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tables/table18.xml" ContentType="application/vnd.openxmlformats-officedocument.spreadsheetml.table+xml"/>
  <Override PartName="/xl/drawings/drawing7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8.xml" ContentType="application/vnd.openxmlformats-officedocument.drawing+xml"/>
  <Override PartName="/xl/tables/table23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9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24.xml" ContentType="application/vnd.openxmlformats-officedocument.spreadsheetml.table+xml"/>
  <Override PartName="/xl/queryTables/queryTable2.xml" ContentType="application/vnd.openxmlformats-officedocument.spreadsheetml.queryTable+xml"/>
  <Override PartName="/xl/tables/table25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8.xml" ContentType="application/vnd.openxmlformats-officedocument.spreadsheetml.pivotTab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nationaltransportcommission.sharepoint.com/sites/DOC-WorkProgram/Shared Documents/Charges and Economics/01 Projects/E2302 - Implementable forward-looking cost base/06 CRIS/Final C-RIS Docs for Publication/"/>
    </mc:Choice>
  </mc:AlternateContent>
  <xr:revisionPtr revIDLastSave="1383" documentId="8_{08DE367C-584A-447C-94EB-538BABDFB841}" xr6:coauthVersionLast="47" xr6:coauthVersionMax="47" xr10:uidLastSave="{194DFD37-8C95-489C-A9EE-C037FE891756}"/>
  <bookViews>
    <workbookView xWindow="-120" yWindow="-120" windowWidth="29040" windowHeight="15720" firstSheet="2" activeTab="2" xr2:uid="{27D41901-1A68-41D6-BAD4-23517B158D78}"/>
  </bookViews>
  <sheets>
    <sheet name="Cover Page" sheetId="45" r:id="rId1"/>
    <sheet name="Usage" sheetId="63" r:id="rId2"/>
    <sheet name="Key" sheetId="42" r:id="rId3"/>
    <sheet name="Charge assumptions" sheetId="46" r:id="rId4"/>
    <sheet name="I Jurisdiction rego data" sheetId="53" r:id="rId5"/>
    <sheet name="C Jurisdiction forecasts" sheetId="70" r:id="rId6"/>
    <sheet name="SMVU Data" sheetId="48" r:id="rId7"/>
    <sheet name="C Vehicle population data" sheetId="57" r:id="rId8"/>
    <sheet name="Population Check" sheetId="56" state="hidden" r:id="rId9"/>
    <sheet name="Rigid Check" sheetId="58" state="hidden" r:id="rId10"/>
    <sheet name="O Output" sheetId="65" r:id="rId11"/>
    <sheet name="Check" sheetId="72" r:id="rId12"/>
  </sheets>
  <definedNames>
    <definedName name="_xlnm._FilterDatabase" localSheetId="6" hidden="1">'SMVU Data'!#REF!</definedName>
    <definedName name="_SS_AC_1484279820" comment="Advanced Comment Name" localSheetId="3" hidden="1">#REF!</definedName>
    <definedName name="_SS_AC_1484279820" comment="Advanced Comment Name" localSheetId="0" hidden="1">#REF!</definedName>
    <definedName name="_SS_AC_1484279820" comment="Advanced Comment Name" localSheetId="6" hidden="1">#REF!</definedName>
    <definedName name="_SS_AC_1484279820" comment="Advanced Comment Name" hidden="1">#REF!</definedName>
    <definedName name="_SS_AC_1565452730" comment="Advanced Comment Name" localSheetId="3" hidden="1">#REF!</definedName>
    <definedName name="_SS_AC_1565452730" comment="Advanced Comment Name" localSheetId="0" hidden="1">#REF!</definedName>
    <definedName name="_SS_AC_1565452730" comment="Advanced Comment Name" localSheetId="6" hidden="1">#REF!</definedName>
    <definedName name="_SS_AC_1565452730" comment="Advanced Comment Name" hidden="1">#REF!</definedName>
    <definedName name="Alpha_exp" localSheetId="3">#REF!</definedName>
    <definedName name="Alpha_exp" localSheetId="0">#REF!</definedName>
    <definedName name="Alpha_exp" localSheetId="6">#REF!</definedName>
    <definedName name="Alpha_exp">#REF!</definedName>
    <definedName name="Alpha_usage" localSheetId="3">#REF!</definedName>
    <definedName name="Alpha_usage" localSheetId="0">#REF!</definedName>
    <definedName name="Alpha_usage" localSheetId="6">#REF!</definedName>
    <definedName name="Alpha_usage">#REF!</definedName>
    <definedName name="Averaging_methodology_exp" localSheetId="3">#REF!</definedName>
    <definedName name="Averaging_methodology_exp" localSheetId="0">#REF!</definedName>
    <definedName name="Averaging_methodology_exp" localSheetId="6">#REF!</definedName>
    <definedName name="Averaging_methodology_exp">#REF!</definedName>
    <definedName name="Averaging_methodology_other_usage" localSheetId="3">#REF!</definedName>
    <definedName name="Averaging_methodology_other_usage" localSheetId="0">#REF!</definedName>
    <definedName name="Averaging_methodology_other_usage" localSheetId="6">#REF!</definedName>
    <definedName name="Averaging_methodology_other_usage">#REF!</definedName>
    <definedName name="Averaging_methodology_vehicle_population" localSheetId="3">#REF!</definedName>
    <definedName name="Averaging_methodology_vehicle_population" localSheetId="0">#REF!</definedName>
    <definedName name="Averaging_methodology_vehicle_population" localSheetId="6">#REF!</definedName>
    <definedName name="Averaging_methodology_vehicle_population">#REF!</definedName>
    <definedName name="Averaging_period_exp" localSheetId="3">#REF!</definedName>
    <definedName name="Averaging_period_exp" localSheetId="0">#REF!</definedName>
    <definedName name="Averaging_period_exp" localSheetId="6">#REF!</definedName>
    <definedName name="Averaging_period_exp">#REF!</definedName>
    <definedName name="Averaging_period_usage" localSheetId="3">#REF!</definedName>
    <definedName name="Averaging_period_usage" localSheetId="0">#REF!</definedName>
    <definedName name="Averaging_period_usage" localSheetId="6">#REF!</definedName>
    <definedName name="Averaging_period_usage">#REF!</definedName>
    <definedName name="Byline_1" localSheetId="3">#REF!</definedName>
    <definedName name="Byline_1" localSheetId="0">#REF!</definedName>
    <definedName name="Byline_1" localSheetId="6">#REF!</definedName>
    <definedName name="Byline_1">#REF!</definedName>
    <definedName name="Byline_2" localSheetId="3">#REF!</definedName>
    <definedName name="Byline_2" localSheetId="0">#REF!</definedName>
    <definedName name="Byline_2" localSheetId="6">#REF!</definedName>
    <definedName name="Byline_2">#REF!</definedName>
    <definedName name="Collection_year">#REF!</definedName>
    <definedName name="Complete">#REF!</definedName>
    <definedName name="Document_Name">#REF!</definedName>
    <definedName name="Error1">#REF!</definedName>
    <definedName name="Error2">#REF!</definedName>
    <definedName name="ESA_factors" localSheetId="3">#REF!</definedName>
    <definedName name="ESA_factors" localSheetId="0">#REF!</definedName>
    <definedName name="ESA_factors" localSheetId="6">#REF!</definedName>
    <definedName name="ESA_factors">#REF!</definedName>
    <definedName name="Expenditure_categories" localSheetId="3">#REF!</definedName>
    <definedName name="Expenditure_categories" localSheetId="0">#REF!</definedName>
    <definedName name="Expenditure_categories" localSheetId="6">#REF!</definedName>
    <definedName name="Expenditure_categories">#REF!</definedName>
    <definedName name="ExternalData_1" localSheetId="7" hidden="1">'C Vehicle population data'!$B$12:$G$3372</definedName>
    <definedName name="ExternalData_1" localSheetId="10" hidden="1">'O Output'!$B$19:$G$2959</definedName>
    <definedName name="ExternalData_2" localSheetId="10" hidden="1">'O Output'!$C$11:$D$12</definedName>
    <definedName name="Instructions">#REF!</definedName>
    <definedName name="Instructions_F2">#REF!</definedName>
    <definedName name="Jurisdiction">#REF!</definedName>
    <definedName name="Jurisdictions" localSheetId="3">#REF!</definedName>
    <definedName name="Jurisdictions" localSheetId="0">#REF!</definedName>
    <definedName name="Jurisdictions" localSheetId="6">#REF!</definedName>
    <definedName name="Jurisdictions">#REF!</definedName>
    <definedName name="Juro_Short">#REF!</definedName>
    <definedName name="Model_years" localSheetId="3">#REF!</definedName>
    <definedName name="Model_years" localSheetId="0">#REF!</definedName>
    <definedName name="Model_years" localSheetId="6">#REF!</definedName>
    <definedName name="Model_years">#REF!</definedName>
    <definedName name="Multiple_prime_mover_charge" localSheetId="3">#REF!</definedName>
    <definedName name="Multiple_prime_mover_charge" localSheetId="0">#REF!</definedName>
    <definedName name="Multiple_prime_mover_charge" localSheetId="6">#REF!</definedName>
    <definedName name="Multiple_prime_mover_charge">#REF!</definedName>
    <definedName name="MYear" localSheetId="3">#REF!</definedName>
    <definedName name="MYear" localSheetId="0">#REF!</definedName>
    <definedName name="MYear" localSheetId="6">#REF!</definedName>
    <definedName name="MYear">#REF!</definedName>
    <definedName name="NHVRBudget" localSheetId="3">#REF!</definedName>
    <definedName name="NHVRBudget" localSheetId="0">#REF!</definedName>
    <definedName name="NHVRBudget" localSheetId="6">#REF!</definedName>
    <definedName name="NHVRBudget">#REF!</definedName>
    <definedName name="Notes">#REF!</definedName>
    <definedName name="Notes_F2">#REF!</definedName>
    <definedName name="Pal_Workbook_GUID" hidden="1">"ZJXJW7YX224B18QT9TBA3DPQ"</definedName>
    <definedName name="Powered_unit_floor">#REF!</definedName>
    <definedName name="Prime_mover_floor" localSheetId="3">#REF!</definedName>
    <definedName name="Prime_mover_floor" localSheetId="0">#REF!</definedName>
    <definedName name="Prime_mover_floor" localSheetId="6">#REF!</definedName>
    <definedName name="Prime_mover_floor">#REF!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ural_split" localSheetId="3">#REF!</definedName>
    <definedName name="Rural_split" localSheetId="0">#REF!</definedName>
    <definedName name="Rural_split" localSheetId="6">#REF!</definedName>
    <definedName name="Rural_split">#REF!</definedName>
    <definedName name="Single_prime_mover_charge" localSheetId="3">#REF!</definedName>
    <definedName name="Single_prime_mover_charge" localSheetId="0">#REF!</definedName>
    <definedName name="Single_prime_mover_charge" localSheetId="6">#REF!</definedName>
    <definedName name="Single_prime_mover_charge">#REF!</definedName>
    <definedName name="Sub_Title" localSheetId="3">#REF!</definedName>
    <definedName name="Sub_Title" localSheetId="0">#REF!</definedName>
    <definedName name="Sub_Title" localSheetId="6">#REF!</definedName>
    <definedName name="Sub_Title">#REF!</definedName>
    <definedName name="Title" localSheetId="3">#REF!</definedName>
    <definedName name="Title" localSheetId="0">#REF!</definedName>
    <definedName name="Title" localSheetId="6">#REF!</definedName>
    <definedName name="Title">#REF!</definedName>
    <definedName name="Trailer_charge" localSheetId="3">#REF!</definedName>
    <definedName name="Trailer_charge" localSheetId="0">#REF!</definedName>
    <definedName name="Trailer_charge" localSheetId="6">#REF!</definedName>
    <definedName name="Trailer_Charge">#REF!</definedName>
    <definedName name="Trailer_floor" localSheetId="3">#REF!</definedName>
    <definedName name="Trailer_floor" localSheetId="0">#REF!</definedName>
    <definedName name="Trailer_floor" localSheetId="6">#REF!</definedName>
    <definedName name="Trailer_floor">#REF!</definedName>
    <definedName name="Urban_rural_averaging_period" localSheetId="3">#REF!</definedName>
    <definedName name="Urban_rural_averaging_period" localSheetId="0">#REF!</definedName>
    <definedName name="Urban_rural_averaging_period" localSheetId="6">#REF!</definedName>
    <definedName name="Urban_rural_averaging_period">#REF!</definedName>
    <definedName name="Urban_split" localSheetId="3">#REF!</definedName>
    <definedName name="Urban_split" localSheetId="0">#REF!</definedName>
    <definedName name="Urban_split" localSheetId="6">#REF!</definedName>
    <definedName name="Urban_split">#REF!</definedName>
    <definedName name="Vehicle_classes" localSheetId="3">#REF!</definedName>
    <definedName name="Vehicle_classes" localSheetId="0">#REF!</definedName>
    <definedName name="Vehicle_classes" localSheetId="6">#REF!</definedName>
    <definedName name="Vehicle_classes">#REF!</definedName>
  </definedNames>
  <calcPr calcId="191028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7" i="70" l="1"/>
  <c r="E2542" i="53"/>
  <c r="F2542" i="53"/>
  <c r="G2542" i="53"/>
  <c r="H2542" i="53"/>
  <c r="I2542" i="53"/>
  <c r="J2542" i="53"/>
  <c r="K2542" i="53"/>
  <c r="L2542" i="53"/>
  <c r="M2542" i="53"/>
  <c r="N2542" i="53"/>
  <c r="O2542" i="53"/>
  <c r="P2542" i="53"/>
  <c r="Q2542" i="53"/>
  <c r="R2542" i="53"/>
  <c r="E2543" i="53"/>
  <c r="F2543" i="53"/>
  <c r="G2543" i="53"/>
  <c r="H2543" i="53"/>
  <c r="I2543" i="53"/>
  <c r="J2543" i="53"/>
  <c r="K2543" i="53"/>
  <c r="L2543" i="53"/>
  <c r="M2543" i="53"/>
  <c r="N2543" i="53"/>
  <c r="O2543" i="53"/>
  <c r="P2543" i="53"/>
  <c r="Q2543" i="53"/>
  <c r="R2543" i="53"/>
  <c r="E2482" i="53"/>
  <c r="F2482" i="53"/>
  <c r="G2482" i="53"/>
  <c r="H2482" i="53"/>
  <c r="I2482" i="53"/>
  <c r="J2482" i="53"/>
  <c r="K2482" i="53"/>
  <c r="L2482" i="53"/>
  <c r="M2482" i="53"/>
  <c r="N2482" i="53"/>
  <c r="O2482" i="53"/>
  <c r="P2482" i="53"/>
  <c r="Q2482" i="53"/>
  <c r="R2482" i="53"/>
  <c r="E2483" i="53"/>
  <c r="F2483" i="53"/>
  <c r="G2483" i="53"/>
  <c r="H2483" i="53"/>
  <c r="I2483" i="53"/>
  <c r="J2483" i="53"/>
  <c r="K2483" i="53"/>
  <c r="L2483" i="53"/>
  <c r="M2483" i="53"/>
  <c r="N2483" i="53"/>
  <c r="O2483" i="53"/>
  <c r="P2483" i="53"/>
  <c r="Q2483" i="53"/>
  <c r="R2483" i="53"/>
  <c r="E2422" i="53"/>
  <c r="F2422" i="53"/>
  <c r="G2422" i="53"/>
  <c r="H2422" i="53"/>
  <c r="I2422" i="53"/>
  <c r="J2422" i="53"/>
  <c r="K2422" i="53"/>
  <c r="L2422" i="53"/>
  <c r="M2422" i="53"/>
  <c r="N2422" i="53"/>
  <c r="O2422" i="53"/>
  <c r="P2422" i="53"/>
  <c r="Q2422" i="53"/>
  <c r="R2422" i="53"/>
  <c r="E2423" i="53"/>
  <c r="F2423" i="53"/>
  <c r="G2423" i="53"/>
  <c r="H2423" i="53"/>
  <c r="I2423" i="53"/>
  <c r="J2423" i="53"/>
  <c r="K2423" i="53"/>
  <c r="L2423" i="53"/>
  <c r="M2423" i="53"/>
  <c r="N2423" i="53"/>
  <c r="O2423" i="53"/>
  <c r="P2423" i="53"/>
  <c r="Q2423" i="53"/>
  <c r="R2423" i="53"/>
  <c r="E2362" i="53"/>
  <c r="F2362" i="53"/>
  <c r="G2362" i="53"/>
  <c r="H2362" i="53"/>
  <c r="I2362" i="53"/>
  <c r="J2362" i="53"/>
  <c r="K2362" i="53"/>
  <c r="L2362" i="53"/>
  <c r="M2362" i="53"/>
  <c r="N2362" i="53"/>
  <c r="O2362" i="53"/>
  <c r="P2362" i="53"/>
  <c r="Q2362" i="53"/>
  <c r="R2362" i="53"/>
  <c r="E2363" i="53"/>
  <c r="F2363" i="53"/>
  <c r="G2363" i="53"/>
  <c r="H2363" i="53"/>
  <c r="I2363" i="53"/>
  <c r="J2363" i="53"/>
  <c r="K2363" i="53"/>
  <c r="L2363" i="53"/>
  <c r="M2363" i="53"/>
  <c r="N2363" i="53"/>
  <c r="O2363" i="53"/>
  <c r="P2363" i="53"/>
  <c r="Q2363" i="53"/>
  <c r="R2363" i="53"/>
  <c r="E2302" i="53"/>
  <c r="F2302" i="53"/>
  <c r="G2302" i="53"/>
  <c r="H2302" i="53"/>
  <c r="I2302" i="53"/>
  <c r="J2302" i="53"/>
  <c r="K2302" i="53"/>
  <c r="L2302" i="53"/>
  <c r="M2302" i="53"/>
  <c r="N2302" i="53"/>
  <c r="O2302" i="53"/>
  <c r="P2302" i="53"/>
  <c r="Q2302" i="53"/>
  <c r="R2302" i="53"/>
  <c r="E2303" i="53"/>
  <c r="F2303" i="53"/>
  <c r="G2303" i="53"/>
  <c r="H2303" i="53"/>
  <c r="I2303" i="53"/>
  <c r="J2303" i="53"/>
  <c r="K2303" i="53"/>
  <c r="L2303" i="53"/>
  <c r="M2303" i="53"/>
  <c r="N2303" i="53"/>
  <c r="O2303" i="53"/>
  <c r="P2303" i="53"/>
  <c r="Q2303" i="53"/>
  <c r="R2303" i="53"/>
  <c r="E2242" i="53"/>
  <c r="F2242" i="53"/>
  <c r="G2242" i="53"/>
  <c r="H2242" i="53"/>
  <c r="I2242" i="53"/>
  <c r="J2242" i="53"/>
  <c r="K2242" i="53"/>
  <c r="L2242" i="53"/>
  <c r="M2242" i="53"/>
  <c r="N2242" i="53"/>
  <c r="O2242" i="53"/>
  <c r="P2242" i="53"/>
  <c r="Q2242" i="53"/>
  <c r="R2242" i="53"/>
  <c r="E2243" i="53"/>
  <c r="F2243" i="53"/>
  <c r="G2243" i="53"/>
  <c r="H2243" i="53"/>
  <c r="I2243" i="53"/>
  <c r="J2243" i="53"/>
  <c r="K2243" i="53"/>
  <c r="L2243" i="53"/>
  <c r="M2243" i="53"/>
  <c r="N2243" i="53"/>
  <c r="O2243" i="53"/>
  <c r="P2243" i="53"/>
  <c r="Q2243" i="53"/>
  <c r="R2243" i="53"/>
  <c r="E2182" i="53"/>
  <c r="F2182" i="53"/>
  <c r="G2182" i="53"/>
  <c r="H2182" i="53"/>
  <c r="I2182" i="53"/>
  <c r="J2182" i="53"/>
  <c r="K2182" i="53"/>
  <c r="L2182" i="53"/>
  <c r="M2182" i="53"/>
  <c r="N2182" i="53"/>
  <c r="O2182" i="53"/>
  <c r="P2182" i="53"/>
  <c r="Q2182" i="53"/>
  <c r="R2182" i="53"/>
  <c r="E2183" i="53"/>
  <c r="F2183" i="53"/>
  <c r="G2183" i="53"/>
  <c r="H2183" i="53"/>
  <c r="I2183" i="53"/>
  <c r="J2183" i="53"/>
  <c r="K2183" i="53"/>
  <c r="L2183" i="53"/>
  <c r="M2183" i="53"/>
  <c r="N2183" i="53"/>
  <c r="O2183" i="53"/>
  <c r="P2183" i="53"/>
  <c r="Q2183" i="53"/>
  <c r="R2183" i="53"/>
  <c r="O2122" i="53"/>
  <c r="P2122" i="53"/>
  <c r="Q2122" i="53"/>
  <c r="R2122" i="53"/>
  <c r="O2123" i="53"/>
  <c r="P2123" i="53"/>
  <c r="Q2123" i="53"/>
  <c r="R2123" i="53"/>
  <c r="R2062" i="53"/>
  <c r="O2061" i="53"/>
  <c r="P2061" i="53"/>
  <c r="Q2061" i="53"/>
  <c r="R2061" i="53"/>
  <c r="R2069" i="53"/>
  <c r="R2070" i="53"/>
  <c r="R2071" i="53"/>
  <c r="R2072" i="53"/>
  <c r="R2073" i="53"/>
  <c r="R2074" i="53"/>
  <c r="R2075" i="53"/>
  <c r="R2076" i="53"/>
  <c r="R2077" i="53"/>
  <c r="R2078" i="53"/>
  <c r="R2079" i="53"/>
  <c r="R2080" i="53"/>
  <c r="R2081" i="53"/>
  <c r="R2082" i="53"/>
  <c r="R2083" i="53"/>
  <c r="R2084" i="53"/>
  <c r="R2085" i="53"/>
  <c r="R2086" i="53"/>
  <c r="R2087" i="53"/>
  <c r="R2088" i="53"/>
  <c r="R2089" i="53"/>
  <c r="R2090" i="53"/>
  <c r="R2091" i="53"/>
  <c r="R2092" i="53"/>
  <c r="R2093" i="53"/>
  <c r="R2094" i="53"/>
  <c r="R2095" i="53"/>
  <c r="R2096" i="53"/>
  <c r="R2097" i="53"/>
  <c r="R2098" i="53"/>
  <c r="R2099" i="53"/>
  <c r="R2100" i="53"/>
  <c r="R2101" i="53"/>
  <c r="R2102" i="53"/>
  <c r="R2103" i="53"/>
  <c r="R2105" i="53"/>
  <c r="R2106" i="53"/>
  <c r="R2107" i="53"/>
  <c r="R2108" i="53"/>
  <c r="R2109" i="53"/>
  <c r="R2110" i="53"/>
  <c r="R2111" i="53"/>
  <c r="R2112" i="53"/>
  <c r="R2113" i="53"/>
  <c r="R2114" i="53"/>
  <c r="R2115" i="53"/>
  <c r="R2116" i="53"/>
  <c r="R2117" i="53"/>
  <c r="R2118" i="53"/>
  <c r="R2119" i="53"/>
  <c r="R2120" i="53"/>
  <c r="R2121" i="53"/>
  <c r="R2068" i="53"/>
  <c r="F3126" i="53"/>
  <c r="G3126" i="53"/>
  <c r="H3126" i="53"/>
  <c r="I3126" i="53"/>
  <c r="J3126" i="53"/>
  <c r="K3126" i="53"/>
  <c r="L3126" i="53"/>
  <c r="M3126" i="53"/>
  <c r="N3126" i="53"/>
  <c r="O3126" i="53"/>
  <c r="P3126" i="53"/>
  <c r="Q3126" i="53"/>
  <c r="R3126" i="53"/>
  <c r="S3126" i="53"/>
  <c r="E3126" i="53"/>
  <c r="Q21" i="70"/>
  <c r="C12" i="72" s="1"/>
  <c r="Q22" i="70"/>
  <c r="C13" i="72" s="1"/>
  <c r="D503" i="53"/>
  <c r="E503" i="53"/>
  <c r="F503" i="53"/>
  <c r="G503" i="53"/>
  <c r="H503" i="53"/>
  <c r="I503" i="53"/>
  <c r="J503" i="53"/>
  <c r="K503" i="53"/>
  <c r="L503" i="53"/>
  <c r="M503" i="53"/>
  <c r="N503" i="53"/>
  <c r="O503" i="53"/>
  <c r="P503" i="53"/>
  <c r="Q503" i="53"/>
  <c r="R503" i="53"/>
  <c r="S503" i="53"/>
  <c r="T503" i="53"/>
  <c r="U503" i="53"/>
  <c r="V503" i="53"/>
  <c r="W503" i="53"/>
  <c r="X503" i="53"/>
  <c r="Y503" i="53"/>
  <c r="Z503" i="53"/>
  <c r="AA503" i="53"/>
  <c r="AB503" i="53"/>
  <c r="AC503" i="53"/>
  <c r="AD503" i="53"/>
  <c r="AE503" i="53"/>
  <c r="AF503" i="53"/>
  <c r="AG503" i="53"/>
  <c r="AH503" i="53"/>
  <c r="AI503" i="53"/>
  <c r="AJ503" i="53"/>
  <c r="AK503" i="53"/>
  <c r="AL503" i="53"/>
  <c r="AM503" i="53"/>
  <c r="AN503" i="53"/>
  <c r="AO503" i="53"/>
  <c r="AP503" i="53"/>
  <c r="AQ503" i="53"/>
  <c r="AR503" i="53"/>
  <c r="AS503" i="53"/>
  <c r="AT503" i="53"/>
  <c r="AU503" i="53"/>
  <c r="AV503" i="53"/>
  <c r="AW503" i="53"/>
  <c r="AX503" i="53"/>
  <c r="AY503" i="53"/>
  <c r="AZ503" i="53"/>
  <c r="BA503" i="53"/>
  <c r="BB503" i="53"/>
  <c r="BC503" i="53"/>
  <c r="BD503" i="53"/>
  <c r="BE503" i="53"/>
  <c r="BF503" i="53"/>
  <c r="BG503" i="53"/>
  <c r="BH503" i="53"/>
  <c r="BI503" i="53"/>
  <c r="BJ503" i="53"/>
  <c r="BK503" i="53"/>
  <c r="BL503" i="53"/>
  <c r="BM503" i="53"/>
  <c r="BN503" i="53"/>
  <c r="BO1018" i="53" s="1"/>
  <c r="BO503" i="53"/>
  <c r="BP503" i="53"/>
  <c r="BQ503" i="53"/>
  <c r="BR503" i="53"/>
  <c r="D497" i="53"/>
  <c r="E497" i="53"/>
  <c r="F497" i="53"/>
  <c r="G497" i="53"/>
  <c r="H497" i="53"/>
  <c r="I497" i="53"/>
  <c r="J497" i="53"/>
  <c r="K497" i="53"/>
  <c r="L497" i="53"/>
  <c r="M497" i="53"/>
  <c r="N497" i="53"/>
  <c r="O497" i="53"/>
  <c r="P497" i="53"/>
  <c r="Q497" i="53"/>
  <c r="R497" i="53"/>
  <c r="S497" i="53"/>
  <c r="T497" i="53"/>
  <c r="U497" i="53"/>
  <c r="V497" i="53"/>
  <c r="W497" i="53"/>
  <c r="X497" i="53"/>
  <c r="Y497" i="53"/>
  <c r="Z497" i="53"/>
  <c r="AA497" i="53"/>
  <c r="AB497" i="53"/>
  <c r="AC497" i="53"/>
  <c r="AD497" i="53"/>
  <c r="AE497" i="53"/>
  <c r="AF497" i="53"/>
  <c r="AG497" i="53"/>
  <c r="AH497" i="53"/>
  <c r="AI497" i="53"/>
  <c r="AJ497" i="53"/>
  <c r="AK497" i="53"/>
  <c r="AL497" i="53"/>
  <c r="AM497" i="53"/>
  <c r="AN497" i="53"/>
  <c r="AO497" i="53"/>
  <c r="AP497" i="53"/>
  <c r="AQ497" i="53"/>
  <c r="AR497" i="53"/>
  <c r="AS497" i="53"/>
  <c r="AT497" i="53"/>
  <c r="AU497" i="53"/>
  <c r="AV497" i="53"/>
  <c r="AW497" i="53"/>
  <c r="AX497" i="53"/>
  <c r="AY497" i="53"/>
  <c r="AZ497" i="53"/>
  <c r="BA497" i="53"/>
  <c r="BB497" i="53"/>
  <c r="BC497" i="53"/>
  <c r="BD497" i="53"/>
  <c r="BE497" i="53"/>
  <c r="BF497" i="53"/>
  <c r="BG497" i="53"/>
  <c r="BH497" i="53"/>
  <c r="BI497" i="53"/>
  <c r="BJ497" i="53"/>
  <c r="BK497" i="53"/>
  <c r="BL497" i="53"/>
  <c r="BM497" i="53"/>
  <c r="BN497" i="53"/>
  <c r="BO497" i="53"/>
  <c r="BP497" i="53"/>
  <c r="BQ497" i="53"/>
  <c r="BR1012" i="53" s="1"/>
  <c r="BR497" i="53"/>
  <c r="D498" i="53"/>
  <c r="E498" i="53"/>
  <c r="F498" i="53"/>
  <c r="G498" i="53"/>
  <c r="H498" i="53"/>
  <c r="I498" i="53"/>
  <c r="J498" i="53"/>
  <c r="K498" i="53"/>
  <c r="L498" i="53"/>
  <c r="M498" i="53"/>
  <c r="N498" i="53"/>
  <c r="O498" i="53"/>
  <c r="P498" i="53"/>
  <c r="Q498" i="53"/>
  <c r="R498" i="53"/>
  <c r="S498" i="53"/>
  <c r="T498" i="53"/>
  <c r="U498" i="53"/>
  <c r="V498" i="53"/>
  <c r="W498" i="53"/>
  <c r="X498" i="53"/>
  <c r="Y498" i="53"/>
  <c r="Z498" i="53"/>
  <c r="AA498" i="53"/>
  <c r="AB498" i="53"/>
  <c r="AC498" i="53"/>
  <c r="AD498" i="53"/>
  <c r="AE498" i="53"/>
  <c r="AF498" i="53"/>
  <c r="AG498" i="53"/>
  <c r="AH498" i="53"/>
  <c r="AI498" i="53"/>
  <c r="AJ498" i="53"/>
  <c r="AK498" i="53"/>
  <c r="AL498" i="53"/>
  <c r="AM498" i="53"/>
  <c r="AN498" i="53"/>
  <c r="AO498" i="53"/>
  <c r="AP498" i="53"/>
  <c r="AQ498" i="53"/>
  <c r="AR498" i="53"/>
  <c r="AS498" i="53"/>
  <c r="AT498" i="53"/>
  <c r="AU498" i="53"/>
  <c r="AV498" i="53"/>
  <c r="AW498" i="53"/>
  <c r="AX498" i="53"/>
  <c r="AY498" i="53"/>
  <c r="AZ498" i="53"/>
  <c r="BA498" i="53"/>
  <c r="BB498" i="53"/>
  <c r="BC498" i="53"/>
  <c r="BD498" i="53"/>
  <c r="BE498" i="53"/>
  <c r="BF498" i="53"/>
  <c r="BG498" i="53"/>
  <c r="BH498" i="53"/>
  <c r="BI498" i="53"/>
  <c r="BJ498" i="53"/>
  <c r="BK498" i="53"/>
  <c r="BL498" i="53"/>
  <c r="BM498" i="53"/>
  <c r="BN498" i="53"/>
  <c r="BO498" i="53"/>
  <c r="BP498" i="53"/>
  <c r="BQ498" i="53"/>
  <c r="BR498" i="53"/>
  <c r="BR1013" i="53" s="1"/>
  <c r="D499" i="53"/>
  <c r="E499" i="53"/>
  <c r="F499" i="53"/>
  <c r="G499" i="53"/>
  <c r="H499" i="53"/>
  <c r="I499" i="53"/>
  <c r="J499" i="53"/>
  <c r="K499" i="53"/>
  <c r="L499" i="53"/>
  <c r="M499" i="53"/>
  <c r="N499" i="53"/>
  <c r="O499" i="53"/>
  <c r="P499" i="53"/>
  <c r="Q499" i="53"/>
  <c r="R499" i="53"/>
  <c r="S499" i="53"/>
  <c r="T499" i="53"/>
  <c r="U499" i="53"/>
  <c r="V499" i="53"/>
  <c r="W499" i="53"/>
  <c r="X499" i="53"/>
  <c r="Y499" i="53"/>
  <c r="Z499" i="53"/>
  <c r="AA499" i="53"/>
  <c r="AB499" i="53"/>
  <c r="AC499" i="53"/>
  <c r="AD499" i="53"/>
  <c r="AE499" i="53"/>
  <c r="AF499" i="53"/>
  <c r="AG499" i="53"/>
  <c r="AH499" i="53"/>
  <c r="AI499" i="53"/>
  <c r="AJ499" i="53"/>
  <c r="AK499" i="53"/>
  <c r="AL499" i="53"/>
  <c r="AM499" i="53"/>
  <c r="AN499" i="53"/>
  <c r="AO499" i="53"/>
  <c r="AP499" i="53"/>
  <c r="AQ499" i="53"/>
  <c r="AR499" i="53"/>
  <c r="AS499" i="53"/>
  <c r="AT499" i="53"/>
  <c r="AU499" i="53"/>
  <c r="AV499" i="53"/>
  <c r="AW499" i="53"/>
  <c r="AX499" i="53"/>
  <c r="AY499" i="53"/>
  <c r="AZ499" i="53"/>
  <c r="BA499" i="53"/>
  <c r="BB499" i="53"/>
  <c r="BC499" i="53"/>
  <c r="BD499" i="53"/>
  <c r="BE499" i="53"/>
  <c r="BF499" i="53"/>
  <c r="BG499" i="53"/>
  <c r="BH499" i="53"/>
  <c r="BI499" i="53"/>
  <c r="BJ499" i="53"/>
  <c r="BK499" i="53"/>
  <c r="BL499" i="53"/>
  <c r="BM499" i="53"/>
  <c r="BN499" i="53"/>
  <c r="BO499" i="53"/>
  <c r="BP499" i="53"/>
  <c r="BQ499" i="53"/>
  <c r="BR499" i="53"/>
  <c r="D500" i="53"/>
  <c r="E500" i="53"/>
  <c r="F500" i="53"/>
  <c r="G500" i="53"/>
  <c r="H500" i="53"/>
  <c r="I500" i="53"/>
  <c r="J500" i="53"/>
  <c r="K500" i="53"/>
  <c r="L500" i="53"/>
  <c r="M500" i="53"/>
  <c r="N500" i="53"/>
  <c r="O500" i="53"/>
  <c r="P500" i="53"/>
  <c r="Q500" i="53"/>
  <c r="R500" i="53"/>
  <c r="S500" i="53"/>
  <c r="T500" i="53"/>
  <c r="U500" i="53"/>
  <c r="V500" i="53"/>
  <c r="W500" i="53"/>
  <c r="X500" i="53"/>
  <c r="Y500" i="53"/>
  <c r="Z500" i="53"/>
  <c r="AA500" i="53"/>
  <c r="AB500" i="53"/>
  <c r="AC500" i="53"/>
  <c r="AD500" i="53"/>
  <c r="AE500" i="53"/>
  <c r="AF500" i="53"/>
  <c r="AG500" i="53"/>
  <c r="AH500" i="53"/>
  <c r="AI500" i="53"/>
  <c r="AJ500" i="53"/>
  <c r="AK500" i="53"/>
  <c r="AL500" i="53"/>
  <c r="AM500" i="53"/>
  <c r="AN500" i="53"/>
  <c r="AO500" i="53"/>
  <c r="AP500" i="53"/>
  <c r="AQ500" i="53"/>
  <c r="AR500" i="53"/>
  <c r="AS500" i="53"/>
  <c r="AT500" i="53"/>
  <c r="AU500" i="53"/>
  <c r="AV500" i="53"/>
  <c r="AW500" i="53"/>
  <c r="AX500" i="53"/>
  <c r="AY500" i="53"/>
  <c r="AZ500" i="53"/>
  <c r="BA500" i="53"/>
  <c r="BB500" i="53"/>
  <c r="BC500" i="53"/>
  <c r="BD500" i="53"/>
  <c r="BE500" i="53"/>
  <c r="BF500" i="53"/>
  <c r="BG500" i="53"/>
  <c r="BH500" i="53"/>
  <c r="BI500" i="53"/>
  <c r="BJ500" i="53"/>
  <c r="BK500" i="53"/>
  <c r="BL500" i="53"/>
  <c r="BM500" i="53"/>
  <c r="BN500" i="53"/>
  <c r="BO500" i="53"/>
  <c r="BP500" i="53"/>
  <c r="BQ500" i="53"/>
  <c r="BR500" i="53"/>
  <c r="D501" i="53"/>
  <c r="E501" i="53"/>
  <c r="F501" i="53"/>
  <c r="G501" i="53"/>
  <c r="H501" i="53"/>
  <c r="I501" i="53"/>
  <c r="J501" i="53"/>
  <c r="K501" i="53"/>
  <c r="L501" i="53"/>
  <c r="M501" i="53"/>
  <c r="N501" i="53"/>
  <c r="O501" i="53"/>
  <c r="P501" i="53"/>
  <c r="Q501" i="53"/>
  <c r="R501" i="53"/>
  <c r="S501" i="53"/>
  <c r="T501" i="53"/>
  <c r="U501" i="53"/>
  <c r="V501" i="53"/>
  <c r="W501" i="53"/>
  <c r="X501" i="53"/>
  <c r="Y501" i="53"/>
  <c r="Z501" i="53"/>
  <c r="AA501" i="53"/>
  <c r="AB501" i="53"/>
  <c r="AC501" i="53"/>
  <c r="AD501" i="53"/>
  <c r="AE501" i="53"/>
  <c r="AF501" i="53"/>
  <c r="AG501" i="53"/>
  <c r="AH501" i="53"/>
  <c r="AI501" i="53"/>
  <c r="AJ501" i="53"/>
  <c r="AK501" i="53"/>
  <c r="AL501" i="53"/>
  <c r="AM501" i="53"/>
  <c r="AN501" i="53"/>
  <c r="AO501" i="53"/>
  <c r="AP501" i="53"/>
  <c r="AQ501" i="53"/>
  <c r="AR501" i="53"/>
  <c r="AS501" i="53"/>
  <c r="AT501" i="53"/>
  <c r="AU501" i="53"/>
  <c r="AV501" i="53"/>
  <c r="AW501" i="53"/>
  <c r="AX501" i="53"/>
  <c r="AY501" i="53"/>
  <c r="AZ501" i="53"/>
  <c r="BA501" i="53"/>
  <c r="BB501" i="53"/>
  <c r="BC501" i="53"/>
  <c r="BD501" i="53"/>
  <c r="BE501" i="53"/>
  <c r="BF501" i="53"/>
  <c r="BG501" i="53"/>
  <c r="BH501" i="53"/>
  <c r="BI501" i="53"/>
  <c r="BJ501" i="53"/>
  <c r="BK501" i="53"/>
  <c r="BL501" i="53"/>
  <c r="BM501" i="53"/>
  <c r="BN501" i="53"/>
  <c r="BO501" i="53"/>
  <c r="BP501" i="53"/>
  <c r="BQ501" i="53"/>
  <c r="BR501" i="53"/>
  <c r="D502" i="53"/>
  <c r="E502" i="53"/>
  <c r="F502" i="53"/>
  <c r="G502" i="53"/>
  <c r="H502" i="53"/>
  <c r="I502" i="53"/>
  <c r="J502" i="53"/>
  <c r="K502" i="53"/>
  <c r="L502" i="53"/>
  <c r="M502" i="53"/>
  <c r="N502" i="53"/>
  <c r="O502" i="53"/>
  <c r="P502" i="53"/>
  <c r="Q502" i="53"/>
  <c r="R502" i="53"/>
  <c r="S502" i="53"/>
  <c r="T502" i="53"/>
  <c r="U502" i="53"/>
  <c r="V502" i="53"/>
  <c r="W502" i="53"/>
  <c r="X502" i="53"/>
  <c r="Y502" i="53"/>
  <c r="Z502" i="53"/>
  <c r="AA502" i="53"/>
  <c r="AB502" i="53"/>
  <c r="AC502" i="53"/>
  <c r="AD502" i="53"/>
  <c r="AE502" i="53"/>
  <c r="AF502" i="53"/>
  <c r="AG502" i="53"/>
  <c r="AH502" i="53"/>
  <c r="AI502" i="53"/>
  <c r="AJ502" i="53"/>
  <c r="AK502" i="53"/>
  <c r="AL502" i="53"/>
  <c r="AM502" i="53"/>
  <c r="AN502" i="53"/>
  <c r="AO502" i="53"/>
  <c r="AP502" i="53"/>
  <c r="AQ502" i="53"/>
  <c r="AR502" i="53"/>
  <c r="AS502" i="53"/>
  <c r="AT502" i="53"/>
  <c r="AU502" i="53"/>
  <c r="AV502" i="53"/>
  <c r="AW502" i="53"/>
  <c r="AX502" i="53"/>
  <c r="AY502" i="53"/>
  <c r="AZ502" i="53"/>
  <c r="BA502" i="53"/>
  <c r="BB502" i="53"/>
  <c r="BC502" i="53"/>
  <c r="BD502" i="53"/>
  <c r="BE502" i="53"/>
  <c r="BF502" i="53"/>
  <c r="BG502" i="53"/>
  <c r="BH502" i="53"/>
  <c r="BI502" i="53"/>
  <c r="BJ502" i="53"/>
  <c r="BK502" i="53"/>
  <c r="BL502" i="53"/>
  <c r="BM502" i="53"/>
  <c r="BN502" i="53"/>
  <c r="BO502" i="53"/>
  <c r="BP502" i="53"/>
  <c r="BQ502" i="53"/>
  <c r="BR502" i="53"/>
  <c r="BR1017" i="53" s="1"/>
  <c r="Q3140" i="53"/>
  <c r="S3124" i="53"/>
  <c r="S3123" i="53"/>
  <c r="S3122" i="53"/>
  <c r="S3121" i="53"/>
  <c r="S3120" i="53"/>
  <c r="S3118" i="53"/>
  <c r="S3117" i="53"/>
  <c r="S3116" i="53"/>
  <c r="S3115" i="53"/>
  <c r="S3114" i="53"/>
  <c r="S3113" i="53"/>
  <c r="S3112" i="53"/>
  <c r="S3125" i="53"/>
  <c r="BR3062" i="53"/>
  <c r="BO3051" i="53"/>
  <c r="BR3069" i="53"/>
  <c r="BR3050" i="53"/>
  <c r="BQ3074" i="53"/>
  <c r="BQ3081" i="53"/>
  <c r="BR3081" i="53"/>
  <c r="BQ3086" i="53"/>
  <c r="BR3086" i="53"/>
  <c r="BP3051" i="53"/>
  <c r="BQ3093" i="53"/>
  <c r="BR3093" i="53"/>
  <c r="BP3050" i="53"/>
  <c r="BQ3050" i="53"/>
  <c r="BQ3057" i="53"/>
  <c r="S3111" i="53" s="1"/>
  <c r="BR3057" i="53"/>
  <c r="BO3056" i="53"/>
  <c r="S3110" i="53" s="1"/>
  <c r="BP3056" i="53"/>
  <c r="BQ3056" i="53"/>
  <c r="BR3056" i="53"/>
  <c r="BO3057" i="53"/>
  <c r="BP3057" i="53"/>
  <c r="BO3062" i="53"/>
  <c r="BP3062" i="53"/>
  <c r="BQ3062" i="53"/>
  <c r="BO3063" i="53"/>
  <c r="BP3063" i="53"/>
  <c r="BQ3063" i="53"/>
  <c r="BR3063" i="53"/>
  <c r="BO3068" i="53"/>
  <c r="BP3068" i="53"/>
  <c r="BQ3068" i="53"/>
  <c r="BR3068" i="53"/>
  <c r="BQ3069" i="53"/>
  <c r="BO3074" i="53"/>
  <c r="BP3074" i="53"/>
  <c r="BR3074" i="53"/>
  <c r="BO3075" i="53"/>
  <c r="BP3075" i="53"/>
  <c r="BQ3075" i="53"/>
  <c r="BR3075" i="53"/>
  <c r="BO3080" i="53"/>
  <c r="BP3080" i="53"/>
  <c r="BQ3080" i="53"/>
  <c r="BR3080" i="53"/>
  <c r="BP3081" i="53"/>
  <c r="BO3086" i="53"/>
  <c r="BP3086" i="53"/>
  <c r="BO3087" i="53"/>
  <c r="BP3087" i="53"/>
  <c r="BQ3087" i="53"/>
  <c r="BR3087" i="53"/>
  <c r="BQ3092" i="53"/>
  <c r="BR3092" i="53"/>
  <c r="BO3092" i="53"/>
  <c r="BP3092" i="53"/>
  <c r="BO3093" i="53"/>
  <c r="BP3093" i="53"/>
  <c r="BO3098" i="53"/>
  <c r="BO3099" i="53"/>
  <c r="BP3099" i="53"/>
  <c r="BQ3099" i="53"/>
  <c r="BR3099" i="53"/>
  <c r="BO3050" i="53"/>
  <c r="R2951" i="53"/>
  <c r="R2952" i="53"/>
  <c r="R2953" i="53"/>
  <c r="R2954" i="53"/>
  <c r="R2955" i="53"/>
  <c r="R2956" i="53"/>
  <c r="R2957" i="53"/>
  <c r="R2958" i="53"/>
  <c r="R2959" i="53"/>
  <c r="R2960" i="53"/>
  <c r="R2961" i="53"/>
  <c r="R2962" i="53"/>
  <c r="R2963" i="53"/>
  <c r="R2964" i="53"/>
  <c r="R2965" i="53"/>
  <c r="R2966" i="53"/>
  <c r="R2967" i="53"/>
  <c r="R2968" i="53"/>
  <c r="R2969" i="53"/>
  <c r="R2970" i="53"/>
  <c r="R2971" i="53"/>
  <c r="R2972" i="53"/>
  <c r="R2973" i="53"/>
  <c r="R2974" i="53"/>
  <c r="R2975" i="53"/>
  <c r="R2976" i="53"/>
  <c r="R2977" i="53"/>
  <c r="R2978" i="53"/>
  <c r="R2979" i="53"/>
  <c r="R2980" i="53"/>
  <c r="R2981" i="53"/>
  <c r="R2982" i="53"/>
  <c r="R2983" i="53"/>
  <c r="R2984" i="53"/>
  <c r="R2985" i="53"/>
  <c r="R2986" i="53"/>
  <c r="R2987" i="53"/>
  <c r="R2988" i="53"/>
  <c r="R2989" i="53"/>
  <c r="R2990" i="53"/>
  <c r="R2991" i="53"/>
  <c r="R2992" i="53"/>
  <c r="R2993" i="53"/>
  <c r="R2994" i="53"/>
  <c r="R2995" i="53"/>
  <c r="R2950" i="53"/>
  <c r="R2901" i="53"/>
  <c r="R2902" i="53"/>
  <c r="R2903" i="53"/>
  <c r="R2904" i="53"/>
  <c r="R2905" i="53"/>
  <c r="R2906" i="53"/>
  <c r="R2907" i="53"/>
  <c r="R2908" i="53"/>
  <c r="R2909" i="53"/>
  <c r="R2910" i="53"/>
  <c r="R2911" i="53"/>
  <c r="R2912" i="53"/>
  <c r="R2913" i="53"/>
  <c r="R2914" i="53"/>
  <c r="R2915" i="53"/>
  <c r="R2916" i="53"/>
  <c r="R2917" i="53"/>
  <c r="R2918" i="53"/>
  <c r="R2919" i="53"/>
  <c r="R2920" i="53"/>
  <c r="R2921" i="53"/>
  <c r="R2922" i="53"/>
  <c r="R2923" i="53"/>
  <c r="R2924" i="53"/>
  <c r="R2925" i="53"/>
  <c r="R2926" i="53"/>
  <c r="R2927" i="53"/>
  <c r="R2928" i="53"/>
  <c r="R2929" i="53"/>
  <c r="R2930" i="53"/>
  <c r="R2931" i="53"/>
  <c r="R2932" i="53"/>
  <c r="R2933" i="53"/>
  <c r="R2934" i="53"/>
  <c r="R2935" i="53"/>
  <c r="R2936" i="53"/>
  <c r="R2937" i="53"/>
  <c r="R2938" i="53"/>
  <c r="R2939" i="53"/>
  <c r="R2940" i="53"/>
  <c r="R2941" i="53"/>
  <c r="R2942" i="53"/>
  <c r="R2943" i="53"/>
  <c r="R2944" i="53"/>
  <c r="R2945" i="53"/>
  <c r="R2900" i="53"/>
  <c r="R2851" i="53"/>
  <c r="R2852" i="53"/>
  <c r="R2853" i="53"/>
  <c r="R2854" i="53"/>
  <c r="R2855" i="53"/>
  <c r="R2856" i="53"/>
  <c r="R2857" i="53"/>
  <c r="R2858" i="53"/>
  <c r="R2859" i="53"/>
  <c r="R2860" i="53"/>
  <c r="R2861" i="53"/>
  <c r="R2862" i="53"/>
  <c r="R2863" i="53"/>
  <c r="R2864" i="53"/>
  <c r="R2865" i="53"/>
  <c r="R2866" i="53"/>
  <c r="R2867" i="53"/>
  <c r="R2868" i="53"/>
  <c r="R2869" i="53"/>
  <c r="R2870" i="53"/>
  <c r="R2871" i="53"/>
  <c r="R2872" i="53"/>
  <c r="R2873" i="53"/>
  <c r="R2874" i="53"/>
  <c r="R2875" i="53"/>
  <c r="R2876" i="53"/>
  <c r="R2877" i="53"/>
  <c r="R2878" i="53"/>
  <c r="R2879" i="53"/>
  <c r="R2880" i="53"/>
  <c r="R2881" i="53"/>
  <c r="R2882" i="53"/>
  <c r="R2883" i="53"/>
  <c r="R2884" i="53"/>
  <c r="R2885" i="53"/>
  <c r="R2886" i="53"/>
  <c r="R2887" i="53"/>
  <c r="R2888" i="53"/>
  <c r="R2889" i="53"/>
  <c r="R2890" i="53"/>
  <c r="R2891" i="53"/>
  <c r="R2892" i="53"/>
  <c r="R2893" i="53"/>
  <c r="R2894" i="53"/>
  <c r="R2895" i="53"/>
  <c r="R2850" i="53"/>
  <c r="R2805" i="53"/>
  <c r="R2809" i="53"/>
  <c r="R2810" i="53"/>
  <c r="R2811" i="53"/>
  <c r="R2812" i="53"/>
  <c r="R2813" i="53"/>
  <c r="R2819" i="53"/>
  <c r="R2823" i="53"/>
  <c r="R2824" i="53"/>
  <c r="R2826" i="53"/>
  <c r="R2827" i="53"/>
  <c r="R2828" i="53"/>
  <c r="R2830" i="53"/>
  <c r="R2833" i="53"/>
  <c r="R2837" i="53"/>
  <c r="R2838" i="53"/>
  <c r="R2839" i="53"/>
  <c r="R2840" i="53"/>
  <c r="R2841" i="53"/>
  <c r="R2843" i="53"/>
  <c r="R2844" i="53"/>
  <c r="R2751" i="53"/>
  <c r="R2752" i="53"/>
  <c r="R2753" i="53"/>
  <c r="R2754" i="53"/>
  <c r="R2755" i="53"/>
  <c r="R2756" i="53"/>
  <c r="R2757" i="53"/>
  <c r="R2758" i="53"/>
  <c r="R2759" i="53"/>
  <c r="R2760" i="53"/>
  <c r="R2761" i="53"/>
  <c r="R2762" i="53"/>
  <c r="R2763" i="53"/>
  <c r="R2764" i="53"/>
  <c r="R2765" i="53"/>
  <c r="R2766" i="53"/>
  <c r="R2767" i="53"/>
  <c r="R2768" i="53"/>
  <c r="R2769" i="53"/>
  <c r="R2770" i="53"/>
  <c r="R2771" i="53"/>
  <c r="R2772" i="53"/>
  <c r="R2773" i="53"/>
  <c r="R2774" i="53"/>
  <c r="R2775" i="53"/>
  <c r="R2776" i="53"/>
  <c r="R2777" i="53"/>
  <c r="R2778" i="53"/>
  <c r="R2779" i="53"/>
  <c r="R2780" i="53"/>
  <c r="R2781" i="53"/>
  <c r="R2782" i="53"/>
  <c r="R2783" i="53"/>
  <c r="R2784" i="53"/>
  <c r="R2785" i="53"/>
  <c r="R2786" i="53"/>
  <c r="R2787" i="53"/>
  <c r="R2788" i="53"/>
  <c r="R2789" i="53"/>
  <c r="R2790" i="53"/>
  <c r="R2791" i="53"/>
  <c r="R2792" i="53"/>
  <c r="R2793" i="53"/>
  <c r="R2794" i="53"/>
  <c r="R2795" i="53"/>
  <c r="R2750" i="53"/>
  <c r="R2701" i="53"/>
  <c r="R2702" i="53"/>
  <c r="R2703" i="53"/>
  <c r="R2704" i="53"/>
  <c r="R2705" i="53"/>
  <c r="R2706" i="53"/>
  <c r="R2707" i="53"/>
  <c r="R2708" i="53"/>
  <c r="R2709" i="53"/>
  <c r="R2710" i="53"/>
  <c r="R2711" i="53"/>
  <c r="R2712" i="53"/>
  <c r="R2713" i="53"/>
  <c r="R2714" i="53"/>
  <c r="R2715" i="53"/>
  <c r="R2716" i="53"/>
  <c r="R2717" i="53"/>
  <c r="R2718" i="53"/>
  <c r="R2719" i="53"/>
  <c r="R2720" i="53"/>
  <c r="R2721" i="53"/>
  <c r="R2722" i="53"/>
  <c r="R2723" i="53"/>
  <c r="R2724" i="53"/>
  <c r="R2725" i="53"/>
  <c r="R2726" i="53"/>
  <c r="R2727" i="53"/>
  <c r="R2728" i="53"/>
  <c r="R2729" i="53"/>
  <c r="R2730" i="53"/>
  <c r="R2731" i="53"/>
  <c r="R2732" i="53"/>
  <c r="R2733" i="53"/>
  <c r="R2734" i="53"/>
  <c r="R2735" i="53"/>
  <c r="R2736" i="53"/>
  <c r="R2737" i="53"/>
  <c r="R2738" i="53"/>
  <c r="R2739" i="53"/>
  <c r="R2740" i="53"/>
  <c r="R2741" i="53"/>
  <c r="R2742" i="53"/>
  <c r="R2743" i="53"/>
  <c r="R2744" i="53"/>
  <c r="R2745" i="53"/>
  <c r="R2700" i="53"/>
  <c r="R2651" i="53"/>
  <c r="R2652" i="53"/>
  <c r="R2653" i="53"/>
  <c r="R2654" i="53"/>
  <c r="R2655" i="53"/>
  <c r="R2656" i="53"/>
  <c r="R2657" i="53"/>
  <c r="R2658" i="53"/>
  <c r="R2659" i="53"/>
  <c r="R2660" i="53"/>
  <c r="R2661" i="53"/>
  <c r="R2662" i="53"/>
  <c r="R2663" i="53"/>
  <c r="R2664" i="53"/>
  <c r="R2665" i="53"/>
  <c r="R2666" i="53"/>
  <c r="R2667" i="53"/>
  <c r="R2668" i="53"/>
  <c r="R2669" i="53"/>
  <c r="R2670" i="53"/>
  <c r="R2671" i="53"/>
  <c r="R2672" i="53"/>
  <c r="R2673" i="53"/>
  <c r="R2674" i="53"/>
  <c r="R2675" i="53"/>
  <c r="R2676" i="53"/>
  <c r="R2677" i="53"/>
  <c r="R2678" i="53"/>
  <c r="R2679" i="53"/>
  <c r="R2680" i="53"/>
  <c r="R2681" i="53"/>
  <c r="R2682" i="53"/>
  <c r="R2683" i="53"/>
  <c r="R2684" i="53"/>
  <c r="R2685" i="53"/>
  <c r="R2686" i="53"/>
  <c r="R2687" i="53"/>
  <c r="R2688" i="53"/>
  <c r="R2689" i="53"/>
  <c r="R2690" i="53"/>
  <c r="R2691" i="53"/>
  <c r="R2692" i="53"/>
  <c r="R2693" i="53"/>
  <c r="R2694" i="53"/>
  <c r="R2695" i="53"/>
  <c r="R2650" i="53"/>
  <c r="R2601" i="53"/>
  <c r="R2602" i="53"/>
  <c r="R2603" i="53"/>
  <c r="R2604" i="53"/>
  <c r="R2605" i="53"/>
  <c r="R2606" i="53"/>
  <c r="R2607" i="53"/>
  <c r="R2608" i="53"/>
  <c r="R2609" i="53"/>
  <c r="R2610" i="53"/>
  <c r="R2611" i="53"/>
  <c r="R2612" i="53"/>
  <c r="R2613" i="53"/>
  <c r="R2614" i="53"/>
  <c r="R2615" i="53"/>
  <c r="R2616" i="53"/>
  <c r="R2617" i="53"/>
  <c r="R2618" i="53"/>
  <c r="R2619" i="53"/>
  <c r="R2620" i="53"/>
  <c r="R2621" i="53"/>
  <c r="R2622" i="53"/>
  <c r="R2623" i="53"/>
  <c r="R2624" i="53"/>
  <c r="R2625" i="53"/>
  <c r="R2626" i="53"/>
  <c r="R2627" i="53"/>
  <c r="R2628" i="53"/>
  <c r="R2629" i="53"/>
  <c r="R2630" i="53"/>
  <c r="R2631" i="53"/>
  <c r="R2632" i="53"/>
  <c r="R2633" i="53"/>
  <c r="R2634" i="53"/>
  <c r="R2635" i="53"/>
  <c r="R2636" i="53"/>
  <c r="R2637" i="53"/>
  <c r="R2638" i="53"/>
  <c r="R2639" i="53"/>
  <c r="R2640" i="53"/>
  <c r="R2641" i="53"/>
  <c r="R2642" i="53"/>
  <c r="R2643" i="53"/>
  <c r="R2644" i="53"/>
  <c r="R2645" i="53"/>
  <c r="R2600" i="53"/>
  <c r="R2563" i="53"/>
  <c r="R2573" i="53"/>
  <c r="R2574" i="53"/>
  <c r="R2580" i="53"/>
  <c r="R2593" i="53"/>
  <c r="R2594" i="53"/>
  <c r="R2435" i="53"/>
  <c r="R2438" i="53"/>
  <c r="R2439" i="53"/>
  <c r="R2440" i="53"/>
  <c r="R2449" i="53"/>
  <c r="R2452" i="53"/>
  <c r="R2453" i="53"/>
  <c r="R2454" i="53"/>
  <c r="R2463" i="53"/>
  <c r="R2466" i="53"/>
  <c r="R2467" i="53"/>
  <c r="R2468" i="53"/>
  <c r="R2477" i="53"/>
  <c r="R2480" i="53"/>
  <c r="R2481" i="53"/>
  <c r="R2372" i="53"/>
  <c r="R2373" i="53"/>
  <c r="R2376" i="53"/>
  <c r="R2386" i="53"/>
  <c r="R2387" i="53"/>
  <c r="R2390" i="53"/>
  <c r="R2400" i="53"/>
  <c r="R2401" i="53"/>
  <c r="R2414" i="53"/>
  <c r="R2415" i="53"/>
  <c r="R2418" i="53"/>
  <c r="R2309" i="53"/>
  <c r="R2323" i="53"/>
  <c r="R2327" i="53"/>
  <c r="R2330" i="53"/>
  <c r="R2331" i="53"/>
  <c r="R2332" i="53"/>
  <c r="R2351" i="53"/>
  <c r="R2352" i="53"/>
  <c r="R2353" i="53"/>
  <c r="R2249" i="53"/>
  <c r="R2250" i="53"/>
  <c r="R2252" i="53"/>
  <c r="R2253" i="53"/>
  <c r="R2263" i="53"/>
  <c r="R2264" i="53"/>
  <c r="R2266" i="53"/>
  <c r="R2267" i="53"/>
  <c r="R2277" i="53"/>
  <c r="R2278" i="53"/>
  <c r="R2280" i="53"/>
  <c r="R2281" i="53"/>
  <c r="R2291" i="53"/>
  <c r="R2292" i="53"/>
  <c r="R2294" i="53"/>
  <c r="R2295" i="53"/>
  <c r="R2189" i="53"/>
  <c r="R2192" i="53"/>
  <c r="R2193" i="53"/>
  <c r="R2202" i="53"/>
  <c r="R2203" i="53"/>
  <c r="R2206" i="53"/>
  <c r="R2207" i="53"/>
  <c r="R2216" i="53"/>
  <c r="R2217" i="53"/>
  <c r="R2220" i="53"/>
  <c r="R2221" i="53"/>
  <c r="R2230" i="53"/>
  <c r="R2231" i="53"/>
  <c r="R2234" i="53"/>
  <c r="R2235" i="53"/>
  <c r="R2236" i="53"/>
  <c r="R2138" i="53"/>
  <c r="R2139" i="53"/>
  <c r="R2152" i="53"/>
  <c r="R2153" i="53"/>
  <c r="R2166" i="53"/>
  <c r="R2167" i="53"/>
  <c r="R2180" i="53"/>
  <c r="R2181" i="53"/>
  <c r="BO1130" i="53"/>
  <c r="BP1130" i="53"/>
  <c r="BQ1130" i="53"/>
  <c r="BR1130" i="53"/>
  <c r="BO1131" i="53"/>
  <c r="BP1131" i="53"/>
  <c r="BQ1131" i="53"/>
  <c r="BR1131" i="53"/>
  <c r="BO1132" i="53"/>
  <c r="BP1132" i="53"/>
  <c r="BQ1132" i="53"/>
  <c r="BR1132" i="53"/>
  <c r="BO1133" i="53"/>
  <c r="BP1133" i="53"/>
  <c r="BQ1133" i="53"/>
  <c r="BR1133" i="53"/>
  <c r="BO1134" i="53"/>
  <c r="BP1134" i="53"/>
  <c r="BQ1134" i="53"/>
  <c r="BR1134" i="53"/>
  <c r="BO1135" i="53"/>
  <c r="BP1135" i="53"/>
  <c r="BQ1135" i="53"/>
  <c r="BR1135" i="53"/>
  <c r="BO1136" i="53"/>
  <c r="R2133" i="53" s="1"/>
  <c r="BP1136" i="53"/>
  <c r="BQ1136" i="53"/>
  <c r="BR1136" i="53"/>
  <c r="BO1137" i="53"/>
  <c r="R2134" i="53" s="1"/>
  <c r="BP1137" i="53"/>
  <c r="BQ1137" i="53"/>
  <c r="BR1137" i="53"/>
  <c r="BO1138" i="53"/>
  <c r="BP1138" i="53"/>
  <c r="BQ1138" i="53"/>
  <c r="BR1138" i="53"/>
  <c r="R2135" i="53" s="1"/>
  <c r="BO1139" i="53"/>
  <c r="BP1139" i="53"/>
  <c r="BQ1139" i="53"/>
  <c r="BR1139" i="53"/>
  <c r="BO1140" i="53"/>
  <c r="R2137" i="53" s="1"/>
  <c r="BP1140" i="53"/>
  <c r="BQ1140" i="53"/>
  <c r="BR1140" i="53"/>
  <c r="BO1141" i="53"/>
  <c r="BP1141" i="53"/>
  <c r="BQ1141" i="53"/>
  <c r="BR1141" i="53"/>
  <c r="BO1142" i="53"/>
  <c r="BP1142" i="53"/>
  <c r="BQ1142" i="53"/>
  <c r="BR1142" i="53"/>
  <c r="BO1143" i="53"/>
  <c r="BP1143" i="53"/>
  <c r="BQ1143" i="53"/>
  <c r="BR1143" i="53"/>
  <c r="R2140" i="53" s="1"/>
  <c r="BO1144" i="53"/>
  <c r="R2141" i="53" s="1"/>
  <c r="BP1144" i="53"/>
  <c r="BQ1144" i="53"/>
  <c r="BR1144" i="53"/>
  <c r="BO1145" i="53"/>
  <c r="R2142" i="53" s="1"/>
  <c r="BP1145" i="53"/>
  <c r="BQ1145" i="53"/>
  <c r="BR1145" i="53"/>
  <c r="BO1146" i="53"/>
  <c r="R2143" i="53" s="1"/>
  <c r="BP1146" i="53"/>
  <c r="BQ1146" i="53"/>
  <c r="BR1146" i="53"/>
  <c r="BO1147" i="53"/>
  <c r="R2144" i="53" s="1"/>
  <c r="BP1147" i="53"/>
  <c r="BQ1147" i="53"/>
  <c r="BR1147" i="53"/>
  <c r="BO1148" i="53"/>
  <c r="R2145" i="53" s="1"/>
  <c r="BP1148" i="53"/>
  <c r="BQ1148" i="53"/>
  <c r="BR1148" i="53"/>
  <c r="BO1149" i="53"/>
  <c r="BP1149" i="53"/>
  <c r="R2146" i="53" s="1"/>
  <c r="BQ1149" i="53"/>
  <c r="BR1149" i="53"/>
  <c r="BO1150" i="53"/>
  <c r="R2147" i="53" s="1"/>
  <c r="BP1150" i="53"/>
  <c r="BQ1150" i="53"/>
  <c r="BR1150" i="53"/>
  <c r="BO1151" i="53"/>
  <c r="R2148" i="53" s="1"/>
  <c r="BP1151" i="53"/>
  <c r="BQ1151" i="53"/>
  <c r="BR1151" i="53"/>
  <c r="BO1152" i="53"/>
  <c r="BP1152" i="53"/>
  <c r="BQ1152" i="53"/>
  <c r="BR1152" i="53"/>
  <c r="R2149" i="53" s="1"/>
  <c r="BO1153" i="53"/>
  <c r="BP1153" i="53"/>
  <c r="R2150" i="53" s="1"/>
  <c r="BQ1153" i="53"/>
  <c r="BR1153" i="53"/>
  <c r="BO1154" i="53"/>
  <c r="R2151" i="53" s="1"/>
  <c r="BP1154" i="53"/>
  <c r="BQ1154" i="53"/>
  <c r="BR1154" i="53"/>
  <c r="BO1155" i="53"/>
  <c r="BP1155" i="53"/>
  <c r="BQ1155" i="53"/>
  <c r="BR1155" i="53"/>
  <c r="BO1156" i="53"/>
  <c r="BP1156" i="53"/>
  <c r="BQ1156" i="53"/>
  <c r="BR1156" i="53"/>
  <c r="BO1157" i="53"/>
  <c r="BP1157" i="53"/>
  <c r="BQ1157" i="53"/>
  <c r="BR1157" i="53"/>
  <c r="R2154" i="53" s="1"/>
  <c r="BO1158" i="53"/>
  <c r="R2155" i="53" s="1"/>
  <c r="BP1158" i="53"/>
  <c r="BQ1158" i="53"/>
  <c r="BR1158" i="53"/>
  <c r="BO1159" i="53"/>
  <c r="R2156" i="53" s="1"/>
  <c r="BP1159" i="53"/>
  <c r="BQ1159" i="53"/>
  <c r="BR1159" i="53"/>
  <c r="BO1160" i="53"/>
  <c r="R2157" i="53" s="1"/>
  <c r="BP1160" i="53"/>
  <c r="BQ1160" i="53"/>
  <c r="BR1160" i="53"/>
  <c r="BO1161" i="53"/>
  <c r="R2158" i="53" s="1"/>
  <c r="BP1161" i="53"/>
  <c r="BQ1161" i="53"/>
  <c r="BR1161" i="53"/>
  <c r="BO1162" i="53"/>
  <c r="R2159" i="53" s="1"/>
  <c r="BP1162" i="53"/>
  <c r="BQ1162" i="53"/>
  <c r="BR1162" i="53"/>
  <c r="BO1163" i="53"/>
  <c r="BP1163" i="53"/>
  <c r="R2160" i="53" s="1"/>
  <c r="BQ1163" i="53"/>
  <c r="BR1163" i="53"/>
  <c r="BO1164" i="53"/>
  <c r="R2161" i="53" s="1"/>
  <c r="BP1164" i="53"/>
  <c r="BQ1164" i="53"/>
  <c r="BR1164" i="53"/>
  <c r="BO1165" i="53"/>
  <c r="R2162" i="53" s="1"/>
  <c r="BP1165" i="53"/>
  <c r="BQ1165" i="53"/>
  <c r="BR1165" i="53"/>
  <c r="BO1166" i="53"/>
  <c r="BP1166" i="53"/>
  <c r="BQ1166" i="53"/>
  <c r="BR1166" i="53"/>
  <c r="R2163" i="53" s="1"/>
  <c r="BO1167" i="53"/>
  <c r="BP1167" i="53"/>
  <c r="BQ1167" i="53"/>
  <c r="BR1167" i="53"/>
  <c r="BO1168" i="53"/>
  <c r="R2165" i="53" s="1"/>
  <c r="BP1168" i="53"/>
  <c r="BQ1168" i="53"/>
  <c r="BR1168" i="53"/>
  <c r="BO1169" i="53"/>
  <c r="BP1169" i="53"/>
  <c r="BQ1169" i="53"/>
  <c r="BR1169" i="53"/>
  <c r="BO1170" i="53"/>
  <c r="BP1170" i="53"/>
  <c r="BQ1170" i="53"/>
  <c r="BR1170" i="53"/>
  <c r="BO1171" i="53"/>
  <c r="BP1171" i="53"/>
  <c r="BQ1171" i="53"/>
  <c r="BR1171" i="53"/>
  <c r="R2168" i="53" s="1"/>
  <c r="BO1172" i="53"/>
  <c r="R2169" i="53" s="1"/>
  <c r="BP1172" i="53"/>
  <c r="BQ1172" i="53"/>
  <c r="BR1172" i="53"/>
  <c r="BO1173" i="53"/>
  <c r="R2170" i="53" s="1"/>
  <c r="BP1173" i="53"/>
  <c r="BQ1173" i="53"/>
  <c r="BR1173" i="53"/>
  <c r="BO1174" i="53"/>
  <c r="R2171" i="53" s="1"/>
  <c r="BP1174" i="53"/>
  <c r="BQ1174" i="53"/>
  <c r="BR1174" i="53"/>
  <c r="BO1175" i="53"/>
  <c r="R2172" i="53" s="1"/>
  <c r="BP1175" i="53"/>
  <c r="BQ1175" i="53"/>
  <c r="BR1175" i="53"/>
  <c r="BO1176" i="53"/>
  <c r="R2173" i="53" s="1"/>
  <c r="BP1176" i="53"/>
  <c r="BQ1176" i="53"/>
  <c r="BR1176" i="53"/>
  <c r="BO1177" i="53"/>
  <c r="BP1177" i="53"/>
  <c r="R2174" i="53" s="1"/>
  <c r="BQ1177" i="53"/>
  <c r="BR1177" i="53"/>
  <c r="BO1178" i="53"/>
  <c r="R2175" i="53" s="1"/>
  <c r="BP1178" i="53"/>
  <c r="BQ1178" i="53"/>
  <c r="BR1178" i="53"/>
  <c r="BO1179" i="53"/>
  <c r="R2176" i="53" s="1"/>
  <c r="BP1179" i="53"/>
  <c r="BQ1179" i="53"/>
  <c r="BR1179" i="53"/>
  <c r="BO1180" i="53"/>
  <c r="BP1180" i="53"/>
  <c r="BQ1180" i="53"/>
  <c r="BR1180" i="53"/>
  <c r="R2177" i="53" s="1"/>
  <c r="BO1181" i="53"/>
  <c r="BP1181" i="53"/>
  <c r="R2178" i="53" s="1"/>
  <c r="BQ1181" i="53"/>
  <c r="BR1181" i="53"/>
  <c r="BO1182" i="53"/>
  <c r="R2179" i="53" s="1"/>
  <c r="BP1182" i="53"/>
  <c r="BQ1182" i="53"/>
  <c r="BR1182" i="53"/>
  <c r="BO1183" i="53"/>
  <c r="BP1183" i="53"/>
  <c r="BQ1183" i="53"/>
  <c r="BR1183" i="53"/>
  <c r="BO1184" i="53"/>
  <c r="BP1184" i="53"/>
  <c r="BQ1184" i="53"/>
  <c r="BR1184" i="53"/>
  <c r="BO1190" i="53"/>
  <c r="BP1190" i="53"/>
  <c r="BQ1190" i="53"/>
  <c r="BR1190" i="53"/>
  <c r="BO1191" i="53"/>
  <c r="R2188" i="53" s="1"/>
  <c r="BP1191" i="53"/>
  <c r="BQ1191" i="53"/>
  <c r="BR1191" i="53"/>
  <c r="BO1192" i="53"/>
  <c r="BP1192" i="53"/>
  <c r="BQ1192" i="53"/>
  <c r="BR1192" i="53"/>
  <c r="BO1193" i="53"/>
  <c r="BP1193" i="53"/>
  <c r="R2190" i="53" s="1"/>
  <c r="BQ1193" i="53"/>
  <c r="BR1193" i="53"/>
  <c r="BO1194" i="53"/>
  <c r="R2191" i="53" s="1"/>
  <c r="BP1194" i="53"/>
  <c r="BQ1194" i="53"/>
  <c r="BR1194" i="53"/>
  <c r="BO1195" i="53"/>
  <c r="BP1195" i="53"/>
  <c r="BQ1195" i="53"/>
  <c r="BR1195" i="53"/>
  <c r="BO1196" i="53"/>
  <c r="BP1196" i="53"/>
  <c r="BQ1196" i="53"/>
  <c r="BR1196" i="53"/>
  <c r="BO1197" i="53"/>
  <c r="BP1197" i="53"/>
  <c r="BQ1197" i="53"/>
  <c r="BR1197" i="53"/>
  <c r="R2194" i="53" s="1"/>
  <c r="BO1198" i="53"/>
  <c r="R2195" i="53" s="1"/>
  <c r="BP1198" i="53"/>
  <c r="BQ1198" i="53"/>
  <c r="BR1198" i="53"/>
  <c r="BO1199" i="53"/>
  <c r="BP1199" i="53"/>
  <c r="BQ1199" i="53"/>
  <c r="BR1199" i="53"/>
  <c r="BO1200" i="53"/>
  <c r="R2197" i="53" s="1"/>
  <c r="BP1200" i="53"/>
  <c r="BQ1200" i="53"/>
  <c r="BR1200" i="53"/>
  <c r="BO1201" i="53"/>
  <c r="R2198" i="53" s="1"/>
  <c r="BP1201" i="53"/>
  <c r="BQ1201" i="53"/>
  <c r="BR1201" i="53"/>
  <c r="BO1202" i="53"/>
  <c r="R2199" i="53" s="1"/>
  <c r="BP1202" i="53"/>
  <c r="BQ1202" i="53"/>
  <c r="BR1202" i="53"/>
  <c r="BO1203" i="53"/>
  <c r="R2200" i="53" s="1"/>
  <c r="BP1203" i="53"/>
  <c r="BQ1203" i="53"/>
  <c r="BR1203" i="53"/>
  <c r="BO1204" i="53"/>
  <c r="R2201" i="53" s="1"/>
  <c r="BP1204" i="53"/>
  <c r="BQ1204" i="53"/>
  <c r="BR1204" i="53"/>
  <c r="BO1205" i="53"/>
  <c r="BP1205" i="53"/>
  <c r="BQ1205" i="53"/>
  <c r="BR1205" i="53"/>
  <c r="BO1206" i="53"/>
  <c r="BP1206" i="53"/>
  <c r="BQ1206" i="53"/>
  <c r="BR1206" i="53"/>
  <c r="BO1207" i="53"/>
  <c r="BP1207" i="53"/>
  <c r="R2204" i="53" s="1"/>
  <c r="BQ1207" i="53"/>
  <c r="BR1207" i="53"/>
  <c r="BO1208" i="53"/>
  <c r="R2205" i="53" s="1"/>
  <c r="BP1208" i="53"/>
  <c r="BQ1208" i="53"/>
  <c r="BR1208" i="53"/>
  <c r="BO1209" i="53"/>
  <c r="BP1209" i="53"/>
  <c r="BQ1209" i="53"/>
  <c r="BR1209" i="53"/>
  <c r="BO1210" i="53"/>
  <c r="BP1210" i="53"/>
  <c r="BQ1210" i="53"/>
  <c r="BR1210" i="53"/>
  <c r="BO1211" i="53"/>
  <c r="BP1211" i="53"/>
  <c r="BQ1211" i="53"/>
  <c r="BR1211" i="53"/>
  <c r="R2208" i="53" s="1"/>
  <c r="BO1212" i="53"/>
  <c r="R2209" i="53" s="1"/>
  <c r="BP1212" i="53"/>
  <c r="BQ1212" i="53"/>
  <c r="BR1212" i="53"/>
  <c r="BO1213" i="53"/>
  <c r="R2210" i="53" s="1"/>
  <c r="BP1213" i="53"/>
  <c r="BQ1213" i="53"/>
  <c r="BR1213" i="53"/>
  <c r="BO1214" i="53"/>
  <c r="R2211" i="53" s="1"/>
  <c r="BP1214" i="53"/>
  <c r="BQ1214" i="53"/>
  <c r="BR1214" i="53"/>
  <c r="BO1215" i="53"/>
  <c r="R2212" i="53" s="1"/>
  <c r="BP1215" i="53"/>
  <c r="BQ1215" i="53"/>
  <c r="BR1215" i="53"/>
  <c r="BO1216" i="53"/>
  <c r="R2213" i="53" s="1"/>
  <c r="BP1216" i="53"/>
  <c r="BQ1216" i="53"/>
  <c r="BR1216" i="53"/>
  <c r="BO1217" i="53"/>
  <c r="R2214" i="53" s="1"/>
  <c r="BP1217" i="53"/>
  <c r="BQ1217" i="53"/>
  <c r="BR1217" i="53"/>
  <c r="BO1218" i="53"/>
  <c r="R2215" i="53" s="1"/>
  <c r="BP1218" i="53"/>
  <c r="BQ1218" i="53"/>
  <c r="BR1218" i="53"/>
  <c r="BO1219" i="53"/>
  <c r="BP1219" i="53"/>
  <c r="BQ1219" i="53"/>
  <c r="BR1219" i="53"/>
  <c r="BO1220" i="53"/>
  <c r="BP1220" i="53"/>
  <c r="BQ1220" i="53"/>
  <c r="BR1220" i="53"/>
  <c r="BO1221" i="53"/>
  <c r="BP1221" i="53"/>
  <c r="R2218" i="53" s="1"/>
  <c r="BQ1221" i="53"/>
  <c r="BR1221" i="53"/>
  <c r="BO1222" i="53"/>
  <c r="R2219" i="53" s="1"/>
  <c r="BP1222" i="53"/>
  <c r="BQ1222" i="53"/>
  <c r="BR1222" i="53"/>
  <c r="BO1223" i="53"/>
  <c r="BP1223" i="53"/>
  <c r="BQ1223" i="53"/>
  <c r="BR1223" i="53"/>
  <c r="BO1224" i="53"/>
  <c r="BP1224" i="53"/>
  <c r="BQ1224" i="53"/>
  <c r="BR1224" i="53"/>
  <c r="BO1225" i="53"/>
  <c r="BP1225" i="53"/>
  <c r="BQ1225" i="53"/>
  <c r="BR1225" i="53"/>
  <c r="R2222" i="53" s="1"/>
  <c r="BO1226" i="53"/>
  <c r="R2223" i="53" s="1"/>
  <c r="BP1226" i="53"/>
  <c r="BQ1226" i="53"/>
  <c r="BR1226" i="53"/>
  <c r="BO1227" i="53"/>
  <c r="BP1227" i="53"/>
  <c r="BQ1227" i="53"/>
  <c r="BR1227" i="53"/>
  <c r="BO1228" i="53"/>
  <c r="R2225" i="53" s="1"/>
  <c r="BP1228" i="53"/>
  <c r="BQ1228" i="53"/>
  <c r="BR1228" i="53"/>
  <c r="BO1229" i="53"/>
  <c r="R2226" i="53" s="1"/>
  <c r="BP1229" i="53"/>
  <c r="BQ1229" i="53"/>
  <c r="BR1229" i="53"/>
  <c r="BO1230" i="53"/>
  <c r="R2227" i="53" s="1"/>
  <c r="BP1230" i="53"/>
  <c r="BQ1230" i="53"/>
  <c r="BR1230" i="53"/>
  <c r="BO1231" i="53"/>
  <c r="R2228" i="53" s="1"/>
  <c r="BP1231" i="53"/>
  <c r="BQ1231" i="53"/>
  <c r="BR1231" i="53"/>
  <c r="BO1232" i="53"/>
  <c r="R2229" i="53" s="1"/>
  <c r="BP1232" i="53"/>
  <c r="BQ1232" i="53"/>
  <c r="BR1232" i="53"/>
  <c r="BO1233" i="53"/>
  <c r="BP1233" i="53"/>
  <c r="BQ1233" i="53"/>
  <c r="BR1233" i="53"/>
  <c r="BO1234" i="53"/>
  <c r="BP1234" i="53"/>
  <c r="BQ1234" i="53"/>
  <c r="BR1234" i="53"/>
  <c r="BO1235" i="53"/>
  <c r="BP1235" i="53"/>
  <c r="BQ1235" i="53"/>
  <c r="R2232" i="53" s="1"/>
  <c r="BR1235" i="53"/>
  <c r="BO1236" i="53"/>
  <c r="R2233" i="53" s="1"/>
  <c r="BP1236" i="53"/>
  <c r="BQ1236" i="53"/>
  <c r="BR1236" i="53"/>
  <c r="BO1237" i="53"/>
  <c r="BP1237" i="53"/>
  <c r="BQ1237" i="53"/>
  <c r="BR1237" i="53"/>
  <c r="BO1238" i="53"/>
  <c r="BP1238" i="53"/>
  <c r="BQ1238" i="53"/>
  <c r="BR1238" i="53"/>
  <c r="BO1239" i="53"/>
  <c r="BP1239" i="53"/>
  <c r="BQ1239" i="53"/>
  <c r="BR1239" i="53"/>
  <c r="BO1240" i="53"/>
  <c r="R2237" i="53" s="1"/>
  <c r="BP1240" i="53"/>
  <c r="BQ1240" i="53"/>
  <c r="BR1240" i="53"/>
  <c r="BO1241" i="53"/>
  <c r="R2238" i="53" s="1"/>
  <c r="BP1241" i="53"/>
  <c r="BQ1241" i="53"/>
  <c r="BR1241" i="53"/>
  <c r="BO1242" i="53"/>
  <c r="R2239" i="53" s="1"/>
  <c r="BP1242" i="53"/>
  <c r="BQ1242" i="53"/>
  <c r="BR1242" i="53"/>
  <c r="BO1243" i="53"/>
  <c r="R2240" i="53" s="1"/>
  <c r="BP1243" i="53"/>
  <c r="BQ1243" i="53"/>
  <c r="BR1243" i="53"/>
  <c r="BO1244" i="53"/>
  <c r="R2241" i="53" s="1"/>
  <c r="BP1244" i="53"/>
  <c r="BQ1244" i="53"/>
  <c r="BR1244" i="53"/>
  <c r="BO1250" i="53"/>
  <c r="BP1250" i="53"/>
  <c r="BQ1250" i="53"/>
  <c r="BR1250" i="53"/>
  <c r="BO1251" i="53"/>
  <c r="BP1251" i="53"/>
  <c r="BQ1251" i="53"/>
  <c r="BR1251" i="53"/>
  <c r="BO1252" i="53"/>
  <c r="BP1252" i="53"/>
  <c r="BQ1252" i="53"/>
  <c r="BR1252" i="53"/>
  <c r="BO1253" i="53"/>
  <c r="BP1253" i="53"/>
  <c r="BQ1253" i="53"/>
  <c r="BR1253" i="53"/>
  <c r="BO1254" i="53"/>
  <c r="BP1254" i="53"/>
  <c r="R2251" i="53" s="1"/>
  <c r="BQ1254" i="53"/>
  <c r="BR1254" i="53"/>
  <c r="BO1255" i="53"/>
  <c r="BP1255" i="53"/>
  <c r="BQ1255" i="53"/>
  <c r="BR1255" i="53"/>
  <c r="BO1256" i="53"/>
  <c r="BP1256" i="53"/>
  <c r="BQ1256" i="53"/>
  <c r="BR1256" i="53"/>
  <c r="BO1257" i="53"/>
  <c r="R2254" i="53" s="1"/>
  <c r="BP1257" i="53"/>
  <c r="BQ1257" i="53"/>
  <c r="BR1257" i="53"/>
  <c r="BO1258" i="53"/>
  <c r="R2255" i="53" s="1"/>
  <c r="BP1258" i="53"/>
  <c r="BQ1258" i="53"/>
  <c r="BR1258" i="53"/>
  <c r="BO1259" i="53"/>
  <c r="R2256" i="53" s="1"/>
  <c r="BP1259" i="53"/>
  <c r="BQ1259" i="53"/>
  <c r="BR1259" i="53"/>
  <c r="BO1260" i="53"/>
  <c r="R2257" i="53" s="1"/>
  <c r="BP1260" i="53"/>
  <c r="BQ1260" i="53"/>
  <c r="BR1260" i="53"/>
  <c r="BO1261" i="53"/>
  <c r="BP1261" i="53"/>
  <c r="BQ1261" i="53"/>
  <c r="BR1261" i="53"/>
  <c r="BO1262" i="53"/>
  <c r="R2259" i="53" s="1"/>
  <c r="BP1262" i="53"/>
  <c r="BQ1262" i="53"/>
  <c r="BR1262" i="53"/>
  <c r="BO1263" i="53"/>
  <c r="BP1263" i="53"/>
  <c r="BQ1263" i="53"/>
  <c r="R2260" i="53" s="1"/>
  <c r="BR1263" i="53"/>
  <c r="BO1264" i="53"/>
  <c r="R2261" i="53" s="1"/>
  <c r="BP1264" i="53"/>
  <c r="BQ1264" i="53"/>
  <c r="BR1264" i="53"/>
  <c r="BO1265" i="53"/>
  <c r="R2262" i="53" s="1"/>
  <c r="BP1265" i="53"/>
  <c r="BQ1265" i="53"/>
  <c r="BR1265" i="53"/>
  <c r="BO1266" i="53"/>
  <c r="BP1266" i="53"/>
  <c r="BQ1266" i="53"/>
  <c r="BR1266" i="53"/>
  <c r="BO1267" i="53"/>
  <c r="BP1267" i="53"/>
  <c r="BQ1267" i="53"/>
  <c r="BR1267" i="53"/>
  <c r="BO1268" i="53"/>
  <c r="BP1268" i="53"/>
  <c r="R2265" i="53" s="1"/>
  <c r="BQ1268" i="53"/>
  <c r="BR1268" i="53"/>
  <c r="BO1269" i="53"/>
  <c r="BP1269" i="53"/>
  <c r="BQ1269" i="53"/>
  <c r="BR1269" i="53"/>
  <c r="BO1270" i="53"/>
  <c r="BP1270" i="53"/>
  <c r="BQ1270" i="53"/>
  <c r="BR1270" i="53"/>
  <c r="BO1271" i="53"/>
  <c r="R2268" i="53" s="1"/>
  <c r="BP1271" i="53"/>
  <c r="BQ1271" i="53"/>
  <c r="BR1271" i="53"/>
  <c r="BO1272" i="53"/>
  <c r="R2269" i="53" s="1"/>
  <c r="BP1272" i="53"/>
  <c r="BQ1272" i="53"/>
  <c r="BR1272" i="53"/>
  <c r="BO1273" i="53"/>
  <c r="R2270" i="53" s="1"/>
  <c r="BP1273" i="53"/>
  <c r="BQ1273" i="53"/>
  <c r="BR1273" i="53"/>
  <c r="BO1274" i="53"/>
  <c r="R2271" i="53" s="1"/>
  <c r="BP1274" i="53"/>
  <c r="BQ1274" i="53"/>
  <c r="BR1274" i="53"/>
  <c r="BO1275" i="53"/>
  <c r="R2272" i="53" s="1"/>
  <c r="BP1275" i="53"/>
  <c r="BQ1275" i="53"/>
  <c r="BR1275" i="53"/>
  <c r="BO1276" i="53"/>
  <c r="R2273" i="53" s="1"/>
  <c r="BP1276" i="53"/>
  <c r="BQ1276" i="53"/>
  <c r="BR1276" i="53"/>
  <c r="BO1277" i="53"/>
  <c r="BP1277" i="53"/>
  <c r="BQ1277" i="53"/>
  <c r="R2274" i="53" s="1"/>
  <c r="BR1277" i="53"/>
  <c r="BO1278" i="53"/>
  <c r="R2275" i="53" s="1"/>
  <c r="BP1278" i="53"/>
  <c r="BQ1278" i="53"/>
  <c r="BR1278" i="53"/>
  <c r="BO1279" i="53"/>
  <c r="R2276" i="53" s="1"/>
  <c r="BP1279" i="53"/>
  <c r="BQ1279" i="53"/>
  <c r="BR1279" i="53"/>
  <c r="BO1280" i="53"/>
  <c r="BP1280" i="53"/>
  <c r="BQ1280" i="53"/>
  <c r="BR1280" i="53"/>
  <c r="BO1281" i="53"/>
  <c r="BP1281" i="53"/>
  <c r="BQ1281" i="53"/>
  <c r="BR1281" i="53"/>
  <c r="BO1282" i="53"/>
  <c r="BP1282" i="53"/>
  <c r="R2279" i="53" s="1"/>
  <c r="BQ1282" i="53"/>
  <c r="BR1282" i="53"/>
  <c r="BO1283" i="53"/>
  <c r="BP1283" i="53"/>
  <c r="BQ1283" i="53"/>
  <c r="BR1283" i="53"/>
  <c r="BO1284" i="53"/>
  <c r="BP1284" i="53"/>
  <c r="BQ1284" i="53"/>
  <c r="BR1284" i="53"/>
  <c r="BO1285" i="53"/>
  <c r="R2282" i="53" s="1"/>
  <c r="BP1285" i="53"/>
  <c r="BQ1285" i="53"/>
  <c r="BR1285" i="53"/>
  <c r="BO1286" i="53"/>
  <c r="R2283" i="53" s="1"/>
  <c r="BP1286" i="53"/>
  <c r="BQ1286" i="53"/>
  <c r="BR1286" i="53"/>
  <c r="BO1287" i="53"/>
  <c r="BP1287" i="53"/>
  <c r="BQ1287" i="53"/>
  <c r="BR1287" i="53"/>
  <c r="BO1288" i="53"/>
  <c r="R2285" i="53" s="1"/>
  <c r="BP1288" i="53"/>
  <c r="BQ1288" i="53"/>
  <c r="BR1288" i="53"/>
  <c r="BO1289" i="53"/>
  <c r="R2286" i="53" s="1"/>
  <c r="BP1289" i="53"/>
  <c r="BQ1289" i="53"/>
  <c r="BR1289" i="53"/>
  <c r="BO1290" i="53"/>
  <c r="R2287" i="53" s="1"/>
  <c r="BP1290" i="53"/>
  <c r="BQ1290" i="53"/>
  <c r="BR1290" i="53"/>
  <c r="BO1291" i="53"/>
  <c r="BP1291" i="53"/>
  <c r="BQ1291" i="53"/>
  <c r="R2288" i="53" s="1"/>
  <c r="BR1291" i="53"/>
  <c r="BO1292" i="53"/>
  <c r="R2289" i="53" s="1"/>
  <c r="BP1292" i="53"/>
  <c r="BQ1292" i="53"/>
  <c r="BR1292" i="53"/>
  <c r="BO1293" i="53"/>
  <c r="R2290" i="53" s="1"/>
  <c r="BP1293" i="53"/>
  <c r="BQ1293" i="53"/>
  <c r="BR1293" i="53"/>
  <c r="BO1294" i="53"/>
  <c r="BP1294" i="53"/>
  <c r="BQ1294" i="53"/>
  <c r="BR1294" i="53"/>
  <c r="BO1295" i="53"/>
  <c r="BP1295" i="53"/>
  <c r="BQ1295" i="53"/>
  <c r="BR1295" i="53"/>
  <c r="BO1296" i="53"/>
  <c r="BP1296" i="53"/>
  <c r="R2293" i="53" s="1"/>
  <c r="BQ1296" i="53"/>
  <c r="BR1296" i="53"/>
  <c r="BO1297" i="53"/>
  <c r="BP1297" i="53"/>
  <c r="BQ1297" i="53"/>
  <c r="BR1297" i="53"/>
  <c r="BO1298" i="53"/>
  <c r="BP1298" i="53"/>
  <c r="BQ1298" i="53"/>
  <c r="BR1298" i="53"/>
  <c r="BO1299" i="53"/>
  <c r="R2296" i="53" s="1"/>
  <c r="BP1299" i="53"/>
  <c r="BQ1299" i="53"/>
  <c r="BR1299" i="53"/>
  <c r="BO1300" i="53"/>
  <c r="R2297" i="53" s="1"/>
  <c r="BP1300" i="53"/>
  <c r="BQ1300" i="53"/>
  <c r="BR1300" i="53"/>
  <c r="BO1301" i="53"/>
  <c r="R2298" i="53" s="1"/>
  <c r="BP1301" i="53"/>
  <c r="BQ1301" i="53"/>
  <c r="BR1301" i="53"/>
  <c r="BO1302" i="53"/>
  <c r="R2299" i="53" s="1"/>
  <c r="BP1302" i="53"/>
  <c r="BQ1302" i="53"/>
  <c r="BR1302" i="53"/>
  <c r="BO1303" i="53"/>
  <c r="R2300" i="53" s="1"/>
  <c r="BP1303" i="53"/>
  <c r="BQ1303" i="53"/>
  <c r="BR1303" i="53"/>
  <c r="BO1304" i="53"/>
  <c r="R2301" i="53" s="1"/>
  <c r="BP1304" i="53"/>
  <c r="BQ1304" i="53"/>
  <c r="BR1304" i="53"/>
  <c r="BO1310" i="53"/>
  <c r="BP1310" i="53"/>
  <c r="BQ1310" i="53"/>
  <c r="BR1310" i="53"/>
  <c r="BO1311" i="53"/>
  <c r="BP1311" i="53"/>
  <c r="BQ1311" i="53"/>
  <c r="R2308" i="53" s="1"/>
  <c r="BR1311" i="53"/>
  <c r="BO1312" i="53"/>
  <c r="BP1312" i="53"/>
  <c r="BQ1312" i="53"/>
  <c r="BR1312" i="53"/>
  <c r="BO1313" i="53"/>
  <c r="BP1313" i="53"/>
  <c r="BQ1313" i="53"/>
  <c r="BR1313" i="53"/>
  <c r="BO1314" i="53"/>
  <c r="R2311" i="53" s="1"/>
  <c r="BP1314" i="53"/>
  <c r="BQ1314" i="53"/>
  <c r="BR1314" i="53"/>
  <c r="BO1315" i="53"/>
  <c r="BP1315" i="53"/>
  <c r="BQ1315" i="53"/>
  <c r="BR1315" i="53"/>
  <c r="BO1316" i="53"/>
  <c r="BP1316" i="53"/>
  <c r="BQ1316" i="53"/>
  <c r="BR1316" i="53"/>
  <c r="BO1317" i="53"/>
  <c r="BP1317" i="53"/>
  <c r="BQ1317" i="53"/>
  <c r="BR1317" i="53"/>
  <c r="BO1318" i="53"/>
  <c r="R2315" i="53" s="1"/>
  <c r="BP1318" i="53"/>
  <c r="BQ1318" i="53"/>
  <c r="BR1318" i="53"/>
  <c r="BO1319" i="53"/>
  <c r="R2316" i="53" s="1"/>
  <c r="BP1319" i="53"/>
  <c r="BQ1319" i="53"/>
  <c r="BR1319" i="53"/>
  <c r="BO1320" i="53"/>
  <c r="BP1320" i="53"/>
  <c r="BP1366" i="53" s="1"/>
  <c r="BQ1320" i="53"/>
  <c r="BR1320" i="53"/>
  <c r="BO1321" i="53"/>
  <c r="R2318" i="53" s="1"/>
  <c r="BP1321" i="53"/>
  <c r="BQ1321" i="53"/>
  <c r="BR1321" i="53"/>
  <c r="BO1322" i="53"/>
  <c r="R2319" i="53" s="1"/>
  <c r="BP1322" i="53"/>
  <c r="BQ1322" i="53"/>
  <c r="BR1322" i="53"/>
  <c r="BO1323" i="53"/>
  <c r="R2320" i="53" s="1"/>
  <c r="BP1323" i="53"/>
  <c r="BQ1323" i="53"/>
  <c r="BR1323" i="53"/>
  <c r="BO1324" i="53"/>
  <c r="R2321" i="53" s="1"/>
  <c r="BP1324" i="53"/>
  <c r="BQ1324" i="53"/>
  <c r="BR1324" i="53"/>
  <c r="BO1325" i="53"/>
  <c r="BP1325" i="53"/>
  <c r="R2322" i="53" s="1"/>
  <c r="BQ1325" i="53"/>
  <c r="BR1325" i="53"/>
  <c r="BO1326" i="53"/>
  <c r="BP1326" i="53"/>
  <c r="BQ1326" i="53"/>
  <c r="BR1326" i="53"/>
  <c r="BO1327" i="53"/>
  <c r="BP1327" i="53"/>
  <c r="BQ1327" i="53"/>
  <c r="BR1327" i="53"/>
  <c r="BO1328" i="53"/>
  <c r="R2325" i="53" s="1"/>
  <c r="BP1328" i="53"/>
  <c r="BQ1328" i="53"/>
  <c r="BR1328" i="53"/>
  <c r="BO1329" i="53"/>
  <c r="BP1329" i="53"/>
  <c r="BQ1329" i="53"/>
  <c r="BR1329" i="53"/>
  <c r="BO1330" i="53"/>
  <c r="BP1330" i="53"/>
  <c r="BQ1330" i="53"/>
  <c r="BR1330" i="53"/>
  <c r="BO1331" i="53"/>
  <c r="R2328" i="53" s="1"/>
  <c r="BP1331" i="53"/>
  <c r="BQ1331" i="53"/>
  <c r="BR1331" i="53"/>
  <c r="BO1332" i="53"/>
  <c r="R2329" i="53" s="1"/>
  <c r="BP1332" i="53"/>
  <c r="BQ1332" i="53"/>
  <c r="BR1332" i="53"/>
  <c r="BO1333" i="53"/>
  <c r="BP1333" i="53"/>
  <c r="BQ1333" i="53"/>
  <c r="BR1333" i="53"/>
  <c r="BO1334" i="53"/>
  <c r="BP1334" i="53"/>
  <c r="BQ1334" i="53"/>
  <c r="BR1334" i="53"/>
  <c r="BO1335" i="53"/>
  <c r="BP1335" i="53"/>
  <c r="BQ1335" i="53"/>
  <c r="BR1335" i="53"/>
  <c r="BO1336" i="53"/>
  <c r="R2333" i="53" s="1"/>
  <c r="BP1336" i="53"/>
  <c r="BQ1336" i="53"/>
  <c r="BR1336" i="53"/>
  <c r="BO1337" i="53"/>
  <c r="R2334" i="53" s="1"/>
  <c r="BP1337" i="53"/>
  <c r="BQ1337" i="53"/>
  <c r="BR1337" i="53"/>
  <c r="BO1338" i="53"/>
  <c r="R2335" i="53" s="1"/>
  <c r="BP1338" i="53"/>
  <c r="BQ1338" i="53"/>
  <c r="BR1338" i="53"/>
  <c r="BO1339" i="53"/>
  <c r="R2336" i="53" s="1"/>
  <c r="BP1339" i="53"/>
  <c r="BQ1339" i="53"/>
  <c r="BR1339" i="53"/>
  <c r="BO1340" i="53"/>
  <c r="R2337" i="53" s="1"/>
  <c r="BP1340" i="53"/>
  <c r="BQ1340" i="53"/>
  <c r="BR1340" i="53"/>
  <c r="BO1341" i="53"/>
  <c r="BP1341" i="53"/>
  <c r="BQ1341" i="53"/>
  <c r="BR1341" i="53"/>
  <c r="BO1342" i="53"/>
  <c r="R2339" i="53" s="1"/>
  <c r="BP1342" i="53"/>
  <c r="BQ1342" i="53"/>
  <c r="BR1342" i="53"/>
  <c r="BO1343" i="53"/>
  <c r="BP1343" i="53"/>
  <c r="BQ1343" i="53"/>
  <c r="BR1343" i="53"/>
  <c r="BO1344" i="53"/>
  <c r="BP1344" i="53"/>
  <c r="BQ1344" i="53"/>
  <c r="BR1344" i="53"/>
  <c r="BO1345" i="53"/>
  <c r="BP1345" i="53"/>
  <c r="BQ1345" i="53"/>
  <c r="BR1345" i="53"/>
  <c r="BO1346" i="53"/>
  <c r="R2343" i="53" s="1"/>
  <c r="BP1346" i="53"/>
  <c r="BQ1346" i="53"/>
  <c r="BR1346" i="53"/>
  <c r="BO1347" i="53"/>
  <c r="BP1347" i="53"/>
  <c r="BQ1347" i="53"/>
  <c r="BR1347" i="53"/>
  <c r="BO1348" i="53"/>
  <c r="BP1348" i="53"/>
  <c r="BQ1348" i="53"/>
  <c r="BR1348" i="53"/>
  <c r="BO1349" i="53"/>
  <c r="R2346" i="53" s="1"/>
  <c r="BP1349" i="53"/>
  <c r="BQ1349" i="53"/>
  <c r="BR1349" i="53"/>
  <c r="BO1350" i="53"/>
  <c r="R2347" i="53" s="1"/>
  <c r="BP1350" i="53"/>
  <c r="BQ1350" i="53"/>
  <c r="BR1350" i="53"/>
  <c r="BO1351" i="53"/>
  <c r="R2348" i="53" s="1"/>
  <c r="BP1351" i="53"/>
  <c r="BQ1351" i="53"/>
  <c r="BR1351" i="53"/>
  <c r="BO1352" i="53"/>
  <c r="BP1352" i="53"/>
  <c r="BQ1352" i="53"/>
  <c r="BR1352" i="53"/>
  <c r="BO1353" i="53"/>
  <c r="R2350" i="53" s="1"/>
  <c r="BP1353" i="53"/>
  <c r="BQ1353" i="53"/>
  <c r="BR1353" i="53"/>
  <c r="BO1354" i="53"/>
  <c r="BP1354" i="53"/>
  <c r="BQ1354" i="53"/>
  <c r="BR1354" i="53"/>
  <c r="BO1355" i="53"/>
  <c r="BP1355" i="53"/>
  <c r="BQ1355" i="53"/>
  <c r="BR1355" i="53"/>
  <c r="BO1356" i="53"/>
  <c r="BP1356" i="53"/>
  <c r="BQ1356" i="53"/>
  <c r="BR1356" i="53"/>
  <c r="BO1357" i="53"/>
  <c r="R2354" i="53" s="1"/>
  <c r="BP1357" i="53"/>
  <c r="BQ1357" i="53"/>
  <c r="BR1357" i="53"/>
  <c r="BO1358" i="53"/>
  <c r="BP1358" i="53"/>
  <c r="BQ1358" i="53"/>
  <c r="BR1358" i="53"/>
  <c r="BO1359" i="53"/>
  <c r="BP1359" i="53"/>
  <c r="BQ1359" i="53"/>
  <c r="BR1359" i="53"/>
  <c r="BO1360" i="53"/>
  <c r="R2357" i="53" s="1"/>
  <c r="BP1360" i="53"/>
  <c r="BQ1360" i="53"/>
  <c r="BR1360" i="53"/>
  <c r="BO1361" i="53"/>
  <c r="R2358" i="53" s="1"/>
  <c r="BP1361" i="53"/>
  <c r="BQ1361" i="53"/>
  <c r="BR1361" i="53"/>
  <c r="BO1362" i="53"/>
  <c r="R2359" i="53" s="1"/>
  <c r="BP1362" i="53"/>
  <c r="BQ1362" i="53"/>
  <c r="BR1362" i="53"/>
  <c r="BO1363" i="53"/>
  <c r="R2360" i="53" s="1"/>
  <c r="BP1363" i="53"/>
  <c r="BQ1363" i="53"/>
  <c r="BR1363" i="53"/>
  <c r="BO1364" i="53"/>
  <c r="R2361" i="53" s="1"/>
  <c r="BP1364" i="53"/>
  <c r="BQ1364" i="53"/>
  <c r="BR1364" i="53"/>
  <c r="BO1370" i="53"/>
  <c r="BP1370" i="53"/>
  <c r="BQ1370" i="53"/>
  <c r="BR1370" i="53"/>
  <c r="BO1371" i="53"/>
  <c r="R2368" i="53" s="1"/>
  <c r="BP1371" i="53"/>
  <c r="BQ1371" i="53"/>
  <c r="BR1371" i="53"/>
  <c r="BO1372" i="53"/>
  <c r="R2369" i="53" s="1"/>
  <c r="BP1372" i="53"/>
  <c r="BP1425" i="53" s="1"/>
  <c r="BQ1372" i="53"/>
  <c r="BR1372" i="53"/>
  <c r="BO1373" i="53"/>
  <c r="R2370" i="53" s="1"/>
  <c r="BP1373" i="53"/>
  <c r="BQ1373" i="53"/>
  <c r="BR1373" i="53"/>
  <c r="BO1374" i="53"/>
  <c r="BP1374" i="53"/>
  <c r="BQ1374" i="53"/>
  <c r="R2371" i="53" s="1"/>
  <c r="BR1374" i="53"/>
  <c r="BO1375" i="53"/>
  <c r="BP1375" i="53"/>
  <c r="BQ1375" i="53"/>
  <c r="BR1375" i="53"/>
  <c r="BO1376" i="53"/>
  <c r="BP1376" i="53"/>
  <c r="BQ1376" i="53"/>
  <c r="BR1376" i="53"/>
  <c r="BO1377" i="53"/>
  <c r="R2374" i="53" s="1"/>
  <c r="BP1377" i="53"/>
  <c r="BQ1377" i="53"/>
  <c r="BR1377" i="53"/>
  <c r="BO1378" i="53"/>
  <c r="R2375" i="53" s="1"/>
  <c r="BP1378" i="53"/>
  <c r="BQ1378" i="53"/>
  <c r="BR1378" i="53"/>
  <c r="BO1379" i="53"/>
  <c r="BP1379" i="53"/>
  <c r="BQ1379" i="53"/>
  <c r="BR1379" i="53"/>
  <c r="BO1380" i="53"/>
  <c r="R2377" i="53" s="1"/>
  <c r="BP1380" i="53"/>
  <c r="BQ1380" i="53"/>
  <c r="BR1380" i="53"/>
  <c r="BO1381" i="53"/>
  <c r="R2378" i="53" s="1"/>
  <c r="BP1381" i="53"/>
  <c r="BQ1381" i="53"/>
  <c r="BR1381" i="53"/>
  <c r="BO1382" i="53"/>
  <c r="R2379" i="53" s="1"/>
  <c r="BP1382" i="53"/>
  <c r="BQ1382" i="53"/>
  <c r="BR1382" i="53"/>
  <c r="BO1383" i="53"/>
  <c r="BP1383" i="53"/>
  <c r="BQ1383" i="53"/>
  <c r="R2380" i="53" s="1"/>
  <c r="BR1383" i="53"/>
  <c r="BO1384" i="53"/>
  <c r="R2381" i="53" s="1"/>
  <c r="BP1384" i="53"/>
  <c r="BQ1384" i="53"/>
  <c r="BR1384" i="53"/>
  <c r="BO1385" i="53"/>
  <c r="R2382" i="53" s="1"/>
  <c r="BP1385" i="53"/>
  <c r="BQ1385" i="53"/>
  <c r="BR1385" i="53"/>
  <c r="BO1386" i="53"/>
  <c r="R2383" i="53" s="1"/>
  <c r="BP1386" i="53"/>
  <c r="BQ1386" i="53"/>
  <c r="BR1386" i="53"/>
  <c r="BO1387" i="53"/>
  <c r="R2384" i="53" s="1"/>
  <c r="BP1387" i="53"/>
  <c r="BQ1387" i="53"/>
  <c r="BR1387" i="53"/>
  <c r="BO1388" i="53"/>
  <c r="BP1388" i="53"/>
  <c r="BQ1388" i="53"/>
  <c r="R2385" i="53" s="1"/>
  <c r="BR1388" i="53"/>
  <c r="BO1389" i="53"/>
  <c r="BP1389" i="53"/>
  <c r="BQ1389" i="53"/>
  <c r="BR1389" i="53"/>
  <c r="BO1390" i="53"/>
  <c r="BP1390" i="53"/>
  <c r="BQ1390" i="53"/>
  <c r="BR1390" i="53"/>
  <c r="BO1391" i="53"/>
  <c r="R2388" i="53" s="1"/>
  <c r="BP1391" i="53"/>
  <c r="BQ1391" i="53"/>
  <c r="BR1391" i="53"/>
  <c r="BO1392" i="53"/>
  <c r="R2389" i="53" s="1"/>
  <c r="BP1392" i="53"/>
  <c r="BQ1392" i="53"/>
  <c r="BR1392" i="53"/>
  <c r="BO1393" i="53"/>
  <c r="BP1393" i="53"/>
  <c r="BQ1393" i="53"/>
  <c r="BR1393" i="53"/>
  <c r="BO1394" i="53"/>
  <c r="R2391" i="53" s="1"/>
  <c r="BP1394" i="53"/>
  <c r="BQ1394" i="53"/>
  <c r="BR1394" i="53"/>
  <c r="BO1395" i="53"/>
  <c r="R2392" i="53" s="1"/>
  <c r="BP1395" i="53"/>
  <c r="BQ1395" i="53"/>
  <c r="BR1395" i="53"/>
  <c r="BO1396" i="53"/>
  <c r="R2393" i="53" s="1"/>
  <c r="BP1396" i="53"/>
  <c r="BQ1396" i="53"/>
  <c r="BR1396" i="53"/>
  <c r="BO1397" i="53"/>
  <c r="BP1397" i="53"/>
  <c r="BQ1397" i="53"/>
  <c r="R2394" i="53" s="1"/>
  <c r="BR1397" i="53"/>
  <c r="BO1398" i="53"/>
  <c r="R2395" i="53" s="1"/>
  <c r="BP1398" i="53"/>
  <c r="BQ1398" i="53"/>
  <c r="BR1398" i="53"/>
  <c r="BO1399" i="53"/>
  <c r="R2396" i="53" s="1"/>
  <c r="BP1399" i="53"/>
  <c r="BQ1399" i="53"/>
  <c r="BR1399" i="53"/>
  <c r="BO1400" i="53"/>
  <c r="R2397" i="53" s="1"/>
  <c r="BP1400" i="53"/>
  <c r="BQ1400" i="53"/>
  <c r="BR1400" i="53"/>
  <c r="BO1401" i="53"/>
  <c r="R2398" i="53" s="1"/>
  <c r="BP1401" i="53"/>
  <c r="BQ1401" i="53"/>
  <c r="BR1401" i="53"/>
  <c r="BO1402" i="53"/>
  <c r="BP1402" i="53"/>
  <c r="BQ1402" i="53"/>
  <c r="R2399" i="53" s="1"/>
  <c r="BR1402" i="53"/>
  <c r="BO1403" i="53"/>
  <c r="BP1403" i="53"/>
  <c r="BQ1403" i="53"/>
  <c r="BR1403" i="53"/>
  <c r="BO1404" i="53"/>
  <c r="BP1404" i="53"/>
  <c r="BQ1404" i="53"/>
  <c r="BR1404" i="53"/>
  <c r="BO1405" i="53"/>
  <c r="R2402" i="53" s="1"/>
  <c r="BP1405" i="53"/>
  <c r="BQ1405" i="53"/>
  <c r="BR1405" i="53"/>
  <c r="BO1406" i="53"/>
  <c r="R2403" i="53" s="1"/>
  <c r="BP1406" i="53"/>
  <c r="BQ1406" i="53"/>
  <c r="BR1406" i="53"/>
  <c r="BO1407" i="53"/>
  <c r="BP1407" i="53"/>
  <c r="BQ1407" i="53"/>
  <c r="BR1407" i="53"/>
  <c r="BO1408" i="53"/>
  <c r="R2405" i="53" s="1"/>
  <c r="BP1408" i="53"/>
  <c r="BQ1408" i="53"/>
  <c r="BR1408" i="53"/>
  <c r="BO1409" i="53"/>
  <c r="R2406" i="53" s="1"/>
  <c r="BP1409" i="53"/>
  <c r="BQ1409" i="53"/>
  <c r="BR1409" i="53"/>
  <c r="BO1410" i="53"/>
  <c r="R2407" i="53" s="1"/>
  <c r="BP1410" i="53"/>
  <c r="BQ1410" i="53"/>
  <c r="BR1410" i="53"/>
  <c r="BO1411" i="53"/>
  <c r="BP1411" i="53"/>
  <c r="BQ1411" i="53"/>
  <c r="R2408" i="53" s="1"/>
  <c r="BR1411" i="53"/>
  <c r="BO1412" i="53"/>
  <c r="R2409" i="53" s="1"/>
  <c r="BP1412" i="53"/>
  <c r="BQ1412" i="53"/>
  <c r="BR1412" i="53"/>
  <c r="BO1413" i="53"/>
  <c r="R2410" i="53" s="1"/>
  <c r="BP1413" i="53"/>
  <c r="BQ1413" i="53"/>
  <c r="BR1413" i="53"/>
  <c r="BO1414" i="53"/>
  <c r="R2411" i="53" s="1"/>
  <c r="BP1414" i="53"/>
  <c r="BQ1414" i="53"/>
  <c r="BR1414" i="53"/>
  <c r="BO1415" i="53"/>
  <c r="R2412" i="53" s="1"/>
  <c r="BP1415" i="53"/>
  <c r="BQ1415" i="53"/>
  <c r="BR1415" i="53"/>
  <c r="BO1416" i="53"/>
  <c r="BP1416" i="53"/>
  <c r="BQ1416" i="53"/>
  <c r="R2413" i="53" s="1"/>
  <c r="BR1416" i="53"/>
  <c r="BO1417" i="53"/>
  <c r="BP1417" i="53"/>
  <c r="BQ1417" i="53"/>
  <c r="BR1417" i="53"/>
  <c r="BO1418" i="53"/>
  <c r="BP1418" i="53"/>
  <c r="BQ1418" i="53"/>
  <c r="BR1418" i="53"/>
  <c r="BO1419" i="53"/>
  <c r="R2416" i="53" s="1"/>
  <c r="BP1419" i="53"/>
  <c r="BQ1419" i="53"/>
  <c r="BR1419" i="53"/>
  <c r="BO1420" i="53"/>
  <c r="R2417" i="53" s="1"/>
  <c r="BP1420" i="53"/>
  <c r="BQ1420" i="53"/>
  <c r="BR1420" i="53"/>
  <c r="BO1421" i="53"/>
  <c r="BP1421" i="53"/>
  <c r="BQ1421" i="53"/>
  <c r="BR1421" i="53"/>
  <c r="BO1422" i="53"/>
  <c r="R2419" i="53" s="1"/>
  <c r="BP1422" i="53"/>
  <c r="BQ1422" i="53"/>
  <c r="BR1422" i="53"/>
  <c r="BO1423" i="53"/>
  <c r="R2420" i="53" s="1"/>
  <c r="BP1423" i="53"/>
  <c r="BQ1423" i="53"/>
  <c r="BR1423" i="53"/>
  <c r="BO1424" i="53"/>
  <c r="R2421" i="53" s="1"/>
  <c r="BP1424" i="53"/>
  <c r="BQ1424" i="53"/>
  <c r="BR1424" i="53"/>
  <c r="BO1430" i="53"/>
  <c r="BP1430" i="53"/>
  <c r="BQ1430" i="53"/>
  <c r="BR1430" i="53"/>
  <c r="BO1431" i="53"/>
  <c r="BP1431" i="53"/>
  <c r="BQ1431" i="53"/>
  <c r="BR1431" i="53"/>
  <c r="BO1432" i="53"/>
  <c r="BP1432" i="53"/>
  <c r="BQ1432" i="53"/>
  <c r="BR1432" i="53"/>
  <c r="R2429" i="53" s="1"/>
  <c r="BO1433" i="53"/>
  <c r="BP1433" i="53"/>
  <c r="BQ1433" i="53"/>
  <c r="BR1433" i="53"/>
  <c r="BO1434" i="53"/>
  <c r="BP1434" i="53"/>
  <c r="BQ1434" i="53"/>
  <c r="BR1434" i="53"/>
  <c r="BO1435" i="53"/>
  <c r="BP1435" i="53"/>
  <c r="BQ1435" i="53"/>
  <c r="BR1435" i="53"/>
  <c r="BO1436" i="53"/>
  <c r="R2433" i="53" s="1"/>
  <c r="BP1436" i="53"/>
  <c r="BQ1436" i="53"/>
  <c r="BR1436" i="53"/>
  <c r="BO1437" i="53"/>
  <c r="R2434" i="53" s="1"/>
  <c r="BP1437" i="53"/>
  <c r="BQ1437" i="53"/>
  <c r="BR1437" i="53"/>
  <c r="BO1438" i="53"/>
  <c r="BP1438" i="53"/>
  <c r="BQ1438" i="53"/>
  <c r="BR1438" i="53"/>
  <c r="BO1439" i="53"/>
  <c r="BP1439" i="53"/>
  <c r="BQ1439" i="53"/>
  <c r="R2436" i="53" s="1"/>
  <c r="BR1439" i="53"/>
  <c r="BO1440" i="53"/>
  <c r="R2437" i="53" s="1"/>
  <c r="BP1440" i="53"/>
  <c r="BQ1440" i="53"/>
  <c r="BR1440" i="53"/>
  <c r="BO1441" i="53"/>
  <c r="BP1441" i="53"/>
  <c r="BQ1441" i="53"/>
  <c r="BR1441" i="53"/>
  <c r="BO1442" i="53"/>
  <c r="BP1442" i="53"/>
  <c r="BQ1442" i="53"/>
  <c r="BR1442" i="53"/>
  <c r="BO1443" i="53"/>
  <c r="BP1443" i="53"/>
  <c r="BQ1443" i="53"/>
  <c r="BR1443" i="53"/>
  <c r="BO1444" i="53"/>
  <c r="BP1444" i="53"/>
  <c r="R2441" i="53" s="1"/>
  <c r="BQ1444" i="53"/>
  <c r="BR1444" i="53"/>
  <c r="BO1445" i="53"/>
  <c r="R2442" i="53" s="1"/>
  <c r="BP1445" i="53"/>
  <c r="BQ1445" i="53"/>
  <c r="BR1445" i="53"/>
  <c r="BO1446" i="53"/>
  <c r="R2443" i="53" s="1"/>
  <c r="BP1446" i="53"/>
  <c r="BQ1446" i="53"/>
  <c r="BR1446" i="53"/>
  <c r="BO1447" i="53"/>
  <c r="R2444" i="53" s="1"/>
  <c r="BP1447" i="53"/>
  <c r="BQ1447" i="53"/>
  <c r="BR1447" i="53"/>
  <c r="BO1448" i="53"/>
  <c r="BP1448" i="53"/>
  <c r="BQ1448" i="53"/>
  <c r="BR1448" i="53"/>
  <c r="R2445" i="53" s="1"/>
  <c r="BO1449" i="53"/>
  <c r="R2446" i="53" s="1"/>
  <c r="BP1449" i="53"/>
  <c r="BQ1449" i="53"/>
  <c r="BR1449" i="53"/>
  <c r="BO1450" i="53"/>
  <c r="R2447" i="53" s="1"/>
  <c r="BP1450" i="53"/>
  <c r="BQ1450" i="53"/>
  <c r="BR1450" i="53"/>
  <c r="BO1451" i="53"/>
  <c r="R2448" i="53" s="1"/>
  <c r="BP1451" i="53"/>
  <c r="BQ1451" i="53"/>
  <c r="BR1451" i="53"/>
  <c r="BO1452" i="53"/>
  <c r="BP1452" i="53"/>
  <c r="BQ1452" i="53"/>
  <c r="BR1452" i="53"/>
  <c r="BO1453" i="53"/>
  <c r="BP1453" i="53"/>
  <c r="BQ1453" i="53"/>
  <c r="R2450" i="53" s="1"/>
  <c r="BR1453" i="53"/>
  <c r="BO1454" i="53"/>
  <c r="R2451" i="53" s="1"/>
  <c r="BP1454" i="53"/>
  <c r="BQ1454" i="53"/>
  <c r="BR1454" i="53"/>
  <c r="BO1455" i="53"/>
  <c r="BP1455" i="53"/>
  <c r="BQ1455" i="53"/>
  <c r="BR1455" i="53"/>
  <c r="BO1456" i="53"/>
  <c r="BP1456" i="53"/>
  <c r="BQ1456" i="53"/>
  <c r="BR1456" i="53"/>
  <c r="BO1457" i="53"/>
  <c r="BP1457" i="53"/>
  <c r="BQ1457" i="53"/>
  <c r="BR1457" i="53"/>
  <c r="BO1458" i="53"/>
  <c r="BP1458" i="53"/>
  <c r="R2455" i="53" s="1"/>
  <c r="BQ1458" i="53"/>
  <c r="BR1458" i="53"/>
  <c r="BO1459" i="53"/>
  <c r="R2456" i="53" s="1"/>
  <c r="BP1459" i="53"/>
  <c r="BQ1459" i="53"/>
  <c r="BR1459" i="53"/>
  <c r="BO1460" i="53"/>
  <c r="R2457" i="53" s="1"/>
  <c r="BP1460" i="53"/>
  <c r="BQ1460" i="53"/>
  <c r="BR1460" i="53"/>
  <c r="BO1461" i="53"/>
  <c r="R2458" i="53" s="1"/>
  <c r="BP1461" i="53"/>
  <c r="BQ1461" i="53"/>
  <c r="BR1461" i="53"/>
  <c r="BO1462" i="53"/>
  <c r="BP1462" i="53"/>
  <c r="BQ1462" i="53"/>
  <c r="BR1462" i="53"/>
  <c r="R2459" i="53" s="1"/>
  <c r="BO1463" i="53"/>
  <c r="R2460" i="53" s="1"/>
  <c r="BP1463" i="53"/>
  <c r="BQ1463" i="53"/>
  <c r="BR1463" i="53"/>
  <c r="BO1464" i="53"/>
  <c r="R2461" i="53" s="1"/>
  <c r="BP1464" i="53"/>
  <c r="BQ1464" i="53"/>
  <c r="BR1464" i="53"/>
  <c r="BO1465" i="53"/>
  <c r="R2462" i="53" s="1"/>
  <c r="BP1465" i="53"/>
  <c r="BQ1465" i="53"/>
  <c r="BR1465" i="53"/>
  <c r="BO1466" i="53"/>
  <c r="BP1466" i="53"/>
  <c r="BQ1466" i="53"/>
  <c r="BR1466" i="53"/>
  <c r="BO1467" i="53"/>
  <c r="BP1467" i="53"/>
  <c r="BQ1467" i="53"/>
  <c r="BR1467" i="53"/>
  <c r="BO1468" i="53"/>
  <c r="R2465" i="53" s="1"/>
  <c r="BP1468" i="53"/>
  <c r="BQ1468" i="53"/>
  <c r="BR1468" i="53"/>
  <c r="BO1469" i="53"/>
  <c r="BP1469" i="53"/>
  <c r="BQ1469" i="53"/>
  <c r="BR1469" i="53"/>
  <c r="BO1470" i="53"/>
  <c r="BP1470" i="53"/>
  <c r="BQ1470" i="53"/>
  <c r="BR1470" i="53"/>
  <c r="BO1471" i="53"/>
  <c r="BP1471" i="53"/>
  <c r="BQ1471" i="53"/>
  <c r="BR1471" i="53"/>
  <c r="BO1472" i="53"/>
  <c r="BP1472" i="53"/>
  <c r="R2469" i="53" s="1"/>
  <c r="BQ1472" i="53"/>
  <c r="BR1472" i="53"/>
  <c r="BO1473" i="53"/>
  <c r="R2470" i="53" s="1"/>
  <c r="BP1473" i="53"/>
  <c r="BQ1473" i="53"/>
  <c r="BR1473" i="53"/>
  <c r="BO1474" i="53"/>
  <c r="R2471" i="53" s="1"/>
  <c r="BP1474" i="53"/>
  <c r="BQ1474" i="53"/>
  <c r="BR1474" i="53"/>
  <c r="BO1475" i="53"/>
  <c r="R2472" i="53" s="1"/>
  <c r="BP1475" i="53"/>
  <c r="BQ1475" i="53"/>
  <c r="BR1475" i="53"/>
  <c r="BO1476" i="53"/>
  <c r="BP1476" i="53"/>
  <c r="BQ1476" i="53"/>
  <c r="BR1476" i="53"/>
  <c r="R2473" i="53" s="1"/>
  <c r="BO1477" i="53"/>
  <c r="R2474" i="53" s="1"/>
  <c r="BP1477" i="53"/>
  <c r="BQ1477" i="53"/>
  <c r="BR1477" i="53"/>
  <c r="BO1478" i="53"/>
  <c r="R2475" i="53" s="1"/>
  <c r="BP1478" i="53"/>
  <c r="BQ1478" i="53"/>
  <c r="BR1478" i="53"/>
  <c r="BO1479" i="53"/>
  <c r="R2476" i="53" s="1"/>
  <c r="BP1479" i="53"/>
  <c r="BQ1479" i="53"/>
  <c r="BR1479" i="53"/>
  <c r="BO1480" i="53"/>
  <c r="BP1480" i="53"/>
  <c r="BQ1480" i="53"/>
  <c r="BR1480" i="53"/>
  <c r="BO1481" i="53"/>
  <c r="BP1481" i="53"/>
  <c r="BQ1481" i="53"/>
  <c r="R2478" i="53" s="1"/>
  <c r="BR1481" i="53"/>
  <c r="BO1482" i="53"/>
  <c r="R2479" i="53" s="1"/>
  <c r="BP1482" i="53"/>
  <c r="BQ1482" i="53"/>
  <c r="BR1482" i="53"/>
  <c r="BO1483" i="53"/>
  <c r="BP1483" i="53"/>
  <c r="BQ1483" i="53"/>
  <c r="BR1483" i="53"/>
  <c r="BO1484" i="53"/>
  <c r="BP1484" i="53"/>
  <c r="BQ1484" i="53"/>
  <c r="BR1484" i="53"/>
  <c r="BO1490" i="53"/>
  <c r="BP1490" i="53"/>
  <c r="BQ1490" i="53"/>
  <c r="BR1490" i="53"/>
  <c r="BQ1491" i="53"/>
  <c r="BR1491" i="53"/>
  <c r="BQ1492" i="53"/>
  <c r="BR1492" i="53"/>
  <c r="BQ1493" i="53"/>
  <c r="BR1493" i="53"/>
  <c r="BO1494" i="53"/>
  <c r="BR1494" i="53"/>
  <c r="BO1495" i="53"/>
  <c r="BR1495" i="53"/>
  <c r="BO1496" i="53"/>
  <c r="BP1496" i="53"/>
  <c r="BR1496" i="53"/>
  <c r="BO1497" i="53"/>
  <c r="BP1497" i="53"/>
  <c r="BQ1497" i="53"/>
  <c r="BR1497" i="53"/>
  <c r="BQ1498" i="53"/>
  <c r="BR1498" i="53"/>
  <c r="BQ1499" i="53"/>
  <c r="BR1499" i="53"/>
  <c r="BR1546" i="53" s="1"/>
  <c r="BO1500" i="53"/>
  <c r="BP1500" i="53"/>
  <c r="R2497" i="53" s="1"/>
  <c r="BR1500" i="53"/>
  <c r="BO1501" i="53"/>
  <c r="BP1501" i="53"/>
  <c r="BQ1501" i="53"/>
  <c r="BR1501" i="53"/>
  <c r="BR1502" i="53"/>
  <c r="BR1503" i="53"/>
  <c r="BR1504" i="53"/>
  <c r="BO1505" i="53"/>
  <c r="BP1505" i="53"/>
  <c r="BQ1505" i="53"/>
  <c r="BR1505" i="53"/>
  <c r="BR1506" i="53"/>
  <c r="BO1507" i="53"/>
  <c r="BQ1507" i="53"/>
  <c r="BR1507" i="53"/>
  <c r="BO1508" i="53"/>
  <c r="BR1508" i="53"/>
  <c r="BO1509" i="53"/>
  <c r="BR1509" i="53"/>
  <c r="BR1510" i="53"/>
  <c r="BQ1511" i="53"/>
  <c r="BR1511" i="53"/>
  <c r="BQ1512" i="53"/>
  <c r="BR1512" i="53"/>
  <c r="BQ1513" i="53"/>
  <c r="BR1513" i="53"/>
  <c r="BR1514" i="53"/>
  <c r="BO1515" i="53"/>
  <c r="BP1515" i="53"/>
  <c r="BQ1515" i="53"/>
  <c r="BR1515" i="53"/>
  <c r="BR1516" i="53"/>
  <c r="BR1517" i="53"/>
  <c r="BR1518" i="53"/>
  <c r="BP1519" i="53"/>
  <c r="BQ1519" i="53"/>
  <c r="BR1519" i="53"/>
  <c r="BR1520" i="53"/>
  <c r="BO1521" i="53"/>
  <c r="BP1521" i="53"/>
  <c r="BQ1521" i="53"/>
  <c r="BR1521" i="53"/>
  <c r="BR1522" i="53"/>
  <c r="BO1523" i="53"/>
  <c r="BR1523" i="53"/>
  <c r="BR1524" i="53"/>
  <c r="BQ1525" i="53"/>
  <c r="BR1525" i="53"/>
  <c r="BQ1526" i="53"/>
  <c r="BR1526" i="53"/>
  <c r="BQ1527" i="53"/>
  <c r="BR1527" i="53"/>
  <c r="BQ1528" i="53"/>
  <c r="BR1528" i="53"/>
  <c r="BO1529" i="53"/>
  <c r="BP1529" i="53"/>
  <c r="BR1529" i="53"/>
  <c r="BR1530" i="53"/>
  <c r="BR1531" i="53"/>
  <c r="BR1532" i="53"/>
  <c r="BO1533" i="53"/>
  <c r="BR1533" i="53"/>
  <c r="BR1534" i="53"/>
  <c r="BO1535" i="53"/>
  <c r="BP1535" i="53"/>
  <c r="BQ1535" i="53"/>
  <c r="BR1535" i="53"/>
  <c r="BO1536" i="53"/>
  <c r="BR1536" i="53"/>
  <c r="BO1537" i="53"/>
  <c r="BR1537" i="53"/>
  <c r="BR1538" i="53"/>
  <c r="BO1539" i="53"/>
  <c r="BP1539" i="53"/>
  <c r="BQ1539" i="53"/>
  <c r="BR1539" i="53"/>
  <c r="BP1540" i="53"/>
  <c r="BQ1540" i="53"/>
  <c r="BR1540" i="53"/>
  <c r="BR1541" i="53"/>
  <c r="BQ1542" i="53"/>
  <c r="BR1542" i="53"/>
  <c r="BO1543" i="53"/>
  <c r="R2540" i="53" s="1"/>
  <c r="BP1543" i="53"/>
  <c r="BR1543" i="53"/>
  <c r="BP1544" i="53"/>
  <c r="BR1544" i="53"/>
  <c r="BO1552" i="53"/>
  <c r="BP1552" i="53"/>
  <c r="BQ1552" i="53"/>
  <c r="BR1552" i="53"/>
  <c r="BP1553" i="53"/>
  <c r="BP1598" i="53" s="1"/>
  <c r="BQ1553" i="53"/>
  <c r="BQ1598" i="53" s="1"/>
  <c r="BR1553" i="53"/>
  <c r="BR1598" i="53" s="1"/>
  <c r="BP1554" i="53"/>
  <c r="BQ1554" i="53"/>
  <c r="BR1554" i="53"/>
  <c r="BP1555" i="53"/>
  <c r="BQ1555" i="53"/>
  <c r="BR1555" i="53"/>
  <c r="BP1556" i="53"/>
  <c r="BQ1556" i="53"/>
  <c r="BR1556" i="53"/>
  <c r="BP1557" i="53"/>
  <c r="BQ1557" i="53"/>
  <c r="BR1557" i="53"/>
  <c r="BP1558" i="53"/>
  <c r="BQ1558" i="53"/>
  <c r="BR1558" i="53"/>
  <c r="BP1559" i="53"/>
  <c r="BQ1559" i="53"/>
  <c r="BR1559" i="53"/>
  <c r="BP1560" i="53"/>
  <c r="BQ1560" i="53"/>
  <c r="BR1560" i="53"/>
  <c r="BP1561" i="53"/>
  <c r="BQ1561" i="53"/>
  <c r="BR1561" i="53"/>
  <c r="BP1562" i="53"/>
  <c r="BQ1562" i="53"/>
  <c r="BR1562" i="53"/>
  <c r="BP1563" i="53"/>
  <c r="BQ1563" i="53"/>
  <c r="BR1563" i="53"/>
  <c r="BP1564" i="53"/>
  <c r="BQ1564" i="53"/>
  <c r="BR1564" i="53"/>
  <c r="BP1565" i="53"/>
  <c r="BQ1565" i="53"/>
  <c r="BR1565" i="53"/>
  <c r="BO1566" i="53"/>
  <c r="BP1566" i="53"/>
  <c r="BQ1566" i="53"/>
  <c r="BR1566" i="53"/>
  <c r="BP1567" i="53"/>
  <c r="BQ1567" i="53"/>
  <c r="BR1567" i="53"/>
  <c r="BP1568" i="53"/>
  <c r="BQ1568" i="53"/>
  <c r="BR1568" i="53"/>
  <c r="BP1569" i="53"/>
  <c r="BQ1569" i="53"/>
  <c r="BR1569" i="53"/>
  <c r="BP1570" i="53"/>
  <c r="BQ1570" i="53"/>
  <c r="BR1570" i="53"/>
  <c r="BP1571" i="53"/>
  <c r="BQ1571" i="53"/>
  <c r="BR1571" i="53"/>
  <c r="BP1572" i="53"/>
  <c r="BQ1572" i="53"/>
  <c r="BR1572" i="53"/>
  <c r="BP1573" i="53"/>
  <c r="BQ1573" i="53"/>
  <c r="BR1573" i="53"/>
  <c r="BP1574" i="53"/>
  <c r="BQ1574" i="53"/>
  <c r="BR1574" i="53"/>
  <c r="BP1575" i="53"/>
  <c r="BQ1575" i="53"/>
  <c r="BR1575" i="53"/>
  <c r="BO1576" i="53"/>
  <c r="BP1576" i="53"/>
  <c r="BQ1576" i="53"/>
  <c r="BR1576" i="53"/>
  <c r="BO1577" i="53"/>
  <c r="BP1577" i="53"/>
  <c r="BQ1577" i="53"/>
  <c r="BR1577" i="53"/>
  <c r="BP1578" i="53"/>
  <c r="BQ1578" i="53"/>
  <c r="BR1578" i="53"/>
  <c r="BP1579" i="53"/>
  <c r="BQ1579" i="53"/>
  <c r="BR1579" i="53"/>
  <c r="BP1580" i="53"/>
  <c r="BQ1580" i="53"/>
  <c r="BR1580" i="53"/>
  <c r="BP1581" i="53"/>
  <c r="BQ1581" i="53"/>
  <c r="BR1581" i="53"/>
  <c r="BP1582" i="53"/>
  <c r="BQ1582" i="53"/>
  <c r="BR1582" i="53"/>
  <c r="BO1583" i="53"/>
  <c r="BP1583" i="53"/>
  <c r="BQ1583" i="53"/>
  <c r="BR1583" i="53"/>
  <c r="BP1584" i="53"/>
  <c r="BQ1584" i="53"/>
  <c r="BR1584" i="53"/>
  <c r="BP1585" i="53"/>
  <c r="BQ1585" i="53"/>
  <c r="BR1585" i="53"/>
  <c r="BP1586" i="53"/>
  <c r="BQ1586" i="53"/>
  <c r="BR1586" i="53"/>
  <c r="BP1587" i="53"/>
  <c r="BQ1587" i="53"/>
  <c r="BR1587" i="53"/>
  <c r="BP1588" i="53"/>
  <c r="BQ1588" i="53"/>
  <c r="BR1588" i="53"/>
  <c r="BP1589" i="53"/>
  <c r="BQ1589" i="53"/>
  <c r="BR1589" i="53"/>
  <c r="BP1590" i="53"/>
  <c r="BQ1590" i="53"/>
  <c r="BR1590" i="53"/>
  <c r="BP1591" i="53"/>
  <c r="BQ1591" i="53"/>
  <c r="BR1591" i="53"/>
  <c r="BP1592" i="53"/>
  <c r="BQ1592" i="53"/>
  <c r="BR1592" i="53"/>
  <c r="BP1593" i="53"/>
  <c r="BQ1593" i="53"/>
  <c r="BR1593" i="53"/>
  <c r="BP1594" i="53"/>
  <c r="BQ1594" i="53"/>
  <c r="BR1594" i="53"/>
  <c r="BP1595" i="53"/>
  <c r="BQ1595" i="53"/>
  <c r="BR1595" i="53"/>
  <c r="BO1596" i="53"/>
  <c r="BP1596" i="53"/>
  <c r="BQ1596" i="53"/>
  <c r="BR1596" i="53"/>
  <c r="BO1597" i="53"/>
  <c r="BP1597" i="53"/>
  <c r="BQ1597" i="53"/>
  <c r="BR1597" i="53"/>
  <c r="BO1602" i="53"/>
  <c r="BP1602" i="53"/>
  <c r="BQ1602" i="53"/>
  <c r="BR1602" i="53"/>
  <c r="BO1603" i="53"/>
  <c r="BO1648" i="53" s="1"/>
  <c r="BP1603" i="53"/>
  <c r="BP1648" i="53" s="1"/>
  <c r="BQ1603" i="53"/>
  <c r="BQ1648" i="53" s="1"/>
  <c r="BR1603" i="53"/>
  <c r="BR1648" i="53" s="1"/>
  <c r="BO1604" i="53"/>
  <c r="BP1604" i="53"/>
  <c r="BQ1604" i="53"/>
  <c r="BR1604" i="53"/>
  <c r="BO1605" i="53"/>
  <c r="BP1605" i="53"/>
  <c r="BQ1605" i="53"/>
  <c r="BR1605" i="53"/>
  <c r="BO1606" i="53"/>
  <c r="BP1606" i="53"/>
  <c r="BQ1606" i="53"/>
  <c r="BR1606" i="53"/>
  <c r="BO1607" i="53"/>
  <c r="BP1607" i="53"/>
  <c r="BQ1607" i="53"/>
  <c r="BR1607" i="53"/>
  <c r="BO1608" i="53"/>
  <c r="BP1608" i="53"/>
  <c r="BQ1608" i="53"/>
  <c r="BR1608" i="53"/>
  <c r="BO1609" i="53"/>
  <c r="BP1609" i="53"/>
  <c r="BQ1609" i="53"/>
  <c r="BR1609" i="53"/>
  <c r="BO1610" i="53"/>
  <c r="BP1610" i="53"/>
  <c r="BQ1610" i="53"/>
  <c r="BR1610" i="53"/>
  <c r="BO1611" i="53"/>
  <c r="BP1611" i="53"/>
  <c r="BQ1611" i="53"/>
  <c r="BR1611" i="53"/>
  <c r="BO1612" i="53"/>
  <c r="BP1612" i="53"/>
  <c r="BQ1612" i="53"/>
  <c r="BR1612" i="53"/>
  <c r="BO1613" i="53"/>
  <c r="BP1613" i="53"/>
  <c r="BQ1613" i="53"/>
  <c r="BR1613" i="53"/>
  <c r="BO1614" i="53"/>
  <c r="BP1614" i="53"/>
  <c r="BQ1614" i="53"/>
  <c r="BR1614" i="53"/>
  <c r="BO1615" i="53"/>
  <c r="BP1615" i="53"/>
  <c r="BQ1615" i="53"/>
  <c r="BR1615" i="53"/>
  <c r="BO1616" i="53"/>
  <c r="BP1616" i="53"/>
  <c r="BQ1616" i="53"/>
  <c r="BR1616" i="53"/>
  <c r="BO1617" i="53"/>
  <c r="BP1617" i="53"/>
  <c r="BQ1617" i="53"/>
  <c r="BR1617" i="53"/>
  <c r="BO1618" i="53"/>
  <c r="BP1618" i="53"/>
  <c r="BQ1618" i="53"/>
  <c r="BR1618" i="53"/>
  <c r="BO1619" i="53"/>
  <c r="BP1619" i="53"/>
  <c r="BQ1619" i="53"/>
  <c r="BR1619" i="53"/>
  <c r="BO1620" i="53"/>
  <c r="BP1620" i="53"/>
  <c r="BQ1620" i="53"/>
  <c r="BR1620" i="53"/>
  <c r="BO1621" i="53"/>
  <c r="BP1621" i="53"/>
  <c r="BQ1621" i="53"/>
  <c r="BR1621" i="53"/>
  <c r="BO1622" i="53"/>
  <c r="BP1622" i="53"/>
  <c r="BQ1622" i="53"/>
  <c r="BR1622" i="53"/>
  <c r="BO1623" i="53"/>
  <c r="BP1623" i="53"/>
  <c r="BQ1623" i="53"/>
  <c r="BR1623" i="53"/>
  <c r="BO1624" i="53"/>
  <c r="BP1624" i="53"/>
  <c r="BQ1624" i="53"/>
  <c r="BR1624" i="53"/>
  <c r="BO1625" i="53"/>
  <c r="BP1625" i="53"/>
  <c r="BQ1625" i="53"/>
  <c r="BR1625" i="53"/>
  <c r="BO1626" i="53"/>
  <c r="BP1626" i="53"/>
  <c r="BQ1626" i="53"/>
  <c r="BR1626" i="53"/>
  <c r="BO1627" i="53"/>
  <c r="BP1627" i="53"/>
  <c r="BQ1627" i="53"/>
  <c r="BR1627" i="53"/>
  <c r="BO1628" i="53"/>
  <c r="BP1628" i="53"/>
  <c r="BQ1628" i="53"/>
  <c r="BR1628" i="53"/>
  <c r="BO1629" i="53"/>
  <c r="BP1629" i="53"/>
  <c r="BQ1629" i="53"/>
  <c r="BR1629" i="53"/>
  <c r="BO1630" i="53"/>
  <c r="BP1630" i="53"/>
  <c r="BQ1630" i="53"/>
  <c r="BR1630" i="53"/>
  <c r="BO1631" i="53"/>
  <c r="BP1631" i="53"/>
  <c r="BQ1631" i="53"/>
  <c r="BR1631" i="53"/>
  <c r="BO1632" i="53"/>
  <c r="BP1632" i="53"/>
  <c r="BQ1632" i="53"/>
  <c r="BR1632" i="53"/>
  <c r="BO1633" i="53"/>
  <c r="BP1633" i="53"/>
  <c r="BQ1633" i="53"/>
  <c r="BR1633" i="53"/>
  <c r="BO1634" i="53"/>
  <c r="BP1634" i="53"/>
  <c r="BQ1634" i="53"/>
  <c r="BR1634" i="53"/>
  <c r="BO1635" i="53"/>
  <c r="BP1635" i="53"/>
  <c r="BQ1635" i="53"/>
  <c r="BR1635" i="53"/>
  <c r="BO1636" i="53"/>
  <c r="BP1636" i="53"/>
  <c r="BQ1636" i="53"/>
  <c r="BR1636" i="53"/>
  <c r="BO1637" i="53"/>
  <c r="BP1637" i="53"/>
  <c r="BQ1637" i="53"/>
  <c r="BR1637" i="53"/>
  <c r="BO1638" i="53"/>
  <c r="BP1638" i="53"/>
  <c r="BQ1638" i="53"/>
  <c r="BR1638" i="53"/>
  <c r="BO1639" i="53"/>
  <c r="BP1639" i="53"/>
  <c r="BQ1639" i="53"/>
  <c r="BR1639" i="53"/>
  <c r="BO1640" i="53"/>
  <c r="BP1640" i="53"/>
  <c r="BQ1640" i="53"/>
  <c r="BR1640" i="53"/>
  <c r="BO1641" i="53"/>
  <c r="BP1641" i="53"/>
  <c r="BQ1641" i="53"/>
  <c r="BR1641" i="53"/>
  <c r="BO1642" i="53"/>
  <c r="BP1642" i="53"/>
  <c r="BQ1642" i="53"/>
  <c r="BR1642" i="53"/>
  <c r="BO1643" i="53"/>
  <c r="BP1643" i="53"/>
  <c r="BQ1643" i="53"/>
  <c r="BR1643" i="53"/>
  <c r="BO1644" i="53"/>
  <c r="BP1644" i="53"/>
  <c r="BQ1644" i="53"/>
  <c r="BR1644" i="53"/>
  <c r="BO1645" i="53"/>
  <c r="BP1645" i="53"/>
  <c r="BQ1645" i="53"/>
  <c r="BR1645" i="53"/>
  <c r="BO1646" i="53"/>
  <c r="BP1646" i="53"/>
  <c r="BQ1646" i="53"/>
  <c r="BR1646" i="53"/>
  <c r="BO1647" i="53"/>
  <c r="BP1647" i="53"/>
  <c r="BQ1647" i="53"/>
  <c r="BR1647" i="53"/>
  <c r="BO1652" i="53"/>
  <c r="BP1652" i="53"/>
  <c r="BQ1652" i="53"/>
  <c r="BR1652" i="53"/>
  <c r="BO1653" i="53"/>
  <c r="BP1653" i="53"/>
  <c r="BQ1653" i="53"/>
  <c r="BR1653" i="53"/>
  <c r="BR1698" i="53" s="1"/>
  <c r="BO1654" i="53"/>
  <c r="BO1698" i="53" s="1"/>
  <c r="BP1654" i="53"/>
  <c r="BP1698" i="53" s="1"/>
  <c r="BQ1654" i="53"/>
  <c r="BQ1698" i="53" s="1"/>
  <c r="BR1654" i="53"/>
  <c r="BO1655" i="53"/>
  <c r="BP1655" i="53"/>
  <c r="BQ1655" i="53"/>
  <c r="BR1655" i="53"/>
  <c r="BO1656" i="53"/>
  <c r="BP1656" i="53"/>
  <c r="BQ1656" i="53"/>
  <c r="BR1656" i="53"/>
  <c r="BO1657" i="53"/>
  <c r="BP1657" i="53"/>
  <c r="BQ1657" i="53"/>
  <c r="BR1657" i="53"/>
  <c r="BO1658" i="53"/>
  <c r="BP1658" i="53"/>
  <c r="BQ1658" i="53"/>
  <c r="BR1658" i="53"/>
  <c r="BO1659" i="53"/>
  <c r="BP1659" i="53"/>
  <c r="BQ1659" i="53"/>
  <c r="BR1659" i="53"/>
  <c r="BO1660" i="53"/>
  <c r="BP1660" i="53"/>
  <c r="BQ1660" i="53"/>
  <c r="BR1660" i="53"/>
  <c r="BO1661" i="53"/>
  <c r="BP1661" i="53"/>
  <c r="BQ1661" i="53"/>
  <c r="BR1661" i="53"/>
  <c r="BO1662" i="53"/>
  <c r="BP1662" i="53"/>
  <c r="BQ1662" i="53"/>
  <c r="BR1662" i="53"/>
  <c r="BO1663" i="53"/>
  <c r="BP1663" i="53"/>
  <c r="BQ1663" i="53"/>
  <c r="BR1663" i="53"/>
  <c r="BO1664" i="53"/>
  <c r="BP1664" i="53"/>
  <c r="BQ1664" i="53"/>
  <c r="BR1664" i="53"/>
  <c r="BO1665" i="53"/>
  <c r="BP1665" i="53"/>
  <c r="BQ1665" i="53"/>
  <c r="BR1665" i="53"/>
  <c r="BO1666" i="53"/>
  <c r="BP1666" i="53"/>
  <c r="BQ1666" i="53"/>
  <c r="BR1666" i="53"/>
  <c r="BO1667" i="53"/>
  <c r="BP1667" i="53"/>
  <c r="BQ1667" i="53"/>
  <c r="BR1667" i="53"/>
  <c r="BO1668" i="53"/>
  <c r="BP1668" i="53"/>
  <c r="BQ1668" i="53"/>
  <c r="BR1668" i="53"/>
  <c r="BO1669" i="53"/>
  <c r="BP1669" i="53"/>
  <c r="BQ1669" i="53"/>
  <c r="BR1669" i="53"/>
  <c r="BO1670" i="53"/>
  <c r="BP1670" i="53"/>
  <c r="BQ1670" i="53"/>
  <c r="BR1670" i="53"/>
  <c r="BO1671" i="53"/>
  <c r="BP1671" i="53"/>
  <c r="BQ1671" i="53"/>
  <c r="BR1671" i="53"/>
  <c r="BO1672" i="53"/>
  <c r="BP1672" i="53"/>
  <c r="BQ1672" i="53"/>
  <c r="BR1672" i="53"/>
  <c r="BO1673" i="53"/>
  <c r="BP1673" i="53"/>
  <c r="BQ1673" i="53"/>
  <c r="BR1673" i="53"/>
  <c r="BO1674" i="53"/>
  <c r="BP1674" i="53"/>
  <c r="BQ1674" i="53"/>
  <c r="BR1674" i="53"/>
  <c r="BO1675" i="53"/>
  <c r="BP1675" i="53"/>
  <c r="BQ1675" i="53"/>
  <c r="BR1675" i="53"/>
  <c r="BO1676" i="53"/>
  <c r="BP1676" i="53"/>
  <c r="BQ1676" i="53"/>
  <c r="BR1676" i="53"/>
  <c r="BO1677" i="53"/>
  <c r="BP1677" i="53"/>
  <c r="BQ1677" i="53"/>
  <c r="BR1677" i="53"/>
  <c r="BO1678" i="53"/>
  <c r="BP1678" i="53"/>
  <c r="BQ1678" i="53"/>
  <c r="BR1678" i="53"/>
  <c r="BO1679" i="53"/>
  <c r="BP1679" i="53"/>
  <c r="BQ1679" i="53"/>
  <c r="BR1679" i="53"/>
  <c r="BO1680" i="53"/>
  <c r="BP1680" i="53"/>
  <c r="BQ1680" i="53"/>
  <c r="BR1680" i="53"/>
  <c r="BO1681" i="53"/>
  <c r="BP1681" i="53"/>
  <c r="BQ1681" i="53"/>
  <c r="BR1681" i="53"/>
  <c r="BO1682" i="53"/>
  <c r="BP1682" i="53"/>
  <c r="BQ1682" i="53"/>
  <c r="BR1682" i="53"/>
  <c r="BO1683" i="53"/>
  <c r="BP1683" i="53"/>
  <c r="BQ1683" i="53"/>
  <c r="BR1683" i="53"/>
  <c r="BO1684" i="53"/>
  <c r="BP1684" i="53"/>
  <c r="BQ1684" i="53"/>
  <c r="BR1684" i="53"/>
  <c r="BO1685" i="53"/>
  <c r="BP1685" i="53"/>
  <c r="BQ1685" i="53"/>
  <c r="BR1685" i="53"/>
  <c r="BO1686" i="53"/>
  <c r="BP1686" i="53"/>
  <c r="BQ1686" i="53"/>
  <c r="BR1686" i="53"/>
  <c r="BO1687" i="53"/>
  <c r="BP1687" i="53"/>
  <c r="BQ1687" i="53"/>
  <c r="BR1687" i="53"/>
  <c r="BO1688" i="53"/>
  <c r="BP1688" i="53"/>
  <c r="BQ1688" i="53"/>
  <c r="BR1688" i="53"/>
  <c r="BO1689" i="53"/>
  <c r="BP1689" i="53"/>
  <c r="BQ1689" i="53"/>
  <c r="BR1689" i="53"/>
  <c r="BO1690" i="53"/>
  <c r="BP1690" i="53"/>
  <c r="BQ1690" i="53"/>
  <c r="BR1690" i="53"/>
  <c r="BO1691" i="53"/>
  <c r="BP1691" i="53"/>
  <c r="BQ1691" i="53"/>
  <c r="BR1691" i="53"/>
  <c r="BO1692" i="53"/>
  <c r="BP1692" i="53"/>
  <c r="BQ1692" i="53"/>
  <c r="BR1692" i="53"/>
  <c r="BO1693" i="53"/>
  <c r="BP1693" i="53"/>
  <c r="BQ1693" i="53"/>
  <c r="BR1693" i="53"/>
  <c r="BO1694" i="53"/>
  <c r="BP1694" i="53"/>
  <c r="BQ1694" i="53"/>
  <c r="BR1694" i="53"/>
  <c r="BO1695" i="53"/>
  <c r="BP1695" i="53"/>
  <c r="BQ1695" i="53"/>
  <c r="BR1695" i="53"/>
  <c r="BO1696" i="53"/>
  <c r="BP1696" i="53"/>
  <c r="BQ1696" i="53"/>
  <c r="BR1696" i="53"/>
  <c r="BO1697" i="53"/>
  <c r="BP1697" i="53"/>
  <c r="BQ1697" i="53"/>
  <c r="BR1697" i="53"/>
  <c r="BO1702" i="53"/>
  <c r="BP1702" i="53"/>
  <c r="BQ1702" i="53"/>
  <c r="BR1702" i="53"/>
  <c r="BO1703" i="53"/>
  <c r="BO1748" i="53" s="1"/>
  <c r="BP1703" i="53"/>
  <c r="BP1748" i="53" s="1"/>
  <c r="BQ1703" i="53"/>
  <c r="BQ1748" i="53" s="1"/>
  <c r="BR1703" i="53"/>
  <c r="BR1748" i="53" s="1"/>
  <c r="BO1704" i="53"/>
  <c r="BP1704" i="53"/>
  <c r="BQ1704" i="53"/>
  <c r="BR1704" i="53"/>
  <c r="BO1705" i="53"/>
  <c r="BP1705" i="53"/>
  <c r="BQ1705" i="53"/>
  <c r="BR1705" i="53"/>
  <c r="BO1706" i="53"/>
  <c r="BP1706" i="53"/>
  <c r="BQ1706" i="53"/>
  <c r="BR1706" i="53"/>
  <c r="BO1707" i="53"/>
  <c r="BP1707" i="53"/>
  <c r="BQ1707" i="53"/>
  <c r="BR1707" i="53"/>
  <c r="BO1708" i="53"/>
  <c r="BP1708" i="53"/>
  <c r="BQ1708" i="53"/>
  <c r="BR1708" i="53"/>
  <c r="BO1709" i="53"/>
  <c r="BP1709" i="53"/>
  <c r="BQ1709" i="53"/>
  <c r="BR1709" i="53"/>
  <c r="BO1710" i="53"/>
  <c r="BP1710" i="53"/>
  <c r="BQ1710" i="53"/>
  <c r="BR1710" i="53"/>
  <c r="BO1711" i="53"/>
  <c r="BP1711" i="53"/>
  <c r="BQ1711" i="53"/>
  <c r="BR1711" i="53"/>
  <c r="BO1712" i="53"/>
  <c r="BP1712" i="53"/>
  <c r="BQ1712" i="53"/>
  <c r="BR1712" i="53"/>
  <c r="BO1713" i="53"/>
  <c r="BP1713" i="53"/>
  <c r="BQ1713" i="53"/>
  <c r="BR1713" i="53"/>
  <c r="BO1714" i="53"/>
  <c r="BP1714" i="53"/>
  <c r="BQ1714" i="53"/>
  <c r="BR1714" i="53"/>
  <c r="BO1715" i="53"/>
  <c r="BP1715" i="53"/>
  <c r="BQ1715" i="53"/>
  <c r="BR1715" i="53"/>
  <c r="BO1716" i="53"/>
  <c r="BP1716" i="53"/>
  <c r="BQ1716" i="53"/>
  <c r="BR1716" i="53"/>
  <c r="BO1717" i="53"/>
  <c r="BP1717" i="53"/>
  <c r="BQ1717" i="53"/>
  <c r="BR1717" i="53"/>
  <c r="BO1718" i="53"/>
  <c r="BP1718" i="53"/>
  <c r="BQ1718" i="53"/>
  <c r="BR1718" i="53"/>
  <c r="BO1719" i="53"/>
  <c r="BP1719" i="53"/>
  <c r="BQ1719" i="53"/>
  <c r="BR1719" i="53"/>
  <c r="BO1720" i="53"/>
  <c r="BP1720" i="53"/>
  <c r="BQ1720" i="53"/>
  <c r="BR1720" i="53"/>
  <c r="BO1721" i="53"/>
  <c r="BP1721" i="53"/>
  <c r="BQ1721" i="53"/>
  <c r="BR1721" i="53"/>
  <c r="BO1722" i="53"/>
  <c r="BP1722" i="53"/>
  <c r="BQ1722" i="53"/>
  <c r="BR1722" i="53"/>
  <c r="BO1723" i="53"/>
  <c r="BP1723" i="53"/>
  <c r="BQ1723" i="53"/>
  <c r="BR1723" i="53"/>
  <c r="BO1724" i="53"/>
  <c r="BP1724" i="53"/>
  <c r="BQ1724" i="53"/>
  <c r="BR1724" i="53"/>
  <c r="BO1725" i="53"/>
  <c r="BP1725" i="53"/>
  <c r="BQ1725" i="53"/>
  <c r="BR1725" i="53"/>
  <c r="BO1726" i="53"/>
  <c r="BP1726" i="53"/>
  <c r="BQ1726" i="53"/>
  <c r="BR1726" i="53"/>
  <c r="BO1727" i="53"/>
  <c r="BP1727" i="53"/>
  <c r="BQ1727" i="53"/>
  <c r="BR1727" i="53"/>
  <c r="BO1728" i="53"/>
  <c r="BP1728" i="53"/>
  <c r="BQ1728" i="53"/>
  <c r="BR1728" i="53"/>
  <c r="BO1729" i="53"/>
  <c r="BP1729" i="53"/>
  <c r="BQ1729" i="53"/>
  <c r="BR1729" i="53"/>
  <c r="BO1730" i="53"/>
  <c r="BP1730" i="53"/>
  <c r="BQ1730" i="53"/>
  <c r="BR1730" i="53"/>
  <c r="BO1731" i="53"/>
  <c r="BP1731" i="53"/>
  <c r="BQ1731" i="53"/>
  <c r="BR1731" i="53"/>
  <c r="BO1732" i="53"/>
  <c r="BP1732" i="53"/>
  <c r="BQ1732" i="53"/>
  <c r="BR1732" i="53"/>
  <c r="BO1733" i="53"/>
  <c r="BP1733" i="53"/>
  <c r="BQ1733" i="53"/>
  <c r="BR1733" i="53"/>
  <c r="BO1734" i="53"/>
  <c r="BP1734" i="53"/>
  <c r="BQ1734" i="53"/>
  <c r="BR1734" i="53"/>
  <c r="BO1735" i="53"/>
  <c r="BP1735" i="53"/>
  <c r="BQ1735" i="53"/>
  <c r="BR1735" i="53"/>
  <c r="BO1736" i="53"/>
  <c r="BP1736" i="53"/>
  <c r="BQ1736" i="53"/>
  <c r="BR1736" i="53"/>
  <c r="BO1737" i="53"/>
  <c r="BP1737" i="53"/>
  <c r="BQ1737" i="53"/>
  <c r="BR1737" i="53"/>
  <c r="BO1738" i="53"/>
  <c r="BP1738" i="53"/>
  <c r="BQ1738" i="53"/>
  <c r="BR1738" i="53"/>
  <c r="BO1739" i="53"/>
  <c r="BP1739" i="53"/>
  <c r="BQ1739" i="53"/>
  <c r="BR1739" i="53"/>
  <c r="BO1740" i="53"/>
  <c r="BP1740" i="53"/>
  <c r="BQ1740" i="53"/>
  <c r="BR1740" i="53"/>
  <c r="BO1741" i="53"/>
  <c r="BP1741" i="53"/>
  <c r="BQ1741" i="53"/>
  <c r="BR1741" i="53"/>
  <c r="BO1742" i="53"/>
  <c r="BP1742" i="53"/>
  <c r="BQ1742" i="53"/>
  <c r="BR1742" i="53"/>
  <c r="BO1743" i="53"/>
  <c r="BP1743" i="53"/>
  <c r="BQ1743" i="53"/>
  <c r="BR1743" i="53"/>
  <c r="BO1744" i="53"/>
  <c r="BP1744" i="53"/>
  <c r="BQ1744" i="53"/>
  <c r="BR1744" i="53"/>
  <c r="BO1745" i="53"/>
  <c r="BP1745" i="53"/>
  <c r="BQ1745" i="53"/>
  <c r="BR1745" i="53"/>
  <c r="BO1746" i="53"/>
  <c r="BP1746" i="53"/>
  <c r="BQ1746" i="53"/>
  <c r="BR1746" i="53"/>
  <c r="BO1747" i="53"/>
  <c r="BP1747" i="53"/>
  <c r="BQ1747" i="53"/>
  <c r="BR1747" i="53"/>
  <c r="BO1752" i="53"/>
  <c r="BP1752" i="53"/>
  <c r="BQ1752" i="53"/>
  <c r="BR1752" i="53"/>
  <c r="BO1753" i="53"/>
  <c r="BP1753" i="53"/>
  <c r="BQ1753" i="53"/>
  <c r="BR1753" i="53"/>
  <c r="BO1754" i="53"/>
  <c r="BP1754" i="53"/>
  <c r="BQ1754" i="53"/>
  <c r="BQ1798" i="53" s="1"/>
  <c r="BR1754" i="53"/>
  <c r="BR1798" i="53" s="1"/>
  <c r="BO1755" i="53"/>
  <c r="BP1755" i="53"/>
  <c r="BQ1755" i="53"/>
  <c r="BR1755" i="53"/>
  <c r="BO1756" i="53"/>
  <c r="BP1756" i="53"/>
  <c r="BQ1756" i="53"/>
  <c r="BR1756" i="53"/>
  <c r="BO1757" i="53"/>
  <c r="BP1757" i="53"/>
  <c r="BQ1757" i="53"/>
  <c r="BR1757" i="53"/>
  <c r="BO1758" i="53"/>
  <c r="BP1758" i="53"/>
  <c r="BQ1758" i="53"/>
  <c r="BR1758" i="53"/>
  <c r="BO1759" i="53"/>
  <c r="BP1759" i="53"/>
  <c r="BQ1759" i="53"/>
  <c r="BR1759" i="53"/>
  <c r="BO1760" i="53"/>
  <c r="BP1760" i="53"/>
  <c r="BQ1760" i="53"/>
  <c r="BR1760" i="53"/>
  <c r="BO1761" i="53"/>
  <c r="BP1761" i="53"/>
  <c r="BQ1761" i="53"/>
  <c r="BR1761" i="53"/>
  <c r="BO1762" i="53"/>
  <c r="BP1762" i="53"/>
  <c r="BQ1762" i="53"/>
  <c r="BR1762" i="53"/>
  <c r="BO1763" i="53"/>
  <c r="BP1763" i="53"/>
  <c r="BQ1763" i="53"/>
  <c r="BR1763" i="53"/>
  <c r="BO1764" i="53"/>
  <c r="BP1764" i="53"/>
  <c r="BQ1764" i="53"/>
  <c r="BR1764" i="53"/>
  <c r="BO1765" i="53"/>
  <c r="BP1765" i="53"/>
  <c r="BQ1765" i="53"/>
  <c r="BR1765" i="53"/>
  <c r="BO1766" i="53"/>
  <c r="BP1766" i="53"/>
  <c r="BQ1766" i="53"/>
  <c r="BR1766" i="53"/>
  <c r="BO1767" i="53"/>
  <c r="BP1767" i="53"/>
  <c r="BQ1767" i="53"/>
  <c r="BR1767" i="53"/>
  <c r="BO1768" i="53"/>
  <c r="BP1768" i="53"/>
  <c r="BQ1768" i="53"/>
  <c r="BR1768" i="53"/>
  <c r="BO1769" i="53"/>
  <c r="BP1769" i="53"/>
  <c r="BQ1769" i="53"/>
  <c r="BR1769" i="53"/>
  <c r="BO1770" i="53"/>
  <c r="BP1770" i="53"/>
  <c r="BQ1770" i="53"/>
  <c r="BR1770" i="53"/>
  <c r="BO1771" i="53"/>
  <c r="BP1771" i="53"/>
  <c r="BQ1771" i="53"/>
  <c r="BR1771" i="53"/>
  <c r="BO1772" i="53"/>
  <c r="BP1772" i="53"/>
  <c r="BQ1772" i="53"/>
  <c r="BR1772" i="53"/>
  <c r="BO1773" i="53"/>
  <c r="BP1773" i="53"/>
  <c r="BQ1773" i="53"/>
  <c r="BR1773" i="53"/>
  <c r="BO1774" i="53"/>
  <c r="BP1774" i="53"/>
  <c r="BQ1774" i="53"/>
  <c r="BR1774" i="53"/>
  <c r="BO1775" i="53"/>
  <c r="BP1775" i="53"/>
  <c r="BQ1775" i="53"/>
  <c r="BR1775" i="53"/>
  <c r="BO1776" i="53"/>
  <c r="BP1776" i="53"/>
  <c r="BQ1776" i="53"/>
  <c r="BR1776" i="53"/>
  <c r="BO1777" i="53"/>
  <c r="BP1777" i="53"/>
  <c r="BQ1777" i="53"/>
  <c r="BR1777" i="53"/>
  <c r="BO1778" i="53"/>
  <c r="BP1778" i="53"/>
  <c r="BQ1778" i="53"/>
  <c r="BR1778" i="53"/>
  <c r="BO1779" i="53"/>
  <c r="BP1779" i="53"/>
  <c r="BQ1779" i="53"/>
  <c r="BR1779" i="53"/>
  <c r="BO1780" i="53"/>
  <c r="BP1780" i="53"/>
  <c r="BQ1780" i="53"/>
  <c r="BR1780" i="53"/>
  <c r="BO1781" i="53"/>
  <c r="BP1781" i="53"/>
  <c r="BQ1781" i="53"/>
  <c r="BR1781" i="53"/>
  <c r="BO1782" i="53"/>
  <c r="BP1782" i="53"/>
  <c r="BQ1782" i="53"/>
  <c r="BR1782" i="53"/>
  <c r="BO1783" i="53"/>
  <c r="BP1783" i="53"/>
  <c r="BQ1783" i="53"/>
  <c r="BR1783" i="53"/>
  <c r="BO1784" i="53"/>
  <c r="BP1784" i="53"/>
  <c r="BQ1784" i="53"/>
  <c r="BR1784" i="53"/>
  <c r="BO1785" i="53"/>
  <c r="BP1785" i="53"/>
  <c r="BQ1785" i="53"/>
  <c r="BR1785" i="53"/>
  <c r="BO1786" i="53"/>
  <c r="BP1786" i="53"/>
  <c r="BQ1786" i="53"/>
  <c r="BR1786" i="53"/>
  <c r="BO1787" i="53"/>
  <c r="BP1787" i="53"/>
  <c r="BQ1787" i="53"/>
  <c r="BR1787" i="53"/>
  <c r="BO1788" i="53"/>
  <c r="BP1788" i="53"/>
  <c r="BQ1788" i="53"/>
  <c r="BR1788" i="53"/>
  <c r="BO1789" i="53"/>
  <c r="BP1789" i="53"/>
  <c r="BQ1789" i="53"/>
  <c r="BR1789" i="53"/>
  <c r="BO1790" i="53"/>
  <c r="BP1790" i="53"/>
  <c r="BQ1790" i="53"/>
  <c r="BR1790" i="53"/>
  <c r="BO1791" i="53"/>
  <c r="BP1791" i="53"/>
  <c r="BQ1791" i="53"/>
  <c r="BR1791" i="53"/>
  <c r="BO1792" i="53"/>
  <c r="BP1792" i="53"/>
  <c r="BQ1792" i="53"/>
  <c r="BR1792" i="53"/>
  <c r="BO1793" i="53"/>
  <c r="BP1793" i="53"/>
  <c r="BQ1793" i="53"/>
  <c r="BR1793" i="53"/>
  <c r="BO1794" i="53"/>
  <c r="BP1794" i="53"/>
  <c r="BQ1794" i="53"/>
  <c r="BR1794" i="53"/>
  <c r="BO1795" i="53"/>
  <c r="BP1795" i="53"/>
  <c r="BQ1795" i="53"/>
  <c r="BR1795" i="53"/>
  <c r="BO1796" i="53"/>
  <c r="BP1796" i="53"/>
  <c r="BQ1796" i="53"/>
  <c r="BR1796" i="53"/>
  <c r="BO1797" i="53"/>
  <c r="BP1797" i="53"/>
  <c r="BQ1797" i="53"/>
  <c r="BR1797" i="53"/>
  <c r="BO1798" i="53"/>
  <c r="BP1798" i="53"/>
  <c r="BO1802" i="53"/>
  <c r="BP1802" i="53"/>
  <c r="BQ1802" i="53"/>
  <c r="BR1802" i="53"/>
  <c r="BO1803" i="53"/>
  <c r="BP1803" i="53"/>
  <c r="BP1848" i="53" s="1"/>
  <c r="BQ1803" i="53"/>
  <c r="BQ1848" i="53" s="1"/>
  <c r="BR1803" i="53"/>
  <c r="BR1848" i="53" s="1"/>
  <c r="BO1804" i="53"/>
  <c r="R2801" i="53" s="1"/>
  <c r="BP1804" i="53"/>
  <c r="BQ1804" i="53"/>
  <c r="BR1804" i="53"/>
  <c r="BO1805" i="53"/>
  <c r="R2802" i="53" s="1"/>
  <c r="BP1805" i="53"/>
  <c r="BQ1805" i="53"/>
  <c r="BR1805" i="53"/>
  <c r="BO1806" i="53"/>
  <c r="R2803" i="53" s="1"/>
  <c r="BP1806" i="53"/>
  <c r="BQ1806" i="53"/>
  <c r="BR1806" i="53"/>
  <c r="BO1807" i="53"/>
  <c r="R2804" i="53" s="1"/>
  <c r="BP1807" i="53"/>
  <c r="BQ1807" i="53"/>
  <c r="BR1807" i="53"/>
  <c r="BO1808" i="53"/>
  <c r="BP1808" i="53"/>
  <c r="BQ1808" i="53"/>
  <c r="BR1808" i="53"/>
  <c r="BO1809" i="53"/>
  <c r="R2806" i="53" s="1"/>
  <c r="BP1809" i="53"/>
  <c r="BQ1809" i="53"/>
  <c r="BR1809" i="53"/>
  <c r="BO1810" i="53"/>
  <c r="R2807" i="53" s="1"/>
  <c r="BP1810" i="53"/>
  <c r="BQ1810" i="53"/>
  <c r="BR1810" i="53"/>
  <c r="BO1811" i="53"/>
  <c r="R2808" i="53" s="1"/>
  <c r="BP1811" i="53"/>
  <c r="BQ1811" i="53"/>
  <c r="BR1811" i="53"/>
  <c r="BO1812" i="53"/>
  <c r="BP1812" i="53"/>
  <c r="BQ1812" i="53"/>
  <c r="BR1812" i="53"/>
  <c r="BO1813" i="53"/>
  <c r="BP1813" i="53"/>
  <c r="BQ1813" i="53"/>
  <c r="BR1813" i="53"/>
  <c r="BO1814" i="53"/>
  <c r="BP1814" i="53"/>
  <c r="BQ1814" i="53"/>
  <c r="BR1814" i="53"/>
  <c r="BO1815" i="53"/>
  <c r="BP1815" i="53"/>
  <c r="BQ1815" i="53"/>
  <c r="BR1815" i="53"/>
  <c r="BO1816" i="53"/>
  <c r="BP1816" i="53"/>
  <c r="BQ1816" i="53"/>
  <c r="BR1816" i="53"/>
  <c r="BO1817" i="53"/>
  <c r="R2814" i="53" s="1"/>
  <c r="BP1817" i="53"/>
  <c r="BQ1817" i="53"/>
  <c r="BR1817" i="53"/>
  <c r="BO1818" i="53"/>
  <c r="R2815" i="53" s="1"/>
  <c r="BP1818" i="53"/>
  <c r="BQ1818" i="53"/>
  <c r="BR1818" i="53"/>
  <c r="BO1819" i="53"/>
  <c r="R2816" i="53" s="1"/>
  <c r="BP1819" i="53"/>
  <c r="BQ1819" i="53"/>
  <c r="BR1819" i="53"/>
  <c r="BO1820" i="53"/>
  <c r="R2817" i="53" s="1"/>
  <c r="BP1820" i="53"/>
  <c r="BQ1820" i="53"/>
  <c r="BR1820" i="53"/>
  <c r="BO1821" i="53"/>
  <c r="R2818" i="53" s="1"/>
  <c r="BP1821" i="53"/>
  <c r="BQ1821" i="53"/>
  <c r="BR1821" i="53"/>
  <c r="BO1822" i="53"/>
  <c r="BP1822" i="53"/>
  <c r="BQ1822" i="53"/>
  <c r="BR1822" i="53"/>
  <c r="BO1823" i="53"/>
  <c r="R2820" i="53" s="1"/>
  <c r="BP1823" i="53"/>
  <c r="BQ1823" i="53"/>
  <c r="BR1823" i="53"/>
  <c r="BO1824" i="53"/>
  <c r="R2821" i="53" s="1"/>
  <c r="BP1824" i="53"/>
  <c r="BQ1824" i="53"/>
  <c r="BR1824" i="53"/>
  <c r="BO1825" i="53"/>
  <c r="R2822" i="53" s="1"/>
  <c r="BP1825" i="53"/>
  <c r="BQ1825" i="53"/>
  <c r="BR1825" i="53"/>
  <c r="BO1826" i="53"/>
  <c r="BP1826" i="53"/>
  <c r="BQ1826" i="53"/>
  <c r="BR1826" i="53"/>
  <c r="BO1827" i="53"/>
  <c r="BP1827" i="53"/>
  <c r="BQ1827" i="53"/>
  <c r="BR1827" i="53"/>
  <c r="BO1828" i="53"/>
  <c r="R2825" i="53" s="1"/>
  <c r="BP1828" i="53"/>
  <c r="BQ1828" i="53"/>
  <c r="BR1828" i="53"/>
  <c r="BO1829" i="53"/>
  <c r="BP1829" i="53"/>
  <c r="BQ1829" i="53"/>
  <c r="BR1829" i="53"/>
  <c r="BO1830" i="53"/>
  <c r="BP1830" i="53"/>
  <c r="BQ1830" i="53"/>
  <c r="BR1830" i="53"/>
  <c r="BO1831" i="53"/>
  <c r="BP1831" i="53"/>
  <c r="BQ1831" i="53"/>
  <c r="BR1831" i="53"/>
  <c r="BO1832" i="53"/>
  <c r="R2829" i="53" s="1"/>
  <c r="BP1832" i="53"/>
  <c r="BQ1832" i="53"/>
  <c r="BR1832" i="53"/>
  <c r="BO1833" i="53"/>
  <c r="BP1833" i="53"/>
  <c r="BQ1833" i="53"/>
  <c r="BR1833" i="53"/>
  <c r="BO1834" i="53"/>
  <c r="R2831" i="53" s="1"/>
  <c r="BP1834" i="53"/>
  <c r="BQ1834" i="53"/>
  <c r="BR1834" i="53"/>
  <c r="BO1835" i="53"/>
  <c r="R2832" i="53" s="1"/>
  <c r="BP1835" i="53"/>
  <c r="BQ1835" i="53"/>
  <c r="BR1835" i="53"/>
  <c r="BO1836" i="53"/>
  <c r="BP1836" i="53"/>
  <c r="BQ1836" i="53"/>
  <c r="BR1836" i="53"/>
  <c r="BO1837" i="53"/>
  <c r="R2834" i="53" s="1"/>
  <c r="BP1837" i="53"/>
  <c r="BQ1837" i="53"/>
  <c r="BR1837" i="53"/>
  <c r="BO1838" i="53"/>
  <c r="R2835" i="53" s="1"/>
  <c r="BP1838" i="53"/>
  <c r="BQ1838" i="53"/>
  <c r="BR1838" i="53"/>
  <c r="BO1839" i="53"/>
  <c r="R2836" i="53" s="1"/>
  <c r="BP1839" i="53"/>
  <c r="BQ1839" i="53"/>
  <c r="BR1839" i="53"/>
  <c r="BO1840" i="53"/>
  <c r="BP1840" i="53"/>
  <c r="BQ1840" i="53"/>
  <c r="BR1840" i="53"/>
  <c r="BO1841" i="53"/>
  <c r="BP1841" i="53"/>
  <c r="BQ1841" i="53"/>
  <c r="BR1841" i="53"/>
  <c r="BO1842" i="53"/>
  <c r="BP1842" i="53"/>
  <c r="BQ1842" i="53"/>
  <c r="BR1842" i="53"/>
  <c r="BO1843" i="53"/>
  <c r="BP1843" i="53"/>
  <c r="BQ1843" i="53"/>
  <c r="BR1843" i="53"/>
  <c r="BO1844" i="53"/>
  <c r="BP1844" i="53"/>
  <c r="BQ1844" i="53"/>
  <c r="BR1844" i="53"/>
  <c r="BO1845" i="53"/>
  <c r="R2842" i="53" s="1"/>
  <c r="BP1845" i="53"/>
  <c r="BQ1845" i="53"/>
  <c r="BR1845" i="53"/>
  <c r="BO1846" i="53"/>
  <c r="BP1846" i="53"/>
  <c r="BQ1846" i="53"/>
  <c r="BR1846" i="53"/>
  <c r="BO1847" i="53"/>
  <c r="BP1847" i="53"/>
  <c r="BQ1847" i="53"/>
  <c r="BR1847" i="53"/>
  <c r="BO1852" i="53"/>
  <c r="BP1852" i="53"/>
  <c r="BQ1852" i="53"/>
  <c r="BR1852" i="53"/>
  <c r="BO1853" i="53"/>
  <c r="BO1898" i="53" s="1"/>
  <c r="BP1853" i="53"/>
  <c r="BP1898" i="53" s="1"/>
  <c r="BQ1853" i="53"/>
  <c r="BR1853" i="53"/>
  <c r="BO1854" i="53"/>
  <c r="BP1854" i="53"/>
  <c r="BQ1854" i="53"/>
  <c r="BR1854" i="53"/>
  <c r="BO1855" i="53"/>
  <c r="BP1855" i="53"/>
  <c r="BQ1855" i="53"/>
  <c r="BR1855" i="53"/>
  <c r="BO1856" i="53"/>
  <c r="BP1856" i="53"/>
  <c r="BQ1856" i="53"/>
  <c r="BR1856" i="53"/>
  <c r="BO1857" i="53"/>
  <c r="BP1857" i="53"/>
  <c r="BQ1857" i="53"/>
  <c r="BR1857" i="53"/>
  <c r="BO1858" i="53"/>
  <c r="BP1858" i="53"/>
  <c r="BQ1858" i="53"/>
  <c r="BR1858" i="53"/>
  <c r="BO1859" i="53"/>
  <c r="BP1859" i="53"/>
  <c r="BQ1859" i="53"/>
  <c r="BR1859" i="53"/>
  <c r="BO1860" i="53"/>
  <c r="BP1860" i="53"/>
  <c r="BQ1860" i="53"/>
  <c r="BR1860" i="53"/>
  <c r="BO1861" i="53"/>
  <c r="BP1861" i="53"/>
  <c r="BQ1861" i="53"/>
  <c r="BR1861" i="53"/>
  <c r="BO1862" i="53"/>
  <c r="BP1862" i="53"/>
  <c r="BQ1862" i="53"/>
  <c r="BR1862" i="53"/>
  <c r="BO1863" i="53"/>
  <c r="BP1863" i="53"/>
  <c r="BQ1863" i="53"/>
  <c r="BR1863" i="53"/>
  <c r="BO1864" i="53"/>
  <c r="BP1864" i="53"/>
  <c r="BQ1864" i="53"/>
  <c r="BR1864" i="53"/>
  <c r="BO1865" i="53"/>
  <c r="BP1865" i="53"/>
  <c r="BQ1865" i="53"/>
  <c r="BR1865" i="53"/>
  <c r="BO1866" i="53"/>
  <c r="BP1866" i="53"/>
  <c r="BQ1866" i="53"/>
  <c r="BR1866" i="53"/>
  <c r="BO1867" i="53"/>
  <c r="BP1867" i="53"/>
  <c r="BQ1867" i="53"/>
  <c r="BR1867" i="53"/>
  <c r="BO1868" i="53"/>
  <c r="BP1868" i="53"/>
  <c r="BQ1868" i="53"/>
  <c r="BR1868" i="53"/>
  <c r="BO1869" i="53"/>
  <c r="BP1869" i="53"/>
  <c r="BQ1869" i="53"/>
  <c r="BR1869" i="53"/>
  <c r="BO1870" i="53"/>
  <c r="BP1870" i="53"/>
  <c r="BQ1870" i="53"/>
  <c r="BR1870" i="53"/>
  <c r="BO1871" i="53"/>
  <c r="BP1871" i="53"/>
  <c r="BQ1871" i="53"/>
  <c r="BR1871" i="53"/>
  <c r="BO1872" i="53"/>
  <c r="BP1872" i="53"/>
  <c r="BQ1872" i="53"/>
  <c r="BR1872" i="53"/>
  <c r="BO1873" i="53"/>
  <c r="BP1873" i="53"/>
  <c r="BQ1873" i="53"/>
  <c r="BR1873" i="53"/>
  <c r="BO1874" i="53"/>
  <c r="BP1874" i="53"/>
  <c r="BQ1874" i="53"/>
  <c r="BR1874" i="53"/>
  <c r="BO1875" i="53"/>
  <c r="BP1875" i="53"/>
  <c r="BQ1875" i="53"/>
  <c r="BR1875" i="53"/>
  <c r="BO1876" i="53"/>
  <c r="BP1876" i="53"/>
  <c r="BQ1876" i="53"/>
  <c r="BR1876" i="53"/>
  <c r="BO1877" i="53"/>
  <c r="BP1877" i="53"/>
  <c r="BQ1877" i="53"/>
  <c r="BR1877" i="53"/>
  <c r="BO1878" i="53"/>
  <c r="BP1878" i="53"/>
  <c r="BQ1878" i="53"/>
  <c r="BR1878" i="53"/>
  <c r="BO1879" i="53"/>
  <c r="BP1879" i="53"/>
  <c r="BQ1879" i="53"/>
  <c r="BR1879" i="53"/>
  <c r="BO1880" i="53"/>
  <c r="BP1880" i="53"/>
  <c r="BQ1880" i="53"/>
  <c r="BR1880" i="53"/>
  <c r="BO1881" i="53"/>
  <c r="BP1881" i="53"/>
  <c r="BQ1881" i="53"/>
  <c r="BR1881" i="53"/>
  <c r="BO1882" i="53"/>
  <c r="BP1882" i="53"/>
  <c r="BQ1882" i="53"/>
  <c r="BR1882" i="53"/>
  <c r="BO1883" i="53"/>
  <c r="BP1883" i="53"/>
  <c r="BQ1883" i="53"/>
  <c r="BR1883" i="53"/>
  <c r="BO1884" i="53"/>
  <c r="BP1884" i="53"/>
  <c r="BQ1884" i="53"/>
  <c r="BR1884" i="53"/>
  <c r="BO1885" i="53"/>
  <c r="BP1885" i="53"/>
  <c r="BQ1885" i="53"/>
  <c r="BR1885" i="53"/>
  <c r="BO1886" i="53"/>
  <c r="BP1886" i="53"/>
  <c r="BQ1886" i="53"/>
  <c r="BR1886" i="53"/>
  <c r="BO1887" i="53"/>
  <c r="BP1887" i="53"/>
  <c r="BQ1887" i="53"/>
  <c r="BR1887" i="53"/>
  <c r="BO1888" i="53"/>
  <c r="BP1888" i="53"/>
  <c r="BQ1888" i="53"/>
  <c r="BR1888" i="53"/>
  <c r="BO1889" i="53"/>
  <c r="BP1889" i="53"/>
  <c r="BQ1889" i="53"/>
  <c r="BR1889" i="53"/>
  <c r="BO1890" i="53"/>
  <c r="BP1890" i="53"/>
  <c r="BQ1890" i="53"/>
  <c r="BR1890" i="53"/>
  <c r="BO1891" i="53"/>
  <c r="BP1891" i="53"/>
  <c r="BQ1891" i="53"/>
  <c r="BR1891" i="53"/>
  <c r="BO1892" i="53"/>
  <c r="BP1892" i="53"/>
  <c r="BQ1892" i="53"/>
  <c r="BR1892" i="53"/>
  <c r="BO1893" i="53"/>
  <c r="BP1893" i="53"/>
  <c r="BQ1893" i="53"/>
  <c r="BR1893" i="53"/>
  <c r="BO1894" i="53"/>
  <c r="BP1894" i="53"/>
  <c r="BQ1894" i="53"/>
  <c r="BR1894" i="53"/>
  <c r="BO1895" i="53"/>
  <c r="BP1895" i="53"/>
  <c r="BQ1895" i="53"/>
  <c r="BR1895" i="53"/>
  <c r="BO1896" i="53"/>
  <c r="BP1896" i="53"/>
  <c r="BQ1896" i="53"/>
  <c r="BR1896" i="53"/>
  <c r="BO1897" i="53"/>
  <c r="BP1897" i="53"/>
  <c r="BQ1897" i="53"/>
  <c r="BR1897" i="53"/>
  <c r="BQ1898" i="53"/>
  <c r="BR1898" i="53"/>
  <c r="BO1902" i="53"/>
  <c r="BP1902" i="53"/>
  <c r="BQ1902" i="53"/>
  <c r="BR1902" i="53"/>
  <c r="BO1903" i="53"/>
  <c r="BP1903" i="53"/>
  <c r="BP1948" i="53" s="1"/>
  <c r="BQ1903" i="53"/>
  <c r="BQ1948" i="53" s="1"/>
  <c r="BR1903" i="53"/>
  <c r="BR1948" i="53" s="1"/>
  <c r="BO1904" i="53"/>
  <c r="BO1948" i="53" s="1"/>
  <c r="BP1904" i="53"/>
  <c r="BQ1904" i="53"/>
  <c r="BR1904" i="53"/>
  <c r="BO1905" i="53"/>
  <c r="BP1905" i="53"/>
  <c r="BQ1905" i="53"/>
  <c r="BR1905" i="53"/>
  <c r="BO1906" i="53"/>
  <c r="BP1906" i="53"/>
  <c r="BQ1906" i="53"/>
  <c r="BR1906" i="53"/>
  <c r="BO1907" i="53"/>
  <c r="BP1907" i="53"/>
  <c r="BQ1907" i="53"/>
  <c r="BR1907" i="53"/>
  <c r="BO1908" i="53"/>
  <c r="BP1908" i="53"/>
  <c r="BQ1908" i="53"/>
  <c r="BR1908" i="53"/>
  <c r="BO1909" i="53"/>
  <c r="BP1909" i="53"/>
  <c r="BQ1909" i="53"/>
  <c r="BR1909" i="53"/>
  <c r="BO1910" i="53"/>
  <c r="BP1910" i="53"/>
  <c r="BQ1910" i="53"/>
  <c r="BR1910" i="53"/>
  <c r="BO1911" i="53"/>
  <c r="BP1911" i="53"/>
  <c r="BQ1911" i="53"/>
  <c r="BR1911" i="53"/>
  <c r="BO1912" i="53"/>
  <c r="BP1912" i="53"/>
  <c r="BQ1912" i="53"/>
  <c r="BR1912" i="53"/>
  <c r="BO1913" i="53"/>
  <c r="BP1913" i="53"/>
  <c r="BQ1913" i="53"/>
  <c r="BR1913" i="53"/>
  <c r="BO1914" i="53"/>
  <c r="BP1914" i="53"/>
  <c r="BQ1914" i="53"/>
  <c r="BR1914" i="53"/>
  <c r="BO1915" i="53"/>
  <c r="BP1915" i="53"/>
  <c r="BQ1915" i="53"/>
  <c r="BR1915" i="53"/>
  <c r="BO1916" i="53"/>
  <c r="BP1916" i="53"/>
  <c r="BQ1916" i="53"/>
  <c r="BR1916" i="53"/>
  <c r="BO1917" i="53"/>
  <c r="BP1917" i="53"/>
  <c r="BQ1917" i="53"/>
  <c r="BR1917" i="53"/>
  <c r="BO1918" i="53"/>
  <c r="BP1918" i="53"/>
  <c r="BQ1918" i="53"/>
  <c r="BR1918" i="53"/>
  <c r="BO1919" i="53"/>
  <c r="BP1919" i="53"/>
  <c r="BQ1919" i="53"/>
  <c r="BR1919" i="53"/>
  <c r="BO1920" i="53"/>
  <c r="BP1920" i="53"/>
  <c r="BQ1920" i="53"/>
  <c r="BR1920" i="53"/>
  <c r="BO1921" i="53"/>
  <c r="BP1921" i="53"/>
  <c r="BQ1921" i="53"/>
  <c r="BR1921" i="53"/>
  <c r="BO1922" i="53"/>
  <c r="BP1922" i="53"/>
  <c r="BQ1922" i="53"/>
  <c r="BR1922" i="53"/>
  <c r="BO1923" i="53"/>
  <c r="BP1923" i="53"/>
  <c r="BQ1923" i="53"/>
  <c r="BR1923" i="53"/>
  <c r="BO1924" i="53"/>
  <c r="BP1924" i="53"/>
  <c r="BQ1924" i="53"/>
  <c r="BR1924" i="53"/>
  <c r="BO1925" i="53"/>
  <c r="BP1925" i="53"/>
  <c r="BQ1925" i="53"/>
  <c r="BR1925" i="53"/>
  <c r="BO1926" i="53"/>
  <c r="BP1926" i="53"/>
  <c r="BQ1926" i="53"/>
  <c r="BR1926" i="53"/>
  <c r="BO1927" i="53"/>
  <c r="BP1927" i="53"/>
  <c r="BQ1927" i="53"/>
  <c r="BR1927" i="53"/>
  <c r="BO1928" i="53"/>
  <c r="BP1928" i="53"/>
  <c r="BQ1928" i="53"/>
  <c r="BR1928" i="53"/>
  <c r="BO1929" i="53"/>
  <c r="BP1929" i="53"/>
  <c r="BQ1929" i="53"/>
  <c r="BR1929" i="53"/>
  <c r="BO1930" i="53"/>
  <c r="BP1930" i="53"/>
  <c r="BQ1930" i="53"/>
  <c r="BR1930" i="53"/>
  <c r="BO1931" i="53"/>
  <c r="BP1931" i="53"/>
  <c r="BQ1931" i="53"/>
  <c r="BR1931" i="53"/>
  <c r="BO1932" i="53"/>
  <c r="BP1932" i="53"/>
  <c r="BQ1932" i="53"/>
  <c r="BR1932" i="53"/>
  <c r="BO1933" i="53"/>
  <c r="BP1933" i="53"/>
  <c r="BQ1933" i="53"/>
  <c r="BR1933" i="53"/>
  <c r="BO1934" i="53"/>
  <c r="BP1934" i="53"/>
  <c r="BQ1934" i="53"/>
  <c r="BR1934" i="53"/>
  <c r="BO1935" i="53"/>
  <c r="BP1935" i="53"/>
  <c r="BQ1935" i="53"/>
  <c r="BR1935" i="53"/>
  <c r="BO1936" i="53"/>
  <c r="BP1936" i="53"/>
  <c r="BQ1936" i="53"/>
  <c r="BR1936" i="53"/>
  <c r="BO1937" i="53"/>
  <c r="BP1937" i="53"/>
  <c r="BQ1937" i="53"/>
  <c r="BR1937" i="53"/>
  <c r="BO1938" i="53"/>
  <c r="BP1938" i="53"/>
  <c r="BQ1938" i="53"/>
  <c r="BR1938" i="53"/>
  <c r="BO1939" i="53"/>
  <c r="BP1939" i="53"/>
  <c r="BQ1939" i="53"/>
  <c r="BR1939" i="53"/>
  <c r="BO1940" i="53"/>
  <c r="BP1940" i="53"/>
  <c r="BQ1940" i="53"/>
  <c r="BR1940" i="53"/>
  <c r="BO1941" i="53"/>
  <c r="BP1941" i="53"/>
  <c r="BQ1941" i="53"/>
  <c r="BR1941" i="53"/>
  <c r="BO1942" i="53"/>
  <c r="BP1942" i="53"/>
  <c r="BQ1942" i="53"/>
  <c r="BR1942" i="53"/>
  <c r="BO1943" i="53"/>
  <c r="BP1943" i="53"/>
  <c r="BQ1943" i="53"/>
  <c r="BR1943" i="53"/>
  <c r="BO1944" i="53"/>
  <c r="BP1944" i="53"/>
  <c r="BQ1944" i="53"/>
  <c r="BR1944" i="53"/>
  <c r="BO1945" i="53"/>
  <c r="BP1945" i="53"/>
  <c r="BQ1945" i="53"/>
  <c r="BR1945" i="53"/>
  <c r="BO1946" i="53"/>
  <c r="BP1946" i="53"/>
  <c r="BQ1946" i="53"/>
  <c r="BR1946" i="53"/>
  <c r="BO1947" i="53"/>
  <c r="BP1947" i="53"/>
  <c r="BQ1947" i="53"/>
  <c r="BR1947" i="53"/>
  <c r="BO1952" i="53"/>
  <c r="BP1952" i="53"/>
  <c r="BQ1952" i="53"/>
  <c r="BR1952" i="53"/>
  <c r="BO1953" i="53"/>
  <c r="BO1998" i="53" s="1"/>
  <c r="BP1953" i="53"/>
  <c r="BP1998" i="53" s="1"/>
  <c r="BQ1953" i="53"/>
  <c r="BQ1998" i="53" s="1"/>
  <c r="BR1953" i="53"/>
  <c r="BR1998" i="53" s="1"/>
  <c r="BO1954" i="53"/>
  <c r="BP1954" i="53"/>
  <c r="BQ1954" i="53"/>
  <c r="BR1954" i="53"/>
  <c r="BO1955" i="53"/>
  <c r="BP1955" i="53"/>
  <c r="BQ1955" i="53"/>
  <c r="BR1955" i="53"/>
  <c r="BO1956" i="53"/>
  <c r="BP1956" i="53"/>
  <c r="BQ1956" i="53"/>
  <c r="BR1956" i="53"/>
  <c r="BO1957" i="53"/>
  <c r="BP1957" i="53"/>
  <c r="BQ1957" i="53"/>
  <c r="BR1957" i="53"/>
  <c r="BO1958" i="53"/>
  <c r="BP1958" i="53"/>
  <c r="BQ1958" i="53"/>
  <c r="BR1958" i="53"/>
  <c r="BO1959" i="53"/>
  <c r="BP1959" i="53"/>
  <c r="BQ1959" i="53"/>
  <c r="BR1959" i="53"/>
  <c r="BO1960" i="53"/>
  <c r="BP1960" i="53"/>
  <c r="BQ1960" i="53"/>
  <c r="BR1960" i="53"/>
  <c r="BO1961" i="53"/>
  <c r="BP1961" i="53"/>
  <c r="BQ1961" i="53"/>
  <c r="BR1961" i="53"/>
  <c r="BO1962" i="53"/>
  <c r="BP1962" i="53"/>
  <c r="BQ1962" i="53"/>
  <c r="BR1962" i="53"/>
  <c r="BO1963" i="53"/>
  <c r="BP1963" i="53"/>
  <c r="BQ1963" i="53"/>
  <c r="BR1963" i="53"/>
  <c r="BO1964" i="53"/>
  <c r="BP1964" i="53"/>
  <c r="BQ1964" i="53"/>
  <c r="BR1964" i="53"/>
  <c r="BO1965" i="53"/>
  <c r="BP1965" i="53"/>
  <c r="BQ1965" i="53"/>
  <c r="BR1965" i="53"/>
  <c r="BO1966" i="53"/>
  <c r="BP1966" i="53"/>
  <c r="BQ1966" i="53"/>
  <c r="BR1966" i="53"/>
  <c r="BO1967" i="53"/>
  <c r="BP1967" i="53"/>
  <c r="BQ1967" i="53"/>
  <c r="BR1967" i="53"/>
  <c r="BO1968" i="53"/>
  <c r="BP1968" i="53"/>
  <c r="BQ1968" i="53"/>
  <c r="BR1968" i="53"/>
  <c r="BO1969" i="53"/>
  <c r="BP1969" i="53"/>
  <c r="BQ1969" i="53"/>
  <c r="BR1969" i="53"/>
  <c r="BO1970" i="53"/>
  <c r="BP1970" i="53"/>
  <c r="BQ1970" i="53"/>
  <c r="BR1970" i="53"/>
  <c r="BO1971" i="53"/>
  <c r="BP1971" i="53"/>
  <c r="BQ1971" i="53"/>
  <c r="BR1971" i="53"/>
  <c r="BO1972" i="53"/>
  <c r="BP1972" i="53"/>
  <c r="BQ1972" i="53"/>
  <c r="BR1972" i="53"/>
  <c r="BO1973" i="53"/>
  <c r="BP1973" i="53"/>
  <c r="BQ1973" i="53"/>
  <c r="BR1973" i="53"/>
  <c r="BO1974" i="53"/>
  <c r="BP1974" i="53"/>
  <c r="BQ1974" i="53"/>
  <c r="BR1974" i="53"/>
  <c r="BO1975" i="53"/>
  <c r="BP1975" i="53"/>
  <c r="BQ1975" i="53"/>
  <c r="BR1975" i="53"/>
  <c r="BO1976" i="53"/>
  <c r="BP1976" i="53"/>
  <c r="BQ1976" i="53"/>
  <c r="BR1976" i="53"/>
  <c r="BO1977" i="53"/>
  <c r="BP1977" i="53"/>
  <c r="BQ1977" i="53"/>
  <c r="BR1977" i="53"/>
  <c r="BO1978" i="53"/>
  <c r="BP1978" i="53"/>
  <c r="BQ1978" i="53"/>
  <c r="BR1978" i="53"/>
  <c r="BO1979" i="53"/>
  <c r="BP1979" i="53"/>
  <c r="BQ1979" i="53"/>
  <c r="BR1979" i="53"/>
  <c r="BO1980" i="53"/>
  <c r="BP1980" i="53"/>
  <c r="BQ1980" i="53"/>
  <c r="BR1980" i="53"/>
  <c r="BO1981" i="53"/>
  <c r="BP1981" i="53"/>
  <c r="BQ1981" i="53"/>
  <c r="BR1981" i="53"/>
  <c r="BO1982" i="53"/>
  <c r="BP1982" i="53"/>
  <c r="BQ1982" i="53"/>
  <c r="BR1982" i="53"/>
  <c r="BO1983" i="53"/>
  <c r="BP1983" i="53"/>
  <c r="BQ1983" i="53"/>
  <c r="BR1983" i="53"/>
  <c r="BO1984" i="53"/>
  <c r="BP1984" i="53"/>
  <c r="BQ1984" i="53"/>
  <c r="BR1984" i="53"/>
  <c r="BO1985" i="53"/>
  <c r="BP1985" i="53"/>
  <c r="BQ1985" i="53"/>
  <c r="BR1985" i="53"/>
  <c r="BO1986" i="53"/>
  <c r="BP1986" i="53"/>
  <c r="BQ1986" i="53"/>
  <c r="BR1986" i="53"/>
  <c r="BO1987" i="53"/>
  <c r="BP1987" i="53"/>
  <c r="BQ1987" i="53"/>
  <c r="BR1987" i="53"/>
  <c r="BO1988" i="53"/>
  <c r="BP1988" i="53"/>
  <c r="BQ1988" i="53"/>
  <c r="BR1988" i="53"/>
  <c r="BO1989" i="53"/>
  <c r="BP1989" i="53"/>
  <c r="BQ1989" i="53"/>
  <c r="BR1989" i="53"/>
  <c r="BO1990" i="53"/>
  <c r="BP1990" i="53"/>
  <c r="BQ1990" i="53"/>
  <c r="BR1990" i="53"/>
  <c r="BO1991" i="53"/>
  <c r="BP1991" i="53"/>
  <c r="BQ1991" i="53"/>
  <c r="BR1991" i="53"/>
  <c r="BO1992" i="53"/>
  <c r="BP1992" i="53"/>
  <c r="BQ1992" i="53"/>
  <c r="BR1992" i="53"/>
  <c r="BO1993" i="53"/>
  <c r="BP1993" i="53"/>
  <c r="BQ1993" i="53"/>
  <c r="BR1993" i="53"/>
  <c r="BO1994" i="53"/>
  <c r="BP1994" i="53"/>
  <c r="BQ1994" i="53"/>
  <c r="BR1994" i="53"/>
  <c r="BO1995" i="53"/>
  <c r="BP1995" i="53"/>
  <c r="BQ1995" i="53"/>
  <c r="BR1995" i="53"/>
  <c r="BO1996" i="53"/>
  <c r="BP1996" i="53"/>
  <c r="BQ1996" i="53"/>
  <c r="BR1996" i="53"/>
  <c r="BO1997" i="53"/>
  <c r="BP1997" i="53"/>
  <c r="BQ1997" i="53"/>
  <c r="BR1997" i="53"/>
  <c r="BQ1070" i="53"/>
  <c r="BR1070" i="53"/>
  <c r="BQ1071" i="53"/>
  <c r="BR1071" i="53"/>
  <c r="BQ1072" i="53"/>
  <c r="BR1072" i="53"/>
  <c r="BQ1073" i="53"/>
  <c r="BR1073" i="53"/>
  <c r="BQ1074" i="53"/>
  <c r="BR1074" i="53"/>
  <c r="BQ1075" i="53"/>
  <c r="BR1075" i="53"/>
  <c r="BQ1076" i="53"/>
  <c r="BR1076" i="53"/>
  <c r="BQ1077" i="53"/>
  <c r="BR1077" i="53"/>
  <c r="BQ1078" i="53"/>
  <c r="BR1078" i="53"/>
  <c r="BQ1079" i="53"/>
  <c r="BR1079" i="53"/>
  <c r="BQ1080" i="53"/>
  <c r="BR1080" i="53"/>
  <c r="BQ1081" i="53"/>
  <c r="BR1081" i="53"/>
  <c r="BQ1082" i="53"/>
  <c r="BR1082" i="53"/>
  <c r="BQ1083" i="53"/>
  <c r="BR1083" i="53"/>
  <c r="BQ1084" i="53"/>
  <c r="BQ1126" i="53" s="1"/>
  <c r="BR1084" i="53"/>
  <c r="BQ1085" i="53"/>
  <c r="BR1085" i="53"/>
  <c r="BQ1086" i="53"/>
  <c r="BR1086" i="53"/>
  <c r="BQ1087" i="53"/>
  <c r="BR1087" i="53"/>
  <c r="BQ1088" i="53"/>
  <c r="BR1088" i="53"/>
  <c r="BQ1089" i="53"/>
  <c r="BR1089" i="53"/>
  <c r="BQ1090" i="53"/>
  <c r="BR1090" i="53"/>
  <c r="BQ1091" i="53"/>
  <c r="BR1091" i="53"/>
  <c r="BQ1092" i="53"/>
  <c r="BR1092" i="53"/>
  <c r="BQ1093" i="53"/>
  <c r="BR1093" i="53"/>
  <c r="BQ1094" i="53"/>
  <c r="BR1094" i="53"/>
  <c r="BQ1095" i="53"/>
  <c r="BR1095" i="53"/>
  <c r="BQ1096" i="53"/>
  <c r="BR1096" i="53"/>
  <c r="BQ1097" i="53"/>
  <c r="BR1097" i="53"/>
  <c r="BQ1098" i="53"/>
  <c r="BR1098" i="53"/>
  <c r="BQ1099" i="53"/>
  <c r="BR1099" i="53"/>
  <c r="BQ1100" i="53"/>
  <c r="BR1100" i="53"/>
  <c r="BQ1101" i="53"/>
  <c r="BR1101" i="53"/>
  <c r="BQ1102" i="53"/>
  <c r="BR1102" i="53"/>
  <c r="BQ1103" i="53"/>
  <c r="BR1103" i="53"/>
  <c r="BQ1104" i="53"/>
  <c r="BR1104" i="53"/>
  <c r="BQ1105" i="53"/>
  <c r="BR1105" i="53"/>
  <c r="BQ1106" i="53"/>
  <c r="BR1106" i="53"/>
  <c r="BQ1107" i="53"/>
  <c r="BR1107" i="53"/>
  <c r="BQ1108" i="53"/>
  <c r="BR1108" i="53"/>
  <c r="BQ1109" i="53"/>
  <c r="BR1109" i="53"/>
  <c r="BQ1110" i="53"/>
  <c r="BR1110" i="53"/>
  <c r="BQ1111" i="53"/>
  <c r="BR1111" i="53"/>
  <c r="BQ1112" i="53"/>
  <c r="BR1112" i="53"/>
  <c r="BQ1113" i="53"/>
  <c r="BR1113" i="53"/>
  <c r="BQ1114" i="53"/>
  <c r="BR1114" i="53"/>
  <c r="BQ1115" i="53"/>
  <c r="BR1115" i="53"/>
  <c r="BQ1116" i="53"/>
  <c r="BR1116" i="53"/>
  <c r="BQ1117" i="53"/>
  <c r="BR1117" i="53"/>
  <c r="BQ1118" i="53"/>
  <c r="BR1118" i="53"/>
  <c r="BQ1119" i="53"/>
  <c r="BR1119" i="53"/>
  <c r="BQ1120" i="53"/>
  <c r="BR1120" i="53"/>
  <c r="BQ1121" i="53"/>
  <c r="BR1121" i="53"/>
  <c r="BQ1122" i="53"/>
  <c r="BR1122" i="53"/>
  <c r="BQ1123" i="53"/>
  <c r="BR1123" i="53"/>
  <c r="BQ1124" i="53"/>
  <c r="BR1124" i="53"/>
  <c r="BO1070" i="53"/>
  <c r="BP1070" i="53"/>
  <c r="BO1071" i="53"/>
  <c r="BP1071" i="53"/>
  <c r="BO1072" i="53"/>
  <c r="BP1072" i="53"/>
  <c r="BO1073" i="53"/>
  <c r="BP1073" i="53"/>
  <c r="BO1074" i="53"/>
  <c r="BP1074" i="53"/>
  <c r="BO1075" i="53"/>
  <c r="BP1075" i="53"/>
  <c r="BO1076" i="53"/>
  <c r="BP1076" i="53"/>
  <c r="BO1077" i="53"/>
  <c r="BP1077" i="53"/>
  <c r="BO1078" i="53"/>
  <c r="BP1078" i="53"/>
  <c r="BO1079" i="53"/>
  <c r="BP1079" i="53"/>
  <c r="BO1080" i="53"/>
  <c r="BP1080" i="53"/>
  <c r="BO1081" i="53"/>
  <c r="BP1081" i="53"/>
  <c r="BO1082" i="53"/>
  <c r="BP1082" i="53"/>
  <c r="BO1083" i="53"/>
  <c r="BP1083" i="53"/>
  <c r="BO1084" i="53"/>
  <c r="BO1126" i="53" s="1"/>
  <c r="BP1084" i="53"/>
  <c r="BO1085" i="53"/>
  <c r="BP1085" i="53"/>
  <c r="BO1086" i="53"/>
  <c r="BP1086" i="53"/>
  <c r="BO1087" i="53"/>
  <c r="BP1087" i="53"/>
  <c r="BO1088" i="53"/>
  <c r="BP1088" i="53"/>
  <c r="BO1089" i="53"/>
  <c r="BP1089" i="53"/>
  <c r="BO1090" i="53"/>
  <c r="BP1090" i="53"/>
  <c r="BO1091" i="53"/>
  <c r="BP1091" i="53"/>
  <c r="BO1092" i="53"/>
  <c r="BP1092" i="53"/>
  <c r="BO1093" i="53"/>
  <c r="BP1093" i="53"/>
  <c r="BO1094" i="53"/>
  <c r="BP1094" i="53"/>
  <c r="BO1095" i="53"/>
  <c r="BP1095" i="53"/>
  <c r="BO1096" i="53"/>
  <c r="BP1096" i="53"/>
  <c r="BO1097" i="53"/>
  <c r="BP1097" i="53"/>
  <c r="BO1098" i="53"/>
  <c r="BP1098" i="53"/>
  <c r="BO1099" i="53"/>
  <c r="BP1099" i="53"/>
  <c r="BO1100" i="53"/>
  <c r="BP1100" i="53"/>
  <c r="BO1101" i="53"/>
  <c r="BP1101" i="53"/>
  <c r="BO1102" i="53"/>
  <c r="BP1102" i="53"/>
  <c r="BO1103" i="53"/>
  <c r="BP1103" i="53"/>
  <c r="BO1104" i="53"/>
  <c r="BP1104" i="53"/>
  <c r="BO1105" i="53"/>
  <c r="BP1105" i="53"/>
  <c r="BO1106" i="53"/>
  <c r="BP1106" i="53"/>
  <c r="BO1107" i="53"/>
  <c r="BP1107" i="53"/>
  <c r="BO1108" i="53"/>
  <c r="BP1108" i="53"/>
  <c r="BO1109" i="53"/>
  <c r="BP1109" i="53"/>
  <c r="BO1110" i="53"/>
  <c r="BP1110" i="53"/>
  <c r="BO1111" i="53"/>
  <c r="BP1111" i="53"/>
  <c r="BO1112" i="53"/>
  <c r="BP1112" i="53"/>
  <c r="BO1113" i="53"/>
  <c r="BP1113" i="53"/>
  <c r="BO1114" i="53"/>
  <c r="BP1114" i="53"/>
  <c r="BO1115" i="53"/>
  <c r="BP1115" i="53"/>
  <c r="BO1116" i="53"/>
  <c r="BP1116" i="53"/>
  <c r="BO1117" i="53"/>
  <c r="BP1117" i="53"/>
  <c r="BO1118" i="53"/>
  <c r="BP1118" i="53"/>
  <c r="BO1119" i="53"/>
  <c r="BP1119" i="53"/>
  <c r="BO1120" i="53"/>
  <c r="BP1120" i="53"/>
  <c r="BO1121" i="53"/>
  <c r="BP1121" i="53"/>
  <c r="BO1122" i="53"/>
  <c r="BP1122" i="53"/>
  <c r="BO1123" i="53"/>
  <c r="BP1123" i="53"/>
  <c r="BO1124" i="53"/>
  <c r="BP1124" i="53"/>
  <c r="BO1010" i="53"/>
  <c r="BP1010" i="53"/>
  <c r="BQ1010" i="53"/>
  <c r="BR1010" i="53"/>
  <c r="BP959" i="53"/>
  <c r="BQ959" i="53"/>
  <c r="BR959" i="53"/>
  <c r="BP960" i="53"/>
  <c r="BQ960" i="53"/>
  <c r="BR960" i="53"/>
  <c r="BP961" i="53"/>
  <c r="BQ961" i="53"/>
  <c r="BR961" i="53"/>
  <c r="BP962" i="53"/>
  <c r="BQ962" i="53"/>
  <c r="BQ963" i="53"/>
  <c r="BP964" i="53"/>
  <c r="BQ964" i="53"/>
  <c r="BP966" i="53"/>
  <c r="BQ966" i="53"/>
  <c r="BR966" i="53"/>
  <c r="BP967" i="53"/>
  <c r="BQ971" i="53"/>
  <c r="BR971" i="53"/>
  <c r="BP974" i="53"/>
  <c r="BR975" i="53"/>
  <c r="BP976" i="53"/>
  <c r="BQ976" i="53"/>
  <c r="BQ979" i="53"/>
  <c r="BR979" i="53"/>
  <c r="BP980" i="53"/>
  <c r="BQ980" i="53"/>
  <c r="BR980" i="53"/>
  <c r="BP981" i="53"/>
  <c r="BQ982" i="53"/>
  <c r="BR982" i="53"/>
  <c r="BP983" i="53"/>
  <c r="BR984" i="53"/>
  <c r="BP985" i="53"/>
  <c r="BQ985" i="53"/>
  <c r="BR985" i="53"/>
  <c r="BR989" i="53"/>
  <c r="BP990" i="53"/>
  <c r="BQ991" i="53"/>
  <c r="BP992" i="53"/>
  <c r="BQ992" i="53"/>
  <c r="BR992" i="53"/>
  <c r="BP993" i="53"/>
  <c r="BP994" i="53"/>
  <c r="BQ994" i="53"/>
  <c r="BR994" i="53"/>
  <c r="BP995" i="53"/>
  <c r="BP997" i="53"/>
  <c r="BR998" i="53"/>
  <c r="BP999" i="53"/>
  <c r="BQ999" i="53"/>
  <c r="BR999" i="53"/>
  <c r="BR1001" i="53"/>
  <c r="BQ1002" i="53"/>
  <c r="BR1002" i="53"/>
  <c r="BO962" i="53"/>
  <c r="BO963" i="53"/>
  <c r="BO966" i="53"/>
  <c r="BO967" i="53"/>
  <c r="BO968" i="53"/>
  <c r="BO969" i="53"/>
  <c r="BO970" i="53"/>
  <c r="BO971" i="53"/>
  <c r="BO972" i="53"/>
  <c r="BO979" i="53"/>
  <c r="BO980" i="53"/>
  <c r="BO981" i="53"/>
  <c r="BO982" i="53"/>
  <c r="BO983" i="53"/>
  <c r="BO984" i="53"/>
  <c r="BO985" i="53"/>
  <c r="BO986" i="53"/>
  <c r="BO989" i="53"/>
  <c r="BO990" i="53"/>
  <c r="BO991" i="53"/>
  <c r="BO995" i="53"/>
  <c r="BO996" i="53"/>
  <c r="BO997" i="53"/>
  <c r="BO998" i="53"/>
  <c r="BO999" i="53"/>
  <c r="BO1000" i="53"/>
  <c r="BR964" i="53"/>
  <c r="BR970" i="53"/>
  <c r="BP971" i="53"/>
  <c r="BQ983" i="53"/>
  <c r="BP988" i="53"/>
  <c r="BQ990" i="53"/>
  <c r="BP1002" i="53"/>
  <c r="BO964" i="53"/>
  <c r="BO965" i="53"/>
  <c r="BO992" i="53"/>
  <c r="BO993" i="53"/>
  <c r="BO994" i="53"/>
  <c r="BR963" i="53"/>
  <c r="BP965" i="53"/>
  <c r="BQ965" i="53"/>
  <c r="BR965" i="53"/>
  <c r="BP978" i="53"/>
  <c r="BQ978" i="53"/>
  <c r="BP979" i="53"/>
  <c r="BQ986" i="53"/>
  <c r="BR991" i="53"/>
  <c r="BQ993" i="53"/>
  <c r="BR993" i="53"/>
  <c r="BR997" i="53"/>
  <c r="BP998" i="53"/>
  <c r="BQ998" i="53"/>
  <c r="BP973" i="53"/>
  <c r="BQ973" i="53"/>
  <c r="BQ974" i="53"/>
  <c r="BR974" i="53"/>
  <c r="BP975" i="53"/>
  <c r="BQ975" i="53"/>
  <c r="BR988" i="53"/>
  <c r="BP989" i="53"/>
  <c r="BQ989" i="53"/>
  <c r="BR995" i="53"/>
  <c r="BQ1000" i="53"/>
  <c r="BR1000" i="53"/>
  <c r="BQ1001" i="53"/>
  <c r="BR968" i="53"/>
  <c r="BR969" i="53"/>
  <c r="BP970" i="53"/>
  <c r="BQ970" i="53"/>
  <c r="BR972" i="53"/>
  <c r="BR978" i="53"/>
  <c r="BR996" i="53"/>
  <c r="BP1000" i="53"/>
  <c r="BO961" i="53"/>
  <c r="BP963" i="53"/>
  <c r="BR967" i="53"/>
  <c r="BQ968" i="53"/>
  <c r="BP969" i="53"/>
  <c r="BQ969" i="53"/>
  <c r="BQ972" i="53"/>
  <c r="BP977" i="53"/>
  <c r="BR981" i="53"/>
  <c r="BR983" i="53"/>
  <c r="BP984" i="53"/>
  <c r="BQ984" i="53"/>
  <c r="BP991" i="53"/>
  <c r="BP968" i="53"/>
  <c r="BR977" i="53"/>
  <c r="BP987" i="53"/>
  <c r="BQ987" i="53"/>
  <c r="BR987" i="53"/>
  <c r="BQ988" i="53"/>
  <c r="BQ997" i="53"/>
  <c r="BQ967" i="53"/>
  <c r="BP972" i="53"/>
  <c r="BO976" i="53"/>
  <c r="BQ981" i="53"/>
  <c r="BP982" i="53"/>
  <c r="BP986" i="53"/>
  <c r="BR986" i="53"/>
  <c r="BQ995" i="53"/>
  <c r="BP996" i="53"/>
  <c r="BQ996" i="53"/>
  <c r="BP958" i="53"/>
  <c r="BQ958" i="53"/>
  <c r="BR958" i="53"/>
  <c r="BR957" i="53"/>
  <c r="BR962" i="53"/>
  <c r="BR973" i="53"/>
  <c r="BR976" i="53"/>
  <c r="BR990" i="53"/>
  <c r="BO957" i="53"/>
  <c r="BP957" i="53"/>
  <c r="BQ957" i="53"/>
  <c r="BO958" i="53"/>
  <c r="BO959" i="53"/>
  <c r="BO960" i="53"/>
  <c r="BO973" i="53"/>
  <c r="BO974" i="53"/>
  <c r="BO975" i="53"/>
  <c r="BO977" i="53"/>
  <c r="BQ977" i="53"/>
  <c r="BO978" i="53"/>
  <c r="BO987" i="53"/>
  <c r="BO988" i="53"/>
  <c r="BO1001" i="53"/>
  <c r="BP1001" i="53"/>
  <c r="BO1002" i="53"/>
  <c r="BR495" i="53"/>
  <c r="BR496" i="53"/>
  <c r="BR504" i="53"/>
  <c r="BR505" i="53"/>
  <c r="BR506" i="53"/>
  <c r="BR507" i="53"/>
  <c r="BR508" i="53"/>
  <c r="BR509" i="53"/>
  <c r="BR510" i="53"/>
  <c r="BR511" i="53"/>
  <c r="BR512" i="53"/>
  <c r="BR513" i="53"/>
  <c r="BR514" i="53"/>
  <c r="BR515" i="53"/>
  <c r="BR516" i="53"/>
  <c r="BR517" i="53"/>
  <c r="BR518" i="53"/>
  <c r="BR519" i="53"/>
  <c r="BR520" i="53"/>
  <c r="BR521" i="53"/>
  <c r="BR522" i="53"/>
  <c r="BR523" i="53"/>
  <c r="BR524" i="53"/>
  <c r="BR525" i="53"/>
  <c r="BR526" i="53"/>
  <c r="BR527" i="53"/>
  <c r="BR528" i="53"/>
  <c r="BR529" i="53"/>
  <c r="BR530" i="53"/>
  <c r="BR531" i="53"/>
  <c r="BR532" i="53"/>
  <c r="BR533" i="53"/>
  <c r="BR534" i="53"/>
  <c r="BR535" i="53"/>
  <c r="BR536" i="53"/>
  <c r="BR537" i="53"/>
  <c r="BR538" i="53"/>
  <c r="BR539" i="53"/>
  <c r="BR540" i="53"/>
  <c r="BR541" i="53"/>
  <c r="BR542" i="53"/>
  <c r="BR543" i="53"/>
  <c r="BR544" i="53"/>
  <c r="BR545" i="53"/>
  <c r="BR546" i="53"/>
  <c r="BR547" i="53"/>
  <c r="BR548" i="53"/>
  <c r="BR549" i="53"/>
  <c r="BO495" i="53"/>
  <c r="BP495" i="53"/>
  <c r="BQ495" i="53"/>
  <c r="BQ496" i="53"/>
  <c r="BP504" i="53"/>
  <c r="BQ504" i="53"/>
  <c r="BO505" i="53"/>
  <c r="BP505" i="53"/>
  <c r="BQ505" i="53"/>
  <c r="BQ506" i="53"/>
  <c r="BQ507" i="53"/>
  <c r="BP508" i="53"/>
  <c r="BQ508" i="53"/>
  <c r="BQ509" i="53"/>
  <c r="BO510" i="53"/>
  <c r="BQ510" i="53"/>
  <c r="BO511" i="53"/>
  <c r="BQ511" i="53"/>
  <c r="BR1026" i="53" s="1"/>
  <c r="BO512" i="53"/>
  <c r="BQ512" i="53"/>
  <c r="BO513" i="53"/>
  <c r="BQ513" i="53"/>
  <c r="BQ514" i="53"/>
  <c r="BQ515" i="53"/>
  <c r="BR1030" i="53" s="1"/>
  <c r="BO516" i="53"/>
  <c r="BP516" i="53"/>
  <c r="BQ516" i="53"/>
  <c r="BP517" i="53"/>
  <c r="BQ517" i="53"/>
  <c r="BP518" i="53"/>
  <c r="BQ518" i="53"/>
  <c r="BO519" i="53"/>
  <c r="BQ519" i="53"/>
  <c r="BP520" i="53"/>
  <c r="BQ520" i="53"/>
  <c r="BO521" i="53"/>
  <c r="BP521" i="53"/>
  <c r="BQ521" i="53"/>
  <c r="BQ522" i="53"/>
  <c r="BP523" i="53"/>
  <c r="BQ523" i="53"/>
  <c r="BO524" i="53"/>
  <c r="BQ524" i="53"/>
  <c r="BO525" i="53"/>
  <c r="BP1040" i="53" s="1"/>
  <c r="BP525" i="53"/>
  <c r="BQ525" i="53"/>
  <c r="BR1040" i="53" s="1"/>
  <c r="BO526" i="53"/>
  <c r="BP526" i="53"/>
  <c r="BQ526" i="53"/>
  <c r="BQ527" i="53"/>
  <c r="BO528" i="53"/>
  <c r="BQ528" i="53"/>
  <c r="BQ529" i="53"/>
  <c r="BP530" i="53"/>
  <c r="BQ530" i="53"/>
  <c r="BO531" i="53"/>
  <c r="BP531" i="53"/>
  <c r="BQ531" i="53"/>
  <c r="BQ532" i="53"/>
  <c r="BO533" i="53"/>
  <c r="BP533" i="53"/>
  <c r="BQ533" i="53"/>
  <c r="BP534" i="53"/>
  <c r="BQ534" i="53"/>
  <c r="BQ535" i="53"/>
  <c r="BP536" i="53"/>
  <c r="BQ536" i="53"/>
  <c r="BQ537" i="53"/>
  <c r="BQ538" i="53"/>
  <c r="BO539" i="53"/>
  <c r="BP539" i="53"/>
  <c r="BQ539" i="53"/>
  <c r="BO540" i="53"/>
  <c r="BQ540" i="53"/>
  <c r="BO541" i="53"/>
  <c r="BQ541" i="53"/>
  <c r="BR1056" i="53" s="1"/>
  <c r="BQ542" i="53"/>
  <c r="BR1057" i="53" s="1"/>
  <c r="BQ543" i="53"/>
  <c r="BR1058" i="53" s="1"/>
  <c r="BP544" i="53"/>
  <c r="BQ544" i="53"/>
  <c r="BO545" i="53"/>
  <c r="BP545" i="53"/>
  <c r="BQ545" i="53"/>
  <c r="BP546" i="53"/>
  <c r="BQ546" i="53"/>
  <c r="BO547" i="53"/>
  <c r="BQ547" i="53"/>
  <c r="BR1062" i="53" s="1"/>
  <c r="BQ548" i="53"/>
  <c r="BR1063" i="53" s="1"/>
  <c r="BQ549" i="53"/>
  <c r="BP496" i="53"/>
  <c r="BP491" i="53"/>
  <c r="BQ1500" i="53"/>
  <c r="BP506" i="53"/>
  <c r="BQ1503" i="53"/>
  <c r="BP510" i="53"/>
  <c r="BP1506" i="53"/>
  <c r="BP512" i="53"/>
  <c r="BP492" i="53"/>
  <c r="BP519" i="53"/>
  <c r="BQ1516" i="53"/>
  <c r="BP522" i="53"/>
  <c r="BQ1518" i="53"/>
  <c r="BP524" i="53"/>
  <c r="BP1520" i="53"/>
  <c r="BQ1523" i="53"/>
  <c r="BP532" i="53"/>
  <c r="BQ1529" i="53"/>
  <c r="BQ1531" i="53"/>
  <c r="BP537" i="53"/>
  <c r="BP538" i="53"/>
  <c r="BP1534" i="53"/>
  <c r="BP540" i="53"/>
  <c r="BP1536" i="53"/>
  <c r="BQ1541" i="53"/>
  <c r="BP547" i="53"/>
  <c r="BQ1543" i="53"/>
  <c r="BQ1544" i="53"/>
  <c r="BO506" i="53"/>
  <c r="BO1502" i="53"/>
  <c r="BO508" i="53"/>
  <c r="BO1504" i="53"/>
  <c r="BO514" i="53"/>
  <c r="BO515" i="53"/>
  <c r="BO1514" i="53"/>
  <c r="BO520" i="53"/>
  <c r="BO1516" i="53"/>
  <c r="BO522" i="53"/>
  <c r="BO1519" i="53"/>
  <c r="BO1520" i="53"/>
  <c r="BO1522" i="53"/>
  <c r="BO529" i="53"/>
  <c r="BO530" i="53"/>
  <c r="BO1528" i="53"/>
  <c r="BO534" i="53"/>
  <c r="BO535" i="53"/>
  <c r="BO1531" i="53"/>
  <c r="BO1534" i="53"/>
  <c r="BO543" i="53"/>
  <c r="BO544" i="53"/>
  <c r="BO1540" i="53"/>
  <c r="BO1542" i="53"/>
  <c r="BO548" i="53"/>
  <c r="BO1544" i="53"/>
  <c r="R2541" i="53" s="1"/>
  <c r="BO1498" i="53"/>
  <c r="C14" i="72" l="1"/>
  <c r="C26" i="72" s="1"/>
  <c r="Q23" i="70"/>
  <c r="BP1055" i="53"/>
  <c r="BR1059" i="53"/>
  <c r="R2532" i="53"/>
  <c r="BQ1039" i="53"/>
  <c r="R2430" i="53"/>
  <c r="BQ1486" i="53"/>
  <c r="R2428" i="53"/>
  <c r="R2432" i="53"/>
  <c r="BP1485" i="53"/>
  <c r="BP1486" i="53"/>
  <c r="BQ1485" i="53"/>
  <c r="BR1486" i="53"/>
  <c r="BR1044" i="53"/>
  <c r="BO1486" i="53"/>
  <c r="R2431" i="53"/>
  <c r="BR1425" i="53"/>
  <c r="BP1426" i="53"/>
  <c r="BQ1425" i="53"/>
  <c r="BR1064" i="53"/>
  <c r="BO1426" i="53"/>
  <c r="BQ1053" i="53"/>
  <c r="BR1061" i="53"/>
  <c r="BR1060" i="53"/>
  <c r="BR1426" i="53"/>
  <c r="BO1425" i="53"/>
  <c r="BQ1426" i="53"/>
  <c r="R2340" i="53"/>
  <c r="R2326" i="53"/>
  <c r="R2312" i="53"/>
  <c r="BR1039" i="53"/>
  <c r="BR1038" i="53"/>
  <c r="R2345" i="53"/>
  <c r="R2338" i="53"/>
  <c r="R2324" i="53"/>
  <c r="BR1365" i="53"/>
  <c r="R2356" i="53"/>
  <c r="R2349" i="53"/>
  <c r="R2342" i="53"/>
  <c r="R2314" i="53"/>
  <c r="BQ1365" i="53"/>
  <c r="BP1365" i="53"/>
  <c r="BR1366" i="53"/>
  <c r="R2355" i="53"/>
  <c r="R2341" i="53"/>
  <c r="BQ1366" i="53"/>
  <c r="R2313" i="53"/>
  <c r="BP1305" i="53"/>
  <c r="BO1305" i="53"/>
  <c r="BP1306" i="53"/>
  <c r="BO1306" i="53"/>
  <c r="BR1306" i="53"/>
  <c r="BQ1306" i="53"/>
  <c r="BQ1040" i="53"/>
  <c r="BR1305" i="53"/>
  <c r="BQ1032" i="53"/>
  <c r="BQ1305" i="53"/>
  <c r="R2248" i="53"/>
  <c r="BR1051" i="53"/>
  <c r="BR1037" i="53"/>
  <c r="BR1036" i="53"/>
  <c r="BR1021" i="53"/>
  <c r="R2258" i="53"/>
  <c r="BR1050" i="53"/>
  <c r="BR1049" i="53"/>
  <c r="BR1041" i="53"/>
  <c r="BR1035" i="53"/>
  <c r="BR1052" i="53"/>
  <c r="BQ1011" i="53"/>
  <c r="BR1027" i="53"/>
  <c r="BQ1051" i="53"/>
  <c r="BQ1049" i="53"/>
  <c r="BR1029" i="53"/>
  <c r="BR1048" i="53"/>
  <c r="BR1019" i="53"/>
  <c r="BR1028" i="53"/>
  <c r="BR1034" i="53"/>
  <c r="BP1034" i="53"/>
  <c r="BP1246" i="53"/>
  <c r="BR1047" i="53"/>
  <c r="BR1033" i="53"/>
  <c r="BO1246" i="53"/>
  <c r="BR1046" i="53"/>
  <c r="BR1245" i="53"/>
  <c r="BR1032" i="53"/>
  <c r="BQ1245" i="53"/>
  <c r="BR1018" i="53"/>
  <c r="BQ1052" i="53"/>
  <c r="BR1246" i="53"/>
  <c r="BP1245" i="53"/>
  <c r="R2196" i="53"/>
  <c r="BQ1037" i="53"/>
  <c r="BR1045" i="53"/>
  <c r="BR1031" i="53"/>
  <c r="BQ1246" i="53"/>
  <c r="BO1245" i="53"/>
  <c r="BR1055" i="53"/>
  <c r="BR1054" i="53"/>
  <c r="BP1186" i="53"/>
  <c r="R2136" i="53"/>
  <c r="BQ1025" i="53"/>
  <c r="BO1186" i="53"/>
  <c r="R2129" i="53"/>
  <c r="BP1048" i="53"/>
  <c r="BR1186" i="53"/>
  <c r="BQ1186" i="53"/>
  <c r="BR1053" i="53"/>
  <c r="BR1023" i="53"/>
  <c r="R2132" i="53"/>
  <c r="BR1022" i="53"/>
  <c r="R2128" i="53"/>
  <c r="BR1043" i="53"/>
  <c r="R2131" i="53"/>
  <c r="BR1025" i="53"/>
  <c r="BR1024" i="53"/>
  <c r="BR1042" i="53"/>
  <c r="BQ1020" i="53"/>
  <c r="BQ1019" i="53"/>
  <c r="BQ1027" i="53"/>
  <c r="BQ1054" i="53"/>
  <c r="BP1025" i="53"/>
  <c r="BP1054" i="53"/>
  <c r="BQ1060" i="53"/>
  <c r="BQ1045" i="53"/>
  <c r="BQ1038" i="53"/>
  <c r="BQ1031" i="53"/>
  <c r="BQ1023" i="53"/>
  <c r="BR551" i="53"/>
  <c r="BP1060" i="53"/>
  <c r="BR1126" i="53"/>
  <c r="BQ1041" i="53"/>
  <c r="BQ1048" i="53"/>
  <c r="BQ1033" i="53"/>
  <c r="BQ1035" i="53"/>
  <c r="BQ1046" i="53"/>
  <c r="BQ1061" i="53"/>
  <c r="BQ1062" i="53"/>
  <c r="BQ1034" i="53"/>
  <c r="BP1126" i="53"/>
  <c r="BQ1047" i="53"/>
  <c r="BQ1059" i="53"/>
  <c r="BQ1036" i="53"/>
  <c r="BQ551" i="53"/>
  <c r="BR1020" i="53"/>
  <c r="BR1125" i="53"/>
  <c r="BQ1018" i="53"/>
  <c r="BP1125" i="53"/>
  <c r="BR1545" i="53"/>
  <c r="BR1015" i="53"/>
  <c r="BQ1012" i="53"/>
  <c r="BO1485" i="53"/>
  <c r="BQ1017" i="53"/>
  <c r="BR1485" i="53"/>
  <c r="BO1185" i="53"/>
  <c r="BQ1185" i="53"/>
  <c r="R2130" i="53"/>
  <c r="BR1011" i="53"/>
  <c r="BP1185" i="53"/>
  <c r="BR1185" i="53"/>
  <c r="BR1014" i="53"/>
  <c r="BP1017" i="53"/>
  <c r="BO1125" i="53"/>
  <c r="BQ1125" i="53"/>
  <c r="BR1016" i="53"/>
  <c r="BR550" i="53"/>
  <c r="BQ550" i="53"/>
  <c r="BQ1013" i="53"/>
  <c r="R2317" i="53"/>
  <c r="BO1366" i="53"/>
  <c r="BO1365" i="53"/>
  <c r="R2310" i="53"/>
  <c r="BO1848" i="53"/>
  <c r="R2845" i="53" s="1"/>
  <c r="R2800" i="53"/>
  <c r="BP1013" i="53"/>
  <c r="BP1023" i="53"/>
  <c r="BO1518" i="53"/>
  <c r="BP1518" i="53"/>
  <c r="BO523" i="53"/>
  <c r="BQ1495" i="53"/>
  <c r="BP1495" i="53"/>
  <c r="R2492" i="53" s="1"/>
  <c r="BO1499" i="53"/>
  <c r="BP1499" i="53"/>
  <c r="BO504" i="53"/>
  <c r="BP1046" i="53"/>
  <c r="R2512" i="53"/>
  <c r="BP1018" i="53"/>
  <c r="R2518" i="53"/>
  <c r="BO536" i="53"/>
  <c r="BP1031" i="53"/>
  <c r="R2536" i="53"/>
  <c r="BO1541" i="53"/>
  <c r="BP1541" i="53"/>
  <c r="BO546" i="53"/>
  <c r="BO1527" i="53"/>
  <c r="BP1527" i="53"/>
  <c r="BO532" i="53"/>
  <c r="BO1513" i="53"/>
  <c r="BP1513" i="53"/>
  <c r="BO518" i="53"/>
  <c r="BP509" i="53"/>
  <c r="BQ1024" i="53" s="1"/>
  <c r="BQ1504" i="53"/>
  <c r="BP528" i="53"/>
  <c r="BQ1043" i="53" s="1"/>
  <c r="BQ1532" i="53"/>
  <c r="R2537" i="53"/>
  <c r="BO1526" i="53"/>
  <c r="BP1526" i="53"/>
  <c r="BO1512" i="53"/>
  <c r="BP1512" i="53"/>
  <c r="BO517" i="53"/>
  <c r="BQ1015" i="53"/>
  <c r="BO496" i="53"/>
  <c r="BO1491" i="53"/>
  <c r="BP1491" i="53"/>
  <c r="BP1045" i="53"/>
  <c r="BQ1530" i="53"/>
  <c r="BP535" i="53"/>
  <c r="BQ1050" i="53" s="1"/>
  <c r="BP549" i="53"/>
  <c r="BQ1064" i="53" s="1"/>
  <c r="BP1036" i="53"/>
  <c r="BP1525" i="53"/>
  <c r="BO1525" i="53"/>
  <c r="R2522" i="53" s="1"/>
  <c r="BP1537" i="53"/>
  <c r="BQ1536" i="53"/>
  <c r="R2533" i="53" s="1"/>
  <c r="BP1041" i="53"/>
  <c r="BQ1517" i="53"/>
  <c r="R2502" i="53"/>
  <c r="BP1523" i="53"/>
  <c r="R2520" i="53" s="1"/>
  <c r="BP1517" i="53"/>
  <c r="R2526" i="53"/>
  <c r="BO1517" i="53"/>
  <c r="BO1492" i="53"/>
  <c r="BP1492" i="53"/>
  <c r="BP1532" i="53"/>
  <c r="BO1532" i="53"/>
  <c r="R2529" i="53" s="1"/>
  <c r="BO537" i="53"/>
  <c r="BP1504" i="53"/>
  <c r="BO509" i="53"/>
  <c r="BQ1537" i="53"/>
  <c r="BP542" i="53"/>
  <c r="BQ1057" i="53" s="1"/>
  <c r="BQ1509" i="53"/>
  <c r="BP514" i="53"/>
  <c r="BQ1029" i="53" s="1"/>
  <c r="BP1037" i="53"/>
  <c r="BO1503" i="53"/>
  <c r="BP1503" i="53"/>
  <c r="BP527" i="53"/>
  <c r="BQ1042" i="53" s="1"/>
  <c r="BQ1522" i="53"/>
  <c r="BP1508" i="53"/>
  <c r="BQ1508" i="53"/>
  <c r="BP1494" i="53"/>
  <c r="BQ1494" i="53"/>
  <c r="BP1039" i="53"/>
  <c r="R2494" i="53"/>
  <c r="R2499" i="53"/>
  <c r="BP1059" i="53"/>
  <c r="BO1511" i="53"/>
  <c r="BP1511" i="53"/>
  <c r="BQ1502" i="53"/>
  <c r="BP507" i="53"/>
  <c r="BQ1022" i="53" s="1"/>
  <c r="BP541" i="53"/>
  <c r="BQ1056" i="53" s="1"/>
  <c r="BP1015" i="53"/>
  <c r="R2495" i="53"/>
  <c r="BQ1021" i="53"/>
  <c r="BP513" i="53"/>
  <c r="BQ1028" i="53" s="1"/>
  <c r="BP1531" i="53"/>
  <c r="R2528" i="53" s="1"/>
  <c r="R2491" i="53"/>
  <c r="BP1062" i="53"/>
  <c r="BP1020" i="53"/>
  <c r="BQ1055" i="53"/>
  <c r="BO1493" i="53"/>
  <c r="BP1493" i="53"/>
  <c r="BP1533" i="53"/>
  <c r="R2530" i="53" s="1"/>
  <c r="BO538" i="53"/>
  <c r="R2516" i="53"/>
  <c r="BO492" i="53"/>
  <c r="BP543" i="53"/>
  <c r="BQ1058" i="53" s="1"/>
  <c r="BQ1538" i="53"/>
  <c r="BP529" i="53"/>
  <c r="BQ1524" i="53"/>
  <c r="BP515" i="53"/>
  <c r="BQ1510" i="53"/>
  <c r="BQ1496" i="53"/>
  <c r="R2493" i="53" s="1"/>
  <c r="BP1509" i="53"/>
  <c r="R2506" i="53" s="1"/>
  <c r="BO549" i="53"/>
  <c r="BP1507" i="53"/>
  <c r="R2504" i="53" s="1"/>
  <c r="BP1542" i="53"/>
  <c r="R2539" i="53" s="1"/>
  <c r="BP1538" i="53"/>
  <c r="BQ1534" i="53"/>
  <c r="BP1530" i="53"/>
  <c r="BP548" i="53"/>
  <c r="BQ1063" i="53" s="1"/>
  <c r="BO507" i="53"/>
  <c r="BP1027" i="53"/>
  <c r="BO1538" i="53"/>
  <c r="BO1530" i="53"/>
  <c r="BP1522" i="53"/>
  <c r="R2519" i="53" s="1"/>
  <c r="BQ1514" i="53"/>
  <c r="BO527" i="53"/>
  <c r="BQ1533" i="53"/>
  <c r="BP1514" i="53"/>
  <c r="BP1510" i="53"/>
  <c r="BQ1506" i="53"/>
  <c r="BP1502" i="53"/>
  <c r="BP1498" i="53"/>
  <c r="R2531" i="53"/>
  <c r="R2517" i="53"/>
  <c r="BO542" i="53"/>
  <c r="BP511" i="53"/>
  <c r="BO1510" i="53"/>
  <c r="BP1049" i="53"/>
  <c r="BP1528" i="53"/>
  <c r="R2525" i="53" s="1"/>
  <c r="BP1524" i="53"/>
  <c r="BQ1520" i="53"/>
  <c r="BP1516" i="53"/>
  <c r="R2513" i="53" s="1"/>
  <c r="BP1035" i="53"/>
  <c r="BP1021" i="53"/>
  <c r="BO1524" i="53"/>
  <c r="R2498" i="53"/>
  <c r="BO491" i="53"/>
  <c r="BO1506" i="53"/>
  <c r="BP3069" i="53"/>
  <c r="BO3069" i="53"/>
  <c r="BO3081" i="53"/>
  <c r="S3119" i="53" s="1"/>
  <c r="BR3051" i="53"/>
  <c r="BQ3051" i="53"/>
  <c r="BQ3105" i="53" s="1"/>
  <c r="BR3098" i="53"/>
  <c r="BQ3098" i="53"/>
  <c r="BP3098" i="53"/>
  <c r="BR3104" i="53"/>
  <c r="BQ3104" i="53"/>
  <c r="BP3105" i="53"/>
  <c r="BP3104" i="53"/>
  <c r="BQ1003" i="53"/>
  <c r="BO1003" i="53"/>
  <c r="BP1003" i="53"/>
  <c r="BR1003" i="53"/>
  <c r="R2505" i="53" l="1"/>
  <c r="BP1546" i="53"/>
  <c r="R2507" i="53"/>
  <c r="R2534" i="53"/>
  <c r="BQ1546" i="53"/>
  <c r="BO1546" i="53"/>
  <c r="R2511" i="53"/>
  <c r="R2521" i="53"/>
  <c r="R2508" i="53"/>
  <c r="BP1050" i="53"/>
  <c r="R2014" i="53"/>
  <c r="BR1066" i="53"/>
  <c r="BP550" i="53"/>
  <c r="BP1029" i="53"/>
  <c r="BO550" i="53"/>
  <c r="BR1065" i="53"/>
  <c r="BP1012" i="53"/>
  <c r="BP1053" i="53"/>
  <c r="BP1064" i="53"/>
  <c r="R2489" i="53"/>
  <c r="BO551" i="53"/>
  <c r="BP1019" i="53"/>
  <c r="BP1545" i="53"/>
  <c r="R2514" i="53"/>
  <c r="R2488" i="53"/>
  <c r="BP1051" i="53"/>
  <c r="BO1545" i="53"/>
  <c r="R2490" i="53"/>
  <c r="BP1011" i="53"/>
  <c r="BP1033" i="53"/>
  <c r="R2496" i="53"/>
  <c r="R2527" i="53"/>
  <c r="BP1056" i="53"/>
  <c r="BP1026" i="53"/>
  <c r="BQ1026" i="53"/>
  <c r="R2535" i="53"/>
  <c r="BP1016" i="53"/>
  <c r="BQ1016" i="53"/>
  <c r="BQ1545" i="53"/>
  <c r="R2510" i="53"/>
  <c r="BP1063" i="53"/>
  <c r="BP1057" i="53"/>
  <c r="BP551" i="53"/>
  <c r="BP1058" i="53"/>
  <c r="BP1032" i="53"/>
  <c r="BP1047" i="53"/>
  <c r="BP1038" i="53"/>
  <c r="R2500" i="53"/>
  <c r="BP1042" i="53"/>
  <c r="BP1043" i="53"/>
  <c r="BQ1030" i="53"/>
  <c r="BP1030" i="53"/>
  <c r="R2501" i="53"/>
  <c r="BP1022" i="53"/>
  <c r="BQ1014" i="53"/>
  <c r="BP1024" i="53"/>
  <c r="R2509" i="53"/>
  <c r="R2515" i="53"/>
  <c r="BP1044" i="53"/>
  <c r="BQ1044" i="53"/>
  <c r="BP1061" i="53"/>
  <c r="BP1052" i="53"/>
  <c r="R2523" i="53"/>
  <c r="R2538" i="53"/>
  <c r="R2503" i="53"/>
  <c r="BP1014" i="53"/>
  <c r="BP1028" i="53"/>
  <c r="BR3105" i="53"/>
  <c r="BQ1066" i="53" l="1"/>
  <c r="BP1065" i="53"/>
  <c r="BQ1065" i="53"/>
  <c r="BP1066" i="53"/>
  <c r="D21" i="70" l="1"/>
  <c r="E21" i="70"/>
  <c r="F21" i="70"/>
  <c r="G21" i="70"/>
  <c r="H21" i="70"/>
  <c r="I21" i="70"/>
  <c r="J21" i="70"/>
  <c r="J23" i="70" s="1"/>
  <c r="K21" i="70"/>
  <c r="L21" i="70"/>
  <c r="M21" i="70"/>
  <c r="N21" i="70"/>
  <c r="N23" i="70" s="1"/>
  <c r="O21" i="70"/>
  <c r="O23" i="70" s="1"/>
  <c r="P21" i="70"/>
  <c r="D22" i="70"/>
  <c r="E22" i="70"/>
  <c r="F22" i="70"/>
  <c r="G22" i="70"/>
  <c r="H22" i="70"/>
  <c r="I22" i="70"/>
  <c r="J22" i="70"/>
  <c r="K22" i="70"/>
  <c r="L22" i="70"/>
  <c r="M22" i="70"/>
  <c r="N22" i="70"/>
  <c r="O22" i="70"/>
  <c r="P22" i="70"/>
  <c r="C22" i="70"/>
  <c r="C21" i="70"/>
  <c r="R22" i="70"/>
  <c r="R21" i="70"/>
  <c r="D12" i="72" l="1"/>
  <c r="D13" i="72"/>
  <c r="F23" i="70"/>
  <c r="M23" i="70"/>
  <c r="I23" i="70"/>
  <c r="E23" i="70"/>
  <c r="K23" i="70"/>
  <c r="H23" i="70"/>
  <c r="G23" i="70"/>
  <c r="C23" i="70"/>
  <c r="S22" i="70" a="1"/>
  <c r="S22" i="70" s="1"/>
  <c r="D23" i="70"/>
  <c r="P23" i="70"/>
  <c r="L23" i="70"/>
  <c r="T22" i="70" l="1" a="1"/>
  <c r="T22" i="70" s="1"/>
  <c r="F13" i="72" s="1"/>
  <c r="E13" i="72"/>
  <c r="D14" i="72"/>
  <c r="D26" i="72" s="1"/>
  <c r="R23" i="70"/>
  <c r="U22" i="70" a="1"/>
  <c r="U22" i="70" s="1"/>
  <c r="S21" i="70" a="1"/>
  <c r="S21" i="70" s="1"/>
  <c r="V22" i="70" l="1" a="1"/>
  <c r="V22" i="70" s="1"/>
  <c r="H13" i="72" s="1"/>
  <c r="G13" i="72"/>
  <c r="S23" i="70"/>
  <c r="E12" i="72"/>
  <c r="E14" i="72" s="1"/>
  <c r="E26" i="72" s="1"/>
  <c r="W22" i="70" a="1"/>
  <c r="W22" i="70" s="1"/>
  <c r="I13" i="72" s="1"/>
  <c r="T21" i="70" a="1"/>
  <c r="T21" i="70" s="1"/>
  <c r="T23" i="70" l="1"/>
  <c r="F12" i="72"/>
  <c r="F14" i="72" s="1"/>
  <c r="F26" i="72" s="1"/>
  <c r="U21" i="70" a="1"/>
  <c r="U21" i="70" s="1"/>
  <c r="G12" i="72" s="1"/>
  <c r="G14" i="72" s="1"/>
  <c r="G26" i="72" s="1"/>
  <c r="V21" i="70" l="1" a="1"/>
  <c r="V21" i="70" s="1"/>
  <c r="U23" i="70"/>
  <c r="V23" i="70" l="1"/>
  <c r="H12" i="72"/>
  <c r="H14" i="72" s="1"/>
  <c r="H26" i="72" s="1"/>
  <c r="W21" i="70" a="1"/>
  <c r="W21" i="70" s="1"/>
  <c r="W23" i="70" l="1"/>
  <c r="I12" i="72"/>
  <c r="I14" i="72" s="1"/>
  <c r="I26" i="72" s="1"/>
  <c r="O3140" i="53"/>
  <c r="P3140" i="53"/>
  <c r="BI3061" i="53"/>
  <c r="BJ3061" i="53"/>
  <c r="BK3061" i="53"/>
  <c r="BL3061" i="53"/>
  <c r="BM3061" i="53"/>
  <c r="BN3061" i="53"/>
  <c r="BI3062" i="53"/>
  <c r="BJ3062" i="53"/>
  <c r="BK3062" i="53"/>
  <c r="BL3062" i="53"/>
  <c r="R3112" i="53" s="1"/>
  <c r="BM3062" i="53"/>
  <c r="BN3062" i="53"/>
  <c r="BI3063" i="53"/>
  <c r="BJ3063" i="53"/>
  <c r="BK3063" i="53"/>
  <c r="BL3063" i="53"/>
  <c r="BM3063" i="53"/>
  <c r="BN3063" i="53"/>
  <c r="BI3067" i="53"/>
  <c r="BJ3067" i="53"/>
  <c r="BK3067" i="53"/>
  <c r="BL3067" i="53"/>
  <c r="BM3067" i="53"/>
  <c r="BN3067" i="53"/>
  <c r="BI3068" i="53"/>
  <c r="BJ3068" i="53"/>
  <c r="BK3068" i="53"/>
  <c r="BL3068" i="53"/>
  <c r="BM3068" i="53"/>
  <c r="BN3068" i="53"/>
  <c r="BI3069" i="53"/>
  <c r="BJ3069" i="53"/>
  <c r="BK3069" i="53"/>
  <c r="BL3069" i="53"/>
  <c r="BM3069" i="53"/>
  <c r="BN3069" i="53"/>
  <c r="BI3073" i="53"/>
  <c r="BJ3073" i="53"/>
  <c r="BK3073" i="53"/>
  <c r="BL3073" i="53"/>
  <c r="BM3073" i="53"/>
  <c r="BN3073" i="53"/>
  <c r="BI3074" i="53"/>
  <c r="BJ3074" i="53"/>
  <c r="BK3074" i="53"/>
  <c r="BL3074" i="53"/>
  <c r="BM3074" i="53"/>
  <c r="BN3074" i="53"/>
  <c r="BI3075" i="53"/>
  <c r="BJ3075" i="53"/>
  <c r="BK3075" i="53"/>
  <c r="BL3075" i="53"/>
  <c r="BM3075" i="53"/>
  <c r="BN3075" i="53"/>
  <c r="BI3079" i="53"/>
  <c r="BJ3079" i="53"/>
  <c r="BK3079" i="53"/>
  <c r="BL3079" i="53"/>
  <c r="BM3079" i="53"/>
  <c r="BN3079" i="53"/>
  <c r="BI3080" i="53"/>
  <c r="BJ3080" i="53"/>
  <c r="BK3080" i="53"/>
  <c r="BL3080" i="53"/>
  <c r="BM3080" i="53"/>
  <c r="BN3080" i="53"/>
  <c r="R3118" i="53" s="1"/>
  <c r="BI3081" i="53"/>
  <c r="BJ3081" i="53"/>
  <c r="BK3081" i="53"/>
  <c r="BL3081" i="53"/>
  <c r="BM3081" i="53"/>
  <c r="BN3081" i="53"/>
  <c r="BI3085" i="53"/>
  <c r="BJ3085" i="53"/>
  <c r="BK3085" i="53"/>
  <c r="BL3085" i="53"/>
  <c r="BM3085" i="53"/>
  <c r="BN3085" i="53"/>
  <c r="BI3086" i="53"/>
  <c r="BJ3086" i="53"/>
  <c r="BK3086" i="53"/>
  <c r="BL3086" i="53"/>
  <c r="BM3086" i="53"/>
  <c r="BN3086" i="53"/>
  <c r="R3120" i="53" s="1"/>
  <c r="BI3087" i="53"/>
  <c r="BJ3087" i="53"/>
  <c r="BK3087" i="53"/>
  <c r="BL3087" i="53"/>
  <c r="BM3087" i="53"/>
  <c r="BN3087" i="53"/>
  <c r="BI3091" i="53"/>
  <c r="BJ3091" i="53"/>
  <c r="BK3091" i="53"/>
  <c r="BL3091" i="53"/>
  <c r="BM3091" i="53"/>
  <c r="BN3091" i="53"/>
  <c r="BI3092" i="53"/>
  <c r="BJ3092" i="53"/>
  <c r="BK3092" i="53"/>
  <c r="BL3092" i="53"/>
  <c r="BM3092" i="53"/>
  <c r="BN3092" i="53"/>
  <c r="BI3093" i="53"/>
  <c r="BJ3093" i="53"/>
  <c r="BK3093" i="53"/>
  <c r="BL3093" i="53"/>
  <c r="BM3093" i="53"/>
  <c r="BN3093" i="53"/>
  <c r="BI3097" i="53"/>
  <c r="BJ3097" i="53"/>
  <c r="BK3097" i="53"/>
  <c r="BL3097" i="53"/>
  <c r="BM3097" i="53"/>
  <c r="BN3097" i="53"/>
  <c r="BI3098" i="53"/>
  <c r="BJ3098" i="53"/>
  <c r="BK3098" i="53"/>
  <c r="BL3098" i="53"/>
  <c r="BM3098" i="53"/>
  <c r="BN3098" i="53"/>
  <c r="BI3099" i="53"/>
  <c r="BJ3099" i="53"/>
  <c r="BK3099" i="53"/>
  <c r="BL3099" i="53"/>
  <c r="BM3099" i="53"/>
  <c r="BN3099" i="53"/>
  <c r="BI3103" i="53"/>
  <c r="BJ3103" i="53"/>
  <c r="BK3103" i="53"/>
  <c r="BL3103" i="53"/>
  <c r="BM3103" i="53"/>
  <c r="BN3103" i="53"/>
  <c r="BK3105" i="53"/>
  <c r="BL3105" i="53"/>
  <c r="BH3103" i="53"/>
  <c r="BH3097" i="53"/>
  <c r="BH3091" i="53"/>
  <c r="BH3085" i="53"/>
  <c r="BH3079" i="53"/>
  <c r="BH3073" i="53"/>
  <c r="BH3067" i="53"/>
  <c r="BH3061" i="53"/>
  <c r="BH3098" i="53"/>
  <c r="BH3099" i="53"/>
  <c r="BH3092" i="53"/>
  <c r="BH3093" i="53"/>
  <c r="BH3086" i="53"/>
  <c r="BH3087" i="53"/>
  <c r="BH3080" i="53"/>
  <c r="BH3081" i="53"/>
  <c r="BH3074" i="53"/>
  <c r="BH3075" i="53"/>
  <c r="BH3068" i="53"/>
  <c r="BH3069" i="53"/>
  <c r="BH3062" i="53"/>
  <c r="BH3063" i="53"/>
  <c r="BI3055" i="53"/>
  <c r="BJ3055" i="53"/>
  <c r="BK3055" i="53"/>
  <c r="BL3055" i="53"/>
  <c r="BM3055" i="53"/>
  <c r="BN3055" i="53"/>
  <c r="BI3056" i="53"/>
  <c r="BJ3056" i="53"/>
  <c r="BK3056" i="53"/>
  <c r="BL3056" i="53"/>
  <c r="BM3056" i="53"/>
  <c r="BN3056" i="53"/>
  <c r="BI3057" i="53"/>
  <c r="BJ3057" i="53"/>
  <c r="BK3057" i="53"/>
  <c r="BL3057" i="53"/>
  <c r="BM3057" i="53"/>
  <c r="BN3057" i="53"/>
  <c r="BH3055" i="53"/>
  <c r="BH3056" i="53"/>
  <c r="BH3057" i="53"/>
  <c r="BH3049" i="53"/>
  <c r="BI3049" i="53"/>
  <c r="BJ3049" i="53"/>
  <c r="BK3049" i="53"/>
  <c r="BL3049" i="53"/>
  <c r="BM3049" i="53"/>
  <c r="BN3049" i="53"/>
  <c r="BH3050" i="53"/>
  <c r="BI3050" i="53"/>
  <c r="BJ3050" i="53"/>
  <c r="BK3050" i="53"/>
  <c r="BL3050" i="53"/>
  <c r="BM3050" i="53"/>
  <c r="BN3104" i="53" s="1"/>
  <c r="BN3050" i="53"/>
  <c r="BO3104" i="53" s="1"/>
  <c r="BH3051" i="53"/>
  <c r="BI3051" i="53"/>
  <c r="BJ3051" i="53"/>
  <c r="BK3051" i="53"/>
  <c r="BL3051" i="53"/>
  <c r="BM3051" i="53"/>
  <c r="BN3051" i="53"/>
  <c r="BO3105" i="53" s="1"/>
  <c r="BG3049" i="53"/>
  <c r="BG3050" i="53"/>
  <c r="BH3104" i="53" s="1"/>
  <c r="BG3051" i="53"/>
  <c r="Q2994" i="53"/>
  <c r="P2991" i="53"/>
  <c r="Q2972" i="53"/>
  <c r="Q2966" i="53"/>
  <c r="Q2961" i="53"/>
  <c r="Q2934" i="53"/>
  <c r="Q2929" i="53"/>
  <c r="P2892" i="53"/>
  <c r="Q2860" i="53"/>
  <c r="P2860" i="53"/>
  <c r="P2844" i="53"/>
  <c r="P2842" i="53"/>
  <c r="Q2782" i="53"/>
  <c r="Q2732" i="53"/>
  <c r="P2639" i="53"/>
  <c r="Q2635" i="53"/>
  <c r="Q2512" i="53"/>
  <c r="P2511" i="53"/>
  <c r="Q2502" i="53"/>
  <c r="Q2301" i="53"/>
  <c r="P2298" i="53"/>
  <c r="Q2287" i="53"/>
  <c r="Q2235" i="53"/>
  <c r="Q2083" i="53"/>
  <c r="P2108" i="53"/>
  <c r="BG1953" i="53"/>
  <c r="BH1953" i="53"/>
  <c r="BI1953" i="53"/>
  <c r="BJ1953" i="53"/>
  <c r="BK1953" i="53"/>
  <c r="BL1953" i="53"/>
  <c r="BM1953" i="53"/>
  <c r="BN1953" i="53"/>
  <c r="BG1954" i="53"/>
  <c r="P2951" i="53" s="1"/>
  <c r="BH1954" i="53"/>
  <c r="BI1954" i="53"/>
  <c r="BJ1954" i="53"/>
  <c r="BK1954" i="53"/>
  <c r="BL1954" i="53"/>
  <c r="BM1954" i="53"/>
  <c r="BN1954" i="53"/>
  <c r="BG1955" i="53"/>
  <c r="BH1955" i="53"/>
  <c r="BI1955" i="53"/>
  <c r="BJ1955" i="53"/>
  <c r="BK1955" i="53"/>
  <c r="BL1955" i="53"/>
  <c r="BM1955" i="53"/>
  <c r="BN1955" i="53"/>
  <c r="BG1956" i="53"/>
  <c r="BH1956" i="53"/>
  <c r="BI1956" i="53"/>
  <c r="BJ1956" i="53"/>
  <c r="BK1956" i="53"/>
  <c r="BL1956" i="53"/>
  <c r="BM1956" i="53"/>
  <c r="BN1956" i="53"/>
  <c r="BG1957" i="53"/>
  <c r="BH1957" i="53"/>
  <c r="BI1957" i="53"/>
  <c r="BJ1957" i="53"/>
  <c r="BK1957" i="53"/>
  <c r="Q2954" i="53" s="1"/>
  <c r="BL1957" i="53"/>
  <c r="BM1957" i="53"/>
  <c r="BN1957" i="53"/>
  <c r="BG1958" i="53"/>
  <c r="BH1958" i="53"/>
  <c r="BI1958" i="53"/>
  <c r="BJ1958" i="53"/>
  <c r="BK1958" i="53"/>
  <c r="BL1958" i="53"/>
  <c r="BM1958" i="53"/>
  <c r="BN1958" i="53"/>
  <c r="BG1959" i="53"/>
  <c r="BH1959" i="53"/>
  <c r="BI1959" i="53"/>
  <c r="P2956" i="53" s="1"/>
  <c r="BJ1959" i="53"/>
  <c r="BK1959" i="53"/>
  <c r="BL1959" i="53"/>
  <c r="BM1959" i="53"/>
  <c r="BN1959" i="53"/>
  <c r="BG1960" i="53"/>
  <c r="BH1960" i="53"/>
  <c r="BI1960" i="53"/>
  <c r="BJ1960" i="53"/>
  <c r="BK1960" i="53"/>
  <c r="BL1960" i="53"/>
  <c r="BM1960" i="53"/>
  <c r="BN1960" i="53"/>
  <c r="BG1961" i="53"/>
  <c r="P2958" i="53" s="1"/>
  <c r="BH1961" i="53"/>
  <c r="BI1961" i="53"/>
  <c r="BJ1961" i="53"/>
  <c r="BK1961" i="53"/>
  <c r="BL1961" i="53"/>
  <c r="BM1961" i="53"/>
  <c r="BN1961" i="53"/>
  <c r="BG1962" i="53"/>
  <c r="BH1962" i="53"/>
  <c r="BI1962" i="53"/>
  <c r="BJ1962" i="53"/>
  <c r="BK1962" i="53"/>
  <c r="BL1962" i="53"/>
  <c r="BM1962" i="53"/>
  <c r="BN1962" i="53"/>
  <c r="BG1963" i="53"/>
  <c r="BH1963" i="53"/>
  <c r="BI1963" i="53"/>
  <c r="BJ1963" i="53"/>
  <c r="BK1963" i="53"/>
  <c r="BL1963" i="53"/>
  <c r="BM1963" i="53"/>
  <c r="BN1963" i="53"/>
  <c r="BG1964" i="53"/>
  <c r="P2961" i="53" s="1"/>
  <c r="BH1964" i="53"/>
  <c r="BI1964" i="53"/>
  <c r="BJ1964" i="53"/>
  <c r="BK1964" i="53"/>
  <c r="BL1964" i="53"/>
  <c r="BM1964" i="53"/>
  <c r="BN1964" i="53"/>
  <c r="BG1965" i="53"/>
  <c r="BH1965" i="53"/>
  <c r="BI1965" i="53"/>
  <c r="BJ1965" i="53"/>
  <c r="BK1965" i="53"/>
  <c r="BL1965" i="53"/>
  <c r="BM1965" i="53"/>
  <c r="BN1965" i="53"/>
  <c r="BG1966" i="53"/>
  <c r="BH1966" i="53"/>
  <c r="BI1966" i="53"/>
  <c r="BJ1966" i="53"/>
  <c r="BK1966" i="53"/>
  <c r="BL1966" i="53"/>
  <c r="BM1966" i="53"/>
  <c r="BN1966" i="53"/>
  <c r="BG1967" i="53"/>
  <c r="BH1967" i="53"/>
  <c r="BI1967" i="53"/>
  <c r="BJ1967" i="53"/>
  <c r="BK1967" i="53"/>
  <c r="BL1967" i="53"/>
  <c r="BM1967" i="53"/>
  <c r="BN1967" i="53"/>
  <c r="BG1968" i="53"/>
  <c r="P2965" i="53" s="1"/>
  <c r="BH1968" i="53"/>
  <c r="BI1968" i="53"/>
  <c r="BJ1968" i="53"/>
  <c r="BK1968" i="53"/>
  <c r="BL1968" i="53"/>
  <c r="BM1968" i="53"/>
  <c r="BN1968" i="53"/>
  <c r="BG1969" i="53"/>
  <c r="BH1969" i="53"/>
  <c r="BI1969" i="53"/>
  <c r="BJ1969" i="53"/>
  <c r="BK1969" i="53"/>
  <c r="BL1969" i="53"/>
  <c r="BM1969" i="53"/>
  <c r="BN1969" i="53"/>
  <c r="BG1970" i="53"/>
  <c r="BH1970" i="53"/>
  <c r="BI1970" i="53"/>
  <c r="BJ1970" i="53"/>
  <c r="BK1970" i="53"/>
  <c r="BL1970" i="53"/>
  <c r="BM1970" i="53"/>
  <c r="BN1970" i="53"/>
  <c r="BG1971" i="53"/>
  <c r="BH1971" i="53"/>
  <c r="BI1971" i="53"/>
  <c r="BJ1971" i="53"/>
  <c r="BK1971" i="53"/>
  <c r="Q2968" i="53" s="1"/>
  <c r="BL1971" i="53"/>
  <c r="BM1971" i="53"/>
  <c r="BN1971" i="53"/>
  <c r="BG1972" i="53"/>
  <c r="BH1972" i="53"/>
  <c r="BI1972" i="53"/>
  <c r="BJ1972" i="53"/>
  <c r="BK1972" i="53"/>
  <c r="BL1972" i="53"/>
  <c r="BM1972" i="53"/>
  <c r="BN1972" i="53"/>
  <c r="BG1973" i="53"/>
  <c r="BH1973" i="53"/>
  <c r="BI1973" i="53"/>
  <c r="BJ1973" i="53"/>
  <c r="BK1973" i="53"/>
  <c r="BL1973" i="53"/>
  <c r="BM1973" i="53"/>
  <c r="BN1973" i="53"/>
  <c r="BG1974" i="53"/>
  <c r="BH1974" i="53"/>
  <c r="BI1974" i="53"/>
  <c r="BJ1974" i="53"/>
  <c r="BK1974" i="53"/>
  <c r="Q2971" i="53" s="1"/>
  <c r="BL1974" i="53"/>
  <c r="BM1974" i="53"/>
  <c r="BN1974" i="53"/>
  <c r="BG1975" i="53"/>
  <c r="P2972" i="53" s="1"/>
  <c r="BH1975" i="53"/>
  <c r="BI1975" i="53"/>
  <c r="BJ1975" i="53"/>
  <c r="BK1975" i="53"/>
  <c r="BL1975" i="53"/>
  <c r="BM1975" i="53"/>
  <c r="BN1975" i="53"/>
  <c r="BG1976" i="53"/>
  <c r="BH1976" i="53"/>
  <c r="BI1976" i="53"/>
  <c r="BJ1976" i="53"/>
  <c r="BK1976" i="53"/>
  <c r="BL1976" i="53"/>
  <c r="BM1976" i="53"/>
  <c r="BN1976" i="53"/>
  <c r="BG1977" i="53"/>
  <c r="BH1977" i="53"/>
  <c r="BI1977" i="53"/>
  <c r="BJ1977" i="53"/>
  <c r="BK1977" i="53"/>
  <c r="BL1977" i="53"/>
  <c r="BM1977" i="53"/>
  <c r="BN1977" i="53"/>
  <c r="BG1978" i="53"/>
  <c r="BH1978" i="53"/>
  <c r="BI1978" i="53"/>
  <c r="BJ1978" i="53"/>
  <c r="BK1978" i="53"/>
  <c r="Q2975" i="53" s="1"/>
  <c r="BL1978" i="53"/>
  <c r="BM1978" i="53"/>
  <c r="BN1978" i="53"/>
  <c r="BG1979" i="53"/>
  <c r="BH1979" i="53"/>
  <c r="BI1979" i="53"/>
  <c r="BJ1979" i="53"/>
  <c r="BK1979" i="53"/>
  <c r="BL1979" i="53"/>
  <c r="BM1979" i="53"/>
  <c r="BN1979" i="53"/>
  <c r="BG1980" i="53"/>
  <c r="BH1980" i="53"/>
  <c r="BI1980" i="53"/>
  <c r="BJ1980" i="53"/>
  <c r="BK1980" i="53"/>
  <c r="BL1980" i="53"/>
  <c r="BM1980" i="53"/>
  <c r="BN1980" i="53"/>
  <c r="BG1981" i="53"/>
  <c r="BH1981" i="53"/>
  <c r="BI1981" i="53"/>
  <c r="BJ1981" i="53"/>
  <c r="BK1981" i="53"/>
  <c r="Q2978" i="53" s="1"/>
  <c r="BL1981" i="53"/>
  <c r="BM1981" i="53"/>
  <c r="BN1981" i="53"/>
  <c r="BG1982" i="53"/>
  <c r="P2979" i="53" s="1"/>
  <c r="BH1982" i="53"/>
  <c r="BI1982" i="53"/>
  <c r="BJ1982" i="53"/>
  <c r="BK1982" i="53"/>
  <c r="BL1982" i="53"/>
  <c r="BM1982" i="53"/>
  <c r="BN1982" i="53"/>
  <c r="BG1983" i="53"/>
  <c r="BH1983" i="53"/>
  <c r="BI1983" i="53"/>
  <c r="BJ1983" i="53"/>
  <c r="BK1983" i="53"/>
  <c r="BL1983" i="53"/>
  <c r="BM1983" i="53"/>
  <c r="BN1983" i="53"/>
  <c r="BG1984" i="53"/>
  <c r="BH1984" i="53"/>
  <c r="BI1984" i="53"/>
  <c r="BJ1984" i="53"/>
  <c r="BK1984" i="53"/>
  <c r="BL1984" i="53"/>
  <c r="BM1984" i="53"/>
  <c r="BN1984" i="53"/>
  <c r="BG1985" i="53"/>
  <c r="BH1985" i="53"/>
  <c r="BI1985" i="53"/>
  <c r="BJ1985" i="53"/>
  <c r="BK1985" i="53"/>
  <c r="Q2982" i="53" s="1"/>
  <c r="BL1985" i="53"/>
  <c r="BM1985" i="53"/>
  <c r="BN1985" i="53"/>
  <c r="BG1986" i="53"/>
  <c r="BH1986" i="53"/>
  <c r="BI1986" i="53"/>
  <c r="P2983" i="53" s="1"/>
  <c r="BJ1986" i="53"/>
  <c r="BK1986" i="53"/>
  <c r="BL1986" i="53"/>
  <c r="BM1986" i="53"/>
  <c r="BN1986" i="53"/>
  <c r="BG1987" i="53"/>
  <c r="BH1987" i="53"/>
  <c r="BI1987" i="53"/>
  <c r="BJ1987" i="53"/>
  <c r="BK1987" i="53"/>
  <c r="BL1987" i="53"/>
  <c r="BM1987" i="53"/>
  <c r="BN1987" i="53"/>
  <c r="BG1988" i="53"/>
  <c r="BH1988" i="53"/>
  <c r="BI1988" i="53"/>
  <c r="BJ1988" i="53"/>
  <c r="BK1988" i="53"/>
  <c r="BL1988" i="53"/>
  <c r="BM1988" i="53"/>
  <c r="BN1988" i="53"/>
  <c r="BG1989" i="53"/>
  <c r="P2986" i="53" s="1"/>
  <c r="BH1989" i="53"/>
  <c r="BI1989" i="53"/>
  <c r="BJ1989" i="53"/>
  <c r="BK1989" i="53"/>
  <c r="BL1989" i="53"/>
  <c r="BM1989" i="53"/>
  <c r="BN1989" i="53"/>
  <c r="BG1990" i="53"/>
  <c r="BH1990" i="53"/>
  <c r="BI1990" i="53"/>
  <c r="BJ1990" i="53"/>
  <c r="BK1990" i="53"/>
  <c r="BL1990" i="53"/>
  <c r="BM1990" i="53"/>
  <c r="BN1990" i="53"/>
  <c r="BG1991" i="53"/>
  <c r="BH1991" i="53"/>
  <c r="BI1991" i="53"/>
  <c r="BJ1991" i="53"/>
  <c r="BK1991" i="53"/>
  <c r="BL1991" i="53"/>
  <c r="BM1991" i="53"/>
  <c r="BN1991" i="53"/>
  <c r="BG1992" i="53"/>
  <c r="BH1992" i="53"/>
  <c r="BI1992" i="53"/>
  <c r="BJ1992" i="53"/>
  <c r="BK1992" i="53"/>
  <c r="Q2989" i="53" s="1"/>
  <c r="BL1992" i="53"/>
  <c r="BM1992" i="53"/>
  <c r="BN1992" i="53"/>
  <c r="BG1993" i="53"/>
  <c r="BH1993" i="53"/>
  <c r="BI1993" i="53"/>
  <c r="BJ1993" i="53"/>
  <c r="BK1993" i="53"/>
  <c r="BL1993" i="53"/>
  <c r="BM1993" i="53"/>
  <c r="BN1993" i="53"/>
  <c r="BG1994" i="53"/>
  <c r="BH1994" i="53"/>
  <c r="BI1994" i="53"/>
  <c r="BJ1994" i="53"/>
  <c r="BK1994" i="53"/>
  <c r="BL1994" i="53"/>
  <c r="BM1994" i="53"/>
  <c r="BN1994" i="53"/>
  <c r="BG1995" i="53"/>
  <c r="BH1995" i="53"/>
  <c r="BI1995" i="53"/>
  <c r="BJ1995" i="53"/>
  <c r="BK1995" i="53"/>
  <c r="Q2992" i="53" s="1"/>
  <c r="BL1995" i="53"/>
  <c r="BM1995" i="53"/>
  <c r="BN1995" i="53"/>
  <c r="BG1996" i="53"/>
  <c r="P2993" i="53" s="1"/>
  <c r="BH1996" i="53"/>
  <c r="BI1996" i="53"/>
  <c r="BJ1996" i="53"/>
  <c r="BK1996" i="53"/>
  <c r="BL1996" i="53"/>
  <c r="BM1996" i="53"/>
  <c r="BN1996" i="53"/>
  <c r="BG1997" i="53"/>
  <c r="BH1997" i="53"/>
  <c r="BI1997" i="53"/>
  <c r="BJ1997" i="53"/>
  <c r="BK1997" i="53"/>
  <c r="BL1997" i="53"/>
  <c r="BM1997" i="53"/>
  <c r="BN1997" i="53"/>
  <c r="BG1903" i="53"/>
  <c r="BH1903" i="53"/>
  <c r="BI1903" i="53"/>
  <c r="BJ1903" i="53"/>
  <c r="BK1903" i="53"/>
  <c r="BL1903" i="53"/>
  <c r="BM1903" i="53"/>
  <c r="BN1903" i="53"/>
  <c r="BG1904" i="53"/>
  <c r="BH1904" i="53"/>
  <c r="BI1904" i="53"/>
  <c r="BJ1904" i="53"/>
  <c r="BK1904" i="53"/>
  <c r="BL1904" i="53"/>
  <c r="BM1904" i="53"/>
  <c r="BN1904" i="53"/>
  <c r="BG1905" i="53"/>
  <c r="BH1905" i="53"/>
  <c r="BI1905" i="53"/>
  <c r="BJ1905" i="53"/>
  <c r="BK1905" i="53"/>
  <c r="BL1905" i="53"/>
  <c r="BM1905" i="53"/>
  <c r="BN1905" i="53"/>
  <c r="BG1906" i="53"/>
  <c r="BH1906" i="53"/>
  <c r="BI1906" i="53"/>
  <c r="BJ1906" i="53"/>
  <c r="BK1906" i="53"/>
  <c r="BL1906" i="53"/>
  <c r="BM1906" i="53"/>
  <c r="BN1906" i="53"/>
  <c r="BG1907" i="53"/>
  <c r="BH1907" i="53"/>
  <c r="BI1907" i="53"/>
  <c r="BJ1907" i="53"/>
  <c r="BK1907" i="53"/>
  <c r="BL1907" i="53"/>
  <c r="BM1907" i="53"/>
  <c r="BN1907" i="53"/>
  <c r="BG1908" i="53"/>
  <c r="BH1908" i="53"/>
  <c r="BI1908" i="53"/>
  <c r="BJ1908" i="53"/>
  <c r="BK1908" i="53"/>
  <c r="BL1908" i="53"/>
  <c r="BM1908" i="53"/>
  <c r="BN1908" i="53"/>
  <c r="BG1909" i="53"/>
  <c r="BH1909" i="53"/>
  <c r="BI1909" i="53"/>
  <c r="BJ1909" i="53"/>
  <c r="BK1909" i="53"/>
  <c r="BL1909" i="53"/>
  <c r="BM1909" i="53"/>
  <c r="BN1909" i="53"/>
  <c r="BG1910" i="53"/>
  <c r="BH1910" i="53"/>
  <c r="BI1910" i="53"/>
  <c r="BJ1910" i="53"/>
  <c r="BK1910" i="53"/>
  <c r="BL1910" i="53"/>
  <c r="BM1910" i="53"/>
  <c r="BN1910" i="53"/>
  <c r="BG1911" i="53"/>
  <c r="BH1911" i="53"/>
  <c r="BI1911" i="53"/>
  <c r="BJ1911" i="53"/>
  <c r="BK1911" i="53"/>
  <c r="BL1911" i="53"/>
  <c r="BM1911" i="53"/>
  <c r="BN1911" i="53"/>
  <c r="BG1912" i="53"/>
  <c r="BH1912" i="53"/>
  <c r="BI1912" i="53"/>
  <c r="BJ1912" i="53"/>
  <c r="BK1912" i="53"/>
  <c r="BL1912" i="53"/>
  <c r="BM1912" i="53"/>
  <c r="BN1912" i="53"/>
  <c r="BG1913" i="53"/>
  <c r="BH1913" i="53"/>
  <c r="BI1913" i="53"/>
  <c r="BJ1913" i="53"/>
  <c r="BK1913" i="53"/>
  <c r="BL1913" i="53"/>
  <c r="BM1913" i="53"/>
  <c r="BN1913" i="53"/>
  <c r="BG1914" i="53"/>
  <c r="BH1914" i="53"/>
  <c r="BI1914" i="53"/>
  <c r="BJ1914" i="53"/>
  <c r="BK1914" i="53"/>
  <c r="Q2911" i="53" s="1"/>
  <c r="BL1914" i="53"/>
  <c r="BM1914" i="53"/>
  <c r="BN1914" i="53"/>
  <c r="BG1915" i="53"/>
  <c r="BH1915" i="53"/>
  <c r="BI1915" i="53"/>
  <c r="BJ1915" i="53"/>
  <c r="BK1915" i="53"/>
  <c r="Q2912" i="53" s="1"/>
  <c r="BL1915" i="53"/>
  <c r="BM1915" i="53"/>
  <c r="BN1915" i="53"/>
  <c r="BG1916" i="53"/>
  <c r="BH1916" i="53"/>
  <c r="BI1916" i="53"/>
  <c r="BJ1916" i="53"/>
  <c r="BK1916" i="53"/>
  <c r="BL1916" i="53"/>
  <c r="BM1916" i="53"/>
  <c r="BN1916" i="53"/>
  <c r="BG1917" i="53"/>
  <c r="BH1917" i="53"/>
  <c r="BI1917" i="53"/>
  <c r="BJ1917" i="53"/>
  <c r="BK1917" i="53"/>
  <c r="BL1917" i="53"/>
  <c r="BM1917" i="53"/>
  <c r="BN1917" i="53"/>
  <c r="BG1918" i="53"/>
  <c r="BH1918" i="53"/>
  <c r="BI1918" i="53"/>
  <c r="BJ1918" i="53"/>
  <c r="BK1918" i="53"/>
  <c r="BL1918" i="53"/>
  <c r="BM1918" i="53"/>
  <c r="BN1918" i="53"/>
  <c r="BG1919" i="53"/>
  <c r="BH1919" i="53"/>
  <c r="BI1919" i="53"/>
  <c r="BJ1919" i="53"/>
  <c r="BK1919" i="53"/>
  <c r="BL1919" i="53"/>
  <c r="BM1919" i="53"/>
  <c r="BN1919" i="53"/>
  <c r="BG1920" i="53"/>
  <c r="BH1920" i="53"/>
  <c r="BI1920" i="53"/>
  <c r="BJ1920" i="53"/>
  <c r="BK1920" i="53"/>
  <c r="BL1920" i="53"/>
  <c r="BM1920" i="53"/>
  <c r="BN1920" i="53"/>
  <c r="BG1921" i="53"/>
  <c r="BH1921" i="53"/>
  <c r="BI1921" i="53"/>
  <c r="BJ1921" i="53"/>
  <c r="BK1921" i="53"/>
  <c r="BL1921" i="53"/>
  <c r="BM1921" i="53"/>
  <c r="BN1921" i="53"/>
  <c r="BG1922" i="53"/>
  <c r="BH1922" i="53"/>
  <c r="BI1922" i="53"/>
  <c r="BJ1922" i="53"/>
  <c r="BK1922" i="53"/>
  <c r="BL1922" i="53"/>
  <c r="BM1922" i="53"/>
  <c r="BN1922" i="53"/>
  <c r="BG1923" i="53"/>
  <c r="BH1923" i="53"/>
  <c r="BI1923" i="53"/>
  <c r="BJ1923" i="53"/>
  <c r="BK1923" i="53"/>
  <c r="BL1923" i="53"/>
  <c r="BM1923" i="53"/>
  <c r="BN1923" i="53"/>
  <c r="BG1924" i="53"/>
  <c r="BH1924" i="53"/>
  <c r="BI1924" i="53"/>
  <c r="BJ1924" i="53"/>
  <c r="BK1924" i="53"/>
  <c r="BL1924" i="53"/>
  <c r="BM1924" i="53"/>
  <c r="BN1924" i="53"/>
  <c r="BG1925" i="53"/>
  <c r="BH1925" i="53"/>
  <c r="BI1925" i="53"/>
  <c r="BJ1925" i="53"/>
  <c r="BK1925" i="53"/>
  <c r="BL1925" i="53"/>
  <c r="BM1925" i="53"/>
  <c r="BN1925" i="53"/>
  <c r="BG1926" i="53"/>
  <c r="BH1926" i="53"/>
  <c r="BI1926" i="53"/>
  <c r="BJ1926" i="53"/>
  <c r="BK1926" i="53"/>
  <c r="BL1926" i="53"/>
  <c r="BM1926" i="53"/>
  <c r="BN1926" i="53"/>
  <c r="BG1927" i="53"/>
  <c r="BH1927" i="53"/>
  <c r="BI1927" i="53"/>
  <c r="BJ1927" i="53"/>
  <c r="BK1927" i="53"/>
  <c r="BL1927" i="53"/>
  <c r="BM1927" i="53"/>
  <c r="BN1927" i="53"/>
  <c r="BG1928" i="53"/>
  <c r="BH1928" i="53"/>
  <c r="BI1928" i="53"/>
  <c r="BJ1928" i="53"/>
  <c r="BK1928" i="53"/>
  <c r="BL1928" i="53"/>
  <c r="BM1928" i="53"/>
  <c r="BN1928" i="53"/>
  <c r="BG1929" i="53"/>
  <c r="BH1929" i="53"/>
  <c r="BI1929" i="53"/>
  <c r="BJ1929" i="53"/>
  <c r="BK1929" i="53"/>
  <c r="BL1929" i="53"/>
  <c r="BM1929" i="53"/>
  <c r="BN1929" i="53"/>
  <c r="BG1930" i="53"/>
  <c r="BH1930" i="53"/>
  <c r="BI1930" i="53"/>
  <c r="BJ1930" i="53"/>
  <c r="BK1930" i="53"/>
  <c r="BL1930" i="53"/>
  <c r="BM1930" i="53"/>
  <c r="BN1930" i="53"/>
  <c r="BG1931" i="53"/>
  <c r="BH1931" i="53"/>
  <c r="BI1931" i="53"/>
  <c r="BJ1931" i="53"/>
  <c r="BK1931" i="53"/>
  <c r="BL1931" i="53"/>
  <c r="BM1931" i="53"/>
  <c r="BN1931" i="53"/>
  <c r="BG1932" i="53"/>
  <c r="BH1932" i="53"/>
  <c r="BI1932" i="53"/>
  <c r="BJ1932" i="53"/>
  <c r="BK1932" i="53"/>
  <c r="BL1932" i="53"/>
  <c r="BM1932" i="53"/>
  <c r="BN1932" i="53"/>
  <c r="BG1933" i="53"/>
  <c r="BH1933" i="53"/>
  <c r="BI1933" i="53"/>
  <c r="BJ1933" i="53"/>
  <c r="BK1933" i="53"/>
  <c r="BL1933" i="53"/>
  <c r="BM1933" i="53"/>
  <c r="BN1933" i="53"/>
  <c r="BG1934" i="53"/>
  <c r="BH1934" i="53"/>
  <c r="BI1934" i="53"/>
  <c r="BJ1934" i="53"/>
  <c r="BK1934" i="53"/>
  <c r="BL1934" i="53"/>
  <c r="BM1934" i="53"/>
  <c r="BN1934" i="53"/>
  <c r="BG1935" i="53"/>
  <c r="BH1935" i="53"/>
  <c r="BI1935" i="53"/>
  <c r="BJ1935" i="53"/>
  <c r="BK1935" i="53"/>
  <c r="BL1935" i="53"/>
  <c r="BM1935" i="53"/>
  <c r="BN1935" i="53"/>
  <c r="BG1936" i="53"/>
  <c r="BH1936" i="53"/>
  <c r="BI1936" i="53"/>
  <c r="BJ1936" i="53"/>
  <c r="BK1936" i="53"/>
  <c r="BL1936" i="53"/>
  <c r="BM1936" i="53"/>
  <c r="BN1936" i="53"/>
  <c r="BG1937" i="53"/>
  <c r="BH1937" i="53"/>
  <c r="BI1937" i="53"/>
  <c r="BJ1937" i="53"/>
  <c r="BK1937" i="53"/>
  <c r="BL1937" i="53"/>
  <c r="BM1937" i="53"/>
  <c r="BN1937" i="53"/>
  <c r="BG1938" i="53"/>
  <c r="BH1938" i="53"/>
  <c r="BI1938" i="53"/>
  <c r="BJ1938" i="53"/>
  <c r="BK1938" i="53"/>
  <c r="BL1938" i="53"/>
  <c r="BM1938" i="53"/>
  <c r="BN1938" i="53"/>
  <c r="BG1939" i="53"/>
  <c r="P2936" i="53" s="1"/>
  <c r="BH1939" i="53"/>
  <c r="BI1939" i="53"/>
  <c r="BJ1939" i="53"/>
  <c r="BK1939" i="53"/>
  <c r="BL1939" i="53"/>
  <c r="BM1939" i="53"/>
  <c r="BN1939" i="53"/>
  <c r="BG1940" i="53"/>
  <c r="BH1940" i="53"/>
  <c r="BI1940" i="53"/>
  <c r="BJ1940" i="53"/>
  <c r="BK1940" i="53"/>
  <c r="BL1940" i="53"/>
  <c r="BM1940" i="53"/>
  <c r="BN1940" i="53"/>
  <c r="BG1941" i="53"/>
  <c r="BH1941" i="53"/>
  <c r="BI1941" i="53"/>
  <c r="BJ1941" i="53"/>
  <c r="BK1941" i="53"/>
  <c r="BL1941" i="53"/>
  <c r="BM1941" i="53"/>
  <c r="BN1941" i="53"/>
  <c r="BG1942" i="53"/>
  <c r="BH1942" i="53"/>
  <c r="BI1942" i="53"/>
  <c r="BJ1942" i="53"/>
  <c r="BK1942" i="53"/>
  <c r="BL1942" i="53"/>
  <c r="BM1942" i="53"/>
  <c r="BN1942" i="53"/>
  <c r="BG1943" i="53"/>
  <c r="BH1943" i="53"/>
  <c r="BI1943" i="53"/>
  <c r="BJ1943" i="53"/>
  <c r="BK1943" i="53"/>
  <c r="BL1943" i="53"/>
  <c r="BM1943" i="53"/>
  <c r="BN1943" i="53"/>
  <c r="BG1944" i="53"/>
  <c r="BH1944" i="53"/>
  <c r="BI1944" i="53"/>
  <c r="BJ1944" i="53"/>
  <c r="BK1944" i="53"/>
  <c r="Q2941" i="53" s="1"/>
  <c r="BL1944" i="53"/>
  <c r="BM1944" i="53"/>
  <c r="BN1944" i="53"/>
  <c r="BG1945" i="53"/>
  <c r="BH1945" i="53"/>
  <c r="BI1945" i="53"/>
  <c r="BJ1945" i="53"/>
  <c r="BK1945" i="53"/>
  <c r="BL1945" i="53"/>
  <c r="BM1945" i="53"/>
  <c r="BN1945" i="53"/>
  <c r="BG1946" i="53"/>
  <c r="BH1946" i="53"/>
  <c r="BI1946" i="53"/>
  <c r="BJ1946" i="53"/>
  <c r="BK1946" i="53"/>
  <c r="BL1946" i="53"/>
  <c r="BM1946" i="53"/>
  <c r="BN1946" i="53"/>
  <c r="BG1947" i="53"/>
  <c r="BH1947" i="53"/>
  <c r="BI1947" i="53"/>
  <c r="BJ1947" i="53"/>
  <c r="BK1947" i="53"/>
  <c r="BL1947" i="53"/>
  <c r="BM1947" i="53"/>
  <c r="BN1947" i="53"/>
  <c r="BG1853" i="53"/>
  <c r="BH1853" i="53"/>
  <c r="BI1853" i="53"/>
  <c r="BJ1853" i="53"/>
  <c r="BK1853" i="53"/>
  <c r="BL1853" i="53"/>
  <c r="BM1853" i="53"/>
  <c r="BN1853" i="53"/>
  <c r="BG1854" i="53"/>
  <c r="BH1854" i="53"/>
  <c r="BI1854" i="53"/>
  <c r="BJ1854" i="53"/>
  <c r="BK1854" i="53"/>
  <c r="BL1854" i="53"/>
  <c r="BM1854" i="53"/>
  <c r="BN1854" i="53"/>
  <c r="BG1855" i="53"/>
  <c r="BH1855" i="53"/>
  <c r="BI1855" i="53"/>
  <c r="BJ1855" i="53"/>
  <c r="BK1855" i="53"/>
  <c r="Q2852" i="53" s="1"/>
  <c r="BL1855" i="53"/>
  <c r="BM1855" i="53"/>
  <c r="BN1855" i="53"/>
  <c r="BG1856" i="53"/>
  <c r="BH1856" i="53"/>
  <c r="BI1856" i="53"/>
  <c r="BJ1856" i="53"/>
  <c r="BK1856" i="53"/>
  <c r="BL1856" i="53"/>
  <c r="BM1856" i="53"/>
  <c r="BN1856" i="53"/>
  <c r="BG1857" i="53"/>
  <c r="BH1857" i="53"/>
  <c r="BI1857" i="53"/>
  <c r="BJ1857" i="53"/>
  <c r="BK1857" i="53"/>
  <c r="BL1857" i="53"/>
  <c r="BM1857" i="53"/>
  <c r="BN1857" i="53"/>
  <c r="BG1858" i="53"/>
  <c r="BH1858" i="53"/>
  <c r="BI1858" i="53"/>
  <c r="BJ1858" i="53"/>
  <c r="BK1858" i="53"/>
  <c r="BL1858" i="53"/>
  <c r="BM1858" i="53"/>
  <c r="BN1858" i="53"/>
  <c r="BG1859" i="53"/>
  <c r="P2856" i="53" s="1"/>
  <c r="BH1859" i="53"/>
  <c r="BI1859" i="53"/>
  <c r="BJ1859" i="53"/>
  <c r="BK1859" i="53"/>
  <c r="BL1859" i="53"/>
  <c r="BM1859" i="53"/>
  <c r="BN1859" i="53"/>
  <c r="BG1860" i="53"/>
  <c r="BH1860" i="53"/>
  <c r="BI1860" i="53"/>
  <c r="BJ1860" i="53"/>
  <c r="BK1860" i="53"/>
  <c r="BL1860" i="53"/>
  <c r="BM1860" i="53"/>
  <c r="BN1860" i="53"/>
  <c r="BG1861" i="53"/>
  <c r="BH1861" i="53"/>
  <c r="BI1861" i="53"/>
  <c r="BJ1861" i="53"/>
  <c r="BK1861" i="53"/>
  <c r="BL1861" i="53"/>
  <c r="BM1861" i="53"/>
  <c r="BN1861" i="53"/>
  <c r="BG1862" i="53"/>
  <c r="BH1862" i="53"/>
  <c r="BI1862" i="53"/>
  <c r="BJ1862" i="53"/>
  <c r="BK1862" i="53"/>
  <c r="Q2859" i="53" s="1"/>
  <c r="BL1862" i="53"/>
  <c r="BM1862" i="53"/>
  <c r="BN1862" i="53"/>
  <c r="BG1863" i="53"/>
  <c r="BH1863" i="53"/>
  <c r="BI1863" i="53"/>
  <c r="BJ1863" i="53"/>
  <c r="BK1863" i="53"/>
  <c r="BL1863" i="53"/>
  <c r="BM1863" i="53"/>
  <c r="BN1863" i="53"/>
  <c r="BG1864" i="53"/>
  <c r="BH1864" i="53"/>
  <c r="BI1864" i="53"/>
  <c r="BJ1864" i="53"/>
  <c r="BK1864" i="53"/>
  <c r="BL1864" i="53"/>
  <c r="BM1864" i="53"/>
  <c r="BN1864" i="53"/>
  <c r="BG1865" i="53"/>
  <c r="P2862" i="53" s="1"/>
  <c r="BH1865" i="53"/>
  <c r="BI1865" i="53"/>
  <c r="BJ1865" i="53"/>
  <c r="BK1865" i="53"/>
  <c r="BL1865" i="53"/>
  <c r="BM1865" i="53"/>
  <c r="BN1865" i="53"/>
  <c r="BG1866" i="53"/>
  <c r="P2863" i="53" s="1"/>
  <c r="BH1866" i="53"/>
  <c r="BI1866" i="53"/>
  <c r="BJ1866" i="53"/>
  <c r="BK1866" i="53"/>
  <c r="Q2863" i="53" s="1"/>
  <c r="BL1866" i="53"/>
  <c r="BM1866" i="53"/>
  <c r="BN1866" i="53"/>
  <c r="BG1867" i="53"/>
  <c r="BH1867" i="53"/>
  <c r="BI1867" i="53"/>
  <c r="BJ1867" i="53"/>
  <c r="BK1867" i="53"/>
  <c r="BL1867" i="53"/>
  <c r="BM1867" i="53"/>
  <c r="BN1867" i="53"/>
  <c r="BG1868" i="53"/>
  <c r="BH1868" i="53"/>
  <c r="BI1868" i="53"/>
  <c r="BJ1868" i="53"/>
  <c r="BK1868" i="53"/>
  <c r="BL1868" i="53"/>
  <c r="BM1868" i="53"/>
  <c r="BN1868" i="53"/>
  <c r="BG1869" i="53"/>
  <c r="BH1869" i="53"/>
  <c r="BI1869" i="53"/>
  <c r="BJ1869" i="53"/>
  <c r="BK1869" i="53"/>
  <c r="Q2866" i="53" s="1"/>
  <c r="BL1869" i="53"/>
  <c r="BM1869" i="53"/>
  <c r="BN1869" i="53"/>
  <c r="BG1870" i="53"/>
  <c r="BH1870" i="53"/>
  <c r="BI1870" i="53"/>
  <c r="BJ1870" i="53"/>
  <c r="BK1870" i="53"/>
  <c r="BL1870" i="53"/>
  <c r="BM1870" i="53"/>
  <c r="BN1870" i="53"/>
  <c r="BG1871" i="53"/>
  <c r="BH1871" i="53"/>
  <c r="BI1871" i="53"/>
  <c r="BJ1871" i="53"/>
  <c r="BK1871" i="53"/>
  <c r="BL1871" i="53"/>
  <c r="BM1871" i="53"/>
  <c r="BN1871" i="53"/>
  <c r="BG1872" i="53"/>
  <c r="BH1872" i="53"/>
  <c r="BI1872" i="53"/>
  <c r="BJ1872" i="53"/>
  <c r="BK1872" i="53"/>
  <c r="BL1872" i="53"/>
  <c r="BM1872" i="53"/>
  <c r="BN1872" i="53"/>
  <c r="BG1873" i="53"/>
  <c r="P2870" i="53" s="1"/>
  <c r="BH1873" i="53"/>
  <c r="BI1873" i="53"/>
  <c r="BJ1873" i="53"/>
  <c r="BK1873" i="53"/>
  <c r="BL1873" i="53"/>
  <c r="BM1873" i="53"/>
  <c r="BN1873" i="53"/>
  <c r="BG1874" i="53"/>
  <c r="BH1874" i="53"/>
  <c r="BI1874" i="53"/>
  <c r="BJ1874" i="53"/>
  <c r="BK1874" i="53"/>
  <c r="BL1874" i="53"/>
  <c r="BM1874" i="53"/>
  <c r="BN1874" i="53"/>
  <c r="BG1875" i="53"/>
  <c r="BH1875" i="53"/>
  <c r="BI1875" i="53"/>
  <c r="BJ1875" i="53"/>
  <c r="BK1875" i="53"/>
  <c r="Q2872" i="53" s="1"/>
  <c r="BL1875" i="53"/>
  <c r="BM1875" i="53"/>
  <c r="BN1875" i="53"/>
  <c r="BG1876" i="53"/>
  <c r="BH1876" i="53"/>
  <c r="BI1876" i="53"/>
  <c r="BJ1876" i="53"/>
  <c r="BK1876" i="53"/>
  <c r="Q2873" i="53" s="1"/>
  <c r="BL1876" i="53"/>
  <c r="BM1876" i="53"/>
  <c r="BN1876" i="53"/>
  <c r="BG1877" i="53"/>
  <c r="BH1877" i="53"/>
  <c r="BI1877" i="53"/>
  <c r="BJ1877" i="53"/>
  <c r="BK1877" i="53"/>
  <c r="BL1877" i="53"/>
  <c r="BM1877" i="53"/>
  <c r="BN1877" i="53"/>
  <c r="BG1878" i="53"/>
  <c r="BH1878" i="53"/>
  <c r="BI1878" i="53"/>
  <c r="BJ1878" i="53"/>
  <c r="BK1878" i="53"/>
  <c r="BL1878" i="53"/>
  <c r="BM1878" i="53"/>
  <c r="BN1878" i="53"/>
  <c r="BG1879" i="53"/>
  <c r="BH1879" i="53"/>
  <c r="BI1879" i="53"/>
  <c r="BJ1879" i="53"/>
  <c r="BK1879" i="53"/>
  <c r="BL1879" i="53"/>
  <c r="BM1879" i="53"/>
  <c r="BN1879" i="53"/>
  <c r="BG1880" i="53"/>
  <c r="P2877" i="53" s="1"/>
  <c r="BH1880" i="53"/>
  <c r="BI1880" i="53"/>
  <c r="BJ1880" i="53"/>
  <c r="BK1880" i="53"/>
  <c r="BL1880" i="53"/>
  <c r="BM1880" i="53"/>
  <c r="BN1880" i="53"/>
  <c r="BG1881" i="53"/>
  <c r="BH1881" i="53"/>
  <c r="BI1881" i="53"/>
  <c r="BJ1881" i="53"/>
  <c r="BK1881" i="53"/>
  <c r="BL1881" i="53"/>
  <c r="BM1881" i="53"/>
  <c r="BN1881" i="53"/>
  <c r="BG1882" i="53"/>
  <c r="BH1882" i="53"/>
  <c r="BI1882" i="53"/>
  <c r="BJ1882" i="53"/>
  <c r="BK1882" i="53"/>
  <c r="BL1882" i="53"/>
  <c r="BM1882" i="53"/>
  <c r="BN1882" i="53"/>
  <c r="BG1883" i="53"/>
  <c r="BH1883" i="53"/>
  <c r="BI1883" i="53"/>
  <c r="BJ1883" i="53"/>
  <c r="BK1883" i="53"/>
  <c r="Q2880" i="53" s="1"/>
  <c r="BL1883" i="53"/>
  <c r="BM1883" i="53"/>
  <c r="BN1883" i="53"/>
  <c r="BG1884" i="53"/>
  <c r="BH1884" i="53"/>
  <c r="BI1884" i="53"/>
  <c r="BJ1884" i="53"/>
  <c r="BK1884" i="53"/>
  <c r="BL1884" i="53"/>
  <c r="BM1884" i="53"/>
  <c r="BN1884" i="53"/>
  <c r="BG1885" i="53"/>
  <c r="BH1885" i="53"/>
  <c r="BI1885" i="53"/>
  <c r="BJ1885" i="53"/>
  <c r="BK1885" i="53"/>
  <c r="BL1885" i="53"/>
  <c r="BM1885" i="53"/>
  <c r="BN1885" i="53"/>
  <c r="BG1886" i="53"/>
  <c r="BH1886" i="53"/>
  <c r="BI1886" i="53"/>
  <c r="BJ1886" i="53"/>
  <c r="BK1886" i="53"/>
  <c r="BL1886" i="53"/>
  <c r="BM1886" i="53"/>
  <c r="BN1886" i="53"/>
  <c r="BG1887" i="53"/>
  <c r="P2884" i="53" s="1"/>
  <c r="BH1887" i="53"/>
  <c r="BI1887" i="53"/>
  <c r="BJ1887" i="53"/>
  <c r="BK1887" i="53"/>
  <c r="BL1887" i="53"/>
  <c r="BM1887" i="53"/>
  <c r="BN1887" i="53"/>
  <c r="BG1888" i="53"/>
  <c r="BH1888" i="53"/>
  <c r="BI1888" i="53"/>
  <c r="BJ1888" i="53"/>
  <c r="BK1888" i="53"/>
  <c r="BL1888" i="53"/>
  <c r="BM1888" i="53"/>
  <c r="BN1888" i="53"/>
  <c r="BG1889" i="53"/>
  <c r="BH1889" i="53"/>
  <c r="BI1889" i="53"/>
  <c r="BJ1889" i="53"/>
  <c r="BK1889" i="53"/>
  <c r="BL1889" i="53"/>
  <c r="BM1889" i="53"/>
  <c r="BN1889" i="53"/>
  <c r="BG1890" i="53"/>
  <c r="BH1890" i="53"/>
  <c r="BI1890" i="53"/>
  <c r="BJ1890" i="53"/>
  <c r="BK1890" i="53"/>
  <c r="Q2887" i="53" s="1"/>
  <c r="BL1890" i="53"/>
  <c r="BM1890" i="53"/>
  <c r="BN1890" i="53"/>
  <c r="BG1891" i="53"/>
  <c r="BH1891" i="53"/>
  <c r="BI1891" i="53"/>
  <c r="BJ1891" i="53"/>
  <c r="BK1891" i="53"/>
  <c r="BL1891" i="53"/>
  <c r="BM1891" i="53"/>
  <c r="BN1891" i="53"/>
  <c r="BG1892" i="53"/>
  <c r="BH1892" i="53"/>
  <c r="BI1892" i="53"/>
  <c r="BJ1892" i="53"/>
  <c r="BK1892" i="53"/>
  <c r="BL1892" i="53"/>
  <c r="BM1892" i="53"/>
  <c r="BN1892" i="53"/>
  <c r="BG1893" i="53"/>
  <c r="BH1893" i="53"/>
  <c r="BI1893" i="53"/>
  <c r="BJ1893" i="53"/>
  <c r="BK1893" i="53"/>
  <c r="BL1893" i="53"/>
  <c r="BM1893" i="53"/>
  <c r="BN1893" i="53"/>
  <c r="BG1894" i="53"/>
  <c r="P2891" i="53" s="1"/>
  <c r="BH1894" i="53"/>
  <c r="BI1894" i="53"/>
  <c r="BJ1894" i="53"/>
  <c r="BK1894" i="53"/>
  <c r="BL1894" i="53"/>
  <c r="BM1894" i="53"/>
  <c r="BN1894" i="53"/>
  <c r="BG1895" i="53"/>
  <c r="BH1895" i="53"/>
  <c r="BI1895" i="53"/>
  <c r="BJ1895" i="53"/>
  <c r="BK1895" i="53"/>
  <c r="BL1895" i="53"/>
  <c r="BM1895" i="53"/>
  <c r="BN1895" i="53"/>
  <c r="BG1896" i="53"/>
  <c r="BH1896" i="53"/>
  <c r="BI1896" i="53"/>
  <c r="BJ1896" i="53"/>
  <c r="BK1896" i="53"/>
  <c r="Q2893" i="53" s="1"/>
  <c r="BL1896" i="53"/>
  <c r="BM1896" i="53"/>
  <c r="BN1896" i="53"/>
  <c r="BG1897" i="53"/>
  <c r="BH1897" i="53"/>
  <c r="BI1897" i="53"/>
  <c r="BJ1897" i="53"/>
  <c r="BK1897" i="53"/>
  <c r="Q2894" i="53" s="1"/>
  <c r="BL1897" i="53"/>
  <c r="BM1897" i="53"/>
  <c r="BN1897" i="53"/>
  <c r="BG1803" i="53"/>
  <c r="BH1803" i="53"/>
  <c r="BI1803" i="53"/>
  <c r="BJ1803" i="53"/>
  <c r="BK1803" i="53"/>
  <c r="BL1803" i="53"/>
  <c r="BM1803" i="53"/>
  <c r="BN1803" i="53"/>
  <c r="BG1804" i="53"/>
  <c r="BH1804" i="53"/>
  <c r="BI1804" i="53"/>
  <c r="BJ1804" i="53"/>
  <c r="BK1804" i="53"/>
  <c r="BL1804" i="53"/>
  <c r="BM1804" i="53"/>
  <c r="BN1804" i="53"/>
  <c r="BG1805" i="53"/>
  <c r="BH1805" i="53"/>
  <c r="BI1805" i="53"/>
  <c r="BJ1805" i="53"/>
  <c r="BK1805" i="53"/>
  <c r="BL1805" i="53"/>
  <c r="BM1805" i="53"/>
  <c r="BN1805" i="53"/>
  <c r="BG1806" i="53"/>
  <c r="BH1806" i="53"/>
  <c r="BI1806" i="53"/>
  <c r="BJ1806" i="53"/>
  <c r="BK1806" i="53"/>
  <c r="BL1806" i="53"/>
  <c r="BM1806" i="53"/>
  <c r="BN1806" i="53"/>
  <c r="BG1807" i="53"/>
  <c r="BH1807" i="53"/>
  <c r="BI1807" i="53"/>
  <c r="BJ1807" i="53"/>
  <c r="BK1807" i="53"/>
  <c r="BL1807" i="53"/>
  <c r="BM1807" i="53"/>
  <c r="BN1807" i="53"/>
  <c r="BG1808" i="53"/>
  <c r="BH1808" i="53"/>
  <c r="BI1808" i="53"/>
  <c r="BJ1808" i="53"/>
  <c r="BK1808" i="53"/>
  <c r="BL1808" i="53"/>
  <c r="BM1808" i="53"/>
  <c r="BN1808" i="53"/>
  <c r="BG1809" i="53"/>
  <c r="BH1809" i="53"/>
  <c r="BI1809" i="53"/>
  <c r="BJ1809" i="53"/>
  <c r="BK1809" i="53"/>
  <c r="BL1809" i="53"/>
  <c r="BM1809" i="53"/>
  <c r="BN1809" i="53"/>
  <c r="BG1810" i="53"/>
  <c r="BH1810" i="53"/>
  <c r="BI1810" i="53"/>
  <c r="BJ1810" i="53"/>
  <c r="BK1810" i="53"/>
  <c r="BL1810" i="53"/>
  <c r="BM1810" i="53"/>
  <c r="BN1810" i="53"/>
  <c r="BG1811" i="53"/>
  <c r="BH1811" i="53"/>
  <c r="BI1811" i="53"/>
  <c r="BJ1811" i="53"/>
  <c r="BK1811" i="53"/>
  <c r="BL1811" i="53"/>
  <c r="BM1811" i="53"/>
  <c r="BN1811" i="53"/>
  <c r="BG1812" i="53"/>
  <c r="BH1812" i="53"/>
  <c r="BI1812" i="53"/>
  <c r="BJ1812" i="53"/>
  <c r="BK1812" i="53"/>
  <c r="BL1812" i="53"/>
  <c r="BM1812" i="53"/>
  <c r="BN1812" i="53"/>
  <c r="BG1813" i="53"/>
  <c r="BH1813" i="53"/>
  <c r="BI1813" i="53"/>
  <c r="BJ1813" i="53"/>
  <c r="BK1813" i="53"/>
  <c r="BL1813" i="53"/>
  <c r="BM1813" i="53"/>
  <c r="BN1813" i="53"/>
  <c r="BG1814" i="53"/>
  <c r="BH1814" i="53"/>
  <c r="BI1814" i="53"/>
  <c r="BJ1814" i="53"/>
  <c r="BK1814" i="53"/>
  <c r="BL1814" i="53"/>
  <c r="BM1814" i="53"/>
  <c r="BN1814" i="53"/>
  <c r="BG1815" i="53"/>
  <c r="BH1815" i="53"/>
  <c r="BI1815" i="53"/>
  <c r="BJ1815" i="53"/>
  <c r="BK1815" i="53"/>
  <c r="BL1815" i="53"/>
  <c r="BM1815" i="53"/>
  <c r="BN1815" i="53"/>
  <c r="BG1816" i="53"/>
  <c r="BH1816" i="53"/>
  <c r="BI1816" i="53"/>
  <c r="BJ1816" i="53"/>
  <c r="BK1816" i="53"/>
  <c r="Q2813" i="53" s="1"/>
  <c r="BL1816" i="53"/>
  <c r="BM1816" i="53"/>
  <c r="BN1816" i="53"/>
  <c r="BG1817" i="53"/>
  <c r="BH1817" i="53"/>
  <c r="BI1817" i="53"/>
  <c r="BJ1817" i="53"/>
  <c r="BK1817" i="53"/>
  <c r="BL1817" i="53"/>
  <c r="BM1817" i="53"/>
  <c r="BN1817" i="53"/>
  <c r="BG1818" i="53"/>
  <c r="BH1818" i="53"/>
  <c r="BI1818" i="53"/>
  <c r="BJ1818" i="53"/>
  <c r="BK1818" i="53"/>
  <c r="BL1818" i="53"/>
  <c r="BM1818" i="53"/>
  <c r="BN1818" i="53"/>
  <c r="Q2815" i="53" s="1"/>
  <c r="BG1819" i="53"/>
  <c r="BH1819" i="53"/>
  <c r="BI1819" i="53"/>
  <c r="BJ1819" i="53"/>
  <c r="BK1819" i="53"/>
  <c r="BL1819" i="53"/>
  <c r="BM1819" i="53"/>
  <c r="BN1819" i="53"/>
  <c r="BG1820" i="53"/>
  <c r="BH1820" i="53"/>
  <c r="BI1820" i="53"/>
  <c r="BJ1820" i="53"/>
  <c r="BK1820" i="53"/>
  <c r="BL1820" i="53"/>
  <c r="BM1820" i="53"/>
  <c r="BN1820" i="53"/>
  <c r="BG1821" i="53"/>
  <c r="BH1821" i="53"/>
  <c r="BI1821" i="53"/>
  <c r="BJ1821" i="53"/>
  <c r="BK1821" i="53"/>
  <c r="BL1821" i="53"/>
  <c r="BM1821" i="53"/>
  <c r="BN1821" i="53"/>
  <c r="BG1822" i="53"/>
  <c r="BH1822" i="53"/>
  <c r="BI1822" i="53"/>
  <c r="BJ1822" i="53"/>
  <c r="BK1822" i="53"/>
  <c r="Q2819" i="53" s="1"/>
  <c r="BL1822" i="53"/>
  <c r="BM1822" i="53"/>
  <c r="BN1822" i="53"/>
  <c r="BG1823" i="53"/>
  <c r="BH1823" i="53"/>
  <c r="BI1823" i="53"/>
  <c r="BJ1823" i="53"/>
  <c r="BK1823" i="53"/>
  <c r="BL1823" i="53"/>
  <c r="BM1823" i="53"/>
  <c r="BN1823" i="53"/>
  <c r="BG1824" i="53"/>
  <c r="BH1824" i="53"/>
  <c r="BI1824" i="53"/>
  <c r="BJ1824" i="53"/>
  <c r="BK1824" i="53"/>
  <c r="BL1824" i="53"/>
  <c r="BM1824" i="53"/>
  <c r="BN1824" i="53"/>
  <c r="BG1825" i="53"/>
  <c r="BH1825" i="53"/>
  <c r="BI1825" i="53"/>
  <c r="BJ1825" i="53"/>
  <c r="BK1825" i="53"/>
  <c r="BL1825" i="53"/>
  <c r="BM1825" i="53"/>
  <c r="BN1825" i="53"/>
  <c r="BG1826" i="53"/>
  <c r="BH1826" i="53"/>
  <c r="BI1826" i="53"/>
  <c r="BJ1826" i="53"/>
  <c r="BK1826" i="53"/>
  <c r="BL1826" i="53"/>
  <c r="BM1826" i="53"/>
  <c r="BN1826" i="53"/>
  <c r="BG1827" i="53"/>
  <c r="BH1827" i="53"/>
  <c r="BI1827" i="53"/>
  <c r="BJ1827" i="53"/>
  <c r="BK1827" i="53"/>
  <c r="BL1827" i="53"/>
  <c r="BM1827" i="53"/>
  <c r="BN1827" i="53"/>
  <c r="BG1828" i="53"/>
  <c r="BH1828" i="53"/>
  <c r="BI1828" i="53"/>
  <c r="BJ1828" i="53"/>
  <c r="BK1828" i="53"/>
  <c r="BL1828" i="53"/>
  <c r="BM1828" i="53"/>
  <c r="BN1828" i="53"/>
  <c r="BG1829" i="53"/>
  <c r="BH1829" i="53"/>
  <c r="BI1829" i="53"/>
  <c r="BJ1829" i="53"/>
  <c r="BK1829" i="53"/>
  <c r="BL1829" i="53"/>
  <c r="BM1829" i="53"/>
  <c r="BN1829" i="53"/>
  <c r="BG1830" i="53"/>
  <c r="BH1830" i="53"/>
  <c r="BI1830" i="53"/>
  <c r="BJ1830" i="53"/>
  <c r="BK1830" i="53"/>
  <c r="BL1830" i="53"/>
  <c r="BM1830" i="53"/>
  <c r="BN1830" i="53"/>
  <c r="BG1831" i="53"/>
  <c r="BH1831" i="53"/>
  <c r="BI1831" i="53"/>
  <c r="BJ1831" i="53"/>
  <c r="BK1831" i="53"/>
  <c r="BL1831" i="53"/>
  <c r="BM1831" i="53"/>
  <c r="BN1831" i="53"/>
  <c r="BG1832" i="53"/>
  <c r="BH1832" i="53"/>
  <c r="BI1832" i="53"/>
  <c r="BJ1832" i="53"/>
  <c r="BK1832" i="53"/>
  <c r="BL1832" i="53"/>
  <c r="BM1832" i="53"/>
  <c r="BN1832" i="53"/>
  <c r="BG1833" i="53"/>
  <c r="BH1833" i="53"/>
  <c r="BI1833" i="53"/>
  <c r="BJ1833" i="53"/>
  <c r="BK1833" i="53"/>
  <c r="BL1833" i="53"/>
  <c r="BM1833" i="53"/>
  <c r="BN1833" i="53"/>
  <c r="BG1834" i="53"/>
  <c r="BH1834" i="53"/>
  <c r="BI1834" i="53"/>
  <c r="BJ1834" i="53"/>
  <c r="BK1834" i="53"/>
  <c r="BL1834" i="53"/>
  <c r="BM1834" i="53"/>
  <c r="BN1834" i="53"/>
  <c r="BG1835" i="53"/>
  <c r="BH1835" i="53"/>
  <c r="BI1835" i="53"/>
  <c r="BJ1835" i="53"/>
  <c r="BK1835" i="53"/>
  <c r="BL1835" i="53"/>
  <c r="BM1835" i="53"/>
  <c r="BN1835" i="53"/>
  <c r="BG1836" i="53"/>
  <c r="BH1836" i="53"/>
  <c r="BI1836" i="53"/>
  <c r="BJ1836" i="53"/>
  <c r="BK1836" i="53"/>
  <c r="Q2833" i="53" s="1"/>
  <c r="BL1836" i="53"/>
  <c r="BM1836" i="53"/>
  <c r="BN1836" i="53"/>
  <c r="BG1837" i="53"/>
  <c r="BH1837" i="53"/>
  <c r="BI1837" i="53"/>
  <c r="BJ1837" i="53"/>
  <c r="BK1837" i="53"/>
  <c r="BL1837" i="53"/>
  <c r="BM1837" i="53"/>
  <c r="BN1837" i="53"/>
  <c r="BG1838" i="53"/>
  <c r="BH1838" i="53"/>
  <c r="BI1838" i="53"/>
  <c r="BJ1838" i="53"/>
  <c r="BK1838" i="53"/>
  <c r="BL1838" i="53"/>
  <c r="BM1838" i="53"/>
  <c r="BN1838" i="53"/>
  <c r="BG1839" i="53"/>
  <c r="BH1839" i="53"/>
  <c r="BI1839" i="53"/>
  <c r="BJ1839" i="53"/>
  <c r="BK1839" i="53"/>
  <c r="BL1839" i="53"/>
  <c r="BM1839" i="53"/>
  <c r="BN1839" i="53"/>
  <c r="BG1840" i="53"/>
  <c r="BH1840" i="53"/>
  <c r="BI1840" i="53"/>
  <c r="BJ1840" i="53"/>
  <c r="BK1840" i="53"/>
  <c r="BL1840" i="53"/>
  <c r="BM1840" i="53"/>
  <c r="BN1840" i="53"/>
  <c r="BG1841" i="53"/>
  <c r="BH1841" i="53"/>
  <c r="BI1841" i="53"/>
  <c r="BJ1841" i="53"/>
  <c r="BK1841" i="53"/>
  <c r="BL1841" i="53"/>
  <c r="BM1841" i="53"/>
  <c r="BN1841" i="53"/>
  <c r="BG1842" i="53"/>
  <c r="BH1842" i="53"/>
  <c r="BI1842" i="53"/>
  <c r="BJ1842" i="53"/>
  <c r="BK1842" i="53"/>
  <c r="BL1842" i="53"/>
  <c r="BM1842" i="53"/>
  <c r="BN1842" i="53"/>
  <c r="BG1843" i="53"/>
  <c r="BH1843" i="53"/>
  <c r="BI1843" i="53"/>
  <c r="BJ1843" i="53"/>
  <c r="BK1843" i="53"/>
  <c r="BL1843" i="53"/>
  <c r="BM1843" i="53"/>
  <c r="BN1843" i="53"/>
  <c r="BG1844" i="53"/>
  <c r="BH1844" i="53"/>
  <c r="BI1844" i="53"/>
  <c r="BJ1844" i="53"/>
  <c r="BK1844" i="53"/>
  <c r="BL1844" i="53"/>
  <c r="BM1844" i="53"/>
  <c r="BN1844" i="53"/>
  <c r="BG1845" i="53"/>
  <c r="BH1845" i="53"/>
  <c r="BI1845" i="53"/>
  <c r="BJ1845" i="53"/>
  <c r="BK1845" i="53"/>
  <c r="BL1845" i="53"/>
  <c r="BM1845" i="53"/>
  <c r="BN1845" i="53"/>
  <c r="BG1846" i="53"/>
  <c r="BH1846" i="53"/>
  <c r="BI1846" i="53"/>
  <c r="BJ1846" i="53"/>
  <c r="BK1846" i="53"/>
  <c r="BL1846" i="53"/>
  <c r="BM1846" i="53"/>
  <c r="BN1846" i="53"/>
  <c r="BG1847" i="53"/>
  <c r="BH1847" i="53"/>
  <c r="BI1847" i="53"/>
  <c r="BJ1847" i="53"/>
  <c r="BK1847" i="53"/>
  <c r="BL1847" i="53"/>
  <c r="BM1847" i="53"/>
  <c r="BN1847" i="53"/>
  <c r="BG1753" i="53"/>
  <c r="BH1753" i="53"/>
  <c r="BI1753" i="53"/>
  <c r="BJ1753" i="53"/>
  <c r="BK1753" i="53"/>
  <c r="BL1753" i="53"/>
  <c r="BM1753" i="53"/>
  <c r="BN1753" i="53"/>
  <c r="BG1754" i="53"/>
  <c r="P2751" i="53" s="1"/>
  <c r="BH1754" i="53"/>
  <c r="BI1754" i="53"/>
  <c r="BJ1754" i="53"/>
  <c r="BK1754" i="53"/>
  <c r="BL1754" i="53"/>
  <c r="BM1754" i="53"/>
  <c r="Q2751" i="53" s="1"/>
  <c r="BN1754" i="53"/>
  <c r="BG1755" i="53"/>
  <c r="BH1755" i="53"/>
  <c r="BI1755" i="53"/>
  <c r="BJ1755" i="53"/>
  <c r="BK1755" i="53"/>
  <c r="BL1755" i="53"/>
  <c r="BM1755" i="53"/>
  <c r="BN1755" i="53"/>
  <c r="BG1756" i="53"/>
  <c r="BH1756" i="53"/>
  <c r="BI1756" i="53"/>
  <c r="BJ1756" i="53"/>
  <c r="BK1756" i="53"/>
  <c r="Q2753" i="53" s="1"/>
  <c r="BL1756" i="53"/>
  <c r="BM1756" i="53"/>
  <c r="BN1756" i="53"/>
  <c r="BG1757" i="53"/>
  <c r="BH1757" i="53"/>
  <c r="BI1757" i="53"/>
  <c r="BJ1757" i="53"/>
  <c r="BK1757" i="53"/>
  <c r="BL1757" i="53"/>
  <c r="BM1757" i="53"/>
  <c r="BN1757" i="53"/>
  <c r="BG1758" i="53"/>
  <c r="BH1758" i="53"/>
  <c r="BI1758" i="53"/>
  <c r="BJ1758" i="53"/>
  <c r="BK1758" i="53"/>
  <c r="BL1758" i="53"/>
  <c r="BM1758" i="53"/>
  <c r="BN1758" i="53"/>
  <c r="BG1759" i="53"/>
  <c r="BH1759" i="53"/>
  <c r="BI1759" i="53"/>
  <c r="BJ1759" i="53"/>
  <c r="BK1759" i="53"/>
  <c r="BL1759" i="53"/>
  <c r="BM1759" i="53"/>
  <c r="BN1759" i="53"/>
  <c r="BG1760" i="53"/>
  <c r="BH1760" i="53"/>
  <c r="BI1760" i="53"/>
  <c r="BJ1760" i="53"/>
  <c r="BK1760" i="53"/>
  <c r="BL1760" i="53"/>
  <c r="BM1760" i="53"/>
  <c r="BN1760" i="53"/>
  <c r="BG1761" i="53"/>
  <c r="BH1761" i="53"/>
  <c r="BI1761" i="53"/>
  <c r="BJ1761" i="53"/>
  <c r="BK1761" i="53"/>
  <c r="BL1761" i="53"/>
  <c r="BM1761" i="53"/>
  <c r="BN1761" i="53"/>
  <c r="BG1762" i="53"/>
  <c r="BH1762" i="53"/>
  <c r="BI1762" i="53"/>
  <c r="BJ1762" i="53"/>
  <c r="BK1762" i="53"/>
  <c r="BL1762" i="53"/>
  <c r="BM1762" i="53"/>
  <c r="BN1762" i="53"/>
  <c r="BG1763" i="53"/>
  <c r="BH1763" i="53"/>
  <c r="BI1763" i="53"/>
  <c r="BJ1763" i="53"/>
  <c r="BK1763" i="53"/>
  <c r="BL1763" i="53"/>
  <c r="BM1763" i="53"/>
  <c r="BN1763" i="53"/>
  <c r="BG1764" i="53"/>
  <c r="BH1764" i="53"/>
  <c r="BI1764" i="53"/>
  <c r="BJ1764" i="53"/>
  <c r="BK1764" i="53"/>
  <c r="BL1764" i="53"/>
  <c r="BM1764" i="53"/>
  <c r="BN1764" i="53"/>
  <c r="BG1765" i="53"/>
  <c r="BH1765" i="53"/>
  <c r="BI1765" i="53"/>
  <c r="BJ1765" i="53"/>
  <c r="BK1765" i="53"/>
  <c r="BL1765" i="53"/>
  <c r="BM1765" i="53"/>
  <c r="BN1765" i="53"/>
  <c r="Q2762" i="53" s="1"/>
  <c r="BG1766" i="53"/>
  <c r="BH1766" i="53"/>
  <c r="BI1766" i="53"/>
  <c r="BJ1766" i="53"/>
  <c r="BK1766" i="53"/>
  <c r="BL1766" i="53"/>
  <c r="BM1766" i="53"/>
  <c r="BN1766" i="53"/>
  <c r="Q2763" i="53" s="1"/>
  <c r="BG1767" i="53"/>
  <c r="BH1767" i="53"/>
  <c r="BI1767" i="53"/>
  <c r="BJ1767" i="53"/>
  <c r="BK1767" i="53"/>
  <c r="BL1767" i="53"/>
  <c r="BM1767" i="53"/>
  <c r="BN1767" i="53"/>
  <c r="BG1768" i="53"/>
  <c r="BH1768" i="53"/>
  <c r="BI1768" i="53"/>
  <c r="BJ1768" i="53"/>
  <c r="BK1768" i="53"/>
  <c r="BL1768" i="53"/>
  <c r="BM1768" i="53"/>
  <c r="BN1768" i="53"/>
  <c r="BG1769" i="53"/>
  <c r="BH1769" i="53"/>
  <c r="BI1769" i="53"/>
  <c r="BJ1769" i="53"/>
  <c r="BK1769" i="53"/>
  <c r="BL1769" i="53"/>
  <c r="BM1769" i="53"/>
  <c r="BN1769" i="53"/>
  <c r="BG1770" i="53"/>
  <c r="BH1770" i="53"/>
  <c r="BI1770" i="53"/>
  <c r="BJ1770" i="53"/>
  <c r="BK1770" i="53"/>
  <c r="BL1770" i="53"/>
  <c r="BM1770" i="53"/>
  <c r="BN1770" i="53"/>
  <c r="BG1771" i="53"/>
  <c r="BH1771" i="53"/>
  <c r="BI1771" i="53"/>
  <c r="BJ1771" i="53"/>
  <c r="BK1771" i="53"/>
  <c r="BL1771" i="53"/>
  <c r="BM1771" i="53"/>
  <c r="BN1771" i="53"/>
  <c r="BG1772" i="53"/>
  <c r="BH1772" i="53"/>
  <c r="BI1772" i="53"/>
  <c r="BJ1772" i="53"/>
  <c r="BK1772" i="53"/>
  <c r="BL1772" i="53"/>
  <c r="BM1772" i="53"/>
  <c r="BN1772" i="53"/>
  <c r="Q2769" i="53" s="1"/>
  <c r="BG1773" i="53"/>
  <c r="P2770" i="53" s="1"/>
  <c r="BH1773" i="53"/>
  <c r="BI1773" i="53"/>
  <c r="BJ1773" i="53"/>
  <c r="BK1773" i="53"/>
  <c r="Q2770" i="53" s="1"/>
  <c r="BL1773" i="53"/>
  <c r="BM1773" i="53"/>
  <c r="BN1773" i="53"/>
  <c r="BG1774" i="53"/>
  <c r="P2771" i="53" s="1"/>
  <c r="BH1774" i="53"/>
  <c r="BI1774" i="53"/>
  <c r="BJ1774" i="53"/>
  <c r="BK1774" i="53"/>
  <c r="BL1774" i="53"/>
  <c r="BM1774" i="53"/>
  <c r="BN1774" i="53"/>
  <c r="BG1775" i="53"/>
  <c r="BH1775" i="53"/>
  <c r="BI1775" i="53"/>
  <c r="BJ1775" i="53"/>
  <c r="BK1775" i="53"/>
  <c r="BL1775" i="53"/>
  <c r="BM1775" i="53"/>
  <c r="BN1775" i="53"/>
  <c r="BG1776" i="53"/>
  <c r="BH1776" i="53"/>
  <c r="BI1776" i="53"/>
  <c r="BJ1776" i="53"/>
  <c r="BK1776" i="53"/>
  <c r="BL1776" i="53"/>
  <c r="BM1776" i="53"/>
  <c r="BN1776" i="53"/>
  <c r="BG1777" i="53"/>
  <c r="BH1777" i="53"/>
  <c r="BI1777" i="53"/>
  <c r="BJ1777" i="53"/>
  <c r="BK1777" i="53"/>
  <c r="BL1777" i="53"/>
  <c r="BM1777" i="53"/>
  <c r="BN1777" i="53"/>
  <c r="BG1778" i="53"/>
  <c r="BH1778" i="53"/>
  <c r="BI1778" i="53"/>
  <c r="BJ1778" i="53"/>
  <c r="BK1778" i="53"/>
  <c r="BL1778" i="53"/>
  <c r="BM1778" i="53"/>
  <c r="BN1778" i="53"/>
  <c r="BG1779" i="53"/>
  <c r="BH1779" i="53"/>
  <c r="BI1779" i="53"/>
  <c r="BJ1779" i="53"/>
  <c r="BK1779" i="53"/>
  <c r="BL1779" i="53"/>
  <c r="BM1779" i="53"/>
  <c r="BN1779" i="53"/>
  <c r="Q2776" i="53" s="1"/>
  <c r="BG1780" i="53"/>
  <c r="BH1780" i="53"/>
  <c r="BI1780" i="53"/>
  <c r="BJ1780" i="53"/>
  <c r="BK1780" i="53"/>
  <c r="BL1780" i="53"/>
  <c r="BM1780" i="53"/>
  <c r="BN1780" i="53"/>
  <c r="BG1781" i="53"/>
  <c r="BH1781" i="53"/>
  <c r="BI1781" i="53"/>
  <c r="BJ1781" i="53"/>
  <c r="BK1781" i="53"/>
  <c r="BL1781" i="53"/>
  <c r="BM1781" i="53"/>
  <c r="BN1781" i="53"/>
  <c r="BG1782" i="53"/>
  <c r="BH1782" i="53"/>
  <c r="BI1782" i="53"/>
  <c r="BJ1782" i="53"/>
  <c r="BK1782" i="53"/>
  <c r="BL1782" i="53"/>
  <c r="BM1782" i="53"/>
  <c r="BN1782" i="53"/>
  <c r="BG1783" i="53"/>
  <c r="BH1783" i="53"/>
  <c r="BI1783" i="53"/>
  <c r="BJ1783" i="53"/>
  <c r="BK1783" i="53"/>
  <c r="BL1783" i="53"/>
  <c r="BM1783" i="53"/>
  <c r="BN1783" i="53"/>
  <c r="BG1784" i="53"/>
  <c r="BH1784" i="53"/>
  <c r="BI1784" i="53"/>
  <c r="BJ1784" i="53"/>
  <c r="BK1784" i="53"/>
  <c r="Q2781" i="53" s="1"/>
  <c r="BL1784" i="53"/>
  <c r="BM1784" i="53"/>
  <c r="BN1784" i="53"/>
  <c r="BG1785" i="53"/>
  <c r="BH1785" i="53"/>
  <c r="BI1785" i="53"/>
  <c r="BJ1785" i="53"/>
  <c r="BK1785" i="53"/>
  <c r="BL1785" i="53"/>
  <c r="BM1785" i="53"/>
  <c r="BN1785" i="53"/>
  <c r="BG1786" i="53"/>
  <c r="BH1786" i="53"/>
  <c r="BI1786" i="53"/>
  <c r="BJ1786" i="53"/>
  <c r="BK1786" i="53"/>
  <c r="BL1786" i="53"/>
  <c r="BM1786" i="53"/>
  <c r="BN1786" i="53"/>
  <c r="BG1787" i="53"/>
  <c r="P2784" i="53" s="1"/>
  <c r="BH1787" i="53"/>
  <c r="BI1787" i="53"/>
  <c r="BJ1787" i="53"/>
  <c r="BK1787" i="53"/>
  <c r="BL1787" i="53"/>
  <c r="BM1787" i="53"/>
  <c r="BN1787" i="53"/>
  <c r="BG1788" i="53"/>
  <c r="BH1788" i="53"/>
  <c r="BI1788" i="53"/>
  <c r="BJ1788" i="53"/>
  <c r="BK1788" i="53"/>
  <c r="BL1788" i="53"/>
  <c r="BM1788" i="53"/>
  <c r="BN1788" i="53"/>
  <c r="BG1789" i="53"/>
  <c r="P2786" i="53" s="1"/>
  <c r="BH1789" i="53"/>
  <c r="BI1789" i="53"/>
  <c r="BJ1789" i="53"/>
  <c r="BK1789" i="53"/>
  <c r="BL1789" i="53"/>
  <c r="BM1789" i="53"/>
  <c r="Q2786" i="53" s="1"/>
  <c r="BN1789" i="53"/>
  <c r="BG1790" i="53"/>
  <c r="BH1790" i="53"/>
  <c r="BI1790" i="53"/>
  <c r="BJ1790" i="53"/>
  <c r="BK1790" i="53"/>
  <c r="BL1790" i="53"/>
  <c r="BM1790" i="53"/>
  <c r="BN1790" i="53"/>
  <c r="BG1791" i="53"/>
  <c r="BH1791" i="53"/>
  <c r="BI1791" i="53"/>
  <c r="BJ1791" i="53"/>
  <c r="BK1791" i="53"/>
  <c r="BL1791" i="53"/>
  <c r="BM1791" i="53"/>
  <c r="BN1791" i="53"/>
  <c r="BG1792" i="53"/>
  <c r="BH1792" i="53"/>
  <c r="BI1792" i="53"/>
  <c r="BJ1792" i="53"/>
  <c r="BK1792" i="53"/>
  <c r="BL1792" i="53"/>
  <c r="BM1792" i="53"/>
  <c r="BN1792" i="53"/>
  <c r="BG1793" i="53"/>
  <c r="BH1793" i="53"/>
  <c r="BI1793" i="53"/>
  <c r="BJ1793" i="53"/>
  <c r="BK1793" i="53"/>
  <c r="BL1793" i="53"/>
  <c r="BM1793" i="53"/>
  <c r="BN1793" i="53"/>
  <c r="BG1794" i="53"/>
  <c r="BH1794" i="53"/>
  <c r="BI1794" i="53"/>
  <c r="BJ1794" i="53"/>
  <c r="BK1794" i="53"/>
  <c r="BL1794" i="53"/>
  <c r="BM1794" i="53"/>
  <c r="BN1794" i="53"/>
  <c r="BG1795" i="53"/>
  <c r="BH1795" i="53"/>
  <c r="BI1795" i="53"/>
  <c r="BJ1795" i="53"/>
  <c r="BK1795" i="53"/>
  <c r="BL1795" i="53"/>
  <c r="BM1795" i="53"/>
  <c r="BN1795" i="53"/>
  <c r="BG1796" i="53"/>
  <c r="BH1796" i="53"/>
  <c r="BI1796" i="53"/>
  <c r="BJ1796" i="53"/>
  <c r="BK1796" i="53"/>
  <c r="BL1796" i="53"/>
  <c r="BM1796" i="53"/>
  <c r="Q2793" i="53" s="1"/>
  <c r="BN1796" i="53"/>
  <c r="BG1797" i="53"/>
  <c r="BH1797" i="53"/>
  <c r="BI1797" i="53"/>
  <c r="BJ1797" i="53"/>
  <c r="BK1797" i="53"/>
  <c r="BL1797" i="53"/>
  <c r="BM1797" i="53"/>
  <c r="BN1797" i="53"/>
  <c r="BG1703" i="53"/>
  <c r="BH1703" i="53"/>
  <c r="BI1703" i="53"/>
  <c r="BJ1703" i="53"/>
  <c r="BK1703" i="53"/>
  <c r="BL1703" i="53"/>
  <c r="BM1703" i="53"/>
  <c r="BN1703" i="53"/>
  <c r="BG1704" i="53"/>
  <c r="BH1704" i="53"/>
  <c r="BI1704" i="53"/>
  <c r="BJ1704" i="53"/>
  <c r="BK1704" i="53"/>
  <c r="BL1704" i="53"/>
  <c r="BM1704" i="53"/>
  <c r="BN1704" i="53"/>
  <c r="BG1705" i="53"/>
  <c r="BH1705" i="53"/>
  <c r="BI1705" i="53"/>
  <c r="BJ1705" i="53"/>
  <c r="BK1705" i="53"/>
  <c r="BL1705" i="53"/>
  <c r="BM1705" i="53"/>
  <c r="BN1705" i="53"/>
  <c r="BG1706" i="53"/>
  <c r="BH1706" i="53"/>
  <c r="BI1706" i="53"/>
  <c r="BJ1706" i="53"/>
  <c r="BK1706" i="53"/>
  <c r="BL1706" i="53"/>
  <c r="BM1706" i="53"/>
  <c r="BN1706" i="53"/>
  <c r="BG1707" i="53"/>
  <c r="BH1707" i="53"/>
  <c r="BI1707" i="53"/>
  <c r="BJ1707" i="53"/>
  <c r="BK1707" i="53"/>
  <c r="Q2704" i="53" s="1"/>
  <c r="BL1707" i="53"/>
  <c r="BM1707" i="53"/>
  <c r="BN1707" i="53"/>
  <c r="BG1708" i="53"/>
  <c r="BH1708" i="53"/>
  <c r="BI1708" i="53"/>
  <c r="BJ1708" i="53"/>
  <c r="BK1708" i="53"/>
  <c r="BL1708" i="53"/>
  <c r="BM1708" i="53"/>
  <c r="BN1708" i="53"/>
  <c r="BG1709" i="53"/>
  <c r="BH1709" i="53"/>
  <c r="BI1709" i="53"/>
  <c r="BJ1709" i="53"/>
  <c r="BK1709" i="53"/>
  <c r="BL1709" i="53"/>
  <c r="BM1709" i="53"/>
  <c r="BN1709" i="53"/>
  <c r="BG1710" i="53"/>
  <c r="BH1710" i="53"/>
  <c r="BI1710" i="53"/>
  <c r="BJ1710" i="53"/>
  <c r="BK1710" i="53"/>
  <c r="BL1710" i="53"/>
  <c r="BM1710" i="53"/>
  <c r="BN1710" i="53"/>
  <c r="BG1711" i="53"/>
  <c r="BH1711" i="53"/>
  <c r="BI1711" i="53"/>
  <c r="BJ1711" i="53"/>
  <c r="BK1711" i="53"/>
  <c r="BL1711" i="53"/>
  <c r="BM1711" i="53"/>
  <c r="BN1711" i="53"/>
  <c r="BG1712" i="53"/>
  <c r="BH1712" i="53"/>
  <c r="BI1712" i="53"/>
  <c r="BJ1712" i="53"/>
  <c r="BK1712" i="53"/>
  <c r="BL1712" i="53"/>
  <c r="BM1712" i="53"/>
  <c r="BN1712" i="53"/>
  <c r="BG1713" i="53"/>
  <c r="BH1713" i="53"/>
  <c r="BI1713" i="53"/>
  <c r="BJ1713" i="53"/>
  <c r="BK1713" i="53"/>
  <c r="BL1713" i="53"/>
  <c r="BM1713" i="53"/>
  <c r="BN1713" i="53"/>
  <c r="BG1714" i="53"/>
  <c r="P2711" i="53" s="1"/>
  <c r="BH1714" i="53"/>
  <c r="BI1714" i="53"/>
  <c r="BJ1714" i="53"/>
  <c r="BK1714" i="53"/>
  <c r="BL1714" i="53"/>
  <c r="BM1714" i="53"/>
  <c r="BN1714" i="53"/>
  <c r="BG1715" i="53"/>
  <c r="BH1715" i="53"/>
  <c r="BI1715" i="53"/>
  <c r="BJ1715" i="53"/>
  <c r="BK1715" i="53"/>
  <c r="BL1715" i="53"/>
  <c r="BM1715" i="53"/>
  <c r="BN1715" i="53"/>
  <c r="BG1716" i="53"/>
  <c r="BH1716" i="53"/>
  <c r="BI1716" i="53"/>
  <c r="BJ1716" i="53"/>
  <c r="BK1716" i="53"/>
  <c r="BL1716" i="53"/>
  <c r="BM1716" i="53"/>
  <c r="BN1716" i="53"/>
  <c r="BG1717" i="53"/>
  <c r="BH1717" i="53"/>
  <c r="BI1717" i="53"/>
  <c r="BJ1717" i="53"/>
  <c r="BK1717" i="53"/>
  <c r="Q2714" i="53" s="1"/>
  <c r="BL1717" i="53"/>
  <c r="BM1717" i="53"/>
  <c r="BN1717" i="53"/>
  <c r="BG1718" i="53"/>
  <c r="BH1718" i="53"/>
  <c r="BI1718" i="53"/>
  <c r="BJ1718" i="53"/>
  <c r="BK1718" i="53"/>
  <c r="BL1718" i="53"/>
  <c r="BM1718" i="53"/>
  <c r="BN1718" i="53"/>
  <c r="BG1719" i="53"/>
  <c r="BH1719" i="53"/>
  <c r="BI1719" i="53"/>
  <c r="BJ1719" i="53"/>
  <c r="BK1719" i="53"/>
  <c r="BL1719" i="53"/>
  <c r="BM1719" i="53"/>
  <c r="BN1719" i="53"/>
  <c r="Q2716" i="53" s="1"/>
  <c r="BG1720" i="53"/>
  <c r="BH1720" i="53"/>
  <c r="BI1720" i="53"/>
  <c r="BJ1720" i="53"/>
  <c r="BK1720" i="53"/>
  <c r="BL1720" i="53"/>
  <c r="BM1720" i="53"/>
  <c r="BN1720" i="53"/>
  <c r="BG1721" i="53"/>
  <c r="BH1721" i="53"/>
  <c r="BI1721" i="53"/>
  <c r="BJ1721" i="53"/>
  <c r="BK1721" i="53"/>
  <c r="BL1721" i="53"/>
  <c r="BM1721" i="53"/>
  <c r="BN1721" i="53"/>
  <c r="BG1722" i="53"/>
  <c r="BH1722" i="53"/>
  <c r="BI1722" i="53"/>
  <c r="BJ1722" i="53"/>
  <c r="BK1722" i="53"/>
  <c r="BL1722" i="53"/>
  <c r="BM1722" i="53"/>
  <c r="BN1722" i="53"/>
  <c r="BG1723" i="53"/>
  <c r="BH1723" i="53"/>
  <c r="BI1723" i="53"/>
  <c r="BJ1723" i="53"/>
  <c r="BK1723" i="53"/>
  <c r="BL1723" i="53"/>
  <c r="BM1723" i="53"/>
  <c r="BN1723" i="53"/>
  <c r="BG1724" i="53"/>
  <c r="BH1724" i="53"/>
  <c r="BI1724" i="53"/>
  <c r="BJ1724" i="53"/>
  <c r="BK1724" i="53"/>
  <c r="Q2721" i="53" s="1"/>
  <c r="BL1724" i="53"/>
  <c r="BM1724" i="53"/>
  <c r="BN1724" i="53"/>
  <c r="BG1725" i="53"/>
  <c r="BH1725" i="53"/>
  <c r="BI1725" i="53"/>
  <c r="BJ1725" i="53"/>
  <c r="BK1725" i="53"/>
  <c r="BL1725" i="53"/>
  <c r="BM1725" i="53"/>
  <c r="BN1725" i="53"/>
  <c r="BG1726" i="53"/>
  <c r="BH1726" i="53"/>
  <c r="BI1726" i="53"/>
  <c r="BJ1726" i="53"/>
  <c r="BK1726" i="53"/>
  <c r="BL1726" i="53"/>
  <c r="BM1726" i="53"/>
  <c r="BN1726" i="53"/>
  <c r="BG1727" i="53"/>
  <c r="BH1727" i="53"/>
  <c r="BI1727" i="53"/>
  <c r="BJ1727" i="53"/>
  <c r="BK1727" i="53"/>
  <c r="BL1727" i="53"/>
  <c r="BM1727" i="53"/>
  <c r="BN1727" i="53"/>
  <c r="BG1728" i="53"/>
  <c r="BH1728" i="53"/>
  <c r="BI1728" i="53"/>
  <c r="BJ1728" i="53"/>
  <c r="BK1728" i="53"/>
  <c r="BL1728" i="53"/>
  <c r="BM1728" i="53"/>
  <c r="BN1728" i="53"/>
  <c r="BG1729" i="53"/>
  <c r="BH1729" i="53"/>
  <c r="BI1729" i="53"/>
  <c r="BJ1729" i="53"/>
  <c r="BK1729" i="53"/>
  <c r="BL1729" i="53"/>
  <c r="BM1729" i="53"/>
  <c r="BN1729" i="53"/>
  <c r="BG1730" i="53"/>
  <c r="BH1730" i="53"/>
  <c r="BI1730" i="53"/>
  <c r="BJ1730" i="53"/>
  <c r="BK1730" i="53"/>
  <c r="BL1730" i="53"/>
  <c r="BM1730" i="53"/>
  <c r="BN1730" i="53"/>
  <c r="BG1731" i="53"/>
  <c r="BH1731" i="53"/>
  <c r="BI1731" i="53"/>
  <c r="BJ1731" i="53"/>
  <c r="BK1731" i="53"/>
  <c r="BL1731" i="53"/>
  <c r="BM1731" i="53"/>
  <c r="BN1731" i="53"/>
  <c r="BG1732" i="53"/>
  <c r="BH1732" i="53"/>
  <c r="BI1732" i="53"/>
  <c r="BJ1732" i="53"/>
  <c r="BK1732" i="53"/>
  <c r="BL1732" i="53"/>
  <c r="BM1732" i="53"/>
  <c r="BN1732" i="53"/>
  <c r="BG1733" i="53"/>
  <c r="BH1733" i="53"/>
  <c r="BI1733" i="53"/>
  <c r="BJ1733" i="53"/>
  <c r="BK1733" i="53"/>
  <c r="BL1733" i="53"/>
  <c r="BM1733" i="53"/>
  <c r="BN1733" i="53"/>
  <c r="BG1734" i="53"/>
  <c r="BH1734" i="53"/>
  <c r="BI1734" i="53"/>
  <c r="BJ1734" i="53"/>
  <c r="BK1734" i="53"/>
  <c r="BL1734" i="53"/>
  <c r="BM1734" i="53"/>
  <c r="BN1734" i="53"/>
  <c r="BG1735" i="53"/>
  <c r="BH1735" i="53"/>
  <c r="BI1735" i="53"/>
  <c r="BJ1735" i="53"/>
  <c r="BK1735" i="53"/>
  <c r="BL1735" i="53"/>
  <c r="BM1735" i="53"/>
  <c r="BN1735" i="53"/>
  <c r="BG1736" i="53"/>
  <c r="BH1736" i="53"/>
  <c r="BI1736" i="53"/>
  <c r="BJ1736" i="53"/>
  <c r="BK1736" i="53"/>
  <c r="BL1736" i="53"/>
  <c r="BM1736" i="53"/>
  <c r="BN1736" i="53"/>
  <c r="BG1737" i="53"/>
  <c r="BH1737" i="53"/>
  <c r="BI1737" i="53"/>
  <c r="BJ1737" i="53"/>
  <c r="BK1737" i="53"/>
  <c r="BL1737" i="53"/>
  <c r="BM1737" i="53"/>
  <c r="BN1737" i="53"/>
  <c r="BG1738" i="53"/>
  <c r="BH1738" i="53"/>
  <c r="BI1738" i="53"/>
  <c r="BJ1738" i="53"/>
  <c r="BK1738" i="53"/>
  <c r="Q2735" i="53" s="1"/>
  <c r="BL1738" i="53"/>
  <c r="BM1738" i="53"/>
  <c r="BN1738" i="53"/>
  <c r="BG1739" i="53"/>
  <c r="BH1739" i="53"/>
  <c r="BI1739" i="53"/>
  <c r="BJ1739" i="53"/>
  <c r="BK1739" i="53"/>
  <c r="BL1739" i="53"/>
  <c r="BM1739" i="53"/>
  <c r="BN1739" i="53"/>
  <c r="Q2736" i="53" s="1"/>
  <c r="BG1740" i="53"/>
  <c r="BH1740" i="53"/>
  <c r="BI1740" i="53"/>
  <c r="BJ1740" i="53"/>
  <c r="BK1740" i="53"/>
  <c r="BL1740" i="53"/>
  <c r="BM1740" i="53"/>
  <c r="BN1740" i="53"/>
  <c r="BG1741" i="53"/>
  <c r="P2738" i="53" s="1"/>
  <c r="BH1741" i="53"/>
  <c r="BI1741" i="53"/>
  <c r="BJ1741" i="53"/>
  <c r="BK1741" i="53"/>
  <c r="BL1741" i="53"/>
  <c r="BM1741" i="53"/>
  <c r="BN1741" i="53"/>
  <c r="BG1742" i="53"/>
  <c r="P2739" i="53" s="1"/>
  <c r="BH1742" i="53"/>
  <c r="BI1742" i="53"/>
  <c r="BJ1742" i="53"/>
  <c r="BK1742" i="53"/>
  <c r="BL1742" i="53"/>
  <c r="BM1742" i="53"/>
  <c r="BN1742" i="53"/>
  <c r="BG1743" i="53"/>
  <c r="BH1743" i="53"/>
  <c r="BI1743" i="53"/>
  <c r="BJ1743" i="53"/>
  <c r="BK1743" i="53"/>
  <c r="BL1743" i="53"/>
  <c r="BM1743" i="53"/>
  <c r="BN1743" i="53"/>
  <c r="BG1744" i="53"/>
  <c r="BH1744" i="53"/>
  <c r="BI1744" i="53"/>
  <c r="BJ1744" i="53"/>
  <c r="BK1744" i="53"/>
  <c r="BL1744" i="53"/>
  <c r="BM1744" i="53"/>
  <c r="BN1744" i="53"/>
  <c r="BG1745" i="53"/>
  <c r="BH1745" i="53"/>
  <c r="BI1745" i="53"/>
  <c r="BJ1745" i="53"/>
  <c r="BK1745" i="53"/>
  <c r="BL1745" i="53"/>
  <c r="BM1745" i="53"/>
  <c r="BN1745" i="53"/>
  <c r="BG1746" i="53"/>
  <c r="BH1746" i="53"/>
  <c r="BI1746" i="53"/>
  <c r="BJ1746" i="53"/>
  <c r="BK1746" i="53"/>
  <c r="BL1746" i="53"/>
  <c r="BM1746" i="53"/>
  <c r="BN1746" i="53"/>
  <c r="BG1747" i="53"/>
  <c r="BH1747" i="53"/>
  <c r="BI1747" i="53"/>
  <c r="BJ1747" i="53"/>
  <c r="BK1747" i="53"/>
  <c r="BL1747" i="53"/>
  <c r="BM1747" i="53"/>
  <c r="BN1747" i="53"/>
  <c r="BG1653" i="53"/>
  <c r="BH1653" i="53"/>
  <c r="BI1653" i="53"/>
  <c r="BJ1653" i="53"/>
  <c r="BK1653" i="53"/>
  <c r="BL1653" i="53"/>
  <c r="BM1653" i="53"/>
  <c r="BN1653" i="53"/>
  <c r="BG1654" i="53"/>
  <c r="BH1654" i="53"/>
  <c r="BI1654" i="53"/>
  <c r="BJ1654" i="53"/>
  <c r="BK1654" i="53"/>
  <c r="BL1654" i="53"/>
  <c r="BM1654" i="53"/>
  <c r="BN1654" i="53"/>
  <c r="BG1655" i="53"/>
  <c r="BH1655" i="53"/>
  <c r="BI1655" i="53"/>
  <c r="BJ1655" i="53"/>
  <c r="BK1655" i="53"/>
  <c r="BL1655" i="53"/>
  <c r="BM1655" i="53"/>
  <c r="BN1655" i="53"/>
  <c r="BG1656" i="53"/>
  <c r="BH1656" i="53"/>
  <c r="BI1656" i="53"/>
  <c r="BJ1656" i="53"/>
  <c r="BK1656" i="53"/>
  <c r="BL1656" i="53"/>
  <c r="BM1656" i="53"/>
  <c r="BN1656" i="53"/>
  <c r="BG1657" i="53"/>
  <c r="BH1657" i="53"/>
  <c r="BI1657" i="53"/>
  <c r="BJ1657" i="53"/>
  <c r="BK1657" i="53"/>
  <c r="BL1657" i="53"/>
  <c r="BM1657" i="53"/>
  <c r="BN1657" i="53"/>
  <c r="BG1658" i="53"/>
  <c r="BH1658" i="53"/>
  <c r="BI1658" i="53"/>
  <c r="BJ1658" i="53"/>
  <c r="BK1658" i="53"/>
  <c r="BL1658" i="53"/>
  <c r="BM1658" i="53"/>
  <c r="BN1658" i="53"/>
  <c r="BG1659" i="53"/>
  <c r="BH1659" i="53"/>
  <c r="BI1659" i="53"/>
  <c r="BJ1659" i="53"/>
  <c r="BK1659" i="53"/>
  <c r="BL1659" i="53"/>
  <c r="BM1659" i="53"/>
  <c r="BN1659" i="53"/>
  <c r="BG1660" i="53"/>
  <c r="BH1660" i="53"/>
  <c r="BI1660" i="53"/>
  <c r="BJ1660" i="53"/>
  <c r="BK1660" i="53"/>
  <c r="BL1660" i="53"/>
  <c r="BM1660" i="53"/>
  <c r="BN1660" i="53"/>
  <c r="BG1661" i="53"/>
  <c r="BH1661" i="53"/>
  <c r="BI1661" i="53"/>
  <c r="BJ1661" i="53"/>
  <c r="BK1661" i="53"/>
  <c r="BL1661" i="53"/>
  <c r="BM1661" i="53"/>
  <c r="BN1661" i="53"/>
  <c r="BG1662" i="53"/>
  <c r="BH1662" i="53"/>
  <c r="BI1662" i="53"/>
  <c r="BJ1662" i="53"/>
  <c r="BK1662" i="53"/>
  <c r="BL1662" i="53"/>
  <c r="BM1662" i="53"/>
  <c r="BN1662" i="53"/>
  <c r="BG1663" i="53"/>
  <c r="BH1663" i="53"/>
  <c r="BI1663" i="53"/>
  <c r="BJ1663" i="53"/>
  <c r="BK1663" i="53"/>
  <c r="BL1663" i="53"/>
  <c r="BM1663" i="53"/>
  <c r="BN1663" i="53"/>
  <c r="BG1664" i="53"/>
  <c r="BH1664" i="53"/>
  <c r="BI1664" i="53"/>
  <c r="BJ1664" i="53"/>
  <c r="BK1664" i="53"/>
  <c r="Q2661" i="53" s="1"/>
  <c r="BL1664" i="53"/>
  <c r="BM1664" i="53"/>
  <c r="BN1664" i="53"/>
  <c r="BG1665" i="53"/>
  <c r="BH1665" i="53"/>
  <c r="BI1665" i="53"/>
  <c r="BJ1665" i="53"/>
  <c r="BK1665" i="53"/>
  <c r="BL1665" i="53"/>
  <c r="BM1665" i="53"/>
  <c r="BN1665" i="53"/>
  <c r="BG1666" i="53"/>
  <c r="BH1666" i="53"/>
  <c r="BI1666" i="53"/>
  <c r="BJ1666" i="53"/>
  <c r="BK1666" i="53"/>
  <c r="BL1666" i="53"/>
  <c r="BM1666" i="53"/>
  <c r="BN1666" i="53"/>
  <c r="BG1667" i="53"/>
  <c r="BH1667" i="53"/>
  <c r="BI1667" i="53"/>
  <c r="BJ1667" i="53"/>
  <c r="BK1667" i="53"/>
  <c r="BL1667" i="53"/>
  <c r="BM1667" i="53"/>
  <c r="BN1667" i="53"/>
  <c r="BG1668" i="53"/>
  <c r="BH1668" i="53"/>
  <c r="BI1668" i="53"/>
  <c r="BJ1668" i="53"/>
  <c r="BK1668" i="53"/>
  <c r="BL1668" i="53"/>
  <c r="BM1668" i="53"/>
  <c r="BN1668" i="53"/>
  <c r="BG1669" i="53"/>
  <c r="BH1669" i="53"/>
  <c r="BI1669" i="53"/>
  <c r="BJ1669" i="53"/>
  <c r="BK1669" i="53"/>
  <c r="BL1669" i="53"/>
  <c r="BM1669" i="53"/>
  <c r="BN1669" i="53"/>
  <c r="BG1670" i="53"/>
  <c r="BH1670" i="53"/>
  <c r="BI1670" i="53"/>
  <c r="BJ1670" i="53"/>
  <c r="BK1670" i="53"/>
  <c r="BL1670" i="53"/>
  <c r="BM1670" i="53"/>
  <c r="BN1670" i="53"/>
  <c r="BG1671" i="53"/>
  <c r="BH1671" i="53"/>
  <c r="BI1671" i="53"/>
  <c r="BJ1671" i="53"/>
  <c r="BK1671" i="53"/>
  <c r="BL1671" i="53"/>
  <c r="BM1671" i="53"/>
  <c r="BN1671" i="53"/>
  <c r="BG1672" i="53"/>
  <c r="BH1672" i="53"/>
  <c r="BI1672" i="53"/>
  <c r="BJ1672" i="53"/>
  <c r="BK1672" i="53"/>
  <c r="BL1672" i="53"/>
  <c r="BM1672" i="53"/>
  <c r="BN1672" i="53"/>
  <c r="BG1673" i="53"/>
  <c r="BH1673" i="53"/>
  <c r="BI1673" i="53"/>
  <c r="BJ1673" i="53"/>
  <c r="BK1673" i="53"/>
  <c r="BL1673" i="53"/>
  <c r="BM1673" i="53"/>
  <c r="BN1673" i="53"/>
  <c r="BG1674" i="53"/>
  <c r="BH1674" i="53"/>
  <c r="BI1674" i="53"/>
  <c r="BJ1674" i="53"/>
  <c r="BK1674" i="53"/>
  <c r="BL1674" i="53"/>
  <c r="BM1674" i="53"/>
  <c r="BN1674" i="53"/>
  <c r="BG1675" i="53"/>
  <c r="P2672" i="53" s="1"/>
  <c r="BH1675" i="53"/>
  <c r="BI1675" i="53"/>
  <c r="BJ1675" i="53"/>
  <c r="BK1675" i="53"/>
  <c r="BL1675" i="53"/>
  <c r="BM1675" i="53"/>
  <c r="BN1675" i="53"/>
  <c r="BG1676" i="53"/>
  <c r="BH1676" i="53"/>
  <c r="BI1676" i="53"/>
  <c r="BJ1676" i="53"/>
  <c r="BK1676" i="53"/>
  <c r="BL1676" i="53"/>
  <c r="BM1676" i="53"/>
  <c r="BN1676" i="53"/>
  <c r="BG1677" i="53"/>
  <c r="BH1677" i="53"/>
  <c r="BI1677" i="53"/>
  <c r="BJ1677" i="53"/>
  <c r="BK1677" i="53"/>
  <c r="BL1677" i="53"/>
  <c r="BM1677" i="53"/>
  <c r="BN1677" i="53"/>
  <c r="BG1678" i="53"/>
  <c r="BH1678" i="53"/>
  <c r="BI1678" i="53"/>
  <c r="BJ1678" i="53"/>
  <c r="BK1678" i="53"/>
  <c r="BL1678" i="53"/>
  <c r="BM1678" i="53"/>
  <c r="BN1678" i="53"/>
  <c r="BG1679" i="53"/>
  <c r="BH1679" i="53"/>
  <c r="BI1679" i="53"/>
  <c r="BJ1679" i="53"/>
  <c r="BK1679" i="53"/>
  <c r="BL1679" i="53"/>
  <c r="BM1679" i="53"/>
  <c r="BN1679" i="53"/>
  <c r="BG1680" i="53"/>
  <c r="BH1680" i="53"/>
  <c r="BI1680" i="53"/>
  <c r="BJ1680" i="53"/>
  <c r="BK1680" i="53"/>
  <c r="BL1680" i="53"/>
  <c r="BM1680" i="53"/>
  <c r="BN1680" i="53"/>
  <c r="BG1681" i="53"/>
  <c r="BH1681" i="53"/>
  <c r="BI1681" i="53"/>
  <c r="BJ1681" i="53"/>
  <c r="BK1681" i="53"/>
  <c r="BL1681" i="53"/>
  <c r="BM1681" i="53"/>
  <c r="BN1681" i="53"/>
  <c r="BG1682" i="53"/>
  <c r="BH1682" i="53"/>
  <c r="BI1682" i="53"/>
  <c r="BJ1682" i="53"/>
  <c r="BK1682" i="53"/>
  <c r="BL1682" i="53"/>
  <c r="BM1682" i="53"/>
  <c r="BN1682" i="53"/>
  <c r="BG1683" i="53"/>
  <c r="BH1683" i="53"/>
  <c r="BI1683" i="53"/>
  <c r="BJ1683" i="53"/>
  <c r="BK1683" i="53"/>
  <c r="BL1683" i="53"/>
  <c r="BM1683" i="53"/>
  <c r="BN1683" i="53"/>
  <c r="BG1684" i="53"/>
  <c r="BH1684" i="53"/>
  <c r="BI1684" i="53"/>
  <c r="BJ1684" i="53"/>
  <c r="BK1684" i="53"/>
  <c r="BL1684" i="53"/>
  <c r="BM1684" i="53"/>
  <c r="BN1684" i="53"/>
  <c r="BG1685" i="53"/>
  <c r="BH1685" i="53"/>
  <c r="BI1685" i="53"/>
  <c r="BJ1685" i="53"/>
  <c r="BK1685" i="53"/>
  <c r="BL1685" i="53"/>
  <c r="BM1685" i="53"/>
  <c r="BN1685" i="53"/>
  <c r="BG1686" i="53"/>
  <c r="BH1686" i="53"/>
  <c r="BI1686" i="53"/>
  <c r="BJ1686" i="53"/>
  <c r="BK1686" i="53"/>
  <c r="BL1686" i="53"/>
  <c r="BM1686" i="53"/>
  <c r="BN1686" i="53"/>
  <c r="Q2683" i="53" s="1"/>
  <c r="BG1687" i="53"/>
  <c r="BH1687" i="53"/>
  <c r="BI1687" i="53"/>
  <c r="BJ1687" i="53"/>
  <c r="BK1687" i="53"/>
  <c r="BL1687" i="53"/>
  <c r="BM1687" i="53"/>
  <c r="BN1687" i="53"/>
  <c r="BG1688" i="53"/>
  <c r="BH1688" i="53"/>
  <c r="BI1688" i="53"/>
  <c r="BJ1688" i="53"/>
  <c r="BK1688" i="53"/>
  <c r="BL1688" i="53"/>
  <c r="BM1688" i="53"/>
  <c r="BN1688" i="53"/>
  <c r="BG1689" i="53"/>
  <c r="BH1689" i="53"/>
  <c r="BI1689" i="53"/>
  <c r="BJ1689" i="53"/>
  <c r="BK1689" i="53"/>
  <c r="BL1689" i="53"/>
  <c r="BM1689" i="53"/>
  <c r="BN1689" i="53"/>
  <c r="BG1690" i="53"/>
  <c r="BH1690" i="53"/>
  <c r="BI1690" i="53"/>
  <c r="BJ1690" i="53"/>
  <c r="BK1690" i="53"/>
  <c r="BL1690" i="53"/>
  <c r="BM1690" i="53"/>
  <c r="BN1690" i="53"/>
  <c r="BG1691" i="53"/>
  <c r="BH1691" i="53"/>
  <c r="BI1691" i="53"/>
  <c r="BJ1691" i="53"/>
  <c r="BK1691" i="53"/>
  <c r="BL1691" i="53"/>
  <c r="BM1691" i="53"/>
  <c r="BN1691" i="53"/>
  <c r="BG1692" i="53"/>
  <c r="BH1692" i="53"/>
  <c r="BI1692" i="53"/>
  <c r="BJ1692" i="53"/>
  <c r="BK1692" i="53"/>
  <c r="Q2689" i="53" s="1"/>
  <c r="BL1692" i="53"/>
  <c r="BM1692" i="53"/>
  <c r="BN1692" i="53"/>
  <c r="BG1693" i="53"/>
  <c r="BH1693" i="53"/>
  <c r="BI1693" i="53"/>
  <c r="BJ1693" i="53"/>
  <c r="BK1693" i="53"/>
  <c r="BL1693" i="53"/>
  <c r="BM1693" i="53"/>
  <c r="BN1693" i="53"/>
  <c r="BG1694" i="53"/>
  <c r="BH1694" i="53"/>
  <c r="BI1694" i="53"/>
  <c r="BJ1694" i="53"/>
  <c r="BK1694" i="53"/>
  <c r="BL1694" i="53"/>
  <c r="BM1694" i="53"/>
  <c r="BN1694" i="53"/>
  <c r="BG1695" i="53"/>
  <c r="BH1695" i="53"/>
  <c r="BI1695" i="53"/>
  <c r="BJ1695" i="53"/>
  <c r="BK1695" i="53"/>
  <c r="BL1695" i="53"/>
  <c r="Q2692" i="53" s="1"/>
  <c r="BM1695" i="53"/>
  <c r="BN1695" i="53"/>
  <c r="BG1696" i="53"/>
  <c r="BH1696" i="53"/>
  <c r="BI1696" i="53"/>
  <c r="BJ1696" i="53"/>
  <c r="BK1696" i="53"/>
  <c r="BL1696" i="53"/>
  <c r="BM1696" i="53"/>
  <c r="BN1696" i="53"/>
  <c r="BG1697" i="53"/>
  <c r="BH1697" i="53"/>
  <c r="BI1697" i="53"/>
  <c r="BJ1697" i="53"/>
  <c r="BK1697" i="53"/>
  <c r="BL1697" i="53"/>
  <c r="BM1697" i="53"/>
  <c r="BN1697" i="53"/>
  <c r="BM1602" i="53"/>
  <c r="BN1602" i="53"/>
  <c r="BG1603" i="53"/>
  <c r="BH1603" i="53"/>
  <c r="BI1603" i="53"/>
  <c r="BJ1603" i="53"/>
  <c r="BK1603" i="53"/>
  <c r="BL1603" i="53"/>
  <c r="BM1603" i="53"/>
  <c r="BN1603" i="53"/>
  <c r="BG1604" i="53"/>
  <c r="BH1604" i="53"/>
  <c r="BI1604" i="53"/>
  <c r="BJ1604" i="53"/>
  <c r="BK1604" i="53"/>
  <c r="BL1604" i="53"/>
  <c r="BL1648" i="53" s="1"/>
  <c r="BM1604" i="53"/>
  <c r="BN1604" i="53"/>
  <c r="BG1605" i="53"/>
  <c r="P2602" i="53" s="1"/>
  <c r="BH1605" i="53"/>
  <c r="BI1605" i="53"/>
  <c r="BJ1605" i="53"/>
  <c r="BK1605" i="53"/>
  <c r="BL1605" i="53"/>
  <c r="BM1605" i="53"/>
  <c r="BN1605" i="53"/>
  <c r="BG1606" i="53"/>
  <c r="BH1606" i="53"/>
  <c r="BI1606" i="53"/>
  <c r="BJ1606" i="53"/>
  <c r="BK1606" i="53"/>
  <c r="BL1606" i="53"/>
  <c r="BM1606" i="53"/>
  <c r="BN1606" i="53"/>
  <c r="BG1607" i="53"/>
  <c r="BH1607" i="53"/>
  <c r="BI1607" i="53"/>
  <c r="BJ1607" i="53"/>
  <c r="BK1607" i="53"/>
  <c r="BL1607" i="53"/>
  <c r="BM1607" i="53"/>
  <c r="BN1607" i="53"/>
  <c r="BG1608" i="53"/>
  <c r="BH1608" i="53"/>
  <c r="BI1608" i="53"/>
  <c r="BJ1608" i="53"/>
  <c r="BK1608" i="53"/>
  <c r="Q2605" i="53" s="1"/>
  <c r="BL1608" i="53"/>
  <c r="BM1608" i="53"/>
  <c r="BN1608" i="53"/>
  <c r="BG1609" i="53"/>
  <c r="BH1609" i="53"/>
  <c r="BI1609" i="53"/>
  <c r="BJ1609" i="53"/>
  <c r="BK1609" i="53"/>
  <c r="BL1609" i="53"/>
  <c r="BM1609" i="53"/>
  <c r="BN1609" i="53"/>
  <c r="BG1610" i="53"/>
  <c r="BH1610" i="53"/>
  <c r="BI1610" i="53"/>
  <c r="BJ1610" i="53"/>
  <c r="BK1610" i="53"/>
  <c r="BL1610" i="53"/>
  <c r="BM1610" i="53"/>
  <c r="BN1610" i="53"/>
  <c r="BG1611" i="53"/>
  <c r="BH1611" i="53"/>
  <c r="BI1611" i="53"/>
  <c r="BJ1611" i="53"/>
  <c r="BK1611" i="53"/>
  <c r="BL1611" i="53"/>
  <c r="BM1611" i="53"/>
  <c r="BN1611" i="53"/>
  <c r="BG1612" i="53"/>
  <c r="P2609" i="53" s="1"/>
  <c r="BH1612" i="53"/>
  <c r="BI1612" i="53"/>
  <c r="BJ1612" i="53"/>
  <c r="BK1612" i="53"/>
  <c r="BL1612" i="53"/>
  <c r="BM1612" i="53"/>
  <c r="BN1612" i="53"/>
  <c r="BG1613" i="53"/>
  <c r="BH1613" i="53"/>
  <c r="BI1613" i="53"/>
  <c r="BJ1613" i="53"/>
  <c r="BK1613" i="53"/>
  <c r="BL1613" i="53"/>
  <c r="BM1613" i="53"/>
  <c r="BN1613" i="53"/>
  <c r="BG1614" i="53"/>
  <c r="BH1614" i="53"/>
  <c r="BI1614" i="53"/>
  <c r="BJ1614" i="53"/>
  <c r="BK1614" i="53"/>
  <c r="BL1614" i="53"/>
  <c r="BM1614" i="53"/>
  <c r="BN1614" i="53"/>
  <c r="BG1615" i="53"/>
  <c r="BH1615" i="53"/>
  <c r="BI1615" i="53"/>
  <c r="BJ1615" i="53"/>
  <c r="BK1615" i="53"/>
  <c r="Q2612" i="53" s="1"/>
  <c r="BL1615" i="53"/>
  <c r="BM1615" i="53"/>
  <c r="BN1615" i="53"/>
  <c r="BG1616" i="53"/>
  <c r="BH1616" i="53"/>
  <c r="BI1616" i="53"/>
  <c r="BJ1616" i="53"/>
  <c r="BK1616" i="53"/>
  <c r="BL1616" i="53"/>
  <c r="BM1616" i="53"/>
  <c r="BN1616" i="53"/>
  <c r="BG1617" i="53"/>
  <c r="BH1617" i="53"/>
  <c r="BI1617" i="53"/>
  <c r="BJ1617" i="53"/>
  <c r="BK1617" i="53"/>
  <c r="BL1617" i="53"/>
  <c r="BM1617" i="53"/>
  <c r="BN1617" i="53"/>
  <c r="Q2614" i="53" s="1"/>
  <c r="BG1618" i="53"/>
  <c r="BH1618" i="53"/>
  <c r="BI1618" i="53"/>
  <c r="BJ1618" i="53"/>
  <c r="BK1618" i="53"/>
  <c r="BL1618" i="53"/>
  <c r="BM1618" i="53"/>
  <c r="BN1618" i="53"/>
  <c r="Q2615" i="53" s="1"/>
  <c r="BG1619" i="53"/>
  <c r="P2616" i="53" s="1"/>
  <c r="BH1619" i="53"/>
  <c r="BI1619" i="53"/>
  <c r="BJ1619" i="53"/>
  <c r="BK1619" i="53"/>
  <c r="BL1619" i="53"/>
  <c r="BM1619" i="53"/>
  <c r="BN1619" i="53"/>
  <c r="BG1620" i="53"/>
  <c r="BH1620" i="53"/>
  <c r="BI1620" i="53"/>
  <c r="BJ1620" i="53"/>
  <c r="BK1620" i="53"/>
  <c r="BL1620" i="53"/>
  <c r="BM1620" i="53"/>
  <c r="BN1620" i="53"/>
  <c r="BG1621" i="53"/>
  <c r="BH1621" i="53"/>
  <c r="BI1621" i="53"/>
  <c r="BJ1621" i="53"/>
  <c r="BK1621" i="53"/>
  <c r="BL1621" i="53"/>
  <c r="BM1621" i="53"/>
  <c r="BN1621" i="53"/>
  <c r="BG1622" i="53"/>
  <c r="BH1622" i="53"/>
  <c r="BI1622" i="53"/>
  <c r="BJ1622" i="53"/>
  <c r="BK1622" i="53"/>
  <c r="Q2619" i="53" s="1"/>
  <c r="BL1622" i="53"/>
  <c r="BM1622" i="53"/>
  <c r="BN1622" i="53"/>
  <c r="BG1623" i="53"/>
  <c r="BH1623" i="53"/>
  <c r="BI1623" i="53"/>
  <c r="BJ1623" i="53"/>
  <c r="BK1623" i="53"/>
  <c r="BL1623" i="53"/>
  <c r="BM1623" i="53"/>
  <c r="BN1623" i="53"/>
  <c r="BG1624" i="53"/>
  <c r="BH1624" i="53"/>
  <c r="BI1624" i="53"/>
  <c r="BJ1624" i="53"/>
  <c r="BK1624" i="53"/>
  <c r="Q2621" i="53" s="1"/>
  <c r="BL1624" i="53"/>
  <c r="BM1624" i="53"/>
  <c r="BN1624" i="53"/>
  <c r="BG1625" i="53"/>
  <c r="BH1625" i="53"/>
  <c r="BI1625" i="53"/>
  <c r="BJ1625" i="53"/>
  <c r="BK1625" i="53"/>
  <c r="BL1625" i="53"/>
  <c r="BM1625" i="53"/>
  <c r="BN1625" i="53"/>
  <c r="BG1626" i="53"/>
  <c r="P2623" i="53" s="1"/>
  <c r="BH1626" i="53"/>
  <c r="BI1626" i="53"/>
  <c r="BJ1626" i="53"/>
  <c r="BK1626" i="53"/>
  <c r="BL1626" i="53"/>
  <c r="BM1626" i="53"/>
  <c r="BN1626" i="53"/>
  <c r="BG1627" i="53"/>
  <c r="BH1627" i="53"/>
  <c r="BI1627" i="53"/>
  <c r="BJ1627" i="53"/>
  <c r="BK1627" i="53"/>
  <c r="BL1627" i="53"/>
  <c r="BM1627" i="53"/>
  <c r="BN1627" i="53"/>
  <c r="BG1628" i="53"/>
  <c r="P2625" i="53" s="1"/>
  <c r="BH1628" i="53"/>
  <c r="BI1628" i="53"/>
  <c r="BJ1628" i="53"/>
  <c r="BK1628" i="53"/>
  <c r="BL1628" i="53"/>
  <c r="BM1628" i="53"/>
  <c r="BN1628" i="53"/>
  <c r="BG1629" i="53"/>
  <c r="BH1629" i="53"/>
  <c r="BI1629" i="53"/>
  <c r="BJ1629" i="53"/>
  <c r="BK1629" i="53"/>
  <c r="Q2626" i="53" s="1"/>
  <c r="BL1629" i="53"/>
  <c r="BM1629" i="53"/>
  <c r="BN1629" i="53"/>
  <c r="BG1630" i="53"/>
  <c r="BH1630" i="53"/>
  <c r="BI1630" i="53"/>
  <c r="BJ1630" i="53"/>
  <c r="BK1630" i="53"/>
  <c r="BL1630" i="53"/>
  <c r="BM1630" i="53"/>
  <c r="BN1630" i="53"/>
  <c r="BG1631" i="53"/>
  <c r="BH1631" i="53"/>
  <c r="BI1631" i="53"/>
  <c r="BJ1631" i="53"/>
  <c r="BK1631" i="53"/>
  <c r="BL1631" i="53"/>
  <c r="BM1631" i="53"/>
  <c r="BN1631" i="53"/>
  <c r="BG1632" i="53"/>
  <c r="BH1632" i="53"/>
  <c r="BI1632" i="53"/>
  <c r="BJ1632" i="53"/>
  <c r="BK1632" i="53"/>
  <c r="BL1632" i="53"/>
  <c r="BM1632" i="53"/>
  <c r="BN1632" i="53"/>
  <c r="BG1633" i="53"/>
  <c r="P2630" i="53" s="1"/>
  <c r="BH1633" i="53"/>
  <c r="BI1633" i="53"/>
  <c r="BJ1633" i="53"/>
  <c r="BK1633" i="53"/>
  <c r="BL1633" i="53"/>
  <c r="BM1633" i="53"/>
  <c r="BN1633" i="53"/>
  <c r="BG1634" i="53"/>
  <c r="BH1634" i="53"/>
  <c r="BI1634" i="53"/>
  <c r="BJ1634" i="53"/>
  <c r="BK1634" i="53"/>
  <c r="BL1634" i="53"/>
  <c r="BM1634" i="53"/>
  <c r="BN1634" i="53"/>
  <c r="BG1635" i="53"/>
  <c r="BH1635" i="53"/>
  <c r="BI1635" i="53"/>
  <c r="BJ1635" i="53"/>
  <c r="BK1635" i="53"/>
  <c r="BL1635" i="53"/>
  <c r="BM1635" i="53"/>
  <c r="BN1635" i="53"/>
  <c r="BG1636" i="53"/>
  <c r="BH1636" i="53"/>
  <c r="BI1636" i="53"/>
  <c r="BJ1636" i="53"/>
  <c r="BK1636" i="53"/>
  <c r="Q2633" i="53" s="1"/>
  <c r="BL1636" i="53"/>
  <c r="BM1636" i="53"/>
  <c r="BN1636" i="53"/>
  <c r="BG1637" i="53"/>
  <c r="BH1637" i="53"/>
  <c r="BI1637" i="53"/>
  <c r="BJ1637" i="53"/>
  <c r="BK1637" i="53"/>
  <c r="BL1637" i="53"/>
  <c r="BM1637" i="53"/>
  <c r="BN1637" i="53"/>
  <c r="BG1638" i="53"/>
  <c r="BH1638" i="53"/>
  <c r="BI1638" i="53"/>
  <c r="BJ1638" i="53"/>
  <c r="BK1638" i="53"/>
  <c r="BL1638" i="53"/>
  <c r="BM1638" i="53"/>
  <c r="BN1638" i="53"/>
  <c r="BG1639" i="53"/>
  <c r="BH1639" i="53"/>
  <c r="BI1639" i="53"/>
  <c r="BJ1639" i="53"/>
  <c r="BK1639" i="53"/>
  <c r="BL1639" i="53"/>
  <c r="BM1639" i="53"/>
  <c r="BN1639" i="53"/>
  <c r="BG1640" i="53"/>
  <c r="P2637" i="53" s="1"/>
  <c r="BH1640" i="53"/>
  <c r="BI1640" i="53"/>
  <c r="BJ1640" i="53"/>
  <c r="BK1640" i="53"/>
  <c r="BL1640" i="53"/>
  <c r="BM1640" i="53"/>
  <c r="BN1640" i="53"/>
  <c r="BG1641" i="53"/>
  <c r="BH1641" i="53"/>
  <c r="BI1641" i="53"/>
  <c r="BJ1641" i="53"/>
  <c r="BK1641" i="53"/>
  <c r="BL1641" i="53"/>
  <c r="BM1641" i="53"/>
  <c r="BN1641" i="53"/>
  <c r="BG1642" i="53"/>
  <c r="BH1642" i="53"/>
  <c r="BI1642" i="53"/>
  <c r="BJ1642" i="53"/>
  <c r="BK1642" i="53"/>
  <c r="BL1642" i="53"/>
  <c r="BM1642" i="53"/>
  <c r="BN1642" i="53"/>
  <c r="BG1643" i="53"/>
  <c r="BH1643" i="53"/>
  <c r="BI1643" i="53"/>
  <c r="BJ1643" i="53"/>
  <c r="BK1643" i="53"/>
  <c r="Q2640" i="53" s="1"/>
  <c r="BL1643" i="53"/>
  <c r="BM1643" i="53"/>
  <c r="BN1643" i="53"/>
  <c r="BG1644" i="53"/>
  <c r="BH1644" i="53"/>
  <c r="BI1644" i="53"/>
  <c r="BJ1644" i="53"/>
  <c r="BK1644" i="53"/>
  <c r="BL1644" i="53"/>
  <c r="BM1644" i="53"/>
  <c r="BN1644" i="53"/>
  <c r="BG1645" i="53"/>
  <c r="BH1645" i="53"/>
  <c r="BI1645" i="53"/>
  <c r="BJ1645" i="53"/>
  <c r="BK1645" i="53"/>
  <c r="BL1645" i="53"/>
  <c r="BM1645" i="53"/>
  <c r="BN1645" i="53"/>
  <c r="BG1646" i="53"/>
  <c r="BH1646" i="53"/>
  <c r="BI1646" i="53"/>
  <c r="BJ1646" i="53"/>
  <c r="BK1646" i="53"/>
  <c r="BL1646" i="53"/>
  <c r="BM1646" i="53"/>
  <c r="BN1646" i="53"/>
  <c r="BG1647" i="53"/>
  <c r="P2644" i="53" s="1"/>
  <c r="BH1647" i="53"/>
  <c r="BI1647" i="53"/>
  <c r="BJ1647" i="53"/>
  <c r="BK1647" i="53"/>
  <c r="BL1647" i="53"/>
  <c r="BM1647" i="53"/>
  <c r="BN1647" i="53"/>
  <c r="BK1648" i="53"/>
  <c r="BJ1556" i="53"/>
  <c r="BN1556" i="53"/>
  <c r="BH1557" i="53"/>
  <c r="BN1570" i="53"/>
  <c r="BL1571" i="53"/>
  <c r="BJ1573" i="53"/>
  <c r="BH1574" i="53"/>
  <c r="BL1574" i="53"/>
  <c r="BL1579" i="53"/>
  <c r="BM1579" i="53"/>
  <c r="BJ1580" i="53"/>
  <c r="BJ1596" i="53"/>
  <c r="BL1490" i="53"/>
  <c r="BM1490" i="53"/>
  <c r="BG1491" i="53"/>
  <c r="BH1491" i="53"/>
  <c r="BI1491" i="53"/>
  <c r="BJ1491" i="53"/>
  <c r="BK1491" i="53"/>
  <c r="BL1491" i="53"/>
  <c r="BM1491" i="53"/>
  <c r="BN1491" i="53"/>
  <c r="BG1492" i="53"/>
  <c r="BH1492" i="53"/>
  <c r="BI1492" i="53"/>
  <c r="BJ1492" i="53"/>
  <c r="BK1492" i="53"/>
  <c r="BL1492" i="53"/>
  <c r="BM1492" i="53"/>
  <c r="BN1492" i="53"/>
  <c r="BG1493" i="53"/>
  <c r="BH1493" i="53"/>
  <c r="BI1493" i="53"/>
  <c r="BJ1493" i="53"/>
  <c r="BK1493" i="53"/>
  <c r="BL1493" i="53"/>
  <c r="BM1493" i="53"/>
  <c r="BN1493" i="53"/>
  <c r="BG1494" i="53"/>
  <c r="BH1494" i="53"/>
  <c r="BI1494" i="53"/>
  <c r="BJ1494" i="53"/>
  <c r="BK1494" i="53"/>
  <c r="BL1494" i="53"/>
  <c r="BM1494" i="53"/>
  <c r="BN1494" i="53"/>
  <c r="BG1495" i="53"/>
  <c r="BH1495" i="53"/>
  <c r="BI1495" i="53"/>
  <c r="BJ1495" i="53"/>
  <c r="BK1495" i="53"/>
  <c r="BL1495" i="53"/>
  <c r="BM1495" i="53"/>
  <c r="BN1495" i="53"/>
  <c r="BG1496" i="53"/>
  <c r="BH1496" i="53"/>
  <c r="BI1496" i="53"/>
  <c r="BJ1496" i="53"/>
  <c r="BK1496" i="53"/>
  <c r="BL1496" i="53"/>
  <c r="BM1496" i="53"/>
  <c r="BN1496" i="53"/>
  <c r="BG1497" i="53"/>
  <c r="BH1497" i="53"/>
  <c r="BI1497" i="53"/>
  <c r="BJ1497" i="53"/>
  <c r="BK1497" i="53"/>
  <c r="BL1497" i="53"/>
  <c r="BM1497" i="53"/>
  <c r="BN1497" i="53"/>
  <c r="BG1498" i="53"/>
  <c r="BH1498" i="53"/>
  <c r="BI1498" i="53"/>
  <c r="BJ1498" i="53"/>
  <c r="BK1498" i="53"/>
  <c r="BL1498" i="53"/>
  <c r="BM1498" i="53"/>
  <c r="BN1498" i="53"/>
  <c r="BG1499" i="53"/>
  <c r="BH1499" i="53"/>
  <c r="BI1499" i="53"/>
  <c r="BJ1499" i="53"/>
  <c r="BK1499" i="53"/>
  <c r="BL1499" i="53"/>
  <c r="BM1499" i="53"/>
  <c r="BN1499" i="53"/>
  <c r="BG1500" i="53"/>
  <c r="BH1500" i="53"/>
  <c r="BI1500" i="53"/>
  <c r="BJ1500" i="53"/>
  <c r="BK1500" i="53"/>
  <c r="BL1500" i="53"/>
  <c r="BM1500" i="53"/>
  <c r="BN1500" i="53"/>
  <c r="BG1501" i="53"/>
  <c r="BH1501" i="53"/>
  <c r="BI1501" i="53"/>
  <c r="BJ1501" i="53"/>
  <c r="BK1501" i="53"/>
  <c r="BL1501" i="53"/>
  <c r="BM1501" i="53"/>
  <c r="BN1501" i="53"/>
  <c r="BG1502" i="53"/>
  <c r="BH1502" i="53"/>
  <c r="BI1502" i="53"/>
  <c r="BJ1502" i="53"/>
  <c r="BK1502" i="53"/>
  <c r="BL1502" i="53"/>
  <c r="BM1502" i="53"/>
  <c r="BN1502" i="53"/>
  <c r="BG1503" i="53"/>
  <c r="BH1503" i="53"/>
  <c r="BI1503" i="53"/>
  <c r="BJ1503" i="53"/>
  <c r="BK1503" i="53"/>
  <c r="BL1503" i="53"/>
  <c r="BM1503" i="53"/>
  <c r="BN1503" i="53"/>
  <c r="BG1504" i="53"/>
  <c r="BH1504" i="53"/>
  <c r="BI1504" i="53"/>
  <c r="BJ1504" i="53"/>
  <c r="BK1504" i="53"/>
  <c r="BL1504" i="53"/>
  <c r="BM1504" i="53"/>
  <c r="BN1504" i="53"/>
  <c r="BG1505" i="53"/>
  <c r="BH1505" i="53"/>
  <c r="BI1505" i="53"/>
  <c r="BJ1505" i="53"/>
  <c r="BK1505" i="53"/>
  <c r="BL1505" i="53"/>
  <c r="BM1505" i="53"/>
  <c r="BN1505" i="53"/>
  <c r="BG1506" i="53"/>
  <c r="BH1506" i="53"/>
  <c r="BI1506" i="53"/>
  <c r="BJ1506" i="53"/>
  <c r="BK1506" i="53"/>
  <c r="BL1506" i="53"/>
  <c r="BM1506" i="53"/>
  <c r="BN1506" i="53"/>
  <c r="BG1507" i="53"/>
  <c r="BH1507" i="53"/>
  <c r="BI1507" i="53"/>
  <c r="BJ1507" i="53"/>
  <c r="BK1507" i="53"/>
  <c r="BL1507" i="53"/>
  <c r="BM1507" i="53"/>
  <c r="BN1507" i="53"/>
  <c r="BG1508" i="53"/>
  <c r="BH1508" i="53"/>
  <c r="BI1508" i="53"/>
  <c r="BJ1508" i="53"/>
  <c r="BK1508" i="53"/>
  <c r="BL1508" i="53"/>
  <c r="BM1508" i="53"/>
  <c r="BN1508" i="53"/>
  <c r="BG1509" i="53"/>
  <c r="BH1509" i="53"/>
  <c r="BI1509" i="53"/>
  <c r="BJ1509" i="53"/>
  <c r="BK1509" i="53"/>
  <c r="BL1509" i="53"/>
  <c r="BM1509" i="53"/>
  <c r="BN1509" i="53"/>
  <c r="BG1510" i="53"/>
  <c r="BH1510" i="53"/>
  <c r="BI1510" i="53"/>
  <c r="BJ1510" i="53"/>
  <c r="BK1510" i="53"/>
  <c r="BL1510" i="53"/>
  <c r="BM1510" i="53"/>
  <c r="BN1510" i="53"/>
  <c r="BG1511" i="53"/>
  <c r="BH1511" i="53"/>
  <c r="BI1511" i="53"/>
  <c r="BJ1511" i="53"/>
  <c r="BK1511" i="53"/>
  <c r="BL1511" i="53"/>
  <c r="BM1511" i="53"/>
  <c r="BN1511" i="53"/>
  <c r="BG1512" i="53"/>
  <c r="BH1512" i="53"/>
  <c r="BI1512" i="53"/>
  <c r="BJ1512" i="53"/>
  <c r="BK1512" i="53"/>
  <c r="BL1512" i="53"/>
  <c r="BM1512" i="53"/>
  <c r="BN1512" i="53"/>
  <c r="BG1513" i="53"/>
  <c r="BH1513" i="53"/>
  <c r="BI1513" i="53"/>
  <c r="BJ1513" i="53"/>
  <c r="BK1513" i="53"/>
  <c r="BL1513" i="53"/>
  <c r="BM1513" i="53"/>
  <c r="BN1513" i="53"/>
  <c r="BG1514" i="53"/>
  <c r="BH1514" i="53"/>
  <c r="BI1514" i="53"/>
  <c r="BJ1514" i="53"/>
  <c r="BK1514" i="53"/>
  <c r="Q2511" i="53" s="1"/>
  <c r="BL1514" i="53"/>
  <c r="BM1514" i="53"/>
  <c r="BN1514" i="53"/>
  <c r="BG1515" i="53"/>
  <c r="BH1515" i="53"/>
  <c r="BI1515" i="53"/>
  <c r="BJ1515" i="53"/>
  <c r="BK1515" i="53"/>
  <c r="BL1515" i="53"/>
  <c r="BM1515" i="53"/>
  <c r="BN1515" i="53"/>
  <c r="BG1516" i="53"/>
  <c r="BH1516" i="53"/>
  <c r="BI1516" i="53"/>
  <c r="BJ1516" i="53"/>
  <c r="BK1516" i="53"/>
  <c r="BL1516" i="53"/>
  <c r="BM1516" i="53"/>
  <c r="BN1516" i="53"/>
  <c r="BG1517" i="53"/>
  <c r="BH1517" i="53"/>
  <c r="BI1517" i="53"/>
  <c r="BJ1517" i="53"/>
  <c r="BK1517" i="53"/>
  <c r="BL1517" i="53"/>
  <c r="BM1517" i="53"/>
  <c r="BN1517" i="53"/>
  <c r="BG1518" i="53"/>
  <c r="BH1518" i="53"/>
  <c r="BI1518" i="53"/>
  <c r="BJ1518" i="53"/>
  <c r="BK1518" i="53"/>
  <c r="BL1518" i="53"/>
  <c r="BM1518" i="53"/>
  <c r="BN1518" i="53"/>
  <c r="BG1519" i="53"/>
  <c r="BH1519" i="53"/>
  <c r="BI1519" i="53"/>
  <c r="BJ1519" i="53"/>
  <c r="BK1519" i="53"/>
  <c r="BL1519" i="53"/>
  <c r="BM1519" i="53"/>
  <c r="BN1519" i="53"/>
  <c r="BG1520" i="53"/>
  <c r="BH1520" i="53"/>
  <c r="BI1520" i="53"/>
  <c r="BJ1520" i="53"/>
  <c r="BK1520" i="53"/>
  <c r="BL1520" i="53"/>
  <c r="BM1520" i="53"/>
  <c r="BN1520" i="53"/>
  <c r="BG1521" i="53"/>
  <c r="BH1521" i="53"/>
  <c r="BI1521" i="53"/>
  <c r="BJ1521" i="53"/>
  <c r="BK1521" i="53"/>
  <c r="BL1521" i="53"/>
  <c r="BM1521" i="53"/>
  <c r="BN1521" i="53"/>
  <c r="BG1522" i="53"/>
  <c r="BH1522" i="53"/>
  <c r="BI1522" i="53"/>
  <c r="BJ1522" i="53"/>
  <c r="BK1522" i="53"/>
  <c r="BL1522" i="53"/>
  <c r="BM1522" i="53"/>
  <c r="BN1522" i="53"/>
  <c r="BG1523" i="53"/>
  <c r="BH1523" i="53"/>
  <c r="BI1523" i="53"/>
  <c r="BJ1523" i="53"/>
  <c r="BK1523" i="53"/>
  <c r="BL1523" i="53"/>
  <c r="BM1523" i="53"/>
  <c r="BN1523" i="53"/>
  <c r="BG1524" i="53"/>
  <c r="BH1524" i="53"/>
  <c r="BI1524" i="53"/>
  <c r="BJ1524" i="53"/>
  <c r="BK1524" i="53"/>
  <c r="BL1524" i="53"/>
  <c r="BM1524" i="53"/>
  <c r="BN1524" i="53"/>
  <c r="BG1525" i="53"/>
  <c r="BH1525" i="53"/>
  <c r="BI1525" i="53"/>
  <c r="BJ1525" i="53"/>
  <c r="BK1525" i="53"/>
  <c r="BL1525" i="53"/>
  <c r="BM1525" i="53"/>
  <c r="BN1525" i="53"/>
  <c r="BG1526" i="53"/>
  <c r="BH1526" i="53"/>
  <c r="BI1526" i="53"/>
  <c r="BJ1526" i="53"/>
  <c r="BK1526" i="53"/>
  <c r="BL1526" i="53"/>
  <c r="BM1526" i="53"/>
  <c r="BN1526" i="53"/>
  <c r="BG1527" i="53"/>
  <c r="BH1527" i="53"/>
  <c r="BI1527" i="53"/>
  <c r="BJ1527" i="53"/>
  <c r="BK1527" i="53"/>
  <c r="BL1527" i="53"/>
  <c r="BM1527" i="53"/>
  <c r="BN1527" i="53"/>
  <c r="BG1528" i="53"/>
  <c r="BH1528" i="53"/>
  <c r="BI1528" i="53"/>
  <c r="BJ1528" i="53"/>
  <c r="BK1528" i="53"/>
  <c r="BL1528" i="53"/>
  <c r="BM1528" i="53"/>
  <c r="BN1528" i="53"/>
  <c r="BG1529" i="53"/>
  <c r="BH1529" i="53"/>
  <c r="BI1529" i="53"/>
  <c r="BJ1529" i="53"/>
  <c r="BK1529" i="53"/>
  <c r="BL1529" i="53"/>
  <c r="BM1529" i="53"/>
  <c r="BN1529" i="53"/>
  <c r="BG1530" i="53"/>
  <c r="BH1530" i="53"/>
  <c r="BI1530" i="53"/>
  <c r="BJ1530" i="53"/>
  <c r="BK1530" i="53"/>
  <c r="BL1530" i="53"/>
  <c r="BM1530" i="53"/>
  <c r="BN1530" i="53"/>
  <c r="BG1531" i="53"/>
  <c r="BH1531" i="53"/>
  <c r="BI1531" i="53"/>
  <c r="BJ1531" i="53"/>
  <c r="BK1531" i="53"/>
  <c r="BL1531" i="53"/>
  <c r="BM1531" i="53"/>
  <c r="BN1531" i="53"/>
  <c r="BG1532" i="53"/>
  <c r="BH1532" i="53"/>
  <c r="BI1532" i="53"/>
  <c r="BJ1532" i="53"/>
  <c r="BK1532" i="53"/>
  <c r="BL1532" i="53"/>
  <c r="BM1532" i="53"/>
  <c r="BN1532" i="53"/>
  <c r="BG1533" i="53"/>
  <c r="BH1533" i="53"/>
  <c r="BI1533" i="53"/>
  <c r="BJ1533" i="53"/>
  <c r="BK1533" i="53"/>
  <c r="BL1533" i="53"/>
  <c r="BM1533" i="53"/>
  <c r="BN1533" i="53"/>
  <c r="BG1534" i="53"/>
  <c r="BH1534" i="53"/>
  <c r="BI1534" i="53"/>
  <c r="BJ1534" i="53"/>
  <c r="BK1534" i="53"/>
  <c r="BL1534" i="53"/>
  <c r="BM1534" i="53"/>
  <c r="BN1534" i="53"/>
  <c r="BG1535" i="53"/>
  <c r="BH1535" i="53"/>
  <c r="BI1535" i="53"/>
  <c r="BJ1535" i="53"/>
  <c r="BK1535" i="53"/>
  <c r="BL1535" i="53"/>
  <c r="BM1535" i="53"/>
  <c r="BN1535" i="53"/>
  <c r="BG1536" i="53"/>
  <c r="BH1536" i="53"/>
  <c r="BI1536" i="53"/>
  <c r="BJ1536" i="53"/>
  <c r="BK1536" i="53"/>
  <c r="BL1536" i="53"/>
  <c r="BM1536" i="53"/>
  <c r="BN1536" i="53"/>
  <c r="BG1537" i="53"/>
  <c r="BH1537" i="53"/>
  <c r="BI1537" i="53"/>
  <c r="BJ1537" i="53"/>
  <c r="BK1537" i="53"/>
  <c r="BL1537" i="53"/>
  <c r="BM1537" i="53"/>
  <c r="BN1537" i="53"/>
  <c r="BG1538" i="53"/>
  <c r="BH1538" i="53"/>
  <c r="BI1538" i="53"/>
  <c r="BJ1538" i="53"/>
  <c r="BK1538" i="53"/>
  <c r="BL1538" i="53"/>
  <c r="BM1538" i="53"/>
  <c r="BN1538" i="53"/>
  <c r="BG1539" i="53"/>
  <c r="BH1539" i="53"/>
  <c r="BI1539" i="53"/>
  <c r="BJ1539" i="53"/>
  <c r="BK1539" i="53"/>
  <c r="BL1539" i="53"/>
  <c r="BM1539" i="53"/>
  <c r="BN1539" i="53"/>
  <c r="BG1540" i="53"/>
  <c r="BH1540" i="53"/>
  <c r="BI1540" i="53"/>
  <c r="BJ1540" i="53"/>
  <c r="BK1540" i="53"/>
  <c r="BL1540" i="53"/>
  <c r="BM1540" i="53"/>
  <c r="BN1540" i="53"/>
  <c r="BG1541" i="53"/>
  <c r="BH1541" i="53"/>
  <c r="BI1541" i="53"/>
  <c r="BJ1541" i="53"/>
  <c r="BK1541" i="53"/>
  <c r="BL1541" i="53"/>
  <c r="BM1541" i="53"/>
  <c r="BN1541" i="53"/>
  <c r="BG1542" i="53"/>
  <c r="BH1542" i="53"/>
  <c r="BI1542" i="53"/>
  <c r="P2539" i="53" s="1"/>
  <c r="BJ1542" i="53"/>
  <c r="BK1542" i="53"/>
  <c r="BL1542" i="53"/>
  <c r="BM1542" i="53"/>
  <c r="BN1542" i="53"/>
  <c r="BG1543" i="53"/>
  <c r="BH1543" i="53"/>
  <c r="BI1543" i="53"/>
  <c r="BJ1543" i="53"/>
  <c r="BK1543" i="53"/>
  <c r="BL1543" i="53"/>
  <c r="BM1543" i="53"/>
  <c r="BN1543" i="53"/>
  <c r="BG1544" i="53"/>
  <c r="BH1544" i="53"/>
  <c r="BI1544" i="53"/>
  <c r="BJ1544" i="53"/>
  <c r="BK1544" i="53"/>
  <c r="BL1544" i="53"/>
  <c r="BM1544" i="53"/>
  <c r="BN1544" i="53"/>
  <c r="BG1431" i="53"/>
  <c r="BH1431" i="53"/>
  <c r="BI1431" i="53"/>
  <c r="BJ1431" i="53"/>
  <c r="BK1431" i="53"/>
  <c r="BL1431" i="53"/>
  <c r="BM1431" i="53"/>
  <c r="BN1431" i="53"/>
  <c r="BG1432" i="53"/>
  <c r="BH1432" i="53"/>
  <c r="BI1432" i="53"/>
  <c r="BJ1432" i="53"/>
  <c r="BK1432" i="53"/>
  <c r="BL1432" i="53"/>
  <c r="BM1432" i="53"/>
  <c r="BN1432" i="53"/>
  <c r="BG1433" i="53"/>
  <c r="BH1433" i="53"/>
  <c r="BI1433" i="53"/>
  <c r="BJ1433" i="53"/>
  <c r="BK1433" i="53"/>
  <c r="BL1433" i="53"/>
  <c r="BM1433" i="53"/>
  <c r="BN1433" i="53"/>
  <c r="BG1434" i="53"/>
  <c r="BH1434" i="53"/>
  <c r="BI1434" i="53"/>
  <c r="BJ1434" i="53"/>
  <c r="BK1434" i="53"/>
  <c r="BL1434" i="53"/>
  <c r="BM1434" i="53"/>
  <c r="BN1434" i="53"/>
  <c r="BG1435" i="53"/>
  <c r="BH1435" i="53"/>
  <c r="BI1435" i="53"/>
  <c r="BJ1435" i="53"/>
  <c r="BK1435" i="53"/>
  <c r="BL1435" i="53"/>
  <c r="BM1435" i="53"/>
  <c r="BN1435" i="53"/>
  <c r="BG1436" i="53"/>
  <c r="BH1436" i="53"/>
  <c r="BI1436" i="53"/>
  <c r="BJ1436" i="53"/>
  <c r="BK1436" i="53"/>
  <c r="BL1436" i="53"/>
  <c r="BM1436" i="53"/>
  <c r="BN1436" i="53"/>
  <c r="BG1437" i="53"/>
  <c r="BH1437" i="53"/>
  <c r="BI1437" i="53"/>
  <c r="BJ1437" i="53"/>
  <c r="BK1437" i="53"/>
  <c r="BL1437" i="53"/>
  <c r="BM1437" i="53"/>
  <c r="BN1437" i="53"/>
  <c r="BG1438" i="53"/>
  <c r="BH1438" i="53"/>
  <c r="BI1438" i="53"/>
  <c r="BJ1438" i="53"/>
  <c r="BK1438" i="53"/>
  <c r="BL1438" i="53"/>
  <c r="BM1438" i="53"/>
  <c r="BN1438" i="53"/>
  <c r="BG1439" i="53"/>
  <c r="BH1439" i="53"/>
  <c r="BI1439" i="53"/>
  <c r="BJ1439" i="53"/>
  <c r="BK1439" i="53"/>
  <c r="BL1439" i="53"/>
  <c r="BM1439" i="53"/>
  <c r="BN1439" i="53"/>
  <c r="BG1440" i="53"/>
  <c r="BH1440" i="53"/>
  <c r="BI1440" i="53"/>
  <c r="BJ1440" i="53"/>
  <c r="BK1440" i="53"/>
  <c r="BL1440" i="53"/>
  <c r="BM1440" i="53"/>
  <c r="BN1440" i="53"/>
  <c r="BG1441" i="53"/>
  <c r="BH1441" i="53"/>
  <c r="BI1441" i="53"/>
  <c r="BJ1441" i="53"/>
  <c r="BK1441" i="53"/>
  <c r="BL1441" i="53"/>
  <c r="BM1441" i="53"/>
  <c r="BN1441" i="53"/>
  <c r="BG1442" i="53"/>
  <c r="BH1442" i="53"/>
  <c r="BI1442" i="53"/>
  <c r="BJ1442" i="53"/>
  <c r="BK1442" i="53"/>
  <c r="BL1442" i="53"/>
  <c r="BM1442" i="53"/>
  <c r="BN1442" i="53"/>
  <c r="BG1443" i="53"/>
  <c r="BH1443" i="53"/>
  <c r="BI1443" i="53"/>
  <c r="BJ1443" i="53"/>
  <c r="BK1443" i="53"/>
  <c r="Q2440" i="53" s="1"/>
  <c r="BL1443" i="53"/>
  <c r="BM1443" i="53"/>
  <c r="BN1443" i="53"/>
  <c r="BG1444" i="53"/>
  <c r="BH1444" i="53"/>
  <c r="BI1444" i="53"/>
  <c r="BJ1444" i="53"/>
  <c r="BK1444" i="53"/>
  <c r="BL1444" i="53"/>
  <c r="BM1444" i="53"/>
  <c r="BN1444" i="53"/>
  <c r="BG1445" i="53"/>
  <c r="BH1445" i="53"/>
  <c r="BI1445" i="53"/>
  <c r="BJ1445" i="53"/>
  <c r="BK1445" i="53"/>
  <c r="BL1445" i="53"/>
  <c r="BM1445" i="53"/>
  <c r="BN1445" i="53"/>
  <c r="BG1446" i="53"/>
  <c r="BH1446" i="53"/>
  <c r="BI1446" i="53"/>
  <c r="BJ1446" i="53"/>
  <c r="BK1446" i="53"/>
  <c r="BL1446" i="53"/>
  <c r="BM1446" i="53"/>
  <c r="BN1446" i="53"/>
  <c r="BG1447" i="53"/>
  <c r="BH1447" i="53"/>
  <c r="BI1447" i="53"/>
  <c r="BJ1447" i="53"/>
  <c r="BK1447" i="53"/>
  <c r="BL1447" i="53"/>
  <c r="BM1447" i="53"/>
  <c r="BN1447" i="53"/>
  <c r="BG1448" i="53"/>
  <c r="BH1448" i="53"/>
  <c r="BI1448" i="53"/>
  <c r="BJ1448" i="53"/>
  <c r="BK1448" i="53"/>
  <c r="BL1448" i="53"/>
  <c r="BM1448" i="53"/>
  <c r="BN1448" i="53"/>
  <c r="BG1449" i="53"/>
  <c r="BH1449" i="53"/>
  <c r="BI1449" i="53"/>
  <c r="BJ1449" i="53"/>
  <c r="BK1449" i="53"/>
  <c r="BL1449" i="53"/>
  <c r="BM1449" i="53"/>
  <c r="BN1449" i="53"/>
  <c r="BG1450" i="53"/>
  <c r="BH1450" i="53"/>
  <c r="BI1450" i="53"/>
  <c r="BJ1450" i="53"/>
  <c r="BK1450" i="53"/>
  <c r="BL1450" i="53"/>
  <c r="BM1450" i="53"/>
  <c r="BN1450" i="53"/>
  <c r="BG1451" i="53"/>
  <c r="BH1451" i="53"/>
  <c r="BI1451" i="53"/>
  <c r="BJ1451" i="53"/>
  <c r="BK1451" i="53"/>
  <c r="BL1451" i="53"/>
  <c r="BM1451" i="53"/>
  <c r="BN1451" i="53"/>
  <c r="BG1452" i="53"/>
  <c r="BH1452" i="53"/>
  <c r="BI1452" i="53"/>
  <c r="BJ1452" i="53"/>
  <c r="BK1452" i="53"/>
  <c r="BL1452" i="53"/>
  <c r="BM1452" i="53"/>
  <c r="BN1452" i="53"/>
  <c r="BG1453" i="53"/>
  <c r="BH1453" i="53"/>
  <c r="BI1453" i="53"/>
  <c r="BJ1453" i="53"/>
  <c r="BK1453" i="53"/>
  <c r="BL1453" i="53"/>
  <c r="BM1453" i="53"/>
  <c r="BN1453" i="53"/>
  <c r="BG1454" i="53"/>
  <c r="BH1454" i="53"/>
  <c r="BI1454" i="53"/>
  <c r="BJ1454" i="53"/>
  <c r="BK1454" i="53"/>
  <c r="BL1454" i="53"/>
  <c r="BM1454" i="53"/>
  <c r="BN1454" i="53"/>
  <c r="BG1455" i="53"/>
  <c r="BH1455" i="53"/>
  <c r="BI1455" i="53"/>
  <c r="BJ1455" i="53"/>
  <c r="BK1455" i="53"/>
  <c r="BL1455" i="53"/>
  <c r="BM1455" i="53"/>
  <c r="BN1455" i="53"/>
  <c r="BG1456" i="53"/>
  <c r="P2453" i="53" s="1"/>
  <c r="BH1456" i="53"/>
  <c r="BI1456" i="53"/>
  <c r="BJ1456" i="53"/>
  <c r="BK1456" i="53"/>
  <c r="BL1456" i="53"/>
  <c r="BM1456" i="53"/>
  <c r="BN1456" i="53"/>
  <c r="BG1457" i="53"/>
  <c r="BH1457" i="53"/>
  <c r="BI1457" i="53"/>
  <c r="BJ1457" i="53"/>
  <c r="BK1457" i="53"/>
  <c r="BL1457" i="53"/>
  <c r="BM1457" i="53"/>
  <c r="BN1457" i="53"/>
  <c r="BG1458" i="53"/>
  <c r="BH1458" i="53"/>
  <c r="BI1458" i="53"/>
  <c r="BJ1458" i="53"/>
  <c r="BK1458" i="53"/>
  <c r="BL1458" i="53"/>
  <c r="BM1458" i="53"/>
  <c r="BN1458" i="53"/>
  <c r="BG1459" i="53"/>
  <c r="BH1459" i="53"/>
  <c r="BI1459" i="53"/>
  <c r="BJ1459" i="53"/>
  <c r="BK1459" i="53"/>
  <c r="BL1459" i="53"/>
  <c r="BM1459" i="53"/>
  <c r="BN1459" i="53"/>
  <c r="BG1460" i="53"/>
  <c r="BH1460" i="53"/>
  <c r="BI1460" i="53"/>
  <c r="BJ1460" i="53"/>
  <c r="BK1460" i="53"/>
  <c r="BL1460" i="53"/>
  <c r="BM1460" i="53"/>
  <c r="BN1460" i="53"/>
  <c r="BG1461" i="53"/>
  <c r="BH1461" i="53"/>
  <c r="BI1461" i="53"/>
  <c r="BJ1461" i="53"/>
  <c r="BK1461" i="53"/>
  <c r="BL1461" i="53"/>
  <c r="BM1461" i="53"/>
  <c r="BN1461" i="53"/>
  <c r="BG1462" i="53"/>
  <c r="BH1462" i="53"/>
  <c r="BI1462" i="53"/>
  <c r="BJ1462" i="53"/>
  <c r="BK1462" i="53"/>
  <c r="BL1462" i="53"/>
  <c r="BM1462" i="53"/>
  <c r="BN1462" i="53"/>
  <c r="BG1463" i="53"/>
  <c r="BH1463" i="53"/>
  <c r="BI1463" i="53"/>
  <c r="BJ1463" i="53"/>
  <c r="BK1463" i="53"/>
  <c r="BL1463" i="53"/>
  <c r="BM1463" i="53"/>
  <c r="BN1463" i="53"/>
  <c r="BG1464" i="53"/>
  <c r="BH1464" i="53"/>
  <c r="BI1464" i="53"/>
  <c r="BJ1464" i="53"/>
  <c r="BK1464" i="53"/>
  <c r="BL1464" i="53"/>
  <c r="BM1464" i="53"/>
  <c r="BN1464" i="53"/>
  <c r="BG1465" i="53"/>
  <c r="BH1465" i="53"/>
  <c r="BI1465" i="53"/>
  <c r="BJ1465" i="53"/>
  <c r="BK1465" i="53"/>
  <c r="BL1465" i="53"/>
  <c r="BM1465" i="53"/>
  <c r="BN1465" i="53"/>
  <c r="BG1466" i="53"/>
  <c r="BH1466" i="53"/>
  <c r="BI1466" i="53"/>
  <c r="BJ1466" i="53"/>
  <c r="BK1466" i="53"/>
  <c r="BL1466" i="53"/>
  <c r="BM1466" i="53"/>
  <c r="BN1466" i="53"/>
  <c r="BG1467" i="53"/>
  <c r="BH1467" i="53"/>
  <c r="BI1467" i="53"/>
  <c r="BJ1467" i="53"/>
  <c r="BK1467" i="53"/>
  <c r="BL1467" i="53"/>
  <c r="BM1467" i="53"/>
  <c r="BN1467" i="53"/>
  <c r="BG1468" i="53"/>
  <c r="BH1468" i="53"/>
  <c r="BI1468" i="53"/>
  <c r="BJ1468" i="53"/>
  <c r="BK1468" i="53"/>
  <c r="BL1468" i="53"/>
  <c r="BM1468" i="53"/>
  <c r="BN1468" i="53"/>
  <c r="BG1469" i="53"/>
  <c r="BH1469" i="53"/>
  <c r="BI1469" i="53"/>
  <c r="BJ1469" i="53"/>
  <c r="BK1469" i="53"/>
  <c r="BL1469" i="53"/>
  <c r="BM1469" i="53"/>
  <c r="BN1469" i="53"/>
  <c r="BG1470" i="53"/>
  <c r="BH1470" i="53"/>
  <c r="BI1470" i="53"/>
  <c r="BJ1470" i="53"/>
  <c r="BK1470" i="53"/>
  <c r="BL1470" i="53"/>
  <c r="BM1470" i="53"/>
  <c r="BN1470" i="53"/>
  <c r="BG1471" i="53"/>
  <c r="BH1471" i="53"/>
  <c r="BI1471" i="53"/>
  <c r="BJ1471" i="53"/>
  <c r="BK1471" i="53"/>
  <c r="BL1471" i="53"/>
  <c r="BM1471" i="53"/>
  <c r="BN1471" i="53"/>
  <c r="BG1472" i="53"/>
  <c r="BH1472" i="53"/>
  <c r="BI1472" i="53"/>
  <c r="BJ1472" i="53"/>
  <c r="BK1472" i="53"/>
  <c r="BL1472" i="53"/>
  <c r="BM1472" i="53"/>
  <c r="BN1472" i="53"/>
  <c r="BG1473" i="53"/>
  <c r="BH1473" i="53"/>
  <c r="BI1473" i="53"/>
  <c r="BJ1473" i="53"/>
  <c r="BK1473" i="53"/>
  <c r="BL1473" i="53"/>
  <c r="BM1473" i="53"/>
  <c r="BN1473" i="53"/>
  <c r="BG1474" i="53"/>
  <c r="BH1474" i="53"/>
  <c r="BI1474" i="53"/>
  <c r="BJ1474" i="53"/>
  <c r="BK1474" i="53"/>
  <c r="BL1474" i="53"/>
  <c r="BM1474" i="53"/>
  <c r="BN1474" i="53"/>
  <c r="BG1475" i="53"/>
  <c r="BH1475" i="53"/>
  <c r="BI1475" i="53"/>
  <c r="BJ1475" i="53"/>
  <c r="BK1475" i="53"/>
  <c r="BL1475" i="53"/>
  <c r="BM1475" i="53"/>
  <c r="BN1475" i="53"/>
  <c r="BG1476" i="53"/>
  <c r="BH1476" i="53"/>
  <c r="BI1476" i="53"/>
  <c r="BJ1476" i="53"/>
  <c r="BK1476" i="53"/>
  <c r="BL1476" i="53"/>
  <c r="BM1476" i="53"/>
  <c r="BN1476" i="53"/>
  <c r="BG1477" i="53"/>
  <c r="BH1477" i="53"/>
  <c r="BI1477" i="53"/>
  <c r="BJ1477" i="53"/>
  <c r="BK1477" i="53"/>
  <c r="BL1477" i="53"/>
  <c r="BM1477" i="53"/>
  <c r="BN1477" i="53"/>
  <c r="BG1478" i="53"/>
  <c r="BH1478" i="53"/>
  <c r="BI1478" i="53"/>
  <c r="BJ1478" i="53"/>
  <c r="BK1478" i="53"/>
  <c r="BL1478" i="53"/>
  <c r="BM1478" i="53"/>
  <c r="BN1478" i="53"/>
  <c r="BG1479" i="53"/>
  <c r="BH1479" i="53"/>
  <c r="BI1479" i="53"/>
  <c r="BJ1479" i="53"/>
  <c r="BK1479" i="53"/>
  <c r="BL1479" i="53"/>
  <c r="BM1479" i="53"/>
  <c r="BN1479" i="53"/>
  <c r="BG1480" i="53"/>
  <c r="BH1480" i="53"/>
  <c r="BI1480" i="53"/>
  <c r="BJ1480" i="53"/>
  <c r="BK1480" i="53"/>
  <c r="BL1480" i="53"/>
  <c r="BM1480" i="53"/>
  <c r="BN1480" i="53"/>
  <c r="BG1481" i="53"/>
  <c r="BH1481" i="53"/>
  <c r="BI1481" i="53"/>
  <c r="BJ1481" i="53"/>
  <c r="BK1481" i="53"/>
  <c r="BL1481" i="53"/>
  <c r="BM1481" i="53"/>
  <c r="BN1481" i="53"/>
  <c r="BG1482" i="53"/>
  <c r="BH1482" i="53"/>
  <c r="BI1482" i="53"/>
  <c r="BJ1482" i="53"/>
  <c r="BK1482" i="53"/>
  <c r="BL1482" i="53"/>
  <c r="BM1482" i="53"/>
  <c r="BN1482" i="53"/>
  <c r="BG1483" i="53"/>
  <c r="BH1483" i="53"/>
  <c r="BI1483" i="53"/>
  <c r="BJ1483" i="53"/>
  <c r="BK1483" i="53"/>
  <c r="BL1483" i="53"/>
  <c r="BM1483" i="53"/>
  <c r="BN1483" i="53"/>
  <c r="BG1484" i="53"/>
  <c r="BH1484" i="53"/>
  <c r="BI1484" i="53"/>
  <c r="BJ1484" i="53"/>
  <c r="BK1484" i="53"/>
  <c r="BL1484" i="53"/>
  <c r="BM1484" i="53"/>
  <c r="BN1484" i="53"/>
  <c r="BM1370" i="53"/>
  <c r="BN1370" i="53"/>
  <c r="BG1371" i="53"/>
  <c r="BH1371" i="53"/>
  <c r="BI1371" i="53"/>
  <c r="BJ1371" i="53"/>
  <c r="BK1371" i="53"/>
  <c r="Q2368" i="53" s="1"/>
  <c r="BL1371" i="53"/>
  <c r="BM1371" i="53"/>
  <c r="BN1371" i="53"/>
  <c r="BG1372" i="53"/>
  <c r="BH1372" i="53"/>
  <c r="BI1372" i="53"/>
  <c r="BJ1372" i="53"/>
  <c r="P2369" i="53" s="1"/>
  <c r="BK1372" i="53"/>
  <c r="BL1372" i="53"/>
  <c r="BM1372" i="53"/>
  <c r="BN1372" i="53"/>
  <c r="BG1373" i="53"/>
  <c r="BH1373" i="53"/>
  <c r="BI1373" i="53"/>
  <c r="BJ1373" i="53"/>
  <c r="BK1373" i="53"/>
  <c r="BL1373" i="53"/>
  <c r="BM1373" i="53"/>
  <c r="BN1373" i="53"/>
  <c r="BG1374" i="53"/>
  <c r="BH1374" i="53"/>
  <c r="BI1374" i="53"/>
  <c r="BJ1374" i="53"/>
  <c r="BK1374" i="53"/>
  <c r="BL1374" i="53"/>
  <c r="BM1374" i="53"/>
  <c r="BN1374" i="53"/>
  <c r="BG1375" i="53"/>
  <c r="BH1375" i="53"/>
  <c r="BI1375" i="53"/>
  <c r="BJ1375" i="53"/>
  <c r="BK1375" i="53"/>
  <c r="BL1375" i="53"/>
  <c r="BM1375" i="53"/>
  <c r="BN1375" i="53"/>
  <c r="BG1376" i="53"/>
  <c r="BH1376" i="53"/>
  <c r="BI1376" i="53"/>
  <c r="BJ1376" i="53"/>
  <c r="BK1376" i="53"/>
  <c r="BL1376" i="53"/>
  <c r="BM1376" i="53"/>
  <c r="BN1376" i="53"/>
  <c r="BG1377" i="53"/>
  <c r="BH1377" i="53"/>
  <c r="BI1377" i="53"/>
  <c r="BJ1377" i="53"/>
  <c r="BK1377" i="53"/>
  <c r="BL1377" i="53"/>
  <c r="BM1377" i="53"/>
  <c r="BN1377" i="53"/>
  <c r="BG1378" i="53"/>
  <c r="BH1378" i="53"/>
  <c r="BI1378" i="53"/>
  <c r="BJ1378" i="53"/>
  <c r="BK1378" i="53"/>
  <c r="BL1378" i="53"/>
  <c r="BM1378" i="53"/>
  <c r="BN1378" i="53"/>
  <c r="BG1379" i="53"/>
  <c r="BH1379" i="53"/>
  <c r="BI1379" i="53"/>
  <c r="BJ1379" i="53"/>
  <c r="BK1379" i="53"/>
  <c r="BL1379" i="53"/>
  <c r="BM1379" i="53"/>
  <c r="BN1379" i="53"/>
  <c r="BG1380" i="53"/>
  <c r="BH1380" i="53"/>
  <c r="BI1380" i="53"/>
  <c r="BJ1380" i="53"/>
  <c r="BK1380" i="53"/>
  <c r="BL1380" i="53"/>
  <c r="BM1380" i="53"/>
  <c r="BN1380" i="53"/>
  <c r="BG1381" i="53"/>
  <c r="BH1381" i="53"/>
  <c r="BI1381" i="53"/>
  <c r="BJ1381" i="53"/>
  <c r="BK1381" i="53"/>
  <c r="BL1381" i="53"/>
  <c r="BM1381" i="53"/>
  <c r="BN1381" i="53"/>
  <c r="BG1382" i="53"/>
  <c r="BH1382" i="53"/>
  <c r="BI1382" i="53"/>
  <c r="BJ1382" i="53"/>
  <c r="BK1382" i="53"/>
  <c r="BL1382" i="53"/>
  <c r="BM1382" i="53"/>
  <c r="BN1382" i="53"/>
  <c r="BG1383" i="53"/>
  <c r="BH1383" i="53"/>
  <c r="BI1383" i="53"/>
  <c r="BJ1383" i="53"/>
  <c r="BK1383" i="53"/>
  <c r="BL1383" i="53"/>
  <c r="BM1383" i="53"/>
  <c r="BN1383" i="53"/>
  <c r="BG1384" i="53"/>
  <c r="BH1384" i="53"/>
  <c r="BI1384" i="53"/>
  <c r="BJ1384" i="53"/>
  <c r="BK1384" i="53"/>
  <c r="BL1384" i="53"/>
  <c r="BM1384" i="53"/>
  <c r="BN1384" i="53"/>
  <c r="BG1385" i="53"/>
  <c r="BH1385" i="53"/>
  <c r="BI1385" i="53"/>
  <c r="BJ1385" i="53"/>
  <c r="BK1385" i="53"/>
  <c r="BL1385" i="53"/>
  <c r="BM1385" i="53"/>
  <c r="BN1385" i="53"/>
  <c r="BG1386" i="53"/>
  <c r="BH1386" i="53"/>
  <c r="BI1386" i="53"/>
  <c r="BJ1386" i="53"/>
  <c r="P2383" i="53" s="1"/>
  <c r="BK1386" i="53"/>
  <c r="BL1386" i="53"/>
  <c r="BM1386" i="53"/>
  <c r="BN1386" i="53"/>
  <c r="BG1387" i="53"/>
  <c r="BH1387" i="53"/>
  <c r="BI1387" i="53"/>
  <c r="BJ1387" i="53"/>
  <c r="BK1387" i="53"/>
  <c r="BL1387" i="53"/>
  <c r="BM1387" i="53"/>
  <c r="BN1387" i="53"/>
  <c r="BG1388" i="53"/>
  <c r="BH1388" i="53"/>
  <c r="BI1388" i="53"/>
  <c r="BJ1388" i="53"/>
  <c r="BK1388" i="53"/>
  <c r="BL1388" i="53"/>
  <c r="BM1388" i="53"/>
  <c r="BN1388" i="53"/>
  <c r="BG1389" i="53"/>
  <c r="BH1389" i="53"/>
  <c r="BI1389" i="53"/>
  <c r="BJ1389" i="53"/>
  <c r="BK1389" i="53"/>
  <c r="BL1389" i="53"/>
  <c r="BM1389" i="53"/>
  <c r="BN1389" i="53"/>
  <c r="BG1390" i="53"/>
  <c r="BH1390" i="53"/>
  <c r="BI1390" i="53"/>
  <c r="BJ1390" i="53"/>
  <c r="BK1390" i="53"/>
  <c r="BL1390" i="53"/>
  <c r="BM1390" i="53"/>
  <c r="BN1390" i="53"/>
  <c r="BG1391" i="53"/>
  <c r="BH1391" i="53"/>
  <c r="BI1391" i="53"/>
  <c r="BJ1391" i="53"/>
  <c r="BK1391" i="53"/>
  <c r="BL1391" i="53"/>
  <c r="BM1391" i="53"/>
  <c r="BN1391" i="53"/>
  <c r="BG1392" i="53"/>
  <c r="BH1392" i="53"/>
  <c r="BI1392" i="53"/>
  <c r="BJ1392" i="53"/>
  <c r="BK1392" i="53"/>
  <c r="BL1392" i="53"/>
  <c r="BM1392" i="53"/>
  <c r="BN1392" i="53"/>
  <c r="BG1393" i="53"/>
  <c r="BH1393" i="53"/>
  <c r="BI1393" i="53"/>
  <c r="BJ1393" i="53"/>
  <c r="BK1393" i="53"/>
  <c r="BL1393" i="53"/>
  <c r="BM1393" i="53"/>
  <c r="BN1393" i="53"/>
  <c r="BG1394" i="53"/>
  <c r="BH1394" i="53"/>
  <c r="BI1394" i="53"/>
  <c r="BJ1394" i="53"/>
  <c r="BK1394" i="53"/>
  <c r="BL1394" i="53"/>
  <c r="BM1394" i="53"/>
  <c r="BN1394" i="53"/>
  <c r="BG1395" i="53"/>
  <c r="BH1395" i="53"/>
  <c r="BI1395" i="53"/>
  <c r="BJ1395" i="53"/>
  <c r="BK1395" i="53"/>
  <c r="BL1395" i="53"/>
  <c r="BM1395" i="53"/>
  <c r="BN1395" i="53"/>
  <c r="BG1396" i="53"/>
  <c r="BH1396" i="53"/>
  <c r="BI1396" i="53"/>
  <c r="BJ1396" i="53"/>
  <c r="BK1396" i="53"/>
  <c r="BL1396" i="53"/>
  <c r="BM1396" i="53"/>
  <c r="BN1396" i="53"/>
  <c r="Q2393" i="53" s="1"/>
  <c r="BG1397" i="53"/>
  <c r="BH1397" i="53"/>
  <c r="BI1397" i="53"/>
  <c r="BJ1397" i="53"/>
  <c r="BK1397" i="53"/>
  <c r="BL1397" i="53"/>
  <c r="BM1397" i="53"/>
  <c r="BN1397" i="53"/>
  <c r="BG1398" i="53"/>
  <c r="BH1398" i="53"/>
  <c r="BI1398" i="53"/>
  <c r="BJ1398" i="53"/>
  <c r="BK1398" i="53"/>
  <c r="BL1398" i="53"/>
  <c r="BM1398" i="53"/>
  <c r="BN1398" i="53"/>
  <c r="BG1399" i="53"/>
  <c r="BH1399" i="53"/>
  <c r="BI1399" i="53"/>
  <c r="BJ1399" i="53"/>
  <c r="BK1399" i="53"/>
  <c r="BL1399" i="53"/>
  <c r="BM1399" i="53"/>
  <c r="BN1399" i="53"/>
  <c r="BG1400" i="53"/>
  <c r="BH1400" i="53"/>
  <c r="BI1400" i="53"/>
  <c r="BJ1400" i="53"/>
  <c r="BK1400" i="53"/>
  <c r="BL1400" i="53"/>
  <c r="BM1400" i="53"/>
  <c r="BN1400" i="53"/>
  <c r="BG1401" i="53"/>
  <c r="BH1401" i="53"/>
  <c r="BI1401" i="53"/>
  <c r="BJ1401" i="53"/>
  <c r="BK1401" i="53"/>
  <c r="BL1401" i="53"/>
  <c r="BM1401" i="53"/>
  <c r="BN1401" i="53"/>
  <c r="BG1402" i="53"/>
  <c r="BH1402" i="53"/>
  <c r="BI1402" i="53"/>
  <c r="BJ1402" i="53"/>
  <c r="BK1402" i="53"/>
  <c r="BL1402" i="53"/>
  <c r="BM1402" i="53"/>
  <c r="BN1402" i="53"/>
  <c r="BG1403" i="53"/>
  <c r="BH1403" i="53"/>
  <c r="BI1403" i="53"/>
  <c r="BJ1403" i="53"/>
  <c r="BK1403" i="53"/>
  <c r="BL1403" i="53"/>
  <c r="BM1403" i="53"/>
  <c r="BN1403" i="53"/>
  <c r="BG1404" i="53"/>
  <c r="BH1404" i="53"/>
  <c r="BI1404" i="53"/>
  <c r="BJ1404" i="53"/>
  <c r="BK1404" i="53"/>
  <c r="Q2401" i="53" s="1"/>
  <c r="BL1404" i="53"/>
  <c r="BM1404" i="53"/>
  <c r="BN1404" i="53"/>
  <c r="BG1405" i="53"/>
  <c r="BH1405" i="53"/>
  <c r="BI1405" i="53"/>
  <c r="BJ1405" i="53"/>
  <c r="BK1405" i="53"/>
  <c r="BL1405" i="53"/>
  <c r="BM1405" i="53"/>
  <c r="BN1405" i="53"/>
  <c r="BG1406" i="53"/>
  <c r="BH1406" i="53"/>
  <c r="BI1406" i="53"/>
  <c r="BJ1406" i="53"/>
  <c r="BK1406" i="53"/>
  <c r="BL1406" i="53"/>
  <c r="BM1406" i="53"/>
  <c r="BN1406" i="53"/>
  <c r="BG1407" i="53"/>
  <c r="BH1407" i="53"/>
  <c r="BI1407" i="53"/>
  <c r="BJ1407" i="53"/>
  <c r="BK1407" i="53"/>
  <c r="BL1407" i="53"/>
  <c r="BM1407" i="53"/>
  <c r="BN1407" i="53"/>
  <c r="BG1408" i="53"/>
  <c r="BH1408" i="53"/>
  <c r="BI1408" i="53"/>
  <c r="BJ1408" i="53"/>
  <c r="BK1408" i="53"/>
  <c r="BL1408" i="53"/>
  <c r="BM1408" i="53"/>
  <c r="BN1408" i="53"/>
  <c r="BG1409" i="53"/>
  <c r="BH1409" i="53"/>
  <c r="BI1409" i="53"/>
  <c r="BJ1409" i="53"/>
  <c r="BK1409" i="53"/>
  <c r="BL1409" i="53"/>
  <c r="BM1409" i="53"/>
  <c r="BN1409" i="53"/>
  <c r="BG1410" i="53"/>
  <c r="BH1410" i="53"/>
  <c r="BI1410" i="53"/>
  <c r="BJ1410" i="53"/>
  <c r="BK1410" i="53"/>
  <c r="BL1410" i="53"/>
  <c r="BM1410" i="53"/>
  <c r="BN1410" i="53"/>
  <c r="BG1411" i="53"/>
  <c r="BH1411" i="53"/>
  <c r="BI1411" i="53"/>
  <c r="BJ1411" i="53"/>
  <c r="BK1411" i="53"/>
  <c r="BL1411" i="53"/>
  <c r="BM1411" i="53"/>
  <c r="BN1411" i="53"/>
  <c r="BG1412" i="53"/>
  <c r="BH1412" i="53"/>
  <c r="BI1412" i="53"/>
  <c r="BJ1412" i="53"/>
  <c r="BK1412" i="53"/>
  <c r="BL1412" i="53"/>
  <c r="BM1412" i="53"/>
  <c r="BN1412" i="53"/>
  <c r="BG1413" i="53"/>
  <c r="BH1413" i="53"/>
  <c r="BI1413" i="53"/>
  <c r="BJ1413" i="53"/>
  <c r="BK1413" i="53"/>
  <c r="BL1413" i="53"/>
  <c r="BM1413" i="53"/>
  <c r="BN1413" i="53"/>
  <c r="BG1414" i="53"/>
  <c r="BH1414" i="53"/>
  <c r="BI1414" i="53"/>
  <c r="BJ1414" i="53"/>
  <c r="BK1414" i="53"/>
  <c r="BL1414" i="53"/>
  <c r="BM1414" i="53"/>
  <c r="BN1414" i="53"/>
  <c r="BG1415" i="53"/>
  <c r="BH1415" i="53"/>
  <c r="BI1415" i="53"/>
  <c r="BJ1415" i="53"/>
  <c r="BK1415" i="53"/>
  <c r="BL1415" i="53"/>
  <c r="BM1415" i="53"/>
  <c r="BN1415" i="53"/>
  <c r="BG1416" i="53"/>
  <c r="BH1416" i="53"/>
  <c r="BI1416" i="53"/>
  <c r="BJ1416" i="53"/>
  <c r="BK1416" i="53"/>
  <c r="BL1416" i="53"/>
  <c r="BM1416" i="53"/>
  <c r="BN1416" i="53"/>
  <c r="BG1417" i="53"/>
  <c r="BH1417" i="53"/>
  <c r="BI1417" i="53"/>
  <c r="BJ1417" i="53"/>
  <c r="BK1417" i="53"/>
  <c r="BL1417" i="53"/>
  <c r="BM1417" i="53"/>
  <c r="BN1417" i="53"/>
  <c r="BG1418" i="53"/>
  <c r="BH1418" i="53"/>
  <c r="BI1418" i="53"/>
  <c r="BJ1418" i="53"/>
  <c r="BK1418" i="53"/>
  <c r="BL1418" i="53"/>
  <c r="BM1418" i="53"/>
  <c r="BN1418" i="53"/>
  <c r="BG1419" i="53"/>
  <c r="BH1419" i="53"/>
  <c r="BI1419" i="53"/>
  <c r="BJ1419" i="53"/>
  <c r="BK1419" i="53"/>
  <c r="BL1419" i="53"/>
  <c r="BM1419" i="53"/>
  <c r="BN1419" i="53"/>
  <c r="BG1420" i="53"/>
  <c r="BH1420" i="53"/>
  <c r="BI1420" i="53"/>
  <c r="BJ1420" i="53"/>
  <c r="BK1420" i="53"/>
  <c r="BL1420" i="53"/>
  <c r="BM1420" i="53"/>
  <c r="BN1420" i="53"/>
  <c r="BG1421" i="53"/>
  <c r="BH1421" i="53"/>
  <c r="BI1421" i="53"/>
  <c r="BJ1421" i="53"/>
  <c r="BK1421" i="53"/>
  <c r="BL1421" i="53"/>
  <c r="BM1421" i="53"/>
  <c r="BN1421" i="53"/>
  <c r="BG1422" i="53"/>
  <c r="BH1422" i="53"/>
  <c r="BI1422" i="53"/>
  <c r="BJ1422" i="53"/>
  <c r="BK1422" i="53"/>
  <c r="BL1422" i="53"/>
  <c r="BM1422" i="53"/>
  <c r="BN1422" i="53"/>
  <c r="BG1423" i="53"/>
  <c r="BH1423" i="53"/>
  <c r="BI1423" i="53"/>
  <c r="BJ1423" i="53"/>
  <c r="BK1423" i="53"/>
  <c r="BL1423" i="53"/>
  <c r="BM1423" i="53"/>
  <c r="BN1423" i="53"/>
  <c r="BG1424" i="53"/>
  <c r="BH1424" i="53"/>
  <c r="BI1424" i="53"/>
  <c r="BJ1424" i="53"/>
  <c r="BK1424" i="53"/>
  <c r="BL1424" i="53"/>
  <c r="BM1424" i="53"/>
  <c r="BN1424" i="53"/>
  <c r="BM1310" i="53"/>
  <c r="BN1310" i="53"/>
  <c r="BG1311" i="53"/>
  <c r="BH1311" i="53"/>
  <c r="BI1311" i="53"/>
  <c r="BJ1311" i="53"/>
  <c r="BK1311" i="53"/>
  <c r="BL1311" i="53"/>
  <c r="BM1311" i="53"/>
  <c r="BN1311" i="53"/>
  <c r="BG1312" i="53"/>
  <c r="BH1312" i="53"/>
  <c r="BI1312" i="53"/>
  <c r="BJ1312" i="53"/>
  <c r="BK1312" i="53"/>
  <c r="BL1312" i="53"/>
  <c r="BM1312" i="53"/>
  <c r="BN1312" i="53"/>
  <c r="BG1313" i="53"/>
  <c r="BH1313" i="53"/>
  <c r="BI1313" i="53"/>
  <c r="BJ1313" i="53"/>
  <c r="BK1313" i="53"/>
  <c r="BL1313" i="53"/>
  <c r="BM1313" i="53"/>
  <c r="BN1313" i="53"/>
  <c r="BG1314" i="53"/>
  <c r="BH1314" i="53"/>
  <c r="BI1314" i="53"/>
  <c r="BJ1314" i="53"/>
  <c r="BK1314" i="53"/>
  <c r="BL1314" i="53"/>
  <c r="BM1314" i="53"/>
  <c r="BN1314" i="53"/>
  <c r="BG1315" i="53"/>
  <c r="BH1315" i="53"/>
  <c r="BI1315" i="53"/>
  <c r="BJ1315" i="53"/>
  <c r="BK1315" i="53"/>
  <c r="BL1315" i="53"/>
  <c r="BM1315" i="53"/>
  <c r="BN1315" i="53"/>
  <c r="BG1316" i="53"/>
  <c r="BH1316" i="53"/>
  <c r="BH1365" i="53" s="1"/>
  <c r="BI1316" i="53"/>
  <c r="BJ1316" i="53"/>
  <c r="BK1316" i="53"/>
  <c r="BL1316" i="53"/>
  <c r="BM1316" i="53"/>
  <c r="BN1316" i="53"/>
  <c r="Q2313" i="53" s="1"/>
  <c r="BG1317" i="53"/>
  <c r="BH1317" i="53"/>
  <c r="BI1317" i="53"/>
  <c r="BJ1317" i="53"/>
  <c r="BK1317" i="53"/>
  <c r="BL1317" i="53"/>
  <c r="BM1317" i="53"/>
  <c r="BN1317" i="53"/>
  <c r="BG1318" i="53"/>
  <c r="P2315" i="53" s="1"/>
  <c r="BH1318" i="53"/>
  <c r="BI1318" i="53"/>
  <c r="BJ1318" i="53"/>
  <c r="BK1318" i="53"/>
  <c r="BL1318" i="53"/>
  <c r="BM1318" i="53"/>
  <c r="BN1318" i="53"/>
  <c r="BG1319" i="53"/>
  <c r="BH1319" i="53"/>
  <c r="BI1319" i="53"/>
  <c r="BJ1319" i="53"/>
  <c r="BK1319" i="53"/>
  <c r="BL1319" i="53"/>
  <c r="BM1319" i="53"/>
  <c r="BN1319" i="53"/>
  <c r="BG1320" i="53"/>
  <c r="BH1320" i="53"/>
  <c r="BI1320" i="53"/>
  <c r="BJ1320" i="53"/>
  <c r="BK1320" i="53"/>
  <c r="BL1320" i="53"/>
  <c r="BM1320" i="53"/>
  <c r="BN1320" i="53"/>
  <c r="BG1321" i="53"/>
  <c r="BH1321" i="53"/>
  <c r="BI1321" i="53"/>
  <c r="BJ1321" i="53"/>
  <c r="BK1321" i="53"/>
  <c r="BL1321" i="53"/>
  <c r="BM1321" i="53"/>
  <c r="BN1321" i="53"/>
  <c r="BG1322" i="53"/>
  <c r="BH1322" i="53"/>
  <c r="BI1322" i="53"/>
  <c r="BJ1322" i="53"/>
  <c r="BK1322" i="53"/>
  <c r="BL1322" i="53"/>
  <c r="BM1322" i="53"/>
  <c r="BN1322" i="53"/>
  <c r="BG1323" i="53"/>
  <c r="BH1323" i="53"/>
  <c r="BI1323" i="53"/>
  <c r="BJ1323" i="53"/>
  <c r="BK1323" i="53"/>
  <c r="BL1323" i="53"/>
  <c r="BM1323" i="53"/>
  <c r="BN1323" i="53"/>
  <c r="Q2320" i="53" s="1"/>
  <c r="BG1324" i="53"/>
  <c r="BH1324" i="53"/>
  <c r="BI1324" i="53"/>
  <c r="BJ1324" i="53"/>
  <c r="BK1324" i="53"/>
  <c r="BL1324" i="53"/>
  <c r="BM1324" i="53"/>
  <c r="BN1324" i="53"/>
  <c r="BG1325" i="53"/>
  <c r="BH1325" i="53"/>
  <c r="BI1325" i="53"/>
  <c r="BJ1325" i="53"/>
  <c r="BK1325" i="53"/>
  <c r="BL1325" i="53"/>
  <c r="BM1325" i="53"/>
  <c r="BN1325" i="53"/>
  <c r="BG1326" i="53"/>
  <c r="BH1326" i="53"/>
  <c r="BI1326" i="53"/>
  <c r="BJ1326" i="53"/>
  <c r="BK1326" i="53"/>
  <c r="BL1326" i="53"/>
  <c r="BM1326" i="53"/>
  <c r="BN1326" i="53"/>
  <c r="BG1327" i="53"/>
  <c r="BH1327" i="53"/>
  <c r="BI1327" i="53"/>
  <c r="BJ1327" i="53"/>
  <c r="BK1327" i="53"/>
  <c r="BL1327" i="53"/>
  <c r="BM1327" i="53"/>
  <c r="BN1327" i="53"/>
  <c r="BG1328" i="53"/>
  <c r="BH1328" i="53"/>
  <c r="BI1328" i="53"/>
  <c r="BJ1328" i="53"/>
  <c r="BK1328" i="53"/>
  <c r="BL1328" i="53"/>
  <c r="BM1328" i="53"/>
  <c r="BN1328" i="53"/>
  <c r="BG1329" i="53"/>
  <c r="BH1329" i="53"/>
  <c r="BI1329" i="53"/>
  <c r="BJ1329" i="53"/>
  <c r="BK1329" i="53"/>
  <c r="BL1329" i="53"/>
  <c r="BM1329" i="53"/>
  <c r="BN1329" i="53"/>
  <c r="BG1330" i="53"/>
  <c r="BH1330" i="53"/>
  <c r="BI1330" i="53"/>
  <c r="BJ1330" i="53"/>
  <c r="BK1330" i="53"/>
  <c r="BL1330" i="53"/>
  <c r="BM1330" i="53"/>
  <c r="BN1330" i="53"/>
  <c r="BG1331" i="53"/>
  <c r="BH1331" i="53"/>
  <c r="BI1331" i="53"/>
  <c r="BJ1331" i="53"/>
  <c r="BK1331" i="53"/>
  <c r="BL1331" i="53"/>
  <c r="BM1331" i="53"/>
  <c r="BN1331" i="53"/>
  <c r="BG1332" i="53"/>
  <c r="BH1332" i="53"/>
  <c r="BI1332" i="53"/>
  <c r="BJ1332" i="53"/>
  <c r="BK1332" i="53"/>
  <c r="BL1332" i="53"/>
  <c r="BM1332" i="53"/>
  <c r="BN1332" i="53"/>
  <c r="BG1333" i="53"/>
  <c r="BH1333" i="53"/>
  <c r="BI1333" i="53"/>
  <c r="BJ1333" i="53"/>
  <c r="BK1333" i="53"/>
  <c r="BL1333" i="53"/>
  <c r="BM1333" i="53"/>
  <c r="BN1333" i="53"/>
  <c r="BG1334" i="53"/>
  <c r="BH1334" i="53"/>
  <c r="BI1334" i="53"/>
  <c r="BJ1334" i="53"/>
  <c r="BK1334" i="53"/>
  <c r="BL1334" i="53"/>
  <c r="BM1334" i="53"/>
  <c r="BN1334" i="53"/>
  <c r="BG1335" i="53"/>
  <c r="BH1335" i="53"/>
  <c r="BI1335" i="53"/>
  <c r="BJ1335" i="53"/>
  <c r="BK1335" i="53"/>
  <c r="BL1335" i="53"/>
  <c r="BM1335" i="53"/>
  <c r="BN1335" i="53"/>
  <c r="BG1336" i="53"/>
  <c r="BH1336" i="53"/>
  <c r="BI1336" i="53"/>
  <c r="BJ1336" i="53"/>
  <c r="BK1336" i="53"/>
  <c r="BL1336" i="53"/>
  <c r="BM1336" i="53"/>
  <c r="BN1336" i="53"/>
  <c r="BG1337" i="53"/>
  <c r="BH1337" i="53"/>
  <c r="BI1337" i="53"/>
  <c r="BJ1337" i="53"/>
  <c r="BK1337" i="53"/>
  <c r="BL1337" i="53"/>
  <c r="BM1337" i="53"/>
  <c r="BN1337" i="53"/>
  <c r="BG1338" i="53"/>
  <c r="BH1338" i="53"/>
  <c r="BI1338" i="53"/>
  <c r="BJ1338" i="53"/>
  <c r="BK1338" i="53"/>
  <c r="BL1338" i="53"/>
  <c r="BM1338" i="53"/>
  <c r="BN1338" i="53"/>
  <c r="BG1339" i="53"/>
  <c r="P2336" i="53" s="1"/>
  <c r="BH1339" i="53"/>
  <c r="BI1339" i="53"/>
  <c r="BJ1339" i="53"/>
  <c r="BK1339" i="53"/>
  <c r="BL1339" i="53"/>
  <c r="BM1339" i="53"/>
  <c r="BN1339" i="53"/>
  <c r="BG1340" i="53"/>
  <c r="BH1340" i="53"/>
  <c r="BI1340" i="53"/>
  <c r="BJ1340" i="53"/>
  <c r="BK1340" i="53"/>
  <c r="BL1340" i="53"/>
  <c r="BM1340" i="53"/>
  <c r="BN1340" i="53"/>
  <c r="BG1341" i="53"/>
  <c r="BH1341" i="53"/>
  <c r="BI1341" i="53"/>
  <c r="BJ1341" i="53"/>
  <c r="BK1341" i="53"/>
  <c r="BL1341" i="53"/>
  <c r="BM1341" i="53"/>
  <c r="BN1341" i="53"/>
  <c r="BG1342" i="53"/>
  <c r="BH1342" i="53"/>
  <c r="BI1342" i="53"/>
  <c r="BJ1342" i="53"/>
  <c r="BK1342" i="53"/>
  <c r="BL1342" i="53"/>
  <c r="BM1342" i="53"/>
  <c r="BN1342" i="53"/>
  <c r="BG1343" i="53"/>
  <c r="BH1343" i="53"/>
  <c r="BI1343" i="53"/>
  <c r="BJ1343" i="53"/>
  <c r="BK1343" i="53"/>
  <c r="BL1343" i="53"/>
  <c r="BM1343" i="53"/>
  <c r="BN1343" i="53"/>
  <c r="BG1344" i="53"/>
  <c r="BH1344" i="53"/>
  <c r="BI1344" i="53"/>
  <c r="BJ1344" i="53"/>
  <c r="BK1344" i="53"/>
  <c r="BL1344" i="53"/>
  <c r="BM1344" i="53"/>
  <c r="BN1344" i="53"/>
  <c r="Q2341" i="53" s="1"/>
  <c r="BG1345" i="53"/>
  <c r="BH1345" i="53"/>
  <c r="BI1345" i="53"/>
  <c r="BJ1345" i="53"/>
  <c r="BK1345" i="53"/>
  <c r="BL1345" i="53"/>
  <c r="BM1345" i="53"/>
  <c r="BN1345" i="53"/>
  <c r="BG1346" i="53"/>
  <c r="BH1346" i="53"/>
  <c r="BI1346" i="53"/>
  <c r="BJ1346" i="53"/>
  <c r="BK1346" i="53"/>
  <c r="BL1346" i="53"/>
  <c r="BM1346" i="53"/>
  <c r="BN1346" i="53"/>
  <c r="BG1347" i="53"/>
  <c r="BH1347" i="53"/>
  <c r="BI1347" i="53"/>
  <c r="BJ1347" i="53"/>
  <c r="BK1347" i="53"/>
  <c r="BL1347" i="53"/>
  <c r="BM1347" i="53"/>
  <c r="BN1347" i="53"/>
  <c r="BG1348" i="53"/>
  <c r="BH1348" i="53"/>
  <c r="BI1348" i="53"/>
  <c r="BJ1348" i="53"/>
  <c r="BK1348" i="53"/>
  <c r="BL1348" i="53"/>
  <c r="BM1348" i="53"/>
  <c r="BN1348" i="53"/>
  <c r="BG1349" i="53"/>
  <c r="BH1349" i="53"/>
  <c r="BI1349" i="53"/>
  <c r="BJ1349" i="53"/>
  <c r="BK1349" i="53"/>
  <c r="BL1349" i="53"/>
  <c r="BM1349" i="53"/>
  <c r="BN1349" i="53"/>
  <c r="BG1350" i="53"/>
  <c r="BH1350" i="53"/>
  <c r="BI1350" i="53"/>
  <c r="BJ1350" i="53"/>
  <c r="BK1350" i="53"/>
  <c r="BL1350" i="53"/>
  <c r="BM1350" i="53"/>
  <c r="BN1350" i="53"/>
  <c r="BG1351" i="53"/>
  <c r="BH1351" i="53"/>
  <c r="BI1351" i="53"/>
  <c r="BJ1351" i="53"/>
  <c r="BK1351" i="53"/>
  <c r="BL1351" i="53"/>
  <c r="BM1351" i="53"/>
  <c r="BN1351" i="53"/>
  <c r="BG1352" i="53"/>
  <c r="BH1352" i="53"/>
  <c r="BI1352" i="53"/>
  <c r="BJ1352" i="53"/>
  <c r="BK1352" i="53"/>
  <c r="BL1352" i="53"/>
  <c r="BM1352" i="53"/>
  <c r="BN1352" i="53"/>
  <c r="BG1353" i="53"/>
  <c r="P2350" i="53" s="1"/>
  <c r="BH1353" i="53"/>
  <c r="BI1353" i="53"/>
  <c r="BJ1353" i="53"/>
  <c r="BK1353" i="53"/>
  <c r="BL1353" i="53"/>
  <c r="BM1353" i="53"/>
  <c r="BN1353" i="53"/>
  <c r="BG1354" i="53"/>
  <c r="BH1354" i="53"/>
  <c r="BI1354" i="53"/>
  <c r="BJ1354" i="53"/>
  <c r="BK1354" i="53"/>
  <c r="BL1354" i="53"/>
  <c r="BM1354" i="53"/>
  <c r="BN1354" i="53"/>
  <c r="BG1355" i="53"/>
  <c r="BH1355" i="53"/>
  <c r="BI1355" i="53"/>
  <c r="BJ1355" i="53"/>
  <c r="BK1355" i="53"/>
  <c r="BL1355" i="53"/>
  <c r="BM1355" i="53"/>
  <c r="BN1355" i="53"/>
  <c r="BG1356" i="53"/>
  <c r="BH1356" i="53"/>
  <c r="BI1356" i="53"/>
  <c r="BJ1356" i="53"/>
  <c r="BK1356" i="53"/>
  <c r="BL1356" i="53"/>
  <c r="BM1356" i="53"/>
  <c r="BN1356" i="53"/>
  <c r="BG1357" i="53"/>
  <c r="BH1357" i="53"/>
  <c r="BI1357" i="53"/>
  <c r="BJ1357" i="53"/>
  <c r="BK1357" i="53"/>
  <c r="BL1357" i="53"/>
  <c r="BM1357" i="53"/>
  <c r="BN1357" i="53"/>
  <c r="BG1358" i="53"/>
  <c r="BH1358" i="53"/>
  <c r="BI1358" i="53"/>
  <c r="BJ1358" i="53"/>
  <c r="BK1358" i="53"/>
  <c r="BL1358" i="53"/>
  <c r="BM1358" i="53"/>
  <c r="BN1358" i="53"/>
  <c r="BG1359" i="53"/>
  <c r="BH1359" i="53"/>
  <c r="BI1359" i="53"/>
  <c r="BJ1359" i="53"/>
  <c r="BK1359" i="53"/>
  <c r="BL1359" i="53"/>
  <c r="BM1359" i="53"/>
  <c r="BN1359" i="53"/>
  <c r="BG1360" i="53"/>
  <c r="BH1360" i="53"/>
  <c r="BI1360" i="53"/>
  <c r="BJ1360" i="53"/>
  <c r="BK1360" i="53"/>
  <c r="BL1360" i="53"/>
  <c r="BM1360" i="53"/>
  <c r="BN1360" i="53"/>
  <c r="BG1361" i="53"/>
  <c r="BH1361" i="53"/>
  <c r="BI1361" i="53"/>
  <c r="BJ1361" i="53"/>
  <c r="BK1361" i="53"/>
  <c r="BL1361" i="53"/>
  <c r="BM1361" i="53"/>
  <c r="BN1361" i="53"/>
  <c r="BG1362" i="53"/>
  <c r="BH1362" i="53"/>
  <c r="BI1362" i="53"/>
  <c r="BJ1362" i="53"/>
  <c r="BK1362" i="53"/>
  <c r="BL1362" i="53"/>
  <c r="BM1362" i="53"/>
  <c r="BN1362" i="53"/>
  <c r="BG1363" i="53"/>
  <c r="BH1363" i="53"/>
  <c r="BI1363" i="53"/>
  <c r="BJ1363" i="53"/>
  <c r="BK1363" i="53"/>
  <c r="BL1363" i="53"/>
  <c r="BM1363" i="53"/>
  <c r="BN1363" i="53"/>
  <c r="BG1364" i="53"/>
  <c r="BH1364" i="53"/>
  <c r="BI1364" i="53"/>
  <c r="BJ1364" i="53"/>
  <c r="BK1364" i="53"/>
  <c r="BL1364" i="53"/>
  <c r="BM1364" i="53"/>
  <c r="BN1364" i="53"/>
  <c r="BG1251" i="53"/>
  <c r="BH1251" i="53"/>
  <c r="BI1251" i="53"/>
  <c r="BJ1251" i="53"/>
  <c r="BK1251" i="53"/>
  <c r="BL1251" i="53"/>
  <c r="BM1251" i="53"/>
  <c r="BN1251" i="53"/>
  <c r="BG1252" i="53"/>
  <c r="BH1252" i="53"/>
  <c r="BI1252" i="53"/>
  <c r="BJ1252" i="53"/>
  <c r="BK1252" i="53"/>
  <c r="BL1252" i="53"/>
  <c r="BM1252" i="53"/>
  <c r="BN1252" i="53"/>
  <c r="BG1253" i="53"/>
  <c r="BH1253" i="53"/>
  <c r="BI1253" i="53"/>
  <c r="BJ1253" i="53"/>
  <c r="BK1253" i="53"/>
  <c r="BL1253" i="53"/>
  <c r="BM1253" i="53"/>
  <c r="BN1253" i="53"/>
  <c r="BG1254" i="53"/>
  <c r="BH1254" i="53"/>
  <c r="BI1254" i="53"/>
  <c r="BJ1254" i="53"/>
  <c r="BK1254" i="53"/>
  <c r="BL1254" i="53"/>
  <c r="Q2251" i="53" s="1"/>
  <c r="BM1254" i="53"/>
  <c r="BN1254" i="53"/>
  <c r="BG1255" i="53"/>
  <c r="BH1255" i="53"/>
  <c r="BI1255" i="53"/>
  <c r="BJ1255" i="53"/>
  <c r="BK1255" i="53"/>
  <c r="BL1255" i="53"/>
  <c r="BM1255" i="53"/>
  <c r="BN1255" i="53"/>
  <c r="BG1256" i="53"/>
  <c r="BH1256" i="53"/>
  <c r="BI1256" i="53"/>
  <c r="BJ1256" i="53"/>
  <c r="BK1256" i="53"/>
  <c r="BL1256" i="53"/>
  <c r="BM1256" i="53"/>
  <c r="BN1256" i="53"/>
  <c r="BG1257" i="53"/>
  <c r="P2254" i="53" s="1"/>
  <c r="BH1257" i="53"/>
  <c r="BI1257" i="53"/>
  <c r="BJ1257" i="53"/>
  <c r="BK1257" i="53"/>
  <c r="BL1257" i="53"/>
  <c r="BM1257" i="53"/>
  <c r="BN1257" i="53"/>
  <c r="BG1258" i="53"/>
  <c r="BH1258" i="53"/>
  <c r="BI1258" i="53"/>
  <c r="BJ1258" i="53"/>
  <c r="BK1258" i="53"/>
  <c r="BL1258" i="53"/>
  <c r="BM1258" i="53"/>
  <c r="Q2255" i="53" s="1"/>
  <c r="BN1258" i="53"/>
  <c r="BG1259" i="53"/>
  <c r="BH1259" i="53"/>
  <c r="BI1259" i="53"/>
  <c r="BJ1259" i="53"/>
  <c r="BK1259" i="53"/>
  <c r="BL1259" i="53"/>
  <c r="BM1259" i="53"/>
  <c r="BN1259" i="53"/>
  <c r="BG1260" i="53"/>
  <c r="BH1260" i="53"/>
  <c r="BI1260" i="53"/>
  <c r="BJ1260" i="53"/>
  <c r="BK1260" i="53"/>
  <c r="BL1260" i="53"/>
  <c r="BM1260" i="53"/>
  <c r="BN1260" i="53"/>
  <c r="BG1261" i="53"/>
  <c r="BH1261" i="53"/>
  <c r="BI1261" i="53"/>
  <c r="BJ1261" i="53"/>
  <c r="BK1261" i="53"/>
  <c r="BL1261" i="53"/>
  <c r="BM1261" i="53"/>
  <c r="BN1261" i="53"/>
  <c r="BG1262" i="53"/>
  <c r="BH1262" i="53"/>
  <c r="BI1262" i="53"/>
  <c r="BJ1262" i="53"/>
  <c r="BK1262" i="53"/>
  <c r="BL1262" i="53"/>
  <c r="BM1262" i="53"/>
  <c r="BN1262" i="53"/>
  <c r="BG1263" i="53"/>
  <c r="BH1263" i="53"/>
  <c r="BI1263" i="53"/>
  <c r="BJ1263" i="53"/>
  <c r="BK1263" i="53"/>
  <c r="BL1263" i="53"/>
  <c r="BM1263" i="53"/>
  <c r="BN1263" i="53"/>
  <c r="BG1264" i="53"/>
  <c r="BH1264" i="53"/>
  <c r="BI1264" i="53"/>
  <c r="BJ1264" i="53"/>
  <c r="BK1264" i="53"/>
  <c r="BL1264" i="53"/>
  <c r="BM1264" i="53"/>
  <c r="BN1264" i="53"/>
  <c r="BG1265" i="53"/>
  <c r="BH1265" i="53"/>
  <c r="BI1265" i="53"/>
  <c r="BJ1265" i="53"/>
  <c r="BK1265" i="53"/>
  <c r="BL1265" i="53"/>
  <c r="BM1265" i="53"/>
  <c r="BN1265" i="53"/>
  <c r="BG1266" i="53"/>
  <c r="BH1266" i="53"/>
  <c r="BI1266" i="53"/>
  <c r="BJ1266" i="53"/>
  <c r="BK1266" i="53"/>
  <c r="BL1266" i="53"/>
  <c r="BM1266" i="53"/>
  <c r="BN1266" i="53"/>
  <c r="BG1267" i="53"/>
  <c r="BH1267" i="53"/>
  <c r="BI1267" i="53"/>
  <c r="BJ1267" i="53"/>
  <c r="BK1267" i="53"/>
  <c r="Q2264" i="53" s="1"/>
  <c r="BL1267" i="53"/>
  <c r="BM1267" i="53"/>
  <c r="BN1267" i="53"/>
  <c r="BG1268" i="53"/>
  <c r="BH1268" i="53"/>
  <c r="BI1268" i="53"/>
  <c r="BJ1268" i="53"/>
  <c r="BK1268" i="53"/>
  <c r="BL1268" i="53"/>
  <c r="BM1268" i="53"/>
  <c r="BN1268" i="53"/>
  <c r="BG1269" i="53"/>
  <c r="BH1269" i="53"/>
  <c r="BI1269" i="53"/>
  <c r="BJ1269" i="53"/>
  <c r="BK1269" i="53"/>
  <c r="BL1269" i="53"/>
  <c r="BM1269" i="53"/>
  <c r="BN1269" i="53"/>
  <c r="BG1270" i="53"/>
  <c r="BH1270" i="53"/>
  <c r="BI1270" i="53"/>
  <c r="BJ1270" i="53"/>
  <c r="BK1270" i="53"/>
  <c r="BL1270" i="53"/>
  <c r="BM1270" i="53"/>
  <c r="BN1270" i="53"/>
  <c r="BG1271" i="53"/>
  <c r="P2268" i="53" s="1"/>
  <c r="BH1271" i="53"/>
  <c r="BI1271" i="53"/>
  <c r="BJ1271" i="53"/>
  <c r="BK1271" i="53"/>
  <c r="BL1271" i="53"/>
  <c r="BM1271" i="53"/>
  <c r="BN1271" i="53"/>
  <c r="BG1272" i="53"/>
  <c r="BH1272" i="53"/>
  <c r="BI1272" i="53"/>
  <c r="BJ1272" i="53"/>
  <c r="BK1272" i="53"/>
  <c r="BL1272" i="53"/>
  <c r="BM1272" i="53"/>
  <c r="BN1272" i="53"/>
  <c r="BG1273" i="53"/>
  <c r="BH1273" i="53"/>
  <c r="BI1273" i="53"/>
  <c r="BJ1273" i="53"/>
  <c r="BK1273" i="53"/>
  <c r="BL1273" i="53"/>
  <c r="BM1273" i="53"/>
  <c r="BN1273" i="53"/>
  <c r="BG1274" i="53"/>
  <c r="BH1274" i="53"/>
  <c r="BI1274" i="53"/>
  <c r="BJ1274" i="53"/>
  <c r="BK1274" i="53"/>
  <c r="Q2271" i="53" s="1"/>
  <c r="BL1274" i="53"/>
  <c r="BM1274" i="53"/>
  <c r="BN1274" i="53"/>
  <c r="BG1275" i="53"/>
  <c r="BH1275" i="53"/>
  <c r="BI1275" i="53"/>
  <c r="BJ1275" i="53"/>
  <c r="BK1275" i="53"/>
  <c r="BL1275" i="53"/>
  <c r="BM1275" i="53"/>
  <c r="BN1275" i="53"/>
  <c r="BG1276" i="53"/>
  <c r="BH1276" i="53"/>
  <c r="BI1276" i="53"/>
  <c r="BJ1276" i="53"/>
  <c r="BK1276" i="53"/>
  <c r="BL1276" i="53"/>
  <c r="BM1276" i="53"/>
  <c r="BN1276" i="53"/>
  <c r="BG1277" i="53"/>
  <c r="BH1277" i="53"/>
  <c r="BI1277" i="53"/>
  <c r="BJ1277" i="53"/>
  <c r="BK1277" i="53"/>
  <c r="BL1277" i="53"/>
  <c r="BM1277" i="53"/>
  <c r="BN1277" i="53"/>
  <c r="BG1278" i="53"/>
  <c r="P2275" i="53" s="1"/>
  <c r="BH1278" i="53"/>
  <c r="BI1278" i="53"/>
  <c r="BJ1278" i="53"/>
  <c r="BK1278" i="53"/>
  <c r="BL1278" i="53"/>
  <c r="BM1278" i="53"/>
  <c r="BN1278" i="53"/>
  <c r="BG1279" i="53"/>
  <c r="BH1279" i="53"/>
  <c r="BI1279" i="53"/>
  <c r="BJ1279" i="53"/>
  <c r="BK1279" i="53"/>
  <c r="BL1279" i="53"/>
  <c r="BM1279" i="53"/>
  <c r="BN1279" i="53"/>
  <c r="BG1280" i="53"/>
  <c r="BH1280" i="53"/>
  <c r="BI1280" i="53"/>
  <c r="BJ1280" i="53"/>
  <c r="BK1280" i="53"/>
  <c r="BL1280" i="53"/>
  <c r="BM1280" i="53"/>
  <c r="BN1280" i="53"/>
  <c r="BG1281" i="53"/>
  <c r="BH1281" i="53"/>
  <c r="BI1281" i="53"/>
  <c r="BJ1281" i="53"/>
  <c r="BK1281" i="53"/>
  <c r="Q2278" i="53" s="1"/>
  <c r="BL1281" i="53"/>
  <c r="BM1281" i="53"/>
  <c r="BN1281" i="53"/>
  <c r="BG1282" i="53"/>
  <c r="BH1282" i="53"/>
  <c r="BI1282" i="53"/>
  <c r="BJ1282" i="53"/>
  <c r="BK1282" i="53"/>
  <c r="BL1282" i="53"/>
  <c r="BM1282" i="53"/>
  <c r="BN1282" i="53"/>
  <c r="BG1283" i="53"/>
  <c r="BH1283" i="53"/>
  <c r="BI1283" i="53"/>
  <c r="BJ1283" i="53"/>
  <c r="BK1283" i="53"/>
  <c r="BL1283" i="53"/>
  <c r="BM1283" i="53"/>
  <c r="BN1283" i="53"/>
  <c r="BG1284" i="53"/>
  <c r="BH1284" i="53"/>
  <c r="BI1284" i="53"/>
  <c r="BJ1284" i="53"/>
  <c r="BK1284" i="53"/>
  <c r="BL1284" i="53"/>
  <c r="BM1284" i="53"/>
  <c r="BN1284" i="53"/>
  <c r="BG1285" i="53"/>
  <c r="P2282" i="53" s="1"/>
  <c r="BH1285" i="53"/>
  <c r="BI1285" i="53"/>
  <c r="BJ1285" i="53"/>
  <c r="BK1285" i="53"/>
  <c r="BL1285" i="53"/>
  <c r="BM1285" i="53"/>
  <c r="BN1285" i="53"/>
  <c r="BG1286" i="53"/>
  <c r="BH1286" i="53"/>
  <c r="BI1286" i="53"/>
  <c r="BJ1286" i="53"/>
  <c r="BK1286" i="53"/>
  <c r="BL1286" i="53"/>
  <c r="BM1286" i="53"/>
  <c r="Q2283" i="53" s="1"/>
  <c r="BN1286" i="53"/>
  <c r="BG1287" i="53"/>
  <c r="BH1287" i="53"/>
  <c r="BI1287" i="53"/>
  <c r="BJ1287" i="53"/>
  <c r="BK1287" i="53"/>
  <c r="BL1287" i="53"/>
  <c r="BM1287" i="53"/>
  <c r="BN1287" i="53"/>
  <c r="BG1288" i="53"/>
  <c r="BH1288" i="53"/>
  <c r="BI1288" i="53"/>
  <c r="BJ1288" i="53"/>
  <c r="BK1288" i="53"/>
  <c r="Q2285" i="53" s="1"/>
  <c r="BL1288" i="53"/>
  <c r="BM1288" i="53"/>
  <c r="BN1288" i="53"/>
  <c r="BG1289" i="53"/>
  <c r="BH1289" i="53"/>
  <c r="BI1289" i="53"/>
  <c r="BJ1289" i="53"/>
  <c r="BK1289" i="53"/>
  <c r="BL1289" i="53"/>
  <c r="BM1289" i="53"/>
  <c r="BN1289" i="53"/>
  <c r="BG1290" i="53"/>
  <c r="BH1290" i="53"/>
  <c r="BI1290" i="53"/>
  <c r="BJ1290" i="53"/>
  <c r="BK1290" i="53"/>
  <c r="BL1290" i="53"/>
  <c r="BM1290" i="53"/>
  <c r="BN1290" i="53"/>
  <c r="BG1291" i="53"/>
  <c r="BH1291" i="53"/>
  <c r="BI1291" i="53"/>
  <c r="BJ1291" i="53"/>
  <c r="BK1291" i="53"/>
  <c r="BL1291" i="53"/>
  <c r="BM1291" i="53"/>
  <c r="BN1291" i="53"/>
  <c r="BG1292" i="53"/>
  <c r="P2289" i="53" s="1"/>
  <c r="BH1292" i="53"/>
  <c r="BI1292" i="53"/>
  <c r="BJ1292" i="53"/>
  <c r="BK1292" i="53"/>
  <c r="BL1292" i="53"/>
  <c r="BM1292" i="53"/>
  <c r="BN1292" i="53"/>
  <c r="BG1293" i="53"/>
  <c r="BH1293" i="53"/>
  <c r="BI1293" i="53"/>
  <c r="BJ1293" i="53"/>
  <c r="BK1293" i="53"/>
  <c r="BL1293" i="53"/>
  <c r="BM1293" i="53"/>
  <c r="BN1293" i="53"/>
  <c r="BG1294" i="53"/>
  <c r="BH1294" i="53"/>
  <c r="BI1294" i="53"/>
  <c r="BJ1294" i="53"/>
  <c r="BK1294" i="53"/>
  <c r="BL1294" i="53"/>
  <c r="BM1294" i="53"/>
  <c r="BN1294" i="53"/>
  <c r="BG1295" i="53"/>
  <c r="BH1295" i="53"/>
  <c r="BI1295" i="53"/>
  <c r="BJ1295" i="53"/>
  <c r="BK1295" i="53"/>
  <c r="Q2292" i="53" s="1"/>
  <c r="BL1295" i="53"/>
  <c r="BM1295" i="53"/>
  <c r="BN1295" i="53"/>
  <c r="BG1296" i="53"/>
  <c r="BH1296" i="53"/>
  <c r="BI1296" i="53"/>
  <c r="BJ1296" i="53"/>
  <c r="BK1296" i="53"/>
  <c r="BL1296" i="53"/>
  <c r="BM1296" i="53"/>
  <c r="BN1296" i="53"/>
  <c r="BG1297" i="53"/>
  <c r="BH1297" i="53"/>
  <c r="BI1297" i="53"/>
  <c r="BJ1297" i="53"/>
  <c r="BK1297" i="53"/>
  <c r="BL1297" i="53"/>
  <c r="BM1297" i="53"/>
  <c r="BN1297" i="53"/>
  <c r="BG1298" i="53"/>
  <c r="BH1298" i="53"/>
  <c r="BI1298" i="53"/>
  <c r="BJ1298" i="53"/>
  <c r="BK1298" i="53"/>
  <c r="BL1298" i="53"/>
  <c r="BM1298" i="53"/>
  <c r="BN1298" i="53"/>
  <c r="BG1299" i="53"/>
  <c r="P2296" i="53" s="1"/>
  <c r="BH1299" i="53"/>
  <c r="BI1299" i="53"/>
  <c r="BJ1299" i="53"/>
  <c r="BK1299" i="53"/>
  <c r="BL1299" i="53"/>
  <c r="BM1299" i="53"/>
  <c r="BN1299" i="53"/>
  <c r="BG1300" i="53"/>
  <c r="BH1300" i="53"/>
  <c r="BI1300" i="53"/>
  <c r="BJ1300" i="53"/>
  <c r="BK1300" i="53"/>
  <c r="BL1300" i="53"/>
  <c r="BM1300" i="53"/>
  <c r="BN1300" i="53"/>
  <c r="BG1301" i="53"/>
  <c r="BH1301" i="53"/>
  <c r="BI1301" i="53"/>
  <c r="BJ1301" i="53"/>
  <c r="BK1301" i="53"/>
  <c r="BL1301" i="53"/>
  <c r="BM1301" i="53"/>
  <c r="BN1301" i="53"/>
  <c r="BG1302" i="53"/>
  <c r="BH1302" i="53"/>
  <c r="BI1302" i="53"/>
  <c r="BJ1302" i="53"/>
  <c r="BK1302" i="53"/>
  <c r="Q2299" i="53" s="1"/>
  <c r="BL1302" i="53"/>
  <c r="BM1302" i="53"/>
  <c r="BN1302" i="53"/>
  <c r="BG1303" i="53"/>
  <c r="BH1303" i="53"/>
  <c r="BI1303" i="53"/>
  <c r="BJ1303" i="53"/>
  <c r="BK1303" i="53"/>
  <c r="BL1303" i="53"/>
  <c r="BM1303" i="53"/>
  <c r="BN1303" i="53"/>
  <c r="BG1304" i="53"/>
  <c r="BH1304" i="53"/>
  <c r="BI1304" i="53"/>
  <c r="BJ1304" i="53"/>
  <c r="BK1304" i="53"/>
  <c r="BL1304" i="53"/>
  <c r="BM1304" i="53"/>
  <c r="BN1304" i="53"/>
  <c r="BM1190" i="53"/>
  <c r="BG1191" i="53"/>
  <c r="BH1191" i="53"/>
  <c r="BI1191" i="53"/>
  <c r="BJ1191" i="53"/>
  <c r="BK1191" i="53"/>
  <c r="BL1191" i="53"/>
  <c r="BM1191" i="53"/>
  <c r="BN1191" i="53"/>
  <c r="BG1192" i="53"/>
  <c r="BH1192" i="53"/>
  <c r="BI1192" i="53"/>
  <c r="BJ1192" i="53"/>
  <c r="BK1192" i="53"/>
  <c r="BL1192" i="53"/>
  <c r="BM1192" i="53"/>
  <c r="BN1192" i="53"/>
  <c r="BG1193" i="53"/>
  <c r="BH1193" i="53"/>
  <c r="BI1193" i="53"/>
  <c r="BJ1193" i="53"/>
  <c r="BK1193" i="53"/>
  <c r="BL1193" i="53"/>
  <c r="BM1193" i="53"/>
  <c r="BN1193" i="53"/>
  <c r="BG1194" i="53"/>
  <c r="BH1194" i="53"/>
  <c r="BI1194" i="53"/>
  <c r="BJ1194" i="53"/>
  <c r="BK1194" i="53"/>
  <c r="BL1194" i="53"/>
  <c r="BM1194" i="53"/>
  <c r="BN1194" i="53"/>
  <c r="BG1195" i="53"/>
  <c r="BH1195" i="53"/>
  <c r="BI1195" i="53"/>
  <c r="P2192" i="53" s="1"/>
  <c r="BJ1195" i="53"/>
  <c r="BK1195" i="53"/>
  <c r="BL1195" i="53"/>
  <c r="BM1195" i="53"/>
  <c r="BN1195" i="53"/>
  <c r="BG1196" i="53"/>
  <c r="BH1196" i="53"/>
  <c r="BI1196" i="53"/>
  <c r="BJ1196" i="53"/>
  <c r="BK1196" i="53"/>
  <c r="Q2193" i="53" s="1"/>
  <c r="BL1196" i="53"/>
  <c r="BM1196" i="53"/>
  <c r="BN1196" i="53"/>
  <c r="BG1197" i="53"/>
  <c r="BH1197" i="53"/>
  <c r="BI1197" i="53"/>
  <c r="BJ1197" i="53"/>
  <c r="BK1197" i="53"/>
  <c r="BL1197" i="53"/>
  <c r="BM1197" i="53"/>
  <c r="BN1197" i="53"/>
  <c r="BG1198" i="53"/>
  <c r="BH1198" i="53"/>
  <c r="BI1198" i="53"/>
  <c r="BJ1198" i="53"/>
  <c r="BK1198" i="53"/>
  <c r="BL1198" i="53"/>
  <c r="BM1198" i="53"/>
  <c r="BN1198" i="53"/>
  <c r="BG1199" i="53"/>
  <c r="BH1199" i="53"/>
  <c r="BI1199" i="53"/>
  <c r="BJ1199" i="53"/>
  <c r="BK1199" i="53"/>
  <c r="BL1199" i="53"/>
  <c r="BM1199" i="53"/>
  <c r="BN1199" i="53"/>
  <c r="BG1200" i="53"/>
  <c r="BH1200" i="53"/>
  <c r="BI1200" i="53"/>
  <c r="BJ1200" i="53"/>
  <c r="BK1200" i="53"/>
  <c r="BL1200" i="53"/>
  <c r="BM1200" i="53"/>
  <c r="BN1200" i="53"/>
  <c r="BG1201" i="53"/>
  <c r="BH1201" i="53"/>
  <c r="BI1201" i="53"/>
  <c r="BJ1201" i="53"/>
  <c r="BK1201" i="53"/>
  <c r="BL1201" i="53"/>
  <c r="BM1201" i="53"/>
  <c r="BN1201" i="53"/>
  <c r="BG1202" i="53"/>
  <c r="BH1202" i="53"/>
  <c r="BI1202" i="53"/>
  <c r="P2199" i="53" s="1"/>
  <c r="BJ1202" i="53"/>
  <c r="BK1202" i="53"/>
  <c r="BL1202" i="53"/>
  <c r="BM1202" i="53"/>
  <c r="BN1202" i="53"/>
  <c r="BG1203" i="53"/>
  <c r="BH1203" i="53"/>
  <c r="BI1203" i="53"/>
  <c r="BJ1203" i="53"/>
  <c r="BK1203" i="53"/>
  <c r="BL1203" i="53"/>
  <c r="BM1203" i="53"/>
  <c r="BN1203" i="53"/>
  <c r="BG1204" i="53"/>
  <c r="BH1204" i="53"/>
  <c r="BI1204" i="53"/>
  <c r="BJ1204" i="53"/>
  <c r="BK1204" i="53"/>
  <c r="BL1204" i="53"/>
  <c r="BM1204" i="53"/>
  <c r="BN1204" i="53"/>
  <c r="BG1205" i="53"/>
  <c r="BH1205" i="53"/>
  <c r="BI1205" i="53"/>
  <c r="BJ1205" i="53"/>
  <c r="BK1205" i="53"/>
  <c r="BL1205" i="53"/>
  <c r="BM1205" i="53"/>
  <c r="BN1205" i="53"/>
  <c r="BG1206" i="53"/>
  <c r="BH1206" i="53"/>
  <c r="BI1206" i="53"/>
  <c r="BJ1206" i="53"/>
  <c r="BK1206" i="53"/>
  <c r="BL1206" i="53"/>
  <c r="BM1206" i="53"/>
  <c r="BN1206" i="53"/>
  <c r="BG1207" i="53"/>
  <c r="BH1207" i="53"/>
  <c r="BI1207" i="53"/>
  <c r="BJ1207" i="53"/>
  <c r="BK1207" i="53"/>
  <c r="BL1207" i="53"/>
  <c r="BM1207" i="53"/>
  <c r="BN1207" i="53"/>
  <c r="BG1208" i="53"/>
  <c r="BH1208" i="53"/>
  <c r="BI1208" i="53"/>
  <c r="BJ1208" i="53"/>
  <c r="BK1208" i="53"/>
  <c r="BL1208" i="53"/>
  <c r="BM1208" i="53"/>
  <c r="BN1208" i="53"/>
  <c r="BG1209" i="53"/>
  <c r="BH1209" i="53"/>
  <c r="BI1209" i="53"/>
  <c r="BJ1209" i="53"/>
  <c r="BK1209" i="53"/>
  <c r="BL1209" i="53"/>
  <c r="BM1209" i="53"/>
  <c r="BN1209" i="53"/>
  <c r="BG1210" i="53"/>
  <c r="BH1210" i="53"/>
  <c r="BI1210" i="53"/>
  <c r="BJ1210" i="53"/>
  <c r="BK1210" i="53"/>
  <c r="BL1210" i="53"/>
  <c r="BM1210" i="53"/>
  <c r="BN1210" i="53"/>
  <c r="BG1211" i="53"/>
  <c r="BH1211" i="53"/>
  <c r="BI1211" i="53"/>
  <c r="BJ1211" i="53"/>
  <c r="BK1211" i="53"/>
  <c r="BL1211" i="53"/>
  <c r="BM1211" i="53"/>
  <c r="BN1211" i="53"/>
  <c r="BG1212" i="53"/>
  <c r="BH1212" i="53"/>
  <c r="BI1212" i="53"/>
  <c r="BJ1212" i="53"/>
  <c r="BK1212" i="53"/>
  <c r="BL1212" i="53"/>
  <c r="BM1212" i="53"/>
  <c r="BN1212" i="53"/>
  <c r="BG1213" i="53"/>
  <c r="BH1213" i="53"/>
  <c r="BI1213" i="53"/>
  <c r="BJ1213" i="53"/>
  <c r="BK1213" i="53"/>
  <c r="BL1213" i="53"/>
  <c r="BM1213" i="53"/>
  <c r="BN1213" i="53"/>
  <c r="BG1214" i="53"/>
  <c r="BH1214" i="53"/>
  <c r="BI1214" i="53"/>
  <c r="BJ1214" i="53"/>
  <c r="BK1214" i="53"/>
  <c r="BL1214" i="53"/>
  <c r="BM1214" i="53"/>
  <c r="BN1214" i="53"/>
  <c r="BG1215" i="53"/>
  <c r="BH1215" i="53"/>
  <c r="BI1215" i="53"/>
  <c r="BJ1215" i="53"/>
  <c r="BK1215" i="53"/>
  <c r="BL1215" i="53"/>
  <c r="BM1215" i="53"/>
  <c r="BN1215" i="53"/>
  <c r="BG1216" i="53"/>
  <c r="BH1216" i="53"/>
  <c r="BI1216" i="53"/>
  <c r="BJ1216" i="53"/>
  <c r="BK1216" i="53"/>
  <c r="BL1216" i="53"/>
  <c r="BM1216" i="53"/>
  <c r="BN1216" i="53"/>
  <c r="BG1217" i="53"/>
  <c r="BH1217" i="53"/>
  <c r="BI1217" i="53"/>
  <c r="BJ1217" i="53"/>
  <c r="BK1217" i="53"/>
  <c r="BL1217" i="53"/>
  <c r="BM1217" i="53"/>
  <c r="BN1217" i="53"/>
  <c r="BG1218" i="53"/>
  <c r="BH1218" i="53"/>
  <c r="BI1218" i="53"/>
  <c r="BJ1218" i="53"/>
  <c r="BK1218" i="53"/>
  <c r="BL1218" i="53"/>
  <c r="BM1218" i="53"/>
  <c r="BN1218" i="53"/>
  <c r="BG1219" i="53"/>
  <c r="BH1219" i="53"/>
  <c r="BI1219" i="53"/>
  <c r="BJ1219" i="53"/>
  <c r="BK1219" i="53"/>
  <c r="BL1219" i="53"/>
  <c r="BM1219" i="53"/>
  <c r="BN1219" i="53"/>
  <c r="BG1220" i="53"/>
  <c r="BH1220" i="53"/>
  <c r="BI1220" i="53"/>
  <c r="BJ1220" i="53"/>
  <c r="BK1220" i="53"/>
  <c r="BL1220" i="53"/>
  <c r="BM1220" i="53"/>
  <c r="BN1220" i="53"/>
  <c r="BG1221" i="53"/>
  <c r="BH1221" i="53"/>
  <c r="BI1221" i="53"/>
  <c r="BJ1221" i="53"/>
  <c r="BK1221" i="53"/>
  <c r="BL1221" i="53"/>
  <c r="BM1221" i="53"/>
  <c r="BN1221" i="53"/>
  <c r="BG1222" i="53"/>
  <c r="BH1222" i="53"/>
  <c r="BI1222" i="53"/>
  <c r="BJ1222" i="53"/>
  <c r="BK1222" i="53"/>
  <c r="BL1222" i="53"/>
  <c r="BM1222" i="53"/>
  <c r="BN1222" i="53"/>
  <c r="BG1223" i="53"/>
  <c r="BH1223" i="53"/>
  <c r="BI1223" i="53"/>
  <c r="BJ1223" i="53"/>
  <c r="BK1223" i="53"/>
  <c r="BL1223" i="53"/>
  <c r="BM1223" i="53"/>
  <c r="BN1223" i="53"/>
  <c r="BG1224" i="53"/>
  <c r="BH1224" i="53"/>
  <c r="BI1224" i="53"/>
  <c r="BJ1224" i="53"/>
  <c r="BK1224" i="53"/>
  <c r="BL1224" i="53"/>
  <c r="BM1224" i="53"/>
  <c r="BN1224" i="53"/>
  <c r="BG1225" i="53"/>
  <c r="BH1225" i="53"/>
  <c r="BI1225" i="53"/>
  <c r="BJ1225" i="53"/>
  <c r="BK1225" i="53"/>
  <c r="BL1225" i="53"/>
  <c r="BM1225" i="53"/>
  <c r="BN1225" i="53"/>
  <c r="BG1226" i="53"/>
  <c r="BH1226" i="53"/>
  <c r="BI1226" i="53"/>
  <c r="BJ1226" i="53"/>
  <c r="BK1226" i="53"/>
  <c r="BL1226" i="53"/>
  <c r="BM1226" i="53"/>
  <c r="Q2223" i="53" s="1"/>
  <c r="BN1226" i="53"/>
  <c r="BG1227" i="53"/>
  <c r="BH1227" i="53"/>
  <c r="BI1227" i="53"/>
  <c r="BJ1227" i="53"/>
  <c r="BK1227" i="53"/>
  <c r="BL1227" i="53"/>
  <c r="BM1227" i="53"/>
  <c r="BN1227" i="53"/>
  <c r="BG1228" i="53"/>
  <c r="BH1228" i="53"/>
  <c r="BI1228" i="53"/>
  <c r="BJ1228" i="53"/>
  <c r="BK1228" i="53"/>
  <c r="Q2225" i="53" s="1"/>
  <c r="BL1228" i="53"/>
  <c r="BM1228" i="53"/>
  <c r="BN1228" i="53"/>
  <c r="BG1229" i="53"/>
  <c r="BH1229" i="53"/>
  <c r="BI1229" i="53"/>
  <c r="BJ1229" i="53"/>
  <c r="BK1229" i="53"/>
  <c r="BL1229" i="53"/>
  <c r="BM1229" i="53"/>
  <c r="BN1229" i="53"/>
  <c r="BG1230" i="53"/>
  <c r="BH1230" i="53"/>
  <c r="BI1230" i="53"/>
  <c r="BJ1230" i="53"/>
  <c r="BK1230" i="53"/>
  <c r="BL1230" i="53"/>
  <c r="BM1230" i="53"/>
  <c r="BN1230" i="53"/>
  <c r="BG1231" i="53"/>
  <c r="BH1231" i="53"/>
  <c r="BI1231" i="53"/>
  <c r="BJ1231" i="53"/>
  <c r="BK1231" i="53"/>
  <c r="BL1231" i="53"/>
  <c r="BM1231" i="53"/>
  <c r="BN1231" i="53"/>
  <c r="BG1232" i="53"/>
  <c r="BH1232" i="53"/>
  <c r="BI1232" i="53"/>
  <c r="BJ1232" i="53"/>
  <c r="BK1232" i="53"/>
  <c r="BL1232" i="53"/>
  <c r="BM1232" i="53"/>
  <c r="BN1232" i="53"/>
  <c r="BG1233" i="53"/>
  <c r="BH1233" i="53"/>
  <c r="BI1233" i="53"/>
  <c r="BJ1233" i="53"/>
  <c r="BK1233" i="53"/>
  <c r="BL1233" i="53"/>
  <c r="BM1233" i="53"/>
  <c r="BN1233" i="53"/>
  <c r="BG1234" i="53"/>
  <c r="BH1234" i="53"/>
  <c r="BI1234" i="53"/>
  <c r="BJ1234" i="53"/>
  <c r="BK1234" i="53"/>
  <c r="BL1234" i="53"/>
  <c r="BM1234" i="53"/>
  <c r="BN1234" i="53"/>
  <c r="BG1235" i="53"/>
  <c r="BH1235" i="53"/>
  <c r="BI1235" i="53"/>
  <c r="BJ1235" i="53"/>
  <c r="BK1235" i="53"/>
  <c r="BL1235" i="53"/>
  <c r="BM1235" i="53"/>
  <c r="BN1235" i="53"/>
  <c r="BG1236" i="53"/>
  <c r="BH1236" i="53"/>
  <c r="BI1236" i="53"/>
  <c r="BJ1236" i="53"/>
  <c r="BK1236" i="53"/>
  <c r="BL1236" i="53"/>
  <c r="BM1236" i="53"/>
  <c r="BN1236" i="53"/>
  <c r="BG1237" i="53"/>
  <c r="BH1237" i="53"/>
  <c r="BI1237" i="53"/>
  <c r="BJ1237" i="53"/>
  <c r="BK1237" i="53"/>
  <c r="BL1237" i="53"/>
  <c r="BM1237" i="53"/>
  <c r="BN1237" i="53"/>
  <c r="BG1238" i="53"/>
  <c r="BH1238" i="53"/>
  <c r="BI1238" i="53"/>
  <c r="BJ1238" i="53"/>
  <c r="BK1238" i="53"/>
  <c r="BL1238" i="53"/>
  <c r="BM1238" i="53"/>
  <c r="BN1238" i="53"/>
  <c r="BG1239" i="53"/>
  <c r="BH1239" i="53"/>
  <c r="BI1239" i="53"/>
  <c r="BJ1239" i="53"/>
  <c r="BK1239" i="53"/>
  <c r="BL1239" i="53"/>
  <c r="BM1239" i="53"/>
  <c r="BN1239" i="53"/>
  <c r="BG1240" i="53"/>
  <c r="BH1240" i="53"/>
  <c r="BI1240" i="53"/>
  <c r="BJ1240" i="53"/>
  <c r="BK1240" i="53"/>
  <c r="BL1240" i="53"/>
  <c r="BM1240" i="53"/>
  <c r="Q2237" i="53" s="1"/>
  <c r="BN1240" i="53"/>
  <c r="BG1241" i="53"/>
  <c r="BH1241" i="53"/>
  <c r="BI1241" i="53"/>
  <c r="BJ1241" i="53"/>
  <c r="BK1241" i="53"/>
  <c r="BL1241" i="53"/>
  <c r="BM1241" i="53"/>
  <c r="BN1241" i="53"/>
  <c r="BG1242" i="53"/>
  <c r="BH1242" i="53"/>
  <c r="BI1242" i="53"/>
  <c r="BJ1242" i="53"/>
  <c r="BK1242" i="53"/>
  <c r="BL1242" i="53"/>
  <c r="BM1242" i="53"/>
  <c r="BN1242" i="53"/>
  <c r="BG1243" i="53"/>
  <c r="BH1243" i="53"/>
  <c r="BI1243" i="53"/>
  <c r="BJ1243" i="53"/>
  <c r="BK1243" i="53"/>
  <c r="BL1243" i="53"/>
  <c r="BM1243" i="53"/>
  <c r="BN1243" i="53"/>
  <c r="BG1244" i="53"/>
  <c r="BH1244" i="53"/>
  <c r="BI1244" i="53"/>
  <c r="BJ1244" i="53"/>
  <c r="BK1244" i="53"/>
  <c r="BL1244" i="53"/>
  <c r="BM1244" i="53"/>
  <c r="BN1244" i="53"/>
  <c r="BM1130" i="53"/>
  <c r="BN1130" i="53"/>
  <c r="BG1131" i="53"/>
  <c r="BH1131" i="53"/>
  <c r="BI1131" i="53"/>
  <c r="BJ1131" i="53"/>
  <c r="BK1131" i="53"/>
  <c r="BL1131" i="53"/>
  <c r="BM1131" i="53"/>
  <c r="BN1131" i="53"/>
  <c r="BG1132" i="53"/>
  <c r="BH1132" i="53"/>
  <c r="BI1132" i="53"/>
  <c r="BJ1132" i="53"/>
  <c r="BK1132" i="53"/>
  <c r="BL1132" i="53"/>
  <c r="BM1132" i="53"/>
  <c r="BN1132" i="53"/>
  <c r="BG1133" i="53"/>
  <c r="BH1133" i="53"/>
  <c r="BI1133" i="53"/>
  <c r="BJ1133" i="53"/>
  <c r="BK1133" i="53"/>
  <c r="BL1133" i="53"/>
  <c r="BM1133" i="53"/>
  <c r="BN1133" i="53"/>
  <c r="BG1134" i="53"/>
  <c r="BH1134" i="53"/>
  <c r="BI1134" i="53"/>
  <c r="BJ1134" i="53"/>
  <c r="BK1134" i="53"/>
  <c r="BL1134" i="53"/>
  <c r="BM1134" i="53"/>
  <c r="BN1134" i="53"/>
  <c r="BG1135" i="53"/>
  <c r="BH1135" i="53"/>
  <c r="BI1135" i="53"/>
  <c r="BJ1135" i="53"/>
  <c r="BK1135" i="53"/>
  <c r="BL1135" i="53"/>
  <c r="BM1135" i="53"/>
  <c r="BN1135" i="53"/>
  <c r="BG1136" i="53"/>
  <c r="BH1136" i="53"/>
  <c r="BI1136" i="53"/>
  <c r="BJ1136" i="53"/>
  <c r="BK1136" i="53"/>
  <c r="BL1136" i="53"/>
  <c r="BM1136" i="53"/>
  <c r="BN1136" i="53"/>
  <c r="BG1137" i="53"/>
  <c r="BH1137" i="53"/>
  <c r="BI1137" i="53"/>
  <c r="BJ1137" i="53"/>
  <c r="BK1137" i="53"/>
  <c r="BL1137" i="53"/>
  <c r="BM1137" i="53"/>
  <c r="BN1137" i="53"/>
  <c r="BG1138" i="53"/>
  <c r="BH1138" i="53"/>
  <c r="BI1138" i="53"/>
  <c r="BJ1138" i="53"/>
  <c r="BK1138" i="53"/>
  <c r="BL1138" i="53"/>
  <c r="BM1138" i="53"/>
  <c r="BN1138" i="53"/>
  <c r="BG1139" i="53"/>
  <c r="BH1139" i="53"/>
  <c r="BI1139" i="53"/>
  <c r="BI1186" i="53" s="1"/>
  <c r="BJ1139" i="53"/>
  <c r="BK1139" i="53"/>
  <c r="BL1139" i="53"/>
  <c r="BM1139" i="53"/>
  <c r="BN1139" i="53"/>
  <c r="BG1140" i="53"/>
  <c r="BH1140" i="53"/>
  <c r="BI1140" i="53"/>
  <c r="BJ1140" i="53"/>
  <c r="BK1140" i="53"/>
  <c r="BL1140" i="53"/>
  <c r="BM1140" i="53"/>
  <c r="BN1140" i="53"/>
  <c r="BG1141" i="53"/>
  <c r="BH1141" i="53"/>
  <c r="BI1141" i="53"/>
  <c r="BJ1141" i="53"/>
  <c r="BK1141" i="53"/>
  <c r="BL1141" i="53"/>
  <c r="BM1141" i="53"/>
  <c r="BN1141" i="53"/>
  <c r="BG1142" i="53"/>
  <c r="BH1142" i="53"/>
  <c r="BI1142" i="53"/>
  <c r="BJ1142" i="53"/>
  <c r="BK1142" i="53"/>
  <c r="BL1142" i="53"/>
  <c r="BM1142" i="53"/>
  <c r="BN1142" i="53"/>
  <c r="BG1143" i="53"/>
  <c r="BH1143" i="53"/>
  <c r="BI1143" i="53"/>
  <c r="BJ1143" i="53"/>
  <c r="BK1143" i="53"/>
  <c r="BL1143" i="53"/>
  <c r="BM1143" i="53"/>
  <c r="BN1143" i="53"/>
  <c r="BG1144" i="53"/>
  <c r="BH1144" i="53"/>
  <c r="BI1144" i="53"/>
  <c r="BJ1144" i="53"/>
  <c r="BK1144" i="53"/>
  <c r="BL1144" i="53"/>
  <c r="BM1144" i="53"/>
  <c r="BN1144" i="53"/>
  <c r="BG1145" i="53"/>
  <c r="BH1145" i="53"/>
  <c r="BI1145" i="53"/>
  <c r="BJ1145" i="53"/>
  <c r="BK1145" i="53"/>
  <c r="BL1145" i="53"/>
  <c r="BM1145" i="53"/>
  <c r="BN1145" i="53"/>
  <c r="BG1146" i="53"/>
  <c r="BH1146" i="53"/>
  <c r="BI1146" i="53"/>
  <c r="BJ1146" i="53"/>
  <c r="BK1146" i="53"/>
  <c r="BL1146" i="53"/>
  <c r="BM1146" i="53"/>
  <c r="BN1146" i="53"/>
  <c r="BG1147" i="53"/>
  <c r="BH1147" i="53"/>
  <c r="BI1147" i="53"/>
  <c r="BJ1147" i="53"/>
  <c r="BK1147" i="53"/>
  <c r="BL1147" i="53"/>
  <c r="BM1147" i="53"/>
  <c r="BN1147" i="53"/>
  <c r="BG1148" i="53"/>
  <c r="BH1148" i="53"/>
  <c r="BI1148" i="53"/>
  <c r="BJ1148" i="53"/>
  <c r="BK1148" i="53"/>
  <c r="BL1148" i="53"/>
  <c r="BM1148" i="53"/>
  <c r="BN1148" i="53"/>
  <c r="BG1149" i="53"/>
  <c r="BH1149" i="53"/>
  <c r="BI1149" i="53"/>
  <c r="BJ1149" i="53"/>
  <c r="BK1149" i="53"/>
  <c r="BL1149" i="53"/>
  <c r="BM1149" i="53"/>
  <c r="BN1149" i="53"/>
  <c r="BG1150" i="53"/>
  <c r="BH1150" i="53"/>
  <c r="BI1150" i="53"/>
  <c r="BJ1150" i="53"/>
  <c r="BK1150" i="53"/>
  <c r="BL1150" i="53"/>
  <c r="BM1150" i="53"/>
  <c r="BN1150" i="53"/>
  <c r="BG1151" i="53"/>
  <c r="BH1151" i="53"/>
  <c r="BI1151" i="53"/>
  <c r="BJ1151" i="53"/>
  <c r="BK1151" i="53"/>
  <c r="BL1151" i="53"/>
  <c r="BM1151" i="53"/>
  <c r="BN1151" i="53"/>
  <c r="BG1152" i="53"/>
  <c r="BH1152" i="53"/>
  <c r="BI1152" i="53"/>
  <c r="BJ1152" i="53"/>
  <c r="BK1152" i="53"/>
  <c r="BL1152" i="53"/>
  <c r="BM1152" i="53"/>
  <c r="BN1152" i="53"/>
  <c r="BG1153" i="53"/>
  <c r="BH1153" i="53"/>
  <c r="BI1153" i="53"/>
  <c r="BJ1153" i="53"/>
  <c r="BK1153" i="53"/>
  <c r="BL1153" i="53"/>
  <c r="BM1153" i="53"/>
  <c r="BN1153" i="53"/>
  <c r="BG1154" i="53"/>
  <c r="BH1154" i="53"/>
  <c r="BI1154" i="53"/>
  <c r="BJ1154" i="53"/>
  <c r="BK1154" i="53"/>
  <c r="BL1154" i="53"/>
  <c r="BM1154" i="53"/>
  <c r="BN1154" i="53"/>
  <c r="BG1155" i="53"/>
  <c r="BH1155" i="53"/>
  <c r="BI1155" i="53"/>
  <c r="BJ1155" i="53"/>
  <c r="BK1155" i="53"/>
  <c r="BL1155" i="53"/>
  <c r="BM1155" i="53"/>
  <c r="BN1155" i="53"/>
  <c r="BG1156" i="53"/>
  <c r="BH1156" i="53"/>
  <c r="BI1156" i="53"/>
  <c r="BJ1156" i="53"/>
  <c r="BK1156" i="53"/>
  <c r="BL1156" i="53"/>
  <c r="BM1156" i="53"/>
  <c r="BN1156" i="53"/>
  <c r="BG1157" i="53"/>
  <c r="BH1157" i="53"/>
  <c r="BI1157" i="53"/>
  <c r="BJ1157" i="53"/>
  <c r="BK1157" i="53"/>
  <c r="BL1157" i="53"/>
  <c r="BM1157" i="53"/>
  <c r="BN1157" i="53"/>
  <c r="BG1158" i="53"/>
  <c r="BH1158" i="53"/>
  <c r="BI1158" i="53"/>
  <c r="BJ1158" i="53"/>
  <c r="BK1158" i="53"/>
  <c r="BL1158" i="53"/>
  <c r="BM1158" i="53"/>
  <c r="BN1158" i="53"/>
  <c r="BG1159" i="53"/>
  <c r="BH1159" i="53"/>
  <c r="BI1159" i="53"/>
  <c r="BJ1159" i="53"/>
  <c r="BK1159" i="53"/>
  <c r="BL1159" i="53"/>
  <c r="BM1159" i="53"/>
  <c r="BN1159" i="53"/>
  <c r="BG1160" i="53"/>
  <c r="BH1160" i="53"/>
  <c r="BI1160" i="53"/>
  <c r="BJ1160" i="53"/>
  <c r="BK1160" i="53"/>
  <c r="BL1160" i="53"/>
  <c r="BM1160" i="53"/>
  <c r="BN1160" i="53"/>
  <c r="BG1161" i="53"/>
  <c r="BH1161" i="53"/>
  <c r="BI1161" i="53"/>
  <c r="BJ1161" i="53"/>
  <c r="BK1161" i="53"/>
  <c r="BL1161" i="53"/>
  <c r="BM1161" i="53"/>
  <c r="BN1161" i="53"/>
  <c r="BG1162" i="53"/>
  <c r="BH1162" i="53"/>
  <c r="BI1162" i="53"/>
  <c r="BJ1162" i="53"/>
  <c r="BK1162" i="53"/>
  <c r="BL1162" i="53"/>
  <c r="BM1162" i="53"/>
  <c r="BN1162" i="53"/>
  <c r="BG1163" i="53"/>
  <c r="BH1163" i="53"/>
  <c r="BI1163" i="53"/>
  <c r="BJ1163" i="53"/>
  <c r="BK1163" i="53"/>
  <c r="BL1163" i="53"/>
  <c r="BM1163" i="53"/>
  <c r="BN1163" i="53"/>
  <c r="BG1164" i="53"/>
  <c r="BH1164" i="53"/>
  <c r="BI1164" i="53"/>
  <c r="BJ1164" i="53"/>
  <c r="BK1164" i="53"/>
  <c r="BL1164" i="53"/>
  <c r="BM1164" i="53"/>
  <c r="BN1164" i="53"/>
  <c r="BG1165" i="53"/>
  <c r="BH1165" i="53"/>
  <c r="BI1165" i="53"/>
  <c r="P2162" i="53" s="1"/>
  <c r="BJ1165" i="53"/>
  <c r="BK1165" i="53"/>
  <c r="BL1165" i="53"/>
  <c r="BM1165" i="53"/>
  <c r="BN1165" i="53"/>
  <c r="BG1166" i="53"/>
  <c r="BH1166" i="53"/>
  <c r="BI1166" i="53"/>
  <c r="BJ1166" i="53"/>
  <c r="BK1166" i="53"/>
  <c r="BL1166" i="53"/>
  <c r="BM1166" i="53"/>
  <c r="BN1166" i="53"/>
  <c r="BG1167" i="53"/>
  <c r="BH1167" i="53"/>
  <c r="BI1167" i="53"/>
  <c r="BJ1167" i="53"/>
  <c r="BK1167" i="53"/>
  <c r="BL1167" i="53"/>
  <c r="BM1167" i="53"/>
  <c r="BN1167" i="53"/>
  <c r="BG1168" i="53"/>
  <c r="BH1168" i="53"/>
  <c r="BI1168" i="53"/>
  <c r="BJ1168" i="53"/>
  <c r="BK1168" i="53"/>
  <c r="BL1168" i="53"/>
  <c r="BM1168" i="53"/>
  <c r="BN1168" i="53"/>
  <c r="BG1169" i="53"/>
  <c r="BH1169" i="53"/>
  <c r="BI1169" i="53"/>
  <c r="BJ1169" i="53"/>
  <c r="BK1169" i="53"/>
  <c r="BL1169" i="53"/>
  <c r="BM1169" i="53"/>
  <c r="BN1169" i="53"/>
  <c r="BG1170" i="53"/>
  <c r="BH1170" i="53"/>
  <c r="BI1170" i="53"/>
  <c r="BJ1170" i="53"/>
  <c r="BK1170" i="53"/>
  <c r="BL1170" i="53"/>
  <c r="BM1170" i="53"/>
  <c r="BN1170" i="53"/>
  <c r="BG1171" i="53"/>
  <c r="BH1171" i="53"/>
  <c r="BI1171" i="53"/>
  <c r="BJ1171" i="53"/>
  <c r="BK1171" i="53"/>
  <c r="BL1171" i="53"/>
  <c r="BM1171" i="53"/>
  <c r="BN1171" i="53"/>
  <c r="BG1172" i="53"/>
  <c r="BH1172" i="53"/>
  <c r="BI1172" i="53"/>
  <c r="BJ1172" i="53"/>
  <c r="BK1172" i="53"/>
  <c r="BL1172" i="53"/>
  <c r="BM1172" i="53"/>
  <c r="BN1172" i="53"/>
  <c r="BG1173" i="53"/>
  <c r="BH1173" i="53"/>
  <c r="BI1173" i="53"/>
  <c r="BJ1173" i="53"/>
  <c r="BK1173" i="53"/>
  <c r="BL1173" i="53"/>
  <c r="BM1173" i="53"/>
  <c r="BN1173" i="53"/>
  <c r="BG1174" i="53"/>
  <c r="BH1174" i="53"/>
  <c r="BI1174" i="53"/>
  <c r="BJ1174" i="53"/>
  <c r="BK1174" i="53"/>
  <c r="BL1174" i="53"/>
  <c r="BM1174" i="53"/>
  <c r="BN1174" i="53"/>
  <c r="BG1175" i="53"/>
  <c r="BH1175" i="53"/>
  <c r="BI1175" i="53"/>
  <c r="BJ1175" i="53"/>
  <c r="BK1175" i="53"/>
  <c r="BL1175" i="53"/>
  <c r="BM1175" i="53"/>
  <c r="BN1175" i="53"/>
  <c r="BG1176" i="53"/>
  <c r="BH1176" i="53"/>
  <c r="BI1176" i="53"/>
  <c r="BJ1176" i="53"/>
  <c r="BK1176" i="53"/>
  <c r="BL1176" i="53"/>
  <c r="BM1176" i="53"/>
  <c r="BN1176" i="53"/>
  <c r="BG1177" i="53"/>
  <c r="BH1177" i="53"/>
  <c r="BI1177" i="53"/>
  <c r="BJ1177" i="53"/>
  <c r="BK1177" i="53"/>
  <c r="BL1177" i="53"/>
  <c r="BM1177" i="53"/>
  <c r="BN1177" i="53"/>
  <c r="BG1178" i="53"/>
  <c r="BH1178" i="53"/>
  <c r="BI1178" i="53"/>
  <c r="BJ1178" i="53"/>
  <c r="BK1178" i="53"/>
  <c r="BL1178" i="53"/>
  <c r="BM1178" i="53"/>
  <c r="BN1178" i="53"/>
  <c r="BG1179" i="53"/>
  <c r="BH1179" i="53"/>
  <c r="BI1179" i="53"/>
  <c r="BJ1179" i="53"/>
  <c r="BK1179" i="53"/>
  <c r="BL1179" i="53"/>
  <c r="BM1179" i="53"/>
  <c r="BN1179" i="53"/>
  <c r="BG1180" i="53"/>
  <c r="BH1180" i="53"/>
  <c r="BI1180" i="53"/>
  <c r="BJ1180" i="53"/>
  <c r="BK1180" i="53"/>
  <c r="BL1180" i="53"/>
  <c r="BM1180" i="53"/>
  <c r="BN1180" i="53"/>
  <c r="BG1181" i="53"/>
  <c r="BH1181" i="53"/>
  <c r="BI1181" i="53"/>
  <c r="BJ1181" i="53"/>
  <c r="BK1181" i="53"/>
  <c r="BL1181" i="53"/>
  <c r="BM1181" i="53"/>
  <c r="BN1181" i="53"/>
  <c r="BG1182" i="53"/>
  <c r="BH1182" i="53"/>
  <c r="BI1182" i="53"/>
  <c r="BJ1182" i="53"/>
  <c r="BK1182" i="53"/>
  <c r="BL1182" i="53"/>
  <c r="BM1182" i="53"/>
  <c r="BN1182" i="53"/>
  <c r="BG1183" i="53"/>
  <c r="BH1183" i="53"/>
  <c r="BI1183" i="53"/>
  <c r="BJ1183" i="53"/>
  <c r="BK1183" i="53"/>
  <c r="BL1183" i="53"/>
  <c r="BM1183" i="53"/>
  <c r="BN1183" i="53"/>
  <c r="BG1184" i="53"/>
  <c r="BH1184" i="53"/>
  <c r="BI1184" i="53"/>
  <c r="BJ1184" i="53"/>
  <c r="BK1184" i="53"/>
  <c r="Q2181" i="53" s="1"/>
  <c r="BL1184" i="53"/>
  <c r="BM1184" i="53"/>
  <c r="BN1184" i="53"/>
  <c r="BG1071" i="53"/>
  <c r="BH1071" i="53"/>
  <c r="BI1071" i="53"/>
  <c r="BJ1071" i="53"/>
  <c r="BK1071" i="53"/>
  <c r="BL1071" i="53"/>
  <c r="BM1071" i="53"/>
  <c r="BN1071" i="53"/>
  <c r="BG1072" i="53"/>
  <c r="BH1072" i="53"/>
  <c r="BI1072" i="53"/>
  <c r="BJ1072" i="53"/>
  <c r="BK1072" i="53"/>
  <c r="BL1072" i="53"/>
  <c r="BM1072" i="53"/>
  <c r="BN1072" i="53"/>
  <c r="BG1073" i="53"/>
  <c r="BH1073" i="53"/>
  <c r="BI1073" i="53"/>
  <c r="BJ1073" i="53"/>
  <c r="BK1073" i="53"/>
  <c r="BL1073" i="53"/>
  <c r="BM1073" i="53"/>
  <c r="BN1073" i="53"/>
  <c r="BG1074" i="53"/>
  <c r="BH1074" i="53"/>
  <c r="BI1074" i="53"/>
  <c r="BJ1074" i="53"/>
  <c r="BK1074" i="53"/>
  <c r="BL1074" i="53"/>
  <c r="BM1074" i="53"/>
  <c r="BN1074" i="53"/>
  <c r="BG1075" i="53"/>
  <c r="BH1075" i="53"/>
  <c r="BI1075" i="53"/>
  <c r="BJ1075" i="53"/>
  <c r="BK1075" i="53"/>
  <c r="BL1075" i="53"/>
  <c r="BM1075" i="53"/>
  <c r="BN1075" i="53"/>
  <c r="BG1076" i="53"/>
  <c r="BH1076" i="53"/>
  <c r="BI1076" i="53"/>
  <c r="BJ1076" i="53"/>
  <c r="BK1076" i="53"/>
  <c r="BL1076" i="53"/>
  <c r="BM1076" i="53"/>
  <c r="BN1076" i="53"/>
  <c r="BG1077" i="53"/>
  <c r="BH1077" i="53"/>
  <c r="BI1077" i="53"/>
  <c r="BJ1077" i="53"/>
  <c r="BK1077" i="53"/>
  <c r="BL1077" i="53"/>
  <c r="BM1077" i="53"/>
  <c r="BN1077" i="53"/>
  <c r="BG1078" i="53"/>
  <c r="BH1078" i="53"/>
  <c r="BI1078" i="53"/>
  <c r="BJ1078" i="53"/>
  <c r="BK1078" i="53"/>
  <c r="BL1078" i="53"/>
  <c r="BM1078" i="53"/>
  <c r="BN1078" i="53"/>
  <c r="BG1079" i="53"/>
  <c r="BH1079" i="53"/>
  <c r="BI1079" i="53"/>
  <c r="BJ1079" i="53"/>
  <c r="BK1079" i="53"/>
  <c r="BL1079" i="53"/>
  <c r="BM1079" i="53"/>
  <c r="BN1079" i="53"/>
  <c r="BG1080" i="53"/>
  <c r="BH1080" i="53"/>
  <c r="BI1080" i="53"/>
  <c r="BJ1080" i="53"/>
  <c r="BK1080" i="53"/>
  <c r="BL1080" i="53"/>
  <c r="BM1080" i="53"/>
  <c r="BN1080" i="53"/>
  <c r="BG1081" i="53"/>
  <c r="BH1081" i="53"/>
  <c r="BI1081" i="53"/>
  <c r="BJ1081" i="53"/>
  <c r="BK1081" i="53"/>
  <c r="BL1081" i="53"/>
  <c r="BM1081" i="53"/>
  <c r="BN1081" i="53"/>
  <c r="Q2078" i="53" s="1"/>
  <c r="BG1082" i="53"/>
  <c r="BH1082" i="53"/>
  <c r="BI1082" i="53"/>
  <c r="BJ1082" i="53"/>
  <c r="BK1082" i="53"/>
  <c r="BL1082" i="53"/>
  <c r="BM1082" i="53"/>
  <c r="BN1082" i="53"/>
  <c r="BG1083" i="53"/>
  <c r="P2080" i="53" s="1"/>
  <c r="BH1083" i="53"/>
  <c r="BI1083" i="53"/>
  <c r="BJ1083" i="53"/>
  <c r="BK1083" i="53"/>
  <c r="BL1083" i="53"/>
  <c r="BM1083" i="53"/>
  <c r="BN1083" i="53"/>
  <c r="BG1084" i="53"/>
  <c r="BH1084" i="53"/>
  <c r="BI1084" i="53"/>
  <c r="BJ1084" i="53"/>
  <c r="BK1084" i="53"/>
  <c r="BL1084" i="53"/>
  <c r="BM1084" i="53"/>
  <c r="BN1084" i="53"/>
  <c r="BG1085" i="53"/>
  <c r="BH1085" i="53"/>
  <c r="BI1085" i="53"/>
  <c r="BJ1085" i="53"/>
  <c r="BK1085" i="53"/>
  <c r="BL1085" i="53"/>
  <c r="BM1085" i="53"/>
  <c r="BN1085" i="53"/>
  <c r="BG1086" i="53"/>
  <c r="BH1086" i="53"/>
  <c r="BI1086" i="53"/>
  <c r="BJ1086" i="53"/>
  <c r="BK1086" i="53"/>
  <c r="BL1086" i="53"/>
  <c r="BM1086" i="53"/>
  <c r="BN1086" i="53"/>
  <c r="BG1087" i="53"/>
  <c r="BH1087" i="53"/>
  <c r="BI1087" i="53"/>
  <c r="BJ1087" i="53"/>
  <c r="BK1087" i="53"/>
  <c r="BL1087" i="53"/>
  <c r="BM1087" i="53"/>
  <c r="BN1087" i="53"/>
  <c r="BG1088" i="53"/>
  <c r="BH1088" i="53"/>
  <c r="BI1088" i="53"/>
  <c r="BJ1088" i="53"/>
  <c r="BK1088" i="53"/>
  <c r="BL1088" i="53"/>
  <c r="BM1088" i="53"/>
  <c r="BN1088" i="53"/>
  <c r="BG1089" i="53"/>
  <c r="BH1089" i="53"/>
  <c r="BI1089" i="53"/>
  <c r="BJ1089" i="53"/>
  <c r="BK1089" i="53"/>
  <c r="BL1089" i="53"/>
  <c r="BM1089" i="53"/>
  <c r="BN1089" i="53"/>
  <c r="BG1090" i="53"/>
  <c r="BH1090" i="53"/>
  <c r="BI1090" i="53"/>
  <c r="BJ1090" i="53"/>
  <c r="BK1090" i="53"/>
  <c r="BL1090" i="53"/>
  <c r="BM1090" i="53"/>
  <c r="BN1090" i="53"/>
  <c r="BG1091" i="53"/>
  <c r="BH1091" i="53"/>
  <c r="BI1091" i="53"/>
  <c r="BJ1091" i="53"/>
  <c r="BK1091" i="53"/>
  <c r="BL1091" i="53"/>
  <c r="BM1091" i="53"/>
  <c r="BN1091" i="53"/>
  <c r="BG1092" i="53"/>
  <c r="BH1092" i="53"/>
  <c r="BI1092" i="53"/>
  <c r="BJ1092" i="53"/>
  <c r="P2089" i="53" s="1"/>
  <c r="BK1092" i="53"/>
  <c r="BL1092" i="53"/>
  <c r="BM1092" i="53"/>
  <c r="BN1092" i="53"/>
  <c r="BG1093" i="53"/>
  <c r="BH1093" i="53"/>
  <c r="BI1093" i="53"/>
  <c r="BJ1093" i="53"/>
  <c r="BK1093" i="53"/>
  <c r="BL1093" i="53"/>
  <c r="BM1093" i="53"/>
  <c r="BN1093" i="53"/>
  <c r="BG1094" i="53"/>
  <c r="BH1094" i="53"/>
  <c r="BI1094" i="53"/>
  <c r="BJ1094" i="53"/>
  <c r="BK1094" i="53"/>
  <c r="BL1094" i="53"/>
  <c r="BM1094" i="53"/>
  <c r="BN1094" i="53"/>
  <c r="BG1095" i="53"/>
  <c r="BH1095" i="53"/>
  <c r="BI1095" i="53"/>
  <c r="BJ1095" i="53"/>
  <c r="BK1095" i="53"/>
  <c r="BL1095" i="53"/>
  <c r="BM1095" i="53"/>
  <c r="BN1095" i="53"/>
  <c r="Q2092" i="53" s="1"/>
  <c r="BG1096" i="53"/>
  <c r="BH1096" i="53"/>
  <c r="BI1096" i="53"/>
  <c r="BJ1096" i="53"/>
  <c r="BK1096" i="53"/>
  <c r="BL1096" i="53"/>
  <c r="BM1096" i="53"/>
  <c r="BN1096" i="53"/>
  <c r="BG1097" i="53"/>
  <c r="BH1097" i="53"/>
  <c r="BI1097" i="53"/>
  <c r="BJ1097" i="53"/>
  <c r="BK1097" i="53"/>
  <c r="BL1097" i="53"/>
  <c r="BM1097" i="53"/>
  <c r="BN1097" i="53"/>
  <c r="BG1098" i="53"/>
  <c r="BH1098" i="53"/>
  <c r="BI1098" i="53"/>
  <c r="BJ1098" i="53"/>
  <c r="BK1098" i="53"/>
  <c r="BL1098" i="53"/>
  <c r="BM1098" i="53"/>
  <c r="BN1098" i="53"/>
  <c r="BG1099" i="53"/>
  <c r="BH1099" i="53"/>
  <c r="BI1099" i="53"/>
  <c r="BJ1099" i="53"/>
  <c r="BK1099" i="53"/>
  <c r="BL1099" i="53"/>
  <c r="BM1099" i="53"/>
  <c r="BN1099" i="53"/>
  <c r="BG1100" i="53"/>
  <c r="BH1100" i="53"/>
  <c r="BI1100" i="53"/>
  <c r="BJ1100" i="53"/>
  <c r="BK1100" i="53"/>
  <c r="BL1100" i="53"/>
  <c r="BM1100" i="53"/>
  <c r="BN1100" i="53"/>
  <c r="BG1101" i="53"/>
  <c r="BH1101" i="53"/>
  <c r="BI1101" i="53"/>
  <c r="BJ1101" i="53"/>
  <c r="BK1101" i="53"/>
  <c r="BL1101" i="53"/>
  <c r="BM1101" i="53"/>
  <c r="BN1101" i="53"/>
  <c r="BG1102" i="53"/>
  <c r="BH1102" i="53"/>
  <c r="BI1102" i="53"/>
  <c r="BJ1102" i="53"/>
  <c r="BK1102" i="53"/>
  <c r="BL1102" i="53"/>
  <c r="BM1102" i="53"/>
  <c r="BN1102" i="53"/>
  <c r="BG1103" i="53"/>
  <c r="BH1103" i="53"/>
  <c r="BI1103" i="53"/>
  <c r="BJ1103" i="53"/>
  <c r="BK1103" i="53"/>
  <c r="BL1103" i="53"/>
  <c r="BM1103" i="53"/>
  <c r="BN1103" i="53"/>
  <c r="BG1104" i="53"/>
  <c r="BH1104" i="53"/>
  <c r="BI1104" i="53"/>
  <c r="BJ1104" i="53"/>
  <c r="BK1104" i="53"/>
  <c r="BL1104" i="53"/>
  <c r="BM1104" i="53"/>
  <c r="BN1104" i="53"/>
  <c r="BG1105" i="53"/>
  <c r="BH1105" i="53"/>
  <c r="BI1105" i="53"/>
  <c r="BJ1105" i="53"/>
  <c r="BK1105" i="53"/>
  <c r="BL1105" i="53"/>
  <c r="BM1105" i="53"/>
  <c r="BN1105" i="53"/>
  <c r="BG1106" i="53"/>
  <c r="BH1106" i="53"/>
  <c r="BI1106" i="53"/>
  <c r="BJ1106" i="53"/>
  <c r="BK1106" i="53"/>
  <c r="BL1106" i="53"/>
  <c r="BM1106" i="53"/>
  <c r="BN1106" i="53"/>
  <c r="BG1107" i="53"/>
  <c r="BH1107" i="53"/>
  <c r="BI1107" i="53"/>
  <c r="BJ1107" i="53"/>
  <c r="BK1107" i="53"/>
  <c r="BL1107" i="53"/>
  <c r="BM1107" i="53"/>
  <c r="BN1107" i="53"/>
  <c r="BG1108" i="53"/>
  <c r="BH1108" i="53"/>
  <c r="BI1108" i="53"/>
  <c r="BJ1108" i="53"/>
  <c r="BK1108" i="53"/>
  <c r="BL1108" i="53"/>
  <c r="BM1108" i="53"/>
  <c r="BN1108" i="53"/>
  <c r="BG1109" i="53"/>
  <c r="BH1109" i="53"/>
  <c r="BI1109" i="53"/>
  <c r="BJ1109" i="53"/>
  <c r="BK1109" i="53"/>
  <c r="BL1109" i="53"/>
  <c r="BM1109" i="53"/>
  <c r="BN1109" i="53"/>
  <c r="BG1110" i="53"/>
  <c r="BH1110" i="53"/>
  <c r="BI1110" i="53"/>
  <c r="BJ1110" i="53"/>
  <c r="BK1110" i="53"/>
  <c r="BL1110" i="53"/>
  <c r="BM1110" i="53"/>
  <c r="BN1110" i="53"/>
  <c r="BG1111" i="53"/>
  <c r="BH1111" i="53"/>
  <c r="BI1111" i="53"/>
  <c r="BJ1111" i="53"/>
  <c r="BK1111" i="53"/>
  <c r="BL1111" i="53"/>
  <c r="BM1111" i="53"/>
  <c r="BN1111" i="53"/>
  <c r="BG1112" i="53"/>
  <c r="BH1112" i="53"/>
  <c r="BI1112" i="53"/>
  <c r="BJ1112" i="53"/>
  <c r="BK1112" i="53"/>
  <c r="BL1112" i="53"/>
  <c r="BM1112" i="53"/>
  <c r="BN1112" i="53"/>
  <c r="BG1113" i="53"/>
  <c r="BH1113" i="53"/>
  <c r="BI1113" i="53"/>
  <c r="BJ1113" i="53"/>
  <c r="BK1113" i="53"/>
  <c r="BL1113" i="53"/>
  <c r="BM1113" i="53"/>
  <c r="BN1113" i="53"/>
  <c r="BG1114" i="53"/>
  <c r="BH1114" i="53"/>
  <c r="BI1114" i="53"/>
  <c r="BJ1114" i="53"/>
  <c r="BK1114" i="53"/>
  <c r="BL1114" i="53"/>
  <c r="BM1114" i="53"/>
  <c r="BN1114" i="53"/>
  <c r="BG1115" i="53"/>
  <c r="BH1115" i="53"/>
  <c r="BI1115" i="53"/>
  <c r="BJ1115" i="53"/>
  <c r="BK1115" i="53"/>
  <c r="BL1115" i="53"/>
  <c r="BM1115" i="53"/>
  <c r="BN1115" i="53"/>
  <c r="BG1116" i="53"/>
  <c r="BH1116" i="53"/>
  <c r="BI1116" i="53"/>
  <c r="BJ1116" i="53"/>
  <c r="BK1116" i="53"/>
  <c r="BL1116" i="53"/>
  <c r="BM1116" i="53"/>
  <c r="BN1116" i="53"/>
  <c r="BG1117" i="53"/>
  <c r="BH1117" i="53"/>
  <c r="BI1117" i="53"/>
  <c r="BJ1117" i="53"/>
  <c r="BK1117" i="53"/>
  <c r="BL1117" i="53"/>
  <c r="BM1117" i="53"/>
  <c r="BN1117" i="53"/>
  <c r="BG1118" i="53"/>
  <c r="BH1118" i="53"/>
  <c r="BI1118" i="53"/>
  <c r="BJ1118" i="53"/>
  <c r="BK1118" i="53"/>
  <c r="BL1118" i="53"/>
  <c r="BM1118" i="53"/>
  <c r="BN1118" i="53"/>
  <c r="BG1119" i="53"/>
  <c r="BH1119" i="53"/>
  <c r="BI1119" i="53"/>
  <c r="BJ1119" i="53"/>
  <c r="BK1119" i="53"/>
  <c r="BL1119" i="53"/>
  <c r="BM1119" i="53"/>
  <c r="BN1119" i="53"/>
  <c r="BG1120" i="53"/>
  <c r="BH1120" i="53"/>
  <c r="BI1120" i="53"/>
  <c r="BJ1120" i="53"/>
  <c r="BK1120" i="53"/>
  <c r="BL1120" i="53"/>
  <c r="BM1120" i="53"/>
  <c r="BN1120" i="53"/>
  <c r="BG1121" i="53"/>
  <c r="BH1121" i="53"/>
  <c r="BI1121" i="53"/>
  <c r="BJ1121" i="53"/>
  <c r="BK1121" i="53"/>
  <c r="BL1121" i="53"/>
  <c r="BM1121" i="53"/>
  <c r="BN1121" i="53"/>
  <c r="BG1122" i="53"/>
  <c r="BH1122" i="53"/>
  <c r="BI1122" i="53"/>
  <c r="BJ1122" i="53"/>
  <c r="BK1122" i="53"/>
  <c r="BL1122" i="53"/>
  <c r="BM1122" i="53"/>
  <c r="BN1122" i="53"/>
  <c r="BG1123" i="53"/>
  <c r="BH1123" i="53"/>
  <c r="BI1123" i="53"/>
  <c r="BJ1123" i="53"/>
  <c r="BK1123" i="53"/>
  <c r="BL1123" i="53"/>
  <c r="BM1123" i="53"/>
  <c r="BN1123" i="53"/>
  <c r="BG1124" i="53"/>
  <c r="BH1124" i="53"/>
  <c r="BI1124" i="53"/>
  <c r="BJ1124" i="53"/>
  <c r="BK1124" i="53"/>
  <c r="BL1124" i="53"/>
  <c r="BM1124" i="53"/>
  <c r="BN1124" i="53"/>
  <c r="BK1017" i="53"/>
  <c r="BM1018" i="53"/>
  <c r="BN1018" i="53"/>
  <c r="BH1012" i="53"/>
  <c r="BI1012" i="53"/>
  <c r="BJ1012" i="53"/>
  <c r="BJ1017" i="53"/>
  <c r="BG957" i="53"/>
  <c r="BG1010" i="53" s="1"/>
  <c r="BH957" i="53"/>
  <c r="BH1010" i="53" s="1"/>
  <c r="BH1490" i="53" s="1"/>
  <c r="BI957" i="53"/>
  <c r="BI1010" i="53" s="1"/>
  <c r="BJ957" i="53"/>
  <c r="BJ1010" i="53" s="1"/>
  <c r="BK957" i="53"/>
  <c r="BK1010" i="53" s="1"/>
  <c r="BK1190" i="53" s="1"/>
  <c r="BL957" i="53"/>
  <c r="BL1010" i="53" s="1"/>
  <c r="BL1190" i="53" s="1"/>
  <c r="BM957" i="53"/>
  <c r="BM1010" i="53" s="1"/>
  <c r="BM1952" i="53" s="1"/>
  <c r="BN957" i="53"/>
  <c r="BN1010" i="53" s="1"/>
  <c r="BG958" i="53"/>
  <c r="BG1003" i="53" s="1"/>
  <c r="BH958" i="53"/>
  <c r="BI1553" i="53" s="1"/>
  <c r="BI958" i="53"/>
  <c r="BJ1553" i="53" s="1"/>
  <c r="BJ958" i="53"/>
  <c r="BK958" i="53"/>
  <c r="BL958" i="53"/>
  <c r="BM1553" i="53" s="1"/>
  <c r="BM958" i="53"/>
  <c r="BN958" i="53"/>
  <c r="BO1553" i="53" s="1"/>
  <c r="R2550" i="53" s="1"/>
  <c r="BG959" i="53"/>
  <c r="BH1554" i="53" s="1"/>
  <c r="BH959" i="53"/>
  <c r="BI959" i="53"/>
  <c r="BJ959" i="53"/>
  <c r="BK959" i="53"/>
  <c r="BL1554" i="53" s="1"/>
  <c r="BL959" i="53"/>
  <c r="BM959" i="53"/>
  <c r="BN959" i="53"/>
  <c r="BO1554" i="53" s="1"/>
  <c r="BG960" i="53"/>
  <c r="BH1555" i="53" s="1"/>
  <c r="BH960" i="53"/>
  <c r="BI960" i="53"/>
  <c r="BJ960" i="53"/>
  <c r="BK1555" i="53" s="1"/>
  <c r="BK960" i="53"/>
  <c r="BL960" i="53"/>
  <c r="BM960" i="53"/>
  <c r="BN960" i="53"/>
  <c r="BO1555" i="53" s="1"/>
  <c r="R2552" i="53" s="1"/>
  <c r="BG961" i="53"/>
  <c r="BH961" i="53"/>
  <c r="BI961" i="53"/>
  <c r="BJ961" i="53"/>
  <c r="BK961" i="53"/>
  <c r="BL961" i="53"/>
  <c r="BM1556" i="53" s="1"/>
  <c r="BM961" i="53"/>
  <c r="BN961" i="53"/>
  <c r="BO1556" i="53" s="1"/>
  <c r="R2553" i="53" s="1"/>
  <c r="BG962" i="53"/>
  <c r="BH962" i="53"/>
  <c r="BI962" i="53"/>
  <c r="BJ962" i="53"/>
  <c r="BK962" i="53"/>
  <c r="BL1557" i="53" s="1"/>
  <c r="BL962" i="53"/>
  <c r="BM962" i="53"/>
  <c r="BN962" i="53"/>
  <c r="BO1557" i="53" s="1"/>
  <c r="R2554" i="53" s="1"/>
  <c r="BG963" i="53"/>
  <c r="BH1558" i="53" s="1"/>
  <c r="BH963" i="53"/>
  <c r="BI963" i="53"/>
  <c r="BJ963" i="53"/>
  <c r="BK1558" i="53" s="1"/>
  <c r="BK963" i="53"/>
  <c r="BL1558" i="53" s="1"/>
  <c r="BL963" i="53"/>
  <c r="BM963" i="53"/>
  <c r="BN963" i="53"/>
  <c r="BO1558" i="53" s="1"/>
  <c r="R2555" i="53" s="1"/>
  <c r="BG964" i="53"/>
  <c r="BH964" i="53"/>
  <c r="BI964" i="53"/>
  <c r="BJ1559" i="53" s="1"/>
  <c r="BJ964" i="53"/>
  <c r="BK964" i="53"/>
  <c r="BL964" i="53"/>
  <c r="BM964" i="53"/>
  <c r="BN964" i="53"/>
  <c r="BO1559" i="53" s="1"/>
  <c r="R2556" i="53" s="1"/>
  <c r="BG965" i="53"/>
  <c r="BH1560" i="53" s="1"/>
  <c r="BH965" i="53"/>
  <c r="BI1560" i="53" s="1"/>
  <c r="BI965" i="53"/>
  <c r="BJ1560" i="53" s="1"/>
  <c r="BJ965" i="53"/>
  <c r="BK965" i="53"/>
  <c r="BL965" i="53"/>
  <c r="BM1560" i="53" s="1"/>
  <c r="BM965" i="53"/>
  <c r="BN965" i="53"/>
  <c r="BO1560" i="53" s="1"/>
  <c r="R2557" i="53" s="1"/>
  <c r="BG966" i="53"/>
  <c r="BH966" i="53"/>
  <c r="BI966" i="53"/>
  <c r="BJ966" i="53"/>
  <c r="BK966" i="53"/>
  <c r="BL1561" i="53" s="1"/>
  <c r="BL966" i="53"/>
  <c r="BM966" i="53"/>
  <c r="BN966" i="53"/>
  <c r="BO1561" i="53" s="1"/>
  <c r="R2558" i="53" s="1"/>
  <c r="BG967" i="53"/>
  <c r="BH1562" i="53" s="1"/>
  <c r="BH967" i="53"/>
  <c r="BI967" i="53"/>
  <c r="BJ967" i="53"/>
  <c r="BK1562" i="53" s="1"/>
  <c r="BK967" i="53"/>
  <c r="BL967" i="53"/>
  <c r="BM967" i="53"/>
  <c r="BN967" i="53"/>
  <c r="BO1562" i="53" s="1"/>
  <c r="R2559" i="53" s="1"/>
  <c r="BG968" i="53"/>
  <c r="BH968" i="53"/>
  <c r="BI968" i="53"/>
  <c r="BJ1563" i="53" s="1"/>
  <c r="BJ968" i="53"/>
  <c r="BK968" i="53"/>
  <c r="BL968" i="53"/>
  <c r="BM1563" i="53" s="1"/>
  <c r="BM968" i="53"/>
  <c r="BN968" i="53"/>
  <c r="BO1563" i="53" s="1"/>
  <c r="R2560" i="53" s="1"/>
  <c r="BG969" i="53"/>
  <c r="BH969" i="53"/>
  <c r="BI1564" i="53" s="1"/>
  <c r="BI969" i="53"/>
  <c r="BJ969" i="53"/>
  <c r="BK969" i="53"/>
  <c r="BL1564" i="53" s="1"/>
  <c r="BL969" i="53"/>
  <c r="BM969" i="53"/>
  <c r="BM1564" i="53" s="1"/>
  <c r="BN969" i="53"/>
  <c r="BO1564" i="53" s="1"/>
  <c r="R2561" i="53" s="1"/>
  <c r="BG970" i="53"/>
  <c r="BH1565" i="53" s="1"/>
  <c r="BH970" i="53"/>
  <c r="BI1565" i="53" s="1"/>
  <c r="BI970" i="53"/>
  <c r="BJ970" i="53"/>
  <c r="BK1565" i="53" s="1"/>
  <c r="BK970" i="53"/>
  <c r="BL1565" i="53" s="1"/>
  <c r="BL970" i="53"/>
  <c r="BM970" i="53"/>
  <c r="BN970" i="53"/>
  <c r="BO1565" i="53" s="1"/>
  <c r="R2562" i="53" s="1"/>
  <c r="BG971" i="53"/>
  <c r="BH971" i="53"/>
  <c r="BI971" i="53"/>
  <c r="BJ1566" i="53" s="1"/>
  <c r="BJ971" i="53"/>
  <c r="BK971" i="53"/>
  <c r="BL971" i="53"/>
  <c r="BM971" i="53"/>
  <c r="BN1566" i="53" s="1"/>
  <c r="BN971" i="53"/>
  <c r="BG972" i="53"/>
  <c r="BH972" i="53"/>
  <c r="BI1567" i="53" s="1"/>
  <c r="BI972" i="53"/>
  <c r="BJ1567" i="53" s="1"/>
  <c r="BJ972" i="53"/>
  <c r="BK972" i="53"/>
  <c r="BL972" i="53"/>
  <c r="BM1567" i="53" s="1"/>
  <c r="BM972" i="53"/>
  <c r="BN972" i="53"/>
  <c r="BO1567" i="53" s="1"/>
  <c r="R2564" i="53" s="1"/>
  <c r="BG973" i="53"/>
  <c r="BH973" i="53"/>
  <c r="BI973" i="53"/>
  <c r="BJ973" i="53"/>
  <c r="BK973" i="53"/>
  <c r="BL1568" i="53" s="1"/>
  <c r="BL973" i="53"/>
  <c r="BM973" i="53"/>
  <c r="BN973" i="53"/>
  <c r="BO1568" i="53" s="1"/>
  <c r="R2565" i="53" s="1"/>
  <c r="BG974" i="53"/>
  <c r="BH1569" i="53" s="1"/>
  <c r="BH974" i="53"/>
  <c r="BI974" i="53"/>
  <c r="BJ974" i="53"/>
  <c r="BK1569" i="53" s="1"/>
  <c r="BK974" i="53"/>
  <c r="BL974" i="53"/>
  <c r="BM974" i="53"/>
  <c r="BN974" i="53"/>
  <c r="BO1569" i="53" s="1"/>
  <c r="R2566" i="53" s="1"/>
  <c r="BG975" i="53"/>
  <c r="BH975" i="53"/>
  <c r="BI975" i="53"/>
  <c r="BJ1570" i="53" s="1"/>
  <c r="BJ975" i="53"/>
  <c r="BK975" i="53"/>
  <c r="BL1570" i="53" s="1"/>
  <c r="BL975" i="53"/>
  <c r="BM1570" i="53" s="1"/>
  <c r="BM975" i="53"/>
  <c r="BN975" i="53"/>
  <c r="BO1570" i="53" s="1"/>
  <c r="R2567" i="53" s="1"/>
  <c r="BG976" i="53"/>
  <c r="BH976" i="53"/>
  <c r="BI1571" i="53" s="1"/>
  <c r="BI976" i="53"/>
  <c r="BJ976" i="53"/>
  <c r="BK976" i="53"/>
  <c r="BL976" i="53"/>
  <c r="BM976" i="53"/>
  <c r="BN976" i="53"/>
  <c r="BO1571" i="53" s="1"/>
  <c r="R2568" i="53" s="1"/>
  <c r="BG977" i="53"/>
  <c r="BH1572" i="53" s="1"/>
  <c r="BH977" i="53"/>
  <c r="BI977" i="53"/>
  <c r="BJ977" i="53"/>
  <c r="BK1572" i="53" s="1"/>
  <c r="BK977" i="53"/>
  <c r="BL1572" i="53" s="1"/>
  <c r="BL977" i="53"/>
  <c r="BM977" i="53"/>
  <c r="BN977" i="53"/>
  <c r="BO1572" i="53" s="1"/>
  <c r="R2569" i="53" s="1"/>
  <c r="BG978" i="53"/>
  <c r="BH978" i="53"/>
  <c r="BI978" i="53"/>
  <c r="BJ978" i="53"/>
  <c r="BK978" i="53"/>
  <c r="BL978" i="53"/>
  <c r="BM978" i="53"/>
  <c r="BN978" i="53"/>
  <c r="BO1573" i="53" s="1"/>
  <c r="R2570" i="53" s="1"/>
  <c r="BG979" i="53"/>
  <c r="BH979" i="53"/>
  <c r="BI1574" i="53" s="1"/>
  <c r="BI979" i="53"/>
  <c r="BJ1574" i="53" s="1"/>
  <c r="BJ979" i="53"/>
  <c r="BK979" i="53"/>
  <c r="BL979" i="53"/>
  <c r="BM1574" i="53" s="1"/>
  <c r="BM979" i="53"/>
  <c r="BN979" i="53"/>
  <c r="BO1574" i="53" s="1"/>
  <c r="R2571" i="53" s="1"/>
  <c r="BG980" i="53"/>
  <c r="BH1575" i="53" s="1"/>
  <c r="BH980" i="53"/>
  <c r="BI980" i="53"/>
  <c r="BJ980" i="53"/>
  <c r="BK980" i="53"/>
  <c r="BL1575" i="53" s="1"/>
  <c r="BL980" i="53"/>
  <c r="BM980" i="53"/>
  <c r="BN980" i="53"/>
  <c r="BO1575" i="53" s="1"/>
  <c r="R2572" i="53" s="1"/>
  <c r="BG981" i="53"/>
  <c r="BH1576" i="53" s="1"/>
  <c r="BH981" i="53"/>
  <c r="BI981" i="53"/>
  <c r="BJ981" i="53"/>
  <c r="BK1576" i="53" s="1"/>
  <c r="BK981" i="53"/>
  <c r="BL981" i="53"/>
  <c r="BM981" i="53"/>
  <c r="BN981" i="53"/>
  <c r="BG982" i="53"/>
  <c r="BH982" i="53"/>
  <c r="BI982" i="53"/>
  <c r="BJ1577" i="53" s="1"/>
  <c r="BJ982" i="53"/>
  <c r="BK982" i="53"/>
  <c r="BL982" i="53"/>
  <c r="BM1577" i="53" s="1"/>
  <c r="BM982" i="53"/>
  <c r="BN1577" i="53" s="1"/>
  <c r="BN982" i="53"/>
  <c r="BG983" i="53"/>
  <c r="BH983" i="53"/>
  <c r="BI1578" i="53" s="1"/>
  <c r="BI983" i="53"/>
  <c r="BJ983" i="53"/>
  <c r="BK983" i="53"/>
  <c r="BL1578" i="53" s="1"/>
  <c r="BL983" i="53"/>
  <c r="BM983" i="53"/>
  <c r="BN983" i="53"/>
  <c r="BO1578" i="53" s="1"/>
  <c r="R2575" i="53" s="1"/>
  <c r="BG984" i="53"/>
  <c r="BH1579" i="53" s="1"/>
  <c r="BH984" i="53"/>
  <c r="BI984" i="53"/>
  <c r="BJ1579" i="53" s="1"/>
  <c r="BJ984" i="53"/>
  <c r="BK1579" i="53" s="1"/>
  <c r="BK984" i="53"/>
  <c r="BL984" i="53"/>
  <c r="BM984" i="53"/>
  <c r="BN984" i="53"/>
  <c r="BO1579" i="53" s="1"/>
  <c r="R2576" i="53" s="1"/>
  <c r="BG985" i="53"/>
  <c r="BH985" i="53"/>
  <c r="BI985" i="53"/>
  <c r="BJ985" i="53"/>
  <c r="BK985" i="53"/>
  <c r="BL985" i="53"/>
  <c r="BM985" i="53"/>
  <c r="BN985" i="53"/>
  <c r="BO1580" i="53" s="1"/>
  <c r="R2577" i="53" s="1"/>
  <c r="BG986" i="53"/>
  <c r="BH986" i="53"/>
  <c r="BI1581" i="53" s="1"/>
  <c r="BI986" i="53"/>
  <c r="BJ1581" i="53" s="1"/>
  <c r="BJ986" i="53"/>
  <c r="BK986" i="53"/>
  <c r="BL986" i="53"/>
  <c r="BM1581" i="53" s="1"/>
  <c r="BM986" i="53"/>
  <c r="BN986" i="53"/>
  <c r="BO1581" i="53" s="1"/>
  <c r="R2578" i="53" s="1"/>
  <c r="BG987" i="53"/>
  <c r="BH1582" i="53" s="1"/>
  <c r="BH987" i="53"/>
  <c r="BI987" i="53"/>
  <c r="BJ987" i="53"/>
  <c r="BK987" i="53"/>
  <c r="BL1582" i="53" s="1"/>
  <c r="BL987" i="53"/>
  <c r="BM987" i="53"/>
  <c r="BN987" i="53"/>
  <c r="BO1582" i="53" s="1"/>
  <c r="R2579" i="53" s="1"/>
  <c r="BG988" i="53"/>
  <c r="BH1583" i="53" s="1"/>
  <c r="BH988" i="53"/>
  <c r="BI988" i="53"/>
  <c r="BJ988" i="53"/>
  <c r="BK1583" i="53" s="1"/>
  <c r="BK988" i="53"/>
  <c r="BL988" i="53"/>
  <c r="BM988" i="53"/>
  <c r="BN1583" i="53" s="1"/>
  <c r="BN988" i="53"/>
  <c r="BG989" i="53"/>
  <c r="BH989" i="53"/>
  <c r="BI989" i="53"/>
  <c r="BJ1584" i="53" s="1"/>
  <c r="BJ989" i="53"/>
  <c r="BK989" i="53"/>
  <c r="BL1584" i="53" s="1"/>
  <c r="BL989" i="53"/>
  <c r="BM1584" i="53" s="1"/>
  <c r="BM989" i="53"/>
  <c r="BN989" i="53"/>
  <c r="BO1584" i="53" s="1"/>
  <c r="R2581" i="53" s="1"/>
  <c r="BG990" i="53"/>
  <c r="BH990" i="53"/>
  <c r="BI1585" i="53" s="1"/>
  <c r="BI990" i="53"/>
  <c r="BJ990" i="53"/>
  <c r="BK990" i="53"/>
  <c r="BL990" i="53"/>
  <c r="BM990" i="53"/>
  <c r="BN990" i="53"/>
  <c r="BO1585" i="53" s="1"/>
  <c r="R2582" i="53" s="1"/>
  <c r="BG991" i="53"/>
  <c r="BH1586" i="53" s="1"/>
  <c r="BH991" i="53"/>
  <c r="BI991" i="53"/>
  <c r="BJ991" i="53"/>
  <c r="BK1586" i="53" s="1"/>
  <c r="BK991" i="53"/>
  <c r="BL1586" i="53" s="1"/>
  <c r="BL991" i="53"/>
  <c r="BM991" i="53"/>
  <c r="BN991" i="53"/>
  <c r="BO1586" i="53" s="1"/>
  <c r="R2583" i="53" s="1"/>
  <c r="BG992" i="53"/>
  <c r="BH992" i="53"/>
  <c r="BI992" i="53"/>
  <c r="BJ1587" i="53" s="1"/>
  <c r="BJ992" i="53"/>
  <c r="BK992" i="53"/>
  <c r="BL992" i="53"/>
  <c r="BM992" i="53"/>
  <c r="BN992" i="53"/>
  <c r="BO1587" i="53" s="1"/>
  <c r="R2584" i="53" s="1"/>
  <c r="BG993" i="53"/>
  <c r="BH993" i="53"/>
  <c r="BI1588" i="53" s="1"/>
  <c r="BI993" i="53"/>
  <c r="BJ1588" i="53" s="1"/>
  <c r="BJ993" i="53"/>
  <c r="BK993" i="53"/>
  <c r="BL993" i="53"/>
  <c r="BM1588" i="53" s="1"/>
  <c r="BM993" i="53"/>
  <c r="BN993" i="53"/>
  <c r="BO1588" i="53" s="1"/>
  <c r="R2585" i="53" s="1"/>
  <c r="BG994" i="53"/>
  <c r="BH1589" i="53" s="1"/>
  <c r="BH994" i="53"/>
  <c r="BI994" i="53"/>
  <c r="BJ994" i="53"/>
  <c r="BK994" i="53"/>
  <c r="BL1589" i="53" s="1"/>
  <c r="BL994" i="53"/>
  <c r="BM994" i="53"/>
  <c r="BN994" i="53"/>
  <c r="BO1589" i="53" s="1"/>
  <c r="R2586" i="53" s="1"/>
  <c r="BG995" i="53"/>
  <c r="BH1590" i="53" s="1"/>
  <c r="BH995" i="53"/>
  <c r="BI995" i="53"/>
  <c r="BJ995" i="53"/>
  <c r="BK1590" i="53" s="1"/>
  <c r="BK995" i="53"/>
  <c r="BL995" i="53"/>
  <c r="BM995" i="53"/>
  <c r="BN995" i="53"/>
  <c r="BO1590" i="53" s="1"/>
  <c r="R2587" i="53" s="1"/>
  <c r="BG996" i="53"/>
  <c r="BH996" i="53"/>
  <c r="BI996" i="53"/>
  <c r="BJ1591" i="53" s="1"/>
  <c r="BJ996" i="53"/>
  <c r="BK996" i="53"/>
  <c r="BL996" i="53"/>
  <c r="BM1591" i="53" s="1"/>
  <c r="BM996" i="53"/>
  <c r="BN996" i="53"/>
  <c r="BO1591" i="53" s="1"/>
  <c r="R2588" i="53" s="1"/>
  <c r="BG997" i="53"/>
  <c r="BH997" i="53"/>
  <c r="BI1592" i="53" s="1"/>
  <c r="BI997" i="53"/>
  <c r="BJ997" i="53"/>
  <c r="BK997" i="53"/>
  <c r="BL997" i="53"/>
  <c r="BM997" i="53"/>
  <c r="BN997" i="53"/>
  <c r="BO1592" i="53" s="1"/>
  <c r="R2589" i="53" s="1"/>
  <c r="BG998" i="53"/>
  <c r="BH1593" i="53" s="1"/>
  <c r="BH998" i="53"/>
  <c r="BI998" i="53"/>
  <c r="BJ998" i="53"/>
  <c r="BK1593" i="53" s="1"/>
  <c r="BK998" i="53"/>
  <c r="BL1593" i="53" s="1"/>
  <c r="BL998" i="53"/>
  <c r="BM998" i="53"/>
  <c r="BN998" i="53"/>
  <c r="BO1593" i="53" s="1"/>
  <c r="R2590" i="53" s="1"/>
  <c r="BG999" i="53"/>
  <c r="BH999" i="53"/>
  <c r="BI999" i="53"/>
  <c r="BJ1594" i="53" s="1"/>
  <c r="BJ999" i="53"/>
  <c r="BK999" i="53"/>
  <c r="BL999" i="53"/>
  <c r="BM999" i="53"/>
  <c r="BN999" i="53"/>
  <c r="BO1594" i="53" s="1"/>
  <c r="R2591" i="53" s="1"/>
  <c r="BG1000" i="53"/>
  <c r="BH1000" i="53"/>
  <c r="BI1595" i="53" s="1"/>
  <c r="BI1000" i="53"/>
  <c r="BJ1595" i="53" s="1"/>
  <c r="BJ1000" i="53"/>
  <c r="BK1000" i="53"/>
  <c r="BL1595" i="53" s="1"/>
  <c r="BL1000" i="53"/>
  <c r="BM1595" i="53" s="1"/>
  <c r="BM1000" i="53"/>
  <c r="BN1000" i="53"/>
  <c r="BO1595" i="53" s="1"/>
  <c r="R2592" i="53" s="1"/>
  <c r="BG1001" i="53"/>
  <c r="BH1596" i="53" s="1"/>
  <c r="BH1001" i="53"/>
  <c r="BI1001" i="53"/>
  <c r="BJ1001" i="53"/>
  <c r="BK1001" i="53"/>
  <c r="BL1596" i="53" s="1"/>
  <c r="BL1001" i="53"/>
  <c r="BM1001" i="53"/>
  <c r="BN1001" i="53"/>
  <c r="BG1002" i="53"/>
  <c r="BH1597" i="53" s="1"/>
  <c r="BH1002" i="53"/>
  <c r="BI1002" i="53"/>
  <c r="BJ1002" i="53"/>
  <c r="BK1597" i="53" s="1"/>
  <c r="BK1002" i="53"/>
  <c r="BL1002" i="53"/>
  <c r="BM1002" i="53"/>
  <c r="BN1597" i="53" s="1"/>
  <c r="BN1002" i="53"/>
  <c r="BF957" i="53"/>
  <c r="BF1010" i="53" s="1"/>
  <c r="BF1952" i="53" s="1"/>
  <c r="BH495" i="53"/>
  <c r="BI495" i="53"/>
  <c r="BJ495" i="53"/>
  <c r="BK495" i="53"/>
  <c r="BL495" i="53"/>
  <c r="BM495" i="53"/>
  <c r="BN495" i="53"/>
  <c r="BG495" i="53"/>
  <c r="BG496" i="53"/>
  <c r="BH496" i="53"/>
  <c r="BI496" i="53"/>
  <c r="BJ496" i="53"/>
  <c r="BK496" i="53"/>
  <c r="BL496" i="53"/>
  <c r="BM496" i="53"/>
  <c r="BN496" i="53"/>
  <c r="BK1012" i="53"/>
  <c r="BL1012" i="53"/>
  <c r="BO1012" i="53"/>
  <c r="R2008" i="53" s="1"/>
  <c r="BI1013" i="53"/>
  <c r="BM1013" i="53"/>
  <c r="BO1013" i="53"/>
  <c r="R2009" i="53" s="1"/>
  <c r="BI1014" i="53"/>
  <c r="BJ1014" i="53"/>
  <c r="BM1014" i="53"/>
  <c r="BO1014" i="53"/>
  <c r="R2010" i="53" s="1"/>
  <c r="BI1015" i="53"/>
  <c r="BK1015" i="53"/>
  <c r="BL1015" i="53"/>
  <c r="BM1015" i="53"/>
  <c r="BO1015" i="53"/>
  <c r="R2011" i="53" s="1"/>
  <c r="BJ1016" i="53"/>
  <c r="BM1016" i="53"/>
  <c r="BO1016" i="53"/>
  <c r="R2012" i="53" s="1"/>
  <c r="BI1017" i="53"/>
  <c r="BO1017" i="53"/>
  <c r="R2013" i="53" s="1"/>
  <c r="BI1018" i="53"/>
  <c r="BK1018" i="53"/>
  <c r="BL1018" i="53"/>
  <c r="BG504" i="53"/>
  <c r="BH504" i="53"/>
  <c r="BI504" i="53"/>
  <c r="BJ504" i="53"/>
  <c r="BK504" i="53"/>
  <c r="BL504" i="53"/>
  <c r="BM504" i="53"/>
  <c r="BN504" i="53"/>
  <c r="BO1019" i="53" s="1"/>
  <c r="BG505" i="53"/>
  <c r="BH505" i="53"/>
  <c r="BI505" i="53"/>
  <c r="BJ505" i="53"/>
  <c r="BK505" i="53"/>
  <c r="BL505" i="53"/>
  <c r="BM505" i="53"/>
  <c r="BN505" i="53"/>
  <c r="BO1020" i="53" s="1"/>
  <c r="R2016" i="53" s="1"/>
  <c r="BG506" i="53"/>
  <c r="BH506" i="53"/>
  <c r="BI506" i="53"/>
  <c r="BJ506" i="53"/>
  <c r="BK506" i="53"/>
  <c r="BL506" i="53"/>
  <c r="BM506" i="53"/>
  <c r="BN506" i="53"/>
  <c r="BO1021" i="53" s="1"/>
  <c r="R2017" i="53" s="1"/>
  <c r="BG507" i="53"/>
  <c r="BH507" i="53"/>
  <c r="BI507" i="53"/>
  <c r="BJ507" i="53"/>
  <c r="BK507" i="53"/>
  <c r="BL507" i="53"/>
  <c r="BM507" i="53"/>
  <c r="BN507" i="53"/>
  <c r="BO1022" i="53" s="1"/>
  <c r="R2018" i="53" s="1"/>
  <c r="BG508" i="53"/>
  <c r="BH508" i="53"/>
  <c r="BI508" i="53"/>
  <c r="BJ508" i="53"/>
  <c r="BK508" i="53"/>
  <c r="BL508" i="53"/>
  <c r="BM508" i="53"/>
  <c r="BN508" i="53"/>
  <c r="BO1023" i="53" s="1"/>
  <c r="R2019" i="53" s="1"/>
  <c r="BG509" i="53"/>
  <c r="BH509" i="53"/>
  <c r="BI509" i="53"/>
  <c r="BJ509" i="53"/>
  <c r="BK509" i="53"/>
  <c r="BL509" i="53"/>
  <c r="BM509" i="53"/>
  <c r="BN509" i="53"/>
  <c r="BO1024" i="53" s="1"/>
  <c r="R2020" i="53" s="1"/>
  <c r="BG510" i="53"/>
  <c r="BH510" i="53"/>
  <c r="BI510" i="53"/>
  <c r="BJ510" i="53"/>
  <c r="BK510" i="53"/>
  <c r="BL510" i="53"/>
  <c r="BM510" i="53"/>
  <c r="BN510" i="53"/>
  <c r="BO1025" i="53" s="1"/>
  <c r="R2021" i="53" s="1"/>
  <c r="BG511" i="53"/>
  <c r="BH511" i="53"/>
  <c r="BI511" i="53"/>
  <c r="BJ511" i="53"/>
  <c r="BK511" i="53"/>
  <c r="BL511" i="53"/>
  <c r="BM511" i="53"/>
  <c r="BN511" i="53"/>
  <c r="BO1026" i="53" s="1"/>
  <c r="R2022" i="53" s="1"/>
  <c r="BG512" i="53"/>
  <c r="BH512" i="53"/>
  <c r="BI512" i="53"/>
  <c r="BJ512" i="53"/>
  <c r="BK512" i="53"/>
  <c r="BL512" i="53"/>
  <c r="BM512" i="53"/>
  <c r="BN512" i="53"/>
  <c r="BO1027" i="53" s="1"/>
  <c r="R2023" i="53" s="1"/>
  <c r="BG513" i="53"/>
  <c r="BH513" i="53"/>
  <c r="BI513" i="53"/>
  <c r="BJ513" i="53"/>
  <c r="BK513" i="53"/>
  <c r="BL513" i="53"/>
  <c r="BM513" i="53"/>
  <c r="BN513" i="53"/>
  <c r="BO1028" i="53" s="1"/>
  <c r="R2024" i="53" s="1"/>
  <c r="BG514" i="53"/>
  <c r="BH514" i="53"/>
  <c r="BI514" i="53"/>
  <c r="BJ514" i="53"/>
  <c r="BK514" i="53"/>
  <c r="BL514" i="53"/>
  <c r="BM514" i="53"/>
  <c r="BN514" i="53"/>
  <c r="BG515" i="53"/>
  <c r="BH515" i="53"/>
  <c r="BI515" i="53"/>
  <c r="BJ515" i="53"/>
  <c r="BK515" i="53"/>
  <c r="BL515" i="53"/>
  <c r="BM515" i="53"/>
  <c r="BN515" i="53"/>
  <c r="BO1030" i="53" s="1"/>
  <c r="R2026" i="53" s="1"/>
  <c r="BG516" i="53"/>
  <c r="BH516" i="53"/>
  <c r="BI516" i="53"/>
  <c r="BJ516" i="53"/>
  <c r="BK516" i="53"/>
  <c r="BL516" i="53"/>
  <c r="BM516" i="53"/>
  <c r="BN516" i="53"/>
  <c r="BO1031" i="53" s="1"/>
  <c r="R2027" i="53" s="1"/>
  <c r="BG517" i="53"/>
  <c r="BH517" i="53"/>
  <c r="BI517" i="53"/>
  <c r="BJ517" i="53"/>
  <c r="BK517" i="53"/>
  <c r="BL517" i="53"/>
  <c r="BM517" i="53"/>
  <c r="BN517" i="53"/>
  <c r="BO1032" i="53" s="1"/>
  <c r="R2028" i="53" s="1"/>
  <c r="BG518" i="53"/>
  <c r="BH518" i="53"/>
  <c r="BI518" i="53"/>
  <c r="BJ518" i="53"/>
  <c r="BK518" i="53"/>
  <c r="BL518" i="53"/>
  <c r="BM518" i="53"/>
  <c r="BN518" i="53"/>
  <c r="BO1033" i="53" s="1"/>
  <c r="R2029" i="53" s="1"/>
  <c r="BG519" i="53"/>
  <c r="BH519" i="53"/>
  <c r="BI519" i="53"/>
  <c r="BJ519" i="53"/>
  <c r="BK519" i="53"/>
  <c r="BL519" i="53"/>
  <c r="BM519" i="53"/>
  <c r="BN519" i="53"/>
  <c r="BO1034" i="53" s="1"/>
  <c r="R2030" i="53" s="1"/>
  <c r="BG520" i="53"/>
  <c r="BH520" i="53"/>
  <c r="BI520" i="53"/>
  <c r="BJ520" i="53"/>
  <c r="BK520" i="53"/>
  <c r="BL520" i="53"/>
  <c r="BM520" i="53"/>
  <c r="BN520" i="53"/>
  <c r="BO1035" i="53" s="1"/>
  <c r="R2031" i="53" s="1"/>
  <c r="BG521" i="53"/>
  <c r="BH521" i="53"/>
  <c r="BI521" i="53"/>
  <c r="BJ521" i="53"/>
  <c r="BK521" i="53"/>
  <c r="BL521" i="53"/>
  <c r="BM521" i="53"/>
  <c r="BN521" i="53"/>
  <c r="BO1036" i="53" s="1"/>
  <c r="R2032" i="53" s="1"/>
  <c r="BG522" i="53"/>
  <c r="BH522" i="53"/>
  <c r="BI522" i="53"/>
  <c r="BJ522" i="53"/>
  <c r="BK522" i="53"/>
  <c r="BL522" i="53"/>
  <c r="BM522" i="53"/>
  <c r="BN522" i="53"/>
  <c r="BO1037" i="53" s="1"/>
  <c r="R2033" i="53" s="1"/>
  <c r="BG523" i="53"/>
  <c r="BH523" i="53"/>
  <c r="BI523" i="53"/>
  <c r="BJ523" i="53"/>
  <c r="BK523" i="53"/>
  <c r="BL523" i="53"/>
  <c r="BM523" i="53"/>
  <c r="BN523" i="53"/>
  <c r="BO1038" i="53" s="1"/>
  <c r="R2034" i="53" s="1"/>
  <c r="BG524" i="53"/>
  <c r="BH524" i="53"/>
  <c r="BI524" i="53"/>
  <c r="BJ524" i="53"/>
  <c r="BK524" i="53"/>
  <c r="BL524" i="53"/>
  <c r="BM524" i="53"/>
  <c r="BN524" i="53"/>
  <c r="BO1039" i="53" s="1"/>
  <c r="R2035" i="53" s="1"/>
  <c r="BG525" i="53"/>
  <c r="BH525" i="53"/>
  <c r="BI525" i="53"/>
  <c r="BJ525" i="53"/>
  <c r="BK525" i="53"/>
  <c r="BL525" i="53"/>
  <c r="BM525" i="53"/>
  <c r="BN525" i="53"/>
  <c r="BO1040" i="53" s="1"/>
  <c r="R2036" i="53" s="1"/>
  <c r="BG526" i="53"/>
  <c r="BH526" i="53"/>
  <c r="BI526" i="53"/>
  <c r="BJ526" i="53"/>
  <c r="BK526" i="53"/>
  <c r="BL526" i="53"/>
  <c r="BM526" i="53"/>
  <c r="BN526" i="53"/>
  <c r="BO1041" i="53" s="1"/>
  <c r="R2037" i="53" s="1"/>
  <c r="BG527" i="53"/>
  <c r="BH527" i="53"/>
  <c r="BI527" i="53"/>
  <c r="BJ527" i="53"/>
  <c r="BK527" i="53"/>
  <c r="BL527" i="53"/>
  <c r="BM527" i="53"/>
  <c r="BN527" i="53"/>
  <c r="BO1042" i="53" s="1"/>
  <c r="R2038" i="53" s="1"/>
  <c r="BG528" i="53"/>
  <c r="BH528" i="53"/>
  <c r="BI528" i="53"/>
  <c r="BJ528" i="53"/>
  <c r="BK528" i="53"/>
  <c r="BL528" i="53"/>
  <c r="BM528" i="53"/>
  <c r="BN528" i="53"/>
  <c r="BG529" i="53"/>
  <c r="BH529" i="53"/>
  <c r="BI529" i="53"/>
  <c r="BJ529" i="53"/>
  <c r="BK529" i="53"/>
  <c r="BL529" i="53"/>
  <c r="BM529" i="53"/>
  <c r="BN529" i="53"/>
  <c r="BO1044" i="53" s="1"/>
  <c r="R2040" i="53" s="1"/>
  <c r="BG530" i="53"/>
  <c r="BH530" i="53"/>
  <c r="BI530" i="53"/>
  <c r="BJ530" i="53"/>
  <c r="BK530" i="53"/>
  <c r="BL530" i="53"/>
  <c r="BM530" i="53"/>
  <c r="BN530" i="53"/>
  <c r="BO1045" i="53" s="1"/>
  <c r="R2041" i="53" s="1"/>
  <c r="BG531" i="53"/>
  <c r="BH531" i="53"/>
  <c r="BH1046" i="53" s="1"/>
  <c r="BI531" i="53"/>
  <c r="BJ531" i="53"/>
  <c r="BK531" i="53"/>
  <c r="BL531" i="53"/>
  <c r="BM531" i="53"/>
  <c r="BN531" i="53"/>
  <c r="BO1046" i="53" s="1"/>
  <c r="R2042" i="53" s="1"/>
  <c r="BG532" i="53"/>
  <c r="BH532" i="53"/>
  <c r="BI532" i="53"/>
  <c r="BJ532" i="53"/>
  <c r="BK532" i="53"/>
  <c r="BL532" i="53"/>
  <c r="BM532" i="53"/>
  <c r="BN532" i="53"/>
  <c r="BO1047" i="53" s="1"/>
  <c r="BG533" i="53"/>
  <c r="BH533" i="53"/>
  <c r="BI533" i="53"/>
  <c r="BJ533" i="53"/>
  <c r="BK533" i="53"/>
  <c r="BL533" i="53"/>
  <c r="BM533" i="53"/>
  <c r="BN533" i="53"/>
  <c r="BO1048" i="53" s="1"/>
  <c r="R2044" i="53" s="1"/>
  <c r="BG534" i="53"/>
  <c r="BH534" i="53"/>
  <c r="BI534" i="53"/>
  <c r="BJ534" i="53"/>
  <c r="BK534" i="53"/>
  <c r="BL534" i="53"/>
  <c r="BM534" i="53"/>
  <c r="BN534" i="53"/>
  <c r="BO1049" i="53" s="1"/>
  <c r="R2045" i="53" s="1"/>
  <c r="BG535" i="53"/>
  <c r="BH535" i="53"/>
  <c r="BI535" i="53"/>
  <c r="BJ535" i="53"/>
  <c r="BK535" i="53"/>
  <c r="BL535" i="53"/>
  <c r="BM535" i="53"/>
  <c r="BN535" i="53"/>
  <c r="BO1050" i="53" s="1"/>
  <c r="R2046" i="53" s="1"/>
  <c r="BG536" i="53"/>
  <c r="BH536" i="53"/>
  <c r="BI536" i="53"/>
  <c r="BJ536" i="53"/>
  <c r="BK536" i="53"/>
  <c r="BL536" i="53"/>
  <c r="BM536" i="53"/>
  <c r="BN536" i="53"/>
  <c r="BO1051" i="53" s="1"/>
  <c r="R2047" i="53" s="1"/>
  <c r="BG537" i="53"/>
  <c r="BH537" i="53"/>
  <c r="BI537" i="53"/>
  <c r="BJ537" i="53"/>
  <c r="BK537" i="53"/>
  <c r="BL537" i="53"/>
  <c r="BM537" i="53"/>
  <c r="BN537" i="53"/>
  <c r="BO1052" i="53" s="1"/>
  <c r="R2048" i="53" s="1"/>
  <c r="BG538" i="53"/>
  <c r="BH538" i="53"/>
  <c r="BI538" i="53"/>
  <c r="BJ538" i="53"/>
  <c r="BK538" i="53"/>
  <c r="BL538" i="53"/>
  <c r="BM538" i="53"/>
  <c r="BN538" i="53"/>
  <c r="BO1053" i="53" s="1"/>
  <c r="R2049" i="53" s="1"/>
  <c r="BG539" i="53"/>
  <c r="BH539" i="53"/>
  <c r="BI539" i="53"/>
  <c r="BJ539" i="53"/>
  <c r="BK539" i="53"/>
  <c r="BL539" i="53"/>
  <c r="BM539" i="53"/>
  <c r="BN539" i="53"/>
  <c r="BO1054" i="53" s="1"/>
  <c r="R2050" i="53" s="1"/>
  <c r="BG540" i="53"/>
  <c r="BH540" i="53"/>
  <c r="BI540" i="53"/>
  <c r="BJ540" i="53"/>
  <c r="BK540" i="53"/>
  <c r="BL540" i="53"/>
  <c r="BM540" i="53"/>
  <c r="BN540" i="53"/>
  <c r="BO1055" i="53" s="1"/>
  <c r="R2051" i="53" s="1"/>
  <c r="BG541" i="53"/>
  <c r="BH541" i="53"/>
  <c r="BI541" i="53"/>
  <c r="BJ541" i="53"/>
  <c r="BK541" i="53"/>
  <c r="BL541" i="53"/>
  <c r="BM541" i="53"/>
  <c r="BN541" i="53"/>
  <c r="BO1056" i="53" s="1"/>
  <c r="R2052" i="53" s="1"/>
  <c r="BG542" i="53"/>
  <c r="BH542" i="53"/>
  <c r="BI542" i="53"/>
  <c r="BJ542" i="53"/>
  <c r="BK542" i="53"/>
  <c r="BL542" i="53"/>
  <c r="BM542" i="53"/>
  <c r="BN542" i="53"/>
  <c r="BO1057" i="53" s="1"/>
  <c r="R2053" i="53" s="1"/>
  <c r="BG543" i="53"/>
  <c r="BH543" i="53"/>
  <c r="BI543" i="53"/>
  <c r="BJ543" i="53"/>
  <c r="BK543" i="53"/>
  <c r="BL543" i="53"/>
  <c r="BM543" i="53"/>
  <c r="BN543" i="53"/>
  <c r="BO1058" i="53" s="1"/>
  <c r="R2054" i="53" s="1"/>
  <c r="BG544" i="53"/>
  <c r="BH544" i="53"/>
  <c r="BI544" i="53"/>
  <c r="BJ544" i="53"/>
  <c r="BK544" i="53"/>
  <c r="BL544" i="53"/>
  <c r="BM544" i="53"/>
  <c r="BN544" i="53"/>
  <c r="BO1059" i="53" s="1"/>
  <c r="R2055" i="53" s="1"/>
  <c r="BG545" i="53"/>
  <c r="BH545" i="53"/>
  <c r="BI545" i="53"/>
  <c r="BJ545" i="53"/>
  <c r="BK545" i="53"/>
  <c r="BL545" i="53"/>
  <c r="BM545" i="53"/>
  <c r="BN545" i="53"/>
  <c r="BO1060" i="53" s="1"/>
  <c r="R2056" i="53" s="1"/>
  <c r="BG546" i="53"/>
  <c r="BH546" i="53"/>
  <c r="BI546" i="53"/>
  <c r="BJ546" i="53"/>
  <c r="BK546" i="53"/>
  <c r="BL546" i="53"/>
  <c r="BM546" i="53"/>
  <c r="BN546" i="53"/>
  <c r="BO1061" i="53" s="1"/>
  <c r="R2057" i="53" s="1"/>
  <c r="BG547" i="53"/>
  <c r="BH547" i="53"/>
  <c r="BI547" i="53"/>
  <c r="BJ547" i="53"/>
  <c r="BK547" i="53"/>
  <c r="BL547" i="53"/>
  <c r="BM547" i="53"/>
  <c r="BN547" i="53"/>
  <c r="BO1062" i="53" s="1"/>
  <c r="R2058" i="53" s="1"/>
  <c r="BG548" i="53"/>
  <c r="BH548" i="53"/>
  <c r="BI548" i="53"/>
  <c r="BJ548" i="53"/>
  <c r="BK548" i="53"/>
  <c r="BL548" i="53"/>
  <c r="BM548" i="53"/>
  <c r="BN548" i="53"/>
  <c r="BO1063" i="53" s="1"/>
  <c r="R2059" i="53" s="1"/>
  <c r="BG549" i="53"/>
  <c r="BH549" i="53"/>
  <c r="BI549" i="53"/>
  <c r="BJ549" i="53"/>
  <c r="BK549" i="53"/>
  <c r="BL549" i="53"/>
  <c r="BM549" i="53"/>
  <c r="BN549" i="53"/>
  <c r="Q2514" i="53" l="1"/>
  <c r="P2538" i="53"/>
  <c r="Q2534" i="53"/>
  <c r="Q2527" i="53"/>
  <c r="Q2520" i="53"/>
  <c r="P2510" i="53"/>
  <c r="Q2526" i="53"/>
  <c r="BH1041" i="53"/>
  <c r="Q2475" i="53"/>
  <c r="BJ1425" i="53"/>
  <c r="Q2410" i="53"/>
  <c r="Q2421" i="53"/>
  <c r="Q2414" i="53"/>
  <c r="P2411" i="53"/>
  <c r="P2390" i="53"/>
  <c r="BJ1063" i="53"/>
  <c r="BJ1035" i="53"/>
  <c r="P2381" i="53"/>
  <c r="BI1425" i="53"/>
  <c r="P2402" i="53"/>
  <c r="P2388" i="53"/>
  <c r="BH1033" i="53"/>
  <c r="BJ1024" i="53"/>
  <c r="Q2318" i="53"/>
  <c r="P2359" i="53"/>
  <c r="P2352" i="53"/>
  <c r="P2345" i="53"/>
  <c r="P2338" i="53"/>
  <c r="P2331" i="53"/>
  <c r="Q2327" i="53"/>
  <c r="P2324" i="53"/>
  <c r="P2317" i="53"/>
  <c r="P2310" i="53"/>
  <c r="BK1019" i="53"/>
  <c r="Q2359" i="53"/>
  <c r="P2342" i="53"/>
  <c r="P2340" i="53"/>
  <c r="BG1365" i="53"/>
  <c r="BH1062" i="53"/>
  <c r="Q2280" i="53"/>
  <c r="Q2266" i="53"/>
  <c r="BL1305" i="53"/>
  <c r="BM1021" i="53"/>
  <c r="BH1036" i="53"/>
  <c r="BH1029" i="53"/>
  <c r="BJ1061" i="53"/>
  <c r="BJ1040" i="53"/>
  <c r="BJ1033" i="53"/>
  <c r="BK1041" i="53"/>
  <c r="BJ1019" i="53"/>
  <c r="BG1245" i="53"/>
  <c r="BI1036" i="53"/>
  <c r="P2218" i="53"/>
  <c r="Q2214" i="53"/>
  <c r="Q2207" i="53"/>
  <c r="P2204" i="53"/>
  <c r="BN1057" i="53"/>
  <c r="BM1064" i="53"/>
  <c r="BM1057" i="53"/>
  <c r="BK1052" i="53"/>
  <c r="BK1045" i="53"/>
  <c r="BM1043" i="53"/>
  <c r="BK1038" i="53"/>
  <c r="BK1031" i="53"/>
  <c r="BI1026" i="53"/>
  <c r="BI1019" i="53"/>
  <c r="BJ1059" i="53"/>
  <c r="BL1057" i="53"/>
  <c r="BH1054" i="53"/>
  <c r="BL1050" i="53"/>
  <c r="BJ1045" i="53"/>
  <c r="BJ1038" i="53"/>
  <c r="BL1029" i="53"/>
  <c r="BH1019" i="53"/>
  <c r="BK1064" i="53"/>
  <c r="BM1062" i="53"/>
  <c r="BI1059" i="53"/>
  <c r="BK1057" i="53"/>
  <c r="BM1055" i="53"/>
  <c r="BI1052" i="53"/>
  <c r="BK1050" i="53"/>
  <c r="BM1048" i="53"/>
  <c r="BI1045" i="53"/>
  <c r="BK1043" i="53"/>
  <c r="BM1041" i="53"/>
  <c r="BI1038" i="53"/>
  <c r="BK1036" i="53"/>
  <c r="BM1034" i="53"/>
  <c r="BI1031" i="53"/>
  <c r="BK1029" i="53"/>
  <c r="BM1027" i="53"/>
  <c r="BI1024" i="53"/>
  <c r="BK1022" i="53"/>
  <c r="BM1020" i="53"/>
  <c r="BI550" i="53"/>
  <c r="BJ1057" i="53"/>
  <c r="BJ1050" i="53"/>
  <c r="BH1040" i="53"/>
  <c r="BK1032" i="53"/>
  <c r="BJ1060" i="53"/>
  <c r="BN1056" i="53"/>
  <c r="BJ1046" i="53"/>
  <c r="BN1035" i="53"/>
  <c r="BH1034" i="53"/>
  <c r="BJ1025" i="53"/>
  <c r="BL1043" i="53"/>
  <c r="BH1061" i="53"/>
  <c r="BH1047" i="53"/>
  <c r="BH1053" i="53"/>
  <c r="BL1064" i="53"/>
  <c r="BN1062" i="53"/>
  <c r="BJ1052" i="53"/>
  <c r="BL1036" i="53"/>
  <c r="BJ1031" i="53"/>
  <c r="BH1026" i="53"/>
  <c r="BL1022" i="53"/>
  <c r="BI1046" i="53"/>
  <c r="BI1047" i="53"/>
  <c r="Q2175" i="53"/>
  <c r="P2172" i="53"/>
  <c r="Q2168" i="53"/>
  <c r="Q2161" i="53"/>
  <c r="P2139" i="53"/>
  <c r="Q2135" i="53"/>
  <c r="BM1051" i="53"/>
  <c r="BK1046" i="53"/>
  <c r="BM1044" i="53"/>
  <c r="BI1041" i="53"/>
  <c r="BK1039" i="53"/>
  <c r="BM1037" i="53"/>
  <c r="BI1034" i="53"/>
  <c r="BM1030" i="53"/>
  <c r="BI1027" i="53"/>
  <c r="BK1025" i="53"/>
  <c r="BM1023" i="53"/>
  <c r="BI1064" i="53"/>
  <c r="BM1060" i="53"/>
  <c r="BI1057" i="53"/>
  <c r="BK1048" i="53"/>
  <c r="BM1025" i="53"/>
  <c r="BK1044" i="53"/>
  <c r="BK1023" i="53"/>
  <c r="P2092" i="53"/>
  <c r="BJ1056" i="53"/>
  <c r="BH1051" i="53"/>
  <c r="BJ1042" i="53"/>
  <c r="BH1030" i="53"/>
  <c r="BI1063" i="53"/>
  <c r="BI1056" i="53"/>
  <c r="BJ1054" i="53"/>
  <c r="BI1049" i="53"/>
  <c r="BK1047" i="53"/>
  <c r="BI1042" i="53"/>
  <c r="BI1035" i="53"/>
  <c r="BK1033" i="53"/>
  <c r="BI1028" i="53"/>
  <c r="BJ1026" i="53"/>
  <c r="BI1021" i="53"/>
  <c r="BM550" i="53"/>
  <c r="BJ1047" i="53"/>
  <c r="BH1057" i="53"/>
  <c r="BM1058" i="53"/>
  <c r="BI1055" i="53"/>
  <c r="BK1058" i="53"/>
  <c r="BI1053" i="53"/>
  <c r="BI1039" i="53"/>
  <c r="BM1035" i="53"/>
  <c r="BI1032" i="53"/>
  <c r="BI1025" i="53"/>
  <c r="P2094" i="53"/>
  <c r="P2073" i="53"/>
  <c r="P2120" i="53"/>
  <c r="Q2116" i="53"/>
  <c r="P2113" i="53"/>
  <c r="Q2109" i="53"/>
  <c r="P2106" i="53"/>
  <c r="Q2102" i="53"/>
  <c r="P2099" i="53"/>
  <c r="Q2095" i="53"/>
  <c r="Q2088" i="53"/>
  <c r="P2085" i="53"/>
  <c r="Q2081" i="53"/>
  <c r="P2078" i="53"/>
  <c r="BL550" i="53"/>
  <c r="BI1061" i="53"/>
  <c r="BK1059" i="53"/>
  <c r="BI1054" i="53"/>
  <c r="BM1050" i="53"/>
  <c r="BI1040" i="53"/>
  <c r="BM1036" i="53"/>
  <c r="BI1033" i="53"/>
  <c r="BM1029" i="53"/>
  <c r="BK1024" i="53"/>
  <c r="BM1022" i="53"/>
  <c r="BK550" i="53"/>
  <c r="BH550" i="53"/>
  <c r="BK1062" i="53"/>
  <c r="BM1053" i="53"/>
  <c r="BI1043" i="53"/>
  <c r="BM1039" i="53"/>
  <c r="BK1034" i="53"/>
  <c r="BK1027" i="53"/>
  <c r="BI1022" i="53"/>
  <c r="BG550" i="53"/>
  <c r="BL1032" i="53"/>
  <c r="BK1053" i="53"/>
  <c r="BH1055" i="53"/>
  <c r="BI1060" i="53"/>
  <c r="BM1056" i="53"/>
  <c r="BM1049" i="53"/>
  <c r="BK1030" i="53"/>
  <c r="P2087" i="53"/>
  <c r="Q2076" i="53"/>
  <c r="Q2493" i="53"/>
  <c r="BG1545" i="53"/>
  <c r="BJ1011" i="53"/>
  <c r="P2131" i="53"/>
  <c r="Q2128" i="53"/>
  <c r="BO1011" i="53"/>
  <c r="R2007" i="53" s="1"/>
  <c r="BN550" i="53"/>
  <c r="Q2074" i="53"/>
  <c r="P2071" i="53"/>
  <c r="BK1011" i="53"/>
  <c r="BJ550" i="53"/>
  <c r="BL3104" i="53"/>
  <c r="BM3104" i="53"/>
  <c r="BM3105" i="53"/>
  <c r="BJ3105" i="53"/>
  <c r="R3110" i="53"/>
  <c r="BN1590" i="53"/>
  <c r="BN1562" i="53"/>
  <c r="Q2350" i="53"/>
  <c r="Q2336" i="53"/>
  <c r="R2015" i="53"/>
  <c r="BN1049" i="53"/>
  <c r="Q2355" i="53"/>
  <c r="Q2348" i="53"/>
  <c r="Q2334" i="53"/>
  <c r="Q2841" i="53"/>
  <c r="Q2811" i="53"/>
  <c r="BN1064" i="53"/>
  <c r="BO1064" i="53"/>
  <c r="R2060" i="53" s="1"/>
  <c r="BN1043" i="53"/>
  <c r="BO1043" i="53"/>
  <c r="R2039" i="53" s="1"/>
  <c r="BN1029" i="53"/>
  <c r="BO1029" i="53"/>
  <c r="R2025" i="53" s="1"/>
  <c r="BN1591" i="53"/>
  <c r="BN1584" i="53"/>
  <c r="Q2581" i="53" s="1"/>
  <c r="BN1563" i="53"/>
  <c r="BN1022" i="53"/>
  <c r="BO1598" i="53"/>
  <c r="R2595" i="53" s="1"/>
  <c r="R2551" i="53"/>
  <c r="BN1575" i="53"/>
  <c r="BN1568" i="53"/>
  <c r="Q2565" i="53" s="1"/>
  <c r="BN1561" i="53"/>
  <c r="Q2558" i="53" s="1"/>
  <c r="BN1554" i="53"/>
  <c r="BN1040" i="53"/>
  <c r="BN1594" i="53"/>
  <c r="BN1587" i="53"/>
  <c r="BN1580" i="53"/>
  <c r="BN1573" i="53"/>
  <c r="BN1559" i="53"/>
  <c r="BN1036" i="53"/>
  <c r="Q2361" i="53"/>
  <c r="Q2814" i="53"/>
  <c r="Q2659" i="53"/>
  <c r="BK3104" i="53"/>
  <c r="R3124" i="53"/>
  <c r="Q2238" i="53"/>
  <c r="Q2231" i="53"/>
  <c r="P2200" i="53"/>
  <c r="BK1245" i="53"/>
  <c r="P2477" i="53"/>
  <c r="P2470" i="53"/>
  <c r="Q2459" i="53"/>
  <c r="P2442" i="53"/>
  <c r="P2435" i="53"/>
  <c r="BI1011" i="53"/>
  <c r="Q2538" i="53"/>
  <c r="Q2531" i="53"/>
  <c r="P2514" i="53"/>
  <c r="P2507" i="53"/>
  <c r="Q2711" i="53"/>
  <c r="BN1061" i="53"/>
  <c r="BN1054" i="53"/>
  <c r="BL1049" i="53"/>
  <c r="BJ1044" i="53"/>
  <c r="BL1035" i="53"/>
  <c r="BN1026" i="53"/>
  <c r="BN1019" i="53"/>
  <c r="BH1011" i="53"/>
  <c r="BI1557" i="53"/>
  <c r="BH1003" i="53"/>
  <c r="P2226" i="53"/>
  <c r="P2300" i="53"/>
  <c r="Q2296" i="53"/>
  <c r="P2293" i="53"/>
  <c r="P2291" i="53"/>
  <c r="Q2289" i="53"/>
  <c r="P2286" i="53"/>
  <c r="Q2282" i="53"/>
  <c r="P2279" i="53"/>
  <c r="Q2275" i="53"/>
  <c r="P2272" i="53"/>
  <c r="Q2268" i="53"/>
  <c r="P2265" i="53"/>
  <c r="Q2254" i="53"/>
  <c r="P2251" i="53"/>
  <c r="Q2328" i="53"/>
  <c r="Q2402" i="53"/>
  <c r="P2533" i="53"/>
  <c r="P2526" i="53"/>
  <c r="P2503" i="53"/>
  <c r="Q2501" i="53"/>
  <c r="Q2499" i="53"/>
  <c r="BI1648" i="53"/>
  <c r="P2690" i="53"/>
  <c r="P2683" i="53"/>
  <c r="Q2672" i="53"/>
  <c r="Q2658" i="53"/>
  <c r="P2655" i="53"/>
  <c r="P2736" i="53"/>
  <c r="Q2764" i="53"/>
  <c r="BK1798" i="53"/>
  <c r="P2835" i="53"/>
  <c r="Q2824" i="53"/>
  <c r="P2800" i="53"/>
  <c r="Q2944" i="53"/>
  <c r="Q2930" i="53"/>
  <c r="Q2916" i="53"/>
  <c r="P2913" i="53"/>
  <c r="Q2902" i="53"/>
  <c r="Q2990" i="53"/>
  <c r="P2973" i="53"/>
  <c r="R3115" i="53"/>
  <c r="BH1425" i="53"/>
  <c r="P2228" i="53"/>
  <c r="P2214" i="53"/>
  <c r="P2207" i="53"/>
  <c r="BG1425" i="53"/>
  <c r="Q2473" i="53"/>
  <c r="Q2466" i="53"/>
  <c r="Q2452" i="53"/>
  <c r="Q2445" i="53"/>
  <c r="P2428" i="53"/>
  <c r="Q2189" i="53"/>
  <c r="P2535" i="53"/>
  <c r="Q2517" i="53"/>
  <c r="Q2503" i="53"/>
  <c r="BH1648" i="53"/>
  <c r="Q2792" i="53"/>
  <c r="P2754" i="53"/>
  <c r="BL1063" i="53"/>
  <c r="BJ1058" i="53"/>
  <c r="BN1047" i="53"/>
  <c r="BL1042" i="53"/>
  <c r="BJ1037" i="53"/>
  <c r="BJ1030" i="53"/>
  <c r="BJ1023" i="53"/>
  <c r="BK1588" i="53"/>
  <c r="BL1588" i="53"/>
  <c r="BJ1583" i="53"/>
  <c r="BH1578" i="53"/>
  <c r="BN1572" i="53"/>
  <c r="Q2569" i="53" s="1"/>
  <c r="BN1565" i="53"/>
  <c r="Q2562" i="53" s="1"/>
  <c r="BJ1555" i="53"/>
  <c r="BN1126" i="53"/>
  <c r="P2178" i="53"/>
  <c r="Q2174" i="53"/>
  <c r="P2171" i="53"/>
  <c r="Q2167" i="53"/>
  <c r="Q2160" i="53"/>
  <c r="P2157" i="53"/>
  <c r="Q2153" i="53"/>
  <c r="P2150" i="53"/>
  <c r="Q2146" i="53"/>
  <c r="P2143" i="53"/>
  <c r="Q2139" i="53"/>
  <c r="P2136" i="53"/>
  <c r="Q2132" i="53"/>
  <c r="P2129" i="53"/>
  <c r="Q2192" i="53"/>
  <c r="Q2252" i="53"/>
  <c r="P2358" i="53"/>
  <c r="Q2347" i="53"/>
  <c r="Q2340" i="53"/>
  <c r="P2337" i="53"/>
  <c r="P2328" i="53"/>
  <c r="Q2476" i="53"/>
  <c r="P2235" i="53"/>
  <c r="Q2217" i="53"/>
  <c r="BH1032" i="53"/>
  <c r="BH1025" i="53"/>
  <c r="BH1018" i="53"/>
  <c r="BN1012" i="53"/>
  <c r="BJ1597" i="53"/>
  <c r="BN1593" i="53"/>
  <c r="BJ1590" i="53"/>
  <c r="BI1590" i="53"/>
  <c r="BN1586" i="53"/>
  <c r="BL1581" i="53"/>
  <c r="BJ1576" i="53"/>
  <c r="BH1571" i="53"/>
  <c r="BL1567" i="53"/>
  <c r="BJ1562" i="53"/>
  <c r="BN1558" i="53"/>
  <c r="BM551" i="53"/>
  <c r="BK1026" i="53"/>
  <c r="BM1565" i="53"/>
  <c r="Q2100" i="53"/>
  <c r="P2095" i="53"/>
  <c r="Q2273" i="53"/>
  <c r="Q2319" i="53"/>
  <c r="Q2684" i="53"/>
  <c r="Q2663" i="53"/>
  <c r="P2732" i="53"/>
  <c r="Q2723" i="53"/>
  <c r="P2704" i="53"/>
  <c r="Q2702" i="53"/>
  <c r="Q2843" i="53"/>
  <c r="P2840" i="53"/>
  <c r="Q2836" i="53"/>
  <c r="Q2882" i="53"/>
  <c r="Q2875" i="53"/>
  <c r="P2992" i="53"/>
  <c r="Q2988" i="53"/>
  <c r="P2985" i="53"/>
  <c r="Q2981" i="53"/>
  <c r="P2978" i="53"/>
  <c r="Q2974" i="53"/>
  <c r="P2971" i="53"/>
  <c r="Q2967" i="53"/>
  <c r="P2964" i="53"/>
  <c r="Q2960" i="53"/>
  <c r="P2957" i="53"/>
  <c r="Q2953" i="53"/>
  <c r="BM1998" i="53"/>
  <c r="BI1798" i="53"/>
  <c r="BJ1186" i="53"/>
  <c r="P2221" i="53"/>
  <c r="Q2210" i="53"/>
  <c r="Q2203" i="53"/>
  <c r="P2193" i="53"/>
  <c r="Q2480" i="53"/>
  <c r="P2463" i="53"/>
  <c r="P2456" i="53"/>
  <c r="P2449" i="53"/>
  <c r="Q2438" i="53"/>
  <c r="Q2431" i="53"/>
  <c r="Q2261" i="53"/>
  <c r="P2528" i="53"/>
  <c r="P2521" i="53"/>
  <c r="Q2510" i="53"/>
  <c r="P2493" i="53"/>
  <c r="P2715" i="53"/>
  <c r="Q2771" i="53"/>
  <c r="Q2757" i="53"/>
  <c r="P2952" i="53"/>
  <c r="BH1060" i="53"/>
  <c r="BL1056" i="53"/>
  <c r="BJ1051" i="53"/>
  <c r="BH1039" i="53"/>
  <c r="BN1033" i="53"/>
  <c r="BL1028" i="53"/>
  <c r="BL1021" i="53"/>
  <c r="BL1014" i="53"/>
  <c r="BI1051" i="53"/>
  <c r="BM1040" i="53"/>
  <c r="BH1592" i="53"/>
  <c r="BH1585" i="53"/>
  <c r="BN1579" i="53"/>
  <c r="Q2576" i="53" s="1"/>
  <c r="BJ1569" i="53"/>
  <c r="BH1564" i="53"/>
  <c r="BL1560" i="53"/>
  <c r="BL1553" i="53"/>
  <c r="BJ551" i="53"/>
  <c r="P2155" i="53"/>
  <c r="Q2151" i="53"/>
  <c r="Q2230" i="53"/>
  <c r="Q2195" i="53"/>
  <c r="P2314" i="53"/>
  <c r="BJ1648" i="53"/>
  <c r="Q2322" i="53"/>
  <c r="Q2315" i="53"/>
  <c r="Q2481" i="53"/>
  <c r="Q2460" i="53"/>
  <c r="Q2453" i="53"/>
  <c r="Q2446" i="53"/>
  <c r="Q2432" i="53"/>
  <c r="Q2532" i="53"/>
  <c r="Q2687" i="53"/>
  <c r="P2744" i="53"/>
  <c r="Q2740" i="53"/>
  <c r="P2737" i="53"/>
  <c r="Q2733" i="53"/>
  <c r="P2730" i="53"/>
  <c r="Q2726" i="53"/>
  <c r="P2723" i="53"/>
  <c r="Q2719" i="53"/>
  <c r="P2716" i="53"/>
  <c r="Q2712" i="53"/>
  <c r="P2709" i="53"/>
  <c r="Q2705" i="53"/>
  <c r="P2702" i="53"/>
  <c r="BJ1064" i="53"/>
  <c r="BN1060" i="53"/>
  <c r="BH1059" i="53"/>
  <c r="BL1055" i="53"/>
  <c r="BN1053" i="53"/>
  <c r="BH1052" i="53"/>
  <c r="BI1050" i="53"/>
  <c r="BL1048" i="53"/>
  <c r="BN1046" i="53"/>
  <c r="BH1045" i="53"/>
  <c r="BJ1043" i="53"/>
  <c r="BL1041" i="53"/>
  <c r="BN1039" i="53"/>
  <c r="BH1038" i="53"/>
  <c r="BL1034" i="53"/>
  <c r="BN1032" i="53"/>
  <c r="BH1031" i="53"/>
  <c r="BJ1029" i="53"/>
  <c r="BL1027" i="53"/>
  <c r="BN1025" i="53"/>
  <c r="BH1024" i="53"/>
  <c r="BJ1022" i="53"/>
  <c r="BL1020" i="53"/>
  <c r="BH1017" i="53"/>
  <c r="BJ1015" i="53"/>
  <c r="BL1013" i="53"/>
  <c r="BN1011" i="53"/>
  <c r="BK1584" i="53"/>
  <c r="BK1570" i="53"/>
  <c r="BM1554" i="53"/>
  <c r="BN1952" i="53"/>
  <c r="BN1702" i="53"/>
  <c r="P2206" i="53"/>
  <c r="Q2329" i="53"/>
  <c r="BN3105" i="53"/>
  <c r="R3116" i="53"/>
  <c r="P2319" i="53"/>
  <c r="P2478" i="53"/>
  <c r="P2471" i="53"/>
  <c r="P2457" i="53"/>
  <c r="Q2439" i="53"/>
  <c r="Q2120" i="53"/>
  <c r="P2096" i="53"/>
  <c r="BJ1062" i="53"/>
  <c r="BL1060" i="53"/>
  <c r="BN1058" i="53"/>
  <c r="BJ1055" i="53"/>
  <c r="BL1053" i="53"/>
  <c r="BN1051" i="53"/>
  <c r="BH1050" i="53"/>
  <c r="BJ1048" i="53"/>
  <c r="BL1046" i="53"/>
  <c r="BN1044" i="53"/>
  <c r="BH1043" i="53"/>
  <c r="BJ1041" i="53"/>
  <c r="BL1039" i="53"/>
  <c r="BN1030" i="53"/>
  <c r="BJ1027" i="53"/>
  <c r="BL1025" i="53"/>
  <c r="BN1023" i="53"/>
  <c r="BH1022" i="53"/>
  <c r="BJ1020" i="53"/>
  <c r="BN1016" i="53"/>
  <c r="BH1015" i="53"/>
  <c r="BJ1013" i="53"/>
  <c r="BL1011" i="53"/>
  <c r="BK1596" i="53"/>
  <c r="BM1594" i="53"/>
  <c r="BI1591" i="53"/>
  <c r="BK1589" i="53"/>
  <c r="BM1587" i="53"/>
  <c r="BI1584" i="53"/>
  <c r="BK1582" i="53"/>
  <c r="BM1580" i="53"/>
  <c r="BI1577" i="53"/>
  <c r="BK1575" i="53"/>
  <c r="BM1573" i="53"/>
  <c r="BI1570" i="53"/>
  <c r="BK1568" i="53"/>
  <c r="BM1566" i="53"/>
  <c r="BI1563" i="53"/>
  <c r="BK1561" i="53"/>
  <c r="BI1556" i="53"/>
  <c r="BF1070" i="53"/>
  <c r="BJ1185" i="53"/>
  <c r="P2465" i="53"/>
  <c r="Q2447" i="53"/>
  <c r="P2793" i="53"/>
  <c r="Q2780" i="53"/>
  <c r="P2772" i="53"/>
  <c r="P2763" i="53"/>
  <c r="Q2759" i="53"/>
  <c r="P2758" i="53"/>
  <c r="Q2752" i="53"/>
  <c r="Q2881" i="53"/>
  <c r="Q2985" i="53"/>
  <c r="P2982" i="53"/>
  <c r="P2968" i="53"/>
  <c r="Q2957" i="53"/>
  <c r="BN1998" i="53"/>
  <c r="BL1062" i="53"/>
  <c r="BF1130" i="53"/>
  <c r="BI1185" i="53"/>
  <c r="BJ1305" i="53"/>
  <c r="P2938" i="53"/>
  <c r="P2931" i="53"/>
  <c r="Q2927" i="53"/>
  <c r="P2924" i="53"/>
  <c r="Q2920" i="53"/>
  <c r="P2917" i="53"/>
  <c r="Q2913" i="53"/>
  <c r="P2910" i="53"/>
  <c r="Q2906" i="53"/>
  <c r="P2903" i="53"/>
  <c r="Q2973" i="53"/>
  <c r="P2970" i="53"/>
  <c r="R3114" i="53"/>
  <c r="Q2474" i="53"/>
  <c r="Q2467" i="53"/>
  <c r="P2450" i="53"/>
  <c r="P2443" i="53"/>
  <c r="P2429" i="53"/>
  <c r="P2103" i="53"/>
  <c r="Q2147" i="53"/>
  <c r="BH1064" i="53"/>
  <c r="BK1060" i="53"/>
  <c r="BJ1053" i="53"/>
  <c r="BH1048" i="53"/>
  <c r="BL1044" i="53"/>
  <c r="BN1042" i="53"/>
  <c r="BJ1039" i="53"/>
  <c r="BJ1032" i="53"/>
  <c r="BL1030" i="53"/>
  <c r="BH1027" i="53"/>
  <c r="BL1023" i="53"/>
  <c r="BH1020" i="53"/>
  <c r="BJ1018" i="53"/>
  <c r="BL1016" i="53"/>
  <c r="BN1014" i="53"/>
  <c r="BI1596" i="53"/>
  <c r="BN1569" i="53"/>
  <c r="BN1555" i="53"/>
  <c r="BJ1036" i="53"/>
  <c r="P2152" i="53"/>
  <c r="P2223" i="53"/>
  <c r="P2283" i="53"/>
  <c r="P2281" i="53"/>
  <c r="Q2279" i="53"/>
  <c r="Q2263" i="53"/>
  <c r="Q2256" i="53"/>
  <c r="Q2360" i="53"/>
  <c r="P2357" i="53"/>
  <c r="Q2353" i="53"/>
  <c r="Q2346" i="53"/>
  <c r="P2343" i="53"/>
  <c r="Q2339" i="53"/>
  <c r="P2329" i="53"/>
  <c r="Q2325" i="53"/>
  <c r="P2322" i="53"/>
  <c r="Q2311" i="53"/>
  <c r="Q2415" i="53"/>
  <c r="P2405" i="53"/>
  <c r="Q2373" i="53"/>
  <c r="P2370" i="53"/>
  <c r="P2472" i="53"/>
  <c r="Q2454" i="53"/>
  <c r="P2430" i="53"/>
  <c r="P2830" i="53"/>
  <c r="P2802" i="53"/>
  <c r="P2881" i="53"/>
  <c r="P2941" i="53"/>
  <c r="Q2939" i="53"/>
  <c r="P2934" i="53"/>
  <c r="Q2923" i="53"/>
  <c r="P2908" i="53"/>
  <c r="P2906" i="53"/>
  <c r="BJ1998" i="53"/>
  <c r="R3119" i="53"/>
  <c r="P2117" i="53"/>
  <c r="Q2113" i="53"/>
  <c r="P2110" i="53"/>
  <c r="Q2106" i="53"/>
  <c r="Q2099" i="53"/>
  <c r="Q2090" i="53"/>
  <c r="Q2085" i="53"/>
  <c r="P2082" i="53"/>
  <c r="P2075" i="53"/>
  <c r="Q2071" i="53"/>
  <c r="P2068" i="53"/>
  <c r="P2179" i="53"/>
  <c r="Q2417" i="53"/>
  <c r="Q2394" i="53"/>
  <c r="Q2523" i="53"/>
  <c r="Q2642" i="53"/>
  <c r="P2632" i="53"/>
  <c r="Q2628" i="53"/>
  <c r="P2618" i="53"/>
  <c r="P2611" i="53"/>
  <c r="Q2607" i="53"/>
  <c r="P2604" i="53"/>
  <c r="Q2600" i="53"/>
  <c r="P2687" i="53"/>
  <c r="P2666" i="53"/>
  <c r="Q2777" i="53"/>
  <c r="P2833" i="53"/>
  <c r="Q2829" i="53"/>
  <c r="P2826" i="53"/>
  <c r="Q2822" i="53"/>
  <c r="P2819" i="53"/>
  <c r="P2812" i="53"/>
  <c r="Q2808" i="53"/>
  <c r="P2805" i="53"/>
  <c r="Q2801" i="53"/>
  <c r="Q2868" i="53"/>
  <c r="BK1063" i="53"/>
  <c r="BM1061" i="53"/>
  <c r="BI1058" i="53"/>
  <c r="BK1056" i="53"/>
  <c r="BM1054" i="53"/>
  <c r="BK1049" i="53"/>
  <c r="BM1047" i="53"/>
  <c r="BI1044" i="53"/>
  <c r="BK1042" i="53"/>
  <c r="BI1037" i="53"/>
  <c r="BK1035" i="53"/>
  <c r="BM1033" i="53"/>
  <c r="BI1030" i="53"/>
  <c r="BK1028" i="53"/>
  <c r="BM1026" i="53"/>
  <c r="BN551" i="53"/>
  <c r="BI1023" i="53"/>
  <c r="BK1021" i="53"/>
  <c r="BI1016" i="53"/>
  <c r="Q2101" i="53"/>
  <c r="P2181" i="53"/>
  <c r="Q2179" i="53"/>
  <c r="Q2172" i="53"/>
  <c r="P2169" i="53"/>
  <c r="P2153" i="53"/>
  <c r="Q2137" i="53"/>
  <c r="Q2241" i="53"/>
  <c r="Q2239" i="53"/>
  <c r="P2208" i="53"/>
  <c r="Q2204" i="53"/>
  <c r="Q2639" i="53"/>
  <c r="P2606" i="53"/>
  <c r="Q2685" i="53"/>
  <c r="Q2671" i="53"/>
  <c r="Q2933" i="53"/>
  <c r="P2930" i="53"/>
  <c r="P2923" i="53"/>
  <c r="BJ1948" i="53"/>
  <c r="BH1063" i="53"/>
  <c r="BL1059" i="53"/>
  <c r="BH1056" i="53"/>
  <c r="BN1050" i="53"/>
  <c r="BH1049" i="53"/>
  <c r="BH1042" i="53"/>
  <c r="BH1035" i="53"/>
  <c r="BH1028" i="53"/>
  <c r="BH1021" i="53"/>
  <c r="BI551" i="53"/>
  <c r="BN1015" i="53"/>
  <c r="Q2011" i="53" s="1"/>
  <c r="BH1014" i="53"/>
  <c r="BM1593" i="53"/>
  <c r="BI1576" i="53"/>
  <c r="BI1562" i="53"/>
  <c r="Q2177" i="53"/>
  <c r="P2160" i="53"/>
  <c r="P2146" i="53"/>
  <c r="Q2216" i="53"/>
  <c r="P2197" i="53"/>
  <c r="P2416" i="53"/>
  <c r="Q2451" i="53"/>
  <c r="Q2435" i="53"/>
  <c r="Q2539" i="53"/>
  <c r="P2536" i="53"/>
  <c r="P2529" i="53"/>
  <c r="Q2525" i="53"/>
  <c r="P2522" i="53"/>
  <c r="Q2518" i="53"/>
  <c r="P2515" i="53"/>
  <c r="P2508" i="53"/>
  <c r="Q2504" i="53"/>
  <c r="P2501" i="53"/>
  <c r="Q2497" i="53"/>
  <c r="P2494" i="53"/>
  <c r="Q2490" i="53"/>
  <c r="Q2678" i="53"/>
  <c r="Q2664" i="53"/>
  <c r="Q2779" i="53"/>
  <c r="P2990" i="53"/>
  <c r="BI3105" i="53"/>
  <c r="Q2419" i="53"/>
  <c r="P2395" i="53"/>
  <c r="Q2377" i="53"/>
  <c r="P2497" i="53"/>
  <c r="P2678" i="53"/>
  <c r="Q2676" i="53"/>
  <c r="Q2674" i="53"/>
  <c r="P2673" i="53"/>
  <c r="P2664" i="53"/>
  <c r="Q2662" i="53"/>
  <c r="Q2660" i="53"/>
  <c r="Q2655" i="53"/>
  <c r="Q2653" i="53"/>
  <c r="Q2720" i="53"/>
  <c r="Q2842" i="53"/>
  <c r="P2818" i="53"/>
  <c r="P2811" i="53"/>
  <c r="Q2166" i="53"/>
  <c r="Q2159" i="53"/>
  <c r="P2156" i="53"/>
  <c r="BM1186" i="53"/>
  <c r="Q2136" i="53"/>
  <c r="BH1126" i="53"/>
  <c r="Q2121" i="53"/>
  <c r="Q2114" i="53"/>
  <c r="Q2093" i="53"/>
  <c r="Q2086" i="53"/>
  <c r="BM1126" i="53"/>
  <c r="Q2413" i="53"/>
  <c r="Q2406" i="53"/>
  <c r="Q2399" i="53"/>
  <c r="Q2385" i="53"/>
  <c r="Q2371" i="53"/>
  <c r="BG1546" i="53"/>
  <c r="P2500" i="53"/>
  <c r="BK1546" i="53"/>
  <c r="Q2496" i="53"/>
  <c r="BI1545" i="53"/>
  <c r="BK1545" i="53"/>
  <c r="Q2489" i="53"/>
  <c r="BH1185" i="53"/>
  <c r="P2177" i="53"/>
  <c r="P2170" i="53"/>
  <c r="P2149" i="53"/>
  <c r="Q2138" i="53"/>
  <c r="Q2131" i="53"/>
  <c r="BH1125" i="53"/>
  <c r="P2118" i="53"/>
  <c r="Q2107" i="53"/>
  <c r="P2097" i="53"/>
  <c r="P2090" i="53"/>
  <c r="Q2072" i="53"/>
  <c r="Q2567" i="53"/>
  <c r="BL1425" i="53"/>
  <c r="Q2420" i="53"/>
  <c r="P2403" i="53"/>
  <c r="Q2392" i="53"/>
  <c r="Q2378" i="53"/>
  <c r="P2375" i="53"/>
  <c r="Q2418" i="53"/>
  <c r="P2415" i="53"/>
  <c r="Q2411" i="53"/>
  <c r="P2408" i="53"/>
  <c r="P2401" i="53"/>
  <c r="Q2397" i="53"/>
  <c r="P2394" i="53"/>
  <c r="Q2390" i="53"/>
  <c r="P2387" i="53"/>
  <c r="Q2383" i="53"/>
  <c r="BG1426" i="53"/>
  <c r="P2380" i="53"/>
  <c r="BI1426" i="53"/>
  <c r="Q2376" i="53"/>
  <c r="P2373" i="53"/>
  <c r="Q2369" i="53"/>
  <c r="Q2515" i="53"/>
  <c r="BH1546" i="53"/>
  <c r="BJ1546" i="53"/>
  <c r="P2489" i="53"/>
  <c r="BJ1545" i="53"/>
  <c r="BI1748" i="53"/>
  <c r="Q2180" i="53"/>
  <c r="Q2173" i="53"/>
  <c r="Q2145" i="53"/>
  <c r="Q2079" i="53"/>
  <c r="P2069" i="53"/>
  <c r="BN1426" i="53"/>
  <c r="P2417" i="53"/>
  <c r="P2410" i="53"/>
  <c r="P2396" i="53"/>
  <c r="P2389" i="53"/>
  <c r="P2382" i="53"/>
  <c r="BM1426" i="53"/>
  <c r="P2368" i="53"/>
  <c r="Q2536" i="53"/>
  <c r="Q2508" i="53"/>
  <c r="P2076" i="53"/>
  <c r="BG1126" i="53"/>
  <c r="BL1185" i="53"/>
  <c r="P2261" i="53"/>
  <c r="BG1306" i="53"/>
  <c r="BI1306" i="53"/>
  <c r="BK1306" i="53"/>
  <c r="Q2257" i="53"/>
  <c r="BI1305" i="53"/>
  <c r="Q2250" i="53"/>
  <c r="BK1305" i="53"/>
  <c r="BM1305" i="53"/>
  <c r="Q2942" i="53"/>
  <c r="P2939" i="53"/>
  <c r="Q2935" i="53"/>
  <c r="P2932" i="53"/>
  <c r="Q2928" i="53"/>
  <c r="P2925" i="53"/>
  <c r="Q2921" i="53"/>
  <c r="Q2919" i="53"/>
  <c r="P2918" i="53"/>
  <c r="Q2914" i="53"/>
  <c r="P2911" i="53"/>
  <c r="Q2907" i="53"/>
  <c r="P2904" i="53"/>
  <c r="BG1948" i="53"/>
  <c r="Q2900" i="53"/>
  <c r="BK1948" i="53"/>
  <c r="P2163" i="53"/>
  <c r="Q2152" i="53"/>
  <c r="P2142" i="53"/>
  <c r="P2135" i="53"/>
  <c r="P2128" i="53"/>
  <c r="BG1185" i="53"/>
  <c r="P2111" i="53"/>
  <c r="P2083" i="53"/>
  <c r="BM1898" i="53"/>
  <c r="BK1554" i="53"/>
  <c r="BJ1003" i="53"/>
  <c r="BN1125" i="53"/>
  <c r="Q2162" i="53"/>
  <c r="Q2297" i="53"/>
  <c r="BH1848" i="53"/>
  <c r="BL1898" i="53"/>
  <c r="BJ1589" i="53"/>
  <c r="BI1582" i="53"/>
  <c r="BJ1582" i="53"/>
  <c r="BN1578" i="53"/>
  <c r="BM1578" i="53"/>
  <c r="BN1571" i="53"/>
  <c r="BM1571" i="53"/>
  <c r="BL1566" i="53"/>
  <c r="BH1556" i="53"/>
  <c r="Q2119" i="53"/>
  <c r="Q2105" i="53"/>
  <c r="Q2098" i="53"/>
  <c r="P2088" i="53"/>
  <c r="P2074" i="53"/>
  <c r="BM1125" i="53"/>
  <c r="BK1246" i="53"/>
  <c r="Q2196" i="53"/>
  <c r="BH1485" i="53"/>
  <c r="BN1648" i="53"/>
  <c r="Q2738" i="53"/>
  <c r="Q2731" i="53"/>
  <c r="Q2717" i="53"/>
  <c r="Q2710" i="53"/>
  <c r="P2707" i="53"/>
  <c r="P2700" i="53"/>
  <c r="BG1748" i="53"/>
  <c r="P2836" i="53"/>
  <c r="Q2832" i="53"/>
  <c r="Q2825" i="53"/>
  <c r="Q2818" i="53"/>
  <c r="P2815" i="53"/>
  <c r="Q2804" i="53"/>
  <c r="BM1592" i="53"/>
  <c r="BI1589" i="53"/>
  <c r="BK1580" i="53"/>
  <c r="BI1575" i="53"/>
  <c r="BK1566" i="53"/>
  <c r="BJ1490" i="53"/>
  <c r="BJ1370" i="53"/>
  <c r="BJ1250" i="53"/>
  <c r="BJ1952" i="53"/>
  <c r="BJ1130" i="53"/>
  <c r="BJ1552" i="53"/>
  <c r="BJ1852" i="53"/>
  <c r="BJ1902" i="53"/>
  <c r="BJ1802" i="53"/>
  <c r="BJ1430" i="53"/>
  <c r="BJ1310" i="53"/>
  <c r="BJ1752" i="53"/>
  <c r="BJ1702" i="53"/>
  <c r="BJ1070" i="53"/>
  <c r="BJ1602" i="53"/>
  <c r="BJ1126" i="53"/>
  <c r="BL1125" i="53"/>
  <c r="BJ1246" i="53"/>
  <c r="BJ1245" i="53"/>
  <c r="Q2479" i="53"/>
  <c r="Q2477" i="53"/>
  <c r="Q2470" i="53"/>
  <c r="Q2449" i="53"/>
  <c r="P2441" i="53"/>
  <c r="P2439" i="53"/>
  <c r="BM1485" i="53"/>
  <c r="P2642" i="53"/>
  <c r="Q2638" i="53"/>
  <c r="P2635" i="53"/>
  <c r="Q2631" i="53"/>
  <c r="P2628" i="53"/>
  <c r="Q2624" i="53"/>
  <c r="P2621" i="53"/>
  <c r="Q2617" i="53"/>
  <c r="P2614" i="53"/>
  <c r="Q2610" i="53"/>
  <c r="P2607" i="53"/>
  <c r="Q2603" i="53"/>
  <c r="BM1648" i="53"/>
  <c r="Q2645" i="53" s="1"/>
  <c r="P2600" i="53"/>
  <c r="Q2722" i="53"/>
  <c r="P2703" i="53"/>
  <c r="BJ1748" i="53"/>
  <c r="BL1748" i="53"/>
  <c r="Q2837" i="53"/>
  <c r="BN1848" i="53"/>
  <c r="BG1486" i="53"/>
  <c r="P2436" i="53"/>
  <c r="BN1592" i="53"/>
  <c r="BH1584" i="53"/>
  <c r="BJ1575" i="53"/>
  <c r="BK1559" i="53"/>
  <c r="BL1559" i="53"/>
  <c r="BI1952" i="53"/>
  <c r="BI1490" i="53"/>
  <c r="BI1370" i="53"/>
  <c r="BI1250" i="53"/>
  <c r="BI1902" i="53"/>
  <c r="BI1552" i="53"/>
  <c r="BI1752" i="53"/>
  <c r="BI1310" i="53"/>
  <c r="BI1602" i="53"/>
  <c r="BI1852" i="53"/>
  <c r="BI1070" i="53"/>
  <c r="BI1702" i="53"/>
  <c r="BI1802" i="53"/>
  <c r="BI1430" i="53"/>
  <c r="BI1130" i="53"/>
  <c r="BL1026" i="53"/>
  <c r="P2107" i="53"/>
  <c r="P2079" i="53"/>
  <c r="BI1126" i="53"/>
  <c r="P2240" i="53"/>
  <c r="Q2236" i="53"/>
  <c r="P2233" i="53"/>
  <c r="Q2229" i="53"/>
  <c r="Q2222" i="53"/>
  <c r="P2219" i="53"/>
  <c r="Q2215" i="53"/>
  <c r="P2212" i="53"/>
  <c r="Q2208" i="53"/>
  <c r="P2205" i="53"/>
  <c r="Q2201" i="53"/>
  <c r="P2198" i="53"/>
  <c r="BI1246" i="53"/>
  <c r="Q2194" i="53"/>
  <c r="P2191" i="53"/>
  <c r="BI1245" i="53"/>
  <c r="BJ1190" i="53"/>
  <c r="BN1564" i="53"/>
  <c r="BJ1652" i="53"/>
  <c r="Q2802" i="53"/>
  <c r="Q2593" i="53"/>
  <c r="BM1559" i="53"/>
  <c r="BL1003" i="53"/>
  <c r="BL1852" i="53"/>
  <c r="BL1250" i="53"/>
  <c r="BL1702" i="53"/>
  <c r="BL1952" i="53"/>
  <c r="BL1130" i="53"/>
  <c r="BL1070" i="53"/>
  <c r="BL1752" i="53"/>
  <c r="BL1652" i="53"/>
  <c r="BL1552" i="53"/>
  <c r="BL1902" i="53"/>
  <c r="BL1802" i="53"/>
  <c r="BL1430" i="53"/>
  <c r="BL1310" i="53"/>
  <c r="BL1370" i="53"/>
  <c r="BI1485" i="53"/>
  <c r="BH1748" i="53"/>
  <c r="Q2892" i="53"/>
  <c r="Q2871" i="53"/>
  <c r="BL1594" i="53"/>
  <c r="BN1585" i="53"/>
  <c r="BH1577" i="53"/>
  <c r="BH1570" i="53"/>
  <c r="BH1563" i="53"/>
  <c r="BJ1554" i="53"/>
  <c r="BI1554" i="53"/>
  <c r="BI1003" i="53"/>
  <c r="Q2014" i="53"/>
  <c r="Q2112" i="53"/>
  <c r="P2102" i="53"/>
  <c r="P2081" i="53"/>
  <c r="Q2077" i="53"/>
  <c r="BK1126" i="53"/>
  <c r="Q2070" i="53"/>
  <c r="Q2437" i="53"/>
  <c r="Q2430" i="53"/>
  <c r="P2735" i="53"/>
  <c r="P2728" i="53"/>
  <c r="P2721" i="53"/>
  <c r="P2714" i="53"/>
  <c r="Q2703" i="53"/>
  <c r="BK1748" i="53"/>
  <c r="P2843" i="53"/>
  <c r="Q2839" i="53"/>
  <c r="P2829" i="53"/>
  <c r="P2822" i="53"/>
  <c r="BI1848" i="53"/>
  <c r="P2801" i="53"/>
  <c r="BG1848" i="53"/>
  <c r="BH1902" i="53"/>
  <c r="BH1552" i="53"/>
  <c r="BH1602" i="53"/>
  <c r="BH1752" i="53"/>
  <c r="BH1310" i="53"/>
  <c r="BH1852" i="53"/>
  <c r="BH1190" i="53"/>
  <c r="BH1070" i="53"/>
  <c r="BH1702" i="53"/>
  <c r="BH1130" i="53"/>
  <c r="BH1802" i="53"/>
  <c r="BH1370" i="53"/>
  <c r="BH1952" i="53"/>
  <c r="BH1430" i="53"/>
  <c r="BH1250" i="53"/>
  <c r="BN1245" i="53"/>
  <c r="BH1246" i="53"/>
  <c r="BH1245" i="53"/>
  <c r="BI1190" i="53"/>
  <c r="Q2643" i="53"/>
  <c r="P2640" i="53"/>
  <c r="Q2636" i="53"/>
  <c r="P2633" i="53"/>
  <c r="Q2629" i="53"/>
  <c r="P2626" i="53"/>
  <c r="Q2622" i="53"/>
  <c r="P2619" i="53"/>
  <c r="P2612" i="53"/>
  <c r="Q2608" i="53"/>
  <c r="P2605" i="53"/>
  <c r="Q2601" i="53"/>
  <c r="BI1652" i="53"/>
  <c r="BL1126" i="53"/>
  <c r="P2168" i="53"/>
  <c r="P2301" i="53"/>
  <c r="BH1591" i="53"/>
  <c r="BK1587" i="53"/>
  <c r="BL1587" i="53"/>
  <c r="BL1580" i="53"/>
  <c r="BK1573" i="53"/>
  <c r="BL1573" i="53"/>
  <c r="BI1568" i="53"/>
  <c r="BJ1568" i="53"/>
  <c r="BJ1561" i="53"/>
  <c r="BN1557" i="53"/>
  <c r="BM1557" i="53"/>
  <c r="BM1003" i="53"/>
  <c r="P2116" i="53"/>
  <c r="P2109" i="53"/>
  <c r="Q2091" i="53"/>
  <c r="Q2084" i="53"/>
  <c r="P2462" i="53"/>
  <c r="P2742" i="53"/>
  <c r="Q2724" i="53"/>
  <c r="BM1748" i="53"/>
  <c r="P2808" i="53"/>
  <c r="BM1019" i="53"/>
  <c r="BL551" i="53"/>
  <c r="BK1014" i="53"/>
  <c r="BG1902" i="53"/>
  <c r="BG1552" i="53"/>
  <c r="BG1602" i="53"/>
  <c r="BG1652" i="53"/>
  <c r="BG1752" i="53"/>
  <c r="BG1852" i="53"/>
  <c r="BG1490" i="53"/>
  <c r="BG1952" i="53"/>
  <c r="BG1430" i="53"/>
  <c r="BG1310" i="53"/>
  <c r="BG1190" i="53"/>
  <c r="BG1702" i="53"/>
  <c r="BG1802" i="53"/>
  <c r="BG1070" i="53"/>
  <c r="BG1250" i="53"/>
  <c r="BG1130" i="53"/>
  <c r="BG1370" i="53"/>
  <c r="P2238" i="53"/>
  <c r="Q2234" i="53"/>
  <c r="P2231" i="53"/>
  <c r="Q2227" i="53"/>
  <c r="Q2220" i="53"/>
  <c r="P2217" i="53"/>
  <c r="Q2213" i="53"/>
  <c r="P2210" i="53"/>
  <c r="Q2206" i="53"/>
  <c r="P2203" i="53"/>
  <c r="Q2199" i="53"/>
  <c r="P2196" i="53"/>
  <c r="BG1246" i="53"/>
  <c r="P2189" i="53"/>
  <c r="BH1366" i="53"/>
  <c r="BJ1366" i="53"/>
  <c r="BL1366" i="53"/>
  <c r="BL1365" i="53"/>
  <c r="BL1602" i="53"/>
  <c r="BH1652" i="53"/>
  <c r="BK1852" i="53"/>
  <c r="BK1490" i="53"/>
  <c r="BK1370" i="53"/>
  <c r="BK1250" i="53"/>
  <c r="BK1702" i="53"/>
  <c r="BK1952" i="53"/>
  <c r="BK1130" i="53"/>
  <c r="BK1552" i="53"/>
  <c r="BK1752" i="53"/>
  <c r="BK1652" i="53"/>
  <c r="BK1902" i="53"/>
  <c r="BK1802" i="53"/>
  <c r="BK1430" i="53"/>
  <c r="BK1310" i="53"/>
  <c r="BK1070" i="53"/>
  <c r="BK1061" i="53"/>
  <c r="BL1061" i="53"/>
  <c r="BN1059" i="53"/>
  <c r="BH1058" i="53"/>
  <c r="BK1054" i="53"/>
  <c r="BL1054" i="53"/>
  <c r="BN1052" i="53"/>
  <c r="BJ1049" i="53"/>
  <c r="BL1047" i="53"/>
  <c r="BN1045" i="53"/>
  <c r="BH1044" i="53"/>
  <c r="BL1040" i="53"/>
  <c r="BK1040" i="53"/>
  <c r="BN1038" i="53"/>
  <c r="BH1037" i="53"/>
  <c r="BL1033" i="53"/>
  <c r="BN1031" i="53"/>
  <c r="BJ1028" i="53"/>
  <c r="BN1024" i="53"/>
  <c r="BG551" i="53"/>
  <c r="BJ1021" i="53"/>
  <c r="BL1019" i="53"/>
  <c r="BK551" i="53"/>
  <c r="BN1017" i="53"/>
  <c r="BH1016" i="53"/>
  <c r="BH1023" i="53"/>
  <c r="BM1012" i="53"/>
  <c r="Q2358" i="53"/>
  <c r="P2355" i="53"/>
  <c r="Q2351" i="53"/>
  <c r="P2348" i="53"/>
  <c r="P2341" i="53"/>
  <c r="Q2337" i="53"/>
  <c r="P2334" i="53"/>
  <c r="Q2330" i="53"/>
  <c r="P2327" i="53"/>
  <c r="Q2323" i="53"/>
  <c r="P2320" i="53"/>
  <c r="BG1366" i="53"/>
  <c r="BI1366" i="53"/>
  <c r="Q2316" i="53"/>
  <c r="BK1366" i="53"/>
  <c r="P2313" i="53"/>
  <c r="Q2309" i="53"/>
  <c r="BK1365" i="53"/>
  <c r="BH1545" i="53"/>
  <c r="BG1648" i="53"/>
  <c r="Q2641" i="53"/>
  <c r="P2638" i="53"/>
  <c r="Q2634" i="53"/>
  <c r="P2631" i="53"/>
  <c r="Q2627" i="53"/>
  <c r="P2624" i="53"/>
  <c r="Q2620" i="53"/>
  <c r="P2617" i="53"/>
  <c r="Q2613" i="53"/>
  <c r="P2610" i="53"/>
  <c r="Q2606" i="53"/>
  <c r="P2603" i="53"/>
  <c r="BK1602" i="53"/>
  <c r="BN1306" i="53"/>
  <c r="P2392" i="53"/>
  <c r="BJ1426" i="53"/>
  <c r="Q2117" i="53"/>
  <c r="Q2108" i="53"/>
  <c r="P2100" i="53"/>
  <c r="Q2089" i="53"/>
  <c r="P2070" i="53"/>
  <c r="Q2178" i="53"/>
  <c r="Q2169" i="53"/>
  <c r="Q2141" i="53"/>
  <c r="P2133" i="53"/>
  <c r="Q2293" i="53"/>
  <c r="P2262" i="53"/>
  <c r="P2255" i="53"/>
  <c r="P2248" i="53"/>
  <c r="BG1305" i="53"/>
  <c r="BK1055" i="53"/>
  <c r="BM1046" i="53"/>
  <c r="BM1032" i="53"/>
  <c r="BI1029" i="53"/>
  <c r="BK1020" i="53"/>
  <c r="BK1013" i="53"/>
  <c r="BM1011" i="53"/>
  <c r="BF1652" i="53"/>
  <c r="BF1702" i="53"/>
  <c r="BF1752" i="53"/>
  <c r="BF1370" i="53"/>
  <c r="BF1602" i="53"/>
  <c r="BF1902" i="53"/>
  <c r="BF1552" i="53"/>
  <c r="BF1490" i="53"/>
  <c r="BF1852" i="53"/>
  <c r="BF1250" i="53"/>
  <c r="BF1310" i="53"/>
  <c r="BF1190" i="53"/>
  <c r="BF1802" i="53"/>
  <c r="BI1597" i="53"/>
  <c r="BK1595" i="53"/>
  <c r="BM1586" i="53"/>
  <c r="BI1583" i="53"/>
  <c r="BK1581" i="53"/>
  <c r="BK1574" i="53"/>
  <c r="BM1572" i="53"/>
  <c r="BI1569" i="53"/>
  <c r="BK1567" i="53"/>
  <c r="BK1560" i="53"/>
  <c r="BM1558" i="53"/>
  <c r="BI1555" i="53"/>
  <c r="BK1553" i="53"/>
  <c r="BL1186" i="53"/>
  <c r="P2378" i="53"/>
  <c r="BH1426" i="53"/>
  <c r="P2112" i="53"/>
  <c r="P2105" i="53"/>
  <c r="P2098" i="53"/>
  <c r="Q2075" i="53"/>
  <c r="Q2171" i="53"/>
  <c r="P2154" i="53"/>
  <c r="P2147" i="53"/>
  <c r="P2140" i="53"/>
  <c r="Q2300" i="53"/>
  <c r="Q2286" i="53"/>
  <c r="P2269" i="53"/>
  <c r="P2253" i="53"/>
  <c r="Q2890" i="53"/>
  <c r="BN1037" i="53"/>
  <c r="BJ1034" i="53"/>
  <c r="P2119" i="53"/>
  <c r="Q2094" i="53"/>
  <c r="P2084" i="53"/>
  <c r="Q2277" i="53"/>
  <c r="Q2400" i="53"/>
  <c r="BF1430" i="53"/>
  <c r="BJ1798" i="53"/>
  <c r="Q2750" i="53"/>
  <c r="BL1798" i="53"/>
  <c r="Q2993" i="53"/>
  <c r="Q2986" i="53"/>
  <c r="Q2979" i="53"/>
  <c r="Q2977" i="53"/>
  <c r="P2976" i="53"/>
  <c r="P2969" i="53"/>
  <c r="Q2965" i="53"/>
  <c r="P2962" i="53"/>
  <c r="Q2958" i="53"/>
  <c r="Q2956" i="53"/>
  <c r="P2955" i="53"/>
  <c r="Q2951" i="53"/>
  <c r="BH1306" i="53"/>
  <c r="BN1305" i="53"/>
  <c r="Q2632" i="53"/>
  <c r="P2114" i="53"/>
  <c r="Q2103" i="53"/>
  <c r="P2093" i="53"/>
  <c r="Q2082" i="53"/>
  <c r="P2072" i="53"/>
  <c r="P2175" i="53"/>
  <c r="P2161" i="53"/>
  <c r="Q2143" i="53"/>
  <c r="BK1186" i="53"/>
  <c r="Q2298" i="53"/>
  <c r="Q2291" i="53"/>
  <c r="P2274" i="53"/>
  <c r="Q2265" i="53"/>
  <c r="Q2258" i="53"/>
  <c r="BI1048" i="53"/>
  <c r="BI1020" i="53"/>
  <c r="BH551" i="53"/>
  <c r="Q2590" i="53"/>
  <c r="P2775" i="53"/>
  <c r="P2761" i="53"/>
  <c r="BI1948" i="53"/>
  <c r="BK1998" i="53"/>
  <c r="BH1186" i="53"/>
  <c r="BH1305" i="53"/>
  <c r="Q2381" i="53"/>
  <c r="P2832" i="53"/>
  <c r="P2121" i="53"/>
  <c r="Q2110" i="53"/>
  <c r="Q2096" i="53"/>
  <c r="P2086" i="53"/>
  <c r="Q2068" i="53"/>
  <c r="BK1125" i="53"/>
  <c r="Q2157" i="53"/>
  <c r="Q2150" i="53"/>
  <c r="P2138" i="53"/>
  <c r="Q2129" i="53"/>
  <c r="BK1185" i="53"/>
  <c r="P2297" i="53"/>
  <c r="P2290" i="53"/>
  <c r="P2276" i="53"/>
  <c r="BM1306" i="53"/>
  <c r="P2385" i="53"/>
  <c r="P2950" i="53"/>
  <c r="BG1998" i="53"/>
  <c r="BL1058" i="53"/>
  <c r="BL1051" i="53"/>
  <c r="BL1037" i="53"/>
  <c r="BN1028" i="53"/>
  <c r="BN1021" i="53"/>
  <c r="BH1013" i="53"/>
  <c r="BK1003" i="53"/>
  <c r="BN1596" i="53"/>
  <c r="BH1595" i="53"/>
  <c r="BJ1593" i="53"/>
  <c r="BL1591" i="53"/>
  <c r="BN1589" i="53"/>
  <c r="BH1588" i="53"/>
  <c r="BJ1586" i="53"/>
  <c r="BN1582" i="53"/>
  <c r="BH1581" i="53"/>
  <c r="BL1577" i="53"/>
  <c r="BJ1572" i="53"/>
  <c r="BH1567" i="53"/>
  <c r="BJ1565" i="53"/>
  <c r="BL1563" i="53"/>
  <c r="BJ1558" i="53"/>
  <c r="BL1556" i="53"/>
  <c r="BH1553" i="53"/>
  <c r="BL1546" i="53"/>
  <c r="BN1546" i="53"/>
  <c r="BN1545" i="53"/>
  <c r="P2943" i="53"/>
  <c r="P2922" i="53"/>
  <c r="BH1948" i="53"/>
  <c r="Q2272" i="53"/>
  <c r="BI1062" i="53"/>
  <c r="BM1063" i="53"/>
  <c r="BK1051" i="53"/>
  <c r="BM1042" i="53"/>
  <c r="BK1037" i="53"/>
  <c r="BM1028" i="53"/>
  <c r="BK1016" i="53"/>
  <c r="BM1596" i="53"/>
  <c r="BI1593" i="53"/>
  <c r="BK1591" i="53"/>
  <c r="BM1589" i="53"/>
  <c r="Q2586" i="53" s="1"/>
  <c r="BI1586" i="53"/>
  <c r="BM1582" i="53"/>
  <c r="Q2579" i="53" s="1"/>
  <c r="BI1579" i="53"/>
  <c r="BK1577" i="53"/>
  <c r="Q2574" i="53" s="1"/>
  <c r="BM1575" i="53"/>
  <c r="BI1572" i="53"/>
  <c r="BM1568" i="53"/>
  <c r="BK1563" i="53"/>
  <c r="BM1561" i="53"/>
  <c r="BI1558" i="53"/>
  <c r="BK1556" i="53"/>
  <c r="Q2553" i="53" s="1"/>
  <c r="BN1802" i="53"/>
  <c r="BN1250" i="53"/>
  <c r="BN1752" i="53"/>
  <c r="BN1552" i="53"/>
  <c r="BN1902" i="53"/>
  <c r="BN1070" i="53"/>
  <c r="BN1652" i="53"/>
  <c r="BN1852" i="53"/>
  <c r="BN1430" i="53"/>
  <c r="Q2240" i="53"/>
  <c r="P2237" i="53"/>
  <c r="Q2233" i="53"/>
  <c r="P2230" i="53"/>
  <c r="Q2226" i="53"/>
  <c r="Q2219" i="53"/>
  <c r="P2216" i="53"/>
  <c r="Q2212" i="53"/>
  <c r="P2209" i="53"/>
  <c r="Q2205" i="53"/>
  <c r="P2202" i="53"/>
  <c r="Q2198" i="53"/>
  <c r="BM1246" i="53"/>
  <c r="P2195" i="53"/>
  <c r="Q2191" i="53"/>
  <c r="P2188" i="53"/>
  <c r="Q2540" i="53"/>
  <c r="P2537" i="53"/>
  <c r="Q2533" i="53"/>
  <c r="P2530" i="53"/>
  <c r="P2523" i="53"/>
  <c r="Q2519" i="53"/>
  <c r="P2516" i="53"/>
  <c r="P2509" i="53"/>
  <c r="Q2505" i="53"/>
  <c r="P2502" i="53"/>
  <c r="Q2498" i="53"/>
  <c r="BM1546" i="53"/>
  <c r="P2495" i="53"/>
  <c r="Q2491" i="53"/>
  <c r="P2488" i="53"/>
  <c r="Q2932" i="53"/>
  <c r="BN1063" i="53"/>
  <c r="BM1852" i="53"/>
  <c r="BM1250" i="53"/>
  <c r="BM1702" i="53"/>
  <c r="BM1902" i="53"/>
  <c r="BM1070" i="53"/>
  <c r="BM1752" i="53"/>
  <c r="BM1652" i="53"/>
  <c r="BM1552" i="53"/>
  <c r="BM1802" i="53"/>
  <c r="BM1430" i="53"/>
  <c r="BM1185" i="53"/>
  <c r="BL1246" i="53"/>
  <c r="BN1190" i="53"/>
  <c r="BN1490" i="53"/>
  <c r="BJ1698" i="53"/>
  <c r="BH1798" i="53"/>
  <c r="BM1486" i="53"/>
  <c r="Q2623" i="53"/>
  <c r="Q2602" i="53"/>
  <c r="BH1698" i="53"/>
  <c r="Q2708" i="53"/>
  <c r="P2889" i="53"/>
  <c r="Q2885" i="53"/>
  <c r="P2882" i="53"/>
  <c r="Q2878" i="53"/>
  <c r="P2875" i="53"/>
  <c r="P2868" i="53"/>
  <c r="Q2864" i="53"/>
  <c r="P2861" i="53"/>
  <c r="Q2857" i="53"/>
  <c r="P2854" i="53"/>
  <c r="Q2850" i="53"/>
  <c r="BK1898" i="53"/>
  <c r="BL1486" i="53"/>
  <c r="P2693" i="53"/>
  <c r="P2686" i="53"/>
  <c r="Q2682" i="53"/>
  <c r="P2679" i="53"/>
  <c r="Q2675" i="53"/>
  <c r="Q2668" i="53"/>
  <c r="P2665" i="53"/>
  <c r="P2658" i="53"/>
  <c r="BI1698" i="53"/>
  <c r="Q2654" i="53"/>
  <c r="BM1698" i="53"/>
  <c r="P2651" i="53"/>
  <c r="BG1698" i="53"/>
  <c r="BN1898" i="53"/>
  <c r="BJ1898" i="53"/>
  <c r="BH3105" i="53"/>
  <c r="P2159" i="53"/>
  <c r="Q2155" i="53"/>
  <c r="Q2197" i="53"/>
  <c r="BJ1306" i="53"/>
  <c r="BJ1365" i="53"/>
  <c r="BG1485" i="53"/>
  <c r="Q2478" i="53"/>
  <c r="P2475" i="53"/>
  <c r="Q2471" i="53"/>
  <c r="P2468" i="53"/>
  <c r="P2461" i="53"/>
  <c r="Q2457" i="53"/>
  <c r="P2454" i="53"/>
  <c r="Q2450" i="53"/>
  <c r="P2447" i="53"/>
  <c r="Q2443" i="53"/>
  <c r="P2440" i="53"/>
  <c r="Q2436" i="53"/>
  <c r="BK1486" i="53"/>
  <c r="P2433" i="53"/>
  <c r="Q2429" i="53"/>
  <c r="Q2673" i="53"/>
  <c r="BN1698" i="53"/>
  <c r="P2731" i="53"/>
  <c r="P2724" i="53"/>
  <c r="P2710" i="53"/>
  <c r="P2894" i="53"/>
  <c r="P2887" i="53"/>
  <c r="Q2883" i="53"/>
  <c r="P2880" i="53"/>
  <c r="Q2876" i="53"/>
  <c r="P2873" i="53"/>
  <c r="Q2869" i="53"/>
  <c r="P2866" i="53"/>
  <c r="Q2862" i="53"/>
  <c r="P2859" i="53"/>
  <c r="Q2855" i="53"/>
  <c r="P2852" i="53"/>
  <c r="BI1898" i="53"/>
  <c r="BJ3104" i="53"/>
  <c r="R3123" i="53"/>
  <c r="P2294" i="53"/>
  <c r="Q2290" i="53"/>
  <c r="P2287" i="53"/>
  <c r="P2280" i="53"/>
  <c r="Q2276" i="53"/>
  <c r="P2273" i="53"/>
  <c r="Q2269" i="53"/>
  <c r="P2266" i="53"/>
  <c r="Q2262" i="53"/>
  <c r="P2259" i="53"/>
  <c r="P2252" i="53"/>
  <c r="Q2248" i="53"/>
  <c r="P2360" i="53"/>
  <c r="Q2356" i="53"/>
  <c r="P2353" i="53"/>
  <c r="Q2349" i="53"/>
  <c r="P2346" i="53"/>
  <c r="Q2342" i="53"/>
  <c r="P2339" i="53"/>
  <c r="Q2335" i="53"/>
  <c r="P2332" i="53"/>
  <c r="P2325" i="53"/>
  <c r="Q2321" i="53"/>
  <c r="P2318" i="53"/>
  <c r="Q2314" i="53"/>
  <c r="P2311" i="53"/>
  <c r="BI1365" i="53"/>
  <c r="BJ1486" i="53"/>
  <c r="BJ1485" i="53"/>
  <c r="BM1545" i="53"/>
  <c r="BH1898" i="53"/>
  <c r="BG1186" i="53"/>
  <c r="BN1366" i="53"/>
  <c r="Q2312" i="53"/>
  <c r="P2480" i="53"/>
  <c r="P2473" i="53"/>
  <c r="Q2469" i="53"/>
  <c r="P2466" i="53"/>
  <c r="Q2462" i="53"/>
  <c r="P2459" i="53"/>
  <c r="Q2455" i="53"/>
  <c r="P2452" i="53"/>
  <c r="Q2448" i="53"/>
  <c r="P2445" i="53"/>
  <c r="Q2441" i="53"/>
  <c r="P2438" i="53"/>
  <c r="BI1486" i="53"/>
  <c r="Q2434" i="53"/>
  <c r="P2431" i="53"/>
  <c r="P2722" i="53"/>
  <c r="P2701" i="53"/>
  <c r="Q2888" i="53"/>
  <c r="P2885" i="53"/>
  <c r="P2878" i="53"/>
  <c r="Q2874" i="53"/>
  <c r="P2871" i="53"/>
  <c r="Q2867" i="53"/>
  <c r="P2864" i="53"/>
  <c r="P2857" i="53"/>
  <c r="Q2853" i="53"/>
  <c r="BG1898" i="53"/>
  <c r="P2850" i="53"/>
  <c r="P2994" i="53"/>
  <c r="P2987" i="53"/>
  <c r="Q2983" i="53"/>
  <c r="P2980" i="53"/>
  <c r="Q2976" i="53"/>
  <c r="Q2969" i="53"/>
  <c r="P2966" i="53"/>
  <c r="Q2962" i="53"/>
  <c r="P2959" i="53"/>
  <c r="Q2955" i="53"/>
  <c r="BI1998" i="53"/>
  <c r="BI1125" i="53"/>
  <c r="P2299" i="53"/>
  <c r="Q2295" i="53"/>
  <c r="P2292" i="53"/>
  <c r="Q2288" i="53"/>
  <c r="P2285" i="53"/>
  <c r="Q2281" i="53"/>
  <c r="P2278" i="53"/>
  <c r="Q2274" i="53"/>
  <c r="P2271" i="53"/>
  <c r="Q2267" i="53"/>
  <c r="P2264" i="53"/>
  <c r="Q2260" i="53"/>
  <c r="P2257" i="53"/>
  <c r="Q2253" i="53"/>
  <c r="P2250" i="53"/>
  <c r="P2351" i="53"/>
  <c r="Q2333" i="53"/>
  <c r="P2330" i="53"/>
  <c r="BM1366" i="53"/>
  <c r="BN1486" i="53"/>
  <c r="BH1486" i="53"/>
  <c r="P2838" i="53"/>
  <c r="Q2834" i="53"/>
  <c r="P2831" i="53"/>
  <c r="Q2827" i="53"/>
  <c r="P2824" i="53"/>
  <c r="Q2820" i="53"/>
  <c r="P2817" i="53"/>
  <c r="P2810" i="53"/>
  <c r="Q2806" i="53"/>
  <c r="P2803" i="53"/>
  <c r="Q2879" i="53"/>
  <c r="P2876" i="53"/>
  <c r="Q2858" i="53"/>
  <c r="Q2851" i="53"/>
  <c r="BL1998" i="53"/>
  <c r="BH1998" i="53"/>
  <c r="Q2458" i="53"/>
  <c r="Q2644" i="53"/>
  <c r="Q2823" i="53"/>
  <c r="P2764" i="53"/>
  <c r="BL1592" i="53"/>
  <c r="BL1585" i="53"/>
  <c r="Q2232" i="53"/>
  <c r="Q2218" i="53"/>
  <c r="P2741" i="53"/>
  <c r="P2734" i="53"/>
  <c r="P2825" i="53"/>
  <c r="P2804" i="53"/>
  <c r="Q2472" i="53"/>
  <c r="Q2465" i="53"/>
  <c r="P2455" i="53"/>
  <c r="P2434" i="53"/>
  <c r="Q2625" i="53"/>
  <c r="Q2618" i="53"/>
  <c r="P2608" i="53"/>
  <c r="P2743" i="53"/>
  <c r="P2729" i="53"/>
  <c r="Q2844" i="53"/>
  <c r="P2827" i="53"/>
  <c r="P2820" i="53"/>
  <c r="P2813" i="53"/>
  <c r="Q2886" i="53"/>
  <c r="BN1948" i="53"/>
  <c r="BI3104" i="53"/>
  <c r="BM1059" i="53"/>
  <c r="BM1052" i="53"/>
  <c r="BM1045" i="53"/>
  <c r="BM1024" i="53"/>
  <c r="BM1017" i="53"/>
  <c r="BI1561" i="53"/>
  <c r="P2176" i="53"/>
  <c r="Q2165" i="53"/>
  <c r="P2148" i="53"/>
  <c r="P2141" i="53"/>
  <c r="P2134" i="53"/>
  <c r="Q2326" i="53"/>
  <c r="P2650" i="53"/>
  <c r="P2785" i="53"/>
  <c r="P2778" i="53"/>
  <c r="P2757" i="53"/>
  <c r="BL1848" i="53"/>
  <c r="P2869" i="53"/>
  <c r="BL1052" i="53"/>
  <c r="BL1038" i="53"/>
  <c r="BL1024" i="53"/>
  <c r="BN1576" i="53"/>
  <c r="P2236" i="53"/>
  <c r="P2229" i="53"/>
  <c r="P2222" i="53"/>
  <c r="P2215" i="53"/>
  <c r="Q2190" i="53"/>
  <c r="BN1365" i="53"/>
  <c r="Q2412" i="53"/>
  <c r="Q2405" i="53"/>
  <c r="Q2384" i="53"/>
  <c r="BM1425" i="53"/>
  <c r="BL1545" i="53"/>
  <c r="Q2737" i="53"/>
  <c r="Q2730" i="53"/>
  <c r="P2725" i="53"/>
  <c r="P2720" i="53"/>
  <c r="Q2709" i="53"/>
  <c r="Q2835" i="53"/>
  <c r="Q2828" i="53"/>
  <c r="BK1848" i="53"/>
  <c r="Q2845" i="53" s="1"/>
  <c r="BM1597" i="53"/>
  <c r="BI1594" i="53"/>
  <c r="BK1592" i="53"/>
  <c r="BM1590" i="53"/>
  <c r="BI1587" i="53"/>
  <c r="BK1585" i="53"/>
  <c r="BM1583" i="53"/>
  <c r="BI1580" i="53"/>
  <c r="BK1578" i="53"/>
  <c r="BM1576" i="53"/>
  <c r="BI1573" i="53"/>
  <c r="BK1571" i="53"/>
  <c r="Q2568" i="53" s="1"/>
  <c r="BM1569" i="53"/>
  <c r="BI1566" i="53"/>
  <c r="BK1564" i="53"/>
  <c r="Q2561" i="53" s="1"/>
  <c r="BM1562" i="53"/>
  <c r="Q2559" i="53" s="1"/>
  <c r="BI1559" i="53"/>
  <c r="BK1557" i="53"/>
  <c r="BM1555" i="53"/>
  <c r="P2174" i="53"/>
  <c r="Q2170" i="53"/>
  <c r="P2167" i="53"/>
  <c r="Q2163" i="53"/>
  <c r="Q2156" i="53"/>
  <c r="Q2149" i="53"/>
  <c r="Q2142" i="53"/>
  <c r="P2132" i="53"/>
  <c r="BN1246" i="53"/>
  <c r="BL1245" i="53"/>
  <c r="P2356" i="53"/>
  <c r="Q2352" i="53"/>
  <c r="P2349" i="53"/>
  <c r="Q2345" i="53"/>
  <c r="Q2338" i="53"/>
  <c r="P2335" i="53"/>
  <c r="Q2331" i="53"/>
  <c r="Q2324" i="53"/>
  <c r="P2321" i="53"/>
  <c r="Q2317" i="53"/>
  <c r="P2312" i="53"/>
  <c r="Q2310" i="53"/>
  <c r="BM1365" i="53"/>
  <c r="P2541" i="53"/>
  <c r="Q2537" i="53"/>
  <c r="P2534" i="53"/>
  <c r="Q2530" i="53"/>
  <c r="P2527" i="53"/>
  <c r="P2520" i="53"/>
  <c r="Q2516" i="53"/>
  <c r="P2513" i="53"/>
  <c r="Q2509" i="53"/>
  <c r="P2506" i="53"/>
  <c r="P2499" i="53"/>
  <c r="BI1546" i="53"/>
  <c r="Q2495" i="53"/>
  <c r="P2492" i="53"/>
  <c r="Q2488" i="53"/>
  <c r="Q2693" i="53"/>
  <c r="Q2686" i="53"/>
  <c r="Q2679" i="53"/>
  <c r="P2676" i="53"/>
  <c r="P2669" i="53"/>
  <c r="Q2665" i="53"/>
  <c r="P2662" i="53"/>
  <c r="Q2651" i="53"/>
  <c r="BK1698" i="53"/>
  <c r="P2790" i="53"/>
  <c r="P2783" i="53"/>
  <c r="P2776" i="53"/>
  <c r="Q2772" i="53"/>
  <c r="P2769" i="53"/>
  <c r="Q2765" i="53"/>
  <c r="P2762" i="53"/>
  <c r="Q2758" i="53"/>
  <c r="P2755" i="53"/>
  <c r="BJ1848" i="53"/>
  <c r="Q2884" i="53"/>
  <c r="Q2870" i="53"/>
  <c r="Q2856" i="53"/>
  <c r="P2853" i="53"/>
  <c r="Q2924" i="53"/>
  <c r="P2984" i="53"/>
  <c r="P2448" i="53"/>
  <c r="Q2809" i="53"/>
  <c r="BM1031" i="53"/>
  <c r="BK1594" i="53"/>
  <c r="Q2591" i="53" s="1"/>
  <c r="BM1585" i="53"/>
  <c r="BN1055" i="53"/>
  <c r="BN1048" i="53"/>
  <c r="BN1041" i="53"/>
  <c r="BN1034" i="53"/>
  <c r="BN1027" i="53"/>
  <c r="BN1020" i="53"/>
  <c r="BN1013" i="53"/>
  <c r="BL1597" i="53"/>
  <c r="BN1595" i="53"/>
  <c r="BH1594" i="53"/>
  <c r="BJ1592" i="53"/>
  <c r="BL1590" i="53"/>
  <c r="Q2587" i="53" s="1"/>
  <c r="BN1588" i="53"/>
  <c r="Q2585" i="53" s="1"/>
  <c r="BH1587" i="53"/>
  <c r="BJ1585" i="53"/>
  <c r="BL1583" i="53"/>
  <c r="BN1581" i="53"/>
  <c r="BH1580" i="53"/>
  <c r="BJ1578" i="53"/>
  <c r="BL1576" i="53"/>
  <c r="BN1574" i="53"/>
  <c r="BH1573" i="53"/>
  <c r="BJ1571" i="53"/>
  <c r="BL1569" i="53"/>
  <c r="Q2566" i="53" s="1"/>
  <c r="BN1567" i="53"/>
  <c r="BH1566" i="53"/>
  <c r="BJ1564" i="53"/>
  <c r="BL1562" i="53"/>
  <c r="BN1560" i="53"/>
  <c r="BH1559" i="53"/>
  <c r="BJ1557" i="53"/>
  <c r="BL1555" i="53"/>
  <c r="Q2552" i="53" s="1"/>
  <c r="BN1553" i="53"/>
  <c r="BG1125" i="53"/>
  <c r="Q2118" i="53"/>
  <c r="P2115" i="53"/>
  <c r="Q2111" i="53"/>
  <c r="P2101" i="53"/>
  <c r="Q2097" i="53"/>
  <c r="Q2069" i="53"/>
  <c r="Q2188" i="53"/>
  <c r="P2407" i="53"/>
  <c r="Q2389" i="53"/>
  <c r="Q2700" i="53"/>
  <c r="Q2826" i="53"/>
  <c r="Q2810" i="53"/>
  <c r="P2807" i="53"/>
  <c r="BL1948" i="53"/>
  <c r="Q2980" i="53"/>
  <c r="P2963" i="53"/>
  <c r="R3121" i="53"/>
  <c r="P2476" i="53"/>
  <c r="P2469" i="53"/>
  <c r="Q2444" i="53"/>
  <c r="P2643" i="53"/>
  <c r="P2636" i="53"/>
  <c r="P2629" i="53"/>
  <c r="P2622" i="53"/>
  <c r="P2615" i="53"/>
  <c r="Q2611" i="53"/>
  <c r="Q2604" i="53"/>
  <c r="P2601" i="53"/>
  <c r="Q2739" i="53"/>
  <c r="Q2725" i="53"/>
  <c r="Q2718" i="53"/>
  <c r="P2708" i="53"/>
  <c r="P2841" i="53"/>
  <c r="P2834" i="53"/>
  <c r="Q2830" i="53"/>
  <c r="Q2816" i="53"/>
  <c r="P2806" i="53"/>
  <c r="R3111" i="53"/>
  <c r="BM1038" i="53"/>
  <c r="BN1003" i="53"/>
  <c r="Q2158" i="53"/>
  <c r="Q2144" i="53"/>
  <c r="Q2130" i="53"/>
  <c r="Q2354" i="53"/>
  <c r="P2323" i="53"/>
  <c r="P2316" i="53"/>
  <c r="P2309" i="53"/>
  <c r="BN1425" i="53"/>
  <c r="BN1748" i="53"/>
  <c r="P2792" i="53"/>
  <c r="Q2788" i="53"/>
  <c r="Q2774" i="53"/>
  <c r="Q2767" i="53"/>
  <c r="Q2760" i="53"/>
  <c r="P2750" i="53"/>
  <c r="P2909" i="53"/>
  <c r="Q2800" i="53"/>
  <c r="BL1045" i="53"/>
  <c r="BL1031" i="53"/>
  <c r="BL1017" i="53"/>
  <c r="BH1568" i="53"/>
  <c r="BH1561" i="53"/>
  <c r="Q2211" i="53"/>
  <c r="P2201" i="53"/>
  <c r="P2194" i="53"/>
  <c r="BM1245" i="53"/>
  <c r="P2409" i="53"/>
  <c r="Q2398" i="53"/>
  <c r="Q2391" i="53"/>
  <c r="P2374" i="53"/>
  <c r="Q2370" i="53"/>
  <c r="BL1698" i="53"/>
  <c r="Q2744" i="53"/>
  <c r="P2727" i="53"/>
  <c r="P2713" i="53"/>
  <c r="P2706" i="53"/>
  <c r="P2839" i="53"/>
  <c r="Q2821" i="53"/>
  <c r="Q2807" i="53"/>
  <c r="BJ1125" i="53"/>
  <c r="P2165" i="53"/>
  <c r="P2158" i="53"/>
  <c r="Q2154" i="53"/>
  <c r="P2151" i="53"/>
  <c r="P2144" i="53"/>
  <c r="Q2140" i="53"/>
  <c r="P2137" i="53"/>
  <c r="Q2133" i="53"/>
  <c r="P2130" i="53"/>
  <c r="BL1306" i="53"/>
  <c r="Q2357" i="53"/>
  <c r="P2333" i="53"/>
  <c r="Q2535" i="53"/>
  <c r="P2532" i="53"/>
  <c r="Q2528" i="53"/>
  <c r="P2525" i="53"/>
  <c r="Q2521" i="53"/>
  <c r="P2518" i="53"/>
  <c r="Q2507" i="53"/>
  <c r="P2504" i="53"/>
  <c r="Q2500" i="53"/>
  <c r="P2490" i="53"/>
  <c r="Q2691" i="53"/>
  <c r="P2688" i="53"/>
  <c r="P2681" i="53"/>
  <c r="Q2677" i="53"/>
  <c r="P2674" i="53"/>
  <c r="Q2670" i="53"/>
  <c r="P2667" i="53"/>
  <c r="P2660" i="53"/>
  <c r="Q2656" i="53"/>
  <c r="P2653" i="53"/>
  <c r="BG1798" i="53"/>
  <c r="Q2791" i="53"/>
  <c r="P2788" i="53"/>
  <c r="Q2784" i="53"/>
  <c r="P2781" i="53"/>
  <c r="P2774" i="53"/>
  <c r="P2767" i="53"/>
  <c r="P2760" i="53"/>
  <c r="Q2756" i="53"/>
  <c r="P2753" i="53"/>
  <c r="Q2943" i="53"/>
  <c r="P2940" i="53"/>
  <c r="Q2936" i="53"/>
  <c r="P2933" i="53"/>
  <c r="P2926" i="53"/>
  <c r="Q2922" i="53"/>
  <c r="P2919" i="53"/>
  <c r="Q2915" i="53"/>
  <c r="P2912" i="53"/>
  <c r="Q2908" i="53"/>
  <c r="P2905" i="53"/>
  <c r="Q2901" i="53"/>
  <c r="P2241" i="53"/>
  <c r="P2234" i="53"/>
  <c r="P2227" i="53"/>
  <c r="P2220" i="53"/>
  <c r="P2213" i="53"/>
  <c r="Q2209" i="53"/>
  <c r="Q2202" i="53"/>
  <c r="P2421" i="53"/>
  <c r="P2414" i="53"/>
  <c r="Q2403" i="53"/>
  <c r="P2400" i="53"/>
  <c r="Q2396" i="53"/>
  <c r="P2393" i="53"/>
  <c r="P2386" i="53"/>
  <c r="Q2382" i="53"/>
  <c r="P2379" i="53"/>
  <c r="Q2375" i="53"/>
  <c r="P2372" i="53"/>
  <c r="BL1485" i="53"/>
  <c r="P2634" i="53"/>
  <c r="Q2616" i="53"/>
  <c r="P2694" i="53"/>
  <c r="Q2690" i="53"/>
  <c r="P2680" i="53"/>
  <c r="Q2669" i="53"/>
  <c r="P2659" i="53"/>
  <c r="P2652" i="53"/>
  <c r="Q2743" i="53"/>
  <c r="P2740" i="53"/>
  <c r="P2733" i="53"/>
  <c r="Q2729" i="53"/>
  <c r="P2726" i="53"/>
  <c r="P2719" i="53"/>
  <c r="Q2715" i="53"/>
  <c r="P2712" i="53"/>
  <c r="P2705" i="53"/>
  <c r="Q2701" i="53"/>
  <c r="Q2789" i="53"/>
  <c r="P2779" i="53"/>
  <c r="Q2775" i="53"/>
  <c r="Q2768" i="53"/>
  <c r="P2765" i="53"/>
  <c r="Q2761" i="53"/>
  <c r="Q2754" i="53"/>
  <c r="Q2840" i="53"/>
  <c r="P2837" i="53"/>
  <c r="P2823" i="53"/>
  <c r="P2816" i="53"/>
  <c r="Q2812" i="53"/>
  <c r="P2809" i="53"/>
  <c r="Q2805" i="53"/>
  <c r="P2944" i="53"/>
  <c r="Q2940" i="53"/>
  <c r="P2937" i="53"/>
  <c r="Q2926" i="53"/>
  <c r="P2916" i="53"/>
  <c r="Q2905" i="53"/>
  <c r="P2902" i="53"/>
  <c r="Q2115" i="53"/>
  <c r="P2091" i="53"/>
  <c r="Q2087" i="53"/>
  <c r="Q2080" i="53"/>
  <c r="P2077" i="53"/>
  <c r="Q2073" i="53"/>
  <c r="P2180" i="53"/>
  <c r="Q2176" i="53"/>
  <c r="P2173" i="53"/>
  <c r="P2166" i="53"/>
  <c r="Q2148" i="53"/>
  <c r="P2145" i="53"/>
  <c r="Q2134" i="53"/>
  <c r="P2295" i="53"/>
  <c r="P2288" i="53"/>
  <c r="Q2270" i="53"/>
  <c r="P2267" i="53"/>
  <c r="P2260" i="53"/>
  <c r="Q2249" i="53"/>
  <c r="P2481" i="53"/>
  <c r="P2474" i="53"/>
  <c r="P2467" i="53"/>
  <c r="Q2463" i="53"/>
  <c r="P2460" i="53"/>
  <c r="Q2456" i="53"/>
  <c r="P2446" i="53"/>
  <c r="Q2442" i="53"/>
  <c r="P2432" i="53"/>
  <c r="Q2428" i="53"/>
  <c r="BK1485" i="53"/>
  <c r="Q2492" i="53"/>
  <c r="BN1798" i="53"/>
  <c r="P2893" i="53"/>
  <c r="Q2889" i="53"/>
  <c r="P2886" i="53"/>
  <c r="P2879" i="53"/>
  <c r="P2872" i="53"/>
  <c r="P2865" i="53"/>
  <c r="Q2861" i="53"/>
  <c r="P2858" i="53"/>
  <c r="Q2854" i="53"/>
  <c r="P2851" i="53"/>
  <c r="Q2991" i="53"/>
  <c r="P2988" i="53"/>
  <c r="Q2984" i="53"/>
  <c r="P2981" i="53"/>
  <c r="P2974" i="53"/>
  <c r="Q2970" i="53"/>
  <c r="P2967" i="53"/>
  <c r="Q2963" i="53"/>
  <c r="P2960" i="53"/>
  <c r="P2953" i="53"/>
  <c r="BN1185" i="53"/>
  <c r="P2239" i="53"/>
  <c r="P2232" i="53"/>
  <c r="Q2228" i="53"/>
  <c r="P2225" i="53"/>
  <c r="Q2221" i="53"/>
  <c r="P2211" i="53"/>
  <c r="Q2200" i="53"/>
  <c r="P2190" i="53"/>
  <c r="Q2332" i="53"/>
  <c r="P2308" i="53"/>
  <c r="P2419" i="53"/>
  <c r="P2412" i="53"/>
  <c r="Q2408" i="53"/>
  <c r="P2398" i="53"/>
  <c r="P2391" i="53"/>
  <c r="Q2387" i="53"/>
  <c r="P2384" i="53"/>
  <c r="BK1426" i="53"/>
  <c r="Q2380" i="53"/>
  <c r="P2377" i="53"/>
  <c r="P2692" i="53"/>
  <c r="Q2688" i="53"/>
  <c r="P2685" i="53"/>
  <c r="Q2681" i="53"/>
  <c r="P2671" i="53"/>
  <c r="Q2667" i="53"/>
  <c r="P2657" i="53"/>
  <c r="Q2741" i="53"/>
  <c r="Q2734" i="53"/>
  <c r="Q2727" i="53"/>
  <c r="P2717" i="53"/>
  <c r="Q2713" i="53"/>
  <c r="Q2706" i="53"/>
  <c r="Q2794" i="53"/>
  <c r="P2791" i="53"/>
  <c r="Q2787" i="53"/>
  <c r="P2777" i="53"/>
  <c r="Q2773" i="53"/>
  <c r="Q2766" i="53"/>
  <c r="P2756" i="53"/>
  <c r="BM1798" i="53"/>
  <c r="P2821" i="53"/>
  <c r="P2942" i="53"/>
  <c r="Q2938" i="53"/>
  <c r="P2935" i="53"/>
  <c r="Q2931" i="53"/>
  <c r="P2928" i="53"/>
  <c r="P2921" i="53"/>
  <c r="Q2917" i="53"/>
  <c r="P2914" i="53"/>
  <c r="Q2910" i="53"/>
  <c r="P2907" i="53"/>
  <c r="Q2903" i="53"/>
  <c r="BM1948" i="53"/>
  <c r="P2900" i="53"/>
  <c r="R3122" i="53"/>
  <c r="R3113" i="53"/>
  <c r="P2258" i="53"/>
  <c r="P2420" i="53"/>
  <c r="Q2416" i="53"/>
  <c r="P2413" i="53"/>
  <c r="Q2409" i="53"/>
  <c r="P2406" i="53"/>
  <c r="P2399" i="53"/>
  <c r="Q2395" i="53"/>
  <c r="Q2388" i="53"/>
  <c r="Q2374" i="53"/>
  <c r="P2371" i="53"/>
  <c r="P2540" i="53"/>
  <c r="Q2529" i="53"/>
  <c r="Q2522" i="53"/>
  <c r="P2519" i="53"/>
  <c r="P2512" i="53"/>
  <c r="P2505" i="53"/>
  <c r="P2498" i="53"/>
  <c r="Q2494" i="53"/>
  <c r="P2491" i="53"/>
  <c r="Q2694" i="53"/>
  <c r="P2691" i="53"/>
  <c r="P2684" i="53"/>
  <c r="Q2680" i="53"/>
  <c r="P2677" i="53"/>
  <c r="P2670" i="53"/>
  <c r="Q2666" i="53"/>
  <c r="P2663" i="53"/>
  <c r="P2656" i="53"/>
  <c r="Q2652" i="53"/>
  <c r="P2789" i="53"/>
  <c r="Q2785" i="53"/>
  <c r="P2782" i="53"/>
  <c r="Q2778" i="53"/>
  <c r="P2768" i="53"/>
  <c r="P2890" i="53"/>
  <c r="P2883" i="53"/>
  <c r="Q2865" i="53"/>
  <c r="P2855" i="53"/>
  <c r="P2929" i="53"/>
  <c r="Q2925" i="53"/>
  <c r="Q2918" i="53"/>
  <c r="P2915" i="53"/>
  <c r="Q2904" i="53"/>
  <c r="P2901" i="53"/>
  <c r="Q2987" i="53"/>
  <c r="P2977" i="53"/>
  <c r="Q2959" i="53"/>
  <c r="Q2952" i="53"/>
  <c r="P2361" i="53"/>
  <c r="P2354" i="53"/>
  <c r="P2347" i="53"/>
  <c r="Q2343" i="53"/>
  <c r="P2326" i="53"/>
  <c r="Q2308" i="53"/>
  <c r="P2479" i="53"/>
  <c r="Q2468" i="53"/>
  <c r="Q2461" i="53"/>
  <c r="P2458" i="53"/>
  <c r="P2451" i="53"/>
  <c r="P2444" i="53"/>
  <c r="P2437" i="53"/>
  <c r="Q2433" i="53"/>
  <c r="P2641" i="53"/>
  <c r="Q2637" i="53"/>
  <c r="Q2630" i="53"/>
  <c r="P2627" i="53"/>
  <c r="P2620" i="53"/>
  <c r="P2613" i="53"/>
  <c r="Q2609" i="53"/>
  <c r="Q2742" i="53"/>
  <c r="Q2728" i="53"/>
  <c r="P2718" i="53"/>
  <c r="Q2707" i="53"/>
  <c r="BM1848" i="53"/>
  <c r="Q2838" i="53"/>
  <c r="Q2831" i="53"/>
  <c r="P2828" i="53"/>
  <c r="Q2817" i="53"/>
  <c r="P2814" i="53"/>
  <c r="Q2803" i="53"/>
  <c r="Q2294" i="53"/>
  <c r="P2277" i="53"/>
  <c r="P2270" i="53"/>
  <c r="P2263" i="53"/>
  <c r="Q2259" i="53"/>
  <c r="P2256" i="53"/>
  <c r="P2249" i="53"/>
  <c r="P2418" i="53"/>
  <c r="Q2407" i="53"/>
  <c r="P2397" i="53"/>
  <c r="Q2386" i="53"/>
  <c r="BK1425" i="53"/>
  <c r="Q2379" i="53"/>
  <c r="P2376" i="53"/>
  <c r="Q2372" i="53"/>
  <c r="Q2541" i="53"/>
  <c r="P2531" i="53"/>
  <c r="P2517" i="53"/>
  <c r="Q2513" i="53"/>
  <c r="Q2506" i="53"/>
  <c r="P2496" i="53"/>
  <c r="P2689" i="53"/>
  <c r="P2682" i="53"/>
  <c r="P2675" i="53"/>
  <c r="P2668" i="53"/>
  <c r="P2661" i="53"/>
  <c r="Q2657" i="53"/>
  <c r="P2654" i="53"/>
  <c r="Q2650" i="53"/>
  <c r="P2794" i="53"/>
  <c r="Q2790" i="53"/>
  <c r="P2787" i="53"/>
  <c r="Q2783" i="53"/>
  <c r="P2780" i="53"/>
  <c r="P2773" i="53"/>
  <c r="P2766" i="53"/>
  <c r="P2759" i="53"/>
  <c r="Q2755" i="53"/>
  <c r="P2752" i="53"/>
  <c r="Q2891" i="53"/>
  <c r="P2888" i="53"/>
  <c r="Q2877" i="53"/>
  <c r="P2874" i="53"/>
  <c r="P2867" i="53"/>
  <c r="Q2937" i="53"/>
  <c r="P2927" i="53"/>
  <c r="P2920" i="53"/>
  <c r="Q2909" i="53"/>
  <c r="P2989" i="53"/>
  <c r="P2975" i="53"/>
  <c r="Q2964" i="53"/>
  <c r="P2954" i="53"/>
  <c r="Q2950" i="53"/>
  <c r="R3125" i="53"/>
  <c r="R3117" i="53"/>
  <c r="BN1485" i="53"/>
  <c r="BL1426" i="53"/>
  <c r="BN1186" i="53"/>
  <c r="Q2053" i="53" l="1"/>
  <c r="Q2058" i="53"/>
  <c r="Q2040" i="53"/>
  <c r="Q2039" i="53"/>
  <c r="Q2025" i="53"/>
  <c r="Q2035" i="53"/>
  <c r="Q2060" i="53"/>
  <c r="Q2029" i="53"/>
  <c r="Q2026" i="53"/>
  <c r="Q2030" i="53"/>
  <c r="Q2037" i="53"/>
  <c r="Q2052" i="53"/>
  <c r="Q2018" i="53"/>
  <c r="Q2048" i="53"/>
  <c r="Q2032" i="53"/>
  <c r="Q2024" i="53"/>
  <c r="Q2044" i="53"/>
  <c r="Q2049" i="53"/>
  <c r="Q2023" i="53"/>
  <c r="Q2054" i="53"/>
  <c r="Q2046" i="53"/>
  <c r="Q2019" i="53"/>
  <c r="BJ1065" i="53"/>
  <c r="BO1066" i="53"/>
  <c r="Q2021" i="53"/>
  <c r="Q2045" i="53"/>
  <c r="Q2551" i="53"/>
  <c r="BO1065" i="53"/>
  <c r="Q2555" i="53"/>
  <c r="Q2028" i="53"/>
  <c r="Q2013" i="53"/>
  <c r="Q2042" i="53"/>
  <c r="BN1065" i="53"/>
  <c r="BI1066" i="53"/>
  <c r="Q2012" i="53"/>
  <c r="Q2031" i="53"/>
  <c r="Q2582" i="53"/>
  <c r="Q2022" i="53"/>
  <c r="BI1598" i="53"/>
  <c r="Q2027" i="53"/>
  <c r="P2645" i="53"/>
  <c r="BJ1066" i="53"/>
  <c r="Q2573" i="53"/>
  <c r="Q2056" i="53"/>
  <c r="Q2580" i="53"/>
  <c r="BM1598" i="53"/>
  <c r="Q2038" i="53"/>
  <c r="BK1065" i="53"/>
  <c r="Q2008" i="53"/>
  <c r="BH1066" i="53"/>
  <c r="Q2047" i="53"/>
  <c r="BJ1598" i="53"/>
  <c r="BH1065" i="53"/>
  <c r="BK1066" i="53"/>
  <c r="Q2057" i="53"/>
  <c r="Q2745" i="53"/>
  <c r="P2995" i="53"/>
  <c r="Q2041" i="53"/>
  <c r="Q2594" i="53"/>
  <c r="P2945" i="53"/>
  <c r="Q2578" i="53"/>
  <c r="BN1066" i="53"/>
  <c r="Q2583" i="53"/>
  <c r="Q2020" i="53"/>
  <c r="Q2572" i="53"/>
  <c r="Q2059" i="53"/>
  <c r="Q2017" i="53"/>
  <c r="Q2795" i="53"/>
  <c r="Q2010" i="53"/>
  <c r="Q2571" i="53"/>
  <c r="Q2945" i="53"/>
  <c r="BL1066" i="53"/>
  <c r="BL1065" i="53"/>
  <c r="Q2050" i="53"/>
  <c r="Q2575" i="53"/>
  <c r="Q2550" i="53"/>
  <c r="BK1598" i="53"/>
  <c r="Q2034" i="53"/>
  <c r="P2895" i="53"/>
  <c r="Q2588" i="53"/>
  <c r="P2745" i="53"/>
  <c r="BN1598" i="53"/>
  <c r="BI1065" i="53"/>
  <c r="Q2557" i="53"/>
  <c r="Q2570" i="53"/>
  <c r="P2695" i="53"/>
  <c r="Q2554" i="53"/>
  <c r="BH1598" i="53"/>
  <c r="Q2564" i="53"/>
  <c r="Q2051" i="53"/>
  <c r="Q2036" i="53"/>
  <c r="P2845" i="53"/>
  <c r="Q2563" i="53"/>
  <c r="Q2895" i="53"/>
  <c r="BM1066" i="53"/>
  <c r="BM1065" i="53"/>
  <c r="Q2015" i="53"/>
  <c r="P2795" i="53"/>
  <c r="Q2589" i="53"/>
  <c r="BL1598" i="53"/>
  <c r="Q2007" i="53"/>
  <c r="Q2556" i="53"/>
  <c r="Q2995" i="53"/>
  <c r="Q2592" i="53"/>
  <c r="Q2695" i="53"/>
  <c r="Q2009" i="53"/>
  <c r="Q2016" i="53"/>
  <c r="Q2055" i="53"/>
  <c r="Q2560" i="53"/>
  <c r="Q2033" i="53"/>
  <c r="Q2584" i="53"/>
  <c r="Q2577" i="5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Q2595" i="53" l="1"/>
  <c r="Q2062" i="53"/>
  <c r="C37" i="56"/>
  <c r="D37" i="56"/>
  <c r="E37" i="56"/>
  <c r="F37" i="56"/>
  <c r="G37" i="56"/>
  <c r="H37" i="56"/>
  <c r="I37" i="56"/>
  <c r="J37" i="56"/>
  <c r="K37" i="56"/>
  <c r="L37" i="56"/>
  <c r="M37" i="56"/>
  <c r="N37" i="56"/>
  <c r="C38" i="56"/>
  <c r="D38" i="56"/>
  <c r="E38" i="56"/>
  <c r="F38" i="56"/>
  <c r="G38" i="56"/>
  <c r="H38" i="56"/>
  <c r="I38" i="56"/>
  <c r="J38" i="56"/>
  <c r="K38" i="56"/>
  <c r="L38" i="56"/>
  <c r="M38" i="56"/>
  <c r="N38" i="56"/>
  <c r="D36" i="56"/>
  <c r="E36" i="56"/>
  <c r="F36" i="56"/>
  <c r="G36" i="56"/>
  <c r="H36" i="56"/>
  <c r="I36" i="56"/>
  <c r="J36" i="56"/>
  <c r="K36" i="56"/>
  <c r="L36" i="56"/>
  <c r="M36" i="56"/>
  <c r="N36" i="56"/>
  <c r="C36" i="56"/>
  <c r="D32" i="58"/>
  <c r="E32" i="58"/>
  <c r="F32" i="58"/>
  <c r="G32" i="58"/>
  <c r="H32" i="58"/>
  <c r="I32" i="58"/>
  <c r="J32" i="58"/>
  <c r="K32" i="58"/>
  <c r="L32" i="58"/>
  <c r="M32" i="58"/>
  <c r="N32" i="58"/>
  <c r="O32" i="58"/>
  <c r="C32" i="58"/>
  <c r="N3140" i="53" l="1"/>
  <c r="M3140" i="53"/>
  <c r="L3140" i="53"/>
  <c r="K3140" i="53"/>
  <c r="J3140" i="53"/>
  <c r="I3140" i="53"/>
  <c r="H3140" i="53"/>
  <c r="G3140" i="53"/>
  <c r="F3140" i="53"/>
  <c r="E3140" i="53"/>
  <c r="D3140" i="53"/>
  <c r="C3140" i="53"/>
  <c r="BG3099" i="53"/>
  <c r="Q3125" i="53" s="1"/>
  <c r="BF3099" i="53"/>
  <c r="BE3099" i="53"/>
  <c r="BD3099" i="53"/>
  <c r="BC3099" i="53"/>
  <c r="BB3099" i="53"/>
  <c r="BA3099" i="53"/>
  <c r="AZ3099" i="53"/>
  <c r="AY3099" i="53"/>
  <c r="AX3099" i="53"/>
  <c r="AW3099" i="53"/>
  <c r="AV3099" i="53"/>
  <c r="AU3099" i="53"/>
  <c r="AT3099" i="53"/>
  <c r="AS3099" i="53"/>
  <c r="AR3099" i="53"/>
  <c r="AQ3099" i="53"/>
  <c r="AP3099" i="53"/>
  <c r="AO3099" i="53"/>
  <c r="AN3099" i="53"/>
  <c r="AM3099" i="53"/>
  <c r="AL3099" i="53"/>
  <c r="AK3099" i="53"/>
  <c r="AJ3099" i="53"/>
  <c r="AI3099" i="53"/>
  <c r="AH3099" i="53"/>
  <c r="AG3099" i="53"/>
  <c r="AF3099" i="53"/>
  <c r="AE3099" i="53"/>
  <c r="AD3099" i="53"/>
  <c r="AC3099" i="53"/>
  <c r="AB3099" i="53"/>
  <c r="AA3099" i="53"/>
  <c r="Z3099" i="53"/>
  <c r="Y3099" i="53"/>
  <c r="X3099" i="53"/>
  <c r="W3099" i="53"/>
  <c r="V3099" i="53"/>
  <c r="U3099" i="53"/>
  <c r="T3099" i="53"/>
  <c r="S3099" i="53"/>
  <c r="R3099" i="53"/>
  <c r="Q3099" i="53"/>
  <c r="P3099" i="53"/>
  <c r="O3099" i="53"/>
  <c r="N3099" i="53"/>
  <c r="M3099" i="53"/>
  <c r="L3099" i="53"/>
  <c r="K3099" i="53"/>
  <c r="J3099" i="53"/>
  <c r="I3099" i="53"/>
  <c r="H3099" i="53"/>
  <c r="G3099" i="53"/>
  <c r="F3099" i="53"/>
  <c r="E3099" i="53"/>
  <c r="BG3098" i="53"/>
  <c r="Q3124" i="53" s="1"/>
  <c r="BF3098" i="53"/>
  <c r="BE3098" i="53"/>
  <c r="BD3098" i="53"/>
  <c r="BC3098" i="53"/>
  <c r="BB3098" i="53"/>
  <c r="BA3098" i="53"/>
  <c r="AZ3098" i="53"/>
  <c r="AY3098" i="53"/>
  <c r="AX3098" i="53"/>
  <c r="AW3098" i="53"/>
  <c r="AV3098" i="53"/>
  <c r="AU3098" i="53"/>
  <c r="AT3098" i="53"/>
  <c r="AS3098" i="53"/>
  <c r="AR3098" i="53"/>
  <c r="AQ3098" i="53"/>
  <c r="AP3098" i="53"/>
  <c r="AO3098" i="53"/>
  <c r="AN3098" i="53"/>
  <c r="AM3098" i="53"/>
  <c r="AL3098" i="53"/>
  <c r="AK3098" i="53"/>
  <c r="AJ3098" i="53"/>
  <c r="AI3098" i="53"/>
  <c r="AH3098" i="53"/>
  <c r="AG3098" i="53"/>
  <c r="AF3098" i="53"/>
  <c r="AE3098" i="53"/>
  <c r="AD3098" i="53"/>
  <c r="AC3098" i="53"/>
  <c r="AB3098" i="53"/>
  <c r="AA3098" i="53"/>
  <c r="Z3098" i="53"/>
  <c r="Y3098" i="53"/>
  <c r="X3098" i="53"/>
  <c r="W3098" i="53"/>
  <c r="V3098" i="53"/>
  <c r="U3098" i="53"/>
  <c r="T3098" i="53"/>
  <c r="S3098" i="53"/>
  <c r="R3098" i="53"/>
  <c r="Q3098" i="53"/>
  <c r="P3098" i="53"/>
  <c r="O3098" i="53"/>
  <c r="N3098" i="53"/>
  <c r="M3098" i="53"/>
  <c r="L3098" i="53"/>
  <c r="K3098" i="53"/>
  <c r="J3098" i="53"/>
  <c r="I3098" i="53"/>
  <c r="H3098" i="53"/>
  <c r="G3098" i="53"/>
  <c r="F3098" i="53"/>
  <c r="E3098" i="53"/>
  <c r="BG3093" i="53"/>
  <c r="Q3123" i="53" s="1"/>
  <c r="BF3093" i="53"/>
  <c r="BE3093" i="53"/>
  <c r="BD3093" i="53"/>
  <c r="BC3093" i="53"/>
  <c r="BB3093" i="53"/>
  <c r="BA3093" i="53"/>
  <c r="AZ3093" i="53"/>
  <c r="AY3093" i="53"/>
  <c r="AX3093" i="53"/>
  <c r="AW3093" i="53"/>
  <c r="AV3093" i="53"/>
  <c r="AU3093" i="53"/>
  <c r="AT3093" i="53"/>
  <c r="AS3093" i="53"/>
  <c r="AR3093" i="53"/>
  <c r="AQ3093" i="53"/>
  <c r="AP3093" i="53"/>
  <c r="AO3093" i="53"/>
  <c r="AN3093" i="53"/>
  <c r="AM3093" i="53"/>
  <c r="AL3093" i="53"/>
  <c r="AK3093" i="53"/>
  <c r="AJ3093" i="53"/>
  <c r="AI3093" i="53"/>
  <c r="AH3093" i="53"/>
  <c r="AG3093" i="53"/>
  <c r="AF3093" i="53"/>
  <c r="AE3093" i="53"/>
  <c r="AD3093" i="53"/>
  <c r="AC3093" i="53"/>
  <c r="AB3093" i="53"/>
  <c r="AA3093" i="53"/>
  <c r="Z3093" i="53"/>
  <c r="Y3093" i="53"/>
  <c r="X3093" i="53"/>
  <c r="W3093" i="53"/>
  <c r="V3093" i="53"/>
  <c r="U3093" i="53"/>
  <c r="T3093" i="53"/>
  <c r="S3093" i="53"/>
  <c r="R3093" i="53"/>
  <c r="Q3093" i="53"/>
  <c r="P3093" i="53"/>
  <c r="O3093" i="53"/>
  <c r="N3093" i="53"/>
  <c r="M3093" i="53"/>
  <c r="L3093" i="53"/>
  <c r="K3093" i="53"/>
  <c r="J3093" i="53"/>
  <c r="I3093" i="53"/>
  <c r="H3093" i="53"/>
  <c r="G3093" i="53"/>
  <c r="F3093" i="53"/>
  <c r="E3093" i="53"/>
  <c r="BG3092" i="53"/>
  <c r="Q3122" i="53" s="1"/>
  <c r="BF3092" i="53"/>
  <c r="BE3092" i="53"/>
  <c r="BD3092" i="53"/>
  <c r="BC3092" i="53"/>
  <c r="BB3092" i="53"/>
  <c r="BA3092" i="53"/>
  <c r="AZ3092" i="53"/>
  <c r="AY3092" i="53"/>
  <c r="AX3092" i="53"/>
  <c r="AW3092" i="53"/>
  <c r="AV3092" i="53"/>
  <c r="AU3092" i="53"/>
  <c r="AT3092" i="53"/>
  <c r="AS3092" i="53"/>
  <c r="AR3092" i="53"/>
  <c r="AQ3092" i="53"/>
  <c r="AP3092" i="53"/>
  <c r="AO3092" i="53"/>
  <c r="AN3092" i="53"/>
  <c r="AM3092" i="53"/>
  <c r="AL3092" i="53"/>
  <c r="AK3092" i="53"/>
  <c r="AJ3092" i="53"/>
  <c r="AI3092" i="53"/>
  <c r="AH3092" i="53"/>
  <c r="AG3092" i="53"/>
  <c r="AF3092" i="53"/>
  <c r="AE3092" i="53"/>
  <c r="AD3092" i="53"/>
  <c r="AC3092" i="53"/>
  <c r="AB3092" i="53"/>
  <c r="AA3092" i="53"/>
  <c r="Z3092" i="53"/>
  <c r="Y3092" i="53"/>
  <c r="X3092" i="53"/>
  <c r="W3092" i="53"/>
  <c r="V3092" i="53"/>
  <c r="U3092" i="53"/>
  <c r="T3092" i="53"/>
  <c r="S3092" i="53"/>
  <c r="R3092" i="53"/>
  <c r="Q3092" i="53"/>
  <c r="P3092" i="53"/>
  <c r="O3092" i="53"/>
  <c r="N3092" i="53"/>
  <c r="M3092" i="53"/>
  <c r="L3092" i="53"/>
  <c r="K3092" i="53"/>
  <c r="J3092" i="53"/>
  <c r="I3092" i="53"/>
  <c r="H3092" i="53"/>
  <c r="G3092" i="53"/>
  <c r="F3092" i="53"/>
  <c r="E3092" i="53"/>
  <c r="BG3087" i="53"/>
  <c r="Q3121" i="53" s="1"/>
  <c r="BF3087" i="53"/>
  <c r="BE3087" i="53"/>
  <c r="BD3087" i="53"/>
  <c r="BC3087" i="53"/>
  <c r="BB3087" i="53"/>
  <c r="BA3087" i="53"/>
  <c r="AZ3087" i="53"/>
  <c r="AY3087" i="53"/>
  <c r="AX3087" i="53"/>
  <c r="AW3087" i="53"/>
  <c r="AV3087" i="53"/>
  <c r="AU3087" i="53"/>
  <c r="AT3087" i="53"/>
  <c r="AS3087" i="53"/>
  <c r="AR3087" i="53"/>
  <c r="AQ3087" i="53"/>
  <c r="AP3087" i="53"/>
  <c r="AO3087" i="53"/>
  <c r="AN3087" i="53"/>
  <c r="AM3087" i="53"/>
  <c r="AL3087" i="53"/>
  <c r="AK3087" i="53"/>
  <c r="AJ3087" i="53"/>
  <c r="AI3087" i="53"/>
  <c r="AH3087" i="53"/>
  <c r="AG3087" i="53"/>
  <c r="AF3087" i="53"/>
  <c r="AE3087" i="53"/>
  <c r="AD3087" i="53"/>
  <c r="AC3087" i="53"/>
  <c r="AB3087" i="53"/>
  <c r="AA3087" i="53"/>
  <c r="Z3087" i="53"/>
  <c r="Y3087" i="53"/>
  <c r="X3087" i="53"/>
  <c r="W3087" i="53"/>
  <c r="V3087" i="53"/>
  <c r="U3087" i="53"/>
  <c r="T3087" i="53"/>
  <c r="S3087" i="53"/>
  <c r="R3087" i="53"/>
  <c r="Q3087" i="53"/>
  <c r="P3087" i="53"/>
  <c r="O3087" i="53"/>
  <c r="N3087" i="53"/>
  <c r="M3087" i="53"/>
  <c r="L3087" i="53"/>
  <c r="K3087" i="53"/>
  <c r="J3087" i="53"/>
  <c r="I3087" i="53"/>
  <c r="H3087" i="53"/>
  <c r="G3087" i="53"/>
  <c r="F3087" i="53"/>
  <c r="E3087" i="53"/>
  <c r="BG3086" i="53"/>
  <c r="Q3120" i="53" s="1"/>
  <c r="BF3086" i="53"/>
  <c r="BE3086" i="53"/>
  <c r="BD3086" i="53"/>
  <c r="BC3086" i="53"/>
  <c r="BB3086" i="53"/>
  <c r="BA3086" i="53"/>
  <c r="AZ3086" i="53"/>
  <c r="AY3086" i="53"/>
  <c r="AX3086" i="53"/>
  <c r="AW3086" i="53"/>
  <c r="AV3086" i="53"/>
  <c r="AU3086" i="53"/>
  <c r="AT3086" i="53"/>
  <c r="AS3086" i="53"/>
  <c r="AR3086" i="53"/>
  <c r="AQ3086" i="53"/>
  <c r="AP3086" i="53"/>
  <c r="AO3086" i="53"/>
  <c r="AN3086" i="53"/>
  <c r="AM3086" i="53"/>
  <c r="AL3086" i="53"/>
  <c r="AK3086" i="53"/>
  <c r="AJ3086" i="53"/>
  <c r="AI3086" i="53"/>
  <c r="AH3086" i="53"/>
  <c r="AG3086" i="53"/>
  <c r="AF3086" i="53"/>
  <c r="AE3086" i="53"/>
  <c r="AD3086" i="53"/>
  <c r="AC3086" i="53"/>
  <c r="AB3086" i="53"/>
  <c r="AA3086" i="53"/>
  <c r="Z3086" i="53"/>
  <c r="Y3086" i="53"/>
  <c r="X3086" i="53"/>
  <c r="W3086" i="53"/>
  <c r="V3086" i="53"/>
  <c r="U3086" i="53"/>
  <c r="T3086" i="53"/>
  <c r="S3086" i="53"/>
  <c r="R3086" i="53"/>
  <c r="Q3086" i="53"/>
  <c r="P3086" i="53"/>
  <c r="O3086" i="53"/>
  <c r="N3086" i="53"/>
  <c r="M3086" i="53"/>
  <c r="L3086" i="53"/>
  <c r="K3086" i="53"/>
  <c r="J3086" i="53"/>
  <c r="I3086" i="53"/>
  <c r="H3086" i="53"/>
  <c r="G3086" i="53"/>
  <c r="F3086" i="53"/>
  <c r="E3086" i="53"/>
  <c r="BG3081" i="53"/>
  <c r="Q3119" i="53" s="1"/>
  <c r="BF3081" i="53"/>
  <c r="BE3081" i="53"/>
  <c r="BD3081" i="53"/>
  <c r="BC3081" i="53"/>
  <c r="BB3081" i="53"/>
  <c r="BA3081" i="53"/>
  <c r="AZ3081" i="53"/>
  <c r="AY3081" i="53"/>
  <c r="AX3081" i="53"/>
  <c r="AW3081" i="53"/>
  <c r="AV3081" i="53"/>
  <c r="AU3081" i="53"/>
  <c r="AT3081" i="53"/>
  <c r="AS3081" i="53"/>
  <c r="AR3081" i="53"/>
  <c r="AQ3081" i="53"/>
  <c r="AP3081" i="53"/>
  <c r="AO3081" i="53"/>
  <c r="AN3081" i="53"/>
  <c r="AM3081" i="53"/>
  <c r="AL3081" i="53"/>
  <c r="AK3081" i="53"/>
  <c r="AJ3081" i="53"/>
  <c r="AI3081" i="53"/>
  <c r="AH3081" i="53"/>
  <c r="AG3081" i="53"/>
  <c r="AF3081" i="53"/>
  <c r="AE3081" i="53"/>
  <c r="AD3081" i="53"/>
  <c r="AC3081" i="53"/>
  <c r="AB3081" i="53"/>
  <c r="AA3081" i="53"/>
  <c r="Z3081" i="53"/>
  <c r="Y3081" i="53"/>
  <c r="X3081" i="53"/>
  <c r="W3081" i="53"/>
  <c r="V3081" i="53"/>
  <c r="U3081" i="53"/>
  <c r="T3081" i="53"/>
  <c r="S3081" i="53"/>
  <c r="R3081" i="53"/>
  <c r="Q3081" i="53"/>
  <c r="P3081" i="53"/>
  <c r="O3081" i="53"/>
  <c r="N3081" i="53"/>
  <c r="M3081" i="53"/>
  <c r="L3081" i="53"/>
  <c r="K3081" i="53"/>
  <c r="J3081" i="53"/>
  <c r="I3081" i="53"/>
  <c r="H3081" i="53"/>
  <c r="G3081" i="53"/>
  <c r="F3081" i="53"/>
  <c r="E3081" i="53"/>
  <c r="BG3080" i="53"/>
  <c r="Q3118" i="53" s="1"/>
  <c r="BF3080" i="53"/>
  <c r="BE3080" i="53"/>
  <c r="BD3080" i="53"/>
  <c r="BC3080" i="53"/>
  <c r="BB3080" i="53"/>
  <c r="BA3080" i="53"/>
  <c r="AZ3080" i="53"/>
  <c r="AY3080" i="53"/>
  <c r="AX3080" i="53"/>
  <c r="AW3080" i="53"/>
  <c r="AV3080" i="53"/>
  <c r="AU3080" i="53"/>
  <c r="AT3080" i="53"/>
  <c r="AS3080" i="53"/>
  <c r="AR3080" i="53"/>
  <c r="AQ3080" i="53"/>
  <c r="AP3080" i="53"/>
  <c r="AO3080" i="53"/>
  <c r="AN3080" i="53"/>
  <c r="AM3080" i="53"/>
  <c r="AL3080" i="53"/>
  <c r="AK3080" i="53"/>
  <c r="AJ3080" i="53"/>
  <c r="AI3080" i="53"/>
  <c r="AH3080" i="53"/>
  <c r="AG3080" i="53"/>
  <c r="AF3080" i="53"/>
  <c r="AE3080" i="53"/>
  <c r="AD3080" i="53"/>
  <c r="AC3080" i="53"/>
  <c r="AB3080" i="53"/>
  <c r="AA3080" i="53"/>
  <c r="Z3080" i="53"/>
  <c r="Y3080" i="53"/>
  <c r="X3080" i="53"/>
  <c r="W3080" i="53"/>
  <c r="V3080" i="53"/>
  <c r="U3080" i="53"/>
  <c r="T3080" i="53"/>
  <c r="S3080" i="53"/>
  <c r="R3080" i="53"/>
  <c r="Q3080" i="53"/>
  <c r="P3080" i="53"/>
  <c r="O3080" i="53"/>
  <c r="N3080" i="53"/>
  <c r="M3080" i="53"/>
  <c r="L3080" i="53"/>
  <c r="K3080" i="53"/>
  <c r="J3080" i="53"/>
  <c r="I3080" i="53"/>
  <c r="H3080" i="53"/>
  <c r="G3080" i="53"/>
  <c r="F3080" i="53"/>
  <c r="E3080" i="53"/>
  <c r="BG3075" i="53"/>
  <c r="Q3117" i="53" s="1"/>
  <c r="BF3075" i="53"/>
  <c r="BE3075" i="53"/>
  <c r="BD3075" i="53"/>
  <c r="BC3075" i="53"/>
  <c r="BB3075" i="53"/>
  <c r="BA3075" i="53"/>
  <c r="AZ3075" i="53"/>
  <c r="AY3075" i="53"/>
  <c r="AX3075" i="53"/>
  <c r="AW3075" i="53"/>
  <c r="AV3075" i="53"/>
  <c r="AU3075" i="53"/>
  <c r="AT3075" i="53"/>
  <c r="AS3075" i="53"/>
  <c r="AR3075" i="53"/>
  <c r="AQ3075" i="53"/>
  <c r="AP3075" i="53"/>
  <c r="AO3075" i="53"/>
  <c r="AN3075" i="53"/>
  <c r="AM3075" i="53"/>
  <c r="AL3075" i="53"/>
  <c r="AK3075" i="53"/>
  <c r="AJ3075" i="53"/>
  <c r="AI3075" i="53"/>
  <c r="AH3075" i="53"/>
  <c r="AG3075" i="53"/>
  <c r="AF3075" i="53"/>
  <c r="AE3075" i="53"/>
  <c r="AD3075" i="53"/>
  <c r="AC3075" i="53"/>
  <c r="AB3075" i="53"/>
  <c r="AA3075" i="53"/>
  <c r="Z3075" i="53"/>
  <c r="Y3075" i="53"/>
  <c r="X3075" i="53"/>
  <c r="W3075" i="53"/>
  <c r="V3075" i="53"/>
  <c r="U3075" i="53"/>
  <c r="T3075" i="53"/>
  <c r="S3075" i="53"/>
  <c r="R3075" i="53"/>
  <c r="Q3075" i="53"/>
  <c r="P3075" i="53"/>
  <c r="O3075" i="53"/>
  <c r="N3075" i="53"/>
  <c r="M3075" i="53"/>
  <c r="L3075" i="53"/>
  <c r="K3075" i="53"/>
  <c r="J3075" i="53"/>
  <c r="I3075" i="53"/>
  <c r="H3075" i="53"/>
  <c r="G3075" i="53"/>
  <c r="F3075" i="53"/>
  <c r="E3075" i="53"/>
  <c r="BG3074" i="53"/>
  <c r="Q3116" i="53" s="1"/>
  <c r="BF3074" i="53"/>
  <c r="BE3074" i="53"/>
  <c r="BD3074" i="53"/>
  <c r="BC3074" i="53"/>
  <c r="BB3074" i="53"/>
  <c r="BA3074" i="53"/>
  <c r="AZ3074" i="53"/>
  <c r="AY3074" i="53"/>
  <c r="AX3074" i="53"/>
  <c r="AW3074" i="53"/>
  <c r="AV3074" i="53"/>
  <c r="AU3074" i="53"/>
  <c r="AT3074" i="53"/>
  <c r="AS3074" i="53"/>
  <c r="AR3074" i="53"/>
  <c r="AQ3074" i="53"/>
  <c r="AP3074" i="53"/>
  <c r="AO3074" i="53"/>
  <c r="AN3074" i="53"/>
  <c r="AM3074" i="53"/>
  <c r="AL3074" i="53"/>
  <c r="AK3074" i="53"/>
  <c r="AJ3074" i="53"/>
  <c r="AI3074" i="53"/>
  <c r="AH3074" i="53"/>
  <c r="AG3074" i="53"/>
  <c r="AF3074" i="53"/>
  <c r="AE3074" i="53"/>
  <c r="AD3074" i="53"/>
  <c r="AC3074" i="53"/>
  <c r="AB3074" i="53"/>
  <c r="AA3074" i="53"/>
  <c r="Z3074" i="53"/>
  <c r="Y3074" i="53"/>
  <c r="X3074" i="53"/>
  <c r="W3074" i="53"/>
  <c r="V3074" i="53"/>
  <c r="U3074" i="53"/>
  <c r="T3074" i="53"/>
  <c r="S3074" i="53"/>
  <c r="R3074" i="53"/>
  <c r="Q3074" i="53"/>
  <c r="P3074" i="53"/>
  <c r="O3074" i="53"/>
  <c r="N3074" i="53"/>
  <c r="M3074" i="53"/>
  <c r="L3074" i="53"/>
  <c r="K3074" i="53"/>
  <c r="J3074" i="53"/>
  <c r="I3074" i="53"/>
  <c r="H3074" i="53"/>
  <c r="G3074" i="53"/>
  <c r="F3074" i="53"/>
  <c r="E3074" i="53"/>
  <c r="BG3069" i="53"/>
  <c r="Q3115" i="53" s="1"/>
  <c r="BF3069" i="53"/>
  <c r="BE3069" i="53"/>
  <c r="BD3069" i="53"/>
  <c r="BC3069" i="53"/>
  <c r="BB3069" i="53"/>
  <c r="BA3069" i="53"/>
  <c r="AZ3069" i="53"/>
  <c r="AY3069" i="53"/>
  <c r="AX3069" i="53"/>
  <c r="AW3069" i="53"/>
  <c r="AV3069" i="53"/>
  <c r="AU3069" i="53"/>
  <c r="AT3069" i="53"/>
  <c r="AS3069" i="53"/>
  <c r="AR3069" i="53"/>
  <c r="AQ3069" i="53"/>
  <c r="AP3069" i="53"/>
  <c r="AO3069" i="53"/>
  <c r="AN3069" i="53"/>
  <c r="AM3069" i="53"/>
  <c r="AL3069" i="53"/>
  <c r="AK3069" i="53"/>
  <c r="AJ3069" i="53"/>
  <c r="AI3069" i="53"/>
  <c r="AH3069" i="53"/>
  <c r="AG3069" i="53"/>
  <c r="AF3069" i="53"/>
  <c r="AE3069" i="53"/>
  <c r="AD3069" i="53"/>
  <c r="AC3069" i="53"/>
  <c r="AB3069" i="53"/>
  <c r="AA3069" i="53"/>
  <c r="Z3069" i="53"/>
  <c r="Y3069" i="53"/>
  <c r="X3069" i="53"/>
  <c r="W3069" i="53"/>
  <c r="V3069" i="53"/>
  <c r="U3069" i="53"/>
  <c r="T3069" i="53"/>
  <c r="S3069" i="53"/>
  <c r="R3069" i="53"/>
  <c r="Q3069" i="53"/>
  <c r="P3069" i="53"/>
  <c r="O3069" i="53"/>
  <c r="N3069" i="53"/>
  <c r="M3069" i="53"/>
  <c r="L3069" i="53"/>
  <c r="K3069" i="53"/>
  <c r="J3069" i="53"/>
  <c r="I3069" i="53"/>
  <c r="H3069" i="53"/>
  <c r="G3069" i="53"/>
  <c r="F3069" i="53"/>
  <c r="E3069" i="53"/>
  <c r="BG3068" i="53"/>
  <c r="Q3114" i="53" s="1"/>
  <c r="BF3068" i="53"/>
  <c r="BE3068" i="53"/>
  <c r="BD3068" i="53"/>
  <c r="BC3068" i="53"/>
  <c r="BB3068" i="53"/>
  <c r="BA3068" i="53"/>
  <c r="AZ3068" i="53"/>
  <c r="AY3068" i="53"/>
  <c r="AX3068" i="53"/>
  <c r="AW3068" i="53"/>
  <c r="AV3068" i="53"/>
  <c r="AU3068" i="53"/>
  <c r="AT3068" i="53"/>
  <c r="AS3068" i="53"/>
  <c r="AR3068" i="53"/>
  <c r="AQ3068" i="53"/>
  <c r="AP3068" i="53"/>
  <c r="AO3068" i="53"/>
  <c r="AN3068" i="53"/>
  <c r="AM3068" i="53"/>
  <c r="AL3068" i="53"/>
  <c r="AK3068" i="53"/>
  <c r="AJ3068" i="53"/>
  <c r="AI3068" i="53"/>
  <c r="AH3068" i="53"/>
  <c r="AG3068" i="53"/>
  <c r="AF3068" i="53"/>
  <c r="AE3068" i="53"/>
  <c r="AD3068" i="53"/>
  <c r="AC3068" i="53"/>
  <c r="AB3068" i="53"/>
  <c r="AA3068" i="53"/>
  <c r="Z3068" i="53"/>
  <c r="Y3068" i="53"/>
  <c r="X3068" i="53"/>
  <c r="W3068" i="53"/>
  <c r="V3068" i="53"/>
  <c r="U3068" i="53"/>
  <c r="T3068" i="53"/>
  <c r="S3068" i="53"/>
  <c r="R3068" i="53"/>
  <c r="Q3068" i="53"/>
  <c r="P3068" i="53"/>
  <c r="O3068" i="53"/>
  <c r="N3068" i="53"/>
  <c r="M3068" i="53"/>
  <c r="L3068" i="53"/>
  <c r="K3068" i="53"/>
  <c r="J3068" i="53"/>
  <c r="I3068" i="53"/>
  <c r="H3068" i="53"/>
  <c r="G3068" i="53"/>
  <c r="F3068" i="53"/>
  <c r="E3068" i="53"/>
  <c r="BG3063" i="53"/>
  <c r="Q3113" i="53" s="1"/>
  <c r="BF3063" i="53"/>
  <c r="BE3063" i="53"/>
  <c r="BD3063" i="53"/>
  <c r="BC3063" i="53"/>
  <c r="BB3063" i="53"/>
  <c r="BA3063" i="53"/>
  <c r="AZ3063" i="53"/>
  <c r="AY3063" i="53"/>
  <c r="AX3063" i="53"/>
  <c r="AW3063" i="53"/>
  <c r="AV3063" i="53"/>
  <c r="AU3063" i="53"/>
  <c r="AT3063" i="53"/>
  <c r="AS3063" i="53"/>
  <c r="AR3063" i="53"/>
  <c r="AQ3063" i="53"/>
  <c r="AP3063" i="53"/>
  <c r="AO3063" i="53"/>
  <c r="AN3063" i="53"/>
  <c r="AM3063" i="53"/>
  <c r="AL3063" i="53"/>
  <c r="AK3063" i="53"/>
  <c r="AJ3063" i="53"/>
  <c r="AI3063" i="53"/>
  <c r="AH3063" i="53"/>
  <c r="AG3063" i="53"/>
  <c r="AF3063" i="53"/>
  <c r="AE3063" i="53"/>
  <c r="AD3063" i="53"/>
  <c r="AC3063" i="53"/>
  <c r="AB3063" i="53"/>
  <c r="AA3063" i="53"/>
  <c r="Z3063" i="53"/>
  <c r="Y3063" i="53"/>
  <c r="X3063" i="53"/>
  <c r="W3063" i="53"/>
  <c r="V3063" i="53"/>
  <c r="U3063" i="53"/>
  <c r="T3063" i="53"/>
  <c r="S3063" i="53"/>
  <c r="R3063" i="53"/>
  <c r="Q3063" i="53"/>
  <c r="P3063" i="53"/>
  <c r="O3063" i="53"/>
  <c r="N3063" i="53"/>
  <c r="M3063" i="53"/>
  <c r="L3063" i="53"/>
  <c r="K3063" i="53"/>
  <c r="J3063" i="53"/>
  <c r="I3063" i="53"/>
  <c r="H3063" i="53"/>
  <c r="G3063" i="53"/>
  <c r="F3063" i="53"/>
  <c r="E3063" i="53"/>
  <c r="BG3062" i="53"/>
  <c r="Q3112" i="53" s="1"/>
  <c r="BF3062" i="53"/>
  <c r="BE3062" i="53"/>
  <c r="BD3062" i="53"/>
  <c r="BC3062" i="53"/>
  <c r="BB3062" i="53"/>
  <c r="BA3062" i="53"/>
  <c r="AZ3062" i="53"/>
  <c r="AY3062" i="53"/>
  <c r="AX3062" i="53"/>
  <c r="AW3062" i="53"/>
  <c r="AV3062" i="53"/>
  <c r="AU3062" i="53"/>
  <c r="AT3062" i="53"/>
  <c r="AS3062" i="53"/>
  <c r="AR3062" i="53"/>
  <c r="AQ3062" i="53"/>
  <c r="AP3062" i="53"/>
  <c r="AO3062" i="53"/>
  <c r="AN3062" i="53"/>
  <c r="AM3062" i="53"/>
  <c r="AL3062" i="53"/>
  <c r="AK3062" i="53"/>
  <c r="AJ3062" i="53"/>
  <c r="AI3062" i="53"/>
  <c r="AH3062" i="53"/>
  <c r="AG3062" i="53"/>
  <c r="AF3062" i="53"/>
  <c r="AE3062" i="53"/>
  <c r="AD3062" i="53"/>
  <c r="AC3062" i="53"/>
  <c r="AB3062" i="53"/>
  <c r="AA3062" i="53"/>
  <c r="Z3062" i="53"/>
  <c r="Y3062" i="53"/>
  <c r="X3062" i="53"/>
  <c r="W3062" i="53"/>
  <c r="V3062" i="53"/>
  <c r="U3062" i="53"/>
  <c r="T3062" i="53"/>
  <c r="S3062" i="53"/>
  <c r="R3062" i="53"/>
  <c r="Q3062" i="53"/>
  <c r="P3062" i="53"/>
  <c r="O3062" i="53"/>
  <c r="N3062" i="53"/>
  <c r="M3062" i="53"/>
  <c r="L3062" i="53"/>
  <c r="K3062" i="53"/>
  <c r="J3062" i="53"/>
  <c r="I3062" i="53"/>
  <c r="H3062" i="53"/>
  <c r="G3062" i="53"/>
  <c r="F3062" i="53"/>
  <c r="E3062" i="53"/>
  <c r="BG3057" i="53"/>
  <c r="Q3111" i="53" s="1"/>
  <c r="BF3057" i="53"/>
  <c r="BE3057" i="53"/>
  <c r="BD3057" i="53"/>
  <c r="BC3057" i="53"/>
  <c r="BB3057" i="53"/>
  <c r="BA3057" i="53"/>
  <c r="AZ3057" i="53"/>
  <c r="AY3057" i="53"/>
  <c r="AX3057" i="53"/>
  <c r="AW3057" i="53"/>
  <c r="AV3057" i="53"/>
  <c r="AU3057" i="53"/>
  <c r="AT3057" i="53"/>
  <c r="AS3057" i="53"/>
  <c r="AR3057" i="53"/>
  <c r="AQ3057" i="53"/>
  <c r="AP3057" i="53"/>
  <c r="AO3057" i="53"/>
  <c r="AN3057" i="53"/>
  <c r="AM3057" i="53"/>
  <c r="AL3057" i="53"/>
  <c r="AK3057" i="53"/>
  <c r="AJ3057" i="53"/>
  <c r="AI3057" i="53"/>
  <c r="AH3057" i="53"/>
  <c r="AG3057" i="53"/>
  <c r="AF3057" i="53"/>
  <c r="AE3057" i="53"/>
  <c r="AD3057" i="53"/>
  <c r="AC3057" i="53"/>
  <c r="AB3057" i="53"/>
  <c r="AA3057" i="53"/>
  <c r="Z3057" i="53"/>
  <c r="Y3057" i="53"/>
  <c r="X3057" i="53"/>
  <c r="W3057" i="53"/>
  <c r="V3057" i="53"/>
  <c r="U3057" i="53"/>
  <c r="T3057" i="53"/>
  <c r="S3057" i="53"/>
  <c r="R3057" i="53"/>
  <c r="Q3057" i="53"/>
  <c r="P3057" i="53"/>
  <c r="O3057" i="53"/>
  <c r="N3057" i="53"/>
  <c r="M3057" i="53"/>
  <c r="L3057" i="53"/>
  <c r="K3057" i="53"/>
  <c r="J3057" i="53"/>
  <c r="I3057" i="53"/>
  <c r="H3057" i="53"/>
  <c r="G3057" i="53"/>
  <c r="F3057" i="53"/>
  <c r="E3057" i="53"/>
  <c r="BG3056" i="53"/>
  <c r="Q3110" i="53" s="1"/>
  <c r="BF3056" i="53"/>
  <c r="BE3056" i="53"/>
  <c r="BD3056" i="53"/>
  <c r="BC3056" i="53"/>
  <c r="BB3056" i="53"/>
  <c r="BA3056" i="53"/>
  <c r="AZ3056" i="53"/>
  <c r="AY3056" i="53"/>
  <c r="AX3056" i="53"/>
  <c r="AW3056" i="53"/>
  <c r="AV3056" i="53"/>
  <c r="AU3056" i="53"/>
  <c r="AT3056" i="53"/>
  <c r="AS3056" i="53"/>
  <c r="AR3056" i="53"/>
  <c r="AQ3056" i="53"/>
  <c r="AP3056" i="53"/>
  <c r="AO3056" i="53"/>
  <c r="AN3056" i="53"/>
  <c r="AM3056" i="53"/>
  <c r="AL3056" i="53"/>
  <c r="AK3056" i="53"/>
  <c r="AJ3056" i="53"/>
  <c r="AI3056" i="53"/>
  <c r="AH3056" i="53"/>
  <c r="AG3056" i="53"/>
  <c r="AF3056" i="53"/>
  <c r="AE3056" i="53"/>
  <c r="AD3056" i="53"/>
  <c r="AC3056" i="53"/>
  <c r="AB3056" i="53"/>
  <c r="AA3056" i="53"/>
  <c r="Z3056" i="53"/>
  <c r="Y3056" i="53"/>
  <c r="X3056" i="53"/>
  <c r="W3056" i="53"/>
  <c r="V3056" i="53"/>
  <c r="U3056" i="53"/>
  <c r="T3056" i="53"/>
  <c r="S3056" i="53"/>
  <c r="R3056" i="53"/>
  <c r="Q3056" i="53"/>
  <c r="P3056" i="53"/>
  <c r="O3056" i="53"/>
  <c r="N3056" i="53"/>
  <c r="M3056" i="53"/>
  <c r="L3056" i="53"/>
  <c r="K3056" i="53"/>
  <c r="J3056" i="53"/>
  <c r="I3056" i="53"/>
  <c r="H3056" i="53"/>
  <c r="G3056" i="53"/>
  <c r="F3056" i="53"/>
  <c r="E3056" i="53"/>
  <c r="BF3051" i="53"/>
  <c r="BE3051" i="53"/>
  <c r="BD3051" i="53"/>
  <c r="BC3051" i="53"/>
  <c r="BB3051" i="53"/>
  <c r="BA3051" i="53"/>
  <c r="AZ3051" i="53"/>
  <c r="AY3051" i="53"/>
  <c r="AX3051" i="53"/>
  <c r="AW3051" i="53"/>
  <c r="AV3051" i="53"/>
  <c r="AU3051" i="53"/>
  <c r="AT3051" i="53"/>
  <c r="AS3051" i="53"/>
  <c r="AR3051" i="53"/>
  <c r="AQ3051" i="53"/>
  <c r="AP3051" i="53"/>
  <c r="AO3051" i="53"/>
  <c r="AN3051" i="53"/>
  <c r="AM3051" i="53"/>
  <c r="AL3051" i="53"/>
  <c r="AK3051" i="53"/>
  <c r="AJ3051" i="53"/>
  <c r="AI3051" i="53"/>
  <c r="AH3051" i="53"/>
  <c r="AG3051" i="53"/>
  <c r="AF3051" i="53"/>
  <c r="AE3051" i="53"/>
  <c r="AD3051" i="53"/>
  <c r="AC3051" i="53"/>
  <c r="AB3051" i="53"/>
  <c r="AA3051" i="53"/>
  <c r="Z3051" i="53"/>
  <c r="Y3051" i="53"/>
  <c r="X3051" i="53"/>
  <c r="W3051" i="53"/>
  <c r="V3051" i="53"/>
  <c r="U3051" i="53"/>
  <c r="T3051" i="53"/>
  <c r="S3051" i="53"/>
  <c r="R3051" i="53"/>
  <c r="Q3051" i="53"/>
  <c r="P3051" i="53"/>
  <c r="O3051" i="53"/>
  <c r="N3051" i="53"/>
  <c r="M3051" i="53"/>
  <c r="L3051" i="53"/>
  <c r="K3051" i="53"/>
  <c r="J3051" i="53"/>
  <c r="I3051" i="53"/>
  <c r="H3051" i="53"/>
  <c r="G3051" i="53"/>
  <c r="F3051" i="53"/>
  <c r="E3051" i="53"/>
  <c r="D3051" i="53"/>
  <c r="BF3050" i="53"/>
  <c r="BE3050" i="53"/>
  <c r="BD3050" i="53"/>
  <c r="BC3050" i="53"/>
  <c r="BB3050" i="53"/>
  <c r="BA3050" i="53"/>
  <c r="AZ3050" i="53"/>
  <c r="AY3050" i="53"/>
  <c r="AX3050" i="53"/>
  <c r="AW3050" i="53"/>
  <c r="AV3050" i="53"/>
  <c r="AU3050" i="53"/>
  <c r="AT3050" i="53"/>
  <c r="AS3050" i="53"/>
  <c r="AR3050" i="53"/>
  <c r="AQ3050" i="53"/>
  <c r="AP3050" i="53"/>
  <c r="AO3050" i="53"/>
  <c r="AN3050" i="53"/>
  <c r="AM3050" i="53"/>
  <c r="AL3050" i="53"/>
  <c r="AK3050" i="53"/>
  <c r="AJ3050" i="53"/>
  <c r="AI3050" i="53"/>
  <c r="AH3050" i="53"/>
  <c r="AG3050" i="53"/>
  <c r="AF3050" i="53"/>
  <c r="AE3050" i="53"/>
  <c r="AD3050" i="53"/>
  <c r="AC3050" i="53"/>
  <c r="AB3050" i="53"/>
  <c r="AA3050" i="53"/>
  <c r="Z3050" i="53"/>
  <c r="Y3050" i="53"/>
  <c r="X3050" i="53"/>
  <c r="W3050" i="53"/>
  <c r="V3050" i="53"/>
  <c r="U3050" i="53"/>
  <c r="T3050" i="53"/>
  <c r="S3050" i="53"/>
  <c r="R3050" i="53"/>
  <c r="Q3050" i="53"/>
  <c r="P3050" i="53"/>
  <c r="O3050" i="53"/>
  <c r="N3050" i="53"/>
  <c r="M3050" i="53"/>
  <c r="L3050" i="53"/>
  <c r="K3050" i="53"/>
  <c r="J3050" i="53"/>
  <c r="I3050" i="53"/>
  <c r="H3050" i="53"/>
  <c r="G3050" i="53"/>
  <c r="F3050" i="53"/>
  <c r="E3050" i="53"/>
  <c r="D3050" i="53"/>
  <c r="D1998" i="53"/>
  <c r="BF1997" i="53"/>
  <c r="BE1997" i="53"/>
  <c r="BD1997" i="53"/>
  <c r="BC1997" i="53"/>
  <c r="BB1997" i="53"/>
  <c r="BA1997" i="53"/>
  <c r="AZ1997" i="53"/>
  <c r="AY1997" i="53"/>
  <c r="AX1997" i="53"/>
  <c r="AW1997" i="53"/>
  <c r="AV1997" i="53"/>
  <c r="AU1997" i="53"/>
  <c r="AT1997" i="53"/>
  <c r="AS1997" i="53"/>
  <c r="AR1997" i="53"/>
  <c r="AQ1997" i="53"/>
  <c r="AP1997" i="53"/>
  <c r="AO1997" i="53"/>
  <c r="AN1997" i="53"/>
  <c r="AM1997" i="53"/>
  <c r="AL1997" i="53"/>
  <c r="AK1997" i="53"/>
  <c r="AJ1997" i="53"/>
  <c r="AI1997" i="53"/>
  <c r="AH1997" i="53"/>
  <c r="AG1997" i="53"/>
  <c r="AF1997" i="53"/>
  <c r="AE1997" i="53"/>
  <c r="AD1997" i="53"/>
  <c r="AC1997" i="53"/>
  <c r="AB1997" i="53"/>
  <c r="AA1997" i="53"/>
  <c r="Z1997" i="53"/>
  <c r="Y1997" i="53"/>
  <c r="X1997" i="53"/>
  <c r="W1997" i="53"/>
  <c r="V1997" i="53"/>
  <c r="U1997" i="53"/>
  <c r="T1997" i="53"/>
  <c r="S1997" i="53"/>
  <c r="R1997" i="53"/>
  <c r="Q1997" i="53"/>
  <c r="P1997" i="53"/>
  <c r="O1997" i="53"/>
  <c r="N1997" i="53"/>
  <c r="M1997" i="53"/>
  <c r="L1997" i="53"/>
  <c r="K1997" i="53"/>
  <c r="J1997" i="53"/>
  <c r="I1997" i="53"/>
  <c r="H1997" i="53"/>
  <c r="G1997" i="53"/>
  <c r="F1997" i="53"/>
  <c r="E1997" i="53"/>
  <c r="BF1996" i="53"/>
  <c r="BE1996" i="53"/>
  <c r="BD1996" i="53"/>
  <c r="BC1996" i="53"/>
  <c r="BB1996" i="53"/>
  <c r="BA1996" i="53"/>
  <c r="AZ1996" i="53"/>
  <c r="AY1996" i="53"/>
  <c r="AX1996" i="53"/>
  <c r="AW1996" i="53"/>
  <c r="AV1996" i="53"/>
  <c r="AU1996" i="53"/>
  <c r="AT1996" i="53"/>
  <c r="AS1996" i="53"/>
  <c r="AR1996" i="53"/>
  <c r="AQ1996" i="53"/>
  <c r="AP1996" i="53"/>
  <c r="AO1996" i="53"/>
  <c r="AN1996" i="53"/>
  <c r="AM1996" i="53"/>
  <c r="AL1996" i="53"/>
  <c r="AK1996" i="53"/>
  <c r="AJ1996" i="53"/>
  <c r="AI1996" i="53"/>
  <c r="AH1996" i="53"/>
  <c r="AG1996" i="53"/>
  <c r="AF1996" i="53"/>
  <c r="AE1996" i="53"/>
  <c r="AD1996" i="53"/>
  <c r="AC1996" i="53"/>
  <c r="AB1996" i="53"/>
  <c r="AA1996" i="53"/>
  <c r="Z1996" i="53"/>
  <c r="Y1996" i="53"/>
  <c r="X1996" i="53"/>
  <c r="W1996" i="53"/>
  <c r="V1996" i="53"/>
  <c r="U1996" i="53"/>
  <c r="T1996" i="53"/>
  <c r="S1996" i="53"/>
  <c r="R1996" i="53"/>
  <c r="Q1996" i="53"/>
  <c r="P1996" i="53"/>
  <c r="O1996" i="53"/>
  <c r="N1996" i="53"/>
  <c r="M1996" i="53"/>
  <c r="L1996" i="53"/>
  <c r="K1996" i="53"/>
  <c r="J1996" i="53"/>
  <c r="I1996" i="53"/>
  <c r="H1996" i="53"/>
  <c r="G1996" i="53"/>
  <c r="F1996" i="53"/>
  <c r="E1996" i="53"/>
  <c r="BF1995" i="53"/>
  <c r="BE1995" i="53"/>
  <c r="BD1995" i="53"/>
  <c r="BC1995" i="53"/>
  <c r="BB1995" i="53"/>
  <c r="BA1995" i="53"/>
  <c r="AZ1995" i="53"/>
  <c r="AY1995" i="53"/>
  <c r="AX1995" i="53"/>
  <c r="AW1995" i="53"/>
  <c r="AV1995" i="53"/>
  <c r="AU1995" i="53"/>
  <c r="AT1995" i="53"/>
  <c r="AS1995" i="53"/>
  <c r="AR1995" i="53"/>
  <c r="AQ1995" i="53"/>
  <c r="AP1995" i="53"/>
  <c r="AO1995" i="53"/>
  <c r="AN1995" i="53"/>
  <c r="AM1995" i="53"/>
  <c r="AL1995" i="53"/>
  <c r="AK1995" i="53"/>
  <c r="AJ1995" i="53"/>
  <c r="AI1995" i="53"/>
  <c r="AH1995" i="53"/>
  <c r="AG1995" i="53"/>
  <c r="AF1995" i="53"/>
  <c r="AE1995" i="53"/>
  <c r="AD1995" i="53"/>
  <c r="AC1995" i="53"/>
  <c r="AB1995" i="53"/>
  <c r="AA1995" i="53"/>
  <c r="Z1995" i="53"/>
  <c r="Y1995" i="53"/>
  <c r="X1995" i="53"/>
  <c r="W1995" i="53"/>
  <c r="V1995" i="53"/>
  <c r="U1995" i="53"/>
  <c r="T1995" i="53"/>
  <c r="S1995" i="53"/>
  <c r="R1995" i="53"/>
  <c r="Q1995" i="53"/>
  <c r="P1995" i="53"/>
  <c r="O1995" i="53"/>
  <c r="N1995" i="53"/>
  <c r="M1995" i="53"/>
  <c r="L1995" i="53"/>
  <c r="K1995" i="53"/>
  <c r="J1995" i="53"/>
  <c r="I1995" i="53"/>
  <c r="H1995" i="53"/>
  <c r="G1995" i="53"/>
  <c r="F1995" i="53"/>
  <c r="E1995" i="53"/>
  <c r="BF1994" i="53"/>
  <c r="BE1994" i="53"/>
  <c r="BD1994" i="53"/>
  <c r="BC1994" i="53"/>
  <c r="BB1994" i="53"/>
  <c r="BA1994" i="53"/>
  <c r="AZ1994" i="53"/>
  <c r="AY1994" i="53"/>
  <c r="AX1994" i="53"/>
  <c r="AW1994" i="53"/>
  <c r="AV1994" i="53"/>
  <c r="AU1994" i="53"/>
  <c r="AT1994" i="53"/>
  <c r="AS1994" i="53"/>
  <c r="AR1994" i="53"/>
  <c r="AQ1994" i="53"/>
  <c r="AP1994" i="53"/>
  <c r="AO1994" i="53"/>
  <c r="AN1994" i="53"/>
  <c r="AM1994" i="53"/>
  <c r="AL1994" i="53"/>
  <c r="AK1994" i="53"/>
  <c r="AJ1994" i="53"/>
  <c r="AI1994" i="53"/>
  <c r="AH1994" i="53"/>
  <c r="AG1994" i="53"/>
  <c r="AF1994" i="53"/>
  <c r="AE1994" i="53"/>
  <c r="AD1994" i="53"/>
  <c r="AC1994" i="53"/>
  <c r="AB1994" i="53"/>
  <c r="AA1994" i="53"/>
  <c r="Z1994" i="53"/>
  <c r="Y1994" i="53"/>
  <c r="X1994" i="53"/>
  <c r="W1994" i="53"/>
  <c r="V1994" i="53"/>
  <c r="U1994" i="53"/>
  <c r="T1994" i="53"/>
  <c r="S1994" i="53"/>
  <c r="R1994" i="53"/>
  <c r="Q1994" i="53"/>
  <c r="P1994" i="53"/>
  <c r="O1994" i="53"/>
  <c r="N1994" i="53"/>
  <c r="M1994" i="53"/>
  <c r="L1994" i="53"/>
  <c r="K1994" i="53"/>
  <c r="J1994" i="53"/>
  <c r="I1994" i="53"/>
  <c r="H1994" i="53"/>
  <c r="G1994" i="53"/>
  <c r="F1994" i="53"/>
  <c r="E1994" i="53"/>
  <c r="BF1993" i="53"/>
  <c r="BE1993" i="53"/>
  <c r="BD1993" i="53"/>
  <c r="BC1993" i="53"/>
  <c r="BB1993" i="53"/>
  <c r="BA1993" i="53"/>
  <c r="AZ1993" i="53"/>
  <c r="AY1993" i="53"/>
  <c r="AX1993" i="53"/>
  <c r="AW1993" i="53"/>
  <c r="AV1993" i="53"/>
  <c r="AU1993" i="53"/>
  <c r="AT1993" i="53"/>
  <c r="AS1993" i="53"/>
  <c r="AR1993" i="53"/>
  <c r="AQ1993" i="53"/>
  <c r="AP1993" i="53"/>
  <c r="AO1993" i="53"/>
  <c r="AN1993" i="53"/>
  <c r="AM1993" i="53"/>
  <c r="AL1993" i="53"/>
  <c r="AK1993" i="53"/>
  <c r="AJ1993" i="53"/>
  <c r="AI1993" i="53"/>
  <c r="AH1993" i="53"/>
  <c r="AG1993" i="53"/>
  <c r="AF1993" i="53"/>
  <c r="AE1993" i="53"/>
  <c r="AD1993" i="53"/>
  <c r="AC1993" i="53"/>
  <c r="AB1993" i="53"/>
  <c r="AA1993" i="53"/>
  <c r="Z1993" i="53"/>
  <c r="Y1993" i="53"/>
  <c r="X1993" i="53"/>
  <c r="W1993" i="53"/>
  <c r="V1993" i="53"/>
  <c r="U1993" i="53"/>
  <c r="T1993" i="53"/>
  <c r="S1993" i="53"/>
  <c r="R1993" i="53"/>
  <c r="Q1993" i="53"/>
  <c r="P1993" i="53"/>
  <c r="O1993" i="53"/>
  <c r="N1993" i="53"/>
  <c r="M1993" i="53"/>
  <c r="L1993" i="53"/>
  <c r="K1993" i="53"/>
  <c r="J1993" i="53"/>
  <c r="I1993" i="53"/>
  <c r="H1993" i="53"/>
  <c r="G1993" i="53"/>
  <c r="F1993" i="53"/>
  <c r="E1993" i="53"/>
  <c r="BF1992" i="53"/>
  <c r="BE1992" i="53"/>
  <c r="BD1992" i="53"/>
  <c r="BC1992" i="53"/>
  <c r="BB1992" i="53"/>
  <c r="BA1992" i="53"/>
  <c r="AZ1992" i="53"/>
  <c r="AY1992" i="53"/>
  <c r="AX1992" i="53"/>
  <c r="AW1992" i="53"/>
  <c r="AV1992" i="53"/>
  <c r="AU1992" i="53"/>
  <c r="AT1992" i="53"/>
  <c r="AS1992" i="53"/>
  <c r="AR1992" i="53"/>
  <c r="AQ1992" i="53"/>
  <c r="AP1992" i="53"/>
  <c r="AO1992" i="53"/>
  <c r="AN1992" i="53"/>
  <c r="AM1992" i="53"/>
  <c r="AL1992" i="53"/>
  <c r="AK1992" i="53"/>
  <c r="AJ1992" i="53"/>
  <c r="AI1992" i="53"/>
  <c r="AH1992" i="53"/>
  <c r="AG1992" i="53"/>
  <c r="AF1992" i="53"/>
  <c r="AE1992" i="53"/>
  <c r="AD1992" i="53"/>
  <c r="AC1992" i="53"/>
  <c r="AB1992" i="53"/>
  <c r="AA1992" i="53"/>
  <c r="Z1992" i="53"/>
  <c r="Y1992" i="53"/>
  <c r="X1992" i="53"/>
  <c r="W1992" i="53"/>
  <c r="V1992" i="53"/>
  <c r="U1992" i="53"/>
  <c r="T1992" i="53"/>
  <c r="S1992" i="53"/>
  <c r="R1992" i="53"/>
  <c r="Q1992" i="53"/>
  <c r="P1992" i="53"/>
  <c r="O1992" i="53"/>
  <c r="N1992" i="53"/>
  <c r="M1992" i="53"/>
  <c r="L1992" i="53"/>
  <c r="K1992" i="53"/>
  <c r="J1992" i="53"/>
  <c r="I1992" i="53"/>
  <c r="H1992" i="53"/>
  <c r="G1992" i="53"/>
  <c r="F1992" i="53"/>
  <c r="E1992" i="53"/>
  <c r="BF1991" i="53"/>
  <c r="BE1991" i="53"/>
  <c r="BD1991" i="53"/>
  <c r="BC1991" i="53"/>
  <c r="BB1991" i="53"/>
  <c r="BA1991" i="53"/>
  <c r="AZ1991" i="53"/>
  <c r="AY1991" i="53"/>
  <c r="AX1991" i="53"/>
  <c r="AW1991" i="53"/>
  <c r="AV1991" i="53"/>
  <c r="AU1991" i="53"/>
  <c r="AT1991" i="53"/>
  <c r="AS1991" i="53"/>
  <c r="AR1991" i="53"/>
  <c r="AQ1991" i="53"/>
  <c r="AP1991" i="53"/>
  <c r="AO1991" i="53"/>
  <c r="AN1991" i="53"/>
  <c r="AM1991" i="53"/>
  <c r="AL1991" i="53"/>
  <c r="AK1991" i="53"/>
  <c r="AJ1991" i="53"/>
  <c r="AI1991" i="53"/>
  <c r="AH1991" i="53"/>
  <c r="AG1991" i="53"/>
  <c r="AF1991" i="53"/>
  <c r="AE1991" i="53"/>
  <c r="AD1991" i="53"/>
  <c r="AC1991" i="53"/>
  <c r="AB1991" i="53"/>
  <c r="AA1991" i="53"/>
  <c r="Z1991" i="53"/>
  <c r="Y1991" i="53"/>
  <c r="X1991" i="53"/>
  <c r="W1991" i="53"/>
  <c r="V1991" i="53"/>
  <c r="U1991" i="53"/>
  <c r="T1991" i="53"/>
  <c r="S1991" i="53"/>
  <c r="R1991" i="53"/>
  <c r="Q1991" i="53"/>
  <c r="P1991" i="53"/>
  <c r="O1991" i="53"/>
  <c r="N1991" i="53"/>
  <c r="M1991" i="53"/>
  <c r="L1991" i="53"/>
  <c r="K1991" i="53"/>
  <c r="J1991" i="53"/>
  <c r="I1991" i="53"/>
  <c r="H1991" i="53"/>
  <c r="G1991" i="53"/>
  <c r="F1991" i="53"/>
  <c r="E1991" i="53"/>
  <c r="BF1990" i="53"/>
  <c r="BE1990" i="53"/>
  <c r="BD1990" i="53"/>
  <c r="BC1990" i="53"/>
  <c r="BB1990" i="53"/>
  <c r="BA1990" i="53"/>
  <c r="AZ1990" i="53"/>
  <c r="AY1990" i="53"/>
  <c r="AX1990" i="53"/>
  <c r="AW1990" i="53"/>
  <c r="AV1990" i="53"/>
  <c r="AU1990" i="53"/>
  <c r="AT1990" i="53"/>
  <c r="AS1990" i="53"/>
  <c r="AR1990" i="53"/>
  <c r="AQ1990" i="53"/>
  <c r="AP1990" i="53"/>
  <c r="AO1990" i="53"/>
  <c r="AN1990" i="53"/>
  <c r="AM1990" i="53"/>
  <c r="AL1990" i="53"/>
  <c r="AK1990" i="53"/>
  <c r="AJ1990" i="53"/>
  <c r="AI1990" i="53"/>
  <c r="AH1990" i="53"/>
  <c r="AG1990" i="53"/>
  <c r="AF1990" i="53"/>
  <c r="AE1990" i="53"/>
  <c r="AD1990" i="53"/>
  <c r="AC1990" i="53"/>
  <c r="AB1990" i="53"/>
  <c r="AA1990" i="53"/>
  <c r="Z1990" i="53"/>
  <c r="Y1990" i="53"/>
  <c r="X1990" i="53"/>
  <c r="W1990" i="53"/>
  <c r="V1990" i="53"/>
  <c r="U1990" i="53"/>
  <c r="T1990" i="53"/>
  <c r="S1990" i="53"/>
  <c r="R1990" i="53"/>
  <c r="Q1990" i="53"/>
  <c r="P1990" i="53"/>
  <c r="O1990" i="53"/>
  <c r="N1990" i="53"/>
  <c r="M1990" i="53"/>
  <c r="L1990" i="53"/>
  <c r="K1990" i="53"/>
  <c r="J1990" i="53"/>
  <c r="I1990" i="53"/>
  <c r="H1990" i="53"/>
  <c r="G1990" i="53"/>
  <c r="F1990" i="53"/>
  <c r="E1990" i="53"/>
  <c r="BF1989" i="53"/>
  <c r="BE1989" i="53"/>
  <c r="BD1989" i="53"/>
  <c r="BC1989" i="53"/>
  <c r="BB1989" i="53"/>
  <c r="BA1989" i="53"/>
  <c r="AZ1989" i="53"/>
  <c r="AY1989" i="53"/>
  <c r="AX1989" i="53"/>
  <c r="AW1989" i="53"/>
  <c r="AV1989" i="53"/>
  <c r="AU1989" i="53"/>
  <c r="AT1989" i="53"/>
  <c r="AS1989" i="53"/>
  <c r="AR1989" i="53"/>
  <c r="AQ1989" i="53"/>
  <c r="AP1989" i="53"/>
  <c r="AO1989" i="53"/>
  <c r="AN1989" i="53"/>
  <c r="AM1989" i="53"/>
  <c r="AL1989" i="53"/>
  <c r="AK1989" i="53"/>
  <c r="AJ1989" i="53"/>
  <c r="AI1989" i="53"/>
  <c r="AH1989" i="53"/>
  <c r="AG1989" i="53"/>
  <c r="AF1989" i="53"/>
  <c r="AE1989" i="53"/>
  <c r="AD1989" i="53"/>
  <c r="AC1989" i="53"/>
  <c r="AB1989" i="53"/>
  <c r="AA1989" i="53"/>
  <c r="Z1989" i="53"/>
  <c r="Y1989" i="53"/>
  <c r="X1989" i="53"/>
  <c r="W1989" i="53"/>
  <c r="V1989" i="53"/>
  <c r="U1989" i="53"/>
  <c r="T1989" i="53"/>
  <c r="S1989" i="53"/>
  <c r="R1989" i="53"/>
  <c r="Q1989" i="53"/>
  <c r="P1989" i="53"/>
  <c r="O1989" i="53"/>
  <c r="N1989" i="53"/>
  <c r="M1989" i="53"/>
  <c r="L1989" i="53"/>
  <c r="K1989" i="53"/>
  <c r="J1989" i="53"/>
  <c r="I1989" i="53"/>
  <c r="H1989" i="53"/>
  <c r="G1989" i="53"/>
  <c r="F1989" i="53"/>
  <c r="E1989" i="53"/>
  <c r="BF1988" i="53"/>
  <c r="BE1988" i="53"/>
  <c r="BD1988" i="53"/>
  <c r="BC1988" i="53"/>
  <c r="BB1988" i="53"/>
  <c r="BA1988" i="53"/>
  <c r="AZ1988" i="53"/>
  <c r="AY1988" i="53"/>
  <c r="AX1988" i="53"/>
  <c r="AW1988" i="53"/>
  <c r="AV1988" i="53"/>
  <c r="AU1988" i="53"/>
  <c r="AT1988" i="53"/>
  <c r="AS1988" i="53"/>
  <c r="AR1988" i="53"/>
  <c r="AQ1988" i="53"/>
  <c r="AP1988" i="53"/>
  <c r="AO1988" i="53"/>
  <c r="AN1988" i="53"/>
  <c r="AM1988" i="53"/>
  <c r="AL1988" i="53"/>
  <c r="AK1988" i="53"/>
  <c r="AJ1988" i="53"/>
  <c r="AI1988" i="53"/>
  <c r="AH1988" i="53"/>
  <c r="AG1988" i="53"/>
  <c r="AF1988" i="53"/>
  <c r="AE1988" i="53"/>
  <c r="AD1988" i="53"/>
  <c r="AC1988" i="53"/>
  <c r="AB1988" i="53"/>
  <c r="AA1988" i="53"/>
  <c r="Z1988" i="53"/>
  <c r="Y1988" i="53"/>
  <c r="X1988" i="53"/>
  <c r="W1988" i="53"/>
  <c r="V1988" i="53"/>
  <c r="U1988" i="53"/>
  <c r="T1988" i="53"/>
  <c r="S1988" i="53"/>
  <c r="R1988" i="53"/>
  <c r="Q1988" i="53"/>
  <c r="P1988" i="53"/>
  <c r="O1988" i="53"/>
  <c r="N1988" i="53"/>
  <c r="M1988" i="53"/>
  <c r="L1988" i="53"/>
  <c r="K1988" i="53"/>
  <c r="J1988" i="53"/>
  <c r="I1988" i="53"/>
  <c r="H1988" i="53"/>
  <c r="G1988" i="53"/>
  <c r="F1988" i="53"/>
  <c r="E1988" i="53"/>
  <c r="BF1987" i="53"/>
  <c r="BE1987" i="53"/>
  <c r="BD1987" i="53"/>
  <c r="BC1987" i="53"/>
  <c r="BB1987" i="53"/>
  <c r="BA1987" i="53"/>
  <c r="AZ1987" i="53"/>
  <c r="AY1987" i="53"/>
  <c r="AX1987" i="53"/>
  <c r="AW1987" i="53"/>
  <c r="AV1987" i="53"/>
  <c r="AU1987" i="53"/>
  <c r="AT1987" i="53"/>
  <c r="AS1987" i="53"/>
  <c r="AR1987" i="53"/>
  <c r="AQ1987" i="53"/>
  <c r="AP1987" i="53"/>
  <c r="AO1987" i="53"/>
  <c r="AN1987" i="53"/>
  <c r="AM1987" i="53"/>
  <c r="AL1987" i="53"/>
  <c r="AK1987" i="53"/>
  <c r="AJ1987" i="53"/>
  <c r="AI1987" i="53"/>
  <c r="AH1987" i="53"/>
  <c r="AG1987" i="53"/>
  <c r="AF1987" i="53"/>
  <c r="AE1987" i="53"/>
  <c r="AD1987" i="53"/>
  <c r="AC1987" i="53"/>
  <c r="AB1987" i="53"/>
  <c r="AA1987" i="53"/>
  <c r="Z1987" i="53"/>
  <c r="Y1987" i="53"/>
  <c r="X1987" i="53"/>
  <c r="W1987" i="53"/>
  <c r="V1987" i="53"/>
  <c r="U1987" i="53"/>
  <c r="T1987" i="53"/>
  <c r="S1987" i="53"/>
  <c r="R1987" i="53"/>
  <c r="Q1987" i="53"/>
  <c r="P1987" i="53"/>
  <c r="O1987" i="53"/>
  <c r="N1987" i="53"/>
  <c r="M1987" i="53"/>
  <c r="L1987" i="53"/>
  <c r="K1987" i="53"/>
  <c r="J1987" i="53"/>
  <c r="I1987" i="53"/>
  <c r="H1987" i="53"/>
  <c r="G1987" i="53"/>
  <c r="F1987" i="53"/>
  <c r="E1987" i="53"/>
  <c r="BF1986" i="53"/>
  <c r="BE1986" i="53"/>
  <c r="BD1986" i="53"/>
  <c r="BC1986" i="53"/>
  <c r="BB1986" i="53"/>
  <c r="BA1986" i="53"/>
  <c r="AZ1986" i="53"/>
  <c r="AY1986" i="53"/>
  <c r="AX1986" i="53"/>
  <c r="AW1986" i="53"/>
  <c r="AV1986" i="53"/>
  <c r="AU1986" i="53"/>
  <c r="AT1986" i="53"/>
  <c r="AS1986" i="53"/>
  <c r="AR1986" i="53"/>
  <c r="AQ1986" i="53"/>
  <c r="AP1986" i="53"/>
  <c r="AO1986" i="53"/>
  <c r="AN1986" i="53"/>
  <c r="AM1986" i="53"/>
  <c r="AL1986" i="53"/>
  <c r="AK1986" i="53"/>
  <c r="AJ1986" i="53"/>
  <c r="AI1986" i="53"/>
  <c r="AH1986" i="53"/>
  <c r="AG1986" i="53"/>
  <c r="AF1986" i="53"/>
  <c r="AE1986" i="53"/>
  <c r="AD1986" i="53"/>
  <c r="AC1986" i="53"/>
  <c r="AB1986" i="53"/>
  <c r="AA1986" i="53"/>
  <c r="Z1986" i="53"/>
  <c r="Y1986" i="53"/>
  <c r="X1986" i="53"/>
  <c r="W1986" i="53"/>
  <c r="V1986" i="53"/>
  <c r="U1986" i="53"/>
  <c r="T1986" i="53"/>
  <c r="S1986" i="53"/>
  <c r="R1986" i="53"/>
  <c r="Q1986" i="53"/>
  <c r="P1986" i="53"/>
  <c r="O1986" i="53"/>
  <c r="N1986" i="53"/>
  <c r="M1986" i="53"/>
  <c r="L1986" i="53"/>
  <c r="K1986" i="53"/>
  <c r="J1986" i="53"/>
  <c r="I1986" i="53"/>
  <c r="H1986" i="53"/>
  <c r="G1986" i="53"/>
  <c r="F1986" i="53"/>
  <c r="E1986" i="53"/>
  <c r="BF1985" i="53"/>
  <c r="BE1985" i="53"/>
  <c r="BD1985" i="53"/>
  <c r="BC1985" i="53"/>
  <c r="BB1985" i="53"/>
  <c r="BA1985" i="53"/>
  <c r="AZ1985" i="53"/>
  <c r="AY1985" i="53"/>
  <c r="AX1985" i="53"/>
  <c r="AW1985" i="53"/>
  <c r="AV1985" i="53"/>
  <c r="AU1985" i="53"/>
  <c r="AT1985" i="53"/>
  <c r="AS1985" i="53"/>
  <c r="AR1985" i="53"/>
  <c r="AQ1985" i="53"/>
  <c r="AP1985" i="53"/>
  <c r="AO1985" i="53"/>
  <c r="AN1985" i="53"/>
  <c r="AM1985" i="53"/>
  <c r="AL1985" i="53"/>
  <c r="AK1985" i="53"/>
  <c r="AJ1985" i="53"/>
  <c r="AI1985" i="53"/>
  <c r="AH1985" i="53"/>
  <c r="AG1985" i="53"/>
  <c r="AF1985" i="53"/>
  <c r="AE1985" i="53"/>
  <c r="AD1985" i="53"/>
  <c r="AC1985" i="53"/>
  <c r="AB1985" i="53"/>
  <c r="AA1985" i="53"/>
  <c r="Z1985" i="53"/>
  <c r="Y1985" i="53"/>
  <c r="X1985" i="53"/>
  <c r="W1985" i="53"/>
  <c r="V1985" i="53"/>
  <c r="U1985" i="53"/>
  <c r="T1985" i="53"/>
  <c r="S1985" i="53"/>
  <c r="R1985" i="53"/>
  <c r="Q1985" i="53"/>
  <c r="P1985" i="53"/>
  <c r="O1985" i="53"/>
  <c r="N1985" i="53"/>
  <c r="M1985" i="53"/>
  <c r="L1985" i="53"/>
  <c r="K1985" i="53"/>
  <c r="J1985" i="53"/>
  <c r="I1985" i="53"/>
  <c r="H1985" i="53"/>
  <c r="G1985" i="53"/>
  <c r="F1985" i="53"/>
  <c r="E1985" i="53"/>
  <c r="BF1984" i="53"/>
  <c r="BE1984" i="53"/>
  <c r="BD1984" i="53"/>
  <c r="BC1984" i="53"/>
  <c r="BB1984" i="53"/>
  <c r="BA1984" i="53"/>
  <c r="AZ1984" i="53"/>
  <c r="AY1984" i="53"/>
  <c r="AX1984" i="53"/>
  <c r="AW1984" i="53"/>
  <c r="AV1984" i="53"/>
  <c r="AU1984" i="53"/>
  <c r="AT1984" i="53"/>
  <c r="AS1984" i="53"/>
  <c r="AR1984" i="53"/>
  <c r="AQ1984" i="53"/>
  <c r="AP1984" i="53"/>
  <c r="AO1984" i="53"/>
  <c r="AN1984" i="53"/>
  <c r="AM1984" i="53"/>
  <c r="AL1984" i="53"/>
  <c r="AK1984" i="53"/>
  <c r="AJ1984" i="53"/>
  <c r="AI1984" i="53"/>
  <c r="AH1984" i="53"/>
  <c r="AG1984" i="53"/>
  <c r="AF1984" i="53"/>
  <c r="AE1984" i="53"/>
  <c r="AD1984" i="53"/>
  <c r="AC1984" i="53"/>
  <c r="AB1984" i="53"/>
  <c r="AA1984" i="53"/>
  <c r="Z1984" i="53"/>
  <c r="Y1984" i="53"/>
  <c r="X1984" i="53"/>
  <c r="W1984" i="53"/>
  <c r="V1984" i="53"/>
  <c r="U1984" i="53"/>
  <c r="T1984" i="53"/>
  <c r="S1984" i="53"/>
  <c r="R1984" i="53"/>
  <c r="Q1984" i="53"/>
  <c r="P1984" i="53"/>
  <c r="O1984" i="53"/>
  <c r="N1984" i="53"/>
  <c r="M1984" i="53"/>
  <c r="L1984" i="53"/>
  <c r="K1984" i="53"/>
  <c r="J1984" i="53"/>
  <c r="I1984" i="53"/>
  <c r="H1984" i="53"/>
  <c r="G1984" i="53"/>
  <c r="F1984" i="53"/>
  <c r="E1984" i="53"/>
  <c r="BF1983" i="53"/>
  <c r="BE1983" i="53"/>
  <c r="BD1983" i="53"/>
  <c r="BC1983" i="53"/>
  <c r="BB1983" i="53"/>
  <c r="BA1983" i="53"/>
  <c r="AZ1983" i="53"/>
  <c r="AY1983" i="53"/>
  <c r="AX1983" i="53"/>
  <c r="AW1983" i="53"/>
  <c r="AV1983" i="53"/>
  <c r="AU1983" i="53"/>
  <c r="AT1983" i="53"/>
  <c r="AS1983" i="53"/>
  <c r="AR1983" i="53"/>
  <c r="AQ1983" i="53"/>
  <c r="AP1983" i="53"/>
  <c r="AO1983" i="53"/>
  <c r="AN1983" i="53"/>
  <c r="AM1983" i="53"/>
  <c r="AL1983" i="53"/>
  <c r="AK1983" i="53"/>
  <c r="AJ1983" i="53"/>
  <c r="AI1983" i="53"/>
  <c r="AH1983" i="53"/>
  <c r="AG1983" i="53"/>
  <c r="AF1983" i="53"/>
  <c r="AE1983" i="53"/>
  <c r="AD1983" i="53"/>
  <c r="AC1983" i="53"/>
  <c r="AB1983" i="53"/>
  <c r="AA1983" i="53"/>
  <c r="Z1983" i="53"/>
  <c r="Y1983" i="53"/>
  <c r="X1983" i="53"/>
  <c r="W1983" i="53"/>
  <c r="V1983" i="53"/>
  <c r="U1983" i="53"/>
  <c r="T1983" i="53"/>
  <c r="S1983" i="53"/>
  <c r="R1983" i="53"/>
  <c r="Q1983" i="53"/>
  <c r="P1983" i="53"/>
  <c r="O1983" i="53"/>
  <c r="N1983" i="53"/>
  <c r="M1983" i="53"/>
  <c r="L1983" i="53"/>
  <c r="K1983" i="53"/>
  <c r="J1983" i="53"/>
  <c r="I1983" i="53"/>
  <c r="H1983" i="53"/>
  <c r="G1983" i="53"/>
  <c r="F1983" i="53"/>
  <c r="E1983" i="53"/>
  <c r="BF1982" i="53"/>
  <c r="BE1982" i="53"/>
  <c r="BD1982" i="53"/>
  <c r="BC1982" i="53"/>
  <c r="BB1982" i="53"/>
  <c r="BA1982" i="53"/>
  <c r="AZ1982" i="53"/>
  <c r="AY1982" i="53"/>
  <c r="AX1982" i="53"/>
  <c r="AW1982" i="53"/>
  <c r="AV1982" i="53"/>
  <c r="AU1982" i="53"/>
  <c r="AT1982" i="53"/>
  <c r="AS1982" i="53"/>
  <c r="AR1982" i="53"/>
  <c r="AQ1982" i="53"/>
  <c r="AP1982" i="53"/>
  <c r="AO1982" i="53"/>
  <c r="AN1982" i="53"/>
  <c r="AM1982" i="53"/>
  <c r="AL1982" i="53"/>
  <c r="AK1982" i="53"/>
  <c r="AJ1982" i="53"/>
  <c r="AI1982" i="53"/>
  <c r="AH1982" i="53"/>
  <c r="AG1982" i="53"/>
  <c r="AF1982" i="53"/>
  <c r="AE1982" i="53"/>
  <c r="AD1982" i="53"/>
  <c r="AC1982" i="53"/>
  <c r="AB1982" i="53"/>
  <c r="AA1982" i="53"/>
  <c r="Z1982" i="53"/>
  <c r="Y1982" i="53"/>
  <c r="X1982" i="53"/>
  <c r="W1982" i="53"/>
  <c r="V1982" i="53"/>
  <c r="U1982" i="53"/>
  <c r="T1982" i="53"/>
  <c r="S1982" i="53"/>
  <c r="R1982" i="53"/>
  <c r="Q1982" i="53"/>
  <c r="P1982" i="53"/>
  <c r="O1982" i="53"/>
  <c r="N1982" i="53"/>
  <c r="M1982" i="53"/>
  <c r="L1982" i="53"/>
  <c r="K1982" i="53"/>
  <c r="J1982" i="53"/>
  <c r="I1982" i="53"/>
  <c r="H1982" i="53"/>
  <c r="G1982" i="53"/>
  <c r="F1982" i="53"/>
  <c r="E1982" i="53"/>
  <c r="BF1981" i="53"/>
  <c r="BE1981" i="53"/>
  <c r="BD1981" i="53"/>
  <c r="BC1981" i="53"/>
  <c r="BB1981" i="53"/>
  <c r="BA1981" i="53"/>
  <c r="AZ1981" i="53"/>
  <c r="AY1981" i="53"/>
  <c r="AX1981" i="53"/>
  <c r="AW1981" i="53"/>
  <c r="AV1981" i="53"/>
  <c r="AU1981" i="53"/>
  <c r="AT1981" i="53"/>
  <c r="AS1981" i="53"/>
  <c r="AR1981" i="53"/>
  <c r="AQ1981" i="53"/>
  <c r="AP1981" i="53"/>
  <c r="AO1981" i="53"/>
  <c r="AN1981" i="53"/>
  <c r="AM1981" i="53"/>
  <c r="AL1981" i="53"/>
  <c r="AK1981" i="53"/>
  <c r="AJ1981" i="53"/>
  <c r="AI1981" i="53"/>
  <c r="AH1981" i="53"/>
  <c r="AG1981" i="53"/>
  <c r="AF1981" i="53"/>
  <c r="AE1981" i="53"/>
  <c r="AD1981" i="53"/>
  <c r="AC1981" i="53"/>
  <c r="AB1981" i="53"/>
  <c r="AA1981" i="53"/>
  <c r="Z1981" i="53"/>
  <c r="Y1981" i="53"/>
  <c r="X1981" i="53"/>
  <c r="W1981" i="53"/>
  <c r="V1981" i="53"/>
  <c r="U1981" i="53"/>
  <c r="T1981" i="53"/>
  <c r="S1981" i="53"/>
  <c r="R1981" i="53"/>
  <c r="Q1981" i="53"/>
  <c r="P1981" i="53"/>
  <c r="O1981" i="53"/>
  <c r="N1981" i="53"/>
  <c r="M1981" i="53"/>
  <c r="L1981" i="53"/>
  <c r="K1981" i="53"/>
  <c r="J1981" i="53"/>
  <c r="I1981" i="53"/>
  <c r="H1981" i="53"/>
  <c r="G1981" i="53"/>
  <c r="F1981" i="53"/>
  <c r="E1981" i="53"/>
  <c r="BF1980" i="53"/>
  <c r="BE1980" i="53"/>
  <c r="BD1980" i="53"/>
  <c r="BC1980" i="53"/>
  <c r="BB1980" i="53"/>
  <c r="BA1980" i="53"/>
  <c r="AZ1980" i="53"/>
  <c r="AY1980" i="53"/>
  <c r="AX1980" i="53"/>
  <c r="AW1980" i="53"/>
  <c r="AV1980" i="53"/>
  <c r="AU1980" i="53"/>
  <c r="AT1980" i="53"/>
  <c r="AS1980" i="53"/>
  <c r="AR1980" i="53"/>
  <c r="AQ1980" i="53"/>
  <c r="AP1980" i="53"/>
  <c r="AO1980" i="53"/>
  <c r="AN1980" i="53"/>
  <c r="AM1980" i="53"/>
  <c r="AL1980" i="53"/>
  <c r="AK1980" i="53"/>
  <c r="AJ1980" i="53"/>
  <c r="AI1980" i="53"/>
  <c r="AH1980" i="53"/>
  <c r="AG1980" i="53"/>
  <c r="AF1980" i="53"/>
  <c r="AE1980" i="53"/>
  <c r="AD1980" i="53"/>
  <c r="AC1980" i="53"/>
  <c r="AB1980" i="53"/>
  <c r="AA1980" i="53"/>
  <c r="Z1980" i="53"/>
  <c r="Y1980" i="53"/>
  <c r="X1980" i="53"/>
  <c r="W1980" i="53"/>
  <c r="V1980" i="53"/>
  <c r="U1980" i="53"/>
  <c r="T1980" i="53"/>
  <c r="S1980" i="53"/>
  <c r="R1980" i="53"/>
  <c r="Q1980" i="53"/>
  <c r="P1980" i="53"/>
  <c r="O1980" i="53"/>
  <c r="N1980" i="53"/>
  <c r="M1980" i="53"/>
  <c r="L1980" i="53"/>
  <c r="K1980" i="53"/>
  <c r="J1980" i="53"/>
  <c r="I1980" i="53"/>
  <c r="H1980" i="53"/>
  <c r="G1980" i="53"/>
  <c r="F1980" i="53"/>
  <c r="E1980" i="53"/>
  <c r="BF1979" i="53"/>
  <c r="BE1979" i="53"/>
  <c r="BD1979" i="53"/>
  <c r="BC1979" i="53"/>
  <c r="BB1979" i="53"/>
  <c r="BA1979" i="53"/>
  <c r="AZ1979" i="53"/>
  <c r="AY1979" i="53"/>
  <c r="AX1979" i="53"/>
  <c r="AW1979" i="53"/>
  <c r="AV1979" i="53"/>
  <c r="AU1979" i="53"/>
  <c r="AT1979" i="53"/>
  <c r="AS1979" i="53"/>
  <c r="AR1979" i="53"/>
  <c r="AQ1979" i="53"/>
  <c r="AP1979" i="53"/>
  <c r="AO1979" i="53"/>
  <c r="AN1979" i="53"/>
  <c r="AM1979" i="53"/>
  <c r="AL1979" i="53"/>
  <c r="AK1979" i="53"/>
  <c r="AJ1979" i="53"/>
  <c r="AI1979" i="53"/>
  <c r="AH1979" i="53"/>
  <c r="AG1979" i="53"/>
  <c r="AF1979" i="53"/>
  <c r="AE1979" i="53"/>
  <c r="AD1979" i="53"/>
  <c r="AC1979" i="53"/>
  <c r="AB1979" i="53"/>
  <c r="AA1979" i="53"/>
  <c r="Z1979" i="53"/>
  <c r="Y1979" i="53"/>
  <c r="X1979" i="53"/>
  <c r="W1979" i="53"/>
  <c r="V1979" i="53"/>
  <c r="U1979" i="53"/>
  <c r="T1979" i="53"/>
  <c r="S1979" i="53"/>
  <c r="R1979" i="53"/>
  <c r="Q1979" i="53"/>
  <c r="P1979" i="53"/>
  <c r="O1979" i="53"/>
  <c r="N1979" i="53"/>
  <c r="M1979" i="53"/>
  <c r="L1979" i="53"/>
  <c r="K1979" i="53"/>
  <c r="J1979" i="53"/>
  <c r="I1979" i="53"/>
  <c r="H1979" i="53"/>
  <c r="G1979" i="53"/>
  <c r="F1979" i="53"/>
  <c r="E1979" i="53"/>
  <c r="BF1978" i="53"/>
  <c r="BE1978" i="53"/>
  <c r="BD1978" i="53"/>
  <c r="BC1978" i="53"/>
  <c r="BB1978" i="53"/>
  <c r="BA1978" i="53"/>
  <c r="AZ1978" i="53"/>
  <c r="AY1978" i="53"/>
  <c r="AX1978" i="53"/>
  <c r="AW1978" i="53"/>
  <c r="AV1978" i="53"/>
  <c r="AU1978" i="53"/>
  <c r="AT1978" i="53"/>
  <c r="AS1978" i="53"/>
  <c r="AR1978" i="53"/>
  <c r="AQ1978" i="53"/>
  <c r="AP1978" i="53"/>
  <c r="AO1978" i="53"/>
  <c r="AN1978" i="53"/>
  <c r="AM1978" i="53"/>
  <c r="AL1978" i="53"/>
  <c r="AK1978" i="53"/>
  <c r="AJ1978" i="53"/>
  <c r="AI1978" i="53"/>
  <c r="AH1978" i="53"/>
  <c r="AG1978" i="53"/>
  <c r="AF1978" i="53"/>
  <c r="AE1978" i="53"/>
  <c r="AD1978" i="53"/>
  <c r="AC1978" i="53"/>
  <c r="AB1978" i="53"/>
  <c r="AA1978" i="53"/>
  <c r="Z1978" i="53"/>
  <c r="Y1978" i="53"/>
  <c r="X1978" i="53"/>
  <c r="W1978" i="53"/>
  <c r="V1978" i="53"/>
  <c r="U1978" i="53"/>
  <c r="T1978" i="53"/>
  <c r="S1978" i="53"/>
  <c r="R1978" i="53"/>
  <c r="Q1978" i="53"/>
  <c r="P1978" i="53"/>
  <c r="O1978" i="53"/>
  <c r="N1978" i="53"/>
  <c r="M1978" i="53"/>
  <c r="L1978" i="53"/>
  <c r="K1978" i="53"/>
  <c r="J1978" i="53"/>
  <c r="I1978" i="53"/>
  <c r="H1978" i="53"/>
  <c r="G1978" i="53"/>
  <c r="F1978" i="53"/>
  <c r="E1978" i="53"/>
  <c r="BF1977" i="53"/>
  <c r="BE1977" i="53"/>
  <c r="BD1977" i="53"/>
  <c r="BC1977" i="53"/>
  <c r="BB1977" i="53"/>
  <c r="BA1977" i="53"/>
  <c r="AZ1977" i="53"/>
  <c r="AY1977" i="53"/>
  <c r="AX1977" i="53"/>
  <c r="AW1977" i="53"/>
  <c r="AV1977" i="53"/>
  <c r="AU1977" i="53"/>
  <c r="AT1977" i="53"/>
  <c r="AS1977" i="53"/>
  <c r="AR1977" i="53"/>
  <c r="AQ1977" i="53"/>
  <c r="AP1977" i="53"/>
  <c r="AO1977" i="53"/>
  <c r="AN1977" i="53"/>
  <c r="AM1977" i="53"/>
  <c r="AL1977" i="53"/>
  <c r="AK1977" i="53"/>
  <c r="AJ1977" i="53"/>
  <c r="AI1977" i="53"/>
  <c r="AH1977" i="53"/>
  <c r="AG1977" i="53"/>
  <c r="AF1977" i="53"/>
  <c r="AE1977" i="53"/>
  <c r="AD1977" i="53"/>
  <c r="AC1977" i="53"/>
  <c r="AB1977" i="53"/>
  <c r="AA1977" i="53"/>
  <c r="Z1977" i="53"/>
  <c r="Y1977" i="53"/>
  <c r="X1977" i="53"/>
  <c r="W1977" i="53"/>
  <c r="V1977" i="53"/>
  <c r="U1977" i="53"/>
  <c r="T1977" i="53"/>
  <c r="S1977" i="53"/>
  <c r="R1977" i="53"/>
  <c r="Q1977" i="53"/>
  <c r="P1977" i="53"/>
  <c r="O1977" i="53"/>
  <c r="N1977" i="53"/>
  <c r="M1977" i="53"/>
  <c r="L1977" i="53"/>
  <c r="K1977" i="53"/>
  <c r="J1977" i="53"/>
  <c r="I1977" i="53"/>
  <c r="H1977" i="53"/>
  <c r="G1977" i="53"/>
  <c r="F1977" i="53"/>
  <c r="E1977" i="53"/>
  <c r="BF1976" i="53"/>
  <c r="BE1976" i="53"/>
  <c r="BD1976" i="53"/>
  <c r="BC1976" i="53"/>
  <c r="BB1976" i="53"/>
  <c r="BA1976" i="53"/>
  <c r="AZ1976" i="53"/>
  <c r="AY1976" i="53"/>
  <c r="AX1976" i="53"/>
  <c r="AW1976" i="53"/>
  <c r="AV1976" i="53"/>
  <c r="AU1976" i="53"/>
  <c r="AT1976" i="53"/>
  <c r="AS1976" i="53"/>
  <c r="AR1976" i="53"/>
  <c r="AQ1976" i="53"/>
  <c r="AP1976" i="53"/>
  <c r="AO1976" i="53"/>
  <c r="AN1976" i="53"/>
  <c r="AM1976" i="53"/>
  <c r="AL1976" i="53"/>
  <c r="AK1976" i="53"/>
  <c r="AJ1976" i="53"/>
  <c r="AI1976" i="53"/>
  <c r="AH1976" i="53"/>
  <c r="AG1976" i="53"/>
  <c r="AF1976" i="53"/>
  <c r="AE1976" i="53"/>
  <c r="AD1976" i="53"/>
  <c r="AC1976" i="53"/>
  <c r="AB1976" i="53"/>
  <c r="AA1976" i="53"/>
  <c r="Z1976" i="53"/>
  <c r="Y1976" i="53"/>
  <c r="X1976" i="53"/>
  <c r="W1976" i="53"/>
  <c r="V1976" i="53"/>
  <c r="U1976" i="53"/>
  <c r="T1976" i="53"/>
  <c r="S1976" i="53"/>
  <c r="R1976" i="53"/>
  <c r="Q1976" i="53"/>
  <c r="P1976" i="53"/>
  <c r="O1976" i="53"/>
  <c r="N1976" i="53"/>
  <c r="M1976" i="53"/>
  <c r="L1976" i="53"/>
  <c r="K1976" i="53"/>
  <c r="J1976" i="53"/>
  <c r="I1976" i="53"/>
  <c r="H1976" i="53"/>
  <c r="G1976" i="53"/>
  <c r="F1976" i="53"/>
  <c r="E1976" i="53"/>
  <c r="BF1975" i="53"/>
  <c r="BE1975" i="53"/>
  <c r="BD1975" i="53"/>
  <c r="BC1975" i="53"/>
  <c r="BB1975" i="53"/>
  <c r="BA1975" i="53"/>
  <c r="AZ1975" i="53"/>
  <c r="AY1975" i="53"/>
  <c r="AX1975" i="53"/>
  <c r="AW1975" i="53"/>
  <c r="AV1975" i="53"/>
  <c r="AU1975" i="53"/>
  <c r="AT1975" i="53"/>
  <c r="AS1975" i="53"/>
  <c r="AR1975" i="53"/>
  <c r="AQ1975" i="53"/>
  <c r="AP1975" i="53"/>
  <c r="AO1975" i="53"/>
  <c r="AN1975" i="53"/>
  <c r="AM1975" i="53"/>
  <c r="AL1975" i="53"/>
  <c r="AK1975" i="53"/>
  <c r="AJ1975" i="53"/>
  <c r="AI1975" i="53"/>
  <c r="AH1975" i="53"/>
  <c r="AG1975" i="53"/>
  <c r="AF1975" i="53"/>
  <c r="AE1975" i="53"/>
  <c r="AD1975" i="53"/>
  <c r="AC1975" i="53"/>
  <c r="AB1975" i="53"/>
  <c r="AA1975" i="53"/>
  <c r="Z1975" i="53"/>
  <c r="Y1975" i="53"/>
  <c r="X1975" i="53"/>
  <c r="W1975" i="53"/>
  <c r="V1975" i="53"/>
  <c r="U1975" i="53"/>
  <c r="T1975" i="53"/>
  <c r="S1975" i="53"/>
  <c r="R1975" i="53"/>
  <c r="Q1975" i="53"/>
  <c r="P1975" i="53"/>
  <c r="O1975" i="53"/>
  <c r="N1975" i="53"/>
  <c r="M1975" i="53"/>
  <c r="L1975" i="53"/>
  <c r="K1975" i="53"/>
  <c r="J1975" i="53"/>
  <c r="I1975" i="53"/>
  <c r="H1975" i="53"/>
  <c r="G1975" i="53"/>
  <c r="F1975" i="53"/>
  <c r="E1975" i="53"/>
  <c r="BF1974" i="53"/>
  <c r="BE1974" i="53"/>
  <c r="BD1974" i="53"/>
  <c r="BC1974" i="53"/>
  <c r="BB1974" i="53"/>
  <c r="BA1974" i="53"/>
  <c r="AZ1974" i="53"/>
  <c r="AY1974" i="53"/>
  <c r="AX1974" i="53"/>
  <c r="AW1974" i="53"/>
  <c r="AV1974" i="53"/>
  <c r="AU1974" i="53"/>
  <c r="AT1974" i="53"/>
  <c r="AS1974" i="53"/>
  <c r="AR1974" i="53"/>
  <c r="AQ1974" i="53"/>
  <c r="AP1974" i="53"/>
  <c r="AO1974" i="53"/>
  <c r="AN1974" i="53"/>
  <c r="AM1974" i="53"/>
  <c r="AL1974" i="53"/>
  <c r="AK1974" i="53"/>
  <c r="AJ1974" i="53"/>
  <c r="AI1974" i="53"/>
  <c r="AH1974" i="53"/>
  <c r="AG1974" i="53"/>
  <c r="AF1974" i="53"/>
  <c r="AE1974" i="53"/>
  <c r="AD1974" i="53"/>
  <c r="AC1974" i="53"/>
  <c r="AB1974" i="53"/>
  <c r="AA1974" i="53"/>
  <c r="Z1974" i="53"/>
  <c r="Y1974" i="53"/>
  <c r="X1974" i="53"/>
  <c r="W1974" i="53"/>
  <c r="V1974" i="53"/>
  <c r="U1974" i="53"/>
  <c r="T1974" i="53"/>
  <c r="S1974" i="53"/>
  <c r="R1974" i="53"/>
  <c r="Q1974" i="53"/>
  <c r="P1974" i="53"/>
  <c r="O1974" i="53"/>
  <c r="N1974" i="53"/>
  <c r="M1974" i="53"/>
  <c r="L1974" i="53"/>
  <c r="K1974" i="53"/>
  <c r="J1974" i="53"/>
  <c r="I1974" i="53"/>
  <c r="H1974" i="53"/>
  <c r="G1974" i="53"/>
  <c r="F1974" i="53"/>
  <c r="E1974" i="53"/>
  <c r="BF1973" i="53"/>
  <c r="BE1973" i="53"/>
  <c r="BD1973" i="53"/>
  <c r="BC1973" i="53"/>
  <c r="BB1973" i="53"/>
  <c r="BA1973" i="53"/>
  <c r="AZ1973" i="53"/>
  <c r="AY1973" i="53"/>
  <c r="AX1973" i="53"/>
  <c r="AW1973" i="53"/>
  <c r="AV1973" i="53"/>
  <c r="AU1973" i="53"/>
  <c r="AT1973" i="53"/>
  <c r="AS1973" i="53"/>
  <c r="AR1973" i="53"/>
  <c r="AQ1973" i="53"/>
  <c r="AP1973" i="53"/>
  <c r="AO1973" i="53"/>
  <c r="AN1973" i="53"/>
  <c r="AM1973" i="53"/>
  <c r="AL1973" i="53"/>
  <c r="AK1973" i="53"/>
  <c r="AJ1973" i="53"/>
  <c r="AI1973" i="53"/>
  <c r="AH1973" i="53"/>
  <c r="AG1973" i="53"/>
  <c r="AF1973" i="53"/>
  <c r="AE1973" i="53"/>
  <c r="AD1973" i="53"/>
  <c r="AC1973" i="53"/>
  <c r="AB1973" i="53"/>
  <c r="AA1973" i="53"/>
  <c r="Z1973" i="53"/>
  <c r="Y1973" i="53"/>
  <c r="X1973" i="53"/>
  <c r="W1973" i="53"/>
  <c r="V1973" i="53"/>
  <c r="U1973" i="53"/>
  <c r="T1973" i="53"/>
  <c r="S1973" i="53"/>
  <c r="R1973" i="53"/>
  <c r="Q1973" i="53"/>
  <c r="P1973" i="53"/>
  <c r="O1973" i="53"/>
  <c r="N1973" i="53"/>
  <c r="M1973" i="53"/>
  <c r="L1973" i="53"/>
  <c r="K1973" i="53"/>
  <c r="J1973" i="53"/>
  <c r="I1973" i="53"/>
  <c r="H1973" i="53"/>
  <c r="G1973" i="53"/>
  <c r="F1973" i="53"/>
  <c r="E1973" i="53"/>
  <c r="BF1972" i="53"/>
  <c r="BE1972" i="53"/>
  <c r="BD1972" i="53"/>
  <c r="BC1972" i="53"/>
  <c r="BB1972" i="53"/>
  <c r="BA1972" i="53"/>
  <c r="AZ1972" i="53"/>
  <c r="AY1972" i="53"/>
  <c r="AX1972" i="53"/>
  <c r="AW1972" i="53"/>
  <c r="AV1972" i="53"/>
  <c r="AU1972" i="53"/>
  <c r="AT1972" i="53"/>
  <c r="AS1972" i="53"/>
  <c r="AR1972" i="53"/>
  <c r="AQ1972" i="53"/>
  <c r="AP1972" i="53"/>
  <c r="AO1972" i="53"/>
  <c r="AN1972" i="53"/>
  <c r="AM1972" i="53"/>
  <c r="AL1972" i="53"/>
  <c r="AK1972" i="53"/>
  <c r="AJ1972" i="53"/>
  <c r="AI1972" i="53"/>
  <c r="AH1972" i="53"/>
  <c r="AG1972" i="53"/>
  <c r="AF1972" i="53"/>
  <c r="AE1972" i="53"/>
  <c r="AD1972" i="53"/>
  <c r="AC1972" i="53"/>
  <c r="AB1972" i="53"/>
  <c r="AA1972" i="53"/>
  <c r="Z1972" i="53"/>
  <c r="Y1972" i="53"/>
  <c r="X1972" i="53"/>
  <c r="W1972" i="53"/>
  <c r="V1972" i="53"/>
  <c r="U1972" i="53"/>
  <c r="T1972" i="53"/>
  <c r="S1972" i="53"/>
  <c r="R1972" i="53"/>
  <c r="Q1972" i="53"/>
  <c r="P1972" i="53"/>
  <c r="O1972" i="53"/>
  <c r="N1972" i="53"/>
  <c r="M1972" i="53"/>
  <c r="L1972" i="53"/>
  <c r="K1972" i="53"/>
  <c r="J1972" i="53"/>
  <c r="I1972" i="53"/>
  <c r="H1972" i="53"/>
  <c r="G1972" i="53"/>
  <c r="F1972" i="53"/>
  <c r="E1972" i="53"/>
  <c r="BF1971" i="53"/>
  <c r="BE1971" i="53"/>
  <c r="BD1971" i="53"/>
  <c r="BC1971" i="53"/>
  <c r="BB1971" i="53"/>
  <c r="BA1971" i="53"/>
  <c r="AZ1971" i="53"/>
  <c r="AY1971" i="53"/>
  <c r="AX1971" i="53"/>
  <c r="AW1971" i="53"/>
  <c r="AV1971" i="53"/>
  <c r="AU1971" i="53"/>
  <c r="AT1971" i="53"/>
  <c r="AS1971" i="53"/>
  <c r="AR1971" i="53"/>
  <c r="AQ1971" i="53"/>
  <c r="AP1971" i="53"/>
  <c r="AO1971" i="53"/>
  <c r="AN1971" i="53"/>
  <c r="AM1971" i="53"/>
  <c r="AL1971" i="53"/>
  <c r="AK1971" i="53"/>
  <c r="AJ1971" i="53"/>
  <c r="AI1971" i="53"/>
  <c r="AH1971" i="53"/>
  <c r="AG1971" i="53"/>
  <c r="AF1971" i="53"/>
  <c r="AE1971" i="53"/>
  <c r="AD1971" i="53"/>
  <c r="AC1971" i="53"/>
  <c r="AB1971" i="53"/>
  <c r="AA1971" i="53"/>
  <c r="Z1971" i="53"/>
  <c r="Y1971" i="53"/>
  <c r="X1971" i="53"/>
  <c r="W1971" i="53"/>
  <c r="V1971" i="53"/>
  <c r="U1971" i="53"/>
  <c r="T1971" i="53"/>
  <c r="S1971" i="53"/>
  <c r="R1971" i="53"/>
  <c r="Q1971" i="53"/>
  <c r="P1971" i="53"/>
  <c r="O1971" i="53"/>
  <c r="N1971" i="53"/>
  <c r="M1971" i="53"/>
  <c r="L1971" i="53"/>
  <c r="K1971" i="53"/>
  <c r="J1971" i="53"/>
  <c r="I1971" i="53"/>
  <c r="H1971" i="53"/>
  <c r="G1971" i="53"/>
  <c r="F1971" i="53"/>
  <c r="E1971" i="53"/>
  <c r="BF1970" i="53"/>
  <c r="BE1970" i="53"/>
  <c r="BD1970" i="53"/>
  <c r="BC1970" i="53"/>
  <c r="BB1970" i="53"/>
  <c r="BA1970" i="53"/>
  <c r="AZ1970" i="53"/>
  <c r="AY1970" i="53"/>
  <c r="AX1970" i="53"/>
  <c r="AW1970" i="53"/>
  <c r="AV1970" i="53"/>
  <c r="AU1970" i="53"/>
  <c r="AT1970" i="53"/>
  <c r="AS1970" i="53"/>
  <c r="AR1970" i="53"/>
  <c r="AQ1970" i="53"/>
  <c r="AP1970" i="53"/>
  <c r="AO1970" i="53"/>
  <c r="AN1970" i="53"/>
  <c r="AM1970" i="53"/>
  <c r="AL1970" i="53"/>
  <c r="AK1970" i="53"/>
  <c r="AJ1970" i="53"/>
  <c r="AI1970" i="53"/>
  <c r="AH1970" i="53"/>
  <c r="AG1970" i="53"/>
  <c r="AF1970" i="53"/>
  <c r="AE1970" i="53"/>
  <c r="AD1970" i="53"/>
  <c r="AC1970" i="53"/>
  <c r="AB1970" i="53"/>
  <c r="AA1970" i="53"/>
  <c r="Z1970" i="53"/>
  <c r="Y1970" i="53"/>
  <c r="X1970" i="53"/>
  <c r="W1970" i="53"/>
  <c r="V1970" i="53"/>
  <c r="U1970" i="53"/>
  <c r="T1970" i="53"/>
  <c r="S1970" i="53"/>
  <c r="R1970" i="53"/>
  <c r="Q1970" i="53"/>
  <c r="P1970" i="53"/>
  <c r="O1970" i="53"/>
  <c r="N1970" i="53"/>
  <c r="M1970" i="53"/>
  <c r="L1970" i="53"/>
  <c r="K1970" i="53"/>
  <c r="J1970" i="53"/>
  <c r="I1970" i="53"/>
  <c r="H1970" i="53"/>
  <c r="G1970" i="53"/>
  <c r="F1970" i="53"/>
  <c r="E1970" i="53"/>
  <c r="BF1969" i="53"/>
  <c r="BE1969" i="53"/>
  <c r="BD1969" i="53"/>
  <c r="BC1969" i="53"/>
  <c r="BB1969" i="53"/>
  <c r="BA1969" i="53"/>
  <c r="AZ1969" i="53"/>
  <c r="AY1969" i="53"/>
  <c r="AX1969" i="53"/>
  <c r="AW1969" i="53"/>
  <c r="AV1969" i="53"/>
  <c r="AU1969" i="53"/>
  <c r="AT1969" i="53"/>
  <c r="AS1969" i="53"/>
  <c r="AR1969" i="53"/>
  <c r="AQ1969" i="53"/>
  <c r="AP1969" i="53"/>
  <c r="AO1969" i="53"/>
  <c r="AN1969" i="53"/>
  <c r="AM1969" i="53"/>
  <c r="AL1969" i="53"/>
  <c r="AK1969" i="53"/>
  <c r="AJ1969" i="53"/>
  <c r="AI1969" i="53"/>
  <c r="AH1969" i="53"/>
  <c r="AG1969" i="53"/>
  <c r="AF1969" i="53"/>
  <c r="AE1969" i="53"/>
  <c r="AD1969" i="53"/>
  <c r="AC1969" i="53"/>
  <c r="AB1969" i="53"/>
  <c r="AA1969" i="53"/>
  <c r="Z1969" i="53"/>
  <c r="Y1969" i="53"/>
  <c r="X1969" i="53"/>
  <c r="W1969" i="53"/>
  <c r="V1969" i="53"/>
  <c r="U1969" i="53"/>
  <c r="T1969" i="53"/>
  <c r="S1969" i="53"/>
  <c r="R1969" i="53"/>
  <c r="Q1969" i="53"/>
  <c r="P1969" i="53"/>
  <c r="O1969" i="53"/>
  <c r="N1969" i="53"/>
  <c r="M1969" i="53"/>
  <c r="L1969" i="53"/>
  <c r="K1969" i="53"/>
  <c r="J1969" i="53"/>
  <c r="I1969" i="53"/>
  <c r="H1969" i="53"/>
  <c r="G1969" i="53"/>
  <c r="F1969" i="53"/>
  <c r="E1969" i="53"/>
  <c r="BF1968" i="53"/>
  <c r="BE1968" i="53"/>
  <c r="BD1968" i="53"/>
  <c r="BC1968" i="53"/>
  <c r="BB1968" i="53"/>
  <c r="BA1968" i="53"/>
  <c r="AZ1968" i="53"/>
  <c r="AY1968" i="53"/>
  <c r="AX1968" i="53"/>
  <c r="AW1968" i="53"/>
  <c r="AV1968" i="53"/>
  <c r="AU1968" i="53"/>
  <c r="AT1968" i="53"/>
  <c r="AS1968" i="53"/>
  <c r="AR1968" i="53"/>
  <c r="AQ1968" i="53"/>
  <c r="AP1968" i="53"/>
  <c r="AO1968" i="53"/>
  <c r="AN1968" i="53"/>
  <c r="AM1968" i="53"/>
  <c r="AL1968" i="53"/>
  <c r="AK1968" i="53"/>
  <c r="AJ1968" i="53"/>
  <c r="AI1968" i="53"/>
  <c r="AH1968" i="53"/>
  <c r="AG1968" i="53"/>
  <c r="AF1968" i="53"/>
  <c r="AE1968" i="53"/>
  <c r="AD1968" i="53"/>
  <c r="AC1968" i="53"/>
  <c r="AB1968" i="53"/>
  <c r="AA1968" i="53"/>
  <c r="Z1968" i="53"/>
  <c r="Y1968" i="53"/>
  <c r="X1968" i="53"/>
  <c r="W1968" i="53"/>
  <c r="V1968" i="53"/>
  <c r="U1968" i="53"/>
  <c r="T1968" i="53"/>
  <c r="S1968" i="53"/>
  <c r="R1968" i="53"/>
  <c r="Q1968" i="53"/>
  <c r="P1968" i="53"/>
  <c r="O1968" i="53"/>
  <c r="N1968" i="53"/>
  <c r="M1968" i="53"/>
  <c r="L1968" i="53"/>
  <c r="K1968" i="53"/>
  <c r="J1968" i="53"/>
  <c r="I1968" i="53"/>
  <c r="H1968" i="53"/>
  <c r="G1968" i="53"/>
  <c r="F1968" i="53"/>
  <c r="E1968" i="53"/>
  <c r="BF1967" i="53"/>
  <c r="BE1967" i="53"/>
  <c r="BD1967" i="53"/>
  <c r="BC1967" i="53"/>
  <c r="BB1967" i="53"/>
  <c r="BA1967" i="53"/>
  <c r="AZ1967" i="53"/>
  <c r="AY1967" i="53"/>
  <c r="AX1967" i="53"/>
  <c r="AW1967" i="53"/>
  <c r="AV1967" i="53"/>
  <c r="AU1967" i="53"/>
  <c r="AT1967" i="53"/>
  <c r="AS1967" i="53"/>
  <c r="AR1967" i="53"/>
  <c r="AQ1967" i="53"/>
  <c r="AP1967" i="53"/>
  <c r="AO1967" i="53"/>
  <c r="AN1967" i="53"/>
  <c r="AM1967" i="53"/>
  <c r="AL1967" i="53"/>
  <c r="AK1967" i="53"/>
  <c r="AJ1967" i="53"/>
  <c r="AI1967" i="53"/>
  <c r="AH1967" i="53"/>
  <c r="AG1967" i="53"/>
  <c r="AF1967" i="53"/>
  <c r="AE1967" i="53"/>
  <c r="AD1967" i="53"/>
  <c r="AC1967" i="53"/>
  <c r="AB1967" i="53"/>
  <c r="AA1967" i="53"/>
  <c r="Z1967" i="53"/>
  <c r="Y1967" i="53"/>
  <c r="X1967" i="53"/>
  <c r="W1967" i="53"/>
  <c r="V1967" i="53"/>
  <c r="U1967" i="53"/>
  <c r="T1967" i="53"/>
  <c r="S1967" i="53"/>
  <c r="R1967" i="53"/>
  <c r="Q1967" i="53"/>
  <c r="P1967" i="53"/>
  <c r="O1967" i="53"/>
  <c r="N1967" i="53"/>
  <c r="M1967" i="53"/>
  <c r="L1967" i="53"/>
  <c r="K1967" i="53"/>
  <c r="J1967" i="53"/>
  <c r="I1967" i="53"/>
  <c r="H1967" i="53"/>
  <c r="G1967" i="53"/>
  <c r="F1967" i="53"/>
  <c r="E1967" i="53"/>
  <c r="BF1966" i="53"/>
  <c r="BE1966" i="53"/>
  <c r="BD1966" i="53"/>
  <c r="BC1966" i="53"/>
  <c r="BB1966" i="53"/>
  <c r="BA1966" i="53"/>
  <c r="AZ1966" i="53"/>
  <c r="AY1966" i="53"/>
  <c r="AX1966" i="53"/>
  <c r="AW1966" i="53"/>
  <c r="AV1966" i="53"/>
  <c r="AU1966" i="53"/>
  <c r="AT1966" i="53"/>
  <c r="AS1966" i="53"/>
  <c r="AR1966" i="53"/>
  <c r="AQ1966" i="53"/>
  <c r="AP1966" i="53"/>
  <c r="AO1966" i="53"/>
  <c r="AN1966" i="53"/>
  <c r="AM1966" i="53"/>
  <c r="AL1966" i="53"/>
  <c r="AK1966" i="53"/>
  <c r="AJ1966" i="53"/>
  <c r="AI1966" i="53"/>
  <c r="AH1966" i="53"/>
  <c r="AG1966" i="53"/>
  <c r="AF1966" i="53"/>
  <c r="AE1966" i="53"/>
  <c r="AD1966" i="53"/>
  <c r="AC1966" i="53"/>
  <c r="AB1966" i="53"/>
  <c r="AA1966" i="53"/>
  <c r="Z1966" i="53"/>
  <c r="Y1966" i="53"/>
  <c r="X1966" i="53"/>
  <c r="W1966" i="53"/>
  <c r="V1966" i="53"/>
  <c r="U1966" i="53"/>
  <c r="T1966" i="53"/>
  <c r="S1966" i="53"/>
  <c r="R1966" i="53"/>
  <c r="Q1966" i="53"/>
  <c r="P1966" i="53"/>
  <c r="O1966" i="53"/>
  <c r="N1966" i="53"/>
  <c r="M1966" i="53"/>
  <c r="L1966" i="53"/>
  <c r="K1966" i="53"/>
  <c r="J1966" i="53"/>
  <c r="I1966" i="53"/>
  <c r="H1966" i="53"/>
  <c r="G1966" i="53"/>
  <c r="F1966" i="53"/>
  <c r="E1966" i="53"/>
  <c r="BF1965" i="53"/>
  <c r="BE1965" i="53"/>
  <c r="BD1965" i="53"/>
  <c r="BC1965" i="53"/>
  <c r="BB1965" i="53"/>
  <c r="BA1965" i="53"/>
  <c r="AZ1965" i="53"/>
  <c r="AY1965" i="53"/>
  <c r="AX1965" i="53"/>
  <c r="AW1965" i="53"/>
  <c r="AV1965" i="53"/>
  <c r="AU1965" i="53"/>
  <c r="AT1965" i="53"/>
  <c r="AS1965" i="53"/>
  <c r="AR1965" i="53"/>
  <c r="AQ1965" i="53"/>
  <c r="AP1965" i="53"/>
  <c r="AO1965" i="53"/>
  <c r="AN1965" i="53"/>
  <c r="AM1965" i="53"/>
  <c r="AL1965" i="53"/>
  <c r="AK1965" i="53"/>
  <c r="AJ1965" i="53"/>
  <c r="AI1965" i="53"/>
  <c r="AH1965" i="53"/>
  <c r="AG1965" i="53"/>
  <c r="AF1965" i="53"/>
  <c r="AE1965" i="53"/>
  <c r="AD1965" i="53"/>
  <c r="AC1965" i="53"/>
  <c r="AB1965" i="53"/>
  <c r="AA1965" i="53"/>
  <c r="Z1965" i="53"/>
  <c r="Y1965" i="53"/>
  <c r="X1965" i="53"/>
  <c r="W1965" i="53"/>
  <c r="V1965" i="53"/>
  <c r="U1965" i="53"/>
  <c r="T1965" i="53"/>
  <c r="S1965" i="53"/>
  <c r="R1965" i="53"/>
  <c r="Q1965" i="53"/>
  <c r="P1965" i="53"/>
  <c r="O1965" i="53"/>
  <c r="N1965" i="53"/>
  <c r="M1965" i="53"/>
  <c r="L1965" i="53"/>
  <c r="K1965" i="53"/>
  <c r="J1965" i="53"/>
  <c r="I1965" i="53"/>
  <c r="H1965" i="53"/>
  <c r="G1965" i="53"/>
  <c r="F1965" i="53"/>
  <c r="E1965" i="53"/>
  <c r="BF1964" i="53"/>
  <c r="BE1964" i="53"/>
  <c r="BD1964" i="53"/>
  <c r="BC1964" i="53"/>
  <c r="BB1964" i="53"/>
  <c r="BA1964" i="53"/>
  <c r="AZ1964" i="53"/>
  <c r="AY1964" i="53"/>
  <c r="AX1964" i="53"/>
  <c r="AW1964" i="53"/>
  <c r="AV1964" i="53"/>
  <c r="AU1964" i="53"/>
  <c r="AT1964" i="53"/>
  <c r="AS1964" i="53"/>
  <c r="AR1964" i="53"/>
  <c r="AQ1964" i="53"/>
  <c r="AP1964" i="53"/>
  <c r="AO1964" i="53"/>
  <c r="AN1964" i="53"/>
  <c r="AM1964" i="53"/>
  <c r="AL1964" i="53"/>
  <c r="AK1964" i="53"/>
  <c r="AJ1964" i="53"/>
  <c r="AI1964" i="53"/>
  <c r="AH1964" i="53"/>
  <c r="AG1964" i="53"/>
  <c r="AF1964" i="53"/>
  <c r="AE1964" i="53"/>
  <c r="AD1964" i="53"/>
  <c r="AC1964" i="53"/>
  <c r="AB1964" i="53"/>
  <c r="AA1964" i="53"/>
  <c r="Z1964" i="53"/>
  <c r="Y1964" i="53"/>
  <c r="X1964" i="53"/>
  <c r="W1964" i="53"/>
  <c r="V1964" i="53"/>
  <c r="U1964" i="53"/>
  <c r="T1964" i="53"/>
  <c r="S1964" i="53"/>
  <c r="R1964" i="53"/>
  <c r="Q1964" i="53"/>
  <c r="P1964" i="53"/>
  <c r="O1964" i="53"/>
  <c r="N1964" i="53"/>
  <c r="M1964" i="53"/>
  <c r="L1964" i="53"/>
  <c r="K1964" i="53"/>
  <c r="J1964" i="53"/>
  <c r="I1964" i="53"/>
  <c r="H1964" i="53"/>
  <c r="G1964" i="53"/>
  <c r="F1964" i="53"/>
  <c r="E1964" i="53"/>
  <c r="BF1963" i="53"/>
  <c r="BE1963" i="53"/>
  <c r="BD1963" i="53"/>
  <c r="BC1963" i="53"/>
  <c r="BB1963" i="53"/>
  <c r="BA1963" i="53"/>
  <c r="AZ1963" i="53"/>
  <c r="AY1963" i="53"/>
  <c r="AX1963" i="53"/>
  <c r="AW1963" i="53"/>
  <c r="AV1963" i="53"/>
  <c r="AU1963" i="53"/>
  <c r="AT1963" i="53"/>
  <c r="AS1963" i="53"/>
  <c r="AR1963" i="53"/>
  <c r="AQ1963" i="53"/>
  <c r="AP1963" i="53"/>
  <c r="AO1963" i="53"/>
  <c r="AN1963" i="53"/>
  <c r="AM1963" i="53"/>
  <c r="AL1963" i="53"/>
  <c r="AK1963" i="53"/>
  <c r="AJ1963" i="53"/>
  <c r="AI1963" i="53"/>
  <c r="AH1963" i="53"/>
  <c r="AG1963" i="53"/>
  <c r="AF1963" i="53"/>
  <c r="AE1963" i="53"/>
  <c r="AD1963" i="53"/>
  <c r="AC1963" i="53"/>
  <c r="AB1963" i="53"/>
  <c r="AA1963" i="53"/>
  <c r="Z1963" i="53"/>
  <c r="Y1963" i="53"/>
  <c r="X1963" i="53"/>
  <c r="W1963" i="53"/>
  <c r="V1963" i="53"/>
  <c r="U1963" i="53"/>
  <c r="T1963" i="53"/>
  <c r="S1963" i="53"/>
  <c r="R1963" i="53"/>
  <c r="Q1963" i="53"/>
  <c r="P1963" i="53"/>
  <c r="O1963" i="53"/>
  <c r="N1963" i="53"/>
  <c r="M1963" i="53"/>
  <c r="L1963" i="53"/>
  <c r="K1963" i="53"/>
  <c r="J1963" i="53"/>
  <c r="I1963" i="53"/>
  <c r="H1963" i="53"/>
  <c r="G1963" i="53"/>
  <c r="F1963" i="53"/>
  <c r="E1963" i="53"/>
  <c r="BF1962" i="53"/>
  <c r="BE1962" i="53"/>
  <c r="BD1962" i="53"/>
  <c r="BC1962" i="53"/>
  <c r="BB1962" i="53"/>
  <c r="BA1962" i="53"/>
  <c r="AZ1962" i="53"/>
  <c r="AY1962" i="53"/>
  <c r="AX1962" i="53"/>
  <c r="AW1962" i="53"/>
  <c r="AV1962" i="53"/>
  <c r="AU1962" i="53"/>
  <c r="AT1962" i="53"/>
  <c r="AS1962" i="53"/>
  <c r="AR1962" i="53"/>
  <c r="AQ1962" i="53"/>
  <c r="AP1962" i="53"/>
  <c r="AO1962" i="53"/>
  <c r="AN1962" i="53"/>
  <c r="AM1962" i="53"/>
  <c r="AL1962" i="53"/>
  <c r="AK1962" i="53"/>
  <c r="AJ1962" i="53"/>
  <c r="AI1962" i="53"/>
  <c r="AH1962" i="53"/>
  <c r="AG1962" i="53"/>
  <c r="AF1962" i="53"/>
  <c r="AE1962" i="53"/>
  <c r="AD1962" i="53"/>
  <c r="AC1962" i="53"/>
  <c r="AB1962" i="53"/>
  <c r="AA1962" i="53"/>
  <c r="Z1962" i="53"/>
  <c r="Y1962" i="53"/>
  <c r="X1962" i="53"/>
  <c r="W1962" i="53"/>
  <c r="V1962" i="53"/>
  <c r="U1962" i="53"/>
  <c r="T1962" i="53"/>
  <c r="S1962" i="53"/>
  <c r="R1962" i="53"/>
  <c r="Q1962" i="53"/>
  <c r="P1962" i="53"/>
  <c r="O1962" i="53"/>
  <c r="N1962" i="53"/>
  <c r="M1962" i="53"/>
  <c r="L1962" i="53"/>
  <c r="K1962" i="53"/>
  <c r="J1962" i="53"/>
  <c r="I1962" i="53"/>
  <c r="H1962" i="53"/>
  <c r="G1962" i="53"/>
  <c r="F1962" i="53"/>
  <c r="E1962" i="53"/>
  <c r="BF1961" i="53"/>
  <c r="BE1961" i="53"/>
  <c r="BD1961" i="53"/>
  <c r="BC1961" i="53"/>
  <c r="BB1961" i="53"/>
  <c r="BA1961" i="53"/>
  <c r="AZ1961" i="53"/>
  <c r="AY1961" i="53"/>
  <c r="AX1961" i="53"/>
  <c r="AW1961" i="53"/>
  <c r="AV1961" i="53"/>
  <c r="AU1961" i="53"/>
  <c r="AT1961" i="53"/>
  <c r="AS1961" i="53"/>
  <c r="AR1961" i="53"/>
  <c r="AQ1961" i="53"/>
  <c r="AP1961" i="53"/>
  <c r="AO1961" i="53"/>
  <c r="AN1961" i="53"/>
  <c r="AM1961" i="53"/>
  <c r="AL1961" i="53"/>
  <c r="AK1961" i="53"/>
  <c r="AJ1961" i="53"/>
  <c r="AI1961" i="53"/>
  <c r="AH1961" i="53"/>
  <c r="AG1961" i="53"/>
  <c r="AF1961" i="53"/>
  <c r="AE1961" i="53"/>
  <c r="AD1961" i="53"/>
  <c r="AC1961" i="53"/>
  <c r="AB1961" i="53"/>
  <c r="AA1961" i="53"/>
  <c r="Z1961" i="53"/>
  <c r="Y1961" i="53"/>
  <c r="X1961" i="53"/>
  <c r="W1961" i="53"/>
  <c r="V1961" i="53"/>
  <c r="U1961" i="53"/>
  <c r="T1961" i="53"/>
  <c r="S1961" i="53"/>
  <c r="R1961" i="53"/>
  <c r="Q1961" i="53"/>
  <c r="P1961" i="53"/>
  <c r="O1961" i="53"/>
  <c r="N1961" i="53"/>
  <c r="M1961" i="53"/>
  <c r="L1961" i="53"/>
  <c r="K1961" i="53"/>
  <c r="J1961" i="53"/>
  <c r="I1961" i="53"/>
  <c r="H1961" i="53"/>
  <c r="G1961" i="53"/>
  <c r="F1961" i="53"/>
  <c r="E1961" i="53"/>
  <c r="BF1960" i="53"/>
  <c r="BE1960" i="53"/>
  <c r="BD1960" i="53"/>
  <c r="BC1960" i="53"/>
  <c r="BB1960" i="53"/>
  <c r="BA1960" i="53"/>
  <c r="AZ1960" i="53"/>
  <c r="AY1960" i="53"/>
  <c r="AX1960" i="53"/>
  <c r="AW1960" i="53"/>
  <c r="AV1960" i="53"/>
  <c r="AU1960" i="53"/>
  <c r="AT1960" i="53"/>
  <c r="AS1960" i="53"/>
  <c r="AR1960" i="53"/>
  <c r="AQ1960" i="53"/>
  <c r="AP1960" i="53"/>
  <c r="AO1960" i="53"/>
  <c r="AN1960" i="53"/>
  <c r="AM1960" i="53"/>
  <c r="AL1960" i="53"/>
  <c r="AK1960" i="53"/>
  <c r="AJ1960" i="53"/>
  <c r="AI1960" i="53"/>
  <c r="AH1960" i="53"/>
  <c r="AG1960" i="53"/>
  <c r="AF1960" i="53"/>
  <c r="AE1960" i="53"/>
  <c r="AD1960" i="53"/>
  <c r="AC1960" i="53"/>
  <c r="AB1960" i="53"/>
  <c r="AA1960" i="53"/>
  <c r="Z1960" i="53"/>
  <c r="Y1960" i="53"/>
  <c r="X1960" i="53"/>
  <c r="W1960" i="53"/>
  <c r="V1960" i="53"/>
  <c r="U1960" i="53"/>
  <c r="T1960" i="53"/>
  <c r="S1960" i="53"/>
  <c r="R1960" i="53"/>
  <c r="Q1960" i="53"/>
  <c r="P1960" i="53"/>
  <c r="O1960" i="53"/>
  <c r="N1960" i="53"/>
  <c r="M1960" i="53"/>
  <c r="L1960" i="53"/>
  <c r="K1960" i="53"/>
  <c r="J1960" i="53"/>
  <c r="I1960" i="53"/>
  <c r="H1960" i="53"/>
  <c r="G1960" i="53"/>
  <c r="F1960" i="53"/>
  <c r="E1960" i="53"/>
  <c r="BF1959" i="53"/>
  <c r="BE1959" i="53"/>
  <c r="BD1959" i="53"/>
  <c r="BC1959" i="53"/>
  <c r="BB1959" i="53"/>
  <c r="BA1959" i="53"/>
  <c r="AZ1959" i="53"/>
  <c r="AY1959" i="53"/>
  <c r="AX1959" i="53"/>
  <c r="AW1959" i="53"/>
  <c r="AV1959" i="53"/>
  <c r="AU1959" i="53"/>
  <c r="AT1959" i="53"/>
  <c r="AS1959" i="53"/>
  <c r="AR1959" i="53"/>
  <c r="AQ1959" i="53"/>
  <c r="AP1959" i="53"/>
  <c r="AO1959" i="53"/>
  <c r="AN1959" i="53"/>
  <c r="AM1959" i="53"/>
  <c r="AL1959" i="53"/>
  <c r="AK1959" i="53"/>
  <c r="AJ1959" i="53"/>
  <c r="AI1959" i="53"/>
  <c r="AH1959" i="53"/>
  <c r="AG1959" i="53"/>
  <c r="AF1959" i="53"/>
  <c r="AE1959" i="53"/>
  <c r="AD1959" i="53"/>
  <c r="AC1959" i="53"/>
  <c r="AB1959" i="53"/>
  <c r="AA1959" i="53"/>
  <c r="Z1959" i="53"/>
  <c r="Y1959" i="53"/>
  <c r="X1959" i="53"/>
  <c r="W1959" i="53"/>
  <c r="V1959" i="53"/>
  <c r="U1959" i="53"/>
  <c r="T1959" i="53"/>
  <c r="S1959" i="53"/>
  <c r="R1959" i="53"/>
  <c r="Q1959" i="53"/>
  <c r="P1959" i="53"/>
  <c r="O1959" i="53"/>
  <c r="N1959" i="53"/>
  <c r="M1959" i="53"/>
  <c r="L1959" i="53"/>
  <c r="K1959" i="53"/>
  <c r="J1959" i="53"/>
  <c r="I1959" i="53"/>
  <c r="H1959" i="53"/>
  <c r="G1959" i="53"/>
  <c r="F1959" i="53"/>
  <c r="E1959" i="53"/>
  <c r="BF1958" i="53"/>
  <c r="BE1958" i="53"/>
  <c r="BD1958" i="53"/>
  <c r="BC1958" i="53"/>
  <c r="BB1958" i="53"/>
  <c r="BA1958" i="53"/>
  <c r="AZ1958" i="53"/>
  <c r="AY1958" i="53"/>
  <c r="AX1958" i="53"/>
  <c r="AW1958" i="53"/>
  <c r="AV1958" i="53"/>
  <c r="AU1958" i="53"/>
  <c r="AT1958" i="53"/>
  <c r="AS1958" i="53"/>
  <c r="AR1958" i="53"/>
  <c r="AQ1958" i="53"/>
  <c r="AP1958" i="53"/>
  <c r="AO1958" i="53"/>
  <c r="AN1958" i="53"/>
  <c r="AM1958" i="53"/>
  <c r="AL1958" i="53"/>
  <c r="AK1958" i="53"/>
  <c r="AJ1958" i="53"/>
  <c r="AI1958" i="53"/>
  <c r="AH1958" i="53"/>
  <c r="AG1958" i="53"/>
  <c r="AF1958" i="53"/>
  <c r="AE1958" i="53"/>
  <c r="AD1958" i="53"/>
  <c r="AC1958" i="53"/>
  <c r="AB1958" i="53"/>
  <c r="AA1958" i="53"/>
  <c r="Z1958" i="53"/>
  <c r="Y1958" i="53"/>
  <c r="X1958" i="53"/>
  <c r="W1958" i="53"/>
  <c r="V1958" i="53"/>
  <c r="U1958" i="53"/>
  <c r="T1958" i="53"/>
  <c r="S1958" i="53"/>
  <c r="R1958" i="53"/>
  <c r="Q1958" i="53"/>
  <c r="P1958" i="53"/>
  <c r="O1958" i="53"/>
  <c r="N1958" i="53"/>
  <c r="M1958" i="53"/>
  <c r="L1958" i="53"/>
  <c r="K1958" i="53"/>
  <c r="J1958" i="53"/>
  <c r="I1958" i="53"/>
  <c r="H1958" i="53"/>
  <c r="G1958" i="53"/>
  <c r="F1958" i="53"/>
  <c r="E1958" i="53"/>
  <c r="BF1957" i="53"/>
  <c r="BE1957" i="53"/>
  <c r="BD1957" i="53"/>
  <c r="BC1957" i="53"/>
  <c r="BB1957" i="53"/>
  <c r="BA1957" i="53"/>
  <c r="AZ1957" i="53"/>
  <c r="AY1957" i="53"/>
  <c r="AX1957" i="53"/>
  <c r="AW1957" i="53"/>
  <c r="AV1957" i="53"/>
  <c r="AU1957" i="53"/>
  <c r="AT1957" i="53"/>
  <c r="AS1957" i="53"/>
  <c r="AR1957" i="53"/>
  <c r="AQ1957" i="53"/>
  <c r="AP1957" i="53"/>
  <c r="AO1957" i="53"/>
  <c r="AN1957" i="53"/>
  <c r="AM1957" i="53"/>
  <c r="AL1957" i="53"/>
  <c r="AK1957" i="53"/>
  <c r="AJ1957" i="53"/>
  <c r="AI1957" i="53"/>
  <c r="AH1957" i="53"/>
  <c r="AG1957" i="53"/>
  <c r="AF1957" i="53"/>
  <c r="AE1957" i="53"/>
  <c r="AD1957" i="53"/>
  <c r="AC1957" i="53"/>
  <c r="AB1957" i="53"/>
  <c r="AA1957" i="53"/>
  <c r="Z1957" i="53"/>
  <c r="Y1957" i="53"/>
  <c r="X1957" i="53"/>
  <c r="W1957" i="53"/>
  <c r="V1957" i="53"/>
  <c r="U1957" i="53"/>
  <c r="T1957" i="53"/>
  <c r="S1957" i="53"/>
  <c r="R1957" i="53"/>
  <c r="Q1957" i="53"/>
  <c r="P1957" i="53"/>
  <c r="O1957" i="53"/>
  <c r="N1957" i="53"/>
  <c r="M1957" i="53"/>
  <c r="L1957" i="53"/>
  <c r="K1957" i="53"/>
  <c r="J1957" i="53"/>
  <c r="I1957" i="53"/>
  <c r="H1957" i="53"/>
  <c r="G1957" i="53"/>
  <c r="F1957" i="53"/>
  <c r="E1957" i="53"/>
  <c r="BF1956" i="53"/>
  <c r="BE1956" i="53"/>
  <c r="BD1956" i="53"/>
  <c r="BC1956" i="53"/>
  <c r="BB1956" i="53"/>
  <c r="BA1956" i="53"/>
  <c r="AZ1956" i="53"/>
  <c r="AY1956" i="53"/>
  <c r="AX1956" i="53"/>
  <c r="AW1956" i="53"/>
  <c r="AV1956" i="53"/>
  <c r="AU1956" i="53"/>
  <c r="AT1956" i="53"/>
  <c r="AS1956" i="53"/>
  <c r="AR1956" i="53"/>
  <c r="AQ1956" i="53"/>
  <c r="AP1956" i="53"/>
  <c r="AO1956" i="53"/>
  <c r="AN1956" i="53"/>
  <c r="AM1956" i="53"/>
  <c r="AL1956" i="53"/>
  <c r="AK1956" i="53"/>
  <c r="AJ1956" i="53"/>
  <c r="AI1956" i="53"/>
  <c r="AH1956" i="53"/>
  <c r="AG1956" i="53"/>
  <c r="AF1956" i="53"/>
  <c r="AE1956" i="53"/>
  <c r="AD1956" i="53"/>
  <c r="AC1956" i="53"/>
  <c r="AB1956" i="53"/>
  <c r="AA1956" i="53"/>
  <c r="Z1956" i="53"/>
  <c r="Y1956" i="53"/>
  <c r="X1956" i="53"/>
  <c r="W1956" i="53"/>
  <c r="V1956" i="53"/>
  <c r="U1956" i="53"/>
  <c r="T1956" i="53"/>
  <c r="S1956" i="53"/>
  <c r="R1956" i="53"/>
  <c r="Q1956" i="53"/>
  <c r="P1956" i="53"/>
  <c r="O1956" i="53"/>
  <c r="N1956" i="53"/>
  <c r="M1956" i="53"/>
  <c r="L1956" i="53"/>
  <c r="K1956" i="53"/>
  <c r="J1956" i="53"/>
  <c r="I1956" i="53"/>
  <c r="H1956" i="53"/>
  <c r="G1956" i="53"/>
  <c r="F1956" i="53"/>
  <c r="E1956" i="53"/>
  <c r="BF1955" i="53"/>
  <c r="BE1955" i="53"/>
  <c r="BD1955" i="53"/>
  <c r="BC1955" i="53"/>
  <c r="BB1955" i="53"/>
  <c r="BA1955" i="53"/>
  <c r="AZ1955" i="53"/>
  <c r="AY1955" i="53"/>
  <c r="AX1955" i="53"/>
  <c r="AW1955" i="53"/>
  <c r="AV1955" i="53"/>
  <c r="AU1955" i="53"/>
  <c r="AT1955" i="53"/>
  <c r="AS1955" i="53"/>
  <c r="AR1955" i="53"/>
  <c r="AQ1955" i="53"/>
  <c r="AP1955" i="53"/>
  <c r="AO1955" i="53"/>
  <c r="AN1955" i="53"/>
  <c r="AM1955" i="53"/>
  <c r="AL1955" i="53"/>
  <c r="AK1955" i="53"/>
  <c r="AJ1955" i="53"/>
  <c r="AI1955" i="53"/>
  <c r="AH1955" i="53"/>
  <c r="AG1955" i="53"/>
  <c r="AF1955" i="53"/>
  <c r="AE1955" i="53"/>
  <c r="AD1955" i="53"/>
  <c r="AC1955" i="53"/>
  <c r="AB1955" i="53"/>
  <c r="AA1955" i="53"/>
  <c r="Z1955" i="53"/>
  <c r="Y1955" i="53"/>
  <c r="X1955" i="53"/>
  <c r="W1955" i="53"/>
  <c r="V1955" i="53"/>
  <c r="U1955" i="53"/>
  <c r="T1955" i="53"/>
  <c r="S1955" i="53"/>
  <c r="R1955" i="53"/>
  <c r="Q1955" i="53"/>
  <c r="P1955" i="53"/>
  <c r="O1955" i="53"/>
  <c r="N1955" i="53"/>
  <c r="M1955" i="53"/>
  <c r="L1955" i="53"/>
  <c r="K1955" i="53"/>
  <c r="J1955" i="53"/>
  <c r="I1955" i="53"/>
  <c r="H1955" i="53"/>
  <c r="G1955" i="53"/>
  <c r="F1955" i="53"/>
  <c r="E1955" i="53"/>
  <c r="BF1954" i="53"/>
  <c r="BE1954" i="53"/>
  <c r="BD1954" i="53"/>
  <c r="BC1954" i="53"/>
  <c r="BB1954" i="53"/>
  <c r="BA1954" i="53"/>
  <c r="AZ1954" i="53"/>
  <c r="AY1954" i="53"/>
  <c r="AX1954" i="53"/>
  <c r="AW1954" i="53"/>
  <c r="AV1954" i="53"/>
  <c r="AU1954" i="53"/>
  <c r="AT1954" i="53"/>
  <c r="AS1954" i="53"/>
  <c r="AR1954" i="53"/>
  <c r="AQ1954" i="53"/>
  <c r="AP1954" i="53"/>
  <c r="AO1954" i="53"/>
  <c r="AN1954" i="53"/>
  <c r="AM1954" i="53"/>
  <c r="AL1954" i="53"/>
  <c r="AK1954" i="53"/>
  <c r="AJ1954" i="53"/>
  <c r="AI1954" i="53"/>
  <c r="AH1954" i="53"/>
  <c r="AG1954" i="53"/>
  <c r="AF1954" i="53"/>
  <c r="AE1954" i="53"/>
  <c r="AD1954" i="53"/>
  <c r="AC1954" i="53"/>
  <c r="AB1954" i="53"/>
  <c r="AA1954" i="53"/>
  <c r="Z1954" i="53"/>
  <c r="Y1954" i="53"/>
  <c r="X1954" i="53"/>
  <c r="W1954" i="53"/>
  <c r="V1954" i="53"/>
  <c r="U1954" i="53"/>
  <c r="T1954" i="53"/>
  <c r="S1954" i="53"/>
  <c r="R1954" i="53"/>
  <c r="Q1954" i="53"/>
  <c r="P1954" i="53"/>
  <c r="O1954" i="53"/>
  <c r="N1954" i="53"/>
  <c r="M1954" i="53"/>
  <c r="L1954" i="53"/>
  <c r="K1954" i="53"/>
  <c r="J1954" i="53"/>
  <c r="I1954" i="53"/>
  <c r="H1954" i="53"/>
  <c r="G1954" i="53"/>
  <c r="F1954" i="53"/>
  <c r="E1954" i="53"/>
  <c r="BF1953" i="53"/>
  <c r="BE1953" i="53"/>
  <c r="BD1953" i="53"/>
  <c r="BC1953" i="53"/>
  <c r="BB1953" i="53"/>
  <c r="BA1953" i="53"/>
  <c r="AZ1953" i="53"/>
  <c r="AY1953" i="53"/>
  <c r="AX1953" i="53"/>
  <c r="AW1953" i="53"/>
  <c r="AV1953" i="53"/>
  <c r="AU1953" i="53"/>
  <c r="AT1953" i="53"/>
  <c r="AS1953" i="53"/>
  <c r="AR1953" i="53"/>
  <c r="AQ1953" i="53"/>
  <c r="AP1953" i="53"/>
  <c r="AO1953" i="53"/>
  <c r="AN1953" i="53"/>
  <c r="AM1953" i="53"/>
  <c r="AL1953" i="53"/>
  <c r="AK1953" i="53"/>
  <c r="AJ1953" i="53"/>
  <c r="AI1953" i="53"/>
  <c r="AH1953" i="53"/>
  <c r="AG1953" i="53"/>
  <c r="AF1953" i="53"/>
  <c r="AE1953" i="53"/>
  <c r="AD1953" i="53"/>
  <c r="AC1953" i="53"/>
  <c r="AB1953" i="53"/>
  <c r="AA1953" i="53"/>
  <c r="Z1953" i="53"/>
  <c r="Y1953" i="53"/>
  <c r="X1953" i="53"/>
  <c r="W1953" i="53"/>
  <c r="V1953" i="53"/>
  <c r="U1953" i="53"/>
  <c r="T1953" i="53"/>
  <c r="S1953" i="53"/>
  <c r="R1953" i="53"/>
  <c r="Q1953" i="53"/>
  <c r="P1953" i="53"/>
  <c r="O1953" i="53"/>
  <c r="N1953" i="53"/>
  <c r="M1953" i="53"/>
  <c r="L1953" i="53"/>
  <c r="K1953" i="53"/>
  <c r="J1953" i="53"/>
  <c r="I1953" i="53"/>
  <c r="H1953" i="53"/>
  <c r="G1953" i="53"/>
  <c r="F1953" i="53"/>
  <c r="E1953" i="53"/>
  <c r="D1948" i="53"/>
  <c r="BF1947" i="53"/>
  <c r="BE1947" i="53"/>
  <c r="BD1947" i="53"/>
  <c r="BC1947" i="53"/>
  <c r="BB1947" i="53"/>
  <c r="BA1947" i="53"/>
  <c r="AZ1947" i="53"/>
  <c r="AY1947" i="53"/>
  <c r="AX1947" i="53"/>
  <c r="AW1947" i="53"/>
  <c r="AV1947" i="53"/>
  <c r="AU1947" i="53"/>
  <c r="AT1947" i="53"/>
  <c r="AS1947" i="53"/>
  <c r="AR1947" i="53"/>
  <c r="AQ1947" i="53"/>
  <c r="AP1947" i="53"/>
  <c r="AO1947" i="53"/>
  <c r="AN1947" i="53"/>
  <c r="AM1947" i="53"/>
  <c r="AL1947" i="53"/>
  <c r="AK1947" i="53"/>
  <c r="AJ1947" i="53"/>
  <c r="AI1947" i="53"/>
  <c r="AH1947" i="53"/>
  <c r="AG1947" i="53"/>
  <c r="AF1947" i="53"/>
  <c r="AE1947" i="53"/>
  <c r="AD1947" i="53"/>
  <c r="AC1947" i="53"/>
  <c r="AB1947" i="53"/>
  <c r="AA1947" i="53"/>
  <c r="Z1947" i="53"/>
  <c r="Y1947" i="53"/>
  <c r="X1947" i="53"/>
  <c r="W1947" i="53"/>
  <c r="V1947" i="53"/>
  <c r="U1947" i="53"/>
  <c r="T1947" i="53"/>
  <c r="S1947" i="53"/>
  <c r="R1947" i="53"/>
  <c r="Q1947" i="53"/>
  <c r="P1947" i="53"/>
  <c r="O1947" i="53"/>
  <c r="N1947" i="53"/>
  <c r="M1947" i="53"/>
  <c r="L1947" i="53"/>
  <c r="K1947" i="53"/>
  <c r="J1947" i="53"/>
  <c r="I1947" i="53"/>
  <c r="H1947" i="53"/>
  <c r="G1947" i="53"/>
  <c r="F1947" i="53"/>
  <c r="E1947" i="53"/>
  <c r="BF1946" i="53"/>
  <c r="BE1946" i="53"/>
  <c r="BD1946" i="53"/>
  <c r="BC1946" i="53"/>
  <c r="BB1946" i="53"/>
  <c r="BA1946" i="53"/>
  <c r="AZ1946" i="53"/>
  <c r="AY1946" i="53"/>
  <c r="AX1946" i="53"/>
  <c r="AW1946" i="53"/>
  <c r="AV1946" i="53"/>
  <c r="AU1946" i="53"/>
  <c r="AT1946" i="53"/>
  <c r="AS1946" i="53"/>
  <c r="AR1946" i="53"/>
  <c r="AQ1946" i="53"/>
  <c r="AP1946" i="53"/>
  <c r="AO1946" i="53"/>
  <c r="AN1946" i="53"/>
  <c r="AM1946" i="53"/>
  <c r="AL1946" i="53"/>
  <c r="AK1946" i="53"/>
  <c r="AJ1946" i="53"/>
  <c r="AI1946" i="53"/>
  <c r="AH1946" i="53"/>
  <c r="AG1946" i="53"/>
  <c r="AF1946" i="53"/>
  <c r="AE1946" i="53"/>
  <c r="AD1946" i="53"/>
  <c r="AC1946" i="53"/>
  <c r="AB1946" i="53"/>
  <c r="AA1946" i="53"/>
  <c r="Z1946" i="53"/>
  <c r="Y1946" i="53"/>
  <c r="X1946" i="53"/>
  <c r="W1946" i="53"/>
  <c r="V1946" i="53"/>
  <c r="U1946" i="53"/>
  <c r="T1946" i="53"/>
  <c r="S1946" i="53"/>
  <c r="R1946" i="53"/>
  <c r="Q1946" i="53"/>
  <c r="P1946" i="53"/>
  <c r="O1946" i="53"/>
  <c r="N1946" i="53"/>
  <c r="M1946" i="53"/>
  <c r="L1946" i="53"/>
  <c r="K1946" i="53"/>
  <c r="J1946" i="53"/>
  <c r="I1946" i="53"/>
  <c r="H1946" i="53"/>
  <c r="G1946" i="53"/>
  <c r="F1946" i="53"/>
  <c r="E1946" i="53"/>
  <c r="BF1945" i="53"/>
  <c r="BE1945" i="53"/>
  <c r="BD1945" i="53"/>
  <c r="BC1945" i="53"/>
  <c r="BB1945" i="53"/>
  <c r="BA1945" i="53"/>
  <c r="AZ1945" i="53"/>
  <c r="AY1945" i="53"/>
  <c r="AX1945" i="53"/>
  <c r="AW1945" i="53"/>
  <c r="AV1945" i="53"/>
  <c r="AU1945" i="53"/>
  <c r="AT1945" i="53"/>
  <c r="AS1945" i="53"/>
  <c r="AR1945" i="53"/>
  <c r="AQ1945" i="53"/>
  <c r="AP1945" i="53"/>
  <c r="AO1945" i="53"/>
  <c r="AN1945" i="53"/>
  <c r="AM1945" i="53"/>
  <c r="AL1945" i="53"/>
  <c r="AK1945" i="53"/>
  <c r="AJ1945" i="53"/>
  <c r="AI1945" i="53"/>
  <c r="AH1945" i="53"/>
  <c r="AG1945" i="53"/>
  <c r="AF1945" i="53"/>
  <c r="AE1945" i="53"/>
  <c r="AD1945" i="53"/>
  <c r="AC1945" i="53"/>
  <c r="AB1945" i="53"/>
  <c r="AA1945" i="53"/>
  <c r="Z1945" i="53"/>
  <c r="Y1945" i="53"/>
  <c r="X1945" i="53"/>
  <c r="W1945" i="53"/>
  <c r="V1945" i="53"/>
  <c r="U1945" i="53"/>
  <c r="T1945" i="53"/>
  <c r="S1945" i="53"/>
  <c r="R1945" i="53"/>
  <c r="Q1945" i="53"/>
  <c r="P1945" i="53"/>
  <c r="O1945" i="53"/>
  <c r="N1945" i="53"/>
  <c r="M1945" i="53"/>
  <c r="L1945" i="53"/>
  <c r="K1945" i="53"/>
  <c r="J1945" i="53"/>
  <c r="I1945" i="53"/>
  <c r="H1945" i="53"/>
  <c r="G1945" i="53"/>
  <c r="F1945" i="53"/>
  <c r="E1945" i="53"/>
  <c r="BF1944" i="53"/>
  <c r="BE1944" i="53"/>
  <c r="BD1944" i="53"/>
  <c r="BC1944" i="53"/>
  <c r="BB1944" i="53"/>
  <c r="BA1944" i="53"/>
  <c r="AZ1944" i="53"/>
  <c r="AY1944" i="53"/>
  <c r="AX1944" i="53"/>
  <c r="AW1944" i="53"/>
  <c r="AV1944" i="53"/>
  <c r="AU1944" i="53"/>
  <c r="AT1944" i="53"/>
  <c r="AS1944" i="53"/>
  <c r="AR1944" i="53"/>
  <c r="AQ1944" i="53"/>
  <c r="AP1944" i="53"/>
  <c r="AO1944" i="53"/>
  <c r="AN1944" i="53"/>
  <c r="AM1944" i="53"/>
  <c r="AL1944" i="53"/>
  <c r="AK1944" i="53"/>
  <c r="AJ1944" i="53"/>
  <c r="AI1944" i="53"/>
  <c r="AH1944" i="53"/>
  <c r="AG1944" i="53"/>
  <c r="AF1944" i="53"/>
  <c r="AE1944" i="53"/>
  <c r="AD1944" i="53"/>
  <c r="AC1944" i="53"/>
  <c r="AB1944" i="53"/>
  <c r="AA1944" i="53"/>
  <c r="Z1944" i="53"/>
  <c r="Y1944" i="53"/>
  <c r="X1944" i="53"/>
  <c r="W1944" i="53"/>
  <c r="V1944" i="53"/>
  <c r="U1944" i="53"/>
  <c r="T1944" i="53"/>
  <c r="S1944" i="53"/>
  <c r="R1944" i="53"/>
  <c r="Q1944" i="53"/>
  <c r="P1944" i="53"/>
  <c r="O1944" i="53"/>
  <c r="N1944" i="53"/>
  <c r="M1944" i="53"/>
  <c r="L1944" i="53"/>
  <c r="K1944" i="53"/>
  <c r="J1944" i="53"/>
  <c r="I1944" i="53"/>
  <c r="H1944" i="53"/>
  <c r="G1944" i="53"/>
  <c r="F1944" i="53"/>
  <c r="E1944" i="53"/>
  <c r="BF1943" i="53"/>
  <c r="BE1943" i="53"/>
  <c r="BD1943" i="53"/>
  <c r="BC1943" i="53"/>
  <c r="BB1943" i="53"/>
  <c r="BA1943" i="53"/>
  <c r="AZ1943" i="53"/>
  <c r="AY1943" i="53"/>
  <c r="AX1943" i="53"/>
  <c r="AW1943" i="53"/>
  <c r="AV1943" i="53"/>
  <c r="AU1943" i="53"/>
  <c r="AT1943" i="53"/>
  <c r="AS1943" i="53"/>
  <c r="AR1943" i="53"/>
  <c r="AQ1943" i="53"/>
  <c r="AP1943" i="53"/>
  <c r="AO1943" i="53"/>
  <c r="AN1943" i="53"/>
  <c r="AM1943" i="53"/>
  <c r="AL1943" i="53"/>
  <c r="AK1943" i="53"/>
  <c r="AJ1943" i="53"/>
  <c r="AI1943" i="53"/>
  <c r="AH1943" i="53"/>
  <c r="AG1943" i="53"/>
  <c r="AF1943" i="53"/>
  <c r="AE1943" i="53"/>
  <c r="AD1943" i="53"/>
  <c r="AC1943" i="53"/>
  <c r="AB1943" i="53"/>
  <c r="AA1943" i="53"/>
  <c r="Z1943" i="53"/>
  <c r="Y1943" i="53"/>
  <c r="X1943" i="53"/>
  <c r="W1943" i="53"/>
  <c r="V1943" i="53"/>
  <c r="U1943" i="53"/>
  <c r="T1943" i="53"/>
  <c r="S1943" i="53"/>
  <c r="R1943" i="53"/>
  <c r="Q1943" i="53"/>
  <c r="P1943" i="53"/>
  <c r="O1943" i="53"/>
  <c r="N1943" i="53"/>
  <c r="M1943" i="53"/>
  <c r="L1943" i="53"/>
  <c r="K1943" i="53"/>
  <c r="J1943" i="53"/>
  <c r="I1943" i="53"/>
  <c r="H1943" i="53"/>
  <c r="G1943" i="53"/>
  <c r="F1943" i="53"/>
  <c r="E1943" i="53"/>
  <c r="BF1942" i="53"/>
  <c r="BE1942" i="53"/>
  <c r="BD1942" i="53"/>
  <c r="BC1942" i="53"/>
  <c r="BB1942" i="53"/>
  <c r="BA1942" i="53"/>
  <c r="AZ1942" i="53"/>
  <c r="AY1942" i="53"/>
  <c r="AX1942" i="53"/>
  <c r="AW1942" i="53"/>
  <c r="AV1942" i="53"/>
  <c r="AU1942" i="53"/>
  <c r="AT1942" i="53"/>
  <c r="AS1942" i="53"/>
  <c r="AR1942" i="53"/>
  <c r="AQ1942" i="53"/>
  <c r="AP1942" i="53"/>
  <c r="AO1942" i="53"/>
  <c r="AN1942" i="53"/>
  <c r="AM1942" i="53"/>
  <c r="AL1942" i="53"/>
  <c r="AK1942" i="53"/>
  <c r="AJ1942" i="53"/>
  <c r="AI1942" i="53"/>
  <c r="AH1942" i="53"/>
  <c r="AG1942" i="53"/>
  <c r="AF1942" i="53"/>
  <c r="AE1942" i="53"/>
  <c r="AD1942" i="53"/>
  <c r="AC1942" i="53"/>
  <c r="AB1942" i="53"/>
  <c r="AA1942" i="53"/>
  <c r="Z1942" i="53"/>
  <c r="Y1942" i="53"/>
  <c r="X1942" i="53"/>
  <c r="W1942" i="53"/>
  <c r="V1942" i="53"/>
  <c r="U1942" i="53"/>
  <c r="T1942" i="53"/>
  <c r="S1942" i="53"/>
  <c r="R1942" i="53"/>
  <c r="Q1942" i="53"/>
  <c r="P1942" i="53"/>
  <c r="O1942" i="53"/>
  <c r="N1942" i="53"/>
  <c r="M1942" i="53"/>
  <c r="L1942" i="53"/>
  <c r="K1942" i="53"/>
  <c r="J1942" i="53"/>
  <c r="I1942" i="53"/>
  <c r="H1942" i="53"/>
  <c r="G1942" i="53"/>
  <c r="F1942" i="53"/>
  <c r="E1942" i="53"/>
  <c r="BF1941" i="53"/>
  <c r="BE1941" i="53"/>
  <c r="BD1941" i="53"/>
  <c r="BC1941" i="53"/>
  <c r="BB1941" i="53"/>
  <c r="BA1941" i="53"/>
  <c r="AZ1941" i="53"/>
  <c r="AY1941" i="53"/>
  <c r="AX1941" i="53"/>
  <c r="AW1941" i="53"/>
  <c r="AV1941" i="53"/>
  <c r="AU1941" i="53"/>
  <c r="AT1941" i="53"/>
  <c r="AS1941" i="53"/>
  <c r="AR1941" i="53"/>
  <c r="AQ1941" i="53"/>
  <c r="AP1941" i="53"/>
  <c r="AO1941" i="53"/>
  <c r="AN1941" i="53"/>
  <c r="AM1941" i="53"/>
  <c r="AL1941" i="53"/>
  <c r="AK1941" i="53"/>
  <c r="AJ1941" i="53"/>
  <c r="AI1941" i="53"/>
  <c r="AH1941" i="53"/>
  <c r="AG1941" i="53"/>
  <c r="AF1941" i="53"/>
  <c r="AE1941" i="53"/>
  <c r="AD1941" i="53"/>
  <c r="AC1941" i="53"/>
  <c r="AB1941" i="53"/>
  <c r="AA1941" i="53"/>
  <c r="Z1941" i="53"/>
  <c r="Y1941" i="53"/>
  <c r="X1941" i="53"/>
  <c r="W1941" i="53"/>
  <c r="V1941" i="53"/>
  <c r="U1941" i="53"/>
  <c r="T1941" i="53"/>
  <c r="S1941" i="53"/>
  <c r="R1941" i="53"/>
  <c r="Q1941" i="53"/>
  <c r="P1941" i="53"/>
  <c r="O1941" i="53"/>
  <c r="N1941" i="53"/>
  <c r="M1941" i="53"/>
  <c r="L1941" i="53"/>
  <c r="K1941" i="53"/>
  <c r="J1941" i="53"/>
  <c r="I1941" i="53"/>
  <c r="H1941" i="53"/>
  <c r="G1941" i="53"/>
  <c r="F1941" i="53"/>
  <c r="E1941" i="53"/>
  <c r="BF1940" i="53"/>
  <c r="BE1940" i="53"/>
  <c r="BD1940" i="53"/>
  <c r="BC1940" i="53"/>
  <c r="BB1940" i="53"/>
  <c r="BA1940" i="53"/>
  <c r="AZ1940" i="53"/>
  <c r="AY1940" i="53"/>
  <c r="AX1940" i="53"/>
  <c r="AW1940" i="53"/>
  <c r="AV1940" i="53"/>
  <c r="AU1940" i="53"/>
  <c r="AT1940" i="53"/>
  <c r="AS1940" i="53"/>
  <c r="AR1940" i="53"/>
  <c r="AQ1940" i="53"/>
  <c r="AP1940" i="53"/>
  <c r="AO1940" i="53"/>
  <c r="AN1940" i="53"/>
  <c r="AM1940" i="53"/>
  <c r="AL1940" i="53"/>
  <c r="AK1940" i="53"/>
  <c r="AJ1940" i="53"/>
  <c r="AI1940" i="53"/>
  <c r="AH1940" i="53"/>
  <c r="AG1940" i="53"/>
  <c r="AF1940" i="53"/>
  <c r="AE1940" i="53"/>
  <c r="AD1940" i="53"/>
  <c r="AC1940" i="53"/>
  <c r="AB1940" i="53"/>
  <c r="AA1940" i="53"/>
  <c r="Z1940" i="53"/>
  <c r="Y1940" i="53"/>
  <c r="X1940" i="53"/>
  <c r="W1940" i="53"/>
  <c r="V1940" i="53"/>
  <c r="U1940" i="53"/>
  <c r="T1940" i="53"/>
  <c r="S1940" i="53"/>
  <c r="R1940" i="53"/>
  <c r="Q1940" i="53"/>
  <c r="P1940" i="53"/>
  <c r="O1940" i="53"/>
  <c r="N1940" i="53"/>
  <c r="M1940" i="53"/>
  <c r="L1940" i="53"/>
  <c r="K1940" i="53"/>
  <c r="J1940" i="53"/>
  <c r="I1940" i="53"/>
  <c r="H1940" i="53"/>
  <c r="G1940" i="53"/>
  <c r="F1940" i="53"/>
  <c r="E1940" i="53"/>
  <c r="BF1939" i="53"/>
  <c r="BE1939" i="53"/>
  <c r="BD1939" i="53"/>
  <c r="BC1939" i="53"/>
  <c r="BB1939" i="53"/>
  <c r="BA1939" i="53"/>
  <c r="AZ1939" i="53"/>
  <c r="AY1939" i="53"/>
  <c r="AX1939" i="53"/>
  <c r="AW1939" i="53"/>
  <c r="AV1939" i="53"/>
  <c r="AU1939" i="53"/>
  <c r="AT1939" i="53"/>
  <c r="AS1939" i="53"/>
  <c r="AR1939" i="53"/>
  <c r="AQ1939" i="53"/>
  <c r="AP1939" i="53"/>
  <c r="AO1939" i="53"/>
  <c r="AN1939" i="53"/>
  <c r="AM1939" i="53"/>
  <c r="AL1939" i="53"/>
  <c r="AK1939" i="53"/>
  <c r="AJ1939" i="53"/>
  <c r="AI1939" i="53"/>
  <c r="AH1939" i="53"/>
  <c r="AG1939" i="53"/>
  <c r="AF1939" i="53"/>
  <c r="AE1939" i="53"/>
  <c r="AD1939" i="53"/>
  <c r="AC1939" i="53"/>
  <c r="AB1939" i="53"/>
  <c r="AA1939" i="53"/>
  <c r="Z1939" i="53"/>
  <c r="Y1939" i="53"/>
  <c r="X1939" i="53"/>
  <c r="W1939" i="53"/>
  <c r="V1939" i="53"/>
  <c r="U1939" i="53"/>
  <c r="T1939" i="53"/>
  <c r="S1939" i="53"/>
  <c r="R1939" i="53"/>
  <c r="Q1939" i="53"/>
  <c r="P1939" i="53"/>
  <c r="O1939" i="53"/>
  <c r="N1939" i="53"/>
  <c r="M1939" i="53"/>
  <c r="L1939" i="53"/>
  <c r="K1939" i="53"/>
  <c r="J1939" i="53"/>
  <c r="I1939" i="53"/>
  <c r="H1939" i="53"/>
  <c r="G1939" i="53"/>
  <c r="F1939" i="53"/>
  <c r="E1939" i="53"/>
  <c r="BF1938" i="53"/>
  <c r="BE1938" i="53"/>
  <c r="BD1938" i="53"/>
  <c r="BC1938" i="53"/>
  <c r="BB1938" i="53"/>
  <c r="BA1938" i="53"/>
  <c r="AZ1938" i="53"/>
  <c r="AY1938" i="53"/>
  <c r="AX1938" i="53"/>
  <c r="AW1938" i="53"/>
  <c r="AV1938" i="53"/>
  <c r="AU1938" i="53"/>
  <c r="AT1938" i="53"/>
  <c r="AS1938" i="53"/>
  <c r="AR1938" i="53"/>
  <c r="AQ1938" i="53"/>
  <c r="AP1938" i="53"/>
  <c r="AO1938" i="53"/>
  <c r="AN1938" i="53"/>
  <c r="AM1938" i="53"/>
  <c r="AL1938" i="53"/>
  <c r="AK1938" i="53"/>
  <c r="AJ1938" i="53"/>
  <c r="AI1938" i="53"/>
  <c r="AH1938" i="53"/>
  <c r="AG1938" i="53"/>
  <c r="AF1938" i="53"/>
  <c r="AE1938" i="53"/>
  <c r="AD1938" i="53"/>
  <c r="AC1938" i="53"/>
  <c r="AB1938" i="53"/>
  <c r="AA1938" i="53"/>
  <c r="Z1938" i="53"/>
  <c r="Y1938" i="53"/>
  <c r="X1938" i="53"/>
  <c r="W1938" i="53"/>
  <c r="V1938" i="53"/>
  <c r="U1938" i="53"/>
  <c r="T1938" i="53"/>
  <c r="S1938" i="53"/>
  <c r="R1938" i="53"/>
  <c r="Q1938" i="53"/>
  <c r="P1938" i="53"/>
  <c r="O1938" i="53"/>
  <c r="N1938" i="53"/>
  <c r="M1938" i="53"/>
  <c r="L1938" i="53"/>
  <c r="K1938" i="53"/>
  <c r="J1938" i="53"/>
  <c r="I1938" i="53"/>
  <c r="H1938" i="53"/>
  <c r="G1938" i="53"/>
  <c r="F1938" i="53"/>
  <c r="E1938" i="53"/>
  <c r="BF1937" i="53"/>
  <c r="BE1937" i="53"/>
  <c r="BD1937" i="53"/>
  <c r="BC1937" i="53"/>
  <c r="BB1937" i="53"/>
  <c r="BA1937" i="53"/>
  <c r="AZ1937" i="53"/>
  <c r="AY1937" i="53"/>
  <c r="AX1937" i="53"/>
  <c r="AW1937" i="53"/>
  <c r="AV1937" i="53"/>
  <c r="AU1937" i="53"/>
  <c r="AT1937" i="53"/>
  <c r="AS1937" i="53"/>
  <c r="AR1937" i="53"/>
  <c r="AQ1937" i="53"/>
  <c r="AP1937" i="53"/>
  <c r="AO1937" i="53"/>
  <c r="AN1937" i="53"/>
  <c r="AM1937" i="53"/>
  <c r="AL1937" i="53"/>
  <c r="AK1937" i="53"/>
  <c r="AJ1937" i="53"/>
  <c r="AI1937" i="53"/>
  <c r="AH1937" i="53"/>
  <c r="AG1937" i="53"/>
  <c r="AF1937" i="53"/>
  <c r="AE1937" i="53"/>
  <c r="AD1937" i="53"/>
  <c r="AC1937" i="53"/>
  <c r="AB1937" i="53"/>
  <c r="AA1937" i="53"/>
  <c r="Z1937" i="53"/>
  <c r="Y1937" i="53"/>
  <c r="X1937" i="53"/>
  <c r="W1937" i="53"/>
  <c r="V1937" i="53"/>
  <c r="U1937" i="53"/>
  <c r="T1937" i="53"/>
  <c r="S1937" i="53"/>
  <c r="R1937" i="53"/>
  <c r="Q1937" i="53"/>
  <c r="P1937" i="53"/>
  <c r="O1937" i="53"/>
  <c r="N1937" i="53"/>
  <c r="M1937" i="53"/>
  <c r="L1937" i="53"/>
  <c r="K1937" i="53"/>
  <c r="J1937" i="53"/>
  <c r="I1937" i="53"/>
  <c r="H1937" i="53"/>
  <c r="G1937" i="53"/>
  <c r="F1937" i="53"/>
  <c r="E1937" i="53"/>
  <c r="BF1936" i="53"/>
  <c r="BE1936" i="53"/>
  <c r="BD1936" i="53"/>
  <c r="BC1936" i="53"/>
  <c r="BB1936" i="53"/>
  <c r="BA1936" i="53"/>
  <c r="AZ1936" i="53"/>
  <c r="AY1936" i="53"/>
  <c r="AX1936" i="53"/>
  <c r="AW1936" i="53"/>
  <c r="AV1936" i="53"/>
  <c r="AU1936" i="53"/>
  <c r="AT1936" i="53"/>
  <c r="AS1936" i="53"/>
  <c r="AR1936" i="53"/>
  <c r="AQ1936" i="53"/>
  <c r="AP1936" i="53"/>
  <c r="AO1936" i="53"/>
  <c r="AN1936" i="53"/>
  <c r="AM1936" i="53"/>
  <c r="AL1936" i="53"/>
  <c r="AK1936" i="53"/>
  <c r="AJ1936" i="53"/>
  <c r="AI1936" i="53"/>
  <c r="AH1936" i="53"/>
  <c r="AG1936" i="53"/>
  <c r="AF1936" i="53"/>
  <c r="AE1936" i="53"/>
  <c r="AD1936" i="53"/>
  <c r="AC1936" i="53"/>
  <c r="AB1936" i="53"/>
  <c r="AA1936" i="53"/>
  <c r="Z1936" i="53"/>
  <c r="Y1936" i="53"/>
  <c r="X1936" i="53"/>
  <c r="W1936" i="53"/>
  <c r="V1936" i="53"/>
  <c r="U1936" i="53"/>
  <c r="T1936" i="53"/>
  <c r="S1936" i="53"/>
  <c r="R1936" i="53"/>
  <c r="Q1936" i="53"/>
  <c r="P1936" i="53"/>
  <c r="O1936" i="53"/>
  <c r="N1936" i="53"/>
  <c r="M1936" i="53"/>
  <c r="L1936" i="53"/>
  <c r="K1936" i="53"/>
  <c r="J1936" i="53"/>
  <c r="I1936" i="53"/>
  <c r="H1936" i="53"/>
  <c r="G1936" i="53"/>
  <c r="F1936" i="53"/>
  <c r="E1936" i="53"/>
  <c r="BF1935" i="53"/>
  <c r="BE1935" i="53"/>
  <c r="BD1935" i="53"/>
  <c r="BC1935" i="53"/>
  <c r="BB1935" i="53"/>
  <c r="BA1935" i="53"/>
  <c r="AZ1935" i="53"/>
  <c r="AY1935" i="53"/>
  <c r="AX1935" i="53"/>
  <c r="AW1935" i="53"/>
  <c r="AV1935" i="53"/>
  <c r="AU1935" i="53"/>
  <c r="AT1935" i="53"/>
  <c r="AS1935" i="53"/>
  <c r="AR1935" i="53"/>
  <c r="AQ1935" i="53"/>
  <c r="AP1935" i="53"/>
  <c r="AO1935" i="53"/>
  <c r="AN1935" i="53"/>
  <c r="AM1935" i="53"/>
  <c r="AL1935" i="53"/>
  <c r="AK1935" i="53"/>
  <c r="AJ1935" i="53"/>
  <c r="AI1935" i="53"/>
  <c r="AH1935" i="53"/>
  <c r="AG1935" i="53"/>
  <c r="AF1935" i="53"/>
  <c r="AE1935" i="53"/>
  <c r="AD1935" i="53"/>
  <c r="AC1935" i="53"/>
  <c r="AB1935" i="53"/>
  <c r="AA1935" i="53"/>
  <c r="Z1935" i="53"/>
  <c r="Y1935" i="53"/>
  <c r="X1935" i="53"/>
  <c r="W1935" i="53"/>
  <c r="V1935" i="53"/>
  <c r="U1935" i="53"/>
  <c r="T1935" i="53"/>
  <c r="S1935" i="53"/>
  <c r="R1935" i="53"/>
  <c r="Q1935" i="53"/>
  <c r="P1935" i="53"/>
  <c r="O1935" i="53"/>
  <c r="N1935" i="53"/>
  <c r="M1935" i="53"/>
  <c r="L1935" i="53"/>
  <c r="K1935" i="53"/>
  <c r="J1935" i="53"/>
  <c r="I1935" i="53"/>
  <c r="H1935" i="53"/>
  <c r="G1935" i="53"/>
  <c r="F1935" i="53"/>
  <c r="E1935" i="53"/>
  <c r="BF1934" i="53"/>
  <c r="BE1934" i="53"/>
  <c r="BD1934" i="53"/>
  <c r="BC1934" i="53"/>
  <c r="BB1934" i="53"/>
  <c r="BA1934" i="53"/>
  <c r="AZ1934" i="53"/>
  <c r="AY1934" i="53"/>
  <c r="AX1934" i="53"/>
  <c r="AW1934" i="53"/>
  <c r="AV1934" i="53"/>
  <c r="AU1934" i="53"/>
  <c r="AT1934" i="53"/>
  <c r="AS1934" i="53"/>
  <c r="AR1934" i="53"/>
  <c r="AQ1934" i="53"/>
  <c r="AP1934" i="53"/>
  <c r="AO1934" i="53"/>
  <c r="AN1934" i="53"/>
  <c r="AM1934" i="53"/>
  <c r="AL1934" i="53"/>
  <c r="AK1934" i="53"/>
  <c r="AJ1934" i="53"/>
  <c r="AI1934" i="53"/>
  <c r="AH1934" i="53"/>
  <c r="AG1934" i="53"/>
  <c r="AF1934" i="53"/>
  <c r="AE1934" i="53"/>
  <c r="AD1934" i="53"/>
  <c r="AC1934" i="53"/>
  <c r="AB1934" i="53"/>
  <c r="AA1934" i="53"/>
  <c r="Z1934" i="53"/>
  <c r="Y1934" i="53"/>
  <c r="X1934" i="53"/>
  <c r="W1934" i="53"/>
  <c r="V1934" i="53"/>
  <c r="U1934" i="53"/>
  <c r="T1934" i="53"/>
  <c r="S1934" i="53"/>
  <c r="R1934" i="53"/>
  <c r="Q1934" i="53"/>
  <c r="P1934" i="53"/>
  <c r="O1934" i="53"/>
  <c r="N1934" i="53"/>
  <c r="M1934" i="53"/>
  <c r="L1934" i="53"/>
  <c r="K1934" i="53"/>
  <c r="J1934" i="53"/>
  <c r="I1934" i="53"/>
  <c r="H1934" i="53"/>
  <c r="G1934" i="53"/>
  <c r="F1934" i="53"/>
  <c r="E1934" i="53"/>
  <c r="BF1933" i="53"/>
  <c r="BE1933" i="53"/>
  <c r="BD1933" i="53"/>
  <c r="BC1933" i="53"/>
  <c r="BB1933" i="53"/>
  <c r="BA1933" i="53"/>
  <c r="AZ1933" i="53"/>
  <c r="AY1933" i="53"/>
  <c r="AX1933" i="53"/>
  <c r="AW1933" i="53"/>
  <c r="AV1933" i="53"/>
  <c r="AU1933" i="53"/>
  <c r="AT1933" i="53"/>
  <c r="AS1933" i="53"/>
  <c r="AR1933" i="53"/>
  <c r="AQ1933" i="53"/>
  <c r="AP1933" i="53"/>
  <c r="AO1933" i="53"/>
  <c r="AN1933" i="53"/>
  <c r="AM1933" i="53"/>
  <c r="AL1933" i="53"/>
  <c r="AK1933" i="53"/>
  <c r="AJ1933" i="53"/>
  <c r="AI1933" i="53"/>
  <c r="AH1933" i="53"/>
  <c r="AG1933" i="53"/>
  <c r="AF1933" i="53"/>
  <c r="AE1933" i="53"/>
  <c r="AD1933" i="53"/>
  <c r="AC1933" i="53"/>
  <c r="AB1933" i="53"/>
  <c r="AA1933" i="53"/>
  <c r="Z1933" i="53"/>
  <c r="Y1933" i="53"/>
  <c r="X1933" i="53"/>
  <c r="W1933" i="53"/>
  <c r="V1933" i="53"/>
  <c r="U1933" i="53"/>
  <c r="T1933" i="53"/>
  <c r="S1933" i="53"/>
  <c r="R1933" i="53"/>
  <c r="Q1933" i="53"/>
  <c r="P1933" i="53"/>
  <c r="O1933" i="53"/>
  <c r="N1933" i="53"/>
  <c r="M1933" i="53"/>
  <c r="L1933" i="53"/>
  <c r="K1933" i="53"/>
  <c r="J1933" i="53"/>
  <c r="I1933" i="53"/>
  <c r="H1933" i="53"/>
  <c r="G1933" i="53"/>
  <c r="F1933" i="53"/>
  <c r="E1933" i="53"/>
  <c r="BF1932" i="53"/>
  <c r="BE1932" i="53"/>
  <c r="BD1932" i="53"/>
  <c r="BC1932" i="53"/>
  <c r="BB1932" i="53"/>
  <c r="BA1932" i="53"/>
  <c r="AZ1932" i="53"/>
  <c r="AY1932" i="53"/>
  <c r="AX1932" i="53"/>
  <c r="AW1932" i="53"/>
  <c r="AV1932" i="53"/>
  <c r="AU1932" i="53"/>
  <c r="AT1932" i="53"/>
  <c r="AS1932" i="53"/>
  <c r="AR1932" i="53"/>
  <c r="AQ1932" i="53"/>
  <c r="AP1932" i="53"/>
  <c r="AO1932" i="53"/>
  <c r="AN1932" i="53"/>
  <c r="AM1932" i="53"/>
  <c r="AL1932" i="53"/>
  <c r="AK1932" i="53"/>
  <c r="AJ1932" i="53"/>
  <c r="AI1932" i="53"/>
  <c r="AH1932" i="53"/>
  <c r="AG1932" i="53"/>
  <c r="AF1932" i="53"/>
  <c r="AE1932" i="53"/>
  <c r="AD1932" i="53"/>
  <c r="AC1932" i="53"/>
  <c r="AB1932" i="53"/>
  <c r="AA1932" i="53"/>
  <c r="Z1932" i="53"/>
  <c r="Y1932" i="53"/>
  <c r="X1932" i="53"/>
  <c r="W1932" i="53"/>
  <c r="V1932" i="53"/>
  <c r="U1932" i="53"/>
  <c r="T1932" i="53"/>
  <c r="S1932" i="53"/>
  <c r="R1932" i="53"/>
  <c r="Q1932" i="53"/>
  <c r="P1932" i="53"/>
  <c r="O1932" i="53"/>
  <c r="N1932" i="53"/>
  <c r="M1932" i="53"/>
  <c r="L1932" i="53"/>
  <c r="K1932" i="53"/>
  <c r="J1932" i="53"/>
  <c r="I1932" i="53"/>
  <c r="H1932" i="53"/>
  <c r="G1932" i="53"/>
  <c r="F1932" i="53"/>
  <c r="E1932" i="53"/>
  <c r="BF1931" i="53"/>
  <c r="BE1931" i="53"/>
  <c r="BD1931" i="53"/>
  <c r="BC1931" i="53"/>
  <c r="BB1931" i="53"/>
  <c r="BA1931" i="53"/>
  <c r="AZ1931" i="53"/>
  <c r="AY1931" i="53"/>
  <c r="AX1931" i="53"/>
  <c r="AW1931" i="53"/>
  <c r="AV1931" i="53"/>
  <c r="AU1931" i="53"/>
  <c r="AT1931" i="53"/>
  <c r="AS1931" i="53"/>
  <c r="AR1931" i="53"/>
  <c r="AQ1931" i="53"/>
  <c r="AP1931" i="53"/>
  <c r="AO1931" i="53"/>
  <c r="AN1931" i="53"/>
  <c r="AM1931" i="53"/>
  <c r="AL1931" i="53"/>
  <c r="AK1931" i="53"/>
  <c r="AJ1931" i="53"/>
  <c r="AI1931" i="53"/>
  <c r="AH1931" i="53"/>
  <c r="AG1931" i="53"/>
  <c r="AF1931" i="53"/>
  <c r="AE1931" i="53"/>
  <c r="AD1931" i="53"/>
  <c r="AC1931" i="53"/>
  <c r="AB1931" i="53"/>
  <c r="AA1931" i="53"/>
  <c r="Z1931" i="53"/>
  <c r="Y1931" i="53"/>
  <c r="X1931" i="53"/>
  <c r="W1931" i="53"/>
  <c r="V1931" i="53"/>
  <c r="U1931" i="53"/>
  <c r="T1931" i="53"/>
  <c r="S1931" i="53"/>
  <c r="R1931" i="53"/>
  <c r="Q1931" i="53"/>
  <c r="P1931" i="53"/>
  <c r="O1931" i="53"/>
  <c r="N1931" i="53"/>
  <c r="M1931" i="53"/>
  <c r="L1931" i="53"/>
  <c r="K1931" i="53"/>
  <c r="J1931" i="53"/>
  <c r="I1931" i="53"/>
  <c r="H1931" i="53"/>
  <c r="G1931" i="53"/>
  <c r="F1931" i="53"/>
  <c r="E1931" i="53"/>
  <c r="BF1930" i="53"/>
  <c r="BE1930" i="53"/>
  <c r="BD1930" i="53"/>
  <c r="BC1930" i="53"/>
  <c r="BB1930" i="53"/>
  <c r="BA1930" i="53"/>
  <c r="AZ1930" i="53"/>
  <c r="AY1930" i="53"/>
  <c r="AX1930" i="53"/>
  <c r="AW1930" i="53"/>
  <c r="AV1930" i="53"/>
  <c r="AU1930" i="53"/>
  <c r="AT1930" i="53"/>
  <c r="AS1930" i="53"/>
  <c r="AR1930" i="53"/>
  <c r="AQ1930" i="53"/>
  <c r="AP1930" i="53"/>
  <c r="AO1930" i="53"/>
  <c r="AN1930" i="53"/>
  <c r="AM1930" i="53"/>
  <c r="AL1930" i="53"/>
  <c r="AK1930" i="53"/>
  <c r="AJ1930" i="53"/>
  <c r="AI1930" i="53"/>
  <c r="AH1930" i="53"/>
  <c r="AG1930" i="53"/>
  <c r="AF1930" i="53"/>
  <c r="AE1930" i="53"/>
  <c r="AD1930" i="53"/>
  <c r="AC1930" i="53"/>
  <c r="AB1930" i="53"/>
  <c r="AA1930" i="53"/>
  <c r="Z1930" i="53"/>
  <c r="Y1930" i="53"/>
  <c r="X1930" i="53"/>
  <c r="W1930" i="53"/>
  <c r="V1930" i="53"/>
  <c r="U1930" i="53"/>
  <c r="T1930" i="53"/>
  <c r="S1930" i="53"/>
  <c r="R1930" i="53"/>
  <c r="Q1930" i="53"/>
  <c r="P1930" i="53"/>
  <c r="O1930" i="53"/>
  <c r="N1930" i="53"/>
  <c r="M1930" i="53"/>
  <c r="L1930" i="53"/>
  <c r="K1930" i="53"/>
  <c r="J1930" i="53"/>
  <c r="I1930" i="53"/>
  <c r="H1930" i="53"/>
  <c r="G1930" i="53"/>
  <c r="F1930" i="53"/>
  <c r="E1930" i="53"/>
  <c r="BF1929" i="53"/>
  <c r="BE1929" i="53"/>
  <c r="BD1929" i="53"/>
  <c r="BC1929" i="53"/>
  <c r="BB1929" i="53"/>
  <c r="BA1929" i="53"/>
  <c r="AZ1929" i="53"/>
  <c r="AY1929" i="53"/>
  <c r="AX1929" i="53"/>
  <c r="AW1929" i="53"/>
  <c r="AV1929" i="53"/>
  <c r="AU1929" i="53"/>
  <c r="AT1929" i="53"/>
  <c r="AS1929" i="53"/>
  <c r="AR1929" i="53"/>
  <c r="AQ1929" i="53"/>
  <c r="AP1929" i="53"/>
  <c r="AO1929" i="53"/>
  <c r="AN1929" i="53"/>
  <c r="AM1929" i="53"/>
  <c r="AL1929" i="53"/>
  <c r="AK1929" i="53"/>
  <c r="AJ1929" i="53"/>
  <c r="AI1929" i="53"/>
  <c r="AH1929" i="53"/>
  <c r="AG1929" i="53"/>
  <c r="AF1929" i="53"/>
  <c r="AE1929" i="53"/>
  <c r="AD1929" i="53"/>
  <c r="AC1929" i="53"/>
  <c r="AB1929" i="53"/>
  <c r="AA1929" i="53"/>
  <c r="Z1929" i="53"/>
  <c r="Y1929" i="53"/>
  <c r="X1929" i="53"/>
  <c r="W1929" i="53"/>
  <c r="V1929" i="53"/>
  <c r="U1929" i="53"/>
  <c r="T1929" i="53"/>
  <c r="S1929" i="53"/>
  <c r="R1929" i="53"/>
  <c r="Q1929" i="53"/>
  <c r="P1929" i="53"/>
  <c r="O1929" i="53"/>
  <c r="N1929" i="53"/>
  <c r="M1929" i="53"/>
  <c r="L1929" i="53"/>
  <c r="K1929" i="53"/>
  <c r="J1929" i="53"/>
  <c r="I1929" i="53"/>
  <c r="H1929" i="53"/>
  <c r="G1929" i="53"/>
  <c r="F1929" i="53"/>
  <c r="E1929" i="53"/>
  <c r="BF1928" i="53"/>
  <c r="BE1928" i="53"/>
  <c r="BD1928" i="53"/>
  <c r="BC1928" i="53"/>
  <c r="BB1928" i="53"/>
  <c r="BA1928" i="53"/>
  <c r="AZ1928" i="53"/>
  <c r="AY1928" i="53"/>
  <c r="AX1928" i="53"/>
  <c r="AW1928" i="53"/>
  <c r="AV1928" i="53"/>
  <c r="AU1928" i="53"/>
  <c r="AT1928" i="53"/>
  <c r="AS1928" i="53"/>
  <c r="AR1928" i="53"/>
  <c r="AQ1928" i="53"/>
  <c r="AP1928" i="53"/>
  <c r="AO1928" i="53"/>
  <c r="AN1928" i="53"/>
  <c r="AM1928" i="53"/>
  <c r="AL1928" i="53"/>
  <c r="AK1928" i="53"/>
  <c r="AJ1928" i="53"/>
  <c r="AI1928" i="53"/>
  <c r="AH1928" i="53"/>
  <c r="AG1928" i="53"/>
  <c r="AF1928" i="53"/>
  <c r="AE1928" i="53"/>
  <c r="AD1928" i="53"/>
  <c r="AC1928" i="53"/>
  <c r="AB1928" i="53"/>
  <c r="AA1928" i="53"/>
  <c r="Z1928" i="53"/>
  <c r="Y1928" i="53"/>
  <c r="X1928" i="53"/>
  <c r="W1928" i="53"/>
  <c r="V1928" i="53"/>
  <c r="U1928" i="53"/>
  <c r="T1928" i="53"/>
  <c r="S1928" i="53"/>
  <c r="R1928" i="53"/>
  <c r="Q1928" i="53"/>
  <c r="P1928" i="53"/>
  <c r="O1928" i="53"/>
  <c r="N1928" i="53"/>
  <c r="M1928" i="53"/>
  <c r="L1928" i="53"/>
  <c r="K1928" i="53"/>
  <c r="J1928" i="53"/>
  <c r="I1928" i="53"/>
  <c r="H1928" i="53"/>
  <c r="G1928" i="53"/>
  <c r="F1928" i="53"/>
  <c r="E1928" i="53"/>
  <c r="BF1927" i="53"/>
  <c r="BE1927" i="53"/>
  <c r="BD1927" i="53"/>
  <c r="BC1927" i="53"/>
  <c r="BB1927" i="53"/>
  <c r="BA1927" i="53"/>
  <c r="AZ1927" i="53"/>
  <c r="AY1927" i="53"/>
  <c r="AX1927" i="53"/>
  <c r="AW1927" i="53"/>
  <c r="AV1927" i="53"/>
  <c r="AU1927" i="53"/>
  <c r="AT1927" i="53"/>
  <c r="AS1927" i="53"/>
  <c r="AR1927" i="53"/>
  <c r="AQ1927" i="53"/>
  <c r="AP1927" i="53"/>
  <c r="AO1927" i="53"/>
  <c r="AN1927" i="53"/>
  <c r="AM1927" i="53"/>
  <c r="AL1927" i="53"/>
  <c r="AK1927" i="53"/>
  <c r="AJ1927" i="53"/>
  <c r="AI1927" i="53"/>
  <c r="AH1927" i="53"/>
  <c r="AG1927" i="53"/>
  <c r="AF1927" i="53"/>
  <c r="AE1927" i="53"/>
  <c r="AD1927" i="53"/>
  <c r="AC1927" i="53"/>
  <c r="AB1927" i="53"/>
  <c r="AA1927" i="53"/>
  <c r="Z1927" i="53"/>
  <c r="Y1927" i="53"/>
  <c r="X1927" i="53"/>
  <c r="W1927" i="53"/>
  <c r="V1927" i="53"/>
  <c r="U1927" i="53"/>
  <c r="T1927" i="53"/>
  <c r="S1927" i="53"/>
  <c r="R1927" i="53"/>
  <c r="Q1927" i="53"/>
  <c r="P1927" i="53"/>
  <c r="O1927" i="53"/>
  <c r="N1927" i="53"/>
  <c r="M1927" i="53"/>
  <c r="L1927" i="53"/>
  <c r="K1927" i="53"/>
  <c r="J1927" i="53"/>
  <c r="I1927" i="53"/>
  <c r="H1927" i="53"/>
  <c r="G1927" i="53"/>
  <c r="F1927" i="53"/>
  <c r="E1927" i="53"/>
  <c r="BF1926" i="53"/>
  <c r="BE1926" i="53"/>
  <c r="BD1926" i="53"/>
  <c r="BC1926" i="53"/>
  <c r="BB1926" i="53"/>
  <c r="BA1926" i="53"/>
  <c r="AZ1926" i="53"/>
  <c r="AY1926" i="53"/>
  <c r="AX1926" i="53"/>
  <c r="AW1926" i="53"/>
  <c r="AV1926" i="53"/>
  <c r="AU1926" i="53"/>
  <c r="AT1926" i="53"/>
  <c r="AS1926" i="53"/>
  <c r="AR1926" i="53"/>
  <c r="AQ1926" i="53"/>
  <c r="AP1926" i="53"/>
  <c r="AO1926" i="53"/>
  <c r="AN1926" i="53"/>
  <c r="AM1926" i="53"/>
  <c r="AL1926" i="53"/>
  <c r="AK1926" i="53"/>
  <c r="AJ1926" i="53"/>
  <c r="AI1926" i="53"/>
  <c r="AH1926" i="53"/>
  <c r="AG1926" i="53"/>
  <c r="AF1926" i="53"/>
  <c r="AE1926" i="53"/>
  <c r="AD1926" i="53"/>
  <c r="AC1926" i="53"/>
  <c r="AB1926" i="53"/>
  <c r="AA1926" i="53"/>
  <c r="Z1926" i="53"/>
  <c r="Y1926" i="53"/>
  <c r="X1926" i="53"/>
  <c r="W1926" i="53"/>
  <c r="V1926" i="53"/>
  <c r="U1926" i="53"/>
  <c r="T1926" i="53"/>
  <c r="S1926" i="53"/>
  <c r="R1926" i="53"/>
  <c r="Q1926" i="53"/>
  <c r="P1926" i="53"/>
  <c r="O1926" i="53"/>
  <c r="N1926" i="53"/>
  <c r="M1926" i="53"/>
  <c r="L1926" i="53"/>
  <c r="K1926" i="53"/>
  <c r="J1926" i="53"/>
  <c r="I1926" i="53"/>
  <c r="H1926" i="53"/>
  <c r="G1926" i="53"/>
  <c r="F1926" i="53"/>
  <c r="E1926" i="53"/>
  <c r="BF1925" i="53"/>
  <c r="BE1925" i="53"/>
  <c r="BD1925" i="53"/>
  <c r="BC1925" i="53"/>
  <c r="BB1925" i="53"/>
  <c r="BA1925" i="53"/>
  <c r="AZ1925" i="53"/>
  <c r="AY1925" i="53"/>
  <c r="AX1925" i="53"/>
  <c r="AW1925" i="53"/>
  <c r="AV1925" i="53"/>
  <c r="AU1925" i="53"/>
  <c r="AT1925" i="53"/>
  <c r="AS1925" i="53"/>
  <c r="AR1925" i="53"/>
  <c r="AQ1925" i="53"/>
  <c r="AP1925" i="53"/>
  <c r="AO1925" i="53"/>
  <c r="AN1925" i="53"/>
  <c r="AM1925" i="53"/>
  <c r="AL1925" i="53"/>
  <c r="AK1925" i="53"/>
  <c r="AJ1925" i="53"/>
  <c r="AI1925" i="53"/>
  <c r="AH1925" i="53"/>
  <c r="AG1925" i="53"/>
  <c r="AF1925" i="53"/>
  <c r="AE1925" i="53"/>
  <c r="AD1925" i="53"/>
  <c r="AC1925" i="53"/>
  <c r="AB1925" i="53"/>
  <c r="AA1925" i="53"/>
  <c r="Z1925" i="53"/>
  <c r="Y1925" i="53"/>
  <c r="X1925" i="53"/>
  <c r="W1925" i="53"/>
  <c r="V1925" i="53"/>
  <c r="U1925" i="53"/>
  <c r="T1925" i="53"/>
  <c r="S1925" i="53"/>
  <c r="R1925" i="53"/>
  <c r="Q1925" i="53"/>
  <c r="P1925" i="53"/>
  <c r="O1925" i="53"/>
  <c r="N1925" i="53"/>
  <c r="M1925" i="53"/>
  <c r="L1925" i="53"/>
  <c r="K1925" i="53"/>
  <c r="J1925" i="53"/>
  <c r="I1925" i="53"/>
  <c r="H1925" i="53"/>
  <c r="G1925" i="53"/>
  <c r="F1925" i="53"/>
  <c r="E1925" i="53"/>
  <c r="BF1924" i="53"/>
  <c r="BE1924" i="53"/>
  <c r="BD1924" i="53"/>
  <c r="BC1924" i="53"/>
  <c r="BB1924" i="53"/>
  <c r="BA1924" i="53"/>
  <c r="AZ1924" i="53"/>
  <c r="AY1924" i="53"/>
  <c r="AX1924" i="53"/>
  <c r="AW1924" i="53"/>
  <c r="AV1924" i="53"/>
  <c r="AU1924" i="53"/>
  <c r="AT1924" i="53"/>
  <c r="AS1924" i="53"/>
  <c r="AR1924" i="53"/>
  <c r="AQ1924" i="53"/>
  <c r="AP1924" i="53"/>
  <c r="AO1924" i="53"/>
  <c r="AN1924" i="53"/>
  <c r="AM1924" i="53"/>
  <c r="AL1924" i="53"/>
  <c r="AK1924" i="53"/>
  <c r="AJ1924" i="53"/>
  <c r="AI1924" i="53"/>
  <c r="AH1924" i="53"/>
  <c r="AG1924" i="53"/>
  <c r="AF1924" i="53"/>
  <c r="AE1924" i="53"/>
  <c r="AD1924" i="53"/>
  <c r="AC1924" i="53"/>
  <c r="AB1924" i="53"/>
  <c r="AA1924" i="53"/>
  <c r="Z1924" i="53"/>
  <c r="Y1924" i="53"/>
  <c r="X1924" i="53"/>
  <c r="W1924" i="53"/>
  <c r="V1924" i="53"/>
  <c r="U1924" i="53"/>
  <c r="T1924" i="53"/>
  <c r="S1924" i="53"/>
  <c r="R1924" i="53"/>
  <c r="Q1924" i="53"/>
  <c r="P1924" i="53"/>
  <c r="O1924" i="53"/>
  <c r="N1924" i="53"/>
  <c r="M1924" i="53"/>
  <c r="L1924" i="53"/>
  <c r="K1924" i="53"/>
  <c r="J1924" i="53"/>
  <c r="I1924" i="53"/>
  <c r="H1924" i="53"/>
  <c r="G1924" i="53"/>
  <c r="F1924" i="53"/>
  <c r="E1924" i="53"/>
  <c r="BF1923" i="53"/>
  <c r="BE1923" i="53"/>
  <c r="BD1923" i="53"/>
  <c r="BC1923" i="53"/>
  <c r="BB1923" i="53"/>
  <c r="BA1923" i="53"/>
  <c r="AZ1923" i="53"/>
  <c r="AY1923" i="53"/>
  <c r="AX1923" i="53"/>
  <c r="AW1923" i="53"/>
  <c r="AV1923" i="53"/>
  <c r="AU1923" i="53"/>
  <c r="AT1923" i="53"/>
  <c r="AS1923" i="53"/>
  <c r="AR1923" i="53"/>
  <c r="AQ1923" i="53"/>
  <c r="AP1923" i="53"/>
  <c r="AO1923" i="53"/>
  <c r="AN1923" i="53"/>
  <c r="AM1923" i="53"/>
  <c r="AL1923" i="53"/>
  <c r="AK1923" i="53"/>
  <c r="AJ1923" i="53"/>
  <c r="AI1923" i="53"/>
  <c r="AH1923" i="53"/>
  <c r="AG1923" i="53"/>
  <c r="AF1923" i="53"/>
  <c r="AE1923" i="53"/>
  <c r="AD1923" i="53"/>
  <c r="AC1923" i="53"/>
  <c r="AB1923" i="53"/>
  <c r="AA1923" i="53"/>
  <c r="Z1923" i="53"/>
  <c r="Y1923" i="53"/>
  <c r="X1923" i="53"/>
  <c r="W1923" i="53"/>
  <c r="V1923" i="53"/>
  <c r="U1923" i="53"/>
  <c r="T1923" i="53"/>
  <c r="S1923" i="53"/>
  <c r="R1923" i="53"/>
  <c r="Q1923" i="53"/>
  <c r="P1923" i="53"/>
  <c r="O1923" i="53"/>
  <c r="N1923" i="53"/>
  <c r="M1923" i="53"/>
  <c r="L1923" i="53"/>
  <c r="K1923" i="53"/>
  <c r="J1923" i="53"/>
  <c r="I1923" i="53"/>
  <c r="H1923" i="53"/>
  <c r="G1923" i="53"/>
  <c r="F1923" i="53"/>
  <c r="E1923" i="53"/>
  <c r="BF1922" i="53"/>
  <c r="BE1922" i="53"/>
  <c r="BD1922" i="53"/>
  <c r="BC1922" i="53"/>
  <c r="BB1922" i="53"/>
  <c r="BA1922" i="53"/>
  <c r="AZ1922" i="53"/>
  <c r="AY1922" i="53"/>
  <c r="AX1922" i="53"/>
  <c r="AW1922" i="53"/>
  <c r="AV1922" i="53"/>
  <c r="AU1922" i="53"/>
  <c r="AT1922" i="53"/>
  <c r="AS1922" i="53"/>
  <c r="AR1922" i="53"/>
  <c r="AQ1922" i="53"/>
  <c r="AP1922" i="53"/>
  <c r="AO1922" i="53"/>
  <c r="AN1922" i="53"/>
  <c r="AM1922" i="53"/>
  <c r="AL1922" i="53"/>
  <c r="AK1922" i="53"/>
  <c r="AJ1922" i="53"/>
  <c r="AI1922" i="53"/>
  <c r="AH1922" i="53"/>
  <c r="AG1922" i="53"/>
  <c r="AF1922" i="53"/>
  <c r="AE1922" i="53"/>
  <c r="AD1922" i="53"/>
  <c r="AC1922" i="53"/>
  <c r="AB1922" i="53"/>
  <c r="AA1922" i="53"/>
  <c r="Z1922" i="53"/>
  <c r="Y1922" i="53"/>
  <c r="X1922" i="53"/>
  <c r="W1922" i="53"/>
  <c r="V1922" i="53"/>
  <c r="U1922" i="53"/>
  <c r="T1922" i="53"/>
  <c r="S1922" i="53"/>
  <c r="R1922" i="53"/>
  <c r="Q1922" i="53"/>
  <c r="P1922" i="53"/>
  <c r="O1922" i="53"/>
  <c r="N1922" i="53"/>
  <c r="M1922" i="53"/>
  <c r="L1922" i="53"/>
  <c r="K1922" i="53"/>
  <c r="J1922" i="53"/>
  <c r="I1922" i="53"/>
  <c r="H1922" i="53"/>
  <c r="G1922" i="53"/>
  <c r="F1922" i="53"/>
  <c r="E1922" i="53"/>
  <c r="BF1921" i="53"/>
  <c r="BE1921" i="53"/>
  <c r="BD1921" i="53"/>
  <c r="BC1921" i="53"/>
  <c r="BB1921" i="53"/>
  <c r="BA1921" i="53"/>
  <c r="AZ1921" i="53"/>
  <c r="AY1921" i="53"/>
  <c r="AX1921" i="53"/>
  <c r="AW1921" i="53"/>
  <c r="AV1921" i="53"/>
  <c r="AU1921" i="53"/>
  <c r="AT1921" i="53"/>
  <c r="AS1921" i="53"/>
  <c r="AR1921" i="53"/>
  <c r="AQ1921" i="53"/>
  <c r="AP1921" i="53"/>
  <c r="AO1921" i="53"/>
  <c r="AN1921" i="53"/>
  <c r="AM1921" i="53"/>
  <c r="AL1921" i="53"/>
  <c r="AK1921" i="53"/>
  <c r="AJ1921" i="53"/>
  <c r="AI1921" i="53"/>
  <c r="AH1921" i="53"/>
  <c r="AG1921" i="53"/>
  <c r="AF1921" i="53"/>
  <c r="AE1921" i="53"/>
  <c r="AD1921" i="53"/>
  <c r="AC1921" i="53"/>
  <c r="AB1921" i="53"/>
  <c r="AA1921" i="53"/>
  <c r="Z1921" i="53"/>
  <c r="Y1921" i="53"/>
  <c r="X1921" i="53"/>
  <c r="W1921" i="53"/>
  <c r="V1921" i="53"/>
  <c r="U1921" i="53"/>
  <c r="T1921" i="53"/>
  <c r="S1921" i="53"/>
  <c r="R1921" i="53"/>
  <c r="Q1921" i="53"/>
  <c r="P1921" i="53"/>
  <c r="O1921" i="53"/>
  <c r="N1921" i="53"/>
  <c r="M1921" i="53"/>
  <c r="L1921" i="53"/>
  <c r="K1921" i="53"/>
  <c r="J1921" i="53"/>
  <c r="I1921" i="53"/>
  <c r="H1921" i="53"/>
  <c r="G1921" i="53"/>
  <c r="F1921" i="53"/>
  <c r="E1921" i="53"/>
  <c r="BF1920" i="53"/>
  <c r="BE1920" i="53"/>
  <c r="BD1920" i="53"/>
  <c r="BC1920" i="53"/>
  <c r="BB1920" i="53"/>
  <c r="BA1920" i="53"/>
  <c r="AZ1920" i="53"/>
  <c r="AY1920" i="53"/>
  <c r="AX1920" i="53"/>
  <c r="AW1920" i="53"/>
  <c r="AV1920" i="53"/>
  <c r="AU1920" i="53"/>
  <c r="AT1920" i="53"/>
  <c r="AS1920" i="53"/>
  <c r="AR1920" i="53"/>
  <c r="AQ1920" i="53"/>
  <c r="AP1920" i="53"/>
  <c r="AO1920" i="53"/>
  <c r="AN1920" i="53"/>
  <c r="AM1920" i="53"/>
  <c r="AL1920" i="53"/>
  <c r="AK1920" i="53"/>
  <c r="AJ1920" i="53"/>
  <c r="AI1920" i="53"/>
  <c r="AH1920" i="53"/>
  <c r="AG1920" i="53"/>
  <c r="AF1920" i="53"/>
  <c r="AE1920" i="53"/>
  <c r="AD1920" i="53"/>
  <c r="AC1920" i="53"/>
  <c r="AB1920" i="53"/>
  <c r="AA1920" i="53"/>
  <c r="Z1920" i="53"/>
  <c r="Y1920" i="53"/>
  <c r="X1920" i="53"/>
  <c r="W1920" i="53"/>
  <c r="V1920" i="53"/>
  <c r="U1920" i="53"/>
  <c r="T1920" i="53"/>
  <c r="S1920" i="53"/>
  <c r="R1920" i="53"/>
  <c r="Q1920" i="53"/>
  <c r="P1920" i="53"/>
  <c r="O1920" i="53"/>
  <c r="N1920" i="53"/>
  <c r="M1920" i="53"/>
  <c r="L1920" i="53"/>
  <c r="K1920" i="53"/>
  <c r="J1920" i="53"/>
  <c r="I1920" i="53"/>
  <c r="H1920" i="53"/>
  <c r="G1920" i="53"/>
  <c r="F1920" i="53"/>
  <c r="E1920" i="53"/>
  <c r="BF1919" i="53"/>
  <c r="BE1919" i="53"/>
  <c r="BD1919" i="53"/>
  <c r="BC1919" i="53"/>
  <c r="BB1919" i="53"/>
  <c r="BA1919" i="53"/>
  <c r="AZ1919" i="53"/>
  <c r="AY1919" i="53"/>
  <c r="AX1919" i="53"/>
  <c r="AW1919" i="53"/>
  <c r="AV1919" i="53"/>
  <c r="AU1919" i="53"/>
  <c r="AT1919" i="53"/>
  <c r="AS1919" i="53"/>
  <c r="AR1919" i="53"/>
  <c r="AQ1919" i="53"/>
  <c r="AP1919" i="53"/>
  <c r="AO1919" i="53"/>
  <c r="AN1919" i="53"/>
  <c r="AM1919" i="53"/>
  <c r="AL1919" i="53"/>
  <c r="AK1919" i="53"/>
  <c r="AJ1919" i="53"/>
  <c r="AI1919" i="53"/>
  <c r="AH1919" i="53"/>
  <c r="AG1919" i="53"/>
  <c r="AF1919" i="53"/>
  <c r="AE1919" i="53"/>
  <c r="AD1919" i="53"/>
  <c r="AC1919" i="53"/>
  <c r="AB1919" i="53"/>
  <c r="AA1919" i="53"/>
  <c r="Z1919" i="53"/>
  <c r="Y1919" i="53"/>
  <c r="X1919" i="53"/>
  <c r="W1919" i="53"/>
  <c r="V1919" i="53"/>
  <c r="U1919" i="53"/>
  <c r="T1919" i="53"/>
  <c r="S1919" i="53"/>
  <c r="R1919" i="53"/>
  <c r="Q1919" i="53"/>
  <c r="P1919" i="53"/>
  <c r="O1919" i="53"/>
  <c r="N1919" i="53"/>
  <c r="M1919" i="53"/>
  <c r="L1919" i="53"/>
  <c r="K1919" i="53"/>
  <c r="J1919" i="53"/>
  <c r="I1919" i="53"/>
  <c r="H1919" i="53"/>
  <c r="G1919" i="53"/>
  <c r="F1919" i="53"/>
  <c r="E1919" i="53"/>
  <c r="BF1918" i="53"/>
  <c r="BE1918" i="53"/>
  <c r="BD1918" i="53"/>
  <c r="BC1918" i="53"/>
  <c r="BB1918" i="53"/>
  <c r="BA1918" i="53"/>
  <c r="AZ1918" i="53"/>
  <c r="AY1918" i="53"/>
  <c r="AX1918" i="53"/>
  <c r="AW1918" i="53"/>
  <c r="AV1918" i="53"/>
  <c r="AU1918" i="53"/>
  <c r="AT1918" i="53"/>
  <c r="AS1918" i="53"/>
  <c r="AR1918" i="53"/>
  <c r="AQ1918" i="53"/>
  <c r="AP1918" i="53"/>
  <c r="AO1918" i="53"/>
  <c r="AN1918" i="53"/>
  <c r="AM1918" i="53"/>
  <c r="AL1918" i="53"/>
  <c r="AK1918" i="53"/>
  <c r="AJ1918" i="53"/>
  <c r="AI1918" i="53"/>
  <c r="AH1918" i="53"/>
  <c r="AG1918" i="53"/>
  <c r="AF1918" i="53"/>
  <c r="AE1918" i="53"/>
  <c r="AD1918" i="53"/>
  <c r="AC1918" i="53"/>
  <c r="AB1918" i="53"/>
  <c r="AA1918" i="53"/>
  <c r="Z1918" i="53"/>
  <c r="Y1918" i="53"/>
  <c r="X1918" i="53"/>
  <c r="W1918" i="53"/>
  <c r="V1918" i="53"/>
  <c r="U1918" i="53"/>
  <c r="T1918" i="53"/>
  <c r="S1918" i="53"/>
  <c r="R1918" i="53"/>
  <c r="Q1918" i="53"/>
  <c r="P1918" i="53"/>
  <c r="O1918" i="53"/>
  <c r="N1918" i="53"/>
  <c r="M1918" i="53"/>
  <c r="L1918" i="53"/>
  <c r="K1918" i="53"/>
  <c r="J1918" i="53"/>
  <c r="I1918" i="53"/>
  <c r="H1918" i="53"/>
  <c r="G1918" i="53"/>
  <c r="F1918" i="53"/>
  <c r="E1918" i="53"/>
  <c r="BF1917" i="53"/>
  <c r="BE1917" i="53"/>
  <c r="BD1917" i="53"/>
  <c r="BC1917" i="53"/>
  <c r="BB1917" i="53"/>
  <c r="BA1917" i="53"/>
  <c r="AZ1917" i="53"/>
  <c r="AY1917" i="53"/>
  <c r="AX1917" i="53"/>
  <c r="AW1917" i="53"/>
  <c r="AV1917" i="53"/>
  <c r="AU1917" i="53"/>
  <c r="AT1917" i="53"/>
  <c r="AS1917" i="53"/>
  <c r="AR1917" i="53"/>
  <c r="AQ1917" i="53"/>
  <c r="AP1917" i="53"/>
  <c r="AO1917" i="53"/>
  <c r="AN1917" i="53"/>
  <c r="AM1917" i="53"/>
  <c r="AL1917" i="53"/>
  <c r="AK1917" i="53"/>
  <c r="AJ1917" i="53"/>
  <c r="AI1917" i="53"/>
  <c r="AH1917" i="53"/>
  <c r="AG1917" i="53"/>
  <c r="AF1917" i="53"/>
  <c r="AE1917" i="53"/>
  <c r="AD1917" i="53"/>
  <c r="AC1917" i="53"/>
  <c r="AB1917" i="53"/>
  <c r="AA1917" i="53"/>
  <c r="Z1917" i="53"/>
  <c r="Y1917" i="53"/>
  <c r="X1917" i="53"/>
  <c r="W1917" i="53"/>
  <c r="V1917" i="53"/>
  <c r="U1917" i="53"/>
  <c r="T1917" i="53"/>
  <c r="S1917" i="53"/>
  <c r="R1917" i="53"/>
  <c r="Q1917" i="53"/>
  <c r="P1917" i="53"/>
  <c r="O1917" i="53"/>
  <c r="N1917" i="53"/>
  <c r="M1917" i="53"/>
  <c r="L1917" i="53"/>
  <c r="K1917" i="53"/>
  <c r="J1917" i="53"/>
  <c r="I1917" i="53"/>
  <c r="H1917" i="53"/>
  <c r="G1917" i="53"/>
  <c r="F1917" i="53"/>
  <c r="E1917" i="53"/>
  <c r="BF1916" i="53"/>
  <c r="BE1916" i="53"/>
  <c r="BD1916" i="53"/>
  <c r="BC1916" i="53"/>
  <c r="BB1916" i="53"/>
  <c r="BA1916" i="53"/>
  <c r="AZ1916" i="53"/>
  <c r="AY1916" i="53"/>
  <c r="AX1916" i="53"/>
  <c r="AW1916" i="53"/>
  <c r="AV1916" i="53"/>
  <c r="AU1916" i="53"/>
  <c r="AT1916" i="53"/>
  <c r="AS1916" i="53"/>
  <c r="AR1916" i="53"/>
  <c r="AQ1916" i="53"/>
  <c r="AP1916" i="53"/>
  <c r="AO1916" i="53"/>
  <c r="AN1916" i="53"/>
  <c r="AM1916" i="53"/>
  <c r="AL1916" i="53"/>
  <c r="AK1916" i="53"/>
  <c r="AJ1916" i="53"/>
  <c r="AI1916" i="53"/>
  <c r="AH1916" i="53"/>
  <c r="AG1916" i="53"/>
  <c r="AF1916" i="53"/>
  <c r="AE1916" i="53"/>
  <c r="AD1916" i="53"/>
  <c r="AC1916" i="53"/>
  <c r="AB1916" i="53"/>
  <c r="AA1916" i="53"/>
  <c r="Z1916" i="53"/>
  <c r="Y1916" i="53"/>
  <c r="X1916" i="53"/>
  <c r="W1916" i="53"/>
  <c r="V1916" i="53"/>
  <c r="U1916" i="53"/>
  <c r="T1916" i="53"/>
  <c r="S1916" i="53"/>
  <c r="R1916" i="53"/>
  <c r="Q1916" i="53"/>
  <c r="P1916" i="53"/>
  <c r="O1916" i="53"/>
  <c r="N1916" i="53"/>
  <c r="M1916" i="53"/>
  <c r="L1916" i="53"/>
  <c r="K1916" i="53"/>
  <c r="J1916" i="53"/>
  <c r="I1916" i="53"/>
  <c r="H1916" i="53"/>
  <c r="G1916" i="53"/>
  <c r="F1916" i="53"/>
  <c r="E1916" i="53"/>
  <c r="BF1915" i="53"/>
  <c r="BE1915" i="53"/>
  <c r="BD1915" i="53"/>
  <c r="BC1915" i="53"/>
  <c r="BB1915" i="53"/>
  <c r="BA1915" i="53"/>
  <c r="AZ1915" i="53"/>
  <c r="AY1915" i="53"/>
  <c r="AX1915" i="53"/>
  <c r="AW1915" i="53"/>
  <c r="AV1915" i="53"/>
  <c r="AU1915" i="53"/>
  <c r="AT1915" i="53"/>
  <c r="AS1915" i="53"/>
  <c r="AR1915" i="53"/>
  <c r="AQ1915" i="53"/>
  <c r="AP1915" i="53"/>
  <c r="AO1915" i="53"/>
  <c r="AN1915" i="53"/>
  <c r="AM1915" i="53"/>
  <c r="AL1915" i="53"/>
  <c r="AK1915" i="53"/>
  <c r="AJ1915" i="53"/>
  <c r="AI1915" i="53"/>
  <c r="AH1915" i="53"/>
  <c r="AG1915" i="53"/>
  <c r="AF1915" i="53"/>
  <c r="AE1915" i="53"/>
  <c r="AD1915" i="53"/>
  <c r="AC1915" i="53"/>
  <c r="AB1915" i="53"/>
  <c r="AA1915" i="53"/>
  <c r="Z1915" i="53"/>
  <c r="Y1915" i="53"/>
  <c r="X1915" i="53"/>
  <c r="W1915" i="53"/>
  <c r="V1915" i="53"/>
  <c r="U1915" i="53"/>
  <c r="T1915" i="53"/>
  <c r="S1915" i="53"/>
  <c r="R1915" i="53"/>
  <c r="Q1915" i="53"/>
  <c r="P1915" i="53"/>
  <c r="O1915" i="53"/>
  <c r="N1915" i="53"/>
  <c r="M1915" i="53"/>
  <c r="L1915" i="53"/>
  <c r="K1915" i="53"/>
  <c r="J1915" i="53"/>
  <c r="I1915" i="53"/>
  <c r="H1915" i="53"/>
  <c r="G1915" i="53"/>
  <c r="F1915" i="53"/>
  <c r="E1915" i="53"/>
  <c r="BF1914" i="53"/>
  <c r="BE1914" i="53"/>
  <c r="BD1914" i="53"/>
  <c r="BC1914" i="53"/>
  <c r="BB1914" i="53"/>
  <c r="BA1914" i="53"/>
  <c r="AZ1914" i="53"/>
  <c r="AY1914" i="53"/>
  <c r="AX1914" i="53"/>
  <c r="AW1914" i="53"/>
  <c r="AV1914" i="53"/>
  <c r="AU1914" i="53"/>
  <c r="AT1914" i="53"/>
  <c r="AS1914" i="53"/>
  <c r="AR1914" i="53"/>
  <c r="AQ1914" i="53"/>
  <c r="AP1914" i="53"/>
  <c r="AO1914" i="53"/>
  <c r="AN1914" i="53"/>
  <c r="AM1914" i="53"/>
  <c r="AL1914" i="53"/>
  <c r="AK1914" i="53"/>
  <c r="AJ1914" i="53"/>
  <c r="AI1914" i="53"/>
  <c r="AH1914" i="53"/>
  <c r="AG1914" i="53"/>
  <c r="AF1914" i="53"/>
  <c r="AE1914" i="53"/>
  <c r="AD1914" i="53"/>
  <c r="AC1914" i="53"/>
  <c r="AB1914" i="53"/>
  <c r="AA1914" i="53"/>
  <c r="Z1914" i="53"/>
  <c r="Y1914" i="53"/>
  <c r="X1914" i="53"/>
  <c r="W1914" i="53"/>
  <c r="V1914" i="53"/>
  <c r="U1914" i="53"/>
  <c r="T1914" i="53"/>
  <c r="S1914" i="53"/>
  <c r="R1914" i="53"/>
  <c r="Q1914" i="53"/>
  <c r="P1914" i="53"/>
  <c r="O1914" i="53"/>
  <c r="N1914" i="53"/>
  <c r="M1914" i="53"/>
  <c r="L1914" i="53"/>
  <c r="K1914" i="53"/>
  <c r="J1914" i="53"/>
  <c r="I1914" i="53"/>
  <c r="H1914" i="53"/>
  <c r="G1914" i="53"/>
  <c r="F1914" i="53"/>
  <c r="E1914" i="53"/>
  <c r="BF1913" i="53"/>
  <c r="BE1913" i="53"/>
  <c r="BD1913" i="53"/>
  <c r="BC1913" i="53"/>
  <c r="BB1913" i="53"/>
  <c r="BA1913" i="53"/>
  <c r="AZ1913" i="53"/>
  <c r="AY1913" i="53"/>
  <c r="AX1913" i="53"/>
  <c r="AW1913" i="53"/>
  <c r="AV1913" i="53"/>
  <c r="AU1913" i="53"/>
  <c r="AT1913" i="53"/>
  <c r="AS1913" i="53"/>
  <c r="AR1913" i="53"/>
  <c r="AQ1913" i="53"/>
  <c r="AP1913" i="53"/>
  <c r="AO1913" i="53"/>
  <c r="AN1913" i="53"/>
  <c r="AM1913" i="53"/>
  <c r="AL1913" i="53"/>
  <c r="AK1913" i="53"/>
  <c r="AJ1913" i="53"/>
  <c r="AI1913" i="53"/>
  <c r="AH1913" i="53"/>
  <c r="AG1913" i="53"/>
  <c r="AF1913" i="53"/>
  <c r="AE1913" i="53"/>
  <c r="AD1913" i="53"/>
  <c r="AC1913" i="53"/>
  <c r="AB1913" i="53"/>
  <c r="AA1913" i="53"/>
  <c r="Z1913" i="53"/>
  <c r="Y1913" i="53"/>
  <c r="X1913" i="53"/>
  <c r="W1913" i="53"/>
  <c r="V1913" i="53"/>
  <c r="U1913" i="53"/>
  <c r="T1913" i="53"/>
  <c r="S1913" i="53"/>
  <c r="R1913" i="53"/>
  <c r="Q1913" i="53"/>
  <c r="P1913" i="53"/>
  <c r="O1913" i="53"/>
  <c r="N1913" i="53"/>
  <c r="M1913" i="53"/>
  <c r="L1913" i="53"/>
  <c r="K1913" i="53"/>
  <c r="J1913" i="53"/>
  <c r="I1913" i="53"/>
  <c r="H1913" i="53"/>
  <c r="G1913" i="53"/>
  <c r="F1913" i="53"/>
  <c r="E1913" i="53"/>
  <c r="BF1912" i="53"/>
  <c r="BE1912" i="53"/>
  <c r="BD1912" i="53"/>
  <c r="BC1912" i="53"/>
  <c r="BB1912" i="53"/>
  <c r="BA1912" i="53"/>
  <c r="AZ1912" i="53"/>
  <c r="AY1912" i="53"/>
  <c r="AX1912" i="53"/>
  <c r="AW1912" i="53"/>
  <c r="AV1912" i="53"/>
  <c r="AU1912" i="53"/>
  <c r="AT1912" i="53"/>
  <c r="AS1912" i="53"/>
  <c r="AR1912" i="53"/>
  <c r="AQ1912" i="53"/>
  <c r="AP1912" i="53"/>
  <c r="AO1912" i="53"/>
  <c r="AN1912" i="53"/>
  <c r="AM1912" i="53"/>
  <c r="AL1912" i="53"/>
  <c r="AK1912" i="53"/>
  <c r="AJ1912" i="53"/>
  <c r="AI1912" i="53"/>
  <c r="AH1912" i="53"/>
  <c r="AG1912" i="53"/>
  <c r="AF1912" i="53"/>
  <c r="AE1912" i="53"/>
  <c r="AD1912" i="53"/>
  <c r="AC1912" i="53"/>
  <c r="AB1912" i="53"/>
  <c r="AA1912" i="53"/>
  <c r="Z1912" i="53"/>
  <c r="Y1912" i="53"/>
  <c r="X1912" i="53"/>
  <c r="W1912" i="53"/>
  <c r="V1912" i="53"/>
  <c r="U1912" i="53"/>
  <c r="T1912" i="53"/>
  <c r="S1912" i="53"/>
  <c r="R1912" i="53"/>
  <c r="Q1912" i="53"/>
  <c r="P1912" i="53"/>
  <c r="O1912" i="53"/>
  <c r="N1912" i="53"/>
  <c r="M1912" i="53"/>
  <c r="L1912" i="53"/>
  <c r="K1912" i="53"/>
  <c r="J1912" i="53"/>
  <c r="I1912" i="53"/>
  <c r="H1912" i="53"/>
  <c r="G1912" i="53"/>
  <c r="F1912" i="53"/>
  <c r="E1912" i="53"/>
  <c r="BF1911" i="53"/>
  <c r="BE1911" i="53"/>
  <c r="BD1911" i="53"/>
  <c r="BC1911" i="53"/>
  <c r="BB1911" i="53"/>
  <c r="BA1911" i="53"/>
  <c r="AZ1911" i="53"/>
  <c r="AY1911" i="53"/>
  <c r="AX1911" i="53"/>
  <c r="AW1911" i="53"/>
  <c r="AV1911" i="53"/>
  <c r="AU1911" i="53"/>
  <c r="AT1911" i="53"/>
  <c r="AS1911" i="53"/>
  <c r="AR1911" i="53"/>
  <c r="AQ1911" i="53"/>
  <c r="AP1911" i="53"/>
  <c r="AO1911" i="53"/>
  <c r="AN1911" i="53"/>
  <c r="AM1911" i="53"/>
  <c r="AL1911" i="53"/>
  <c r="AK1911" i="53"/>
  <c r="AJ1911" i="53"/>
  <c r="AI1911" i="53"/>
  <c r="AH1911" i="53"/>
  <c r="AG1911" i="53"/>
  <c r="AF1911" i="53"/>
  <c r="AE1911" i="53"/>
  <c r="AD1911" i="53"/>
  <c r="AC1911" i="53"/>
  <c r="AB1911" i="53"/>
  <c r="AA1911" i="53"/>
  <c r="Z1911" i="53"/>
  <c r="Y1911" i="53"/>
  <c r="X1911" i="53"/>
  <c r="W1911" i="53"/>
  <c r="V1911" i="53"/>
  <c r="U1911" i="53"/>
  <c r="T1911" i="53"/>
  <c r="S1911" i="53"/>
  <c r="R1911" i="53"/>
  <c r="Q1911" i="53"/>
  <c r="P1911" i="53"/>
  <c r="O1911" i="53"/>
  <c r="N1911" i="53"/>
  <c r="M1911" i="53"/>
  <c r="L1911" i="53"/>
  <c r="K1911" i="53"/>
  <c r="J1911" i="53"/>
  <c r="I1911" i="53"/>
  <c r="H1911" i="53"/>
  <c r="G1911" i="53"/>
  <c r="F1911" i="53"/>
  <c r="E1911" i="53"/>
  <c r="BF1910" i="53"/>
  <c r="BE1910" i="53"/>
  <c r="BD1910" i="53"/>
  <c r="BC1910" i="53"/>
  <c r="BB1910" i="53"/>
  <c r="BA1910" i="53"/>
  <c r="AZ1910" i="53"/>
  <c r="AY1910" i="53"/>
  <c r="AX1910" i="53"/>
  <c r="AW1910" i="53"/>
  <c r="AV1910" i="53"/>
  <c r="AU1910" i="53"/>
  <c r="AT1910" i="53"/>
  <c r="AS1910" i="53"/>
  <c r="AR1910" i="53"/>
  <c r="AQ1910" i="53"/>
  <c r="AP1910" i="53"/>
  <c r="AO1910" i="53"/>
  <c r="AN1910" i="53"/>
  <c r="AM1910" i="53"/>
  <c r="AL1910" i="53"/>
  <c r="AK1910" i="53"/>
  <c r="AJ1910" i="53"/>
  <c r="AI1910" i="53"/>
  <c r="AH1910" i="53"/>
  <c r="AG1910" i="53"/>
  <c r="AF1910" i="53"/>
  <c r="AE1910" i="53"/>
  <c r="AD1910" i="53"/>
  <c r="AC1910" i="53"/>
  <c r="AB1910" i="53"/>
  <c r="AA1910" i="53"/>
  <c r="Z1910" i="53"/>
  <c r="Y1910" i="53"/>
  <c r="X1910" i="53"/>
  <c r="W1910" i="53"/>
  <c r="V1910" i="53"/>
  <c r="U1910" i="53"/>
  <c r="T1910" i="53"/>
  <c r="S1910" i="53"/>
  <c r="R1910" i="53"/>
  <c r="Q1910" i="53"/>
  <c r="P1910" i="53"/>
  <c r="O1910" i="53"/>
  <c r="N1910" i="53"/>
  <c r="M1910" i="53"/>
  <c r="L1910" i="53"/>
  <c r="K1910" i="53"/>
  <c r="J1910" i="53"/>
  <c r="I1910" i="53"/>
  <c r="H1910" i="53"/>
  <c r="G1910" i="53"/>
  <c r="F1910" i="53"/>
  <c r="E1910" i="53"/>
  <c r="BF1909" i="53"/>
  <c r="BE1909" i="53"/>
  <c r="BD1909" i="53"/>
  <c r="BC1909" i="53"/>
  <c r="BB1909" i="53"/>
  <c r="BA1909" i="53"/>
  <c r="AZ1909" i="53"/>
  <c r="AY1909" i="53"/>
  <c r="AX1909" i="53"/>
  <c r="AW1909" i="53"/>
  <c r="AV1909" i="53"/>
  <c r="AU1909" i="53"/>
  <c r="AT1909" i="53"/>
  <c r="AS1909" i="53"/>
  <c r="AR1909" i="53"/>
  <c r="AQ1909" i="53"/>
  <c r="AP1909" i="53"/>
  <c r="AO1909" i="53"/>
  <c r="AN1909" i="53"/>
  <c r="AM1909" i="53"/>
  <c r="AL1909" i="53"/>
  <c r="AK1909" i="53"/>
  <c r="AJ1909" i="53"/>
  <c r="AI1909" i="53"/>
  <c r="AH1909" i="53"/>
  <c r="AG1909" i="53"/>
  <c r="AF1909" i="53"/>
  <c r="AE1909" i="53"/>
  <c r="AD1909" i="53"/>
  <c r="AC1909" i="53"/>
  <c r="AB1909" i="53"/>
  <c r="AA1909" i="53"/>
  <c r="Z1909" i="53"/>
  <c r="Y1909" i="53"/>
  <c r="X1909" i="53"/>
  <c r="W1909" i="53"/>
  <c r="V1909" i="53"/>
  <c r="U1909" i="53"/>
  <c r="T1909" i="53"/>
  <c r="S1909" i="53"/>
  <c r="R1909" i="53"/>
  <c r="Q1909" i="53"/>
  <c r="P1909" i="53"/>
  <c r="O1909" i="53"/>
  <c r="N1909" i="53"/>
  <c r="M1909" i="53"/>
  <c r="L1909" i="53"/>
  <c r="K1909" i="53"/>
  <c r="J1909" i="53"/>
  <c r="I1909" i="53"/>
  <c r="H1909" i="53"/>
  <c r="G1909" i="53"/>
  <c r="F1909" i="53"/>
  <c r="E1909" i="53"/>
  <c r="BF1908" i="53"/>
  <c r="BE1908" i="53"/>
  <c r="BD1908" i="53"/>
  <c r="BC1908" i="53"/>
  <c r="BB1908" i="53"/>
  <c r="BA1908" i="53"/>
  <c r="AZ1908" i="53"/>
  <c r="AY1908" i="53"/>
  <c r="AX1908" i="53"/>
  <c r="AW1908" i="53"/>
  <c r="AV1908" i="53"/>
  <c r="AU1908" i="53"/>
  <c r="AT1908" i="53"/>
  <c r="AS1908" i="53"/>
  <c r="AR1908" i="53"/>
  <c r="AQ1908" i="53"/>
  <c r="AP1908" i="53"/>
  <c r="AO1908" i="53"/>
  <c r="AN1908" i="53"/>
  <c r="AM1908" i="53"/>
  <c r="AL1908" i="53"/>
  <c r="AK1908" i="53"/>
  <c r="AJ1908" i="53"/>
  <c r="AI1908" i="53"/>
  <c r="AH1908" i="53"/>
  <c r="AG1908" i="53"/>
  <c r="AF1908" i="53"/>
  <c r="AE1908" i="53"/>
  <c r="AD1908" i="53"/>
  <c r="AC1908" i="53"/>
  <c r="AB1908" i="53"/>
  <c r="AA1908" i="53"/>
  <c r="Z1908" i="53"/>
  <c r="Y1908" i="53"/>
  <c r="X1908" i="53"/>
  <c r="W1908" i="53"/>
  <c r="V1908" i="53"/>
  <c r="U1908" i="53"/>
  <c r="T1908" i="53"/>
  <c r="S1908" i="53"/>
  <c r="R1908" i="53"/>
  <c r="Q1908" i="53"/>
  <c r="P1908" i="53"/>
  <c r="O1908" i="53"/>
  <c r="N1908" i="53"/>
  <c r="M1908" i="53"/>
  <c r="L1908" i="53"/>
  <c r="K1908" i="53"/>
  <c r="J1908" i="53"/>
  <c r="I1908" i="53"/>
  <c r="H1908" i="53"/>
  <c r="G1908" i="53"/>
  <c r="F1908" i="53"/>
  <c r="E1908" i="53"/>
  <c r="BF1907" i="53"/>
  <c r="BE1907" i="53"/>
  <c r="BD1907" i="53"/>
  <c r="BC1907" i="53"/>
  <c r="BB1907" i="53"/>
  <c r="BA1907" i="53"/>
  <c r="AZ1907" i="53"/>
  <c r="AY1907" i="53"/>
  <c r="AX1907" i="53"/>
  <c r="AW1907" i="53"/>
  <c r="AV1907" i="53"/>
  <c r="AU1907" i="53"/>
  <c r="AT1907" i="53"/>
  <c r="AS1907" i="53"/>
  <c r="AR1907" i="53"/>
  <c r="AQ1907" i="53"/>
  <c r="AP1907" i="53"/>
  <c r="AO1907" i="53"/>
  <c r="AN1907" i="53"/>
  <c r="AM1907" i="53"/>
  <c r="AL1907" i="53"/>
  <c r="AK1907" i="53"/>
  <c r="AJ1907" i="53"/>
  <c r="AI1907" i="53"/>
  <c r="AH1907" i="53"/>
  <c r="AG1907" i="53"/>
  <c r="AF1907" i="53"/>
  <c r="AE1907" i="53"/>
  <c r="AD1907" i="53"/>
  <c r="AC1907" i="53"/>
  <c r="AB1907" i="53"/>
  <c r="AA1907" i="53"/>
  <c r="Z1907" i="53"/>
  <c r="Y1907" i="53"/>
  <c r="X1907" i="53"/>
  <c r="W1907" i="53"/>
  <c r="V1907" i="53"/>
  <c r="U1907" i="53"/>
  <c r="T1907" i="53"/>
  <c r="S1907" i="53"/>
  <c r="R1907" i="53"/>
  <c r="Q1907" i="53"/>
  <c r="P1907" i="53"/>
  <c r="O1907" i="53"/>
  <c r="N1907" i="53"/>
  <c r="M1907" i="53"/>
  <c r="L1907" i="53"/>
  <c r="K1907" i="53"/>
  <c r="J1907" i="53"/>
  <c r="I1907" i="53"/>
  <c r="H1907" i="53"/>
  <c r="G1907" i="53"/>
  <c r="F1907" i="53"/>
  <c r="E1907" i="53"/>
  <c r="BF1906" i="53"/>
  <c r="BE1906" i="53"/>
  <c r="BD1906" i="53"/>
  <c r="BC1906" i="53"/>
  <c r="BB1906" i="53"/>
  <c r="BA1906" i="53"/>
  <c r="AZ1906" i="53"/>
  <c r="AY1906" i="53"/>
  <c r="AX1906" i="53"/>
  <c r="AW1906" i="53"/>
  <c r="AV1906" i="53"/>
  <c r="AU1906" i="53"/>
  <c r="AT1906" i="53"/>
  <c r="AS1906" i="53"/>
  <c r="AR1906" i="53"/>
  <c r="AQ1906" i="53"/>
  <c r="AP1906" i="53"/>
  <c r="AO1906" i="53"/>
  <c r="AN1906" i="53"/>
  <c r="AM1906" i="53"/>
  <c r="AL1906" i="53"/>
  <c r="AK1906" i="53"/>
  <c r="AJ1906" i="53"/>
  <c r="AI1906" i="53"/>
  <c r="AH1906" i="53"/>
  <c r="AG1906" i="53"/>
  <c r="AF1906" i="53"/>
  <c r="AE1906" i="53"/>
  <c r="AD1906" i="53"/>
  <c r="AC1906" i="53"/>
  <c r="AB1906" i="53"/>
  <c r="AA1906" i="53"/>
  <c r="Z1906" i="53"/>
  <c r="Y1906" i="53"/>
  <c r="X1906" i="53"/>
  <c r="W1906" i="53"/>
  <c r="V1906" i="53"/>
  <c r="U1906" i="53"/>
  <c r="T1906" i="53"/>
  <c r="S1906" i="53"/>
  <c r="R1906" i="53"/>
  <c r="Q1906" i="53"/>
  <c r="P1906" i="53"/>
  <c r="O1906" i="53"/>
  <c r="N1906" i="53"/>
  <c r="M1906" i="53"/>
  <c r="L1906" i="53"/>
  <c r="K1906" i="53"/>
  <c r="J1906" i="53"/>
  <c r="I1906" i="53"/>
  <c r="H1906" i="53"/>
  <c r="G1906" i="53"/>
  <c r="F1906" i="53"/>
  <c r="E1906" i="53"/>
  <c r="BF1905" i="53"/>
  <c r="BE1905" i="53"/>
  <c r="BD1905" i="53"/>
  <c r="BC1905" i="53"/>
  <c r="BB1905" i="53"/>
  <c r="BA1905" i="53"/>
  <c r="AZ1905" i="53"/>
  <c r="AY1905" i="53"/>
  <c r="AX1905" i="53"/>
  <c r="AW1905" i="53"/>
  <c r="AV1905" i="53"/>
  <c r="AU1905" i="53"/>
  <c r="AT1905" i="53"/>
  <c r="AS1905" i="53"/>
  <c r="AR1905" i="53"/>
  <c r="AQ1905" i="53"/>
  <c r="AP1905" i="53"/>
  <c r="AO1905" i="53"/>
  <c r="AN1905" i="53"/>
  <c r="AM1905" i="53"/>
  <c r="AL1905" i="53"/>
  <c r="AK1905" i="53"/>
  <c r="AJ1905" i="53"/>
  <c r="AI1905" i="53"/>
  <c r="AH1905" i="53"/>
  <c r="AG1905" i="53"/>
  <c r="AF1905" i="53"/>
  <c r="AE1905" i="53"/>
  <c r="AD1905" i="53"/>
  <c r="AC1905" i="53"/>
  <c r="AB1905" i="53"/>
  <c r="AA1905" i="53"/>
  <c r="Z1905" i="53"/>
  <c r="Y1905" i="53"/>
  <c r="X1905" i="53"/>
  <c r="W1905" i="53"/>
  <c r="V1905" i="53"/>
  <c r="U1905" i="53"/>
  <c r="T1905" i="53"/>
  <c r="S1905" i="53"/>
  <c r="R1905" i="53"/>
  <c r="Q1905" i="53"/>
  <c r="P1905" i="53"/>
  <c r="O1905" i="53"/>
  <c r="N1905" i="53"/>
  <c r="M1905" i="53"/>
  <c r="L1905" i="53"/>
  <c r="K1905" i="53"/>
  <c r="J1905" i="53"/>
  <c r="I1905" i="53"/>
  <c r="H1905" i="53"/>
  <c r="G1905" i="53"/>
  <c r="F1905" i="53"/>
  <c r="E1905" i="53"/>
  <c r="BF1904" i="53"/>
  <c r="BE1904" i="53"/>
  <c r="BD1904" i="53"/>
  <c r="BC1904" i="53"/>
  <c r="BB1904" i="53"/>
  <c r="BA1904" i="53"/>
  <c r="AZ1904" i="53"/>
  <c r="AY1904" i="53"/>
  <c r="AX1904" i="53"/>
  <c r="AW1904" i="53"/>
  <c r="AV1904" i="53"/>
  <c r="AU1904" i="53"/>
  <c r="AT1904" i="53"/>
  <c r="AS1904" i="53"/>
  <c r="AR1904" i="53"/>
  <c r="AQ1904" i="53"/>
  <c r="AP1904" i="53"/>
  <c r="AO1904" i="53"/>
  <c r="AN1904" i="53"/>
  <c r="AM1904" i="53"/>
  <c r="AL1904" i="53"/>
  <c r="AK1904" i="53"/>
  <c r="AJ1904" i="53"/>
  <c r="AI1904" i="53"/>
  <c r="AH1904" i="53"/>
  <c r="AG1904" i="53"/>
  <c r="AF1904" i="53"/>
  <c r="AE1904" i="53"/>
  <c r="AD1904" i="53"/>
  <c r="AC1904" i="53"/>
  <c r="AB1904" i="53"/>
  <c r="AA1904" i="53"/>
  <c r="Z1904" i="53"/>
  <c r="Y1904" i="53"/>
  <c r="X1904" i="53"/>
  <c r="W1904" i="53"/>
  <c r="V1904" i="53"/>
  <c r="U1904" i="53"/>
  <c r="T1904" i="53"/>
  <c r="S1904" i="53"/>
  <c r="R1904" i="53"/>
  <c r="Q1904" i="53"/>
  <c r="P1904" i="53"/>
  <c r="O1904" i="53"/>
  <c r="N1904" i="53"/>
  <c r="M1904" i="53"/>
  <c r="L1904" i="53"/>
  <c r="K1904" i="53"/>
  <c r="J1904" i="53"/>
  <c r="I1904" i="53"/>
  <c r="H1904" i="53"/>
  <c r="G1904" i="53"/>
  <c r="F1904" i="53"/>
  <c r="E1904" i="53"/>
  <c r="BF1903" i="53"/>
  <c r="BE1903" i="53"/>
  <c r="BD1903" i="53"/>
  <c r="BC1903" i="53"/>
  <c r="BB1903" i="53"/>
  <c r="BA1903" i="53"/>
  <c r="AZ1903" i="53"/>
  <c r="AY1903" i="53"/>
  <c r="AX1903" i="53"/>
  <c r="AW1903" i="53"/>
  <c r="AV1903" i="53"/>
  <c r="AU1903" i="53"/>
  <c r="AT1903" i="53"/>
  <c r="AS1903" i="53"/>
  <c r="AR1903" i="53"/>
  <c r="AQ1903" i="53"/>
  <c r="AP1903" i="53"/>
  <c r="AO1903" i="53"/>
  <c r="AN1903" i="53"/>
  <c r="AM1903" i="53"/>
  <c r="AL1903" i="53"/>
  <c r="AK1903" i="53"/>
  <c r="AJ1903" i="53"/>
  <c r="AI1903" i="53"/>
  <c r="AH1903" i="53"/>
  <c r="AG1903" i="53"/>
  <c r="AF1903" i="53"/>
  <c r="AE1903" i="53"/>
  <c r="AD1903" i="53"/>
  <c r="AC1903" i="53"/>
  <c r="AB1903" i="53"/>
  <c r="AA1903" i="53"/>
  <c r="Z1903" i="53"/>
  <c r="Y1903" i="53"/>
  <c r="X1903" i="53"/>
  <c r="W1903" i="53"/>
  <c r="V1903" i="53"/>
  <c r="U1903" i="53"/>
  <c r="T1903" i="53"/>
  <c r="S1903" i="53"/>
  <c r="R1903" i="53"/>
  <c r="Q1903" i="53"/>
  <c r="P1903" i="53"/>
  <c r="O1903" i="53"/>
  <c r="N1903" i="53"/>
  <c r="M1903" i="53"/>
  <c r="L1903" i="53"/>
  <c r="K1903" i="53"/>
  <c r="J1903" i="53"/>
  <c r="I1903" i="53"/>
  <c r="H1903" i="53"/>
  <c r="G1903" i="53"/>
  <c r="F1903" i="53"/>
  <c r="E1903" i="53"/>
  <c r="D1898" i="53"/>
  <c r="BF1897" i="53"/>
  <c r="BE1897" i="53"/>
  <c r="BD1897" i="53"/>
  <c r="BC1897" i="53"/>
  <c r="BB1897" i="53"/>
  <c r="BA1897" i="53"/>
  <c r="AZ1897" i="53"/>
  <c r="AY1897" i="53"/>
  <c r="AX1897" i="53"/>
  <c r="AW1897" i="53"/>
  <c r="AV1897" i="53"/>
  <c r="AU1897" i="53"/>
  <c r="AT1897" i="53"/>
  <c r="AS1897" i="53"/>
  <c r="AR1897" i="53"/>
  <c r="AQ1897" i="53"/>
  <c r="AP1897" i="53"/>
  <c r="AO1897" i="53"/>
  <c r="AN1897" i="53"/>
  <c r="AM1897" i="53"/>
  <c r="AL1897" i="53"/>
  <c r="AK1897" i="53"/>
  <c r="AJ1897" i="53"/>
  <c r="AI1897" i="53"/>
  <c r="AH1897" i="53"/>
  <c r="AG1897" i="53"/>
  <c r="AF1897" i="53"/>
  <c r="AE1897" i="53"/>
  <c r="AD1897" i="53"/>
  <c r="AC1897" i="53"/>
  <c r="AB1897" i="53"/>
  <c r="AA1897" i="53"/>
  <c r="Z1897" i="53"/>
  <c r="Y1897" i="53"/>
  <c r="X1897" i="53"/>
  <c r="W1897" i="53"/>
  <c r="V1897" i="53"/>
  <c r="U1897" i="53"/>
  <c r="T1897" i="53"/>
  <c r="S1897" i="53"/>
  <c r="R1897" i="53"/>
  <c r="Q1897" i="53"/>
  <c r="P1897" i="53"/>
  <c r="O1897" i="53"/>
  <c r="N1897" i="53"/>
  <c r="M1897" i="53"/>
  <c r="L1897" i="53"/>
  <c r="K1897" i="53"/>
  <c r="J1897" i="53"/>
  <c r="I1897" i="53"/>
  <c r="H1897" i="53"/>
  <c r="G1897" i="53"/>
  <c r="F1897" i="53"/>
  <c r="E1897" i="53"/>
  <c r="BF1896" i="53"/>
  <c r="BE1896" i="53"/>
  <c r="BD1896" i="53"/>
  <c r="BC1896" i="53"/>
  <c r="BB1896" i="53"/>
  <c r="BA1896" i="53"/>
  <c r="AZ1896" i="53"/>
  <c r="AY1896" i="53"/>
  <c r="AX1896" i="53"/>
  <c r="AW1896" i="53"/>
  <c r="AV1896" i="53"/>
  <c r="AU1896" i="53"/>
  <c r="AT1896" i="53"/>
  <c r="AS1896" i="53"/>
  <c r="AR1896" i="53"/>
  <c r="AQ1896" i="53"/>
  <c r="AP1896" i="53"/>
  <c r="AO1896" i="53"/>
  <c r="AN1896" i="53"/>
  <c r="AM1896" i="53"/>
  <c r="AL1896" i="53"/>
  <c r="AK1896" i="53"/>
  <c r="AJ1896" i="53"/>
  <c r="AI1896" i="53"/>
  <c r="AH1896" i="53"/>
  <c r="AG1896" i="53"/>
  <c r="AF1896" i="53"/>
  <c r="AE1896" i="53"/>
  <c r="AD1896" i="53"/>
  <c r="AC1896" i="53"/>
  <c r="AB1896" i="53"/>
  <c r="AA1896" i="53"/>
  <c r="Z1896" i="53"/>
  <c r="Y1896" i="53"/>
  <c r="X1896" i="53"/>
  <c r="W1896" i="53"/>
  <c r="V1896" i="53"/>
  <c r="U1896" i="53"/>
  <c r="T1896" i="53"/>
  <c r="S1896" i="53"/>
  <c r="R1896" i="53"/>
  <c r="Q1896" i="53"/>
  <c r="P1896" i="53"/>
  <c r="O1896" i="53"/>
  <c r="N1896" i="53"/>
  <c r="M1896" i="53"/>
  <c r="L1896" i="53"/>
  <c r="K1896" i="53"/>
  <c r="J1896" i="53"/>
  <c r="I1896" i="53"/>
  <c r="H1896" i="53"/>
  <c r="G1896" i="53"/>
  <c r="F1896" i="53"/>
  <c r="E1896" i="53"/>
  <c r="BF1895" i="53"/>
  <c r="BE1895" i="53"/>
  <c r="BD1895" i="53"/>
  <c r="BC1895" i="53"/>
  <c r="BB1895" i="53"/>
  <c r="BA1895" i="53"/>
  <c r="AZ1895" i="53"/>
  <c r="AY1895" i="53"/>
  <c r="AX1895" i="53"/>
  <c r="AW1895" i="53"/>
  <c r="AV1895" i="53"/>
  <c r="AU1895" i="53"/>
  <c r="AT1895" i="53"/>
  <c r="AS1895" i="53"/>
  <c r="AR1895" i="53"/>
  <c r="AQ1895" i="53"/>
  <c r="AP1895" i="53"/>
  <c r="AO1895" i="53"/>
  <c r="AN1895" i="53"/>
  <c r="AM1895" i="53"/>
  <c r="AL1895" i="53"/>
  <c r="AK1895" i="53"/>
  <c r="AJ1895" i="53"/>
  <c r="AI1895" i="53"/>
  <c r="AH1895" i="53"/>
  <c r="AG1895" i="53"/>
  <c r="AF1895" i="53"/>
  <c r="AE1895" i="53"/>
  <c r="AD1895" i="53"/>
  <c r="AC1895" i="53"/>
  <c r="AB1895" i="53"/>
  <c r="AA1895" i="53"/>
  <c r="Z1895" i="53"/>
  <c r="Y1895" i="53"/>
  <c r="X1895" i="53"/>
  <c r="W1895" i="53"/>
  <c r="V1895" i="53"/>
  <c r="U1895" i="53"/>
  <c r="T1895" i="53"/>
  <c r="S1895" i="53"/>
  <c r="R1895" i="53"/>
  <c r="Q1895" i="53"/>
  <c r="P1895" i="53"/>
  <c r="O1895" i="53"/>
  <c r="N1895" i="53"/>
  <c r="M1895" i="53"/>
  <c r="L1895" i="53"/>
  <c r="K1895" i="53"/>
  <c r="J1895" i="53"/>
  <c r="I1895" i="53"/>
  <c r="H1895" i="53"/>
  <c r="G1895" i="53"/>
  <c r="F1895" i="53"/>
  <c r="E1895" i="53"/>
  <c r="BF1894" i="53"/>
  <c r="BE1894" i="53"/>
  <c r="BD1894" i="53"/>
  <c r="BC1894" i="53"/>
  <c r="BB1894" i="53"/>
  <c r="BA1894" i="53"/>
  <c r="AZ1894" i="53"/>
  <c r="AY1894" i="53"/>
  <c r="AX1894" i="53"/>
  <c r="AW1894" i="53"/>
  <c r="AV1894" i="53"/>
  <c r="AU1894" i="53"/>
  <c r="AT1894" i="53"/>
  <c r="AS1894" i="53"/>
  <c r="AR1894" i="53"/>
  <c r="AQ1894" i="53"/>
  <c r="AP1894" i="53"/>
  <c r="AO1894" i="53"/>
  <c r="AN1894" i="53"/>
  <c r="AM1894" i="53"/>
  <c r="AL1894" i="53"/>
  <c r="AK1894" i="53"/>
  <c r="AJ1894" i="53"/>
  <c r="AI1894" i="53"/>
  <c r="AH1894" i="53"/>
  <c r="AG1894" i="53"/>
  <c r="AF1894" i="53"/>
  <c r="AE1894" i="53"/>
  <c r="AD1894" i="53"/>
  <c r="AC1894" i="53"/>
  <c r="AB1894" i="53"/>
  <c r="AA1894" i="53"/>
  <c r="Z1894" i="53"/>
  <c r="Y1894" i="53"/>
  <c r="X1894" i="53"/>
  <c r="W1894" i="53"/>
  <c r="V1894" i="53"/>
  <c r="U1894" i="53"/>
  <c r="T1894" i="53"/>
  <c r="S1894" i="53"/>
  <c r="R1894" i="53"/>
  <c r="Q1894" i="53"/>
  <c r="P1894" i="53"/>
  <c r="O1894" i="53"/>
  <c r="N1894" i="53"/>
  <c r="M1894" i="53"/>
  <c r="L1894" i="53"/>
  <c r="K1894" i="53"/>
  <c r="J1894" i="53"/>
  <c r="I1894" i="53"/>
  <c r="H1894" i="53"/>
  <c r="G1894" i="53"/>
  <c r="F1894" i="53"/>
  <c r="E1894" i="53"/>
  <c r="BF1893" i="53"/>
  <c r="BE1893" i="53"/>
  <c r="BD1893" i="53"/>
  <c r="BC1893" i="53"/>
  <c r="BB1893" i="53"/>
  <c r="BA1893" i="53"/>
  <c r="AZ1893" i="53"/>
  <c r="AY1893" i="53"/>
  <c r="AX1893" i="53"/>
  <c r="AW1893" i="53"/>
  <c r="AV1893" i="53"/>
  <c r="AU1893" i="53"/>
  <c r="AT1893" i="53"/>
  <c r="AS1893" i="53"/>
  <c r="AR1893" i="53"/>
  <c r="AQ1893" i="53"/>
  <c r="AP1893" i="53"/>
  <c r="AO1893" i="53"/>
  <c r="AN1893" i="53"/>
  <c r="AM1893" i="53"/>
  <c r="AL1893" i="53"/>
  <c r="AK1893" i="53"/>
  <c r="AJ1893" i="53"/>
  <c r="AI1893" i="53"/>
  <c r="AH1893" i="53"/>
  <c r="AG1893" i="53"/>
  <c r="AF1893" i="53"/>
  <c r="AE1893" i="53"/>
  <c r="AD1893" i="53"/>
  <c r="AC1893" i="53"/>
  <c r="AB1893" i="53"/>
  <c r="AA1893" i="53"/>
  <c r="Z1893" i="53"/>
  <c r="Y1893" i="53"/>
  <c r="X1893" i="53"/>
  <c r="W1893" i="53"/>
  <c r="V1893" i="53"/>
  <c r="U1893" i="53"/>
  <c r="T1893" i="53"/>
  <c r="S1893" i="53"/>
  <c r="R1893" i="53"/>
  <c r="Q1893" i="53"/>
  <c r="P1893" i="53"/>
  <c r="O1893" i="53"/>
  <c r="N1893" i="53"/>
  <c r="M1893" i="53"/>
  <c r="L1893" i="53"/>
  <c r="K1893" i="53"/>
  <c r="J1893" i="53"/>
  <c r="I1893" i="53"/>
  <c r="H1893" i="53"/>
  <c r="G1893" i="53"/>
  <c r="F1893" i="53"/>
  <c r="E1893" i="53"/>
  <c r="BF1892" i="53"/>
  <c r="BE1892" i="53"/>
  <c r="BD1892" i="53"/>
  <c r="BC1892" i="53"/>
  <c r="BB1892" i="53"/>
  <c r="BA1892" i="53"/>
  <c r="AZ1892" i="53"/>
  <c r="AY1892" i="53"/>
  <c r="AX1892" i="53"/>
  <c r="AW1892" i="53"/>
  <c r="AV1892" i="53"/>
  <c r="AU1892" i="53"/>
  <c r="AT1892" i="53"/>
  <c r="AS1892" i="53"/>
  <c r="AR1892" i="53"/>
  <c r="AQ1892" i="53"/>
  <c r="AP1892" i="53"/>
  <c r="AO1892" i="53"/>
  <c r="AN1892" i="53"/>
  <c r="AM1892" i="53"/>
  <c r="AL1892" i="53"/>
  <c r="AK1892" i="53"/>
  <c r="AJ1892" i="53"/>
  <c r="AI1892" i="53"/>
  <c r="AH1892" i="53"/>
  <c r="AG1892" i="53"/>
  <c r="AF1892" i="53"/>
  <c r="AE1892" i="53"/>
  <c r="AD1892" i="53"/>
  <c r="AC1892" i="53"/>
  <c r="AB1892" i="53"/>
  <c r="AA1892" i="53"/>
  <c r="Z1892" i="53"/>
  <c r="Y1892" i="53"/>
  <c r="X1892" i="53"/>
  <c r="W1892" i="53"/>
  <c r="V1892" i="53"/>
  <c r="U1892" i="53"/>
  <c r="T1892" i="53"/>
  <c r="S1892" i="53"/>
  <c r="R1892" i="53"/>
  <c r="Q1892" i="53"/>
  <c r="P1892" i="53"/>
  <c r="O1892" i="53"/>
  <c r="N1892" i="53"/>
  <c r="M1892" i="53"/>
  <c r="L1892" i="53"/>
  <c r="K1892" i="53"/>
  <c r="J1892" i="53"/>
  <c r="I1892" i="53"/>
  <c r="H1892" i="53"/>
  <c r="G1892" i="53"/>
  <c r="F1892" i="53"/>
  <c r="E1892" i="53"/>
  <c r="BF1891" i="53"/>
  <c r="BE1891" i="53"/>
  <c r="BD1891" i="53"/>
  <c r="BC1891" i="53"/>
  <c r="BB1891" i="53"/>
  <c r="BA1891" i="53"/>
  <c r="AZ1891" i="53"/>
  <c r="AY1891" i="53"/>
  <c r="AX1891" i="53"/>
  <c r="AW1891" i="53"/>
  <c r="AV1891" i="53"/>
  <c r="AU1891" i="53"/>
  <c r="AT1891" i="53"/>
  <c r="AS1891" i="53"/>
  <c r="AR1891" i="53"/>
  <c r="AQ1891" i="53"/>
  <c r="AP1891" i="53"/>
  <c r="AO1891" i="53"/>
  <c r="AN1891" i="53"/>
  <c r="AM1891" i="53"/>
  <c r="AL1891" i="53"/>
  <c r="AK1891" i="53"/>
  <c r="AJ1891" i="53"/>
  <c r="AI1891" i="53"/>
  <c r="AH1891" i="53"/>
  <c r="AG1891" i="53"/>
  <c r="AF1891" i="53"/>
  <c r="AE1891" i="53"/>
  <c r="AD1891" i="53"/>
  <c r="AC1891" i="53"/>
  <c r="AB1891" i="53"/>
  <c r="AA1891" i="53"/>
  <c r="Z1891" i="53"/>
  <c r="Y1891" i="53"/>
  <c r="X1891" i="53"/>
  <c r="W1891" i="53"/>
  <c r="V1891" i="53"/>
  <c r="U1891" i="53"/>
  <c r="T1891" i="53"/>
  <c r="S1891" i="53"/>
  <c r="R1891" i="53"/>
  <c r="Q1891" i="53"/>
  <c r="P1891" i="53"/>
  <c r="O1891" i="53"/>
  <c r="N1891" i="53"/>
  <c r="M1891" i="53"/>
  <c r="L1891" i="53"/>
  <c r="K1891" i="53"/>
  <c r="J1891" i="53"/>
  <c r="I1891" i="53"/>
  <c r="H1891" i="53"/>
  <c r="G1891" i="53"/>
  <c r="F1891" i="53"/>
  <c r="E1891" i="53"/>
  <c r="BF1890" i="53"/>
  <c r="BE1890" i="53"/>
  <c r="BD1890" i="53"/>
  <c r="BC1890" i="53"/>
  <c r="BB1890" i="53"/>
  <c r="BA1890" i="53"/>
  <c r="AZ1890" i="53"/>
  <c r="AY1890" i="53"/>
  <c r="AX1890" i="53"/>
  <c r="AW1890" i="53"/>
  <c r="AV1890" i="53"/>
  <c r="AU1890" i="53"/>
  <c r="AT1890" i="53"/>
  <c r="AS1890" i="53"/>
  <c r="AR1890" i="53"/>
  <c r="AQ1890" i="53"/>
  <c r="AP1890" i="53"/>
  <c r="AO1890" i="53"/>
  <c r="AN1890" i="53"/>
  <c r="AM1890" i="53"/>
  <c r="AL1890" i="53"/>
  <c r="AK1890" i="53"/>
  <c r="AJ1890" i="53"/>
  <c r="AI1890" i="53"/>
  <c r="AH1890" i="53"/>
  <c r="AG1890" i="53"/>
  <c r="AF1890" i="53"/>
  <c r="AE1890" i="53"/>
  <c r="AD1890" i="53"/>
  <c r="AC1890" i="53"/>
  <c r="AB1890" i="53"/>
  <c r="AA1890" i="53"/>
  <c r="Z1890" i="53"/>
  <c r="Y1890" i="53"/>
  <c r="X1890" i="53"/>
  <c r="W1890" i="53"/>
  <c r="V1890" i="53"/>
  <c r="U1890" i="53"/>
  <c r="T1890" i="53"/>
  <c r="S1890" i="53"/>
  <c r="R1890" i="53"/>
  <c r="Q1890" i="53"/>
  <c r="P1890" i="53"/>
  <c r="O1890" i="53"/>
  <c r="N1890" i="53"/>
  <c r="M1890" i="53"/>
  <c r="L1890" i="53"/>
  <c r="K1890" i="53"/>
  <c r="J1890" i="53"/>
  <c r="I1890" i="53"/>
  <c r="H1890" i="53"/>
  <c r="G1890" i="53"/>
  <c r="F1890" i="53"/>
  <c r="E1890" i="53"/>
  <c r="BF1889" i="53"/>
  <c r="BE1889" i="53"/>
  <c r="BD1889" i="53"/>
  <c r="BC1889" i="53"/>
  <c r="BB1889" i="53"/>
  <c r="BA1889" i="53"/>
  <c r="AZ1889" i="53"/>
  <c r="AY1889" i="53"/>
  <c r="AX1889" i="53"/>
  <c r="AW1889" i="53"/>
  <c r="AV1889" i="53"/>
  <c r="AU1889" i="53"/>
  <c r="AT1889" i="53"/>
  <c r="AS1889" i="53"/>
  <c r="AR1889" i="53"/>
  <c r="AQ1889" i="53"/>
  <c r="AP1889" i="53"/>
  <c r="AO1889" i="53"/>
  <c r="AN1889" i="53"/>
  <c r="AM1889" i="53"/>
  <c r="AL1889" i="53"/>
  <c r="AK1889" i="53"/>
  <c r="AJ1889" i="53"/>
  <c r="AI1889" i="53"/>
  <c r="AH1889" i="53"/>
  <c r="AG1889" i="53"/>
  <c r="AF1889" i="53"/>
  <c r="AE1889" i="53"/>
  <c r="AD1889" i="53"/>
  <c r="AC1889" i="53"/>
  <c r="AB1889" i="53"/>
  <c r="AA1889" i="53"/>
  <c r="Z1889" i="53"/>
  <c r="Y1889" i="53"/>
  <c r="X1889" i="53"/>
  <c r="W1889" i="53"/>
  <c r="V1889" i="53"/>
  <c r="U1889" i="53"/>
  <c r="T1889" i="53"/>
  <c r="S1889" i="53"/>
  <c r="R1889" i="53"/>
  <c r="Q1889" i="53"/>
  <c r="P1889" i="53"/>
  <c r="O1889" i="53"/>
  <c r="N1889" i="53"/>
  <c r="M1889" i="53"/>
  <c r="L1889" i="53"/>
  <c r="K1889" i="53"/>
  <c r="J1889" i="53"/>
  <c r="I1889" i="53"/>
  <c r="H1889" i="53"/>
  <c r="G1889" i="53"/>
  <c r="F1889" i="53"/>
  <c r="E1889" i="53"/>
  <c r="BF1888" i="53"/>
  <c r="BE1888" i="53"/>
  <c r="BD1888" i="53"/>
  <c r="BC1888" i="53"/>
  <c r="BB1888" i="53"/>
  <c r="BA1888" i="53"/>
  <c r="AZ1888" i="53"/>
  <c r="AY1888" i="53"/>
  <c r="AX1888" i="53"/>
  <c r="AW1888" i="53"/>
  <c r="AV1888" i="53"/>
  <c r="AU1888" i="53"/>
  <c r="AT1888" i="53"/>
  <c r="AS1888" i="53"/>
  <c r="AR1888" i="53"/>
  <c r="AQ1888" i="53"/>
  <c r="AP1888" i="53"/>
  <c r="AO1888" i="53"/>
  <c r="AN1888" i="53"/>
  <c r="AM1888" i="53"/>
  <c r="AL1888" i="53"/>
  <c r="AK1888" i="53"/>
  <c r="AJ1888" i="53"/>
  <c r="AI1888" i="53"/>
  <c r="AH1888" i="53"/>
  <c r="AG1888" i="53"/>
  <c r="AF1888" i="53"/>
  <c r="AE1888" i="53"/>
  <c r="AD1888" i="53"/>
  <c r="AC1888" i="53"/>
  <c r="AB1888" i="53"/>
  <c r="AA1888" i="53"/>
  <c r="Z1888" i="53"/>
  <c r="Y1888" i="53"/>
  <c r="X1888" i="53"/>
  <c r="W1888" i="53"/>
  <c r="V1888" i="53"/>
  <c r="U1888" i="53"/>
  <c r="T1888" i="53"/>
  <c r="S1888" i="53"/>
  <c r="R1888" i="53"/>
  <c r="Q1888" i="53"/>
  <c r="P1888" i="53"/>
  <c r="O1888" i="53"/>
  <c r="N1888" i="53"/>
  <c r="M1888" i="53"/>
  <c r="L1888" i="53"/>
  <c r="K1888" i="53"/>
  <c r="J1888" i="53"/>
  <c r="I1888" i="53"/>
  <c r="H1888" i="53"/>
  <c r="G1888" i="53"/>
  <c r="F1888" i="53"/>
  <c r="E1888" i="53"/>
  <c r="BF1887" i="53"/>
  <c r="BE1887" i="53"/>
  <c r="BD1887" i="53"/>
  <c r="BC1887" i="53"/>
  <c r="BB1887" i="53"/>
  <c r="BA1887" i="53"/>
  <c r="AZ1887" i="53"/>
  <c r="AY1887" i="53"/>
  <c r="AX1887" i="53"/>
  <c r="AW1887" i="53"/>
  <c r="AV1887" i="53"/>
  <c r="AU1887" i="53"/>
  <c r="AT1887" i="53"/>
  <c r="AS1887" i="53"/>
  <c r="AR1887" i="53"/>
  <c r="AQ1887" i="53"/>
  <c r="AP1887" i="53"/>
  <c r="AO1887" i="53"/>
  <c r="AN1887" i="53"/>
  <c r="AM1887" i="53"/>
  <c r="AL1887" i="53"/>
  <c r="AK1887" i="53"/>
  <c r="AJ1887" i="53"/>
  <c r="AI1887" i="53"/>
  <c r="AH1887" i="53"/>
  <c r="AG1887" i="53"/>
  <c r="AF1887" i="53"/>
  <c r="AE1887" i="53"/>
  <c r="AD1887" i="53"/>
  <c r="AC1887" i="53"/>
  <c r="AB1887" i="53"/>
  <c r="AA1887" i="53"/>
  <c r="Z1887" i="53"/>
  <c r="Y1887" i="53"/>
  <c r="X1887" i="53"/>
  <c r="W1887" i="53"/>
  <c r="V1887" i="53"/>
  <c r="U1887" i="53"/>
  <c r="T1887" i="53"/>
  <c r="S1887" i="53"/>
  <c r="R1887" i="53"/>
  <c r="Q1887" i="53"/>
  <c r="P1887" i="53"/>
  <c r="O1887" i="53"/>
  <c r="N1887" i="53"/>
  <c r="M1887" i="53"/>
  <c r="L1887" i="53"/>
  <c r="K1887" i="53"/>
  <c r="J1887" i="53"/>
  <c r="I1887" i="53"/>
  <c r="H1887" i="53"/>
  <c r="G1887" i="53"/>
  <c r="F1887" i="53"/>
  <c r="E1887" i="53"/>
  <c r="BF1886" i="53"/>
  <c r="BE1886" i="53"/>
  <c r="BD1886" i="53"/>
  <c r="BC1886" i="53"/>
  <c r="BB1886" i="53"/>
  <c r="BA1886" i="53"/>
  <c r="AZ1886" i="53"/>
  <c r="AY1886" i="53"/>
  <c r="AX1886" i="53"/>
  <c r="AW1886" i="53"/>
  <c r="AV1886" i="53"/>
  <c r="AU1886" i="53"/>
  <c r="AT1886" i="53"/>
  <c r="AS1886" i="53"/>
  <c r="AR1886" i="53"/>
  <c r="AQ1886" i="53"/>
  <c r="AP1886" i="53"/>
  <c r="AO1886" i="53"/>
  <c r="AN1886" i="53"/>
  <c r="AM1886" i="53"/>
  <c r="AL1886" i="53"/>
  <c r="AK1886" i="53"/>
  <c r="AJ1886" i="53"/>
  <c r="AI1886" i="53"/>
  <c r="AH1886" i="53"/>
  <c r="AG1886" i="53"/>
  <c r="AF1886" i="53"/>
  <c r="AE1886" i="53"/>
  <c r="AD1886" i="53"/>
  <c r="AC1886" i="53"/>
  <c r="AB1886" i="53"/>
  <c r="AA1886" i="53"/>
  <c r="Z1886" i="53"/>
  <c r="Y1886" i="53"/>
  <c r="X1886" i="53"/>
  <c r="W1886" i="53"/>
  <c r="V1886" i="53"/>
  <c r="U1886" i="53"/>
  <c r="T1886" i="53"/>
  <c r="S1886" i="53"/>
  <c r="R1886" i="53"/>
  <c r="Q1886" i="53"/>
  <c r="P1886" i="53"/>
  <c r="O1886" i="53"/>
  <c r="N1886" i="53"/>
  <c r="M1886" i="53"/>
  <c r="L1886" i="53"/>
  <c r="K1886" i="53"/>
  <c r="J1886" i="53"/>
  <c r="I1886" i="53"/>
  <c r="H1886" i="53"/>
  <c r="G1886" i="53"/>
  <c r="F1886" i="53"/>
  <c r="E1886" i="53"/>
  <c r="BF1885" i="53"/>
  <c r="BE1885" i="53"/>
  <c r="BD1885" i="53"/>
  <c r="BC1885" i="53"/>
  <c r="BB1885" i="53"/>
  <c r="BA1885" i="53"/>
  <c r="AZ1885" i="53"/>
  <c r="AY1885" i="53"/>
  <c r="AX1885" i="53"/>
  <c r="AW1885" i="53"/>
  <c r="AV1885" i="53"/>
  <c r="AU1885" i="53"/>
  <c r="AT1885" i="53"/>
  <c r="AS1885" i="53"/>
  <c r="AR1885" i="53"/>
  <c r="AQ1885" i="53"/>
  <c r="AP1885" i="53"/>
  <c r="AO1885" i="53"/>
  <c r="AN1885" i="53"/>
  <c r="AM1885" i="53"/>
  <c r="AL1885" i="53"/>
  <c r="AK1885" i="53"/>
  <c r="AJ1885" i="53"/>
  <c r="AI1885" i="53"/>
  <c r="AH1885" i="53"/>
  <c r="AG1885" i="53"/>
  <c r="AF1885" i="53"/>
  <c r="AE1885" i="53"/>
  <c r="AD1885" i="53"/>
  <c r="AC1885" i="53"/>
  <c r="AB1885" i="53"/>
  <c r="AA1885" i="53"/>
  <c r="Z1885" i="53"/>
  <c r="Y1885" i="53"/>
  <c r="X1885" i="53"/>
  <c r="W1885" i="53"/>
  <c r="V1885" i="53"/>
  <c r="U1885" i="53"/>
  <c r="T1885" i="53"/>
  <c r="S1885" i="53"/>
  <c r="R1885" i="53"/>
  <c r="Q1885" i="53"/>
  <c r="P1885" i="53"/>
  <c r="O1885" i="53"/>
  <c r="N1885" i="53"/>
  <c r="M1885" i="53"/>
  <c r="L1885" i="53"/>
  <c r="K1885" i="53"/>
  <c r="J1885" i="53"/>
  <c r="I1885" i="53"/>
  <c r="H1885" i="53"/>
  <c r="G1885" i="53"/>
  <c r="F1885" i="53"/>
  <c r="E1885" i="53"/>
  <c r="BF1884" i="53"/>
  <c r="BE1884" i="53"/>
  <c r="BD1884" i="53"/>
  <c r="BC1884" i="53"/>
  <c r="BB1884" i="53"/>
  <c r="BA1884" i="53"/>
  <c r="AZ1884" i="53"/>
  <c r="AY1884" i="53"/>
  <c r="AX1884" i="53"/>
  <c r="AW1884" i="53"/>
  <c r="AV1884" i="53"/>
  <c r="AU1884" i="53"/>
  <c r="AT1884" i="53"/>
  <c r="AS1884" i="53"/>
  <c r="AR1884" i="53"/>
  <c r="AQ1884" i="53"/>
  <c r="AP1884" i="53"/>
  <c r="AO1884" i="53"/>
  <c r="AN1884" i="53"/>
  <c r="AM1884" i="53"/>
  <c r="AL1884" i="53"/>
  <c r="AK1884" i="53"/>
  <c r="AJ1884" i="53"/>
  <c r="AI1884" i="53"/>
  <c r="AH1884" i="53"/>
  <c r="AG1884" i="53"/>
  <c r="AF1884" i="53"/>
  <c r="AE1884" i="53"/>
  <c r="AD1884" i="53"/>
  <c r="AC1884" i="53"/>
  <c r="AB1884" i="53"/>
  <c r="AA1884" i="53"/>
  <c r="Z1884" i="53"/>
  <c r="Y1884" i="53"/>
  <c r="X1884" i="53"/>
  <c r="W1884" i="53"/>
  <c r="V1884" i="53"/>
  <c r="U1884" i="53"/>
  <c r="T1884" i="53"/>
  <c r="S1884" i="53"/>
  <c r="R1884" i="53"/>
  <c r="Q1884" i="53"/>
  <c r="P1884" i="53"/>
  <c r="O1884" i="53"/>
  <c r="N1884" i="53"/>
  <c r="M1884" i="53"/>
  <c r="L1884" i="53"/>
  <c r="K1884" i="53"/>
  <c r="J1884" i="53"/>
  <c r="I1884" i="53"/>
  <c r="H1884" i="53"/>
  <c r="G1884" i="53"/>
  <c r="F1884" i="53"/>
  <c r="E1884" i="53"/>
  <c r="BF1883" i="53"/>
  <c r="BE1883" i="53"/>
  <c r="BD1883" i="53"/>
  <c r="BC1883" i="53"/>
  <c r="BB1883" i="53"/>
  <c r="BA1883" i="53"/>
  <c r="AZ1883" i="53"/>
  <c r="AY1883" i="53"/>
  <c r="AX1883" i="53"/>
  <c r="AW1883" i="53"/>
  <c r="AV1883" i="53"/>
  <c r="AU1883" i="53"/>
  <c r="AT1883" i="53"/>
  <c r="AS1883" i="53"/>
  <c r="AR1883" i="53"/>
  <c r="AQ1883" i="53"/>
  <c r="AP1883" i="53"/>
  <c r="AO1883" i="53"/>
  <c r="AN1883" i="53"/>
  <c r="AM1883" i="53"/>
  <c r="AL1883" i="53"/>
  <c r="AK1883" i="53"/>
  <c r="AJ1883" i="53"/>
  <c r="AI1883" i="53"/>
  <c r="AH1883" i="53"/>
  <c r="AG1883" i="53"/>
  <c r="AF1883" i="53"/>
  <c r="AE1883" i="53"/>
  <c r="AD1883" i="53"/>
  <c r="AC1883" i="53"/>
  <c r="AB1883" i="53"/>
  <c r="AA1883" i="53"/>
  <c r="Z1883" i="53"/>
  <c r="Y1883" i="53"/>
  <c r="X1883" i="53"/>
  <c r="W1883" i="53"/>
  <c r="V1883" i="53"/>
  <c r="U1883" i="53"/>
  <c r="T1883" i="53"/>
  <c r="S1883" i="53"/>
  <c r="R1883" i="53"/>
  <c r="Q1883" i="53"/>
  <c r="P1883" i="53"/>
  <c r="O1883" i="53"/>
  <c r="N1883" i="53"/>
  <c r="M1883" i="53"/>
  <c r="L1883" i="53"/>
  <c r="K1883" i="53"/>
  <c r="J1883" i="53"/>
  <c r="I1883" i="53"/>
  <c r="H1883" i="53"/>
  <c r="G1883" i="53"/>
  <c r="F1883" i="53"/>
  <c r="E1883" i="53"/>
  <c r="BF1882" i="53"/>
  <c r="BE1882" i="53"/>
  <c r="BD1882" i="53"/>
  <c r="BC1882" i="53"/>
  <c r="BB1882" i="53"/>
  <c r="BA1882" i="53"/>
  <c r="AZ1882" i="53"/>
  <c r="AY1882" i="53"/>
  <c r="AX1882" i="53"/>
  <c r="AW1882" i="53"/>
  <c r="AV1882" i="53"/>
  <c r="AU1882" i="53"/>
  <c r="AT1882" i="53"/>
  <c r="AS1882" i="53"/>
  <c r="AR1882" i="53"/>
  <c r="AQ1882" i="53"/>
  <c r="AP1882" i="53"/>
  <c r="AO1882" i="53"/>
  <c r="AN1882" i="53"/>
  <c r="AM1882" i="53"/>
  <c r="AL1882" i="53"/>
  <c r="AK1882" i="53"/>
  <c r="AJ1882" i="53"/>
  <c r="AI1882" i="53"/>
  <c r="AH1882" i="53"/>
  <c r="AG1882" i="53"/>
  <c r="AF1882" i="53"/>
  <c r="AE1882" i="53"/>
  <c r="AD1882" i="53"/>
  <c r="AC1882" i="53"/>
  <c r="AB1882" i="53"/>
  <c r="AA1882" i="53"/>
  <c r="Z1882" i="53"/>
  <c r="Y1882" i="53"/>
  <c r="X1882" i="53"/>
  <c r="W1882" i="53"/>
  <c r="V1882" i="53"/>
  <c r="U1882" i="53"/>
  <c r="T1882" i="53"/>
  <c r="S1882" i="53"/>
  <c r="R1882" i="53"/>
  <c r="Q1882" i="53"/>
  <c r="P1882" i="53"/>
  <c r="O1882" i="53"/>
  <c r="N1882" i="53"/>
  <c r="M1882" i="53"/>
  <c r="L1882" i="53"/>
  <c r="K1882" i="53"/>
  <c r="J1882" i="53"/>
  <c r="I1882" i="53"/>
  <c r="H1882" i="53"/>
  <c r="G1882" i="53"/>
  <c r="F1882" i="53"/>
  <c r="E1882" i="53"/>
  <c r="BF1881" i="53"/>
  <c r="BE1881" i="53"/>
  <c r="BD1881" i="53"/>
  <c r="BC1881" i="53"/>
  <c r="BB1881" i="53"/>
  <c r="BA1881" i="53"/>
  <c r="AZ1881" i="53"/>
  <c r="AY1881" i="53"/>
  <c r="AX1881" i="53"/>
  <c r="AW1881" i="53"/>
  <c r="AV1881" i="53"/>
  <c r="AU1881" i="53"/>
  <c r="AT1881" i="53"/>
  <c r="AS1881" i="53"/>
  <c r="AR1881" i="53"/>
  <c r="AQ1881" i="53"/>
  <c r="AP1881" i="53"/>
  <c r="AO1881" i="53"/>
  <c r="AN1881" i="53"/>
  <c r="AM1881" i="53"/>
  <c r="AL1881" i="53"/>
  <c r="AK1881" i="53"/>
  <c r="AJ1881" i="53"/>
  <c r="AI1881" i="53"/>
  <c r="AH1881" i="53"/>
  <c r="AG1881" i="53"/>
  <c r="AF1881" i="53"/>
  <c r="AE1881" i="53"/>
  <c r="AD1881" i="53"/>
  <c r="AC1881" i="53"/>
  <c r="AB1881" i="53"/>
  <c r="AA1881" i="53"/>
  <c r="Z1881" i="53"/>
  <c r="Y1881" i="53"/>
  <c r="X1881" i="53"/>
  <c r="W1881" i="53"/>
  <c r="V1881" i="53"/>
  <c r="U1881" i="53"/>
  <c r="T1881" i="53"/>
  <c r="S1881" i="53"/>
  <c r="R1881" i="53"/>
  <c r="Q1881" i="53"/>
  <c r="P1881" i="53"/>
  <c r="O1881" i="53"/>
  <c r="N1881" i="53"/>
  <c r="M1881" i="53"/>
  <c r="L1881" i="53"/>
  <c r="K1881" i="53"/>
  <c r="J1881" i="53"/>
  <c r="I1881" i="53"/>
  <c r="H1881" i="53"/>
  <c r="G1881" i="53"/>
  <c r="F1881" i="53"/>
  <c r="E1881" i="53"/>
  <c r="BF1880" i="53"/>
  <c r="BE1880" i="53"/>
  <c r="BD1880" i="53"/>
  <c r="BC1880" i="53"/>
  <c r="BB1880" i="53"/>
  <c r="BA1880" i="53"/>
  <c r="AZ1880" i="53"/>
  <c r="AY1880" i="53"/>
  <c r="AX1880" i="53"/>
  <c r="AW1880" i="53"/>
  <c r="AV1880" i="53"/>
  <c r="AU1880" i="53"/>
  <c r="AT1880" i="53"/>
  <c r="AS1880" i="53"/>
  <c r="AR1880" i="53"/>
  <c r="AQ1880" i="53"/>
  <c r="AP1880" i="53"/>
  <c r="AO1880" i="53"/>
  <c r="AN1880" i="53"/>
  <c r="AM1880" i="53"/>
  <c r="AL1880" i="53"/>
  <c r="AK1880" i="53"/>
  <c r="AJ1880" i="53"/>
  <c r="AI1880" i="53"/>
  <c r="AH1880" i="53"/>
  <c r="AG1880" i="53"/>
  <c r="AF1880" i="53"/>
  <c r="AE1880" i="53"/>
  <c r="AD1880" i="53"/>
  <c r="AC1880" i="53"/>
  <c r="AB1880" i="53"/>
  <c r="AA1880" i="53"/>
  <c r="Z1880" i="53"/>
  <c r="Y1880" i="53"/>
  <c r="X1880" i="53"/>
  <c r="W1880" i="53"/>
  <c r="V1880" i="53"/>
  <c r="U1880" i="53"/>
  <c r="T1880" i="53"/>
  <c r="S1880" i="53"/>
  <c r="R1880" i="53"/>
  <c r="Q1880" i="53"/>
  <c r="P1880" i="53"/>
  <c r="O1880" i="53"/>
  <c r="N1880" i="53"/>
  <c r="M1880" i="53"/>
  <c r="L1880" i="53"/>
  <c r="K1880" i="53"/>
  <c r="J1880" i="53"/>
  <c r="I1880" i="53"/>
  <c r="H1880" i="53"/>
  <c r="G1880" i="53"/>
  <c r="F1880" i="53"/>
  <c r="E1880" i="53"/>
  <c r="BF1879" i="53"/>
  <c r="BE1879" i="53"/>
  <c r="BD1879" i="53"/>
  <c r="BC1879" i="53"/>
  <c r="BB1879" i="53"/>
  <c r="BA1879" i="53"/>
  <c r="AZ1879" i="53"/>
  <c r="AY1879" i="53"/>
  <c r="AX1879" i="53"/>
  <c r="AW1879" i="53"/>
  <c r="AV1879" i="53"/>
  <c r="AU1879" i="53"/>
  <c r="AT1879" i="53"/>
  <c r="AS1879" i="53"/>
  <c r="AR1879" i="53"/>
  <c r="AQ1879" i="53"/>
  <c r="AP1879" i="53"/>
  <c r="AO1879" i="53"/>
  <c r="AN1879" i="53"/>
  <c r="AM1879" i="53"/>
  <c r="AL1879" i="53"/>
  <c r="AK1879" i="53"/>
  <c r="AJ1879" i="53"/>
  <c r="AI1879" i="53"/>
  <c r="AH1879" i="53"/>
  <c r="AG1879" i="53"/>
  <c r="AF1879" i="53"/>
  <c r="AE1879" i="53"/>
  <c r="AD1879" i="53"/>
  <c r="AC1879" i="53"/>
  <c r="AB1879" i="53"/>
  <c r="AA1879" i="53"/>
  <c r="Z1879" i="53"/>
  <c r="Y1879" i="53"/>
  <c r="X1879" i="53"/>
  <c r="W1879" i="53"/>
  <c r="V1879" i="53"/>
  <c r="U1879" i="53"/>
  <c r="T1879" i="53"/>
  <c r="S1879" i="53"/>
  <c r="R1879" i="53"/>
  <c r="Q1879" i="53"/>
  <c r="P1879" i="53"/>
  <c r="O1879" i="53"/>
  <c r="N1879" i="53"/>
  <c r="M1879" i="53"/>
  <c r="L1879" i="53"/>
  <c r="K1879" i="53"/>
  <c r="J1879" i="53"/>
  <c r="I1879" i="53"/>
  <c r="H1879" i="53"/>
  <c r="G1879" i="53"/>
  <c r="F1879" i="53"/>
  <c r="E1879" i="53"/>
  <c r="BF1878" i="53"/>
  <c r="BE1878" i="53"/>
  <c r="BD1878" i="53"/>
  <c r="BC1878" i="53"/>
  <c r="BB1878" i="53"/>
  <c r="BA1878" i="53"/>
  <c r="AZ1878" i="53"/>
  <c r="AY1878" i="53"/>
  <c r="AX1878" i="53"/>
  <c r="AW1878" i="53"/>
  <c r="AV1878" i="53"/>
  <c r="AU1878" i="53"/>
  <c r="AT1878" i="53"/>
  <c r="AS1878" i="53"/>
  <c r="AR1878" i="53"/>
  <c r="AQ1878" i="53"/>
  <c r="AP1878" i="53"/>
  <c r="AO1878" i="53"/>
  <c r="AN1878" i="53"/>
  <c r="AM1878" i="53"/>
  <c r="AL1878" i="53"/>
  <c r="AK1878" i="53"/>
  <c r="AJ1878" i="53"/>
  <c r="AI1878" i="53"/>
  <c r="AH1878" i="53"/>
  <c r="AG1878" i="53"/>
  <c r="AF1878" i="53"/>
  <c r="AE1878" i="53"/>
  <c r="AD1878" i="53"/>
  <c r="AC1878" i="53"/>
  <c r="AB1878" i="53"/>
  <c r="AA1878" i="53"/>
  <c r="Z1878" i="53"/>
  <c r="Y1878" i="53"/>
  <c r="X1878" i="53"/>
  <c r="W1878" i="53"/>
  <c r="V1878" i="53"/>
  <c r="U1878" i="53"/>
  <c r="T1878" i="53"/>
  <c r="S1878" i="53"/>
  <c r="R1878" i="53"/>
  <c r="Q1878" i="53"/>
  <c r="P1878" i="53"/>
  <c r="O1878" i="53"/>
  <c r="N1878" i="53"/>
  <c r="M1878" i="53"/>
  <c r="L1878" i="53"/>
  <c r="K1878" i="53"/>
  <c r="J1878" i="53"/>
  <c r="I1878" i="53"/>
  <c r="H1878" i="53"/>
  <c r="G1878" i="53"/>
  <c r="F1878" i="53"/>
  <c r="E1878" i="53"/>
  <c r="BF1877" i="53"/>
  <c r="BE1877" i="53"/>
  <c r="BD1877" i="53"/>
  <c r="BC1877" i="53"/>
  <c r="BB1877" i="53"/>
  <c r="BA1877" i="53"/>
  <c r="AZ1877" i="53"/>
  <c r="AY1877" i="53"/>
  <c r="AX1877" i="53"/>
  <c r="AW1877" i="53"/>
  <c r="AV1877" i="53"/>
  <c r="AU1877" i="53"/>
  <c r="AT1877" i="53"/>
  <c r="AS1877" i="53"/>
  <c r="AR1877" i="53"/>
  <c r="AQ1877" i="53"/>
  <c r="AP1877" i="53"/>
  <c r="AO1877" i="53"/>
  <c r="AN1877" i="53"/>
  <c r="AM1877" i="53"/>
  <c r="AL1877" i="53"/>
  <c r="AK1877" i="53"/>
  <c r="AJ1877" i="53"/>
  <c r="AI1877" i="53"/>
  <c r="AH1877" i="53"/>
  <c r="AG1877" i="53"/>
  <c r="AF1877" i="53"/>
  <c r="AE1877" i="53"/>
  <c r="AD1877" i="53"/>
  <c r="AC1877" i="53"/>
  <c r="AB1877" i="53"/>
  <c r="AA1877" i="53"/>
  <c r="Z1877" i="53"/>
  <c r="Y1877" i="53"/>
  <c r="X1877" i="53"/>
  <c r="W1877" i="53"/>
  <c r="V1877" i="53"/>
  <c r="U1877" i="53"/>
  <c r="T1877" i="53"/>
  <c r="S1877" i="53"/>
  <c r="R1877" i="53"/>
  <c r="Q1877" i="53"/>
  <c r="P1877" i="53"/>
  <c r="O1877" i="53"/>
  <c r="N1877" i="53"/>
  <c r="M1877" i="53"/>
  <c r="L1877" i="53"/>
  <c r="K1877" i="53"/>
  <c r="J1877" i="53"/>
  <c r="I1877" i="53"/>
  <c r="H1877" i="53"/>
  <c r="G1877" i="53"/>
  <c r="F1877" i="53"/>
  <c r="E1877" i="53"/>
  <c r="BF1876" i="53"/>
  <c r="BE1876" i="53"/>
  <c r="BD1876" i="53"/>
  <c r="BC1876" i="53"/>
  <c r="BB1876" i="53"/>
  <c r="BA1876" i="53"/>
  <c r="AZ1876" i="53"/>
  <c r="AY1876" i="53"/>
  <c r="AX1876" i="53"/>
  <c r="AW1876" i="53"/>
  <c r="AV1876" i="53"/>
  <c r="AU1876" i="53"/>
  <c r="AT1876" i="53"/>
  <c r="AS1876" i="53"/>
  <c r="AR1876" i="53"/>
  <c r="AQ1876" i="53"/>
  <c r="AP1876" i="53"/>
  <c r="AO1876" i="53"/>
  <c r="AN1876" i="53"/>
  <c r="AM1876" i="53"/>
  <c r="AL1876" i="53"/>
  <c r="AK1876" i="53"/>
  <c r="AJ1876" i="53"/>
  <c r="AI1876" i="53"/>
  <c r="AH1876" i="53"/>
  <c r="AG1876" i="53"/>
  <c r="AF1876" i="53"/>
  <c r="AE1876" i="53"/>
  <c r="AD1876" i="53"/>
  <c r="AC1876" i="53"/>
  <c r="AB1876" i="53"/>
  <c r="AA1876" i="53"/>
  <c r="Z1876" i="53"/>
  <c r="Y1876" i="53"/>
  <c r="X1876" i="53"/>
  <c r="W1876" i="53"/>
  <c r="V1876" i="53"/>
  <c r="U1876" i="53"/>
  <c r="T1876" i="53"/>
  <c r="S1876" i="53"/>
  <c r="R1876" i="53"/>
  <c r="Q1876" i="53"/>
  <c r="P1876" i="53"/>
  <c r="O1876" i="53"/>
  <c r="N1876" i="53"/>
  <c r="M1876" i="53"/>
  <c r="L1876" i="53"/>
  <c r="K1876" i="53"/>
  <c r="J1876" i="53"/>
  <c r="I1876" i="53"/>
  <c r="H1876" i="53"/>
  <c r="G1876" i="53"/>
  <c r="F1876" i="53"/>
  <c r="E1876" i="53"/>
  <c r="BF1875" i="53"/>
  <c r="BE1875" i="53"/>
  <c r="BD1875" i="53"/>
  <c r="BC1875" i="53"/>
  <c r="BB1875" i="53"/>
  <c r="BA1875" i="53"/>
  <c r="AZ1875" i="53"/>
  <c r="AY1875" i="53"/>
  <c r="AX1875" i="53"/>
  <c r="AW1875" i="53"/>
  <c r="AV1875" i="53"/>
  <c r="AU1875" i="53"/>
  <c r="AT1875" i="53"/>
  <c r="AS1875" i="53"/>
  <c r="AR1875" i="53"/>
  <c r="AQ1875" i="53"/>
  <c r="AP1875" i="53"/>
  <c r="AO1875" i="53"/>
  <c r="AN1875" i="53"/>
  <c r="AM1875" i="53"/>
  <c r="AL1875" i="53"/>
  <c r="AK1875" i="53"/>
  <c r="AJ1875" i="53"/>
  <c r="AI1875" i="53"/>
  <c r="AH1875" i="53"/>
  <c r="AG1875" i="53"/>
  <c r="AF1875" i="53"/>
  <c r="AE1875" i="53"/>
  <c r="AD1875" i="53"/>
  <c r="AC1875" i="53"/>
  <c r="AB1875" i="53"/>
  <c r="AA1875" i="53"/>
  <c r="Z1875" i="53"/>
  <c r="Y1875" i="53"/>
  <c r="X1875" i="53"/>
  <c r="W1875" i="53"/>
  <c r="V1875" i="53"/>
  <c r="U1875" i="53"/>
  <c r="T1875" i="53"/>
  <c r="S1875" i="53"/>
  <c r="R1875" i="53"/>
  <c r="Q1875" i="53"/>
  <c r="P1875" i="53"/>
  <c r="O1875" i="53"/>
  <c r="N1875" i="53"/>
  <c r="M1875" i="53"/>
  <c r="L1875" i="53"/>
  <c r="K1875" i="53"/>
  <c r="J1875" i="53"/>
  <c r="I1875" i="53"/>
  <c r="H1875" i="53"/>
  <c r="G1875" i="53"/>
  <c r="F1875" i="53"/>
  <c r="E1875" i="53"/>
  <c r="BF1874" i="53"/>
  <c r="BE1874" i="53"/>
  <c r="BD1874" i="53"/>
  <c r="BC1874" i="53"/>
  <c r="BB1874" i="53"/>
  <c r="BA1874" i="53"/>
  <c r="AZ1874" i="53"/>
  <c r="AY1874" i="53"/>
  <c r="AX1874" i="53"/>
  <c r="AW1874" i="53"/>
  <c r="AV1874" i="53"/>
  <c r="AU1874" i="53"/>
  <c r="AT1874" i="53"/>
  <c r="AS1874" i="53"/>
  <c r="AR1874" i="53"/>
  <c r="AQ1874" i="53"/>
  <c r="AP1874" i="53"/>
  <c r="AO1874" i="53"/>
  <c r="AN1874" i="53"/>
  <c r="AM1874" i="53"/>
  <c r="AL1874" i="53"/>
  <c r="AK1874" i="53"/>
  <c r="AJ1874" i="53"/>
  <c r="AI1874" i="53"/>
  <c r="AH1874" i="53"/>
  <c r="AG1874" i="53"/>
  <c r="AF1874" i="53"/>
  <c r="AE1874" i="53"/>
  <c r="AD1874" i="53"/>
  <c r="AC1874" i="53"/>
  <c r="AB1874" i="53"/>
  <c r="AA1874" i="53"/>
  <c r="Z1874" i="53"/>
  <c r="Y1874" i="53"/>
  <c r="X1874" i="53"/>
  <c r="W1874" i="53"/>
  <c r="V1874" i="53"/>
  <c r="U1874" i="53"/>
  <c r="T1874" i="53"/>
  <c r="S1874" i="53"/>
  <c r="R1874" i="53"/>
  <c r="Q1874" i="53"/>
  <c r="P1874" i="53"/>
  <c r="O1874" i="53"/>
  <c r="N1874" i="53"/>
  <c r="M1874" i="53"/>
  <c r="L1874" i="53"/>
  <c r="K1874" i="53"/>
  <c r="J1874" i="53"/>
  <c r="I1874" i="53"/>
  <c r="H1874" i="53"/>
  <c r="G1874" i="53"/>
  <c r="F1874" i="53"/>
  <c r="E1874" i="53"/>
  <c r="BF1873" i="53"/>
  <c r="BE1873" i="53"/>
  <c r="BD1873" i="53"/>
  <c r="BC1873" i="53"/>
  <c r="BB1873" i="53"/>
  <c r="BA1873" i="53"/>
  <c r="AZ1873" i="53"/>
  <c r="AY1873" i="53"/>
  <c r="AX1873" i="53"/>
  <c r="AW1873" i="53"/>
  <c r="AV1873" i="53"/>
  <c r="AU1873" i="53"/>
  <c r="AT1873" i="53"/>
  <c r="AS1873" i="53"/>
  <c r="AR1873" i="53"/>
  <c r="AQ1873" i="53"/>
  <c r="AP1873" i="53"/>
  <c r="AO1873" i="53"/>
  <c r="AN1873" i="53"/>
  <c r="AM1873" i="53"/>
  <c r="AL1873" i="53"/>
  <c r="AK1873" i="53"/>
  <c r="AJ1873" i="53"/>
  <c r="AI1873" i="53"/>
  <c r="AH1873" i="53"/>
  <c r="AG1873" i="53"/>
  <c r="AF1873" i="53"/>
  <c r="AE1873" i="53"/>
  <c r="AD1873" i="53"/>
  <c r="AC1873" i="53"/>
  <c r="AB1873" i="53"/>
  <c r="AA1873" i="53"/>
  <c r="Z1873" i="53"/>
  <c r="Y1873" i="53"/>
  <c r="X1873" i="53"/>
  <c r="W1873" i="53"/>
  <c r="V1873" i="53"/>
  <c r="U1873" i="53"/>
  <c r="T1873" i="53"/>
  <c r="S1873" i="53"/>
  <c r="R1873" i="53"/>
  <c r="Q1873" i="53"/>
  <c r="P1873" i="53"/>
  <c r="O1873" i="53"/>
  <c r="N1873" i="53"/>
  <c r="M1873" i="53"/>
  <c r="L1873" i="53"/>
  <c r="K1873" i="53"/>
  <c r="J1873" i="53"/>
  <c r="I1873" i="53"/>
  <c r="H1873" i="53"/>
  <c r="G1873" i="53"/>
  <c r="F1873" i="53"/>
  <c r="E1873" i="53"/>
  <c r="BF1872" i="53"/>
  <c r="BE1872" i="53"/>
  <c r="BD1872" i="53"/>
  <c r="BC1872" i="53"/>
  <c r="BB1872" i="53"/>
  <c r="BA1872" i="53"/>
  <c r="AZ1872" i="53"/>
  <c r="AY1872" i="53"/>
  <c r="AX1872" i="53"/>
  <c r="AW1872" i="53"/>
  <c r="AV1872" i="53"/>
  <c r="AU1872" i="53"/>
  <c r="AT1872" i="53"/>
  <c r="AS1872" i="53"/>
  <c r="AR1872" i="53"/>
  <c r="AQ1872" i="53"/>
  <c r="AP1872" i="53"/>
  <c r="AO1872" i="53"/>
  <c r="AN1872" i="53"/>
  <c r="AM1872" i="53"/>
  <c r="AL1872" i="53"/>
  <c r="AK1872" i="53"/>
  <c r="AJ1872" i="53"/>
  <c r="AI1872" i="53"/>
  <c r="AH1872" i="53"/>
  <c r="AG1872" i="53"/>
  <c r="AF1872" i="53"/>
  <c r="AE1872" i="53"/>
  <c r="AD1872" i="53"/>
  <c r="AC1872" i="53"/>
  <c r="AB1872" i="53"/>
  <c r="AA1872" i="53"/>
  <c r="Z1872" i="53"/>
  <c r="Y1872" i="53"/>
  <c r="X1872" i="53"/>
  <c r="W1872" i="53"/>
  <c r="V1872" i="53"/>
  <c r="U1872" i="53"/>
  <c r="T1872" i="53"/>
  <c r="S1872" i="53"/>
  <c r="R1872" i="53"/>
  <c r="Q1872" i="53"/>
  <c r="P1872" i="53"/>
  <c r="O1872" i="53"/>
  <c r="N1872" i="53"/>
  <c r="M1872" i="53"/>
  <c r="L1872" i="53"/>
  <c r="K1872" i="53"/>
  <c r="J1872" i="53"/>
  <c r="I1872" i="53"/>
  <c r="H1872" i="53"/>
  <c r="G1872" i="53"/>
  <c r="F1872" i="53"/>
  <c r="E1872" i="53"/>
  <c r="BF1871" i="53"/>
  <c r="BE1871" i="53"/>
  <c r="BD1871" i="53"/>
  <c r="BC1871" i="53"/>
  <c r="BB1871" i="53"/>
  <c r="BA1871" i="53"/>
  <c r="AZ1871" i="53"/>
  <c r="AY1871" i="53"/>
  <c r="AX1871" i="53"/>
  <c r="AW1871" i="53"/>
  <c r="AV1871" i="53"/>
  <c r="AU1871" i="53"/>
  <c r="AT1871" i="53"/>
  <c r="AS1871" i="53"/>
  <c r="AR1871" i="53"/>
  <c r="AQ1871" i="53"/>
  <c r="AP1871" i="53"/>
  <c r="AO1871" i="53"/>
  <c r="AN1871" i="53"/>
  <c r="AM1871" i="53"/>
  <c r="AL1871" i="53"/>
  <c r="AK1871" i="53"/>
  <c r="AJ1871" i="53"/>
  <c r="AI1871" i="53"/>
  <c r="AH1871" i="53"/>
  <c r="AG1871" i="53"/>
  <c r="AF1871" i="53"/>
  <c r="AE1871" i="53"/>
  <c r="AD1871" i="53"/>
  <c r="AC1871" i="53"/>
  <c r="AB1871" i="53"/>
  <c r="AA1871" i="53"/>
  <c r="Z1871" i="53"/>
  <c r="Y1871" i="53"/>
  <c r="X1871" i="53"/>
  <c r="W1871" i="53"/>
  <c r="V1871" i="53"/>
  <c r="U1871" i="53"/>
  <c r="T1871" i="53"/>
  <c r="S1871" i="53"/>
  <c r="R1871" i="53"/>
  <c r="Q1871" i="53"/>
  <c r="P1871" i="53"/>
  <c r="O1871" i="53"/>
  <c r="N1871" i="53"/>
  <c r="M1871" i="53"/>
  <c r="L1871" i="53"/>
  <c r="K1871" i="53"/>
  <c r="J1871" i="53"/>
  <c r="I1871" i="53"/>
  <c r="H1871" i="53"/>
  <c r="G1871" i="53"/>
  <c r="F1871" i="53"/>
  <c r="E1871" i="53"/>
  <c r="BF1870" i="53"/>
  <c r="BE1870" i="53"/>
  <c r="BD1870" i="53"/>
  <c r="BC1870" i="53"/>
  <c r="BB1870" i="53"/>
  <c r="BA1870" i="53"/>
  <c r="AZ1870" i="53"/>
  <c r="AY1870" i="53"/>
  <c r="AX1870" i="53"/>
  <c r="AW1870" i="53"/>
  <c r="AV1870" i="53"/>
  <c r="AU1870" i="53"/>
  <c r="AT1870" i="53"/>
  <c r="AS1870" i="53"/>
  <c r="AR1870" i="53"/>
  <c r="AQ1870" i="53"/>
  <c r="AP1870" i="53"/>
  <c r="AO1870" i="53"/>
  <c r="AN1870" i="53"/>
  <c r="AM1870" i="53"/>
  <c r="AL1870" i="53"/>
  <c r="AK1870" i="53"/>
  <c r="AJ1870" i="53"/>
  <c r="AI1870" i="53"/>
  <c r="AH1870" i="53"/>
  <c r="AG1870" i="53"/>
  <c r="AF1870" i="53"/>
  <c r="AE1870" i="53"/>
  <c r="AD1870" i="53"/>
  <c r="AC1870" i="53"/>
  <c r="AB1870" i="53"/>
  <c r="AA1870" i="53"/>
  <c r="Z1870" i="53"/>
  <c r="Y1870" i="53"/>
  <c r="X1870" i="53"/>
  <c r="W1870" i="53"/>
  <c r="V1870" i="53"/>
  <c r="U1870" i="53"/>
  <c r="T1870" i="53"/>
  <c r="S1870" i="53"/>
  <c r="R1870" i="53"/>
  <c r="Q1870" i="53"/>
  <c r="P1870" i="53"/>
  <c r="O1870" i="53"/>
  <c r="N1870" i="53"/>
  <c r="M1870" i="53"/>
  <c r="L1870" i="53"/>
  <c r="K1870" i="53"/>
  <c r="J1870" i="53"/>
  <c r="I1870" i="53"/>
  <c r="H1870" i="53"/>
  <c r="G1870" i="53"/>
  <c r="F1870" i="53"/>
  <c r="E1870" i="53"/>
  <c r="BF1869" i="53"/>
  <c r="BE1869" i="53"/>
  <c r="BD1869" i="53"/>
  <c r="BC1869" i="53"/>
  <c r="BB1869" i="53"/>
  <c r="BA1869" i="53"/>
  <c r="AZ1869" i="53"/>
  <c r="AY1869" i="53"/>
  <c r="AX1869" i="53"/>
  <c r="AW1869" i="53"/>
  <c r="AV1869" i="53"/>
  <c r="AU1869" i="53"/>
  <c r="AT1869" i="53"/>
  <c r="AS1869" i="53"/>
  <c r="AR1869" i="53"/>
  <c r="AQ1869" i="53"/>
  <c r="AP1869" i="53"/>
  <c r="AO1869" i="53"/>
  <c r="AN1869" i="53"/>
  <c r="AM1869" i="53"/>
  <c r="AL1869" i="53"/>
  <c r="AK1869" i="53"/>
  <c r="AJ1869" i="53"/>
  <c r="AI1869" i="53"/>
  <c r="AH1869" i="53"/>
  <c r="AG1869" i="53"/>
  <c r="AF1869" i="53"/>
  <c r="AE1869" i="53"/>
  <c r="AD1869" i="53"/>
  <c r="AC1869" i="53"/>
  <c r="AB1869" i="53"/>
  <c r="AA1869" i="53"/>
  <c r="Z1869" i="53"/>
  <c r="Y1869" i="53"/>
  <c r="X1869" i="53"/>
  <c r="W1869" i="53"/>
  <c r="V1869" i="53"/>
  <c r="U1869" i="53"/>
  <c r="T1869" i="53"/>
  <c r="S1869" i="53"/>
  <c r="R1869" i="53"/>
  <c r="Q1869" i="53"/>
  <c r="P1869" i="53"/>
  <c r="O1869" i="53"/>
  <c r="N1869" i="53"/>
  <c r="M1869" i="53"/>
  <c r="L1869" i="53"/>
  <c r="K1869" i="53"/>
  <c r="J1869" i="53"/>
  <c r="I1869" i="53"/>
  <c r="H1869" i="53"/>
  <c r="G1869" i="53"/>
  <c r="F1869" i="53"/>
  <c r="E1869" i="53"/>
  <c r="BF1868" i="53"/>
  <c r="BE1868" i="53"/>
  <c r="BD1868" i="53"/>
  <c r="BC1868" i="53"/>
  <c r="BB1868" i="53"/>
  <c r="BA1868" i="53"/>
  <c r="AZ1868" i="53"/>
  <c r="AY1868" i="53"/>
  <c r="AX1868" i="53"/>
  <c r="AW1868" i="53"/>
  <c r="AV1868" i="53"/>
  <c r="AU1868" i="53"/>
  <c r="AT1868" i="53"/>
  <c r="AS1868" i="53"/>
  <c r="AR1868" i="53"/>
  <c r="AQ1868" i="53"/>
  <c r="AP1868" i="53"/>
  <c r="AO1868" i="53"/>
  <c r="AN1868" i="53"/>
  <c r="AM1868" i="53"/>
  <c r="AL1868" i="53"/>
  <c r="AK1868" i="53"/>
  <c r="AJ1868" i="53"/>
  <c r="AI1868" i="53"/>
  <c r="AH1868" i="53"/>
  <c r="AG1868" i="53"/>
  <c r="AF1868" i="53"/>
  <c r="AE1868" i="53"/>
  <c r="AD1868" i="53"/>
  <c r="AC1868" i="53"/>
  <c r="AB1868" i="53"/>
  <c r="AA1868" i="53"/>
  <c r="Z1868" i="53"/>
  <c r="Y1868" i="53"/>
  <c r="X1868" i="53"/>
  <c r="W1868" i="53"/>
  <c r="V1868" i="53"/>
  <c r="U1868" i="53"/>
  <c r="T1868" i="53"/>
  <c r="S1868" i="53"/>
  <c r="R1868" i="53"/>
  <c r="Q1868" i="53"/>
  <c r="P1868" i="53"/>
  <c r="O1868" i="53"/>
  <c r="N1868" i="53"/>
  <c r="M1868" i="53"/>
  <c r="L1868" i="53"/>
  <c r="K1868" i="53"/>
  <c r="J1868" i="53"/>
  <c r="I1868" i="53"/>
  <c r="H1868" i="53"/>
  <c r="G1868" i="53"/>
  <c r="F1868" i="53"/>
  <c r="E1868" i="53"/>
  <c r="BF1867" i="53"/>
  <c r="BE1867" i="53"/>
  <c r="BD1867" i="53"/>
  <c r="BC1867" i="53"/>
  <c r="BB1867" i="53"/>
  <c r="BA1867" i="53"/>
  <c r="AZ1867" i="53"/>
  <c r="AY1867" i="53"/>
  <c r="AX1867" i="53"/>
  <c r="AW1867" i="53"/>
  <c r="AV1867" i="53"/>
  <c r="AU1867" i="53"/>
  <c r="AT1867" i="53"/>
  <c r="AS1867" i="53"/>
  <c r="AR1867" i="53"/>
  <c r="AQ1867" i="53"/>
  <c r="AP1867" i="53"/>
  <c r="AO1867" i="53"/>
  <c r="AN1867" i="53"/>
  <c r="AM1867" i="53"/>
  <c r="AL1867" i="53"/>
  <c r="AK1867" i="53"/>
  <c r="AJ1867" i="53"/>
  <c r="AI1867" i="53"/>
  <c r="AH1867" i="53"/>
  <c r="AG1867" i="53"/>
  <c r="AF1867" i="53"/>
  <c r="AE1867" i="53"/>
  <c r="AD1867" i="53"/>
  <c r="AC1867" i="53"/>
  <c r="AB1867" i="53"/>
  <c r="AA1867" i="53"/>
  <c r="Z1867" i="53"/>
  <c r="Y1867" i="53"/>
  <c r="X1867" i="53"/>
  <c r="W1867" i="53"/>
  <c r="V1867" i="53"/>
  <c r="U1867" i="53"/>
  <c r="T1867" i="53"/>
  <c r="S1867" i="53"/>
  <c r="R1867" i="53"/>
  <c r="Q1867" i="53"/>
  <c r="P1867" i="53"/>
  <c r="O1867" i="53"/>
  <c r="N1867" i="53"/>
  <c r="M1867" i="53"/>
  <c r="L1867" i="53"/>
  <c r="K1867" i="53"/>
  <c r="J1867" i="53"/>
  <c r="I1867" i="53"/>
  <c r="H1867" i="53"/>
  <c r="G1867" i="53"/>
  <c r="F1867" i="53"/>
  <c r="E1867" i="53"/>
  <c r="BF1866" i="53"/>
  <c r="BE1866" i="53"/>
  <c r="BD1866" i="53"/>
  <c r="BC1866" i="53"/>
  <c r="BB1866" i="53"/>
  <c r="BA1866" i="53"/>
  <c r="AZ1866" i="53"/>
  <c r="AY1866" i="53"/>
  <c r="AX1866" i="53"/>
  <c r="AW1866" i="53"/>
  <c r="AV1866" i="53"/>
  <c r="AU1866" i="53"/>
  <c r="AT1866" i="53"/>
  <c r="AS1866" i="53"/>
  <c r="AR1866" i="53"/>
  <c r="AQ1866" i="53"/>
  <c r="AP1866" i="53"/>
  <c r="AO1866" i="53"/>
  <c r="AN1866" i="53"/>
  <c r="AM1866" i="53"/>
  <c r="AL1866" i="53"/>
  <c r="AK1866" i="53"/>
  <c r="AJ1866" i="53"/>
  <c r="AI1866" i="53"/>
  <c r="AH1866" i="53"/>
  <c r="AG1866" i="53"/>
  <c r="AF1866" i="53"/>
  <c r="AE1866" i="53"/>
  <c r="AD1866" i="53"/>
  <c r="AC1866" i="53"/>
  <c r="AB1866" i="53"/>
  <c r="AA1866" i="53"/>
  <c r="Z1866" i="53"/>
  <c r="Y1866" i="53"/>
  <c r="X1866" i="53"/>
  <c r="W1866" i="53"/>
  <c r="V1866" i="53"/>
  <c r="U1866" i="53"/>
  <c r="T1866" i="53"/>
  <c r="S1866" i="53"/>
  <c r="R1866" i="53"/>
  <c r="Q1866" i="53"/>
  <c r="P1866" i="53"/>
  <c r="O1866" i="53"/>
  <c r="N1866" i="53"/>
  <c r="M1866" i="53"/>
  <c r="L1866" i="53"/>
  <c r="K1866" i="53"/>
  <c r="J1866" i="53"/>
  <c r="I1866" i="53"/>
  <c r="H1866" i="53"/>
  <c r="G1866" i="53"/>
  <c r="F1866" i="53"/>
  <c r="E1866" i="53"/>
  <c r="BF1865" i="53"/>
  <c r="BE1865" i="53"/>
  <c r="BD1865" i="53"/>
  <c r="BC1865" i="53"/>
  <c r="BB1865" i="53"/>
  <c r="BA1865" i="53"/>
  <c r="AZ1865" i="53"/>
  <c r="AY1865" i="53"/>
  <c r="AX1865" i="53"/>
  <c r="AW1865" i="53"/>
  <c r="AV1865" i="53"/>
  <c r="AU1865" i="53"/>
  <c r="AT1865" i="53"/>
  <c r="AS1865" i="53"/>
  <c r="AR1865" i="53"/>
  <c r="AQ1865" i="53"/>
  <c r="AP1865" i="53"/>
  <c r="AO1865" i="53"/>
  <c r="AN1865" i="53"/>
  <c r="AM1865" i="53"/>
  <c r="AL1865" i="53"/>
  <c r="AK1865" i="53"/>
  <c r="AJ1865" i="53"/>
  <c r="AI1865" i="53"/>
  <c r="AH1865" i="53"/>
  <c r="AG1865" i="53"/>
  <c r="AF1865" i="53"/>
  <c r="AE1865" i="53"/>
  <c r="AD1865" i="53"/>
  <c r="AC1865" i="53"/>
  <c r="AB1865" i="53"/>
  <c r="AA1865" i="53"/>
  <c r="Z1865" i="53"/>
  <c r="Y1865" i="53"/>
  <c r="X1865" i="53"/>
  <c r="W1865" i="53"/>
  <c r="V1865" i="53"/>
  <c r="U1865" i="53"/>
  <c r="T1865" i="53"/>
  <c r="S1865" i="53"/>
  <c r="R1865" i="53"/>
  <c r="Q1865" i="53"/>
  <c r="P1865" i="53"/>
  <c r="O1865" i="53"/>
  <c r="N1865" i="53"/>
  <c r="M1865" i="53"/>
  <c r="L1865" i="53"/>
  <c r="K1865" i="53"/>
  <c r="J1865" i="53"/>
  <c r="I1865" i="53"/>
  <c r="H1865" i="53"/>
  <c r="G1865" i="53"/>
  <c r="F1865" i="53"/>
  <c r="E1865" i="53"/>
  <c r="BF1864" i="53"/>
  <c r="BE1864" i="53"/>
  <c r="BD1864" i="53"/>
  <c r="BC1864" i="53"/>
  <c r="BB1864" i="53"/>
  <c r="BA1864" i="53"/>
  <c r="AZ1864" i="53"/>
  <c r="AY1864" i="53"/>
  <c r="AX1864" i="53"/>
  <c r="AW1864" i="53"/>
  <c r="AV1864" i="53"/>
  <c r="AU1864" i="53"/>
  <c r="AT1864" i="53"/>
  <c r="AS1864" i="53"/>
  <c r="AR1864" i="53"/>
  <c r="AQ1864" i="53"/>
  <c r="AP1864" i="53"/>
  <c r="AO1864" i="53"/>
  <c r="AN1864" i="53"/>
  <c r="AM1864" i="53"/>
  <c r="AL1864" i="53"/>
  <c r="AK1864" i="53"/>
  <c r="AJ1864" i="53"/>
  <c r="AI1864" i="53"/>
  <c r="AH1864" i="53"/>
  <c r="AG1864" i="53"/>
  <c r="AF1864" i="53"/>
  <c r="AE1864" i="53"/>
  <c r="AD1864" i="53"/>
  <c r="AC1864" i="53"/>
  <c r="AB1864" i="53"/>
  <c r="AA1864" i="53"/>
  <c r="Z1864" i="53"/>
  <c r="Y1864" i="53"/>
  <c r="X1864" i="53"/>
  <c r="W1864" i="53"/>
  <c r="V1864" i="53"/>
  <c r="U1864" i="53"/>
  <c r="T1864" i="53"/>
  <c r="S1864" i="53"/>
  <c r="R1864" i="53"/>
  <c r="Q1864" i="53"/>
  <c r="P1864" i="53"/>
  <c r="O1864" i="53"/>
  <c r="N1864" i="53"/>
  <c r="M1864" i="53"/>
  <c r="L1864" i="53"/>
  <c r="K1864" i="53"/>
  <c r="J1864" i="53"/>
  <c r="I1864" i="53"/>
  <c r="H1864" i="53"/>
  <c r="G1864" i="53"/>
  <c r="F1864" i="53"/>
  <c r="E1864" i="53"/>
  <c r="BF1863" i="53"/>
  <c r="BE1863" i="53"/>
  <c r="BD1863" i="53"/>
  <c r="BC1863" i="53"/>
  <c r="BB1863" i="53"/>
  <c r="BA1863" i="53"/>
  <c r="AZ1863" i="53"/>
  <c r="AY1863" i="53"/>
  <c r="AX1863" i="53"/>
  <c r="AW1863" i="53"/>
  <c r="AV1863" i="53"/>
  <c r="AU1863" i="53"/>
  <c r="AT1863" i="53"/>
  <c r="AS1863" i="53"/>
  <c r="AR1863" i="53"/>
  <c r="AQ1863" i="53"/>
  <c r="AP1863" i="53"/>
  <c r="AO1863" i="53"/>
  <c r="AN1863" i="53"/>
  <c r="AM1863" i="53"/>
  <c r="AL1863" i="53"/>
  <c r="AK1863" i="53"/>
  <c r="AJ1863" i="53"/>
  <c r="AI1863" i="53"/>
  <c r="AH1863" i="53"/>
  <c r="AG1863" i="53"/>
  <c r="AF1863" i="53"/>
  <c r="AE1863" i="53"/>
  <c r="AD1863" i="53"/>
  <c r="AC1863" i="53"/>
  <c r="AB1863" i="53"/>
  <c r="AA1863" i="53"/>
  <c r="Z1863" i="53"/>
  <c r="Y1863" i="53"/>
  <c r="X1863" i="53"/>
  <c r="W1863" i="53"/>
  <c r="V1863" i="53"/>
  <c r="U1863" i="53"/>
  <c r="T1863" i="53"/>
  <c r="S1863" i="53"/>
  <c r="R1863" i="53"/>
  <c r="Q1863" i="53"/>
  <c r="P1863" i="53"/>
  <c r="O1863" i="53"/>
  <c r="N1863" i="53"/>
  <c r="M1863" i="53"/>
  <c r="L1863" i="53"/>
  <c r="K1863" i="53"/>
  <c r="J1863" i="53"/>
  <c r="I1863" i="53"/>
  <c r="H1863" i="53"/>
  <c r="G1863" i="53"/>
  <c r="F1863" i="53"/>
  <c r="E1863" i="53"/>
  <c r="BF1862" i="53"/>
  <c r="BE1862" i="53"/>
  <c r="BD1862" i="53"/>
  <c r="BC1862" i="53"/>
  <c r="BB1862" i="53"/>
  <c r="BA1862" i="53"/>
  <c r="AZ1862" i="53"/>
  <c r="AY1862" i="53"/>
  <c r="AX1862" i="53"/>
  <c r="AW1862" i="53"/>
  <c r="AV1862" i="53"/>
  <c r="AU1862" i="53"/>
  <c r="AT1862" i="53"/>
  <c r="AS1862" i="53"/>
  <c r="AR1862" i="53"/>
  <c r="AQ1862" i="53"/>
  <c r="AP1862" i="53"/>
  <c r="AO1862" i="53"/>
  <c r="AN1862" i="53"/>
  <c r="AM1862" i="53"/>
  <c r="AL1862" i="53"/>
  <c r="AK1862" i="53"/>
  <c r="AJ1862" i="53"/>
  <c r="AI1862" i="53"/>
  <c r="AH1862" i="53"/>
  <c r="AG1862" i="53"/>
  <c r="AF1862" i="53"/>
  <c r="AE1862" i="53"/>
  <c r="AD1862" i="53"/>
  <c r="AC1862" i="53"/>
  <c r="AB1862" i="53"/>
  <c r="AA1862" i="53"/>
  <c r="Z1862" i="53"/>
  <c r="Y1862" i="53"/>
  <c r="X1862" i="53"/>
  <c r="W1862" i="53"/>
  <c r="V1862" i="53"/>
  <c r="U1862" i="53"/>
  <c r="T1862" i="53"/>
  <c r="S1862" i="53"/>
  <c r="R1862" i="53"/>
  <c r="Q1862" i="53"/>
  <c r="P1862" i="53"/>
  <c r="O1862" i="53"/>
  <c r="N1862" i="53"/>
  <c r="M1862" i="53"/>
  <c r="L1862" i="53"/>
  <c r="K1862" i="53"/>
  <c r="J1862" i="53"/>
  <c r="I1862" i="53"/>
  <c r="H1862" i="53"/>
  <c r="G1862" i="53"/>
  <c r="F1862" i="53"/>
  <c r="E1862" i="53"/>
  <c r="BF1861" i="53"/>
  <c r="BE1861" i="53"/>
  <c r="BD1861" i="53"/>
  <c r="BC1861" i="53"/>
  <c r="BB1861" i="53"/>
  <c r="BA1861" i="53"/>
  <c r="AZ1861" i="53"/>
  <c r="AY1861" i="53"/>
  <c r="AX1861" i="53"/>
  <c r="AW1861" i="53"/>
  <c r="AV1861" i="53"/>
  <c r="AU1861" i="53"/>
  <c r="AT1861" i="53"/>
  <c r="AS1861" i="53"/>
  <c r="AR1861" i="53"/>
  <c r="AQ1861" i="53"/>
  <c r="AP1861" i="53"/>
  <c r="AO1861" i="53"/>
  <c r="AN1861" i="53"/>
  <c r="AM1861" i="53"/>
  <c r="AL1861" i="53"/>
  <c r="AK1861" i="53"/>
  <c r="AJ1861" i="53"/>
  <c r="AI1861" i="53"/>
  <c r="AH1861" i="53"/>
  <c r="AG1861" i="53"/>
  <c r="AF1861" i="53"/>
  <c r="AE1861" i="53"/>
  <c r="AD1861" i="53"/>
  <c r="AC1861" i="53"/>
  <c r="AB1861" i="53"/>
  <c r="AA1861" i="53"/>
  <c r="Z1861" i="53"/>
  <c r="Y1861" i="53"/>
  <c r="X1861" i="53"/>
  <c r="W1861" i="53"/>
  <c r="V1861" i="53"/>
  <c r="U1861" i="53"/>
  <c r="T1861" i="53"/>
  <c r="S1861" i="53"/>
  <c r="R1861" i="53"/>
  <c r="Q1861" i="53"/>
  <c r="P1861" i="53"/>
  <c r="O1861" i="53"/>
  <c r="N1861" i="53"/>
  <c r="M1861" i="53"/>
  <c r="L1861" i="53"/>
  <c r="K1861" i="53"/>
  <c r="J1861" i="53"/>
  <c r="I1861" i="53"/>
  <c r="H1861" i="53"/>
  <c r="G1861" i="53"/>
  <c r="F1861" i="53"/>
  <c r="E1861" i="53"/>
  <c r="BF1860" i="53"/>
  <c r="BE1860" i="53"/>
  <c r="BD1860" i="53"/>
  <c r="BC1860" i="53"/>
  <c r="BB1860" i="53"/>
  <c r="BA1860" i="53"/>
  <c r="AZ1860" i="53"/>
  <c r="AY1860" i="53"/>
  <c r="AX1860" i="53"/>
  <c r="AW1860" i="53"/>
  <c r="AV1860" i="53"/>
  <c r="AU1860" i="53"/>
  <c r="AT1860" i="53"/>
  <c r="AS1860" i="53"/>
  <c r="AR1860" i="53"/>
  <c r="AQ1860" i="53"/>
  <c r="AP1860" i="53"/>
  <c r="AO1860" i="53"/>
  <c r="AN1860" i="53"/>
  <c r="AM1860" i="53"/>
  <c r="AL1860" i="53"/>
  <c r="AK1860" i="53"/>
  <c r="AJ1860" i="53"/>
  <c r="AI1860" i="53"/>
  <c r="AH1860" i="53"/>
  <c r="AG1860" i="53"/>
  <c r="AF1860" i="53"/>
  <c r="AE1860" i="53"/>
  <c r="AD1860" i="53"/>
  <c r="AC1860" i="53"/>
  <c r="AB1860" i="53"/>
  <c r="AA1860" i="53"/>
  <c r="Z1860" i="53"/>
  <c r="Y1860" i="53"/>
  <c r="X1860" i="53"/>
  <c r="W1860" i="53"/>
  <c r="V1860" i="53"/>
  <c r="U1860" i="53"/>
  <c r="T1860" i="53"/>
  <c r="S1860" i="53"/>
  <c r="R1860" i="53"/>
  <c r="Q1860" i="53"/>
  <c r="P1860" i="53"/>
  <c r="O1860" i="53"/>
  <c r="N1860" i="53"/>
  <c r="M1860" i="53"/>
  <c r="L1860" i="53"/>
  <c r="K1860" i="53"/>
  <c r="J1860" i="53"/>
  <c r="I1860" i="53"/>
  <c r="H1860" i="53"/>
  <c r="G1860" i="53"/>
  <c r="F1860" i="53"/>
  <c r="E1860" i="53"/>
  <c r="BF1859" i="53"/>
  <c r="BE1859" i="53"/>
  <c r="BD1859" i="53"/>
  <c r="BC1859" i="53"/>
  <c r="BB1859" i="53"/>
  <c r="BA1859" i="53"/>
  <c r="AZ1859" i="53"/>
  <c r="AY1859" i="53"/>
  <c r="AX1859" i="53"/>
  <c r="AW1859" i="53"/>
  <c r="AV1859" i="53"/>
  <c r="AU1859" i="53"/>
  <c r="AT1859" i="53"/>
  <c r="AS1859" i="53"/>
  <c r="AR1859" i="53"/>
  <c r="AQ1859" i="53"/>
  <c r="AP1859" i="53"/>
  <c r="AO1859" i="53"/>
  <c r="AN1859" i="53"/>
  <c r="AM1859" i="53"/>
  <c r="AL1859" i="53"/>
  <c r="AK1859" i="53"/>
  <c r="AJ1859" i="53"/>
  <c r="AI1859" i="53"/>
  <c r="AH1859" i="53"/>
  <c r="AG1859" i="53"/>
  <c r="AF1859" i="53"/>
  <c r="AE1859" i="53"/>
  <c r="AD1859" i="53"/>
  <c r="AC1859" i="53"/>
  <c r="AB1859" i="53"/>
  <c r="AA1859" i="53"/>
  <c r="Z1859" i="53"/>
  <c r="Y1859" i="53"/>
  <c r="X1859" i="53"/>
  <c r="W1859" i="53"/>
  <c r="V1859" i="53"/>
  <c r="U1859" i="53"/>
  <c r="T1859" i="53"/>
  <c r="S1859" i="53"/>
  <c r="R1859" i="53"/>
  <c r="Q1859" i="53"/>
  <c r="P1859" i="53"/>
  <c r="O1859" i="53"/>
  <c r="N1859" i="53"/>
  <c r="M1859" i="53"/>
  <c r="L1859" i="53"/>
  <c r="K1859" i="53"/>
  <c r="J1859" i="53"/>
  <c r="I1859" i="53"/>
  <c r="H1859" i="53"/>
  <c r="G1859" i="53"/>
  <c r="F1859" i="53"/>
  <c r="E1859" i="53"/>
  <c r="BF1858" i="53"/>
  <c r="BE1858" i="53"/>
  <c r="BD1858" i="53"/>
  <c r="BC1858" i="53"/>
  <c r="BB1858" i="53"/>
  <c r="BA1858" i="53"/>
  <c r="AZ1858" i="53"/>
  <c r="AY1858" i="53"/>
  <c r="AX1858" i="53"/>
  <c r="AW1858" i="53"/>
  <c r="AV1858" i="53"/>
  <c r="AU1858" i="53"/>
  <c r="AT1858" i="53"/>
  <c r="AS1858" i="53"/>
  <c r="AR1858" i="53"/>
  <c r="AQ1858" i="53"/>
  <c r="AP1858" i="53"/>
  <c r="AO1858" i="53"/>
  <c r="AN1858" i="53"/>
  <c r="AM1858" i="53"/>
  <c r="AL1858" i="53"/>
  <c r="AK1858" i="53"/>
  <c r="AJ1858" i="53"/>
  <c r="AI1858" i="53"/>
  <c r="AH1858" i="53"/>
  <c r="AG1858" i="53"/>
  <c r="AF1858" i="53"/>
  <c r="AE1858" i="53"/>
  <c r="AD1858" i="53"/>
  <c r="AC1858" i="53"/>
  <c r="AB1858" i="53"/>
  <c r="AA1858" i="53"/>
  <c r="Z1858" i="53"/>
  <c r="Y1858" i="53"/>
  <c r="X1858" i="53"/>
  <c r="W1858" i="53"/>
  <c r="V1858" i="53"/>
  <c r="U1858" i="53"/>
  <c r="T1858" i="53"/>
  <c r="S1858" i="53"/>
  <c r="R1858" i="53"/>
  <c r="Q1858" i="53"/>
  <c r="P1858" i="53"/>
  <c r="O1858" i="53"/>
  <c r="N1858" i="53"/>
  <c r="M1858" i="53"/>
  <c r="L1858" i="53"/>
  <c r="K1858" i="53"/>
  <c r="J1858" i="53"/>
  <c r="I1858" i="53"/>
  <c r="H1858" i="53"/>
  <c r="G1858" i="53"/>
  <c r="F1858" i="53"/>
  <c r="E1858" i="53"/>
  <c r="BF1857" i="53"/>
  <c r="BE1857" i="53"/>
  <c r="BD1857" i="53"/>
  <c r="BC1857" i="53"/>
  <c r="BB1857" i="53"/>
  <c r="BA1857" i="53"/>
  <c r="AZ1857" i="53"/>
  <c r="AY1857" i="53"/>
  <c r="AX1857" i="53"/>
  <c r="AW1857" i="53"/>
  <c r="AV1857" i="53"/>
  <c r="AU1857" i="53"/>
  <c r="AT1857" i="53"/>
  <c r="AS1857" i="53"/>
  <c r="AR1857" i="53"/>
  <c r="AQ1857" i="53"/>
  <c r="AP1857" i="53"/>
  <c r="AO1857" i="53"/>
  <c r="AN1857" i="53"/>
  <c r="AM1857" i="53"/>
  <c r="AL1857" i="53"/>
  <c r="AK1857" i="53"/>
  <c r="AJ1857" i="53"/>
  <c r="AI1857" i="53"/>
  <c r="AH1857" i="53"/>
  <c r="AG1857" i="53"/>
  <c r="AF1857" i="53"/>
  <c r="AE1857" i="53"/>
  <c r="AD1857" i="53"/>
  <c r="AC1857" i="53"/>
  <c r="AB1857" i="53"/>
  <c r="AA1857" i="53"/>
  <c r="Z1857" i="53"/>
  <c r="Y1857" i="53"/>
  <c r="X1857" i="53"/>
  <c r="W1857" i="53"/>
  <c r="V1857" i="53"/>
  <c r="U1857" i="53"/>
  <c r="T1857" i="53"/>
  <c r="S1857" i="53"/>
  <c r="R1857" i="53"/>
  <c r="Q1857" i="53"/>
  <c r="P1857" i="53"/>
  <c r="O1857" i="53"/>
  <c r="N1857" i="53"/>
  <c r="M1857" i="53"/>
  <c r="L1857" i="53"/>
  <c r="K1857" i="53"/>
  <c r="J1857" i="53"/>
  <c r="I1857" i="53"/>
  <c r="H1857" i="53"/>
  <c r="G1857" i="53"/>
  <c r="F1857" i="53"/>
  <c r="E1857" i="53"/>
  <c r="BF1856" i="53"/>
  <c r="BE1856" i="53"/>
  <c r="BD1856" i="53"/>
  <c r="BC1856" i="53"/>
  <c r="BB1856" i="53"/>
  <c r="BA1856" i="53"/>
  <c r="AZ1856" i="53"/>
  <c r="AY1856" i="53"/>
  <c r="AX1856" i="53"/>
  <c r="AW1856" i="53"/>
  <c r="AV1856" i="53"/>
  <c r="AU1856" i="53"/>
  <c r="AT1856" i="53"/>
  <c r="AS1856" i="53"/>
  <c r="AR1856" i="53"/>
  <c r="AQ1856" i="53"/>
  <c r="AP1856" i="53"/>
  <c r="AO1856" i="53"/>
  <c r="AN1856" i="53"/>
  <c r="AM1856" i="53"/>
  <c r="AL1856" i="53"/>
  <c r="AK1856" i="53"/>
  <c r="AJ1856" i="53"/>
  <c r="AI1856" i="53"/>
  <c r="AH1856" i="53"/>
  <c r="AG1856" i="53"/>
  <c r="AF1856" i="53"/>
  <c r="AE1856" i="53"/>
  <c r="AD1856" i="53"/>
  <c r="AC1856" i="53"/>
  <c r="AB1856" i="53"/>
  <c r="AA1856" i="53"/>
  <c r="Z1856" i="53"/>
  <c r="Y1856" i="53"/>
  <c r="X1856" i="53"/>
  <c r="W1856" i="53"/>
  <c r="V1856" i="53"/>
  <c r="U1856" i="53"/>
  <c r="T1856" i="53"/>
  <c r="S1856" i="53"/>
  <c r="R1856" i="53"/>
  <c r="Q1856" i="53"/>
  <c r="P1856" i="53"/>
  <c r="O1856" i="53"/>
  <c r="N1856" i="53"/>
  <c r="M1856" i="53"/>
  <c r="L1856" i="53"/>
  <c r="K1856" i="53"/>
  <c r="J1856" i="53"/>
  <c r="I1856" i="53"/>
  <c r="H1856" i="53"/>
  <c r="G1856" i="53"/>
  <c r="F1856" i="53"/>
  <c r="E1856" i="53"/>
  <c r="BF1855" i="53"/>
  <c r="BE1855" i="53"/>
  <c r="BD1855" i="53"/>
  <c r="BC1855" i="53"/>
  <c r="BB1855" i="53"/>
  <c r="BA1855" i="53"/>
  <c r="AZ1855" i="53"/>
  <c r="AY1855" i="53"/>
  <c r="AX1855" i="53"/>
  <c r="AW1855" i="53"/>
  <c r="AV1855" i="53"/>
  <c r="AU1855" i="53"/>
  <c r="AT1855" i="53"/>
  <c r="AS1855" i="53"/>
  <c r="AR1855" i="53"/>
  <c r="AQ1855" i="53"/>
  <c r="AP1855" i="53"/>
  <c r="AO1855" i="53"/>
  <c r="AN1855" i="53"/>
  <c r="AM1855" i="53"/>
  <c r="AL1855" i="53"/>
  <c r="AK1855" i="53"/>
  <c r="AJ1855" i="53"/>
  <c r="AI1855" i="53"/>
  <c r="AH1855" i="53"/>
  <c r="AG1855" i="53"/>
  <c r="AF1855" i="53"/>
  <c r="AE1855" i="53"/>
  <c r="AD1855" i="53"/>
  <c r="AC1855" i="53"/>
  <c r="AB1855" i="53"/>
  <c r="AA1855" i="53"/>
  <c r="Z1855" i="53"/>
  <c r="Y1855" i="53"/>
  <c r="X1855" i="53"/>
  <c r="W1855" i="53"/>
  <c r="V1855" i="53"/>
  <c r="U1855" i="53"/>
  <c r="T1855" i="53"/>
  <c r="S1855" i="53"/>
  <c r="R1855" i="53"/>
  <c r="Q1855" i="53"/>
  <c r="P1855" i="53"/>
  <c r="O1855" i="53"/>
  <c r="N1855" i="53"/>
  <c r="M1855" i="53"/>
  <c r="L1855" i="53"/>
  <c r="K1855" i="53"/>
  <c r="J1855" i="53"/>
  <c r="I1855" i="53"/>
  <c r="H1855" i="53"/>
  <c r="G1855" i="53"/>
  <c r="F1855" i="53"/>
  <c r="E1855" i="53"/>
  <c r="BF1854" i="53"/>
  <c r="BE1854" i="53"/>
  <c r="BD1854" i="53"/>
  <c r="BC1854" i="53"/>
  <c r="BB1854" i="53"/>
  <c r="BA1854" i="53"/>
  <c r="AZ1854" i="53"/>
  <c r="AY1854" i="53"/>
  <c r="AX1854" i="53"/>
  <c r="AW1854" i="53"/>
  <c r="AV1854" i="53"/>
  <c r="AU1854" i="53"/>
  <c r="AT1854" i="53"/>
  <c r="AS1854" i="53"/>
  <c r="AR1854" i="53"/>
  <c r="AQ1854" i="53"/>
  <c r="AP1854" i="53"/>
  <c r="AO1854" i="53"/>
  <c r="AN1854" i="53"/>
  <c r="AM1854" i="53"/>
  <c r="AL1854" i="53"/>
  <c r="AK1854" i="53"/>
  <c r="AJ1854" i="53"/>
  <c r="AI1854" i="53"/>
  <c r="AH1854" i="53"/>
  <c r="AG1854" i="53"/>
  <c r="AF1854" i="53"/>
  <c r="AE1854" i="53"/>
  <c r="AD1854" i="53"/>
  <c r="AC1854" i="53"/>
  <c r="AB1854" i="53"/>
  <c r="AA1854" i="53"/>
  <c r="Z1854" i="53"/>
  <c r="Y1854" i="53"/>
  <c r="X1854" i="53"/>
  <c r="W1854" i="53"/>
  <c r="V1854" i="53"/>
  <c r="U1854" i="53"/>
  <c r="T1854" i="53"/>
  <c r="S1854" i="53"/>
  <c r="R1854" i="53"/>
  <c r="Q1854" i="53"/>
  <c r="P1854" i="53"/>
  <c r="O1854" i="53"/>
  <c r="N1854" i="53"/>
  <c r="M1854" i="53"/>
  <c r="L1854" i="53"/>
  <c r="K1854" i="53"/>
  <c r="J1854" i="53"/>
  <c r="I1854" i="53"/>
  <c r="H1854" i="53"/>
  <c r="G1854" i="53"/>
  <c r="F1854" i="53"/>
  <c r="E1854" i="53"/>
  <c r="BF1853" i="53"/>
  <c r="BE1853" i="53"/>
  <c r="BD1853" i="53"/>
  <c r="BC1853" i="53"/>
  <c r="BB1853" i="53"/>
  <c r="BA1853" i="53"/>
  <c r="AZ1853" i="53"/>
  <c r="AY1853" i="53"/>
  <c r="AX1853" i="53"/>
  <c r="AW1853" i="53"/>
  <c r="AV1853" i="53"/>
  <c r="AU1853" i="53"/>
  <c r="AT1853" i="53"/>
  <c r="AS1853" i="53"/>
  <c r="AR1853" i="53"/>
  <c r="AQ1853" i="53"/>
  <c r="AP1853" i="53"/>
  <c r="AO1853" i="53"/>
  <c r="AN1853" i="53"/>
  <c r="AM1853" i="53"/>
  <c r="AL1853" i="53"/>
  <c r="AK1853" i="53"/>
  <c r="AJ1853" i="53"/>
  <c r="AI1853" i="53"/>
  <c r="AH1853" i="53"/>
  <c r="AG1853" i="53"/>
  <c r="AF1853" i="53"/>
  <c r="AE1853" i="53"/>
  <c r="AD1853" i="53"/>
  <c r="AC1853" i="53"/>
  <c r="AB1853" i="53"/>
  <c r="AA1853" i="53"/>
  <c r="Z1853" i="53"/>
  <c r="Y1853" i="53"/>
  <c r="X1853" i="53"/>
  <c r="W1853" i="53"/>
  <c r="V1853" i="53"/>
  <c r="U1853" i="53"/>
  <c r="T1853" i="53"/>
  <c r="S1853" i="53"/>
  <c r="R1853" i="53"/>
  <c r="Q1853" i="53"/>
  <c r="P1853" i="53"/>
  <c r="O1853" i="53"/>
  <c r="N1853" i="53"/>
  <c r="M1853" i="53"/>
  <c r="L1853" i="53"/>
  <c r="K1853" i="53"/>
  <c r="J1853" i="53"/>
  <c r="I1853" i="53"/>
  <c r="H1853" i="53"/>
  <c r="G1853" i="53"/>
  <c r="F1853" i="53"/>
  <c r="E1853" i="53"/>
  <c r="D1848" i="53"/>
  <c r="BF1847" i="53"/>
  <c r="BE1847" i="53"/>
  <c r="BD1847" i="53"/>
  <c r="BC1847" i="53"/>
  <c r="BB1847" i="53"/>
  <c r="BA1847" i="53"/>
  <c r="AZ1847" i="53"/>
  <c r="AY1847" i="53"/>
  <c r="AX1847" i="53"/>
  <c r="AW1847" i="53"/>
  <c r="AV1847" i="53"/>
  <c r="AU1847" i="53"/>
  <c r="AT1847" i="53"/>
  <c r="AS1847" i="53"/>
  <c r="AR1847" i="53"/>
  <c r="AQ1847" i="53"/>
  <c r="AP1847" i="53"/>
  <c r="AO1847" i="53"/>
  <c r="AN1847" i="53"/>
  <c r="AM1847" i="53"/>
  <c r="AL1847" i="53"/>
  <c r="AK1847" i="53"/>
  <c r="AJ1847" i="53"/>
  <c r="AI1847" i="53"/>
  <c r="AH1847" i="53"/>
  <c r="AG1847" i="53"/>
  <c r="AF1847" i="53"/>
  <c r="AE1847" i="53"/>
  <c r="AD1847" i="53"/>
  <c r="AC1847" i="53"/>
  <c r="AB1847" i="53"/>
  <c r="AA1847" i="53"/>
  <c r="Z1847" i="53"/>
  <c r="Y1847" i="53"/>
  <c r="X1847" i="53"/>
  <c r="W1847" i="53"/>
  <c r="V1847" i="53"/>
  <c r="U1847" i="53"/>
  <c r="T1847" i="53"/>
  <c r="S1847" i="53"/>
  <c r="R1847" i="53"/>
  <c r="Q1847" i="53"/>
  <c r="P1847" i="53"/>
  <c r="O1847" i="53"/>
  <c r="N1847" i="53"/>
  <c r="M1847" i="53"/>
  <c r="L1847" i="53"/>
  <c r="K1847" i="53"/>
  <c r="J1847" i="53"/>
  <c r="I1847" i="53"/>
  <c r="H1847" i="53"/>
  <c r="G1847" i="53"/>
  <c r="F1847" i="53"/>
  <c r="E1847" i="53"/>
  <c r="BF1846" i="53"/>
  <c r="BE1846" i="53"/>
  <c r="BD1846" i="53"/>
  <c r="BC1846" i="53"/>
  <c r="BB1846" i="53"/>
  <c r="BA1846" i="53"/>
  <c r="AZ1846" i="53"/>
  <c r="AY1846" i="53"/>
  <c r="AX1846" i="53"/>
  <c r="AW1846" i="53"/>
  <c r="AV1846" i="53"/>
  <c r="AU1846" i="53"/>
  <c r="AT1846" i="53"/>
  <c r="AS1846" i="53"/>
  <c r="AR1846" i="53"/>
  <c r="AQ1846" i="53"/>
  <c r="AP1846" i="53"/>
  <c r="AO1846" i="53"/>
  <c r="AN1846" i="53"/>
  <c r="AM1846" i="53"/>
  <c r="AL1846" i="53"/>
  <c r="AK1846" i="53"/>
  <c r="AJ1846" i="53"/>
  <c r="AI1846" i="53"/>
  <c r="AH1846" i="53"/>
  <c r="AG1846" i="53"/>
  <c r="AF1846" i="53"/>
  <c r="AE1846" i="53"/>
  <c r="AD1846" i="53"/>
  <c r="AC1846" i="53"/>
  <c r="AB1846" i="53"/>
  <c r="AA1846" i="53"/>
  <c r="Z1846" i="53"/>
  <c r="Y1846" i="53"/>
  <c r="X1846" i="53"/>
  <c r="W1846" i="53"/>
  <c r="V1846" i="53"/>
  <c r="U1846" i="53"/>
  <c r="T1846" i="53"/>
  <c r="S1846" i="53"/>
  <c r="R1846" i="53"/>
  <c r="Q1846" i="53"/>
  <c r="P1846" i="53"/>
  <c r="O1846" i="53"/>
  <c r="N1846" i="53"/>
  <c r="M1846" i="53"/>
  <c r="L1846" i="53"/>
  <c r="K1846" i="53"/>
  <c r="J1846" i="53"/>
  <c r="I1846" i="53"/>
  <c r="H1846" i="53"/>
  <c r="G1846" i="53"/>
  <c r="F1846" i="53"/>
  <c r="E1846" i="53"/>
  <c r="BF1845" i="53"/>
  <c r="BE1845" i="53"/>
  <c r="BD1845" i="53"/>
  <c r="BC1845" i="53"/>
  <c r="BB1845" i="53"/>
  <c r="BA1845" i="53"/>
  <c r="AZ1845" i="53"/>
  <c r="AY1845" i="53"/>
  <c r="AX1845" i="53"/>
  <c r="AW1845" i="53"/>
  <c r="AV1845" i="53"/>
  <c r="AU1845" i="53"/>
  <c r="AT1845" i="53"/>
  <c r="AS1845" i="53"/>
  <c r="AR1845" i="53"/>
  <c r="AQ1845" i="53"/>
  <c r="AP1845" i="53"/>
  <c r="AO1845" i="53"/>
  <c r="AN1845" i="53"/>
  <c r="AM1845" i="53"/>
  <c r="AL1845" i="53"/>
  <c r="AK1845" i="53"/>
  <c r="AJ1845" i="53"/>
  <c r="AI1845" i="53"/>
  <c r="AH1845" i="53"/>
  <c r="AG1845" i="53"/>
  <c r="AF1845" i="53"/>
  <c r="AE1845" i="53"/>
  <c r="AD1845" i="53"/>
  <c r="AC1845" i="53"/>
  <c r="AB1845" i="53"/>
  <c r="AA1845" i="53"/>
  <c r="Z1845" i="53"/>
  <c r="Y1845" i="53"/>
  <c r="X1845" i="53"/>
  <c r="W1845" i="53"/>
  <c r="V1845" i="53"/>
  <c r="U1845" i="53"/>
  <c r="T1845" i="53"/>
  <c r="S1845" i="53"/>
  <c r="R1845" i="53"/>
  <c r="Q1845" i="53"/>
  <c r="P1845" i="53"/>
  <c r="O1845" i="53"/>
  <c r="N1845" i="53"/>
  <c r="M1845" i="53"/>
  <c r="L1845" i="53"/>
  <c r="K1845" i="53"/>
  <c r="J1845" i="53"/>
  <c r="I1845" i="53"/>
  <c r="H1845" i="53"/>
  <c r="G1845" i="53"/>
  <c r="F1845" i="53"/>
  <c r="E1845" i="53"/>
  <c r="BF1844" i="53"/>
  <c r="BE1844" i="53"/>
  <c r="BD1844" i="53"/>
  <c r="BC1844" i="53"/>
  <c r="BB1844" i="53"/>
  <c r="BA1844" i="53"/>
  <c r="AZ1844" i="53"/>
  <c r="AY1844" i="53"/>
  <c r="AX1844" i="53"/>
  <c r="AW1844" i="53"/>
  <c r="AV1844" i="53"/>
  <c r="AU1844" i="53"/>
  <c r="AT1844" i="53"/>
  <c r="AS1844" i="53"/>
  <c r="AR1844" i="53"/>
  <c r="AQ1844" i="53"/>
  <c r="AP1844" i="53"/>
  <c r="AO1844" i="53"/>
  <c r="AN1844" i="53"/>
  <c r="AM1844" i="53"/>
  <c r="AL1844" i="53"/>
  <c r="AK1844" i="53"/>
  <c r="AJ1844" i="53"/>
  <c r="AI1844" i="53"/>
  <c r="AH1844" i="53"/>
  <c r="AG1844" i="53"/>
  <c r="AF1844" i="53"/>
  <c r="AE1844" i="53"/>
  <c r="AD1844" i="53"/>
  <c r="AC1844" i="53"/>
  <c r="AB1844" i="53"/>
  <c r="AA1844" i="53"/>
  <c r="Z1844" i="53"/>
  <c r="Y1844" i="53"/>
  <c r="X1844" i="53"/>
  <c r="W1844" i="53"/>
  <c r="V1844" i="53"/>
  <c r="U1844" i="53"/>
  <c r="T1844" i="53"/>
  <c r="S1844" i="53"/>
  <c r="R1844" i="53"/>
  <c r="Q1844" i="53"/>
  <c r="P1844" i="53"/>
  <c r="O1844" i="53"/>
  <c r="N1844" i="53"/>
  <c r="M1844" i="53"/>
  <c r="L1844" i="53"/>
  <c r="K1844" i="53"/>
  <c r="J1844" i="53"/>
  <c r="I1844" i="53"/>
  <c r="H1844" i="53"/>
  <c r="G1844" i="53"/>
  <c r="F1844" i="53"/>
  <c r="E1844" i="53"/>
  <c r="BF1843" i="53"/>
  <c r="BE1843" i="53"/>
  <c r="BD1843" i="53"/>
  <c r="BC1843" i="53"/>
  <c r="BB1843" i="53"/>
  <c r="BA1843" i="53"/>
  <c r="AZ1843" i="53"/>
  <c r="AY1843" i="53"/>
  <c r="AX1843" i="53"/>
  <c r="AW1843" i="53"/>
  <c r="AV1843" i="53"/>
  <c r="AU1843" i="53"/>
  <c r="AT1843" i="53"/>
  <c r="AS1843" i="53"/>
  <c r="AR1843" i="53"/>
  <c r="AQ1843" i="53"/>
  <c r="AP1843" i="53"/>
  <c r="AO1843" i="53"/>
  <c r="AN1843" i="53"/>
  <c r="AM1843" i="53"/>
  <c r="AL1843" i="53"/>
  <c r="AK1843" i="53"/>
  <c r="AJ1843" i="53"/>
  <c r="AI1843" i="53"/>
  <c r="AH1843" i="53"/>
  <c r="AG1843" i="53"/>
  <c r="AF1843" i="53"/>
  <c r="AE1843" i="53"/>
  <c r="AD1843" i="53"/>
  <c r="AC1843" i="53"/>
  <c r="AB1843" i="53"/>
  <c r="AA1843" i="53"/>
  <c r="Z1843" i="53"/>
  <c r="Y1843" i="53"/>
  <c r="X1843" i="53"/>
  <c r="W1843" i="53"/>
  <c r="V1843" i="53"/>
  <c r="U1843" i="53"/>
  <c r="T1843" i="53"/>
  <c r="S1843" i="53"/>
  <c r="R1843" i="53"/>
  <c r="Q1843" i="53"/>
  <c r="P1843" i="53"/>
  <c r="O1843" i="53"/>
  <c r="N1843" i="53"/>
  <c r="M1843" i="53"/>
  <c r="L1843" i="53"/>
  <c r="K1843" i="53"/>
  <c r="J1843" i="53"/>
  <c r="I1843" i="53"/>
  <c r="H1843" i="53"/>
  <c r="G1843" i="53"/>
  <c r="F1843" i="53"/>
  <c r="E1843" i="53"/>
  <c r="BF1842" i="53"/>
  <c r="BE1842" i="53"/>
  <c r="BD1842" i="53"/>
  <c r="BC1842" i="53"/>
  <c r="BB1842" i="53"/>
  <c r="BA1842" i="53"/>
  <c r="AZ1842" i="53"/>
  <c r="AY1842" i="53"/>
  <c r="AX1842" i="53"/>
  <c r="AW1842" i="53"/>
  <c r="AV1842" i="53"/>
  <c r="AU1842" i="53"/>
  <c r="AT1842" i="53"/>
  <c r="AS1842" i="53"/>
  <c r="AR1842" i="53"/>
  <c r="AQ1842" i="53"/>
  <c r="AP1842" i="53"/>
  <c r="AO1842" i="53"/>
  <c r="AN1842" i="53"/>
  <c r="AM1842" i="53"/>
  <c r="AL1842" i="53"/>
  <c r="AK1842" i="53"/>
  <c r="AJ1842" i="53"/>
  <c r="AI1842" i="53"/>
  <c r="AH1842" i="53"/>
  <c r="AG1842" i="53"/>
  <c r="AF1842" i="53"/>
  <c r="AE1842" i="53"/>
  <c r="AD1842" i="53"/>
  <c r="AC1842" i="53"/>
  <c r="AB1842" i="53"/>
  <c r="AA1842" i="53"/>
  <c r="Z1842" i="53"/>
  <c r="Y1842" i="53"/>
  <c r="X1842" i="53"/>
  <c r="W1842" i="53"/>
  <c r="V1842" i="53"/>
  <c r="U1842" i="53"/>
  <c r="T1842" i="53"/>
  <c r="S1842" i="53"/>
  <c r="R1842" i="53"/>
  <c r="Q1842" i="53"/>
  <c r="P1842" i="53"/>
  <c r="O1842" i="53"/>
  <c r="N1842" i="53"/>
  <c r="M1842" i="53"/>
  <c r="L1842" i="53"/>
  <c r="K1842" i="53"/>
  <c r="J1842" i="53"/>
  <c r="I1842" i="53"/>
  <c r="H1842" i="53"/>
  <c r="G1842" i="53"/>
  <c r="F1842" i="53"/>
  <c r="E1842" i="53"/>
  <c r="BF1841" i="53"/>
  <c r="BE1841" i="53"/>
  <c r="BD1841" i="53"/>
  <c r="BC1841" i="53"/>
  <c r="BB1841" i="53"/>
  <c r="BA1841" i="53"/>
  <c r="AZ1841" i="53"/>
  <c r="AY1841" i="53"/>
  <c r="AX1841" i="53"/>
  <c r="AW1841" i="53"/>
  <c r="AV1841" i="53"/>
  <c r="AU1841" i="53"/>
  <c r="AT1841" i="53"/>
  <c r="AS1841" i="53"/>
  <c r="AR1841" i="53"/>
  <c r="AQ1841" i="53"/>
  <c r="AP1841" i="53"/>
  <c r="AO1841" i="53"/>
  <c r="AN1841" i="53"/>
  <c r="AM1841" i="53"/>
  <c r="AL1841" i="53"/>
  <c r="AK1841" i="53"/>
  <c r="AJ1841" i="53"/>
  <c r="AI1841" i="53"/>
  <c r="AH1841" i="53"/>
  <c r="AG1841" i="53"/>
  <c r="AF1841" i="53"/>
  <c r="AE1841" i="53"/>
  <c r="AD1841" i="53"/>
  <c r="AC1841" i="53"/>
  <c r="AB1841" i="53"/>
  <c r="AA1841" i="53"/>
  <c r="Z1841" i="53"/>
  <c r="Y1841" i="53"/>
  <c r="X1841" i="53"/>
  <c r="W1841" i="53"/>
  <c r="V1841" i="53"/>
  <c r="U1841" i="53"/>
  <c r="T1841" i="53"/>
  <c r="S1841" i="53"/>
  <c r="R1841" i="53"/>
  <c r="Q1841" i="53"/>
  <c r="P1841" i="53"/>
  <c r="O1841" i="53"/>
  <c r="N1841" i="53"/>
  <c r="M1841" i="53"/>
  <c r="L1841" i="53"/>
  <c r="K1841" i="53"/>
  <c r="J1841" i="53"/>
  <c r="I1841" i="53"/>
  <c r="H1841" i="53"/>
  <c r="G1841" i="53"/>
  <c r="F1841" i="53"/>
  <c r="E1841" i="53"/>
  <c r="BF1840" i="53"/>
  <c r="BE1840" i="53"/>
  <c r="BD1840" i="53"/>
  <c r="BC1840" i="53"/>
  <c r="BB1840" i="53"/>
  <c r="BA1840" i="53"/>
  <c r="AZ1840" i="53"/>
  <c r="AY1840" i="53"/>
  <c r="AX1840" i="53"/>
  <c r="AW1840" i="53"/>
  <c r="AV1840" i="53"/>
  <c r="AU1840" i="53"/>
  <c r="AT1840" i="53"/>
  <c r="AS1840" i="53"/>
  <c r="AR1840" i="53"/>
  <c r="AQ1840" i="53"/>
  <c r="AP1840" i="53"/>
  <c r="AO1840" i="53"/>
  <c r="AN1840" i="53"/>
  <c r="AM1840" i="53"/>
  <c r="AL1840" i="53"/>
  <c r="AK1840" i="53"/>
  <c r="AJ1840" i="53"/>
  <c r="AI1840" i="53"/>
  <c r="AH1840" i="53"/>
  <c r="AG1840" i="53"/>
  <c r="AF1840" i="53"/>
  <c r="AE1840" i="53"/>
  <c r="AD1840" i="53"/>
  <c r="AC1840" i="53"/>
  <c r="AB1840" i="53"/>
  <c r="AA1840" i="53"/>
  <c r="Z1840" i="53"/>
  <c r="Y1840" i="53"/>
  <c r="X1840" i="53"/>
  <c r="W1840" i="53"/>
  <c r="V1840" i="53"/>
  <c r="U1840" i="53"/>
  <c r="T1840" i="53"/>
  <c r="S1840" i="53"/>
  <c r="R1840" i="53"/>
  <c r="Q1840" i="53"/>
  <c r="P1840" i="53"/>
  <c r="O1840" i="53"/>
  <c r="N1840" i="53"/>
  <c r="M1840" i="53"/>
  <c r="L1840" i="53"/>
  <c r="K1840" i="53"/>
  <c r="J1840" i="53"/>
  <c r="I1840" i="53"/>
  <c r="H1840" i="53"/>
  <c r="G1840" i="53"/>
  <c r="F1840" i="53"/>
  <c r="E1840" i="53"/>
  <c r="BF1839" i="53"/>
  <c r="BE1839" i="53"/>
  <c r="BD1839" i="53"/>
  <c r="BC1839" i="53"/>
  <c r="BB1839" i="53"/>
  <c r="BA1839" i="53"/>
  <c r="AZ1839" i="53"/>
  <c r="AY1839" i="53"/>
  <c r="AX1839" i="53"/>
  <c r="AW1839" i="53"/>
  <c r="AV1839" i="53"/>
  <c r="AU1839" i="53"/>
  <c r="AT1839" i="53"/>
  <c r="AS1839" i="53"/>
  <c r="AR1839" i="53"/>
  <c r="AQ1839" i="53"/>
  <c r="AP1839" i="53"/>
  <c r="AO1839" i="53"/>
  <c r="AN1839" i="53"/>
  <c r="AM1839" i="53"/>
  <c r="AL1839" i="53"/>
  <c r="AK1839" i="53"/>
  <c r="AJ1839" i="53"/>
  <c r="AI1839" i="53"/>
  <c r="AH1839" i="53"/>
  <c r="AG1839" i="53"/>
  <c r="AF1839" i="53"/>
  <c r="AE1839" i="53"/>
  <c r="AD1839" i="53"/>
  <c r="AC1839" i="53"/>
  <c r="AB1839" i="53"/>
  <c r="AA1839" i="53"/>
  <c r="Z1839" i="53"/>
  <c r="Y1839" i="53"/>
  <c r="X1839" i="53"/>
  <c r="W1839" i="53"/>
  <c r="V1839" i="53"/>
  <c r="U1839" i="53"/>
  <c r="T1839" i="53"/>
  <c r="S1839" i="53"/>
  <c r="R1839" i="53"/>
  <c r="Q1839" i="53"/>
  <c r="P1839" i="53"/>
  <c r="O1839" i="53"/>
  <c r="N1839" i="53"/>
  <c r="M1839" i="53"/>
  <c r="L1839" i="53"/>
  <c r="K1839" i="53"/>
  <c r="J1839" i="53"/>
  <c r="I1839" i="53"/>
  <c r="H1839" i="53"/>
  <c r="G1839" i="53"/>
  <c r="F1839" i="53"/>
  <c r="E1839" i="53"/>
  <c r="BF1838" i="53"/>
  <c r="BE1838" i="53"/>
  <c r="BD1838" i="53"/>
  <c r="BC1838" i="53"/>
  <c r="BB1838" i="53"/>
  <c r="BA1838" i="53"/>
  <c r="AZ1838" i="53"/>
  <c r="AY1838" i="53"/>
  <c r="AX1838" i="53"/>
  <c r="AW1838" i="53"/>
  <c r="AV1838" i="53"/>
  <c r="AU1838" i="53"/>
  <c r="AT1838" i="53"/>
  <c r="AS1838" i="53"/>
  <c r="AR1838" i="53"/>
  <c r="AQ1838" i="53"/>
  <c r="AP1838" i="53"/>
  <c r="AO1838" i="53"/>
  <c r="AN1838" i="53"/>
  <c r="AM1838" i="53"/>
  <c r="AL1838" i="53"/>
  <c r="AK1838" i="53"/>
  <c r="AJ1838" i="53"/>
  <c r="AI1838" i="53"/>
  <c r="AH1838" i="53"/>
  <c r="AG1838" i="53"/>
  <c r="AF1838" i="53"/>
  <c r="AE1838" i="53"/>
  <c r="AD1838" i="53"/>
  <c r="AC1838" i="53"/>
  <c r="AB1838" i="53"/>
  <c r="AA1838" i="53"/>
  <c r="Z1838" i="53"/>
  <c r="Y1838" i="53"/>
  <c r="X1838" i="53"/>
  <c r="W1838" i="53"/>
  <c r="V1838" i="53"/>
  <c r="U1838" i="53"/>
  <c r="T1838" i="53"/>
  <c r="S1838" i="53"/>
  <c r="R1838" i="53"/>
  <c r="Q1838" i="53"/>
  <c r="P1838" i="53"/>
  <c r="O1838" i="53"/>
  <c r="N1838" i="53"/>
  <c r="M1838" i="53"/>
  <c r="L1838" i="53"/>
  <c r="K1838" i="53"/>
  <c r="J1838" i="53"/>
  <c r="I1838" i="53"/>
  <c r="H1838" i="53"/>
  <c r="G1838" i="53"/>
  <c r="F1838" i="53"/>
  <c r="E1838" i="53"/>
  <c r="BF1837" i="53"/>
  <c r="BE1837" i="53"/>
  <c r="BD1837" i="53"/>
  <c r="BC1837" i="53"/>
  <c r="BB1837" i="53"/>
  <c r="BA1837" i="53"/>
  <c r="AZ1837" i="53"/>
  <c r="AY1837" i="53"/>
  <c r="AX1837" i="53"/>
  <c r="AW1837" i="53"/>
  <c r="AV1837" i="53"/>
  <c r="AU1837" i="53"/>
  <c r="AT1837" i="53"/>
  <c r="AS1837" i="53"/>
  <c r="AR1837" i="53"/>
  <c r="AQ1837" i="53"/>
  <c r="AP1837" i="53"/>
  <c r="AO1837" i="53"/>
  <c r="AN1837" i="53"/>
  <c r="AM1837" i="53"/>
  <c r="AL1837" i="53"/>
  <c r="AK1837" i="53"/>
  <c r="AJ1837" i="53"/>
  <c r="AI1837" i="53"/>
  <c r="AH1837" i="53"/>
  <c r="AG1837" i="53"/>
  <c r="AF1837" i="53"/>
  <c r="AE1837" i="53"/>
  <c r="AD1837" i="53"/>
  <c r="AC1837" i="53"/>
  <c r="AB1837" i="53"/>
  <c r="AA1837" i="53"/>
  <c r="Z1837" i="53"/>
  <c r="Y1837" i="53"/>
  <c r="X1837" i="53"/>
  <c r="W1837" i="53"/>
  <c r="V1837" i="53"/>
  <c r="U1837" i="53"/>
  <c r="T1837" i="53"/>
  <c r="S1837" i="53"/>
  <c r="R1837" i="53"/>
  <c r="Q1837" i="53"/>
  <c r="P1837" i="53"/>
  <c r="O1837" i="53"/>
  <c r="N1837" i="53"/>
  <c r="M1837" i="53"/>
  <c r="L1837" i="53"/>
  <c r="K1837" i="53"/>
  <c r="J1837" i="53"/>
  <c r="I1837" i="53"/>
  <c r="H1837" i="53"/>
  <c r="G1837" i="53"/>
  <c r="F1837" i="53"/>
  <c r="E1837" i="53"/>
  <c r="BF1836" i="53"/>
  <c r="BE1836" i="53"/>
  <c r="BD1836" i="53"/>
  <c r="BC1836" i="53"/>
  <c r="BB1836" i="53"/>
  <c r="BA1836" i="53"/>
  <c r="AZ1836" i="53"/>
  <c r="AY1836" i="53"/>
  <c r="AX1836" i="53"/>
  <c r="AW1836" i="53"/>
  <c r="AV1836" i="53"/>
  <c r="AU1836" i="53"/>
  <c r="AT1836" i="53"/>
  <c r="AS1836" i="53"/>
  <c r="AR1836" i="53"/>
  <c r="AQ1836" i="53"/>
  <c r="AP1836" i="53"/>
  <c r="AO1836" i="53"/>
  <c r="AN1836" i="53"/>
  <c r="AM1836" i="53"/>
  <c r="AL1836" i="53"/>
  <c r="AK1836" i="53"/>
  <c r="AJ1836" i="53"/>
  <c r="AI1836" i="53"/>
  <c r="AH1836" i="53"/>
  <c r="AG1836" i="53"/>
  <c r="AF1836" i="53"/>
  <c r="AE1836" i="53"/>
  <c r="AD1836" i="53"/>
  <c r="AC1836" i="53"/>
  <c r="AB1836" i="53"/>
  <c r="AA1836" i="53"/>
  <c r="Z1836" i="53"/>
  <c r="Y1836" i="53"/>
  <c r="X1836" i="53"/>
  <c r="W1836" i="53"/>
  <c r="V1836" i="53"/>
  <c r="U1836" i="53"/>
  <c r="T1836" i="53"/>
  <c r="S1836" i="53"/>
  <c r="R1836" i="53"/>
  <c r="Q1836" i="53"/>
  <c r="P1836" i="53"/>
  <c r="O1836" i="53"/>
  <c r="N1836" i="53"/>
  <c r="M1836" i="53"/>
  <c r="L1836" i="53"/>
  <c r="K1836" i="53"/>
  <c r="J1836" i="53"/>
  <c r="I1836" i="53"/>
  <c r="H1836" i="53"/>
  <c r="G1836" i="53"/>
  <c r="F1836" i="53"/>
  <c r="E1836" i="53"/>
  <c r="BF1835" i="53"/>
  <c r="BE1835" i="53"/>
  <c r="BD1835" i="53"/>
  <c r="BC1835" i="53"/>
  <c r="BB1835" i="53"/>
  <c r="BA1835" i="53"/>
  <c r="AZ1835" i="53"/>
  <c r="AY1835" i="53"/>
  <c r="AX1835" i="53"/>
  <c r="AW1835" i="53"/>
  <c r="AV1835" i="53"/>
  <c r="AU1835" i="53"/>
  <c r="AT1835" i="53"/>
  <c r="AS1835" i="53"/>
  <c r="AR1835" i="53"/>
  <c r="AQ1835" i="53"/>
  <c r="AP1835" i="53"/>
  <c r="AO1835" i="53"/>
  <c r="AN1835" i="53"/>
  <c r="AM1835" i="53"/>
  <c r="AL1835" i="53"/>
  <c r="AK1835" i="53"/>
  <c r="AJ1835" i="53"/>
  <c r="AI1835" i="53"/>
  <c r="AH1835" i="53"/>
  <c r="AG1835" i="53"/>
  <c r="AF1835" i="53"/>
  <c r="AE1835" i="53"/>
  <c r="AD1835" i="53"/>
  <c r="AC1835" i="53"/>
  <c r="AB1835" i="53"/>
  <c r="AA1835" i="53"/>
  <c r="Z1835" i="53"/>
  <c r="Y1835" i="53"/>
  <c r="X1835" i="53"/>
  <c r="W1835" i="53"/>
  <c r="V1835" i="53"/>
  <c r="U1835" i="53"/>
  <c r="T1835" i="53"/>
  <c r="S1835" i="53"/>
  <c r="R1835" i="53"/>
  <c r="Q1835" i="53"/>
  <c r="P1835" i="53"/>
  <c r="O1835" i="53"/>
  <c r="N1835" i="53"/>
  <c r="M1835" i="53"/>
  <c r="L1835" i="53"/>
  <c r="K1835" i="53"/>
  <c r="J1835" i="53"/>
  <c r="I1835" i="53"/>
  <c r="H1835" i="53"/>
  <c r="G1835" i="53"/>
  <c r="F1835" i="53"/>
  <c r="E1835" i="53"/>
  <c r="BF1834" i="53"/>
  <c r="BE1834" i="53"/>
  <c r="BD1834" i="53"/>
  <c r="BC1834" i="53"/>
  <c r="BB1834" i="53"/>
  <c r="BA1834" i="53"/>
  <c r="AZ1834" i="53"/>
  <c r="AY1834" i="53"/>
  <c r="AX1834" i="53"/>
  <c r="AW1834" i="53"/>
  <c r="AV1834" i="53"/>
  <c r="AU1834" i="53"/>
  <c r="AT1834" i="53"/>
  <c r="AS1834" i="53"/>
  <c r="AR1834" i="53"/>
  <c r="AQ1834" i="53"/>
  <c r="AP1834" i="53"/>
  <c r="AO1834" i="53"/>
  <c r="AN1834" i="53"/>
  <c r="AM1834" i="53"/>
  <c r="AL1834" i="53"/>
  <c r="AK1834" i="53"/>
  <c r="AJ1834" i="53"/>
  <c r="AI1834" i="53"/>
  <c r="AH1834" i="53"/>
  <c r="AG1834" i="53"/>
  <c r="AF1834" i="53"/>
  <c r="AE1834" i="53"/>
  <c r="AD1834" i="53"/>
  <c r="AC1834" i="53"/>
  <c r="AB1834" i="53"/>
  <c r="AA1834" i="53"/>
  <c r="Z1834" i="53"/>
  <c r="Y1834" i="53"/>
  <c r="X1834" i="53"/>
  <c r="W1834" i="53"/>
  <c r="V1834" i="53"/>
  <c r="U1834" i="53"/>
  <c r="T1834" i="53"/>
  <c r="S1834" i="53"/>
  <c r="R1834" i="53"/>
  <c r="Q1834" i="53"/>
  <c r="P1834" i="53"/>
  <c r="O1834" i="53"/>
  <c r="N1834" i="53"/>
  <c r="M1834" i="53"/>
  <c r="L1834" i="53"/>
  <c r="K1834" i="53"/>
  <c r="J1834" i="53"/>
  <c r="I1834" i="53"/>
  <c r="H1834" i="53"/>
  <c r="G1834" i="53"/>
  <c r="F1834" i="53"/>
  <c r="E1834" i="53"/>
  <c r="BF1833" i="53"/>
  <c r="BE1833" i="53"/>
  <c r="BD1833" i="53"/>
  <c r="BC1833" i="53"/>
  <c r="BB1833" i="53"/>
  <c r="BA1833" i="53"/>
  <c r="AZ1833" i="53"/>
  <c r="AY1833" i="53"/>
  <c r="AX1833" i="53"/>
  <c r="AW1833" i="53"/>
  <c r="AV1833" i="53"/>
  <c r="AU1833" i="53"/>
  <c r="AT1833" i="53"/>
  <c r="AS1833" i="53"/>
  <c r="AR1833" i="53"/>
  <c r="AQ1833" i="53"/>
  <c r="AP1833" i="53"/>
  <c r="AO1833" i="53"/>
  <c r="AN1833" i="53"/>
  <c r="AM1833" i="53"/>
  <c r="AL1833" i="53"/>
  <c r="AK1833" i="53"/>
  <c r="AJ1833" i="53"/>
  <c r="AI1833" i="53"/>
  <c r="AH1833" i="53"/>
  <c r="AG1833" i="53"/>
  <c r="AF1833" i="53"/>
  <c r="AE1833" i="53"/>
  <c r="AD1833" i="53"/>
  <c r="AC1833" i="53"/>
  <c r="AB1833" i="53"/>
  <c r="AA1833" i="53"/>
  <c r="Z1833" i="53"/>
  <c r="Y1833" i="53"/>
  <c r="X1833" i="53"/>
  <c r="W1833" i="53"/>
  <c r="V1833" i="53"/>
  <c r="U1833" i="53"/>
  <c r="T1833" i="53"/>
  <c r="S1833" i="53"/>
  <c r="R1833" i="53"/>
  <c r="Q1833" i="53"/>
  <c r="P1833" i="53"/>
  <c r="O1833" i="53"/>
  <c r="N1833" i="53"/>
  <c r="M1833" i="53"/>
  <c r="L1833" i="53"/>
  <c r="K1833" i="53"/>
  <c r="J1833" i="53"/>
  <c r="I1833" i="53"/>
  <c r="H1833" i="53"/>
  <c r="G1833" i="53"/>
  <c r="F1833" i="53"/>
  <c r="E1833" i="53"/>
  <c r="BF1832" i="53"/>
  <c r="BE1832" i="53"/>
  <c r="BD1832" i="53"/>
  <c r="BC1832" i="53"/>
  <c r="BB1832" i="53"/>
  <c r="BA1832" i="53"/>
  <c r="AZ1832" i="53"/>
  <c r="AY1832" i="53"/>
  <c r="AX1832" i="53"/>
  <c r="AW1832" i="53"/>
  <c r="AV1832" i="53"/>
  <c r="AU1832" i="53"/>
  <c r="AT1832" i="53"/>
  <c r="AS1832" i="53"/>
  <c r="AR1832" i="53"/>
  <c r="AQ1832" i="53"/>
  <c r="AP1832" i="53"/>
  <c r="AO1832" i="53"/>
  <c r="AN1832" i="53"/>
  <c r="AM1832" i="53"/>
  <c r="AL1832" i="53"/>
  <c r="AK1832" i="53"/>
  <c r="AJ1832" i="53"/>
  <c r="AI1832" i="53"/>
  <c r="AH1832" i="53"/>
  <c r="AG1832" i="53"/>
  <c r="AF1832" i="53"/>
  <c r="AE1832" i="53"/>
  <c r="AD1832" i="53"/>
  <c r="AC1832" i="53"/>
  <c r="AB1832" i="53"/>
  <c r="AA1832" i="53"/>
  <c r="Z1832" i="53"/>
  <c r="Y1832" i="53"/>
  <c r="X1832" i="53"/>
  <c r="W1832" i="53"/>
  <c r="V1832" i="53"/>
  <c r="U1832" i="53"/>
  <c r="T1832" i="53"/>
  <c r="S1832" i="53"/>
  <c r="R1832" i="53"/>
  <c r="Q1832" i="53"/>
  <c r="P1832" i="53"/>
  <c r="O1832" i="53"/>
  <c r="N1832" i="53"/>
  <c r="M1832" i="53"/>
  <c r="L1832" i="53"/>
  <c r="K1832" i="53"/>
  <c r="J1832" i="53"/>
  <c r="I1832" i="53"/>
  <c r="H1832" i="53"/>
  <c r="G1832" i="53"/>
  <c r="F1832" i="53"/>
  <c r="E1832" i="53"/>
  <c r="BF1831" i="53"/>
  <c r="BE1831" i="53"/>
  <c r="BD1831" i="53"/>
  <c r="BC1831" i="53"/>
  <c r="BB1831" i="53"/>
  <c r="BA1831" i="53"/>
  <c r="AZ1831" i="53"/>
  <c r="AY1831" i="53"/>
  <c r="AX1831" i="53"/>
  <c r="AW1831" i="53"/>
  <c r="AV1831" i="53"/>
  <c r="AU1831" i="53"/>
  <c r="AT1831" i="53"/>
  <c r="AS1831" i="53"/>
  <c r="AR1831" i="53"/>
  <c r="AQ1831" i="53"/>
  <c r="AP1831" i="53"/>
  <c r="AO1831" i="53"/>
  <c r="AN1831" i="53"/>
  <c r="AM1831" i="53"/>
  <c r="AL1831" i="53"/>
  <c r="AK1831" i="53"/>
  <c r="AJ1831" i="53"/>
  <c r="AI1831" i="53"/>
  <c r="AH1831" i="53"/>
  <c r="AG1831" i="53"/>
  <c r="AF1831" i="53"/>
  <c r="AE1831" i="53"/>
  <c r="AD1831" i="53"/>
  <c r="AC1831" i="53"/>
  <c r="AB1831" i="53"/>
  <c r="AA1831" i="53"/>
  <c r="Z1831" i="53"/>
  <c r="Y1831" i="53"/>
  <c r="X1831" i="53"/>
  <c r="W1831" i="53"/>
  <c r="V1831" i="53"/>
  <c r="U1831" i="53"/>
  <c r="T1831" i="53"/>
  <c r="S1831" i="53"/>
  <c r="R1831" i="53"/>
  <c r="Q1831" i="53"/>
  <c r="P1831" i="53"/>
  <c r="O1831" i="53"/>
  <c r="N1831" i="53"/>
  <c r="M1831" i="53"/>
  <c r="L1831" i="53"/>
  <c r="K1831" i="53"/>
  <c r="J1831" i="53"/>
  <c r="I1831" i="53"/>
  <c r="H1831" i="53"/>
  <c r="G1831" i="53"/>
  <c r="F1831" i="53"/>
  <c r="E1831" i="53"/>
  <c r="BF1830" i="53"/>
  <c r="BE1830" i="53"/>
  <c r="BD1830" i="53"/>
  <c r="BC1830" i="53"/>
  <c r="BB1830" i="53"/>
  <c r="BA1830" i="53"/>
  <c r="AZ1830" i="53"/>
  <c r="AY1830" i="53"/>
  <c r="AX1830" i="53"/>
  <c r="AW1830" i="53"/>
  <c r="AV1830" i="53"/>
  <c r="AU1830" i="53"/>
  <c r="AT1830" i="53"/>
  <c r="AS1830" i="53"/>
  <c r="AR1830" i="53"/>
  <c r="AQ1830" i="53"/>
  <c r="AP1830" i="53"/>
  <c r="AO1830" i="53"/>
  <c r="AN1830" i="53"/>
  <c r="AM1830" i="53"/>
  <c r="AL1830" i="53"/>
  <c r="AK1830" i="53"/>
  <c r="AJ1830" i="53"/>
  <c r="AI1830" i="53"/>
  <c r="AH1830" i="53"/>
  <c r="AG1830" i="53"/>
  <c r="AF1830" i="53"/>
  <c r="AE1830" i="53"/>
  <c r="AD1830" i="53"/>
  <c r="AC1830" i="53"/>
  <c r="AB1830" i="53"/>
  <c r="AA1830" i="53"/>
  <c r="Z1830" i="53"/>
  <c r="Y1830" i="53"/>
  <c r="X1830" i="53"/>
  <c r="W1830" i="53"/>
  <c r="V1830" i="53"/>
  <c r="U1830" i="53"/>
  <c r="T1830" i="53"/>
  <c r="S1830" i="53"/>
  <c r="R1830" i="53"/>
  <c r="Q1830" i="53"/>
  <c r="P1830" i="53"/>
  <c r="O1830" i="53"/>
  <c r="N1830" i="53"/>
  <c r="M1830" i="53"/>
  <c r="L1830" i="53"/>
  <c r="K1830" i="53"/>
  <c r="J1830" i="53"/>
  <c r="I1830" i="53"/>
  <c r="H1830" i="53"/>
  <c r="G1830" i="53"/>
  <c r="F1830" i="53"/>
  <c r="E1830" i="53"/>
  <c r="BF1829" i="53"/>
  <c r="BE1829" i="53"/>
  <c r="BD1829" i="53"/>
  <c r="BC1829" i="53"/>
  <c r="BB1829" i="53"/>
  <c r="BA1829" i="53"/>
  <c r="AZ1829" i="53"/>
  <c r="AY1829" i="53"/>
  <c r="AX1829" i="53"/>
  <c r="AW1829" i="53"/>
  <c r="AV1829" i="53"/>
  <c r="AU1829" i="53"/>
  <c r="AT1829" i="53"/>
  <c r="AS1829" i="53"/>
  <c r="AR1829" i="53"/>
  <c r="AQ1829" i="53"/>
  <c r="AP1829" i="53"/>
  <c r="AO1829" i="53"/>
  <c r="AN1829" i="53"/>
  <c r="AM1829" i="53"/>
  <c r="AL1829" i="53"/>
  <c r="AK1829" i="53"/>
  <c r="AJ1829" i="53"/>
  <c r="AI1829" i="53"/>
  <c r="AH1829" i="53"/>
  <c r="AG1829" i="53"/>
  <c r="AF1829" i="53"/>
  <c r="AE1829" i="53"/>
  <c r="AD1829" i="53"/>
  <c r="AC1829" i="53"/>
  <c r="AB1829" i="53"/>
  <c r="AA1829" i="53"/>
  <c r="Z1829" i="53"/>
  <c r="Y1829" i="53"/>
  <c r="X1829" i="53"/>
  <c r="W1829" i="53"/>
  <c r="V1829" i="53"/>
  <c r="U1829" i="53"/>
  <c r="T1829" i="53"/>
  <c r="S1829" i="53"/>
  <c r="R1829" i="53"/>
  <c r="Q1829" i="53"/>
  <c r="P1829" i="53"/>
  <c r="O1829" i="53"/>
  <c r="N1829" i="53"/>
  <c r="M1829" i="53"/>
  <c r="L1829" i="53"/>
  <c r="K1829" i="53"/>
  <c r="J1829" i="53"/>
  <c r="I1829" i="53"/>
  <c r="H1829" i="53"/>
  <c r="G1829" i="53"/>
  <c r="F1829" i="53"/>
  <c r="E1829" i="53"/>
  <c r="BF1828" i="53"/>
  <c r="BE1828" i="53"/>
  <c r="BD1828" i="53"/>
  <c r="BC1828" i="53"/>
  <c r="BB1828" i="53"/>
  <c r="BA1828" i="53"/>
  <c r="AZ1828" i="53"/>
  <c r="AY1828" i="53"/>
  <c r="AX1828" i="53"/>
  <c r="AW1828" i="53"/>
  <c r="AV1828" i="53"/>
  <c r="AU1828" i="53"/>
  <c r="AT1828" i="53"/>
  <c r="AS1828" i="53"/>
  <c r="AR1828" i="53"/>
  <c r="AQ1828" i="53"/>
  <c r="AP1828" i="53"/>
  <c r="AO1828" i="53"/>
  <c r="AN1828" i="53"/>
  <c r="AM1828" i="53"/>
  <c r="AL1828" i="53"/>
  <c r="AK1828" i="53"/>
  <c r="AJ1828" i="53"/>
  <c r="AI1828" i="53"/>
  <c r="AH1828" i="53"/>
  <c r="AG1828" i="53"/>
  <c r="AF1828" i="53"/>
  <c r="AE1828" i="53"/>
  <c r="AD1828" i="53"/>
  <c r="AC1828" i="53"/>
  <c r="AB1828" i="53"/>
  <c r="AA1828" i="53"/>
  <c r="Z1828" i="53"/>
  <c r="Y1828" i="53"/>
  <c r="X1828" i="53"/>
  <c r="W1828" i="53"/>
  <c r="V1828" i="53"/>
  <c r="U1828" i="53"/>
  <c r="T1828" i="53"/>
  <c r="S1828" i="53"/>
  <c r="R1828" i="53"/>
  <c r="Q1828" i="53"/>
  <c r="P1828" i="53"/>
  <c r="O1828" i="53"/>
  <c r="N1828" i="53"/>
  <c r="M1828" i="53"/>
  <c r="L1828" i="53"/>
  <c r="K1828" i="53"/>
  <c r="J1828" i="53"/>
  <c r="I1828" i="53"/>
  <c r="H1828" i="53"/>
  <c r="G1828" i="53"/>
  <c r="F1828" i="53"/>
  <c r="E1828" i="53"/>
  <c r="BF1827" i="53"/>
  <c r="BE1827" i="53"/>
  <c r="BD1827" i="53"/>
  <c r="BC1827" i="53"/>
  <c r="BB1827" i="53"/>
  <c r="BA1827" i="53"/>
  <c r="AZ1827" i="53"/>
  <c r="AY1827" i="53"/>
  <c r="AX1827" i="53"/>
  <c r="AW1827" i="53"/>
  <c r="AV1827" i="53"/>
  <c r="AU1827" i="53"/>
  <c r="AT1827" i="53"/>
  <c r="AS1827" i="53"/>
  <c r="AR1827" i="53"/>
  <c r="AQ1827" i="53"/>
  <c r="AP1827" i="53"/>
  <c r="AO1827" i="53"/>
  <c r="AN1827" i="53"/>
  <c r="AM1827" i="53"/>
  <c r="AL1827" i="53"/>
  <c r="AK1827" i="53"/>
  <c r="AJ1827" i="53"/>
  <c r="AI1827" i="53"/>
  <c r="AH1827" i="53"/>
  <c r="AG1827" i="53"/>
  <c r="AF1827" i="53"/>
  <c r="AE1827" i="53"/>
  <c r="AD1827" i="53"/>
  <c r="AC1827" i="53"/>
  <c r="AB1827" i="53"/>
  <c r="AA1827" i="53"/>
  <c r="Z1827" i="53"/>
  <c r="Y1827" i="53"/>
  <c r="X1827" i="53"/>
  <c r="W1827" i="53"/>
  <c r="V1827" i="53"/>
  <c r="U1827" i="53"/>
  <c r="T1827" i="53"/>
  <c r="S1827" i="53"/>
  <c r="R1827" i="53"/>
  <c r="Q1827" i="53"/>
  <c r="P1827" i="53"/>
  <c r="O1827" i="53"/>
  <c r="N1827" i="53"/>
  <c r="M1827" i="53"/>
  <c r="L1827" i="53"/>
  <c r="K1827" i="53"/>
  <c r="J1827" i="53"/>
  <c r="I1827" i="53"/>
  <c r="H1827" i="53"/>
  <c r="G1827" i="53"/>
  <c r="F1827" i="53"/>
  <c r="E1827" i="53"/>
  <c r="BF1826" i="53"/>
  <c r="BE1826" i="53"/>
  <c r="BD1826" i="53"/>
  <c r="BC1826" i="53"/>
  <c r="BB1826" i="53"/>
  <c r="BA1826" i="53"/>
  <c r="AZ1826" i="53"/>
  <c r="AY1826" i="53"/>
  <c r="AX1826" i="53"/>
  <c r="AW1826" i="53"/>
  <c r="AV1826" i="53"/>
  <c r="AU1826" i="53"/>
  <c r="AT1826" i="53"/>
  <c r="AS1826" i="53"/>
  <c r="AR1826" i="53"/>
  <c r="AQ1826" i="53"/>
  <c r="AP1826" i="53"/>
  <c r="AO1826" i="53"/>
  <c r="AN1826" i="53"/>
  <c r="AM1826" i="53"/>
  <c r="AL1826" i="53"/>
  <c r="AK1826" i="53"/>
  <c r="AJ1826" i="53"/>
  <c r="AI1826" i="53"/>
  <c r="AH1826" i="53"/>
  <c r="AG1826" i="53"/>
  <c r="AF1826" i="53"/>
  <c r="AE1826" i="53"/>
  <c r="AD1826" i="53"/>
  <c r="AC1826" i="53"/>
  <c r="AB1826" i="53"/>
  <c r="AA1826" i="53"/>
  <c r="Z1826" i="53"/>
  <c r="Y1826" i="53"/>
  <c r="X1826" i="53"/>
  <c r="W1826" i="53"/>
  <c r="V1826" i="53"/>
  <c r="U1826" i="53"/>
  <c r="T1826" i="53"/>
  <c r="S1826" i="53"/>
  <c r="R1826" i="53"/>
  <c r="Q1826" i="53"/>
  <c r="P1826" i="53"/>
  <c r="O1826" i="53"/>
  <c r="N1826" i="53"/>
  <c r="M1826" i="53"/>
  <c r="L1826" i="53"/>
  <c r="K1826" i="53"/>
  <c r="J1826" i="53"/>
  <c r="I1826" i="53"/>
  <c r="H1826" i="53"/>
  <c r="G1826" i="53"/>
  <c r="F1826" i="53"/>
  <c r="E1826" i="53"/>
  <c r="BF1825" i="53"/>
  <c r="BE1825" i="53"/>
  <c r="BD1825" i="53"/>
  <c r="BC1825" i="53"/>
  <c r="BB1825" i="53"/>
  <c r="BA1825" i="53"/>
  <c r="AZ1825" i="53"/>
  <c r="AY1825" i="53"/>
  <c r="AX1825" i="53"/>
  <c r="AW1825" i="53"/>
  <c r="AV1825" i="53"/>
  <c r="AU1825" i="53"/>
  <c r="AT1825" i="53"/>
  <c r="AS1825" i="53"/>
  <c r="AR1825" i="53"/>
  <c r="AQ1825" i="53"/>
  <c r="AP1825" i="53"/>
  <c r="AO1825" i="53"/>
  <c r="AN1825" i="53"/>
  <c r="AM1825" i="53"/>
  <c r="AL1825" i="53"/>
  <c r="AK1825" i="53"/>
  <c r="AJ1825" i="53"/>
  <c r="AI1825" i="53"/>
  <c r="AH1825" i="53"/>
  <c r="AG1825" i="53"/>
  <c r="AF1825" i="53"/>
  <c r="AE1825" i="53"/>
  <c r="AD1825" i="53"/>
  <c r="AC1825" i="53"/>
  <c r="AB1825" i="53"/>
  <c r="AA1825" i="53"/>
  <c r="Z1825" i="53"/>
  <c r="Y1825" i="53"/>
  <c r="X1825" i="53"/>
  <c r="W1825" i="53"/>
  <c r="V1825" i="53"/>
  <c r="U1825" i="53"/>
  <c r="T1825" i="53"/>
  <c r="S1825" i="53"/>
  <c r="R1825" i="53"/>
  <c r="Q1825" i="53"/>
  <c r="P1825" i="53"/>
  <c r="O1825" i="53"/>
  <c r="N1825" i="53"/>
  <c r="M1825" i="53"/>
  <c r="L1825" i="53"/>
  <c r="K1825" i="53"/>
  <c r="J1825" i="53"/>
  <c r="I1825" i="53"/>
  <c r="H1825" i="53"/>
  <c r="G1825" i="53"/>
  <c r="F1825" i="53"/>
  <c r="E1825" i="53"/>
  <c r="BF1824" i="53"/>
  <c r="BE1824" i="53"/>
  <c r="BD1824" i="53"/>
  <c r="BC1824" i="53"/>
  <c r="BB1824" i="53"/>
  <c r="BA1824" i="53"/>
  <c r="AZ1824" i="53"/>
  <c r="AY1824" i="53"/>
  <c r="AX1824" i="53"/>
  <c r="AW1824" i="53"/>
  <c r="AV1824" i="53"/>
  <c r="AU1824" i="53"/>
  <c r="AT1824" i="53"/>
  <c r="AS1824" i="53"/>
  <c r="AR1824" i="53"/>
  <c r="AQ1824" i="53"/>
  <c r="AP1824" i="53"/>
  <c r="AO1824" i="53"/>
  <c r="AN1824" i="53"/>
  <c r="AM1824" i="53"/>
  <c r="AL1824" i="53"/>
  <c r="AK1824" i="53"/>
  <c r="AJ1824" i="53"/>
  <c r="AI1824" i="53"/>
  <c r="AH1824" i="53"/>
  <c r="AG1824" i="53"/>
  <c r="AF1824" i="53"/>
  <c r="AE1824" i="53"/>
  <c r="AD1824" i="53"/>
  <c r="AC1824" i="53"/>
  <c r="AB1824" i="53"/>
  <c r="AA1824" i="53"/>
  <c r="Z1824" i="53"/>
  <c r="Y1824" i="53"/>
  <c r="X1824" i="53"/>
  <c r="W1824" i="53"/>
  <c r="V1824" i="53"/>
  <c r="U1824" i="53"/>
  <c r="T1824" i="53"/>
  <c r="S1824" i="53"/>
  <c r="R1824" i="53"/>
  <c r="Q1824" i="53"/>
  <c r="P1824" i="53"/>
  <c r="O1824" i="53"/>
  <c r="N1824" i="53"/>
  <c r="M1824" i="53"/>
  <c r="L1824" i="53"/>
  <c r="K1824" i="53"/>
  <c r="J1824" i="53"/>
  <c r="I1824" i="53"/>
  <c r="H1824" i="53"/>
  <c r="G1824" i="53"/>
  <c r="F1824" i="53"/>
  <c r="E1824" i="53"/>
  <c r="BF1823" i="53"/>
  <c r="BE1823" i="53"/>
  <c r="BD1823" i="53"/>
  <c r="BC1823" i="53"/>
  <c r="BB1823" i="53"/>
  <c r="BA1823" i="53"/>
  <c r="AZ1823" i="53"/>
  <c r="AY1823" i="53"/>
  <c r="AX1823" i="53"/>
  <c r="AW1823" i="53"/>
  <c r="AV1823" i="53"/>
  <c r="AU1823" i="53"/>
  <c r="AT1823" i="53"/>
  <c r="AS1823" i="53"/>
  <c r="AR1823" i="53"/>
  <c r="AQ1823" i="53"/>
  <c r="AP1823" i="53"/>
  <c r="AO1823" i="53"/>
  <c r="AN1823" i="53"/>
  <c r="AM1823" i="53"/>
  <c r="AL1823" i="53"/>
  <c r="AK1823" i="53"/>
  <c r="AJ1823" i="53"/>
  <c r="AI1823" i="53"/>
  <c r="AH1823" i="53"/>
  <c r="AG1823" i="53"/>
  <c r="AF1823" i="53"/>
  <c r="AE1823" i="53"/>
  <c r="AD1823" i="53"/>
  <c r="AC1823" i="53"/>
  <c r="AB1823" i="53"/>
  <c r="AA1823" i="53"/>
  <c r="Z1823" i="53"/>
  <c r="Y1823" i="53"/>
  <c r="X1823" i="53"/>
  <c r="W1823" i="53"/>
  <c r="V1823" i="53"/>
  <c r="U1823" i="53"/>
  <c r="T1823" i="53"/>
  <c r="S1823" i="53"/>
  <c r="R1823" i="53"/>
  <c r="Q1823" i="53"/>
  <c r="P1823" i="53"/>
  <c r="O1823" i="53"/>
  <c r="N1823" i="53"/>
  <c r="M1823" i="53"/>
  <c r="L1823" i="53"/>
  <c r="K1823" i="53"/>
  <c r="J1823" i="53"/>
  <c r="I1823" i="53"/>
  <c r="H1823" i="53"/>
  <c r="G1823" i="53"/>
  <c r="F1823" i="53"/>
  <c r="E1823" i="53"/>
  <c r="BF1822" i="53"/>
  <c r="BE1822" i="53"/>
  <c r="BD1822" i="53"/>
  <c r="BC1822" i="53"/>
  <c r="BB1822" i="53"/>
  <c r="BA1822" i="53"/>
  <c r="AZ1822" i="53"/>
  <c r="AY1822" i="53"/>
  <c r="AX1822" i="53"/>
  <c r="AW1822" i="53"/>
  <c r="AV1822" i="53"/>
  <c r="AU1822" i="53"/>
  <c r="AT1822" i="53"/>
  <c r="AS1822" i="53"/>
  <c r="AR1822" i="53"/>
  <c r="AQ1822" i="53"/>
  <c r="AP1822" i="53"/>
  <c r="AO1822" i="53"/>
  <c r="AN1822" i="53"/>
  <c r="AM1822" i="53"/>
  <c r="AL1822" i="53"/>
  <c r="AK1822" i="53"/>
  <c r="AJ1822" i="53"/>
  <c r="AI1822" i="53"/>
  <c r="AH1822" i="53"/>
  <c r="AG1822" i="53"/>
  <c r="AF1822" i="53"/>
  <c r="AE1822" i="53"/>
  <c r="AD1822" i="53"/>
  <c r="AC1822" i="53"/>
  <c r="AB1822" i="53"/>
  <c r="AA1822" i="53"/>
  <c r="Z1822" i="53"/>
  <c r="Y1822" i="53"/>
  <c r="X1822" i="53"/>
  <c r="W1822" i="53"/>
  <c r="V1822" i="53"/>
  <c r="U1822" i="53"/>
  <c r="T1822" i="53"/>
  <c r="S1822" i="53"/>
  <c r="R1822" i="53"/>
  <c r="Q1822" i="53"/>
  <c r="P1822" i="53"/>
  <c r="O1822" i="53"/>
  <c r="N1822" i="53"/>
  <c r="M1822" i="53"/>
  <c r="L1822" i="53"/>
  <c r="K1822" i="53"/>
  <c r="J1822" i="53"/>
  <c r="I1822" i="53"/>
  <c r="H1822" i="53"/>
  <c r="G1822" i="53"/>
  <c r="F1822" i="53"/>
  <c r="E1822" i="53"/>
  <c r="BF1821" i="53"/>
  <c r="BE1821" i="53"/>
  <c r="BD1821" i="53"/>
  <c r="BC1821" i="53"/>
  <c r="BB1821" i="53"/>
  <c r="BA1821" i="53"/>
  <c r="AZ1821" i="53"/>
  <c r="AY1821" i="53"/>
  <c r="AX1821" i="53"/>
  <c r="AW1821" i="53"/>
  <c r="AV1821" i="53"/>
  <c r="AU1821" i="53"/>
  <c r="AT1821" i="53"/>
  <c r="AS1821" i="53"/>
  <c r="AR1821" i="53"/>
  <c r="AQ1821" i="53"/>
  <c r="AP1821" i="53"/>
  <c r="AO1821" i="53"/>
  <c r="AN1821" i="53"/>
  <c r="AM1821" i="53"/>
  <c r="AL1821" i="53"/>
  <c r="AK1821" i="53"/>
  <c r="AJ1821" i="53"/>
  <c r="AI1821" i="53"/>
  <c r="AH1821" i="53"/>
  <c r="AG1821" i="53"/>
  <c r="AF1821" i="53"/>
  <c r="AE1821" i="53"/>
  <c r="AD1821" i="53"/>
  <c r="AC1821" i="53"/>
  <c r="AB1821" i="53"/>
  <c r="AA1821" i="53"/>
  <c r="Z1821" i="53"/>
  <c r="Y1821" i="53"/>
  <c r="X1821" i="53"/>
  <c r="W1821" i="53"/>
  <c r="V1821" i="53"/>
  <c r="U1821" i="53"/>
  <c r="T1821" i="53"/>
  <c r="S1821" i="53"/>
  <c r="R1821" i="53"/>
  <c r="Q1821" i="53"/>
  <c r="P1821" i="53"/>
  <c r="O1821" i="53"/>
  <c r="N1821" i="53"/>
  <c r="M1821" i="53"/>
  <c r="L1821" i="53"/>
  <c r="K1821" i="53"/>
  <c r="J1821" i="53"/>
  <c r="I1821" i="53"/>
  <c r="H1821" i="53"/>
  <c r="G1821" i="53"/>
  <c r="F1821" i="53"/>
  <c r="E1821" i="53"/>
  <c r="BF1820" i="53"/>
  <c r="BE1820" i="53"/>
  <c r="BD1820" i="53"/>
  <c r="BC1820" i="53"/>
  <c r="BB1820" i="53"/>
  <c r="BA1820" i="53"/>
  <c r="AZ1820" i="53"/>
  <c r="AY1820" i="53"/>
  <c r="AX1820" i="53"/>
  <c r="AW1820" i="53"/>
  <c r="AV1820" i="53"/>
  <c r="AU1820" i="53"/>
  <c r="AT1820" i="53"/>
  <c r="AS1820" i="53"/>
  <c r="AR1820" i="53"/>
  <c r="AQ1820" i="53"/>
  <c r="AP1820" i="53"/>
  <c r="AO1820" i="53"/>
  <c r="AN1820" i="53"/>
  <c r="AM1820" i="53"/>
  <c r="AL1820" i="53"/>
  <c r="AK1820" i="53"/>
  <c r="AJ1820" i="53"/>
  <c r="AI1820" i="53"/>
  <c r="AH1820" i="53"/>
  <c r="AG1820" i="53"/>
  <c r="AF1820" i="53"/>
  <c r="AE1820" i="53"/>
  <c r="AD1820" i="53"/>
  <c r="AC1820" i="53"/>
  <c r="AB1820" i="53"/>
  <c r="AA1820" i="53"/>
  <c r="Z1820" i="53"/>
  <c r="Y1820" i="53"/>
  <c r="X1820" i="53"/>
  <c r="W1820" i="53"/>
  <c r="V1820" i="53"/>
  <c r="U1820" i="53"/>
  <c r="T1820" i="53"/>
  <c r="S1820" i="53"/>
  <c r="R1820" i="53"/>
  <c r="Q1820" i="53"/>
  <c r="P1820" i="53"/>
  <c r="O1820" i="53"/>
  <c r="N1820" i="53"/>
  <c r="M1820" i="53"/>
  <c r="L1820" i="53"/>
  <c r="K1820" i="53"/>
  <c r="J1820" i="53"/>
  <c r="I1820" i="53"/>
  <c r="H1820" i="53"/>
  <c r="G1820" i="53"/>
  <c r="F1820" i="53"/>
  <c r="E1820" i="53"/>
  <c r="BF1819" i="53"/>
  <c r="BE1819" i="53"/>
  <c r="BD1819" i="53"/>
  <c r="BC1819" i="53"/>
  <c r="BB1819" i="53"/>
  <c r="BA1819" i="53"/>
  <c r="AZ1819" i="53"/>
  <c r="AY1819" i="53"/>
  <c r="AX1819" i="53"/>
  <c r="AW1819" i="53"/>
  <c r="AV1819" i="53"/>
  <c r="AU1819" i="53"/>
  <c r="AT1819" i="53"/>
  <c r="AS1819" i="53"/>
  <c r="AR1819" i="53"/>
  <c r="AQ1819" i="53"/>
  <c r="AP1819" i="53"/>
  <c r="AO1819" i="53"/>
  <c r="AN1819" i="53"/>
  <c r="AM1819" i="53"/>
  <c r="AL1819" i="53"/>
  <c r="AK1819" i="53"/>
  <c r="AJ1819" i="53"/>
  <c r="AI1819" i="53"/>
  <c r="AH1819" i="53"/>
  <c r="AG1819" i="53"/>
  <c r="AF1819" i="53"/>
  <c r="AE1819" i="53"/>
  <c r="AD1819" i="53"/>
  <c r="AC1819" i="53"/>
  <c r="AB1819" i="53"/>
  <c r="AA1819" i="53"/>
  <c r="Z1819" i="53"/>
  <c r="Y1819" i="53"/>
  <c r="X1819" i="53"/>
  <c r="W1819" i="53"/>
  <c r="V1819" i="53"/>
  <c r="U1819" i="53"/>
  <c r="T1819" i="53"/>
  <c r="S1819" i="53"/>
  <c r="R1819" i="53"/>
  <c r="Q1819" i="53"/>
  <c r="P1819" i="53"/>
  <c r="O1819" i="53"/>
  <c r="N1819" i="53"/>
  <c r="M1819" i="53"/>
  <c r="L1819" i="53"/>
  <c r="K1819" i="53"/>
  <c r="J1819" i="53"/>
  <c r="I1819" i="53"/>
  <c r="H1819" i="53"/>
  <c r="G1819" i="53"/>
  <c r="F1819" i="53"/>
  <c r="E1819" i="53"/>
  <c r="BF1818" i="53"/>
  <c r="BE1818" i="53"/>
  <c r="BD1818" i="53"/>
  <c r="BC1818" i="53"/>
  <c r="BB1818" i="53"/>
  <c r="BA1818" i="53"/>
  <c r="AZ1818" i="53"/>
  <c r="AY1818" i="53"/>
  <c r="AX1818" i="53"/>
  <c r="AW1818" i="53"/>
  <c r="AV1818" i="53"/>
  <c r="AU1818" i="53"/>
  <c r="AT1818" i="53"/>
  <c r="AS1818" i="53"/>
  <c r="AR1818" i="53"/>
  <c r="AQ1818" i="53"/>
  <c r="AP1818" i="53"/>
  <c r="AO1818" i="53"/>
  <c r="AN1818" i="53"/>
  <c r="AM1818" i="53"/>
  <c r="AL1818" i="53"/>
  <c r="AK1818" i="53"/>
  <c r="AJ1818" i="53"/>
  <c r="AI1818" i="53"/>
  <c r="AH1818" i="53"/>
  <c r="AG1818" i="53"/>
  <c r="AF1818" i="53"/>
  <c r="AE1818" i="53"/>
  <c r="AD1818" i="53"/>
  <c r="AC1818" i="53"/>
  <c r="AB1818" i="53"/>
  <c r="AA1818" i="53"/>
  <c r="Z1818" i="53"/>
  <c r="Y1818" i="53"/>
  <c r="X1818" i="53"/>
  <c r="W1818" i="53"/>
  <c r="V1818" i="53"/>
  <c r="U1818" i="53"/>
  <c r="T1818" i="53"/>
  <c r="S1818" i="53"/>
  <c r="R1818" i="53"/>
  <c r="Q1818" i="53"/>
  <c r="P1818" i="53"/>
  <c r="O1818" i="53"/>
  <c r="N1818" i="53"/>
  <c r="M1818" i="53"/>
  <c r="L1818" i="53"/>
  <c r="K1818" i="53"/>
  <c r="J1818" i="53"/>
  <c r="I1818" i="53"/>
  <c r="H1818" i="53"/>
  <c r="G1818" i="53"/>
  <c r="F1818" i="53"/>
  <c r="E1818" i="53"/>
  <c r="BF1817" i="53"/>
  <c r="BE1817" i="53"/>
  <c r="BD1817" i="53"/>
  <c r="BC1817" i="53"/>
  <c r="BB1817" i="53"/>
  <c r="BA1817" i="53"/>
  <c r="AZ1817" i="53"/>
  <c r="AY1817" i="53"/>
  <c r="AX1817" i="53"/>
  <c r="AW1817" i="53"/>
  <c r="AV1817" i="53"/>
  <c r="AU1817" i="53"/>
  <c r="AT1817" i="53"/>
  <c r="AS1817" i="53"/>
  <c r="AR1817" i="53"/>
  <c r="AQ1817" i="53"/>
  <c r="AP1817" i="53"/>
  <c r="AO1817" i="53"/>
  <c r="AN1817" i="53"/>
  <c r="AM1817" i="53"/>
  <c r="AL1817" i="53"/>
  <c r="AK1817" i="53"/>
  <c r="AJ1817" i="53"/>
  <c r="AI1817" i="53"/>
  <c r="AH1817" i="53"/>
  <c r="AG1817" i="53"/>
  <c r="AF1817" i="53"/>
  <c r="AE1817" i="53"/>
  <c r="AD1817" i="53"/>
  <c r="AC1817" i="53"/>
  <c r="AB1817" i="53"/>
  <c r="AA1817" i="53"/>
  <c r="Z1817" i="53"/>
  <c r="Y1817" i="53"/>
  <c r="X1817" i="53"/>
  <c r="W1817" i="53"/>
  <c r="V1817" i="53"/>
  <c r="U1817" i="53"/>
  <c r="T1817" i="53"/>
  <c r="S1817" i="53"/>
  <c r="R1817" i="53"/>
  <c r="Q1817" i="53"/>
  <c r="P1817" i="53"/>
  <c r="O1817" i="53"/>
  <c r="N1817" i="53"/>
  <c r="M1817" i="53"/>
  <c r="L1817" i="53"/>
  <c r="K1817" i="53"/>
  <c r="J1817" i="53"/>
  <c r="I1817" i="53"/>
  <c r="H1817" i="53"/>
  <c r="G1817" i="53"/>
  <c r="F1817" i="53"/>
  <c r="E1817" i="53"/>
  <c r="BF1816" i="53"/>
  <c r="BE1816" i="53"/>
  <c r="BD1816" i="53"/>
  <c r="BC1816" i="53"/>
  <c r="BB1816" i="53"/>
  <c r="BA1816" i="53"/>
  <c r="AZ1816" i="53"/>
  <c r="AY1816" i="53"/>
  <c r="AX1816" i="53"/>
  <c r="AW1816" i="53"/>
  <c r="AV1816" i="53"/>
  <c r="AU1816" i="53"/>
  <c r="AT1816" i="53"/>
  <c r="AS1816" i="53"/>
  <c r="AR1816" i="53"/>
  <c r="AQ1816" i="53"/>
  <c r="AP1816" i="53"/>
  <c r="AO1816" i="53"/>
  <c r="AN1816" i="53"/>
  <c r="AM1816" i="53"/>
  <c r="AL1816" i="53"/>
  <c r="AK1816" i="53"/>
  <c r="AJ1816" i="53"/>
  <c r="AI1816" i="53"/>
  <c r="AH1816" i="53"/>
  <c r="AG1816" i="53"/>
  <c r="AF1816" i="53"/>
  <c r="AE1816" i="53"/>
  <c r="AD1816" i="53"/>
  <c r="AC1816" i="53"/>
  <c r="AB1816" i="53"/>
  <c r="AA1816" i="53"/>
  <c r="Z1816" i="53"/>
  <c r="Y1816" i="53"/>
  <c r="X1816" i="53"/>
  <c r="W1816" i="53"/>
  <c r="V1816" i="53"/>
  <c r="U1816" i="53"/>
  <c r="T1816" i="53"/>
  <c r="S1816" i="53"/>
  <c r="R1816" i="53"/>
  <c r="Q1816" i="53"/>
  <c r="P1816" i="53"/>
  <c r="O1816" i="53"/>
  <c r="N1816" i="53"/>
  <c r="M1816" i="53"/>
  <c r="L1816" i="53"/>
  <c r="K1816" i="53"/>
  <c r="J1816" i="53"/>
  <c r="I1816" i="53"/>
  <c r="H1816" i="53"/>
  <c r="G1816" i="53"/>
  <c r="F1816" i="53"/>
  <c r="E1816" i="53"/>
  <c r="BF1815" i="53"/>
  <c r="BE1815" i="53"/>
  <c r="BD1815" i="53"/>
  <c r="BC1815" i="53"/>
  <c r="BB1815" i="53"/>
  <c r="BA1815" i="53"/>
  <c r="AZ1815" i="53"/>
  <c r="AY1815" i="53"/>
  <c r="AX1815" i="53"/>
  <c r="AW1815" i="53"/>
  <c r="AV1815" i="53"/>
  <c r="AU1815" i="53"/>
  <c r="AT1815" i="53"/>
  <c r="AS1815" i="53"/>
  <c r="AR1815" i="53"/>
  <c r="AQ1815" i="53"/>
  <c r="AP1815" i="53"/>
  <c r="AO1815" i="53"/>
  <c r="AN1815" i="53"/>
  <c r="AM1815" i="53"/>
  <c r="AL1815" i="53"/>
  <c r="AK1815" i="53"/>
  <c r="AJ1815" i="53"/>
  <c r="AI1815" i="53"/>
  <c r="AH1815" i="53"/>
  <c r="AG1815" i="53"/>
  <c r="AF1815" i="53"/>
  <c r="AE1815" i="53"/>
  <c r="AD1815" i="53"/>
  <c r="AC1815" i="53"/>
  <c r="AB1815" i="53"/>
  <c r="AA1815" i="53"/>
  <c r="Z1815" i="53"/>
  <c r="Y1815" i="53"/>
  <c r="X1815" i="53"/>
  <c r="W1815" i="53"/>
  <c r="V1815" i="53"/>
  <c r="U1815" i="53"/>
  <c r="T1815" i="53"/>
  <c r="S1815" i="53"/>
  <c r="R1815" i="53"/>
  <c r="Q1815" i="53"/>
  <c r="P1815" i="53"/>
  <c r="O1815" i="53"/>
  <c r="N1815" i="53"/>
  <c r="M1815" i="53"/>
  <c r="L1815" i="53"/>
  <c r="K1815" i="53"/>
  <c r="J1815" i="53"/>
  <c r="I1815" i="53"/>
  <c r="H1815" i="53"/>
  <c r="G1815" i="53"/>
  <c r="F1815" i="53"/>
  <c r="E1815" i="53"/>
  <c r="BF1814" i="53"/>
  <c r="BE1814" i="53"/>
  <c r="BD1814" i="53"/>
  <c r="BC1814" i="53"/>
  <c r="BB1814" i="53"/>
  <c r="BA1814" i="53"/>
  <c r="AZ1814" i="53"/>
  <c r="AY1814" i="53"/>
  <c r="AX1814" i="53"/>
  <c r="AW1814" i="53"/>
  <c r="AV1814" i="53"/>
  <c r="AU1814" i="53"/>
  <c r="AT1814" i="53"/>
  <c r="AS1814" i="53"/>
  <c r="AR1814" i="53"/>
  <c r="AQ1814" i="53"/>
  <c r="AP1814" i="53"/>
  <c r="AO1814" i="53"/>
  <c r="AN1814" i="53"/>
  <c r="AM1814" i="53"/>
  <c r="AL1814" i="53"/>
  <c r="AK1814" i="53"/>
  <c r="AJ1814" i="53"/>
  <c r="AI1814" i="53"/>
  <c r="AH1814" i="53"/>
  <c r="AG1814" i="53"/>
  <c r="AF1814" i="53"/>
  <c r="AE1814" i="53"/>
  <c r="AD1814" i="53"/>
  <c r="AC1814" i="53"/>
  <c r="AB1814" i="53"/>
  <c r="AA1814" i="53"/>
  <c r="Z1814" i="53"/>
  <c r="Y1814" i="53"/>
  <c r="X1814" i="53"/>
  <c r="W1814" i="53"/>
  <c r="V1814" i="53"/>
  <c r="U1814" i="53"/>
  <c r="T1814" i="53"/>
  <c r="S1814" i="53"/>
  <c r="R1814" i="53"/>
  <c r="Q1814" i="53"/>
  <c r="P1814" i="53"/>
  <c r="O1814" i="53"/>
  <c r="N1814" i="53"/>
  <c r="M1814" i="53"/>
  <c r="L1814" i="53"/>
  <c r="K1814" i="53"/>
  <c r="J1814" i="53"/>
  <c r="I1814" i="53"/>
  <c r="H1814" i="53"/>
  <c r="G1814" i="53"/>
  <c r="F1814" i="53"/>
  <c r="E1814" i="53"/>
  <c r="BF1813" i="53"/>
  <c r="BE1813" i="53"/>
  <c r="BD1813" i="53"/>
  <c r="BC1813" i="53"/>
  <c r="BB1813" i="53"/>
  <c r="BA1813" i="53"/>
  <c r="AZ1813" i="53"/>
  <c r="AY1813" i="53"/>
  <c r="AX1813" i="53"/>
  <c r="AW1813" i="53"/>
  <c r="AV1813" i="53"/>
  <c r="AU1813" i="53"/>
  <c r="AT1813" i="53"/>
  <c r="AS1813" i="53"/>
  <c r="AR1813" i="53"/>
  <c r="AQ1813" i="53"/>
  <c r="AP1813" i="53"/>
  <c r="AO1813" i="53"/>
  <c r="AN1813" i="53"/>
  <c r="AM1813" i="53"/>
  <c r="AL1813" i="53"/>
  <c r="AK1813" i="53"/>
  <c r="AJ1813" i="53"/>
  <c r="AI1813" i="53"/>
  <c r="AH1813" i="53"/>
  <c r="AG1813" i="53"/>
  <c r="AF1813" i="53"/>
  <c r="AE1813" i="53"/>
  <c r="AD1813" i="53"/>
  <c r="AC1813" i="53"/>
  <c r="AB1813" i="53"/>
  <c r="AA1813" i="53"/>
  <c r="Z1813" i="53"/>
  <c r="Y1813" i="53"/>
  <c r="X1813" i="53"/>
  <c r="W1813" i="53"/>
  <c r="V1813" i="53"/>
  <c r="U1813" i="53"/>
  <c r="T1813" i="53"/>
  <c r="S1813" i="53"/>
  <c r="R1813" i="53"/>
  <c r="Q1813" i="53"/>
  <c r="P1813" i="53"/>
  <c r="O1813" i="53"/>
  <c r="N1813" i="53"/>
  <c r="M1813" i="53"/>
  <c r="L1813" i="53"/>
  <c r="K1813" i="53"/>
  <c r="J1813" i="53"/>
  <c r="I1813" i="53"/>
  <c r="H1813" i="53"/>
  <c r="G1813" i="53"/>
  <c r="F1813" i="53"/>
  <c r="E1813" i="53"/>
  <c r="BF1812" i="53"/>
  <c r="BE1812" i="53"/>
  <c r="BD1812" i="53"/>
  <c r="BC1812" i="53"/>
  <c r="BB1812" i="53"/>
  <c r="BA1812" i="53"/>
  <c r="AZ1812" i="53"/>
  <c r="AY1812" i="53"/>
  <c r="AX1812" i="53"/>
  <c r="AW1812" i="53"/>
  <c r="AV1812" i="53"/>
  <c r="AU1812" i="53"/>
  <c r="AT1812" i="53"/>
  <c r="AS1812" i="53"/>
  <c r="AR1812" i="53"/>
  <c r="AQ1812" i="53"/>
  <c r="AP1812" i="53"/>
  <c r="AO1812" i="53"/>
  <c r="AN1812" i="53"/>
  <c r="AM1812" i="53"/>
  <c r="AL1812" i="53"/>
  <c r="AK1812" i="53"/>
  <c r="AJ1812" i="53"/>
  <c r="AI1812" i="53"/>
  <c r="AH1812" i="53"/>
  <c r="AG1812" i="53"/>
  <c r="AF1812" i="53"/>
  <c r="AE1812" i="53"/>
  <c r="AD1812" i="53"/>
  <c r="AC1812" i="53"/>
  <c r="AB1812" i="53"/>
  <c r="AA1812" i="53"/>
  <c r="Z1812" i="53"/>
  <c r="Y1812" i="53"/>
  <c r="X1812" i="53"/>
  <c r="W1812" i="53"/>
  <c r="V1812" i="53"/>
  <c r="U1812" i="53"/>
  <c r="T1812" i="53"/>
  <c r="S1812" i="53"/>
  <c r="R1812" i="53"/>
  <c r="Q1812" i="53"/>
  <c r="P1812" i="53"/>
  <c r="O1812" i="53"/>
  <c r="N1812" i="53"/>
  <c r="M1812" i="53"/>
  <c r="L1812" i="53"/>
  <c r="K1812" i="53"/>
  <c r="J1812" i="53"/>
  <c r="I1812" i="53"/>
  <c r="H1812" i="53"/>
  <c r="G1812" i="53"/>
  <c r="F1812" i="53"/>
  <c r="E1812" i="53"/>
  <c r="BF1811" i="53"/>
  <c r="BE1811" i="53"/>
  <c r="BD1811" i="53"/>
  <c r="BC1811" i="53"/>
  <c r="BB1811" i="53"/>
  <c r="BA1811" i="53"/>
  <c r="AZ1811" i="53"/>
  <c r="AY1811" i="53"/>
  <c r="AX1811" i="53"/>
  <c r="AW1811" i="53"/>
  <c r="AV1811" i="53"/>
  <c r="AU1811" i="53"/>
  <c r="AT1811" i="53"/>
  <c r="AS1811" i="53"/>
  <c r="AR1811" i="53"/>
  <c r="AQ1811" i="53"/>
  <c r="AP1811" i="53"/>
  <c r="AO1811" i="53"/>
  <c r="AN1811" i="53"/>
  <c r="AM1811" i="53"/>
  <c r="AL1811" i="53"/>
  <c r="AK1811" i="53"/>
  <c r="AJ1811" i="53"/>
  <c r="AI1811" i="53"/>
  <c r="AH1811" i="53"/>
  <c r="AG1811" i="53"/>
  <c r="AF1811" i="53"/>
  <c r="AE1811" i="53"/>
  <c r="AD1811" i="53"/>
  <c r="AC1811" i="53"/>
  <c r="AB1811" i="53"/>
  <c r="AA1811" i="53"/>
  <c r="Z1811" i="53"/>
  <c r="Y1811" i="53"/>
  <c r="X1811" i="53"/>
  <c r="W1811" i="53"/>
  <c r="V1811" i="53"/>
  <c r="U1811" i="53"/>
  <c r="T1811" i="53"/>
  <c r="S1811" i="53"/>
  <c r="R1811" i="53"/>
  <c r="Q1811" i="53"/>
  <c r="P1811" i="53"/>
  <c r="O1811" i="53"/>
  <c r="N1811" i="53"/>
  <c r="M1811" i="53"/>
  <c r="L1811" i="53"/>
  <c r="K1811" i="53"/>
  <c r="J1811" i="53"/>
  <c r="I1811" i="53"/>
  <c r="H1811" i="53"/>
  <c r="G1811" i="53"/>
  <c r="F1811" i="53"/>
  <c r="E1811" i="53"/>
  <c r="BF1810" i="53"/>
  <c r="BE1810" i="53"/>
  <c r="BD1810" i="53"/>
  <c r="BC1810" i="53"/>
  <c r="BB1810" i="53"/>
  <c r="BA1810" i="53"/>
  <c r="AZ1810" i="53"/>
  <c r="AY1810" i="53"/>
  <c r="AX1810" i="53"/>
  <c r="AW1810" i="53"/>
  <c r="AV1810" i="53"/>
  <c r="AU1810" i="53"/>
  <c r="AT1810" i="53"/>
  <c r="AS1810" i="53"/>
  <c r="AR1810" i="53"/>
  <c r="AQ1810" i="53"/>
  <c r="AP1810" i="53"/>
  <c r="AO1810" i="53"/>
  <c r="AN1810" i="53"/>
  <c r="AM1810" i="53"/>
  <c r="AL1810" i="53"/>
  <c r="AK1810" i="53"/>
  <c r="AJ1810" i="53"/>
  <c r="AI1810" i="53"/>
  <c r="AH1810" i="53"/>
  <c r="AG1810" i="53"/>
  <c r="AF1810" i="53"/>
  <c r="AE1810" i="53"/>
  <c r="AD1810" i="53"/>
  <c r="AC1810" i="53"/>
  <c r="AB1810" i="53"/>
  <c r="AA1810" i="53"/>
  <c r="Z1810" i="53"/>
  <c r="Y1810" i="53"/>
  <c r="X1810" i="53"/>
  <c r="W1810" i="53"/>
  <c r="V1810" i="53"/>
  <c r="U1810" i="53"/>
  <c r="T1810" i="53"/>
  <c r="S1810" i="53"/>
  <c r="R1810" i="53"/>
  <c r="Q1810" i="53"/>
  <c r="P1810" i="53"/>
  <c r="O1810" i="53"/>
  <c r="N1810" i="53"/>
  <c r="M1810" i="53"/>
  <c r="L1810" i="53"/>
  <c r="K1810" i="53"/>
  <c r="J1810" i="53"/>
  <c r="I1810" i="53"/>
  <c r="H1810" i="53"/>
  <c r="G1810" i="53"/>
  <c r="F1810" i="53"/>
  <c r="E1810" i="53"/>
  <c r="BF1809" i="53"/>
  <c r="BE1809" i="53"/>
  <c r="BD1809" i="53"/>
  <c r="BC1809" i="53"/>
  <c r="BB1809" i="53"/>
  <c r="BA1809" i="53"/>
  <c r="AZ1809" i="53"/>
  <c r="AY1809" i="53"/>
  <c r="AX1809" i="53"/>
  <c r="AW1809" i="53"/>
  <c r="AV1809" i="53"/>
  <c r="AU1809" i="53"/>
  <c r="AT1809" i="53"/>
  <c r="AS1809" i="53"/>
  <c r="AR1809" i="53"/>
  <c r="AQ1809" i="53"/>
  <c r="AP1809" i="53"/>
  <c r="AO1809" i="53"/>
  <c r="AN1809" i="53"/>
  <c r="AM1809" i="53"/>
  <c r="AL1809" i="53"/>
  <c r="AK1809" i="53"/>
  <c r="AJ1809" i="53"/>
  <c r="AI1809" i="53"/>
  <c r="AH1809" i="53"/>
  <c r="AG1809" i="53"/>
  <c r="AF1809" i="53"/>
  <c r="AE1809" i="53"/>
  <c r="AD1809" i="53"/>
  <c r="AC1809" i="53"/>
  <c r="AB1809" i="53"/>
  <c r="AA1809" i="53"/>
  <c r="Z1809" i="53"/>
  <c r="Y1809" i="53"/>
  <c r="X1809" i="53"/>
  <c r="W1809" i="53"/>
  <c r="V1809" i="53"/>
  <c r="U1809" i="53"/>
  <c r="T1809" i="53"/>
  <c r="S1809" i="53"/>
  <c r="R1809" i="53"/>
  <c r="Q1809" i="53"/>
  <c r="P1809" i="53"/>
  <c r="O1809" i="53"/>
  <c r="N1809" i="53"/>
  <c r="M1809" i="53"/>
  <c r="L1809" i="53"/>
  <c r="K1809" i="53"/>
  <c r="J1809" i="53"/>
  <c r="I1809" i="53"/>
  <c r="H1809" i="53"/>
  <c r="G1809" i="53"/>
  <c r="F1809" i="53"/>
  <c r="E1809" i="53"/>
  <c r="BF1808" i="53"/>
  <c r="BE1808" i="53"/>
  <c r="BD1808" i="53"/>
  <c r="BC1808" i="53"/>
  <c r="BB1808" i="53"/>
  <c r="BA1808" i="53"/>
  <c r="AZ1808" i="53"/>
  <c r="AY1808" i="53"/>
  <c r="AX1808" i="53"/>
  <c r="AW1808" i="53"/>
  <c r="AV1808" i="53"/>
  <c r="AU1808" i="53"/>
  <c r="AT1808" i="53"/>
  <c r="AS1808" i="53"/>
  <c r="AR1808" i="53"/>
  <c r="AQ1808" i="53"/>
  <c r="AP1808" i="53"/>
  <c r="AO1808" i="53"/>
  <c r="AN1808" i="53"/>
  <c r="AM1808" i="53"/>
  <c r="AL1808" i="53"/>
  <c r="AK1808" i="53"/>
  <c r="AJ1808" i="53"/>
  <c r="AI1808" i="53"/>
  <c r="AH1808" i="53"/>
  <c r="AG1808" i="53"/>
  <c r="AF1808" i="53"/>
  <c r="AE1808" i="53"/>
  <c r="AD1808" i="53"/>
  <c r="AC1808" i="53"/>
  <c r="AB1808" i="53"/>
  <c r="AA1808" i="53"/>
  <c r="Z1808" i="53"/>
  <c r="Y1808" i="53"/>
  <c r="X1808" i="53"/>
  <c r="W1808" i="53"/>
  <c r="V1808" i="53"/>
  <c r="U1808" i="53"/>
  <c r="T1808" i="53"/>
  <c r="S1808" i="53"/>
  <c r="R1808" i="53"/>
  <c r="Q1808" i="53"/>
  <c r="P1808" i="53"/>
  <c r="O1808" i="53"/>
  <c r="N1808" i="53"/>
  <c r="M1808" i="53"/>
  <c r="L1808" i="53"/>
  <c r="K1808" i="53"/>
  <c r="J1808" i="53"/>
  <c r="I1808" i="53"/>
  <c r="H1808" i="53"/>
  <c r="G1808" i="53"/>
  <c r="F1808" i="53"/>
  <c r="E1808" i="53"/>
  <c r="BF1807" i="53"/>
  <c r="BE1807" i="53"/>
  <c r="BD1807" i="53"/>
  <c r="BC1807" i="53"/>
  <c r="BB1807" i="53"/>
  <c r="BA1807" i="53"/>
  <c r="AZ1807" i="53"/>
  <c r="AY1807" i="53"/>
  <c r="AX1807" i="53"/>
  <c r="AW1807" i="53"/>
  <c r="AV1807" i="53"/>
  <c r="AU1807" i="53"/>
  <c r="AT1807" i="53"/>
  <c r="AS1807" i="53"/>
  <c r="AR1807" i="53"/>
  <c r="AQ1807" i="53"/>
  <c r="AP1807" i="53"/>
  <c r="AO1807" i="53"/>
  <c r="AN1807" i="53"/>
  <c r="AM1807" i="53"/>
  <c r="AL1807" i="53"/>
  <c r="AK1807" i="53"/>
  <c r="AJ1807" i="53"/>
  <c r="AI1807" i="53"/>
  <c r="AH1807" i="53"/>
  <c r="AG1807" i="53"/>
  <c r="AF1807" i="53"/>
  <c r="AE1807" i="53"/>
  <c r="AD1807" i="53"/>
  <c r="AC1807" i="53"/>
  <c r="AB1807" i="53"/>
  <c r="AA1807" i="53"/>
  <c r="Z1807" i="53"/>
  <c r="Y1807" i="53"/>
  <c r="X1807" i="53"/>
  <c r="W1807" i="53"/>
  <c r="V1807" i="53"/>
  <c r="U1807" i="53"/>
  <c r="T1807" i="53"/>
  <c r="S1807" i="53"/>
  <c r="R1807" i="53"/>
  <c r="Q1807" i="53"/>
  <c r="P1807" i="53"/>
  <c r="O1807" i="53"/>
  <c r="N1807" i="53"/>
  <c r="M1807" i="53"/>
  <c r="L1807" i="53"/>
  <c r="K1807" i="53"/>
  <c r="J1807" i="53"/>
  <c r="I1807" i="53"/>
  <c r="H1807" i="53"/>
  <c r="G1807" i="53"/>
  <c r="F1807" i="53"/>
  <c r="E1807" i="53"/>
  <c r="BF1806" i="53"/>
  <c r="BE1806" i="53"/>
  <c r="BD1806" i="53"/>
  <c r="BC1806" i="53"/>
  <c r="BB1806" i="53"/>
  <c r="BA1806" i="53"/>
  <c r="AZ1806" i="53"/>
  <c r="AY1806" i="53"/>
  <c r="AX1806" i="53"/>
  <c r="AW1806" i="53"/>
  <c r="AV1806" i="53"/>
  <c r="AU1806" i="53"/>
  <c r="AT1806" i="53"/>
  <c r="AS1806" i="53"/>
  <c r="AR1806" i="53"/>
  <c r="AQ1806" i="53"/>
  <c r="AP1806" i="53"/>
  <c r="AO1806" i="53"/>
  <c r="AN1806" i="53"/>
  <c r="AM1806" i="53"/>
  <c r="AL1806" i="53"/>
  <c r="AK1806" i="53"/>
  <c r="AJ1806" i="53"/>
  <c r="AI1806" i="53"/>
  <c r="AH1806" i="53"/>
  <c r="AG1806" i="53"/>
  <c r="AF1806" i="53"/>
  <c r="AE1806" i="53"/>
  <c r="AD1806" i="53"/>
  <c r="AC1806" i="53"/>
  <c r="AB1806" i="53"/>
  <c r="AA1806" i="53"/>
  <c r="Z1806" i="53"/>
  <c r="Y1806" i="53"/>
  <c r="X1806" i="53"/>
  <c r="W1806" i="53"/>
  <c r="V1806" i="53"/>
  <c r="U1806" i="53"/>
  <c r="T1806" i="53"/>
  <c r="S1806" i="53"/>
  <c r="R1806" i="53"/>
  <c r="Q1806" i="53"/>
  <c r="P1806" i="53"/>
  <c r="O1806" i="53"/>
  <c r="N1806" i="53"/>
  <c r="M1806" i="53"/>
  <c r="L1806" i="53"/>
  <c r="K1806" i="53"/>
  <c r="J1806" i="53"/>
  <c r="I1806" i="53"/>
  <c r="H1806" i="53"/>
  <c r="G1806" i="53"/>
  <c r="F1806" i="53"/>
  <c r="E1806" i="53"/>
  <c r="BF1805" i="53"/>
  <c r="BE1805" i="53"/>
  <c r="BD1805" i="53"/>
  <c r="BC1805" i="53"/>
  <c r="BB1805" i="53"/>
  <c r="BA1805" i="53"/>
  <c r="AZ1805" i="53"/>
  <c r="AY1805" i="53"/>
  <c r="AX1805" i="53"/>
  <c r="AW1805" i="53"/>
  <c r="AV1805" i="53"/>
  <c r="AU1805" i="53"/>
  <c r="AT1805" i="53"/>
  <c r="AS1805" i="53"/>
  <c r="AR1805" i="53"/>
  <c r="AQ1805" i="53"/>
  <c r="AP1805" i="53"/>
  <c r="AO1805" i="53"/>
  <c r="AN1805" i="53"/>
  <c r="AM1805" i="53"/>
  <c r="AL1805" i="53"/>
  <c r="AK1805" i="53"/>
  <c r="AJ1805" i="53"/>
  <c r="AI1805" i="53"/>
  <c r="AH1805" i="53"/>
  <c r="AG1805" i="53"/>
  <c r="AF1805" i="53"/>
  <c r="AE1805" i="53"/>
  <c r="AD1805" i="53"/>
  <c r="AC1805" i="53"/>
  <c r="AB1805" i="53"/>
  <c r="AA1805" i="53"/>
  <c r="Z1805" i="53"/>
  <c r="Y1805" i="53"/>
  <c r="X1805" i="53"/>
  <c r="W1805" i="53"/>
  <c r="V1805" i="53"/>
  <c r="U1805" i="53"/>
  <c r="T1805" i="53"/>
  <c r="S1805" i="53"/>
  <c r="R1805" i="53"/>
  <c r="Q1805" i="53"/>
  <c r="P1805" i="53"/>
  <c r="O1805" i="53"/>
  <c r="N1805" i="53"/>
  <c r="M1805" i="53"/>
  <c r="L1805" i="53"/>
  <c r="K1805" i="53"/>
  <c r="J1805" i="53"/>
  <c r="I1805" i="53"/>
  <c r="H1805" i="53"/>
  <c r="G1805" i="53"/>
  <c r="F1805" i="53"/>
  <c r="E1805" i="53"/>
  <c r="BF1804" i="53"/>
  <c r="BE1804" i="53"/>
  <c r="BD1804" i="53"/>
  <c r="BC1804" i="53"/>
  <c r="BB1804" i="53"/>
  <c r="BA1804" i="53"/>
  <c r="AZ1804" i="53"/>
  <c r="AY1804" i="53"/>
  <c r="AX1804" i="53"/>
  <c r="AW1804" i="53"/>
  <c r="AV1804" i="53"/>
  <c r="AU1804" i="53"/>
  <c r="AT1804" i="53"/>
  <c r="AS1804" i="53"/>
  <c r="AR1804" i="53"/>
  <c r="AQ1804" i="53"/>
  <c r="AP1804" i="53"/>
  <c r="AO1804" i="53"/>
  <c r="AN1804" i="53"/>
  <c r="AM1804" i="53"/>
  <c r="AL1804" i="53"/>
  <c r="AK1804" i="53"/>
  <c r="AJ1804" i="53"/>
  <c r="AI1804" i="53"/>
  <c r="AH1804" i="53"/>
  <c r="AG1804" i="53"/>
  <c r="AF1804" i="53"/>
  <c r="AE1804" i="53"/>
  <c r="AD1804" i="53"/>
  <c r="AC1804" i="53"/>
  <c r="AB1804" i="53"/>
  <c r="AA1804" i="53"/>
  <c r="Z1804" i="53"/>
  <c r="Y1804" i="53"/>
  <c r="X1804" i="53"/>
  <c r="W1804" i="53"/>
  <c r="V1804" i="53"/>
  <c r="U1804" i="53"/>
  <c r="T1804" i="53"/>
  <c r="S1804" i="53"/>
  <c r="R1804" i="53"/>
  <c r="Q1804" i="53"/>
  <c r="P1804" i="53"/>
  <c r="O1804" i="53"/>
  <c r="N1804" i="53"/>
  <c r="M1804" i="53"/>
  <c r="L1804" i="53"/>
  <c r="K1804" i="53"/>
  <c r="J1804" i="53"/>
  <c r="I1804" i="53"/>
  <c r="H1804" i="53"/>
  <c r="G1804" i="53"/>
  <c r="F1804" i="53"/>
  <c r="E1804" i="53"/>
  <c r="BF1803" i="53"/>
  <c r="BE1803" i="53"/>
  <c r="BD1803" i="53"/>
  <c r="BC1803" i="53"/>
  <c r="BB1803" i="53"/>
  <c r="BA1803" i="53"/>
  <c r="AZ1803" i="53"/>
  <c r="AY1803" i="53"/>
  <c r="AX1803" i="53"/>
  <c r="AW1803" i="53"/>
  <c r="AV1803" i="53"/>
  <c r="AU1803" i="53"/>
  <c r="AT1803" i="53"/>
  <c r="AS1803" i="53"/>
  <c r="AR1803" i="53"/>
  <c r="AQ1803" i="53"/>
  <c r="AP1803" i="53"/>
  <c r="AO1803" i="53"/>
  <c r="AN1803" i="53"/>
  <c r="AM1803" i="53"/>
  <c r="AL1803" i="53"/>
  <c r="AK1803" i="53"/>
  <c r="AJ1803" i="53"/>
  <c r="AI1803" i="53"/>
  <c r="AH1803" i="53"/>
  <c r="AG1803" i="53"/>
  <c r="AF1803" i="53"/>
  <c r="AE1803" i="53"/>
  <c r="AD1803" i="53"/>
  <c r="AC1803" i="53"/>
  <c r="AB1803" i="53"/>
  <c r="AA1803" i="53"/>
  <c r="Z1803" i="53"/>
  <c r="Y1803" i="53"/>
  <c r="X1803" i="53"/>
  <c r="W1803" i="53"/>
  <c r="V1803" i="53"/>
  <c r="U1803" i="53"/>
  <c r="T1803" i="53"/>
  <c r="S1803" i="53"/>
  <c r="R1803" i="53"/>
  <c r="Q1803" i="53"/>
  <c r="P1803" i="53"/>
  <c r="O1803" i="53"/>
  <c r="N1803" i="53"/>
  <c r="M1803" i="53"/>
  <c r="L1803" i="53"/>
  <c r="K1803" i="53"/>
  <c r="J1803" i="53"/>
  <c r="I1803" i="53"/>
  <c r="H1803" i="53"/>
  <c r="G1803" i="53"/>
  <c r="F1803" i="53"/>
  <c r="E1803" i="53"/>
  <c r="D1798" i="53"/>
  <c r="BF1797" i="53"/>
  <c r="BE1797" i="53"/>
  <c r="BD1797" i="53"/>
  <c r="BC1797" i="53"/>
  <c r="BB1797" i="53"/>
  <c r="BA1797" i="53"/>
  <c r="AZ1797" i="53"/>
  <c r="AY1797" i="53"/>
  <c r="AX1797" i="53"/>
  <c r="AW1797" i="53"/>
  <c r="AV1797" i="53"/>
  <c r="AU1797" i="53"/>
  <c r="AT1797" i="53"/>
  <c r="AS1797" i="53"/>
  <c r="AR1797" i="53"/>
  <c r="AQ1797" i="53"/>
  <c r="AP1797" i="53"/>
  <c r="AO1797" i="53"/>
  <c r="AN1797" i="53"/>
  <c r="AM1797" i="53"/>
  <c r="AL1797" i="53"/>
  <c r="AK1797" i="53"/>
  <c r="AJ1797" i="53"/>
  <c r="AI1797" i="53"/>
  <c r="AH1797" i="53"/>
  <c r="AG1797" i="53"/>
  <c r="AF1797" i="53"/>
  <c r="AE1797" i="53"/>
  <c r="AD1797" i="53"/>
  <c r="AC1797" i="53"/>
  <c r="AB1797" i="53"/>
  <c r="AA1797" i="53"/>
  <c r="Z1797" i="53"/>
  <c r="Y1797" i="53"/>
  <c r="X1797" i="53"/>
  <c r="W1797" i="53"/>
  <c r="V1797" i="53"/>
  <c r="U1797" i="53"/>
  <c r="T1797" i="53"/>
  <c r="S1797" i="53"/>
  <c r="R1797" i="53"/>
  <c r="Q1797" i="53"/>
  <c r="P1797" i="53"/>
  <c r="O1797" i="53"/>
  <c r="N1797" i="53"/>
  <c r="M1797" i="53"/>
  <c r="L1797" i="53"/>
  <c r="K1797" i="53"/>
  <c r="J1797" i="53"/>
  <c r="I1797" i="53"/>
  <c r="H1797" i="53"/>
  <c r="G1797" i="53"/>
  <c r="F1797" i="53"/>
  <c r="E1797" i="53"/>
  <c r="BF1796" i="53"/>
  <c r="BE1796" i="53"/>
  <c r="BD1796" i="53"/>
  <c r="BC1796" i="53"/>
  <c r="BB1796" i="53"/>
  <c r="BA1796" i="53"/>
  <c r="AZ1796" i="53"/>
  <c r="AY1796" i="53"/>
  <c r="AX1796" i="53"/>
  <c r="AW1796" i="53"/>
  <c r="AV1796" i="53"/>
  <c r="AU1796" i="53"/>
  <c r="AT1796" i="53"/>
  <c r="AS1796" i="53"/>
  <c r="AR1796" i="53"/>
  <c r="AQ1796" i="53"/>
  <c r="AP1796" i="53"/>
  <c r="AO1796" i="53"/>
  <c r="AN1796" i="53"/>
  <c r="AM1796" i="53"/>
  <c r="AL1796" i="53"/>
  <c r="AK1796" i="53"/>
  <c r="AJ1796" i="53"/>
  <c r="AI1796" i="53"/>
  <c r="AH1796" i="53"/>
  <c r="AG1796" i="53"/>
  <c r="AF1796" i="53"/>
  <c r="AE1796" i="53"/>
  <c r="AD1796" i="53"/>
  <c r="AC1796" i="53"/>
  <c r="AB1796" i="53"/>
  <c r="AA1796" i="53"/>
  <c r="Z1796" i="53"/>
  <c r="Y1796" i="53"/>
  <c r="X1796" i="53"/>
  <c r="W1796" i="53"/>
  <c r="V1796" i="53"/>
  <c r="U1796" i="53"/>
  <c r="T1796" i="53"/>
  <c r="S1796" i="53"/>
  <c r="R1796" i="53"/>
  <c r="Q1796" i="53"/>
  <c r="P1796" i="53"/>
  <c r="O1796" i="53"/>
  <c r="N1796" i="53"/>
  <c r="M1796" i="53"/>
  <c r="L1796" i="53"/>
  <c r="K1796" i="53"/>
  <c r="J1796" i="53"/>
  <c r="I1796" i="53"/>
  <c r="H1796" i="53"/>
  <c r="G1796" i="53"/>
  <c r="F1796" i="53"/>
  <c r="E1796" i="53"/>
  <c r="BF1795" i="53"/>
  <c r="BE1795" i="53"/>
  <c r="BD1795" i="53"/>
  <c r="BC1795" i="53"/>
  <c r="BB1795" i="53"/>
  <c r="BA1795" i="53"/>
  <c r="AZ1795" i="53"/>
  <c r="AY1795" i="53"/>
  <c r="AX1795" i="53"/>
  <c r="AW1795" i="53"/>
  <c r="AV1795" i="53"/>
  <c r="AU1795" i="53"/>
  <c r="AT1795" i="53"/>
  <c r="AS1795" i="53"/>
  <c r="AR1795" i="53"/>
  <c r="AQ1795" i="53"/>
  <c r="AP1795" i="53"/>
  <c r="AO1795" i="53"/>
  <c r="AN1795" i="53"/>
  <c r="AM1795" i="53"/>
  <c r="AL1795" i="53"/>
  <c r="AK1795" i="53"/>
  <c r="AJ1795" i="53"/>
  <c r="AI1795" i="53"/>
  <c r="AH1795" i="53"/>
  <c r="AG1795" i="53"/>
  <c r="AF1795" i="53"/>
  <c r="AE1795" i="53"/>
  <c r="AD1795" i="53"/>
  <c r="AC1795" i="53"/>
  <c r="AB1795" i="53"/>
  <c r="AA1795" i="53"/>
  <c r="Z1795" i="53"/>
  <c r="Y1795" i="53"/>
  <c r="X1795" i="53"/>
  <c r="W1795" i="53"/>
  <c r="V1795" i="53"/>
  <c r="U1795" i="53"/>
  <c r="T1795" i="53"/>
  <c r="S1795" i="53"/>
  <c r="R1795" i="53"/>
  <c r="Q1795" i="53"/>
  <c r="P1795" i="53"/>
  <c r="O1795" i="53"/>
  <c r="N1795" i="53"/>
  <c r="M1795" i="53"/>
  <c r="L1795" i="53"/>
  <c r="K1795" i="53"/>
  <c r="J1795" i="53"/>
  <c r="I1795" i="53"/>
  <c r="H1795" i="53"/>
  <c r="G1795" i="53"/>
  <c r="F1795" i="53"/>
  <c r="E1795" i="53"/>
  <c r="BF1794" i="53"/>
  <c r="BE1794" i="53"/>
  <c r="BD1794" i="53"/>
  <c r="BC1794" i="53"/>
  <c r="BB1794" i="53"/>
  <c r="BA1794" i="53"/>
  <c r="AZ1794" i="53"/>
  <c r="AY1794" i="53"/>
  <c r="AX1794" i="53"/>
  <c r="AW1794" i="53"/>
  <c r="AV1794" i="53"/>
  <c r="AU1794" i="53"/>
  <c r="AT1794" i="53"/>
  <c r="AS1794" i="53"/>
  <c r="AR1794" i="53"/>
  <c r="AQ1794" i="53"/>
  <c r="AP1794" i="53"/>
  <c r="AO1794" i="53"/>
  <c r="AN1794" i="53"/>
  <c r="AM1794" i="53"/>
  <c r="AL1794" i="53"/>
  <c r="AK1794" i="53"/>
  <c r="AJ1794" i="53"/>
  <c r="AI1794" i="53"/>
  <c r="AH1794" i="53"/>
  <c r="AG1794" i="53"/>
  <c r="AF1794" i="53"/>
  <c r="AE1794" i="53"/>
  <c r="AD1794" i="53"/>
  <c r="AC1794" i="53"/>
  <c r="AB1794" i="53"/>
  <c r="AA1794" i="53"/>
  <c r="Z1794" i="53"/>
  <c r="Y1794" i="53"/>
  <c r="X1794" i="53"/>
  <c r="W1794" i="53"/>
  <c r="V1794" i="53"/>
  <c r="U1794" i="53"/>
  <c r="T1794" i="53"/>
  <c r="S1794" i="53"/>
  <c r="R1794" i="53"/>
  <c r="Q1794" i="53"/>
  <c r="P1794" i="53"/>
  <c r="O1794" i="53"/>
  <c r="N1794" i="53"/>
  <c r="M1794" i="53"/>
  <c r="L1794" i="53"/>
  <c r="K1794" i="53"/>
  <c r="J1794" i="53"/>
  <c r="I1794" i="53"/>
  <c r="H1794" i="53"/>
  <c r="G1794" i="53"/>
  <c r="F1794" i="53"/>
  <c r="E1794" i="53"/>
  <c r="BF1793" i="53"/>
  <c r="BE1793" i="53"/>
  <c r="BD1793" i="53"/>
  <c r="BC1793" i="53"/>
  <c r="BB1793" i="53"/>
  <c r="BA1793" i="53"/>
  <c r="AZ1793" i="53"/>
  <c r="AY1793" i="53"/>
  <c r="AX1793" i="53"/>
  <c r="AW1793" i="53"/>
  <c r="AV1793" i="53"/>
  <c r="AU1793" i="53"/>
  <c r="AT1793" i="53"/>
  <c r="AS1793" i="53"/>
  <c r="AR1793" i="53"/>
  <c r="AQ1793" i="53"/>
  <c r="AP1793" i="53"/>
  <c r="AO1793" i="53"/>
  <c r="AN1793" i="53"/>
  <c r="AM1793" i="53"/>
  <c r="AL1793" i="53"/>
  <c r="AK1793" i="53"/>
  <c r="AJ1793" i="53"/>
  <c r="AI1793" i="53"/>
  <c r="AH1793" i="53"/>
  <c r="AG1793" i="53"/>
  <c r="AF1793" i="53"/>
  <c r="AE1793" i="53"/>
  <c r="AD1793" i="53"/>
  <c r="AC1793" i="53"/>
  <c r="AB1793" i="53"/>
  <c r="AA1793" i="53"/>
  <c r="Z1793" i="53"/>
  <c r="Y1793" i="53"/>
  <c r="X1793" i="53"/>
  <c r="W1793" i="53"/>
  <c r="V1793" i="53"/>
  <c r="U1793" i="53"/>
  <c r="T1793" i="53"/>
  <c r="S1793" i="53"/>
  <c r="R1793" i="53"/>
  <c r="Q1793" i="53"/>
  <c r="P1793" i="53"/>
  <c r="O1793" i="53"/>
  <c r="N1793" i="53"/>
  <c r="M1793" i="53"/>
  <c r="L1793" i="53"/>
  <c r="K1793" i="53"/>
  <c r="J1793" i="53"/>
  <c r="I1793" i="53"/>
  <c r="H1793" i="53"/>
  <c r="G1793" i="53"/>
  <c r="F1793" i="53"/>
  <c r="E1793" i="53"/>
  <c r="BF1792" i="53"/>
  <c r="BE1792" i="53"/>
  <c r="BD1792" i="53"/>
  <c r="BC1792" i="53"/>
  <c r="BB1792" i="53"/>
  <c r="BA1792" i="53"/>
  <c r="AZ1792" i="53"/>
  <c r="AY1792" i="53"/>
  <c r="AX1792" i="53"/>
  <c r="AW1792" i="53"/>
  <c r="AV1792" i="53"/>
  <c r="AU1792" i="53"/>
  <c r="AT1792" i="53"/>
  <c r="AS1792" i="53"/>
  <c r="AR1792" i="53"/>
  <c r="AQ1792" i="53"/>
  <c r="AP1792" i="53"/>
  <c r="AO1792" i="53"/>
  <c r="AN1792" i="53"/>
  <c r="AM1792" i="53"/>
  <c r="AL1792" i="53"/>
  <c r="AK1792" i="53"/>
  <c r="AJ1792" i="53"/>
  <c r="AI1792" i="53"/>
  <c r="AH1792" i="53"/>
  <c r="AG1792" i="53"/>
  <c r="AF1792" i="53"/>
  <c r="AE1792" i="53"/>
  <c r="AD1792" i="53"/>
  <c r="AC1792" i="53"/>
  <c r="AB1792" i="53"/>
  <c r="AA1792" i="53"/>
  <c r="Z1792" i="53"/>
  <c r="Y1792" i="53"/>
  <c r="X1792" i="53"/>
  <c r="W1792" i="53"/>
  <c r="V1792" i="53"/>
  <c r="U1792" i="53"/>
  <c r="T1792" i="53"/>
  <c r="S1792" i="53"/>
  <c r="R1792" i="53"/>
  <c r="Q1792" i="53"/>
  <c r="P1792" i="53"/>
  <c r="O1792" i="53"/>
  <c r="N1792" i="53"/>
  <c r="M1792" i="53"/>
  <c r="L1792" i="53"/>
  <c r="K1792" i="53"/>
  <c r="J1792" i="53"/>
  <c r="I1792" i="53"/>
  <c r="H1792" i="53"/>
  <c r="G1792" i="53"/>
  <c r="F1792" i="53"/>
  <c r="E1792" i="53"/>
  <c r="BF1791" i="53"/>
  <c r="BE1791" i="53"/>
  <c r="BD1791" i="53"/>
  <c r="BC1791" i="53"/>
  <c r="BB1791" i="53"/>
  <c r="BA1791" i="53"/>
  <c r="AZ1791" i="53"/>
  <c r="AY1791" i="53"/>
  <c r="AX1791" i="53"/>
  <c r="AW1791" i="53"/>
  <c r="AV1791" i="53"/>
  <c r="AU1791" i="53"/>
  <c r="AT1791" i="53"/>
  <c r="AS1791" i="53"/>
  <c r="AR1791" i="53"/>
  <c r="AQ1791" i="53"/>
  <c r="AP1791" i="53"/>
  <c r="AO1791" i="53"/>
  <c r="AN1791" i="53"/>
  <c r="AM1791" i="53"/>
  <c r="AL1791" i="53"/>
  <c r="AK1791" i="53"/>
  <c r="AJ1791" i="53"/>
  <c r="AI1791" i="53"/>
  <c r="AH1791" i="53"/>
  <c r="AG1791" i="53"/>
  <c r="AF1791" i="53"/>
  <c r="AE1791" i="53"/>
  <c r="AD1791" i="53"/>
  <c r="AC1791" i="53"/>
  <c r="AB1791" i="53"/>
  <c r="AA1791" i="53"/>
  <c r="Z1791" i="53"/>
  <c r="Y1791" i="53"/>
  <c r="X1791" i="53"/>
  <c r="W1791" i="53"/>
  <c r="V1791" i="53"/>
  <c r="U1791" i="53"/>
  <c r="T1791" i="53"/>
  <c r="S1791" i="53"/>
  <c r="R1791" i="53"/>
  <c r="Q1791" i="53"/>
  <c r="P1791" i="53"/>
  <c r="O1791" i="53"/>
  <c r="N1791" i="53"/>
  <c r="M1791" i="53"/>
  <c r="L1791" i="53"/>
  <c r="K1791" i="53"/>
  <c r="J1791" i="53"/>
  <c r="I1791" i="53"/>
  <c r="H1791" i="53"/>
  <c r="G1791" i="53"/>
  <c r="F1791" i="53"/>
  <c r="E1791" i="53"/>
  <c r="BF1790" i="53"/>
  <c r="BE1790" i="53"/>
  <c r="BD1790" i="53"/>
  <c r="BC1790" i="53"/>
  <c r="BB1790" i="53"/>
  <c r="BA1790" i="53"/>
  <c r="AZ1790" i="53"/>
  <c r="AY1790" i="53"/>
  <c r="AX1790" i="53"/>
  <c r="AW1790" i="53"/>
  <c r="AV1790" i="53"/>
  <c r="AU1790" i="53"/>
  <c r="AT1790" i="53"/>
  <c r="AS1790" i="53"/>
  <c r="AR1790" i="53"/>
  <c r="AQ1790" i="53"/>
  <c r="AP1790" i="53"/>
  <c r="AO1790" i="53"/>
  <c r="AN1790" i="53"/>
  <c r="AM1790" i="53"/>
  <c r="AL1790" i="53"/>
  <c r="AK1790" i="53"/>
  <c r="AJ1790" i="53"/>
  <c r="AI1790" i="53"/>
  <c r="AH1790" i="53"/>
  <c r="AG1790" i="53"/>
  <c r="AF1790" i="53"/>
  <c r="AE1790" i="53"/>
  <c r="AD1790" i="53"/>
  <c r="AC1790" i="53"/>
  <c r="AB1790" i="53"/>
  <c r="AA1790" i="53"/>
  <c r="Z1790" i="53"/>
  <c r="Y1790" i="53"/>
  <c r="X1790" i="53"/>
  <c r="W1790" i="53"/>
  <c r="V1790" i="53"/>
  <c r="U1790" i="53"/>
  <c r="T1790" i="53"/>
  <c r="S1790" i="53"/>
  <c r="R1790" i="53"/>
  <c r="Q1790" i="53"/>
  <c r="P1790" i="53"/>
  <c r="O1790" i="53"/>
  <c r="N1790" i="53"/>
  <c r="M1790" i="53"/>
  <c r="L1790" i="53"/>
  <c r="K1790" i="53"/>
  <c r="J1790" i="53"/>
  <c r="I1790" i="53"/>
  <c r="H1790" i="53"/>
  <c r="G1790" i="53"/>
  <c r="F1790" i="53"/>
  <c r="E1790" i="53"/>
  <c r="BF1789" i="53"/>
  <c r="BE1789" i="53"/>
  <c r="BD1789" i="53"/>
  <c r="BC1789" i="53"/>
  <c r="BB1789" i="53"/>
  <c r="BA1789" i="53"/>
  <c r="AZ1789" i="53"/>
  <c r="AY1789" i="53"/>
  <c r="AX1789" i="53"/>
  <c r="AW1789" i="53"/>
  <c r="AV1789" i="53"/>
  <c r="AU1789" i="53"/>
  <c r="AT1789" i="53"/>
  <c r="AS1789" i="53"/>
  <c r="AR1789" i="53"/>
  <c r="AQ1789" i="53"/>
  <c r="AP1789" i="53"/>
  <c r="AO1789" i="53"/>
  <c r="AN1789" i="53"/>
  <c r="AM1789" i="53"/>
  <c r="AL1789" i="53"/>
  <c r="AK1789" i="53"/>
  <c r="AJ1789" i="53"/>
  <c r="AI1789" i="53"/>
  <c r="AH1789" i="53"/>
  <c r="AG1789" i="53"/>
  <c r="AF1789" i="53"/>
  <c r="AE1789" i="53"/>
  <c r="AD1789" i="53"/>
  <c r="AC1789" i="53"/>
  <c r="AB1789" i="53"/>
  <c r="AA1789" i="53"/>
  <c r="Z1789" i="53"/>
  <c r="Y1789" i="53"/>
  <c r="X1789" i="53"/>
  <c r="W1789" i="53"/>
  <c r="V1789" i="53"/>
  <c r="U1789" i="53"/>
  <c r="T1789" i="53"/>
  <c r="S1789" i="53"/>
  <c r="R1789" i="53"/>
  <c r="Q1789" i="53"/>
  <c r="P1789" i="53"/>
  <c r="O1789" i="53"/>
  <c r="N1789" i="53"/>
  <c r="M1789" i="53"/>
  <c r="L1789" i="53"/>
  <c r="K1789" i="53"/>
  <c r="J1789" i="53"/>
  <c r="I1789" i="53"/>
  <c r="H1789" i="53"/>
  <c r="G1789" i="53"/>
  <c r="F1789" i="53"/>
  <c r="E1789" i="53"/>
  <c r="BF1788" i="53"/>
  <c r="BE1788" i="53"/>
  <c r="BD1788" i="53"/>
  <c r="BC1788" i="53"/>
  <c r="BB1788" i="53"/>
  <c r="BA1788" i="53"/>
  <c r="AZ1788" i="53"/>
  <c r="AY1788" i="53"/>
  <c r="AX1788" i="53"/>
  <c r="AW1788" i="53"/>
  <c r="AV1788" i="53"/>
  <c r="AU1788" i="53"/>
  <c r="AT1788" i="53"/>
  <c r="AS1788" i="53"/>
  <c r="AR1788" i="53"/>
  <c r="AQ1788" i="53"/>
  <c r="AP1788" i="53"/>
  <c r="AO1788" i="53"/>
  <c r="AN1788" i="53"/>
  <c r="AM1788" i="53"/>
  <c r="AL1788" i="53"/>
  <c r="AK1788" i="53"/>
  <c r="AJ1788" i="53"/>
  <c r="AI1788" i="53"/>
  <c r="AH1788" i="53"/>
  <c r="AG1788" i="53"/>
  <c r="AF1788" i="53"/>
  <c r="AE1788" i="53"/>
  <c r="AD1788" i="53"/>
  <c r="AC1788" i="53"/>
  <c r="AB1788" i="53"/>
  <c r="AA1788" i="53"/>
  <c r="Z1788" i="53"/>
  <c r="Y1788" i="53"/>
  <c r="X1788" i="53"/>
  <c r="W1788" i="53"/>
  <c r="V1788" i="53"/>
  <c r="U1788" i="53"/>
  <c r="T1788" i="53"/>
  <c r="S1788" i="53"/>
  <c r="R1788" i="53"/>
  <c r="Q1788" i="53"/>
  <c r="P1788" i="53"/>
  <c r="O1788" i="53"/>
  <c r="N1788" i="53"/>
  <c r="M1788" i="53"/>
  <c r="L1788" i="53"/>
  <c r="K1788" i="53"/>
  <c r="J1788" i="53"/>
  <c r="I1788" i="53"/>
  <c r="H1788" i="53"/>
  <c r="G1788" i="53"/>
  <c r="F1788" i="53"/>
  <c r="E1788" i="53"/>
  <c r="BF1787" i="53"/>
  <c r="BE1787" i="53"/>
  <c r="BD1787" i="53"/>
  <c r="BC1787" i="53"/>
  <c r="BB1787" i="53"/>
  <c r="BA1787" i="53"/>
  <c r="AZ1787" i="53"/>
  <c r="AY1787" i="53"/>
  <c r="AX1787" i="53"/>
  <c r="AW1787" i="53"/>
  <c r="AV1787" i="53"/>
  <c r="AU1787" i="53"/>
  <c r="AT1787" i="53"/>
  <c r="AS1787" i="53"/>
  <c r="AR1787" i="53"/>
  <c r="AQ1787" i="53"/>
  <c r="AP1787" i="53"/>
  <c r="AO1787" i="53"/>
  <c r="AN1787" i="53"/>
  <c r="AM1787" i="53"/>
  <c r="AL1787" i="53"/>
  <c r="AK1787" i="53"/>
  <c r="AJ1787" i="53"/>
  <c r="AI1787" i="53"/>
  <c r="AH1787" i="53"/>
  <c r="AG1787" i="53"/>
  <c r="AF1787" i="53"/>
  <c r="AE1787" i="53"/>
  <c r="AD1787" i="53"/>
  <c r="AC1787" i="53"/>
  <c r="AB1787" i="53"/>
  <c r="AA1787" i="53"/>
  <c r="Z1787" i="53"/>
  <c r="Y1787" i="53"/>
  <c r="X1787" i="53"/>
  <c r="W1787" i="53"/>
  <c r="V1787" i="53"/>
  <c r="U1787" i="53"/>
  <c r="T1787" i="53"/>
  <c r="S1787" i="53"/>
  <c r="R1787" i="53"/>
  <c r="Q1787" i="53"/>
  <c r="P1787" i="53"/>
  <c r="O1787" i="53"/>
  <c r="N1787" i="53"/>
  <c r="M1787" i="53"/>
  <c r="L1787" i="53"/>
  <c r="K1787" i="53"/>
  <c r="J1787" i="53"/>
  <c r="I1787" i="53"/>
  <c r="H1787" i="53"/>
  <c r="G1787" i="53"/>
  <c r="F1787" i="53"/>
  <c r="E1787" i="53"/>
  <c r="BF1786" i="53"/>
  <c r="BE1786" i="53"/>
  <c r="BD1786" i="53"/>
  <c r="BC1786" i="53"/>
  <c r="BB1786" i="53"/>
  <c r="BA1786" i="53"/>
  <c r="AZ1786" i="53"/>
  <c r="AY1786" i="53"/>
  <c r="AX1786" i="53"/>
  <c r="AW1786" i="53"/>
  <c r="AV1786" i="53"/>
  <c r="AU1786" i="53"/>
  <c r="AT1786" i="53"/>
  <c r="AS1786" i="53"/>
  <c r="AR1786" i="53"/>
  <c r="AQ1786" i="53"/>
  <c r="AP1786" i="53"/>
  <c r="AO1786" i="53"/>
  <c r="AN1786" i="53"/>
  <c r="AM1786" i="53"/>
  <c r="AL1786" i="53"/>
  <c r="AK1786" i="53"/>
  <c r="AJ1786" i="53"/>
  <c r="AI1786" i="53"/>
  <c r="AH1786" i="53"/>
  <c r="AG1786" i="53"/>
  <c r="AF1786" i="53"/>
  <c r="AE1786" i="53"/>
  <c r="AD1786" i="53"/>
  <c r="AC1786" i="53"/>
  <c r="AB1786" i="53"/>
  <c r="AA1786" i="53"/>
  <c r="Z1786" i="53"/>
  <c r="Y1786" i="53"/>
  <c r="X1786" i="53"/>
  <c r="W1786" i="53"/>
  <c r="V1786" i="53"/>
  <c r="U1786" i="53"/>
  <c r="T1786" i="53"/>
  <c r="S1786" i="53"/>
  <c r="R1786" i="53"/>
  <c r="Q1786" i="53"/>
  <c r="P1786" i="53"/>
  <c r="O1786" i="53"/>
  <c r="N1786" i="53"/>
  <c r="M1786" i="53"/>
  <c r="L1786" i="53"/>
  <c r="K1786" i="53"/>
  <c r="J1786" i="53"/>
  <c r="I1786" i="53"/>
  <c r="H1786" i="53"/>
  <c r="G1786" i="53"/>
  <c r="F1786" i="53"/>
  <c r="E1786" i="53"/>
  <c r="BF1785" i="53"/>
  <c r="BE1785" i="53"/>
  <c r="BD1785" i="53"/>
  <c r="BC1785" i="53"/>
  <c r="BB1785" i="53"/>
  <c r="BA1785" i="53"/>
  <c r="AZ1785" i="53"/>
  <c r="AY1785" i="53"/>
  <c r="AX1785" i="53"/>
  <c r="AW1785" i="53"/>
  <c r="AV1785" i="53"/>
  <c r="AU1785" i="53"/>
  <c r="AT1785" i="53"/>
  <c r="AS1785" i="53"/>
  <c r="AR1785" i="53"/>
  <c r="AQ1785" i="53"/>
  <c r="AP1785" i="53"/>
  <c r="AO1785" i="53"/>
  <c r="AN1785" i="53"/>
  <c r="AM1785" i="53"/>
  <c r="AL1785" i="53"/>
  <c r="AK1785" i="53"/>
  <c r="AJ1785" i="53"/>
  <c r="AI1785" i="53"/>
  <c r="AH1785" i="53"/>
  <c r="AG1785" i="53"/>
  <c r="AF1785" i="53"/>
  <c r="AE1785" i="53"/>
  <c r="AD1785" i="53"/>
  <c r="AC1785" i="53"/>
  <c r="AB1785" i="53"/>
  <c r="AA1785" i="53"/>
  <c r="Z1785" i="53"/>
  <c r="Y1785" i="53"/>
  <c r="X1785" i="53"/>
  <c r="W1785" i="53"/>
  <c r="V1785" i="53"/>
  <c r="U1785" i="53"/>
  <c r="T1785" i="53"/>
  <c r="S1785" i="53"/>
  <c r="R1785" i="53"/>
  <c r="Q1785" i="53"/>
  <c r="P1785" i="53"/>
  <c r="O1785" i="53"/>
  <c r="N1785" i="53"/>
  <c r="M1785" i="53"/>
  <c r="L1785" i="53"/>
  <c r="K1785" i="53"/>
  <c r="J1785" i="53"/>
  <c r="I1785" i="53"/>
  <c r="H1785" i="53"/>
  <c r="G1785" i="53"/>
  <c r="F1785" i="53"/>
  <c r="E1785" i="53"/>
  <c r="BF1784" i="53"/>
  <c r="BE1784" i="53"/>
  <c r="BD1784" i="53"/>
  <c r="BC1784" i="53"/>
  <c r="BB1784" i="53"/>
  <c r="BA1784" i="53"/>
  <c r="AZ1784" i="53"/>
  <c r="AY1784" i="53"/>
  <c r="AX1784" i="53"/>
  <c r="AW1784" i="53"/>
  <c r="AV1784" i="53"/>
  <c r="AU1784" i="53"/>
  <c r="AT1784" i="53"/>
  <c r="AS1784" i="53"/>
  <c r="AR1784" i="53"/>
  <c r="AQ1784" i="53"/>
  <c r="AP1784" i="53"/>
  <c r="AO1784" i="53"/>
  <c r="AN1784" i="53"/>
  <c r="AM1784" i="53"/>
  <c r="AL1784" i="53"/>
  <c r="AK1784" i="53"/>
  <c r="AJ1784" i="53"/>
  <c r="AI1784" i="53"/>
  <c r="AH1784" i="53"/>
  <c r="AG1784" i="53"/>
  <c r="AF1784" i="53"/>
  <c r="AE1784" i="53"/>
  <c r="AD1784" i="53"/>
  <c r="AC1784" i="53"/>
  <c r="AB1784" i="53"/>
  <c r="AA1784" i="53"/>
  <c r="Z1784" i="53"/>
  <c r="Y1784" i="53"/>
  <c r="X1784" i="53"/>
  <c r="W1784" i="53"/>
  <c r="V1784" i="53"/>
  <c r="U1784" i="53"/>
  <c r="T1784" i="53"/>
  <c r="S1784" i="53"/>
  <c r="R1784" i="53"/>
  <c r="Q1784" i="53"/>
  <c r="P1784" i="53"/>
  <c r="O1784" i="53"/>
  <c r="N1784" i="53"/>
  <c r="M1784" i="53"/>
  <c r="L1784" i="53"/>
  <c r="K1784" i="53"/>
  <c r="J1784" i="53"/>
  <c r="I1784" i="53"/>
  <c r="H1784" i="53"/>
  <c r="G1784" i="53"/>
  <c r="F1784" i="53"/>
  <c r="E1784" i="53"/>
  <c r="BF1783" i="53"/>
  <c r="BE1783" i="53"/>
  <c r="BD1783" i="53"/>
  <c r="BC1783" i="53"/>
  <c r="BB1783" i="53"/>
  <c r="BA1783" i="53"/>
  <c r="AZ1783" i="53"/>
  <c r="AY1783" i="53"/>
  <c r="AX1783" i="53"/>
  <c r="AW1783" i="53"/>
  <c r="AV1783" i="53"/>
  <c r="AU1783" i="53"/>
  <c r="AT1783" i="53"/>
  <c r="AS1783" i="53"/>
  <c r="AR1783" i="53"/>
  <c r="AQ1783" i="53"/>
  <c r="AP1783" i="53"/>
  <c r="AO1783" i="53"/>
  <c r="AN1783" i="53"/>
  <c r="AM1783" i="53"/>
  <c r="AL1783" i="53"/>
  <c r="AK1783" i="53"/>
  <c r="AJ1783" i="53"/>
  <c r="AI1783" i="53"/>
  <c r="AH1783" i="53"/>
  <c r="AG1783" i="53"/>
  <c r="AF1783" i="53"/>
  <c r="AE1783" i="53"/>
  <c r="AD1783" i="53"/>
  <c r="AC1783" i="53"/>
  <c r="AB1783" i="53"/>
  <c r="AA1783" i="53"/>
  <c r="Z1783" i="53"/>
  <c r="Y1783" i="53"/>
  <c r="X1783" i="53"/>
  <c r="W1783" i="53"/>
  <c r="V1783" i="53"/>
  <c r="U1783" i="53"/>
  <c r="T1783" i="53"/>
  <c r="S1783" i="53"/>
  <c r="R1783" i="53"/>
  <c r="Q1783" i="53"/>
  <c r="P1783" i="53"/>
  <c r="O1783" i="53"/>
  <c r="N1783" i="53"/>
  <c r="M1783" i="53"/>
  <c r="L1783" i="53"/>
  <c r="K1783" i="53"/>
  <c r="J1783" i="53"/>
  <c r="I1783" i="53"/>
  <c r="H1783" i="53"/>
  <c r="G1783" i="53"/>
  <c r="F1783" i="53"/>
  <c r="E1783" i="53"/>
  <c r="BF1782" i="53"/>
  <c r="BE1782" i="53"/>
  <c r="BD1782" i="53"/>
  <c r="BC1782" i="53"/>
  <c r="BB1782" i="53"/>
  <c r="BA1782" i="53"/>
  <c r="AZ1782" i="53"/>
  <c r="AY1782" i="53"/>
  <c r="AX1782" i="53"/>
  <c r="AW1782" i="53"/>
  <c r="AV1782" i="53"/>
  <c r="AU1782" i="53"/>
  <c r="AT1782" i="53"/>
  <c r="AS1782" i="53"/>
  <c r="AR1782" i="53"/>
  <c r="AQ1782" i="53"/>
  <c r="AP1782" i="53"/>
  <c r="AO1782" i="53"/>
  <c r="AN1782" i="53"/>
  <c r="AM1782" i="53"/>
  <c r="AL1782" i="53"/>
  <c r="AK1782" i="53"/>
  <c r="AJ1782" i="53"/>
  <c r="AI1782" i="53"/>
  <c r="AH1782" i="53"/>
  <c r="AG1782" i="53"/>
  <c r="AF1782" i="53"/>
  <c r="AE1782" i="53"/>
  <c r="AD1782" i="53"/>
  <c r="AC1782" i="53"/>
  <c r="AB1782" i="53"/>
  <c r="AA1782" i="53"/>
  <c r="Z1782" i="53"/>
  <c r="Y1782" i="53"/>
  <c r="X1782" i="53"/>
  <c r="W1782" i="53"/>
  <c r="V1782" i="53"/>
  <c r="U1782" i="53"/>
  <c r="T1782" i="53"/>
  <c r="S1782" i="53"/>
  <c r="R1782" i="53"/>
  <c r="Q1782" i="53"/>
  <c r="P1782" i="53"/>
  <c r="O1782" i="53"/>
  <c r="N1782" i="53"/>
  <c r="M1782" i="53"/>
  <c r="L1782" i="53"/>
  <c r="K1782" i="53"/>
  <c r="J1782" i="53"/>
  <c r="I1782" i="53"/>
  <c r="H1782" i="53"/>
  <c r="G1782" i="53"/>
  <c r="F1782" i="53"/>
  <c r="E1782" i="53"/>
  <c r="BF1781" i="53"/>
  <c r="BE1781" i="53"/>
  <c r="BD1781" i="53"/>
  <c r="BC1781" i="53"/>
  <c r="BB1781" i="53"/>
  <c r="BA1781" i="53"/>
  <c r="AZ1781" i="53"/>
  <c r="AY1781" i="53"/>
  <c r="AX1781" i="53"/>
  <c r="AW1781" i="53"/>
  <c r="AV1781" i="53"/>
  <c r="AU1781" i="53"/>
  <c r="AT1781" i="53"/>
  <c r="AS1781" i="53"/>
  <c r="AR1781" i="53"/>
  <c r="AQ1781" i="53"/>
  <c r="AP1781" i="53"/>
  <c r="AO1781" i="53"/>
  <c r="AN1781" i="53"/>
  <c r="AM1781" i="53"/>
  <c r="AL1781" i="53"/>
  <c r="AK1781" i="53"/>
  <c r="AJ1781" i="53"/>
  <c r="AI1781" i="53"/>
  <c r="AH1781" i="53"/>
  <c r="AG1781" i="53"/>
  <c r="AF1781" i="53"/>
  <c r="AE1781" i="53"/>
  <c r="AD1781" i="53"/>
  <c r="AC1781" i="53"/>
  <c r="AB1781" i="53"/>
  <c r="AA1781" i="53"/>
  <c r="Z1781" i="53"/>
  <c r="Y1781" i="53"/>
  <c r="X1781" i="53"/>
  <c r="W1781" i="53"/>
  <c r="V1781" i="53"/>
  <c r="U1781" i="53"/>
  <c r="T1781" i="53"/>
  <c r="S1781" i="53"/>
  <c r="R1781" i="53"/>
  <c r="Q1781" i="53"/>
  <c r="P1781" i="53"/>
  <c r="O1781" i="53"/>
  <c r="N1781" i="53"/>
  <c r="M1781" i="53"/>
  <c r="L1781" i="53"/>
  <c r="K1781" i="53"/>
  <c r="J1781" i="53"/>
  <c r="I1781" i="53"/>
  <c r="H1781" i="53"/>
  <c r="G1781" i="53"/>
  <c r="F1781" i="53"/>
  <c r="E1781" i="53"/>
  <c r="BF1780" i="53"/>
  <c r="BE1780" i="53"/>
  <c r="BD1780" i="53"/>
  <c r="BC1780" i="53"/>
  <c r="BB1780" i="53"/>
  <c r="BA1780" i="53"/>
  <c r="AZ1780" i="53"/>
  <c r="AY1780" i="53"/>
  <c r="AX1780" i="53"/>
  <c r="AW1780" i="53"/>
  <c r="AV1780" i="53"/>
  <c r="AU1780" i="53"/>
  <c r="AT1780" i="53"/>
  <c r="AS1780" i="53"/>
  <c r="AR1780" i="53"/>
  <c r="AQ1780" i="53"/>
  <c r="AP1780" i="53"/>
  <c r="AO1780" i="53"/>
  <c r="AN1780" i="53"/>
  <c r="AM1780" i="53"/>
  <c r="AL1780" i="53"/>
  <c r="AK1780" i="53"/>
  <c r="AJ1780" i="53"/>
  <c r="AI1780" i="53"/>
  <c r="AH1780" i="53"/>
  <c r="AG1780" i="53"/>
  <c r="AF1780" i="53"/>
  <c r="AE1780" i="53"/>
  <c r="AD1780" i="53"/>
  <c r="AC1780" i="53"/>
  <c r="AB1780" i="53"/>
  <c r="AA1780" i="53"/>
  <c r="Z1780" i="53"/>
  <c r="Y1780" i="53"/>
  <c r="X1780" i="53"/>
  <c r="W1780" i="53"/>
  <c r="V1780" i="53"/>
  <c r="U1780" i="53"/>
  <c r="T1780" i="53"/>
  <c r="S1780" i="53"/>
  <c r="R1780" i="53"/>
  <c r="Q1780" i="53"/>
  <c r="P1780" i="53"/>
  <c r="O1780" i="53"/>
  <c r="N1780" i="53"/>
  <c r="M1780" i="53"/>
  <c r="L1780" i="53"/>
  <c r="K1780" i="53"/>
  <c r="J1780" i="53"/>
  <c r="I1780" i="53"/>
  <c r="H1780" i="53"/>
  <c r="G1780" i="53"/>
  <c r="F1780" i="53"/>
  <c r="E1780" i="53"/>
  <c r="BF1779" i="53"/>
  <c r="BE1779" i="53"/>
  <c r="BD1779" i="53"/>
  <c r="BC1779" i="53"/>
  <c r="BB1779" i="53"/>
  <c r="BA1779" i="53"/>
  <c r="AZ1779" i="53"/>
  <c r="AY1779" i="53"/>
  <c r="AX1779" i="53"/>
  <c r="AW1779" i="53"/>
  <c r="AV1779" i="53"/>
  <c r="AU1779" i="53"/>
  <c r="AT1779" i="53"/>
  <c r="AS1779" i="53"/>
  <c r="AR1779" i="53"/>
  <c r="AQ1779" i="53"/>
  <c r="AP1779" i="53"/>
  <c r="AO1779" i="53"/>
  <c r="AN1779" i="53"/>
  <c r="AM1779" i="53"/>
  <c r="AL1779" i="53"/>
  <c r="AK1779" i="53"/>
  <c r="AJ1779" i="53"/>
  <c r="AI1779" i="53"/>
  <c r="AH1779" i="53"/>
  <c r="AG1779" i="53"/>
  <c r="AF1779" i="53"/>
  <c r="AE1779" i="53"/>
  <c r="AD1779" i="53"/>
  <c r="AC1779" i="53"/>
  <c r="AB1779" i="53"/>
  <c r="AA1779" i="53"/>
  <c r="Z1779" i="53"/>
  <c r="Y1779" i="53"/>
  <c r="X1779" i="53"/>
  <c r="W1779" i="53"/>
  <c r="V1779" i="53"/>
  <c r="U1779" i="53"/>
  <c r="T1779" i="53"/>
  <c r="S1779" i="53"/>
  <c r="R1779" i="53"/>
  <c r="Q1779" i="53"/>
  <c r="P1779" i="53"/>
  <c r="O1779" i="53"/>
  <c r="N1779" i="53"/>
  <c r="M1779" i="53"/>
  <c r="L1779" i="53"/>
  <c r="K1779" i="53"/>
  <c r="J1779" i="53"/>
  <c r="I1779" i="53"/>
  <c r="H1779" i="53"/>
  <c r="G1779" i="53"/>
  <c r="F1779" i="53"/>
  <c r="E1779" i="53"/>
  <c r="BF1778" i="53"/>
  <c r="BE1778" i="53"/>
  <c r="BD1778" i="53"/>
  <c r="BC1778" i="53"/>
  <c r="BB1778" i="53"/>
  <c r="BA1778" i="53"/>
  <c r="AZ1778" i="53"/>
  <c r="AY1778" i="53"/>
  <c r="AX1778" i="53"/>
  <c r="AW1778" i="53"/>
  <c r="AV1778" i="53"/>
  <c r="AU1778" i="53"/>
  <c r="AT1778" i="53"/>
  <c r="AS1778" i="53"/>
  <c r="AR1778" i="53"/>
  <c r="AQ1778" i="53"/>
  <c r="AP1778" i="53"/>
  <c r="AO1778" i="53"/>
  <c r="AN1778" i="53"/>
  <c r="AM1778" i="53"/>
  <c r="AL1778" i="53"/>
  <c r="AK1778" i="53"/>
  <c r="AJ1778" i="53"/>
  <c r="AI1778" i="53"/>
  <c r="AH1778" i="53"/>
  <c r="AG1778" i="53"/>
  <c r="AF1778" i="53"/>
  <c r="AE1778" i="53"/>
  <c r="AD1778" i="53"/>
  <c r="AC1778" i="53"/>
  <c r="AB1778" i="53"/>
  <c r="AA1778" i="53"/>
  <c r="Z1778" i="53"/>
  <c r="Y1778" i="53"/>
  <c r="X1778" i="53"/>
  <c r="W1778" i="53"/>
  <c r="V1778" i="53"/>
  <c r="U1778" i="53"/>
  <c r="T1778" i="53"/>
  <c r="S1778" i="53"/>
  <c r="R1778" i="53"/>
  <c r="Q1778" i="53"/>
  <c r="P1778" i="53"/>
  <c r="O1778" i="53"/>
  <c r="N1778" i="53"/>
  <c r="M1778" i="53"/>
  <c r="L1778" i="53"/>
  <c r="K1778" i="53"/>
  <c r="J1778" i="53"/>
  <c r="I1778" i="53"/>
  <c r="H1778" i="53"/>
  <c r="G1778" i="53"/>
  <c r="F1778" i="53"/>
  <c r="E1778" i="53"/>
  <c r="BF1777" i="53"/>
  <c r="BE1777" i="53"/>
  <c r="BD1777" i="53"/>
  <c r="BC1777" i="53"/>
  <c r="BB1777" i="53"/>
  <c r="BA1777" i="53"/>
  <c r="AZ1777" i="53"/>
  <c r="AY1777" i="53"/>
  <c r="AX1777" i="53"/>
  <c r="AW1777" i="53"/>
  <c r="AV1777" i="53"/>
  <c r="AU1777" i="53"/>
  <c r="AT1777" i="53"/>
  <c r="AS1777" i="53"/>
  <c r="AR1777" i="53"/>
  <c r="AQ1777" i="53"/>
  <c r="AP1777" i="53"/>
  <c r="AO1777" i="53"/>
  <c r="AN1777" i="53"/>
  <c r="AM1777" i="53"/>
  <c r="AL1777" i="53"/>
  <c r="AK1777" i="53"/>
  <c r="AJ1777" i="53"/>
  <c r="AI1777" i="53"/>
  <c r="AH1777" i="53"/>
  <c r="AG1777" i="53"/>
  <c r="AF1777" i="53"/>
  <c r="AE1777" i="53"/>
  <c r="AD1777" i="53"/>
  <c r="AC1777" i="53"/>
  <c r="AB1777" i="53"/>
  <c r="AA1777" i="53"/>
  <c r="Z1777" i="53"/>
  <c r="Y1777" i="53"/>
  <c r="X1777" i="53"/>
  <c r="W1777" i="53"/>
  <c r="V1777" i="53"/>
  <c r="U1777" i="53"/>
  <c r="T1777" i="53"/>
  <c r="S1777" i="53"/>
  <c r="R1777" i="53"/>
  <c r="Q1777" i="53"/>
  <c r="P1777" i="53"/>
  <c r="O1777" i="53"/>
  <c r="N1777" i="53"/>
  <c r="M1777" i="53"/>
  <c r="L1777" i="53"/>
  <c r="K1777" i="53"/>
  <c r="J1777" i="53"/>
  <c r="I1777" i="53"/>
  <c r="H1777" i="53"/>
  <c r="G1777" i="53"/>
  <c r="F1777" i="53"/>
  <c r="E1777" i="53"/>
  <c r="BF1776" i="53"/>
  <c r="BE1776" i="53"/>
  <c r="BD1776" i="53"/>
  <c r="BC1776" i="53"/>
  <c r="BB1776" i="53"/>
  <c r="BA1776" i="53"/>
  <c r="AZ1776" i="53"/>
  <c r="AY1776" i="53"/>
  <c r="AX1776" i="53"/>
  <c r="AW1776" i="53"/>
  <c r="AV1776" i="53"/>
  <c r="AU1776" i="53"/>
  <c r="AT1776" i="53"/>
  <c r="AS1776" i="53"/>
  <c r="AR1776" i="53"/>
  <c r="AQ1776" i="53"/>
  <c r="AP1776" i="53"/>
  <c r="AO1776" i="53"/>
  <c r="AN1776" i="53"/>
  <c r="AM1776" i="53"/>
  <c r="AL1776" i="53"/>
  <c r="AK1776" i="53"/>
  <c r="AJ1776" i="53"/>
  <c r="AI1776" i="53"/>
  <c r="AH1776" i="53"/>
  <c r="AG1776" i="53"/>
  <c r="AF1776" i="53"/>
  <c r="AE1776" i="53"/>
  <c r="AD1776" i="53"/>
  <c r="AC1776" i="53"/>
  <c r="AB1776" i="53"/>
  <c r="AA1776" i="53"/>
  <c r="Z1776" i="53"/>
  <c r="Y1776" i="53"/>
  <c r="X1776" i="53"/>
  <c r="W1776" i="53"/>
  <c r="V1776" i="53"/>
  <c r="U1776" i="53"/>
  <c r="T1776" i="53"/>
  <c r="S1776" i="53"/>
  <c r="R1776" i="53"/>
  <c r="Q1776" i="53"/>
  <c r="P1776" i="53"/>
  <c r="O1776" i="53"/>
  <c r="N1776" i="53"/>
  <c r="M1776" i="53"/>
  <c r="L1776" i="53"/>
  <c r="K1776" i="53"/>
  <c r="J1776" i="53"/>
  <c r="I1776" i="53"/>
  <c r="H1776" i="53"/>
  <c r="G1776" i="53"/>
  <c r="F1776" i="53"/>
  <c r="E1776" i="53"/>
  <c r="BF1775" i="53"/>
  <c r="BE1775" i="53"/>
  <c r="BD1775" i="53"/>
  <c r="BC1775" i="53"/>
  <c r="BB1775" i="53"/>
  <c r="BA1775" i="53"/>
  <c r="AZ1775" i="53"/>
  <c r="AY1775" i="53"/>
  <c r="AX1775" i="53"/>
  <c r="AW1775" i="53"/>
  <c r="AV1775" i="53"/>
  <c r="AU1775" i="53"/>
  <c r="AT1775" i="53"/>
  <c r="AS1775" i="53"/>
  <c r="AR1775" i="53"/>
  <c r="AQ1775" i="53"/>
  <c r="AP1775" i="53"/>
  <c r="AO1775" i="53"/>
  <c r="AN1775" i="53"/>
  <c r="AM1775" i="53"/>
  <c r="AL1775" i="53"/>
  <c r="AK1775" i="53"/>
  <c r="AJ1775" i="53"/>
  <c r="AI1775" i="53"/>
  <c r="AH1775" i="53"/>
  <c r="AG1775" i="53"/>
  <c r="AF1775" i="53"/>
  <c r="AE1775" i="53"/>
  <c r="AD1775" i="53"/>
  <c r="AC1775" i="53"/>
  <c r="AB1775" i="53"/>
  <c r="AA1775" i="53"/>
  <c r="Z1775" i="53"/>
  <c r="Y1775" i="53"/>
  <c r="X1775" i="53"/>
  <c r="W1775" i="53"/>
  <c r="V1775" i="53"/>
  <c r="U1775" i="53"/>
  <c r="T1775" i="53"/>
  <c r="S1775" i="53"/>
  <c r="R1775" i="53"/>
  <c r="Q1775" i="53"/>
  <c r="P1775" i="53"/>
  <c r="O1775" i="53"/>
  <c r="N1775" i="53"/>
  <c r="M1775" i="53"/>
  <c r="L1775" i="53"/>
  <c r="K1775" i="53"/>
  <c r="J1775" i="53"/>
  <c r="I1775" i="53"/>
  <c r="H1775" i="53"/>
  <c r="G1775" i="53"/>
  <c r="F1775" i="53"/>
  <c r="E1775" i="53"/>
  <c r="BF1774" i="53"/>
  <c r="BE1774" i="53"/>
  <c r="BD1774" i="53"/>
  <c r="BC1774" i="53"/>
  <c r="BB1774" i="53"/>
  <c r="BA1774" i="53"/>
  <c r="AZ1774" i="53"/>
  <c r="AY1774" i="53"/>
  <c r="AX1774" i="53"/>
  <c r="AW1774" i="53"/>
  <c r="AV1774" i="53"/>
  <c r="AU1774" i="53"/>
  <c r="AT1774" i="53"/>
  <c r="AS1774" i="53"/>
  <c r="AR1774" i="53"/>
  <c r="AQ1774" i="53"/>
  <c r="AP1774" i="53"/>
  <c r="AO1774" i="53"/>
  <c r="AN1774" i="53"/>
  <c r="AM1774" i="53"/>
  <c r="AL1774" i="53"/>
  <c r="AK1774" i="53"/>
  <c r="AJ1774" i="53"/>
  <c r="AI1774" i="53"/>
  <c r="AH1774" i="53"/>
  <c r="AG1774" i="53"/>
  <c r="AF1774" i="53"/>
  <c r="AE1774" i="53"/>
  <c r="AD1774" i="53"/>
  <c r="AC1774" i="53"/>
  <c r="AB1774" i="53"/>
  <c r="AA1774" i="53"/>
  <c r="Z1774" i="53"/>
  <c r="Y1774" i="53"/>
  <c r="X1774" i="53"/>
  <c r="W1774" i="53"/>
  <c r="V1774" i="53"/>
  <c r="U1774" i="53"/>
  <c r="T1774" i="53"/>
  <c r="S1774" i="53"/>
  <c r="R1774" i="53"/>
  <c r="Q1774" i="53"/>
  <c r="P1774" i="53"/>
  <c r="O1774" i="53"/>
  <c r="N1774" i="53"/>
  <c r="M1774" i="53"/>
  <c r="L1774" i="53"/>
  <c r="K1774" i="53"/>
  <c r="J1774" i="53"/>
  <c r="I1774" i="53"/>
  <c r="H1774" i="53"/>
  <c r="G1774" i="53"/>
  <c r="F1774" i="53"/>
  <c r="E1774" i="53"/>
  <c r="BF1773" i="53"/>
  <c r="BE1773" i="53"/>
  <c r="BD1773" i="53"/>
  <c r="BC1773" i="53"/>
  <c r="BB1773" i="53"/>
  <c r="BA1773" i="53"/>
  <c r="AZ1773" i="53"/>
  <c r="AY1773" i="53"/>
  <c r="AX1773" i="53"/>
  <c r="AW1773" i="53"/>
  <c r="AV1773" i="53"/>
  <c r="AU1773" i="53"/>
  <c r="AT1773" i="53"/>
  <c r="AS1773" i="53"/>
  <c r="AR1773" i="53"/>
  <c r="AQ1773" i="53"/>
  <c r="AP1773" i="53"/>
  <c r="AO1773" i="53"/>
  <c r="AN1773" i="53"/>
  <c r="AM1773" i="53"/>
  <c r="AL1773" i="53"/>
  <c r="AK1773" i="53"/>
  <c r="AJ1773" i="53"/>
  <c r="AI1773" i="53"/>
  <c r="AH1773" i="53"/>
  <c r="AG1773" i="53"/>
  <c r="AF1773" i="53"/>
  <c r="AE1773" i="53"/>
  <c r="AD1773" i="53"/>
  <c r="AC1773" i="53"/>
  <c r="AB1773" i="53"/>
  <c r="AA1773" i="53"/>
  <c r="Z1773" i="53"/>
  <c r="Y1773" i="53"/>
  <c r="X1773" i="53"/>
  <c r="W1773" i="53"/>
  <c r="V1773" i="53"/>
  <c r="U1773" i="53"/>
  <c r="T1773" i="53"/>
  <c r="S1773" i="53"/>
  <c r="R1773" i="53"/>
  <c r="Q1773" i="53"/>
  <c r="P1773" i="53"/>
  <c r="O1773" i="53"/>
  <c r="N1773" i="53"/>
  <c r="M1773" i="53"/>
  <c r="L1773" i="53"/>
  <c r="K1773" i="53"/>
  <c r="J1773" i="53"/>
  <c r="I1773" i="53"/>
  <c r="H1773" i="53"/>
  <c r="G1773" i="53"/>
  <c r="F1773" i="53"/>
  <c r="E1773" i="53"/>
  <c r="BF1772" i="53"/>
  <c r="BE1772" i="53"/>
  <c r="BD1772" i="53"/>
  <c r="BC1772" i="53"/>
  <c r="BB1772" i="53"/>
  <c r="BA1772" i="53"/>
  <c r="AZ1772" i="53"/>
  <c r="AY1772" i="53"/>
  <c r="AX1772" i="53"/>
  <c r="AW1772" i="53"/>
  <c r="AV1772" i="53"/>
  <c r="AU1772" i="53"/>
  <c r="AT1772" i="53"/>
  <c r="AS1772" i="53"/>
  <c r="AR1772" i="53"/>
  <c r="AQ1772" i="53"/>
  <c r="AP1772" i="53"/>
  <c r="AO1772" i="53"/>
  <c r="AN1772" i="53"/>
  <c r="AM1772" i="53"/>
  <c r="AL1772" i="53"/>
  <c r="AK1772" i="53"/>
  <c r="AJ1772" i="53"/>
  <c r="AI1772" i="53"/>
  <c r="AH1772" i="53"/>
  <c r="AG1772" i="53"/>
  <c r="AF1772" i="53"/>
  <c r="AE1772" i="53"/>
  <c r="AD1772" i="53"/>
  <c r="AC1772" i="53"/>
  <c r="AB1772" i="53"/>
  <c r="AA1772" i="53"/>
  <c r="Z1772" i="53"/>
  <c r="Y1772" i="53"/>
  <c r="X1772" i="53"/>
  <c r="W1772" i="53"/>
  <c r="V1772" i="53"/>
  <c r="U1772" i="53"/>
  <c r="T1772" i="53"/>
  <c r="S1772" i="53"/>
  <c r="R1772" i="53"/>
  <c r="Q1772" i="53"/>
  <c r="P1772" i="53"/>
  <c r="O1772" i="53"/>
  <c r="N1772" i="53"/>
  <c r="M1772" i="53"/>
  <c r="L1772" i="53"/>
  <c r="K1772" i="53"/>
  <c r="J1772" i="53"/>
  <c r="I1772" i="53"/>
  <c r="H1772" i="53"/>
  <c r="G1772" i="53"/>
  <c r="F1772" i="53"/>
  <c r="E1772" i="53"/>
  <c r="BF1771" i="53"/>
  <c r="BE1771" i="53"/>
  <c r="BD1771" i="53"/>
  <c r="BC1771" i="53"/>
  <c r="BB1771" i="53"/>
  <c r="BA1771" i="53"/>
  <c r="AZ1771" i="53"/>
  <c r="AY1771" i="53"/>
  <c r="AX1771" i="53"/>
  <c r="AW1771" i="53"/>
  <c r="AV1771" i="53"/>
  <c r="AU1771" i="53"/>
  <c r="AT1771" i="53"/>
  <c r="AS1771" i="53"/>
  <c r="AR1771" i="53"/>
  <c r="AQ1771" i="53"/>
  <c r="AP1771" i="53"/>
  <c r="AO1771" i="53"/>
  <c r="AN1771" i="53"/>
  <c r="AM1771" i="53"/>
  <c r="AL1771" i="53"/>
  <c r="AK1771" i="53"/>
  <c r="AJ1771" i="53"/>
  <c r="AI1771" i="53"/>
  <c r="AH1771" i="53"/>
  <c r="AG1771" i="53"/>
  <c r="AF1771" i="53"/>
  <c r="AE1771" i="53"/>
  <c r="AD1771" i="53"/>
  <c r="AC1771" i="53"/>
  <c r="AB1771" i="53"/>
  <c r="AA1771" i="53"/>
  <c r="Z1771" i="53"/>
  <c r="Y1771" i="53"/>
  <c r="X1771" i="53"/>
  <c r="W1771" i="53"/>
  <c r="V1771" i="53"/>
  <c r="U1771" i="53"/>
  <c r="T1771" i="53"/>
  <c r="S1771" i="53"/>
  <c r="R1771" i="53"/>
  <c r="Q1771" i="53"/>
  <c r="P1771" i="53"/>
  <c r="O1771" i="53"/>
  <c r="N1771" i="53"/>
  <c r="M1771" i="53"/>
  <c r="L1771" i="53"/>
  <c r="K1771" i="53"/>
  <c r="J1771" i="53"/>
  <c r="I1771" i="53"/>
  <c r="H1771" i="53"/>
  <c r="G1771" i="53"/>
  <c r="F1771" i="53"/>
  <c r="E1771" i="53"/>
  <c r="BF1770" i="53"/>
  <c r="BE1770" i="53"/>
  <c r="BD1770" i="53"/>
  <c r="BC1770" i="53"/>
  <c r="BB1770" i="53"/>
  <c r="BA1770" i="53"/>
  <c r="AZ1770" i="53"/>
  <c r="AY1770" i="53"/>
  <c r="AX1770" i="53"/>
  <c r="AW1770" i="53"/>
  <c r="AV1770" i="53"/>
  <c r="AU1770" i="53"/>
  <c r="AT1770" i="53"/>
  <c r="AS1770" i="53"/>
  <c r="AR1770" i="53"/>
  <c r="AQ1770" i="53"/>
  <c r="AP1770" i="53"/>
  <c r="AO1770" i="53"/>
  <c r="AN1770" i="53"/>
  <c r="AM1770" i="53"/>
  <c r="AL1770" i="53"/>
  <c r="AK1770" i="53"/>
  <c r="AJ1770" i="53"/>
  <c r="AI1770" i="53"/>
  <c r="AH1770" i="53"/>
  <c r="AG1770" i="53"/>
  <c r="AF1770" i="53"/>
  <c r="AE1770" i="53"/>
  <c r="AD1770" i="53"/>
  <c r="AC1770" i="53"/>
  <c r="AB1770" i="53"/>
  <c r="AA1770" i="53"/>
  <c r="Z1770" i="53"/>
  <c r="Y1770" i="53"/>
  <c r="X1770" i="53"/>
  <c r="W1770" i="53"/>
  <c r="V1770" i="53"/>
  <c r="U1770" i="53"/>
  <c r="T1770" i="53"/>
  <c r="S1770" i="53"/>
  <c r="R1770" i="53"/>
  <c r="Q1770" i="53"/>
  <c r="P1770" i="53"/>
  <c r="O1770" i="53"/>
  <c r="N1770" i="53"/>
  <c r="M1770" i="53"/>
  <c r="L1770" i="53"/>
  <c r="K1770" i="53"/>
  <c r="J1770" i="53"/>
  <c r="I1770" i="53"/>
  <c r="H1770" i="53"/>
  <c r="G1770" i="53"/>
  <c r="F1770" i="53"/>
  <c r="E1770" i="53"/>
  <c r="BF1769" i="53"/>
  <c r="BE1769" i="53"/>
  <c r="BD1769" i="53"/>
  <c r="BC1769" i="53"/>
  <c r="BB1769" i="53"/>
  <c r="BA1769" i="53"/>
  <c r="AZ1769" i="53"/>
  <c r="AY1769" i="53"/>
  <c r="AX1769" i="53"/>
  <c r="AW1769" i="53"/>
  <c r="AV1769" i="53"/>
  <c r="AU1769" i="53"/>
  <c r="AT1769" i="53"/>
  <c r="AS1769" i="53"/>
  <c r="AR1769" i="53"/>
  <c r="AQ1769" i="53"/>
  <c r="AP1769" i="53"/>
  <c r="AO1769" i="53"/>
  <c r="AN1769" i="53"/>
  <c r="AM1769" i="53"/>
  <c r="AL1769" i="53"/>
  <c r="AK1769" i="53"/>
  <c r="AJ1769" i="53"/>
  <c r="AI1769" i="53"/>
  <c r="AH1769" i="53"/>
  <c r="AG1769" i="53"/>
  <c r="AF1769" i="53"/>
  <c r="AE1769" i="53"/>
  <c r="AD1769" i="53"/>
  <c r="AC1769" i="53"/>
  <c r="AB1769" i="53"/>
  <c r="AA1769" i="53"/>
  <c r="Z1769" i="53"/>
  <c r="Y1769" i="53"/>
  <c r="X1769" i="53"/>
  <c r="W1769" i="53"/>
  <c r="V1769" i="53"/>
  <c r="U1769" i="53"/>
  <c r="T1769" i="53"/>
  <c r="S1769" i="53"/>
  <c r="R1769" i="53"/>
  <c r="Q1769" i="53"/>
  <c r="P1769" i="53"/>
  <c r="O1769" i="53"/>
  <c r="N1769" i="53"/>
  <c r="M1769" i="53"/>
  <c r="L1769" i="53"/>
  <c r="K1769" i="53"/>
  <c r="J1769" i="53"/>
  <c r="I1769" i="53"/>
  <c r="H1769" i="53"/>
  <c r="G1769" i="53"/>
  <c r="F1769" i="53"/>
  <c r="E1769" i="53"/>
  <c r="BF1768" i="53"/>
  <c r="BE1768" i="53"/>
  <c r="BD1768" i="53"/>
  <c r="BC1768" i="53"/>
  <c r="BB1768" i="53"/>
  <c r="BA1768" i="53"/>
  <c r="AZ1768" i="53"/>
  <c r="AY1768" i="53"/>
  <c r="AX1768" i="53"/>
  <c r="AW1768" i="53"/>
  <c r="AV1768" i="53"/>
  <c r="AU1768" i="53"/>
  <c r="AT1768" i="53"/>
  <c r="AS1768" i="53"/>
  <c r="AR1768" i="53"/>
  <c r="AQ1768" i="53"/>
  <c r="AP1768" i="53"/>
  <c r="AO1768" i="53"/>
  <c r="AN1768" i="53"/>
  <c r="AM1768" i="53"/>
  <c r="AL1768" i="53"/>
  <c r="AK1768" i="53"/>
  <c r="AJ1768" i="53"/>
  <c r="AI1768" i="53"/>
  <c r="AH1768" i="53"/>
  <c r="AG1768" i="53"/>
  <c r="AF1768" i="53"/>
  <c r="AE1768" i="53"/>
  <c r="AD1768" i="53"/>
  <c r="AC1768" i="53"/>
  <c r="AB1768" i="53"/>
  <c r="AA1768" i="53"/>
  <c r="Z1768" i="53"/>
  <c r="Y1768" i="53"/>
  <c r="X1768" i="53"/>
  <c r="W1768" i="53"/>
  <c r="V1768" i="53"/>
  <c r="U1768" i="53"/>
  <c r="T1768" i="53"/>
  <c r="S1768" i="53"/>
  <c r="R1768" i="53"/>
  <c r="Q1768" i="53"/>
  <c r="P1768" i="53"/>
  <c r="O1768" i="53"/>
  <c r="N1768" i="53"/>
  <c r="M1768" i="53"/>
  <c r="L1768" i="53"/>
  <c r="K1768" i="53"/>
  <c r="J1768" i="53"/>
  <c r="I1768" i="53"/>
  <c r="H1768" i="53"/>
  <c r="G1768" i="53"/>
  <c r="F1768" i="53"/>
  <c r="E1768" i="53"/>
  <c r="BF1767" i="53"/>
  <c r="BE1767" i="53"/>
  <c r="BD1767" i="53"/>
  <c r="BC1767" i="53"/>
  <c r="BB1767" i="53"/>
  <c r="BA1767" i="53"/>
  <c r="AZ1767" i="53"/>
  <c r="AY1767" i="53"/>
  <c r="AX1767" i="53"/>
  <c r="AW1767" i="53"/>
  <c r="AV1767" i="53"/>
  <c r="AU1767" i="53"/>
  <c r="AT1767" i="53"/>
  <c r="AS1767" i="53"/>
  <c r="AR1767" i="53"/>
  <c r="AQ1767" i="53"/>
  <c r="AP1767" i="53"/>
  <c r="AO1767" i="53"/>
  <c r="AN1767" i="53"/>
  <c r="AM1767" i="53"/>
  <c r="AL1767" i="53"/>
  <c r="AK1767" i="53"/>
  <c r="AJ1767" i="53"/>
  <c r="AI1767" i="53"/>
  <c r="AH1767" i="53"/>
  <c r="AG1767" i="53"/>
  <c r="AF1767" i="53"/>
  <c r="AE1767" i="53"/>
  <c r="AD1767" i="53"/>
  <c r="AC1767" i="53"/>
  <c r="AB1767" i="53"/>
  <c r="AA1767" i="53"/>
  <c r="Z1767" i="53"/>
  <c r="Y1767" i="53"/>
  <c r="X1767" i="53"/>
  <c r="W1767" i="53"/>
  <c r="V1767" i="53"/>
  <c r="U1767" i="53"/>
  <c r="T1767" i="53"/>
  <c r="S1767" i="53"/>
  <c r="R1767" i="53"/>
  <c r="Q1767" i="53"/>
  <c r="P1767" i="53"/>
  <c r="O1767" i="53"/>
  <c r="N1767" i="53"/>
  <c r="M1767" i="53"/>
  <c r="L1767" i="53"/>
  <c r="K1767" i="53"/>
  <c r="J1767" i="53"/>
  <c r="I1767" i="53"/>
  <c r="H1767" i="53"/>
  <c r="G1767" i="53"/>
  <c r="F1767" i="53"/>
  <c r="E1767" i="53"/>
  <c r="BF1766" i="53"/>
  <c r="BE1766" i="53"/>
  <c r="BD1766" i="53"/>
  <c r="BC1766" i="53"/>
  <c r="BB1766" i="53"/>
  <c r="BA1766" i="53"/>
  <c r="AZ1766" i="53"/>
  <c r="AY1766" i="53"/>
  <c r="AX1766" i="53"/>
  <c r="AW1766" i="53"/>
  <c r="AV1766" i="53"/>
  <c r="AU1766" i="53"/>
  <c r="AT1766" i="53"/>
  <c r="AS1766" i="53"/>
  <c r="AR1766" i="53"/>
  <c r="AQ1766" i="53"/>
  <c r="AP1766" i="53"/>
  <c r="AO1766" i="53"/>
  <c r="AN1766" i="53"/>
  <c r="AM1766" i="53"/>
  <c r="AL1766" i="53"/>
  <c r="AK1766" i="53"/>
  <c r="AJ1766" i="53"/>
  <c r="AI1766" i="53"/>
  <c r="AH1766" i="53"/>
  <c r="AG1766" i="53"/>
  <c r="AF1766" i="53"/>
  <c r="AE1766" i="53"/>
  <c r="AD1766" i="53"/>
  <c r="AC1766" i="53"/>
  <c r="AB1766" i="53"/>
  <c r="AA1766" i="53"/>
  <c r="Z1766" i="53"/>
  <c r="Y1766" i="53"/>
  <c r="X1766" i="53"/>
  <c r="W1766" i="53"/>
  <c r="V1766" i="53"/>
  <c r="U1766" i="53"/>
  <c r="T1766" i="53"/>
  <c r="S1766" i="53"/>
  <c r="R1766" i="53"/>
  <c r="Q1766" i="53"/>
  <c r="P1766" i="53"/>
  <c r="O1766" i="53"/>
  <c r="N1766" i="53"/>
  <c r="M1766" i="53"/>
  <c r="L1766" i="53"/>
  <c r="K1766" i="53"/>
  <c r="J1766" i="53"/>
  <c r="I1766" i="53"/>
  <c r="H1766" i="53"/>
  <c r="G1766" i="53"/>
  <c r="F1766" i="53"/>
  <c r="E1766" i="53"/>
  <c r="BF1765" i="53"/>
  <c r="BE1765" i="53"/>
  <c r="BD1765" i="53"/>
  <c r="BC1765" i="53"/>
  <c r="BB1765" i="53"/>
  <c r="BA1765" i="53"/>
  <c r="AZ1765" i="53"/>
  <c r="AY1765" i="53"/>
  <c r="AX1765" i="53"/>
  <c r="AW1765" i="53"/>
  <c r="AV1765" i="53"/>
  <c r="AU1765" i="53"/>
  <c r="AT1765" i="53"/>
  <c r="AS1765" i="53"/>
  <c r="AR1765" i="53"/>
  <c r="AQ1765" i="53"/>
  <c r="AP1765" i="53"/>
  <c r="AO1765" i="53"/>
  <c r="AN1765" i="53"/>
  <c r="AM1765" i="53"/>
  <c r="AL1765" i="53"/>
  <c r="AK1765" i="53"/>
  <c r="AJ1765" i="53"/>
  <c r="AI1765" i="53"/>
  <c r="AH1765" i="53"/>
  <c r="AG1765" i="53"/>
  <c r="AF1765" i="53"/>
  <c r="AE1765" i="53"/>
  <c r="AD1765" i="53"/>
  <c r="AC1765" i="53"/>
  <c r="AB1765" i="53"/>
  <c r="AA1765" i="53"/>
  <c r="Z1765" i="53"/>
  <c r="Y1765" i="53"/>
  <c r="X1765" i="53"/>
  <c r="W1765" i="53"/>
  <c r="V1765" i="53"/>
  <c r="U1765" i="53"/>
  <c r="T1765" i="53"/>
  <c r="S1765" i="53"/>
  <c r="R1765" i="53"/>
  <c r="Q1765" i="53"/>
  <c r="P1765" i="53"/>
  <c r="O1765" i="53"/>
  <c r="N1765" i="53"/>
  <c r="M1765" i="53"/>
  <c r="L1765" i="53"/>
  <c r="K1765" i="53"/>
  <c r="J1765" i="53"/>
  <c r="I1765" i="53"/>
  <c r="H1765" i="53"/>
  <c r="G1765" i="53"/>
  <c r="F1765" i="53"/>
  <c r="E1765" i="53"/>
  <c r="BF1764" i="53"/>
  <c r="BE1764" i="53"/>
  <c r="BD1764" i="53"/>
  <c r="BC1764" i="53"/>
  <c r="BB1764" i="53"/>
  <c r="BA1764" i="53"/>
  <c r="AZ1764" i="53"/>
  <c r="AY1764" i="53"/>
  <c r="AX1764" i="53"/>
  <c r="AW1764" i="53"/>
  <c r="AV1764" i="53"/>
  <c r="AU1764" i="53"/>
  <c r="AT1764" i="53"/>
  <c r="AS1764" i="53"/>
  <c r="AR1764" i="53"/>
  <c r="AQ1764" i="53"/>
  <c r="AP1764" i="53"/>
  <c r="AO1764" i="53"/>
  <c r="AN1764" i="53"/>
  <c r="AM1764" i="53"/>
  <c r="AL1764" i="53"/>
  <c r="AK1764" i="53"/>
  <c r="AJ1764" i="53"/>
  <c r="AI1764" i="53"/>
  <c r="AH1764" i="53"/>
  <c r="AG1764" i="53"/>
  <c r="AF1764" i="53"/>
  <c r="AE1764" i="53"/>
  <c r="AD1764" i="53"/>
  <c r="AC1764" i="53"/>
  <c r="AB1764" i="53"/>
  <c r="AA1764" i="53"/>
  <c r="Z1764" i="53"/>
  <c r="Y1764" i="53"/>
  <c r="X1764" i="53"/>
  <c r="W1764" i="53"/>
  <c r="V1764" i="53"/>
  <c r="U1764" i="53"/>
  <c r="T1764" i="53"/>
  <c r="S1764" i="53"/>
  <c r="R1764" i="53"/>
  <c r="Q1764" i="53"/>
  <c r="P1764" i="53"/>
  <c r="O1764" i="53"/>
  <c r="N1764" i="53"/>
  <c r="M1764" i="53"/>
  <c r="L1764" i="53"/>
  <c r="K1764" i="53"/>
  <c r="J1764" i="53"/>
  <c r="I1764" i="53"/>
  <c r="H1764" i="53"/>
  <c r="G1764" i="53"/>
  <c r="F1764" i="53"/>
  <c r="E1764" i="53"/>
  <c r="BF1763" i="53"/>
  <c r="BE1763" i="53"/>
  <c r="BD1763" i="53"/>
  <c r="BC1763" i="53"/>
  <c r="BB1763" i="53"/>
  <c r="BA1763" i="53"/>
  <c r="AZ1763" i="53"/>
  <c r="AY1763" i="53"/>
  <c r="AX1763" i="53"/>
  <c r="AW1763" i="53"/>
  <c r="AV1763" i="53"/>
  <c r="AU1763" i="53"/>
  <c r="AT1763" i="53"/>
  <c r="AS1763" i="53"/>
  <c r="AR1763" i="53"/>
  <c r="AQ1763" i="53"/>
  <c r="AP1763" i="53"/>
  <c r="AO1763" i="53"/>
  <c r="AN1763" i="53"/>
  <c r="AM1763" i="53"/>
  <c r="AL1763" i="53"/>
  <c r="AK1763" i="53"/>
  <c r="AJ1763" i="53"/>
  <c r="AI1763" i="53"/>
  <c r="AH1763" i="53"/>
  <c r="AG1763" i="53"/>
  <c r="AF1763" i="53"/>
  <c r="AE1763" i="53"/>
  <c r="AD1763" i="53"/>
  <c r="AC1763" i="53"/>
  <c r="AB1763" i="53"/>
  <c r="AA1763" i="53"/>
  <c r="Z1763" i="53"/>
  <c r="Y1763" i="53"/>
  <c r="X1763" i="53"/>
  <c r="W1763" i="53"/>
  <c r="V1763" i="53"/>
  <c r="U1763" i="53"/>
  <c r="T1763" i="53"/>
  <c r="S1763" i="53"/>
  <c r="R1763" i="53"/>
  <c r="Q1763" i="53"/>
  <c r="P1763" i="53"/>
  <c r="O1763" i="53"/>
  <c r="N1763" i="53"/>
  <c r="M1763" i="53"/>
  <c r="L1763" i="53"/>
  <c r="K1763" i="53"/>
  <c r="J1763" i="53"/>
  <c r="I1763" i="53"/>
  <c r="H1763" i="53"/>
  <c r="G1763" i="53"/>
  <c r="F1763" i="53"/>
  <c r="E1763" i="53"/>
  <c r="BF1762" i="53"/>
  <c r="BE1762" i="53"/>
  <c r="BD1762" i="53"/>
  <c r="BC1762" i="53"/>
  <c r="BB1762" i="53"/>
  <c r="BA1762" i="53"/>
  <c r="AZ1762" i="53"/>
  <c r="AY1762" i="53"/>
  <c r="AX1762" i="53"/>
  <c r="AW1762" i="53"/>
  <c r="AV1762" i="53"/>
  <c r="AU1762" i="53"/>
  <c r="AT1762" i="53"/>
  <c r="AS1762" i="53"/>
  <c r="AR1762" i="53"/>
  <c r="AQ1762" i="53"/>
  <c r="AP1762" i="53"/>
  <c r="AO1762" i="53"/>
  <c r="AN1762" i="53"/>
  <c r="AM1762" i="53"/>
  <c r="AL1762" i="53"/>
  <c r="AK1762" i="53"/>
  <c r="AJ1762" i="53"/>
  <c r="AI1762" i="53"/>
  <c r="AH1762" i="53"/>
  <c r="AG1762" i="53"/>
  <c r="AF1762" i="53"/>
  <c r="AE1762" i="53"/>
  <c r="AD1762" i="53"/>
  <c r="AC1762" i="53"/>
  <c r="AB1762" i="53"/>
  <c r="AA1762" i="53"/>
  <c r="Z1762" i="53"/>
  <c r="Y1762" i="53"/>
  <c r="X1762" i="53"/>
  <c r="W1762" i="53"/>
  <c r="V1762" i="53"/>
  <c r="U1762" i="53"/>
  <c r="T1762" i="53"/>
  <c r="S1762" i="53"/>
  <c r="R1762" i="53"/>
  <c r="Q1762" i="53"/>
  <c r="P1762" i="53"/>
  <c r="O1762" i="53"/>
  <c r="N1762" i="53"/>
  <c r="M1762" i="53"/>
  <c r="L1762" i="53"/>
  <c r="K1762" i="53"/>
  <c r="J1762" i="53"/>
  <c r="I1762" i="53"/>
  <c r="H1762" i="53"/>
  <c r="G1762" i="53"/>
  <c r="F1762" i="53"/>
  <c r="E1762" i="53"/>
  <c r="BF1761" i="53"/>
  <c r="BE1761" i="53"/>
  <c r="BD1761" i="53"/>
  <c r="BC1761" i="53"/>
  <c r="BB1761" i="53"/>
  <c r="BA1761" i="53"/>
  <c r="AZ1761" i="53"/>
  <c r="AY1761" i="53"/>
  <c r="AX1761" i="53"/>
  <c r="AW1761" i="53"/>
  <c r="AV1761" i="53"/>
  <c r="AU1761" i="53"/>
  <c r="AT1761" i="53"/>
  <c r="AS1761" i="53"/>
  <c r="AR1761" i="53"/>
  <c r="AQ1761" i="53"/>
  <c r="AP1761" i="53"/>
  <c r="AO1761" i="53"/>
  <c r="AN1761" i="53"/>
  <c r="AM1761" i="53"/>
  <c r="AL1761" i="53"/>
  <c r="AK1761" i="53"/>
  <c r="AJ1761" i="53"/>
  <c r="AI1761" i="53"/>
  <c r="AH1761" i="53"/>
  <c r="AG1761" i="53"/>
  <c r="AF1761" i="53"/>
  <c r="AE1761" i="53"/>
  <c r="AD1761" i="53"/>
  <c r="AC1761" i="53"/>
  <c r="AB1761" i="53"/>
  <c r="AA1761" i="53"/>
  <c r="Z1761" i="53"/>
  <c r="Y1761" i="53"/>
  <c r="X1761" i="53"/>
  <c r="W1761" i="53"/>
  <c r="V1761" i="53"/>
  <c r="U1761" i="53"/>
  <c r="T1761" i="53"/>
  <c r="S1761" i="53"/>
  <c r="R1761" i="53"/>
  <c r="Q1761" i="53"/>
  <c r="P1761" i="53"/>
  <c r="O1761" i="53"/>
  <c r="N1761" i="53"/>
  <c r="M1761" i="53"/>
  <c r="L1761" i="53"/>
  <c r="K1761" i="53"/>
  <c r="J1761" i="53"/>
  <c r="I1761" i="53"/>
  <c r="H1761" i="53"/>
  <c r="G1761" i="53"/>
  <c r="F1761" i="53"/>
  <c r="E1761" i="53"/>
  <c r="BF1760" i="53"/>
  <c r="BE1760" i="53"/>
  <c r="BD1760" i="53"/>
  <c r="BC1760" i="53"/>
  <c r="BB1760" i="53"/>
  <c r="BA1760" i="53"/>
  <c r="AZ1760" i="53"/>
  <c r="AY1760" i="53"/>
  <c r="AX1760" i="53"/>
  <c r="AW1760" i="53"/>
  <c r="AV1760" i="53"/>
  <c r="AU1760" i="53"/>
  <c r="AT1760" i="53"/>
  <c r="AS1760" i="53"/>
  <c r="AR1760" i="53"/>
  <c r="AQ1760" i="53"/>
  <c r="AP1760" i="53"/>
  <c r="AO1760" i="53"/>
  <c r="AN1760" i="53"/>
  <c r="AM1760" i="53"/>
  <c r="AL1760" i="53"/>
  <c r="AK1760" i="53"/>
  <c r="AJ1760" i="53"/>
  <c r="AI1760" i="53"/>
  <c r="AH1760" i="53"/>
  <c r="AG1760" i="53"/>
  <c r="AF1760" i="53"/>
  <c r="AE1760" i="53"/>
  <c r="AD1760" i="53"/>
  <c r="AC1760" i="53"/>
  <c r="AB1760" i="53"/>
  <c r="AA1760" i="53"/>
  <c r="Z1760" i="53"/>
  <c r="Y1760" i="53"/>
  <c r="X1760" i="53"/>
  <c r="W1760" i="53"/>
  <c r="V1760" i="53"/>
  <c r="U1760" i="53"/>
  <c r="T1760" i="53"/>
  <c r="S1760" i="53"/>
  <c r="R1760" i="53"/>
  <c r="Q1760" i="53"/>
  <c r="P1760" i="53"/>
  <c r="O1760" i="53"/>
  <c r="N1760" i="53"/>
  <c r="M1760" i="53"/>
  <c r="L1760" i="53"/>
  <c r="K1760" i="53"/>
  <c r="J1760" i="53"/>
  <c r="I1760" i="53"/>
  <c r="H1760" i="53"/>
  <c r="G1760" i="53"/>
  <c r="F1760" i="53"/>
  <c r="E1760" i="53"/>
  <c r="BF1759" i="53"/>
  <c r="BE1759" i="53"/>
  <c r="BD1759" i="53"/>
  <c r="BC1759" i="53"/>
  <c r="BB1759" i="53"/>
  <c r="BA1759" i="53"/>
  <c r="AZ1759" i="53"/>
  <c r="AY1759" i="53"/>
  <c r="AX1759" i="53"/>
  <c r="AW1759" i="53"/>
  <c r="AV1759" i="53"/>
  <c r="AU1759" i="53"/>
  <c r="AT1759" i="53"/>
  <c r="AS1759" i="53"/>
  <c r="AR1759" i="53"/>
  <c r="AQ1759" i="53"/>
  <c r="AP1759" i="53"/>
  <c r="AO1759" i="53"/>
  <c r="AN1759" i="53"/>
  <c r="AM1759" i="53"/>
  <c r="AL1759" i="53"/>
  <c r="AK1759" i="53"/>
  <c r="AJ1759" i="53"/>
  <c r="AI1759" i="53"/>
  <c r="AH1759" i="53"/>
  <c r="AG1759" i="53"/>
  <c r="AF1759" i="53"/>
  <c r="AE1759" i="53"/>
  <c r="AD1759" i="53"/>
  <c r="AC1759" i="53"/>
  <c r="AB1759" i="53"/>
  <c r="AA1759" i="53"/>
  <c r="Z1759" i="53"/>
  <c r="Y1759" i="53"/>
  <c r="X1759" i="53"/>
  <c r="W1759" i="53"/>
  <c r="V1759" i="53"/>
  <c r="U1759" i="53"/>
  <c r="T1759" i="53"/>
  <c r="S1759" i="53"/>
  <c r="R1759" i="53"/>
  <c r="Q1759" i="53"/>
  <c r="P1759" i="53"/>
  <c r="O1759" i="53"/>
  <c r="N1759" i="53"/>
  <c r="M1759" i="53"/>
  <c r="L1759" i="53"/>
  <c r="K1759" i="53"/>
  <c r="J1759" i="53"/>
  <c r="I1759" i="53"/>
  <c r="H1759" i="53"/>
  <c r="G1759" i="53"/>
  <c r="F1759" i="53"/>
  <c r="E1759" i="53"/>
  <c r="BF1758" i="53"/>
  <c r="BE1758" i="53"/>
  <c r="BD1758" i="53"/>
  <c r="BC1758" i="53"/>
  <c r="BB1758" i="53"/>
  <c r="BA1758" i="53"/>
  <c r="AZ1758" i="53"/>
  <c r="AY1758" i="53"/>
  <c r="AX1758" i="53"/>
  <c r="AW1758" i="53"/>
  <c r="AV1758" i="53"/>
  <c r="AU1758" i="53"/>
  <c r="AT1758" i="53"/>
  <c r="AS1758" i="53"/>
  <c r="AR1758" i="53"/>
  <c r="AQ1758" i="53"/>
  <c r="AP1758" i="53"/>
  <c r="AO1758" i="53"/>
  <c r="AN1758" i="53"/>
  <c r="AM1758" i="53"/>
  <c r="AL1758" i="53"/>
  <c r="AK1758" i="53"/>
  <c r="AJ1758" i="53"/>
  <c r="AI1758" i="53"/>
  <c r="AH1758" i="53"/>
  <c r="AG1758" i="53"/>
  <c r="AF1758" i="53"/>
  <c r="AE1758" i="53"/>
  <c r="AD1758" i="53"/>
  <c r="AC1758" i="53"/>
  <c r="AB1758" i="53"/>
  <c r="AA1758" i="53"/>
  <c r="Z1758" i="53"/>
  <c r="Y1758" i="53"/>
  <c r="X1758" i="53"/>
  <c r="W1758" i="53"/>
  <c r="V1758" i="53"/>
  <c r="U1758" i="53"/>
  <c r="T1758" i="53"/>
  <c r="S1758" i="53"/>
  <c r="R1758" i="53"/>
  <c r="Q1758" i="53"/>
  <c r="P1758" i="53"/>
  <c r="O1758" i="53"/>
  <c r="N1758" i="53"/>
  <c r="M1758" i="53"/>
  <c r="L1758" i="53"/>
  <c r="K1758" i="53"/>
  <c r="J1758" i="53"/>
  <c r="I1758" i="53"/>
  <c r="H1758" i="53"/>
  <c r="G1758" i="53"/>
  <c r="F1758" i="53"/>
  <c r="E1758" i="53"/>
  <c r="BF1757" i="53"/>
  <c r="BE1757" i="53"/>
  <c r="BD1757" i="53"/>
  <c r="BC1757" i="53"/>
  <c r="BB1757" i="53"/>
  <c r="BA1757" i="53"/>
  <c r="AZ1757" i="53"/>
  <c r="AY1757" i="53"/>
  <c r="AX1757" i="53"/>
  <c r="AW1757" i="53"/>
  <c r="AV1757" i="53"/>
  <c r="AU1757" i="53"/>
  <c r="AT1757" i="53"/>
  <c r="AS1757" i="53"/>
  <c r="AR1757" i="53"/>
  <c r="AQ1757" i="53"/>
  <c r="AP1757" i="53"/>
  <c r="AO1757" i="53"/>
  <c r="AN1757" i="53"/>
  <c r="AM1757" i="53"/>
  <c r="AL1757" i="53"/>
  <c r="AK1757" i="53"/>
  <c r="AJ1757" i="53"/>
  <c r="AI1757" i="53"/>
  <c r="AH1757" i="53"/>
  <c r="AG1757" i="53"/>
  <c r="AF1757" i="53"/>
  <c r="AE1757" i="53"/>
  <c r="AD1757" i="53"/>
  <c r="AC1757" i="53"/>
  <c r="AB1757" i="53"/>
  <c r="AA1757" i="53"/>
  <c r="Z1757" i="53"/>
  <c r="Y1757" i="53"/>
  <c r="X1757" i="53"/>
  <c r="W1757" i="53"/>
  <c r="V1757" i="53"/>
  <c r="U1757" i="53"/>
  <c r="T1757" i="53"/>
  <c r="S1757" i="53"/>
  <c r="R1757" i="53"/>
  <c r="Q1757" i="53"/>
  <c r="P1757" i="53"/>
  <c r="O1757" i="53"/>
  <c r="N1757" i="53"/>
  <c r="M1757" i="53"/>
  <c r="L1757" i="53"/>
  <c r="K1757" i="53"/>
  <c r="J1757" i="53"/>
  <c r="I1757" i="53"/>
  <c r="H1757" i="53"/>
  <c r="G1757" i="53"/>
  <c r="F1757" i="53"/>
  <c r="E1757" i="53"/>
  <c r="BF1756" i="53"/>
  <c r="BE1756" i="53"/>
  <c r="BD1756" i="53"/>
  <c r="BC1756" i="53"/>
  <c r="BB1756" i="53"/>
  <c r="BA1756" i="53"/>
  <c r="AZ1756" i="53"/>
  <c r="AY1756" i="53"/>
  <c r="AX1756" i="53"/>
  <c r="AW1756" i="53"/>
  <c r="AV1756" i="53"/>
  <c r="AU1756" i="53"/>
  <c r="AT1756" i="53"/>
  <c r="AS1756" i="53"/>
  <c r="AR1756" i="53"/>
  <c r="AQ1756" i="53"/>
  <c r="AP1756" i="53"/>
  <c r="AO1756" i="53"/>
  <c r="AN1756" i="53"/>
  <c r="AM1756" i="53"/>
  <c r="AL1756" i="53"/>
  <c r="AK1756" i="53"/>
  <c r="AJ1756" i="53"/>
  <c r="AI1756" i="53"/>
  <c r="AH1756" i="53"/>
  <c r="AG1756" i="53"/>
  <c r="AF1756" i="53"/>
  <c r="AE1756" i="53"/>
  <c r="AD1756" i="53"/>
  <c r="AC1756" i="53"/>
  <c r="AB1756" i="53"/>
  <c r="AA1756" i="53"/>
  <c r="Z1756" i="53"/>
  <c r="Y1756" i="53"/>
  <c r="X1756" i="53"/>
  <c r="W1756" i="53"/>
  <c r="V1756" i="53"/>
  <c r="U1756" i="53"/>
  <c r="T1756" i="53"/>
  <c r="S1756" i="53"/>
  <c r="R1756" i="53"/>
  <c r="Q1756" i="53"/>
  <c r="P1756" i="53"/>
  <c r="O1756" i="53"/>
  <c r="N1756" i="53"/>
  <c r="M1756" i="53"/>
  <c r="L1756" i="53"/>
  <c r="K1756" i="53"/>
  <c r="J1756" i="53"/>
  <c r="I1756" i="53"/>
  <c r="H1756" i="53"/>
  <c r="G1756" i="53"/>
  <c r="F1756" i="53"/>
  <c r="E1756" i="53"/>
  <c r="BF1755" i="53"/>
  <c r="BE1755" i="53"/>
  <c r="BD1755" i="53"/>
  <c r="BC1755" i="53"/>
  <c r="BB1755" i="53"/>
  <c r="BA1755" i="53"/>
  <c r="AZ1755" i="53"/>
  <c r="AY1755" i="53"/>
  <c r="AX1755" i="53"/>
  <c r="AW1755" i="53"/>
  <c r="AV1755" i="53"/>
  <c r="AU1755" i="53"/>
  <c r="AT1755" i="53"/>
  <c r="AS1755" i="53"/>
  <c r="AR1755" i="53"/>
  <c r="AQ1755" i="53"/>
  <c r="AP1755" i="53"/>
  <c r="AO1755" i="53"/>
  <c r="AN1755" i="53"/>
  <c r="AM1755" i="53"/>
  <c r="AL1755" i="53"/>
  <c r="AK1755" i="53"/>
  <c r="AJ1755" i="53"/>
  <c r="AI1755" i="53"/>
  <c r="AH1755" i="53"/>
  <c r="AG1755" i="53"/>
  <c r="AF1755" i="53"/>
  <c r="AE1755" i="53"/>
  <c r="AD1755" i="53"/>
  <c r="AC1755" i="53"/>
  <c r="AB1755" i="53"/>
  <c r="AA1755" i="53"/>
  <c r="Z1755" i="53"/>
  <c r="Y1755" i="53"/>
  <c r="X1755" i="53"/>
  <c r="W1755" i="53"/>
  <c r="V1755" i="53"/>
  <c r="U1755" i="53"/>
  <c r="T1755" i="53"/>
  <c r="S1755" i="53"/>
  <c r="R1755" i="53"/>
  <c r="Q1755" i="53"/>
  <c r="P1755" i="53"/>
  <c r="O1755" i="53"/>
  <c r="N1755" i="53"/>
  <c r="M1755" i="53"/>
  <c r="L1755" i="53"/>
  <c r="K1755" i="53"/>
  <c r="J1755" i="53"/>
  <c r="I1755" i="53"/>
  <c r="H1755" i="53"/>
  <c r="G1755" i="53"/>
  <c r="F1755" i="53"/>
  <c r="E1755" i="53"/>
  <c r="BF1754" i="53"/>
  <c r="BE1754" i="53"/>
  <c r="BD1754" i="53"/>
  <c r="BC1754" i="53"/>
  <c r="BB1754" i="53"/>
  <c r="BA1754" i="53"/>
  <c r="AZ1754" i="53"/>
  <c r="AY1754" i="53"/>
  <c r="AX1754" i="53"/>
  <c r="AW1754" i="53"/>
  <c r="AV1754" i="53"/>
  <c r="AU1754" i="53"/>
  <c r="AT1754" i="53"/>
  <c r="AS1754" i="53"/>
  <c r="AR1754" i="53"/>
  <c r="AQ1754" i="53"/>
  <c r="AP1754" i="53"/>
  <c r="AO1754" i="53"/>
  <c r="AN1754" i="53"/>
  <c r="AM1754" i="53"/>
  <c r="AL1754" i="53"/>
  <c r="AK1754" i="53"/>
  <c r="AJ1754" i="53"/>
  <c r="AI1754" i="53"/>
  <c r="AH1754" i="53"/>
  <c r="AG1754" i="53"/>
  <c r="AF1754" i="53"/>
  <c r="AE1754" i="53"/>
  <c r="AD1754" i="53"/>
  <c r="AC1754" i="53"/>
  <c r="AB1754" i="53"/>
  <c r="AA1754" i="53"/>
  <c r="Z1754" i="53"/>
  <c r="Y1754" i="53"/>
  <c r="X1754" i="53"/>
  <c r="W1754" i="53"/>
  <c r="V1754" i="53"/>
  <c r="U1754" i="53"/>
  <c r="T1754" i="53"/>
  <c r="S1754" i="53"/>
  <c r="R1754" i="53"/>
  <c r="Q1754" i="53"/>
  <c r="P1754" i="53"/>
  <c r="O1754" i="53"/>
  <c r="N1754" i="53"/>
  <c r="M1754" i="53"/>
  <c r="L1754" i="53"/>
  <c r="K1754" i="53"/>
  <c r="J1754" i="53"/>
  <c r="I1754" i="53"/>
  <c r="H1754" i="53"/>
  <c r="G1754" i="53"/>
  <c r="F1754" i="53"/>
  <c r="E1754" i="53"/>
  <c r="BF1753" i="53"/>
  <c r="BE1753" i="53"/>
  <c r="BD1753" i="53"/>
  <c r="BC1753" i="53"/>
  <c r="BB1753" i="53"/>
  <c r="BA1753" i="53"/>
  <c r="AZ1753" i="53"/>
  <c r="AY1753" i="53"/>
  <c r="AX1753" i="53"/>
  <c r="AW1753" i="53"/>
  <c r="AV1753" i="53"/>
  <c r="AU1753" i="53"/>
  <c r="AT1753" i="53"/>
  <c r="AS1753" i="53"/>
  <c r="AR1753" i="53"/>
  <c r="AQ1753" i="53"/>
  <c r="AP1753" i="53"/>
  <c r="AO1753" i="53"/>
  <c r="AN1753" i="53"/>
  <c r="AM1753" i="53"/>
  <c r="AL1753" i="53"/>
  <c r="AK1753" i="53"/>
  <c r="AJ1753" i="53"/>
  <c r="AI1753" i="53"/>
  <c r="AH1753" i="53"/>
  <c r="AG1753" i="53"/>
  <c r="AF1753" i="53"/>
  <c r="AE1753" i="53"/>
  <c r="AD1753" i="53"/>
  <c r="AC1753" i="53"/>
  <c r="AB1753" i="53"/>
  <c r="AA1753" i="53"/>
  <c r="Z1753" i="53"/>
  <c r="Y1753" i="53"/>
  <c r="X1753" i="53"/>
  <c r="W1753" i="53"/>
  <c r="V1753" i="53"/>
  <c r="U1753" i="53"/>
  <c r="T1753" i="53"/>
  <c r="S1753" i="53"/>
  <c r="R1753" i="53"/>
  <c r="Q1753" i="53"/>
  <c r="P1753" i="53"/>
  <c r="O1753" i="53"/>
  <c r="N1753" i="53"/>
  <c r="M1753" i="53"/>
  <c r="L1753" i="53"/>
  <c r="K1753" i="53"/>
  <c r="J1753" i="53"/>
  <c r="I1753" i="53"/>
  <c r="H1753" i="53"/>
  <c r="G1753" i="53"/>
  <c r="F1753" i="53"/>
  <c r="E1753" i="53"/>
  <c r="D1748" i="53"/>
  <c r="BF1747" i="53"/>
  <c r="BE1747" i="53"/>
  <c r="BD1747" i="53"/>
  <c r="BC1747" i="53"/>
  <c r="BB1747" i="53"/>
  <c r="BA1747" i="53"/>
  <c r="AZ1747" i="53"/>
  <c r="AY1747" i="53"/>
  <c r="AX1747" i="53"/>
  <c r="AW1747" i="53"/>
  <c r="AV1747" i="53"/>
  <c r="AU1747" i="53"/>
  <c r="AT1747" i="53"/>
  <c r="AS1747" i="53"/>
  <c r="AR1747" i="53"/>
  <c r="AQ1747" i="53"/>
  <c r="AP1747" i="53"/>
  <c r="AO1747" i="53"/>
  <c r="AN1747" i="53"/>
  <c r="AM1747" i="53"/>
  <c r="AL1747" i="53"/>
  <c r="AK1747" i="53"/>
  <c r="AJ1747" i="53"/>
  <c r="AI1747" i="53"/>
  <c r="AH1747" i="53"/>
  <c r="AG1747" i="53"/>
  <c r="AF1747" i="53"/>
  <c r="AE1747" i="53"/>
  <c r="AD1747" i="53"/>
  <c r="AC1747" i="53"/>
  <c r="AB1747" i="53"/>
  <c r="AA1747" i="53"/>
  <c r="Z1747" i="53"/>
  <c r="Y1747" i="53"/>
  <c r="X1747" i="53"/>
  <c r="W1747" i="53"/>
  <c r="V1747" i="53"/>
  <c r="U1747" i="53"/>
  <c r="T1747" i="53"/>
  <c r="S1747" i="53"/>
  <c r="R1747" i="53"/>
  <c r="Q1747" i="53"/>
  <c r="P1747" i="53"/>
  <c r="O1747" i="53"/>
  <c r="N1747" i="53"/>
  <c r="M1747" i="53"/>
  <c r="L1747" i="53"/>
  <c r="K1747" i="53"/>
  <c r="J1747" i="53"/>
  <c r="I1747" i="53"/>
  <c r="H1747" i="53"/>
  <c r="G1747" i="53"/>
  <c r="F1747" i="53"/>
  <c r="E1747" i="53"/>
  <c r="BF1746" i="53"/>
  <c r="BE1746" i="53"/>
  <c r="BD1746" i="53"/>
  <c r="BC1746" i="53"/>
  <c r="BB1746" i="53"/>
  <c r="BA1746" i="53"/>
  <c r="AZ1746" i="53"/>
  <c r="AY1746" i="53"/>
  <c r="AX1746" i="53"/>
  <c r="AW1746" i="53"/>
  <c r="AV1746" i="53"/>
  <c r="AU1746" i="53"/>
  <c r="AT1746" i="53"/>
  <c r="AS1746" i="53"/>
  <c r="AR1746" i="53"/>
  <c r="AQ1746" i="53"/>
  <c r="AP1746" i="53"/>
  <c r="AO1746" i="53"/>
  <c r="AN1746" i="53"/>
  <c r="AM1746" i="53"/>
  <c r="AL1746" i="53"/>
  <c r="AK1746" i="53"/>
  <c r="AJ1746" i="53"/>
  <c r="AI1746" i="53"/>
  <c r="AH1746" i="53"/>
  <c r="AG1746" i="53"/>
  <c r="AF1746" i="53"/>
  <c r="AE1746" i="53"/>
  <c r="AD1746" i="53"/>
  <c r="AC1746" i="53"/>
  <c r="AB1746" i="53"/>
  <c r="AA1746" i="53"/>
  <c r="Z1746" i="53"/>
  <c r="Y1746" i="53"/>
  <c r="X1746" i="53"/>
  <c r="W1746" i="53"/>
  <c r="V1746" i="53"/>
  <c r="U1746" i="53"/>
  <c r="T1746" i="53"/>
  <c r="S1746" i="53"/>
  <c r="R1746" i="53"/>
  <c r="Q1746" i="53"/>
  <c r="P1746" i="53"/>
  <c r="O1746" i="53"/>
  <c r="N1746" i="53"/>
  <c r="M1746" i="53"/>
  <c r="L1746" i="53"/>
  <c r="K1746" i="53"/>
  <c r="J1746" i="53"/>
  <c r="I1746" i="53"/>
  <c r="H1746" i="53"/>
  <c r="G1746" i="53"/>
  <c r="F1746" i="53"/>
  <c r="E1746" i="53"/>
  <c r="BF1745" i="53"/>
  <c r="BE1745" i="53"/>
  <c r="BD1745" i="53"/>
  <c r="BC1745" i="53"/>
  <c r="BB1745" i="53"/>
  <c r="BA1745" i="53"/>
  <c r="AZ1745" i="53"/>
  <c r="AY1745" i="53"/>
  <c r="AX1745" i="53"/>
  <c r="AW1745" i="53"/>
  <c r="AV1745" i="53"/>
  <c r="AU1745" i="53"/>
  <c r="AT1745" i="53"/>
  <c r="AS1745" i="53"/>
  <c r="AR1745" i="53"/>
  <c r="AQ1745" i="53"/>
  <c r="AP1745" i="53"/>
  <c r="AO1745" i="53"/>
  <c r="AN1745" i="53"/>
  <c r="AM1745" i="53"/>
  <c r="AL1745" i="53"/>
  <c r="AK1745" i="53"/>
  <c r="AJ1745" i="53"/>
  <c r="AI1745" i="53"/>
  <c r="AH1745" i="53"/>
  <c r="AG1745" i="53"/>
  <c r="AF1745" i="53"/>
  <c r="AE1745" i="53"/>
  <c r="AD1745" i="53"/>
  <c r="AC1745" i="53"/>
  <c r="AB1745" i="53"/>
  <c r="AA1745" i="53"/>
  <c r="Z1745" i="53"/>
  <c r="Y1745" i="53"/>
  <c r="X1745" i="53"/>
  <c r="W1745" i="53"/>
  <c r="V1745" i="53"/>
  <c r="U1745" i="53"/>
  <c r="T1745" i="53"/>
  <c r="S1745" i="53"/>
  <c r="R1745" i="53"/>
  <c r="Q1745" i="53"/>
  <c r="P1745" i="53"/>
  <c r="O1745" i="53"/>
  <c r="N1745" i="53"/>
  <c r="M1745" i="53"/>
  <c r="L1745" i="53"/>
  <c r="K1745" i="53"/>
  <c r="J1745" i="53"/>
  <c r="I1745" i="53"/>
  <c r="H1745" i="53"/>
  <c r="G1745" i="53"/>
  <c r="F1745" i="53"/>
  <c r="E1745" i="53"/>
  <c r="BF1744" i="53"/>
  <c r="BE1744" i="53"/>
  <c r="BD1744" i="53"/>
  <c r="BC1744" i="53"/>
  <c r="BB1744" i="53"/>
  <c r="BA1744" i="53"/>
  <c r="AZ1744" i="53"/>
  <c r="AY1744" i="53"/>
  <c r="AX1744" i="53"/>
  <c r="AW1744" i="53"/>
  <c r="AV1744" i="53"/>
  <c r="AU1744" i="53"/>
  <c r="AT1744" i="53"/>
  <c r="AS1744" i="53"/>
  <c r="AR1744" i="53"/>
  <c r="AQ1744" i="53"/>
  <c r="AP1744" i="53"/>
  <c r="AO1744" i="53"/>
  <c r="AN1744" i="53"/>
  <c r="AM1744" i="53"/>
  <c r="AL1744" i="53"/>
  <c r="AK1744" i="53"/>
  <c r="AJ1744" i="53"/>
  <c r="AI1744" i="53"/>
  <c r="AH1744" i="53"/>
  <c r="AG1744" i="53"/>
  <c r="AF1744" i="53"/>
  <c r="AE1744" i="53"/>
  <c r="AD1744" i="53"/>
  <c r="AC1744" i="53"/>
  <c r="AB1744" i="53"/>
  <c r="AA1744" i="53"/>
  <c r="Z1744" i="53"/>
  <c r="Y1744" i="53"/>
  <c r="X1744" i="53"/>
  <c r="W1744" i="53"/>
  <c r="V1744" i="53"/>
  <c r="U1744" i="53"/>
  <c r="T1744" i="53"/>
  <c r="S1744" i="53"/>
  <c r="R1744" i="53"/>
  <c r="Q1744" i="53"/>
  <c r="P1744" i="53"/>
  <c r="O1744" i="53"/>
  <c r="N1744" i="53"/>
  <c r="M1744" i="53"/>
  <c r="L1744" i="53"/>
  <c r="K1744" i="53"/>
  <c r="J1744" i="53"/>
  <c r="I1744" i="53"/>
  <c r="H1744" i="53"/>
  <c r="G1744" i="53"/>
  <c r="F1744" i="53"/>
  <c r="E1744" i="53"/>
  <c r="BF1743" i="53"/>
  <c r="BE1743" i="53"/>
  <c r="BD1743" i="53"/>
  <c r="BC1743" i="53"/>
  <c r="BB1743" i="53"/>
  <c r="BA1743" i="53"/>
  <c r="AZ1743" i="53"/>
  <c r="AY1743" i="53"/>
  <c r="AX1743" i="53"/>
  <c r="AW1743" i="53"/>
  <c r="AV1743" i="53"/>
  <c r="AU1743" i="53"/>
  <c r="AT1743" i="53"/>
  <c r="AS1743" i="53"/>
  <c r="AR1743" i="53"/>
  <c r="AQ1743" i="53"/>
  <c r="AP1743" i="53"/>
  <c r="AO1743" i="53"/>
  <c r="AN1743" i="53"/>
  <c r="AM1743" i="53"/>
  <c r="AL1743" i="53"/>
  <c r="AK1743" i="53"/>
  <c r="AJ1743" i="53"/>
  <c r="AI1743" i="53"/>
  <c r="AH1743" i="53"/>
  <c r="AG1743" i="53"/>
  <c r="AF1743" i="53"/>
  <c r="AE1743" i="53"/>
  <c r="AD1743" i="53"/>
  <c r="AC1743" i="53"/>
  <c r="AB1743" i="53"/>
  <c r="AA1743" i="53"/>
  <c r="Z1743" i="53"/>
  <c r="Y1743" i="53"/>
  <c r="X1743" i="53"/>
  <c r="W1743" i="53"/>
  <c r="V1743" i="53"/>
  <c r="U1743" i="53"/>
  <c r="T1743" i="53"/>
  <c r="S1743" i="53"/>
  <c r="R1743" i="53"/>
  <c r="Q1743" i="53"/>
  <c r="P1743" i="53"/>
  <c r="O1743" i="53"/>
  <c r="N1743" i="53"/>
  <c r="M1743" i="53"/>
  <c r="L1743" i="53"/>
  <c r="K1743" i="53"/>
  <c r="J1743" i="53"/>
  <c r="I1743" i="53"/>
  <c r="H1743" i="53"/>
  <c r="G1743" i="53"/>
  <c r="F1743" i="53"/>
  <c r="E1743" i="53"/>
  <c r="BF1742" i="53"/>
  <c r="BE1742" i="53"/>
  <c r="BD1742" i="53"/>
  <c r="BC1742" i="53"/>
  <c r="BB1742" i="53"/>
  <c r="BA1742" i="53"/>
  <c r="AZ1742" i="53"/>
  <c r="AY1742" i="53"/>
  <c r="AX1742" i="53"/>
  <c r="AW1742" i="53"/>
  <c r="AV1742" i="53"/>
  <c r="AU1742" i="53"/>
  <c r="AT1742" i="53"/>
  <c r="AS1742" i="53"/>
  <c r="AR1742" i="53"/>
  <c r="AQ1742" i="53"/>
  <c r="AP1742" i="53"/>
  <c r="AO1742" i="53"/>
  <c r="AN1742" i="53"/>
  <c r="AM1742" i="53"/>
  <c r="AL1742" i="53"/>
  <c r="AK1742" i="53"/>
  <c r="AJ1742" i="53"/>
  <c r="AI1742" i="53"/>
  <c r="AH1742" i="53"/>
  <c r="AG1742" i="53"/>
  <c r="AF1742" i="53"/>
  <c r="AE1742" i="53"/>
  <c r="AD1742" i="53"/>
  <c r="AC1742" i="53"/>
  <c r="AB1742" i="53"/>
  <c r="AA1742" i="53"/>
  <c r="Z1742" i="53"/>
  <c r="Y1742" i="53"/>
  <c r="X1742" i="53"/>
  <c r="W1742" i="53"/>
  <c r="V1742" i="53"/>
  <c r="U1742" i="53"/>
  <c r="T1742" i="53"/>
  <c r="S1742" i="53"/>
  <c r="R1742" i="53"/>
  <c r="Q1742" i="53"/>
  <c r="P1742" i="53"/>
  <c r="O1742" i="53"/>
  <c r="N1742" i="53"/>
  <c r="M1742" i="53"/>
  <c r="L1742" i="53"/>
  <c r="K1742" i="53"/>
  <c r="J1742" i="53"/>
  <c r="I1742" i="53"/>
  <c r="H1742" i="53"/>
  <c r="G1742" i="53"/>
  <c r="F1742" i="53"/>
  <c r="E1742" i="53"/>
  <c r="BF1741" i="53"/>
  <c r="BE1741" i="53"/>
  <c r="BD1741" i="53"/>
  <c r="BC1741" i="53"/>
  <c r="BB1741" i="53"/>
  <c r="BA1741" i="53"/>
  <c r="AZ1741" i="53"/>
  <c r="AY1741" i="53"/>
  <c r="AX1741" i="53"/>
  <c r="AW1741" i="53"/>
  <c r="AV1741" i="53"/>
  <c r="AU1741" i="53"/>
  <c r="AT1741" i="53"/>
  <c r="AS1741" i="53"/>
  <c r="AR1741" i="53"/>
  <c r="AQ1741" i="53"/>
  <c r="AP1741" i="53"/>
  <c r="AO1741" i="53"/>
  <c r="AN1741" i="53"/>
  <c r="AM1741" i="53"/>
  <c r="AL1741" i="53"/>
  <c r="AK1741" i="53"/>
  <c r="AJ1741" i="53"/>
  <c r="AI1741" i="53"/>
  <c r="AH1741" i="53"/>
  <c r="AG1741" i="53"/>
  <c r="AF1741" i="53"/>
  <c r="AE1741" i="53"/>
  <c r="AD1741" i="53"/>
  <c r="AC1741" i="53"/>
  <c r="AB1741" i="53"/>
  <c r="AA1741" i="53"/>
  <c r="Z1741" i="53"/>
  <c r="Y1741" i="53"/>
  <c r="X1741" i="53"/>
  <c r="W1741" i="53"/>
  <c r="V1741" i="53"/>
  <c r="U1741" i="53"/>
  <c r="T1741" i="53"/>
  <c r="S1741" i="53"/>
  <c r="R1741" i="53"/>
  <c r="Q1741" i="53"/>
  <c r="P1741" i="53"/>
  <c r="O1741" i="53"/>
  <c r="N1741" i="53"/>
  <c r="M1741" i="53"/>
  <c r="L1741" i="53"/>
  <c r="K1741" i="53"/>
  <c r="J1741" i="53"/>
  <c r="I1741" i="53"/>
  <c r="H1741" i="53"/>
  <c r="G1741" i="53"/>
  <c r="F1741" i="53"/>
  <c r="E1741" i="53"/>
  <c r="BF1740" i="53"/>
  <c r="BE1740" i="53"/>
  <c r="BD1740" i="53"/>
  <c r="BC1740" i="53"/>
  <c r="BB1740" i="53"/>
  <c r="BA1740" i="53"/>
  <c r="AZ1740" i="53"/>
  <c r="AY1740" i="53"/>
  <c r="AX1740" i="53"/>
  <c r="AW1740" i="53"/>
  <c r="AV1740" i="53"/>
  <c r="AU1740" i="53"/>
  <c r="AT1740" i="53"/>
  <c r="AS1740" i="53"/>
  <c r="AR1740" i="53"/>
  <c r="AQ1740" i="53"/>
  <c r="AP1740" i="53"/>
  <c r="AO1740" i="53"/>
  <c r="AN1740" i="53"/>
  <c r="AM1740" i="53"/>
  <c r="AL1740" i="53"/>
  <c r="AK1740" i="53"/>
  <c r="AJ1740" i="53"/>
  <c r="AI1740" i="53"/>
  <c r="AH1740" i="53"/>
  <c r="AG1740" i="53"/>
  <c r="AF1740" i="53"/>
  <c r="AE1740" i="53"/>
  <c r="AD1740" i="53"/>
  <c r="AC1740" i="53"/>
  <c r="AB1740" i="53"/>
  <c r="AA1740" i="53"/>
  <c r="Z1740" i="53"/>
  <c r="Y1740" i="53"/>
  <c r="X1740" i="53"/>
  <c r="W1740" i="53"/>
  <c r="V1740" i="53"/>
  <c r="U1740" i="53"/>
  <c r="T1740" i="53"/>
  <c r="S1740" i="53"/>
  <c r="R1740" i="53"/>
  <c r="Q1740" i="53"/>
  <c r="P1740" i="53"/>
  <c r="O1740" i="53"/>
  <c r="N1740" i="53"/>
  <c r="M1740" i="53"/>
  <c r="L1740" i="53"/>
  <c r="K1740" i="53"/>
  <c r="J1740" i="53"/>
  <c r="I1740" i="53"/>
  <c r="H1740" i="53"/>
  <c r="G1740" i="53"/>
  <c r="F1740" i="53"/>
  <c r="E1740" i="53"/>
  <c r="BF1739" i="53"/>
  <c r="BE1739" i="53"/>
  <c r="BD1739" i="53"/>
  <c r="BC1739" i="53"/>
  <c r="BB1739" i="53"/>
  <c r="BA1739" i="53"/>
  <c r="AZ1739" i="53"/>
  <c r="AY1739" i="53"/>
  <c r="AX1739" i="53"/>
  <c r="AW1739" i="53"/>
  <c r="AV1739" i="53"/>
  <c r="AU1739" i="53"/>
  <c r="AT1739" i="53"/>
  <c r="AS1739" i="53"/>
  <c r="AR1739" i="53"/>
  <c r="AQ1739" i="53"/>
  <c r="AP1739" i="53"/>
  <c r="AO1739" i="53"/>
  <c r="AN1739" i="53"/>
  <c r="AM1739" i="53"/>
  <c r="AL1739" i="53"/>
  <c r="AK1739" i="53"/>
  <c r="AJ1739" i="53"/>
  <c r="AI1739" i="53"/>
  <c r="AH1739" i="53"/>
  <c r="AG1739" i="53"/>
  <c r="AF1739" i="53"/>
  <c r="AE1739" i="53"/>
  <c r="AD1739" i="53"/>
  <c r="AC1739" i="53"/>
  <c r="AB1739" i="53"/>
  <c r="AA1739" i="53"/>
  <c r="Z1739" i="53"/>
  <c r="Y1739" i="53"/>
  <c r="X1739" i="53"/>
  <c r="W1739" i="53"/>
  <c r="V1739" i="53"/>
  <c r="U1739" i="53"/>
  <c r="T1739" i="53"/>
  <c r="S1739" i="53"/>
  <c r="R1739" i="53"/>
  <c r="Q1739" i="53"/>
  <c r="P1739" i="53"/>
  <c r="O1739" i="53"/>
  <c r="N1739" i="53"/>
  <c r="M1739" i="53"/>
  <c r="L1739" i="53"/>
  <c r="K1739" i="53"/>
  <c r="J1739" i="53"/>
  <c r="I1739" i="53"/>
  <c r="H1739" i="53"/>
  <c r="G1739" i="53"/>
  <c r="F1739" i="53"/>
  <c r="E1739" i="53"/>
  <c r="BF1738" i="53"/>
  <c r="BE1738" i="53"/>
  <c r="BD1738" i="53"/>
  <c r="BC1738" i="53"/>
  <c r="BB1738" i="53"/>
  <c r="BA1738" i="53"/>
  <c r="AZ1738" i="53"/>
  <c r="AY1738" i="53"/>
  <c r="AX1738" i="53"/>
  <c r="AW1738" i="53"/>
  <c r="AV1738" i="53"/>
  <c r="AU1738" i="53"/>
  <c r="AT1738" i="53"/>
  <c r="AS1738" i="53"/>
  <c r="AR1738" i="53"/>
  <c r="AQ1738" i="53"/>
  <c r="AP1738" i="53"/>
  <c r="AO1738" i="53"/>
  <c r="AN1738" i="53"/>
  <c r="AM1738" i="53"/>
  <c r="AL1738" i="53"/>
  <c r="AK1738" i="53"/>
  <c r="AJ1738" i="53"/>
  <c r="AI1738" i="53"/>
  <c r="AH1738" i="53"/>
  <c r="AG1738" i="53"/>
  <c r="AF1738" i="53"/>
  <c r="AE1738" i="53"/>
  <c r="AD1738" i="53"/>
  <c r="AC1738" i="53"/>
  <c r="AB1738" i="53"/>
  <c r="AA1738" i="53"/>
  <c r="Z1738" i="53"/>
  <c r="Y1738" i="53"/>
  <c r="X1738" i="53"/>
  <c r="W1738" i="53"/>
  <c r="V1738" i="53"/>
  <c r="U1738" i="53"/>
  <c r="T1738" i="53"/>
  <c r="S1738" i="53"/>
  <c r="R1738" i="53"/>
  <c r="Q1738" i="53"/>
  <c r="P1738" i="53"/>
  <c r="O1738" i="53"/>
  <c r="N1738" i="53"/>
  <c r="M1738" i="53"/>
  <c r="L1738" i="53"/>
  <c r="K1738" i="53"/>
  <c r="J1738" i="53"/>
  <c r="I1738" i="53"/>
  <c r="H1738" i="53"/>
  <c r="G1738" i="53"/>
  <c r="F1738" i="53"/>
  <c r="E1738" i="53"/>
  <c r="BF1737" i="53"/>
  <c r="BE1737" i="53"/>
  <c r="BD1737" i="53"/>
  <c r="BC1737" i="53"/>
  <c r="BB1737" i="53"/>
  <c r="BA1737" i="53"/>
  <c r="AZ1737" i="53"/>
  <c r="AY1737" i="53"/>
  <c r="AX1737" i="53"/>
  <c r="AW1737" i="53"/>
  <c r="AV1737" i="53"/>
  <c r="AU1737" i="53"/>
  <c r="AT1737" i="53"/>
  <c r="AS1737" i="53"/>
  <c r="AR1737" i="53"/>
  <c r="AQ1737" i="53"/>
  <c r="AP1737" i="53"/>
  <c r="AO1737" i="53"/>
  <c r="AN1737" i="53"/>
  <c r="AM1737" i="53"/>
  <c r="AL1737" i="53"/>
  <c r="AK1737" i="53"/>
  <c r="AJ1737" i="53"/>
  <c r="AI1737" i="53"/>
  <c r="AH1737" i="53"/>
  <c r="AG1737" i="53"/>
  <c r="AF1737" i="53"/>
  <c r="AE1737" i="53"/>
  <c r="AD1737" i="53"/>
  <c r="AC1737" i="53"/>
  <c r="AB1737" i="53"/>
  <c r="AA1737" i="53"/>
  <c r="Z1737" i="53"/>
  <c r="Y1737" i="53"/>
  <c r="X1737" i="53"/>
  <c r="W1737" i="53"/>
  <c r="V1737" i="53"/>
  <c r="U1737" i="53"/>
  <c r="T1737" i="53"/>
  <c r="S1737" i="53"/>
  <c r="R1737" i="53"/>
  <c r="Q1737" i="53"/>
  <c r="P1737" i="53"/>
  <c r="O1737" i="53"/>
  <c r="N1737" i="53"/>
  <c r="M1737" i="53"/>
  <c r="L1737" i="53"/>
  <c r="K1737" i="53"/>
  <c r="J1737" i="53"/>
  <c r="I1737" i="53"/>
  <c r="H1737" i="53"/>
  <c r="G1737" i="53"/>
  <c r="F1737" i="53"/>
  <c r="E1737" i="53"/>
  <c r="BF1736" i="53"/>
  <c r="BE1736" i="53"/>
  <c r="BD1736" i="53"/>
  <c r="BC1736" i="53"/>
  <c r="BB1736" i="53"/>
  <c r="BA1736" i="53"/>
  <c r="AZ1736" i="53"/>
  <c r="AY1736" i="53"/>
  <c r="AX1736" i="53"/>
  <c r="AW1736" i="53"/>
  <c r="AV1736" i="53"/>
  <c r="AU1736" i="53"/>
  <c r="AT1736" i="53"/>
  <c r="AS1736" i="53"/>
  <c r="AR1736" i="53"/>
  <c r="AQ1736" i="53"/>
  <c r="AP1736" i="53"/>
  <c r="AO1736" i="53"/>
  <c r="AN1736" i="53"/>
  <c r="AM1736" i="53"/>
  <c r="AL1736" i="53"/>
  <c r="AK1736" i="53"/>
  <c r="AJ1736" i="53"/>
  <c r="AI1736" i="53"/>
  <c r="AH1736" i="53"/>
  <c r="AG1736" i="53"/>
  <c r="AF1736" i="53"/>
  <c r="AE1736" i="53"/>
  <c r="AD1736" i="53"/>
  <c r="AC1736" i="53"/>
  <c r="AB1736" i="53"/>
  <c r="AA1736" i="53"/>
  <c r="Z1736" i="53"/>
  <c r="Y1736" i="53"/>
  <c r="X1736" i="53"/>
  <c r="W1736" i="53"/>
  <c r="V1736" i="53"/>
  <c r="U1736" i="53"/>
  <c r="T1736" i="53"/>
  <c r="S1736" i="53"/>
  <c r="R1736" i="53"/>
  <c r="Q1736" i="53"/>
  <c r="P1736" i="53"/>
  <c r="O1736" i="53"/>
  <c r="N1736" i="53"/>
  <c r="M1736" i="53"/>
  <c r="L1736" i="53"/>
  <c r="K1736" i="53"/>
  <c r="J1736" i="53"/>
  <c r="I1736" i="53"/>
  <c r="H1736" i="53"/>
  <c r="G1736" i="53"/>
  <c r="F1736" i="53"/>
  <c r="E1736" i="53"/>
  <c r="BF1735" i="53"/>
  <c r="BE1735" i="53"/>
  <c r="BD1735" i="53"/>
  <c r="BC1735" i="53"/>
  <c r="BB1735" i="53"/>
  <c r="BA1735" i="53"/>
  <c r="AZ1735" i="53"/>
  <c r="AY1735" i="53"/>
  <c r="AX1735" i="53"/>
  <c r="AW1735" i="53"/>
  <c r="AV1735" i="53"/>
  <c r="AU1735" i="53"/>
  <c r="AT1735" i="53"/>
  <c r="AS1735" i="53"/>
  <c r="AR1735" i="53"/>
  <c r="AQ1735" i="53"/>
  <c r="AP1735" i="53"/>
  <c r="AO1735" i="53"/>
  <c r="AN1735" i="53"/>
  <c r="AM1735" i="53"/>
  <c r="AL1735" i="53"/>
  <c r="AK1735" i="53"/>
  <c r="AJ1735" i="53"/>
  <c r="AI1735" i="53"/>
  <c r="AH1735" i="53"/>
  <c r="AG1735" i="53"/>
  <c r="AF1735" i="53"/>
  <c r="AE1735" i="53"/>
  <c r="AD1735" i="53"/>
  <c r="AC1735" i="53"/>
  <c r="AB1735" i="53"/>
  <c r="AA1735" i="53"/>
  <c r="Z1735" i="53"/>
  <c r="Y1735" i="53"/>
  <c r="X1735" i="53"/>
  <c r="W1735" i="53"/>
  <c r="V1735" i="53"/>
  <c r="U1735" i="53"/>
  <c r="T1735" i="53"/>
  <c r="S1735" i="53"/>
  <c r="R1735" i="53"/>
  <c r="Q1735" i="53"/>
  <c r="P1735" i="53"/>
  <c r="O1735" i="53"/>
  <c r="N1735" i="53"/>
  <c r="M1735" i="53"/>
  <c r="L1735" i="53"/>
  <c r="K1735" i="53"/>
  <c r="J1735" i="53"/>
  <c r="I1735" i="53"/>
  <c r="H1735" i="53"/>
  <c r="G1735" i="53"/>
  <c r="F1735" i="53"/>
  <c r="E1735" i="53"/>
  <c r="BF1734" i="53"/>
  <c r="BE1734" i="53"/>
  <c r="BD1734" i="53"/>
  <c r="BC1734" i="53"/>
  <c r="BB1734" i="53"/>
  <c r="BA1734" i="53"/>
  <c r="AZ1734" i="53"/>
  <c r="AY1734" i="53"/>
  <c r="AX1734" i="53"/>
  <c r="AW1734" i="53"/>
  <c r="AV1734" i="53"/>
  <c r="AU1734" i="53"/>
  <c r="AT1734" i="53"/>
  <c r="AS1734" i="53"/>
  <c r="AR1734" i="53"/>
  <c r="AQ1734" i="53"/>
  <c r="AP1734" i="53"/>
  <c r="AO1734" i="53"/>
  <c r="AN1734" i="53"/>
  <c r="AM1734" i="53"/>
  <c r="AL1734" i="53"/>
  <c r="AK1734" i="53"/>
  <c r="AJ1734" i="53"/>
  <c r="AI1734" i="53"/>
  <c r="AH1734" i="53"/>
  <c r="AG1734" i="53"/>
  <c r="AF1734" i="53"/>
  <c r="AE1734" i="53"/>
  <c r="AD1734" i="53"/>
  <c r="AC1734" i="53"/>
  <c r="AB1734" i="53"/>
  <c r="AA1734" i="53"/>
  <c r="Z1734" i="53"/>
  <c r="Y1734" i="53"/>
  <c r="X1734" i="53"/>
  <c r="W1734" i="53"/>
  <c r="V1734" i="53"/>
  <c r="U1734" i="53"/>
  <c r="T1734" i="53"/>
  <c r="S1734" i="53"/>
  <c r="R1734" i="53"/>
  <c r="Q1734" i="53"/>
  <c r="P1734" i="53"/>
  <c r="O1734" i="53"/>
  <c r="N1734" i="53"/>
  <c r="M1734" i="53"/>
  <c r="L1734" i="53"/>
  <c r="K1734" i="53"/>
  <c r="J1734" i="53"/>
  <c r="I1734" i="53"/>
  <c r="H1734" i="53"/>
  <c r="G1734" i="53"/>
  <c r="F1734" i="53"/>
  <c r="E1734" i="53"/>
  <c r="BF1733" i="53"/>
  <c r="BE1733" i="53"/>
  <c r="BD1733" i="53"/>
  <c r="BC1733" i="53"/>
  <c r="BB1733" i="53"/>
  <c r="BA1733" i="53"/>
  <c r="AZ1733" i="53"/>
  <c r="AY1733" i="53"/>
  <c r="AX1733" i="53"/>
  <c r="AW1733" i="53"/>
  <c r="AV1733" i="53"/>
  <c r="AU1733" i="53"/>
  <c r="AT1733" i="53"/>
  <c r="AS1733" i="53"/>
  <c r="AR1733" i="53"/>
  <c r="AQ1733" i="53"/>
  <c r="AP1733" i="53"/>
  <c r="AO1733" i="53"/>
  <c r="AN1733" i="53"/>
  <c r="AM1733" i="53"/>
  <c r="AL1733" i="53"/>
  <c r="AK1733" i="53"/>
  <c r="AJ1733" i="53"/>
  <c r="AI1733" i="53"/>
  <c r="AH1733" i="53"/>
  <c r="AG1733" i="53"/>
  <c r="AF1733" i="53"/>
  <c r="AE1733" i="53"/>
  <c r="AD1733" i="53"/>
  <c r="AC1733" i="53"/>
  <c r="AB1733" i="53"/>
  <c r="AA1733" i="53"/>
  <c r="Z1733" i="53"/>
  <c r="Y1733" i="53"/>
  <c r="X1733" i="53"/>
  <c r="W1733" i="53"/>
  <c r="V1733" i="53"/>
  <c r="U1733" i="53"/>
  <c r="T1733" i="53"/>
  <c r="S1733" i="53"/>
  <c r="R1733" i="53"/>
  <c r="Q1733" i="53"/>
  <c r="P1733" i="53"/>
  <c r="O1733" i="53"/>
  <c r="N1733" i="53"/>
  <c r="M1733" i="53"/>
  <c r="L1733" i="53"/>
  <c r="K1733" i="53"/>
  <c r="J1733" i="53"/>
  <c r="I1733" i="53"/>
  <c r="H1733" i="53"/>
  <c r="G1733" i="53"/>
  <c r="F1733" i="53"/>
  <c r="E1733" i="53"/>
  <c r="BF1732" i="53"/>
  <c r="BE1732" i="53"/>
  <c r="BD1732" i="53"/>
  <c r="BC1732" i="53"/>
  <c r="BB1732" i="53"/>
  <c r="BA1732" i="53"/>
  <c r="AZ1732" i="53"/>
  <c r="AY1732" i="53"/>
  <c r="AX1732" i="53"/>
  <c r="AW1732" i="53"/>
  <c r="AV1732" i="53"/>
  <c r="AU1732" i="53"/>
  <c r="AT1732" i="53"/>
  <c r="AS1732" i="53"/>
  <c r="AR1732" i="53"/>
  <c r="AQ1732" i="53"/>
  <c r="AP1732" i="53"/>
  <c r="AO1732" i="53"/>
  <c r="AN1732" i="53"/>
  <c r="AM1732" i="53"/>
  <c r="AL1732" i="53"/>
  <c r="AK1732" i="53"/>
  <c r="AJ1732" i="53"/>
  <c r="AI1732" i="53"/>
  <c r="AH1732" i="53"/>
  <c r="AG1732" i="53"/>
  <c r="AF1732" i="53"/>
  <c r="AE1732" i="53"/>
  <c r="AD1732" i="53"/>
  <c r="AC1732" i="53"/>
  <c r="AB1732" i="53"/>
  <c r="AA1732" i="53"/>
  <c r="Z1732" i="53"/>
  <c r="Y1732" i="53"/>
  <c r="X1732" i="53"/>
  <c r="W1732" i="53"/>
  <c r="V1732" i="53"/>
  <c r="U1732" i="53"/>
  <c r="T1732" i="53"/>
  <c r="S1732" i="53"/>
  <c r="R1732" i="53"/>
  <c r="Q1732" i="53"/>
  <c r="P1732" i="53"/>
  <c r="O1732" i="53"/>
  <c r="N1732" i="53"/>
  <c r="M1732" i="53"/>
  <c r="L1732" i="53"/>
  <c r="K1732" i="53"/>
  <c r="J1732" i="53"/>
  <c r="I1732" i="53"/>
  <c r="H1732" i="53"/>
  <c r="G1732" i="53"/>
  <c r="F1732" i="53"/>
  <c r="E1732" i="53"/>
  <c r="BF1731" i="53"/>
  <c r="BE1731" i="53"/>
  <c r="BD1731" i="53"/>
  <c r="BC1731" i="53"/>
  <c r="BB1731" i="53"/>
  <c r="BA1731" i="53"/>
  <c r="AZ1731" i="53"/>
  <c r="AY1731" i="53"/>
  <c r="AX1731" i="53"/>
  <c r="AW1731" i="53"/>
  <c r="AV1731" i="53"/>
  <c r="AU1731" i="53"/>
  <c r="AT1731" i="53"/>
  <c r="AS1731" i="53"/>
  <c r="AR1731" i="53"/>
  <c r="AQ1731" i="53"/>
  <c r="AP1731" i="53"/>
  <c r="AO1731" i="53"/>
  <c r="AN1731" i="53"/>
  <c r="AM1731" i="53"/>
  <c r="AL1731" i="53"/>
  <c r="AK1731" i="53"/>
  <c r="AJ1731" i="53"/>
  <c r="AI1731" i="53"/>
  <c r="AH1731" i="53"/>
  <c r="AG1731" i="53"/>
  <c r="AF1731" i="53"/>
  <c r="AE1731" i="53"/>
  <c r="AD1731" i="53"/>
  <c r="AC1731" i="53"/>
  <c r="AB1731" i="53"/>
  <c r="AA1731" i="53"/>
  <c r="Z1731" i="53"/>
  <c r="Y1731" i="53"/>
  <c r="X1731" i="53"/>
  <c r="W1731" i="53"/>
  <c r="V1731" i="53"/>
  <c r="U1731" i="53"/>
  <c r="T1731" i="53"/>
  <c r="S1731" i="53"/>
  <c r="R1731" i="53"/>
  <c r="Q1731" i="53"/>
  <c r="P1731" i="53"/>
  <c r="O1731" i="53"/>
  <c r="N1731" i="53"/>
  <c r="M1731" i="53"/>
  <c r="L1731" i="53"/>
  <c r="K1731" i="53"/>
  <c r="J1731" i="53"/>
  <c r="I1731" i="53"/>
  <c r="H1731" i="53"/>
  <c r="G1731" i="53"/>
  <c r="F1731" i="53"/>
  <c r="E1731" i="53"/>
  <c r="BF1730" i="53"/>
  <c r="BE1730" i="53"/>
  <c r="BD1730" i="53"/>
  <c r="BC1730" i="53"/>
  <c r="BB1730" i="53"/>
  <c r="BA1730" i="53"/>
  <c r="AZ1730" i="53"/>
  <c r="AY1730" i="53"/>
  <c r="AX1730" i="53"/>
  <c r="AW1730" i="53"/>
  <c r="AV1730" i="53"/>
  <c r="AU1730" i="53"/>
  <c r="AT1730" i="53"/>
  <c r="AS1730" i="53"/>
  <c r="AR1730" i="53"/>
  <c r="AQ1730" i="53"/>
  <c r="AP1730" i="53"/>
  <c r="AO1730" i="53"/>
  <c r="AN1730" i="53"/>
  <c r="AM1730" i="53"/>
  <c r="AL1730" i="53"/>
  <c r="AK1730" i="53"/>
  <c r="AJ1730" i="53"/>
  <c r="AI1730" i="53"/>
  <c r="AH1730" i="53"/>
  <c r="AG1730" i="53"/>
  <c r="AF1730" i="53"/>
  <c r="AE1730" i="53"/>
  <c r="AD1730" i="53"/>
  <c r="AC1730" i="53"/>
  <c r="AB1730" i="53"/>
  <c r="AA1730" i="53"/>
  <c r="Z1730" i="53"/>
  <c r="Y1730" i="53"/>
  <c r="X1730" i="53"/>
  <c r="W1730" i="53"/>
  <c r="V1730" i="53"/>
  <c r="U1730" i="53"/>
  <c r="T1730" i="53"/>
  <c r="S1730" i="53"/>
  <c r="R1730" i="53"/>
  <c r="Q1730" i="53"/>
  <c r="P1730" i="53"/>
  <c r="O1730" i="53"/>
  <c r="N1730" i="53"/>
  <c r="M1730" i="53"/>
  <c r="L1730" i="53"/>
  <c r="K1730" i="53"/>
  <c r="J1730" i="53"/>
  <c r="I1730" i="53"/>
  <c r="H1730" i="53"/>
  <c r="G1730" i="53"/>
  <c r="F1730" i="53"/>
  <c r="E1730" i="53"/>
  <c r="BF1729" i="53"/>
  <c r="BE1729" i="53"/>
  <c r="BD1729" i="53"/>
  <c r="BC1729" i="53"/>
  <c r="BB1729" i="53"/>
  <c r="BA1729" i="53"/>
  <c r="AZ1729" i="53"/>
  <c r="AY1729" i="53"/>
  <c r="AX1729" i="53"/>
  <c r="AW1729" i="53"/>
  <c r="AV1729" i="53"/>
  <c r="AU1729" i="53"/>
  <c r="AT1729" i="53"/>
  <c r="AS1729" i="53"/>
  <c r="AR1729" i="53"/>
  <c r="AQ1729" i="53"/>
  <c r="AP1729" i="53"/>
  <c r="AO1729" i="53"/>
  <c r="AN1729" i="53"/>
  <c r="AM1729" i="53"/>
  <c r="AL1729" i="53"/>
  <c r="AK1729" i="53"/>
  <c r="AJ1729" i="53"/>
  <c r="AI1729" i="53"/>
  <c r="AH1729" i="53"/>
  <c r="AG1729" i="53"/>
  <c r="AF1729" i="53"/>
  <c r="AE1729" i="53"/>
  <c r="AD1729" i="53"/>
  <c r="AC1729" i="53"/>
  <c r="AB1729" i="53"/>
  <c r="AA1729" i="53"/>
  <c r="Z1729" i="53"/>
  <c r="Y1729" i="53"/>
  <c r="X1729" i="53"/>
  <c r="W1729" i="53"/>
  <c r="V1729" i="53"/>
  <c r="U1729" i="53"/>
  <c r="T1729" i="53"/>
  <c r="S1729" i="53"/>
  <c r="R1729" i="53"/>
  <c r="Q1729" i="53"/>
  <c r="P1729" i="53"/>
  <c r="O1729" i="53"/>
  <c r="N1729" i="53"/>
  <c r="M1729" i="53"/>
  <c r="L1729" i="53"/>
  <c r="K1729" i="53"/>
  <c r="J1729" i="53"/>
  <c r="I1729" i="53"/>
  <c r="H1729" i="53"/>
  <c r="G1729" i="53"/>
  <c r="F1729" i="53"/>
  <c r="E1729" i="53"/>
  <c r="BF1728" i="53"/>
  <c r="BE1728" i="53"/>
  <c r="BD1728" i="53"/>
  <c r="BC1728" i="53"/>
  <c r="BB1728" i="53"/>
  <c r="BA1728" i="53"/>
  <c r="AZ1728" i="53"/>
  <c r="AY1728" i="53"/>
  <c r="AX1728" i="53"/>
  <c r="AW1728" i="53"/>
  <c r="AV1728" i="53"/>
  <c r="AU1728" i="53"/>
  <c r="AT1728" i="53"/>
  <c r="AS1728" i="53"/>
  <c r="AR1728" i="53"/>
  <c r="AQ1728" i="53"/>
  <c r="AP1728" i="53"/>
  <c r="AO1728" i="53"/>
  <c r="AN1728" i="53"/>
  <c r="AM1728" i="53"/>
  <c r="AL1728" i="53"/>
  <c r="AK1728" i="53"/>
  <c r="AJ1728" i="53"/>
  <c r="AI1728" i="53"/>
  <c r="AH1728" i="53"/>
  <c r="AG1728" i="53"/>
  <c r="AF1728" i="53"/>
  <c r="AE1728" i="53"/>
  <c r="AD1728" i="53"/>
  <c r="AC1728" i="53"/>
  <c r="AB1728" i="53"/>
  <c r="AA1728" i="53"/>
  <c r="Z1728" i="53"/>
  <c r="Y1728" i="53"/>
  <c r="X1728" i="53"/>
  <c r="W1728" i="53"/>
  <c r="V1728" i="53"/>
  <c r="U1728" i="53"/>
  <c r="T1728" i="53"/>
  <c r="S1728" i="53"/>
  <c r="R1728" i="53"/>
  <c r="Q1728" i="53"/>
  <c r="P1728" i="53"/>
  <c r="O1728" i="53"/>
  <c r="N1728" i="53"/>
  <c r="M1728" i="53"/>
  <c r="L1728" i="53"/>
  <c r="K1728" i="53"/>
  <c r="J1728" i="53"/>
  <c r="I1728" i="53"/>
  <c r="H1728" i="53"/>
  <c r="G1728" i="53"/>
  <c r="F1728" i="53"/>
  <c r="E1728" i="53"/>
  <c r="BF1727" i="53"/>
  <c r="BE1727" i="53"/>
  <c r="BD1727" i="53"/>
  <c r="BC1727" i="53"/>
  <c r="BB1727" i="53"/>
  <c r="BA1727" i="53"/>
  <c r="AZ1727" i="53"/>
  <c r="AY1727" i="53"/>
  <c r="AX1727" i="53"/>
  <c r="AW1727" i="53"/>
  <c r="AV1727" i="53"/>
  <c r="AU1727" i="53"/>
  <c r="AT1727" i="53"/>
  <c r="AS1727" i="53"/>
  <c r="AR1727" i="53"/>
  <c r="AQ1727" i="53"/>
  <c r="AP1727" i="53"/>
  <c r="AO1727" i="53"/>
  <c r="AN1727" i="53"/>
  <c r="AM1727" i="53"/>
  <c r="AL1727" i="53"/>
  <c r="AK1727" i="53"/>
  <c r="AJ1727" i="53"/>
  <c r="AI1727" i="53"/>
  <c r="AH1727" i="53"/>
  <c r="AG1727" i="53"/>
  <c r="AF1727" i="53"/>
  <c r="AE1727" i="53"/>
  <c r="AD1727" i="53"/>
  <c r="AC1727" i="53"/>
  <c r="AB1727" i="53"/>
  <c r="AA1727" i="53"/>
  <c r="Z1727" i="53"/>
  <c r="Y1727" i="53"/>
  <c r="X1727" i="53"/>
  <c r="W1727" i="53"/>
  <c r="V1727" i="53"/>
  <c r="U1727" i="53"/>
  <c r="T1727" i="53"/>
  <c r="S1727" i="53"/>
  <c r="R1727" i="53"/>
  <c r="Q1727" i="53"/>
  <c r="P1727" i="53"/>
  <c r="O1727" i="53"/>
  <c r="N1727" i="53"/>
  <c r="M1727" i="53"/>
  <c r="L1727" i="53"/>
  <c r="K1727" i="53"/>
  <c r="J1727" i="53"/>
  <c r="I1727" i="53"/>
  <c r="H1727" i="53"/>
  <c r="G1727" i="53"/>
  <c r="F1727" i="53"/>
  <c r="E1727" i="53"/>
  <c r="BF1726" i="53"/>
  <c r="BE1726" i="53"/>
  <c r="BD1726" i="53"/>
  <c r="BC1726" i="53"/>
  <c r="BB1726" i="53"/>
  <c r="BA1726" i="53"/>
  <c r="AZ1726" i="53"/>
  <c r="AY1726" i="53"/>
  <c r="AX1726" i="53"/>
  <c r="AW1726" i="53"/>
  <c r="AV1726" i="53"/>
  <c r="AU1726" i="53"/>
  <c r="AT1726" i="53"/>
  <c r="AS1726" i="53"/>
  <c r="AR1726" i="53"/>
  <c r="AQ1726" i="53"/>
  <c r="AP1726" i="53"/>
  <c r="AO1726" i="53"/>
  <c r="AN1726" i="53"/>
  <c r="AM1726" i="53"/>
  <c r="AL1726" i="53"/>
  <c r="AK1726" i="53"/>
  <c r="AJ1726" i="53"/>
  <c r="AI1726" i="53"/>
  <c r="AH1726" i="53"/>
  <c r="AG1726" i="53"/>
  <c r="AF1726" i="53"/>
  <c r="AE1726" i="53"/>
  <c r="AD1726" i="53"/>
  <c r="AC1726" i="53"/>
  <c r="AB1726" i="53"/>
  <c r="AA1726" i="53"/>
  <c r="Z1726" i="53"/>
  <c r="Y1726" i="53"/>
  <c r="X1726" i="53"/>
  <c r="W1726" i="53"/>
  <c r="V1726" i="53"/>
  <c r="U1726" i="53"/>
  <c r="T1726" i="53"/>
  <c r="S1726" i="53"/>
  <c r="R1726" i="53"/>
  <c r="Q1726" i="53"/>
  <c r="P1726" i="53"/>
  <c r="O1726" i="53"/>
  <c r="N1726" i="53"/>
  <c r="M1726" i="53"/>
  <c r="L1726" i="53"/>
  <c r="K1726" i="53"/>
  <c r="J1726" i="53"/>
  <c r="I1726" i="53"/>
  <c r="H1726" i="53"/>
  <c r="G1726" i="53"/>
  <c r="F1726" i="53"/>
  <c r="E1726" i="53"/>
  <c r="BF1725" i="53"/>
  <c r="BE1725" i="53"/>
  <c r="BD1725" i="53"/>
  <c r="BC1725" i="53"/>
  <c r="BB1725" i="53"/>
  <c r="BA1725" i="53"/>
  <c r="AZ1725" i="53"/>
  <c r="AY1725" i="53"/>
  <c r="AX1725" i="53"/>
  <c r="AW1725" i="53"/>
  <c r="AV1725" i="53"/>
  <c r="AU1725" i="53"/>
  <c r="AT1725" i="53"/>
  <c r="AS1725" i="53"/>
  <c r="AR1725" i="53"/>
  <c r="AQ1725" i="53"/>
  <c r="AP1725" i="53"/>
  <c r="AO1725" i="53"/>
  <c r="AN1725" i="53"/>
  <c r="AM1725" i="53"/>
  <c r="AL1725" i="53"/>
  <c r="AK1725" i="53"/>
  <c r="AJ1725" i="53"/>
  <c r="AI1725" i="53"/>
  <c r="AH1725" i="53"/>
  <c r="AG1725" i="53"/>
  <c r="AF1725" i="53"/>
  <c r="AE1725" i="53"/>
  <c r="AD1725" i="53"/>
  <c r="AC1725" i="53"/>
  <c r="AB1725" i="53"/>
  <c r="AA1725" i="53"/>
  <c r="Z1725" i="53"/>
  <c r="Y1725" i="53"/>
  <c r="X1725" i="53"/>
  <c r="W1725" i="53"/>
  <c r="V1725" i="53"/>
  <c r="U1725" i="53"/>
  <c r="T1725" i="53"/>
  <c r="S1725" i="53"/>
  <c r="R1725" i="53"/>
  <c r="Q1725" i="53"/>
  <c r="P1725" i="53"/>
  <c r="O1725" i="53"/>
  <c r="N1725" i="53"/>
  <c r="M1725" i="53"/>
  <c r="L1725" i="53"/>
  <c r="K1725" i="53"/>
  <c r="J1725" i="53"/>
  <c r="I1725" i="53"/>
  <c r="H1725" i="53"/>
  <c r="G1725" i="53"/>
  <c r="F1725" i="53"/>
  <c r="E1725" i="53"/>
  <c r="BF1724" i="53"/>
  <c r="BE1724" i="53"/>
  <c r="BD1724" i="53"/>
  <c r="BC1724" i="53"/>
  <c r="BB1724" i="53"/>
  <c r="BA1724" i="53"/>
  <c r="AZ1724" i="53"/>
  <c r="AY1724" i="53"/>
  <c r="AX1724" i="53"/>
  <c r="AW1724" i="53"/>
  <c r="AV1724" i="53"/>
  <c r="AU1724" i="53"/>
  <c r="AT1724" i="53"/>
  <c r="AS1724" i="53"/>
  <c r="AR1724" i="53"/>
  <c r="AQ1724" i="53"/>
  <c r="AP1724" i="53"/>
  <c r="AO1724" i="53"/>
  <c r="AN1724" i="53"/>
  <c r="AM1724" i="53"/>
  <c r="AL1724" i="53"/>
  <c r="AK1724" i="53"/>
  <c r="AJ1724" i="53"/>
  <c r="AI1724" i="53"/>
  <c r="AH1724" i="53"/>
  <c r="AG1724" i="53"/>
  <c r="AF1724" i="53"/>
  <c r="AE1724" i="53"/>
  <c r="AD1724" i="53"/>
  <c r="AC1724" i="53"/>
  <c r="AB1724" i="53"/>
  <c r="AA1724" i="53"/>
  <c r="Z1724" i="53"/>
  <c r="Y1724" i="53"/>
  <c r="X1724" i="53"/>
  <c r="W1724" i="53"/>
  <c r="V1724" i="53"/>
  <c r="U1724" i="53"/>
  <c r="T1724" i="53"/>
  <c r="S1724" i="53"/>
  <c r="R1724" i="53"/>
  <c r="Q1724" i="53"/>
  <c r="P1724" i="53"/>
  <c r="O1724" i="53"/>
  <c r="N1724" i="53"/>
  <c r="M1724" i="53"/>
  <c r="L1724" i="53"/>
  <c r="K1724" i="53"/>
  <c r="J1724" i="53"/>
  <c r="I1724" i="53"/>
  <c r="H1724" i="53"/>
  <c r="G1724" i="53"/>
  <c r="F1724" i="53"/>
  <c r="E1724" i="53"/>
  <c r="BF1723" i="53"/>
  <c r="BE1723" i="53"/>
  <c r="BD1723" i="53"/>
  <c r="BC1723" i="53"/>
  <c r="BB1723" i="53"/>
  <c r="BA1723" i="53"/>
  <c r="AZ1723" i="53"/>
  <c r="AY1723" i="53"/>
  <c r="AX1723" i="53"/>
  <c r="AW1723" i="53"/>
  <c r="AV1723" i="53"/>
  <c r="AU1723" i="53"/>
  <c r="AT1723" i="53"/>
  <c r="AS1723" i="53"/>
  <c r="AR1723" i="53"/>
  <c r="AQ1723" i="53"/>
  <c r="AP1723" i="53"/>
  <c r="AO1723" i="53"/>
  <c r="AN1723" i="53"/>
  <c r="AM1723" i="53"/>
  <c r="AL1723" i="53"/>
  <c r="AK1723" i="53"/>
  <c r="AJ1723" i="53"/>
  <c r="AI1723" i="53"/>
  <c r="AH1723" i="53"/>
  <c r="AG1723" i="53"/>
  <c r="AF1723" i="53"/>
  <c r="AE1723" i="53"/>
  <c r="AD1723" i="53"/>
  <c r="AC1723" i="53"/>
  <c r="AB1723" i="53"/>
  <c r="AA1723" i="53"/>
  <c r="Z1723" i="53"/>
  <c r="Y1723" i="53"/>
  <c r="X1723" i="53"/>
  <c r="W1723" i="53"/>
  <c r="V1723" i="53"/>
  <c r="U1723" i="53"/>
  <c r="T1723" i="53"/>
  <c r="S1723" i="53"/>
  <c r="R1723" i="53"/>
  <c r="Q1723" i="53"/>
  <c r="P1723" i="53"/>
  <c r="O1723" i="53"/>
  <c r="N1723" i="53"/>
  <c r="M1723" i="53"/>
  <c r="L1723" i="53"/>
  <c r="K1723" i="53"/>
  <c r="J1723" i="53"/>
  <c r="I1723" i="53"/>
  <c r="H1723" i="53"/>
  <c r="G1723" i="53"/>
  <c r="F1723" i="53"/>
  <c r="E1723" i="53"/>
  <c r="BF1722" i="53"/>
  <c r="BE1722" i="53"/>
  <c r="BD1722" i="53"/>
  <c r="BC1722" i="53"/>
  <c r="BB1722" i="53"/>
  <c r="BA1722" i="53"/>
  <c r="AZ1722" i="53"/>
  <c r="AY1722" i="53"/>
  <c r="AX1722" i="53"/>
  <c r="AW1722" i="53"/>
  <c r="AV1722" i="53"/>
  <c r="AU1722" i="53"/>
  <c r="AT1722" i="53"/>
  <c r="AS1722" i="53"/>
  <c r="AR1722" i="53"/>
  <c r="AQ1722" i="53"/>
  <c r="AP1722" i="53"/>
  <c r="AO1722" i="53"/>
  <c r="AN1722" i="53"/>
  <c r="AM1722" i="53"/>
  <c r="AL1722" i="53"/>
  <c r="AK1722" i="53"/>
  <c r="AJ1722" i="53"/>
  <c r="AI1722" i="53"/>
  <c r="AH1722" i="53"/>
  <c r="AG1722" i="53"/>
  <c r="AF1722" i="53"/>
  <c r="AE1722" i="53"/>
  <c r="AD1722" i="53"/>
  <c r="AC1722" i="53"/>
  <c r="AB1722" i="53"/>
  <c r="AA1722" i="53"/>
  <c r="Z1722" i="53"/>
  <c r="Y1722" i="53"/>
  <c r="X1722" i="53"/>
  <c r="W1722" i="53"/>
  <c r="V1722" i="53"/>
  <c r="U1722" i="53"/>
  <c r="T1722" i="53"/>
  <c r="S1722" i="53"/>
  <c r="R1722" i="53"/>
  <c r="Q1722" i="53"/>
  <c r="P1722" i="53"/>
  <c r="O1722" i="53"/>
  <c r="N1722" i="53"/>
  <c r="M1722" i="53"/>
  <c r="L1722" i="53"/>
  <c r="K1722" i="53"/>
  <c r="J1722" i="53"/>
  <c r="I1722" i="53"/>
  <c r="H1722" i="53"/>
  <c r="G1722" i="53"/>
  <c r="F1722" i="53"/>
  <c r="E1722" i="53"/>
  <c r="BF1721" i="53"/>
  <c r="BE1721" i="53"/>
  <c r="BD1721" i="53"/>
  <c r="BC1721" i="53"/>
  <c r="BB1721" i="53"/>
  <c r="BA1721" i="53"/>
  <c r="AZ1721" i="53"/>
  <c r="AY1721" i="53"/>
  <c r="AX1721" i="53"/>
  <c r="AW1721" i="53"/>
  <c r="AV1721" i="53"/>
  <c r="AU1721" i="53"/>
  <c r="AT1721" i="53"/>
  <c r="AS1721" i="53"/>
  <c r="AR1721" i="53"/>
  <c r="AQ1721" i="53"/>
  <c r="AP1721" i="53"/>
  <c r="AO1721" i="53"/>
  <c r="AN1721" i="53"/>
  <c r="AM1721" i="53"/>
  <c r="AL1721" i="53"/>
  <c r="AK1721" i="53"/>
  <c r="AJ1721" i="53"/>
  <c r="AI1721" i="53"/>
  <c r="AH1721" i="53"/>
  <c r="AG1721" i="53"/>
  <c r="AF1721" i="53"/>
  <c r="AE1721" i="53"/>
  <c r="AD1721" i="53"/>
  <c r="AC1721" i="53"/>
  <c r="AB1721" i="53"/>
  <c r="AA1721" i="53"/>
  <c r="Z1721" i="53"/>
  <c r="Y1721" i="53"/>
  <c r="X1721" i="53"/>
  <c r="W1721" i="53"/>
  <c r="V1721" i="53"/>
  <c r="U1721" i="53"/>
  <c r="T1721" i="53"/>
  <c r="S1721" i="53"/>
  <c r="R1721" i="53"/>
  <c r="Q1721" i="53"/>
  <c r="P1721" i="53"/>
  <c r="O1721" i="53"/>
  <c r="N1721" i="53"/>
  <c r="M1721" i="53"/>
  <c r="L1721" i="53"/>
  <c r="K1721" i="53"/>
  <c r="J1721" i="53"/>
  <c r="I1721" i="53"/>
  <c r="H1721" i="53"/>
  <c r="G1721" i="53"/>
  <c r="F1721" i="53"/>
  <c r="E1721" i="53"/>
  <c r="BF1720" i="53"/>
  <c r="BE1720" i="53"/>
  <c r="BD1720" i="53"/>
  <c r="BC1720" i="53"/>
  <c r="BB1720" i="53"/>
  <c r="BA1720" i="53"/>
  <c r="AZ1720" i="53"/>
  <c r="AY1720" i="53"/>
  <c r="AX1720" i="53"/>
  <c r="AW1720" i="53"/>
  <c r="AV1720" i="53"/>
  <c r="AU1720" i="53"/>
  <c r="AT1720" i="53"/>
  <c r="AS1720" i="53"/>
  <c r="AR1720" i="53"/>
  <c r="AQ1720" i="53"/>
  <c r="AP1720" i="53"/>
  <c r="AO1720" i="53"/>
  <c r="AN1720" i="53"/>
  <c r="AM1720" i="53"/>
  <c r="AL1720" i="53"/>
  <c r="AK1720" i="53"/>
  <c r="AJ1720" i="53"/>
  <c r="AI1720" i="53"/>
  <c r="AH1720" i="53"/>
  <c r="AG1720" i="53"/>
  <c r="AF1720" i="53"/>
  <c r="AE1720" i="53"/>
  <c r="AD1720" i="53"/>
  <c r="AC1720" i="53"/>
  <c r="AB1720" i="53"/>
  <c r="AA1720" i="53"/>
  <c r="Z1720" i="53"/>
  <c r="Y1720" i="53"/>
  <c r="X1720" i="53"/>
  <c r="W1720" i="53"/>
  <c r="V1720" i="53"/>
  <c r="U1720" i="53"/>
  <c r="T1720" i="53"/>
  <c r="S1720" i="53"/>
  <c r="R1720" i="53"/>
  <c r="Q1720" i="53"/>
  <c r="P1720" i="53"/>
  <c r="O1720" i="53"/>
  <c r="N1720" i="53"/>
  <c r="M1720" i="53"/>
  <c r="L1720" i="53"/>
  <c r="K1720" i="53"/>
  <c r="J1720" i="53"/>
  <c r="I1720" i="53"/>
  <c r="H1720" i="53"/>
  <c r="G1720" i="53"/>
  <c r="F1720" i="53"/>
  <c r="E1720" i="53"/>
  <c r="BF1719" i="53"/>
  <c r="BE1719" i="53"/>
  <c r="BD1719" i="53"/>
  <c r="BC1719" i="53"/>
  <c r="BB1719" i="53"/>
  <c r="BA1719" i="53"/>
  <c r="AZ1719" i="53"/>
  <c r="AY1719" i="53"/>
  <c r="AX1719" i="53"/>
  <c r="AW1719" i="53"/>
  <c r="AV1719" i="53"/>
  <c r="AU1719" i="53"/>
  <c r="AT1719" i="53"/>
  <c r="AS1719" i="53"/>
  <c r="AR1719" i="53"/>
  <c r="AQ1719" i="53"/>
  <c r="AP1719" i="53"/>
  <c r="AO1719" i="53"/>
  <c r="AN1719" i="53"/>
  <c r="AM1719" i="53"/>
  <c r="AL1719" i="53"/>
  <c r="AK1719" i="53"/>
  <c r="AJ1719" i="53"/>
  <c r="AI1719" i="53"/>
  <c r="AH1719" i="53"/>
  <c r="AG1719" i="53"/>
  <c r="AF1719" i="53"/>
  <c r="AE1719" i="53"/>
  <c r="AD1719" i="53"/>
  <c r="AC1719" i="53"/>
  <c r="AB1719" i="53"/>
  <c r="AA1719" i="53"/>
  <c r="Z1719" i="53"/>
  <c r="Y1719" i="53"/>
  <c r="X1719" i="53"/>
  <c r="W1719" i="53"/>
  <c r="V1719" i="53"/>
  <c r="U1719" i="53"/>
  <c r="T1719" i="53"/>
  <c r="S1719" i="53"/>
  <c r="R1719" i="53"/>
  <c r="Q1719" i="53"/>
  <c r="P1719" i="53"/>
  <c r="O1719" i="53"/>
  <c r="N1719" i="53"/>
  <c r="M1719" i="53"/>
  <c r="L1719" i="53"/>
  <c r="K1719" i="53"/>
  <c r="J1719" i="53"/>
  <c r="I1719" i="53"/>
  <c r="H1719" i="53"/>
  <c r="G1719" i="53"/>
  <c r="F1719" i="53"/>
  <c r="E1719" i="53"/>
  <c r="BF1718" i="53"/>
  <c r="BE1718" i="53"/>
  <c r="BD1718" i="53"/>
  <c r="BC1718" i="53"/>
  <c r="BB1718" i="53"/>
  <c r="BA1718" i="53"/>
  <c r="AZ1718" i="53"/>
  <c r="AY1718" i="53"/>
  <c r="AX1718" i="53"/>
  <c r="AW1718" i="53"/>
  <c r="AV1718" i="53"/>
  <c r="AU1718" i="53"/>
  <c r="AT1718" i="53"/>
  <c r="AS1718" i="53"/>
  <c r="AR1718" i="53"/>
  <c r="AQ1718" i="53"/>
  <c r="AP1718" i="53"/>
  <c r="AO1718" i="53"/>
  <c r="AN1718" i="53"/>
  <c r="AM1718" i="53"/>
  <c r="AL1718" i="53"/>
  <c r="AK1718" i="53"/>
  <c r="AJ1718" i="53"/>
  <c r="AI1718" i="53"/>
  <c r="AH1718" i="53"/>
  <c r="AG1718" i="53"/>
  <c r="AF1718" i="53"/>
  <c r="AE1718" i="53"/>
  <c r="AD1718" i="53"/>
  <c r="AC1718" i="53"/>
  <c r="AB1718" i="53"/>
  <c r="AA1718" i="53"/>
  <c r="Z1718" i="53"/>
  <c r="Y1718" i="53"/>
  <c r="X1718" i="53"/>
  <c r="W1718" i="53"/>
  <c r="V1718" i="53"/>
  <c r="U1718" i="53"/>
  <c r="T1718" i="53"/>
  <c r="S1718" i="53"/>
  <c r="R1718" i="53"/>
  <c r="Q1718" i="53"/>
  <c r="P1718" i="53"/>
  <c r="O1718" i="53"/>
  <c r="N1718" i="53"/>
  <c r="M1718" i="53"/>
  <c r="L1718" i="53"/>
  <c r="K1718" i="53"/>
  <c r="J1718" i="53"/>
  <c r="I1718" i="53"/>
  <c r="H1718" i="53"/>
  <c r="G1718" i="53"/>
  <c r="F1718" i="53"/>
  <c r="E1718" i="53"/>
  <c r="BF1717" i="53"/>
  <c r="BE1717" i="53"/>
  <c r="BD1717" i="53"/>
  <c r="BC1717" i="53"/>
  <c r="BB1717" i="53"/>
  <c r="BA1717" i="53"/>
  <c r="AZ1717" i="53"/>
  <c r="AY1717" i="53"/>
  <c r="AX1717" i="53"/>
  <c r="AW1717" i="53"/>
  <c r="AV1717" i="53"/>
  <c r="AU1717" i="53"/>
  <c r="AT1717" i="53"/>
  <c r="AS1717" i="53"/>
  <c r="AR1717" i="53"/>
  <c r="AQ1717" i="53"/>
  <c r="AP1717" i="53"/>
  <c r="AO1717" i="53"/>
  <c r="AN1717" i="53"/>
  <c r="AM1717" i="53"/>
  <c r="AL1717" i="53"/>
  <c r="AK1717" i="53"/>
  <c r="AJ1717" i="53"/>
  <c r="AI1717" i="53"/>
  <c r="AH1717" i="53"/>
  <c r="AG1717" i="53"/>
  <c r="AF1717" i="53"/>
  <c r="AE1717" i="53"/>
  <c r="AD1717" i="53"/>
  <c r="AC1717" i="53"/>
  <c r="AB1717" i="53"/>
  <c r="AA1717" i="53"/>
  <c r="Z1717" i="53"/>
  <c r="Y1717" i="53"/>
  <c r="X1717" i="53"/>
  <c r="W1717" i="53"/>
  <c r="V1717" i="53"/>
  <c r="U1717" i="53"/>
  <c r="T1717" i="53"/>
  <c r="S1717" i="53"/>
  <c r="R1717" i="53"/>
  <c r="Q1717" i="53"/>
  <c r="P1717" i="53"/>
  <c r="O1717" i="53"/>
  <c r="N1717" i="53"/>
  <c r="M1717" i="53"/>
  <c r="L1717" i="53"/>
  <c r="K1717" i="53"/>
  <c r="J1717" i="53"/>
  <c r="I1717" i="53"/>
  <c r="H1717" i="53"/>
  <c r="G1717" i="53"/>
  <c r="F1717" i="53"/>
  <c r="E1717" i="53"/>
  <c r="BF1716" i="53"/>
  <c r="BE1716" i="53"/>
  <c r="BD1716" i="53"/>
  <c r="BC1716" i="53"/>
  <c r="BB1716" i="53"/>
  <c r="BA1716" i="53"/>
  <c r="AZ1716" i="53"/>
  <c r="AY1716" i="53"/>
  <c r="AX1716" i="53"/>
  <c r="AW1716" i="53"/>
  <c r="AV1716" i="53"/>
  <c r="AU1716" i="53"/>
  <c r="AT1716" i="53"/>
  <c r="AS1716" i="53"/>
  <c r="AR1716" i="53"/>
  <c r="AQ1716" i="53"/>
  <c r="AP1716" i="53"/>
  <c r="AO1716" i="53"/>
  <c r="AN1716" i="53"/>
  <c r="AM1716" i="53"/>
  <c r="AL1716" i="53"/>
  <c r="AK1716" i="53"/>
  <c r="AJ1716" i="53"/>
  <c r="AI1716" i="53"/>
  <c r="AH1716" i="53"/>
  <c r="AG1716" i="53"/>
  <c r="AF1716" i="53"/>
  <c r="AE1716" i="53"/>
  <c r="AD1716" i="53"/>
  <c r="AC1716" i="53"/>
  <c r="AB1716" i="53"/>
  <c r="AA1716" i="53"/>
  <c r="Z1716" i="53"/>
  <c r="Y1716" i="53"/>
  <c r="X1716" i="53"/>
  <c r="W1716" i="53"/>
  <c r="V1716" i="53"/>
  <c r="U1716" i="53"/>
  <c r="T1716" i="53"/>
  <c r="S1716" i="53"/>
  <c r="R1716" i="53"/>
  <c r="Q1716" i="53"/>
  <c r="P1716" i="53"/>
  <c r="O1716" i="53"/>
  <c r="N1716" i="53"/>
  <c r="M1716" i="53"/>
  <c r="L1716" i="53"/>
  <c r="K1716" i="53"/>
  <c r="J1716" i="53"/>
  <c r="I1716" i="53"/>
  <c r="H1716" i="53"/>
  <c r="G1716" i="53"/>
  <c r="F1716" i="53"/>
  <c r="E1716" i="53"/>
  <c r="BF1715" i="53"/>
  <c r="BE1715" i="53"/>
  <c r="BD1715" i="53"/>
  <c r="BC1715" i="53"/>
  <c r="BB1715" i="53"/>
  <c r="BA1715" i="53"/>
  <c r="AZ1715" i="53"/>
  <c r="AY1715" i="53"/>
  <c r="AX1715" i="53"/>
  <c r="AW1715" i="53"/>
  <c r="AV1715" i="53"/>
  <c r="AU1715" i="53"/>
  <c r="AT1715" i="53"/>
  <c r="AS1715" i="53"/>
  <c r="AR1715" i="53"/>
  <c r="AQ1715" i="53"/>
  <c r="AP1715" i="53"/>
  <c r="AO1715" i="53"/>
  <c r="AN1715" i="53"/>
  <c r="AM1715" i="53"/>
  <c r="AL1715" i="53"/>
  <c r="AK1715" i="53"/>
  <c r="AJ1715" i="53"/>
  <c r="AI1715" i="53"/>
  <c r="AH1715" i="53"/>
  <c r="AG1715" i="53"/>
  <c r="AF1715" i="53"/>
  <c r="AE1715" i="53"/>
  <c r="AD1715" i="53"/>
  <c r="AC1715" i="53"/>
  <c r="AB1715" i="53"/>
  <c r="AA1715" i="53"/>
  <c r="Z1715" i="53"/>
  <c r="Y1715" i="53"/>
  <c r="X1715" i="53"/>
  <c r="W1715" i="53"/>
  <c r="V1715" i="53"/>
  <c r="U1715" i="53"/>
  <c r="T1715" i="53"/>
  <c r="S1715" i="53"/>
  <c r="R1715" i="53"/>
  <c r="Q1715" i="53"/>
  <c r="P1715" i="53"/>
  <c r="O1715" i="53"/>
  <c r="N1715" i="53"/>
  <c r="M1715" i="53"/>
  <c r="L1715" i="53"/>
  <c r="K1715" i="53"/>
  <c r="J1715" i="53"/>
  <c r="I1715" i="53"/>
  <c r="H1715" i="53"/>
  <c r="G1715" i="53"/>
  <c r="F1715" i="53"/>
  <c r="E1715" i="53"/>
  <c r="BF1714" i="53"/>
  <c r="BE1714" i="53"/>
  <c r="BD1714" i="53"/>
  <c r="BC1714" i="53"/>
  <c r="BB1714" i="53"/>
  <c r="BA1714" i="53"/>
  <c r="AZ1714" i="53"/>
  <c r="AY1714" i="53"/>
  <c r="AX1714" i="53"/>
  <c r="AW1714" i="53"/>
  <c r="AV1714" i="53"/>
  <c r="AU1714" i="53"/>
  <c r="AT1714" i="53"/>
  <c r="AS1714" i="53"/>
  <c r="AR1714" i="53"/>
  <c r="AQ1714" i="53"/>
  <c r="AP1714" i="53"/>
  <c r="AO1714" i="53"/>
  <c r="AN1714" i="53"/>
  <c r="AM1714" i="53"/>
  <c r="AL1714" i="53"/>
  <c r="AK1714" i="53"/>
  <c r="AJ1714" i="53"/>
  <c r="AI1714" i="53"/>
  <c r="AH1714" i="53"/>
  <c r="AG1714" i="53"/>
  <c r="AF1714" i="53"/>
  <c r="AE1714" i="53"/>
  <c r="AD1714" i="53"/>
  <c r="AC1714" i="53"/>
  <c r="AB1714" i="53"/>
  <c r="AA1714" i="53"/>
  <c r="Z1714" i="53"/>
  <c r="Y1714" i="53"/>
  <c r="X1714" i="53"/>
  <c r="W1714" i="53"/>
  <c r="V1714" i="53"/>
  <c r="U1714" i="53"/>
  <c r="T1714" i="53"/>
  <c r="S1714" i="53"/>
  <c r="R1714" i="53"/>
  <c r="Q1714" i="53"/>
  <c r="P1714" i="53"/>
  <c r="O1714" i="53"/>
  <c r="N1714" i="53"/>
  <c r="M1714" i="53"/>
  <c r="L1714" i="53"/>
  <c r="K1714" i="53"/>
  <c r="J1714" i="53"/>
  <c r="I1714" i="53"/>
  <c r="H1714" i="53"/>
  <c r="G1714" i="53"/>
  <c r="F1714" i="53"/>
  <c r="E1714" i="53"/>
  <c r="BF1713" i="53"/>
  <c r="BE1713" i="53"/>
  <c r="BD1713" i="53"/>
  <c r="BC1713" i="53"/>
  <c r="BB1713" i="53"/>
  <c r="BA1713" i="53"/>
  <c r="AZ1713" i="53"/>
  <c r="AY1713" i="53"/>
  <c r="AX1713" i="53"/>
  <c r="AW1713" i="53"/>
  <c r="AV1713" i="53"/>
  <c r="AU1713" i="53"/>
  <c r="AT1713" i="53"/>
  <c r="AS1713" i="53"/>
  <c r="AR1713" i="53"/>
  <c r="AQ1713" i="53"/>
  <c r="AP1713" i="53"/>
  <c r="AO1713" i="53"/>
  <c r="AN1713" i="53"/>
  <c r="AM1713" i="53"/>
  <c r="AL1713" i="53"/>
  <c r="AK1713" i="53"/>
  <c r="AJ1713" i="53"/>
  <c r="AI1713" i="53"/>
  <c r="AH1713" i="53"/>
  <c r="AG1713" i="53"/>
  <c r="AF1713" i="53"/>
  <c r="AE1713" i="53"/>
  <c r="AD1713" i="53"/>
  <c r="AC1713" i="53"/>
  <c r="AB1713" i="53"/>
  <c r="AA1713" i="53"/>
  <c r="Z1713" i="53"/>
  <c r="Y1713" i="53"/>
  <c r="X1713" i="53"/>
  <c r="W1713" i="53"/>
  <c r="V1713" i="53"/>
  <c r="U1713" i="53"/>
  <c r="T1713" i="53"/>
  <c r="S1713" i="53"/>
  <c r="R1713" i="53"/>
  <c r="Q1713" i="53"/>
  <c r="P1713" i="53"/>
  <c r="O1713" i="53"/>
  <c r="N1713" i="53"/>
  <c r="M1713" i="53"/>
  <c r="L1713" i="53"/>
  <c r="K1713" i="53"/>
  <c r="J1713" i="53"/>
  <c r="I1713" i="53"/>
  <c r="H1713" i="53"/>
  <c r="G1713" i="53"/>
  <c r="F1713" i="53"/>
  <c r="E1713" i="53"/>
  <c r="BF1712" i="53"/>
  <c r="BE1712" i="53"/>
  <c r="BD1712" i="53"/>
  <c r="BC1712" i="53"/>
  <c r="BB1712" i="53"/>
  <c r="BA1712" i="53"/>
  <c r="AZ1712" i="53"/>
  <c r="AY1712" i="53"/>
  <c r="AX1712" i="53"/>
  <c r="AW1712" i="53"/>
  <c r="AV1712" i="53"/>
  <c r="AU1712" i="53"/>
  <c r="AT1712" i="53"/>
  <c r="AS1712" i="53"/>
  <c r="AR1712" i="53"/>
  <c r="AQ1712" i="53"/>
  <c r="AP1712" i="53"/>
  <c r="AO1712" i="53"/>
  <c r="AN1712" i="53"/>
  <c r="AM1712" i="53"/>
  <c r="AL1712" i="53"/>
  <c r="AK1712" i="53"/>
  <c r="AJ1712" i="53"/>
  <c r="AI1712" i="53"/>
  <c r="AH1712" i="53"/>
  <c r="AG1712" i="53"/>
  <c r="AF1712" i="53"/>
  <c r="AE1712" i="53"/>
  <c r="AD1712" i="53"/>
  <c r="AC1712" i="53"/>
  <c r="AB1712" i="53"/>
  <c r="AA1712" i="53"/>
  <c r="Z1712" i="53"/>
  <c r="Y1712" i="53"/>
  <c r="X1712" i="53"/>
  <c r="W1712" i="53"/>
  <c r="V1712" i="53"/>
  <c r="U1712" i="53"/>
  <c r="T1712" i="53"/>
  <c r="S1712" i="53"/>
  <c r="R1712" i="53"/>
  <c r="Q1712" i="53"/>
  <c r="P1712" i="53"/>
  <c r="O1712" i="53"/>
  <c r="N1712" i="53"/>
  <c r="M1712" i="53"/>
  <c r="L1712" i="53"/>
  <c r="K1712" i="53"/>
  <c r="J1712" i="53"/>
  <c r="I1712" i="53"/>
  <c r="H1712" i="53"/>
  <c r="G1712" i="53"/>
  <c r="F1712" i="53"/>
  <c r="E1712" i="53"/>
  <c r="BF1711" i="53"/>
  <c r="BE1711" i="53"/>
  <c r="BD1711" i="53"/>
  <c r="BC1711" i="53"/>
  <c r="BB1711" i="53"/>
  <c r="BA1711" i="53"/>
  <c r="AZ1711" i="53"/>
  <c r="AY1711" i="53"/>
  <c r="AX1711" i="53"/>
  <c r="AW1711" i="53"/>
  <c r="AV1711" i="53"/>
  <c r="AU1711" i="53"/>
  <c r="AT1711" i="53"/>
  <c r="AS1711" i="53"/>
  <c r="AR1711" i="53"/>
  <c r="AQ1711" i="53"/>
  <c r="AP1711" i="53"/>
  <c r="AO1711" i="53"/>
  <c r="AN1711" i="53"/>
  <c r="AM1711" i="53"/>
  <c r="AL1711" i="53"/>
  <c r="AK1711" i="53"/>
  <c r="AJ1711" i="53"/>
  <c r="AI1711" i="53"/>
  <c r="AH1711" i="53"/>
  <c r="AG1711" i="53"/>
  <c r="AF1711" i="53"/>
  <c r="AE1711" i="53"/>
  <c r="AD1711" i="53"/>
  <c r="AC1711" i="53"/>
  <c r="AB1711" i="53"/>
  <c r="AA1711" i="53"/>
  <c r="Z1711" i="53"/>
  <c r="Y1711" i="53"/>
  <c r="X1711" i="53"/>
  <c r="W1711" i="53"/>
  <c r="V1711" i="53"/>
  <c r="U1711" i="53"/>
  <c r="T1711" i="53"/>
  <c r="S1711" i="53"/>
  <c r="R1711" i="53"/>
  <c r="Q1711" i="53"/>
  <c r="P1711" i="53"/>
  <c r="O1711" i="53"/>
  <c r="N1711" i="53"/>
  <c r="M1711" i="53"/>
  <c r="L1711" i="53"/>
  <c r="K1711" i="53"/>
  <c r="J1711" i="53"/>
  <c r="I1711" i="53"/>
  <c r="H1711" i="53"/>
  <c r="G1711" i="53"/>
  <c r="F1711" i="53"/>
  <c r="E1711" i="53"/>
  <c r="BF1710" i="53"/>
  <c r="BE1710" i="53"/>
  <c r="BD1710" i="53"/>
  <c r="BC1710" i="53"/>
  <c r="BB1710" i="53"/>
  <c r="BA1710" i="53"/>
  <c r="AZ1710" i="53"/>
  <c r="AY1710" i="53"/>
  <c r="AX1710" i="53"/>
  <c r="AW1710" i="53"/>
  <c r="AV1710" i="53"/>
  <c r="AU1710" i="53"/>
  <c r="AT1710" i="53"/>
  <c r="AS1710" i="53"/>
  <c r="AR1710" i="53"/>
  <c r="AQ1710" i="53"/>
  <c r="AP1710" i="53"/>
  <c r="AO1710" i="53"/>
  <c r="AN1710" i="53"/>
  <c r="AM1710" i="53"/>
  <c r="AL1710" i="53"/>
  <c r="AK1710" i="53"/>
  <c r="AJ1710" i="53"/>
  <c r="AI1710" i="53"/>
  <c r="AH1710" i="53"/>
  <c r="AG1710" i="53"/>
  <c r="AF1710" i="53"/>
  <c r="AE1710" i="53"/>
  <c r="AD1710" i="53"/>
  <c r="AC1710" i="53"/>
  <c r="AB1710" i="53"/>
  <c r="AA1710" i="53"/>
  <c r="Z1710" i="53"/>
  <c r="Y1710" i="53"/>
  <c r="X1710" i="53"/>
  <c r="W1710" i="53"/>
  <c r="V1710" i="53"/>
  <c r="U1710" i="53"/>
  <c r="T1710" i="53"/>
  <c r="S1710" i="53"/>
  <c r="R1710" i="53"/>
  <c r="Q1710" i="53"/>
  <c r="P1710" i="53"/>
  <c r="O1710" i="53"/>
  <c r="N1710" i="53"/>
  <c r="M1710" i="53"/>
  <c r="L1710" i="53"/>
  <c r="K1710" i="53"/>
  <c r="J1710" i="53"/>
  <c r="I1710" i="53"/>
  <c r="H1710" i="53"/>
  <c r="G1710" i="53"/>
  <c r="F1710" i="53"/>
  <c r="E1710" i="53"/>
  <c r="BF1709" i="53"/>
  <c r="BE1709" i="53"/>
  <c r="BD1709" i="53"/>
  <c r="BC1709" i="53"/>
  <c r="BB1709" i="53"/>
  <c r="BA1709" i="53"/>
  <c r="AZ1709" i="53"/>
  <c r="AY1709" i="53"/>
  <c r="AX1709" i="53"/>
  <c r="AW1709" i="53"/>
  <c r="AV1709" i="53"/>
  <c r="AU1709" i="53"/>
  <c r="AT1709" i="53"/>
  <c r="AS1709" i="53"/>
  <c r="AR1709" i="53"/>
  <c r="AQ1709" i="53"/>
  <c r="AP1709" i="53"/>
  <c r="AO1709" i="53"/>
  <c r="AN1709" i="53"/>
  <c r="AM1709" i="53"/>
  <c r="AL1709" i="53"/>
  <c r="AK1709" i="53"/>
  <c r="AJ1709" i="53"/>
  <c r="AI1709" i="53"/>
  <c r="AH1709" i="53"/>
  <c r="AG1709" i="53"/>
  <c r="AF1709" i="53"/>
  <c r="AE1709" i="53"/>
  <c r="AD1709" i="53"/>
  <c r="AC1709" i="53"/>
  <c r="AB1709" i="53"/>
  <c r="AA1709" i="53"/>
  <c r="Z1709" i="53"/>
  <c r="Y1709" i="53"/>
  <c r="X1709" i="53"/>
  <c r="W1709" i="53"/>
  <c r="V1709" i="53"/>
  <c r="U1709" i="53"/>
  <c r="T1709" i="53"/>
  <c r="S1709" i="53"/>
  <c r="R1709" i="53"/>
  <c r="Q1709" i="53"/>
  <c r="P1709" i="53"/>
  <c r="O1709" i="53"/>
  <c r="N1709" i="53"/>
  <c r="M1709" i="53"/>
  <c r="L1709" i="53"/>
  <c r="K1709" i="53"/>
  <c r="J1709" i="53"/>
  <c r="I1709" i="53"/>
  <c r="H1709" i="53"/>
  <c r="G1709" i="53"/>
  <c r="F1709" i="53"/>
  <c r="E1709" i="53"/>
  <c r="BF1708" i="53"/>
  <c r="BE1708" i="53"/>
  <c r="BD1708" i="53"/>
  <c r="BC1708" i="53"/>
  <c r="BB1708" i="53"/>
  <c r="BA1708" i="53"/>
  <c r="AZ1708" i="53"/>
  <c r="AY1708" i="53"/>
  <c r="AX1708" i="53"/>
  <c r="AW1708" i="53"/>
  <c r="AV1708" i="53"/>
  <c r="AU1708" i="53"/>
  <c r="AT1708" i="53"/>
  <c r="AS1708" i="53"/>
  <c r="AR1708" i="53"/>
  <c r="AQ1708" i="53"/>
  <c r="AP1708" i="53"/>
  <c r="AO1708" i="53"/>
  <c r="AN1708" i="53"/>
  <c r="AM1708" i="53"/>
  <c r="AL1708" i="53"/>
  <c r="AK1708" i="53"/>
  <c r="AJ1708" i="53"/>
  <c r="AI1708" i="53"/>
  <c r="AH1708" i="53"/>
  <c r="AG1708" i="53"/>
  <c r="AF1708" i="53"/>
  <c r="AE1708" i="53"/>
  <c r="AD1708" i="53"/>
  <c r="AC1708" i="53"/>
  <c r="AB1708" i="53"/>
  <c r="AA1708" i="53"/>
  <c r="Z1708" i="53"/>
  <c r="Y1708" i="53"/>
  <c r="X1708" i="53"/>
  <c r="W1708" i="53"/>
  <c r="V1708" i="53"/>
  <c r="U1708" i="53"/>
  <c r="T1708" i="53"/>
  <c r="S1708" i="53"/>
  <c r="R1708" i="53"/>
  <c r="Q1708" i="53"/>
  <c r="P1708" i="53"/>
  <c r="O1708" i="53"/>
  <c r="N1708" i="53"/>
  <c r="M1708" i="53"/>
  <c r="L1708" i="53"/>
  <c r="K1708" i="53"/>
  <c r="J1708" i="53"/>
  <c r="I1708" i="53"/>
  <c r="H1708" i="53"/>
  <c r="G1708" i="53"/>
  <c r="F1708" i="53"/>
  <c r="E1708" i="53"/>
  <c r="BF1707" i="53"/>
  <c r="BE1707" i="53"/>
  <c r="BD1707" i="53"/>
  <c r="BC1707" i="53"/>
  <c r="BB1707" i="53"/>
  <c r="BA1707" i="53"/>
  <c r="AZ1707" i="53"/>
  <c r="AY1707" i="53"/>
  <c r="AX1707" i="53"/>
  <c r="AW1707" i="53"/>
  <c r="AV1707" i="53"/>
  <c r="AU1707" i="53"/>
  <c r="AT1707" i="53"/>
  <c r="AS1707" i="53"/>
  <c r="AR1707" i="53"/>
  <c r="AQ1707" i="53"/>
  <c r="AP1707" i="53"/>
  <c r="AO1707" i="53"/>
  <c r="AN1707" i="53"/>
  <c r="AM1707" i="53"/>
  <c r="AL1707" i="53"/>
  <c r="AK1707" i="53"/>
  <c r="AJ1707" i="53"/>
  <c r="AI1707" i="53"/>
  <c r="AH1707" i="53"/>
  <c r="AG1707" i="53"/>
  <c r="AF1707" i="53"/>
  <c r="AE1707" i="53"/>
  <c r="AD1707" i="53"/>
  <c r="AC1707" i="53"/>
  <c r="AB1707" i="53"/>
  <c r="AA1707" i="53"/>
  <c r="Z1707" i="53"/>
  <c r="Y1707" i="53"/>
  <c r="X1707" i="53"/>
  <c r="W1707" i="53"/>
  <c r="V1707" i="53"/>
  <c r="U1707" i="53"/>
  <c r="T1707" i="53"/>
  <c r="S1707" i="53"/>
  <c r="R1707" i="53"/>
  <c r="Q1707" i="53"/>
  <c r="P1707" i="53"/>
  <c r="O1707" i="53"/>
  <c r="N1707" i="53"/>
  <c r="M1707" i="53"/>
  <c r="L1707" i="53"/>
  <c r="K1707" i="53"/>
  <c r="J1707" i="53"/>
  <c r="I1707" i="53"/>
  <c r="H1707" i="53"/>
  <c r="G1707" i="53"/>
  <c r="F1707" i="53"/>
  <c r="E1707" i="53"/>
  <c r="BF1706" i="53"/>
  <c r="BE1706" i="53"/>
  <c r="BD1706" i="53"/>
  <c r="BC1706" i="53"/>
  <c r="BB1706" i="53"/>
  <c r="BA1706" i="53"/>
  <c r="AZ1706" i="53"/>
  <c r="AY1706" i="53"/>
  <c r="AX1706" i="53"/>
  <c r="AW1706" i="53"/>
  <c r="AV1706" i="53"/>
  <c r="AU1706" i="53"/>
  <c r="AT1706" i="53"/>
  <c r="AS1706" i="53"/>
  <c r="AR1706" i="53"/>
  <c r="AQ1706" i="53"/>
  <c r="AP1706" i="53"/>
  <c r="AO1706" i="53"/>
  <c r="AN1706" i="53"/>
  <c r="AM1706" i="53"/>
  <c r="AL1706" i="53"/>
  <c r="AK1706" i="53"/>
  <c r="AJ1706" i="53"/>
  <c r="AI1706" i="53"/>
  <c r="AH1706" i="53"/>
  <c r="AG1706" i="53"/>
  <c r="AF1706" i="53"/>
  <c r="AE1706" i="53"/>
  <c r="AD1706" i="53"/>
  <c r="AC1706" i="53"/>
  <c r="AB1706" i="53"/>
  <c r="AA1706" i="53"/>
  <c r="Z1706" i="53"/>
  <c r="Y1706" i="53"/>
  <c r="X1706" i="53"/>
  <c r="W1706" i="53"/>
  <c r="V1706" i="53"/>
  <c r="U1706" i="53"/>
  <c r="T1706" i="53"/>
  <c r="S1706" i="53"/>
  <c r="R1706" i="53"/>
  <c r="Q1706" i="53"/>
  <c r="P1706" i="53"/>
  <c r="O1706" i="53"/>
  <c r="N1706" i="53"/>
  <c r="M1706" i="53"/>
  <c r="L1706" i="53"/>
  <c r="K1706" i="53"/>
  <c r="J1706" i="53"/>
  <c r="I1706" i="53"/>
  <c r="H1706" i="53"/>
  <c r="G1706" i="53"/>
  <c r="F1706" i="53"/>
  <c r="E1706" i="53"/>
  <c r="BF1705" i="53"/>
  <c r="BE1705" i="53"/>
  <c r="BD1705" i="53"/>
  <c r="BC1705" i="53"/>
  <c r="BB1705" i="53"/>
  <c r="BA1705" i="53"/>
  <c r="AZ1705" i="53"/>
  <c r="AY1705" i="53"/>
  <c r="AX1705" i="53"/>
  <c r="AW1705" i="53"/>
  <c r="AV1705" i="53"/>
  <c r="AU1705" i="53"/>
  <c r="AT1705" i="53"/>
  <c r="AS1705" i="53"/>
  <c r="AR1705" i="53"/>
  <c r="AQ1705" i="53"/>
  <c r="AP1705" i="53"/>
  <c r="AO1705" i="53"/>
  <c r="AN1705" i="53"/>
  <c r="AM1705" i="53"/>
  <c r="AL1705" i="53"/>
  <c r="AK1705" i="53"/>
  <c r="AJ1705" i="53"/>
  <c r="AI1705" i="53"/>
  <c r="AH1705" i="53"/>
  <c r="AG1705" i="53"/>
  <c r="AF1705" i="53"/>
  <c r="AE1705" i="53"/>
  <c r="AD1705" i="53"/>
  <c r="AC1705" i="53"/>
  <c r="AB1705" i="53"/>
  <c r="AA1705" i="53"/>
  <c r="Z1705" i="53"/>
  <c r="Y1705" i="53"/>
  <c r="X1705" i="53"/>
  <c r="W1705" i="53"/>
  <c r="V1705" i="53"/>
  <c r="U1705" i="53"/>
  <c r="T1705" i="53"/>
  <c r="S1705" i="53"/>
  <c r="R1705" i="53"/>
  <c r="Q1705" i="53"/>
  <c r="P1705" i="53"/>
  <c r="O1705" i="53"/>
  <c r="N1705" i="53"/>
  <c r="M1705" i="53"/>
  <c r="L1705" i="53"/>
  <c r="K1705" i="53"/>
  <c r="J1705" i="53"/>
  <c r="I1705" i="53"/>
  <c r="H1705" i="53"/>
  <c r="G1705" i="53"/>
  <c r="F1705" i="53"/>
  <c r="E1705" i="53"/>
  <c r="BF1704" i="53"/>
  <c r="BE1704" i="53"/>
  <c r="BD1704" i="53"/>
  <c r="BC1704" i="53"/>
  <c r="BB1704" i="53"/>
  <c r="BA1704" i="53"/>
  <c r="AZ1704" i="53"/>
  <c r="AY1704" i="53"/>
  <c r="AX1704" i="53"/>
  <c r="AW1704" i="53"/>
  <c r="AV1704" i="53"/>
  <c r="AU1704" i="53"/>
  <c r="AT1704" i="53"/>
  <c r="AS1704" i="53"/>
  <c r="AR1704" i="53"/>
  <c r="AQ1704" i="53"/>
  <c r="AP1704" i="53"/>
  <c r="AO1704" i="53"/>
  <c r="AN1704" i="53"/>
  <c r="AM1704" i="53"/>
  <c r="AL1704" i="53"/>
  <c r="AK1704" i="53"/>
  <c r="AJ1704" i="53"/>
  <c r="AI1704" i="53"/>
  <c r="AH1704" i="53"/>
  <c r="AG1704" i="53"/>
  <c r="AF1704" i="53"/>
  <c r="AE1704" i="53"/>
  <c r="AD1704" i="53"/>
  <c r="AC1704" i="53"/>
  <c r="AB1704" i="53"/>
  <c r="AA1704" i="53"/>
  <c r="Z1704" i="53"/>
  <c r="Y1704" i="53"/>
  <c r="X1704" i="53"/>
  <c r="W1704" i="53"/>
  <c r="V1704" i="53"/>
  <c r="U1704" i="53"/>
  <c r="T1704" i="53"/>
  <c r="S1704" i="53"/>
  <c r="R1704" i="53"/>
  <c r="Q1704" i="53"/>
  <c r="P1704" i="53"/>
  <c r="O1704" i="53"/>
  <c r="N1704" i="53"/>
  <c r="M1704" i="53"/>
  <c r="L1704" i="53"/>
  <c r="K1704" i="53"/>
  <c r="J1704" i="53"/>
  <c r="I1704" i="53"/>
  <c r="H1704" i="53"/>
  <c r="G1704" i="53"/>
  <c r="F1704" i="53"/>
  <c r="E1704" i="53"/>
  <c r="BF1703" i="53"/>
  <c r="BE1703" i="53"/>
  <c r="BD1703" i="53"/>
  <c r="BC1703" i="53"/>
  <c r="BB1703" i="53"/>
  <c r="BA1703" i="53"/>
  <c r="AZ1703" i="53"/>
  <c r="AY1703" i="53"/>
  <c r="AX1703" i="53"/>
  <c r="AW1703" i="53"/>
  <c r="AV1703" i="53"/>
  <c r="AU1703" i="53"/>
  <c r="AT1703" i="53"/>
  <c r="AS1703" i="53"/>
  <c r="AR1703" i="53"/>
  <c r="AQ1703" i="53"/>
  <c r="AP1703" i="53"/>
  <c r="AO1703" i="53"/>
  <c r="AN1703" i="53"/>
  <c r="AM1703" i="53"/>
  <c r="AL1703" i="53"/>
  <c r="AK1703" i="53"/>
  <c r="AJ1703" i="53"/>
  <c r="AI1703" i="53"/>
  <c r="AH1703" i="53"/>
  <c r="AG1703" i="53"/>
  <c r="AF1703" i="53"/>
  <c r="AE1703" i="53"/>
  <c r="AD1703" i="53"/>
  <c r="AC1703" i="53"/>
  <c r="AB1703" i="53"/>
  <c r="AA1703" i="53"/>
  <c r="Z1703" i="53"/>
  <c r="Y1703" i="53"/>
  <c r="X1703" i="53"/>
  <c r="W1703" i="53"/>
  <c r="V1703" i="53"/>
  <c r="U1703" i="53"/>
  <c r="T1703" i="53"/>
  <c r="S1703" i="53"/>
  <c r="R1703" i="53"/>
  <c r="Q1703" i="53"/>
  <c r="P1703" i="53"/>
  <c r="O1703" i="53"/>
  <c r="N1703" i="53"/>
  <c r="M1703" i="53"/>
  <c r="L1703" i="53"/>
  <c r="K1703" i="53"/>
  <c r="J1703" i="53"/>
  <c r="I1703" i="53"/>
  <c r="H1703" i="53"/>
  <c r="G1703" i="53"/>
  <c r="F1703" i="53"/>
  <c r="E1703" i="53"/>
  <c r="D1698" i="53"/>
  <c r="BF1697" i="53"/>
  <c r="BE1697" i="53"/>
  <c r="BD1697" i="53"/>
  <c r="BC1697" i="53"/>
  <c r="BB1697" i="53"/>
  <c r="BA1697" i="53"/>
  <c r="AZ1697" i="53"/>
  <c r="AY1697" i="53"/>
  <c r="AX1697" i="53"/>
  <c r="AW1697" i="53"/>
  <c r="AV1697" i="53"/>
  <c r="AU1697" i="53"/>
  <c r="AT1697" i="53"/>
  <c r="AS1697" i="53"/>
  <c r="AR1697" i="53"/>
  <c r="AQ1697" i="53"/>
  <c r="AP1697" i="53"/>
  <c r="AO1697" i="53"/>
  <c r="AN1697" i="53"/>
  <c r="AM1697" i="53"/>
  <c r="AL1697" i="53"/>
  <c r="AK1697" i="53"/>
  <c r="AJ1697" i="53"/>
  <c r="AI1697" i="53"/>
  <c r="AH1697" i="53"/>
  <c r="AG1697" i="53"/>
  <c r="AF1697" i="53"/>
  <c r="AE1697" i="53"/>
  <c r="AD1697" i="53"/>
  <c r="AC1697" i="53"/>
  <c r="AB1697" i="53"/>
  <c r="AA1697" i="53"/>
  <c r="Z1697" i="53"/>
  <c r="Y1697" i="53"/>
  <c r="X1697" i="53"/>
  <c r="W1697" i="53"/>
  <c r="V1697" i="53"/>
  <c r="U1697" i="53"/>
  <c r="T1697" i="53"/>
  <c r="S1697" i="53"/>
  <c r="R1697" i="53"/>
  <c r="Q1697" i="53"/>
  <c r="P1697" i="53"/>
  <c r="O1697" i="53"/>
  <c r="N1697" i="53"/>
  <c r="M1697" i="53"/>
  <c r="L1697" i="53"/>
  <c r="K1697" i="53"/>
  <c r="J1697" i="53"/>
  <c r="I1697" i="53"/>
  <c r="H1697" i="53"/>
  <c r="G1697" i="53"/>
  <c r="F1697" i="53"/>
  <c r="E1697" i="53"/>
  <c r="BF1696" i="53"/>
  <c r="BE1696" i="53"/>
  <c r="BD1696" i="53"/>
  <c r="BC1696" i="53"/>
  <c r="BB1696" i="53"/>
  <c r="BA1696" i="53"/>
  <c r="AZ1696" i="53"/>
  <c r="AY1696" i="53"/>
  <c r="AX1696" i="53"/>
  <c r="AW1696" i="53"/>
  <c r="AV1696" i="53"/>
  <c r="AU1696" i="53"/>
  <c r="AT1696" i="53"/>
  <c r="AS1696" i="53"/>
  <c r="AR1696" i="53"/>
  <c r="AQ1696" i="53"/>
  <c r="AP1696" i="53"/>
  <c r="AO1696" i="53"/>
  <c r="AN1696" i="53"/>
  <c r="AM1696" i="53"/>
  <c r="AL1696" i="53"/>
  <c r="AK1696" i="53"/>
  <c r="AJ1696" i="53"/>
  <c r="AI1696" i="53"/>
  <c r="AH1696" i="53"/>
  <c r="AG1696" i="53"/>
  <c r="AF1696" i="53"/>
  <c r="AE1696" i="53"/>
  <c r="AD1696" i="53"/>
  <c r="AC1696" i="53"/>
  <c r="AB1696" i="53"/>
  <c r="AA1696" i="53"/>
  <c r="Z1696" i="53"/>
  <c r="Y1696" i="53"/>
  <c r="X1696" i="53"/>
  <c r="W1696" i="53"/>
  <c r="V1696" i="53"/>
  <c r="U1696" i="53"/>
  <c r="T1696" i="53"/>
  <c r="S1696" i="53"/>
  <c r="R1696" i="53"/>
  <c r="Q1696" i="53"/>
  <c r="P1696" i="53"/>
  <c r="O1696" i="53"/>
  <c r="N1696" i="53"/>
  <c r="M1696" i="53"/>
  <c r="L1696" i="53"/>
  <c r="K1696" i="53"/>
  <c r="J1696" i="53"/>
  <c r="I1696" i="53"/>
  <c r="H1696" i="53"/>
  <c r="G1696" i="53"/>
  <c r="F1696" i="53"/>
  <c r="E1696" i="53"/>
  <c r="BF1695" i="53"/>
  <c r="BE1695" i="53"/>
  <c r="BD1695" i="53"/>
  <c r="BC1695" i="53"/>
  <c r="BB1695" i="53"/>
  <c r="BA1695" i="53"/>
  <c r="AZ1695" i="53"/>
  <c r="AY1695" i="53"/>
  <c r="AX1695" i="53"/>
  <c r="AW1695" i="53"/>
  <c r="AV1695" i="53"/>
  <c r="AU1695" i="53"/>
  <c r="AT1695" i="53"/>
  <c r="AS1695" i="53"/>
  <c r="AR1695" i="53"/>
  <c r="AQ1695" i="53"/>
  <c r="AP1695" i="53"/>
  <c r="AO1695" i="53"/>
  <c r="AN1695" i="53"/>
  <c r="AM1695" i="53"/>
  <c r="AL1695" i="53"/>
  <c r="AK1695" i="53"/>
  <c r="AJ1695" i="53"/>
  <c r="AI1695" i="53"/>
  <c r="AH1695" i="53"/>
  <c r="AG1695" i="53"/>
  <c r="AF1695" i="53"/>
  <c r="AE1695" i="53"/>
  <c r="AD1695" i="53"/>
  <c r="AC1695" i="53"/>
  <c r="AB1695" i="53"/>
  <c r="AA1695" i="53"/>
  <c r="Z1695" i="53"/>
  <c r="Y1695" i="53"/>
  <c r="X1695" i="53"/>
  <c r="W1695" i="53"/>
  <c r="V1695" i="53"/>
  <c r="U1695" i="53"/>
  <c r="T1695" i="53"/>
  <c r="S1695" i="53"/>
  <c r="R1695" i="53"/>
  <c r="Q1695" i="53"/>
  <c r="P1695" i="53"/>
  <c r="O1695" i="53"/>
  <c r="N1695" i="53"/>
  <c r="M1695" i="53"/>
  <c r="L1695" i="53"/>
  <c r="K1695" i="53"/>
  <c r="J1695" i="53"/>
  <c r="I1695" i="53"/>
  <c r="H1695" i="53"/>
  <c r="G1695" i="53"/>
  <c r="F1695" i="53"/>
  <c r="E1695" i="53"/>
  <c r="BF1694" i="53"/>
  <c r="BE1694" i="53"/>
  <c r="BD1694" i="53"/>
  <c r="BC1694" i="53"/>
  <c r="BB1694" i="53"/>
  <c r="BA1694" i="53"/>
  <c r="AZ1694" i="53"/>
  <c r="AY1694" i="53"/>
  <c r="AX1694" i="53"/>
  <c r="AW1694" i="53"/>
  <c r="AV1694" i="53"/>
  <c r="AU1694" i="53"/>
  <c r="AT1694" i="53"/>
  <c r="AS1694" i="53"/>
  <c r="AR1694" i="53"/>
  <c r="AQ1694" i="53"/>
  <c r="AP1694" i="53"/>
  <c r="AO1694" i="53"/>
  <c r="AN1694" i="53"/>
  <c r="AM1694" i="53"/>
  <c r="AL1694" i="53"/>
  <c r="AK1694" i="53"/>
  <c r="AJ1694" i="53"/>
  <c r="AI1694" i="53"/>
  <c r="AH1694" i="53"/>
  <c r="AG1694" i="53"/>
  <c r="AF1694" i="53"/>
  <c r="AE1694" i="53"/>
  <c r="AD1694" i="53"/>
  <c r="AC1694" i="53"/>
  <c r="AB1694" i="53"/>
  <c r="AA1694" i="53"/>
  <c r="Z1694" i="53"/>
  <c r="Y1694" i="53"/>
  <c r="X1694" i="53"/>
  <c r="W1694" i="53"/>
  <c r="V1694" i="53"/>
  <c r="U1694" i="53"/>
  <c r="T1694" i="53"/>
  <c r="S1694" i="53"/>
  <c r="R1694" i="53"/>
  <c r="Q1694" i="53"/>
  <c r="P1694" i="53"/>
  <c r="O1694" i="53"/>
  <c r="N1694" i="53"/>
  <c r="M1694" i="53"/>
  <c r="L1694" i="53"/>
  <c r="K1694" i="53"/>
  <c r="J1694" i="53"/>
  <c r="I1694" i="53"/>
  <c r="H1694" i="53"/>
  <c r="G1694" i="53"/>
  <c r="F1694" i="53"/>
  <c r="E1694" i="53"/>
  <c r="BF1693" i="53"/>
  <c r="BE1693" i="53"/>
  <c r="BD1693" i="53"/>
  <c r="BC1693" i="53"/>
  <c r="BB1693" i="53"/>
  <c r="BA1693" i="53"/>
  <c r="AZ1693" i="53"/>
  <c r="AY1693" i="53"/>
  <c r="AX1693" i="53"/>
  <c r="AW1693" i="53"/>
  <c r="AV1693" i="53"/>
  <c r="AU1693" i="53"/>
  <c r="AT1693" i="53"/>
  <c r="AS1693" i="53"/>
  <c r="AR1693" i="53"/>
  <c r="AQ1693" i="53"/>
  <c r="AP1693" i="53"/>
  <c r="AO1693" i="53"/>
  <c r="AN1693" i="53"/>
  <c r="AM1693" i="53"/>
  <c r="AL1693" i="53"/>
  <c r="AK1693" i="53"/>
  <c r="AJ1693" i="53"/>
  <c r="AI1693" i="53"/>
  <c r="AH1693" i="53"/>
  <c r="AG1693" i="53"/>
  <c r="AF1693" i="53"/>
  <c r="AE1693" i="53"/>
  <c r="AD1693" i="53"/>
  <c r="AC1693" i="53"/>
  <c r="AB1693" i="53"/>
  <c r="AA1693" i="53"/>
  <c r="Z1693" i="53"/>
  <c r="Y1693" i="53"/>
  <c r="X1693" i="53"/>
  <c r="W1693" i="53"/>
  <c r="V1693" i="53"/>
  <c r="U1693" i="53"/>
  <c r="T1693" i="53"/>
  <c r="S1693" i="53"/>
  <c r="R1693" i="53"/>
  <c r="Q1693" i="53"/>
  <c r="P1693" i="53"/>
  <c r="O1693" i="53"/>
  <c r="N1693" i="53"/>
  <c r="M1693" i="53"/>
  <c r="L1693" i="53"/>
  <c r="K1693" i="53"/>
  <c r="J1693" i="53"/>
  <c r="I1693" i="53"/>
  <c r="H1693" i="53"/>
  <c r="G1693" i="53"/>
  <c r="F1693" i="53"/>
  <c r="E1693" i="53"/>
  <c r="BF1692" i="53"/>
  <c r="BE1692" i="53"/>
  <c r="BD1692" i="53"/>
  <c r="BC1692" i="53"/>
  <c r="BB1692" i="53"/>
  <c r="BA1692" i="53"/>
  <c r="AZ1692" i="53"/>
  <c r="AY1692" i="53"/>
  <c r="AX1692" i="53"/>
  <c r="AW1692" i="53"/>
  <c r="AV1692" i="53"/>
  <c r="AU1692" i="53"/>
  <c r="AT1692" i="53"/>
  <c r="AS1692" i="53"/>
  <c r="AR1692" i="53"/>
  <c r="AQ1692" i="53"/>
  <c r="AP1692" i="53"/>
  <c r="AO1692" i="53"/>
  <c r="AN1692" i="53"/>
  <c r="AM1692" i="53"/>
  <c r="AL1692" i="53"/>
  <c r="AK1692" i="53"/>
  <c r="AJ1692" i="53"/>
  <c r="AI1692" i="53"/>
  <c r="AH1692" i="53"/>
  <c r="AG1692" i="53"/>
  <c r="AF1692" i="53"/>
  <c r="AE1692" i="53"/>
  <c r="AD1692" i="53"/>
  <c r="AC1692" i="53"/>
  <c r="AB1692" i="53"/>
  <c r="AA1692" i="53"/>
  <c r="Z1692" i="53"/>
  <c r="Y1692" i="53"/>
  <c r="X1692" i="53"/>
  <c r="W1692" i="53"/>
  <c r="V1692" i="53"/>
  <c r="U1692" i="53"/>
  <c r="T1692" i="53"/>
  <c r="S1692" i="53"/>
  <c r="R1692" i="53"/>
  <c r="Q1692" i="53"/>
  <c r="P1692" i="53"/>
  <c r="O1692" i="53"/>
  <c r="N1692" i="53"/>
  <c r="M1692" i="53"/>
  <c r="L1692" i="53"/>
  <c r="K1692" i="53"/>
  <c r="J1692" i="53"/>
  <c r="I1692" i="53"/>
  <c r="H1692" i="53"/>
  <c r="G1692" i="53"/>
  <c r="F1692" i="53"/>
  <c r="E1692" i="53"/>
  <c r="BF1691" i="53"/>
  <c r="BE1691" i="53"/>
  <c r="BD1691" i="53"/>
  <c r="BC1691" i="53"/>
  <c r="BB1691" i="53"/>
  <c r="BA1691" i="53"/>
  <c r="AZ1691" i="53"/>
  <c r="AY1691" i="53"/>
  <c r="AX1691" i="53"/>
  <c r="AW1691" i="53"/>
  <c r="AV1691" i="53"/>
  <c r="AU1691" i="53"/>
  <c r="AT1691" i="53"/>
  <c r="AS1691" i="53"/>
  <c r="AR1691" i="53"/>
  <c r="AQ1691" i="53"/>
  <c r="AP1691" i="53"/>
  <c r="AO1691" i="53"/>
  <c r="AN1691" i="53"/>
  <c r="AM1691" i="53"/>
  <c r="AL1691" i="53"/>
  <c r="AK1691" i="53"/>
  <c r="AJ1691" i="53"/>
  <c r="AI1691" i="53"/>
  <c r="AH1691" i="53"/>
  <c r="AG1691" i="53"/>
  <c r="AF1691" i="53"/>
  <c r="AE1691" i="53"/>
  <c r="AD1691" i="53"/>
  <c r="AC1691" i="53"/>
  <c r="AB1691" i="53"/>
  <c r="AA1691" i="53"/>
  <c r="Z1691" i="53"/>
  <c r="Y1691" i="53"/>
  <c r="X1691" i="53"/>
  <c r="W1691" i="53"/>
  <c r="V1691" i="53"/>
  <c r="U1691" i="53"/>
  <c r="T1691" i="53"/>
  <c r="S1691" i="53"/>
  <c r="R1691" i="53"/>
  <c r="Q1691" i="53"/>
  <c r="P1691" i="53"/>
  <c r="O1691" i="53"/>
  <c r="N1691" i="53"/>
  <c r="M1691" i="53"/>
  <c r="L1691" i="53"/>
  <c r="K1691" i="53"/>
  <c r="J1691" i="53"/>
  <c r="I1691" i="53"/>
  <c r="H1691" i="53"/>
  <c r="G1691" i="53"/>
  <c r="F1691" i="53"/>
  <c r="E1691" i="53"/>
  <c r="BF1690" i="53"/>
  <c r="BE1690" i="53"/>
  <c r="BD1690" i="53"/>
  <c r="BC1690" i="53"/>
  <c r="BB1690" i="53"/>
  <c r="BA1690" i="53"/>
  <c r="AZ1690" i="53"/>
  <c r="AY1690" i="53"/>
  <c r="AX1690" i="53"/>
  <c r="AW1690" i="53"/>
  <c r="AV1690" i="53"/>
  <c r="AU1690" i="53"/>
  <c r="AT1690" i="53"/>
  <c r="AS1690" i="53"/>
  <c r="AR1690" i="53"/>
  <c r="AQ1690" i="53"/>
  <c r="AP1690" i="53"/>
  <c r="AO1690" i="53"/>
  <c r="AN1690" i="53"/>
  <c r="AM1690" i="53"/>
  <c r="AL1690" i="53"/>
  <c r="AK1690" i="53"/>
  <c r="AJ1690" i="53"/>
  <c r="AI1690" i="53"/>
  <c r="AH1690" i="53"/>
  <c r="AG1690" i="53"/>
  <c r="AF1690" i="53"/>
  <c r="AE1690" i="53"/>
  <c r="AD1690" i="53"/>
  <c r="AC1690" i="53"/>
  <c r="AB1690" i="53"/>
  <c r="AA1690" i="53"/>
  <c r="Z1690" i="53"/>
  <c r="Y1690" i="53"/>
  <c r="X1690" i="53"/>
  <c r="W1690" i="53"/>
  <c r="V1690" i="53"/>
  <c r="U1690" i="53"/>
  <c r="T1690" i="53"/>
  <c r="S1690" i="53"/>
  <c r="R1690" i="53"/>
  <c r="Q1690" i="53"/>
  <c r="P1690" i="53"/>
  <c r="O1690" i="53"/>
  <c r="N1690" i="53"/>
  <c r="M1690" i="53"/>
  <c r="L1690" i="53"/>
  <c r="K1690" i="53"/>
  <c r="J1690" i="53"/>
  <c r="I1690" i="53"/>
  <c r="H1690" i="53"/>
  <c r="G1690" i="53"/>
  <c r="F1690" i="53"/>
  <c r="E1690" i="53"/>
  <c r="BF1689" i="53"/>
  <c r="BE1689" i="53"/>
  <c r="BD1689" i="53"/>
  <c r="BC1689" i="53"/>
  <c r="BB1689" i="53"/>
  <c r="BA1689" i="53"/>
  <c r="AZ1689" i="53"/>
  <c r="AY1689" i="53"/>
  <c r="AX1689" i="53"/>
  <c r="AW1689" i="53"/>
  <c r="AV1689" i="53"/>
  <c r="AU1689" i="53"/>
  <c r="AT1689" i="53"/>
  <c r="AS1689" i="53"/>
  <c r="AR1689" i="53"/>
  <c r="AQ1689" i="53"/>
  <c r="AP1689" i="53"/>
  <c r="AO1689" i="53"/>
  <c r="AN1689" i="53"/>
  <c r="AM1689" i="53"/>
  <c r="AL1689" i="53"/>
  <c r="AK1689" i="53"/>
  <c r="AJ1689" i="53"/>
  <c r="AI1689" i="53"/>
  <c r="AH1689" i="53"/>
  <c r="AG1689" i="53"/>
  <c r="AF1689" i="53"/>
  <c r="AE1689" i="53"/>
  <c r="AD1689" i="53"/>
  <c r="AC1689" i="53"/>
  <c r="AB1689" i="53"/>
  <c r="AA1689" i="53"/>
  <c r="Z1689" i="53"/>
  <c r="Y1689" i="53"/>
  <c r="X1689" i="53"/>
  <c r="W1689" i="53"/>
  <c r="V1689" i="53"/>
  <c r="U1689" i="53"/>
  <c r="T1689" i="53"/>
  <c r="S1689" i="53"/>
  <c r="R1689" i="53"/>
  <c r="Q1689" i="53"/>
  <c r="P1689" i="53"/>
  <c r="O1689" i="53"/>
  <c r="N1689" i="53"/>
  <c r="M1689" i="53"/>
  <c r="L1689" i="53"/>
  <c r="K1689" i="53"/>
  <c r="J1689" i="53"/>
  <c r="I1689" i="53"/>
  <c r="H1689" i="53"/>
  <c r="G1689" i="53"/>
  <c r="F1689" i="53"/>
  <c r="E1689" i="53"/>
  <c r="BF1688" i="53"/>
  <c r="BE1688" i="53"/>
  <c r="BD1688" i="53"/>
  <c r="BC1688" i="53"/>
  <c r="BB1688" i="53"/>
  <c r="BA1688" i="53"/>
  <c r="AZ1688" i="53"/>
  <c r="AY1688" i="53"/>
  <c r="AX1688" i="53"/>
  <c r="AW1688" i="53"/>
  <c r="AV1688" i="53"/>
  <c r="AU1688" i="53"/>
  <c r="AT1688" i="53"/>
  <c r="AS1688" i="53"/>
  <c r="AR1688" i="53"/>
  <c r="AQ1688" i="53"/>
  <c r="AP1688" i="53"/>
  <c r="AO1688" i="53"/>
  <c r="AN1688" i="53"/>
  <c r="AM1688" i="53"/>
  <c r="AL1688" i="53"/>
  <c r="AK1688" i="53"/>
  <c r="AJ1688" i="53"/>
  <c r="AI1688" i="53"/>
  <c r="AH1688" i="53"/>
  <c r="AG1688" i="53"/>
  <c r="AF1688" i="53"/>
  <c r="AE1688" i="53"/>
  <c r="AD1688" i="53"/>
  <c r="AC1688" i="53"/>
  <c r="AB1688" i="53"/>
  <c r="AA1688" i="53"/>
  <c r="Z1688" i="53"/>
  <c r="Y1688" i="53"/>
  <c r="X1688" i="53"/>
  <c r="W1688" i="53"/>
  <c r="V1688" i="53"/>
  <c r="U1688" i="53"/>
  <c r="T1688" i="53"/>
  <c r="S1688" i="53"/>
  <c r="R1688" i="53"/>
  <c r="Q1688" i="53"/>
  <c r="P1688" i="53"/>
  <c r="O1688" i="53"/>
  <c r="N1688" i="53"/>
  <c r="M1688" i="53"/>
  <c r="L1688" i="53"/>
  <c r="K1688" i="53"/>
  <c r="J1688" i="53"/>
  <c r="I1688" i="53"/>
  <c r="H1688" i="53"/>
  <c r="G1688" i="53"/>
  <c r="F1688" i="53"/>
  <c r="E1688" i="53"/>
  <c r="BF1687" i="53"/>
  <c r="BE1687" i="53"/>
  <c r="BD1687" i="53"/>
  <c r="BC1687" i="53"/>
  <c r="BB1687" i="53"/>
  <c r="BA1687" i="53"/>
  <c r="AZ1687" i="53"/>
  <c r="AY1687" i="53"/>
  <c r="AX1687" i="53"/>
  <c r="AW1687" i="53"/>
  <c r="AV1687" i="53"/>
  <c r="AU1687" i="53"/>
  <c r="AT1687" i="53"/>
  <c r="AS1687" i="53"/>
  <c r="AR1687" i="53"/>
  <c r="AQ1687" i="53"/>
  <c r="AP1687" i="53"/>
  <c r="AO1687" i="53"/>
  <c r="AN1687" i="53"/>
  <c r="AM1687" i="53"/>
  <c r="AL1687" i="53"/>
  <c r="AK1687" i="53"/>
  <c r="AJ1687" i="53"/>
  <c r="AI1687" i="53"/>
  <c r="AH1687" i="53"/>
  <c r="AG1687" i="53"/>
  <c r="AF1687" i="53"/>
  <c r="AE1687" i="53"/>
  <c r="AD1687" i="53"/>
  <c r="AC1687" i="53"/>
  <c r="AB1687" i="53"/>
  <c r="AA1687" i="53"/>
  <c r="Z1687" i="53"/>
  <c r="Y1687" i="53"/>
  <c r="X1687" i="53"/>
  <c r="W1687" i="53"/>
  <c r="V1687" i="53"/>
  <c r="U1687" i="53"/>
  <c r="T1687" i="53"/>
  <c r="S1687" i="53"/>
  <c r="R1687" i="53"/>
  <c r="Q1687" i="53"/>
  <c r="P1687" i="53"/>
  <c r="O1687" i="53"/>
  <c r="N1687" i="53"/>
  <c r="M1687" i="53"/>
  <c r="L1687" i="53"/>
  <c r="K1687" i="53"/>
  <c r="J1687" i="53"/>
  <c r="I1687" i="53"/>
  <c r="H1687" i="53"/>
  <c r="G1687" i="53"/>
  <c r="F1687" i="53"/>
  <c r="E1687" i="53"/>
  <c r="BF1686" i="53"/>
  <c r="BE1686" i="53"/>
  <c r="BD1686" i="53"/>
  <c r="BC1686" i="53"/>
  <c r="BB1686" i="53"/>
  <c r="BA1686" i="53"/>
  <c r="AZ1686" i="53"/>
  <c r="AY1686" i="53"/>
  <c r="AX1686" i="53"/>
  <c r="AW1686" i="53"/>
  <c r="AV1686" i="53"/>
  <c r="AU1686" i="53"/>
  <c r="AT1686" i="53"/>
  <c r="AS1686" i="53"/>
  <c r="AR1686" i="53"/>
  <c r="AQ1686" i="53"/>
  <c r="AP1686" i="53"/>
  <c r="AO1686" i="53"/>
  <c r="AN1686" i="53"/>
  <c r="AM1686" i="53"/>
  <c r="AL1686" i="53"/>
  <c r="AK1686" i="53"/>
  <c r="AJ1686" i="53"/>
  <c r="AI1686" i="53"/>
  <c r="AH1686" i="53"/>
  <c r="AG1686" i="53"/>
  <c r="AF1686" i="53"/>
  <c r="AE1686" i="53"/>
  <c r="AD1686" i="53"/>
  <c r="AC1686" i="53"/>
  <c r="AB1686" i="53"/>
  <c r="AA1686" i="53"/>
  <c r="Z1686" i="53"/>
  <c r="Y1686" i="53"/>
  <c r="X1686" i="53"/>
  <c r="W1686" i="53"/>
  <c r="V1686" i="53"/>
  <c r="U1686" i="53"/>
  <c r="T1686" i="53"/>
  <c r="S1686" i="53"/>
  <c r="R1686" i="53"/>
  <c r="Q1686" i="53"/>
  <c r="P1686" i="53"/>
  <c r="O1686" i="53"/>
  <c r="N1686" i="53"/>
  <c r="M1686" i="53"/>
  <c r="L1686" i="53"/>
  <c r="K1686" i="53"/>
  <c r="J1686" i="53"/>
  <c r="I1686" i="53"/>
  <c r="H1686" i="53"/>
  <c r="G1686" i="53"/>
  <c r="F1686" i="53"/>
  <c r="E1686" i="53"/>
  <c r="BF1685" i="53"/>
  <c r="BE1685" i="53"/>
  <c r="BD1685" i="53"/>
  <c r="BC1685" i="53"/>
  <c r="BB1685" i="53"/>
  <c r="BA1685" i="53"/>
  <c r="AZ1685" i="53"/>
  <c r="AY1685" i="53"/>
  <c r="AX1685" i="53"/>
  <c r="AW1685" i="53"/>
  <c r="AV1685" i="53"/>
  <c r="AU1685" i="53"/>
  <c r="AT1685" i="53"/>
  <c r="AS1685" i="53"/>
  <c r="AR1685" i="53"/>
  <c r="AQ1685" i="53"/>
  <c r="AP1685" i="53"/>
  <c r="AO1685" i="53"/>
  <c r="AN1685" i="53"/>
  <c r="AM1685" i="53"/>
  <c r="AL1685" i="53"/>
  <c r="AK1685" i="53"/>
  <c r="AJ1685" i="53"/>
  <c r="AI1685" i="53"/>
  <c r="AH1685" i="53"/>
  <c r="AG1685" i="53"/>
  <c r="AF1685" i="53"/>
  <c r="AE1685" i="53"/>
  <c r="AD1685" i="53"/>
  <c r="AC1685" i="53"/>
  <c r="AB1685" i="53"/>
  <c r="AA1685" i="53"/>
  <c r="Z1685" i="53"/>
  <c r="Y1685" i="53"/>
  <c r="X1685" i="53"/>
  <c r="W1685" i="53"/>
  <c r="V1685" i="53"/>
  <c r="U1685" i="53"/>
  <c r="T1685" i="53"/>
  <c r="S1685" i="53"/>
  <c r="R1685" i="53"/>
  <c r="Q1685" i="53"/>
  <c r="P1685" i="53"/>
  <c r="O1685" i="53"/>
  <c r="N1685" i="53"/>
  <c r="M1685" i="53"/>
  <c r="L1685" i="53"/>
  <c r="K1685" i="53"/>
  <c r="J1685" i="53"/>
  <c r="I1685" i="53"/>
  <c r="H1685" i="53"/>
  <c r="G1685" i="53"/>
  <c r="F1685" i="53"/>
  <c r="E1685" i="53"/>
  <c r="BF1684" i="53"/>
  <c r="BE1684" i="53"/>
  <c r="BD1684" i="53"/>
  <c r="BC1684" i="53"/>
  <c r="BB1684" i="53"/>
  <c r="BA1684" i="53"/>
  <c r="AZ1684" i="53"/>
  <c r="AY1684" i="53"/>
  <c r="AX1684" i="53"/>
  <c r="AW1684" i="53"/>
  <c r="AV1684" i="53"/>
  <c r="AU1684" i="53"/>
  <c r="AT1684" i="53"/>
  <c r="AS1684" i="53"/>
  <c r="AR1684" i="53"/>
  <c r="AQ1684" i="53"/>
  <c r="AP1684" i="53"/>
  <c r="AO1684" i="53"/>
  <c r="AN1684" i="53"/>
  <c r="AM1684" i="53"/>
  <c r="AL1684" i="53"/>
  <c r="AK1684" i="53"/>
  <c r="AJ1684" i="53"/>
  <c r="AI1684" i="53"/>
  <c r="AH1684" i="53"/>
  <c r="AG1684" i="53"/>
  <c r="AF1684" i="53"/>
  <c r="AE1684" i="53"/>
  <c r="AD1684" i="53"/>
  <c r="AC1684" i="53"/>
  <c r="AB1684" i="53"/>
  <c r="AA1684" i="53"/>
  <c r="Z1684" i="53"/>
  <c r="Y1684" i="53"/>
  <c r="X1684" i="53"/>
  <c r="W1684" i="53"/>
  <c r="V1684" i="53"/>
  <c r="U1684" i="53"/>
  <c r="T1684" i="53"/>
  <c r="S1684" i="53"/>
  <c r="R1684" i="53"/>
  <c r="Q1684" i="53"/>
  <c r="P1684" i="53"/>
  <c r="O1684" i="53"/>
  <c r="N1684" i="53"/>
  <c r="M1684" i="53"/>
  <c r="L1684" i="53"/>
  <c r="K1684" i="53"/>
  <c r="J1684" i="53"/>
  <c r="I1684" i="53"/>
  <c r="H1684" i="53"/>
  <c r="G1684" i="53"/>
  <c r="F1684" i="53"/>
  <c r="E1684" i="53"/>
  <c r="BF1683" i="53"/>
  <c r="BE1683" i="53"/>
  <c r="BD1683" i="53"/>
  <c r="BC1683" i="53"/>
  <c r="BB1683" i="53"/>
  <c r="BA1683" i="53"/>
  <c r="AZ1683" i="53"/>
  <c r="AY1683" i="53"/>
  <c r="AX1683" i="53"/>
  <c r="AW1683" i="53"/>
  <c r="AV1683" i="53"/>
  <c r="AU1683" i="53"/>
  <c r="AT1683" i="53"/>
  <c r="AS1683" i="53"/>
  <c r="AR1683" i="53"/>
  <c r="AQ1683" i="53"/>
  <c r="AP1683" i="53"/>
  <c r="AO1683" i="53"/>
  <c r="AN1683" i="53"/>
  <c r="AM1683" i="53"/>
  <c r="AL1683" i="53"/>
  <c r="AK1683" i="53"/>
  <c r="AJ1683" i="53"/>
  <c r="AI1683" i="53"/>
  <c r="AH1683" i="53"/>
  <c r="AG1683" i="53"/>
  <c r="AF1683" i="53"/>
  <c r="AE1683" i="53"/>
  <c r="AD1683" i="53"/>
  <c r="AC1683" i="53"/>
  <c r="AB1683" i="53"/>
  <c r="AA1683" i="53"/>
  <c r="Z1683" i="53"/>
  <c r="Y1683" i="53"/>
  <c r="X1683" i="53"/>
  <c r="W1683" i="53"/>
  <c r="V1683" i="53"/>
  <c r="U1683" i="53"/>
  <c r="T1683" i="53"/>
  <c r="S1683" i="53"/>
  <c r="R1683" i="53"/>
  <c r="Q1683" i="53"/>
  <c r="P1683" i="53"/>
  <c r="O1683" i="53"/>
  <c r="N1683" i="53"/>
  <c r="M1683" i="53"/>
  <c r="L1683" i="53"/>
  <c r="K1683" i="53"/>
  <c r="J1683" i="53"/>
  <c r="I1683" i="53"/>
  <c r="H1683" i="53"/>
  <c r="G1683" i="53"/>
  <c r="F1683" i="53"/>
  <c r="E1683" i="53"/>
  <c r="BF1682" i="53"/>
  <c r="BE1682" i="53"/>
  <c r="BD1682" i="53"/>
  <c r="BC1682" i="53"/>
  <c r="BB1682" i="53"/>
  <c r="BA1682" i="53"/>
  <c r="AZ1682" i="53"/>
  <c r="AY1682" i="53"/>
  <c r="AX1682" i="53"/>
  <c r="AW1682" i="53"/>
  <c r="AV1682" i="53"/>
  <c r="AU1682" i="53"/>
  <c r="AT1682" i="53"/>
  <c r="AS1682" i="53"/>
  <c r="AR1682" i="53"/>
  <c r="AQ1682" i="53"/>
  <c r="AP1682" i="53"/>
  <c r="AO1682" i="53"/>
  <c r="AN1682" i="53"/>
  <c r="AM1682" i="53"/>
  <c r="AL1682" i="53"/>
  <c r="AK1682" i="53"/>
  <c r="AJ1682" i="53"/>
  <c r="AI1682" i="53"/>
  <c r="AH1682" i="53"/>
  <c r="AG1682" i="53"/>
  <c r="AF1682" i="53"/>
  <c r="AE1682" i="53"/>
  <c r="AD1682" i="53"/>
  <c r="AC1682" i="53"/>
  <c r="AB1682" i="53"/>
  <c r="AA1682" i="53"/>
  <c r="Z1682" i="53"/>
  <c r="Y1682" i="53"/>
  <c r="X1682" i="53"/>
  <c r="W1682" i="53"/>
  <c r="V1682" i="53"/>
  <c r="U1682" i="53"/>
  <c r="T1682" i="53"/>
  <c r="S1682" i="53"/>
  <c r="R1682" i="53"/>
  <c r="Q1682" i="53"/>
  <c r="P1682" i="53"/>
  <c r="O1682" i="53"/>
  <c r="N1682" i="53"/>
  <c r="M1682" i="53"/>
  <c r="L1682" i="53"/>
  <c r="K1682" i="53"/>
  <c r="J1682" i="53"/>
  <c r="I1682" i="53"/>
  <c r="H1682" i="53"/>
  <c r="G1682" i="53"/>
  <c r="F1682" i="53"/>
  <c r="E1682" i="53"/>
  <c r="BF1681" i="53"/>
  <c r="BE1681" i="53"/>
  <c r="BD1681" i="53"/>
  <c r="BC1681" i="53"/>
  <c r="BB1681" i="53"/>
  <c r="BA1681" i="53"/>
  <c r="AZ1681" i="53"/>
  <c r="AY1681" i="53"/>
  <c r="AX1681" i="53"/>
  <c r="AW1681" i="53"/>
  <c r="AV1681" i="53"/>
  <c r="AU1681" i="53"/>
  <c r="AT1681" i="53"/>
  <c r="AS1681" i="53"/>
  <c r="AR1681" i="53"/>
  <c r="AQ1681" i="53"/>
  <c r="AP1681" i="53"/>
  <c r="AO1681" i="53"/>
  <c r="AN1681" i="53"/>
  <c r="AM1681" i="53"/>
  <c r="AL1681" i="53"/>
  <c r="AK1681" i="53"/>
  <c r="AJ1681" i="53"/>
  <c r="AI1681" i="53"/>
  <c r="AH1681" i="53"/>
  <c r="AG1681" i="53"/>
  <c r="AF1681" i="53"/>
  <c r="AE1681" i="53"/>
  <c r="AD1681" i="53"/>
  <c r="AC1681" i="53"/>
  <c r="AB1681" i="53"/>
  <c r="AA1681" i="53"/>
  <c r="Z1681" i="53"/>
  <c r="Y1681" i="53"/>
  <c r="X1681" i="53"/>
  <c r="W1681" i="53"/>
  <c r="V1681" i="53"/>
  <c r="U1681" i="53"/>
  <c r="T1681" i="53"/>
  <c r="S1681" i="53"/>
  <c r="R1681" i="53"/>
  <c r="Q1681" i="53"/>
  <c r="P1681" i="53"/>
  <c r="O1681" i="53"/>
  <c r="N1681" i="53"/>
  <c r="M1681" i="53"/>
  <c r="L1681" i="53"/>
  <c r="K1681" i="53"/>
  <c r="J1681" i="53"/>
  <c r="I1681" i="53"/>
  <c r="H1681" i="53"/>
  <c r="G1681" i="53"/>
  <c r="F1681" i="53"/>
  <c r="E1681" i="53"/>
  <c r="BF1680" i="53"/>
  <c r="BE1680" i="53"/>
  <c r="BD1680" i="53"/>
  <c r="BC1680" i="53"/>
  <c r="BB1680" i="53"/>
  <c r="BA1680" i="53"/>
  <c r="AZ1680" i="53"/>
  <c r="AY1680" i="53"/>
  <c r="AX1680" i="53"/>
  <c r="AW1680" i="53"/>
  <c r="AV1680" i="53"/>
  <c r="AU1680" i="53"/>
  <c r="AT1680" i="53"/>
  <c r="AS1680" i="53"/>
  <c r="AR1680" i="53"/>
  <c r="AQ1680" i="53"/>
  <c r="AP1680" i="53"/>
  <c r="AO1680" i="53"/>
  <c r="AN1680" i="53"/>
  <c r="AM1680" i="53"/>
  <c r="AL1680" i="53"/>
  <c r="AK1680" i="53"/>
  <c r="AJ1680" i="53"/>
  <c r="AI1680" i="53"/>
  <c r="AH1680" i="53"/>
  <c r="AG1680" i="53"/>
  <c r="AF1680" i="53"/>
  <c r="AE1680" i="53"/>
  <c r="AD1680" i="53"/>
  <c r="AC1680" i="53"/>
  <c r="AB1680" i="53"/>
  <c r="AA1680" i="53"/>
  <c r="Z1680" i="53"/>
  <c r="Y1680" i="53"/>
  <c r="X1680" i="53"/>
  <c r="W1680" i="53"/>
  <c r="V1680" i="53"/>
  <c r="U1680" i="53"/>
  <c r="T1680" i="53"/>
  <c r="S1680" i="53"/>
  <c r="R1680" i="53"/>
  <c r="Q1680" i="53"/>
  <c r="P1680" i="53"/>
  <c r="O1680" i="53"/>
  <c r="N1680" i="53"/>
  <c r="M1680" i="53"/>
  <c r="L1680" i="53"/>
  <c r="K1680" i="53"/>
  <c r="J1680" i="53"/>
  <c r="I1680" i="53"/>
  <c r="H1680" i="53"/>
  <c r="G1680" i="53"/>
  <c r="F1680" i="53"/>
  <c r="E1680" i="53"/>
  <c r="BF1679" i="53"/>
  <c r="BE1679" i="53"/>
  <c r="BD1679" i="53"/>
  <c r="BC1679" i="53"/>
  <c r="BB1679" i="53"/>
  <c r="BA1679" i="53"/>
  <c r="AZ1679" i="53"/>
  <c r="AY1679" i="53"/>
  <c r="AX1679" i="53"/>
  <c r="AW1679" i="53"/>
  <c r="AV1679" i="53"/>
  <c r="AU1679" i="53"/>
  <c r="AT1679" i="53"/>
  <c r="AS1679" i="53"/>
  <c r="AR1679" i="53"/>
  <c r="AQ1679" i="53"/>
  <c r="AP1679" i="53"/>
  <c r="AO1679" i="53"/>
  <c r="AN1679" i="53"/>
  <c r="AM1679" i="53"/>
  <c r="AL1679" i="53"/>
  <c r="AK1679" i="53"/>
  <c r="AJ1679" i="53"/>
  <c r="AI1679" i="53"/>
  <c r="AH1679" i="53"/>
  <c r="AG1679" i="53"/>
  <c r="AF1679" i="53"/>
  <c r="AE1679" i="53"/>
  <c r="AD1679" i="53"/>
  <c r="AC1679" i="53"/>
  <c r="AB1679" i="53"/>
  <c r="AA1679" i="53"/>
  <c r="Z1679" i="53"/>
  <c r="Y1679" i="53"/>
  <c r="X1679" i="53"/>
  <c r="W1679" i="53"/>
  <c r="V1679" i="53"/>
  <c r="U1679" i="53"/>
  <c r="T1679" i="53"/>
  <c r="S1679" i="53"/>
  <c r="R1679" i="53"/>
  <c r="Q1679" i="53"/>
  <c r="P1679" i="53"/>
  <c r="O1679" i="53"/>
  <c r="N1679" i="53"/>
  <c r="M1679" i="53"/>
  <c r="L1679" i="53"/>
  <c r="K1679" i="53"/>
  <c r="J1679" i="53"/>
  <c r="I1679" i="53"/>
  <c r="H1679" i="53"/>
  <c r="G1679" i="53"/>
  <c r="F1679" i="53"/>
  <c r="E1679" i="53"/>
  <c r="BF1678" i="53"/>
  <c r="BE1678" i="53"/>
  <c r="BD1678" i="53"/>
  <c r="BC1678" i="53"/>
  <c r="BB1678" i="53"/>
  <c r="BA1678" i="53"/>
  <c r="AZ1678" i="53"/>
  <c r="AY1678" i="53"/>
  <c r="AX1678" i="53"/>
  <c r="AW1678" i="53"/>
  <c r="AV1678" i="53"/>
  <c r="AU1678" i="53"/>
  <c r="AT1678" i="53"/>
  <c r="AS1678" i="53"/>
  <c r="AR1678" i="53"/>
  <c r="AQ1678" i="53"/>
  <c r="AP1678" i="53"/>
  <c r="AO1678" i="53"/>
  <c r="AN1678" i="53"/>
  <c r="AM1678" i="53"/>
  <c r="AL1678" i="53"/>
  <c r="AK1678" i="53"/>
  <c r="AJ1678" i="53"/>
  <c r="AI1678" i="53"/>
  <c r="AH1678" i="53"/>
  <c r="AG1678" i="53"/>
  <c r="AF1678" i="53"/>
  <c r="AE1678" i="53"/>
  <c r="AD1678" i="53"/>
  <c r="AC1678" i="53"/>
  <c r="AB1678" i="53"/>
  <c r="AA1678" i="53"/>
  <c r="Z1678" i="53"/>
  <c r="Y1678" i="53"/>
  <c r="X1678" i="53"/>
  <c r="W1678" i="53"/>
  <c r="V1678" i="53"/>
  <c r="U1678" i="53"/>
  <c r="T1678" i="53"/>
  <c r="S1678" i="53"/>
  <c r="R1678" i="53"/>
  <c r="Q1678" i="53"/>
  <c r="P1678" i="53"/>
  <c r="O1678" i="53"/>
  <c r="N1678" i="53"/>
  <c r="M1678" i="53"/>
  <c r="L1678" i="53"/>
  <c r="K1678" i="53"/>
  <c r="J1678" i="53"/>
  <c r="I1678" i="53"/>
  <c r="H1678" i="53"/>
  <c r="G1678" i="53"/>
  <c r="F1678" i="53"/>
  <c r="E1678" i="53"/>
  <c r="BF1677" i="53"/>
  <c r="BE1677" i="53"/>
  <c r="BD1677" i="53"/>
  <c r="BC1677" i="53"/>
  <c r="BB1677" i="53"/>
  <c r="BA1677" i="53"/>
  <c r="AZ1677" i="53"/>
  <c r="AY1677" i="53"/>
  <c r="AX1677" i="53"/>
  <c r="AW1677" i="53"/>
  <c r="AV1677" i="53"/>
  <c r="AU1677" i="53"/>
  <c r="AT1677" i="53"/>
  <c r="AS1677" i="53"/>
  <c r="AR1677" i="53"/>
  <c r="AQ1677" i="53"/>
  <c r="AP1677" i="53"/>
  <c r="AO1677" i="53"/>
  <c r="AN1677" i="53"/>
  <c r="AM1677" i="53"/>
  <c r="AL1677" i="53"/>
  <c r="AK1677" i="53"/>
  <c r="AJ1677" i="53"/>
  <c r="AI1677" i="53"/>
  <c r="AH1677" i="53"/>
  <c r="AG1677" i="53"/>
  <c r="AF1677" i="53"/>
  <c r="AE1677" i="53"/>
  <c r="AD1677" i="53"/>
  <c r="AC1677" i="53"/>
  <c r="AB1677" i="53"/>
  <c r="AA1677" i="53"/>
  <c r="Z1677" i="53"/>
  <c r="Y1677" i="53"/>
  <c r="X1677" i="53"/>
  <c r="W1677" i="53"/>
  <c r="V1677" i="53"/>
  <c r="U1677" i="53"/>
  <c r="T1677" i="53"/>
  <c r="S1677" i="53"/>
  <c r="R1677" i="53"/>
  <c r="Q1677" i="53"/>
  <c r="P1677" i="53"/>
  <c r="O1677" i="53"/>
  <c r="N1677" i="53"/>
  <c r="M1677" i="53"/>
  <c r="L1677" i="53"/>
  <c r="K1677" i="53"/>
  <c r="J1677" i="53"/>
  <c r="I1677" i="53"/>
  <c r="H1677" i="53"/>
  <c r="G1677" i="53"/>
  <c r="F1677" i="53"/>
  <c r="E1677" i="53"/>
  <c r="BF1676" i="53"/>
  <c r="BE1676" i="53"/>
  <c r="BD1676" i="53"/>
  <c r="BC1676" i="53"/>
  <c r="BB1676" i="53"/>
  <c r="BA1676" i="53"/>
  <c r="AZ1676" i="53"/>
  <c r="AY1676" i="53"/>
  <c r="AX1676" i="53"/>
  <c r="AW1676" i="53"/>
  <c r="AV1676" i="53"/>
  <c r="AU1676" i="53"/>
  <c r="AT1676" i="53"/>
  <c r="AS1676" i="53"/>
  <c r="AR1676" i="53"/>
  <c r="AQ1676" i="53"/>
  <c r="AP1676" i="53"/>
  <c r="AO1676" i="53"/>
  <c r="AN1676" i="53"/>
  <c r="AM1676" i="53"/>
  <c r="AL1676" i="53"/>
  <c r="AK1676" i="53"/>
  <c r="AJ1676" i="53"/>
  <c r="AI1676" i="53"/>
  <c r="AH1676" i="53"/>
  <c r="AG1676" i="53"/>
  <c r="AF1676" i="53"/>
  <c r="AE1676" i="53"/>
  <c r="AD1676" i="53"/>
  <c r="AC1676" i="53"/>
  <c r="AB1676" i="53"/>
  <c r="AA1676" i="53"/>
  <c r="Z1676" i="53"/>
  <c r="Y1676" i="53"/>
  <c r="X1676" i="53"/>
  <c r="W1676" i="53"/>
  <c r="V1676" i="53"/>
  <c r="U1676" i="53"/>
  <c r="T1676" i="53"/>
  <c r="S1676" i="53"/>
  <c r="R1676" i="53"/>
  <c r="Q1676" i="53"/>
  <c r="P1676" i="53"/>
  <c r="O1676" i="53"/>
  <c r="N1676" i="53"/>
  <c r="M1676" i="53"/>
  <c r="L1676" i="53"/>
  <c r="K1676" i="53"/>
  <c r="J1676" i="53"/>
  <c r="I1676" i="53"/>
  <c r="H1676" i="53"/>
  <c r="G1676" i="53"/>
  <c r="F1676" i="53"/>
  <c r="E1676" i="53"/>
  <c r="BF1675" i="53"/>
  <c r="BE1675" i="53"/>
  <c r="BD1675" i="53"/>
  <c r="BC1675" i="53"/>
  <c r="BB1675" i="53"/>
  <c r="BA1675" i="53"/>
  <c r="AZ1675" i="53"/>
  <c r="AY1675" i="53"/>
  <c r="AX1675" i="53"/>
  <c r="AW1675" i="53"/>
  <c r="AV1675" i="53"/>
  <c r="AU1675" i="53"/>
  <c r="AT1675" i="53"/>
  <c r="AS1675" i="53"/>
  <c r="AR1675" i="53"/>
  <c r="AQ1675" i="53"/>
  <c r="AP1675" i="53"/>
  <c r="AO1675" i="53"/>
  <c r="AN1675" i="53"/>
  <c r="AM1675" i="53"/>
  <c r="AL1675" i="53"/>
  <c r="AK1675" i="53"/>
  <c r="AJ1675" i="53"/>
  <c r="AI1675" i="53"/>
  <c r="AH1675" i="53"/>
  <c r="AG1675" i="53"/>
  <c r="AF1675" i="53"/>
  <c r="AE1675" i="53"/>
  <c r="AD1675" i="53"/>
  <c r="AC1675" i="53"/>
  <c r="AB1675" i="53"/>
  <c r="AA1675" i="53"/>
  <c r="Z1675" i="53"/>
  <c r="Y1675" i="53"/>
  <c r="X1675" i="53"/>
  <c r="W1675" i="53"/>
  <c r="V1675" i="53"/>
  <c r="U1675" i="53"/>
  <c r="T1675" i="53"/>
  <c r="S1675" i="53"/>
  <c r="R1675" i="53"/>
  <c r="Q1675" i="53"/>
  <c r="P1675" i="53"/>
  <c r="O1675" i="53"/>
  <c r="N1675" i="53"/>
  <c r="M1675" i="53"/>
  <c r="L1675" i="53"/>
  <c r="K1675" i="53"/>
  <c r="J1675" i="53"/>
  <c r="I1675" i="53"/>
  <c r="H1675" i="53"/>
  <c r="G1675" i="53"/>
  <c r="F1675" i="53"/>
  <c r="E1675" i="53"/>
  <c r="BF1674" i="53"/>
  <c r="BE1674" i="53"/>
  <c r="BD1674" i="53"/>
  <c r="BC1674" i="53"/>
  <c r="BB1674" i="53"/>
  <c r="BA1674" i="53"/>
  <c r="AZ1674" i="53"/>
  <c r="AY1674" i="53"/>
  <c r="AX1674" i="53"/>
  <c r="AW1674" i="53"/>
  <c r="AV1674" i="53"/>
  <c r="AU1674" i="53"/>
  <c r="AT1674" i="53"/>
  <c r="AS1674" i="53"/>
  <c r="AR1674" i="53"/>
  <c r="AQ1674" i="53"/>
  <c r="AP1674" i="53"/>
  <c r="AO1674" i="53"/>
  <c r="AN1674" i="53"/>
  <c r="AM1674" i="53"/>
  <c r="AL1674" i="53"/>
  <c r="AK1674" i="53"/>
  <c r="AJ1674" i="53"/>
  <c r="AI1674" i="53"/>
  <c r="AH1674" i="53"/>
  <c r="AG1674" i="53"/>
  <c r="AF1674" i="53"/>
  <c r="AE1674" i="53"/>
  <c r="AD1674" i="53"/>
  <c r="AC1674" i="53"/>
  <c r="AB1674" i="53"/>
  <c r="AA1674" i="53"/>
  <c r="Z1674" i="53"/>
  <c r="Y1674" i="53"/>
  <c r="X1674" i="53"/>
  <c r="W1674" i="53"/>
  <c r="V1674" i="53"/>
  <c r="U1674" i="53"/>
  <c r="T1674" i="53"/>
  <c r="S1674" i="53"/>
  <c r="R1674" i="53"/>
  <c r="Q1674" i="53"/>
  <c r="P1674" i="53"/>
  <c r="O1674" i="53"/>
  <c r="N1674" i="53"/>
  <c r="M1674" i="53"/>
  <c r="L1674" i="53"/>
  <c r="K1674" i="53"/>
  <c r="J1674" i="53"/>
  <c r="I1674" i="53"/>
  <c r="H1674" i="53"/>
  <c r="G1674" i="53"/>
  <c r="F1674" i="53"/>
  <c r="E1674" i="53"/>
  <c r="BF1673" i="53"/>
  <c r="BE1673" i="53"/>
  <c r="BD1673" i="53"/>
  <c r="BC1673" i="53"/>
  <c r="BB1673" i="53"/>
  <c r="BA1673" i="53"/>
  <c r="AZ1673" i="53"/>
  <c r="AY1673" i="53"/>
  <c r="AX1673" i="53"/>
  <c r="AW1673" i="53"/>
  <c r="AV1673" i="53"/>
  <c r="AU1673" i="53"/>
  <c r="AT1673" i="53"/>
  <c r="AS1673" i="53"/>
  <c r="AR1673" i="53"/>
  <c r="AQ1673" i="53"/>
  <c r="AP1673" i="53"/>
  <c r="AO1673" i="53"/>
  <c r="AN1673" i="53"/>
  <c r="AM1673" i="53"/>
  <c r="AL1673" i="53"/>
  <c r="AK1673" i="53"/>
  <c r="AJ1673" i="53"/>
  <c r="AI1673" i="53"/>
  <c r="AH1673" i="53"/>
  <c r="AG1673" i="53"/>
  <c r="AF1673" i="53"/>
  <c r="AE1673" i="53"/>
  <c r="AD1673" i="53"/>
  <c r="AC1673" i="53"/>
  <c r="AB1673" i="53"/>
  <c r="AA1673" i="53"/>
  <c r="Z1673" i="53"/>
  <c r="Y1673" i="53"/>
  <c r="X1673" i="53"/>
  <c r="W1673" i="53"/>
  <c r="V1673" i="53"/>
  <c r="U1673" i="53"/>
  <c r="T1673" i="53"/>
  <c r="S1673" i="53"/>
  <c r="R1673" i="53"/>
  <c r="Q1673" i="53"/>
  <c r="P1673" i="53"/>
  <c r="O1673" i="53"/>
  <c r="N1673" i="53"/>
  <c r="M1673" i="53"/>
  <c r="L1673" i="53"/>
  <c r="K1673" i="53"/>
  <c r="J1673" i="53"/>
  <c r="I1673" i="53"/>
  <c r="H1673" i="53"/>
  <c r="G1673" i="53"/>
  <c r="F1673" i="53"/>
  <c r="E1673" i="53"/>
  <c r="BF1672" i="53"/>
  <c r="BE1672" i="53"/>
  <c r="BD1672" i="53"/>
  <c r="BC1672" i="53"/>
  <c r="BB1672" i="53"/>
  <c r="BA1672" i="53"/>
  <c r="AZ1672" i="53"/>
  <c r="AY1672" i="53"/>
  <c r="AX1672" i="53"/>
  <c r="AW1672" i="53"/>
  <c r="AV1672" i="53"/>
  <c r="AU1672" i="53"/>
  <c r="AT1672" i="53"/>
  <c r="AS1672" i="53"/>
  <c r="AR1672" i="53"/>
  <c r="AQ1672" i="53"/>
  <c r="AP1672" i="53"/>
  <c r="AO1672" i="53"/>
  <c r="AN1672" i="53"/>
  <c r="AM1672" i="53"/>
  <c r="AL1672" i="53"/>
  <c r="AK1672" i="53"/>
  <c r="AJ1672" i="53"/>
  <c r="AI1672" i="53"/>
  <c r="AH1672" i="53"/>
  <c r="AG1672" i="53"/>
  <c r="AF1672" i="53"/>
  <c r="AE1672" i="53"/>
  <c r="AD1672" i="53"/>
  <c r="AC1672" i="53"/>
  <c r="AB1672" i="53"/>
  <c r="AA1672" i="53"/>
  <c r="Z1672" i="53"/>
  <c r="Y1672" i="53"/>
  <c r="X1672" i="53"/>
  <c r="W1672" i="53"/>
  <c r="V1672" i="53"/>
  <c r="U1672" i="53"/>
  <c r="T1672" i="53"/>
  <c r="S1672" i="53"/>
  <c r="R1672" i="53"/>
  <c r="Q1672" i="53"/>
  <c r="P1672" i="53"/>
  <c r="O1672" i="53"/>
  <c r="N1672" i="53"/>
  <c r="M1672" i="53"/>
  <c r="L1672" i="53"/>
  <c r="K1672" i="53"/>
  <c r="J1672" i="53"/>
  <c r="I1672" i="53"/>
  <c r="H1672" i="53"/>
  <c r="G1672" i="53"/>
  <c r="F1672" i="53"/>
  <c r="E1672" i="53"/>
  <c r="BF1671" i="53"/>
  <c r="BE1671" i="53"/>
  <c r="BD1671" i="53"/>
  <c r="BC1671" i="53"/>
  <c r="BB1671" i="53"/>
  <c r="BA1671" i="53"/>
  <c r="AZ1671" i="53"/>
  <c r="AY1671" i="53"/>
  <c r="AX1671" i="53"/>
  <c r="AW1671" i="53"/>
  <c r="AV1671" i="53"/>
  <c r="AU1671" i="53"/>
  <c r="AT1671" i="53"/>
  <c r="AS1671" i="53"/>
  <c r="AR1671" i="53"/>
  <c r="AQ1671" i="53"/>
  <c r="AP1671" i="53"/>
  <c r="AO1671" i="53"/>
  <c r="AN1671" i="53"/>
  <c r="AM1671" i="53"/>
  <c r="AL1671" i="53"/>
  <c r="AK1671" i="53"/>
  <c r="AJ1671" i="53"/>
  <c r="AI1671" i="53"/>
  <c r="AH1671" i="53"/>
  <c r="AG1671" i="53"/>
  <c r="AF1671" i="53"/>
  <c r="AE1671" i="53"/>
  <c r="AD1671" i="53"/>
  <c r="AC1671" i="53"/>
  <c r="AB1671" i="53"/>
  <c r="AA1671" i="53"/>
  <c r="Z1671" i="53"/>
  <c r="Y1671" i="53"/>
  <c r="X1671" i="53"/>
  <c r="W1671" i="53"/>
  <c r="V1671" i="53"/>
  <c r="U1671" i="53"/>
  <c r="T1671" i="53"/>
  <c r="S1671" i="53"/>
  <c r="R1671" i="53"/>
  <c r="Q1671" i="53"/>
  <c r="P1671" i="53"/>
  <c r="O1671" i="53"/>
  <c r="N1671" i="53"/>
  <c r="M1671" i="53"/>
  <c r="L1671" i="53"/>
  <c r="K1671" i="53"/>
  <c r="J1671" i="53"/>
  <c r="I1671" i="53"/>
  <c r="H1671" i="53"/>
  <c r="G1671" i="53"/>
  <c r="F1671" i="53"/>
  <c r="E1671" i="53"/>
  <c r="BF1670" i="53"/>
  <c r="BE1670" i="53"/>
  <c r="BD1670" i="53"/>
  <c r="BC1670" i="53"/>
  <c r="BB1670" i="53"/>
  <c r="BA1670" i="53"/>
  <c r="AZ1670" i="53"/>
  <c r="AY1670" i="53"/>
  <c r="AX1670" i="53"/>
  <c r="AW1670" i="53"/>
  <c r="AV1670" i="53"/>
  <c r="AU1670" i="53"/>
  <c r="AT1670" i="53"/>
  <c r="AS1670" i="53"/>
  <c r="AR1670" i="53"/>
  <c r="AQ1670" i="53"/>
  <c r="AP1670" i="53"/>
  <c r="AO1670" i="53"/>
  <c r="AN1670" i="53"/>
  <c r="AM1670" i="53"/>
  <c r="AL1670" i="53"/>
  <c r="AK1670" i="53"/>
  <c r="AJ1670" i="53"/>
  <c r="AI1670" i="53"/>
  <c r="AH1670" i="53"/>
  <c r="AG1670" i="53"/>
  <c r="AF1670" i="53"/>
  <c r="AE1670" i="53"/>
  <c r="AD1670" i="53"/>
  <c r="AC1670" i="53"/>
  <c r="AB1670" i="53"/>
  <c r="AA1670" i="53"/>
  <c r="Z1670" i="53"/>
  <c r="Y1670" i="53"/>
  <c r="X1670" i="53"/>
  <c r="W1670" i="53"/>
  <c r="V1670" i="53"/>
  <c r="U1670" i="53"/>
  <c r="T1670" i="53"/>
  <c r="S1670" i="53"/>
  <c r="R1670" i="53"/>
  <c r="Q1670" i="53"/>
  <c r="P1670" i="53"/>
  <c r="O1670" i="53"/>
  <c r="N1670" i="53"/>
  <c r="M1670" i="53"/>
  <c r="L1670" i="53"/>
  <c r="K1670" i="53"/>
  <c r="J1670" i="53"/>
  <c r="I1670" i="53"/>
  <c r="H1670" i="53"/>
  <c r="G1670" i="53"/>
  <c r="F1670" i="53"/>
  <c r="E1670" i="53"/>
  <c r="BF1669" i="53"/>
  <c r="BE1669" i="53"/>
  <c r="BD1669" i="53"/>
  <c r="BC1669" i="53"/>
  <c r="BB1669" i="53"/>
  <c r="BA1669" i="53"/>
  <c r="AZ1669" i="53"/>
  <c r="AY1669" i="53"/>
  <c r="AX1669" i="53"/>
  <c r="AW1669" i="53"/>
  <c r="AV1669" i="53"/>
  <c r="AU1669" i="53"/>
  <c r="AT1669" i="53"/>
  <c r="AS1669" i="53"/>
  <c r="AR1669" i="53"/>
  <c r="AQ1669" i="53"/>
  <c r="AP1669" i="53"/>
  <c r="AO1669" i="53"/>
  <c r="AN1669" i="53"/>
  <c r="AM1669" i="53"/>
  <c r="AL1669" i="53"/>
  <c r="AK1669" i="53"/>
  <c r="AJ1669" i="53"/>
  <c r="AI1669" i="53"/>
  <c r="AH1669" i="53"/>
  <c r="AG1669" i="53"/>
  <c r="AF1669" i="53"/>
  <c r="AE1669" i="53"/>
  <c r="AD1669" i="53"/>
  <c r="AC1669" i="53"/>
  <c r="AB1669" i="53"/>
  <c r="AA1669" i="53"/>
  <c r="Z1669" i="53"/>
  <c r="Y1669" i="53"/>
  <c r="X1669" i="53"/>
  <c r="W1669" i="53"/>
  <c r="V1669" i="53"/>
  <c r="U1669" i="53"/>
  <c r="T1669" i="53"/>
  <c r="S1669" i="53"/>
  <c r="R1669" i="53"/>
  <c r="Q1669" i="53"/>
  <c r="P1669" i="53"/>
  <c r="O1669" i="53"/>
  <c r="N1669" i="53"/>
  <c r="M1669" i="53"/>
  <c r="L1669" i="53"/>
  <c r="K1669" i="53"/>
  <c r="J1669" i="53"/>
  <c r="I1669" i="53"/>
  <c r="H1669" i="53"/>
  <c r="G1669" i="53"/>
  <c r="F1669" i="53"/>
  <c r="E1669" i="53"/>
  <c r="BF1668" i="53"/>
  <c r="BE1668" i="53"/>
  <c r="BD1668" i="53"/>
  <c r="BC1668" i="53"/>
  <c r="BB1668" i="53"/>
  <c r="BA1668" i="53"/>
  <c r="AZ1668" i="53"/>
  <c r="AY1668" i="53"/>
  <c r="AX1668" i="53"/>
  <c r="AW1668" i="53"/>
  <c r="AV1668" i="53"/>
  <c r="AU1668" i="53"/>
  <c r="AT1668" i="53"/>
  <c r="AS1668" i="53"/>
  <c r="AR1668" i="53"/>
  <c r="AQ1668" i="53"/>
  <c r="AP1668" i="53"/>
  <c r="AO1668" i="53"/>
  <c r="AN1668" i="53"/>
  <c r="AM1668" i="53"/>
  <c r="AL1668" i="53"/>
  <c r="AK1668" i="53"/>
  <c r="AJ1668" i="53"/>
  <c r="AI1668" i="53"/>
  <c r="AH1668" i="53"/>
  <c r="AG1668" i="53"/>
  <c r="AF1668" i="53"/>
  <c r="AE1668" i="53"/>
  <c r="AD1668" i="53"/>
  <c r="AC1668" i="53"/>
  <c r="AB1668" i="53"/>
  <c r="AA1668" i="53"/>
  <c r="Z1668" i="53"/>
  <c r="Y1668" i="53"/>
  <c r="X1668" i="53"/>
  <c r="W1668" i="53"/>
  <c r="V1668" i="53"/>
  <c r="U1668" i="53"/>
  <c r="T1668" i="53"/>
  <c r="S1668" i="53"/>
  <c r="R1668" i="53"/>
  <c r="Q1668" i="53"/>
  <c r="P1668" i="53"/>
  <c r="O1668" i="53"/>
  <c r="N1668" i="53"/>
  <c r="M1668" i="53"/>
  <c r="L1668" i="53"/>
  <c r="K1668" i="53"/>
  <c r="J1668" i="53"/>
  <c r="I1668" i="53"/>
  <c r="H1668" i="53"/>
  <c r="G1668" i="53"/>
  <c r="F1668" i="53"/>
  <c r="E1668" i="53"/>
  <c r="BF1667" i="53"/>
  <c r="BE1667" i="53"/>
  <c r="BD1667" i="53"/>
  <c r="BC1667" i="53"/>
  <c r="BB1667" i="53"/>
  <c r="BA1667" i="53"/>
  <c r="AZ1667" i="53"/>
  <c r="AY1667" i="53"/>
  <c r="AX1667" i="53"/>
  <c r="AW1667" i="53"/>
  <c r="AV1667" i="53"/>
  <c r="AU1667" i="53"/>
  <c r="AT1667" i="53"/>
  <c r="AS1667" i="53"/>
  <c r="AR1667" i="53"/>
  <c r="AQ1667" i="53"/>
  <c r="AP1667" i="53"/>
  <c r="AO1667" i="53"/>
  <c r="AN1667" i="53"/>
  <c r="AM1667" i="53"/>
  <c r="AL1667" i="53"/>
  <c r="AK1667" i="53"/>
  <c r="AJ1667" i="53"/>
  <c r="AI1667" i="53"/>
  <c r="AH1667" i="53"/>
  <c r="AG1667" i="53"/>
  <c r="AF1667" i="53"/>
  <c r="AE1667" i="53"/>
  <c r="AD1667" i="53"/>
  <c r="AC1667" i="53"/>
  <c r="AB1667" i="53"/>
  <c r="AA1667" i="53"/>
  <c r="Z1667" i="53"/>
  <c r="Y1667" i="53"/>
  <c r="X1667" i="53"/>
  <c r="W1667" i="53"/>
  <c r="V1667" i="53"/>
  <c r="U1667" i="53"/>
  <c r="T1667" i="53"/>
  <c r="S1667" i="53"/>
  <c r="R1667" i="53"/>
  <c r="Q1667" i="53"/>
  <c r="P1667" i="53"/>
  <c r="O1667" i="53"/>
  <c r="N1667" i="53"/>
  <c r="M1667" i="53"/>
  <c r="L1667" i="53"/>
  <c r="K1667" i="53"/>
  <c r="J1667" i="53"/>
  <c r="I1667" i="53"/>
  <c r="H1667" i="53"/>
  <c r="G1667" i="53"/>
  <c r="F1667" i="53"/>
  <c r="E1667" i="53"/>
  <c r="BF1666" i="53"/>
  <c r="BE1666" i="53"/>
  <c r="BD1666" i="53"/>
  <c r="BC1666" i="53"/>
  <c r="BB1666" i="53"/>
  <c r="BA1666" i="53"/>
  <c r="AZ1666" i="53"/>
  <c r="AY1666" i="53"/>
  <c r="AX1666" i="53"/>
  <c r="AW1666" i="53"/>
  <c r="AV1666" i="53"/>
  <c r="AU1666" i="53"/>
  <c r="AT1666" i="53"/>
  <c r="AS1666" i="53"/>
  <c r="AR1666" i="53"/>
  <c r="AQ1666" i="53"/>
  <c r="AP1666" i="53"/>
  <c r="AO1666" i="53"/>
  <c r="AN1666" i="53"/>
  <c r="AM1666" i="53"/>
  <c r="AL1666" i="53"/>
  <c r="AK1666" i="53"/>
  <c r="AJ1666" i="53"/>
  <c r="AI1666" i="53"/>
  <c r="AH1666" i="53"/>
  <c r="AG1666" i="53"/>
  <c r="AF1666" i="53"/>
  <c r="AE1666" i="53"/>
  <c r="AD1666" i="53"/>
  <c r="AC1666" i="53"/>
  <c r="AB1666" i="53"/>
  <c r="AA1666" i="53"/>
  <c r="Z1666" i="53"/>
  <c r="Y1666" i="53"/>
  <c r="X1666" i="53"/>
  <c r="W1666" i="53"/>
  <c r="V1666" i="53"/>
  <c r="U1666" i="53"/>
  <c r="T1666" i="53"/>
  <c r="S1666" i="53"/>
  <c r="R1666" i="53"/>
  <c r="Q1666" i="53"/>
  <c r="P1666" i="53"/>
  <c r="O1666" i="53"/>
  <c r="N1666" i="53"/>
  <c r="M1666" i="53"/>
  <c r="L1666" i="53"/>
  <c r="K1666" i="53"/>
  <c r="J1666" i="53"/>
  <c r="I1666" i="53"/>
  <c r="H1666" i="53"/>
  <c r="G1666" i="53"/>
  <c r="F1666" i="53"/>
  <c r="E1666" i="53"/>
  <c r="BF1665" i="53"/>
  <c r="BE1665" i="53"/>
  <c r="BD1665" i="53"/>
  <c r="BC1665" i="53"/>
  <c r="BB1665" i="53"/>
  <c r="BA1665" i="53"/>
  <c r="AZ1665" i="53"/>
  <c r="AY1665" i="53"/>
  <c r="AX1665" i="53"/>
  <c r="AW1665" i="53"/>
  <c r="AV1665" i="53"/>
  <c r="AU1665" i="53"/>
  <c r="AT1665" i="53"/>
  <c r="AS1665" i="53"/>
  <c r="AR1665" i="53"/>
  <c r="AQ1665" i="53"/>
  <c r="AP1665" i="53"/>
  <c r="AO1665" i="53"/>
  <c r="AN1665" i="53"/>
  <c r="AM1665" i="53"/>
  <c r="AL1665" i="53"/>
  <c r="AK1665" i="53"/>
  <c r="AJ1665" i="53"/>
  <c r="AI1665" i="53"/>
  <c r="AH1665" i="53"/>
  <c r="AG1665" i="53"/>
  <c r="AF1665" i="53"/>
  <c r="AE1665" i="53"/>
  <c r="AD1665" i="53"/>
  <c r="AC1665" i="53"/>
  <c r="AB1665" i="53"/>
  <c r="AA1665" i="53"/>
  <c r="Z1665" i="53"/>
  <c r="Y1665" i="53"/>
  <c r="X1665" i="53"/>
  <c r="W1665" i="53"/>
  <c r="V1665" i="53"/>
  <c r="U1665" i="53"/>
  <c r="T1665" i="53"/>
  <c r="S1665" i="53"/>
  <c r="R1665" i="53"/>
  <c r="Q1665" i="53"/>
  <c r="P1665" i="53"/>
  <c r="O1665" i="53"/>
  <c r="N1665" i="53"/>
  <c r="M1665" i="53"/>
  <c r="L1665" i="53"/>
  <c r="K1665" i="53"/>
  <c r="J1665" i="53"/>
  <c r="I1665" i="53"/>
  <c r="H1665" i="53"/>
  <c r="G1665" i="53"/>
  <c r="F1665" i="53"/>
  <c r="E1665" i="53"/>
  <c r="BF1664" i="53"/>
  <c r="BE1664" i="53"/>
  <c r="BD1664" i="53"/>
  <c r="BC1664" i="53"/>
  <c r="BB1664" i="53"/>
  <c r="BA1664" i="53"/>
  <c r="AZ1664" i="53"/>
  <c r="AY1664" i="53"/>
  <c r="AX1664" i="53"/>
  <c r="AW1664" i="53"/>
  <c r="AV1664" i="53"/>
  <c r="AU1664" i="53"/>
  <c r="AT1664" i="53"/>
  <c r="AS1664" i="53"/>
  <c r="AR1664" i="53"/>
  <c r="AQ1664" i="53"/>
  <c r="AP1664" i="53"/>
  <c r="AO1664" i="53"/>
  <c r="AN1664" i="53"/>
  <c r="AM1664" i="53"/>
  <c r="AL1664" i="53"/>
  <c r="AK1664" i="53"/>
  <c r="AJ1664" i="53"/>
  <c r="AI1664" i="53"/>
  <c r="AH1664" i="53"/>
  <c r="AG1664" i="53"/>
  <c r="AF1664" i="53"/>
  <c r="AE1664" i="53"/>
  <c r="AD1664" i="53"/>
  <c r="AC1664" i="53"/>
  <c r="AB1664" i="53"/>
  <c r="AA1664" i="53"/>
  <c r="Z1664" i="53"/>
  <c r="Y1664" i="53"/>
  <c r="X1664" i="53"/>
  <c r="W1664" i="53"/>
  <c r="V1664" i="53"/>
  <c r="U1664" i="53"/>
  <c r="T1664" i="53"/>
  <c r="S1664" i="53"/>
  <c r="R1664" i="53"/>
  <c r="Q1664" i="53"/>
  <c r="P1664" i="53"/>
  <c r="O1664" i="53"/>
  <c r="N1664" i="53"/>
  <c r="M1664" i="53"/>
  <c r="L1664" i="53"/>
  <c r="K1664" i="53"/>
  <c r="J1664" i="53"/>
  <c r="I1664" i="53"/>
  <c r="H1664" i="53"/>
  <c r="G1664" i="53"/>
  <c r="F1664" i="53"/>
  <c r="E1664" i="53"/>
  <c r="BF1663" i="53"/>
  <c r="BE1663" i="53"/>
  <c r="BD1663" i="53"/>
  <c r="BC1663" i="53"/>
  <c r="BB1663" i="53"/>
  <c r="BA1663" i="53"/>
  <c r="AZ1663" i="53"/>
  <c r="AY1663" i="53"/>
  <c r="AX1663" i="53"/>
  <c r="AW1663" i="53"/>
  <c r="AV1663" i="53"/>
  <c r="AU1663" i="53"/>
  <c r="AT1663" i="53"/>
  <c r="AS1663" i="53"/>
  <c r="AR1663" i="53"/>
  <c r="AQ1663" i="53"/>
  <c r="AP1663" i="53"/>
  <c r="AO1663" i="53"/>
  <c r="AN1663" i="53"/>
  <c r="AM1663" i="53"/>
  <c r="AL1663" i="53"/>
  <c r="AK1663" i="53"/>
  <c r="AJ1663" i="53"/>
  <c r="AI1663" i="53"/>
  <c r="AH1663" i="53"/>
  <c r="AG1663" i="53"/>
  <c r="AF1663" i="53"/>
  <c r="AE1663" i="53"/>
  <c r="AD1663" i="53"/>
  <c r="AC1663" i="53"/>
  <c r="AB1663" i="53"/>
  <c r="AA1663" i="53"/>
  <c r="Z1663" i="53"/>
  <c r="Y1663" i="53"/>
  <c r="X1663" i="53"/>
  <c r="W1663" i="53"/>
  <c r="V1663" i="53"/>
  <c r="U1663" i="53"/>
  <c r="T1663" i="53"/>
  <c r="S1663" i="53"/>
  <c r="R1663" i="53"/>
  <c r="Q1663" i="53"/>
  <c r="P1663" i="53"/>
  <c r="O1663" i="53"/>
  <c r="N1663" i="53"/>
  <c r="M1663" i="53"/>
  <c r="L1663" i="53"/>
  <c r="K1663" i="53"/>
  <c r="J1663" i="53"/>
  <c r="I1663" i="53"/>
  <c r="H1663" i="53"/>
  <c r="G1663" i="53"/>
  <c r="F1663" i="53"/>
  <c r="E1663" i="53"/>
  <c r="BF1662" i="53"/>
  <c r="BE1662" i="53"/>
  <c r="BD1662" i="53"/>
  <c r="BC1662" i="53"/>
  <c r="BB1662" i="53"/>
  <c r="BA1662" i="53"/>
  <c r="AZ1662" i="53"/>
  <c r="AY1662" i="53"/>
  <c r="AX1662" i="53"/>
  <c r="AW1662" i="53"/>
  <c r="AV1662" i="53"/>
  <c r="AU1662" i="53"/>
  <c r="AT1662" i="53"/>
  <c r="AS1662" i="53"/>
  <c r="AR1662" i="53"/>
  <c r="AQ1662" i="53"/>
  <c r="AP1662" i="53"/>
  <c r="AO1662" i="53"/>
  <c r="AN1662" i="53"/>
  <c r="AM1662" i="53"/>
  <c r="AL1662" i="53"/>
  <c r="AK1662" i="53"/>
  <c r="AJ1662" i="53"/>
  <c r="AI1662" i="53"/>
  <c r="AH1662" i="53"/>
  <c r="AG1662" i="53"/>
  <c r="AF1662" i="53"/>
  <c r="AE1662" i="53"/>
  <c r="AD1662" i="53"/>
  <c r="AC1662" i="53"/>
  <c r="AB1662" i="53"/>
  <c r="AA1662" i="53"/>
  <c r="Z1662" i="53"/>
  <c r="Y1662" i="53"/>
  <c r="X1662" i="53"/>
  <c r="W1662" i="53"/>
  <c r="V1662" i="53"/>
  <c r="U1662" i="53"/>
  <c r="T1662" i="53"/>
  <c r="S1662" i="53"/>
  <c r="R1662" i="53"/>
  <c r="Q1662" i="53"/>
  <c r="P1662" i="53"/>
  <c r="O1662" i="53"/>
  <c r="N1662" i="53"/>
  <c r="M1662" i="53"/>
  <c r="L1662" i="53"/>
  <c r="K1662" i="53"/>
  <c r="J1662" i="53"/>
  <c r="I1662" i="53"/>
  <c r="H1662" i="53"/>
  <c r="G1662" i="53"/>
  <c r="F1662" i="53"/>
  <c r="E1662" i="53"/>
  <c r="BF1661" i="53"/>
  <c r="BE1661" i="53"/>
  <c r="BD1661" i="53"/>
  <c r="BC1661" i="53"/>
  <c r="BB1661" i="53"/>
  <c r="BA1661" i="53"/>
  <c r="AZ1661" i="53"/>
  <c r="AY1661" i="53"/>
  <c r="AX1661" i="53"/>
  <c r="AW1661" i="53"/>
  <c r="AV1661" i="53"/>
  <c r="AU1661" i="53"/>
  <c r="AT1661" i="53"/>
  <c r="AS1661" i="53"/>
  <c r="AR1661" i="53"/>
  <c r="AQ1661" i="53"/>
  <c r="AP1661" i="53"/>
  <c r="AO1661" i="53"/>
  <c r="AN1661" i="53"/>
  <c r="AM1661" i="53"/>
  <c r="AL1661" i="53"/>
  <c r="AK1661" i="53"/>
  <c r="AJ1661" i="53"/>
  <c r="AI1661" i="53"/>
  <c r="AH1661" i="53"/>
  <c r="AG1661" i="53"/>
  <c r="AF1661" i="53"/>
  <c r="AE1661" i="53"/>
  <c r="AD1661" i="53"/>
  <c r="AC1661" i="53"/>
  <c r="AB1661" i="53"/>
  <c r="AA1661" i="53"/>
  <c r="Z1661" i="53"/>
  <c r="Y1661" i="53"/>
  <c r="X1661" i="53"/>
  <c r="W1661" i="53"/>
  <c r="V1661" i="53"/>
  <c r="U1661" i="53"/>
  <c r="T1661" i="53"/>
  <c r="S1661" i="53"/>
  <c r="R1661" i="53"/>
  <c r="Q1661" i="53"/>
  <c r="P1661" i="53"/>
  <c r="O1661" i="53"/>
  <c r="N1661" i="53"/>
  <c r="M1661" i="53"/>
  <c r="L1661" i="53"/>
  <c r="K1661" i="53"/>
  <c r="J1661" i="53"/>
  <c r="I1661" i="53"/>
  <c r="H1661" i="53"/>
  <c r="G1661" i="53"/>
  <c r="F1661" i="53"/>
  <c r="E1661" i="53"/>
  <c r="BF1660" i="53"/>
  <c r="BE1660" i="53"/>
  <c r="BD1660" i="53"/>
  <c r="BC1660" i="53"/>
  <c r="BB1660" i="53"/>
  <c r="BA1660" i="53"/>
  <c r="AZ1660" i="53"/>
  <c r="AY1660" i="53"/>
  <c r="AX1660" i="53"/>
  <c r="AW1660" i="53"/>
  <c r="AV1660" i="53"/>
  <c r="AU1660" i="53"/>
  <c r="AT1660" i="53"/>
  <c r="AS1660" i="53"/>
  <c r="AR1660" i="53"/>
  <c r="AQ1660" i="53"/>
  <c r="AP1660" i="53"/>
  <c r="AO1660" i="53"/>
  <c r="AN1660" i="53"/>
  <c r="AM1660" i="53"/>
  <c r="AL1660" i="53"/>
  <c r="AK1660" i="53"/>
  <c r="AJ1660" i="53"/>
  <c r="AI1660" i="53"/>
  <c r="AH1660" i="53"/>
  <c r="AG1660" i="53"/>
  <c r="AF1660" i="53"/>
  <c r="AE1660" i="53"/>
  <c r="AD1660" i="53"/>
  <c r="AC1660" i="53"/>
  <c r="AB1660" i="53"/>
  <c r="AA1660" i="53"/>
  <c r="Z1660" i="53"/>
  <c r="Y1660" i="53"/>
  <c r="X1660" i="53"/>
  <c r="W1660" i="53"/>
  <c r="V1660" i="53"/>
  <c r="U1660" i="53"/>
  <c r="T1660" i="53"/>
  <c r="S1660" i="53"/>
  <c r="R1660" i="53"/>
  <c r="Q1660" i="53"/>
  <c r="P1660" i="53"/>
  <c r="O1660" i="53"/>
  <c r="N1660" i="53"/>
  <c r="M1660" i="53"/>
  <c r="L1660" i="53"/>
  <c r="K1660" i="53"/>
  <c r="J1660" i="53"/>
  <c r="I1660" i="53"/>
  <c r="H1660" i="53"/>
  <c r="G1660" i="53"/>
  <c r="F1660" i="53"/>
  <c r="E1660" i="53"/>
  <c r="BF1659" i="53"/>
  <c r="BE1659" i="53"/>
  <c r="BD1659" i="53"/>
  <c r="BC1659" i="53"/>
  <c r="BB1659" i="53"/>
  <c r="BA1659" i="53"/>
  <c r="AZ1659" i="53"/>
  <c r="AY1659" i="53"/>
  <c r="AX1659" i="53"/>
  <c r="AW1659" i="53"/>
  <c r="AV1659" i="53"/>
  <c r="AU1659" i="53"/>
  <c r="AT1659" i="53"/>
  <c r="AS1659" i="53"/>
  <c r="AR1659" i="53"/>
  <c r="AQ1659" i="53"/>
  <c r="AP1659" i="53"/>
  <c r="AO1659" i="53"/>
  <c r="AN1659" i="53"/>
  <c r="AM1659" i="53"/>
  <c r="AL1659" i="53"/>
  <c r="AK1659" i="53"/>
  <c r="AJ1659" i="53"/>
  <c r="AI1659" i="53"/>
  <c r="AH1659" i="53"/>
  <c r="AG1659" i="53"/>
  <c r="AF1659" i="53"/>
  <c r="AE1659" i="53"/>
  <c r="AD1659" i="53"/>
  <c r="AC1659" i="53"/>
  <c r="AB1659" i="53"/>
  <c r="AA1659" i="53"/>
  <c r="Z1659" i="53"/>
  <c r="Y1659" i="53"/>
  <c r="X1659" i="53"/>
  <c r="W1659" i="53"/>
  <c r="V1659" i="53"/>
  <c r="U1659" i="53"/>
  <c r="T1659" i="53"/>
  <c r="S1659" i="53"/>
  <c r="R1659" i="53"/>
  <c r="Q1659" i="53"/>
  <c r="P1659" i="53"/>
  <c r="O1659" i="53"/>
  <c r="N1659" i="53"/>
  <c r="M1659" i="53"/>
  <c r="L1659" i="53"/>
  <c r="K1659" i="53"/>
  <c r="J1659" i="53"/>
  <c r="I1659" i="53"/>
  <c r="H1659" i="53"/>
  <c r="G1659" i="53"/>
  <c r="F1659" i="53"/>
  <c r="E1659" i="53"/>
  <c r="BF1658" i="53"/>
  <c r="BE1658" i="53"/>
  <c r="BD1658" i="53"/>
  <c r="BC1658" i="53"/>
  <c r="BB1658" i="53"/>
  <c r="BA1658" i="53"/>
  <c r="AZ1658" i="53"/>
  <c r="AY1658" i="53"/>
  <c r="AX1658" i="53"/>
  <c r="AW1658" i="53"/>
  <c r="AV1658" i="53"/>
  <c r="AU1658" i="53"/>
  <c r="AT1658" i="53"/>
  <c r="AS1658" i="53"/>
  <c r="AR1658" i="53"/>
  <c r="AQ1658" i="53"/>
  <c r="AP1658" i="53"/>
  <c r="AO1658" i="53"/>
  <c r="AN1658" i="53"/>
  <c r="AM1658" i="53"/>
  <c r="AL1658" i="53"/>
  <c r="AK1658" i="53"/>
  <c r="AJ1658" i="53"/>
  <c r="AI1658" i="53"/>
  <c r="AH1658" i="53"/>
  <c r="AG1658" i="53"/>
  <c r="AF1658" i="53"/>
  <c r="AE1658" i="53"/>
  <c r="AD1658" i="53"/>
  <c r="AC1658" i="53"/>
  <c r="AB1658" i="53"/>
  <c r="AA1658" i="53"/>
  <c r="Z1658" i="53"/>
  <c r="Y1658" i="53"/>
  <c r="X1658" i="53"/>
  <c r="W1658" i="53"/>
  <c r="V1658" i="53"/>
  <c r="U1658" i="53"/>
  <c r="T1658" i="53"/>
  <c r="S1658" i="53"/>
  <c r="R1658" i="53"/>
  <c r="Q1658" i="53"/>
  <c r="P1658" i="53"/>
  <c r="O1658" i="53"/>
  <c r="N1658" i="53"/>
  <c r="M1658" i="53"/>
  <c r="L1658" i="53"/>
  <c r="K1658" i="53"/>
  <c r="J1658" i="53"/>
  <c r="I1658" i="53"/>
  <c r="H1658" i="53"/>
  <c r="G1658" i="53"/>
  <c r="F1658" i="53"/>
  <c r="E1658" i="53"/>
  <c r="BF1657" i="53"/>
  <c r="BE1657" i="53"/>
  <c r="BD1657" i="53"/>
  <c r="BC1657" i="53"/>
  <c r="BB1657" i="53"/>
  <c r="BA1657" i="53"/>
  <c r="AZ1657" i="53"/>
  <c r="AY1657" i="53"/>
  <c r="AX1657" i="53"/>
  <c r="AW1657" i="53"/>
  <c r="AV1657" i="53"/>
  <c r="AU1657" i="53"/>
  <c r="AT1657" i="53"/>
  <c r="AS1657" i="53"/>
  <c r="AR1657" i="53"/>
  <c r="AQ1657" i="53"/>
  <c r="AP1657" i="53"/>
  <c r="AO1657" i="53"/>
  <c r="AN1657" i="53"/>
  <c r="AM1657" i="53"/>
  <c r="AL1657" i="53"/>
  <c r="AK1657" i="53"/>
  <c r="AJ1657" i="53"/>
  <c r="AI1657" i="53"/>
  <c r="AH1657" i="53"/>
  <c r="AG1657" i="53"/>
  <c r="AF1657" i="53"/>
  <c r="AE1657" i="53"/>
  <c r="AD1657" i="53"/>
  <c r="AC1657" i="53"/>
  <c r="AB1657" i="53"/>
  <c r="AA1657" i="53"/>
  <c r="Z1657" i="53"/>
  <c r="Y1657" i="53"/>
  <c r="X1657" i="53"/>
  <c r="W1657" i="53"/>
  <c r="V1657" i="53"/>
  <c r="U1657" i="53"/>
  <c r="T1657" i="53"/>
  <c r="S1657" i="53"/>
  <c r="R1657" i="53"/>
  <c r="Q1657" i="53"/>
  <c r="P1657" i="53"/>
  <c r="O1657" i="53"/>
  <c r="N1657" i="53"/>
  <c r="M1657" i="53"/>
  <c r="L1657" i="53"/>
  <c r="K1657" i="53"/>
  <c r="J1657" i="53"/>
  <c r="I1657" i="53"/>
  <c r="H1657" i="53"/>
  <c r="G1657" i="53"/>
  <c r="F1657" i="53"/>
  <c r="E1657" i="53"/>
  <c r="BF1656" i="53"/>
  <c r="BE1656" i="53"/>
  <c r="BD1656" i="53"/>
  <c r="BC1656" i="53"/>
  <c r="BB1656" i="53"/>
  <c r="BA1656" i="53"/>
  <c r="AZ1656" i="53"/>
  <c r="AY1656" i="53"/>
  <c r="AX1656" i="53"/>
  <c r="AW1656" i="53"/>
  <c r="AV1656" i="53"/>
  <c r="AU1656" i="53"/>
  <c r="AT1656" i="53"/>
  <c r="AS1656" i="53"/>
  <c r="AR1656" i="53"/>
  <c r="AQ1656" i="53"/>
  <c r="AP1656" i="53"/>
  <c r="AO1656" i="53"/>
  <c r="AN1656" i="53"/>
  <c r="AM1656" i="53"/>
  <c r="AL1656" i="53"/>
  <c r="AK1656" i="53"/>
  <c r="AJ1656" i="53"/>
  <c r="AI1656" i="53"/>
  <c r="AH1656" i="53"/>
  <c r="AG1656" i="53"/>
  <c r="AF1656" i="53"/>
  <c r="AE1656" i="53"/>
  <c r="AD1656" i="53"/>
  <c r="AC1656" i="53"/>
  <c r="AB1656" i="53"/>
  <c r="AA1656" i="53"/>
  <c r="Z1656" i="53"/>
  <c r="Y1656" i="53"/>
  <c r="X1656" i="53"/>
  <c r="W1656" i="53"/>
  <c r="V1656" i="53"/>
  <c r="U1656" i="53"/>
  <c r="T1656" i="53"/>
  <c r="S1656" i="53"/>
  <c r="R1656" i="53"/>
  <c r="Q1656" i="53"/>
  <c r="P1656" i="53"/>
  <c r="O1656" i="53"/>
  <c r="N1656" i="53"/>
  <c r="M1656" i="53"/>
  <c r="L1656" i="53"/>
  <c r="K1656" i="53"/>
  <c r="J1656" i="53"/>
  <c r="I1656" i="53"/>
  <c r="H1656" i="53"/>
  <c r="G1656" i="53"/>
  <c r="F1656" i="53"/>
  <c r="E1656" i="53"/>
  <c r="BF1655" i="53"/>
  <c r="BE1655" i="53"/>
  <c r="BD1655" i="53"/>
  <c r="BC1655" i="53"/>
  <c r="BB1655" i="53"/>
  <c r="BA1655" i="53"/>
  <c r="AZ1655" i="53"/>
  <c r="AY1655" i="53"/>
  <c r="AX1655" i="53"/>
  <c r="AW1655" i="53"/>
  <c r="AV1655" i="53"/>
  <c r="AU1655" i="53"/>
  <c r="AT1655" i="53"/>
  <c r="AS1655" i="53"/>
  <c r="AR1655" i="53"/>
  <c r="AQ1655" i="53"/>
  <c r="AP1655" i="53"/>
  <c r="AO1655" i="53"/>
  <c r="AN1655" i="53"/>
  <c r="AM1655" i="53"/>
  <c r="AL1655" i="53"/>
  <c r="AK1655" i="53"/>
  <c r="AJ1655" i="53"/>
  <c r="AI1655" i="53"/>
  <c r="AH1655" i="53"/>
  <c r="AG1655" i="53"/>
  <c r="AF1655" i="53"/>
  <c r="AE1655" i="53"/>
  <c r="AD1655" i="53"/>
  <c r="AC1655" i="53"/>
  <c r="AB1655" i="53"/>
  <c r="AA1655" i="53"/>
  <c r="Z1655" i="53"/>
  <c r="Y1655" i="53"/>
  <c r="X1655" i="53"/>
  <c r="W1655" i="53"/>
  <c r="V1655" i="53"/>
  <c r="U1655" i="53"/>
  <c r="T1655" i="53"/>
  <c r="S1655" i="53"/>
  <c r="R1655" i="53"/>
  <c r="Q1655" i="53"/>
  <c r="P1655" i="53"/>
  <c r="O1655" i="53"/>
  <c r="N1655" i="53"/>
  <c r="M1655" i="53"/>
  <c r="L1655" i="53"/>
  <c r="K1655" i="53"/>
  <c r="J1655" i="53"/>
  <c r="I1655" i="53"/>
  <c r="H1655" i="53"/>
  <c r="G1655" i="53"/>
  <c r="F1655" i="53"/>
  <c r="E1655" i="53"/>
  <c r="BF1654" i="53"/>
  <c r="BE1654" i="53"/>
  <c r="BD1654" i="53"/>
  <c r="BC1654" i="53"/>
  <c r="BB1654" i="53"/>
  <c r="BA1654" i="53"/>
  <c r="AZ1654" i="53"/>
  <c r="AY1654" i="53"/>
  <c r="AX1654" i="53"/>
  <c r="AW1654" i="53"/>
  <c r="AV1654" i="53"/>
  <c r="AU1654" i="53"/>
  <c r="AT1654" i="53"/>
  <c r="AS1654" i="53"/>
  <c r="AR1654" i="53"/>
  <c r="AQ1654" i="53"/>
  <c r="AP1654" i="53"/>
  <c r="AO1654" i="53"/>
  <c r="AN1654" i="53"/>
  <c r="AM1654" i="53"/>
  <c r="AL1654" i="53"/>
  <c r="AK1654" i="53"/>
  <c r="AJ1654" i="53"/>
  <c r="AI1654" i="53"/>
  <c r="AH1654" i="53"/>
  <c r="AG1654" i="53"/>
  <c r="AF1654" i="53"/>
  <c r="AE1654" i="53"/>
  <c r="AD1654" i="53"/>
  <c r="AC1654" i="53"/>
  <c r="AB1654" i="53"/>
  <c r="AA1654" i="53"/>
  <c r="Z1654" i="53"/>
  <c r="Y1654" i="53"/>
  <c r="X1654" i="53"/>
  <c r="W1654" i="53"/>
  <c r="V1654" i="53"/>
  <c r="U1654" i="53"/>
  <c r="T1654" i="53"/>
  <c r="S1654" i="53"/>
  <c r="R1654" i="53"/>
  <c r="Q1654" i="53"/>
  <c r="P1654" i="53"/>
  <c r="O1654" i="53"/>
  <c r="N1654" i="53"/>
  <c r="M1654" i="53"/>
  <c r="L1654" i="53"/>
  <c r="K1654" i="53"/>
  <c r="J1654" i="53"/>
  <c r="I1654" i="53"/>
  <c r="H1654" i="53"/>
  <c r="G1654" i="53"/>
  <c r="F1654" i="53"/>
  <c r="E1654" i="53"/>
  <c r="BF1653" i="53"/>
  <c r="BE1653" i="53"/>
  <c r="BD1653" i="53"/>
  <c r="BC1653" i="53"/>
  <c r="BB1653" i="53"/>
  <c r="BA1653" i="53"/>
  <c r="AZ1653" i="53"/>
  <c r="AY1653" i="53"/>
  <c r="AX1653" i="53"/>
  <c r="AW1653" i="53"/>
  <c r="AV1653" i="53"/>
  <c r="AU1653" i="53"/>
  <c r="AT1653" i="53"/>
  <c r="AS1653" i="53"/>
  <c r="AR1653" i="53"/>
  <c r="AQ1653" i="53"/>
  <c r="AP1653" i="53"/>
  <c r="AO1653" i="53"/>
  <c r="AN1653" i="53"/>
  <c r="AM1653" i="53"/>
  <c r="AL1653" i="53"/>
  <c r="AK1653" i="53"/>
  <c r="AJ1653" i="53"/>
  <c r="AI1653" i="53"/>
  <c r="AH1653" i="53"/>
  <c r="AG1653" i="53"/>
  <c r="AF1653" i="53"/>
  <c r="AE1653" i="53"/>
  <c r="AD1653" i="53"/>
  <c r="AC1653" i="53"/>
  <c r="AB1653" i="53"/>
  <c r="AA1653" i="53"/>
  <c r="Z1653" i="53"/>
  <c r="Y1653" i="53"/>
  <c r="X1653" i="53"/>
  <c r="W1653" i="53"/>
  <c r="V1653" i="53"/>
  <c r="U1653" i="53"/>
  <c r="T1653" i="53"/>
  <c r="S1653" i="53"/>
  <c r="R1653" i="53"/>
  <c r="Q1653" i="53"/>
  <c r="P1653" i="53"/>
  <c r="O1653" i="53"/>
  <c r="N1653" i="53"/>
  <c r="M1653" i="53"/>
  <c r="L1653" i="53"/>
  <c r="K1653" i="53"/>
  <c r="J1653" i="53"/>
  <c r="I1653" i="53"/>
  <c r="H1653" i="53"/>
  <c r="G1653" i="53"/>
  <c r="F1653" i="53"/>
  <c r="E1653" i="53"/>
  <c r="D1648" i="53"/>
  <c r="BF1647" i="53"/>
  <c r="BE1647" i="53"/>
  <c r="BD1647" i="53"/>
  <c r="BC1647" i="53"/>
  <c r="BB1647" i="53"/>
  <c r="BA1647" i="53"/>
  <c r="AZ1647" i="53"/>
  <c r="AY1647" i="53"/>
  <c r="AX1647" i="53"/>
  <c r="AW1647" i="53"/>
  <c r="AV1647" i="53"/>
  <c r="AU1647" i="53"/>
  <c r="AT1647" i="53"/>
  <c r="AS1647" i="53"/>
  <c r="AR1647" i="53"/>
  <c r="AQ1647" i="53"/>
  <c r="AP1647" i="53"/>
  <c r="AO1647" i="53"/>
  <c r="AN1647" i="53"/>
  <c r="AM1647" i="53"/>
  <c r="AL1647" i="53"/>
  <c r="AK1647" i="53"/>
  <c r="AJ1647" i="53"/>
  <c r="AI1647" i="53"/>
  <c r="AH1647" i="53"/>
  <c r="AG1647" i="53"/>
  <c r="AF1647" i="53"/>
  <c r="AE1647" i="53"/>
  <c r="AD1647" i="53"/>
  <c r="AC1647" i="53"/>
  <c r="AB1647" i="53"/>
  <c r="AA1647" i="53"/>
  <c r="Z1647" i="53"/>
  <c r="Y1647" i="53"/>
  <c r="X1647" i="53"/>
  <c r="W1647" i="53"/>
  <c r="V1647" i="53"/>
  <c r="U1647" i="53"/>
  <c r="T1647" i="53"/>
  <c r="S1647" i="53"/>
  <c r="R1647" i="53"/>
  <c r="Q1647" i="53"/>
  <c r="P1647" i="53"/>
  <c r="O1647" i="53"/>
  <c r="N1647" i="53"/>
  <c r="M1647" i="53"/>
  <c r="L1647" i="53"/>
  <c r="K1647" i="53"/>
  <c r="J1647" i="53"/>
  <c r="I1647" i="53"/>
  <c r="H1647" i="53"/>
  <c r="G1647" i="53"/>
  <c r="F1647" i="53"/>
  <c r="E1647" i="53"/>
  <c r="BF1646" i="53"/>
  <c r="BE1646" i="53"/>
  <c r="BD1646" i="53"/>
  <c r="BC1646" i="53"/>
  <c r="BB1646" i="53"/>
  <c r="BA1646" i="53"/>
  <c r="AZ1646" i="53"/>
  <c r="AY1646" i="53"/>
  <c r="AX1646" i="53"/>
  <c r="AW1646" i="53"/>
  <c r="AV1646" i="53"/>
  <c r="AU1646" i="53"/>
  <c r="AT1646" i="53"/>
  <c r="AS1646" i="53"/>
  <c r="AR1646" i="53"/>
  <c r="AQ1646" i="53"/>
  <c r="AP1646" i="53"/>
  <c r="AO1646" i="53"/>
  <c r="AN1646" i="53"/>
  <c r="AM1646" i="53"/>
  <c r="AL1646" i="53"/>
  <c r="AK1646" i="53"/>
  <c r="AJ1646" i="53"/>
  <c r="AI1646" i="53"/>
  <c r="AH1646" i="53"/>
  <c r="AG1646" i="53"/>
  <c r="AF1646" i="53"/>
  <c r="AE1646" i="53"/>
  <c r="AD1646" i="53"/>
  <c r="AC1646" i="53"/>
  <c r="AB1646" i="53"/>
  <c r="AA1646" i="53"/>
  <c r="Z1646" i="53"/>
  <c r="Y1646" i="53"/>
  <c r="X1646" i="53"/>
  <c r="W1646" i="53"/>
  <c r="V1646" i="53"/>
  <c r="U1646" i="53"/>
  <c r="T1646" i="53"/>
  <c r="S1646" i="53"/>
  <c r="R1646" i="53"/>
  <c r="Q1646" i="53"/>
  <c r="P1646" i="53"/>
  <c r="O1646" i="53"/>
  <c r="N1646" i="53"/>
  <c r="M1646" i="53"/>
  <c r="L1646" i="53"/>
  <c r="K1646" i="53"/>
  <c r="J1646" i="53"/>
  <c r="I1646" i="53"/>
  <c r="H1646" i="53"/>
  <c r="G1646" i="53"/>
  <c r="F1646" i="53"/>
  <c r="E1646" i="53"/>
  <c r="BF1645" i="53"/>
  <c r="BE1645" i="53"/>
  <c r="BD1645" i="53"/>
  <c r="BC1645" i="53"/>
  <c r="BB1645" i="53"/>
  <c r="BA1645" i="53"/>
  <c r="AZ1645" i="53"/>
  <c r="AY1645" i="53"/>
  <c r="AX1645" i="53"/>
  <c r="AW1645" i="53"/>
  <c r="AV1645" i="53"/>
  <c r="AU1645" i="53"/>
  <c r="AT1645" i="53"/>
  <c r="AS1645" i="53"/>
  <c r="AR1645" i="53"/>
  <c r="AQ1645" i="53"/>
  <c r="AP1645" i="53"/>
  <c r="AO1645" i="53"/>
  <c r="AN1645" i="53"/>
  <c r="AM1645" i="53"/>
  <c r="AL1645" i="53"/>
  <c r="AK1645" i="53"/>
  <c r="AJ1645" i="53"/>
  <c r="AI1645" i="53"/>
  <c r="AH1645" i="53"/>
  <c r="AG1645" i="53"/>
  <c r="AF1645" i="53"/>
  <c r="AE1645" i="53"/>
  <c r="AD1645" i="53"/>
  <c r="AC1645" i="53"/>
  <c r="AB1645" i="53"/>
  <c r="AA1645" i="53"/>
  <c r="Z1645" i="53"/>
  <c r="Y1645" i="53"/>
  <c r="X1645" i="53"/>
  <c r="W1645" i="53"/>
  <c r="V1645" i="53"/>
  <c r="U1645" i="53"/>
  <c r="T1645" i="53"/>
  <c r="S1645" i="53"/>
  <c r="R1645" i="53"/>
  <c r="Q1645" i="53"/>
  <c r="P1645" i="53"/>
  <c r="O1645" i="53"/>
  <c r="N1645" i="53"/>
  <c r="M1645" i="53"/>
  <c r="L1645" i="53"/>
  <c r="K1645" i="53"/>
  <c r="J1645" i="53"/>
  <c r="I1645" i="53"/>
  <c r="H1645" i="53"/>
  <c r="G1645" i="53"/>
  <c r="F1645" i="53"/>
  <c r="E1645" i="53"/>
  <c r="BF1644" i="53"/>
  <c r="BE1644" i="53"/>
  <c r="BD1644" i="53"/>
  <c r="BC1644" i="53"/>
  <c r="BB1644" i="53"/>
  <c r="BA1644" i="53"/>
  <c r="AZ1644" i="53"/>
  <c r="AY1644" i="53"/>
  <c r="AX1644" i="53"/>
  <c r="AW1644" i="53"/>
  <c r="AV1644" i="53"/>
  <c r="AU1644" i="53"/>
  <c r="AT1644" i="53"/>
  <c r="AS1644" i="53"/>
  <c r="AR1644" i="53"/>
  <c r="AQ1644" i="53"/>
  <c r="AP1644" i="53"/>
  <c r="AO1644" i="53"/>
  <c r="AN1644" i="53"/>
  <c r="AM1644" i="53"/>
  <c r="AL1644" i="53"/>
  <c r="AK1644" i="53"/>
  <c r="AJ1644" i="53"/>
  <c r="AI1644" i="53"/>
  <c r="AH1644" i="53"/>
  <c r="AG1644" i="53"/>
  <c r="AF1644" i="53"/>
  <c r="AE1644" i="53"/>
  <c r="AD1644" i="53"/>
  <c r="AC1644" i="53"/>
  <c r="AB1644" i="53"/>
  <c r="AA1644" i="53"/>
  <c r="Z1644" i="53"/>
  <c r="Y1644" i="53"/>
  <c r="X1644" i="53"/>
  <c r="W1644" i="53"/>
  <c r="V1644" i="53"/>
  <c r="U1644" i="53"/>
  <c r="T1644" i="53"/>
  <c r="S1644" i="53"/>
  <c r="R1644" i="53"/>
  <c r="Q1644" i="53"/>
  <c r="P1644" i="53"/>
  <c r="O1644" i="53"/>
  <c r="N1644" i="53"/>
  <c r="M1644" i="53"/>
  <c r="L1644" i="53"/>
  <c r="K1644" i="53"/>
  <c r="J1644" i="53"/>
  <c r="I1644" i="53"/>
  <c r="H1644" i="53"/>
  <c r="G1644" i="53"/>
  <c r="F1644" i="53"/>
  <c r="E1644" i="53"/>
  <c r="BF1643" i="53"/>
  <c r="BE1643" i="53"/>
  <c r="BD1643" i="53"/>
  <c r="BC1643" i="53"/>
  <c r="BB1643" i="53"/>
  <c r="BA1643" i="53"/>
  <c r="AZ1643" i="53"/>
  <c r="AY1643" i="53"/>
  <c r="AX1643" i="53"/>
  <c r="AW1643" i="53"/>
  <c r="AV1643" i="53"/>
  <c r="AU1643" i="53"/>
  <c r="AT1643" i="53"/>
  <c r="AS1643" i="53"/>
  <c r="AR1643" i="53"/>
  <c r="AQ1643" i="53"/>
  <c r="AP1643" i="53"/>
  <c r="AO1643" i="53"/>
  <c r="AN1643" i="53"/>
  <c r="AM1643" i="53"/>
  <c r="AL1643" i="53"/>
  <c r="AK1643" i="53"/>
  <c r="AJ1643" i="53"/>
  <c r="AI1643" i="53"/>
  <c r="AH1643" i="53"/>
  <c r="AG1643" i="53"/>
  <c r="AF1643" i="53"/>
  <c r="AE1643" i="53"/>
  <c r="AD1643" i="53"/>
  <c r="AC1643" i="53"/>
  <c r="AB1643" i="53"/>
  <c r="AA1643" i="53"/>
  <c r="Z1643" i="53"/>
  <c r="Y1643" i="53"/>
  <c r="X1643" i="53"/>
  <c r="W1643" i="53"/>
  <c r="V1643" i="53"/>
  <c r="U1643" i="53"/>
  <c r="T1643" i="53"/>
  <c r="S1643" i="53"/>
  <c r="R1643" i="53"/>
  <c r="Q1643" i="53"/>
  <c r="P1643" i="53"/>
  <c r="O1643" i="53"/>
  <c r="N1643" i="53"/>
  <c r="M1643" i="53"/>
  <c r="L1643" i="53"/>
  <c r="K1643" i="53"/>
  <c r="J1643" i="53"/>
  <c r="I1643" i="53"/>
  <c r="H1643" i="53"/>
  <c r="G1643" i="53"/>
  <c r="F1643" i="53"/>
  <c r="E1643" i="53"/>
  <c r="BF1642" i="53"/>
  <c r="BE1642" i="53"/>
  <c r="BD1642" i="53"/>
  <c r="BC1642" i="53"/>
  <c r="BB1642" i="53"/>
  <c r="BA1642" i="53"/>
  <c r="AZ1642" i="53"/>
  <c r="AY1642" i="53"/>
  <c r="AX1642" i="53"/>
  <c r="AW1642" i="53"/>
  <c r="AV1642" i="53"/>
  <c r="AU1642" i="53"/>
  <c r="AT1642" i="53"/>
  <c r="AS1642" i="53"/>
  <c r="AR1642" i="53"/>
  <c r="AQ1642" i="53"/>
  <c r="AP1642" i="53"/>
  <c r="AO1642" i="53"/>
  <c r="AN1642" i="53"/>
  <c r="AM1642" i="53"/>
  <c r="AL1642" i="53"/>
  <c r="AK1642" i="53"/>
  <c r="AJ1642" i="53"/>
  <c r="AI1642" i="53"/>
  <c r="AH1642" i="53"/>
  <c r="AG1642" i="53"/>
  <c r="AF1642" i="53"/>
  <c r="AE1642" i="53"/>
  <c r="AD1642" i="53"/>
  <c r="AC1642" i="53"/>
  <c r="AB1642" i="53"/>
  <c r="AA1642" i="53"/>
  <c r="Z1642" i="53"/>
  <c r="Y1642" i="53"/>
  <c r="X1642" i="53"/>
  <c r="W1642" i="53"/>
  <c r="V1642" i="53"/>
  <c r="U1642" i="53"/>
  <c r="T1642" i="53"/>
  <c r="S1642" i="53"/>
  <c r="R1642" i="53"/>
  <c r="Q1642" i="53"/>
  <c r="P1642" i="53"/>
  <c r="O1642" i="53"/>
  <c r="N1642" i="53"/>
  <c r="M1642" i="53"/>
  <c r="L1642" i="53"/>
  <c r="K1642" i="53"/>
  <c r="J1642" i="53"/>
  <c r="I1642" i="53"/>
  <c r="H1642" i="53"/>
  <c r="G1642" i="53"/>
  <c r="F1642" i="53"/>
  <c r="E1642" i="53"/>
  <c r="BF1641" i="53"/>
  <c r="BE1641" i="53"/>
  <c r="BD1641" i="53"/>
  <c r="BC1641" i="53"/>
  <c r="BB1641" i="53"/>
  <c r="BA1641" i="53"/>
  <c r="AZ1641" i="53"/>
  <c r="AY1641" i="53"/>
  <c r="AX1641" i="53"/>
  <c r="AW1641" i="53"/>
  <c r="AV1641" i="53"/>
  <c r="AU1641" i="53"/>
  <c r="AT1641" i="53"/>
  <c r="AS1641" i="53"/>
  <c r="AR1641" i="53"/>
  <c r="AQ1641" i="53"/>
  <c r="AP1641" i="53"/>
  <c r="AO1641" i="53"/>
  <c r="AN1641" i="53"/>
  <c r="AM1641" i="53"/>
  <c r="AL1641" i="53"/>
  <c r="AK1641" i="53"/>
  <c r="AJ1641" i="53"/>
  <c r="AI1641" i="53"/>
  <c r="AH1641" i="53"/>
  <c r="AG1641" i="53"/>
  <c r="AF1641" i="53"/>
  <c r="AE1641" i="53"/>
  <c r="AD1641" i="53"/>
  <c r="AC1641" i="53"/>
  <c r="AB1641" i="53"/>
  <c r="AA1641" i="53"/>
  <c r="Z1641" i="53"/>
  <c r="Y1641" i="53"/>
  <c r="X1641" i="53"/>
  <c r="W1641" i="53"/>
  <c r="V1641" i="53"/>
  <c r="U1641" i="53"/>
  <c r="T1641" i="53"/>
  <c r="S1641" i="53"/>
  <c r="R1641" i="53"/>
  <c r="Q1641" i="53"/>
  <c r="P1641" i="53"/>
  <c r="O1641" i="53"/>
  <c r="N1641" i="53"/>
  <c r="M1641" i="53"/>
  <c r="L1641" i="53"/>
  <c r="K1641" i="53"/>
  <c r="J1641" i="53"/>
  <c r="I1641" i="53"/>
  <c r="H1641" i="53"/>
  <c r="G1641" i="53"/>
  <c r="F1641" i="53"/>
  <c r="E1641" i="53"/>
  <c r="BF1640" i="53"/>
  <c r="BE1640" i="53"/>
  <c r="BD1640" i="53"/>
  <c r="BC1640" i="53"/>
  <c r="BB1640" i="53"/>
  <c r="BA1640" i="53"/>
  <c r="AZ1640" i="53"/>
  <c r="AY1640" i="53"/>
  <c r="AX1640" i="53"/>
  <c r="AW1640" i="53"/>
  <c r="AV1640" i="53"/>
  <c r="AU1640" i="53"/>
  <c r="AT1640" i="53"/>
  <c r="AS1640" i="53"/>
  <c r="AR1640" i="53"/>
  <c r="AQ1640" i="53"/>
  <c r="AP1640" i="53"/>
  <c r="AO1640" i="53"/>
  <c r="AN1640" i="53"/>
  <c r="AM1640" i="53"/>
  <c r="AL1640" i="53"/>
  <c r="AK1640" i="53"/>
  <c r="AJ1640" i="53"/>
  <c r="AI1640" i="53"/>
  <c r="AH1640" i="53"/>
  <c r="AG1640" i="53"/>
  <c r="AF1640" i="53"/>
  <c r="AE1640" i="53"/>
  <c r="AD1640" i="53"/>
  <c r="AC1640" i="53"/>
  <c r="AB1640" i="53"/>
  <c r="AA1640" i="53"/>
  <c r="Z1640" i="53"/>
  <c r="Y1640" i="53"/>
  <c r="X1640" i="53"/>
  <c r="W1640" i="53"/>
  <c r="V1640" i="53"/>
  <c r="U1640" i="53"/>
  <c r="T1640" i="53"/>
  <c r="S1640" i="53"/>
  <c r="R1640" i="53"/>
  <c r="Q1640" i="53"/>
  <c r="P1640" i="53"/>
  <c r="O1640" i="53"/>
  <c r="N1640" i="53"/>
  <c r="M1640" i="53"/>
  <c r="L1640" i="53"/>
  <c r="K1640" i="53"/>
  <c r="J1640" i="53"/>
  <c r="I1640" i="53"/>
  <c r="H1640" i="53"/>
  <c r="G1640" i="53"/>
  <c r="F1640" i="53"/>
  <c r="E1640" i="53"/>
  <c r="BF1639" i="53"/>
  <c r="BE1639" i="53"/>
  <c r="BD1639" i="53"/>
  <c r="BC1639" i="53"/>
  <c r="BB1639" i="53"/>
  <c r="BA1639" i="53"/>
  <c r="AZ1639" i="53"/>
  <c r="AY1639" i="53"/>
  <c r="AX1639" i="53"/>
  <c r="AW1639" i="53"/>
  <c r="AV1639" i="53"/>
  <c r="AU1639" i="53"/>
  <c r="AT1639" i="53"/>
  <c r="AS1639" i="53"/>
  <c r="AR1639" i="53"/>
  <c r="AQ1639" i="53"/>
  <c r="AP1639" i="53"/>
  <c r="AO1639" i="53"/>
  <c r="AN1639" i="53"/>
  <c r="AM1639" i="53"/>
  <c r="AL1639" i="53"/>
  <c r="AK1639" i="53"/>
  <c r="AJ1639" i="53"/>
  <c r="AI1639" i="53"/>
  <c r="AH1639" i="53"/>
  <c r="AG1639" i="53"/>
  <c r="AF1639" i="53"/>
  <c r="AE1639" i="53"/>
  <c r="AD1639" i="53"/>
  <c r="AC1639" i="53"/>
  <c r="AB1639" i="53"/>
  <c r="AA1639" i="53"/>
  <c r="Z1639" i="53"/>
  <c r="Y1639" i="53"/>
  <c r="X1639" i="53"/>
  <c r="W1639" i="53"/>
  <c r="V1639" i="53"/>
  <c r="U1639" i="53"/>
  <c r="T1639" i="53"/>
  <c r="S1639" i="53"/>
  <c r="R1639" i="53"/>
  <c r="Q1639" i="53"/>
  <c r="P1639" i="53"/>
  <c r="O1639" i="53"/>
  <c r="N1639" i="53"/>
  <c r="M1639" i="53"/>
  <c r="L1639" i="53"/>
  <c r="K1639" i="53"/>
  <c r="J1639" i="53"/>
  <c r="I1639" i="53"/>
  <c r="H1639" i="53"/>
  <c r="G1639" i="53"/>
  <c r="F1639" i="53"/>
  <c r="E1639" i="53"/>
  <c r="BF1638" i="53"/>
  <c r="BE1638" i="53"/>
  <c r="BD1638" i="53"/>
  <c r="BC1638" i="53"/>
  <c r="BB1638" i="53"/>
  <c r="BA1638" i="53"/>
  <c r="AZ1638" i="53"/>
  <c r="AY1638" i="53"/>
  <c r="AX1638" i="53"/>
  <c r="AW1638" i="53"/>
  <c r="AV1638" i="53"/>
  <c r="AU1638" i="53"/>
  <c r="AT1638" i="53"/>
  <c r="AS1638" i="53"/>
  <c r="AR1638" i="53"/>
  <c r="AQ1638" i="53"/>
  <c r="AP1638" i="53"/>
  <c r="AO1638" i="53"/>
  <c r="AN1638" i="53"/>
  <c r="AM1638" i="53"/>
  <c r="AL1638" i="53"/>
  <c r="AK1638" i="53"/>
  <c r="AJ1638" i="53"/>
  <c r="AI1638" i="53"/>
  <c r="AH1638" i="53"/>
  <c r="AG1638" i="53"/>
  <c r="AF1638" i="53"/>
  <c r="AE1638" i="53"/>
  <c r="AD1638" i="53"/>
  <c r="AC1638" i="53"/>
  <c r="AB1638" i="53"/>
  <c r="AA1638" i="53"/>
  <c r="Z1638" i="53"/>
  <c r="Y1638" i="53"/>
  <c r="X1638" i="53"/>
  <c r="W1638" i="53"/>
  <c r="V1638" i="53"/>
  <c r="U1638" i="53"/>
  <c r="T1638" i="53"/>
  <c r="S1638" i="53"/>
  <c r="R1638" i="53"/>
  <c r="Q1638" i="53"/>
  <c r="P1638" i="53"/>
  <c r="O1638" i="53"/>
  <c r="N1638" i="53"/>
  <c r="M1638" i="53"/>
  <c r="L1638" i="53"/>
  <c r="K1638" i="53"/>
  <c r="J1638" i="53"/>
  <c r="I1638" i="53"/>
  <c r="H1638" i="53"/>
  <c r="G1638" i="53"/>
  <c r="F1638" i="53"/>
  <c r="E1638" i="53"/>
  <c r="BF1637" i="53"/>
  <c r="BE1637" i="53"/>
  <c r="BD1637" i="53"/>
  <c r="BC1637" i="53"/>
  <c r="BB1637" i="53"/>
  <c r="BA1637" i="53"/>
  <c r="AZ1637" i="53"/>
  <c r="AY1637" i="53"/>
  <c r="AX1637" i="53"/>
  <c r="AW1637" i="53"/>
  <c r="AV1637" i="53"/>
  <c r="AU1637" i="53"/>
  <c r="AT1637" i="53"/>
  <c r="AS1637" i="53"/>
  <c r="AR1637" i="53"/>
  <c r="AQ1637" i="53"/>
  <c r="AP1637" i="53"/>
  <c r="AO1637" i="53"/>
  <c r="AN1637" i="53"/>
  <c r="AM1637" i="53"/>
  <c r="AL1637" i="53"/>
  <c r="AK1637" i="53"/>
  <c r="AJ1637" i="53"/>
  <c r="AI1637" i="53"/>
  <c r="AH1637" i="53"/>
  <c r="AG1637" i="53"/>
  <c r="AF1637" i="53"/>
  <c r="AE1637" i="53"/>
  <c r="AD1637" i="53"/>
  <c r="AC1637" i="53"/>
  <c r="AB1637" i="53"/>
  <c r="AA1637" i="53"/>
  <c r="Z1637" i="53"/>
  <c r="Y1637" i="53"/>
  <c r="X1637" i="53"/>
  <c r="W1637" i="53"/>
  <c r="V1637" i="53"/>
  <c r="U1637" i="53"/>
  <c r="T1637" i="53"/>
  <c r="S1637" i="53"/>
  <c r="R1637" i="53"/>
  <c r="Q1637" i="53"/>
  <c r="P1637" i="53"/>
  <c r="O1637" i="53"/>
  <c r="N1637" i="53"/>
  <c r="M1637" i="53"/>
  <c r="L1637" i="53"/>
  <c r="K1637" i="53"/>
  <c r="J1637" i="53"/>
  <c r="I1637" i="53"/>
  <c r="H1637" i="53"/>
  <c r="G1637" i="53"/>
  <c r="F1637" i="53"/>
  <c r="E1637" i="53"/>
  <c r="BF1636" i="53"/>
  <c r="BE1636" i="53"/>
  <c r="BD1636" i="53"/>
  <c r="BC1636" i="53"/>
  <c r="BB1636" i="53"/>
  <c r="BA1636" i="53"/>
  <c r="AZ1636" i="53"/>
  <c r="AY1636" i="53"/>
  <c r="AX1636" i="53"/>
  <c r="AW1636" i="53"/>
  <c r="AV1636" i="53"/>
  <c r="AU1636" i="53"/>
  <c r="AT1636" i="53"/>
  <c r="AS1636" i="53"/>
  <c r="AR1636" i="53"/>
  <c r="AQ1636" i="53"/>
  <c r="AP1636" i="53"/>
  <c r="AO1636" i="53"/>
  <c r="AN1636" i="53"/>
  <c r="AM1636" i="53"/>
  <c r="AL1636" i="53"/>
  <c r="AK1636" i="53"/>
  <c r="AJ1636" i="53"/>
  <c r="AI1636" i="53"/>
  <c r="AH1636" i="53"/>
  <c r="AG1636" i="53"/>
  <c r="AF1636" i="53"/>
  <c r="AE1636" i="53"/>
  <c r="AD1636" i="53"/>
  <c r="AC1636" i="53"/>
  <c r="AB1636" i="53"/>
  <c r="AA1636" i="53"/>
  <c r="Z1636" i="53"/>
  <c r="Y1636" i="53"/>
  <c r="X1636" i="53"/>
  <c r="W1636" i="53"/>
  <c r="V1636" i="53"/>
  <c r="U1636" i="53"/>
  <c r="T1636" i="53"/>
  <c r="S1636" i="53"/>
  <c r="R1636" i="53"/>
  <c r="Q1636" i="53"/>
  <c r="P1636" i="53"/>
  <c r="O1636" i="53"/>
  <c r="N1636" i="53"/>
  <c r="M1636" i="53"/>
  <c r="L1636" i="53"/>
  <c r="K1636" i="53"/>
  <c r="J1636" i="53"/>
  <c r="I1636" i="53"/>
  <c r="H1636" i="53"/>
  <c r="G1636" i="53"/>
  <c r="F1636" i="53"/>
  <c r="E1636" i="53"/>
  <c r="BF1635" i="53"/>
  <c r="BE1635" i="53"/>
  <c r="BD1635" i="53"/>
  <c r="BC1635" i="53"/>
  <c r="BB1635" i="53"/>
  <c r="BA1635" i="53"/>
  <c r="AZ1635" i="53"/>
  <c r="AY1635" i="53"/>
  <c r="AX1635" i="53"/>
  <c r="AW1635" i="53"/>
  <c r="AV1635" i="53"/>
  <c r="AU1635" i="53"/>
  <c r="AT1635" i="53"/>
  <c r="AS1635" i="53"/>
  <c r="AR1635" i="53"/>
  <c r="AQ1635" i="53"/>
  <c r="AP1635" i="53"/>
  <c r="AO1635" i="53"/>
  <c r="AN1635" i="53"/>
  <c r="AM1635" i="53"/>
  <c r="AL1635" i="53"/>
  <c r="AK1635" i="53"/>
  <c r="AJ1635" i="53"/>
  <c r="AI1635" i="53"/>
  <c r="AH1635" i="53"/>
  <c r="AG1635" i="53"/>
  <c r="AF1635" i="53"/>
  <c r="AE1635" i="53"/>
  <c r="AD1635" i="53"/>
  <c r="AC1635" i="53"/>
  <c r="AB1635" i="53"/>
  <c r="AA1635" i="53"/>
  <c r="Z1635" i="53"/>
  <c r="Y1635" i="53"/>
  <c r="X1635" i="53"/>
  <c r="W1635" i="53"/>
  <c r="V1635" i="53"/>
  <c r="U1635" i="53"/>
  <c r="T1635" i="53"/>
  <c r="S1635" i="53"/>
  <c r="R1635" i="53"/>
  <c r="Q1635" i="53"/>
  <c r="P1635" i="53"/>
  <c r="O1635" i="53"/>
  <c r="N1635" i="53"/>
  <c r="M1635" i="53"/>
  <c r="L1635" i="53"/>
  <c r="K1635" i="53"/>
  <c r="J1635" i="53"/>
  <c r="I1635" i="53"/>
  <c r="H1635" i="53"/>
  <c r="G1635" i="53"/>
  <c r="F1635" i="53"/>
  <c r="E1635" i="53"/>
  <c r="BF1634" i="53"/>
  <c r="BE1634" i="53"/>
  <c r="BD1634" i="53"/>
  <c r="BC1634" i="53"/>
  <c r="BB1634" i="53"/>
  <c r="BA1634" i="53"/>
  <c r="AZ1634" i="53"/>
  <c r="AY1634" i="53"/>
  <c r="AX1634" i="53"/>
  <c r="AW1634" i="53"/>
  <c r="AV1634" i="53"/>
  <c r="AU1634" i="53"/>
  <c r="AT1634" i="53"/>
  <c r="AS1634" i="53"/>
  <c r="AR1634" i="53"/>
  <c r="AQ1634" i="53"/>
  <c r="AP1634" i="53"/>
  <c r="AO1634" i="53"/>
  <c r="AN1634" i="53"/>
  <c r="AM1634" i="53"/>
  <c r="AL1634" i="53"/>
  <c r="AK1634" i="53"/>
  <c r="AJ1634" i="53"/>
  <c r="AI1634" i="53"/>
  <c r="AH1634" i="53"/>
  <c r="AG1634" i="53"/>
  <c r="AF1634" i="53"/>
  <c r="AE1634" i="53"/>
  <c r="AD1634" i="53"/>
  <c r="AC1634" i="53"/>
  <c r="AB1634" i="53"/>
  <c r="AA1634" i="53"/>
  <c r="Z1634" i="53"/>
  <c r="Y1634" i="53"/>
  <c r="X1634" i="53"/>
  <c r="W1634" i="53"/>
  <c r="V1634" i="53"/>
  <c r="U1634" i="53"/>
  <c r="T1634" i="53"/>
  <c r="S1634" i="53"/>
  <c r="R1634" i="53"/>
  <c r="Q1634" i="53"/>
  <c r="P1634" i="53"/>
  <c r="O1634" i="53"/>
  <c r="N1634" i="53"/>
  <c r="M1634" i="53"/>
  <c r="L1634" i="53"/>
  <c r="K1634" i="53"/>
  <c r="J1634" i="53"/>
  <c r="I1634" i="53"/>
  <c r="H1634" i="53"/>
  <c r="G1634" i="53"/>
  <c r="F1634" i="53"/>
  <c r="E1634" i="53"/>
  <c r="BF1633" i="53"/>
  <c r="BE1633" i="53"/>
  <c r="BD1633" i="53"/>
  <c r="BC1633" i="53"/>
  <c r="BB1633" i="53"/>
  <c r="BA1633" i="53"/>
  <c r="AZ1633" i="53"/>
  <c r="AY1633" i="53"/>
  <c r="AX1633" i="53"/>
  <c r="AW1633" i="53"/>
  <c r="AV1633" i="53"/>
  <c r="AU1633" i="53"/>
  <c r="AT1633" i="53"/>
  <c r="AS1633" i="53"/>
  <c r="AR1633" i="53"/>
  <c r="AQ1633" i="53"/>
  <c r="AP1633" i="53"/>
  <c r="AO1633" i="53"/>
  <c r="AN1633" i="53"/>
  <c r="AM1633" i="53"/>
  <c r="AL1633" i="53"/>
  <c r="AK1633" i="53"/>
  <c r="AJ1633" i="53"/>
  <c r="AI1633" i="53"/>
  <c r="AH1633" i="53"/>
  <c r="AG1633" i="53"/>
  <c r="AF1633" i="53"/>
  <c r="AE1633" i="53"/>
  <c r="AD1633" i="53"/>
  <c r="AC1633" i="53"/>
  <c r="AB1633" i="53"/>
  <c r="AA1633" i="53"/>
  <c r="Z1633" i="53"/>
  <c r="Y1633" i="53"/>
  <c r="X1633" i="53"/>
  <c r="W1633" i="53"/>
  <c r="V1633" i="53"/>
  <c r="U1633" i="53"/>
  <c r="T1633" i="53"/>
  <c r="S1633" i="53"/>
  <c r="R1633" i="53"/>
  <c r="Q1633" i="53"/>
  <c r="P1633" i="53"/>
  <c r="O1633" i="53"/>
  <c r="N1633" i="53"/>
  <c r="M1633" i="53"/>
  <c r="L1633" i="53"/>
  <c r="K1633" i="53"/>
  <c r="J1633" i="53"/>
  <c r="I1633" i="53"/>
  <c r="H1633" i="53"/>
  <c r="G1633" i="53"/>
  <c r="F1633" i="53"/>
  <c r="E1633" i="53"/>
  <c r="BF1632" i="53"/>
  <c r="BE1632" i="53"/>
  <c r="BD1632" i="53"/>
  <c r="BC1632" i="53"/>
  <c r="BB1632" i="53"/>
  <c r="BA1632" i="53"/>
  <c r="AZ1632" i="53"/>
  <c r="AY1632" i="53"/>
  <c r="AX1632" i="53"/>
  <c r="AW1632" i="53"/>
  <c r="AV1632" i="53"/>
  <c r="AU1632" i="53"/>
  <c r="AT1632" i="53"/>
  <c r="AS1632" i="53"/>
  <c r="AR1632" i="53"/>
  <c r="AQ1632" i="53"/>
  <c r="AP1632" i="53"/>
  <c r="AO1632" i="53"/>
  <c r="AN1632" i="53"/>
  <c r="AM1632" i="53"/>
  <c r="AL1632" i="53"/>
  <c r="AK1632" i="53"/>
  <c r="AJ1632" i="53"/>
  <c r="AI1632" i="53"/>
  <c r="AH1632" i="53"/>
  <c r="AG1632" i="53"/>
  <c r="AF1632" i="53"/>
  <c r="AE1632" i="53"/>
  <c r="AD1632" i="53"/>
  <c r="AC1632" i="53"/>
  <c r="AB1632" i="53"/>
  <c r="AA1632" i="53"/>
  <c r="Z1632" i="53"/>
  <c r="Y1632" i="53"/>
  <c r="X1632" i="53"/>
  <c r="W1632" i="53"/>
  <c r="V1632" i="53"/>
  <c r="U1632" i="53"/>
  <c r="T1632" i="53"/>
  <c r="S1632" i="53"/>
  <c r="R1632" i="53"/>
  <c r="Q1632" i="53"/>
  <c r="P1632" i="53"/>
  <c r="O1632" i="53"/>
  <c r="N1632" i="53"/>
  <c r="M1632" i="53"/>
  <c r="L1632" i="53"/>
  <c r="K1632" i="53"/>
  <c r="J1632" i="53"/>
  <c r="I1632" i="53"/>
  <c r="H1632" i="53"/>
  <c r="G1632" i="53"/>
  <c r="F1632" i="53"/>
  <c r="E1632" i="53"/>
  <c r="BF1631" i="53"/>
  <c r="BE1631" i="53"/>
  <c r="BD1631" i="53"/>
  <c r="BC1631" i="53"/>
  <c r="BB1631" i="53"/>
  <c r="BA1631" i="53"/>
  <c r="AZ1631" i="53"/>
  <c r="AY1631" i="53"/>
  <c r="AX1631" i="53"/>
  <c r="AW1631" i="53"/>
  <c r="AV1631" i="53"/>
  <c r="AU1631" i="53"/>
  <c r="AT1631" i="53"/>
  <c r="AS1631" i="53"/>
  <c r="AR1631" i="53"/>
  <c r="AQ1631" i="53"/>
  <c r="AP1631" i="53"/>
  <c r="AO1631" i="53"/>
  <c r="AN1631" i="53"/>
  <c r="AM1631" i="53"/>
  <c r="AL1631" i="53"/>
  <c r="AK1631" i="53"/>
  <c r="AJ1631" i="53"/>
  <c r="AI1631" i="53"/>
  <c r="AH1631" i="53"/>
  <c r="AG1631" i="53"/>
  <c r="AF1631" i="53"/>
  <c r="AE1631" i="53"/>
  <c r="AD1631" i="53"/>
  <c r="AC1631" i="53"/>
  <c r="AB1631" i="53"/>
  <c r="AA1631" i="53"/>
  <c r="Z1631" i="53"/>
  <c r="Y1631" i="53"/>
  <c r="X1631" i="53"/>
  <c r="W1631" i="53"/>
  <c r="V1631" i="53"/>
  <c r="U1631" i="53"/>
  <c r="T1631" i="53"/>
  <c r="S1631" i="53"/>
  <c r="R1631" i="53"/>
  <c r="Q1631" i="53"/>
  <c r="P1631" i="53"/>
  <c r="O1631" i="53"/>
  <c r="N1631" i="53"/>
  <c r="M1631" i="53"/>
  <c r="L1631" i="53"/>
  <c r="K1631" i="53"/>
  <c r="J1631" i="53"/>
  <c r="I1631" i="53"/>
  <c r="H1631" i="53"/>
  <c r="G1631" i="53"/>
  <c r="F1631" i="53"/>
  <c r="E1631" i="53"/>
  <c r="BF1630" i="53"/>
  <c r="BE1630" i="53"/>
  <c r="BD1630" i="53"/>
  <c r="BC1630" i="53"/>
  <c r="BB1630" i="53"/>
  <c r="BA1630" i="53"/>
  <c r="AZ1630" i="53"/>
  <c r="AY1630" i="53"/>
  <c r="AX1630" i="53"/>
  <c r="AW1630" i="53"/>
  <c r="AV1630" i="53"/>
  <c r="AU1630" i="53"/>
  <c r="AT1630" i="53"/>
  <c r="AS1630" i="53"/>
  <c r="AR1630" i="53"/>
  <c r="AQ1630" i="53"/>
  <c r="AP1630" i="53"/>
  <c r="AO1630" i="53"/>
  <c r="AN1630" i="53"/>
  <c r="AM1630" i="53"/>
  <c r="AL1630" i="53"/>
  <c r="AK1630" i="53"/>
  <c r="AJ1630" i="53"/>
  <c r="AI1630" i="53"/>
  <c r="AH1630" i="53"/>
  <c r="AG1630" i="53"/>
  <c r="AF1630" i="53"/>
  <c r="AE1630" i="53"/>
  <c r="AD1630" i="53"/>
  <c r="AC1630" i="53"/>
  <c r="AB1630" i="53"/>
  <c r="AA1630" i="53"/>
  <c r="Z1630" i="53"/>
  <c r="Y1630" i="53"/>
  <c r="X1630" i="53"/>
  <c r="W1630" i="53"/>
  <c r="V1630" i="53"/>
  <c r="U1630" i="53"/>
  <c r="T1630" i="53"/>
  <c r="S1630" i="53"/>
  <c r="R1630" i="53"/>
  <c r="Q1630" i="53"/>
  <c r="P1630" i="53"/>
  <c r="O1630" i="53"/>
  <c r="N1630" i="53"/>
  <c r="M1630" i="53"/>
  <c r="L1630" i="53"/>
  <c r="K1630" i="53"/>
  <c r="J1630" i="53"/>
  <c r="I1630" i="53"/>
  <c r="H1630" i="53"/>
  <c r="G1630" i="53"/>
  <c r="F1630" i="53"/>
  <c r="E1630" i="53"/>
  <c r="BF1629" i="53"/>
  <c r="BE1629" i="53"/>
  <c r="BD1629" i="53"/>
  <c r="BC1629" i="53"/>
  <c r="BB1629" i="53"/>
  <c r="BA1629" i="53"/>
  <c r="AZ1629" i="53"/>
  <c r="AY1629" i="53"/>
  <c r="AX1629" i="53"/>
  <c r="AW1629" i="53"/>
  <c r="AV1629" i="53"/>
  <c r="AU1629" i="53"/>
  <c r="AT1629" i="53"/>
  <c r="AS1629" i="53"/>
  <c r="AR1629" i="53"/>
  <c r="AQ1629" i="53"/>
  <c r="AP1629" i="53"/>
  <c r="AO1629" i="53"/>
  <c r="AN1629" i="53"/>
  <c r="AM1629" i="53"/>
  <c r="AL1629" i="53"/>
  <c r="AK1629" i="53"/>
  <c r="AJ1629" i="53"/>
  <c r="AI1629" i="53"/>
  <c r="AH1629" i="53"/>
  <c r="AG1629" i="53"/>
  <c r="AF1629" i="53"/>
  <c r="AE1629" i="53"/>
  <c r="AD1629" i="53"/>
  <c r="AC1629" i="53"/>
  <c r="AB1629" i="53"/>
  <c r="AA1629" i="53"/>
  <c r="Z1629" i="53"/>
  <c r="Y1629" i="53"/>
  <c r="X1629" i="53"/>
  <c r="W1629" i="53"/>
  <c r="V1629" i="53"/>
  <c r="U1629" i="53"/>
  <c r="T1629" i="53"/>
  <c r="S1629" i="53"/>
  <c r="R1629" i="53"/>
  <c r="Q1629" i="53"/>
  <c r="P1629" i="53"/>
  <c r="O1629" i="53"/>
  <c r="N1629" i="53"/>
  <c r="M1629" i="53"/>
  <c r="L1629" i="53"/>
  <c r="K1629" i="53"/>
  <c r="J1629" i="53"/>
  <c r="I1629" i="53"/>
  <c r="H1629" i="53"/>
  <c r="G1629" i="53"/>
  <c r="F1629" i="53"/>
  <c r="E1629" i="53"/>
  <c r="BF1628" i="53"/>
  <c r="BE1628" i="53"/>
  <c r="BD1628" i="53"/>
  <c r="BC1628" i="53"/>
  <c r="BB1628" i="53"/>
  <c r="BA1628" i="53"/>
  <c r="AZ1628" i="53"/>
  <c r="AY1628" i="53"/>
  <c r="AX1628" i="53"/>
  <c r="AW1628" i="53"/>
  <c r="AV1628" i="53"/>
  <c r="AU1628" i="53"/>
  <c r="AT1628" i="53"/>
  <c r="AS1628" i="53"/>
  <c r="AR1628" i="53"/>
  <c r="AQ1628" i="53"/>
  <c r="AP1628" i="53"/>
  <c r="AO1628" i="53"/>
  <c r="AN1628" i="53"/>
  <c r="AM1628" i="53"/>
  <c r="AL1628" i="53"/>
  <c r="AK1628" i="53"/>
  <c r="AJ1628" i="53"/>
  <c r="AI1628" i="53"/>
  <c r="AH1628" i="53"/>
  <c r="AG1628" i="53"/>
  <c r="AF1628" i="53"/>
  <c r="AE1628" i="53"/>
  <c r="AD1628" i="53"/>
  <c r="AC1628" i="53"/>
  <c r="AB1628" i="53"/>
  <c r="AA1628" i="53"/>
  <c r="Z1628" i="53"/>
  <c r="Y1628" i="53"/>
  <c r="X1628" i="53"/>
  <c r="W1628" i="53"/>
  <c r="V1628" i="53"/>
  <c r="U1628" i="53"/>
  <c r="T1628" i="53"/>
  <c r="S1628" i="53"/>
  <c r="R1628" i="53"/>
  <c r="Q1628" i="53"/>
  <c r="P1628" i="53"/>
  <c r="O1628" i="53"/>
  <c r="N1628" i="53"/>
  <c r="M1628" i="53"/>
  <c r="L1628" i="53"/>
  <c r="K1628" i="53"/>
  <c r="J1628" i="53"/>
  <c r="I1628" i="53"/>
  <c r="H1628" i="53"/>
  <c r="G1628" i="53"/>
  <c r="F1628" i="53"/>
  <c r="E1628" i="53"/>
  <c r="BF1627" i="53"/>
  <c r="BE1627" i="53"/>
  <c r="BD1627" i="53"/>
  <c r="BC1627" i="53"/>
  <c r="BB1627" i="53"/>
  <c r="BA1627" i="53"/>
  <c r="AZ1627" i="53"/>
  <c r="AY1627" i="53"/>
  <c r="AX1627" i="53"/>
  <c r="AW1627" i="53"/>
  <c r="AV1627" i="53"/>
  <c r="AU1627" i="53"/>
  <c r="AT1627" i="53"/>
  <c r="AS1627" i="53"/>
  <c r="AR1627" i="53"/>
  <c r="AQ1627" i="53"/>
  <c r="AP1627" i="53"/>
  <c r="AO1627" i="53"/>
  <c r="AN1627" i="53"/>
  <c r="AM1627" i="53"/>
  <c r="AL1627" i="53"/>
  <c r="AK1627" i="53"/>
  <c r="AJ1627" i="53"/>
  <c r="AI1627" i="53"/>
  <c r="AH1627" i="53"/>
  <c r="AG1627" i="53"/>
  <c r="AF1627" i="53"/>
  <c r="AE1627" i="53"/>
  <c r="AD1627" i="53"/>
  <c r="AC1627" i="53"/>
  <c r="AB1627" i="53"/>
  <c r="AA1627" i="53"/>
  <c r="Z1627" i="53"/>
  <c r="Y1627" i="53"/>
  <c r="X1627" i="53"/>
  <c r="W1627" i="53"/>
  <c r="V1627" i="53"/>
  <c r="U1627" i="53"/>
  <c r="T1627" i="53"/>
  <c r="S1627" i="53"/>
  <c r="R1627" i="53"/>
  <c r="Q1627" i="53"/>
  <c r="P1627" i="53"/>
  <c r="O1627" i="53"/>
  <c r="N1627" i="53"/>
  <c r="M1627" i="53"/>
  <c r="L1627" i="53"/>
  <c r="K1627" i="53"/>
  <c r="J1627" i="53"/>
  <c r="I1627" i="53"/>
  <c r="H1627" i="53"/>
  <c r="G1627" i="53"/>
  <c r="F1627" i="53"/>
  <c r="E1627" i="53"/>
  <c r="BF1626" i="53"/>
  <c r="BE1626" i="53"/>
  <c r="BD1626" i="53"/>
  <c r="BC1626" i="53"/>
  <c r="BB1626" i="53"/>
  <c r="BA1626" i="53"/>
  <c r="AZ1626" i="53"/>
  <c r="AY1626" i="53"/>
  <c r="AX1626" i="53"/>
  <c r="AW1626" i="53"/>
  <c r="AV1626" i="53"/>
  <c r="AU1626" i="53"/>
  <c r="AT1626" i="53"/>
  <c r="AS1626" i="53"/>
  <c r="AR1626" i="53"/>
  <c r="AQ1626" i="53"/>
  <c r="AP1626" i="53"/>
  <c r="AO1626" i="53"/>
  <c r="AN1626" i="53"/>
  <c r="AM1626" i="53"/>
  <c r="AL1626" i="53"/>
  <c r="AK1626" i="53"/>
  <c r="AJ1626" i="53"/>
  <c r="AI1626" i="53"/>
  <c r="AH1626" i="53"/>
  <c r="AG1626" i="53"/>
  <c r="AF1626" i="53"/>
  <c r="AE1626" i="53"/>
  <c r="AD1626" i="53"/>
  <c r="AC1626" i="53"/>
  <c r="AB1626" i="53"/>
  <c r="AA1626" i="53"/>
  <c r="Z1626" i="53"/>
  <c r="Y1626" i="53"/>
  <c r="X1626" i="53"/>
  <c r="W1626" i="53"/>
  <c r="V1626" i="53"/>
  <c r="U1626" i="53"/>
  <c r="T1626" i="53"/>
  <c r="S1626" i="53"/>
  <c r="R1626" i="53"/>
  <c r="Q1626" i="53"/>
  <c r="P1626" i="53"/>
  <c r="O1626" i="53"/>
  <c r="N1626" i="53"/>
  <c r="M1626" i="53"/>
  <c r="L1626" i="53"/>
  <c r="K1626" i="53"/>
  <c r="J1626" i="53"/>
  <c r="I1626" i="53"/>
  <c r="H1626" i="53"/>
  <c r="G1626" i="53"/>
  <c r="F1626" i="53"/>
  <c r="E1626" i="53"/>
  <c r="BF1625" i="53"/>
  <c r="BE1625" i="53"/>
  <c r="BD1625" i="53"/>
  <c r="BC1625" i="53"/>
  <c r="BB1625" i="53"/>
  <c r="BA1625" i="53"/>
  <c r="AZ1625" i="53"/>
  <c r="AY1625" i="53"/>
  <c r="AX1625" i="53"/>
  <c r="AW1625" i="53"/>
  <c r="AV1625" i="53"/>
  <c r="AU1625" i="53"/>
  <c r="AT1625" i="53"/>
  <c r="AS1625" i="53"/>
  <c r="AR1625" i="53"/>
  <c r="AQ1625" i="53"/>
  <c r="AP1625" i="53"/>
  <c r="AO1625" i="53"/>
  <c r="AN1625" i="53"/>
  <c r="AM1625" i="53"/>
  <c r="AL1625" i="53"/>
  <c r="AK1625" i="53"/>
  <c r="AJ1625" i="53"/>
  <c r="AI1625" i="53"/>
  <c r="AH1625" i="53"/>
  <c r="AG1625" i="53"/>
  <c r="AF1625" i="53"/>
  <c r="AE1625" i="53"/>
  <c r="AD1625" i="53"/>
  <c r="AC1625" i="53"/>
  <c r="AB1625" i="53"/>
  <c r="AA1625" i="53"/>
  <c r="Z1625" i="53"/>
  <c r="Y1625" i="53"/>
  <c r="X1625" i="53"/>
  <c r="W1625" i="53"/>
  <c r="V1625" i="53"/>
  <c r="U1625" i="53"/>
  <c r="T1625" i="53"/>
  <c r="S1625" i="53"/>
  <c r="R1625" i="53"/>
  <c r="Q1625" i="53"/>
  <c r="P1625" i="53"/>
  <c r="O1625" i="53"/>
  <c r="N1625" i="53"/>
  <c r="M1625" i="53"/>
  <c r="L1625" i="53"/>
  <c r="K1625" i="53"/>
  <c r="J1625" i="53"/>
  <c r="I1625" i="53"/>
  <c r="H1625" i="53"/>
  <c r="G1625" i="53"/>
  <c r="F1625" i="53"/>
  <c r="E1625" i="53"/>
  <c r="BF1624" i="53"/>
  <c r="BE1624" i="53"/>
  <c r="BD1624" i="53"/>
  <c r="BC1624" i="53"/>
  <c r="BB1624" i="53"/>
  <c r="BA1624" i="53"/>
  <c r="AZ1624" i="53"/>
  <c r="AY1624" i="53"/>
  <c r="AX1624" i="53"/>
  <c r="AW1624" i="53"/>
  <c r="AV1624" i="53"/>
  <c r="AU1624" i="53"/>
  <c r="AT1624" i="53"/>
  <c r="AS1624" i="53"/>
  <c r="AR1624" i="53"/>
  <c r="AQ1624" i="53"/>
  <c r="AP1624" i="53"/>
  <c r="AO1624" i="53"/>
  <c r="AN1624" i="53"/>
  <c r="AM1624" i="53"/>
  <c r="AL1624" i="53"/>
  <c r="AK1624" i="53"/>
  <c r="AJ1624" i="53"/>
  <c r="AI1624" i="53"/>
  <c r="AH1624" i="53"/>
  <c r="AG1624" i="53"/>
  <c r="AF1624" i="53"/>
  <c r="AE1624" i="53"/>
  <c r="AD1624" i="53"/>
  <c r="AC1624" i="53"/>
  <c r="AB1624" i="53"/>
  <c r="AA1624" i="53"/>
  <c r="Z1624" i="53"/>
  <c r="Y1624" i="53"/>
  <c r="X1624" i="53"/>
  <c r="W1624" i="53"/>
  <c r="V1624" i="53"/>
  <c r="U1624" i="53"/>
  <c r="T1624" i="53"/>
  <c r="S1624" i="53"/>
  <c r="R1624" i="53"/>
  <c r="Q1624" i="53"/>
  <c r="P1624" i="53"/>
  <c r="O1624" i="53"/>
  <c r="N1624" i="53"/>
  <c r="M1624" i="53"/>
  <c r="L1624" i="53"/>
  <c r="K1624" i="53"/>
  <c r="J1624" i="53"/>
  <c r="I1624" i="53"/>
  <c r="H1624" i="53"/>
  <c r="G1624" i="53"/>
  <c r="F1624" i="53"/>
  <c r="E1624" i="53"/>
  <c r="BF1623" i="53"/>
  <c r="BE1623" i="53"/>
  <c r="BD1623" i="53"/>
  <c r="BC1623" i="53"/>
  <c r="BB1623" i="53"/>
  <c r="BA1623" i="53"/>
  <c r="AZ1623" i="53"/>
  <c r="AY1623" i="53"/>
  <c r="AX1623" i="53"/>
  <c r="AW1623" i="53"/>
  <c r="AV1623" i="53"/>
  <c r="AU1623" i="53"/>
  <c r="AT1623" i="53"/>
  <c r="AS1623" i="53"/>
  <c r="AR1623" i="53"/>
  <c r="AQ1623" i="53"/>
  <c r="AP1623" i="53"/>
  <c r="AO1623" i="53"/>
  <c r="AN1623" i="53"/>
  <c r="AM1623" i="53"/>
  <c r="AL1623" i="53"/>
  <c r="AK1623" i="53"/>
  <c r="AJ1623" i="53"/>
  <c r="AI1623" i="53"/>
  <c r="AH1623" i="53"/>
  <c r="AG1623" i="53"/>
  <c r="AF1623" i="53"/>
  <c r="AE1623" i="53"/>
  <c r="AD1623" i="53"/>
  <c r="AC1623" i="53"/>
  <c r="AB1623" i="53"/>
  <c r="AA1623" i="53"/>
  <c r="Z1623" i="53"/>
  <c r="Y1623" i="53"/>
  <c r="X1623" i="53"/>
  <c r="W1623" i="53"/>
  <c r="V1623" i="53"/>
  <c r="U1623" i="53"/>
  <c r="T1623" i="53"/>
  <c r="S1623" i="53"/>
  <c r="R1623" i="53"/>
  <c r="Q1623" i="53"/>
  <c r="P1623" i="53"/>
  <c r="O1623" i="53"/>
  <c r="N1623" i="53"/>
  <c r="M1623" i="53"/>
  <c r="L1623" i="53"/>
  <c r="K1623" i="53"/>
  <c r="J1623" i="53"/>
  <c r="I1623" i="53"/>
  <c r="H1623" i="53"/>
  <c r="G1623" i="53"/>
  <c r="F1623" i="53"/>
  <c r="E1623" i="53"/>
  <c r="BF1622" i="53"/>
  <c r="BE1622" i="53"/>
  <c r="BD1622" i="53"/>
  <c r="BC1622" i="53"/>
  <c r="BB1622" i="53"/>
  <c r="BA1622" i="53"/>
  <c r="AZ1622" i="53"/>
  <c r="AY1622" i="53"/>
  <c r="AX1622" i="53"/>
  <c r="AW1622" i="53"/>
  <c r="AV1622" i="53"/>
  <c r="AU1622" i="53"/>
  <c r="AT1622" i="53"/>
  <c r="AS1622" i="53"/>
  <c r="AR1622" i="53"/>
  <c r="AQ1622" i="53"/>
  <c r="AP1622" i="53"/>
  <c r="AO1622" i="53"/>
  <c r="AN1622" i="53"/>
  <c r="AM1622" i="53"/>
  <c r="AL1622" i="53"/>
  <c r="AK1622" i="53"/>
  <c r="AJ1622" i="53"/>
  <c r="AI1622" i="53"/>
  <c r="AH1622" i="53"/>
  <c r="AG1622" i="53"/>
  <c r="AF1622" i="53"/>
  <c r="AE1622" i="53"/>
  <c r="AD1622" i="53"/>
  <c r="AC1622" i="53"/>
  <c r="AB1622" i="53"/>
  <c r="AA1622" i="53"/>
  <c r="Z1622" i="53"/>
  <c r="Y1622" i="53"/>
  <c r="X1622" i="53"/>
  <c r="W1622" i="53"/>
  <c r="V1622" i="53"/>
  <c r="U1622" i="53"/>
  <c r="T1622" i="53"/>
  <c r="S1622" i="53"/>
  <c r="R1622" i="53"/>
  <c r="Q1622" i="53"/>
  <c r="P1622" i="53"/>
  <c r="O1622" i="53"/>
  <c r="N1622" i="53"/>
  <c r="M1622" i="53"/>
  <c r="L1622" i="53"/>
  <c r="K1622" i="53"/>
  <c r="J1622" i="53"/>
  <c r="I1622" i="53"/>
  <c r="H1622" i="53"/>
  <c r="G1622" i="53"/>
  <c r="F1622" i="53"/>
  <c r="E1622" i="53"/>
  <c r="BF1621" i="53"/>
  <c r="BE1621" i="53"/>
  <c r="BD1621" i="53"/>
  <c r="BC1621" i="53"/>
  <c r="BB1621" i="53"/>
  <c r="BA1621" i="53"/>
  <c r="AZ1621" i="53"/>
  <c r="AY1621" i="53"/>
  <c r="AX1621" i="53"/>
  <c r="AW1621" i="53"/>
  <c r="AV1621" i="53"/>
  <c r="AU1621" i="53"/>
  <c r="AT1621" i="53"/>
  <c r="AS1621" i="53"/>
  <c r="AR1621" i="53"/>
  <c r="AQ1621" i="53"/>
  <c r="AP1621" i="53"/>
  <c r="AO1621" i="53"/>
  <c r="AN1621" i="53"/>
  <c r="AM1621" i="53"/>
  <c r="AL1621" i="53"/>
  <c r="AK1621" i="53"/>
  <c r="AJ1621" i="53"/>
  <c r="AI1621" i="53"/>
  <c r="AH1621" i="53"/>
  <c r="AG1621" i="53"/>
  <c r="AF1621" i="53"/>
  <c r="AE1621" i="53"/>
  <c r="AD1621" i="53"/>
  <c r="AC1621" i="53"/>
  <c r="AB1621" i="53"/>
  <c r="AA1621" i="53"/>
  <c r="Z1621" i="53"/>
  <c r="Y1621" i="53"/>
  <c r="X1621" i="53"/>
  <c r="W1621" i="53"/>
  <c r="V1621" i="53"/>
  <c r="U1621" i="53"/>
  <c r="T1621" i="53"/>
  <c r="S1621" i="53"/>
  <c r="R1621" i="53"/>
  <c r="Q1621" i="53"/>
  <c r="P1621" i="53"/>
  <c r="O1621" i="53"/>
  <c r="N1621" i="53"/>
  <c r="M1621" i="53"/>
  <c r="L1621" i="53"/>
  <c r="K1621" i="53"/>
  <c r="J1621" i="53"/>
  <c r="I1621" i="53"/>
  <c r="H1621" i="53"/>
  <c r="G1621" i="53"/>
  <c r="F1621" i="53"/>
  <c r="E1621" i="53"/>
  <c r="BF1620" i="53"/>
  <c r="BE1620" i="53"/>
  <c r="BD1620" i="53"/>
  <c r="BC1620" i="53"/>
  <c r="BB1620" i="53"/>
  <c r="BA1620" i="53"/>
  <c r="AZ1620" i="53"/>
  <c r="AY1620" i="53"/>
  <c r="AX1620" i="53"/>
  <c r="AW1620" i="53"/>
  <c r="AV1620" i="53"/>
  <c r="AU1620" i="53"/>
  <c r="AT1620" i="53"/>
  <c r="AS1620" i="53"/>
  <c r="AR1620" i="53"/>
  <c r="AQ1620" i="53"/>
  <c r="AP1620" i="53"/>
  <c r="AO1620" i="53"/>
  <c r="AN1620" i="53"/>
  <c r="AM1620" i="53"/>
  <c r="AL1620" i="53"/>
  <c r="AK1620" i="53"/>
  <c r="AJ1620" i="53"/>
  <c r="AI1620" i="53"/>
  <c r="AH1620" i="53"/>
  <c r="AG1620" i="53"/>
  <c r="AF1620" i="53"/>
  <c r="AE1620" i="53"/>
  <c r="AD1620" i="53"/>
  <c r="AC1620" i="53"/>
  <c r="AB1620" i="53"/>
  <c r="AA1620" i="53"/>
  <c r="Z1620" i="53"/>
  <c r="Y1620" i="53"/>
  <c r="X1620" i="53"/>
  <c r="W1620" i="53"/>
  <c r="V1620" i="53"/>
  <c r="U1620" i="53"/>
  <c r="T1620" i="53"/>
  <c r="S1620" i="53"/>
  <c r="R1620" i="53"/>
  <c r="Q1620" i="53"/>
  <c r="P1620" i="53"/>
  <c r="O1620" i="53"/>
  <c r="N1620" i="53"/>
  <c r="M1620" i="53"/>
  <c r="L1620" i="53"/>
  <c r="K1620" i="53"/>
  <c r="J1620" i="53"/>
  <c r="I1620" i="53"/>
  <c r="H1620" i="53"/>
  <c r="G1620" i="53"/>
  <c r="F1620" i="53"/>
  <c r="E1620" i="53"/>
  <c r="BF1619" i="53"/>
  <c r="BE1619" i="53"/>
  <c r="BD1619" i="53"/>
  <c r="BC1619" i="53"/>
  <c r="BB1619" i="53"/>
  <c r="BA1619" i="53"/>
  <c r="AZ1619" i="53"/>
  <c r="AY1619" i="53"/>
  <c r="AX1619" i="53"/>
  <c r="AW1619" i="53"/>
  <c r="AV1619" i="53"/>
  <c r="AU1619" i="53"/>
  <c r="AT1619" i="53"/>
  <c r="AS1619" i="53"/>
  <c r="AR1619" i="53"/>
  <c r="AQ1619" i="53"/>
  <c r="AP1619" i="53"/>
  <c r="AO1619" i="53"/>
  <c r="AN1619" i="53"/>
  <c r="AM1619" i="53"/>
  <c r="AL1619" i="53"/>
  <c r="AK1619" i="53"/>
  <c r="AJ1619" i="53"/>
  <c r="AI1619" i="53"/>
  <c r="AH1619" i="53"/>
  <c r="AG1619" i="53"/>
  <c r="AF1619" i="53"/>
  <c r="AE1619" i="53"/>
  <c r="AD1619" i="53"/>
  <c r="AC1619" i="53"/>
  <c r="AB1619" i="53"/>
  <c r="AA1619" i="53"/>
  <c r="Z1619" i="53"/>
  <c r="Y1619" i="53"/>
  <c r="X1619" i="53"/>
  <c r="W1619" i="53"/>
  <c r="V1619" i="53"/>
  <c r="U1619" i="53"/>
  <c r="T1619" i="53"/>
  <c r="S1619" i="53"/>
  <c r="R1619" i="53"/>
  <c r="Q1619" i="53"/>
  <c r="P1619" i="53"/>
  <c r="O1619" i="53"/>
  <c r="N1619" i="53"/>
  <c r="M1619" i="53"/>
  <c r="L1619" i="53"/>
  <c r="K1619" i="53"/>
  <c r="J1619" i="53"/>
  <c r="I1619" i="53"/>
  <c r="H1619" i="53"/>
  <c r="G1619" i="53"/>
  <c r="F1619" i="53"/>
  <c r="E1619" i="53"/>
  <c r="BF1618" i="53"/>
  <c r="BE1618" i="53"/>
  <c r="BD1618" i="53"/>
  <c r="BC1618" i="53"/>
  <c r="BB1618" i="53"/>
  <c r="BA1618" i="53"/>
  <c r="AZ1618" i="53"/>
  <c r="AY1618" i="53"/>
  <c r="AX1618" i="53"/>
  <c r="AW1618" i="53"/>
  <c r="AV1618" i="53"/>
  <c r="AU1618" i="53"/>
  <c r="AT1618" i="53"/>
  <c r="AS1618" i="53"/>
  <c r="AR1618" i="53"/>
  <c r="AQ1618" i="53"/>
  <c r="AP1618" i="53"/>
  <c r="AO1618" i="53"/>
  <c r="AN1618" i="53"/>
  <c r="AM1618" i="53"/>
  <c r="AL1618" i="53"/>
  <c r="AK1618" i="53"/>
  <c r="AJ1618" i="53"/>
  <c r="AI1618" i="53"/>
  <c r="AH1618" i="53"/>
  <c r="AG1618" i="53"/>
  <c r="AF1618" i="53"/>
  <c r="AE1618" i="53"/>
  <c r="AD1618" i="53"/>
  <c r="AC1618" i="53"/>
  <c r="AB1618" i="53"/>
  <c r="AA1618" i="53"/>
  <c r="Z1618" i="53"/>
  <c r="Y1618" i="53"/>
  <c r="X1618" i="53"/>
  <c r="W1618" i="53"/>
  <c r="V1618" i="53"/>
  <c r="U1618" i="53"/>
  <c r="T1618" i="53"/>
  <c r="S1618" i="53"/>
  <c r="R1618" i="53"/>
  <c r="Q1618" i="53"/>
  <c r="P1618" i="53"/>
  <c r="O1618" i="53"/>
  <c r="N1618" i="53"/>
  <c r="M1618" i="53"/>
  <c r="L1618" i="53"/>
  <c r="K1618" i="53"/>
  <c r="J1618" i="53"/>
  <c r="I1618" i="53"/>
  <c r="H1618" i="53"/>
  <c r="G1618" i="53"/>
  <c r="F1618" i="53"/>
  <c r="E1618" i="53"/>
  <c r="BF1617" i="53"/>
  <c r="BE1617" i="53"/>
  <c r="BD1617" i="53"/>
  <c r="BC1617" i="53"/>
  <c r="BB1617" i="53"/>
  <c r="BA1617" i="53"/>
  <c r="AZ1617" i="53"/>
  <c r="AY1617" i="53"/>
  <c r="AX1617" i="53"/>
  <c r="AW1617" i="53"/>
  <c r="AV1617" i="53"/>
  <c r="AU1617" i="53"/>
  <c r="AT1617" i="53"/>
  <c r="AS1617" i="53"/>
  <c r="AR1617" i="53"/>
  <c r="AQ1617" i="53"/>
  <c r="AP1617" i="53"/>
  <c r="AO1617" i="53"/>
  <c r="AN1617" i="53"/>
  <c r="AM1617" i="53"/>
  <c r="AL1617" i="53"/>
  <c r="AK1617" i="53"/>
  <c r="AJ1617" i="53"/>
  <c r="AI1617" i="53"/>
  <c r="AH1617" i="53"/>
  <c r="AG1617" i="53"/>
  <c r="AF1617" i="53"/>
  <c r="AE1617" i="53"/>
  <c r="AD1617" i="53"/>
  <c r="AC1617" i="53"/>
  <c r="AB1617" i="53"/>
  <c r="AA1617" i="53"/>
  <c r="Z1617" i="53"/>
  <c r="Y1617" i="53"/>
  <c r="X1617" i="53"/>
  <c r="W1617" i="53"/>
  <c r="V1617" i="53"/>
  <c r="U1617" i="53"/>
  <c r="T1617" i="53"/>
  <c r="S1617" i="53"/>
  <c r="R1617" i="53"/>
  <c r="Q1617" i="53"/>
  <c r="P1617" i="53"/>
  <c r="O1617" i="53"/>
  <c r="N1617" i="53"/>
  <c r="M1617" i="53"/>
  <c r="L1617" i="53"/>
  <c r="K1617" i="53"/>
  <c r="J1617" i="53"/>
  <c r="I1617" i="53"/>
  <c r="H1617" i="53"/>
  <c r="G1617" i="53"/>
  <c r="F1617" i="53"/>
  <c r="E1617" i="53"/>
  <c r="BF1616" i="53"/>
  <c r="BE1616" i="53"/>
  <c r="BD1616" i="53"/>
  <c r="BC1616" i="53"/>
  <c r="BB1616" i="53"/>
  <c r="BA1616" i="53"/>
  <c r="AZ1616" i="53"/>
  <c r="AY1616" i="53"/>
  <c r="AX1616" i="53"/>
  <c r="AW1616" i="53"/>
  <c r="AV1616" i="53"/>
  <c r="AU1616" i="53"/>
  <c r="AT1616" i="53"/>
  <c r="AS1616" i="53"/>
  <c r="AR1616" i="53"/>
  <c r="AQ1616" i="53"/>
  <c r="AP1616" i="53"/>
  <c r="AO1616" i="53"/>
  <c r="AN1616" i="53"/>
  <c r="AM1616" i="53"/>
  <c r="AL1616" i="53"/>
  <c r="AK1616" i="53"/>
  <c r="AJ1616" i="53"/>
  <c r="AI1616" i="53"/>
  <c r="AH1616" i="53"/>
  <c r="AG1616" i="53"/>
  <c r="AF1616" i="53"/>
  <c r="AE1616" i="53"/>
  <c r="AD1616" i="53"/>
  <c r="AC1616" i="53"/>
  <c r="AB1616" i="53"/>
  <c r="AA1616" i="53"/>
  <c r="Z1616" i="53"/>
  <c r="Y1616" i="53"/>
  <c r="X1616" i="53"/>
  <c r="W1616" i="53"/>
  <c r="V1616" i="53"/>
  <c r="U1616" i="53"/>
  <c r="T1616" i="53"/>
  <c r="S1616" i="53"/>
  <c r="R1616" i="53"/>
  <c r="Q1616" i="53"/>
  <c r="P1616" i="53"/>
  <c r="O1616" i="53"/>
  <c r="N1616" i="53"/>
  <c r="M1616" i="53"/>
  <c r="L1616" i="53"/>
  <c r="K1616" i="53"/>
  <c r="J1616" i="53"/>
  <c r="I1616" i="53"/>
  <c r="H1616" i="53"/>
  <c r="G1616" i="53"/>
  <c r="F1616" i="53"/>
  <c r="E1616" i="53"/>
  <c r="BF1615" i="53"/>
  <c r="BE1615" i="53"/>
  <c r="BD1615" i="53"/>
  <c r="BC1615" i="53"/>
  <c r="BB1615" i="53"/>
  <c r="BA1615" i="53"/>
  <c r="AZ1615" i="53"/>
  <c r="AY1615" i="53"/>
  <c r="AX1615" i="53"/>
  <c r="AW1615" i="53"/>
  <c r="AV1615" i="53"/>
  <c r="AU1615" i="53"/>
  <c r="AT1615" i="53"/>
  <c r="AS1615" i="53"/>
  <c r="AR1615" i="53"/>
  <c r="AQ1615" i="53"/>
  <c r="AP1615" i="53"/>
  <c r="AO1615" i="53"/>
  <c r="AN1615" i="53"/>
  <c r="AM1615" i="53"/>
  <c r="AL1615" i="53"/>
  <c r="AK1615" i="53"/>
  <c r="AJ1615" i="53"/>
  <c r="AI1615" i="53"/>
  <c r="AH1615" i="53"/>
  <c r="AG1615" i="53"/>
  <c r="AF1615" i="53"/>
  <c r="AE1615" i="53"/>
  <c r="AD1615" i="53"/>
  <c r="AC1615" i="53"/>
  <c r="AB1615" i="53"/>
  <c r="AA1615" i="53"/>
  <c r="Z1615" i="53"/>
  <c r="Y1615" i="53"/>
  <c r="X1615" i="53"/>
  <c r="W1615" i="53"/>
  <c r="V1615" i="53"/>
  <c r="U1615" i="53"/>
  <c r="T1615" i="53"/>
  <c r="S1615" i="53"/>
  <c r="R1615" i="53"/>
  <c r="Q1615" i="53"/>
  <c r="P1615" i="53"/>
  <c r="O1615" i="53"/>
  <c r="N1615" i="53"/>
  <c r="M1615" i="53"/>
  <c r="L1615" i="53"/>
  <c r="K1615" i="53"/>
  <c r="J1615" i="53"/>
  <c r="I1615" i="53"/>
  <c r="H1615" i="53"/>
  <c r="G1615" i="53"/>
  <c r="F1615" i="53"/>
  <c r="E1615" i="53"/>
  <c r="BF1614" i="53"/>
  <c r="BE1614" i="53"/>
  <c r="BD1614" i="53"/>
  <c r="BC1614" i="53"/>
  <c r="BB1614" i="53"/>
  <c r="BA1614" i="53"/>
  <c r="AZ1614" i="53"/>
  <c r="AY1614" i="53"/>
  <c r="AX1614" i="53"/>
  <c r="AW1614" i="53"/>
  <c r="AV1614" i="53"/>
  <c r="AU1614" i="53"/>
  <c r="AT1614" i="53"/>
  <c r="AS1614" i="53"/>
  <c r="AR1614" i="53"/>
  <c r="AQ1614" i="53"/>
  <c r="AP1614" i="53"/>
  <c r="AO1614" i="53"/>
  <c r="AN1614" i="53"/>
  <c r="AM1614" i="53"/>
  <c r="AL1614" i="53"/>
  <c r="AK1614" i="53"/>
  <c r="AJ1614" i="53"/>
  <c r="AI1614" i="53"/>
  <c r="AH1614" i="53"/>
  <c r="AG1614" i="53"/>
  <c r="AF1614" i="53"/>
  <c r="AE1614" i="53"/>
  <c r="AD1614" i="53"/>
  <c r="AC1614" i="53"/>
  <c r="AB1614" i="53"/>
  <c r="AA1614" i="53"/>
  <c r="Z1614" i="53"/>
  <c r="Y1614" i="53"/>
  <c r="X1614" i="53"/>
  <c r="W1614" i="53"/>
  <c r="V1614" i="53"/>
  <c r="U1614" i="53"/>
  <c r="T1614" i="53"/>
  <c r="S1614" i="53"/>
  <c r="R1614" i="53"/>
  <c r="Q1614" i="53"/>
  <c r="P1614" i="53"/>
  <c r="O1614" i="53"/>
  <c r="N1614" i="53"/>
  <c r="M1614" i="53"/>
  <c r="L1614" i="53"/>
  <c r="K1614" i="53"/>
  <c r="J1614" i="53"/>
  <c r="I1614" i="53"/>
  <c r="H1614" i="53"/>
  <c r="G1614" i="53"/>
  <c r="F1614" i="53"/>
  <c r="E1614" i="53"/>
  <c r="BF1613" i="53"/>
  <c r="BE1613" i="53"/>
  <c r="BD1613" i="53"/>
  <c r="BC1613" i="53"/>
  <c r="BB1613" i="53"/>
  <c r="BA1613" i="53"/>
  <c r="AZ1613" i="53"/>
  <c r="AY1613" i="53"/>
  <c r="AX1613" i="53"/>
  <c r="AW1613" i="53"/>
  <c r="AV1613" i="53"/>
  <c r="AU1613" i="53"/>
  <c r="AT1613" i="53"/>
  <c r="AS1613" i="53"/>
  <c r="AR1613" i="53"/>
  <c r="AQ1613" i="53"/>
  <c r="AP1613" i="53"/>
  <c r="AO1613" i="53"/>
  <c r="AN1613" i="53"/>
  <c r="AM1613" i="53"/>
  <c r="AL1613" i="53"/>
  <c r="AK1613" i="53"/>
  <c r="AJ1613" i="53"/>
  <c r="AI1613" i="53"/>
  <c r="AH1613" i="53"/>
  <c r="AG1613" i="53"/>
  <c r="AF1613" i="53"/>
  <c r="AE1613" i="53"/>
  <c r="AD1613" i="53"/>
  <c r="AC1613" i="53"/>
  <c r="AB1613" i="53"/>
  <c r="AA1613" i="53"/>
  <c r="Z1613" i="53"/>
  <c r="Y1613" i="53"/>
  <c r="X1613" i="53"/>
  <c r="W1613" i="53"/>
  <c r="V1613" i="53"/>
  <c r="U1613" i="53"/>
  <c r="T1613" i="53"/>
  <c r="S1613" i="53"/>
  <c r="R1613" i="53"/>
  <c r="Q1613" i="53"/>
  <c r="P1613" i="53"/>
  <c r="O1613" i="53"/>
  <c r="N1613" i="53"/>
  <c r="M1613" i="53"/>
  <c r="L1613" i="53"/>
  <c r="K1613" i="53"/>
  <c r="J1613" i="53"/>
  <c r="I1613" i="53"/>
  <c r="H1613" i="53"/>
  <c r="G1613" i="53"/>
  <c r="F1613" i="53"/>
  <c r="E1613" i="53"/>
  <c r="BF1612" i="53"/>
  <c r="BE1612" i="53"/>
  <c r="BD1612" i="53"/>
  <c r="BC1612" i="53"/>
  <c r="BB1612" i="53"/>
  <c r="BA1612" i="53"/>
  <c r="AZ1612" i="53"/>
  <c r="AY1612" i="53"/>
  <c r="AX1612" i="53"/>
  <c r="AW1612" i="53"/>
  <c r="AV1612" i="53"/>
  <c r="AU1612" i="53"/>
  <c r="AT1612" i="53"/>
  <c r="AS1612" i="53"/>
  <c r="AR1612" i="53"/>
  <c r="AQ1612" i="53"/>
  <c r="AP1612" i="53"/>
  <c r="AO1612" i="53"/>
  <c r="AN1612" i="53"/>
  <c r="AM1612" i="53"/>
  <c r="AL1612" i="53"/>
  <c r="AK1612" i="53"/>
  <c r="AJ1612" i="53"/>
  <c r="AI1612" i="53"/>
  <c r="AH1612" i="53"/>
  <c r="AG1612" i="53"/>
  <c r="AF1612" i="53"/>
  <c r="AE1612" i="53"/>
  <c r="AD1612" i="53"/>
  <c r="AC1612" i="53"/>
  <c r="AB1612" i="53"/>
  <c r="AA1612" i="53"/>
  <c r="Z1612" i="53"/>
  <c r="Y1612" i="53"/>
  <c r="X1612" i="53"/>
  <c r="W1612" i="53"/>
  <c r="V1612" i="53"/>
  <c r="U1612" i="53"/>
  <c r="T1612" i="53"/>
  <c r="S1612" i="53"/>
  <c r="R1612" i="53"/>
  <c r="Q1612" i="53"/>
  <c r="P1612" i="53"/>
  <c r="O1612" i="53"/>
  <c r="N1612" i="53"/>
  <c r="M1612" i="53"/>
  <c r="L1612" i="53"/>
  <c r="K1612" i="53"/>
  <c r="J1612" i="53"/>
  <c r="I1612" i="53"/>
  <c r="H1612" i="53"/>
  <c r="G1612" i="53"/>
  <c r="F1612" i="53"/>
  <c r="E1612" i="53"/>
  <c r="BF1611" i="53"/>
  <c r="BE1611" i="53"/>
  <c r="BD1611" i="53"/>
  <c r="BC1611" i="53"/>
  <c r="BB1611" i="53"/>
  <c r="BA1611" i="53"/>
  <c r="AZ1611" i="53"/>
  <c r="AY1611" i="53"/>
  <c r="AX1611" i="53"/>
  <c r="AW1611" i="53"/>
  <c r="AV1611" i="53"/>
  <c r="AU1611" i="53"/>
  <c r="AT1611" i="53"/>
  <c r="AS1611" i="53"/>
  <c r="AR1611" i="53"/>
  <c r="AQ1611" i="53"/>
  <c r="AP1611" i="53"/>
  <c r="AO1611" i="53"/>
  <c r="AN1611" i="53"/>
  <c r="AM1611" i="53"/>
  <c r="AL1611" i="53"/>
  <c r="AK1611" i="53"/>
  <c r="AJ1611" i="53"/>
  <c r="AI1611" i="53"/>
  <c r="AH1611" i="53"/>
  <c r="AG1611" i="53"/>
  <c r="AF1611" i="53"/>
  <c r="AE1611" i="53"/>
  <c r="AD1611" i="53"/>
  <c r="AC1611" i="53"/>
  <c r="AB1611" i="53"/>
  <c r="AA1611" i="53"/>
  <c r="Z1611" i="53"/>
  <c r="Y1611" i="53"/>
  <c r="X1611" i="53"/>
  <c r="W1611" i="53"/>
  <c r="V1611" i="53"/>
  <c r="U1611" i="53"/>
  <c r="T1611" i="53"/>
  <c r="S1611" i="53"/>
  <c r="R1611" i="53"/>
  <c r="Q1611" i="53"/>
  <c r="P1611" i="53"/>
  <c r="O1611" i="53"/>
  <c r="N1611" i="53"/>
  <c r="M1611" i="53"/>
  <c r="L1611" i="53"/>
  <c r="K1611" i="53"/>
  <c r="J1611" i="53"/>
  <c r="I1611" i="53"/>
  <c r="H1611" i="53"/>
  <c r="G1611" i="53"/>
  <c r="F1611" i="53"/>
  <c r="E1611" i="53"/>
  <c r="BF1610" i="53"/>
  <c r="BE1610" i="53"/>
  <c r="BD1610" i="53"/>
  <c r="BC1610" i="53"/>
  <c r="BB1610" i="53"/>
  <c r="BA1610" i="53"/>
  <c r="AZ1610" i="53"/>
  <c r="AY1610" i="53"/>
  <c r="AX1610" i="53"/>
  <c r="AW1610" i="53"/>
  <c r="AV1610" i="53"/>
  <c r="AU1610" i="53"/>
  <c r="AT1610" i="53"/>
  <c r="AS1610" i="53"/>
  <c r="AR1610" i="53"/>
  <c r="AQ1610" i="53"/>
  <c r="AP1610" i="53"/>
  <c r="AO1610" i="53"/>
  <c r="AN1610" i="53"/>
  <c r="AM1610" i="53"/>
  <c r="AL1610" i="53"/>
  <c r="AK1610" i="53"/>
  <c r="AJ1610" i="53"/>
  <c r="AI1610" i="53"/>
  <c r="AH1610" i="53"/>
  <c r="AG1610" i="53"/>
  <c r="AF1610" i="53"/>
  <c r="AE1610" i="53"/>
  <c r="AD1610" i="53"/>
  <c r="AC1610" i="53"/>
  <c r="AB1610" i="53"/>
  <c r="AA1610" i="53"/>
  <c r="Z1610" i="53"/>
  <c r="Y1610" i="53"/>
  <c r="X1610" i="53"/>
  <c r="W1610" i="53"/>
  <c r="V1610" i="53"/>
  <c r="U1610" i="53"/>
  <c r="T1610" i="53"/>
  <c r="S1610" i="53"/>
  <c r="R1610" i="53"/>
  <c r="Q1610" i="53"/>
  <c r="P1610" i="53"/>
  <c r="O1610" i="53"/>
  <c r="N1610" i="53"/>
  <c r="M1610" i="53"/>
  <c r="L1610" i="53"/>
  <c r="K1610" i="53"/>
  <c r="J1610" i="53"/>
  <c r="I1610" i="53"/>
  <c r="H1610" i="53"/>
  <c r="G1610" i="53"/>
  <c r="F1610" i="53"/>
  <c r="E1610" i="53"/>
  <c r="BF1609" i="53"/>
  <c r="BE1609" i="53"/>
  <c r="BD1609" i="53"/>
  <c r="BC1609" i="53"/>
  <c r="BB1609" i="53"/>
  <c r="BA1609" i="53"/>
  <c r="AZ1609" i="53"/>
  <c r="AY1609" i="53"/>
  <c r="AX1609" i="53"/>
  <c r="AW1609" i="53"/>
  <c r="AV1609" i="53"/>
  <c r="AU1609" i="53"/>
  <c r="AT1609" i="53"/>
  <c r="AS1609" i="53"/>
  <c r="AR1609" i="53"/>
  <c r="AQ1609" i="53"/>
  <c r="AP1609" i="53"/>
  <c r="AO1609" i="53"/>
  <c r="AN1609" i="53"/>
  <c r="AM1609" i="53"/>
  <c r="AL1609" i="53"/>
  <c r="AK1609" i="53"/>
  <c r="AJ1609" i="53"/>
  <c r="AI1609" i="53"/>
  <c r="AH1609" i="53"/>
  <c r="AG1609" i="53"/>
  <c r="AF1609" i="53"/>
  <c r="AE1609" i="53"/>
  <c r="AD1609" i="53"/>
  <c r="AC1609" i="53"/>
  <c r="AB1609" i="53"/>
  <c r="AA1609" i="53"/>
  <c r="Z1609" i="53"/>
  <c r="Y1609" i="53"/>
  <c r="X1609" i="53"/>
  <c r="W1609" i="53"/>
  <c r="V1609" i="53"/>
  <c r="U1609" i="53"/>
  <c r="T1609" i="53"/>
  <c r="S1609" i="53"/>
  <c r="R1609" i="53"/>
  <c r="Q1609" i="53"/>
  <c r="P1609" i="53"/>
  <c r="O1609" i="53"/>
  <c r="N1609" i="53"/>
  <c r="M1609" i="53"/>
  <c r="L1609" i="53"/>
  <c r="K1609" i="53"/>
  <c r="J1609" i="53"/>
  <c r="I1609" i="53"/>
  <c r="H1609" i="53"/>
  <c r="G1609" i="53"/>
  <c r="F1609" i="53"/>
  <c r="E1609" i="53"/>
  <c r="BF1608" i="53"/>
  <c r="BE1608" i="53"/>
  <c r="BD1608" i="53"/>
  <c r="BC1608" i="53"/>
  <c r="BB1608" i="53"/>
  <c r="BA1608" i="53"/>
  <c r="AZ1608" i="53"/>
  <c r="AY1608" i="53"/>
  <c r="AX1608" i="53"/>
  <c r="AW1608" i="53"/>
  <c r="AV1608" i="53"/>
  <c r="AU1608" i="53"/>
  <c r="AT1608" i="53"/>
  <c r="AS1608" i="53"/>
  <c r="AR1608" i="53"/>
  <c r="AQ1608" i="53"/>
  <c r="AP1608" i="53"/>
  <c r="AO1608" i="53"/>
  <c r="AN1608" i="53"/>
  <c r="AM1608" i="53"/>
  <c r="AL1608" i="53"/>
  <c r="AK1608" i="53"/>
  <c r="AJ1608" i="53"/>
  <c r="AI1608" i="53"/>
  <c r="AH1608" i="53"/>
  <c r="AG1608" i="53"/>
  <c r="AF1608" i="53"/>
  <c r="AE1608" i="53"/>
  <c r="AD1608" i="53"/>
  <c r="AC1608" i="53"/>
  <c r="AB1608" i="53"/>
  <c r="AA1608" i="53"/>
  <c r="Z1608" i="53"/>
  <c r="Y1608" i="53"/>
  <c r="X1608" i="53"/>
  <c r="W1608" i="53"/>
  <c r="V1608" i="53"/>
  <c r="U1608" i="53"/>
  <c r="T1608" i="53"/>
  <c r="S1608" i="53"/>
  <c r="R1608" i="53"/>
  <c r="Q1608" i="53"/>
  <c r="P1608" i="53"/>
  <c r="O1608" i="53"/>
  <c r="N1608" i="53"/>
  <c r="M1608" i="53"/>
  <c r="L1608" i="53"/>
  <c r="K1608" i="53"/>
  <c r="J1608" i="53"/>
  <c r="I1608" i="53"/>
  <c r="H1608" i="53"/>
  <c r="G1608" i="53"/>
  <c r="F1608" i="53"/>
  <c r="E1608" i="53"/>
  <c r="BF1607" i="53"/>
  <c r="BE1607" i="53"/>
  <c r="BD1607" i="53"/>
  <c r="BC1607" i="53"/>
  <c r="BB1607" i="53"/>
  <c r="BA1607" i="53"/>
  <c r="AZ1607" i="53"/>
  <c r="AY1607" i="53"/>
  <c r="AX1607" i="53"/>
  <c r="AW1607" i="53"/>
  <c r="AV1607" i="53"/>
  <c r="AU1607" i="53"/>
  <c r="AT1607" i="53"/>
  <c r="AS1607" i="53"/>
  <c r="AR1607" i="53"/>
  <c r="AQ1607" i="53"/>
  <c r="AP1607" i="53"/>
  <c r="AO1607" i="53"/>
  <c r="AN1607" i="53"/>
  <c r="AM1607" i="53"/>
  <c r="AL1607" i="53"/>
  <c r="AK1607" i="53"/>
  <c r="AJ1607" i="53"/>
  <c r="AI1607" i="53"/>
  <c r="AH1607" i="53"/>
  <c r="AG1607" i="53"/>
  <c r="AF1607" i="53"/>
  <c r="AE1607" i="53"/>
  <c r="AD1607" i="53"/>
  <c r="AC1607" i="53"/>
  <c r="AB1607" i="53"/>
  <c r="AA1607" i="53"/>
  <c r="Z1607" i="53"/>
  <c r="Y1607" i="53"/>
  <c r="X1607" i="53"/>
  <c r="W1607" i="53"/>
  <c r="V1607" i="53"/>
  <c r="U1607" i="53"/>
  <c r="T1607" i="53"/>
  <c r="S1607" i="53"/>
  <c r="R1607" i="53"/>
  <c r="Q1607" i="53"/>
  <c r="P1607" i="53"/>
  <c r="O1607" i="53"/>
  <c r="N1607" i="53"/>
  <c r="M1607" i="53"/>
  <c r="L1607" i="53"/>
  <c r="K1607" i="53"/>
  <c r="J1607" i="53"/>
  <c r="I1607" i="53"/>
  <c r="H1607" i="53"/>
  <c r="G1607" i="53"/>
  <c r="F1607" i="53"/>
  <c r="E1607" i="53"/>
  <c r="BF1606" i="53"/>
  <c r="BE1606" i="53"/>
  <c r="BD1606" i="53"/>
  <c r="BC1606" i="53"/>
  <c r="BB1606" i="53"/>
  <c r="BA1606" i="53"/>
  <c r="AZ1606" i="53"/>
  <c r="AY1606" i="53"/>
  <c r="AX1606" i="53"/>
  <c r="AW1606" i="53"/>
  <c r="AV1606" i="53"/>
  <c r="AU1606" i="53"/>
  <c r="AT1606" i="53"/>
  <c r="AS1606" i="53"/>
  <c r="AR1606" i="53"/>
  <c r="AQ1606" i="53"/>
  <c r="AP1606" i="53"/>
  <c r="AO1606" i="53"/>
  <c r="AN1606" i="53"/>
  <c r="AM1606" i="53"/>
  <c r="AL1606" i="53"/>
  <c r="AK1606" i="53"/>
  <c r="AJ1606" i="53"/>
  <c r="AI1606" i="53"/>
  <c r="AH1606" i="53"/>
  <c r="AG1606" i="53"/>
  <c r="AF1606" i="53"/>
  <c r="AE1606" i="53"/>
  <c r="AD1606" i="53"/>
  <c r="AC1606" i="53"/>
  <c r="AB1606" i="53"/>
  <c r="AA1606" i="53"/>
  <c r="Z1606" i="53"/>
  <c r="Y1606" i="53"/>
  <c r="X1606" i="53"/>
  <c r="W1606" i="53"/>
  <c r="V1606" i="53"/>
  <c r="U1606" i="53"/>
  <c r="T1606" i="53"/>
  <c r="S1606" i="53"/>
  <c r="R1606" i="53"/>
  <c r="Q1606" i="53"/>
  <c r="P1606" i="53"/>
  <c r="O1606" i="53"/>
  <c r="N1606" i="53"/>
  <c r="M1606" i="53"/>
  <c r="L1606" i="53"/>
  <c r="K1606" i="53"/>
  <c r="J1606" i="53"/>
  <c r="I1606" i="53"/>
  <c r="H1606" i="53"/>
  <c r="G1606" i="53"/>
  <c r="F1606" i="53"/>
  <c r="E1606" i="53"/>
  <c r="BF1605" i="53"/>
  <c r="BE1605" i="53"/>
  <c r="BD1605" i="53"/>
  <c r="BC1605" i="53"/>
  <c r="BB1605" i="53"/>
  <c r="BA1605" i="53"/>
  <c r="AZ1605" i="53"/>
  <c r="AY1605" i="53"/>
  <c r="AX1605" i="53"/>
  <c r="AW1605" i="53"/>
  <c r="AV1605" i="53"/>
  <c r="AU1605" i="53"/>
  <c r="AT1605" i="53"/>
  <c r="AS1605" i="53"/>
  <c r="AR1605" i="53"/>
  <c r="AQ1605" i="53"/>
  <c r="AP1605" i="53"/>
  <c r="AO1605" i="53"/>
  <c r="AN1605" i="53"/>
  <c r="AM1605" i="53"/>
  <c r="AL1605" i="53"/>
  <c r="AK1605" i="53"/>
  <c r="AJ1605" i="53"/>
  <c r="AI1605" i="53"/>
  <c r="AH1605" i="53"/>
  <c r="AG1605" i="53"/>
  <c r="AF1605" i="53"/>
  <c r="AE1605" i="53"/>
  <c r="AD1605" i="53"/>
  <c r="AC1605" i="53"/>
  <c r="AB1605" i="53"/>
  <c r="AA1605" i="53"/>
  <c r="Z1605" i="53"/>
  <c r="Y1605" i="53"/>
  <c r="X1605" i="53"/>
  <c r="W1605" i="53"/>
  <c r="V1605" i="53"/>
  <c r="U1605" i="53"/>
  <c r="T1605" i="53"/>
  <c r="S1605" i="53"/>
  <c r="R1605" i="53"/>
  <c r="Q1605" i="53"/>
  <c r="P1605" i="53"/>
  <c r="O1605" i="53"/>
  <c r="N1605" i="53"/>
  <c r="M1605" i="53"/>
  <c r="L1605" i="53"/>
  <c r="K1605" i="53"/>
  <c r="J1605" i="53"/>
  <c r="I1605" i="53"/>
  <c r="H1605" i="53"/>
  <c r="G1605" i="53"/>
  <c r="F1605" i="53"/>
  <c r="E1605" i="53"/>
  <c r="BF1604" i="53"/>
  <c r="BE1604" i="53"/>
  <c r="BD1604" i="53"/>
  <c r="BC1604" i="53"/>
  <c r="BB1604" i="53"/>
  <c r="BA1604" i="53"/>
  <c r="AZ1604" i="53"/>
  <c r="AY1604" i="53"/>
  <c r="AX1604" i="53"/>
  <c r="AW1604" i="53"/>
  <c r="AV1604" i="53"/>
  <c r="AU1604" i="53"/>
  <c r="AT1604" i="53"/>
  <c r="AS1604" i="53"/>
  <c r="AR1604" i="53"/>
  <c r="AQ1604" i="53"/>
  <c r="AP1604" i="53"/>
  <c r="AO1604" i="53"/>
  <c r="AN1604" i="53"/>
  <c r="AM1604" i="53"/>
  <c r="AL1604" i="53"/>
  <c r="AK1604" i="53"/>
  <c r="AJ1604" i="53"/>
  <c r="AI1604" i="53"/>
  <c r="AH1604" i="53"/>
  <c r="AG1604" i="53"/>
  <c r="AF1604" i="53"/>
  <c r="AE1604" i="53"/>
  <c r="AD1604" i="53"/>
  <c r="AC1604" i="53"/>
  <c r="AB1604" i="53"/>
  <c r="AA1604" i="53"/>
  <c r="Z1604" i="53"/>
  <c r="Y1604" i="53"/>
  <c r="X1604" i="53"/>
  <c r="W1604" i="53"/>
  <c r="V1604" i="53"/>
  <c r="U1604" i="53"/>
  <c r="T1604" i="53"/>
  <c r="S1604" i="53"/>
  <c r="R1604" i="53"/>
  <c r="Q1604" i="53"/>
  <c r="P1604" i="53"/>
  <c r="O1604" i="53"/>
  <c r="N1604" i="53"/>
  <c r="M1604" i="53"/>
  <c r="L1604" i="53"/>
  <c r="K1604" i="53"/>
  <c r="J1604" i="53"/>
  <c r="I1604" i="53"/>
  <c r="H1604" i="53"/>
  <c r="G1604" i="53"/>
  <c r="F1604" i="53"/>
  <c r="E1604" i="53"/>
  <c r="BF1603" i="53"/>
  <c r="BE1603" i="53"/>
  <c r="BD1603" i="53"/>
  <c r="BC1603" i="53"/>
  <c r="BB1603" i="53"/>
  <c r="BA1603" i="53"/>
  <c r="AZ1603" i="53"/>
  <c r="AY1603" i="53"/>
  <c r="AX1603" i="53"/>
  <c r="AW1603" i="53"/>
  <c r="AV1603" i="53"/>
  <c r="AU1603" i="53"/>
  <c r="AT1603" i="53"/>
  <c r="AS1603" i="53"/>
  <c r="AR1603" i="53"/>
  <c r="AQ1603" i="53"/>
  <c r="AP1603" i="53"/>
  <c r="AO1603" i="53"/>
  <c r="AN1603" i="53"/>
  <c r="AM1603" i="53"/>
  <c r="AL1603" i="53"/>
  <c r="AK1603" i="53"/>
  <c r="AJ1603" i="53"/>
  <c r="AI1603" i="53"/>
  <c r="AH1603" i="53"/>
  <c r="AG1603" i="53"/>
  <c r="AF1603" i="53"/>
  <c r="AE1603" i="53"/>
  <c r="AD1603" i="53"/>
  <c r="AC1603" i="53"/>
  <c r="AB1603" i="53"/>
  <c r="AA1603" i="53"/>
  <c r="Z1603" i="53"/>
  <c r="Y1603" i="53"/>
  <c r="X1603" i="53"/>
  <c r="W1603" i="53"/>
  <c r="V1603" i="53"/>
  <c r="U1603" i="53"/>
  <c r="T1603" i="53"/>
  <c r="S1603" i="53"/>
  <c r="R1603" i="53"/>
  <c r="Q1603" i="53"/>
  <c r="P1603" i="53"/>
  <c r="O1603" i="53"/>
  <c r="N1603" i="53"/>
  <c r="M1603" i="53"/>
  <c r="L1603" i="53"/>
  <c r="K1603" i="53"/>
  <c r="J1603" i="53"/>
  <c r="I1603" i="53"/>
  <c r="H1603" i="53"/>
  <c r="G1603" i="53"/>
  <c r="F1603" i="53"/>
  <c r="E1603" i="53"/>
  <c r="D1598" i="53"/>
  <c r="D1546" i="53"/>
  <c r="D1545" i="53"/>
  <c r="BF1544" i="53"/>
  <c r="BE1544" i="53"/>
  <c r="BD1544" i="53"/>
  <c r="BC1544" i="53"/>
  <c r="BB1544" i="53"/>
  <c r="BA1544" i="53"/>
  <c r="AZ1544" i="53"/>
  <c r="AY1544" i="53"/>
  <c r="AX1544" i="53"/>
  <c r="AW1544" i="53"/>
  <c r="AV1544" i="53"/>
  <c r="AU1544" i="53"/>
  <c r="AT1544" i="53"/>
  <c r="AS1544" i="53"/>
  <c r="AR1544" i="53"/>
  <c r="AQ1544" i="53"/>
  <c r="AP1544" i="53"/>
  <c r="AO1544" i="53"/>
  <c r="AN1544" i="53"/>
  <c r="AM1544" i="53"/>
  <c r="AL1544" i="53"/>
  <c r="AK1544" i="53"/>
  <c r="AJ1544" i="53"/>
  <c r="AI1544" i="53"/>
  <c r="AH1544" i="53"/>
  <c r="AG1544" i="53"/>
  <c r="AF1544" i="53"/>
  <c r="AE1544" i="53"/>
  <c r="AD1544" i="53"/>
  <c r="AC1544" i="53"/>
  <c r="AB1544" i="53"/>
  <c r="AA1544" i="53"/>
  <c r="Z1544" i="53"/>
  <c r="Y1544" i="53"/>
  <c r="X1544" i="53"/>
  <c r="W1544" i="53"/>
  <c r="V1544" i="53"/>
  <c r="U1544" i="53"/>
  <c r="T1544" i="53"/>
  <c r="S1544" i="53"/>
  <c r="R1544" i="53"/>
  <c r="Q1544" i="53"/>
  <c r="P1544" i="53"/>
  <c r="O1544" i="53"/>
  <c r="N1544" i="53"/>
  <c r="M1544" i="53"/>
  <c r="L1544" i="53"/>
  <c r="K1544" i="53"/>
  <c r="J1544" i="53"/>
  <c r="I1544" i="53"/>
  <c r="H1544" i="53"/>
  <c r="G1544" i="53"/>
  <c r="F1544" i="53"/>
  <c r="E1544" i="53"/>
  <c r="BF1543" i="53"/>
  <c r="BE1543" i="53"/>
  <c r="BD1543" i="53"/>
  <c r="BC1543" i="53"/>
  <c r="BB1543" i="53"/>
  <c r="BA1543" i="53"/>
  <c r="AZ1543" i="53"/>
  <c r="AY1543" i="53"/>
  <c r="AX1543" i="53"/>
  <c r="AW1543" i="53"/>
  <c r="AV1543" i="53"/>
  <c r="AU1543" i="53"/>
  <c r="AT1543" i="53"/>
  <c r="AS1543" i="53"/>
  <c r="AR1543" i="53"/>
  <c r="AQ1543" i="53"/>
  <c r="AP1543" i="53"/>
  <c r="AO1543" i="53"/>
  <c r="AN1543" i="53"/>
  <c r="AM1543" i="53"/>
  <c r="AL1543" i="53"/>
  <c r="AK1543" i="53"/>
  <c r="AJ1543" i="53"/>
  <c r="AI1543" i="53"/>
  <c r="AH1543" i="53"/>
  <c r="AG1543" i="53"/>
  <c r="AF1543" i="53"/>
  <c r="AE1543" i="53"/>
  <c r="AD1543" i="53"/>
  <c r="AC1543" i="53"/>
  <c r="AB1543" i="53"/>
  <c r="AA1543" i="53"/>
  <c r="Z1543" i="53"/>
  <c r="Y1543" i="53"/>
  <c r="X1543" i="53"/>
  <c r="W1543" i="53"/>
  <c r="V1543" i="53"/>
  <c r="U1543" i="53"/>
  <c r="T1543" i="53"/>
  <c r="S1543" i="53"/>
  <c r="R1543" i="53"/>
  <c r="Q1543" i="53"/>
  <c r="P1543" i="53"/>
  <c r="O1543" i="53"/>
  <c r="N1543" i="53"/>
  <c r="M1543" i="53"/>
  <c r="L1543" i="53"/>
  <c r="K1543" i="53"/>
  <c r="J1543" i="53"/>
  <c r="I1543" i="53"/>
  <c r="H1543" i="53"/>
  <c r="G1543" i="53"/>
  <c r="F1543" i="53"/>
  <c r="E1543" i="53"/>
  <c r="BF1542" i="53"/>
  <c r="BE1542" i="53"/>
  <c r="BD1542" i="53"/>
  <c r="BC1542" i="53"/>
  <c r="BB1542" i="53"/>
  <c r="BA1542" i="53"/>
  <c r="AZ1542" i="53"/>
  <c r="AY1542" i="53"/>
  <c r="AX1542" i="53"/>
  <c r="AW1542" i="53"/>
  <c r="AV1542" i="53"/>
  <c r="AU1542" i="53"/>
  <c r="AT1542" i="53"/>
  <c r="AS1542" i="53"/>
  <c r="AR1542" i="53"/>
  <c r="AQ1542" i="53"/>
  <c r="AP1542" i="53"/>
  <c r="AO1542" i="53"/>
  <c r="AN1542" i="53"/>
  <c r="AM1542" i="53"/>
  <c r="AL1542" i="53"/>
  <c r="AK1542" i="53"/>
  <c r="AJ1542" i="53"/>
  <c r="AI1542" i="53"/>
  <c r="AH1542" i="53"/>
  <c r="AG1542" i="53"/>
  <c r="AF1542" i="53"/>
  <c r="AE1542" i="53"/>
  <c r="AD1542" i="53"/>
  <c r="AC1542" i="53"/>
  <c r="AB1542" i="53"/>
  <c r="AA1542" i="53"/>
  <c r="Z1542" i="53"/>
  <c r="Y1542" i="53"/>
  <c r="X1542" i="53"/>
  <c r="W1542" i="53"/>
  <c r="V1542" i="53"/>
  <c r="U1542" i="53"/>
  <c r="T1542" i="53"/>
  <c r="S1542" i="53"/>
  <c r="R1542" i="53"/>
  <c r="Q1542" i="53"/>
  <c r="P1542" i="53"/>
  <c r="O1542" i="53"/>
  <c r="N1542" i="53"/>
  <c r="M1542" i="53"/>
  <c r="L1542" i="53"/>
  <c r="K1542" i="53"/>
  <c r="J1542" i="53"/>
  <c r="I1542" i="53"/>
  <c r="H1542" i="53"/>
  <c r="G1542" i="53"/>
  <c r="F1542" i="53"/>
  <c r="E1542" i="53"/>
  <c r="BF1541" i="53"/>
  <c r="BE1541" i="53"/>
  <c r="BD1541" i="53"/>
  <c r="BC1541" i="53"/>
  <c r="BB1541" i="53"/>
  <c r="BA1541" i="53"/>
  <c r="AZ1541" i="53"/>
  <c r="AY1541" i="53"/>
  <c r="AX1541" i="53"/>
  <c r="AW1541" i="53"/>
  <c r="AV1541" i="53"/>
  <c r="AU1541" i="53"/>
  <c r="AT1541" i="53"/>
  <c r="AS1541" i="53"/>
  <c r="AR1541" i="53"/>
  <c r="AQ1541" i="53"/>
  <c r="AP1541" i="53"/>
  <c r="AO1541" i="53"/>
  <c r="AN1541" i="53"/>
  <c r="AM1541" i="53"/>
  <c r="AL1541" i="53"/>
  <c r="AK1541" i="53"/>
  <c r="AJ1541" i="53"/>
  <c r="AI1541" i="53"/>
  <c r="AH1541" i="53"/>
  <c r="AG1541" i="53"/>
  <c r="AF1541" i="53"/>
  <c r="AE1541" i="53"/>
  <c r="AD1541" i="53"/>
  <c r="AC1541" i="53"/>
  <c r="AB1541" i="53"/>
  <c r="AA1541" i="53"/>
  <c r="Z1541" i="53"/>
  <c r="Y1541" i="53"/>
  <c r="X1541" i="53"/>
  <c r="W1541" i="53"/>
  <c r="V1541" i="53"/>
  <c r="U1541" i="53"/>
  <c r="T1541" i="53"/>
  <c r="S1541" i="53"/>
  <c r="R1541" i="53"/>
  <c r="Q1541" i="53"/>
  <c r="P1541" i="53"/>
  <c r="O1541" i="53"/>
  <c r="N1541" i="53"/>
  <c r="M1541" i="53"/>
  <c r="L1541" i="53"/>
  <c r="K1541" i="53"/>
  <c r="J1541" i="53"/>
  <c r="I1541" i="53"/>
  <c r="H1541" i="53"/>
  <c r="G1541" i="53"/>
  <c r="F1541" i="53"/>
  <c r="E1541" i="53"/>
  <c r="BF1540" i="53"/>
  <c r="BE1540" i="53"/>
  <c r="BD1540" i="53"/>
  <c r="BC1540" i="53"/>
  <c r="BB1540" i="53"/>
  <c r="BA1540" i="53"/>
  <c r="AZ1540" i="53"/>
  <c r="AY1540" i="53"/>
  <c r="AX1540" i="53"/>
  <c r="AW1540" i="53"/>
  <c r="AV1540" i="53"/>
  <c r="AU1540" i="53"/>
  <c r="AT1540" i="53"/>
  <c r="AS1540" i="53"/>
  <c r="AR1540" i="53"/>
  <c r="AQ1540" i="53"/>
  <c r="AP1540" i="53"/>
  <c r="AO1540" i="53"/>
  <c r="AN1540" i="53"/>
  <c r="AM1540" i="53"/>
  <c r="AL1540" i="53"/>
  <c r="AK1540" i="53"/>
  <c r="AJ1540" i="53"/>
  <c r="AI1540" i="53"/>
  <c r="AH1540" i="53"/>
  <c r="AG1540" i="53"/>
  <c r="AF1540" i="53"/>
  <c r="AE1540" i="53"/>
  <c r="AD1540" i="53"/>
  <c r="AC1540" i="53"/>
  <c r="AB1540" i="53"/>
  <c r="AA1540" i="53"/>
  <c r="Z1540" i="53"/>
  <c r="Y1540" i="53"/>
  <c r="X1540" i="53"/>
  <c r="W1540" i="53"/>
  <c r="V1540" i="53"/>
  <c r="U1540" i="53"/>
  <c r="T1540" i="53"/>
  <c r="S1540" i="53"/>
  <c r="R1540" i="53"/>
  <c r="Q1540" i="53"/>
  <c r="P1540" i="53"/>
  <c r="O1540" i="53"/>
  <c r="N1540" i="53"/>
  <c r="M1540" i="53"/>
  <c r="L1540" i="53"/>
  <c r="K1540" i="53"/>
  <c r="J1540" i="53"/>
  <c r="I1540" i="53"/>
  <c r="H1540" i="53"/>
  <c r="G1540" i="53"/>
  <c r="F1540" i="53"/>
  <c r="E1540" i="53"/>
  <c r="BF1539" i="53"/>
  <c r="BE1539" i="53"/>
  <c r="BD1539" i="53"/>
  <c r="BC1539" i="53"/>
  <c r="BB1539" i="53"/>
  <c r="BA1539" i="53"/>
  <c r="AZ1539" i="53"/>
  <c r="AY1539" i="53"/>
  <c r="AX1539" i="53"/>
  <c r="AW1539" i="53"/>
  <c r="AV1539" i="53"/>
  <c r="AU1539" i="53"/>
  <c r="AT1539" i="53"/>
  <c r="AS1539" i="53"/>
  <c r="AR1539" i="53"/>
  <c r="AQ1539" i="53"/>
  <c r="AP1539" i="53"/>
  <c r="AO1539" i="53"/>
  <c r="AN1539" i="53"/>
  <c r="AM1539" i="53"/>
  <c r="AL1539" i="53"/>
  <c r="AK1539" i="53"/>
  <c r="AJ1539" i="53"/>
  <c r="AI1539" i="53"/>
  <c r="AH1539" i="53"/>
  <c r="AG1539" i="53"/>
  <c r="AF1539" i="53"/>
  <c r="AE1539" i="53"/>
  <c r="AD1539" i="53"/>
  <c r="AC1539" i="53"/>
  <c r="AB1539" i="53"/>
  <c r="AA1539" i="53"/>
  <c r="Z1539" i="53"/>
  <c r="Y1539" i="53"/>
  <c r="X1539" i="53"/>
  <c r="W1539" i="53"/>
  <c r="V1539" i="53"/>
  <c r="U1539" i="53"/>
  <c r="T1539" i="53"/>
  <c r="S1539" i="53"/>
  <c r="R1539" i="53"/>
  <c r="Q1539" i="53"/>
  <c r="P1539" i="53"/>
  <c r="O1539" i="53"/>
  <c r="N1539" i="53"/>
  <c r="M1539" i="53"/>
  <c r="L1539" i="53"/>
  <c r="K1539" i="53"/>
  <c r="J1539" i="53"/>
  <c r="I1539" i="53"/>
  <c r="H1539" i="53"/>
  <c r="G1539" i="53"/>
  <c r="F1539" i="53"/>
  <c r="E1539" i="53"/>
  <c r="BF1538" i="53"/>
  <c r="BE1538" i="53"/>
  <c r="BD1538" i="53"/>
  <c r="BC1538" i="53"/>
  <c r="BB1538" i="53"/>
  <c r="BA1538" i="53"/>
  <c r="AZ1538" i="53"/>
  <c r="AY1538" i="53"/>
  <c r="AX1538" i="53"/>
  <c r="AW1538" i="53"/>
  <c r="AV1538" i="53"/>
  <c r="AU1538" i="53"/>
  <c r="AT1538" i="53"/>
  <c r="AS1538" i="53"/>
  <c r="AR1538" i="53"/>
  <c r="AQ1538" i="53"/>
  <c r="AP1538" i="53"/>
  <c r="AO1538" i="53"/>
  <c r="AN1538" i="53"/>
  <c r="AM1538" i="53"/>
  <c r="AL1538" i="53"/>
  <c r="AK1538" i="53"/>
  <c r="AJ1538" i="53"/>
  <c r="AI1538" i="53"/>
  <c r="AH1538" i="53"/>
  <c r="AG1538" i="53"/>
  <c r="AF1538" i="53"/>
  <c r="AE1538" i="53"/>
  <c r="AD1538" i="53"/>
  <c r="AC1538" i="53"/>
  <c r="AB1538" i="53"/>
  <c r="AA1538" i="53"/>
  <c r="Z1538" i="53"/>
  <c r="Y1538" i="53"/>
  <c r="X1538" i="53"/>
  <c r="W1538" i="53"/>
  <c r="V1538" i="53"/>
  <c r="U1538" i="53"/>
  <c r="T1538" i="53"/>
  <c r="S1538" i="53"/>
  <c r="R1538" i="53"/>
  <c r="Q1538" i="53"/>
  <c r="P1538" i="53"/>
  <c r="O1538" i="53"/>
  <c r="N1538" i="53"/>
  <c r="M1538" i="53"/>
  <c r="L1538" i="53"/>
  <c r="K1538" i="53"/>
  <c r="J1538" i="53"/>
  <c r="I1538" i="53"/>
  <c r="H1538" i="53"/>
  <c r="G1538" i="53"/>
  <c r="F1538" i="53"/>
  <c r="E1538" i="53"/>
  <c r="BF1537" i="53"/>
  <c r="BE1537" i="53"/>
  <c r="BD1537" i="53"/>
  <c r="BC1537" i="53"/>
  <c r="BB1537" i="53"/>
  <c r="BA1537" i="53"/>
  <c r="AZ1537" i="53"/>
  <c r="AY1537" i="53"/>
  <c r="AX1537" i="53"/>
  <c r="AW1537" i="53"/>
  <c r="AV1537" i="53"/>
  <c r="AU1537" i="53"/>
  <c r="AT1537" i="53"/>
  <c r="AS1537" i="53"/>
  <c r="AR1537" i="53"/>
  <c r="AQ1537" i="53"/>
  <c r="AP1537" i="53"/>
  <c r="AO1537" i="53"/>
  <c r="AN1537" i="53"/>
  <c r="AM1537" i="53"/>
  <c r="AL1537" i="53"/>
  <c r="AK1537" i="53"/>
  <c r="AJ1537" i="53"/>
  <c r="AI1537" i="53"/>
  <c r="AH1537" i="53"/>
  <c r="AG1537" i="53"/>
  <c r="AF1537" i="53"/>
  <c r="AE1537" i="53"/>
  <c r="AD1537" i="53"/>
  <c r="AC1537" i="53"/>
  <c r="AB1537" i="53"/>
  <c r="AA1537" i="53"/>
  <c r="Z1537" i="53"/>
  <c r="Y1537" i="53"/>
  <c r="X1537" i="53"/>
  <c r="W1537" i="53"/>
  <c r="V1537" i="53"/>
  <c r="U1537" i="53"/>
  <c r="T1537" i="53"/>
  <c r="S1537" i="53"/>
  <c r="R1537" i="53"/>
  <c r="Q1537" i="53"/>
  <c r="P1537" i="53"/>
  <c r="O1537" i="53"/>
  <c r="N1537" i="53"/>
  <c r="M1537" i="53"/>
  <c r="L1537" i="53"/>
  <c r="K1537" i="53"/>
  <c r="J1537" i="53"/>
  <c r="I1537" i="53"/>
  <c r="H1537" i="53"/>
  <c r="G1537" i="53"/>
  <c r="F1537" i="53"/>
  <c r="E1537" i="53"/>
  <c r="BF1536" i="53"/>
  <c r="BE1536" i="53"/>
  <c r="BD1536" i="53"/>
  <c r="BC1536" i="53"/>
  <c r="BB1536" i="53"/>
  <c r="BA1536" i="53"/>
  <c r="AZ1536" i="53"/>
  <c r="AY1536" i="53"/>
  <c r="AX1536" i="53"/>
  <c r="AW1536" i="53"/>
  <c r="AV1536" i="53"/>
  <c r="AU1536" i="53"/>
  <c r="AT1536" i="53"/>
  <c r="AS1536" i="53"/>
  <c r="AR1536" i="53"/>
  <c r="AQ1536" i="53"/>
  <c r="AP1536" i="53"/>
  <c r="AO1536" i="53"/>
  <c r="AN1536" i="53"/>
  <c r="AM1536" i="53"/>
  <c r="AL1536" i="53"/>
  <c r="AK1536" i="53"/>
  <c r="AJ1536" i="53"/>
  <c r="AI1536" i="53"/>
  <c r="AH1536" i="53"/>
  <c r="AG1536" i="53"/>
  <c r="AF1536" i="53"/>
  <c r="AE1536" i="53"/>
  <c r="AD1536" i="53"/>
  <c r="AC1536" i="53"/>
  <c r="AB1536" i="53"/>
  <c r="AA1536" i="53"/>
  <c r="Z1536" i="53"/>
  <c r="Y1536" i="53"/>
  <c r="X1536" i="53"/>
  <c r="W1536" i="53"/>
  <c r="V1536" i="53"/>
  <c r="U1536" i="53"/>
  <c r="T1536" i="53"/>
  <c r="S1536" i="53"/>
  <c r="R1536" i="53"/>
  <c r="Q1536" i="53"/>
  <c r="P1536" i="53"/>
  <c r="O1536" i="53"/>
  <c r="N1536" i="53"/>
  <c r="M1536" i="53"/>
  <c r="L1536" i="53"/>
  <c r="K1536" i="53"/>
  <c r="J1536" i="53"/>
  <c r="I1536" i="53"/>
  <c r="H1536" i="53"/>
  <c r="G1536" i="53"/>
  <c r="F1536" i="53"/>
  <c r="E1536" i="53"/>
  <c r="BF1535" i="53"/>
  <c r="BE1535" i="53"/>
  <c r="BD1535" i="53"/>
  <c r="BC1535" i="53"/>
  <c r="BB1535" i="53"/>
  <c r="BA1535" i="53"/>
  <c r="AZ1535" i="53"/>
  <c r="AY1535" i="53"/>
  <c r="AX1535" i="53"/>
  <c r="AW1535" i="53"/>
  <c r="AV1535" i="53"/>
  <c r="AU1535" i="53"/>
  <c r="AT1535" i="53"/>
  <c r="AS1535" i="53"/>
  <c r="AR1535" i="53"/>
  <c r="AQ1535" i="53"/>
  <c r="AP1535" i="53"/>
  <c r="AO1535" i="53"/>
  <c r="AN1535" i="53"/>
  <c r="AM1535" i="53"/>
  <c r="AL1535" i="53"/>
  <c r="AK1535" i="53"/>
  <c r="AJ1535" i="53"/>
  <c r="AI1535" i="53"/>
  <c r="AH1535" i="53"/>
  <c r="AG1535" i="53"/>
  <c r="AF1535" i="53"/>
  <c r="AE1535" i="53"/>
  <c r="AD1535" i="53"/>
  <c r="AC1535" i="53"/>
  <c r="AB1535" i="53"/>
  <c r="AA1535" i="53"/>
  <c r="Z1535" i="53"/>
  <c r="Y1535" i="53"/>
  <c r="X1535" i="53"/>
  <c r="W1535" i="53"/>
  <c r="V1535" i="53"/>
  <c r="U1535" i="53"/>
  <c r="T1535" i="53"/>
  <c r="S1535" i="53"/>
  <c r="R1535" i="53"/>
  <c r="Q1535" i="53"/>
  <c r="P1535" i="53"/>
  <c r="O1535" i="53"/>
  <c r="N1535" i="53"/>
  <c r="M1535" i="53"/>
  <c r="L1535" i="53"/>
  <c r="K1535" i="53"/>
  <c r="J1535" i="53"/>
  <c r="I1535" i="53"/>
  <c r="H1535" i="53"/>
  <c r="G1535" i="53"/>
  <c r="F1535" i="53"/>
  <c r="E1535" i="53"/>
  <c r="BF1534" i="53"/>
  <c r="BE1534" i="53"/>
  <c r="BD1534" i="53"/>
  <c r="BC1534" i="53"/>
  <c r="BB1534" i="53"/>
  <c r="BA1534" i="53"/>
  <c r="AZ1534" i="53"/>
  <c r="AY1534" i="53"/>
  <c r="AX1534" i="53"/>
  <c r="AW1534" i="53"/>
  <c r="AV1534" i="53"/>
  <c r="AU1534" i="53"/>
  <c r="AT1534" i="53"/>
  <c r="AS1534" i="53"/>
  <c r="AR1534" i="53"/>
  <c r="AQ1534" i="53"/>
  <c r="AP1534" i="53"/>
  <c r="AO1534" i="53"/>
  <c r="AN1534" i="53"/>
  <c r="AM1534" i="53"/>
  <c r="AL1534" i="53"/>
  <c r="AK1534" i="53"/>
  <c r="AJ1534" i="53"/>
  <c r="AI1534" i="53"/>
  <c r="AH1534" i="53"/>
  <c r="AG1534" i="53"/>
  <c r="AF1534" i="53"/>
  <c r="AE1534" i="53"/>
  <c r="AD1534" i="53"/>
  <c r="AC1534" i="53"/>
  <c r="AB1534" i="53"/>
  <c r="AA1534" i="53"/>
  <c r="Z1534" i="53"/>
  <c r="Y1534" i="53"/>
  <c r="X1534" i="53"/>
  <c r="W1534" i="53"/>
  <c r="V1534" i="53"/>
  <c r="U1534" i="53"/>
  <c r="T1534" i="53"/>
  <c r="S1534" i="53"/>
  <c r="R1534" i="53"/>
  <c r="Q1534" i="53"/>
  <c r="P1534" i="53"/>
  <c r="O1534" i="53"/>
  <c r="N1534" i="53"/>
  <c r="M1534" i="53"/>
  <c r="L1534" i="53"/>
  <c r="K1534" i="53"/>
  <c r="J1534" i="53"/>
  <c r="I1534" i="53"/>
  <c r="H1534" i="53"/>
  <c r="G1534" i="53"/>
  <c r="F1534" i="53"/>
  <c r="E1534" i="53"/>
  <c r="BF1533" i="53"/>
  <c r="BE1533" i="53"/>
  <c r="BD1533" i="53"/>
  <c r="BC1533" i="53"/>
  <c r="BB1533" i="53"/>
  <c r="BA1533" i="53"/>
  <c r="AZ1533" i="53"/>
  <c r="AY1533" i="53"/>
  <c r="AX1533" i="53"/>
  <c r="AW1533" i="53"/>
  <c r="AV1533" i="53"/>
  <c r="AU1533" i="53"/>
  <c r="AT1533" i="53"/>
  <c r="AS1533" i="53"/>
  <c r="AR1533" i="53"/>
  <c r="AQ1533" i="53"/>
  <c r="AP1533" i="53"/>
  <c r="AO1533" i="53"/>
  <c r="AN1533" i="53"/>
  <c r="AM1533" i="53"/>
  <c r="AL1533" i="53"/>
  <c r="AK1533" i="53"/>
  <c r="AJ1533" i="53"/>
  <c r="AI1533" i="53"/>
  <c r="AH1533" i="53"/>
  <c r="AG1533" i="53"/>
  <c r="AF1533" i="53"/>
  <c r="AE1533" i="53"/>
  <c r="AD1533" i="53"/>
  <c r="AC1533" i="53"/>
  <c r="AB1533" i="53"/>
  <c r="AA1533" i="53"/>
  <c r="Z1533" i="53"/>
  <c r="Y1533" i="53"/>
  <c r="X1533" i="53"/>
  <c r="W1533" i="53"/>
  <c r="V1533" i="53"/>
  <c r="U1533" i="53"/>
  <c r="T1533" i="53"/>
  <c r="S1533" i="53"/>
  <c r="R1533" i="53"/>
  <c r="Q1533" i="53"/>
  <c r="P1533" i="53"/>
  <c r="O1533" i="53"/>
  <c r="N1533" i="53"/>
  <c r="M1533" i="53"/>
  <c r="L1533" i="53"/>
  <c r="K1533" i="53"/>
  <c r="J1533" i="53"/>
  <c r="I1533" i="53"/>
  <c r="H1533" i="53"/>
  <c r="G1533" i="53"/>
  <c r="F1533" i="53"/>
  <c r="E1533" i="53"/>
  <c r="BF1532" i="53"/>
  <c r="BE1532" i="53"/>
  <c r="BD1532" i="53"/>
  <c r="BC1532" i="53"/>
  <c r="BB1532" i="53"/>
  <c r="BA1532" i="53"/>
  <c r="AZ1532" i="53"/>
  <c r="AY1532" i="53"/>
  <c r="AX1532" i="53"/>
  <c r="AW1532" i="53"/>
  <c r="AV1532" i="53"/>
  <c r="AU1532" i="53"/>
  <c r="AT1532" i="53"/>
  <c r="AS1532" i="53"/>
  <c r="AR1532" i="53"/>
  <c r="AQ1532" i="53"/>
  <c r="AP1532" i="53"/>
  <c r="AO1532" i="53"/>
  <c r="AN1532" i="53"/>
  <c r="AM1532" i="53"/>
  <c r="AL1532" i="53"/>
  <c r="AK1532" i="53"/>
  <c r="AJ1532" i="53"/>
  <c r="AI1532" i="53"/>
  <c r="AH1532" i="53"/>
  <c r="AG1532" i="53"/>
  <c r="AF1532" i="53"/>
  <c r="AE1532" i="53"/>
  <c r="AD1532" i="53"/>
  <c r="AC1532" i="53"/>
  <c r="AB1532" i="53"/>
  <c r="AA1532" i="53"/>
  <c r="Z1532" i="53"/>
  <c r="Y1532" i="53"/>
  <c r="X1532" i="53"/>
  <c r="W1532" i="53"/>
  <c r="V1532" i="53"/>
  <c r="U1532" i="53"/>
  <c r="T1532" i="53"/>
  <c r="S1532" i="53"/>
  <c r="R1532" i="53"/>
  <c r="Q1532" i="53"/>
  <c r="P1532" i="53"/>
  <c r="O1532" i="53"/>
  <c r="N1532" i="53"/>
  <c r="M1532" i="53"/>
  <c r="L1532" i="53"/>
  <c r="K1532" i="53"/>
  <c r="J1532" i="53"/>
  <c r="I1532" i="53"/>
  <c r="H1532" i="53"/>
  <c r="G1532" i="53"/>
  <c r="F1532" i="53"/>
  <c r="E1532" i="53"/>
  <c r="BF1531" i="53"/>
  <c r="BE1531" i="53"/>
  <c r="BD1531" i="53"/>
  <c r="BC1531" i="53"/>
  <c r="BB1531" i="53"/>
  <c r="BA1531" i="53"/>
  <c r="AZ1531" i="53"/>
  <c r="AY1531" i="53"/>
  <c r="AX1531" i="53"/>
  <c r="AW1531" i="53"/>
  <c r="AV1531" i="53"/>
  <c r="AU1531" i="53"/>
  <c r="AT1531" i="53"/>
  <c r="AS1531" i="53"/>
  <c r="AR1531" i="53"/>
  <c r="AQ1531" i="53"/>
  <c r="AP1531" i="53"/>
  <c r="AO1531" i="53"/>
  <c r="AN1531" i="53"/>
  <c r="AM1531" i="53"/>
  <c r="AL1531" i="53"/>
  <c r="AK1531" i="53"/>
  <c r="AJ1531" i="53"/>
  <c r="AI1531" i="53"/>
  <c r="AH1531" i="53"/>
  <c r="AG1531" i="53"/>
  <c r="AF1531" i="53"/>
  <c r="AE1531" i="53"/>
  <c r="AD1531" i="53"/>
  <c r="AC1531" i="53"/>
  <c r="AB1531" i="53"/>
  <c r="AA1531" i="53"/>
  <c r="Z1531" i="53"/>
  <c r="Y1531" i="53"/>
  <c r="X1531" i="53"/>
  <c r="W1531" i="53"/>
  <c r="V1531" i="53"/>
  <c r="U1531" i="53"/>
  <c r="T1531" i="53"/>
  <c r="S1531" i="53"/>
  <c r="R1531" i="53"/>
  <c r="Q1531" i="53"/>
  <c r="P1531" i="53"/>
  <c r="O1531" i="53"/>
  <c r="N1531" i="53"/>
  <c r="M1531" i="53"/>
  <c r="L1531" i="53"/>
  <c r="K1531" i="53"/>
  <c r="J1531" i="53"/>
  <c r="I1531" i="53"/>
  <c r="H1531" i="53"/>
  <c r="G1531" i="53"/>
  <c r="F1531" i="53"/>
  <c r="E1531" i="53"/>
  <c r="BF1530" i="53"/>
  <c r="BE1530" i="53"/>
  <c r="BD1530" i="53"/>
  <c r="BC1530" i="53"/>
  <c r="BB1530" i="53"/>
  <c r="BA1530" i="53"/>
  <c r="AZ1530" i="53"/>
  <c r="AY1530" i="53"/>
  <c r="AX1530" i="53"/>
  <c r="AW1530" i="53"/>
  <c r="AV1530" i="53"/>
  <c r="AU1530" i="53"/>
  <c r="AT1530" i="53"/>
  <c r="AS1530" i="53"/>
  <c r="AR1530" i="53"/>
  <c r="AQ1530" i="53"/>
  <c r="AP1530" i="53"/>
  <c r="AO1530" i="53"/>
  <c r="AN1530" i="53"/>
  <c r="AM1530" i="53"/>
  <c r="AL1530" i="53"/>
  <c r="AK1530" i="53"/>
  <c r="AJ1530" i="53"/>
  <c r="AI1530" i="53"/>
  <c r="AH1530" i="53"/>
  <c r="AG1530" i="53"/>
  <c r="AF1530" i="53"/>
  <c r="AE1530" i="53"/>
  <c r="AD1530" i="53"/>
  <c r="AC1530" i="53"/>
  <c r="AB1530" i="53"/>
  <c r="AA1530" i="53"/>
  <c r="Z1530" i="53"/>
  <c r="Y1530" i="53"/>
  <c r="X1530" i="53"/>
  <c r="W1530" i="53"/>
  <c r="V1530" i="53"/>
  <c r="U1530" i="53"/>
  <c r="T1530" i="53"/>
  <c r="S1530" i="53"/>
  <c r="R1530" i="53"/>
  <c r="Q1530" i="53"/>
  <c r="P1530" i="53"/>
  <c r="O1530" i="53"/>
  <c r="N1530" i="53"/>
  <c r="M1530" i="53"/>
  <c r="L1530" i="53"/>
  <c r="K1530" i="53"/>
  <c r="J1530" i="53"/>
  <c r="I1530" i="53"/>
  <c r="H1530" i="53"/>
  <c r="G1530" i="53"/>
  <c r="F1530" i="53"/>
  <c r="E1530" i="53"/>
  <c r="BF1529" i="53"/>
  <c r="BE1529" i="53"/>
  <c r="BD1529" i="53"/>
  <c r="BC1529" i="53"/>
  <c r="BB1529" i="53"/>
  <c r="BA1529" i="53"/>
  <c r="AZ1529" i="53"/>
  <c r="AY1529" i="53"/>
  <c r="AX1529" i="53"/>
  <c r="AW1529" i="53"/>
  <c r="AV1529" i="53"/>
  <c r="AU1529" i="53"/>
  <c r="AT1529" i="53"/>
  <c r="AS1529" i="53"/>
  <c r="AR1529" i="53"/>
  <c r="AQ1529" i="53"/>
  <c r="AP1529" i="53"/>
  <c r="AO1529" i="53"/>
  <c r="AN1529" i="53"/>
  <c r="AM1529" i="53"/>
  <c r="AL1529" i="53"/>
  <c r="AK1529" i="53"/>
  <c r="AJ1529" i="53"/>
  <c r="AI1529" i="53"/>
  <c r="AH1529" i="53"/>
  <c r="AG1529" i="53"/>
  <c r="AF1529" i="53"/>
  <c r="AE1529" i="53"/>
  <c r="AD1529" i="53"/>
  <c r="AC1529" i="53"/>
  <c r="AB1529" i="53"/>
  <c r="AA1529" i="53"/>
  <c r="Z1529" i="53"/>
  <c r="Y1529" i="53"/>
  <c r="X1529" i="53"/>
  <c r="W1529" i="53"/>
  <c r="V1529" i="53"/>
  <c r="U1529" i="53"/>
  <c r="T1529" i="53"/>
  <c r="S1529" i="53"/>
  <c r="R1529" i="53"/>
  <c r="Q1529" i="53"/>
  <c r="P1529" i="53"/>
  <c r="O1529" i="53"/>
  <c r="N1529" i="53"/>
  <c r="M1529" i="53"/>
  <c r="L1529" i="53"/>
  <c r="K1529" i="53"/>
  <c r="J1529" i="53"/>
  <c r="I1529" i="53"/>
  <c r="H1529" i="53"/>
  <c r="G1529" i="53"/>
  <c r="F1529" i="53"/>
  <c r="E1529" i="53"/>
  <c r="BF1528" i="53"/>
  <c r="BE1528" i="53"/>
  <c r="BD1528" i="53"/>
  <c r="BC1528" i="53"/>
  <c r="BB1528" i="53"/>
  <c r="BA1528" i="53"/>
  <c r="AZ1528" i="53"/>
  <c r="AY1528" i="53"/>
  <c r="AX1528" i="53"/>
  <c r="AW1528" i="53"/>
  <c r="AV1528" i="53"/>
  <c r="AU1528" i="53"/>
  <c r="AT1528" i="53"/>
  <c r="AS1528" i="53"/>
  <c r="AR1528" i="53"/>
  <c r="AQ1528" i="53"/>
  <c r="AP1528" i="53"/>
  <c r="AO1528" i="53"/>
  <c r="AN1528" i="53"/>
  <c r="AM1528" i="53"/>
  <c r="AL1528" i="53"/>
  <c r="AK1528" i="53"/>
  <c r="AJ1528" i="53"/>
  <c r="AI1528" i="53"/>
  <c r="AH1528" i="53"/>
  <c r="AG1528" i="53"/>
  <c r="AF1528" i="53"/>
  <c r="AE1528" i="53"/>
  <c r="AD1528" i="53"/>
  <c r="AC1528" i="53"/>
  <c r="AB1528" i="53"/>
  <c r="AA1528" i="53"/>
  <c r="Z1528" i="53"/>
  <c r="Y1528" i="53"/>
  <c r="X1528" i="53"/>
  <c r="W1528" i="53"/>
  <c r="V1528" i="53"/>
  <c r="U1528" i="53"/>
  <c r="T1528" i="53"/>
  <c r="S1528" i="53"/>
  <c r="R1528" i="53"/>
  <c r="Q1528" i="53"/>
  <c r="P1528" i="53"/>
  <c r="O1528" i="53"/>
  <c r="N1528" i="53"/>
  <c r="M1528" i="53"/>
  <c r="L1528" i="53"/>
  <c r="K1528" i="53"/>
  <c r="J1528" i="53"/>
  <c r="I1528" i="53"/>
  <c r="H1528" i="53"/>
  <c r="G1528" i="53"/>
  <c r="F1528" i="53"/>
  <c r="E1528" i="53"/>
  <c r="BF1527" i="53"/>
  <c r="BE1527" i="53"/>
  <c r="BD1527" i="53"/>
  <c r="BC1527" i="53"/>
  <c r="BB1527" i="53"/>
  <c r="BA1527" i="53"/>
  <c r="AZ1527" i="53"/>
  <c r="AY1527" i="53"/>
  <c r="AX1527" i="53"/>
  <c r="AW1527" i="53"/>
  <c r="AV1527" i="53"/>
  <c r="AU1527" i="53"/>
  <c r="AT1527" i="53"/>
  <c r="AS1527" i="53"/>
  <c r="AR1527" i="53"/>
  <c r="AQ1527" i="53"/>
  <c r="AP1527" i="53"/>
  <c r="AO1527" i="53"/>
  <c r="AN1527" i="53"/>
  <c r="AM1527" i="53"/>
  <c r="AL1527" i="53"/>
  <c r="AK1527" i="53"/>
  <c r="AJ1527" i="53"/>
  <c r="AI1527" i="53"/>
  <c r="AH1527" i="53"/>
  <c r="AG1527" i="53"/>
  <c r="AF1527" i="53"/>
  <c r="AE1527" i="53"/>
  <c r="AD1527" i="53"/>
  <c r="AC1527" i="53"/>
  <c r="AB1527" i="53"/>
  <c r="AA1527" i="53"/>
  <c r="Z1527" i="53"/>
  <c r="Y1527" i="53"/>
  <c r="X1527" i="53"/>
  <c r="W1527" i="53"/>
  <c r="V1527" i="53"/>
  <c r="U1527" i="53"/>
  <c r="T1527" i="53"/>
  <c r="S1527" i="53"/>
  <c r="R1527" i="53"/>
  <c r="Q1527" i="53"/>
  <c r="P1527" i="53"/>
  <c r="O1527" i="53"/>
  <c r="N1527" i="53"/>
  <c r="M1527" i="53"/>
  <c r="L1527" i="53"/>
  <c r="K1527" i="53"/>
  <c r="J1527" i="53"/>
  <c r="I1527" i="53"/>
  <c r="H1527" i="53"/>
  <c r="G1527" i="53"/>
  <c r="F1527" i="53"/>
  <c r="E1527" i="53"/>
  <c r="BF1526" i="53"/>
  <c r="BE1526" i="53"/>
  <c r="BD1526" i="53"/>
  <c r="BC1526" i="53"/>
  <c r="BB1526" i="53"/>
  <c r="BA1526" i="53"/>
  <c r="AZ1526" i="53"/>
  <c r="AY1526" i="53"/>
  <c r="AX1526" i="53"/>
  <c r="AW1526" i="53"/>
  <c r="AV1526" i="53"/>
  <c r="AU1526" i="53"/>
  <c r="AT1526" i="53"/>
  <c r="AS1526" i="53"/>
  <c r="AR1526" i="53"/>
  <c r="AQ1526" i="53"/>
  <c r="AP1526" i="53"/>
  <c r="AO1526" i="53"/>
  <c r="AN1526" i="53"/>
  <c r="AM1526" i="53"/>
  <c r="AL1526" i="53"/>
  <c r="AK1526" i="53"/>
  <c r="AJ1526" i="53"/>
  <c r="AI1526" i="53"/>
  <c r="AH1526" i="53"/>
  <c r="AG1526" i="53"/>
  <c r="AF1526" i="53"/>
  <c r="AE1526" i="53"/>
  <c r="AD1526" i="53"/>
  <c r="AC1526" i="53"/>
  <c r="AB1526" i="53"/>
  <c r="AA1526" i="53"/>
  <c r="Z1526" i="53"/>
  <c r="Y1526" i="53"/>
  <c r="X1526" i="53"/>
  <c r="W1526" i="53"/>
  <c r="V1526" i="53"/>
  <c r="U1526" i="53"/>
  <c r="T1526" i="53"/>
  <c r="S1526" i="53"/>
  <c r="R1526" i="53"/>
  <c r="Q1526" i="53"/>
  <c r="P1526" i="53"/>
  <c r="O1526" i="53"/>
  <c r="N1526" i="53"/>
  <c r="M1526" i="53"/>
  <c r="L1526" i="53"/>
  <c r="K1526" i="53"/>
  <c r="J1526" i="53"/>
  <c r="I1526" i="53"/>
  <c r="H1526" i="53"/>
  <c r="G1526" i="53"/>
  <c r="F1526" i="53"/>
  <c r="E1526" i="53"/>
  <c r="BF1525" i="53"/>
  <c r="BE1525" i="53"/>
  <c r="BD1525" i="53"/>
  <c r="BC1525" i="53"/>
  <c r="BB1525" i="53"/>
  <c r="BA1525" i="53"/>
  <c r="AZ1525" i="53"/>
  <c r="AY1525" i="53"/>
  <c r="AX1525" i="53"/>
  <c r="AW1525" i="53"/>
  <c r="AV1525" i="53"/>
  <c r="AU1525" i="53"/>
  <c r="AT1525" i="53"/>
  <c r="AS1525" i="53"/>
  <c r="AR1525" i="53"/>
  <c r="AQ1525" i="53"/>
  <c r="AP1525" i="53"/>
  <c r="AO1525" i="53"/>
  <c r="AN1525" i="53"/>
  <c r="AM1525" i="53"/>
  <c r="AL1525" i="53"/>
  <c r="AK1525" i="53"/>
  <c r="AJ1525" i="53"/>
  <c r="AI1525" i="53"/>
  <c r="AH1525" i="53"/>
  <c r="AG1525" i="53"/>
  <c r="AF1525" i="53"/>
  <c r="AE1525" i="53"/>
  <c r="AD1525" i="53"/>
  <c r="AC1525" i="53"/>
  <c r="AB1525" i="53"/>
  <c r="AA1525" i="53"/>
  <c r="Z1525" i="53"/>
  <c r="Y1525" i="53"/>
  <c r="X1525" i="53"/>
  <c r="W1525" i="53"/>
  <c r="V1525" i="53"/>
  <c r="U1525" i="53"/>
  <c r="T1525" i="53"/>
  <c r="S1525" i="53"/>
  <c r="R1525" i="53"/>
  <c r="Q1525" i="53"/>
  <c r="P1525" i="53"/>
  <c r="O1525" i="53"/>
  <c r="N1525" i="53"/>
  <c r="M1525" i="53"/>
  <c r="L1525" i="53"/>
  <c r="K1525" i="53"/>
  <c r="J1525" i="53"/>
  <c r="I1525" i="53"/>
  <c r="H1525" i="53"/>
  <c r="G1525" i="53"/>
  <c r="F1525" i="53"/>
  <c r="E1525" i="53"/>
  <c r="BF1524" i="53"/>
  <c r="BE1524" i="53"/>
  <c r="BD1524" i="53"/>
  <c r="BC1524" i="53"/>
  <c r="BB1524" i="53"/>
  <c r="BA1524" i="53"/>
  <c r="AZ1524" i="53"/>
  <c r="AY1524" i="53"/>
  <c r="AX1524" i="53"/>
  <c r="AW1524" i="53"/>
  <c r="AV1524" i="53"/>
  <c r="AU1524" i="53"/>
  <c r="AT1524" i="53"/>
  <c r="AS1524" i="53"/>
  <c r="AR1524" i="53"/>
  <c r="AQ1524" i="53"/>
  <c r="AP1524" i="53"/>
  <c r="AO1524" i="53"/>
  <c r="AN1524" i="53"/>
  <c r="AM1524" i="53"/>
  <c r="AL1524" i="53"/>
  <c r="AK1524" i="53"/>
  <c r="AJ1524" i="53"/>
  <c r="AI1524" i="53"/>
  <c r="AH1524" i="53"/>
  <c r="AG1524" i="53"/>
  <c r="AF1524" i="53"/>
  <c r="AE1524" i="53"/>
  <c r="AD1524" i="53"/>
  <c r="AC1524" i="53"/>
  <c r="AB1524" i="53"/>
  <c r="AA1524" i="53"/>
  <c r="Z1524" i="53"/>
  <c r="Y1524" i="53"/>
  <c r="X1524" i="53"/>
  <c r="W1524" i="53"/>
  <c r="V1524" i="53"/>
  <c r="U1524" i="53"/>
  <c r="T1524" i="53"/>
  <c r="S1524" i="53"/>
  <c r="R1524" i="53"/>
  <c r="Q1524" i="53"/>
  <c r="P1524" i="53"/>
  <c r="O1524" i="53"/>
  <c r="N1524" i="53"/>
  <c r="M1524" i="53"/>
  <c r="L1524" i="53"/>
  <c r="K1524" i="53"/>
  <c r="J1524" i="53"/>
  <c r="I1524" i="53"/>
  <c r="H1524" i="53"/>
  <c r="G1524" i="53"/>
  <c r="F1524" i="53"/>
  <c r="E1524" i="53"/>
  <c r="BF1523" i="53"/>
  <c r="BE1523" i="53"/>
  <c r="BD1523" i="53"/>
  <c r="BC1523" i="53"/>
  <c r="BB1523" i="53"/>
  <c r="BA1523" i="53"/>
  <c r="AZ1523" i="53"/>
  <c r="AY1523" i="53"/>
  <c r="AX1523" i="53"/>
  <c r="AW1523" i="53"/>
  <c r="AV1523" i="53"/>
  <c r="AU1523" i="53"/>
  <c r="AT1523" i="53"/>
  <c r="AS1523" i="53"/>
  <c r="AR1523" i="53"/>
  <c r="AQ1523" i="53"/>
  <c r="AP1523" i="53"/>
  <c r="AO1523" i="53"/>
  <c r="AN1523" i="53"/>
  <c r="AM1523" i="53"/>
  <c r="AL1523" i="53"/>
  <c r="AK1523" i="53"/>
  <c r="AJ1523" i="53"/>
  <c r="AI1523" i="53"/>
  <c r="AH1523" i="53"/>
  <c r="AG1523" i="53"/>
  <c r="AF1523" i="53"/>
  <c r="AE1523" i="53"/>
  <c r="AD1523" i="53"/>
  <c r="AC1523" i="53"/>
  <c r="AB1523" i="53"/>
  <c r="AA1523" i="53"/>
  <c r="Z1523" i="53"/>
  <c r="Y1523" i="53"/>
  <c r="X1523" i="53"/>
  <c r="W1523" i="53"/>
  <c r="V1523" i="53"/>
  <c r="U1523" i="53"/>
  <c r="T1523" i="53"/>
  <c r="S1523" i="53"/>
  <c r="R1523" i="53"/>
  <c r="Q1523" i="53"/>
  <c r="P1523" i="53"/>
  <c r="O1523" i="53"/>
  <c r="N1523" i="53"/>
  <c r="M1523" i="53"/>
  <c r="L1523" i="53"/>
  <c r="K1523" i="53"/>
  <c r="J1523" i="53"/>
  <c r="I1523" i="53"/>
  <c r="H1523" i="53"/>
  <c r="G1523" i="53"/>
  <c r="F1523" i="53"/>
  <c r="E1523" i="53"/>
  <c r="BF1522" i="53"/>
  <c r="BE1522" i="53"/>
  <c r="BD1522" i="53"/>
  <c r="BC1522" i="53"/>
  <c r="BB1522" i="53"/>
  <c r="BA1522" i="53"/>
  <c r="AZ1522" i="53"/>
  <c r="AY1522" i="53"/>
  <c r="AX1522" i="53"/>
  <c r="AW1522" i="53"/>
  <c r="AV1522" i="53"/>
  <c r="AU1522" i="53"/>
  <c r="AT1522" i="53"/>
  <c r="AS1522" i="53"/>
  <c r="AR1522" i="53"/>
  <c r="AQ1522" i="53"/>
  <c r="AP1522" i="53"/>
  <c r="AO1522" i="53"/>
  <c r="AN1522" i="53"/>
  <c r="AM1522" i="53"/>
  <c r="AL1522" i="53"/>
  <c r="AK1522" i="53"/>
  <c r="AJ1522" i="53"/>
  <c r="AI1522" i="53"/>
  <c r="AH1522" i="53"/>
  <c r="AG1522" i="53"/>
  <c r="AF1522" i="53"/>
  <c r="AE1522" i="53"/>
  <c r="AD1522" i="53"/>
  <c r="AC1522" i="53"/>
  <c r="AB1522" i="53"/>
  <c r="AA1522" i="53"/>
  <c r="Z1522" i="53"/>
  <c r="Y1522" i="53"/>
  <c r="X1522" i="53"/>
  <c r="W1522" i="53"/>
  <c r="V1522" i="53"/>
  <c r="U1522" i="53"/>
  <c r="T1522" i="53"/>
  <c r="S1522" i="53"/>
  <c r="R1522" i="53"/>
  <c r="Q1522" i="53"/>
  <c r="P1522" i="53"/>
  <c r="O1522" i="53"/>
  <c r="N1522" i="53"/>
  <c r="M1522" i="53"/>
  <c r="L1522" i="53"/>
  <c r="K1522" i="53"/>
  <c r="J1522" i="53"/>
  <c r="I1522" i="53"/>
  <c r="H1522" i="53"/>
  <c r="G1522" i="53"/>
  <c r="F1522" i="53"/>
  <c r="E1522" i="53"/>
  <c r="BF1521" i="53"/>
  <c r="BE1521" i="53"/>
  <c r="BD1521" i="53"/>
  <c r="BC1521" i="53"/>
  <c r="BB1521" i="53"/>
  <c r="BA1521" i="53"/>
  <c r="AZ1521" i="53"/>
  <c r="AY1521" i="53"/>
  <c r="AX1521" i="53"/>
  <c r="AW1521" i="53"/>
  <c r="AV1521" i="53"/>
  <c r="AU1521" i="53"/>
  <c r="AT1521" i="53"/>
  <c r="AS1521" i="53"/>
  <c r="AR1521" i="53"/>
  <c r="AQ1521" i="53"/>
  <c r="AP1521" i="53"/>
  <c r="AO1521" i="53"/>
  <c r="AN1521" i="53"/>
  <c r="AM1521" i="53"/>
  <c r="AL1521" i="53"/>
  <c r="AK1521" i="53"/>
  <c r="AJ1521" i="53"/>
  <c r="AI1521" i="53"/>
  <c r="AH1521" i="53"/>
  <c r="AG1521" i="53"/>
  <c r="AF1521" i="53"/>
  <c r="AE1521" i="53"/>
  <c r="AD1521" i="53"/>
  <c r="AC1521" i="53"/>
  <c r="AB1521" i="53"/>
  <c r="AA1521" i="53"/>
  <c r="Z1521" i="53"/>
  <c r="Y1521" i="53"/>
  <c r="X1521" i="53"/>
  <c r="W1521" i="53"/>
  <c r="V1521" i="53"/>
  <c r="U1521" i="53"/>
  <c r="T1521" i="53"/>
  <c r="S1521" i="53"/>
  <c r="R1521" i="53"/>
  <c r="Q1521" i="53"/>
  <c r="P1521" i="53"/>
  <c r="O1521" i="53"/>
  <c r="N1521" i="53"/>
  <c r="M1521" i="53"/>
  <c r="L1521" i="53"/>
  <c r="K1521" i="53"/>
  <c r="J1521" i="53"/>
  <c r="I1521" i="53"/>
  <c r="H1521" i="53"/>
  <c r="G1521" i="53"/>
  <c r="F1521" i="53"/>
  <c r="E1521" i="53"/>
  <c r="BF1520" i="53"/>
  <c r="BE1520" i="53"/>
  <c r="BD1520" i="53"/>
  <c r="BC1520" i="53"/>
  <c r="BB1520" i="53"/>
  <c r="BA1520" i="53"/>
  <c r="AZ1520" i="53"/>
  <c r="AY1520" i="53"/>
  <c r="AX1520" i="53"/>
  <c r="AW1520" i="53"/>
  <c r="AV1520" i="53"/>
  <c r="AU1520" i="53"/>
  <c r="AT1520" i="53"/>
  <c r="AS1520" i="53"/>
  <c r="AR1520" i="53"/>
  <c r="AQ1520" i="53"/>
  <c r="AP1520" i="53"/>
  <c r="AO1520" i="53"/>
  <c r="AN1520" i="53"/>
  <c r="AM1520" i="53"/>
  <c r="AL1520" i="53"/>
  <c r="AK1520" i="53"/>
  <c r="AJ1520" i="53"/>
  <c r="AI1520" i="53"/>
  <c r="AH1520" i="53"/>
  <c r="AG1520" i="53"/>
  <c r="AF1520" i="53"/>
  <c r="AE1520" i="53"/>
  <c r="AD1520" i="53"/>
  <c r="AC1520" i="53"/>
  <c r="AB1520" i="53"/>
  <c r="AA1520" i="53"/>
  <c r="Z1520" i="53"/>
  <c r="Y1520" i="53"/>
  <c r="X1520" i="53"/>
  <c r="W1520" i="53"/>
  <c r="V1520" i="53"/>
  <c r="U1520" i="53"/>
  <c r="T1520" i="53"/>
  <c r="S1520" i="53"/>
  <c r="R1520" i="53"/>
  <c r="Q1520" i="53"/>
  <c r="P1520" i="53"/>
  <c r="O1520" i="53"/>
  <c r="N1520" i="53"/>
  <c r="M1520" i="53"/>
  <c r="L1520" i="53"/>
  <c r="K1520" i="53"/>
  <c r="J1520" i="53"/>
  <c r="I1520" i="53"/>
  <c r="H1520" i="53"/>
  <c r="G1520" i="53"/>
  <c r="F1520" i="53"/>
  <c r="E1520" i="53"/>
  <c r="BF1519" i="53"/>
  <c r="BE1519" i="53"/>
  <c r="BD1519" i="53"/>
  <c r="BC1519" i="53"/>
  <c r="BB1519" i="53"/>
  <c r="BA1519" i="53"/>
  <c r="AZ1519" i="53"/>
  <c r="AY1519" i="53"/>
  <c r="AX1519" i="53"/>
  <c r="AW1519" i="53"/>
  <c r="AV1519" i="53"/>
  <c r="AU1519" i="53"/>
  <c r="AT1519" i="53"/>
  <c r="AS1519" i="53"/>
  <c r="AR1519" i="53"/>
  <c r="AQ1519" i="53"/>
  <c r="AP1519" i="53"/>
  <c r="AO1519" i="53"/>
  <c r="AN1519" i="53"/>
  <c r="AM1519" i="53"/>
  <c r="AL1519" i="53"/>
  <c r="AK1519" i="53"/>
  <c r="AJ1519" i="53"/>
  <c r="AI1519" i="53"/>
  <c r="AH1519" i="53"/>
  <c r="AG1519" i="53"/>
  <c r="AF1519" i="53"/>
  <c r="AE1519" i="53"/>
  <c r="AD1519" i="53"/>
  <c r="AC1519" i="53"/>
  <c r="AB1519" i="53"/>
  <c r="AA1519" i="53"/>
  <c r="Z1519" i="53"/>
  <c r="Y1519" i="53"/>
  <c r="X1519" i="53"/>
  <c r="W1519" i="53"/>
  <c r="V1519" i="53"/>
  <c r="U1519" i="53"/>
  <c r="T1519" i="53"/>
  <c r="S1519" i="53"/>
  <c r="R1519" i="53"/>
  <c r="Q1519" i="53"/>
  <c r="P1519" i="53"/>
  <c r="O1519" i="53"/>
  <c r="N1519" i="53"/>
  <c r="M1519" i="53"/>
  <c r="L1519" i="53"/>
  <c r="K1519" i="53"/>
  <c r="J1519" i="53"/>
  <c r="I1519" i="53"/>
  <c r="H1519" i="53"/>
  <c r="G1519" i="53"/>
  <c r="F1519" i="53"/>
  <c r="E1519" i="53"/>
  <c r="BF1518" i="53"/>
  <c r="BE1518" i="53"/>
  <c r="BD1518" i="53"/>
  <c r="BC1518" i="53"/>
  <c r="BB1518" i="53"/>
  <c r="BA1518" i="53"/>
  <c r="AZ1518" i="53"/>
  <c r="AY1518" i="53"/>
  <c r="AX1518" i="53"/>
  <c r="AW1518" i="53"/>
  <c r="AV1518" i="53"/>
  <c r="AU1518" i="53"/>
  <c r="AT1518" i="53"/>
  <c r="AS1518" i="53"/>
  <c r="AR1518" i="53"/>
  <c r="AQ1518" i="53"/>
  <c r="AP1518" i="53"/>
  <c r="AO1518" i="53"/>
  <c r="AN1518" i="53"/>
  <c r="AM1518" i="53"/>
  <c r="AL1518" i="53"/>
  <c r="AK1518" i="53"/>
  <c r="AJ1518" i="53"/>
  <c r="AI1518" i="53"/>
  <c r="AH1518" i="53"/>
  <c r="AG1518" i="53"/>
  <c r="AF1518" i="53"/>
  <c r="AE1518" i="53"/>
  <c r="AD1518" i="53"/>
  <c r="AC1518" i="53"/>
  <c r="AB1518" i="53"/>
  <c r="AA1518" i="53"/>
  <c r="Z1518" i="53"/>
  <c r="Y1518" i="53"/>
  <c r="X1518" i="53"/>
  <c r="W1518" i="53"/>
  <c r="V1518" i="53"/>
  <c r="U1518" i="53"/>
  <c r="T1518" i="53"/>
  <c r="S1518" i="53"/>
  <c r="R1518" i="53"/>
  <c r="Q1518" i="53"/>
  <c r="P1518" i="53"/>
  <c r="O1518" i="53"/>
  <c r="N1518" i="53"/>
  <c r="M1518" i="53"/>
  <c r="L1518" i="53"/>
  <c r="K1518" i="53"/>
  <c r="J1518" i="53"/>
  <c r="I1518" i="53"/>
  <c r="H1518" i="53"/>
  <c r="G1518" i="53"/>
  <c r="F1518" i="53"/>
  <c r="E1518" i="53"/>
  <c r="BF1517" i="53"/>
  <c r="BE1517" i="53"/>
  <c r="BD1517" i="53"/>
  <c r="BC1517" i="53"/>
  <c r="BB1517" i="53"/>
  <c r="BA1517" i="53"/>
  <c r="AZ1517" i="53"/>
  <c r="AY1517" i="53"/>
  <c r="AX1517" i="53"/>
  <c r="AW1517" i="53"/>
  <c r="AV1517" i="53"/>
  <c r="AU1517" i="53"/>
  <c r="AT1517" i="53"/>
  <c r="AS1517" i="53"/>
  <c r="AR1517" i="53"/>
  <c r="AQ1517" i="53"/>
  <c r="AP1517" i="53"/>
  <c r="AO1517" i="53"/>
  <c r="AN1517" i="53"/>
  <c r="AM1517" i="53"/>
  <c r="AL1517" i="53"/>
  <c r="AK1517" i="53"/>
  <c r="AJ1517" i="53"/>
  <c r="AI1517" i="53"/>
  <c r="AH1517" i="53"/>
  <c r="AG1517" i="53"/>
  <c r="AF1517" i="53"/>
  <c r="AE1517" i="53"/>
  <c r="AD1517" i="53"/>
  <c r="AC1517" i="53"/>
  <c r="AB1517" i="53"/>
  <c r="AA1517" i="53"/>
  <c r="Z1517" i="53"/>
  <c r="Y1517" i="53"/>
  <c r="X1517" i="53"/>
  <c r="W1517" i="53"/>
  <c r="V1517" i="53"/>
  <c r="U1517" i="53"/>
  <c r="T1517" i="53"/>
  <c r="S1517" i="53"/>
  <c r="R1517" i="53"/>
  <c r="Q1517" i="53"/>
  <c r="P1517" i="53"/>
  <c r="O1517" i="53"/>
  <c r="N1517" i="53"/>
  <c r="M1517" i="53"/>
  <c r="L1517" i="53"/>
  <c r="K1517" i="53"/>
  <c r="J1517" i="53"/>
  <c r="I1517" i="53"/>
  <c r="H1517" i="53"/>
  <c r="G1517" i="53"/>
  <c r="F1517" i="53"/>
  <c r="E1517" i="53"/>
  <c r="BF1516" i="53"/>
  <c r="BE1516" i="53"/>
  <c r="BD1516" i="53"/>
  <c r="BC1516" i="53"/>
  <c r="BB1516" i="53"/>
  <c r="BA1516" i="53"/>
  <c r="AZ1516" i="53"/>
  <c r="AY1516" i="53"/>
  <c r="AX1516" i="53"/>
  <c r="AW1516" i="53"/>
  <c r="AV1516" i="53"/>
  <c r="AU1516" i="53"/>
  <c r="AT1516" i="53"/>
  <c r="AS1516" i="53"/>
  <c r="AR1516" i="53"/>
  <c r="AQ1516" i="53"/>
  <c r="AP1516" i="53"/>
  <c r="AO1516" i="53"/>
  <c r="AN1516" i="53"/>
  <c r="AM1516" i="53"/>
  <c r="AL1516" i="53"/>
  <c r="AK1516" i="53"/>
  <c r="AJ1516" i="53"/>
  <c r="AI1516" i="53"/>
  <c r="AH1516" i="53"/>
  <c r="AG1516" i="53"/>
  <c r="AF1516" i="53"/>
  <c r="AE1516" i="53"/>
  <c r="AD1516" i="53"/>
  <c r="AC1516" i="53"/>
  <c r="AB1516" i="53"/>
  <c r="AA1516" i="53"/>
  <c r="Z1516" i="53"/>
  <c r="Y1516" i="53"/>
  <c r="X1516" i="53"/>
  <c r="W1516" i="53"/>
  <c r="V1516" i="53"/>
  <c r="U1516" i="53"/>
  <c r="T1516" i="53"/>
  <c r="S1516" i="53"/>
  <c r="R1516" i="53"/>
  <c r="Q1516" i="53"/>
  <c r="P1516" i="53"/>
  <c r="O1516" i="53"/>
  <c r="N1516" i="53"/>
  <c r="M1516" i="53"/>
  <c r="L1516" i="53"/>
  <c r="K1516" i="53"/>
  <c r="J1516" i="53"/>
  <c r="I1516" i="53"/>
  <c r="H1516" i="53"/>
  <c r="G1516" i="53"/>
  <c r="F1516" i="53"/>
  <c r="E1516" i="53"/>
  <c r="BF1515" i="53"/>
  <c r="BE1515" i="53"/>
  <c r="BD1515" i="53"/>
  <c r="BC1515" i="53"/>
  <c r="BB1515" i="53"/>
  <c r="BA1515" i="53"/>
  <c r="AZ1515" i="53"/>
  <c r="AY1515" i="53"/>
  <c r="AX1515" i="53"/>
  <c r="AW1515" i="53"/>
  <c r="AV1515" i="53"/>
  <c r="AU1515" i="53"/>
  <c r="AT1515" i="53"/>
  <c r="AS1515" i="53"/>
  <c r="AR1515" i="53"/>
  <c r="AQ1515" i="53"/>
  <c r="AP1515" i="53"/>
  <c r="AO1515" i="53"/>
  <c r="AN1515" i="53"/>
  <c r="AM1515" i="53"/>
  <c r="AL1515" i="53"/>
  <c r="AK1515" i="53"/>
  <c r="AJ1515" i="53"/>
  <c r="AI1515" i="53"/>
  <c r="AH1515" i="53"/>
  <c r="AG1515" i="53"/>
  <c r="AF1515" i="53"/>
  <c r="AE1515" i="53"/>
  <c r="AD1515" i="53"/>
  <c r="AC1515" i="53"/>
  <c r="AB1515" i="53"/>
  <c r="AA1515" i="53"/>
  <c r="Z1515" i="53"/>
  <c r="Y1515" i="53"/>
  <c r="X1515" i="53"/>
  <c r="W1515" i="53"/>
  <c r="V1515" i="53"/>
  <c r="U1515" i="53"/>
  <c r="T1515" i="53"/>
  <c r="S1515" i="53"/>
  <c r="R1515" i="53"/>
  <c r="Q1515" i="53"/>
  <c r="P1515" i="53"/>
  <c r="O1515" i="53"/>
  <c r="N1515" i="53"/>
  <c r="M1515" i="53"/>
  <c r="L1515" i="53"/>
  <c r="K1515" i="53"/>
  <c r="J1515" i="53"/>
  <c r="I1515" i="53"/>
  <c r="H1515" i="53"/>
  <c r="G1515" i="53"/>
  <c r="F1515" i="53"/>
  <c r="E1515" i="53"/>
  <c r="BF1514" i="53"/>
  <c r="BE1514" i="53"/>
  <c r="BD1514" i="53"/>
  <c r="BC1514" i="53"/>
  <c r="BB1514" i="53"/>
  <c r="BA1514" i="53"/>
  <c r="AZ1514" i="53"/>
  <c r="AY1514" i="53"/>
  <c r="AX1514" i="53"/>
  <c r="AW1514" i="53"/>
  <c r="AV1514" i="53"/>
  <c r="AU1514" i="53"/>
  <c r="AT1514" i="53"/>
  <c r="AS1514" i="53"/>
  <c r="AR1514" i="53"/>
  <c r="AQ1514" i="53"/>
  <c r="AP1514" i="53"/>
  <c r="AO1514" i="53"/>
  <c r="AN1514" i="53"/>
  <c r="AM1514" i="53"/>
  <c r="AL1514" i="53"/>
  <c r="AK1514" i="53"/>
  <c r="AJ1514" i="53"/>
  <c r="AI1514" i="53"/>
  <c r="AH1514" i="53"/>
  <c r="AG1514" i="53"/>
  <c r="AF1514" i="53"/>
  <c r="AE1514" i="53"/>
  <c r="AD1514" i="53"/>
  <c r="AC1514" i="53"/>
  <c r="AB1514" i="53"/>
  <c r="AA1514" i="53"/>
  <c r="Z1514" i="53"/>
  <c r="Y1514" i="53"/>
  <c r="X1514" i="53"/>
  <c r="W1514" i="53"/>
  <c r="V1514" i="53"/>
  <c r="U1514" i="53"/>
  <c r="T1514" i="53"/>
  <c r="S1514" i="53"/>
  <c r="R1514" i="53"/>
  <c r="Q1514" i="53"/>
  <c r="P1514" i="53"/>
  <c r="O1514" i="53"/>
  <c r="N1514" i="53"/>
  <c r="M1514" i="53"/>
  <c r="L1514" i="53"/>
  <c r="K1514" i="53"/>
  <c r="J1514" i="53"/>
  <c r="I1514" i="53"/>
  <c r="H1514" i="53"/>
  <c r="G1514" i="53"/>
  <c r="F1514" i="53"/>
  <c r="E1514" i="53"/>
  <c r="BF1513" i="53"/>
  <c r="BE1513" i="53"/>
  <c r="BD1513" i="53"/>
  <c r="BC1513" i="53"/>
  <c r="BB1513" i="53"/>
  <c r="BA1513" i="53"/>
  <c r="AZ1513" i="53"/>
  <c r="AY1513" i="53"/>
  <c r="AX1513" i="53"/>
  <c r="AW1513" i="53"/>
  <c r="AV1513" i="53"/>
  <c r="AU1513" i="53"/>
  <c r="AT1513" i="53"/>
  <c r="AS1513" i="53"/>
  <c r="AR1513" i="53"/>
  <c r="AQ1513" i="53"/>
  <c r="AP1513" i="53"/>
  <c r="AO1513" i="53"/>
  <c r="AN1513" i="53"/>
  <c r="AM1513" i="53"/>
  <c r="AL1513" i="53"/>
  <c r="AK1513" i="53"/>
  <c r="AJ1513" i="53"/>
  <c r="AI1513" i="53"/>
  <c r="AH1513" i="53"/>
  <c r="AG1513" i="53"/>
  <c r="AF1513" i="53"/>
  <c r="AE1513" i="53"/>
  <c r="AD1513" i="53"/>
  <c r="AC1513" i="53"/>
  <c r="AB1513" i="53"/>
  <c r="AA1513" i="53"/>
  <c r="Z1513" i="53"/>
  <c r="Y1513" i="53"/>
  <c r="X1513" i="53"/>
  <c r="W1513" i="53"/>
  <c r="V1513" i="53"/>
  <c r="U1513" i="53"/>
  <c r="T1513" i="53"/>
  <c r="S1513" i="53"/>
  <c r="R1513" i="53"/>
  <c r="Q1513" i="53"/>
  <c r="P1513" i="53"/>
  <c r="O1513" i="53"/>
  <c r="N1513" i="53"/>
  <c r="M1513" i="53"/>
  <c r="L1513" i="53"/>
  <c r="K1513" i="53"/>
  <c r="J1513" i="53"/>
  <c r="I1513" i="53"/>
  <c r="H1513" i="53"/>
  <c r="G1513" i="53"/>
  <c r="F1513" i="53"/>
  <c r="E1513" i="53"/>
  <c r="BF1512" i="53"/>
  <c r="BE1512" i="53"/>
  <c r="BD1512" i="53"/>
  <c r="BC1512" i="53"/>
  <c r="BB1512" i="53"/>
  <c r="BA1512" i="53"/>
  <c r="AZ1512" i="53"/>
  <c r="AY1512" i="53"/>
  <c r="AX1512" i="53"/>
  <c r="AW1512" i="53"/>
  <c r="AV1512" i="53"/>
  <c r="AU1512" i="53"/>
  <c r="AT1512" i="53"/>
  <c r="AS1512" i="53"/>
  <c r="AR1512" i="53"/>
  <c r="AQ1512" i="53"/>
  <c r="AP1512" i="53"/>
  <c r="AO1512" i="53"/>
  <c r="AN1512" i="53"/>
  <c r="AM1512" i="53"/>
  <c r="AL1512" i="53"/>
  <c r="AK1512" i="53"/>
  <c r="AJ1512" i="53"/>
  <c r="AI1512" i="53"/>
  <c r="AH1512" i="53"/>
  <c r="AG1512" i="53"/>
  <c r="AF1512" i="53"/>
  <c r="AE1512" i="53"/>
  <c r="AD1512" i="53"/>
  <c r="AC1512" i="53"/>
  <c r="AB1512" i="53"/>
  <c r="AA1512" i="53"/>
  <c r="Z1512" i="53"/>
  <c r="Y1512" i="53"/>
  <c r="X1512" i="53"/>
  <c r="W1512" i="53"/>
  <c r="V1512" i="53"/>
  <c r="U1512" i="53"/>
  <c r="T1512" i="53"/>
  <c r="S1512" i="53"/>
  <c r="R1512" i="53"/>
  <c r="Q1512" i="53"/>
  <c r="P1512" i="53"/>
  <c r="O1512" i="53"/>
  <c r="N1512" i="53"/>
  <c r="M1512" i="53"/>
  <c r="L1512" i="53"/>
  <c r="K1512" i="53"/>
  <c r="J1512" i="53"/>
  <c r="I1512" i="53"/>
  <c r="H1512" i="53"/>
  <c r="G1512" i="53"/>
  <c r="F1512" i="53"/>
  <c r="E1512" i="53"/>
  <c r="BF1511" i="53"/>
  <c r="BE1511" i="53"/>
  <c r="BD1511" i="53"/>
  <c r="BC1511" i="53"/>
  <c r="BB1511" i="53"/>
  <c r="BA1511" i="53"/>
  <c r="AZ1511" i="53"/>
  <c r="AY1511" i="53"/>
  <c r="AX1511" i="53"/>
  <c r="AW1511" i="53"/>
  <c r="AV1511" i="53"/>
  <c r="AU1511" i="53"/>
  <c r="AT1511" i="53"/>
  <c r="AS1511" i="53"/>
  <c r="AR1511" i="53"/>
  <c r="AQ1511" i="53"/>
  <c r="AP1511" i="53"/>
  <c r="AO1511" i="53"/>
  <c r="AN1511" i="53"/>
  <c r="AM1511" i="53"/>
  <c r="AL1511" i="53"/>
  <c r="AK1511" i="53"/>
  <c r="AJ1511" i="53"/>
  <c r="AI1511" i="53"/>
  <c r="AH1511" i="53"/>
  <c r="AG1511" i="53"/>
  <c r="AF1511" i="53"/>
  <c r="AE1511" i="53"/>
  <c r="AD1511" i="53"/>
  <c r="AC1511" i="53"/>
  <c r="AB1511" i="53"/>
  <c r="AA1511" i="53"/>
  <c r="Z1511" i="53"/>
  <c r="Y1511" i="53"/>
  <c r="X1511" i="53"/>
  <c r="W1511" i="53"/>
  <c r="V1511" i="53"/>
  <c r="U1511" i="53"/>
  <c r="T1511" i="53"/>
  <c r="S1511" i="53"/>
  <c r="R1511" i="53"/>
  <c r="Q1511" i="53"/>
  <c r="P1511" i="53"/>
  <c r="O1511" i="53"/>
  <c r="N1511" i="53"/>
  <c r="M1511" i="53"/>
  <c r="L1511" i="53"/>
  <c r="K1511" i="53"/>
  <c r="J1511" i="53"/>
  <c r="I1511" i="53"/>
  <c r="H1511" i="53"/>
  <c r="G1511" i="53"/>
  <c r="F1511" i="53"/>
  <c r="E1511" i="53"/>
  <c r="BF1510" i="53"/>
  <c r="BE1510" i="53"/>
  <c r="BD1510" i="53"/>
  <c r="BC1510" i="53"/>
  <c r="BB1510" i="53"/>
  <c r="BA1510" i="53"/>
  <c r="AZ1510" i="53"/>
  <c r="AY1510" i="53"/>
  <c r="AX1510" i="53"/>
  <c r="AW1510" i="53"/>
  <c r="AV1510" i="53"/>
  <c r="AU1510" i="53"/>
  <c r="AT1510" i="53"/>
  <c r="AS1510" i="53"/>
  <c r="AR1510" i="53"/>
  <c r="AQ1510" i="53"/>
  <c r="AP1510" i="53"/>
  <c r="AO1510" i="53"/>
  <c r="AN1510" i="53"/>
  <c r="AM1510" i="53"/>
  <c r="AL1510" i="53"/>
  <c r="AK1510" i="53"/>
  <c r="AJ1510" i="53"/>
  <c r="AI1510" i="53"/>
  <c r="AH1510" i="53"/>
  <c r="AG1510" i="53"/>
  <c r="AF1510" i="53"/>
  <c r="AE1510" i="53"/>
  <c r="AD1510" i="53"/>
  <c r="AC1510" i="53"/>
  <c r="AB1510" i="53"/>
  <c r="AA1510" i="53"/>
  <c r="Z1510" i="53"/>
  <c r="Y1510" i="53"/>
  <c r="X1510" i="53"/>
  <c r="W1510" i="53"/>
  <c r="V1510" i="53"/>
  <c r="U1510" i="53"/>
  <c r="T1510" i="53"/>
  <c r="S1510" i="53"/>
  <c r="R1510" i="53"/>
  <c r="Q1510" i="53"/>
  <c r="P1510" i="53"/>
  <c r="O1510" i="53"/>
  <c r="N1510" i="53"/>
  <c r="M1510" i="53"/>
  <c r="L1510" i="53"/>
  <c r="K1510" i="53"/>
  <c r="J1510" i="53"/>
  <c r="I1510" i="53"/>
  <c r="H1510" i="53"/>
  <c r="G1510" i="53"/>
  <c r="F1510" i="53"/>
  <c r="E1510" i="53"/>
  <c r="BF1509" i="53"/>
  <c r="BE1509" i="53"/>
  <c r="BD1509" i="53"/>
  <c r="BC1509" i="53"/>
  <c r="BB1509" i="53"/>
  <c r="BA1509" i="53"/>
  <c r="AZ1509" i="53"/>
  <c r="AY1509" i="53"/>
  <c r="AX1509" i="53"/>
  <c r="AW1509" i="53"/>
  <c r="AV1509" i="53"/>
  <c r="AU1509" i="53"/>
  <c r="AT1509" i="53"/>
  <c r="AS1509" i="53"/>
  <c r="AR1509" i="53"/>
  <c r="AQ1509" i="53"/>
  <c r="AP1509" i="53"/>
  <c r="AO1509" i="53"/>
  <c r="AN1509" i="53"/>
  <c r="AM1509" i="53"/>
  <c r="AL1509" i="53"/>
  <c r="AK1509" i="53"/>
  <c r="AJ1509" i="53"/>
  <c r="AI1509" i="53"/>
  <c r="AH1509" i="53"/>
  <c r="AG1509" i="53"/>
  <c r="AF1509" i="53"/>
  <c r="AE1509" i="53"/>
  <c r="AD1509" i="53"/>
  <c r="AC1509" i="53"/>
  <c r="AB1509" i="53"/>
  <c r="AA1509" i="53"/>
  <c r="Z1509" i="53"/>
  <c r="Y1509" i="53"/>
  <c r="X1509" i="53"/>
  <c r="W1509" i="53"/>
  <c r="V1509" i="53"/>
  <c r="U1509" i="53"/>
  <c r="T1509" i="53"/>
  <c r="S1509" i="53"/>
  <c r="R1509" i="53"/>
  <c r="Q1509" i="53"/>
  <c r="P1509" i="53"/>
  <c r="O1509" i="53"/>
  <c r="N1509" i="53"/>
  <c r="M1509" i="53"/>
  <c r="L1509" i="53"/>
  <c r="K1509" i="53"/>
  <c r="J1509" i="53"/>
  <c r="I1509" i="53"/>
  <c r="H1509" i="53"/>
  <c r="G1509" i="53"/>
  <c r="F1509" i="53"/>
  <c r="E1509" i="53"/>
  <c r="BF1508" i="53"/>
  <c r="BE1508" i="53"/>
  <c r="BD1508" i="53"/>
  <c r="BC1508" i="53"/>
  <c r="BB1508" i="53"/>
  <c r="BA1508" i="53"/>
  <c r="AZ1508" i="53"/>
  <c r="AY1508" i="53"/>
  <c r="AX1508" i="53"/>
  <c r="AW1508" i="53"/>
  <c r="AV1508" i="53"/>
  <c r="AU1508" i="53"/>
  <c r="AT1508" i="53"/>
  <c r="AS1508" i="53"/>
  <c r="AR1508" i="53"/>
  <c r="AQ1508" i="53"/>
  <c r="AP1508" i="53"/>
  <c r="AO1508" i="53"/>
  <c r="AN1508" i="53"/>
  <c r="AM1508" i="53"/>
  <c r="AL1508" i="53"/>
  <c r="AK1508" i="53"/>
  <c r="AJ1508" i="53"/>
  <c r="AI1508" i="53"/>
  <c r="AH1508" i="53"/>
  <c r="AG1508" i="53"/>
  <c r="AF1508" i="53"/>
  <c r="AE1508" i="53"/>
  <c r="AD1508" i="53"/>
  <c r="AC1508" i="53"/>
  <c r="AB1508" i="53"/>
  <c r="AA1508" i="53"/>
  <c r="Z1508" i="53"/>
  <c r="Y1508" i="53"/>
  <c r="X1508" i="53"/>
  <c r="W1508" i="53"/>
  <c r="V1508" i="53"/>
  <c r="U1508" i="53"/>
  <c r="T1508" i="53"/>
  <c r="S1508" i="53"/>
  <c r="R1508" i="53"/>
  <c r="Q1508" i="53"/>
  <c r="P1508" i="53"/>
  <c r="O1508" i="53"/>
  <c r="N1508" i="53"/>
  <c r="M1508" i="53"/>
  <c r="L1508" i="53"/>
  <c r="K1508" i="53"/>
  <c r="J1508" i="53"/>
  <c r="I1508" i="53"/>
  <c r="H1508" i="53"/>
  <c r="G1508" i="53"/>
  <c r="F1508" i="53"/>
  <c r="E1508" i="53"/>
  <c r="BF1507" i="53"/>
  <c r="BE1507" i="53"/>
  <c r="BD1507" i="53"/>
  <c r="BC1507" i="53"/>
  <c r="BB1507" i="53"/>
  <c r="BA1507" i="53"/>
  <c r="AZ1507" i="53"/>
  <c r="AY1507" i="53"/>
  <c r="AX1507" i="53"/>
  <c r="AW1507" i="53"/>
  <c r="AV1507" i="53"/>
  <c r="AU1507" i="53"/>
  <c r="AT1507" i="53"/>
  <c r="AS1507" i="53"/>
  <c r="AR1507" i="53"/>
  <c r="AQ1507" i="53"/>
  <c r="AP1507" i="53"/>
  <c r="AO1507" i="53"/>
  <c r="AN1507" i="53"/>
  <c r="AM1507" i="53"/>
  <c r="AL1507" i="53"/>
  <c r="AK1507" i="53"/>
  <c r="AJ1507" i="53"/>
  <c r="AI1507" i="53"/>
  <c r="AH1507" i="53"/>
  <c r="AG1507" i="53"/>
  <c r="AF1507" i="53"/>
  <c r="AE1507" i="53"/>
  <c r="AD1507" i="53"/>
  <c r="AC1507" i="53"/>
  <c r="AB1507" i="53"/>
  <c r="AA1507" i="53"/>
  <c r="Z1507" i="53"/>
  <c r="Y1507" i="53"/>
  <c r="X1507" i="53"/>
  <c r="W1507" i="53"/>
  <c r="V1507" i="53"/>
  <c r="U1507" i="53"/>
  <c r="T1507" i="53"/>
  <c r="S1507" i="53"/>
  <c r="R1507" i="53"/>
  <c r="Q1507" i="53"/>
  <c r="P1507" i="53"/>
  <c r="O1507" i="53"/>
  <c r="N1507" i="53"/>
  <c r="M1507" i="53"/>
  <c r="L1507" i="53"/>
  <c r="K1507" i="53"/>
  <c r="J1507" i="53"/>
  <c r="I1507" i="53"/>
  <c r="H1507" i="53"/>
  <c r="G1507" i="53"/>
  <c r="F1507" i="53"/>
  <c r="E1507" i="53"/>
  <c r="BF1506" i="53"/>
  <c r="BE1506" i="53"/>
  <c r="BD1506" i="53"/>
  <c r="BC1506" i="53"/>
  <c r="BB1506" i="53"/>
  <c r="BA1506" i="53"/>
  <c r="AZ1506" i="53"/>
  <c r="AY1506" i="53"/>
  <c r="AX1506" i="53"/>
  <c r="AW1506" i="53"/>
  <c r="AV1506" i="53"/>
  <c r="AU1506" i="53"/>
  <c r="AT1506" i="53"/>
  <c r="AS1506" i="53"/>
  <c r="AR1506" i="53"/>
  <c r="AQ1506" i="53"/>
  <c r="AP1506" i="53"/>
  <c r="AO1506" i="53"/>
  <c r="AN1506" i="53"/>
  <c r="AM1506" i="53"/>
  <c r="AL1506" i="53"/>
  <c r="AK1506" i="53"/>
  <c r="AJ1506" i="53"/>
  <c r="AI1506" i="53"/>
  <c r="AH1506" i="53"/>
  <c r="AG1506" i="53"/>
  <c r="AF1506" i="53"/>
  <c r="AE1506" i="53"/>
  <c r="AD1506" i="53"/>
  <c r="AC1506" i="53"/>
  <c r="AB1506" i="53"/>
  <c r="AA1506" i="53"/>
  <c r="Z1506" i="53"/>
  <c r="Y1506" i="53"/>
  <c r="X1506" i="53"/>
  <c r="W1506" i="53"/>
  <c r="V1506" i="53"/>
  <c r="U1506" i="53"/>
  <c r="T1506" i="53"/>
  <c r="S1506" i="53"/>
  <c r="R1506" i="53"/>
  <c r="Q1506" i="53"/>
  <c r="P1506" i="53"/>
  <c r="O1506" i="53"/>
  <c r="N1506" i="53"/>
  <c r="M1506" i="53"/>
  <c r="L1506" i="53"/>
  <c r="K1506" i="53"/>
  <c r="J1506" i="53"/>
  <c r="I1506" i="53"/>
  <c r="H1506" i="53"/>
  <c r="G1506" i="53"/>
  <c r="F1506" i="53"/>
  <c r="E1506" i="53"/>
  <c r="BF1505" i="53"/>
  <c r="BE1505" i="53"/>
  <c r="BD1505" i="53"/>
  <c r="BC1505" i="53"/>
  <c r="BB1505" i="53"/>
  <c r="BA1505" i="53"/>
  <c r="AZ1505" i="53"/>
  <c r="AY1505" i="53"/>
  <c r="AX1505" i="53"/>
  <c r="AW1505" i="53"/>
  <c r="AV1505" i="53"/>
  <c r="AU1505" i="53"/>
  <c r="AT1505" i="53"/>
  <c r="AS1505" i="53"/>
  <c r="AR1505" i="53"/>
  <c r="AQ1505" i="53"/>
  <c r="AP1505" i="53"/>
  <c r="AO1505" i="53"/>
  <c r="AN1505" i="53"/>
  <c r="AM1505" i="53"/>
  <c r="AL1505" i="53"/>
  <c r="AK1505" i="53"/>
  <c r="AJ1505" i="53"/>
  <c r="AI1505" i="53"/>
  <c r="AH1505" i="53"/>
  <c r="AG1505" i="53"/>
  <c r="AF1505" i="53"/>
  <c r="AE1505" i="53"/>
  <c r="AD1505" i="53"/>
  <c r="AC1505" i="53"/>
  <c r="AB1505" i="53"/>
  <c r="AA1505" i="53"/>
  <c r="Z1505" i="53"/>
  <c r="Y1505" i="53"/>
  <c r="X1505" i="53"/>
  <c r="W1505" i="53"/>
  <c r="V1505" i="53"/>
  <c r="U1505" i="53"/>
  <c r="T1505" i="53"/>
  <c r="S1505" i="53"/>
  <c r="R1505" i="53"/>
  <c r="Q1505" i="53"/>
  <c r="P1505" i="53"/>
  <c r="O1505" i="53"/>
  <c r="N1505" i="53"/>
  <c r="M1505" i="53"/>
  <c r="L1505" i="53"/>
  <c r="K1505" i="53"/>
  <c r="J1505" i="53"/>
  <c r="I1505" i="53"/>
  <c r="H1505" i="53"/>
  <c r="G1505" i="53"/>
  <c r="F1505" i="53"/>
  <c r="E1505" i="53"/>
  <c r="BF1504" i="53"/>
  <c r="BE1504" i="53"/>
  <c r="BD1504" i="53"/>
  <c r="BC1504" i="53"/>
  <c r="BB1504" i="53"/>
  <c r="BA1504" i="53"/>
  <c r="AZ1504" i="53"/>
  <c r="AY1504" i="53"/>
  <c r="AX1504" i="53"/>
  <c r="AW1504" i="53"/>
  <c r="AV1504" i="53"/>
  <c r="AU1504" i="53"/>
  <c r="AT1504" i="53"/>
  <c r="AS1504" i="53"/>
  <c r="AR1504" i="53"/>
  <c r="AQ1504" i="53"/>
  <c r="AP1504" i="53"/>
  <c r="AO1504" i="53"/>
  <c r="AN1504" i="53"/>
  <c r="AM1504" i="53"/>
  <c r="AL1504" i="53"/>
  <c r="AK1504" i="53"/>
  <c r="AJ1504" i="53"/>
  <c r="AI1504" i="53"/>
  <c r="AH1504" i="53"/>
  <c r="AG1504" i="53"/>
  <c r="AF1504" i="53"/>
  <c r="AE1504" i="53"/>
  <c r="AD1504" i="53"/>
  <c r="AC1504" i="53"/>
  <c r="AB1504" i="53"/>
  <c r="AA1504" i="53"/>
  <c r="Z1504" i="53"/>
  <c r="Y1504" i="53"/>
  <c r="X1504" i="53"/>
  <c r="W1504" i="53"/>
  <c r="V1504" i="53"/>
  <c r="U1504" i="53"/>
  <c r="T1504" i="53"/>
  <c r="S1504" i="53"/>
  <c r="R1504" i="53"/>
  <c r="Q1504" i="53"/>
  <c r="P1504" i="53"/>
  <c r="O1504" i="53"/>
  <c r="N1504" i="53"/>
  <c r="M1504" i="53"/>
  <c r="L1504" i="53"/>
  <c r="K1504" i="53"/>
  <c r="J1504" i="53"/>
  <c r="I1504" i="53"/>
  <c r="H1504" i="53"/>
  <c r="G1504" i="53"/>
  <c r="F1504" i="53"/>
  <c r="E1504" i="53"/>
  <c r="BF1503" i="53"/>
  <c r="BE1503" i="53"/>
  <c r="BD1503" i="53"/>
  <c r="BC1503" i="53"/>
  <c r="BB1503" i="53"/>
  <c r="BA1503" i="53"/>
  <c r="AZ1503" i="53"/>
  <c r="AY1503" i="53"/>
  <c r="AX1503" i="53"/>
  <c r="AW1503" i="53"/>
  <c r="AV1503" i="53"/>
  <c r="AU1503" i="53"/>
  <c r="AT1503" i="53"/>
  <c r="AS1503" i="53"/>
  <c r="AR1503" i="53"/>
  <c r="AQ1503" i="53"/>
  <c r="AP1503" i="53"/>
  <c r="AO1503" i="53"/>
  <c r="AN1503" i="53"/>
  <c r="AM1503" i="53"/>
  <c r="AL1503" i="53"/>
  <c r="AK1503" i="53"/>
  <c r="AJ1503" i="53"/>
  <c r="AI1503" i="53"/>
  <c r="AH1503" i="53"/>
  <c r="AG1503" i="53"/>
  <c r="AF1503" i="53"/>
  <c r="AE1503" i="53"/>
  <c r="AD1503" i="53"/>
  <c r="AC1503" i="53"/>
  <c r="AB1503" i="53"/>
  <c r="AA1503" i="53"/>
  <c r="Z1503" i="53"/>
  <c r="Y1503" i="53"/>
  <c r="X1503" i="53"/>
  <c r="W1503" i="53"/>
  <c r="V1503" i="53"/>
  <c r="U1503" i="53"/>
  <c r="T1503" i="53"/>
  <c r="S1503" i="53"/>
  <c r="R1503" i="53"/>
  <c r="Q1503" i="53"/>
  <c r="P1503" i="53"/>
  <c r="O1503" i="53"/>
  <c r="N1503" i="53"/>
  <c r="M1503" i="53"/>
  <c r="L1503" i="53"/>
  <c r="K1503" i="53"/>
  <c r="J1503" i="53"/>
  <c r="I1503" i="53"/>
  <c r="H1503" i="53"/>
  <c r="G1503" i="53"/>
  <c r="F1503" i="53"/>
  <c r="E1503" i="53"/>
  <c r="BF1502" i="53"/>
  <c r="BE1502" i="53"/>
  <c r="BD1502" i="53"/>
  <c r="BC1502" i="53"/>
  <c r="BB1502" i="53"/>
  <c r="BA1502" i="53"/>
  <c r="AZ1502" i="53"/>
  <c r="AY1502" i="53"/>
  <c r="AX1502" i="53"/>
  <c r="AW1502" i="53"/>
  <c r="AV1502" i="53"/>
  <c r="AU1502" i="53"/>
  <c r="AT1502" i="53"/>
  <c r="AS1502" i="53"/>
  <c r="AR1502" i="53"/>
  <c r="AQ1502" i="53"/>
  <c r="AP1502" i="53"/>
  <c r="AO1502" i="53"/>
  <c r="AN1502" i="53"/>
  <c r="AM1502" i="53"/>
  <c r="AL1502" i="53"/>
  <c r="AK1502" i="53"/>
  <c r="AJ1502" i="53"/>
  <c r="AI1502" i="53"/>
  <c r="AH1502" i="53"/>
  <c r="AG1502" i="53"/>
  <c r="AF1502" i="53"/>
  <c r="AE1502" i="53"/>
  <c r="AD1502" i="53"/>
  <c r="AC1502" i="53"/>
  <c r="AB1502" i="53"/>
  <c r="AA1502" i="53"/>
  <c r="Z1502" i="53"/>
  <c r="Y1502" i="53"/>
  <c r="X1502" i="53"/>
  <c r="W1502" i="53"/>
  <c r="V1502" i="53"/>
  <c r="U1502" i="53"/>
  <c r="T1502" i="53"/>
  <c r="S1502" i="53"/>
  <c r="R1502" i="53"/>
  <c r="Q1502" i="53"/>
  <c r="P1502" i="53"/>
  <c r="O1502" i="53"/>
  <c r="N1502" i="53"/>
  <c r="M1502" i="53"/>
  <c r="L1502" i="53"/>
  <c r="K1502" i="53"/>
  <c r="J1502" i="53"/>
  <c r="I1502" i="53"/>
  <c r="H1502" i="53"/>
  <c r="G1502" i="53"/>
  <c r="F1502" i="53"/>
  <c r="E1502" i="53"/>
  <c r="BF1501" i="53"/>
  <c r="BE1501" i="53"/>
  <c r="BD1501" i="53"/>
  <c r="BC1501" i="53"/>
  <c r="BB1501" i="53"/>
  <c r="BA1501" i="53"/>
  <c r="AZ1501" i="53"/>
  <c r="AY1501" i="53"/>
  <c r="AX1501" i="53"/>
  <c r="AW1501" i="53"/>
  <c r="AV1501" i="53"/>
  <c r="AU1501" i="53"/>
  <c r="AT1501" i="53"/>
  <c r="AS1501" i="53"/>
  <c r="AR1501" i="53"/>
  <c r="AQ1501" i="53"/>
  <c r="AP1501" i="53"/>
  <c r="AO1501" i="53"/>
  <c r="AN1501" i="53"/>
  <c r="AM1501" i="53"/>
  <c r="AL1501" i="53"/>
  <c r="AK1501" i="53"/>
  <c r="AJ1501" i="53"/>
  <c r="AI1501" i="53"/>
  <c r="AH1501" i="53"/>
  <c r="AG1501" i="53"/>
  <c r="AF1501" i="53"/>
  <c r="AE1501" i="53"/>
  <c r="AD1501" i="53"/>
  <c r="AC1501" i="53"/>
  <c r="AB1501" i="53"/>
  <c r="AA1501" i="53"/>
  <c r="Z1501" i="53"/>
  <c r="Y1501" i="53"/>
  <c r="X1501" i="53"/>
  <c r="W1501" i="53"/>
  <c r="V1501" i="53"/>
  <c r="U1501" i="53"/>
  <c r="T1501" i="53"/>
  <c r="S1501" i="53"/>
  <c r="R1501" i="53"/>
  <c r="Q1501" i="53"/>
  <c r="P1501" i="53"/>
  <c r="O1501" i="53"/>
  <c r="N1501" i="53"/>
  <c r="M1501" i="53"/>
  <c r="L1501" i="53"/>
  <c r="K1501" i="53"/>
  <c r="J1501" i="53"/>
  <c r="I1501" i="53"/>
  <c r="H1501" i="53"/>
  <c r="G1501" i="53"/>
  <c r="F1501" i="53"/>
  <c r="E1501" i="53"/>
  <c r="BF1500" i="53"/>
  <c r="BE1500" i="53"/>
  <c r="BD1500" i="53"/>
  <c r="BC1500" i="53"/>
  <c r="BB1500" i="53"/>
  <c r="BA1500" i="53"/>
  <c r="AZ1500" i="53"/>
  <c r="AY1500" i="53"/>
  <c r="AX1500" i="53"/>
  <c r="AW1500" i="53"/>
  <c r="AV1500" i="53"/>
  <c r="AU1500" i="53"/>
  <c r="AT1500" i="53"/>
  <c r="AS1500" i="53"/>
  <c r="AR1500" i="53"/>
  <c r="AQ1500" i="53"/>
  <c r="AP1500" i="53"/>
  <c r="AO1500" i="53"/>
  <c r="AN1500" i="53"/>
  <c r="AM1500" i="53"/>
  <c r="AL1500" i="53"/>
  <c r="AK1500" i="53"/>
  <c r="AJ1500" i="53"/>
  <c r="AI1500" i="53"/>
  <c r="AH1500" i="53"/>
  <c r="AG1500" i="53"/>
  <c r="AF1500" i="53"/>
  <c r="AE1500" i="53"/>
  <c r="AD1500" i="53"/>
  <c r="AC1500" i="53"/>
  <c r="AB1500" i="53"/>
  <c r="AA1500" i="53"/>
  <c r="Z1500" i="53"/>
  <c r="Y1500" i="53"/>
  <c r="X1500" i="53"/>
  <c r="W1500" i="53"/>
  <c r="V1500" i="53"/>
  <c r="U1500" i="53"/>
  <c r="T1500" i="53"/>
  <c r="S1500" i="53"/>
  <c r="R1500" i="53"/>
  <c r="Q1500" i="53"/>
  <c r="P1500" i="53"/>
  <c r="O1500" i="53"/>
  <c r="N1500" i="53"/>
  <c r="M1500" i="53"/>
  <c r="L1500" i="53"/>
  <c r="K1500" i="53"/>
  <c r="J1500" i="53"/>
  <c r="I1500" i="53"/>
  <c r="H1500" i="53"/>
  <c r="G1500" i="53"/>
  <c r="F1500" i="53"/>
  <c r="E1500" i="53"/>
  <c r="BF1499" i="53"/>
  <c r="BE1499" i="53"/>
  <c r="BD1499" i="53"/>
  <c r="BC1499" i="53"/>
  <c r="BB1499" i="53"/>
  <c r="BA1499" i="53"/>
  <c r="AZ1499" i="53"/>
  <c r="AY1499" i="53"/>
  <c r="AX1499" i="53"/>
  <c r="AW1499" i="53"/>
  <c r="AV1499" i="53"/>
  <c r="AU1499" i="53"/>
  <c r="AT1499" i="53"/>
  <c r="AS1499" i="53"/>
  <c r="AR1499" i="53"/>
  <c r="AQ1499" i="53"/>
  <c r="AP1499" i="53"/>
  <c r="AO1499" i="53"/>
  <c r="AN1499" i="53"/>
  <c r="AM1499" i="53"/>
  <c r="AL1499" i="53"/>
  <c r="AK1499" i="53"/>
  <c r="AJ1499" i="53"/>
  <c r="AI1499" i="53"/>
  <c r="AH1499" i="53"/>
  <c r="AG1499" i="53"/>
  <c r="AF1499" i="53"/>
  <c r="AE1499" i="53"/>
  <c r="AD1499" i="53"/>
  <c r="AC1499" i="53"/>
  <c r="AB1499" i="53"/>
  <c r="AA1499" i="53"/>
  <c r="Z1499" i="53"/>
  <c r="Y1499" i="53"/>
  <c r="X1499" i="53"/>
  <c r="W1499" i="53"/>
  <c r="V1499" i="53"/>
  <c r="U1499" i="53"/>
  <c r="T1499" i="53"/>
  <c r="S1499" i="53"/>
  <c r="R1499" i="53"/>
  <c r="Q1499" i="53"/>
  <c r="P1499" i="53"/>
  <c r="O1499" i="53"/>
  <c r="N1499" i="53"/>
  <c r="M1499" i="53"/>
  <c r="L1499" i="53"/>
  <c r="K1499" i="53"/>
  <c r="J1499" i="53"/>
  <c r="I1499" i="53"/>
  <c r="H1499" i="53"/>
  <c r="G1499" i="53"/>
  <c r="F1499" i="53"/>
  <c r="E1499" i="53"/>
  <c r="BF1498" i="53"/>
  <c r="BE1498" i="53"/>
  <c r="BD1498" i="53"/>
  <c r="BC1498" i="53"/>
  <c r="BB1498" i="53"/>
  <c r="BA1498" i="53"/>
  <c r="AZ1498" i="53"/>
  <c r="AY1498" i="53"/>
  <c r="AX1498" i="53"/>
  <c r="AW1498" i="53"/>
  <c r="AV1498" i="53"/>
  <c r="AU1498" i="53"/>
  <c r="AT1498" i="53"/>
  <c r="AS1498" i="53"/>
  <c r="AR1498" i="53"/>
  <c r="AQ1498" i="53"/>
  <c r="AP1498" i="53"/>
  <c r="AO1498" i="53"/>
  <c r="AN1498" i="53"/>
  <c r="AM1498" i="53"/>
  <c r="AL1498" i="53"/>
  <c r="AK1498" i="53"/>
  <c r="AJ1498" i="53"/>
  <c r="AI1498" i="53"/>
  <c r="AH1498" i="53"/>
  <c r="AG1498" i="53"/>
  <c r="AF1498" i="53"/>
  <c r="AE1498" i="53"/>
  <c r="AD1498" i="53"/>
  <c r="AC1498" i="53"/>
  <c r="AB1498" i="53"/>
  <c r="AA1498" i="53"/>
  <c r="Z1498" i="53"/>
  <c r="Y1498" i="53"/>
  <c r="X1498" i="53"/>
  <c r="W1498" i="53"/>
  <c r="V1498" i="53"/>
  <c r="U1498" i="53"/>
  <c r="T1498" i="53"/>
  <c r="S1498" i="53"/>
  <c r="R1498" i="53"/>
  <c r="Q1498" i="53"/>
  <c r="P1498" i="53"/>
  <c r="O1498" i="53"/>
  <c r="N1498" i="53"/>
  <c r="M1498" i="53"/>
  <c r="L1498" i="53"/>
  <c r="K1498" i="53"/>
  <c r="J1498" i="53"/>
  <c r="I1498" i="53"/>
  <c r="H1498" i="53"/>
  <c r="G1498" i="53"/>
  <c r="F1498" i="53"/>
  <c r="E1498" i="53"/>
  <c r="BF1497" i="53"/>
  <c r="BE1497" i="53"/>
  <c r="BD1497" i="53"/>
  <c r="BC1497" i="53"/>
  <c r="BB1497" i="53"/>
  <c r="BA1497" i="53"/>
  <c r="AZ1497" i="53"/>
  <c r="AY1497" i="53"/>
  <c r="AX1497" i="53"/>
  <c r="AW1497" i="53"/>
  <c r="AV1497" i="53"/>
  <c r="AU1497" i="53"/>
  <c r="AT1497" i="53"/>
  <c r="AS1497" i="53"/>
  <c r="AR1497" i="53"/>
  <c r="AQ1497" i="53"/>
  <c r="AP1497" i="53"/>
  <c r="AO1497" i="53"/>
  <c r="AN1497" i="53"/>
  <c r="AM1497" i="53"/>
  <c r="AL1497" i="53"/>
  <c r="AK1497" i="53"/>
  <c r="AJ1497" i="53"/>
  <c r="AI1497" i="53"/>
  <c r="AH1497" i="53"/>
  <c r="AG1497" i="53"/>
  <c r="AF1497" i="53"/>
  <c r="AE1497" i="53"/>
  <c r="AD1497" i="53"/>
  <c r="AC1497" i="53"/>
  <c r="AB1497" i="53"/>
  <c r="AA1497" i="53"/>
  <c r="Z1497" i="53"/>
  <c r="Y1497" i="53"/>
  <c r="X1497" i="53"/>
  <c r="W1497" i="53"/>
  <c r="V1497" i="53"/>
  <c r="U1497" i="53"/>
  <c r="T1497" i="53"/>
  <c r="S1497" i="53"/>
  <c r="R1497" i="53"/>
  <c r="Q1497" i="53"/>
  <c r="P1497" i="53"/>
  <c r="O1497" i="53"/>
  <c r="N1497" i="53"/>
  <c r="M1497" i="53"/>
  <c r="L1497" i="53"/>
  <c r="K1497" i="53"/>
  <c r="J1497" i="53"/>
  <c r="I1497" i="53"/>
  <c r="H1497" i="53"/>
  <c r="G1497" i="53"/>
  <c r="F1497" i="53"/>
  <c r="E1497" i="53"/>
  <c r="BF1496" i="53"/>
  <c r="BE1496" i="53"/>
  <c r="BD1496" i="53"/>
  <c r="BC1496" i="53"/>
  <c r="BB1496" i="53"/>
  <c r="BA1496" i="53"/>
  <c r="AZ1496" i="53"/>
  <c r="AY1496" i="53"/>
  <c r="AX1496" i="53"/>
  <c r="AW1496" i="53"/>
  <c r="AV1496" i="53"/>
  <c r="AU1496" i="53"/>
  <c r="AT1496" i="53"/>
  <c r="AS1496" i="53"/>
  <c r="AR1496" i="53"/>
  <c r="AQ1496" i="53"/>
  <c r="AP1496" i="53"/>
  <c r="AO1496" i="53"/>
  <c r="AN1496" i="53"/>
  <c r="AM1496" i="53"/>
  <c r="AL1496" i="53"/>
  <c r="AK1496" i="53"/>
  <c r="AJ1496" i="53"/>
  <c r="AI1496" i="53"/>
  <c r="AH1496" i="53"/>
  <c r="AG1496" i="53"/>
  <c r="AF1496" i="53"/>
  <c r="AE1496" i="53"/>
  <c r="AD1496" i="53"/>
  <c r="AC1496" i="53"/>
  <c r="AB1496" i="53"/>
  <c r="AA1496" i="53"/>
  <c r="Z1496" i="53"/>
  <c r="Y1496" i="53"/>
  <c r="X1496" i="53"/>
  <c r="W1496" i="53"/>
  <c r="V1496" i="53"/>
  <c r="U1496" i="53"/>
  <c r="T1496" i="53"/>
  <c r="S1496" i="53"/>
  <c r="R1496" i="53"/>
  <c r="Q1496" i="53"/>
  <c r="P1496" i="53"/>
  <c r="O1496" i="53"/>
  <c r="N1496" i="53"/>
  <c r="M1496" i="53"/>
  <c r="L1496" i="53"/>
  <c r="K1496" i="53"/>
  <c r="J1496" i="53"/>
  <c r="I1496" i="53"/>
  <c r="H1496" i="53"/>
  <c r="G1496" i="53"/>
  <c r="F1496" i="53"/>
  <c r="E1496" i="53"/>
  <c r="BF1495" i="53"/>
  <c r="BE1495" i="53"/>
  <c r="BD1495" i="53"/>
  <c r="BC1495" i="53"/>
  <c r="BB1495" i="53"/>
  <c r="BA1495" i="53"/>
  <c r="AZ1495" i="53"/>
  <c r="AY1495" i="53"/>
  <c r="AX1495" i="53"/>
  <c r="AW1495" i="53"/>
  <c r="AV1495" i="53"/>
  <c r="AU1495" i="53"/>
  <c r="AT1495" i="53"/>
  <c r="AS1495" i="53"/>
  <c r="AR1495" i="53"/>
  <c r="AQ1495" i="53"/>
  <c r="AP1495" i="53"/>
  <c r="AO1495" i="53"/>
  <c r="AN1495" i="53"/>
  <c r="AM1495" i="53"/>
  <c r="AL1495" i="53"/>
  <c r="AK1495" i="53"/>
  <c r="AJ1495" i="53"/>
  <c r="AI1495" i="53"/>
  <c r="AH1495" i="53"/>
  <c r="AG1495" i="53"/>
  <c r="AF1495" i="53"/>
  <c r="AE1495" i="53"/>
  <c r="AD1495" i="53"/>
  <c r="AC1495" i="53"/>
  <c r="AB1495" i="53"/>
  <c r="AA1495" i="53"/>
  <c r="Z1495" i="53"/>
  <c r="Y1495" i="53"/>
  <c r="X1495" i="53"/>
  <c r="W1495" i="53"/>
  <c r="V1495" i="53"/>
  <c r="U1495" i="53"/>
  <c r="T1495" i="53"/>
  <c r="S1495" i="53"/>
  <c r="R1495" i="53"/>
  <c r="Q1495" i="53"/>
  <c r="P1495" i="53"/>
  <c r="O1495" i="53"/>
  <c r="N1495" i="53"/>
  <c r="M1495" i="53"/>
  <c r="L1495" i="53"/>
  <c r="K1495" i="53"/>
  <c r="J1495" i="53"/>
  <c r="I1495" i="53"/>
  <c r="H1495" i="53"/>
  <c r="G1495" i="53"/>
  <c r="F1495" i="53"/>
  <c r="E1495" i="53"/>
  <c r="BF1494" i="53"/>
  <c r="BE1494" i="53"/>
  <c r="BD1494" i="53"/>
  <c r="BC1494" i="53"/>
  <c r="BB1494" i="53"/>
  <c r="BA1494" i="53"/>
  <c r="AZ1494" i="53"/>
  <c r="AY1494" i="53"/>
  <c r="AX1494" i="53"/>
  <c r="AW1494" i="53"/>
  <c r="AV1494" i="53"/>
  <c r="AU1494" i="53"/>
  <c r="AT1494" i="53"/>
  <c r="AS1494" i="53"/>
  <c r="AR1494" i="53"/>
  <c r="AQ1494" i="53"/>
  <c r="AP1494" i="53"/>
  <c r="AO1494" i="53"/>
  <c r="AN1494" i="53"/>
  <c r="AM1494" i="53"/>
  <c r="AL1494" i="53"/>
  <c r="AK1494" i="53"/>
  <c r="AJ1494" i="53"/>
  <c r="AI1494" i="53"/>
  <c r="AH1494" i="53"/>
  <c r="AG1494" i="53"/>
  <c r="AF1494" i="53"/>
  <c r="AE1494" i="53"/>
  <c r="AD1494" i="53"/>
  <c r="AC1494" i="53"/>
  <c r="AB1494" i="53"/>
  <c r="AA1494" i="53"/>
  <c r="Z1494" i="53"/>
  <c r="Y1494" i="53"/>
  <c r="X1494" i="53"/>
  <c r="W1494" i="53"/>
  <c r="V1494" i="53"/>
  <c r="U1494" i="53"/>
  <c r="T1494" i="53"/>
  <c r="S1494" i="53"/>
  <c r="R1494" i="53"/>
  <c r="Q1494" i="53"/>
  <c r="P1494" i="53"/>
  <c r="O1494" i="53"/>
  <c r="N1494" i="53"/>
  <c r="M1494" i="53"/>
  <c r="L1494" i="53"/>
  <c r="K1494" i="53"/>
  <c r="J1494" i="53"/>
  <c r="I1494" i="53"/>
  <c r="H1494" i="53"/>
  <c r="G1494" i="53"/>
  <c r="F1494" i="53"/>
  <c r="E1494" i="53"/>
  <c r="BF1493" i="53"/>
  <c r="BE1493" i="53"/>
  <c r="BD1493" i="53"/>
  <c r="BC1493" i="53"/>
  <c r="BB1493" i="53"/>
  <c r="BA1493" i="53"/>
  <c r="AZ1493" i="53"/>
  <c r="AY1493" i="53"/>
  <c r="AX1493" i="53"/>
  <c r="AW1493" i="53"/>
  <c r="AV1493" i="53"/>
  <c r="AU1493" i="53"/>
  <c r="AT1493" i="53"/>
  <c r="AS1493" i="53"/>
  <c r="AR1493" i="53"/>
  <c r="AQ1493" i="53"/>
  <c r="AP1493" i="53"/>
  <c r="AO1493" i="53"/>
  <c r="AN1493" i="53"/>
  <c r="AM1493" i="53"/>
  <c r="AL1493" i="53"/>
  <c r="AK1493" i="53"/>
  <c r="AJ1493" i="53"/>
  <c r="AI1493" i="53"/>
  <c r="AH1493" i="53"/>
  <c r="AG1493" i="53"/>
  <c r="AF1493" i="53"/>
  <c r="AE1493" i="53"/>
  <c r="AD1493" i="53"/>
  <c r="AC1493" i="53"/>
  <c r="AB1493" i="53"/>
  <c r="AA1493" i="53"/>
  <c r="Z1493" i="53"/>
  <c r="Y1493" i="53"/>
  <c r="X1493" i="53"/>
  <c r="W1493" i="53"/>
  <c r="V1493" i="53"/>
  <c r="U1493" i="53"/>
  <c r="T1493" i="53"/>
  <c r="S1493" i="53"/>
  <c r="R1493" i="53"/>
  <c r="Q1493" i="53"/>
  <c r="P1493" i="53"/>
  <c r="O1493" i="53"/>
  <c r="N1493" i="53"/>
  <c r="M1493" i="53"/>
  <c r="L1493" i="53"/>
  <c r="K1493" i="53"/>
  <c r="J1493" i="53"/>
  <c r="I1493" i="53"/>
  <c r="H1493" i="53"/>
  <c r="G1493" i="53"/>
  <c r="F1493" i="53"/>
  <c r="E1493" i="53"/>
  <c r="BF1492" i="53"/>
  <c r="BE1492" i="53"/>
  <c r="BD1492" i="53"/>
  <c r="BC1492" i="53"/>
  <c r="BB1492" i="53"/>
  <c r="BA1492" i="53"/>
  <c r="AZ1492" i="53"/>
  <c r="AY1492" i="53"/>
  <c r="AX1492" i="53"/>
  <c r="AW1492" i="53"/>
  <c r="AV1492" i="53"/>
  <c r="AU1492" i="53"/>
  <c r="AT1492" i="53"/>
  <c r="AS1492" i="53"/>
  <c r="AR1492" i="53"/>
  <c r="AQ1492" i="53"/>
  <c r="AP1492" i="53"/>
  <c r="AO1492" i="53"/>
  <c r="AN1492" i="53"/>
  <c r="AM1492" i="53"/>
  <c r="AL1492" i="53"/>
  <c r="AK1492" i="53"/>
  <c r="AJ1492" i="53"/>
  <c r="AI1492" i="53"/>
  <c r="AH1492" i="53"/>
  <c r="AG1492" i="53"/>
  <c r="AF1492" i="53"/>
  <c r="AE1492" i="53"/>
  <c r="AD1492" i="53"/>
  <c r="AC1492" i="53"/>
  <c r="AB1492" i="53"/>
  <c r="AA1492" i="53"/>
  <c r="Z1492" i="53"/>
  <c r="Y1492" i="53"/>
  <c r="X1492" i="53"/>
  <c r="W1492" i="53"/>
  <c r="V1492" i="53"/>
  <c r="U1492" i="53"/>
  <c r="T1492" i="53"/>
  <c r="S1492" i="53"/>
  <c r="R1492" i="53"/>
  <c r="Q1492" i="53"/>
  <c r="P1492" i="53"/>
  <c r="O1492" i="53"/>
  <c r="N1492" i="53"/>
  <c r="M1492" i="53"/>
  <c r="L1492" i="53"/>
  <c r="K1492" i="53"/>
  <c r="J1492" i="53"/>
  <c r="I1492" i="53"/>
  <c r="H1492" i="53"/>
  <c r="G1492" i="53"/>
  <c r="F1492" i="53"/>
  <c r="E1492" i="53"/>
  <c r="BF1491" i="53"/>
  <c r="BE1491" i="53"/>
  <c r="BD1491" i="53"/>
  <c r="BC1491" i="53"/>
  <c r="BB1491" i="53"/>
  <c r="BA1491" i="53"/>
  <c r="AZ1491" i="53"/>
  <c r="AY1491" i="53"/>
  <c r="AX1491" i="53"/>
  <c r="AW1491" i="53"/>
  <c r="AV1491" i="53"/>
  <c r="AU1491" i="53"/>
  <c r="AT1491" i="53"/>
  <c r="AS1491" i="53"/>
  <c r="AR1491" i="53"/>
  <c r="AQ1491" i="53"/>
  <c r="AP1491" i="53"/>
  <c r="AO1491" i="53"/>
  <c r="AN1491" i="53"/>
  <c r="AM1491" i="53"/>
  <c r="AL1491" i="53"/>
  <c r="AK1491" i="53"/>
  <c r="AJ1491" i="53"/>
  <c r="AI1491" i="53"/>
  <c r="AH1491" i="53"/>
  <c r="AG1491" i="53"/>
  <c r="AF1491" i="53"/>
  <c r="AE1491" i="53"/>
  <c r="AD1491" i="53"/>
  <c r="AC1491" i="53"/>
  <c r="AB1491" i="53"/>
  <c r="AA1491" i="53"/>
  <c r="Z1491" i="53"/>
  <c r="Y1491" i="53"/>
  <c r="X1491" i="53"/>
  <c r="W1491" i="53"/>
  <c r="V1491" i="53"/>
  <c r="U1491" i="53"/>
  <c r="T1491" i="53"/>
  <c r="S1491" i="53"/>
  <c r="R1491" i="53"/>
  <c r="Q1491" i="53"/>
  <c r="P1491" i="53"/>
  <c r="O1491" i="53"/>
  <c r="N1491" i="53"/>
  <c r="M1491" i="53"/>
  <c r="L1491" i="53"/>
  <c r="K1491" i="53"/>
  <c r="J1491" i="53"/>
  <c r="I1491" i="53"/>
  <c r="H1491" i="53"/>
  <c r="G1491" i="53"/>
  <c r="F1491" i="53"/>
  <c r="E1491" i="53"/>
  <c r="D1486" i="53"/>
  <c r="D1485" i="53"/>
  <c r="BF1484" i="53"/>
  <c r="BE1484" i="53"/>
  <c r="BD1484" i="53"/>
  <c r="BC1484" i="53"/>
  <c r="BB1484" i="53"/>
  <c r="BA1484" i="53"/>
  <c r="AZ1484" i="53"/>
  <c r="AY1484" i="53"/>
  <c r="AX1484" i="53"/>
  <c r="AW1484" i="53"/>
  <c r="AV1484" i="53"/>
  <c r="AU1484" i="53"/>
  <c r="AT1484" i="53"/>
  <c r="AS1484" i="53"/>
  <c r="AR1484" i="53"/>
  <c r="AQ1484" i="53"/>
  <c r="AP1484" i="53"/>
  <c r="AO1484" i="53"/>
  <c r="AN1484" i="53"/>
  <c r="AM1484" i="53"/>
  <c r="AL1484" i="53"/>
  <c r="AK1484" i="53"/>
  <c r="AJ1484" i="53"/>
  <c r="AI1484" i="53"/>
  <c r="AH1484" i="53"/>
  <c r="AG1484" i="53"/>
  <c r="AF1484" i="53"/>
  <c r="AE1484" i="53"/>
  <c r="AD1484" i="53"/>
  <c r="AC1484" i="53"/>
  <c r="AB1484" i="53"/>
  <c r="AA1484" i="53"/>
  <c r="Z1484" i="53"/>
  <c r="Y1484" i="53"/>
  <c r="X1484" i="53"/>
  <c r="W1484" i="53"/>
  <c r="V1484" i="53"/>
  <c r="U1484" i="53"/>
  <c r="T1484" i="53"/>
  <c r="S1484" i="53"/>
  <c r="R1484" i="53"/>
  <c r="Q1484" i="53"/>
  <c r="P1484" i="53"/>
  <c r="O1484" i="53"/>
  <c r="N1484" i="53"/>
  <c r="M1484" i="53"/>
  <c r="L1484" i="53"/>
  <c r="K1484" i="53"/>
  <c r="J1484" i="53"/>
  <c r="I1484" i="53"/>
  <c r="H1484" i="53"/>
  <c r="G1484" i="53"/>
  <c r="F1484" i="53"/>
  <c r="E1484" i="53"/>
  <c r="BF1483" i="53"/>
  <c r="BE1483" i="53"/>
  <c r="BD1483" i="53"/>
  <c r="BC1483" i="53"/>
  <c r="BB1483" i="53"/>
  <c r="BA1483" i="53"/>
  <c r="AZ1483" i="53"/>
  <c r="AY1483" i="53"/>
  <c r="AX1483" i="53"/>
  <c r="AW1483" i="53"/>
  <c r="AV1483" i="53"/>
  <c r="AU1483" i="53"/>
  <c r="AT1483" i="53"/>
  <c r="AS1483" i="53"/>
  <c r="AR1483" i="53"/>
  <c r="AQ1483" i="53"/>
  <c r="AP1483" i="53"/>
  <c r="AO1483" i="53"/>
  <c r="AN1483" i="53"/>
  <c r="AM1483" i="53"/>
  <c r="AL1483" i="53"/>
  <c r="AK1483" i="53"/>
  <c r="AJ1483" i="53"/>
  <c r="AI1483" i="53"/>
  <c r="AH1483" i="53"/>
  <c r="AG1483" i="53"/>
  <c r="AF1483" i="53"/>
  <c r="AE1483" i="53"/>
  <c r="AD1483" i="53"/>
  <c r="AC1483" i="53"/>
  <c r="AB1483" i="53"/>
  <c r="AA1483" i="53"/>
  <c r="Z1483" i="53"/>
  <c r="Y1483" i="53"/>
  <c r="X1483" i="53"/>
  <c r="W1483" i="53"/>
  <c r="V1483" i="53"/>
  <c r="U1483" i="53"/>
  <c r="T1483" i="53"/>
  <c r="S1483" i="53"/>
  <c r="R1483" i="53"/>
  <c r="Q1483" i="53"/>
  <c r="P1483" i="53"/>
  <c r="O1483" i="53"/>
  <c r="N1483" i="53"/>
  <c r="M1483" i="53"/>
  <c r="L1483" i="53"/>
  <c r="K1483" i="53"/>
  <c r="J1483" i="53"/>
  <c r="I1483" i="53"/>
  <c r="H1483" i="53"/>
  <c r="G1483" i="53"/>
  <c r="F1483" i="53"/>
  <c r="E1483" i="53"/>
  <c r="BF1482" i="53"/>
  <c r="BE1482" i="53"/>
  <c r="BD1482" i="53"/>
  <c r="BC1482" i="53"/>
  <c r="BB1482" i="53"/>
  <c r="BA1482" i="53"/>
  <c r="AZ1482" i="53"/>
  <c r="AY1482" i="53"/>
  <c r="AX1482" i="53"/>
  <c r="AW1482" i="53"/>
  <c r="AV1482" i="53"/>
  <c r="AU1482" i="53"/>
  <c r="AT1482" i="53"/>
  <c r="AS1482" i="53"/>
  <c r="AR1482" i="53"/>
  <c r="AQ1482" i="53"/>
  <c r="AP1482" i="53"/>
  <c r="AO1482" i="53"/>
  <c r="AN1482" i="53"/>
  <c r="AM1482" i="53"/>
  <c r="AL1482" i="53"/>
  <c r="AK1482" i="53"/>
  <c r="AJ1482" i="53"/>
  <c r="AI1482" i="53"/>
  <c r="AH1482" i="53"/>
  <c r="AG1482" i="53"/>
  <c r="AF1482" i="53"/>
  <c r="AE1482" i="53"/>
  <c r="AD1482" i="53"/>
  <c r="AC1482" i="53"/>
  <c r="AB1482" i="53"/>
  <c r="AA1482" i="53"/>
  <c r="Z1482" i="53"/>
  <c r="Y1482" i="53"/>
  <c r="X1482" i="53"/>
  <c r="W1482" i="53"/>
  <c r="V1482" i="53"/>
  <c r="U1482" i="53"/>
  <c r="T1482" i="53"/>
  <c r="S1482" i="53"/>
  <c r="R1482" i="53"/>
  <c r="Q1482" i="53"/>
  <c r="P1482" i="53"/>
  <c r="O1482" i="53"/>
  <c r="N1482" i="53"/>
  <c r="M1482" i="53"/>
  <c r="L1482" i="53"/>
  <c r="K1482" i="53"/>
  <c r="J1482" i="53"/>
  <c r="I1482" i="53"/>
  <c r="H1482" i="53"/>
  <c r="G1482" i="53"/>
  <c r="F1482" i="53"/>
  <c r="E1482" i="53"/>
  <c r="BF1481" i="53"/>
  <c r="BE1481" i="53"/>
  <c r="BD1481" i="53"/>
  <c r="BC1481" i="53"/>
  <c r="BB1481" i="53"/>
  <c r="BA1481" i="53"/>
  <c r="AZ1481" i="53"/>
  <c r="AY1481" i="53"/>
  <c r="AX1481" i="53"/>
  <c r="AW1481" i="53"/>
  <c r="AV1481" i="53"/>
  <c r="AU1481" i="53"/>
  <c r="AT1481" i="53"/>
  <c r="AS1481" i="53"/>
  <c r="AR1481" i="53"/>
  <c r="AQ1481" i="53"/>
  <c r="AP1481" i="53"/>
  <c r="AO1481" i="53"/>
  <c r="AN1481" i="53"/>
  <c r="AM1481" i="53"/>
  <c r="AL1481" i="53"/>
  <c r="AK1481" i="53"/>
  <c r="AJ1481" i="53"/>
  <c r="AI1481" i="53"/>
  <c r="AH1481" i="53"/>
  <c r="AG1481" i="53"/>
  <c r="AF1481" i="53"/>
  <c r="AE1481" i="53"/>
  <c r="AD1481" i="53"/>
  <c r="AC1481" i="53"/>
  <c r="AB1481" i="53"/>
  <c r="AA1481" i="53"/>
  <c r="Z1481" i="53"/>
  <c r="Y1481" i="53"/>
  <c r="X1481" i="53"/>
  <c r="W1481" i="53"/>
  <c r="V1481" i="53"/>
  <c r="U1481" i="53"/>
  <c r="T1481" i="53"/>
  <c r="S1481" i="53"/>
  <c r="R1481" i="53"/>
  <c r="Q1481" i="53"/>
  <c r="P1481" i="53"/>
  <c r="O1481" i="53"/>
  <c r="N1481" i="53"/>
  <c r="M1481" i="53"/>
  <c r="L1481" i="53"/>
  <c r="K1481" i="53"/>
  <c r="J1481" i="53"/>
  <c r="I1481" i="53"/>
  <c r="H1481" i="53"/>
  <c r="G1481" i="53"/>
  <c r="F1481" i="53"/>
  <c r="E1481" i="53"/>
  <c r="BF1480" i="53"/>
  <c r="BE1480" i="53"/>
  <c r="BD1480" i="53"/>
  <c r="BC1480" i="53"/>
  <c r="BB1480" i="53"/>
  <c r="BA1480" i="53"/>
  <c r="AZ1480" i="53"/>
  <c r="AY1480" i="53"/>
  <c r="AX1480" i="53"/>
  <c r="AW1480" i="53"/>
  <c r="AV1480" i="53"/>
  <c r="AU1480" i="53"/>
  <c r="AT1480" i="53"/>
  <c r="AS1480" i="53"/>
  <c r="AR1480" i="53"/>
  <c r="AQ1480" i="53"/>
  <c r="AP1480" i="53"/>
  <c r="AO1480" i="53"/>
  <c r="AN1480" i="53"/>
  <c r="AM1480" i="53"/>
  <c r="AL1480" i="53"/>
  <c r="AK1480" i="53"/>
  <c r="AJ1480" i="53"/>
  <c r="AI1480" i="53"/>
  <c r="AH1480" i="53"/>
  <c r="AG1480" i="53"/>
  <c r="AF1480" i="53"/>
  <c r="AE1480" i="53"/>
  <c r="AD1480" i="53"/>
  <c r="AC1480" i="53"/>
  <c r="AB1480" i="53"/>
  <c r="AA1480" i="53"/>
  <c r="Z1480" i="53"/>
  <c r="Y1480" i="53"/>
  <c r="X1480" i="53"/>
  <c r="W1480" i="53"/>
  <c r="V1480" i="53"/>
  <c r="U1480" i="53"/>
  <c r="T1480" i="53"/>
  <c r="S1480" i="53"/>
  <c r="R1480" i="53"/>
  <c r="Q1480" i="53"/>
  <c r="P1480" i="53"/>
  <c r="O1480" i="53"/>
  <c r="N1480" i="53"/>
  <c r="M1480" i="53"/>
  <c r="L1480" i="53"/>
  <c r="K1480" i="53"/>
  <c r="J1480" i="53"/>
  <c r="I1480" i="53"/>
  <c r="H1480" i="53"/>
  <c r="G1480" i="53"/>
  <c r="F1480" i="53"/>
  <c r="E1480" i="53"/>
  <c r="BF1479" i="53"/>
  <c r="BE1479" i="53"/>
  <c r="BD1479" i="53"/>
  <c r="BC1479" i="53"/>
  <c r="BB1479" i="53"/>
  <c r="BA1479" i="53"/>
  <c r="AZ1479" i="53"/>
  <c r="AY1479" i="53"/>
  <c r="AX1479" i="53"/>
  <c r="AW1479" i="53"/>
  <c r="AV1479" i="53"/>
  <c r="AU1479" i="53"/>
  <c r="AT1479" i="53"/>
  <c r="AS1479" i="53"/>
  <c r="AR1479" i="53"/>
  <c r="AQ1479" i="53"/>
  <c r="AP1479" i="53"/>
  <c r="AO1479" i="53"/>
  <c r="AN1479" i="53"/>
  <c r="AM1479" i="53"/>
  <c r="AL1479" i="53"/>
  <c r="AK1479" i="53"/>
  <c r="AJ1479" i="53"/>
  <c r="AI1479" i="53"/>
  <c r="AH1479" i="53"/>
  <c r="AG1479" i="53"/>
  <c r="AF1479" i="53"/>
  <c r="AE1479" i="53"/>
  <c r="AD1479" i="53"/>
  <c r="AC1479" i="53"/>
  <c r="AB1479" i="53"/>
  <c r="AA1479" i="53"/>
  <c r="Z1479" i="53"/>
  <c r="Y1479" i="53"/>
  <c r="X1479" i="53"/>
  <c r="W1479" i="53"/>
  <c r="V1479" i="53"/>
  <c r="U1479" i="53"/>
  <c r="T1479" i="53"/>
  <c r="S1479" i="53"/>
  <c r="R1479" i="53"/>
  <c r="Q1479" i="53"/>
  <c r="P1479" i="53"/>
  <c r="O1479" i="53"/>
  <c r="N1479" i="53"/>
  <c r="M1479" i="53"/>
  <c r="L1479" i="53"/>
  <c r="K1479" i="53"/>
  <c r="J1479" i="53"/>
  <c r="I1479" i="53"/>
  <c r="H1479" i="53"/>
  <c r="G1479" i="53"/>
  <c r="F1479" i="53"/>
  <c r="E1479" i="53"/>
  <c r="BF1478" i="53"/>
  <c r="BE1478" i="53"/>
  <c r="BD1478" i="53"/>
  <c r="BC1478" i="53"/>
  <c r="BB1478" i="53"/>
  <c r="BA1478" i="53"/>
  <c r="AZ1478" i="53"/>
  <c r="AY1478" i="53"/>
  <c r="AX1478" i="53"/>
  <c r="AW1478" i="53"/>
  <c r="AV1478" i="53"/>
  <c r="AU1478" i="53"/>
  <c r="AT1478" i="53"/>
  <c r="AS1478" i="53"/>
  <c r="AR1478" i="53"/>
  <c r="AQ1478" i="53"/>
  <c r="AP1478" i="53"/>
  <c r="AO1478" i="53"/>
  <c r="AN1478" i="53"/>
  <c r="AM1478" i="53"/>
  <c r="AL1478" i="53"/>
  <c r="AK1478" i="53"/>
  <c r="AJ1478" i="53"/>
  <c r="AI1478" i="53"/>
  <c r="AH1478" i="53"/>
  <c r="AG1478" i="53"/>
  <c r="AF1478" i="53"/>
  <c r="AE1478" i="53"/>
  <c r="AD1478" i="53"/>
  <c r="AC1478" i="53"/>
  <c r="AB1478" i="53"/>
  <c r="AA1478" i="53"/>
  <c r="Z1478" i="53"/>
  <c r="Y1478" i="53"/>
  <c r="X1478" i="53"/>
  <c r="W1478" i="53"/>
  <c r="V1478" i="53"/>
  <c r="U1478" i="53"/>
  <c r="T1478" i="53"/>
  <c r="S1478" i="53"/>
  <c r="R1478" i="53"/>
  <c r="Q1478" i="53"/>
  <c r="P1478" i="53"/>
  <c r="O1478" i="53"/>
  <c r="N1478" i="53"/>
  <c r="M1478" i="53"/>
  <c r="L1478" i="53"/>
  <c r="K1478" i="53"/>
  <c r="J1478" i="53"/>
  <c r="I1478" i="53"/>
  <c r="H1478" i="53"/>
  <c r="G1478" i="53"/>
  <c r="F1478" i="53"/>
  <c r="E1478" i="53"/>
  <c r="BF1477" i="53"/>
  <c r="BE1477" i="53"/>
  <c r="BD1477" i="53"/>
  <c r="BC1477" i="53"/>
  <c r="BB1477" i="53"/>
  <c r="BA1477" i="53"/>
  <c r="AZ1477" i="53"/>
  <c r="AY1477" i="53"/>
  <c r="AX1477" i="53"/>
  <c r="AW1477" i="53"/>
  <c r="AV1477" i="53"/>
  <c r="AU1477" i="53"/>
  <c r="AT1477" i="53"/>
  <c r="AS1477" i="53"/>
  <c r="AR1477" i="53"/>
  <c r="AQ1477" i="53"/>
  <c r="AP1477" i="53"/>
  <c r="AO1477" i="53"/>
  <c r="AN1477" i="53"/>
  <c r="AM1477" i="53"/>
  <c r="AL1477" i="53"/>
  <c r="AK1477" i="53"/>
  <c r="AJ1477" i="53"/>
  <c r="AI1477" i="53"/>
  <c r="AH1477" i="53"/>
  <c r="AG1477" i="53"/>
  <c r="AF1477" i="53"/>
  <c r="AE1477" i="53"/>
  <c r="AD1477" i="53"/>
  <c r="AC1477" i="53"/>
  <c r="AB1477" i="53"/>
  <c r="AA1477" i="53"/>
  <c r="Z1477" i="53"/>
  <c r="Y1477" i="53"/>
  <c r="X1477" i="53"/>
  <c r="W1477" i="53"/>
  <c r="V1477" i="53"/>
  <c r="U1477" i="53"/>
  <c r="T1477" i="53"/>
  <c r="S1477" i="53"/>
  <c r="R1477" i="53"/>
  <c r="Q1477" i="53"/>
  <c r="P1477" i="53"/>
  <c r="O1477" i="53"/>
  <c r="N1477" i="53"/>
  <c r="M1477" i="53"/>
  <c r="L1477" i="53"/>
  <c r="K1477" i="53"/>
  <c r="J1477" i="53"/>
  <c r="I1477" i="53"/>
  <c r="H1477" i="53"/>
  <c r="G1477" i="53"/>
  <c r="F1477" i="53"/>
  <c r="E1477" i="53"/>
  <c r="BF1476" i="53"/>
  <c r="BE1476" i="53"/>
  <c r="BD1476" i="53"/>
  <c r="BC1476" i="53"/>
  <c r="BB1476" i="53"/>
  <c r="BA1476" i="53"/>
  <c r="AZ1476" i="53"/>
  <c r="AY1476" i="53"/>
  <c r="AX1476" i="53"/>
  <c r="AW1476" i="53"/>
  <c r="AV1476" i="53"/>
  <c r="AU1476" i="53"/>
  <c r="AT1476" i="53"/>
  <c r="AS1476" i="53"/>
  <c r="AR1476" i="53"/>
  <c r="AQ1476" i="53"/>
  <c r="AP1476" i="53"/>
  <c r="AO1476" i="53"/>
  <c r="AN1476" i="53"/>
  <c r="AM1476" i="53"/>
  <c r="AL1476" i="53"/>
  <c r="AK1476" i="53"/>
  <c r="AJ1476" i="53"/>
  <c r="AI1476" i="53"/>
  <c r="AH1476" i="53"/>
  <c r="AG1476" i="53"/>
  <c r="AF1476" i="53"/>
  <c r="AE1476" i="53"/>
  <c r="AD1476" i="53"/>
  <c r="AC1476" i="53"/>
  <c r="AB1476" i="53"/>
  <c r="AA1476" i="53"/>
  <c r="Z1476" i="53"/>
  <c r="Y1476" i="53"/>
  <c r="X1476" i="53"/>
  <c r="W1476" i="53"/>
  <c r="V1476" i="53"/>
  <c r="U1476" i="53"/>
  <c r="T1476" i="53"/>
  <c r="S1476" i="53"/>
  <c r="R1476" i="53"/>
  <c r="Q1476" i="53"/>
  <c r="P1476" i="53"/>
  <c r="O1476" i="53"/>
  <c r="N1476" i="53"/>
  <c r="M1476" i="53"/>
  <c r="L1476" i="53"/>
  <c r="K1476" i="53"/>
  <c r="J1476" i="53"/>
  <c r="I1476" i="53"/>
  <c r="H1476" i="53"/>
  <c r="G1476" i="53"/>
  <c r="F1476" i="53"/>
  <c r="E1476" i="53"/>
  <c r="BF1475" i="53"/>
  <c r="BE1475" i="53"/>
  <c r="BD1475" i="53"/>
  <c r="BC1475" i="53"/>
  <c r="BB1475" i="53"/>
  <c r="BA1475" i="53"/>
  <c r="AZ1475" i="53"/>
  <c r="AY1475" i="53"/>
  <c r="AX1475" i="53"/>
  <c r="AW1475" i="53"/>
  <c r="AV1475" i="53"/>
  <c r="AU1475" i="53"/>
  <c r="AT1475" i="53"/>
  <c r="AS1475" i="53"/>
  <c r="AR1475" i="53"/>
  <c r="AQ1475" i="53"/>
  <c r="AP1475" i="53"/>
  <c r="AO1475" i="53"/>
  <c r="AN1475" i="53"/>
  <c r="AM1475" i="53"/>
  <c r="AL1475" i="53"/>
  <c r="AK1475" i="53"/>
  <c r="AJ1475" i="53"/>
  <c r="AI1475" i="53"/>
  <c r="AH1475" i="53"/>
  <c r="AG1475" i="53"/>
  <c r="AF1475" i="53"/>
  <c r="AE1475" i="53"/>
  <c r="AD1475" i="53"/>
  <c r="AC1475" i="53"/>
  <c r="AB1475" i="53"/>
  <c r="AA1475" i="53"/>
  <c r="Z1475" i="53"/>
  <c r="Y1475" i="53"/>
  <c r="X1475" i="53"/>
  <c r="W1475" i="53"/>
  <c r="V1475" i="53"/>
  <c r="U1475" i="53"/>
  <c r="T1475" i="53"/>
  <c r="S1475" i="53"/>
  <c r="R1475" i="53"/>
  <c r="Q1475" i="53"/>
  <c r="P1475" i="53"/>
  <c r="O1475" i="53"/>
  <c r="N1475" i="53"/>
  <c r="M1475" i="53"/>
  <c r="L1475" i="53"/>
  <c r="K1475" i="53"/>
  <c r="J1475" i="53"/>
  <c r="I1475" i="53"/>
  <c r="H1475" i="53"/>
  <c r="G1475" i="53"/>
  <c r="F1475" i="53"/>
  <c r="E1475" i="53"/>
  <c r="BF1474" i="53"/>
  <c r="BE1474" i="53"/>
  <c r="BD1474" i="53"/>
  <c r="BC1474" i="53"/>
  <c r="BB1474" i="53"/>
  <c r="BA1474" i="53"/>
  <c r="AZ1474" i="53"/>
  <c r="AY1474" i="53"/>
  <c r="AX1474" i="53"/>
  <c r="AW1474" i="53"/>
  <c r="AV1474" i="53"/>
  <c r="AU1474" i="53"/>
  <c r="AT1474" i="53"/>
  <c r="AS1474" i="53"/>
  <c r="AR1474" i="53"/>
  <c r="AQ1474" i="53"/>
  <c r="AP1474" i="53"/>
  <c r="AO1474" i="53"/>
  <c r="AN1474" i="53"/>
  <c r="AM1474" i="53"/>
  <c r="AL1474" i="53"/>
  <c r="AK1474" i="53"/>
  <c r="AJ1474" i="53"/>
  <c r="AI1474" i="53"/>
  <c r="AH1474" i="53"/>
  <c r="AG1474" i="53"/>
  <c r="AF1474" i="53"/>
  <c r="AE1474" i="53"/>
  <c r="AD1474" i="53"/>
  <c r="AC1474" i="53"/>
  <c r="AB1474" i="53"/>
  <c r="AA1474" i="53"/>
  <c r="Z1474" i="53"/>
  <c r="Y1474" i="53"/>
  <c r="X1474" i="53"/>
  <c r="W1474" i="53"/>
  <c r="V1474" i="53"/>
  <c r="U1474" i="53"/>
  <c r="T1474" i="53"/>
  <c r="S1474" i="53"/>
  <c r="R1474" i="53"/>
  <c r="Q1474" i="53"/>
  <c r="P1474" i="53"/>
  <c r="O1474" i="53"/>
  <c r="N1474" i="53"/>
  <c r="M1474" i="53"/>
  <c r="L1474" i="53"/>
  <c r="K1474" i="53"/>
  <c r="J1474" i="53"/>
  <c r="I1474" i="53"/>
  <c r="H1474" i="53"/>
  <c r="G1474" i="53"/>
  <c r="F1474" i="53"/>
  <c r="E1474" i="53"/>
  <c r="BF1473" i="53"/>
  <c r="BE1473" i="53"/>
  <c r="BD1473" i="53"/>
  <c r="BC1473" i="53"/>
  <c r="BB1473" i="53"/>
  <c r="BA1473" i="53"/>
  <c r="AZ1473" i="53"/>
  <c r="AY1473" i="53"/>
  <c r="AX1473" i="53"/>
  <c r="AW1473" i="53"/>
  <c r="AV1473" i="53"/>
  <c r="AU1473" i="53"/>
  <c r="AT1473" i="53"/>
  <c r="AS1473" i="53"/>
  <c r="AR1473" i="53"/>
  <c r="AQ1473" i="53"/>
  <c r="AP1473" i="53"/>
  <c r="AO1473" i="53"/>
  <c r="AN1473" i="53"/>
  <c r="AM1473" i="53"/>
  <c r="AL1473" i="53"/>
  <c r="AK1473" i="53"/>
  <c r="AJ1473" i="53"/>
  <c r="AI1473" i="53"/>
  <c r="AH1473" i="53"/>
  <c r="AG1473" i="53"/>
  <c r="AF1473" i="53"/>
  <c r="AE1473" i="53"/>
  <c r="AD1473" i="53"/>
  <c r="AC1473" i="53"/>
  <c r="AB1473" i="53"/>
  <c r="AA1473" i="53"/>
  <c r="Z1473" i="53"/>
  <c r="Y1473" i="53"/>
  <c r="X1473" i="53"/>
  <c r="W1473" i="53"/>
  <c r="V1473" i="53"/>
  <c r="U1473" i="53"/>
  <c r="T1473" i="53"/>
  <c r="S1473" i="53"/>
  <c r="R1473" i="53"/>
  <c r="Q1473" i="53"/>
  <c r="P1473" i="53"/>
  <c r="O1473" i="53"/>
  <c r="N1473" i="53"/>
  <c r="M1473" i="53"/>
  <c r="L1473" i="53"/>
  <c r="K1473" i="53"/>
  <c r="J1473" i="53"/>
  <c r="I1473" i="53"/>
  <c r="H1473" i="53"/>
  <c r="G1473" i="53"/>
  <c r="F1473" i="53"/>
  <c r="E1473" i="53"/>
  <c r="BF1472" i="53"/>
  <c r="BE1472" i="53"/>
  <c r="BD1472" i="53"/>
  <c r="BC1472" i="53"/>
  <c r="BB1472" i="53"/>
  <c r="BA1472" i="53"/>
  <c r="AZ1472" i="53"/>
  <c r="AY1472" i="53"/>
  <c r="AX1472" i="53"/>
  <c r="AW1472" i="53"/>
  <c r="AV1472" i="53"/>
  <c r="AU1472" i="53"/>
  <c r="AT1472" i="53"/>
  <c r="AS1472" i="53"/>
  <c r="AR1472" i="53"/>
  <c r="AQ1472" i="53"/>
  <c r="AP1472" i="53"/>
  <c r="AO1472" i="53"/>
  <c r="AN1472" i="53"/>
  <c r="AM1472" i="53"/>
  <c r="AL1472" i="53"/>
  <c r="AK1472" i="53"/>
  <c r="AJ1472" i="53"/>
  <c r="AI1472" i="53"/>
  <c r="AH1472" i="53"/>
  <c r="AG1472" i="53"/>
  <c r="AF1472" i="53"/>
  <c r="AE1472" i="53"/>
  <c r="AD1472" i="53"/>
  <c r="AC1472" i="53"/>
  <c r="AB1472" i="53"/>
  <c r="AA1472" i="53"/>
  <c r="Z1472" i="53"/>
  <c r="Y1472" i="53"/>
  <c r="X1472" i="53"/>
  <c r="W1472" i="53"/>
  <c r="V1472" i="53"/>
  <c r="U1472" i="53"/>
  <c r="T1472" i="53"/>
  <c r="S1472" i="53"/>
  <c r="R1472" i="53"/>
  <c r="Q1472" i="53"/>
  <c r="P1472" i="53"/>
  <c r="O1472" i="53"/>
  <c r="N1472" i="53"/>
  <c r="M1472" i="53"/>
  <c r="L1472" i="53"/>
  <c r="K1472" i="53"/>
  <c r="J1472" i="53"/>
  <c r="I1472" i="53"/>
  <c r="H1472" i="53"/>
  <c r="G1472" i="53"/>
  <c r="F1472" i="53"/>
  <c r="E1472" i="53"/>
  <c r="BF1471" i="53"/>
  <c r="BE1471" i="53"/>
  <c r="BD1471" i="53"/>
  <c r="BC1471" i="53"/>
  <c r="BB1471" i="53"/>
  <c r="BA1471" i="53"/>
  <c r="AZ1471" i="53"/>
  <c r="AY1471" i="53"/>
  <c r="AX1471" i="53"/>
  <c r="AW1471" i="53"/>
  <c r="AV1471" i="53"/>
  <c r="AU1471" i="53"/>
  <c r="AT1471" i="53"/>
  <c r="AS1471" i="53"/>
  <c r="AR1471" i="53"/>
  <c r="AQ1471" i="53"/>
  <c r="AP1471" i="53"/>
  <c r="AO1471" i="53"/>
  <c r="AN1471" i="53"/>
  <c r="AM1471" i="53"/>
  <c r="AL1471" i="53"/>
  <c r="AK1471" i="53"/>
  <c r="AJ1471" i="53"/>
  <c r="AI1471" i="53"/>
  <c r="AH1471" i="53"/>
  <c r="AG1471" i="53"/>
  <c r="AF1471" i="53"/>
  <c r="AE1471" i="53"/>
  <c r="AD1471" i="53"/>
  <c r="AC1471" i="53"/>
  <c r="AB1471" i="53"/>
  <c r="AA1471" i="53"/>
  <c r="Z1471" i="53"/>
  <c r="Y1471" i="53"/>
  <c r="X1471" i="53"/>
  <c r="W1471" i="53"/>
  <c r="V1471" i="53"/>
  <c r="U1471" i="53"/>
  <c r="T1471" i="53"/>
  <c r="S1471" i="53"/>
  <c r="R1471" i="53"/>
  <c r="Q1471" i="53"/>
  <c r="P1471" i="53"/>
  <c r="O1471" i="53"/>
  <c r="N1471" i="53"/>
  <c r="M1471" i="53"/>
  <c r="L1471" i="53"/>
  <c r="K1471" i="53"/>
  <c r="J1471" i="53"/>
  <c r="I1471" i="53"/>
  <c r="H1471" i="53"/>
  <c r="G1471" i="53"/>
  <c r="F1471" i="53"/>
  <c r="E1471" i="53"/>
  <c r="BF1470" i="53"/>
  <c r="BE1470" i="53"/>
  <c r="BD1470" i="53"/>
  <c r="BC1470" i="53"/>
  <c r="BB1470" i="53"/>
  <c r="BA1470" i="53"/>
  <c r="AZ1470" i="53"/>
  <c r="AY1470" i="53"/>
  <c r="AX1470" i="53"/>
  <c r="AW1470" i="53"/>
  <c r="AV1470" i="53"/>
  <c r="AU1470" i="53"/>
  <c r="AT1470" i="53"/>
  <c r="AS1470" i="53"/>
  <c r="AR1470" i="53"/>
  <c r="AQ1470" i="53"/>
  <c r="AP1470" i="53"/>
  <c r="AO1470" i="53"/>
  <c r="AN1470" i="53"/>
  <c r="AM1470" i="53"/>
  <c r="AL1470" i="53"/>
  <c r="AK1470" i="53"/>
  <c r="AJ1470" i="53"/>
  <c r="AI1470" i="53"/>
  <c r="AH1470" i="53"/>
  <c r="AG1470" i="53"/>
  <c r="AF1470" i="53"/>
  <c r="AE1470" i="53"/>
  <c r="AD1470" i="53"/>
  <c r="AC1470" i="53"/>
  <c r="AB1470" i="53"/>
  <c r="AA1470" i="53"/>
  <c r="Z1470" i="53"/>
  <c r="Y1470" i="53"/>
  <c r="X1470" i="53"/>
  <c r="W1470" i="53"/>
  <c r="V1470" i="53"/>
  <c r="U1470" i="53"/>
  <c r="T1470" i="53"/>
  <c r="S1470" i="53"/>
  <c r="R1470" i="53"/>
  <c r="Q1470" i="53"/>
  <c r="P1470" i="53"/>
  <c r="O1470" i="53"/>
  <c r="N1470" i="53"/>
  <c r="M1470" i="53"/>
  <c r="L1470" i="53"/>
  <c r="K1470" i="53"/>
  <c r="J1470" i="53"/>
  <c r="I1470" i="53"/>
  <c r="H1470" i="53"/>
  <c r="G1470" i="53"/>
  <c r="F1470" i="53"/>
  <c r="E1470" i="53"/>
  <c r="BF1469" i="53"/>
  <c r="BE1469" i="53"/>
  <c r="BD1469" i="53"/>
  <c r="BC1469" i="53"/>
  <c r="BB1469" i="53"/>
  <c r="BA1469" i="53"/>
  <c r="AZ1469" i="53"/>
  <c r="AY1469" i="53"/>
  <c r="AX1469" i="53"/>
  <c r="AW1469" i="53"/>
  <c r="AV1469" i="53"/>
  <c r="AU1469" i="53"/>
  <c r="AT1469" i="53"/>
  <c r="AS1469" i="53"/>
  <c r="AR1469" i="53"/>
  <c r="AQ1469" i="53"/>
  <c r="AP1469" i="53"/>
  <c r="AO1469" i="53"/>
  <c r="AN1469" i="53"/>
  <c r="AM1469" i="53"/>
  <c r="AL1469" i="53"/>
  <c r="AK1469" i="53"/>
  <c r="AJ1469" i="53"/>
  <c r="AI1469" i="53"/>
  <c r="AH1469" i="53"/>
  <c r="AG1469" i="53"/>
  <c r="AF1469" i="53"/>
  <c r="AE1469" i="53"/>
  <c r="AD1469" i="53"/>
  <c r="AC1469" i="53"/>
  <c r="AB1469" i="53"/>
  <c r="AA1469" i="53"/>
  <c r="Z1469" i="53"/>
  <c r="Y1469" i="53"/>
  <c r="X1469" i="53"/>
  <c r="W1469" i="53"/>
  <c r="V1469" i="53"/>
  <c r="U1469" i="53"/>
  <c r="T1469" i="53"/>
  <c r="S1469" i="53"/>
  <c r="R1469" i="53"/>
  <c r="Q1469" i="53"/>
  <c r="P1469" i="53"/>
  <c r="O1469" i="53"/>
  <c r="N1469" i="53"/>
  <c r="M1469" i="53"/>
  <c r="L1469" i="53"/>
  <c r="K1469" i="53"/>
  <c r="J1469" i="53"/>
  <c r="I1469" i="53"/>
  <c r="H1469" i="53"/>
  <c r="G1469" i="53"/>
  <c r="F1469" i="53"/>
  <c r="E1469" i="53"/>
  <c r="BF1468" i="53"/>
  <c r="BE1468" i="53"/>
  <c r="BD1468" i="53"/>
  <c r="BC1468" i="53"/>
  <c r="BB1468" i="53"/>
  <c r="BA1468" i="53"/>
  <c r="AZ1468" i="53"/>
  <c r="AY1468" i="53"/>
  <c r="AX1468" i="53"/>
  <c r="AW1468" i="53"/>
  <c r="AV1468" i="53"/>
  <c r="AU1468" i="53"/>
  <c r="AT1468" i="53"/>
  <c r="AS1468" i="53"/>
  <c r="AR1468" i="53"/>
  <c r="AQ1468" i="53"/>
  <c r="AP1468" i="53"/>
  <c r="AO1468" i="53"/>
  <c r="AN1468" i="53"/>
  <c r="AM1468" i="53"/>
  <c r="AL1468" i="53"/>
  <c r="AK1468" i="53"/>
  <c r="AJ1468" i="53"/>
  <c r="AI1468" i="53"/>
  <c r="AH1468" i="53"/>
  <c r="AG1468" i="53"/>
  <c r="AF1468" i="53"/>
  <c r="AE1468" i="53"/>
  <c r="AD1468" i="53"/>
  <c r="AC1468" i="53"/>
  <c r="AB1468" i="53"/>
  <c r="AA1468" i="53"/>
  <c r="Z1468" i="53"/>
  <c r="Y1468" i="53"/>
  <c r="X1468" i="53"/>
  <c r="W1468" i="53"/>
  <c r="V1468" i="53"/>
  <c r="U1468" i="53"/>
  <c r="T1468" i="53"/>
  <c r="S1468" i="53"/>
  <c r="R1468" i="53"/>
  <c r="Q1468" i="53"/>
  <c r="P1468" i="53"/>
  <c r="O1468" i="53"/>
  <c r="N1468" i="53"/>
  <c r="M1468" i="53"/>
  <c r="L1468" i="53"/>
  <c r="K1468" i="53"/>
  <c r="J1468" i="53"/>
  <c r="I1468" i="53"/>
  <c r="H1468" i="53"/>
  <c r="G1468" i="53"/>
  <c r="F1468" i="53"/>
  <c r="E1468" i="53"/>
  <c r="BF1467" i="53"/>
  <c r="BE1467" i="53"/>
  <c r="BD1467" i="53"/>
  <c r="BC1467" i="53"/>
  <c r="BB1467" i="53"/>
  <c r="BA1467" i="53"/>
  <c r="AZ1467" i="53"/>
  <c r="AY1467" i="53"/>
  <c r="AX1467" i="53"/>
  <c r="AW1467" i="53"/>
  <c r="AV1467" i="53"/>
  <c r="AU1467" i="53"/>
  <c r="AT1467" i="53"/>
  <c r="AS1467" i="53"/>
  <c r="AR1467" i="53"/>
  <c r="AQ1467" i="53"/>
  <c r="AP1467" i="53"/>
  <c r="AO1467" i="53"/>
  <c r="AN1467" i="53"/>
  <c r="AM1467" i="53"/>
  <c r="AL1467" i="53"/>
  <c r="AK1467" i="53"/>
  <c r="AJ1467" i="53"/>
  <c r="AI1467" i="53"/>
  <c r="AH1467" i="53"/>
  <c r="AG1467" i="53"/>
  <c r="AF1467" i="53"/>
  <c r="AE1467" i="53"/>
  <c r="AD1467" i="53"/>
  <c r="AC1467" i="53"/>
  <c r="AB1467" i="53"/>
  <c r="AA1467" i="53"/>
  <c r="Z1467" i="53"/>
  <c r="Y1467" i="53"/>
  <c r="X1467" i="53"/>
  <c r="W1467" i="53"/>
  <c r="V1467" i="53"/>
  <c r="U1467" i="53"/>
  <c r="T1467" i="53"/>
  <c r="S1467" i="53"/>
  <c r="R1467" i="53"/>
  <c r="Q1467" i="53"/>
  <c r="P1467" i="53"/>
  <c r="O1467" i="53"/>
  <c r="N1467" i="53"/>
  <c r="M1467" i="53"/>
  <c r="L1467" i="53"/>
  <c r="K1467" i="53"/>
  <c r="J1467" i="53"/>
  <c r="I1467" i="53"/>
  <c r="H1467" i="53"/>
  <c r="G1467" i="53"/>
  <c r="F1467" i="53"/>
  <c r="E1467" i="53"/>
  <c r="BF1466" i="53"/>
  <c r="BE1466" i="53"/>
  <c r="BD1466" i="53"/>
  <c r="BC1466" i="53"/>
  <c r="BB1466" i="53"/>
  <c r="BA1466" i="53"/>
  <c r="AZ1466" i="53"/>
  <c r="AY1466" i="53"/>
  <c r="AX1466" i="53"/>
  <c r="AW1466" i="53"/>
  <c r="AV1466" i="53"/>
  <c r="AU1466" i="53"/>
  <c r="AT1466" i="53"/>
  <c r="AS1466" i="53"/>
  <c r="AR1466" i="53"/>
  <c r="AQ1466" i="53"/>
  <c r="AP1466" i="53"/>
  <c r="AO1466" i="53"/>
  <c r="AN1466" i="53"/>
  <c r="AM1466" i="53"/>
  <c r="AL1466" i="53"/>
  <c r="AK1466" i="53"/>
  <c r="AJ1466" i="53"/>
  <c r="AI1466" i="53"/>
  <c r="AH1466" i="53"/>
  <c r="AG1466" i="53"/>
  <c r="AF1466" i="53"/>
  <c r="AE1466" i="53"/>
  <c r="AD1466" i="53"/>
  <c r="AC1466" i="53"/>
  <c r="AB1466" i="53"/>
  <c r="AA1466" i="53"/>
  <c r="Z1466" i="53"/>
  <c r="Y1466" i="53"/>
  <c r="X1466" i="53"/>
  <c r="W1466" i="53"/>
  <c r="V1466" i="53"/>
  <c r="U1466" i="53"/>
  <c r="T1466" i="53"/>
  <c r="S1466" i="53"/>
  <c r="R1466" i="53"/>
  <c r="Q1466" i="53"/>
  <c r="P1466" i="53"/>
  <c r="O1466" i="53"/>
  <c r="N1466" i="53"/>
  <c r="M1466" i="53"/>
  <c r="L1466" i="53"/>
  <c r="K1466" i="53"/>
  <c r="J1466" i="53"/>
  <c r="I1466" i="53"/>
  <c r="H1466" i="53"/>
  <c r="G1466" i="53"/>
  <c r="F1466" i="53"/>
  <c r="E1466" i="53"/>
  <c r="BF1465" i="53"/>
  <c r="BE1465" i="53"/>
  <c r="BD1465" i="53"/>
  <c r="BC1465" i="53"/>
  <c r="BB1465" i="53"/>
  <c r="BA1465" i="53"/>
  <c r="AZ1465" i="53"/>
  <c r="AY1465" i="53"/>
  <c r="AX1465" i="53"/>
  <c r="AW1465" i="53"/>
  <c r="AV1465" i="53"/>
  <c r="AU1465" i="53"/>
  <c r="AT1465" i="53"/>
  <c r="AS1465" i="53"/>
  <c r="AR1465" i="53"/>
  <c r="AQ1465" i="53"/>
  <c r="AP1465" i="53"/>
  <c r="AO1465" i="53"/>
  <c r="AN1465" i="53"/>
  <c r="AM1465" i="53"/>
  <c r="AL1465" i="53"/>
  <c r="AK1465" i="53"/>
  <c r="AJ1465" i="53"/>
  <c r="AI1465" i="53"/>
  <c r="AH1465" i="53"/>
  <c r="AG1465" i="53"/>
  <c r="AF1465" i="53"/>
  <c r="AE1465" i="53"/>
  <c r="AD1465" i="53"/>
  <c r="AC1465" i="53"/>
  <c r="AB1465" i="53"/>
  <c r="AA1465" i="53"/>
  <c r="Z1465" i="53"/>
  <c r="Y1465" i="53"/>
  <c r="X1465" i="53"/>
  <c r="W1465" i="53"/>
  <c r="V1465" i="53"/>
  <c r="U1465" i="53"/>
  <c r="T1465" i="53"/>
  <c r="S1465" i="53"/>
  <c r="R1465" i="53"/>
  <c r="Q1465" i="53"/>
  <c r="P1465" i="53"/>
  <c r="O1465" i="53"/>
  <c r="N1465" i="53"/>
  <c r="M1465" i="53"/>
  <c r="L1465" i="53"/>
  <c r="K1465" i="53"/>
  <c r="J1465" i="53"/>
  <c r="I1465" i="53"/>
  <c r="H1465" i="53"/>
  <c r="G1465" i="53"/>
  <c r="F1465" i="53"/>
  <c r="E1465" i="53"/>
  <c r="BF1464" i="53"/>
  <c r="BE1464" i="53"/>
  <c r="BD1464" i="53"/>
  <c r="BC1464" i="53"/>
  <c r="BB1464" i="53"/>
  <c r="BA1464" i="53"/>
  <c r="AZ1464" i="53"/>
  <c r="AY1464" i="53"/>
  <c r="AX1464" i="53"/>
  <c r="AW1464" i="53"/>
  <c r="AV1464" i="53"/>
  <c r="AU1464" i="53"/>
  <c r="AT1464" i="53"/>
  <c r="AS1464" i="53"/>
  <c r="AR1464" i="53"/>
  <c r="AQ1464" i="53"/>
  <c r="AP1464" i="53"/>
  <c r="AO1464" i="53"/>
  <c r="AN1464" i="53"/>
  <c r="AM1464" i="53"/>
  <c r="AL1464" i="53"/>
  <c r="AK1464" i="53"/>
  <c r="AJ1464" i="53"/>
  <c r="AI1464" i="53"/>
  <c r="AH1464" i="53"/>
  <c r="AG1464" i="53"/>
  <c r="AF1464" i="53"/>
  <c r="AE1464" i="53"/>
  <c r="AD1464" i="53"/>
  <c r="AC1464" i="53"/>
  <c r="AB1464" i="53"/>
  <c r="AA1464" i="53"/>
  <c r="Z1464" i="53"/>
  <c r="Y1464" i="53"/>
  <c r="X1464" i="53"/>
  <c r="W1464" i="53"/>
  <c r="V1464" i="53"/>
  <c r="U1464" i="53"/>
  <c r="T1464" i="53"/>
  <c r="S1464" i="53"/>
  <c r="R1464" i="53"/>
  <c r="Q1464" i="53"/>
  <c r="P1464" i="53"/>
  <c r="O1464" i="53"/>
  <c r="N1464" i="53"/>
  <c r="M1464" i="53"/>
  <c r="L1464" i="53"/>
  <c r="K1464" i="53"/>
  <c r="J1464" i="53"/>
  <c r="I1464" i="53"/>
  <c r="H1464" i="53"/>
  <c r="G1464" i="53"/>
  <c r="F1464" i="53"/>
  <c r="E1464" i="53"/>
  <c r="BF1463" i="53"/>
  <c r="BE1463" i="53"/>
  <c r="BD1463" i="53"/>
  <c r="BC1463" i="53"/>
  <c r="BB1463" i="53"/>
  <c r="BA1463" i="53"/>
  <c r="AZ1463" i="53"/>
  <c r="AY1463" i="53"/>
  <c r="AX1463" i="53"/>
  <c r="AW1463" i="53"/>
  <c r="AV1463" i="53"/>
  <c r="AU1463" i="53"/>
  <c r="AT1463" i="53"/>
  <c r="AS1463" i="53"/>
  <c r="AR1463" i="53"/>
  <c r="AQ1463" i="53"/>
  <c r="AP1463" i="53"/>
  <c r="AO1463" i="53"/>
  <c r="AN1463" i="53"/>
  <c r="AM1463" i="53"/>
  <c r="AL1463" i="53"/>
  <c r="AK1463" i="53"/>
  <c r="AJ1463" i="53"/>
  <c r="AI1463" i="53"/>
  <c r="AH1463" i="53"/>
  <c r="AG1463" i="53"/>
  <c r="AF1463" i="53"/>
  <c r="AE1463" i="53"/>
  <c r="AD1463" i="53"/>
  <c r="AC1463" i="53"/>
  <c r="AB1463" i="53"/>
  <c r="AA1463" i="53"/>
  <c r="Z1463" i="53"/>
  <c r="Y1463" i="53"/>
  <c r="X1463" i="53"/>
  <c r="W1463" i="53"/>
  <c r="V1463" i="53"/>
  <c r="U1463" i="53"/>
  <c r="T1463" i="53"/>
  <c r="S1463" i="53"/>
  <c r="R1463" i="53"/>
  <c r="Q1463" i="53"/>
  <c r="P1463" i="53"/>
  <c r="O1463" i="53"/>
  <c r="N1463" i="53"/>
  <c r="M1463" i="53"/>
  <c r="L1463" i="53"/>
  <c r="K1463" i="53"/>
  <c r="J1463" i="53"/>
  <c r="I1463" i="53"/>
  <c r="H1463" i="53"/>
  <c r="G1463" i="53"/>
  <c r="F1463" i="53"/>
  <c r="E1463" i="53"/>
  <c r="BF1462" i="53"/>
  <c r="BE1462" i="53"/>
  <c r="BD1462" i="53"/>
  <c r="BC1462" i="53"/>
  <c r="BB1462" i="53"/>
  <c r="BA1462" i="53"/>
  <c r="AZ1462" i="53"/>
  <c r="AY1462" i="53"/>
  <c r="AX1462" i="53"/>
  <c r="AW1462" i="53"/>
  <c r="AV1462" i="53"/>
  <c r="AU1462" i="53"/>
  <c r="AT1462" i="53"/>
  <c r="AS1462" i="53"/>
  <c r="AR1462" i="53"/>
  <c r="AQ1462" i="53"/>
  <c r="AP1462" i="53"/>
  <c r="AO1462" i="53"/>
  <c r="AN1462" i="53"/>
  <c r="AM1462" i="53"/>
  <c r="AL1462" i="53"/>
  <c r="AK1462" i="53"/>
  <c r="AJ1462" i="53"/>
  <c r="AI1462" i="53"/>
  <c r="AH1462" i="53"/>
  <c r="AG1462" i="53"/>
  <c r="AF1462" i="53"/>
  <c r="AE1462" i="53"/>
  <c r="AD1462" i="53"/>
  <c r="AC1462" i="53"/>
  <c r="AB1462" i="53"/>
  <c r="AA1462" i="53"/>
  <c r="Z1462" i="53"/>
  <c r="Y1462" i="53"/>
  <c r="X1462" i="53"/>
  <c r="W1462" i="53"/>
  <c r="V1462" i="53"/>
  <c r="U1462" i="53"/>
  <c r="T1462" i="53"/>
  <c r="S1462" i="53"/>
  <c r="R1462" i="53"/>
  <c r="Q1462" i="53"/>
  <c r="P1462" i="53"/>
  <c r="O1462" i="53"/>
  <c r="N1462" i="53"/>
  <c r="M1462" i="53"/>
  <c r="L1462" i="53"/>
  <c r="K1462" i="53"/>
  <c r="J1462" i="53"/>
  <c r="I1462" i="53"/>
  <c r="H1462" i="53"/>
  <c r="G1462" i="53"/>
  <c r="F1462" i="53"/>
  <c r="E1462" i="53"/>
  <c r="BF1461" i="53"/>
  <c r="BE1461" i="53"/>
  <c r="BD1461" i="53"/>
  <c r="BC1461" i="53"/>
  <c r="BB1461" i="53"/>
  <c r="BA1461" i="53"/>
  <c r="AZ1461" i="53"/>
  <c r="AY1461" i="53"/>
  <c r="AX1461" i="53"/>
  <c r="AW1461" i="53"/>
  <c r="AV1461" i="53"/>
  <c r="AU1461" i="53"/>
  <c r="AT1461" i="53"/>
  <c r="AS1461" i="53"/>
  <c r="AR1461" i="53"/>
  <c r="AQ1461" i="53"/>
  <c r="AP1461" i="53"/>
  <c r="AO1461" i="53"/>
  <c r="AN1461" i="53"/>
  <c r="AM1461" i="53"/>
  <c r="AL1461" i="53"/>
  <c r="AK1461" i="53"/>
  <c r="AJ1461" i="53"/>
  <c r="AI1461" i="53"/>
  <c r="AH1461" i="53"/>
  <c r="AG1461" i="53"/>
  <c r="AF1461" i="53"/>
  <c r="AE1461" i="53"/>
  <c r="AD1461" i="53"/>
  <c r="AC1461" i="53"/>
  <c r="AB1461" i="53"/>
  <c r="AA1461" i="53"/>
  <c r="Z1461" i="53"/>
  <c r="Y1461" i="53"/>
  <c r="X1461" i="53"/>
  <c r="W1461" i="53"/>
  <c r="V1461" i="53"/>
  <c r="U1461" i="53"/>
  <c r="T1461" i="53"/>
  <c r="S1461" i="53"/>
  <c r="R1461" i="53"/>
  <c r="Q1461" i="53"/>
  <c r="P1461" i="53"/>
  <c r="O1461" i="53"/>
  <c r="N1461" i="53"/>
  <c r="M1461" i="53"/>
  <c r="L1461" i="53"/>
  <c r="K1461" i="53"/>
  <c r="J1461" i="53"/>
  <c r="I1461" i="53"/>
  <c r="H1461" i="53"/>
  <c r="G1461" i="53"/>
  <c r="F1461" i="53"/>
  <c r="E1461" i="53"/>
  <c r="BF1460" i="53"/>
  <c r="BE1460" i="53"/>
  <c r="BD1460" i="53"/>
  <c r="BC1460" i="53"/>
  <c r="BB1460" i="53"/>
  <c r="BA1460" i="53"/>
  <c r="AZ1460" i="53"/>
  <c r="AY1460" i="53"/>
  <c r="AX1460" i="53"/>
  <c r="AW1460" i="53"/>
  <c r="AV1460" i="53"/>
  <c r="AU1460" i="53"/>
  <c r="AT1460" i="53"/>
  <c r="AS1460" i="53"/>
  <c r="AR1460" i="53"/>
  <c r="AQ1460" i="53"/>
  <c r="AP1460" i="53"/>
  <c r="AO1460" i="53"/>
  <c r="AN1460" i="53"/>
  <c r="AM1460" i="53"/>
  <c r="AL1460" i="53"/>
  <c r="AK1460" i="53"/>
  <c r="AJ1460" i="53"/>
  <c r="AI1460" i="53"/>
  <c r="AH1460" i="53"/>
  <c r="AG1460" i="53"/>
  <c r="AF1460" i="53"/>
  <c r="AE1460" i="53"/>
  <c r="AD1460" i="53"/>
  <c r="AC1460" i="53"/>
  <c r="AB1460" i="53"/>
  <c r="AA1460" i="53"/>
  <c r="Z1460" i="53"/>
  <c r="Y1460" i="53"/>
  <c r="X1460" i="53"/>
  <c r="W1460" i="53"/>
  <c r="V1460" i="53"/>
  <c r="U1460" i="53"/>
  <c r="T1460" i="53"/>
  <c r="S1460" i="53"/>
  <c r="R1460" i="53"/>
  <c r="Q1460" i="53"/>
  <c r="P1460" i="53"/>
  <c r="O1460" i="53"/>
  <c r="N1460" i="53"/>
  <c r="M1460" i="53"/>
  <c r="L1460" i="53"/>
  <c r="K1460" i="53"/>
  <c r="J1460" i="53"/>
  <c r="I1460" i="53"/>
  <c r="H1460" i="53"/>
  <c r="G1460" i="53"/>
  <c r="F1460" i="53"/>
  <c r="E1460" i="53"/>
  <c r="BF1459" i="53"/>
  <c r="BE1459" i="53"/>
  <c r="BD1459" i="53"/>
  <c r="BC1459" i="53"/>
  <c r="BB1459" i="53"/>
  <c r="BA1459" i="53"/>
  <c r="AZ1459" i="53"/>
  <c r="AY1459" i="53"/>
  <c r="AX1459" i="53"/>
  <c r="AW1459" i="53"/>
  <c r="AV1459" i="53"/>
  <c r="AU1459" i="53"/>
  <c r="AT1459" i="53"/>
  <c r="AS1459" i="53"/>
  <c r="AR1459" i="53"/>
  <c r="AQ1459" i="53"/>
  <c r="AP1459" i="53"/>
  <c r="AO1459" i="53"/>
  <c r="AN1459" i="53"/>
  <c r="AM1459" i="53"/>
  <c r="AL1459" i="53"/>
  <c r="AK1459" i="53"/>
  <c r="AJ1459" i="53"/>
  <c r="AI1459" i="53"/>
  <c r="AH1459" i="53"/>
  <c r="AG1459" i="53"/>
  <c r="AF1459" i="53"/>
  <c r="AE1459" i="53"/>
  <c r="AD1459" i="53"/>
  <c r="AC1459" i="53"/>
  <c r="AB1459" i="53"/>
  <c r="AA1459" i="53"/>
  <c r="Z1459" i="53"/>
  <c r="Y1459" i="53"/>
  <c r="X1459" i="53"/>
  <c r="W1459" i="53"/>
  <c r="V1459" i="53"/>
  <c r="U1459" i="53"/>
  <c r="T1459" i="53"/>
  <c r="S1459" i="53"/>
  <c r="R1459" i="53"/>
  <c r="Q1459" i="53"/>
  <c r="P1459" i="53"/>
  <c r="O1459" i="53"/>
  <c r="N1459" i="53"/>
  <c r="M1459" i="53"/>
  <c r="L1459" i="53"/>
  <c r="K1459" i="53"/>
  <c r="J1459" i="53"/>
  <c r="I1459" i="53"/>
  <c r="H1459" i="53"/>
  <c r="G1459" i="53"/>
  <c r="F1459" i="53"/>
  <c r="E1459" i="53"/>
  <c r="BF1458" i="53"/>
  <c r="BE1458" i="53"/>
  <c r="BD1458" i="53"/>
  <c r="BC1458" i="53"/>
  <c r="BB1458" i="53"/>
  <c r="BA1458" i="53"/>
  <c r="AZ1458" i="53"/>
  <c r="AY1458" i="53"/>
  <c r="AX1458" i="53"/>
  <c r="AW1458" i="53"/>
  <c r="AV1458" i="53"/>
  <c r="AU1458" i="53"/>
  <c r="AT1458" i="53"/>
  <c r="AS1458" i="53"/>
  <c r="AR1458" i="53"/>
  <c r="AQ1458" i="53"/>
  <c r="AP1458" i="53"/>
  <c r="AO1458" i="53"/>
  <c r="AN1458" i="53"/>
  <c r="AM1458" i="53"/>
  <c r="AL1458" i="53"/>
  <c r="AK1458" i="53"/>
  <c r="AJ1458" i="53"/>
  <c r="AI1458" i="53"/>
  <c r="AH1458" i="53"/>
  <c r="AG1458" i="53"/>
  <c r="AF1458" i="53"/>
  <c r="AE1458" i="53"/>
  <c r="AD1458" i="53"/>
  <c r="AC1458" i="53"/>
  <c r="AB1458" i="53"/>
  <c r="AA1458" i="53"/>
  <c r="Z1458" i="53"/>
  <c r="Y1458" i="53"/>
  <c r="X1458" i="53"/>
  <c r="W1458" i="53"/>
  <c r="V1458" i="53"/>
  <c r="U1458" i="53"/>
  <c r="T1458" i="53"/>
  <c r="S1458" i="53"/>
  <c r="R1458" i="53"/>
  <c r="Q1458" i="53"/>
  <c r="P1458" i="53"/>
  <c r="O1458" i="53"/>
  <c r="N1458" i="53"/>
  <c r="M1458" i="53"/>
  <c r="L1458" i="53"/>
  <c r="K1458" i="53"/>
  <c r="J1458" i="53"/>
  <c r="I1458" i="53"/>
  <c r="H1458" i="53"/>
  <c r="G1458" i="53"/>
  <c r="F1458" i="53"/>
  <c r="E1458" i="53"/>
  <c r="BF1457" i="53"/>
  <c r="BE1457" i="53"/>
  <c r="BD1457" i="53"/>
  <c r="BC1457" i="53"/>
  <c r="BB1457" i="53"/>
  <c r="BA1457" i="53"/>
  <c r="AZ1457" i="53"/>
  <c r="AY1457" i="53"/>
  <c r="AX1457" i="53"/>
  <c r="AW1457" i="53"/>
  <c r="AV1457" i="53"/>
  <c r="AU1457" i="53"/>
  <c r="AT1457" i="53"/>
  <c r="AS1457" i="53"/>
  <c r="AR1457" i="53"/>
  <c r="AQ1457" i="53"/>
  <c r="AP1457" i="53"/>
  <c r="AO1457" i="53"/>
  <c r="AN1457" i="53"/>
  <c r="AM1457" i="53"/>
  <c r="AL1457" i="53"/>
  <c r="AK1457" i="53"/>
  <c r="AJ1457" i="53"/>
  <c r="AI1457" i="53"/>
  <c r="AH1457" i="53"/>
  <c r="AG1457" i="53"/>
  <c r="AF1457" i="53"/>
  <c r="AE1457" i="53"/>
  <c r="AD1457" i="53"/>
  <c r="AC1457" i="53"/>
  <c r="AB1457" i="53"/>
  <c r="AA1457" i="53"/>
  <c r="Z1457" i="53"/>
  <c r="Y1457" i="53"/>
  <c r="X1457" i="53"/>
  <c r="W1457" i="53"/>
  <c r="V1457" i="53"/>
  <c r="U1457" i="53"/>
  <c r="T1457" i="53"/>
  <c r="S1457" i="53"/>
  <c r="R1457" i="53"/>
  <c r="Q1457" i="53"/>
  <c r="P1457" i="53"/>
  <c r="O1457" i="53"/>
  <c r="N1457" i="53"/>
  <c r="M1457" i="53"/>
  <c r="L1457" i="53"/>
  <c r="K1457" i="53"/>
  <c r="J1457" i="53"/>
  <c r="I1457" i="53"/>
  <c r="H1457" i="53"/>
  <c r="G1457" i="53"/>
  <c r="F1457" i="53"/>
  <c r="E1457" i="53"/>
  <c r="BF1456" i="53"/>
  <c r="BE1456" i="53"/>
  <c r="BD1456" i="53"/>
  <c r="BC1456" i="53"/>
  <c r="BB1456" i="53"/>
  <c r="BA1456" i="53"/>
  <c r="AZ1456" i="53"/>
  <c r="AY1456" i="53"/>
  <c r="AX1456" i="53"/>
  <c r="AW1456" i="53"/>
  <c r="AV1456" i="53"/>
  <c r="AU1456" i="53"/>
  <c r="AT1456" i="53"/>
  <c r="AS1456" i="53"/>
  <c r="AR1456" i="53"/>
  <c r="AQ1456" i="53"/>
  <c r="AP1456" i="53"/>
  <c r="AO1456" i="53"/>
  <c r="AN1456" i="53"/>
  <c r="AM1456" i="53"/>
  <c r="AL1456" i="53"/>
  <c r="AK1456" i="53"/>
  <c r="AJ1456" i="53"/>
  <c r="AI1456" i="53"/>
  <c r="AH1456" i="53"/>
  <c r="AG1456" i="53"/>
  <c r="AF1456" i="53"/>
  <c r="AE1456" i="53"/>
  <c r="AD1456" i="53"/>
  <c r="AC1456" i="53"/>
  <c r="AB1456" i="53"/>
  <c r="AA1456" i="53"/>
  <c r="Z1456" i="53"/>
  <c r="Y1456" i="53"/>
  <c r="X1456" i="53"/>
  <c r="W1456" i="53"/>
  <c r="V1456" i="53"/>
  <c r="U1456" i="53"/>
  <c r="T1456" i="53"/>
  <c r="S1456" i="53"/>
  <c r="R1456" i="53"/>
  <c r="Q1456" i="53"/>
  <c r="P1456" i="53"/>
  <c r="O1456" i="53"/>
  <c r="N1456" i="53"/>
  <c r="M1456" i="53"/>
  <c r="L1456" i="53"/>
  <c r="K1456" i="53"/>
  <c r="J1456" i="53"/>
  <c r="I1456" i="53"/>
  <c r="H1456" i="53"/>
  <c r="G1456" i="53"/>
  <c r="F1456" i="53"/>
  <c r="E1456" i="53"/>
  <c r="BF1455" i="53"/>
  <c r="BE1455" i="53"/>
  <c r="BD1455" i="53"/>
  <c r="BC1455" i="53"/>
  <c r="BB1455" i="53"/>
  <c r="BA1455" i="53"/>
  <c r="AZ1455" i="53"/>
  <c r="AY1455" i="53"/>
  <c r="AX1455" i="53"/>
  <c r="AW1455" i="53"/>
  <c r="AV1455" i="53"/>
  <c r="AU1455" i="53"/>
  <c r="AT1455" i="53"/>
  <c r="AS1455" i="53"/>
  <c r="AR1455" i="53"/>
  <c r="AQ1455" i="53"/>
  <c r="AP1455" i="53"/>
  <c r="AO1455" i="53"/>
  <c r="AN1455" i="53"/>
  <c r="AM1455" i="53"/>
  <c r="AL1455" i="53"/>
  <c r="AK1455" i="53"/>
  <c r="AJ1455" i="53"/>
  <c r="AI1455" i="53"/>
  <c r="AH1455" i="53"/>
  <c r="AG1455" i="53"/>
  <c r="AF1455" i="53"/>
  <c r="AE1455" i="53"/>
  <c r="AD1455" i="53"/>
  <c r="AC1455" i="53"/>
  <c r="AB1455" i="53"/>
  <c r="AA1455" i="53"/>
  <c r="Z1455" i="53"/>
  <c r="Y1455" i="53"/>
  <c r="X1455" i="53"/>
  <c r="W1455" i="53"/>
  <c r="V1455" i="53"/>
  <c r="U1455" i="53"/>
  <c r="T1455" i="53"/>
  <c r="S1455" i="53"/>
  <c r="R1455" i="53"/>
  <c r="Q1455" i="53"/>
  <c r="P1455" i="53"/>
  <c r="O1455" i="53"/>
  <c r="N1455" i="53"/>
  <c r="M1455" i="53"/>
  <c r="L1455" i="53"/>
  <c r="K1455" i="53"/>
  <c r="J1455" i="53"/>
  <c r="I1455" i="53"/>
  <c r="H1455" i="53"/>
  <c r="G1455" i="53"/>
  <c r="F1455" i="53"/>
  <c r="E1455" i="53"/>
  <c r="BF1454" i="53"/>
  <c r="BE1454" i="53"/>
  <c r="BD1454" i="53"/>
  <c r="BC1454" i="53"/>
  <c r="BB1454" i="53"/>
  <c r="BA1454" i="53"/>
  <c r="AZ1454" i="53"/>
  <c r="AY1454" i="53"/>
  <c r="AX1454" i="53"/>
  <c r="AW1454" i="53"/>
  <c r="AV1454" i="53"/>
  <c r="AU1454" i="53"/>
  <c r="AT1454" i="53"/>
  <c r="AS1454" i="53"/>
  <c r="AR1454" i="53"/>
  <c r="AQ1454" i="53"/>
  <c r="AP1454" i="53"/>
  <c r="AO1454" i="53"/>
  <c r="AN1454" i="53"/>
  <c r="AM1454" i="53"/>
  <c r="AL1454" i="53"/>
  <c r="AK1454" i="53"/>
  <c r="AJ1454" i="53"/>
  <c r="AI1454" i="53"/>
  <c r="AH1454" i="53"/>
  <c r="AG1454" i="53"/>
  <c r="AF1454" i="53"/>
  <c r="AE1454" i="53"/>
  <c r="AD1454" i="53"/>
  <c r="AC1454" i="53"/>
  <c r="AB1454" i="53"/>
  <c r="AA1454" i="53"/>
  <c r="Z1454" i="53"/>
  <c r="Y1454" i="53"/>
  <c r="X1454" i="53"/>
  <c r="W1454" i="53"/>
  <c r="V1454" i="53"/>
  <c r="U1454" i="53"/>
  <c r="T1454" i="53"/>
  <c r="S1454" i="53"/>
  <c r="R1454" i="53"/>
  <c r="Q1454" i="53"/>
  <c r="P1454" i="53"/>
  <c r="O1454" i="53"/>
  <c r="N1454" i="53"/>
  <c r="M1454" i="53"/>
  <c r="L1454" i="53"/>
  <c r="K1454" i="53"/>
  <c r="J1454" i="53"/>
  <c r="I1454" i="53"/>
  <c r="H1454" i="53"/>
  <c r="G1454" i="53"/>
  <c r="F1454" i="53"/>
  <c r="E1454" i="53"/>
  <c r="BF1453" i="53"/>
  <c r="BE1453" i="53"/>
  <c r="BD1453" i="53"/>
  <c r="BC1453" i="53"/>
  <c r="BB1453" i="53"/>
  <c r="BA1453" i="53"/>
  <c r="AZ1453" i="53"/>
  <c r="AY1453" i="53"/>
  <c r="AX1453" i="53"/>
  <c r="AW1453" i="53"/>
  <c r="AV1453" i="53"/>
  <c r="AU1453" i="53"/>
  <c r="AT1453" i="53"/>
  <c r="AS1453" i="53"/>
  <c r="AR1453" i="53"/>
  <c r="AQ1453" i="53"/>
  <c r="AP1453" i="53"/>
  <c r="AO1453" i="53"/>
  <c r="AN1453" i="53"/>
  <c r="AM1453" i="53"/>
  <c r="AL1453" i="53"/>
  <c r="AK1453" i="53"/>
  <c r="AJ1453" i="53"/>
  <c r="AI1453" i="53"/>
  <c r="AH1453" i="53"/>
  <c r="AG1453" i="53"/>
  <c r="AF1453" i="53"/>
  <c r="AE1453" i="53"/>
  <c r="AD1453" i="53"/>
  <c r="AC1453" i="53"/>
  <c r="AB1453" i="53"/>
  <c r="AA1453" i="53"/>
  <c r="Z1453" i="53"/>
  <c r="Y1453" i="53"/>
  <c r="X1453" i="53"/>
  <c r="W1453" i="53"/>
  <c r="V1453" i="53"/>
  <c r="U1453" i="53"/>
  <c r="T1453" i="53"/>
  <c r="S1453" i="53"/>
  <c r="R1453" i="53"/>
  <c r="Q1453" i="53"/>
  <c r="P1453" i="53"/>
  <c r="O1453" i="53"/>
  <c r="N1453" i="53"/>
  <c r="M1453" i="53"/>
  <c r="L1453" i="53"/>
  <c r="K1453" i="53"/>
  <c r="J1453" i="53"/>
  <c r="I1453" i="53"/>
  <c r="H1453" i="53"/>
  <c r="G1453" i="53"/>
  <c r="F1453" i="53"/>
  <c r="E1453" i="53"/>
  <c r="BF1452" i="53"/>
  <c r="BE1452" i="53"/>
  <c r="BD1452" i="53"/>
  <c r="BC1452" i="53"/>
  <c r="BB1452" i="53"/>
  <c r="BA1452" i="53"/>
  <c r="AZ1452" i="53"/>
  <c r="AY1452" i="53"/>
  <c r="AX1452" i="53"/>
  <c r="AW1452" i="53"/>
  <c r="AV1452" i="53"/>
  <c r="AU1452" i="53"/>
  <c r="AT1452" i="53"/>
  <c r="AS1452" i="53"/>
  <c r="AR1452" i="53"/>
  <c r="AQ1452" i="53"/>
  <c r="AP1452" i="53"/>
  <c r="AO1452" i="53"/>
  <c r="AN1452" i="53"/>
  <c r="AM1452" i="53"/>
  <c r="AL1452" i="53"/>
  <c r="AK1452" i="53"/>
  <c r="AJ1452" i="53"/>
  <c r="AI1452" i="53"/>
  <c r="AH1452" i="53"/>
  <c r="AG1452" i="53"/>
  <c r="AF1452" i="53"/>
  <c r="AE1452" i="53"/>
  <c r="AD1452" i="53"/>
  <c r="AC1452" i="53"/>
  <c r="AB1452" i="53"/>
  <c r="AA1452" i="53"/>
  <c r="Z1452" i="53"/>
  <c r="Y1452" i="53"/>
  <c r="X1452" i="53"/>
  <c r="W1452" i="53"/>
  <c r="V1452" i="53"/>
  <c r="U1452" i="53"/>
  <c r="T1452" i="53"/>
  <c r="S1452" i="53"/>
  <c r="R1452" i="53"/>
  <c r="Q1452" i="53"/>
  <c r="P1452" i="53"/>
  <c r="O1452" i="53"/>
  <c r="N1452" i="53"/>
  <c r="M1452" i="53"/>
  <c r="L1452" i="53"/>
  <c r="K1452" i="53"/>
  <c r="J1452" i="53"/>
  <c r="I1452" i="53"/>
  <c r="H1452" i="53"/>
  <c r="G1452" i="53"/>
  <c r="F1452" i="53"/>
  <c r="E1452" i="53"/>
  <c r="BF1451" i="53"/>
  <c r="BE1451" i="53"/>
  <c r="BD1451" i="53"/>
  <c r="BC1451" i="53"/>
  <c r="BB1451" i="53"/>
  <c r="BA1451" i="53"/>
  <c r="AZ1451" i="53"/>
  <c r="AY1451" i="53"/>
  <c r="AX1451" i="53"/>
  <c r="AW1451" i="53"/>
  <c r="AV1451" i="53"/>
  <c r="AU1451" i="53"/>
  <c r="AT1451" i="53"/>
  <c r="AS1451" i="53"/>
  <c r="AR1451" i="53"/>
  <c r="AQ1451" i="53"/>
  <c r="AP1451" i="53"/>
  <c r="AO1451" i="53"/>
  <c r="AN1451" i="53"/>
  <c r="AM1451" i="53"/>
  <c r="AL1451" i="53"/>
  <c r="AK1451" i="53"/>
  <c r="AJ1451" i="53"/>
  <c r="AI1451" i="53"/>
  <c r="AH1451" i="53"/>
  <c r="AG1451" i="53"/>
  <c r="AF1451" i="53"/>
  <c r="AE1451" i="53"/>
  <c r="AD1451" i="53"/>
  <c r="AC1451" i="53"/>
  <c r="AB1451" i="53"/>
  <c r="AA1451" i="53"/>
  <c r="Z1451" i="53"/>
  <c r="Y1451" i="53"/>
  <c r="X1451" i="53"/>
  <c r="W1451" i="53"/>
  <c r="V1451" i="53"/>
  <c r="U1451" i="53"/>
  <c r="T1451" i="53"/>
  <c r="S1451" i="53"/>
  <c r="R1451" i="53"/>
  <c r="Q1451" i="53"/>
  <c r="P1451" i="53"/>
  <c r="O1451" i="53"/>
  <c r="N1451" i="53"/>
  <c r="M1451" i="53"/>
  <c r="L1451" i="53"/>
  <c r="K1451" i="53"/>
  <c r="J1451" i="53"/>
  <c r="I1451" i="53"/>
  <c r="H1451" i="53"/>
  <c r="G1451" i="53"/>
  <c r="F1451" i="53"/>
  <c r="E1451" i="53"/>
  <c r="BF1450" i="53"/>
  <c r="BE1450" i="53"/>
  <c r="BD1450" i="53"/>
  <c r="BC1450" i="53"/>
  <c r="BB1450" i="53"/>
  <c r="BA1450" i="53"/>
  <c r="AZ1450" i="53"/>
  <c r="AY1450" i="53"/>
  <c r="AX1450" i="53"/>
  <c r="AW1450" i="53"/>
  <c r="AV1450" i="53"/>
  <c r="AU1450" i="53"/>
  <c r="AT1450" i="53"/>
  <c r="AS1450" i="53"/>
  <c r="AR1450" i="53"/>
  <c r="AQ1450" i="53"/>
  <c r="AP1450" i="53"/>
  <c r="AO1450" i="53"/>
  <c r="AN1450" i="53"/>
  <c r="AM1450" i="53"/>
  <c r="AL1450" i="53"/>
  <c r="AK1450" i="53"/>
  <c r="AJ1450" i="53"/>
  <c r="AI1450" i="53"/>
  <c r="AH1450" i="53"/>
  <c r="AG1450" i="53"/>
  <c r="AF1450" i="53"/>
  <c r="AE1450" i="53"/>
  <c r="AD1450" i="53"/>
  <c r="AC1450" i="53"/>
  <c r="AB1450" i="53"/>
  <c r="AA1450" i="53"/>
  <c r="Z1450" i="53"/>
  <c r="Y1450" i="53"/>
  <c r="X1450" i="53"/>
  <c r="W1450" i="53"/>
  <c r="V1450" i="53"/>
  <c r="U1450" i="53"/>
  <c r="T1450" i="53"/>
  <c r="S1450" i="53"/>
  <c r="R1450" i="53"/>
  <c r="Q1450" i="53"/>
  <c r="P1450" i="53"/>
  <c r="O1450" i="53"/>
  <c r="N1450" i="53"/>
  <c r="M1450" i="53"/>
  <c r="L1450" i="53"/>
  <c r="K1450" i="53"/>
  <c r="J1450" i="53"/>
  <c r="I1450" i="53"/>
  <c r="H1450" i="53"/>
  <c r="G1450" i="53"/>
  <c r="F1450" i="53"/>
  <c r="E1450" i="53"/>
  <c r="BF1449" i="53"/>
  <c r="BE1449" i="53"/>
  <c r="BD1449" i="53"/>
  <c r="BC1449" i="53"/>
  <c r="BB1449" i="53"/>
  <c r="BA1449" i="53"/>
  <c r="AZ1449" i="53"/>
  <c r="AY1449" i="53"/>
  <c r="AX1449" i="53"/>
  <c r="AW1449" i="53"/>
  <c r="AV1449" i="53"/>
  <c r="AU1449" i="53"/>
  <c r="AT1449" i="53"/>
  <c r="AS1449" i="53"/>
  <c r="AR1449" i="53"/>
  <c r="AQ1449" i="53"/>
  <c r="AP1449" i="53"/>
  <c r="AO1449" i="53"/>
  <c r="AN1449" i="53"/>
  <c r="AM1449" i="53"/>
  <c r="AL1449" i="53"/>
  <c r="AK1449" i="53"/>
  <c r="AJ1449" i="53"/>
  <c r="AI1449" i="53"/>
  <c r="AH1449" i="53"/>
  <c r="AG1449" i="53"/>
  <c r="AF1449" i="53"/>
  <c r="AE1449" i="53"/>
  <c r="AD1449" i="53"/>
  <c r="AC1449" i="53"/>
  <c r="AB1449" i="53"/>
  <c r="AA1449" i="53"/>
  <c r="Z1449" i="53"/>
  <c r="Y1449" i="53"/>
  <c r="X1449" i="53"/>
  <c r="W1449" i="53"/>
  <c r="V1449" i="53"/>
  <c r="U1449" i="53"/>
  <c r="T1449" i="53"/>
  <c r="S1449" i="53"/>
  <c r="R1449" i="53"/>
  <c r="Q1449" i="53"/>
  <c r="P1449" i="53"/>
  <c r="O1449" i="53"/>
  <c r="N1449" i="53"/>
  <c r="M1449" i="53"/>
  <c r="L1449" i="53"/>
  <c r="K1449" i="53"/>
  <c r="J1449" i="53"/>
  <c r="I1449" i="53"/>
  <c r="H1449" i="53"/>
  <c r="G1449" i="53"/>
  <c r="F1449" i="53"/>
  <c r="E1449" i="53"/>
  <c r="BF1448" i="53"/>
  <c r="BE1448" i="53"/>
  <c r="BD1448" i="53"/>
  <c r="BC1448" i="53"/>
  <c r="BB1448" i="53"/>
  <c r="BA1448" i="53"/>
  <c r="AZ1448" i="53"/>
  <c r="AY1448" i="53"/>
  <c r="AX1448" i="53"/>
  <c r="AW1448" i="53"/>
  <c r="AV1448" i="53"/>
  <c r="AU1448" i="53"/>
  <c r="AT1448" i="53"/>
  <c r="AS1448" i="53"/>
  <c r="AR1448" i="53"/>
  <c r="AQ1448" i="53"/>
  <c r="AP1448" i="53"/>
  <c r="AO1448" i="53"/>
  <c r="AN1448" i="53"/>
  <c r="AM1448" i="53"/>
  <c r="AL1448" i="53"/>
  <c r="AK1448" i="53"/>
  <c r="AJ1448" i="53"/>
  <c r="AI1448" i="53"/>
  <c r="AH1448" i="53"/>
  <c r="AG1448" i="53"/>
  <c r="AF1448" i="53"/>
  <c r="AE1448" i="53"/>
  <c r="AD1448" i="53"/>
  <c r="AC1448" i="53"/>
  <c r="AB1448" i="53"/>
  <c r="AA1448" i="53"/>
  <c r="Z1448" i="53"/>
  <c r="Y1448" i="53"/>
  <c r="X1448" i="53"/>
  <c r="W1448" i="53"/>
  <c r="V1448" i="53"/>
  <c r="U1448" i="53"/>
  <c r="T1448" i="53"/>
  <c r="S1448" i="53"/>
  <c r="R1448" i="53"/>
  <c r="Q1448" i="53"/>
  <c r="P1448" i="53"/>
  <c r="O1448" i="53"/>
  <c r="N1448" i="53"/>
  <c r="M1448" i="53"/>
  <c r="L1448" i="53"/>
  <c r="K1448" i="53"/>
  <c r="J1448" i="53"/>
  <c r="I1448" i="53"/>
  <c r="H1448" i="53"/>
  <c r="G1448" i="53"/>
  <c r="F1448" i="53"/>
  <c r="E1448" i="53"/>
  <c r="BF1447" i="53"/>
  <c r="BE1447" i="53"/>
  <c r="BD1447" i="53"/>
  <c r="BC1447" i="53"/>
  <c r="BB1447" i="53"/>
  <c r="BA1447" i="53"/>
  <c r="AZ1447" i="53"/>
  <c r="AY1447" i="53"/>
  <c r="AX1447" i="53"/>
  <c r="AW1447" i="53"/>
  <c r="AV1447" i="53"/>
  <c r="AU1447" i="53"/>
  <c r="AT1447" i="53"/>
  <c r="AS1447" i="53"/>
  <c r="AR1447" i="53"/>
  <c r="AQ1447" i="53"/>
  <c r="AP1447" i="53"/>
  <c r="AO1447" i="53"/>
  <c r="AN1447" i="53"/>
  <c r="AM1447" i="53"/>
  <c r="AL1447" i="53"/>
  <c r="AK1447" i="53"/>
  <c r="AJ1447" i="53"/>
  <c r="AI1447" i="53"/>
  <c r="AH1447" i="53"/>
  <c r="AG1447" i="53"/>
  <c r="AF1447" i="53"/>
  <c r="AE1447" i="53"/>
  <c r="AD1447" i="53"/>
  <c r="AC1447" i="53"/>
  <c r="AB1447" i="53"/>
  <c r="AA1447" i="53"/>
  <c r="Z1447" i="53"/>
  <c r="Y1447" i="53"/>
  <c r="X1447" i="53"/>
  <c r="W1447" i="53"/>
  <c r="V1447" i="53"/>
  <c r="U1447" i="53"/>
  <c r="T1447" i="53"/>
  <c r="S1447" i="53"/>
  <c r="R1447" i="53"/>
  <c r="Q1447" i="53"/>
  <c r="P1447" i="53"/>
  <c r="O1447" i="53"/>
  <c r="N1447" i="53"/>
  <c r="M1447" i="53"/>
  <c r="L1447" i="53"/>
  <c r="K1447" i="53"/>
  <c r="J1447" i="53"/>
  <c r="I1447" i="53"/>
  <c r="H1447" i="53"/>
  <c r="G1447" i="53"/>
  <c r="F1447" i="53"/>
  <c r="E1447" i="53"/>
  <c r="BF1446" i="53"/>
  <c r="BE1446" i="53"/>
  <c r="BD1446" i="53"/>
  <c r="BC1446" i="53"/>
  <c r="BB1446" i="53"/>
  <c r="BA1446" i="53"/>
  <c r="AZ1446" i="53"/>
  <c r="AY1446" i="53"/>
  <c r="AX1446" i="53"/>
  <c r="AW1446" i="53"/>
  <c r="AV1446" i="53"/>
  <c r="AU1446" i="53"/>
  <c r="AT1446" i="53"/>
  <c r="AS1446" i="53"/>
  <c r="AR1446" i="53"/>
  <c r="AQ1446" i="53"/>
  <c r="AP1446" i="53"/>
  <c r="AO1446" i="53"/>
  <c r="AN1446" i="53"/>
  <c r="AM1446" i="53"/>
  <c r="AL1446" i="53"/>
  <c r="AK1446" i="53"/>
  <c r="AJ1446" i="53"/>
  <c r="AI1446" i="53"/>
  <c r="AH1446" i="53"/>
  <c r="AG1446" i="53"/>
  <c r="AF1446" i="53"/>
  <c r="AE1446" i="53"/>
  <c r="AD1446" i="53"/>
  <c r="AC1446" i="53"/>
  <c r="AB1446" i="53"/>
  <c r="AA1446" i="53"/>
  <c r="Z1446" i="53"/>
  <c r="Y1446" i="53"/>
  <c r="X1446" i="53"/>
  <c r="W1446" i="53"/>
  <c r="V1446" i="53"/>
  <c r="U1446" i="53"/>
  <c r="T1446" i="53"/>
  <c r="S1446" i="53"/>
  <c r="R1446" i="53"/>
  <c r="Q1446" i="53"/>
  <c r="P1446" i="53"/>
  <c r="O1446" i="53"/>
  <c r="N1446" i="53"/>
  <c r="M1446" i="53"/>
  <c r="L1446" i="53"/>
  <c r="K1446" i="53"/>
  <c r="J1446" i="53"/>
  <c r="I1446" i="53"/>
  <c r="H1446" i="53"/>
  <c r="G1446" i="53"/>
  <c r="F1446" i="53"/>
  <c r="E1446" i="53"/>
  <c r="BF1445" i="53"/>
  <c r="BE1445" i="53"/>
  <c r="BD1445" i="53"/>
  <c r="BC1445" i="53"/>
  <c r="BB1445" i="53"/>
  <c r="BA1445" i="53"/>
  <c r="AZ1445" i="53"/>
  <c r="AY1445" i="53"/>
  <c r="AX1445" i="53"/>
  <c r="AW1445" i="53"/>
  <c r="AV1445" i="53"/>
  <c r="AU1445" i="53"/>
  <c r="AT1445" i="53"/>
  <c r="AS1445" i="53"/>
  <c r="AR1445" i="53"/>
  <c r="AQ1445" i="53"/>
  <c r="AP1445" i="53"/>
  <c r="AO1445" i="53"/>
  <c r="AN1445" i="53"/>
  <c r="AM1445" i="53"/>
  <c r="AL1445" i="53"/>
  <c r="AK1445" i="53"/>
  <c r="AJ1445" i="53"/>
  <c r="AI1445" i="53"/>
  <c r="AH1445" i="53"/>
  <c r="AG1445" i="53"/>
  <c r="AF1445" i="53"/>
  <c r="AE1445" i="53"/>
  <c r="AD1445" i="53"/>
  <c r="AC1445" i="53"/>
  <c r="AB1445" i="53"/>
  <c r="AA1445" i="53"/>
  <c r="Z1445" i="53"/>
  <c r="Y1445" i="53"/>
  <c r="X1445" i="53"/>
  <c r="W1445" i="53"/>
  <c r="V1445" i="53"/>
  <c r="U1445" i="53"/>
  <c r="T1445" i="53"/>
  <c r="S1445" i="53"/>
  <c r="R1445" i="53"/>
  <c r="Q1445" i="53"/>
  <c r="P1445" i="53"/>
  <c r="O1445" i="53"/>
  <c r="N1445" i="53"/>
  <c r="M1445" i="53"/>
  <c r="L1445" i="53"/>
  <c r="K1445" i="53"/>
  <c r="J1445" i="53"/>
  <c r="I1445" i="53"/>
  <c r="H1445" i="53"/>
  <c r="G1445" i="53"/>
  <c r="F1445" i="53"/>
  <c r="E1445" i="53"/>
  <c r="BF1444" i="53"/>
  <c r="BE1444" i="53"/>
  <c r="BD1444" i="53"/>
  <c r="BC1444" i="53"/>
  <c r="BB1444" i="53"/>
  <c r="BA1444" i="53"/>
  <c r="AZ1444" i="53"/>
  <c r="AY1444" i="53"/>
  <c r="AX1444" i="53"/>
  <c r="AW1444" i="53"/>
  <c r="AV1444" i="53"/>
  <c r="AU1444" i="53"/>
  <c r="AT1444" i="53"/>
  <c r="AS1444" i="53"/>
  <c r="AR1444" i="53"/>
  <c r="AQ1444" i="53"/>
  <c r="AP1444" i="53"/>
  <c r="AO1444" i="53"/>
  <c r="AN1444" i="53"/>
  <c r="AM1444" i="53"/>
  <c r="AL1444" i="53"/>
  <c r="AK1444" i="53"/>
  <c r="AJ1444" i="53"/>
  <c r="AI1444" i="53"/>
  <c r="AH1444" i="53"/>
  <c r="AG1444" i="53"/>
  <c r="AF1444" i="53"/>
  <c r="AE1444" i="53"/>
  <c r="AD1444" i="53"/>
  <c r="AC1444" i="53"/>
  <c r="AB1444" i="53"/>
  <c r="AA1444" i="53"/>
  <c r="Z1444" i="53"/>
  <c r="Y1444" i="53"/>
  <c r="X1444" i="53"/>
  <c r="W1444" i="53"/>
  <c r="V1444" i="53"/>
  <c r="U1444" i="53"/>
  <c r="T1444" i="53"/>
  <c r="S1444" i="53"/>
  <c r="R1444" i="53"/>
  <c r="Q1444" i="53"/>
  <c r="P1444" i="53"/>
  <c r="O1444" i="53"/>
  <c r="N1444" i="53"/>
  <c r="M1444" i="53"/>
  <c r="L1444" i="53"/>
  <c r="K1444" i="53"/>
  <c r="J1444" i="53"/>
  <c r="I1444" i="53"/>
  <c r="H1444" i="53"/>
  <c r="G1444" i="53"/>
  <c r="F1444" i="53"/>
  <c r="E1444" i="53"/>
  <c r="BF1443" i="53"/>
  <c r="BE1443" i="53"/>
  <c r="BD1443" i="53"/>
  <c r="BC1443" i="53"/>
  <c r="BB1443" i="53"/>
  <c r="BA1443" i="53"/>
  <c r="AZ1443" i="53"/>
  <c r="AY1443" i="53"/>
  <c r="AX1443" i="53"/>
  <c r="AW1443" i="53"/>
  <c r="AV1443" i="53"/>
  <c r="AU1443" i="53"/>
  <c r="AT1443" i="53"/>
  <c r="AS1443" i="53"/>
  <c r="AR1443" i="53"/>
  <c r="AQ1443" i="53"/>
  <c r="AP1443" i="53"/>
  <c r="AO1443" i="53"/>
  <c r="AN1443" i="53"/>
  <c r="AM1443" i="53"/>
  <c r="AL1443" i="53"/>
  <c r="AK1443" i="53"/>
  <c r="AJ1443" i="53"/>
  <c r="AI1443" i="53"/>
  <c r="AH1443" i="53"/>
  <c r="AG1443" i="53"/>
  <c r="AF1443" i="53"/>
  <c r="AE1443" i="53"/>
  <c r="AD1443" i="53"/>
  <c r="AC1443" i="53"/>
  <c r="AB1443" i="53"/>
  <c r="AA1443" i="53"/>
  <c r="Z1443" i="53"/>
  <c r="Y1443" i="53"/>
  <c r="X1443" i="53"/>
  <c r="W1443" i="53"/>
  <c r="V1443" i="53"/>
  <c r="U1443" i="53"/>
  <c r="T1443" i="53"/>
  <c r="S1443" i="53"/>
  <c r="R1443" i="53"/>
  <c r="Q1443" i="53"/>
  <c r="P1443" i="53"/>
  <c r="O1443" i="53"/>
  <c r="N1443" i="53"/>
  <c r="M1443" i="53"/>
  <c r="L1443" i="53"/>
  <c r="K1443" i="53"/>
  <c r="J1443" i="53"/>
  <c r="I1443" i="53"/>
  <c r="H1443" i="53"/>
  <c r="G1443" i="53"/>
  <c r="F1443" i="53"/>
  <c r="E1443" i="53"/>
  <c r="BF1442" i="53"/>
  <c r="BE1442" i="53"/>
  <c r="BD1442" i="53"/>
  <c r="BC1442" i="53"/>
  <c r="BB1442" i="53"/>
  <c r="BA1442" i="53"/>
  <c r="AZ1442" i="53"/>
  <c r="AY1442" i="53"/>
  <c r="AX1442" i="53"/>
  <c r="AW1442" i="53"/>
  <c r="AV1442" i="53"/>
  <c r="AU1442" i="53"/>
  <c r="AT1442" i="53"/>
  <c r="AS1442" i="53"/>
  <c r="AR1442" i="53"/>
  <c r="AQ1442" i="53"/>
  <c r="AP1442" i="53"/>
  <c r="AO1442" i="53"/>
  <c r="AN1442" i="53"/>
  <c r="AM1442" i="53"/>
  <c r="AL1442" i="53"/>
  <c r="AK1442" i="53"/>
  <c r="AJ1442" i="53"/>
  <c r="AI1442" i="53"/>
  <c r="AH1442" i="53"/>
  <c r="AG1442" i="53"/>
  <c r="AF1442" i="53"/>
  <c r="AE1442" i="53"/>
  <c r="AD1442" i="53"/>
  <c r="AC1442" i="53"/>
  <c r="AB1442" i="53"/>
  <c r="AA1442" i="53"/>
  <c r="Z1442" i="53"/>
  <c r="Y1442" i="53"/>
  <c r="X1442" i="53"/>
  <c r="W1442" i="53"/>
  <c r="V1442" i="53"/>
  <c r="U1442" i="53"/>
  <c r="T1442" i="53"/>
  <c r="S1442" i="53"/>
  <c r="R1442" i="53"/>
  <c r="Q1442" i="53"/>
  <c r="P1442" i="53"/>
  <c r="O1442" i="53"/>
  <c r="N1442" i="53"/>
  <c r="M1442" i="53"/>
  <c r="L1442" i="53"/>
  <c r="K1442" i="53"/>
  <c r="J1442" i="53"/>
  <c r="I1442" i="53"/>
  <c r="H1442" i="53"/>
  <c r="G1442" i="53"/>
  <c r="F1442" i="53"/>
  <c r="E1442" i="53"/>
  <c r="BF1441" i="53"/>
  <c r="BE1441" i="53"/>
  <c r="BD1441" i="53"/>
  <c r="BC1441" i="53"/>
  <c r="BB1441" i="53"/>
  <c r="BA1441" i="53"/>
  <c r="AZ1441" i="53"/>
  <c r="AY1441" i="53"/>
  <c r="AX1441" i="53"/>
  <c r="AW1441" i="53"/>
  <c r="AV1441" i="53"/>
  <c r="AU1441" i="53"/>
  <c r="AT1441" i="53"/>
  <c r="AS1441" i="53"/>
  <c r="AR1441" i="53"/>
  <c r="AQ1441" i="53"/>
  <c r="AP1441" i="53"/>
  <c r="AO1441" i="53"/>
  <c r="AN1441" i="53"/>
  <c r="AM1441" i="53"/>
  <c r="AL1441" i="53"/>
  <c r="AK1441" i="53"/>
  <c r="AJ1441" i="53"/>
  <c r="AI1441" i="53"/>
  <c r="AH1441" i="53"/>
  <c r="AG1441" i="53"/>
  <c r="AF1441" i="53"/>
  <c r="AE1441" i="53"/>
  <c r="AD1441" i="53"/>
  <c r="AC1441" i="53"/>
  <c r="AB1441" i="53"/>
  <c r="AA1441" i="53"/>
  <c r="Z1441" i="53"/>
  <c r="Y1441" i="53"/>
  <c r="X1441" i="53"/>
  <c r="W1441" i="53"/>
  <c r="V1441" i="53"/>
  <c r="U1441" i="53"/>
  <c r="T1441" i="53"/>
  <c r="S1441" i="53"/>
  <c r="R1441" i="53"/>
  <c r="Q1441" i="53"/>
  <c r="P1441" i="53"/>
  <c r="O1441" i="53"/>
  <c r="N1441" i="53"/>
  <c r="M1441" i="53"/>
  <c r="L1441" i="53"/>
  <c r="K1441" i="53"/>
  <c r="J1441" i="53"/>
  <c r="I1441" i="53"/>
  <c r="H1441" i="53"/>
  <c r="G1441" i="53"/>
  <c r="F1441" i="53"/>
  <c r="E1441" i="53"/>
  <c r="BF1440" i="53"/>
  <c r="BE1440" i="53"/>
  <c r="BD1440" i="53"/>
  <c r="BC1440" i="53"/>
  <c r="BB1440" i="53"/>
  <c r="BA1440" i="53"/>
  <c r="AZ1440" i="53"/>
  <c r="AY1440" i="53"/>
  <c r="AX1440" i="53"/>
  <c r="AW1440" i="53"/>
  <c r="AV1440" i="53"/>
  <c r="AU1440" i="53"/>
  <c r="AT1440" i="53"/>
  <c r="AS1440" i="53"/>
  <c r="AR1440" i="53"/>
  <c r="AQ1440" i="53"/>
  <c r="AP1440" i="53"/>
  <c r="AO1440" i="53"/>
  <c r="AN1440" i="53"/>
  <c r="AM1440" i="53"/>
  <c r="AL1440" i="53"/>
  <c r="AK1440" i="53"/>
  <c r="AJ1440" i="53"/>
  <c r="AI1440" i="53"/>
  <c r="AH1440" i="53"/>
  <c r="AG1440" i="53"/>
  <c r="AF1440" i="53"/>
  <c r="AE1440" i="53"/>
  <c r="AD1440" i="53"/>
  <c r="AC1440" i="53"/>
  <c r="AB1440" i="53"/>
  <c r="AA1440" i="53"/>
  <c r="Z1440" i="53"/>
  <c r="Y1440" i="53"/>
  <c r="X1440" i="53"/>
  <c r="W1440" i="53"/>
  <c r="V1440" i="53"/>
  <c r="U1440" i="53"/>
  <c r="T1440" i="53"/>
  <c r="S1440" i="53"/>
  <c r="R1440" i="53"/>
  <c r="Q1440" i="53"/>
  <c r="P1440" i="53"/>
  <c r="O1440" i="53"/>
  <c r="N1440" i="53"/>
  <c r="M1440" i="53"/>
  <c r="L1440" i="53"/>
  <c r="K1440" i="53"/>
  <c r="J1440" i="53"/>
  <c r="I1440" i="53"/>
  <c r="H1440" i="53"/>
  <c r="G1440" i="53"/>
  <c r="F1440" i="53"/>
  <c r="E1440" i="53"/>
  <c r="BF1439" i="53"/>
  <c r="BE1439" i="53"/>
  <c r="BD1439" i="53"/>
  <c r="BC1439" i="53"/>
  <c r="BB1439" i="53"/>
  <c r="BA1439" i="53"/>
  <c r="AZ1439" i="53"/>
  <c r="AY1439" i="53"/>
  <c r="AX1439" i="53"/>
  <c r="AW1439" i="53"/>
  <c r="AV1439" i="53"/>
  <c r="AU1439" i="53"/>
  <c r="AT1439" i="53"/>
  <c r="AS1439" i="53"/>
  <c r="AR1439" i="53"/>
  <c r="AQ1439" i="53"/>
  <c r="AP1439" i="53"/>
  <c r="AO1439" i="53"/>
  <c r="AN1439" i="53"/>
  <c r="AM1439" i="53"/>
  <c r="AL1439" i="53"/>
  <c r="AK1439" i="53"/>
  <c r="AJ1439" i="53"/>
  <c r="AI1439" i="53"/>
  <c r="AH1439" i="53"/>
  <c r="AG1439" i="53"/>
  <c r="AF1439" i="53"/>
  <c r="AE1439" i="53"/>
  <c r="AD1439" i="53"/>
  <c r="AC1439" i="53"/>
  <c r="AB1439" i="53"/>
  <c r="AA1439" i="53"/>
  <c r="Z1439" i="53"/>
  <c r="Y1439" i="53"/>
  <c r="X1439" i="53"/>
  <c r="W1439" i="53"/>
  <c r="V1439" i="53"/>
  <c r="U1439" i="53"/>
  <c r="T1439" i="53"/>
  <c r="S1439" i="53"/>
  <c r="R1439" i="53"/>
  <c r="Q1439" i="53"/>
  <c r="P1439" i="53"/>
  <c r="O1439" i="53"/>
  <c r="N1439" i="53"/>
  <c r="M1439" i="53"/>
  <c r="L1439" i="53"/>
  <c r="K1439" i="53"/>
  <c r="J1439" i="53"/>
  <c r="I1439" i="53"/>
  <c r="H1439" i="53"/>
  <c r="G1439" i="53"/>
  <c r="F1439" i="53"/>
  <c r="E1439" i="53"/>
  <c r="BF1438" i="53"/>
  <c r="BE1438" i="53"/>
  <c r="BD1438" i="53"/>
  <c r="BC1438" i="53"/>
  <c r="BB1438" i="53"/>
  <c r="BA1438" i="53"/>
  <c r="AZ1438" i="53"/>
  <c r="AY1438" i="53"/>
  <c r="AX1438" i="53"/>
  <c r="AW1438" i="53"/>
  <c r="AV1438" i="53"/>
  <c r="AU1438" i="53"/>
  <c r="AT1438" i="53"/>
  <c r="AS1438" i="53"/>
  <c r="AR1438" i="53"/>
  <c r="AQ1438" i="53"/>
  <c r="AP1438" i="53"/>
  <c r="AO1438" i="53"/>
  <c r="AN1438" i="53"/>
  <c r="AM1438" i="53"/>
  <c r="AL1438" i="53"/>
  <c r="AK1438" i="53"/>
  <c r="AJ1438" i="53"/>
  <c r="AI1438" i="53"/>
  <c r="AH1438" i="53"/>
  <c r="AG1438" i="53"/>
  <c r="AF1438" i="53"/>
  <c r="AE1438" i="53"/>
  <c r="AD1438" i="53"/>
  <c r="AC1438" i="53"/>
  <c r="AB1438" i="53"/>
  <c r="AA1438" i="53"/>
  <c r="Z1438" i="53"/>
  <c r="Y1438" i="53"/>
  <c r="X1438" i="53"/>
  <c r="W1438" i="53"/>
  <c r="V1438" i="53"/>
  <c r="U1438" i="53"/>
  <c r="T1438" i="53"/>
  <c r="S1438" i="53"/>
  <c r="R1438" i="53"/>
  <c r="Q1438" i="53"/>
  <c r="P1438" i="53"/>
  <c r="O1438" i="53"/>
  <c r="N1438" i="53"/>
  <c r="M1438" i="53"/>
  <c r="L1438" i="53"/>
  <c r="K1438" i="53"/>
  <c r="J1438" i="53"/>
  <c r="I1438" i="53"/>
  <c r="H1438" i="53"/>
  <c r="G1438" i="53"/>
  <c r="F1438" i="53"/>
  <c r="E1438" i="53"/>
  <c r="BF1437" i="53"/>
  <c r="BE1437" i="53"/>
  <c r="BD1437" i="53"/>
  <c r="BC1437" i="53"/>
  <c r="BB1437" i="53"/>
  <c r="BA1437" i="53"/>
  <c r="AZ1437" i="53"/>
  <c r="AY1437" i="53"/>
  <c r="AX1437" i="53"/>
  <c r="AW1437" i="53"/>
  <c r="AV1437" i="53"/>
  <c r="AU1437" i="53"/>
  <c r="AT1437" i="53"/>
  <c r="AS1437" i="53"/>
  <c r="AR1437" i="53"/>
  <c r="AQ1437" i="53"/>
  <c r="AP1437" i="53"/>
  <c r="AO1437" i="53"/>
  <c r="AN1437" i="53"/>
  <c r="AM1437" i="53"/>
  <c r="AL1437" i="53"/>
  <c r="AK1437" i="53"/>
  <c r="AJ1437" i="53"/>
  <c r="AI1437" i="53"/>
  <c r="AH1437" i="53"/>
  <c r="AG1437" i="53"/>
  <c r="AF1437" i="53"/>
  <c r="AE1437" i="53"/>
  <c r="AD1437" i="53"/>
  <c r="AC1437" i="53"/>
  <c r="AB1437" i="53"/>
  <c r="AA1437" i="53"/>
  <c r="Z1437" i="53"/>
  <c r="Y1437" i="53"/>
  <c r="X1437" i="53"/>
  <c r="W1437" i="53"/>
  <c r="V1437" i="53"/>
  <c r="U1437" i="53"/>
  <c r="T1437" i="53"/>
  <c r="S1437" i="53"/>
  <c r="R1437" i="53"/>
  <c r="Q1437" i="53"/>
  <c r="P1437" i="53"/>
  <c r="O1437" i="53"/>
  <c r="N1437" i="53"/>
  <c r="M1437" i="53"/>
  <c r="L1437" i="53"/>
  <c r="K1437" i="53"/>
  <c r="J1437" i="53"/>
  <c r="I1437" i="53"/>
  <c r="H1437" i="53"/>
  <c r="G1437" i="53"/>
  <c r="F1437" i="53"/>
  <c r="E1437" i="53"/>
  <c r="BF1436" i="53"/>
  <c r="BE1436" i="53"/>
  <c r="BD1436" i="53"/>
  <c r="BC1436" i="53"/>
  <c r="BB1436" i="53"/>
  <c r="BA1436" i="53"/>
  <c r="AZ1436" i="53"/>
  <c r="AY1436" i="53"/>
  <c r="AX1436" i="53"/>
  <c r="AW1436" i="53"/>
  <c r="AV1436" i="53"/>
  <c r="AU1436" i="53"/>
  <c r="AT1436" i="53"/>
  <c r="AS1436" i="53"/>
  <c r="AR1436" i="53"/>
  <c r="AQ1436" i="53"/>
  <c r="AP1436" i="53"/>
  <c r="AO1436" i="53"/>
  <c r="AN1436" i="53"/>
  <c r="AM1436" i="53"/>
  <c r="AL1436" i="53"/>
  <c r="AK1436" i="53"/>
  <c r="AJ1436" i="53"/>
  <c r="AI1436" i="53"/>
  <c r="AH1436" i="53"/>
  <c r="AG1436" i="53"/>
  <c r="AF1436" i="53"/>
  <c r="AE1436" i="53"/>
  <c r="AD1436" i="53"/>
  <c r="AC1436" i="53"/>
  <c r="AB1436" i="53"/>
  <c r="AA1436" i="53"/>
  <c r="Z1436" i="53"/>
  <c r="Y1436" i="53"/>
  <c r="X1436" i="53"/>
  <c r="W1436" i="53"/>
  <c r="V1436" i="53"/>
  <c r="U1436" i="53"/>
  <c r="T1436" i="53"/>
  <c r="S1436" i="53"/>
  <c r="R1436" i="53"/>
  <c r="Q1436" i="53"/>
  <c r="P1436" i="53"/>
  <c r="O1436" i="53"/>
  <c r="N1436" i="53"/>
  <c r="M1436" i="53"/>
  <c r="L1436" i="53"/>
  <c r="K1436" i="53"/>
  <c r="J1436" i="53"/>
  <c r="I1436" i="53"/>
  <c r="H1436" i="53"/>
  <c r="G1436" i="53"/>
  <c r="F1436" i="53"/>
  <c r="E1436" i="53"/>
  <c r="BF1435" i="53"/>
  <c r="BE1435" i="53"/>
  <c r="BD1435" i="53"/>
  <c r="BC1435" i="53"/>
  <c r="BB1435" i="53"/>
  <c r="BA1435" i="53"/>
  <c r="AZ1435" i="53"/>
  <c r="AY1435" i="53"/>
  <c r="AX1435" i="53"/>
  <c r="AW1435" i="53"/>
  <c r="AV1435" i="53"/>
  <c r="AU1435" i="53"/>
  <c r="AT1435" i="53"/>
  <c r="AS1435" i="53"/>
  <c r="AR1435" i="53"/>
  <c r="AQ1435" i="53"/>
  <c r="AP1435" i="53"/>
  <c r="AO1435" i="53"/>
  <c r="AN1435" i="53"/>
  <c r="AM1435" i="53"/>
  <c r="AL1435" i="53"/>
  <c r="AK1435" i="53"/>
  <c r="AJ1435" i="53"/>
  <c r="AI1435" i="53"/>
  <c r="AH1435" i="53"/>
  <c r="AG1435" i="53"/>
  <c r="AF1435" i="53"/>
  <c r="AE1435" i="53"/>
  <c r="AD1435" i="53"/>
  <c r="AC1435" i="53"/>
  <c r="AB1435" i="53"/>
  <c r="AA1435" i="53"/>
  <c r="Z1435" i="53"/>
  <c r="Y1435" i="53"/>
  <c r="X1435" i="53"/>
  <c r="W1435" i="53"/>
  <c r="V1435" i="53"/>
  <c r="U1435" i="53"/>
  <c r="T1435" i="53"/>
  <c r="S1435" i="53"/>
  <c r="R1435" i="53"/>
  <c r="Q1435" i="53"/>
  <c r="P1435" i="53"/>
  <c r="O1435" i="53"/>
  <c r="N1435" i="53"/>
  <c r="M1435" i="53"/>
  <c r="L1435" i="53"/>
  <c r="K1435" i="53"/>
  <c r="J1435" i="53"/>
  <c r="I1435" i="53"/>
  <c r="H1435" i="53"/>
  <c r="G1435" i="53"/>
  <c r="F1435" i="53"/>
  <c r="E1435" i="53"/>
  <c r="BF1434" i="53"/>
  <c r="BE1434" i="53"/>
  <c r="BD1434" i="53"/>
  <c r="BC1434" i="53"/>
  <c r="BB1434" i="53"/>
  <c r="BA1434" i="53"/>
  <c r="AZ1434" i="53"/>
  <c r="AY1434" i="53"/>
  <c r="AX1434" i="53"/>
  <c r="AW1434" i="53"/>
  <c r="AV1434" i="53"/>
  <c r="AU1434" i="53"/>
  <c r="AT1434" i="53"/>
  <c r="AS1434" i="53"/>
  <c r="AR1434" i="53"/>
  <c r="AQ1434" i="53"/>
  <c r="AP1434" i="53"/>
  <c r="AO1434" i="53"/>
  <c r="AN1434" i="53"/>
  <c r="AM1434" i="53"/>
  <c r="AL1434" i="53"/>
  <c r="AK1434" i="53"/>
  <c r="AJ1434" i="53"/>
  <c r="AI1434" i="53"/>
  <c r="AH1434" i="53"/>
  <c r="AG1434" i="53"/>
  <c r="AF1434" i="53"/>
  <c r="AE1434" i="53"/>
  <c r="AD1434" i="53"/>
  <c r="AC1434" i="53"/>
  <c r="AB1434" i="53"/>
  <c r="AA1434" i="53"/>
  <c r="Z1434" i="53"/>
  <c r="Y1434" i="53"/>
  <c r="X1434" i="53"/>
  <c r="W1434" i="53"/>
  <c r="V1434" i="53"/>
  <c r="U1434" i="53"/>
  <c r="T1434" i="53"/>
  <c r="S1434" i="53"/>
  <c r="R1434" i="53"/>
  <c r="Q1434" i="53"/>
  <c r="P1434" i="53"/>
  <c r="O1434" i="53"/>
  <c r="N1434" i="53"/>
  <c r="M1434" i="53"/>
  <c r="L1434" i="53"/>
  <c r="K1434" i="53"/>
  <c r="J1434" i="53"/>
  <c r="I1434" i="53"/>
  <c r="H1434" i="53"/>
  <c r="G1434" i="53"/>
  <c r="F1434" i="53"/>
  <c r="E1434" i="53"/>
  <c r="BF1433" i="53"/>
  <c r="BE1433" i="53"/>
  <c r="BD1433" i="53"/>
  <c r="BC1433" i="53"/>
  <c r="BB1433" i="53"/>
  <c r="BA1433" i="53"/>
  <c r="AZ1433" i="53"/>
  <c r="AY1433" i="53"/>
  <c r="AX1433" i="53"/>
  <c r="AW1433" i="53"/>
  <c r="AV1433" i="53"/>
  <c r="AU1433" i="53"/>
  <c r="AT1433" i="53"/>
  <c r="AS1433" i="53"/>
  <c r="AR1433" i="53"/>
  <c r="AQ1433" i="53"/>
  <c r="AP1433" i="53"/>
  <c r="AO1433" i="53"/>
  <c r="AN1433" i="53"/>
  <c r="AM1433" i="53"/>
  <c r="AL1433" i="53"/>
  <c r="AK1433" i="53"/>
  <c r="AJ1433" i="53"/>
  <c r="AI1433" i="53"/>
  <c r="AH1433" i="53"/>
  <c r="AG1433" i="53"/>
  <c r="AF1433" i="53"/>
  <c r="AE1433" i="53"/>
  <c r="AD1433" i="53"/>
  <c r="AC1433" i="53"/>
  <c r="AB1433" i="53"/>
  <c r="AA1433" i="53"/>
  <c r="Z1433" i="53"/>
  <c r="Y1433" i="53"/>
  <c r="X1433" i="53"/>
  <c r="W1433" i="53"/>
  <c r="V1433" i="53"/>
  <c r="U1433" i="53"/>
  <c r="T1433" i="53"/>
  <c r="S1433" i="53"/>
  <c r="R1433" i="53"/>
  <c r="Q1433" i="53"/>
  <c r="P1433" i="53"/>
  <c r="O1433" i="53"/>
  <c r="N1433" i="53"/>
  <c r="M1433" i="53"/>
  <c r="L1433" i="53"/>
  <c r="K1433" i="53"/>
  <c r="J1433" i="53"/>
  <c r="I1433" i="53"/>
  <c r="H1433" i="53"/>
  <c r="G1433" i="53"/>
  <c r="F1433" i="53"/>
  <c r="E1433" i="53"/>
  <c r="BF1432" i="53"/>
  <c r="BE1432" i="53"/>
  <c r="BD1432" i="53"/>
  <c r="BC1432" i="53"/>
  <c r="BB1432" i="53"/>
  <c r="BA1432" i="53"/>
  <c r="AZ1432" i="53"/>
  <c r="AY1432" i="53"/>
  <c r="AX1432" i="53"/>
  <c r="AW1432" i="53"/>
  <c r="AV1432" i="53"/>
  <c r="AU1432" i="53"/>
  <c r="AT1432" i="53"/>
  <c r="AS1432" i="53"/>
  <c r="AR1432" i="53"/>
  <c r="AQ1432" i="53"/>
  <c r="AP1432" i="53"/>
  <c r="AO1432" i="53"/>
  <c r="AN1432" i="53"/>
  <c r="AM1432" i="53"/>
  <c r="AL1432" i="53"/>
  <c r="AK1432" i="53"/>
  <c r="AJ1432" i="53"/>
  <c r="AI1432" i="53"/>
  <c r="AH1432" i="53"/>
  <c r="AG1432" i="53"/>
  <c r="AF1432" i="53"/>
  <c r="AE1432" i="53"/>
  <c r="AD1432" i="53"/>
  <c r="AC1432" i="53"/>
  <c r="AB1432" i="53"/>
  <c r="AA1432" i="53"/>
  <c r="Z1432" i="53"/>
  <c r="Y1432" i="53"/>
  <c r="X1432" i="53"/>
  <c r="W1432" i="53"/>
  <c r="V1432" i="53"/>
  <c r="U1432" i="53"/>
  <c r="T1432" i="53"/>
  <c r="S1432" i="53"/>
  <c r="R1432" i="53"/>
  <c r="Q1432" i="53"/>
  <c r="P1432" i="53"/>
  <c r="O1432" i="53"/>
  <c r="N1432" i="53"/>
  <c r="M1432" i="53"/>
  <c r="L1432" i="53"/>
  <c r="K1432" i="53"/>
  <c r="J1432" i="53"/>
  <c r="I1432" i="53"/>
  <c r="H1432" i="53"/>
  <c r="G1432" i="53"/>
  <c r="F1432" i="53"/>
  <c r="E1432" i="53"/>
  <c r="BF1431" i="53"/>
  <c r="BE1431" i="53"/>
  <c r="BD1431" i="53"/>
  <c r="BC1431" i="53"/>
  <c r="BB1431" i="53"/>
  <c r="BA1431" i="53"/>
  <c r="AZ1431" i="53"/>
  <c r="AY1431" i="53"/>
  <c r="AX1431" i="53"/>
  <c r="AW1431" i="53"/>
  <c r="AV1431" i="53"/>
  <c r="AU1431" i="53"/>
  <c r="AT1431" i="53"/>
  <c r="AS1431" i="53"/>
  <c r="AR1431" i="53"/>
  <c r="AQ1431" i="53"/>
  <c r="AP1431" i="53"/>
  <c r="AO1431" i="53"/>
  <c r="AN1431" i="53"/>
  <c r="AM1431" i="53"/>
  <c r="AL1431" i="53"/>
  <c r="AK1431" i="53"/>
  <c r="AJ1431" i="53"/>
  <c r="AI1431" i="53"/>
  <c r="AH1431" i="53"/>
  <c r="AG1431" i="53"/>
  <c r="AF1431" i="53"/>
  <c r="AE1431" i="53"/>
  <c r="AD1431" i="53"/>
  <c r="AC1431" i="53"/>
  <c r="AB1431" i="53"/>
  <c r="AA1431" i="53"/>
  <c r="Z1431" i="53"/>
  <c r="Y1431" i="53"/>
  <c r="X1431" i="53"/>
  <c r="W1431" i="53"/>
  <c r="V1431" i="53"/>
  <c r="U1431" i="53"/>
  <c r="T1431" i="53"/>
  <c r="S1431" i="53"/>
  <c r="R1431" i="53"/>
  <c r="Q1431" i="53"/>
  <c r="P1431" i="53"/>
  <c r="O1431" i="53"/>
  <c r="N1431" i="53"/>
  <c r="M1431" i="53"/>
  <c r="L1431" i="53"/>
  <c r="K1431" i="53"/>
  <c r="J1431" i="53"/>
  <c r="I1431" i="53"/>
  <c r="H1431" i="53"/>
  <c r="G1431" i="53"/>
  <c r="F1431" i="53"/>
  <c r="E1431" i="53"/>
  <c r="D1426" i="53"/>
  <c r="D1425" i="53"/>
  <c r="BF1424" i="53"/>
  <c r="BE1424" i="53"/>
  <c r="BD1424" i="53"/>
  <c r="BC1424" i="53"/>
  <c r="BB1424" i="53"/>
  <c r="BA1424" i="53"/>
  <c r="AZ1424" i="53"/>
  <c r="AY1424" i="53"/>
  <c r="AX1424" i="53"/>
  <c r="AW1424" i="53"/>
  <c r="AV1424" i="53"/>
  <c r="AU1424" i="53"/>
  <c r="AT1424" i="53"/>
  <c r="AS1424" i="53"/>
  <c r="AR1424" i="53"/>
  <c r="AQ1424" i="53"/>
  <c r="AP1424" i="53"/>
  <c r="AO1424" i="53"/>
  <c r="AN1424" i="53"/>
  <c r="AM1424" i="53"/>
  <c r="AL1424" i="53"/>
  <c r="AK1424" i="53"/>
  <c r="AJ1424" i="53"/>
  <c r="AI1424" i="53"/>
  <c r="AH1424" i="53"/>
  <c r="AG1424" i="53"/>
  <c r="AF1424" i="53"/>
  <c r="AE1424" i="53"/>
  <c r="AD1424" i="53"/>
  <c r="AC1424" i="53"/>
  <c r="AB1424" i="53"/>
  <c r="AA1424" i="53"/>
  <c r="Z1424" i="53"/>
  <c r="Y1424" i="53"/>
  <c r="X1424" i="53"/>
  <c r="W1424" i="53"/>
  <c r="V1424" i="53"/>
  <c r="U1424" i="53"/>
  <c r="T1424" i="53"/>
  <c r="S1424" i="53"/>
  <c r="R1424" i="53"/>
  <c r="Q1424" i="53"/>
  <c r="P1424" i="53"/>
  <c r="O1424" i="53"/>
  <c r="N1424" i="53"/>
  <c r="M1424" i="53"/>
  <c r="L1424" i="53"/>
  <c r="K1424" i="53"/>
  <c r="J1424" i="53"/>
  <c r="I1424" i="53"/>
  <c r="H1424" i="53"/>
  <c r="G1424" i="53"/>
  <c r="F1424" i="53"/>
  <c r="E1424" i="53"/>
  <c r="BF1423" i="53"/>
  <c r="BE1423" i="53"/>
  <c r="BD1423" i="53"/>
  <c r="BC1423" i="53"/>
  <c r="BB1423" i="53"/>
  <c r="BA1423" i="53"/>
  <c r="AZ1423" i="53"/>
  <c r="AY1423" i="53"/>
  <c r="AX1423" i="53"/>
  <c r="AW1423" i="53"/>
  <c r="AV1423" i="53"/>
  <c r="AU1423" i="53"/>
  <c r="AT1423" i="53"/>
  <c r="AS1423" i="53"/>
  <c r="AR1423" i="53"/>
  <c r="AQ1423" i="53"/>
  <c r="AP1423" i="53"/>
  <c r="AO1423" i="53"/>
  <c r="AN1423" i="53"/>
  <c r="AM1423" i="53"/>
  <c r="AL1423" i="53"/>
  <c r="AK1423" i="53"/>
  <c r="AJ1423" i="53"/>
  <c r="AI1423" i="53"/>
  <c r="AH1423" i="53"/>
  <c r="AG1423" i="53"/>
  <c r="AF1423" i="53"/>
  <c r="AE1423" i="53"/>
  <c r="AD1423" i="53"/>
  <c r="AC1423" i="53"/>
  <c r="AB1423" i="53"/>
  <c r="AA1423" i="53"/>
  <c r="Z1423" i="53"/>
  <c r="Y1423" i="53"/>
  <c r="X1423" i="53"/>
  <c r="W1423" i="53"/>
  <c r="V1423" i="53"/>
  <c r="U1423" i="53"/>
  <c r="T1423" i="53"/>
  <c r="S1423" i="53"/>
  <c r="R1423" i="53"/>
  <c r="Q1423" i="53"/>
  <c r="P1423" i="53"/>
  <c r="O1423" i="53"/>
  <c r="N1423" i="53"/>
  <c r="M1423" i="53"/>
  <c r="L1423" i="53"/>
  <c r="K1423" i="53"/>
  <c r="J1423" i="53"/>
  <c r="I1423" i="53"/>
  <c r="H1423" i="53"/>
  <c r="G1423" i="53"/>
  <c r="F1423" i="53"/>
  <c r="E1423" i="53"/>
  <c r="BF1422" i="53"/>
  <c r="BE1422" i="53"/>
  <c r="BD1422" i="53"/>
  <c r="BC1422" i="53"/>
  <c r="BB1422" i="53"/>
  <c r="BA1422" i="53"/>
  <c r="AZ1422" i="53"/>
  <c r="AY1422" i="53"/>
  <c r="AX1422" i="53"/>
  <c r="AW1422" i="53"/>
  <c r="AV1422" i="53"/>
  <c r="AU1422" i="53"/>
  <c r="AT1422" i="53"/>
  <c r="AS1422" i="53"/>
  <c r="AR1422" i="53"/>
  <c r="AQ1422" i="53"/>
  <c r="AP1422" i="53"/>
  <c r="AO1422" i="53"/>
  <c r="AN1422" i="53"/>
  <c r="AM1422" i="53"/>
  <c r="AL1422" i="53"/>
  <c r="AK1422" i="53"/>
  <c r="AJ1422" i="53"/>
  <c r="AI1422" i="53"/>
  <c r="AH1422" i="53"/>
  <c r="AG1422" i="53"/>
  <c r="AF1422" i="53"/>
  <c r="AE1422" i="53"/>
  <c r="AD1422" i="53"/>
  <c r="AC1422" i="53"/>
  <c r="AB1422" i="53"/>
  <c r="AA1422" i="53"/>
  <c r="Z1422" i="53"/>
  <c r="Y1422" i="53"/>
  <c r="X1422" i="53"/>
  <c r="W1422" i="53"/>
  <c r="V1422" i="53"/>
  <c r="U1422" i="53"/>
  <c r="T1422" i="53"/>
  <c r="S1422" i="53"/>
  <c r="R1422" i="53"/>
  <c r="Q1422" i="53"/>
  <c r="P1422" i="53"/>
  <c r="O1422" i="53"/>
  <c r="N1422" i="53"/>
  <c r="M1422" i="53"/>
  <c r="L1422" i="53"/>
  <c r="K1422" i="53"/>
  <c r="J1422" i="53"/>
  <c r="I1422" i="53"/>
  <c r="H1422" i="53"/>
  <c r="G1422" i="53"/>
  <c r="F1422" i="53"/>
  <c r="E1422" i="53"/>
  <c r="BF1421" i="53"/>
  <c r="BE1421" i="53"/>
  <c r="BD1421" i="53"/>
  <c r="BC1421" i="53"/>
  <c r="BB1421" i="53"/>
  <c r="BA1421" i="53"/>
  <c r="AZ1421" i="53"/>
  <c r="AY1421" i="53"/>
  <c r="AX1421" i="53"/>
  <c r="AW1421" i="53"/>
  <c r="AV1421" i="53"/>
  <c r="AU1421" i="53"/>
  <c r="AT1421" i="53"/>
  <c r="AS1421" i="53"/>
  <c r="AR1421" i="53"/>
  <c r="AQ1421" i="53"/>
  <c r="AP1421" i="53"/>
  <c r="AO1421" i="53"/>
  <c r="AN1421" i="53"/>
  <c r="AM1421" i="53"/>
  <c r="AL1421" i="53"/>
  <c r="AK1421" i="53"/>
  <c r="AJ1421" i="53"/>
  <c r="AI1421" i="53"/>
  <c r="AH1421" i="53"/>
  <c r="AG1421" i="53"/>
  <c r="AF1421" i="53"/>
  <c r="AE1421" i="53"/>
  <c r="AD1421" i="53"/>
  <c r="AC1421" i="53"/>
  <c r="AB1421" i="53"/>
  <c r="AA1421" i="53"/>
  <c r="Z1421" i="53"/>
  <c r="Y1421" i="53"/>
  <c r="X1421" i="53"/>
  <c r="W1421" i="53"/>
  <c r="V1421" i="53"/>
  <c r="U1421" i="53"/>
  <c r="T1421" i="53"/>
  <c r="S1421" i="53"/>
  <c r="R1421" i="53"/>
  <c r="Q1421" i="53"/>
  <c r="P1421" i="53"/>
  <c r="O1421" i="53"/>
  <c r="N1421" i="53"/>
  <c r="M1421" i="53"/>
  <c r="L1421" i="53"/>
  <c r="K1421" i="53"/>
  <c r="J1421" i="53"/>
  <c r="I1421" i="53"/>
  <c r="H1421" i="53"/>
  <c r="G1421" i="53"/>
  <c r="F1421" i="53"/>
  <c r="E1421" i="53"/>
  <c r="BF1420" i="53"/>
  <c r="BE1420" i="53"/>
  <c r="BD1420" i="53"/>
  <c r="BC1420" i="53"/>
  <c r="BB1420" i="53"/>
  <c r="BA1420" i="53"/>
  <c r="AZ1420" i="53"/>
  <c r="AY1420" i="53"/>
  <c r="AX1420" i="53"/>
  <c r="AW1420" i="53"/>
  <c r="AV1420" i="53"/>
  <c r="AU1420" i="53"/>
  <c r="AT1420" i="53"/>
  <c r="AS1420" i="53"/>
  <c r="AR1420" i="53"/>
  <c r="AQ1420" i="53"/>
  <c r="AP1420" i="53"/>
  <c r="AO1420" i="53"/>
  <c r="AN1420" i="53"/>
  <c r="AM1420" i="53"/>
  <c r="AL1420" i="53"/>
  <c r="AK1420" i="53"/>
  <c r="AJ1420" i="53"/>
  <c r="AI1420" i="53"/>
  <c r="AH1420" i="53"/>
  <c r="AG1420" i="53"/>
  <c r="AF1420" i="53"/>
  <c r="AE1420" i="53"/>
  <c r="AD1420" i="53"/>
  <c r="AC1420" i="53"/>
  <c r="AB1420" i="53"/>
  <c r="AA1420" i="53"/>
  <c r="Z1420" i="53"/>
  <c r="Y1420" i="53"/>
  <c r="X1420" i="53"/>
  <c r="W1420" i="53"/>
  <c r="V1420" i="53"/>
  <c r="U1420" i="53"/>
  <c r="T1420" i="53"/>
  <c r="S1420" i="53"/>
  <c r="R1420" i="53"/>
  <c r="Q1420" i="53"/>
  <c r="P1420" i="53"/>
  <c r="O1420" i="53"/>
  <c r="N1420" i="53"/>
  <c r="M1420" i="53"/>
  <c r="L1420" i="53"/>
  <c r="K1420" i="53"/>
  <c r="J1420" i="53"/>
  <c r="I1420" i="53"/>
  <c r="H1420" i="53"/>
  <c r="G1420" i="53"/>
  <c r="F1420" i="53"/>
  <c r="E1420" i="53"/>
  <c r="BF1419" i="53"/>
  <c r="BE1419" i="53"/>
  <c r="BD1419" i="53"/>
  <c r="BC1419" i="53"/>
  <c r="BB1419" i="53"/>
  <c r="BA1419" i="53"/>
  <c r="AZ1419" i="53"/>
  <c r="AY1419" i="53"/>
  <c r="AX1419" i="53"/>
  <c r="AW1419" i="53"/>
  <c r="AV1419" i="53"/>
  <c r="AU1419" i="53"/>
  <c r="AT1419" i="53"/>
  <c r="AS1419" i="53"/>
  <c r="AR1419" i="53"/>
  <c r="AQ1419" i="53"/>
  <c r="AP1419" i="53"/>
  <c r="AO1419" i="53"/>
  <c r="AN1419" i="53"/>
  <c r="AM1419" i="53"/>
  <c r="AL1419" i="53"/>
  <c r="AK1419" i="53"/>
  <c r="AJ1419" i="53"/>
  <c r="AI1419" i="53"/>
  <c r="AH1419" i="53"/>
  <c r="AG1419" i="53"/>
  <c r="AF1419" i="53"/>
  <c r="AE1419" i="53"/>
  <c r="AD1419" i="53"/>
  <c r="AC1419" i="53"/>
  <c r="AB1419" i="53"/>
  <c r="AA1419" i="53"/>
  <c r="Z1419" i="53"/>
  <c r="Y1419" i="53"/>
  <c r="X1419" i="53"/>
  <c r="W1419" i="53"/>
  <c r="V1419" i="53"/>
  <c r="U1419" i="53"/>
  <c r="T1419" i="53"/>
  <c r="S1419" i="53"/>
  <c r="R1419" i="53"/>
  <c r="Q1419" i="53"/>
  <c r="P1419" i="53"/>
  <c r="O1419" i="53"/>
  <c r="N1419" i="53"/>
  <c r="M1419" i="53"/>
  <c r="L1419" i="53"/>
  <c r="K1419" i="53"/>
  <c r="J1419" i="53"/>
  <c r="I1419" i="53"/>
  <c r="H1419" i="53"/>
  <c r="G1419" i="53"/>
  <c r="F1419" i="53"/>
  <c r="E1419" i="53"/>
  <c r="BF1418" i="53"/>
  <c r="BE1418" i="53"/>
  <c r="BD1418" i="53"/>
  <c r="BC1418" i="53"/>
  <c r="BB1418" i="53"/>
  <c r="BA1418" i="53"/>
  <c r="AZ1418" i="53"/>
  <c r="AY1418" i="53"/>
  <c r="AX1418" i="53"/>
  <c r="AW1418" i="53"/>
  <c r="AV1418" i="53"/>
  <c r="AU1418" i="53"/>
  <c r="AT1418" i="53"/>
  <c r="AS1418" i="53"/>
  <c r="AR1418" i="53"/>
  <c r="AQ1418" i="53"/>
  <c r="AP1418" i="53"/>
  <c r="AO1418" i="53"/>
  <c r="AN1418" i="53"/>
  <c r="AM1418" i="53"/>
  <c r="AL1418" i="53"/>
  <c r="AK1418" i="53"/>
  <c r="AJ1418" i="53"/>
  <c r="AI1418" i="53"/>
  <c r="AH1418" i="53"/>
  <c r="AG1418" i="53"/>
  <c r="AF1418" i="53"/>
  <c r="AE1418" i="53"/>
  <c r="AD1418" i="53"/>
  <c r="AC1418" i="53"/>
  <c r="AB1418" i="53"/>
  <c r="AA1418" i="53"/>
  <c r="Z1418" i="53"/>
  <c r="Y1418" i="53"/>
  <c r="X1418" i="53"/>
  <c r="W1418" i="53"/>
  <c r="V1418" i="53"/>
  <c r="U1418" i="53"/>
  <c r="T1418" i="53"/>
  <c r="S1418" i="53"/>
  <c r="R1418" i="53"/>
  <c r="Q1418" i="53"/>
  <c r="P1418" i="53"/>
  <c r="O1418" i="53"/>
  <c r="N1418" i="53"/>
  <c r="M1418" i="53"/>
  <c r="L1418" i="53"/>
  <c r="K1418" i="53"/>
  <c r="J1418" i="53"/>
  <c r="I1418" i="53"/>
  <c r="H1418" i="53"/>
  <c r="G1418" i="53"/>
  <c r="F1418" i="53"/>
  <c r="E1418" i="53"/>
  <c r="BF1417" i="53"/>
  <c r="BE1417" i="53"/>
  <c r="BD1417" i="53"/>
  <c r="BC1417" i="53"/>
  <c r="BB1417" i="53"/>
  <c r="BA1417" i="53"/>
  <c r="AZ1417" i="53"/>
  <c r="AY1417" i="53"/>
  <c r="AX1417" i="53"/>
  <c r="AW1417" i="53"/>
  <c r="AV1417" i="53"/>
  <c r="AU1417" i="53"/>
  <c r="AT1417" i="53"/>
  <c r="AS1417" i="53"/>
  <c r="AR1417" i="53"/>
  <c r="AQ1417" i="53"/>
  <c r="AP1417" i="53"/>
  <c r="AO1417" i="53"/>
  <c r="AN1417" i="53"/>
  <c r="AM1417" i="53"/>
  <c r="AL1417" i="53"/>
  <c r="AK1417" i="53"/>
  <c r="AJ1417" i="53"/>
  <c r="AI1417" i="53"/>
  <c r="AH1417" i="53"/>
  <c r="AG1417" i="53"/>
  <c r="AF1417" i="53"/>
  <c r="AE1417" i="53"/>
  <c r="AD1417" i="53"/>
  <c r="AC1417" i="53"/>
  <c r="AB1417" i="53"/>
  <c r="AA1417" i="53"/>
  <c r="Z1417" i="53"/>
  <c r="Y1417" i="53"/>
  <c r="X1417" i="53"/>
  <c r="W1417" i="53"/>
  <c r="V1417" i="53"/>
  <c r="U1417" i="53"/>
  <c r="T1417" i="53"/>
  <c r="S1417" i="53"/>
  <c r="R1417" i="53"/>
  <c r="Q1417" i="53"/>
  <c r="P1417" i="53"/>
  <c r="O1417" i="53"/>
  <c r="N1417" i="53"/>
  <c r="M1417" i="53"/>
  <c r="L1417" i="53"/>
  <c r="K1417" i="53"/>
  <c r="J1417" i="53"/>
  <c r="I1417" i="53"/>
  <c r="H1417" i="53"/>
  <c r="G1417" i="53"/>
  <c r="F1417" i="53"/>
  <c r="E1417" i="53"/>
  <c r="BF1416" i="53"/>
  <c r="BE1416" i="53"/>
  <c r="BD1416" i="53"/>
  <c r="BC1416" i="53"/>
  <c r="BB1416" i="53"/>
  <c r="BA1416" i="53"/>
  <c r="AZ1416" i="53"/>
  <c r="AY1416" i="53"/>
  <c r="AX1416" i="53"/>
  <c r="AW1416" i="53"/>
  <c r="AV1416" i="53"/>
  <c r="AU1416" i="53"/>
  <c r="AT1416" i="53"/>
  <c r="AS1416" i="53"/>
  <c r="AR1416" i="53"/>
  <c r="AQ1416" i="53"/>
  <c r="AP1416" i="53"/>
  <c r="AO1416" i="53"/>
  <c r="AN1416" i="53"/>
  <c r="AM1416" i="53"/>
  <c r="AL1416" i="53"/>
  <c r="AK1416" i="53"/>
  <c r="AJ1416" i="53"/>
  <c r="AI1416" i="53"/>
  <c r="AH1416" i="53"/>
  <c r="AG1416" i="53"/>
  <c r="AF1416" i="53"/>
  <c r="AE1416" i="53"/>
  <c r="AD1416" i="53"/>
  <c r="AC1416" i="53"/>
  <c r="AB1416" i="53"/>
  <c r="AA1416" i="53"/>
  <c r="Z1416" i="53"/>
  <c r="Y1416" i="53"/>
  <c r="X1416" i="53"/>
  <c r="W1416" i="53"/>
  <c r="V1416" i="53"/>
  <c r="U1416" i="53"/>
  <c r="T1416" i="53"/>
  <c r="S1416" i="53"/>
  <c r="R1416" i="53"/>
  <c r="Q1416" i="53"/>
  <c r="P1416" i="53"/>
  <c r="O1416" i="53"/>
  <c r="N1416" i="53"/>
  <c r="M1416" i="53"/>
  <c r="L1416" i="53"/>
  <c r="K1416" i="53"/>
  <c r="J1416" i="53"/>
  <c r="I1416" i="53"/>
  <c r="H1416" i="53"/>
  <c r="G1416" i="53"/>
  <c r="F1416" i="53"/>
  <c r="E1416" i="53"/>
  <c r="BF1415" i="53"/>
  <c r="BE1415" i="53"/>
  <c r="BD1415" i="53"/>
  <c r="BC1415" i="53"/>
  <c r="BB1415" i="53"/>
  <c r="BA1415" i="53"/>
  <c r="AZ1415" i="53"/>
  <c r="AY1415" i="53"/>
  <c r="AX1415" i="53"/>
  <c r="AW1415" i="53"/>
  <c r="AV1415" i="53"/>
  <c r="AU1415" i="53"/>
  <c r="AT1415" i="53"/>
  <c r="AS1415" i="53"/>
  <c r="AR1415" i="53"/>
  <c r="AQ1415" i="53"/>
  <c r="AP1415" i="53"/>
  <c r="AO1415" i="53"/>
  <c r="AN1415" i="53"/>
  <c r="AM1415" i="53"/>
  <c r="AL1415" i="53"/>
  <c r="AK1415" i="53"/>
  <c r="AJ1415" i="53"/>
  <c r="AI1415" i="53"/>
  <c r="AH1415" i="53"/>
  <c r="AG1415" i="53"/>
  <c r="AF1415" i="53"/>
  <c r="AE1415" i="53"/>
  <c r="AD1415" i="53"/>
  <c r="AC1415" i="53"/>
  <c r="AB1415" i="53"/>
  <c r="AA1415" i="53"/>
  <c r="Z1415" i="53"/>
  <c r="Y1415" i="53"/>
  <c r="X1415" i="53"/>
  <c r="W1415" i="53"/>
  <c r="V1415" i="53"/>
  <c r="U1415" i="53"/>
  <c r="T1415" i="53"/>
  <c r="S1415" i="53"/>
  <c r="R1415" i="53"/>
  <c r="Q1415" i="53"/>
  <c r="P1415" i="53"/>
  <c r="O1415" i="53"/>
  <c r="N1415" i="53"/>
  <c r="M1415" i="53"/>
  <c r="L1415" i="53"/>
  <c r="K1415" i="53"/>
  <c r="J1415" i="53"/>
  <c r="I1415" i="53"/>
  <c r="H1415" i="53"/>
  <c r="G1415" i="53"/>
  <c r="F1415" i="53"/>
  <c r="E1415" i="53"/>
  <c r="BF1414" i="53"/>
  <c r="BE1414" i="53"/>
  <c r="BD1414" i="53"/>
  <c r="BC1414" i="53"/>
  <c r="BB1414" i="53"/>
  <c r="BA1414" i="53"/>
  <c r="AZ1414" i="53"/>
  <c r="AY1414" i="53"/>
  <c r="AX1414" i="53"/>
  <c r="AW1414" i="53"/>
  <c r="AV1414" i="53"/>
  <c r="AU1414" i="53"/>
  <c r="AT1414" i="53"/>
  <c r="AS1414" i="53"/>
  <c r="AR1414" i="53"/>
  <c r="AQ1414" i="53"/>
  <c r="AP1414" i="53"/>
  <c r="AO1414" i="53"/>
  <c r="AN1414" i="53"/>
  <c r="AM1414" i="53"/>
  <c r="AL1414" i="53"/>
  <c r="AK1414" i="53"/>
  <c r="AJ1414" i="53"/>
  <c r="AI1414" i="53"/>
  <c r="AH1414" i="53"/>
  <c r="AG1414" i="53"/>
  <c r="AF1414" i="53"/>
  <c r="AE1414" i="53"/>
  <c r="AD1414" i="53"/>
  <c r="AC1414" i="53"/>
  <c r="AB1414" i="53"/>
  <c r="AA1414" i="53"/>
  <c r="Z1414" i="53"/>
  <c r="Y1414" i="53"/>
  <c r="X1414" i="53"/>
  <c r="W1414" i="53"/>
  <c r="V1414" i="53"/>
  <c r="U1414" i="53"/>
  <c r="T1414" i="53"/>
  <c r="S1414" i="53"/>
  <c r="R1414" i="53"/>
  <c r="Q1414" i="53"/>
  <c r="P1414" i="53"/>
  <c r="O1414" i="53"/>
  <c r="N1414" i="53"/>
  <c r="M1414" i="53"/>
  <c r="L1414" i="53"/>
  <c r="K1414" i="53"/>
  <c r="J1414" i="53"/>
  <c r="I1414" i="53"/>
  <c r="H1414" i="53"/>
  <c r="G1414" i="53"/>
  <c r="F1414" i="53"/>
  <c r="E1414" i="53"/>
  <c r="BF1413" i="53"/>
  <c r="BE1413" i="53"/>
  <c r="BD1413" i="53"/>
  <c r="BC1413" i="53"/>
  <c r="BB1413" i="53"/>
  <c r="BA1413" i="53"/>
  <c r="AZ1413" i="53"/>
  <c r="AY1413" i="53"/>
  <c r="AX1413" i="53"/>
  <c r="AW1413" i="53"/>
  <c r="AV1413" i="53"/>
  <c r="AU1413" i="53"/>
  <c r="AT1413" i="53"/>
  <c r="AS1413" i="53"/>
  <c r="AR1413" i="53"/>
  <c r="AQ1413" i="53"/>
  <c r="AP1413" i="53"/>
  <c r="AO1413" i="53"/>
  <c r="AN1413" i="53"/>
  <c r="AM1413" i="53"/>
  <c r="AL1413" i="53"/>
  <c r="AK1413" i="53"/>
  <c r="AJ1413" i="53"/>
  <c r="AI1413" i="53"/>
  <c r="AH1413" i="53"/>
  <c r="AG1413" i="53"/>
  <c r="AF1413" i="53"/>
  <c r="AE1413" i="53"/>
  <c r="AD1413" i="53"/>
  <c r="AC1413" i="53"/>
  <c r="AB1413" i="53"/>
  <c r="AA1413" i="53"/>
  <c r="Z1413" i="53"/>
  <c r="Y1413" i="53"/>
  <c r="X1413" i="53"/>
  <c r="W1413" i="53"/>
  <c r="V1413" i="53"/>
  <c r="U1413" i="53"/>
  <c r="T1413" i="53"/>
  <c r="S1413" i="53"/>
  <c r="R1413" i="53"/>
  <c r="Q1413" i="53"/>
  <c r="P1413" i="53"/>
  <c r="O1413" i="53"/>
  <c r="N1413" i="53"/>
  <c r="M1413" i="53"/>
  <c r="L1413" i="53"/>
  <c r="K1413" i="53"/>
  <c r="J1413" i="53"/>
  <c r="I1413" i="53"/>
  <c r="H1413" i="53"/>
  <c r="G1413" i="53"/>
  <c r="F1413" i="53"/>
  <c r="E1413" i="53"/>
  <c r="BF1412" i="53"/>
  <c r="BE1412" i="53"/>
  <c r="BD1412" i="53"/>
  <c r="BC1412" i="53"/>
  <c r="BB1412" i="53"/>
  <c r="BA1412" i="53"/>
  <c r="AZ1412" i="53"/>
  <c r="AY1412" i="53"/>
  <c r="AX1412" i="53"/>
  <c r="AW1412" i="53"/>
  <c r="AV1412" i="53"/>
  <c r="AU1412" i="53"/>
  <c r="AT1412" i="53"/>
  <c r="AS1412" i="53"/>
  <c r="AR1412" i="53"/>
  <c r="AQ1412" i="53"/>
  <c r="AP1412" i="53"/>
  <c r="AO1412" i="53"/>
  <c r="AN1412" i="53"/>
  <c r="AM1412" i="53"/>
  <c r="AL1412" i="53"/>
  <c r="AK1412" i="53"/>
  <c r="AJ1412" i="53"/>
  <c r="AI1412" i="53"/>
  <c r="AH1412" i="53"/>
  <c r="AG1412" i="53"/>
  <c r="AF1412" i="53"/>
  <c r="AE1412" i="53"/>
  <c r="AD1412" i="53"/>
  <c r="AC1412" i="53"/>
  <c r="AB1412" i="53"/>
  <c r="AA1412" i="53"/>
  <c r="Z1412" i="53"/>
  <c r="Y1412" i="53"/>
  <c r="X1412" i="53"/>
  <c r="W1412" i="53"/>
  <c r="V1412" i="53"/>
  <c r="U1412" i="53"/>
  <c r="T1412" i="53"/>
  <c r="S1412" i="53"/>
  <c r="R1412" i="53"/>
  <c r="Q1412" i="53"/>
  <c r="P1412" i="53"/>
  <c r="O1412" i="53"/>
  <c r="N1412" i="53"/>
  <c r="M1412" i="53"/>
  <c r="L1412" i="53"/>
  <c r="K1412" i="53"/>
  <c r="J1412" i="53"/>
  <c r="I1412" i="53"/>
  <c r="H1412" i="53"/>
  <c r="G1412" i="53"/>
  <c r="F1412" i="53"/>
  <c r="E1412" i="53"/>
  <c r="BF1411" i="53"/>
  <c r="BE1411" i="53"/>
  <c r="BD1411" i="53"/>
  <c r="BC1411" i="53"/>
  <c r="BB1411" i="53"/>
  <c r="BA1411" i="53"/>
  <c r="AZ1411" i="53"/>
  <c r="AY1411" i="53"/>
  <c r="AX1411" i="53"/>
  <c r="AW1411" i="53"/>
  <c r="AV1411" i="53"/>
  <c r="AU1411" i="53"/>
  <c r="AT1411" i="53"/>
  <c r="AS1411" i="53"/>
  <c r="AR1411" i="53"/>
  <c r="AQ1411" i="53"/>
  <c r="AP1411" i="53"/>
  <c r="AO1411" i="53"/>
  <c r="AN1411" i="53"/>
  <c r="AM1411" i="53"/>
  <c r="AL1411" i="53"/>
  <c r="AK1411" i="53"/>
  <c r="AJ1411" i="53"/>
  <c r="AI1411" i="53"/>
  <c r="AH1411" i="53"/>
  <c r="AG1411" i="53"/>
  <c r="AF1411" i="53"/>
  <c r="AE1411" i="53"/>
  <c r="AD1411" i="53"/>
  <c r="AC1411" i="53"/>
  <c r="AB1411" i="53"/>
  <c r="AA1411" i="53"/>
  <c r="Z1411" i="53"/>
  <c r="Y1411" i="53"/>
  <c r="X1411" i="53"/>
  <c r="W1411" i="53"/>
  <c r="V1411" i="53"/>
  <c r="U1411" i="53"/>
  <c r="T1411" i="53"/>
  <c r="S1411" i="53"/>
  <c r="R1411" i="53"/>
  <c r="Q1411" i="53"/>
  <c r="P1411" i="53"/>
  <c r="O1411" i="53"/>
  <c r="N1411" i="53"/>
  <c r="M1411" i="53"/>
  <c r="L1411" i="53"/>
  <c r="K1411" i="53"/>
  <c r="J1411" i="53"/>
  <c r="I1411" i="53"/>
  <c r="H1411" i="53"/>
  <c r="G1411" i="53"/>
  <c r="F1411" i="53"/>
  <c r="E1411" i="53"/>
  <c r="BF1410" i="53"/>
  <c r="BE1410" i="53"/>
  <c r="BD1410" i="53"/>
  <c r="BC1410" i="53"/>
  <c r="BB1410" i="53"/>
  <c r="BA1410" i="53"/>
  <c r="AZ1410" i="53"/>
  <c r="AY1410" i="53"/>
  <c r="AX1410" i="53"/>
  <c r="AW1410" i="53"/>
  <c r="AV1410" i="53"/>
  <c r="AU1410" i="53"/>
  <c r="AT1410" i="53"/>
  <c r="AS1410" i="53"/>
  <c r="AR1410" i="53"/>
  <c r="AQ1410" i="53"/>
  <c r="AP1410" i="53"/>
  <c r="AO1410" i="53"/>
  <c r="AN1410" i="53"/>
  <c r="AM1410" i="53"/>
  <c r="AL1410" i="53"/>
  <c r="AK1410" i="53"/>
  <c r="AJ1410" i="53"/>
  <c r="AI1410" i="53"/>
  <c r="AH1410" i="53"/>
  <c r="AG1410" i="53"/>
  <c r="AF1410" i="53"/>
  <c r="AE1410" i="53"/>
  <c r="AD1410" i="53"/>
  <c r="AC1410" i="53"/>
  <c r="AB1410" i="53"/>
  <c r="AA1410" i="53"/>
  <c r="Z1410" i="53"/>
  <c r="Y1410" i="53"/>
  <c r="X1410" i="53"/>
  <c r="W1410" i="53"/>
  <c r="V1410" i="53"/>
  <c r="U1410" i="53"/>
  <c r="T1410" i="53"/>
  <c r="S1410" i="53"/>
  <c r="R1410" i="53"/>
  <c r="Q1410" i="53"/>
  <c r="P1410" i="53"/>
  <c r="O1410" i="53"/>
  <c r="N1410" i="53"/>
  <c r="M1410" i="53"/>
  <c r="L1410" i="53"/>
  <c r="K1410" i="53"/>
  <c r="J1410" i="53"/>
  <c r="I1410" i="53"/>
  <c r="H1410" i="53"/>
  <c r="G1410" i="53"/>
  <c r="F1410" i="53"/>
  <c r="E1410" i="53"/>
  <c r="BF1409" i="53"/>
  <c r="BE1409" i="53"/>
  <c r="BD1409" i="53"/>
  <c r="BC1409" i="53"/>
  <c r="BB1409" i="53"/>
  <c r="BA1409" i="53"/>
  <c r="AZ1409" i="53"/>
  <c r="AY1409" i="53"/>
  <c r="AX1409" i="53"/>
  <c r="AW1409" i="53"/>
  <c r="AV1409" i="53"/>
  <c r="AU1409" i="53"/>
  <c r="AT1409" i="53"/>
  <c r="AS1409" i="53"/>
  <c r="AR1409" i="53"/>
  <c r="AQ1409" i="53"/>
  <c r="AP1409" i="53"/>
  <c r="AO1409" i="53"/>
  <c r="AN1409" i="53"/>
  <c r="AM1409" i="53"/>
  <c r="AL1409" i="53"/>
  <c r="AK1409" i="53"/>
  <c r="AJ1409" i="53"/>
  <c r="AI1409" i="53"/>
  <c r="AH1409" i="53"/>
  <c r="AG1409" i="53"/>
  <c r="AF1409" i="53"/>
  <c r="AE1409" i="53"/>
  <c r="AD1409" i="53"/>
  <c r="AC1409" i="53"/>
  <c r="AB1409" i="53"/>
  <c r="AA1409" i="53"/>
  <c r="Z1409" i="53"/>
  <c r="Y1409" i="53"/>
  <c r="X1409" i="53"/>
  <c r="W1409" i="53"/>
  <c r="V1409" i="53"/>
  <c r="U1409" i="53"/>
  <c r="T1409" i="53"/>
  <c r="S1409" i="53"/>
  <c r="R1409" i="53"/>
  <c r="Q1409" i="53"/>
  <c r="P1409" i="53"/>
  <c r="O1409" i="53"/>
  <c r="N1409" i="53"/>
  <c r="M1409" i="53"/>
  <c r="L1409" i="53"/>
  <c r="K1409" i="53"/>
  <c r="J1409" i="53"/>
  <c r="I1409" i="53"/>
  <c r="H1409" i="53"/>
  <c r="G1409" i="53"/>
  <c r="F1409" i="53"/>
  <c r="E1409" i="53"/>
  <c r="BF1408" i="53"/>
  <c r="BE1408" i="53"/>
  <c r="BD1408" i="53"/>
  <c r="BC1408" i="53"/>
  <c r="BB1408" i="53"/>
  <c r="BA1408" i="53"/>
  <c r="AZ1408" i="53"/>
  <c r="AY1408" i="53"/>
  <c r="AX1408" i="53"/>
  <c r="AW1408" i="53"/>
  <c r="AV1408" i="53"/>
  <c r="AU1408" i="53"/>
  <c r="AT1408" i="53"/>
  <c r="AS1408" i="53"/>
  <c r="AR1408" i="53"/>
  <c r="AQ1408" i="53"/>
  <c r="AP1408" i="53"/>
  <c r="AO1408" i="53"/>
  <c r="AN1408" i="53"/>
  <c r="AM1408" i="53"/>
  <c r="AL1408" i="53"/>
  <c r="AK1408" i="53"/>
  <c r="AJ1408" i="53"/>
  <c r="AI1408" i="53"/>
  <c r="AH1408" i="53"/>
  <c r="AG1408" i="53"/>
  <c r="AF1408" i="53"/>
  <c r="AE1408" i="53"/>
  <c r="AD1408" i="53"/>
  <c r="AC1408" i="53"/>
  <c r="AB1408" i="53"/>
  <c r="AA1408" i="53"/>
  <c r="Z1408" i="53"/>
  <c r="Y1408" i="53"/>
  <c r="X1408" i="53"/>
  <c r="W1408" i="53"/>
  <c r="V1408" i="53"/>
  <c r="U1408" i="53"/>
  <c r="T1408" i="53"/>
  <c r="S1408" i="53"/>
  <c r="R1408" i="53"/>
  <c r="Q1408" i="53"/>
  <c r="P1408" i="53"/>
  <c r="O1408" i="53"/>
  <c r="N1408" i="53"/>
  <c r="M1408" i="53"/>
  <c r="L1408" i="53"/>
  <c r="K1408" i="53"/>
  <c r="J1408" i="53"/>
  <c r="I1408" i="53"/>
  <c r="H1408" i="53"/>
  <c r="G1408" i="53"/>
  <c r="F1408" i="53"/>
  <c r="E1408" i="53"/>
  <c r="BF1407" i="53"/>
  <c r="BE1407" i="53"/>
  <c r="BD1407" i="53"/>
  <c r="BC1407" i="53"/>
  <c r="BB1407" i="53"/>
  <c r="BA1407" i="53"/>
  <c r="AZ1407" i="53"/>
  <c r="AY1407" i="53"/>
  <c r="AX1407" i="53"/>
  <c r="AW1407" i="53"/>
  <c r="AV1407" i="53"/>
  <c r="AU1407" i="53"/>
  <c r="AT1407" i="53"/>
  <c r="AS1407" i="53"/>
  <c r="AR1407" i="53"/>
  <c r="AQ1407" i="53"/>
  <c r="AP1407" i="53"/>
  <c r="AO1407" i="53"/>
  <c r="AN1407" i="53"/>
  <c r="AM1407" i="53"/>
  <c r="AL1407" i="53"/>
  <c r="AK1407" i="53"/>
  <c r="AJ1407" i="53"/>
  <c r="AI1407" i="53"/>
  <c r="AH1407" i="53"/>
  <c r="AG1407" i="53"/>
  <c r="AF1407" i="53"/>
  <c r="AE1407" i="53"/>
  <c r="AD1407" i="53"/>
  <c r="AC1407" i="53"/>
  <c r="AB1407" i="53"/>
  <c r="AA1407" i="53"/>
  <c r="Z1407" i="53"/>
  <c r="Y1407" i="53"/>
  <c r="X1407" i="53"/>
  <c r="W1407" i="53"/>
  <c r="V1407" i="53"/>
  <c r="U1407" i="53"/>
  <c r="T1407" i="53"/>
  <c r="S1407" i="53"/>
  <c r="R1407" i="53"/>
  <c r="Q1407" i="53"/>
  <c r="P1407" i="53"/>
  <c r="O1407" i="53"/>
  <c r="N1407" i="53"/>
  <c r="M1407" i="53"/>
  <c r="L1407" i="53"/>
  <c r="K1407" i="53"/>
  <c r="J1407" i="53"/>
  <c r="I1407" i="53"/>
  <c r="H1407" i="53"/>
  <c r="G1407" i="53"/>
  <c r="F1407" i="53"/>
  <c r="E1407" i="53"/>
  <c r="BF1406" i="53"/>
  <c r="BE1406" i="53"/>
  <c r="BD1406" i="53"/>
  <c r="BC1406" i="53"/>
  <c r="BB1406" i="53"/>
  <c r="BA1406" i="53"/>
  <c r="AZ1406" i="53"/>
  <c r="AY1406" i="53"/>
  <c r="AX1406" i="53"/>
  <c r="AW1406" i="53"/>
  <c r="AV1406" i="53"/>
  <c r="AU1406" i="53"/>
  <c r="AT1406" i="53"/>
  <c r="AS1406" i="53"/>
  <c r="AR1406" i="53"/>
  <c r="AQ1406" i="53"/>
  <c r="AP1406" i="53"/>
  <c r="AO1406" i="53"/>
  <c r="AN1406" i="53"/>
  <c r="AM1406" i="53"/>
  <c r="AL1406" i="53"/>
  <c r="AK1406" i="53"/>
  <c r="AJ1406" i="53"/>
  <c r="AI1406" i="53"/>
  <c r="AH1406" i="53"/>
  <c r="AG1406" i="53"/>
  <c r="AF1406" i="53"/>
  <c r="AE1406" i="53"/>
  <c r="AD1406" i="53"/>
  <c r="AC1406" i="53"/>
  <c r="AB1406" i="53"/>
  <c r="AA1406" i="53"/>
  <c r="Z1406" i="53"/>
  <c r="Y1406" i="53"/>
  <c r="X1406" i="53"/>
  <c r="W1406" i="53"/>
  <c r="V1406" i="53"/>
  <c r="U1406" i="53"/>
  <c r="T1406" i="53"/>
  <c r="S1406" i="53"/>
  <c r="R1406" i="53"/>
  <c r="Q1406" i="53"/>
  <c r="P1406" i="53"/>
  <c r="O1406" i="53"/>
  <c r="N1406" i="53"/>
  <c r="M1406" i="53"/>
  <c r="L1406" i="53"/>
  <c r="K1406" i="53"/>
  <c r="J1406" i="53"/>
  <c r="I1406" i="53"/>
  <c r="H1406" i="53"/>
  <c r="G1406" i="53"/>
  <c r="F1406" i="53"/>
  <c r="E1406" i="53"/>
  <c r="BF1405" i="53"/>
  <c r="BE1405" i="53"/>
  <c r="BD1405" i="53"/>
  <c r="BC1405" i="53"/>
  <c r="BB1405" i="53"/>
  <c r="BA1405" i="53"/>
  <c r="AZ1405" i="53"/>
  <c r="AY1405" i="53"/>
  <c r="AX1405" i="53"/>
  <c r="AW1405" i="53"/>
  <c r="AV1405" i="53"/>
  <c r="AU1405" i="53"/>
  <c r="AT1405" i="53"/>
  <c r="AS1405" i="53"/>
  <c r="AR1405" i="53"/>
  <c r="AQ1405" i="53"/>
  <c r="AP1405" i="53"/>
  <c r="AO1405" i="53"/>
  <c r="AN1405" i="53"/>
  <c r="AM1405" i="53"/>
  <c r="AL1405" i="53"/>
  <c r="AK1405" i="53"/>
  <c r="AJ1405" i="53"/>
  <c r="AI1405" i="53"/>
  <c r="AH1405" i="53"/>
  <c r="AG1405" i="53"/>
  <c r="AF1405" i="53"/>
  <c r="AE1405" i="53"/>
  <c r="AD1405" i="53"/>
  <c r="AC1405" i="53"/>
  <c r="AB1405" i="53"/>
  <c r="AA1405" i="53"/>
  <c r="Z1405" i="53"/>
  <c r="Y1405" i="53"/>
  <c r="X1405" i="53"/>
  <c r="W1405" i="53"/>
  <c r="V1405" i="53"/>
  <c r="U1405" i="53"/>
  <c r="T1405" i="53"/>
  <c r="S1405" i="53"/>
  <c r="R1405" i="53"/>
  <c r="Q1405" i="53"/>
  <c r="P1405" i="53"/>
  <c r="O1405" i="53"/>
  <c r="N1405" i="53"/>
  <c r="M1405" i="53"/>
  <c r="L1405" i="53"/>
  <c r="K1405" i="53"/>
  <c r="J1405" i="53"/>
  <c r="I1405" i="53"/>
  <c r="H1405" i="53"/>
  <c r="G1405" i="53"/>
  <c r="F1405" i="53"/>
  <c r="E1405" i="53"/>
  <c r="BF1404" i="53"/>
  <c r="BE1404" i="53"/>
  <c r="BD1404" i="53"/>
  <c r="BC1404" i="53"/>
  <c r="BB1404" i="53"/>
  <c r="BA1404" i="53"/>
  <c r="AZ1404" i="53"/>
  <c r="AY1404" i="53"/>
  <c r="AX1404" i="53"/>
  <c r="AW1404" i="53"/>
  <c r="AV1404" i="53"/>
  <c r="AU1404" i="53"/>
  <c r="AT1404" i="53"/>
  <c r="AS1404" i="53"/>
  <c r="AR1404" i="53"/>
  <c r="AQ1404" i="53"/>
  <c r="AP1404" i="53"/>
  <c r="AO1404" i="53"/>
  <c r="AN1404" i="53"/>
  <c r="AM1404" i="53"/>
  <c r="AL1404" i="53"/>
  <c r="AK1404" i="53"/>
  <c r="AJ1404" i="53"/>
  <c r="AI1404" i="53"/>
  <c r="AH1404" i="53"/>
  <c r="AG1404" i="53"/>
  <c r="AF1404" i="53"/>
  <c r="AE1404" i="53"/>
  <c r="AD1404" i="53"/>
  <c r="AC1404" i="53"/>
  <c r="AB1404" i="53"/>
  <c r="AA1404" i="53"/>
  <c r="Z1404" i="53"/>
  <c r="Y1404" i="53"/>
  <c r="X1404" i="53"/>
  <c r="W1404" i="53"/>
  <c r="V1404" i="53"/>
  <c r="U1404" i="53"/>
  <c r="T1404" i="53"/>
  <c r="S1404" i="53"/>
  <c r="R1404" i="53"/>
  <c r="Q1404" i="53"/>
  <c r="P1404" i="53"/>
  <c r="O1404" i="53"/>
  <c r="N1404" i="53"/>
  <c r="M1404" i="53"/>
  <c r="L1404" i="53"/>
  <c r="K1404" i="53"/>
  <c r="J1404" i="53"/>
  <c r="I1404" i="53"/>
  <c r="H1404" i="53"/>
  <c r="G1404" i="53"/>
  <c r="F1404" i="53"/>
  <c r="E1404" i="53"/>
  <c r="BF1403" i="53"/>
  <c r="BE1403" i="53"/>
  <c r="BD1403" i="53"/>
  <c r="BC1403" i="53"/>
  <c r="BB1403" i="53"/>
  <c r="BA1403" i="53"/>
  <c r="AZ1403" i="53"/>
  <c r="AY1403" i="53"/>
  <c r="AX1403" i="53"/>
  <c r="AW1403" i="53"/>
  <c r="AV1403" i="53"/>
  <c r="AU1403" i="53"/>
  <c r="AT1403" i="53"/>
  <c r="AS1403" i="53"/>
  <c r="AR1403" i="53"/>
  <c r="AQ1403" i="53"/>
  <c r="AP1403" i="53"/>
  <c r="AO1403" i="53"/>
  <c r="AN1403" i="53"/>
  <c r="AM1403" i="53"/>
  <c r="AL1403" i="53"/>
  <c r="AK1403" i="53"/>
  <c r="AJ1403" i="53"/>
  <c r="AI1403" i="53"/>
  <c r="AH1403" i="53"/>
  <c r="AG1403" i="53"/>
  <c r="AF1403" i="53"/>
  <c r="AE1403" i="53"/>
  <c r="AD1403" i="53"/>
  <c r="AC1403" i="53"/>
  <c r="AB1403" i="53"/>
  <c r="AA1403" i="53"/>
  <c r="Z1403" i="53"/>
  <c r="Y1403" i="53"/>
  <c r="X1403" i="53"/>
  <c r="W1403" i="53"/>
  <c r="V1403" i="53"/>
  <c r="U1403" i="53"/>
  <c r="T1403" i="53"/>
  <c r="S1403" i="53"/>
  <c r="R1403" i="53"/>
  <c r="Q1403" i="53"/>
  <c r="P1403" i="53"/>
  <c r="O1403" i="53"/>
  <c r="N1403" i="53"/>
  <c r="M1403" i="53"/>
  <c r="L1403" i="53"/>
  <c r="K1403" i="53"/>
  <c r="J1403" i="53"/>
  <c r="I1403" i="53"/>
  <c r="H1403" i="53"/>
  <c r="G1403" i="53"/>
  <c r="F1403" i="53"/>
  <c r="E1403" i="53"/>
  <c r="BF1402" i="53"/>
  <c r="BE1402" i="53"/>
  <c r="BD1402" i="53"/>
  <c r="BC1402" i="53"/>
  <c r="BB1402" i="53"/>
  <c r="BA1402" i="53"/>
  <c r="AZ1402" i="53"/>
  <c r="AY1402" i="53"/>
  <c r="AX1402" i="53"/>
  <c r="AW1402" i="53"/>
  <c r="AV1402" i="53"/>
  <c r="AU1402" i="53"/>
  <c r="AT1402" i="53"/>
  <c r="AS1402" i="53"/>
  <c r="AR1402" i="53"/>
  <c r="AQ1402" i="53"/>
  <c r="AP1402" i="53"/>
  <c r="AO1402" i="53"/>
  <c r="AN1402" i="53"/>
  <c r="AM1402" i="53"/>
  <c r="AL1402" i="53"/>
  <c r="AK1402" i="53"/>
  <c r="AJ1402" i="53"/>
  <c r="AI1402" i="53"/>
  <c r="AH1402" i="53"/>
  <c r="AG1402" i="53"/>
  <c r="AF1402" i="53"/>
  <c r="AE1402" i="53"/>
  <c r="AD1402" i="53"/>
  <c r="AC1402" i="53"/>
  <c r="AB1402" i="53"/>
  <c r="AA1402" i="53"/>
  <c r="Z1402" i="53"/>
  <c r="Y1402" i="53"/>
  <c r="X1402" i="53"/>
  <c r="W1402" i="53"/>
  <c r="V1402" i="53"/>
  <c r="U1402" i="53"/>
  <c r="T1402" i="53"/>
  <c r="S1402" i="53"/>
  <c r="R1402" i="53"/>
  <c r="Q1402" i="53"/>
  <c r="P1402" i="53"/>
  <c r="O1402" i="53"/>
  <c r="N1402" i="53"/>
  <c r="M1402" i="53"/>
  <c r="L1402" i="53"/>
  <c r="K1402" i="53"/>
  <c r="J1402" i="53"/>
  <c r="I1402" i="53"/>
  <c r="H1402" i="53"/>
  <c r="G1402" i="53"/>
  <c r="F1402" i="53"/>
  <c r="E1402" i="53"/>
  <c r="BF1401" i="53"/>
  <c r="BE1401" i="53"/>
  <c r="BD1401" i="53"/>
  <c r="BC1401" i="53"/>
  <c r="BB1401" i="53"/>
  <c r="BA1401" i="53"/>
  <c r="AZ1401" i="53"/>
  <c r="AY1401" i="53"/>
  <c r="AX1401" i="53"/>
  <c r="AW1401" i="53"/>
  <c r="AV1401" i="53"/>
  <c r="AU1401" i="53"/>
  <c r="AT1401" i="53"/>
  <c r="AS1401" i="53"/>
  <c r="AR1401" i="53"/>
  <c r="AQ1401" i="53"/>
  <c r="AP1401" i="53"/>
  <c r="AO1401" i="53"/>
  <c r="AN1401" i="53"/>
  <c r="AM1401" i="53"/>
  <c r="AL1401" i="53"/>
  <c r="AK1401" i="53"/>
  <c r="AJ1401" i="53"/>
  <c r="AI1401" i="53"/>
  <c r="AH1401" i="53"/>
  <c r="AG1401" i="53"/>
  <c r="AF1401" i="53"/>
  <c r="AE1401" i="53"/>
  <c r="AD1401" i="53"/>
  <c r="AC1401" i="53"/>
  <c r="AB1401" i="53"/>
  <c r="AA1401" i="53"/>
  <c r="Z1401" i="53"/>
  <c r="Y1401" i="53"/>
  <c r="X1401" i="53"/>
  <c r="W1401" i="53"/>
  <c r="V1401" i="53"/>
  <c r="U1401" i="53"/>
  <c r="T1401" i="53"/>
  <c r="S1401" i="53"/>
  <c r="R1401" i="53"/>
  <c r="Q1401" i="53"/>
  <c r="P1401" i="53"/>
  <c r="O1401" i="53"/>
  <c r="N1401" i="53"/>
  <c r="M1401" i="53"/>
  <c r="L1401" i="53"/>
  <c r="K1401" i="53"/>
  <c r="J1401" i="53"/>
  <c r="I1401" i="53"/>
  <c r="H1401" i="53"/>
  <c r="G1401" i="53"/>
  <c r="F1401" i="53"/>
  <c r="E1401" i="53"/>
  <c r="BF1400" i="53"/>
  <c r="BE1400" i="53"/>
  <c r="BD1400" i="53"/>
  <c r="BC1400" i="53"/>
  <c r="BB1400" i="53"/>
  <c r="BA1400" i="53"/>
  <c r="AZ1400" i="53"/>
  <c r="AY1400" i="53"/>
  <c r="AX1400" i="53"/>
  <c r="AW1400" i="53"/>
  <c r="AV1400" i="53"/>
  <c r="AU1400" i="53"/>
  <c r="AT1400" i="53"/>
  <c r="AS1400" i="53"/>
  <c r="AR1400" i="53"/>
  <c r="AQ1400" i="53"/>
  <c r="AP1400" i="53"/>
  <c r="AO1400" i="53"/>
  <c r="AN1400" i="53"/>
  <c r="AM1400" i="53"/>
  <c r="AL1400" i="53"/>
  <c r="AK1400" i="53"/>
  <c r="AJ1400" i="53"/>
  <c r="AI1400" i="53"/>
  <c r="AH1400" i="53"/>
  <c r="AG1400" i="53"/>
  <c r="AF1400" i="53"/>
  <c r="AE1400" i="53"/>
  <c r="AD1400" i="53"/>
  <c r="AC1400" i="53"/>
  <c r="AB1400" i="53"/>
  <c r="AA1400" i="53"/>
  <c r="Z1400" i="53"/>
  <c r="Y1400" i="53"/>
  <c r="X1400" i="53"/>
  <c r="W1400" i="53"/>
  <c r="V1400" i="53"/>
  <c r="U1400" i="53"/>
  <c r="T1400" i="53"/>
  <c r="S1400" i="53"/>
  <c r="R1400" i="53"/>
  <c r="Q1400" i="53"/>
  <c r="P1400" i="53"/>
  <c r="O1400" i="53"/>
  <c r="N1400" i="53"/>
  <c r="M1400" i="53"/>
  <c r="L1400" i="53"/>
  <c r="K1400" i="53"/>
  <c r="J1400" i="53"/>
  <c r="I1400" i="53"/>
  <c r="H1400" i="53"/>
  <c r="G1400" i="53"/>
  <c r="F1400" i="53"/>
  <c r="E1400" i="53"/>
  <c r="BF1399" i="53"/>
  <c r="BE1399" i="53"/>
  <c r="BD1399" i="53"/>
  <c r="BC1399" i="53"/>
  <c r="BB1399" i="53"/>
  <c r="BA1399" i="53"/>
  <c r="AZ1399" i="53"/>
  <c r="AY1399" i="53"/>
  <c r="AX1399" i="53"/>
  <c r="AW1399" i="53"/>
  <c r="AV1399" i="53"/>
  <c r="AU1399" i="53"/>
  <c r="AT1399" i="53"/>
  <c r="AS1399" i="53"/>
  <c r="AR1399" i="53"/>
  <c r="AQ1399" i="53"/>
  <c r="AP1399" i="53"/>
  <c r="AO1399" i="53"/>
  <c r="AN1399" i="53"/>
  <c r="AM1399" i="53"/>
  <c r="AL1399" i="53"/>
  <c r="AK1399" i="53"/>
  <c r="AJ1399" i="53"/>
  <c r="AI1399" i="53"/>
  <c r="AH1399" i="53"/>
  <c r="AG1399" i="53"/>
  <c r="AF1399" i="53"/>
  <c r="AE1399" i="53"/>
  <c r="AD1399" i="53"/>
  <c r="AC1399" i="53"/>
  <c r="AB1399" i="53"/>
  <c r="AA1399" i="53"/>
  <c r="Z1399" i="53"/>
  <c r="Y1399" i="53"/>
  <c r="X1399" i="53"/>
  <c r="W1399" i="53"/>
  <c r="V1399" i="53"/>
  <c r="U1399" i="53"/>
  <c r="T1399" i="53"/>
  <c r="S1399" i="53"/>
  <c r="R1399" i="53"/>
  <c r="Q1399" i="53"/>
  <c r="P1399" i="53"/>
  <c r="O1399" i="53"/>
  <c r="N1399" i="53"/>
  <c r="M1399" i="53"/>
  <c r="L1399" i="53"/>
  <c r="K1399" i="53"/>
  <c r="J1399" i="53"/>
  <c r="I1399" i="53"/>
  <c r="H1399" i="53"/>
  <c r="G1399" i="53"/>
  <c r="F1399" i="53"/>
  <c r="E1399" i="53"/>
  <c r="BF1398" i="53"/>
  <c r="BE1398" i="53"/>
  <c r="BD1398" i="53"/>
  <c r="BC1398" i="53"/>
  <c r="BB1398" i="53"/>
  <c r="BA1398" i="53"/>
  <c r="AZ1398" i="53"/>
  <c r="AY1398" i="53"/>
  <c r="AX1398" i="53"/>
  <c r="AW1398" i="53"/>
  <c r="AV1398" i="53"/>
  <c r="AU1398" i="53"/>
  <c r="AT1398" i="53"/>
  <c r="AS1398" i="53"/>
  <c r="AR1398" i="53"/>
  <c r="AQ1398" i="53"/>
  <c r="AP1398" i="53"/>
  <c r="AO1398" i="53"/>
  <c r="AN1398" i="53"/>
  <c r="AM1398" i="53"/>
  <c r="AL1398" i="53"/>
  <c r="AK1398" i="53"/>
  <c r="AJ1398" i="53"/>
  <c r="AI1398" i="53"/>
  <c r="AH1398" i="53"/>
  <c r="AG1398" i="53"/>
  <c r="AF1398" i="53"/>
  <c r="AE1398" i="53"/>
  <c r="AD1398" i="53"/>
  <c r="AC1398" i="53"/>
  <c r="AB1398" i="53"/>
  <c r="AA1398" i="53"/>
  <c r="Z1398" i="53"/>
  <c r="Y1398" i="53"/>
  <c r="X1398" i="53"/>
  <c r="W1398" i="53"/>
  <c r="V1398" i="53"/>
  <c r="U1398" i="53"/>
  <c r="T1398" i="53"/>
  <c r="S1398" i="53"/>
  <c r="R1398" i="53"/>
  <c r="Q1398" i="53"/>
  <c r="P1398" i="53"/>
  <c r="O1398" i="53"/>
  <c r="N1398" i="53"/>
  <c r="M1398" i="53"/>
  <c r="L1398" i="53"/>
  <c r="K1398" i="53"/>
  <c r="J1398" i="53"/>
  <c r="I1398" i="53"/>
  <c r="H1398" i="53"/>
  <c r="G1398" i="53"/>
  <c r="F1398" i="53"/>
  <c r="E1398" i="53"/>
  <c r="BF1397" i="53"/>
  <c r="BE1397" i="53"/>
  <c r="BD1397" i="53"/>
  <c r="BC1397" i="53"/>
  <c r="BB1397" i="53"/>
  <c r="BA1397" i="53"/>
  <c r="AZ1397" i="53"/>
  <c r="AY1397" i="53"/>
  <c r="AX1397" i="53"/>
  <c r="AW1397" i="53"/>
  <c r="AV1397" i="53"/>
  <c r="AU1397" i="53"/>
  <c r="AT1397" i="53"/>
  <c r="AS1397" i="53"/>
  <c r="AR1397" i="53"/>
  <c r="AQ1397" i="53"/>
  <c r="AP1397" i="53"/>
  <c r="AO1397" i="53"/>
  <c r="AN1397" i="53"/>
  <c r="AM1397" i="53"/>
  <c r="AL1397" i="53"/>
  <c r="AK1397" i="53"/>
  <c r="AJ1397" i="53"/>
  <c r="AI1397" i="53"/>
  <c r="AH1397" i="53"/>
  <c r="AG1397" i="53"/>
  <c r="AF1397" i="53"/>
  <c r="AE1397" i="53"/>
  <c r="AD1397" i="53"/>
  <c r="AC1397" i="53"/>
  <c r="AB1397" i="53"/>
  <c r="AA1397" i="53"/>
  <c r="Z1397" i="53"/>
  <c r="Y1397" i="53"/>
  <c r="X1397" i="53"/>
  <c r="W1397" i="53"/>
  <c r="V1397" i="53"/>
  <c r="U1397" i="53"/>
  <c r="T1397" i="53"/>
  <c r="S1397" i="53"/>
  <c r="R1397" i="53"/>
  <c r="Q1397" i="53"/>
  <c r="P1397" i="53"/>
  <c r="O1397" i="53"/>
  <c r="N1397" i="53"/>
  <c r="M1397" i="53"/>
  <c r="L1397" i="53"/>
  <c r="K1397" i="53"/>
  <c r="J1397" i="53"/>
  <c r="I1397" i="53"/>
  <c r="H1397" i="53"/>
  <c r="G1397" i="53"/>
  <c r="F1397" i="53"/>
  <c r="E1397" i="53"/>
  <c r="BF1396" i="53"/>
  <c r="BE1396" i="53"/>
  <c r="BD1396" i="53"/>
  <c r="BC1396" i="53"/>
  <c r="BB1396" i="53"/>
  <c r="BA1396" i="53"/>
  <c r="AZ1396" i="53"/>
  <c r="AY1396" i="53"/>
  <c r="AX1396" i="53"/>
  <c r="AW1396" i="53"/>
  <c r="AV1396" i="53"/>
  <c r="AU1396" i="53"/>
  <c r="AT1396" i="53"/>
  <c r="AS1396" i="53"/>
  <c r="AR1396" i="53"/>
  <c r="AQ1396" i="53"/>
  <c r="AP1396" i="53"/>
  <c r="AO1396" i="53"/>
  <c r="AN1396" i="53"/>
  <c r="AM1396" i="53"/>
  <c r="AL1396" i="53"/>
  <c r="AK1396" i="53"/>
  <c r="AJ1396" i="53"/>
  <c r="AI1396" i="53"/>
  <c r="AH1396" i="53"/>
  <c r="AG1396" i="53"/>
  <c r="AF1396" i="53"/>
  <c r="AE1396" i="53"/>
  <c r="AD1396" i="53"/>
  <c r="AC1396" i="53"/>
  <c r="AB1396" i="53"/>
  <c r="AA1396" i="53"/>
  <c r="Z1396" i="53"/>
  <c r="Y1396" i="53"/>
  <c r="X1396" i="53"/>
  <c r="W1396" i="53"/>
  <c r="V1396" i="53"/>
  <c r="U1396" i="53"/>
  <c r="T1396" i="53"/>
  <c r="S1396" i="53"/>
  <c r="R1396" i="53"/>
  <c r="Q1396" i="53"/>
  <c r="P1396" i="53"/>
  <c r="O1396" i="53"/>
  <c r="N1396" i="53"/>
  <c r="M1396" i="53"/>
  <c r="L1396" i="53"/>
  <c r="K1396" i="53"/>
  <c r="J1396" i="53"/>
  <c r="I1396" i="53"/>
  <c r="H1396" i="53"/>
  <c r="G1396" i="53"/>
  <c r="F1396" i="53"/>
  <c r="E1396" i="53"/>
  <c r="BF1395" i="53"/>
  <c r="BE1395" i="53"/>
  <c r="BD1395" i="53"/>
  <c r="BC1395" i="53"/>
  <c r="BB1395" i="53"/>
  <c r="BA1395" i="53"/>
  <c r="AZ1395" i="53"/>
  <c r="AY1395" i="53"/>
  <c r="AX1395" i="53"/>
  <c r="AW1395" i="53"/>
  <c r="AV1395" i="53"/>
  <c r="AU1395" i="53"/>
  <c r="AT1395" i="53"/>
  <c r="AS1395" i="53"/>
  <c r="AR1395" i="53"/>
  <c r="AQ1395" i="53"/>
  <c r="AP1395" i="53"/>
  <c r="AO1395" i="53"/>
  <c r="AN1395" i="53"/>
  <c r="AM1395" i="53"/>
  <c r="AL1395" i="53"/>
  <c r="AK1395" i="53"/>
  <c r="AJ1395" i="53"/>
  <c r="AI1395" i="53"/>
  <c r="AH1395" i="53"/>
  <c r="AG1395" i="53"/>
  <c r="AF1395" i="53"/>
  <c r="AE1395" i="53"/>
  <c r="AD1395" i="53"/>
  <c r="AC1395" i="53"/>
  <c r="AB1395" i="53"/>
  <c r="AA1395" i="53"/>
  <c r="Z1395" i="53"/>
  <c r="Y1395" i="53"/>
  <c r="X1395" i="53"/>
  <c r="W1395" i="53"/>
  <c r="V1395" i="53"/>
  <c r="U1395" i="53"/>
  <c r="T1395" i="53"/>
  <c r="S1395" i="53"/>
  <c r="R1395" i="53"/>
  <c r="Q1395" i="53"/>
  <c r="P1395" i="53"/>
  <c r="O1395" i="53"/>
  <c r="N1395" i="53"/>
  <c r="M1395" i="53"/>
  <c r="L1395" i="53"/>
  <c r="K1395" i="53"/>
  <c r="J1395" i="53"/>
  <c r="I1395" i="53"/>
  <c r="H1395" i="53"/>
  <c r="G1395" i="53"/>
  <c r="F1395" i="53"/>
  <c r="E1395" i="53"/>
  <c r="BF1394" i="53"/>
  <c r="BE1394" i="53"/>
  <c r="BD1394" i="53"/>
  <c r="BC1394" i="53"/>
  <c r="BB1394" i="53"/>
  <c r="BA1394" i="53"/>
  <c r="AZ1394" i="53"/>
  <c r="AY1394" i="53"/>
  <c r="AX1394" i="53"/>
  <c r="AW1394" i="53"/>
  <c r="AV1394" i="53"/>
  <c r="AU1394" i="53"/>
  <c r="AT1394" i="53"/>
  <c r="AS1394" i="53"/>
  <c r="AR1394" i="53"/>
  <c r="AQ1394" i="53"/>
  <c r="AP1394" i="53"/>
  <c r="AO1394" i="53"/>
  <c r="AN1394" i="53"/>
  <c r="AM1394" i="53"/>
  <c r="AL1394" i="53"/>
  <c r="AK1394" i="53"/>
  <c r="AJ1394" i="53"/>
  <c r="AI1394" i="53"/>
  <c r="AH1394" i="53"/>
  <c r="AG1394" i="53"/>
  <c r="AF1394" i="53"/>
  <c r="AE1394" i="53"/>
  <c r="AD1394" i="53"/>
  <c r="AC1394" i="53"/>
  <c r="AB1394" i="53"/>
  <c r="AA1394" i="53"/>
  <c r="Z1394" i="53"/>
  <c r="Y1394" i="53"/>
  <c r="X1394" i="53"/>
  <c r="W1394" i="53"/>
  <c r="V1394" i="53"/>
  <c r="U1394" i="53"/>
  <c r="T1394" i="53"/>
  <c r="S1394" i="53"/>
  <c r="R1394" i="53"/>
  <c r="Q1394" i="53"/>
  <c r="P1394" i="53"/>
  <c r="O1394" i="53"/>
  <c r="N1394" i="53"/>
  <c r="M1394" i="53"/>
  <c r="L1394" i="53"/>
  <c r="K1394" i="53"/>
  <c r="J1394" i="53"/>
  <c r="I1394" i="53"/>
  <c r="H1394" i="53"/>
  <c r="G1394" i="53"/>
  <c r="F1394" i="53"/>
  <c r="E1394" i="53"/>
  <c r="BF1393" i="53"/>
  <c r="BE1393" i="53"/>
  <c r="BD1393" i="53"/>
  <c r="BC1393" i="53"/>
  <c r="BB1393" i="53"/>
  <c r="BA1393" i="53"/>
  <c r="AZ1393" i="53"/>
  <c r="AY1393" i="53"/>
  <c r="AX1393" i="53"/>
  <c r="AW1393" i="53"/>
  <c r="AV1393" i="53"/>
  <c r="AU1393" i="53"/>
  <c r="AT1393" i="53"/>
  <c r="AS1393" i="53"/>
  <c r="AR1393" i="53"/>
  <c r="AQ1393" i="53"/>
  <c r="AP1393" i="53"/>
  <c r="AO1393" i="53"/>
  <c r="AN1393" i="53"/>
  <c r="AM1393" i="53"/>
  <c r="AL1393" i="53"/>
  <c r="AK1393" i="53"/>
  <c r="AJ1393" i="53"/>
  <c r="AI1393" i="53"/>
  <c r="AH1393" i="53"/>
  <c r="AG1393" i="53"/>
  <c r="AF1393" i="53"/>
  <c r="AE1393" i="53"/>
  <c r="AD1393" i="53"/>
  <c r="AC1393" i="53"/>
  <c r="AB1393" i="53"/>
  <c r="AA1393" i="53"/>
  <c r="Z1393" i="53"/>
  <c r="Y1393" i="53"/>
  <c r="X1393" i="53"/>
  <c r="W1393" i="53"/>
  <c r="V1393" i="53"/>
  <c r="U1393" i="53"/>
  <c r="T1393" i="53"/>
  <c r="S1393" i="53"/>
  <c r="R1393" i="53"/>
  <c r="Q1393" i="53"/>
  <c r="P1393" i="53"/>
  <c r="O1393" i="53"/>
  <c r="N1393" i="53"/>
  <c r="M1393" i="53"/>
  <c r="L1393" i="53"/>
  <c r="K1393" i="53"/>
  <c r="J1393" i="53"/>
  <c r="I1393" i="53"/>
  <c r="H1393" i="53"/>
  <c r="G1393" i="53"/>
  <c r="F1393" i="53"/>
  <c r="E1393" i="53"/>
  <c r="BF1392" i="53"/>
  <c r="BE1392" i="53"/>
  <c r="BD1392" i="53"/>
  <c r="BC1392" i="53"/>
  <c r="BB1392" i="53"/>
  <c r="BA1392" i="53"/>
  <c r="AZ1392" i="53"/>
  <c r="AY1392" i="53"/>
  <c r="AX1392" i="53"/>
  <c r="AW1392" i="53"/>
  <c r="AV1392" i="53"/>
  <c r="AU1392" i="53"/>
  <c r="AT1392" i="53"/>
  <c r="AS1392" i="53"/>
  <c r="AR1392" i="53"/>
  <c r="AQ1392" i="53"/>
  <c r="AP1392" i="53"/>
  <c r="AO1392" i="53"/>
  <c r="AN1392" i="53"/>
  <c r="AM1392" i="53"/>
  <c r="AL1392" i="53"/>
  <c r="AK1392" i="53"/>
  <c r="AJ1392" i="53"/>
  <c r="AI1392" i="53"/>
  <c r="AH1392" i="53"/>
  <c r="AG1392" i="53"/>
  <c r="AF1392" i="53"/>
  <c r="AE1392" i="53"/>
  <c r="AD1392" i="53"/>
  <c r="AC1392" i="53"/>
  <c r="AB1392" i="53"/>
  <c r="AA1392" i="53"/>
  <c r="Z1392" i="53"/>
  <c r="Y1392" i="53"/>
  <c r="X1392" i="53"/>
  <c r="W1392" i="53"/>
  <c r="V1392" i="53"/>
  <c r="U1392" i="53"/>
  <c r="T1392" i="53"/>
  <c r="S1392" i="53"/>
  <c r="R1392" i="53"/>
  <c r="Q1392" i="53"/>
  <c r="P1392" i="53"/>
  <c r="O1392" i="53"/>
  <c r="N1392" i="53"/>
  <c r="M1392" i="53"/>
  <c r="L1392" i="53"/>
  <c r="K1392" i="53"/>
  <c r="J1392" i="53"/>
  <c r="I1392" i="53"/>
  <c r="H1392" i="53"/>
  <c r="G1392" i="53"/>
  <c r="F1392" i="53"/>
  <c r="E1392" i="53"/>
  <c r="BF1391" i="53"/>
  <c r="BE1391" i="53"/>
  <c r="BD1391" i="53"/>
  <c r="BC1391" i="53"/>
  <c r="BB1391" i="53"/>
  <c r="BA1391" i="53"/>
  <c r="AZ1391" i="53"/>
  <c r="AY1391" i="53"/>
  <c r="AX1391" i="53"/>
  <c r="AW1391" i="53"/>
  <c r="AV1391" i="53"/>
  <c r="AU1391" i="53"/>
  <c r="AT1391" i="53"/>
  <c r="AS1391" i="53"/>
  <c r="AR1391" i="53"/>
  <c r="AQ1391" i="53"/>
  <c r="AP1391" i="53"/>
  <c r="AO1391" i="53"/>
  <c r="AN1391" i="53"/>
  <c r="AM1391" i="53"/>
  <c r="AL1391" i="53"/>
  <c r="AK1391" i="53"/>
  <c r="AJ1391" i="53"/>
  <c r="AI1391" i="53"/>
  <c r="AH1391" i="53"/>
  <c r="AG1391" i="53"/>
  <c r="AF1391" i="53"/>
  <c r="AE1391" i="53"/>
  <c r="AD1391" i="53"/>
  <c r="AC1391" i="53"/>
  <c r="AB1391" i="53"/>
  <c r="AA1391" i="53"/>
  <c r="Z1391" i="53"/>
  <c r="Y1391" i="53"/>
  <c r="X1391" i="53"/>
  <c r="W1391" i="53"/>
  <c r="V1391" i="53"/>
  <c r="U1391" i="53"/>
  <c r="T1391" i="53"/>
  <c r="S1391" i="53"/>
  <c r="R1391" i="53"/>
  <c r="Q1391" i="53"/>
  <c r="P1391" i="53"/>
  <c r="O1391" i="53"/>
  <c r="N1391" i="53"/>
  <c r="M1391" i="53"/>
  <c r="L1391" i="53"/>
  <c r="K1391" i="53"/>
  <c r="J1391" i="53"/>
  <c r="I1391" i="53"/>
  <c r="H1391" i="53"/>
  <c r="G1391" i="53"/>
  <c r="F1391" i="53"/>
  <c r="E1391" i="53"/>
  <c r="BF1390" i="53"/>
  <c r="BE1390" i="53"/>
  <c r="BD1390" i="53"/>
  <c r="BC1390" i="53"/>
  <c r="BB1390" i="53"/>
  <c r="BA1390" i="53"/>
  <c r="AZ1390" i="53"/>
  <c r="AY1390" i="53"/>
  <c r="AX1390" i="53"/>
  <c r="AW1390" i="53"/>
  <c r="AV1390" i="53"/>
  <c r="AU1390" i="53"/>
  <c r="AT1390" i="53"/>
  <c r="AS1390" i="53"/>
  <c r="AR1390" i="53"/>
  <c r="AQ1390" i="53"/>
  <c r="AP1390" i="53"/>
  <c r="AO1390" i="53"/>
  <c r="AN1390" i="53"/>
  <c r="AM1390" i="53"/>
  <c r="AL1390" i="53"/>
  <c r="AK1390" i="53"/>
  <c r="AJ1390" i="53"/>
  <c r="AI1390" i="53"/>
  <c r="AH1390" i="53"/>
  <c r="AG1390" i="53"/>
  <c r="AF1390" i="53"/>
  <c r="AE1390" i="53"/>
  <c r="AD1390" i="53"/>
  <c r="AC1390" i="53"/>
  <c r="AB1390" i="53"/>
  <c r="AA1390" i="53"/>
  <c r="Z1390" i="53"/>
  <c r="Y1390" i="53"/>
  <c r="X1390" i="53"/>
  <c r="W1390" i="53"/>
  <c r="V1390" i="53"/>
  <c r="U1390" i="53"/>
  <c r="T1390" i="53"/>
  <c r="S1390" i="53"/>
  <c r="R1390" i="53"/>
  <c r="Q1390" i="53"/>
  <c r="P1390" i="53"/>
  <c r="O1390" i="53"/>
  <c r="N1390" i="53"/>
  <c r="M1390" i="53"/>
  <c r="L1390" i="53"/>
  <c r="K1390" i="53"/>
  <c r="J1390" i="53"/>
  <c r="I1390" i="53"/>
  <c r="H1390" i="53"/>
  <c r="G1390" i="53"/>
  <c r="F1390" i="53"/>
  <c r="E1390" i="53"/>
  <c r="BF1389" i="53"/>
  <c r="BE1389" i="53"/>
  <c r="BD1389" i="53"/>
  <c r="BC1389" i="53"/>
  <c r="BB1389" i="53"/>
  <c r="BA1389" i="53"/>
  <c r="AZ1389" i="53"/>
  <c r="AY1389" i="53"/>
  <c r="AX1389" i="53"/>
  <c r="AW1389" i="53"/>
  <c r="AV1389" i="53"/>
  <c r="AU1389" i="53"/>
  <c r="AT1389" i="53"/>
  <c r="AS1389" i="53"/>
  <c r="AR1389" i="53"/>
  <c r="AQ1389" i="53"/>
  <c r="AP1389" i="53"/>
  <c r="AO1389" i="53"/>
  <c r="AN1389" i="53"/>
  <c r="AM1389" i="53"/>
  <c r="AL1389" i="53"/>
  <c r="AK1389" i="53"/>
  <c r="AJ1389" i="53"/>
  <c r="AI1389" i="53"/>
  <c r="AH1389" i="53"/>
  <c r="AG1389" i="53"/>
  <c r="AF1389" i="53"/>
  <c r="AE1389" i="53"/>
  <c r="AD1389" i="53"/>
  <c r="AC1389" i="53"/>
  <c r="AB1389" i="53"/>
  <c r="AA1389" i="53"/>
  <c r="Z1389" i="53"/>
  <c r="Y1389" i="53"/>
  <c r="X1389" i="53"/>
  <c r="W1389" i="53"/>
  <c r="V1389" i="53"/>
  <c r="U1389" i="53"/>
  <c r="T1389" i="53"/>
  <c r="S1389" i="53"/>
  <c r="R1389" i="53"/>
  <c r="Q1389" i="53"/>
  <c r="P1389" i="53"/>
  <c r="O1389" i="53"/>
  <c r="N1389" i="53"/>
  <c r="M1389" i="53"/>
  <c r="L1389" i="53"/>
  <c r="K1389" i="53"/>
  <c r="J1389" i="53"/>
  <c r="I1389" i="53"/>
  <c r="H1389" i="53"/>
  <c r="G1389" i="53"/>
  <c r="F1389" i="53"/>
  <c r="E1389" i="53"/>
  <c r="BF1388" i="53"/>
  <c r="BE1388" i="53"/>
  <c r="BD1388" i="53"/>
  <c r="BC1388" i="53"/>
  <c r="BB1388" i="53"/>
  <c r="BA1388" i="53"/>
  <c r="AZ1388" i="53"/>
  <c r="AY1388" i="53"/>
  <c r="AX1388" i="53"/>
  <c r="AW1388" i="53"/>
  <c r="AV1388" i="53"/>
  <c r="AU1388" i="53"/>
  <c r="AT1388" i="53"/>
  <c r="AS1388" i="53"/>
  <c r="AR1388" i="53"/>
  <c r="AQ1388" i="53"/>
  <c r="AP1388" i="53"/>
  <c r="AO1388" i="53"/>
  <c r="AN1388" i="53"/>
  <c r="AM1388" i="53"/>
  <c r="AL1388" i="53"/>
  <c r="AK1388" i="53"/>
  <c r="AJ1388" i="53"/>
  <c r="AI1388" i="53"/>
  <c r="AH1388" i="53"/>
  <c r="AG1388" i="53"/>
  <c r="AF1388" i="53"/>
  <c r="AE1388" i="53"/>
  <c r="AD1388" i="53"/>
  <c r="AC1388" i="53"/>
  <c r="AB1388" i="53"/>
  <c r="AA1388" i="53"/>
  <c r="Z1388" i="53"/>
  <c r="Y1388" i="53"/>
  <c r="X1388" i="53"/>
  <c r="W1388" i="53"/>
  <c r="V1388" i="53"/>
  <c r="U1388" i="53"/>
  <c r="T1388" i="53"/>
  <c r="S1388" i="53"/>
  <c r="R1388" i="53"/>
  <c r="Q1388" i="53"/>
  <c r="P1388" i="53"/>
  <c r="O1388" i="53"/>
  <c r="N1388" i="53"/>
  <c r="M1388" i="53"/>
  <c r="L1388" i="53"/>
  <c r="K1388" i="53"/>
  <c r="J1388" i="53"/>
  <c r="I1388" i="53"/>
  <c r="H1388" i="53"/>
  <c r="G1388" i="53"/>
  <c r="F1388" i="53"/>
  <c r="E1388" i="53"/>
  <c r="BF1387" i="53"/>
  <c r="BE1387" i="53"/>
  <c r="BD1387" i="53"/>
  <c r="BC1387" i="53"/>
  <c r="BB1387" i="53"/>
  <c r="BA1387" i="53"/>
  <c r="AZ1387" i="53"/>
  <c r="AY1387" i="53"/>
  <c r="AX1387" i="53"/>
  <c r="AW1387" i="53"/>
  <c r="AV1387" i="53"/>
  <c r="AU1387" i="53"/>
  <c r="AT1387" i="53"/>
  <c r="AS1387" i="53"/>
  <c r="AR1387" i="53"/>
  <c r="AQ1387" i="53"/>
  <c r="AP1387" i="53"/>
  <c r="AO1387" i="53"/>
  <c r="AN1387" i="53"/>
  <c r="AM1387" i="53"/>
  <c r="AL1387" i="53"/>
  <c r="AK1387" i="53"/>
  <c r="AJ1387" i="53"/>
  <c r="AI1387" i="53"/>
  <c r="AH1387" i="53"/>
  <c r="AG1387" i="53"/>
  <c r="AF1387" i="53"/>
  <c r="AE1387" i="53"/>
  <c r="AD1387" i="53"/>
  <c r="AC1387" i="53"/>
  <c r="AB1387" i="53"/>
  <c r="AA1387" i="53"/>
  <c r="Z1387" i="53"/>
  <c r="Y1387" i="53"/>
  <c r="X1387" i="53"/>
  <c r="W1387" i="53"/>
  <c r="V1387" i="53"/>
  <c r="U1387" i="53"/>
  <c r="T1387" i="53"/>
  <c r="S1387" i="53"/>
  <c r="R1387" i="53"/>
  <c r="Q1387" i="53"/>
  <c r="P1387" i="53"/>
  <c r="O1387" i="53"/>
  <c r="N1387" i="53"/>
  <c r="M1387" i="53"/>
  <c r="L1387" i="53"/>
  <c r="K1387" i="53"/>
  <c r="J1387" i="53"/>
  <c r="I1387" i="53"/>
  <c r="H1387" i="53"/>
  <c r="G1387" i="53"/>
  <c r="F1387" i="53"/>
  <c r="E1387" i="53"/>
  <c r="BF1386" i="53"/>
  <c r="BE1386" i="53"/>
  <c r="BD1386" i="53"/>
  <c r="BC1386" i="53"/>
  <c r="BB1386" i="53"/>
  <c r="BA1386" i="53"/>
  <c r="AZ1386" i="53"/>
  <c r="AY1386" i="53"/>
  <c r="AX1386" i="53"/>
  <c r="AW1386" i="53"/>
  <c r="AV1386" i="53"/>
  <c r="AU1386" i="53"/>
  <c r="AT1386" i="53"/>
  <c r="AS1386" i="53"/>
  <c r="AR1386" i="53"/>
  <c r="AQ1386" i="53"/>
  <c r="AP1386" i="53"/>
  <c r="AO1386" i="53"/>
  <c r="AN1386" i="53"/>
  <c r="AM1386" i="53"/>
  <c r="AL1386" i="53"/>
  <c r="AK1386" i="53"/>
  <c r="AJ1386" i="53"/>
  <c r="AI1386" i="53"/>
  <c r="AH1386" i="53"/>
  <c r="AG1386" i="53"/>
  <c r="AF1386" i="53"/>
  <c r="AE1386" i="53"/>
  <c r="AD1386" i="53"/>
  <c r="AC1386" i="53"/>
  <c r="AB1386" i="53"/>
  <c r="AA1386" i="53"/>
  <c r="Z1386" i="53"/>
  <c r="Y1386" i="53"/>
  <c r="X1386" i="53"/>
  <c r="W1386" i="53"/>
  <c r="V1386" i="53"/>
  <c r="U1386" i="53"/>
  <c r="T1386" i="53"/>
  <c r="S1386" i="53"/>
  <c r="R1386" i="53"/>
  <c r="Q1386" i="53"/>
  <c r="P1386" i="53"/>
  <c r="O1386" i="53"/>
  <c r="N1386" i="53"/>
  <c r="M1386" i="53"/>
  <c r="L1386" i="53"/>
  <c r="K1386" i="53"/>
  <c r="J1386" i="53"/>
  <c r="I1386" i="53"/>
  <c r="H1386" i="53"/>
  <c r="G1386" i="53"/>
  <c r="F1386" i="53"/>
  <c r="E1386" i="53"/>
  <c r="BF1385" i="53"/>
  <c r="BE1385" i="53"/>
  <c r="BD1385" i="53"/>
  <c r="BC1385" i="53"/>
  <c r="BB1385" i="53"/>
  <c r="BA1385" i="53"/>
  <c r="AZ1385" i="53"/>
  <c r="AY1385" i="53"/>
  <c r="AX1385" i="53"/>
  <c r="AW1385" i="53"/>
  <c r="AV1385" i="53"/>
  <c r="AU1385" i="53"/>
  <c r="AT1385" i="53"/>
  <c r="AS1385" i="53"/>
  <c r="AR1385" i="53"/>
  <c r="AQ1385" i="53"/>
  <c r="AP1385" i="53"/>
  <c r="AO1385" i="53"/>
  <c r="AN1385" i="53"/>
  <c r="AM1385" i="53"/>
  <c r="AL1385" i="53"/>
  <c r="AK1385" i="53"/>
  <c r="AJ1385" i="53"/>
  <c r="AI1385" i="53"/>
  <c r="AH1385" i="53"/>
  <c r="AG1385" i="53"/>
  <c r="AF1385" i="53"/>
  <c r="AE1385" i="53"/>
  <c r="AD1385" i="53"/>
  <c r="AC1385" i="53"/>
  <c r="AB1385" i="53"/>
  <c r="AA1385" i="53"/>
  <c r="Z1385" i="53"/>
  <c r="Y1385" i="53"/>
  <c r="X1385" i="53"/>
  <c r="W1385" i="53"/>
  <c r="V1385" i="53"/>
  <c r="U1385" i="53"/>
  <c r="T1385" i="53"/>
  <c r="S1385" i="53"/>
  <c r="R1385" i="53"/>
  <c r="Q1385" i="53"/>
  <c r="P1385" i="53"/>
  <c r="O1385" i="53"/>
  <c r="N1385" i="53"/>
  <c r="M1385" i="53"/>
  <c r="L1385" i="53"/>
  <c r="K1385" i="53"/>
  <c r="J1385" i="53"/>
  <c r="I1385" i="53"/>
  <c r="H1385" i="53"/>
  <c r="G1385" i="53"/>
  <c r="F1385" i="53"/>
  <c r="E1385" i="53"/>
  <c r="BF1384" i="53"/>
  <c r="BE1384" i="53"/>
  <c r="BD1384" i="53"/>
  <c r="BC1384" i="53"/>
  <c r="BB1384" i="53"/>
  <c r="BA1384" i="53"/>
  <c r="AZ1384" i="53"/>
  <c r="AY1384" i="53"/>
  <c r="AX1384" i="53"/>
  <c r="AW1384" i="53"/>
  <c r="AV1384" i="53"/>
  <c r="AU1384" i="53"/>
  <c r="AT1384" i="53"/>
  <c r="AS1384" i="53"/>
  <c r="AR1384" i="53"/>
  <c r="AQ1384" i="53"/>
  <c r="AP1384" i="53"/>
  <c r="AO1384" i="53"/>
  <c r="AN1384" i="53"/>
  <c r="AM1384" i="53"/>
  <c r="AL1384" i="53"/>
  <c r="AK1384" i="53"/>
  <c r="AJ1384" i="53"/>
  <c r="AI1384" i="53"/>
  <c r="AH1384" i="53"/>
  <c r="AG1384" i="53"/>
  <c r="AF1384" i="53"/>
  <c r="AE1384" i="53"/>
  <c r="AD1384" i="53"/>
  <c r="AC1384" i="53"/>
  <c r="AB1384" i="53"/>
  <c r="AA1384" i="53"/>
  <c r="Z1384" i="53"/>
  <c r="Y1384" i="53"/>
  <c r="X1384" i="53"/>
  <c r="W1384" i="53"/>
  <c r="V1384" i="53"/>
  <c r="U1384" i="53"/>
  <c r="T1384" i="53"/>
  <c r="S1384" i="53"/>
  <c r="R1384" i="53"/>
  <c r="Q1384" i="53"/>
  <c r="P1384" i="53"/>
  <c r="O1384" i="53"/>
  <c r="N1384" i="53"/>
  <c r="M1384" i="53"/>
  <c r="L1384" i="53"/>
  <c r="K1384" i="53"/>
  <c r="J1384" i="53"/>
  <c r="I1384" i="53"/>
  <c r="H1384" i="53"/>
  <c r="G1384" i="53"/>
  <c r="F1384" i="53"/>
  <c r="E1384" i="53"/>
  <c r="BF1383" i="53"/>
  <c r="BE1383" i="53"/>
  <c r="BD1383" i="53"/>
  <c r="BC1383" i="53"/>
  <c r="BB1383" i="53"/>
  <c r="BA1383" i="53"/>
  <c r="AZ1383" i="53"/>
  <c r="AY1383" i="53"/>
  <c r="AX1383" i="53"/>
  <c r="AW1383" i="53"/>
  <c r="AV1383" i="53"/>
  <c r="AU1383" i="53"/>
  <c r="AT1383" i="53"/>
  <c r="AS1383" i="53"/>
  <c r="AR1383" i="53"/>
  <c r="AQ1383" i="53"/>
  <c r="AP1383" i="53"/>
  <c r="AO1383" i="53"/>
  <c r="AN1383" i="53"/>
  <c r="AM1383" i="53"/>
  <c r="AL1383" i="53"/>
  <c r="AK1383" i="53"/>
  <c r="AJ1383" i="53"/>
  <c r="AI1383" i="53"/>
  <c r="AH1383" i="53"/>
  <c r="AG1383" i="53"/>
  <c r="AF1383" i="53"/>
  <c r="AE1383" i="53"/>
  <c r="AD1383" i="53"/>
  <c r="AC1383" i="53"/>
  <c r="AB1383" i="53"/>
  <c r="AA1383" i="53"/>
  <c r="Z1383" i="53"/>
  <c r="Y1383" i="53"/>
  <c r="X1383" i="53"/>
  <c r="W1383" i="53"/>
  <c r="V1383" i="53"/>
  <c r="U1383" i="53"/>
  <c r="T1383" i="53"/>
  <c r="S1383" i="53"/>
  <c r="R1383" i="53"/>
  <c r="Q1383" i="53"/>
  <c r="P1383" i="53"/>
  <c r="O1383" i="53"/>
  <c r="N1383" i="53"/>
  <c r="M1383" i="53"/>
  <c r="L1383" i="53"/>
  <c r="K1383" i="53"/>
  <c r="J1383" i="53"/>
  <c r="I1383" i="53"/>
  <c r="H1383" i="53"/>
  <c r="G1383" i="53"/>
  <c r="F1383" i="53"/>
  <c r="E1383" i="53"/>
  <c r="BF1382" i="53"/>
  <c r="BE1382" i="53"/>
  <c r="BD1382" i="53"/>
  <c r="BC1382" i="53"/>
  <c r="BB1382" i="53"/>
  <c r="BA1382" i="53"/>
  <c r="AZ1382" i="53"/>
  <c r="AY1382" i="53"/>
  <c r="AX1382" i="53"/>
  <c r="AW1382" i="53"/>
  <c r="AV1382" i="53"/>
  <c r="AU1382" i="53"/>
  <c r="AT1382" i="53"/>
  <c r="AS1382" i="53"/>
  <c r="AR1382" i="53"/>
  <c r="AQ1382" i="53"/>
  <c r="AP1382" i="53"/>
  <c r="AO1382" i="53"/>
  <c r="AN1382" i="53"/>
  <c r="AM1382" i="53"/>
  <c r="AL1382" i="53"/>
  <c r="AK1382" i="53"/>
  <c r="AJ1382" i="53"/>
  <c r="AI1382" i="53"/>
  <c r="AH1382" i="53"/>
  <c r="AG1382" i="53"/>
  <c r="AF1382" i="53"/>
  <c r="AE1382" i="53"/>
  <c r="AD1382" i="53"/>
  <c r="AC1382" i="53"/>
  <c r="AB1382" i="53"/>
  <c r="AA1382" i="53"/>
  <c r="Z1382" i="53"/>
  <c r="Y1382" i="53"/>
  <c r="X1382" i="53"/>
  <c r="W1382" i="53"/>
  <c r="V1382" i="53"/>
  <c r="U1382" i="53"/>
  <c r="T1382" i="53"/>
  <c r="S1382" i="53"/>
  <c r="R1382" i="53"/>
  <c r="Q1382" i="53"/>
  <c r="P1382" i="53"/>
  <c r="O1382" i="53"/>
  <c r="N1382" i="53"/>
  <c r="M1382" i="53"/>
  <c r="L1382" i="53"/>
  <c r="K1382" i="53"/>
  <c r="J1382" i="53"/>
  <c r="I1382" i="53"/>
  <c r="H1382" i="53"/>
  <c r="G1382" i="53"/>
  <c r="F1382" i="53"/>
  <c r="E1382" i="53"/>
  <c r="BF1381" i="53"/>
  <c r="BE1381" i="53"/>
  <c r="BD1381" i="53"/>
  <c r="BC1381" i="53"/>
  <c r="BB1381" i="53"/>
  <c r="BA1381" i="53"/>
  <c r="AZ1381" i="53"/>
  <c r="AY1381" i="53"/>
  <c r="AX1381" i="53"/>
  <c r="AW1381" i="53"/>
  <c r="AV1381" i="53"/>
  <c r="AU1381" i="53"/>
  <c r="AT1381" i="53"/>
  <c r="AS1381" i="53"/>
  <c r="AR1381" i="53"/>
  <c r="AQ1381" i="53"/>
  <c r="AP1381" i="53"/>
  <c r="AO1381" i="53"/>
  <c r="AN1381" i="53"/>
  <c r="AM1381" i="53"/>
  <c r="AL1381" i="53"/>
  <c r="AK1381" i="53"/>
  <c r="AJ1381" i="53"/>
  <c r="AI1381" i="53"/>
  <c r="AH1381" i="53"/>
  <c r="AG1381" i="53"/>
  <c r="AF1381" i="53"/>
  <c r="AE1381" i="53"/>
  <c r="AD1381" i="53"/>
  <c r="AC1381" i="53"/>
  <c r="AB1381" i="53"/>
  <c r="AA1381" i="53"/>
  <c r="Z1381" i="53"/>
  <c r="Y1381" i="53"/>
  <c r="X1381" i="53"/>
  <c r="W1381" i="53"/>
  <c r="V1381" i="53"/>
  <c r="U1381" i="53"/>
  <c r="T1381" i="53"/>
  <c r="S1381" i="53"/>
  <c r="R1381" i="53"/>
  <c r="Q1381" i="53"/>
  <c r="P1381" i="53"/>
  <c r="O1381" i="53"/>
  <c r="N1381" i="53"/>
  <c r="M1381" i="53"/>
  <c r="L1381" i="53"/>
  <c r="K1381" i="53"/>
  <c r="J1381" i="53"/>
  <c r="I1381" i="53"/>
  <c r="H1381" i="53"/>
  <c r="G1381" i="53"/>
  <c r="F1381" i="53"/>
  <c r="E1381" i="53"/>
  <c r="BF1380" i="53"/>
  <c r="BE1380" i="53"/>
  <c r="BD1380" i="53"/>
  <c r="BC1380" i="53"/>
  <c r="BB1380" i="53"/>
  <c r="BA1380" i="53"/>
  <c r="AZ1380" i="53"/>
  <c r="AY1380" i="53"/>
  <c r="AX1380" i="53"/>
  <c r="AW1380" i="53"/>
  <c r="AV1380" i="53"/>
  <c r="AU1380" i="53"/>
  <c r="AT1380" i="53"/>
  <c r="AS1380" i="53"/>
  <c r="AR1380" i="53"/>
  <c r="AQ1380" i="53"/>
  <c r="AP1380" i="53"/>
  <c r="AO1380" i="53"/>
  <c r="AN1380" i="53"/>
  <c r="AM1380" i="53"/>
  <c r="AL1380" i="53"/>
  <c r="AK1380" i="53"/>
  <c r="AJ1380" i="53"/>
  <c r="AI1380" i="53"/>
  <c r="AH1380" i="53"/>
  <c r="AG1380" i="53"/>
  <c r="AF1380" i="53"/>
  <c r="AE1380" i="53"/>
  <c r="AD1380" i="53"/>
  <c r="AC1380" i="53"/>
  <c r="AB1380" i="53"/>
  <c r="AA1380" i="53"/>
  <c r="Z1380" i="53"/>
  <c r="Y1380" i="53"/>
  <c r="X1380" i="53"/>
  <c r="W1380" i="53"/>
  <c r="V1380" i="53"/>
  <c r="U1380" i="53"/>
  <c r="T1380" i="53"/>
  <c r="S1380" i="53"/>
  <c r="R1380" i="53"/>
  <c r="Q1380" i="53"/>
  <c r="P1380" i="53"/>
  <c r="O1380" i="53"/>
  <c r="N1380" i="53"/>
  <c r="M1380" i="53"/>
  <c r="L1380" i="53"/>
  <c r="K1380" i="53"/>
  <c r="J1380" i="53"/>
  <c r="I1380" i="53"/>
  <c r="H1380" i="53"/>
  <c r="G1380" i="53"/>
  <c r="F1380" i="53"/>
  <c r="E1380" i="53"/>
  <c r="BF1379" i="53"/>
  <c r="BE1379" i="53"/>
  <c r="BD1379" i="53"/>
  <c r="BC1379" i="53"/>
  <c r="BB1379" i="53"/>
  <c r="BA1379" i="53"/>
  <c r="AZ1379" i="53"/>
  <c r="AY1379" i="53"/>
  <c r="AX1379" i="53"/>
  <c r="AW1379" i="53"/>
  <c r="AV1379" i="53"/>
  <c r="AU1379" i="53"/>
  <c r="AT1379" i="53"/>
  <c r="AS1379" i="53"/>
  <c r="AR1379" i="53"/>
  <c r="AQ1379" i="53"/>
  <c r="AP1379" i="53"/>
  <c r="AO1379" i="53"/>
  <c r="AN1379" i="53"/>
  <c r="AM1379" i="53"/>
  <c r="AL1379" i="53"/>
  <c r="AK1379" i="53"/>
  <c r="AJ1379" i="53"/>
  <c r="AI1379" i="53"/>
  <c r="AH1379" i="53"/>
  <c r="AG1379" i="53"/>
  <c r="AF1379" i="53"/>
  <c r="AE1379" i="53"/>
  <c r="AD1379" i="53"/>
  <c r="AC1379" i="53"/>
  <c r="AB1379" i="53"/>
  <c r="AA1379" i="53"/>
  <c r="Z1379" i="53"/>
  <c r="Y1379" i="53"/>
  <c r="X1379" i="53"/>
  <c r="W1379" i="53"/>
  <c r="V1379" i="53"/>
  <c r="U1379" i="53"/>
  <c r="T1379" i="53"/>
  <c r="S1379" i="53"/>
  <c r="R1379" i="53"/>
  <c r="Q1379" i="53"/>
  <c r="P1379" i="53"/>
  <c r="O1379" i="53"/>
  <c r="N1379" i="53"/>
  <c r="M1379" i="53"/>
  <c r="L1379" i="53"/>
  <c r="K1379" i="53"/>
  <c r="J1379" i="53"/>
  <c r="I1379" i="53"/>
  <c r="H1379" i="53"/>
  <c r="G1379" i="53"/>
  <c r="F1379" i="53"/>
  <c r="E1379" i="53"/>
  <c r="BF1378" i="53"/>
  <c r="BE1378" i="53"/>
  <c r="BD1378" i="53"/>
  <c r="BC1378" i="53"/>
  <c r="BB1378" i="53"/>
  <c r="BA1378" i="53"/>
  <c r="AZ1378" i="53"/>
  <c r="AY1378" i="53"/>
  <c r="AX1378" i="53"/>
  <c r="AW1378" i="53"/>
  <c r="AV1378" i="53"/>
  <c r="AU1378" i="53"/>
  <c r="AT1378" i="53"/>
  <c r="AS1378" i="53"/>
  <c r="AR1378" i="53"/>
  <c r="AQ1378" i="53"/>
  <c r="AP1378" i="53"/>
  <c r="AO1378" i="53"/>
  <c r="AN1378" i="53"/>
  <c r="AM1378" i="53"/>
  <c r="AL1378" i="53"/>
  <c r="AK1378" i="53"/>
  <c r="AJ1378" i="53"/>
  <c r="AI1378" i="53"/>
  <c r="AH1378" i="53"/>
  <c r="AG1378" i="53"/>
  <c r="AF1378" i="53"/>
  <c r="AE1378" i="53"/>
  <c r="AD1378" i="53"/>
  <c r="AC1378" i="53"/>
  <c r="AB1378" i="53"/>
  <c r="AA1378" i="53"/>
  <c r="Z1378" i="53"/>
  <c r="Y1378" i="53"/>
  <c r="X1378" i="53"/>
  <c r="W1378" i="53"/>
  <c r="V1378" i="53"/>
  <c r="U1378" i="53"/>
  <c r="T1378" i="53"/>
  <c r="S1378" i="53"/>
  <c r="R1378" i="53"/>
  <c r="Q1378" i="53"/>
  <c r="P1378" i="53"/>
  <c r="O1378" i="53"/>
  <c r="N1378" i="53"/>
  <c r="M1378" i="53"/>
  <c r="L1378" i="53"/>
  <c r="K1378" i="53"/>
  <c r="J1378" i="53"/>
  <c r="I1378" i="53"/>
  <c r="H1378" i="53"/>
  <c r="G1378" i="53"/>
  <c r="F1378" i="53"/>
  <c r="E1378" i="53"/>
  <c r="BF1377" i="53"/>
  <c r="BE1377" i="53"/>
  <c r="BD1377" i="53"/>
  <c r="BC1377" i="53"/>
  <c r="BB1377" i="53"/>
  <c r="BA1377" i="53"/>
  <c r="AZ1377" i="53"/>
  <c r="AY1377" i="53"/>
  <c r="AX1377" i="53"/>
  <c r="AW1377" i="53"/>
  <c r="AV1377" i="53"/>
  <c r="AU1377" i="53"/>
  <c r="AT1377" i="53"/>
  <c r="AS1377" i="53"/>
  <c r="AR1377" i="53"/>
  <c r="AQ1377" i="53"/>
  <c r="AP1377" i="53"/>
  <c r="AO1377" i="53"/>
  <c r="AN1377" i="53"/>
  <c r="AM1377" i="53"/>
  <c r="AL1377" i="53"/>
  <c r="AK1377" i="53"/>
  <c r="AJ1377" i="53"/>
  <c r="AI1377" i="53"/>
  <c r="AH1377" i="53"/>
  <c r="AG1377" i="53"/>
  <c r="AF1377" i="53"/>
  <c r="AE1377" i="53"/>
  <c r="AD1377" i="53"/>
  <c r="AC1377" i="53"/>
  <c r="AB1377" i="53"/>
  <c r="AA1377" i="53"/>
  <c r="Z1377" i="53"/>
  <c r="Y1377" i="53"/>
  <c r="X1377" i="53"/>
  <c r="W1377" i="53"/>
  <c r="V1377" i="53"/>
  <c r="U1377" i="53"/>
  <c r="T1377" i="53"/>
  <c r="S1377" i="53"/>
  <c r="R1377" i="53"/>
  <c r="Q1377" i="53"/>
  <c r="P1377" i="53"/>
  <c r="O1377" i="53"/>
  <c r="N1377" i="53"/>
  <c r="M1377" i="53"/>
  <c r="L1377" i="53"/>
  <c r="K1377" i="53"/>
  <c r="J1377" i="53"/>
  <c r="I1377" i="53"/>
  <c r="H1377" i="53"/>
  <c r="G1377" i="53"/>
  <c r="F1377" i="53"/>
  <c r="E1377" i="53"/>
  <c r="BF1376" i="53"/>
  <c r="BE1376" i="53"/>
  <c r="BD1376" i="53"/>
  <c r="BC1376" i="53"/>
  <c r="BB1376" i="53"/>
  <c r="BA1376" i="53"/>
  <c r="AZ1376" i="53"/>
  <c r="AY1376" i="53"/>
  <c r="AX1376" i="53"/>
  <c r="AW1376" i="53"/>
  <c r="AV1376" i="53"/>
  <c r="AU1376" i="53"/>
  <c r="AT1376" i="53"/>
  <c r="AS1376" i="53"/>
  <c r="AR1376" i="53"/>
  <c r="AQ1376" i="53"/>
  <c r="AP1376" i="53"/>
  <c r="AO1376" i="53"/>
  <c r="AN1376" i="53"/>
  <c r="AM1376" i="53"/>
  <c r="AL1376" i="53"/>
  <c r="AK1376" i="53"/>
  <c r="AJ1376" i="53"/>
  <c r="AI1376" i="53"/>
  <c r="AH1376" i="53"/>
  <c r="AG1376" i="53"/>
  <c r="AF1376" i="53"/>
  <c r="AE1376" i="53"/>
  <c r="AD1376" i="53"/>
  <c r="AC1376" i="53"/>
  <c r="AB1376" i="53"/>
  <c r="AA1376" i="53"/>
  <c r="Z1376" i="53"/>
  <c r="Y1376" i="53"/>
  <c r="X1376" i="53"/>
  <c r="W1376" i="53"/>
  <c r="V1376" i="53"/>
  <c r="U1376" i="53"/>
  <c r="T1376" i="53"/>
  <c r="S1376" i="53"/>
  <c r="R1376" i="53"/>
  <c r="Q1376" i="53"/>
  <c r="P1376" i="53"/>
  <c r="O1376" i="53"/>
  <c r="N1376" i="53"/>
  <c r="M1376" i="53"/>
  <c r="L1376" i="53"/>
  <c r="K1376" i="53"/>
  <c r="J1376" i="53"/>
  <c r="I1376" i="53"/>
  <c r="H1376" i="53"/>
  <c r="G1376" i="53"/>
  <c r="F1376" i="53"/>
  <c r="E1376" i="53"/>
  <c r="BF1375" i="53"/>
  <c r="BE1375" i="53"/>
  <c r="BD1375" i="53"/>
  <c r="BC1375" i="53"/>
  <c r="BB1375" i="53"/>
  <c r="BA1375" i="53"/>
  <c r="AZ1375" i="53"/>
  <c r="AY1375" i="53"/>
  <c r="AX1375" i="53"/>
  <c r="AW1375" i="53"/>
  <c r="AV1375" i="53"/>
  <c r="AU1375" i="53"/>
  <c r="AT1375" i="53"/>
  <c r="AS1375" i="53"/>
  <c r="AR1375" i="53"/>
  <c r="AQ1375" i="53"/>
  <c r="AP1375" i="53"/>
  <c r="AO1375" i="53"/>
  <c r="AN1375" i="53"/>
  <c r="AM1375" i="53"/>
  <c r="AL1375" i="53"/>
  <c r="AK1375" i="53"/>
  <c r="AJ1375" i="53"/>
  <c r="AI1375" i="53"/>
  <c r="AH1375" i="53"/>
  <c r="AG1375" i="53"/>
  <c r="AF1375" i="53"/>
  <c r="AE1375" i="53"/>
  <c r="AD1375" i="53"/>
  <c r="AC1375" i="53"/>
  <c r="AB1375" i="53"/>
  <c r="AA1375" i="53"/>
  <c r="Z1375" i="53"/>
  <c r="Y1375" i="53"/>
  <c r="X1375" i="53"/>
  <c r="W1375" i="53"/>
  <c r="V1375" i="53"/>
  <c r="U1375" i="53"/>
  <c r="T1375" i="53"/>
  <c r="S1375" i="53"/>
  <c r="R1375" i="53"/>
  <c r="Q1375" i="53"/>
  <c r="P1375" i="53"/>
  <c r="O1375" i="53"/>
  <c r="N1375" i="53"/>
  <c r="M1375" i="53"/>
  <c r="L1375" i="53"/>
  <c r="K1375" i="53"/>
  <c r="J1375" i="53"/>
  <c r="I1375" i="53"/>
  <c r="H1375" i="53"/>
  <c r="G1375" i="53"/>
  <c r="F1375" i="53"/>
  <c r="E1375" i="53"/>
  <c r="BF1374" i="53"/>
  <c r="BE1374" i="53"/>
  <c r="BD1374" i="53"/>
  <c r="BC1374" i="53"/>
  <c r="BB1374" i="53"/>
  <c r="BA1374" i="53"/>
  <c r="AZ1374" i="53"/>
  <c r="AY1374" i="53"/>
  <c r="AX1374" i="53"/>
  <c r="AW1374" i="53"/>
  <c r="AV1374" i="53"/>
  <c r="AU1374" i="53"/>
  <c r="AT1374" i="53"/>
  <c r="AS1374" i="53"/>
  <c r="AR1374" i="53"/>
  <c r="AQ1374" i="53"/>
  <c r="AP1374" i="53"/>
  <c r="AO1374" i="53"/>
  <c r="AN1374" i="53"/>
  <c r="AM1374" i="53"/>
  <c r="AL1374" i="53"/>
  <c r="AK1374" i="53"/>
  <c r="AJ1374" i="53"/>
  <c r="AI1374" i="53"/>
  <c r="AH1374" i="53"/>
  <c r="AG1374" i="53"/>
  <c r="AF1374" i="53"/>
  <c r="AE1374" i="53"/>
  <c r="AD1374" i="53"/>
  <c r="AC1374" i="53"/>
  <c r="AB1374" i="53"/>
  <c r="AA1374" i="53"/>
  <c r="Z1374" i="53"/>
  <c r="Y1374" i="53"/>
  <c r="X1374" i="53"/>
  <c r="W1374" i="53"/>
  <c r="V1374" i="53"/>
  <c r="U1374" i="53"/>
  <c r="T1374" i="53"/>
  <c r="S1374" i="53"/>
  <c r="R1374" i="53"/>
  <c r="Q1374" i="53"/>
  <c r="P1374" i="53"/>
  <c r="O1374" i="53"/>
  <c r="N1374" i="53"/>
  <c r="M1374" i="53"/>
  <c r="L1374" i="53"/>
  <c r="K1374" i="53"/>
  <c r="J1374" i="53"/>
  <c r="I1374" i="53"/>
  <c r="H1374" i="53"/>
  <c r="G1374" i="53"/>
  <c r="F1374" i="53"/>
  <c r="E1374" i="53"/>
  <c r="BF1373" i="53"/>
  <c r="BE1373" i="53"/>
  <c r="BD1373" i="53"/>
  <c r="BC1373" i="53"/>
  <c r="BB1373" i="53"/>
  <c r="BA1373" i="53"/>
  <c r="AZ1373" i="53"/>
  <c r="AY1373" i="53"/>
  <c r="AX1373" i="53"/>
  <c r="AW1373" i="53"/>
  <c r="AV1373" i="53"/>
  <c r="AU1373" i="53"/>
  <c r="AT1373" i="53"/>
  <c r="AS1373" i="53"/>
  <c r="AR1373" i="53"/>
  <c r="AQ1373" i="53"/>
  <c r="AP1373" i="53"/>
  <c r="AO1373" i="53"/>
  <c r="AN1373" i="53"/>
  <c r="AM1373" i="53"/>
  <c r="AL1373" i="53"/>
  <c r="AK1373" i="53"/>
  <c r="AJ1373" i="53"/>
  <c r="AI1373" i="53"/>
  <c r="AH1373" i="53"/>
  <c r="AG1373" i="53"/>
  <c r="AF1373" i="53"/>
  <c r="AE1373" i="53"/>
  <c r="AD1373" i="53"/>
  <c r="AC1373" i="53"/>
  <c r="AB1373" i="53"/>
  <c r="AA1373" i="53"/>
  <c r="Z1373" i="53"/>
  <c r="Y1373" i="53"/>
  <c r="X1373" i="53"/>
  <c r="W1373" i="53"/>
  <c r="V1373" i="53"/>
  <c r="U1373" i="53"/>
  <c r="T1373" i="53"/>
  <c r="S1373" i="53"/>
  <c r="R1373" i="53"/>
  <c r="Q1373" i="53"/>
  <c r="P1373" i="53"/>
  <c r="O1373" i="53"/>
  <c r="N1373" i="53"/>
  <c r="M1373" i="53"/>
  <c r="L1373" i="53"/>
  <c r="K1373" i="53"/>
  <c r="J1373" i="53"/>
  <c r="I1373" i="53"/>
  <c r="H1373" i="53"/>
  <c r="G1373" i="53"/>
  <c r="F1373" i="53"/>
  <c r="E1373" i="53"/>
  <c r="BF1372" i="53"/>
  <c r="BE1372" i="53"/>
  <c r="BD1372" i="53"/>
  <c r="BC1372" i="53"/>
  <c r="BB1372" i="53"/>
  <c r="BA1372" i="53"/>
  <c r="AZ1372" i="53"/>
  <c r="AY1372" i="53"/>
  <c r="AX1372" i="53"/>
  <c r="AW1372" i="53"/>
  <c r="AV1372" i="53"/>
  <c r="AU1372" i="53"/>
  <c r="AT1372" i="53"/>
  <c r="AS1372" i="53"/>
  <c r="AR1372" i="53"/>
  <c r="AQ1372" i="53"/>
  <c r="AP1372" i="53"/>
  <c r="AO1372" i="53"/>
  <c r="AN1372" i="53"/>
  <c r="AM1372" i="53"/>
  <c r="AL1372" i="53"/>
  <c r="AK1372" i="53"/>
  <c r="AJ1372" i="53"/>
  <c r="AI1372" i="53"/>
  <c r="AH1372" i="53"/>
  <c r="AG1372" i="53"/>
  <c r="AF1372" i="53"/>
  <c r="AE1372" i="53"/>
  <c r="AD1372" i="53"/>
  <c r="AC1372" i="53"/>
  <c r="AB1372" i="53"/>
  <c r="AA1372" i="53"/>
  <c r="Z1372" i="53"/>
  <c r="Y1372" i="53"/>
  <c r="X1372" i="53"/>
  <c r="W1372" i="53"/>
  <c r="V1372" i="53"/>
  <c r="U1372" i="53"/>
  <c r="T1372" i="53"/>
  <c r="S1372" i="53"/>
  <c r="R1372" i="53"/>
  <c r="Q1372" i="53"/>
  <c r="P1372" i="53"/>
  <c r="O1372" i="53"/>
  <c r="N1372" i="53"/>
  <c r="M1372" i="53"/>
  <c r="L1372" i="53"/>
  <c r="K1372" i="53"/>
  <c r="J1372" i="53"/>
  <c r="I1372" i="53"/>
  <c r="H1372" i="53"/>
  <c r="G1372" i="53"/>
  <c r="F1372" i="53"/>
  <c r="E1372" i="53"/>
  <c r="BF1371" i="53"/>
  <c r="BE1371" i="53"/>
  <c r="BD1371" i="53"/>
  <c r="BC1371" i="53"/>
  <c r="BB1371" i="53"/>
  <c r="BA1371" i="53"/>
  <c r="AZ1371" i="53"/>
  <c r="AY1371" i="53"/>
  <c r="AX1371" i="53"/>
  <c r="AW1371" i="53"/>
  <c r="AV1371" i="53"/>
  <c r="AU1371" i="53"/>
  <c r="AT1371" i="53"/>
  <c r="AS1371" i="53"/>
  <c r="AR1371" i="53"/>
  <c r="AQ1371" i="53"/>
  <c r="AP1371" i="53"/>
  <c r="AO1371" i="53"/>
  <c r="AN1371" i="53"/>
  <c r="AM1371" i="53"/>
  <c r="AL1371" i="53"/>
  <c r="AK1371" i="53"/>
  <c r="AJ1371" i="53"/>
  <c r="AI1371" i="53"/>
  <c r="AH1371" i="53"/>
  <c r="AG1371" i="53"/>
  <c r="AF1371" i="53"/>
  <c r="AE1371" i="53"/>
  <c r="AD1371" i="53"/>
  <c r="AC1371" i="53"/>
  <c r="AB1371" i="53"/>
  <c r="AA1371" i="53"/>
  <c r="Z1371" i="53"/>
  <c r="Y1371" i="53"/>
  <c r="X1371" i="53"/>
  <c r="W1371" i="53"/>
  <c r="V1371" i="53"/>
  <c r="U1371" i="53"/>
  <c r="T1371" i="53"/>
  <c r="S1371" i="53"/>
  <c r="R1371" i="53"/>
  <c r="Q1371" i="53"/>
  <c r="P1371" i="53"/>
  <c r="O1371" i="53"/>
  <c r="N1371" i="53"/>
  <c r="M1371" i="53"/>
  <c r="L1371" i="53"/>
  <c r="K1371" i="53"/>
  <c r="J1371" i="53"/>
  <c r="I1371" i="53"/>
  <c r="H1371" i="53"/>
  <c r="G1371" i="53"/>
  <c r="F1371" i="53"/>
  <c r="E1371" i="53"/>
  <c r="D1366" i="53"/>
  <c r="D1365" i="53"/>
  <c r="BF1364" i="53"/>
  <c r="BE1364" i="53"/>
  <c r="BD1364" i="53"/>
  <c r="BC1364" i="53"/>
  <c r="BB1364" i="53"/>
  <c r="BA1364" i="53"/>
  <c r="AZ1364" i="53"/>
  <c r="AY1364" i="53"/>
  <c r="AX1364" i="53"/>
  <c r="AW1364" i="53"/>
  <c r="AV1364" i="53"/>
  <c r="AU1364" i="53"/>
  <c r="AT1364" i="53"/>
  <c r="AS1364" i="53"/>
  <c r="AR1364" i="53"/>
  <c r="AQ1364" i="53"/>
  <c r="AP1364" i="53"/>
  <c r="AO1364" i="53"/>
  <c r="AN1364" i="53"/>
  <c r="AM1364" i="53"/>
  <c r="AL1364" i="53"/>
  <c r="AK1364" i="53"/>
  <c r="AJ1364" i="53"/>
  <c r="AI1364" i="53"/>
  <c r="AH1364" i="53"/>
  <c r="AG1364" i="53"/>
  <c r="AF1364" i="53"/>
  <c r="AE1364" i="53"/>
  <c r="AD1364" i="53"/>
  <c r="AC1364" i="53"/>
  <c r="AB1364" i="53"/>
  <c r="AA1364" i="53"/>
  <c r="Z1364" i="53"/>
  <c r="Y1364" i="53"/>
  <c r="X1364" i="53"/>
  <c r="W1364" i="53"/>
  <c r="V1364" i="53"/>
  <c r="U1364" i="53"/>
  <c r="T1364" i="53"/>
  <c r="S1364" i="53"/>
  <c r="R1364" i="53"/>
  <c r="Q1364" i="53"/>
  <c r="P1364" i="53"/>
  <c r="O1364" i="53"/>
  <c r="N1364" i="53"/>
  <c r="M1364" i="53"/>
  <c r="L1364" i="53"/>
  <c r="K1364" i="53"/>
  <c r="J1364" i="53"/>
  <c r="I1364" i="53"/>
  <c r="H1364" i="53"/>
  <c r="G1364" i="53"/>
  <c r="F1364" i="53"/>
  <c r="E1364" i="53"/>
  <c r="BF1363" i="53"/>
  <c r="BE1363" i="53"/>
  <c r="BD1363" i="53"/>
  <c r="BC1363" i="53"/>
  <c r="BB1363" i="53"/>
  <c r="BA1363" i="53"/>
  <c r="AZ1363" i="53"/>
  <c r="AY1363" i="53"/>
  <c r="AX1363" i="53"/>
  <c r="AW1363" i="53"/>
  <c r="AV1363" i="53"/>
  <c r="AU1363" i="53"/>
  <c r="AT1363" i="53"/>
  <c r="AS1363" i="53"/>
  <c r="AR1363" i="53"/>
  <c r="AQ1363" i="53"/>
  <c r="AP1363" i="53"/>
  <c r="AO1363" i="53"/>
  <c r="AN1363" i="53"/>
  <c r="AM1363" i="53"/>
  <c r="AL1363" i="53"/>
  <c r="AK1363" i="53"/>
  <c r="AJ1363" i="53"/>
  <c r="AI1363" i="53"/>
  <c r="AH1363" i="53"/>
  <c r="AG1363" i="53"/>
  <c r="AF1363" i="53"/>
  <c r="AE1363" i="53"/>
  <c r="AD1363" i="53"/>
  <c r="AC1363" i="53"/>
  <c r="AB1363" i="53"/>
  <c r="AA1363" i="53"/>
  <c r="Z1363" i="53"/>
  <c r="Y1363" i="53"/>
  <c r="X1363" i="53"/>
  <c r="W1363" i="53"/>
  <c r="V1363" i="53"/>
  <c r="U1363" i="53"/>
  <c r="T1363" i="53"/>
  <c r="S1363" i="53"/>
  <c r="R1363" i="53"/>
  <c r="Q1363" i="53"/>
  <c r="P1363" i="53"/>
  <c r="O1363" i="53"/>
  <c r="N1363" i="53"/>
  <c r="M1363" i="53"/>
  <c r="L1363" i="53"/>
  <c r="K1363" i="53"/>
  <c r="J1363" i="53"/>
  <c r="I1363" i="53"/>
  <c r="H1363" i="53"/>
  <c r="G1363" i="53"/>
  <c r="F1363" i="53"/>
  <c r="E1363" i="53"/>
  <c r="BF1362" i="53"/>
  <c r="BE1362" i="53"/>
  <c r="BD1362" i="53"/>
  <c r="BC1362" i="53"/>
  <c r="BB1362" i="53"/>
  <c r="BA1362" i="53"/>
  <c r="AZ1362" i="53"/>
  <c r="AY1362" i="53"/>
  <c r="AX1362" i="53"/>
  <c r="AW1362" i="53"/>
  <c r="AV1362" i="53"/>
  <c r="AU1362" i="53"/>
  <c r="AT1362" i="53"/>
  <c r="AS1362" i="53"/>
  <c r="AR1362" i="53"/>
  <c r="AQ1362" i="53"/>
  <c r="AP1362" i="53"/>
  <c r="AO1362" i="53"/>
  <c r="AN1362" i="53"/>
  <c r="AM1362" i="53"/>
  <c r="AL1362" i="53"/>
  <c r="AK1362" i="53"/>
  <c r="AJ1362" i="53"/>
  <c r="AI1362" i="53"/>
  <c r="AH1362" i="53"/>
  <c r="AG1362" i="53"/>
  <c r="AF1362" i="53"/>
  <c r="AE1362" i="53"/>
  <c r="AD1362" i="53"/>
  <c r="AC1362" i="53"/>
  <c r="AB1362" i="53"/>
  <c r="AA1362" i="53"/>
  <c r="Z1362" i="53"/>
  <c r="Y1362" i="53"/>
  <c r="X1362" i="53"/>
  <c r="W1362" i="53"/>
  <c r="V1362" i="53"/>
  <c r="U1362" i="53"/>
  <c r="T1362" i="53"/>
  <c r="S1362" i="53"/>
  <c r="R1362" i="53"/>
  <c r="Q1362" i="53"/>
  <c r="P1362" i="53"/>
  <c r="O1362" i="53"/>
  <c r="N1362" i="53"/>
  <c r="M1362" i="53"/>
  <c r="L1362" i="53"/>
  <c r="K1362" i="53"/>
  <c r="J1362" i="53"/>
  <c r="I1362" i="53"/>
  <c r="H1362" i="53"/>
  <c r="G1362" i="53"/>
  <c r="F1362" i="53"/>
  <c r="E1362" i="53"/>
  <c r="BF1361" i="53"/>
  <c r="BE1361" i="53"/>
  <c r="BD1361" i="53"/>
  <c r="BC1361" i="53"/>
  <c r="BB1361" i="53"/>
  <c r="BA1361" i="53"/>
  <c r="AZ1361" i="53"/>
  <c r="AY1361" i="53"/>
  <c r="AX1361" i="53"/>
  <c r="AW1361" i="53"/>
  <c r="AV1361" i="53"/>
  <c r="AU1361" i="53"/>
  <c r="AT1361" i="53"/>
  <c r="AS1361" i="53"/>
  <c r="AR1361" i="53"/>
  <c r="AQ1361" i="53"/>
  <c r="AP1361" i="53"/>
  <c r="AO1361" i="53"/>
  <c r="AN1361" i="53"/>
  <c r="AM1361" i="53"/>
  <c r="AL1361" i="53"/>
  <c r="AK1361" i="53"/>
  <c r="AJ1361" i="53"/>
  <c r="AI1361" i="53"/>
  <c r="AH1361" i="53"/>
  <c r="AG1361" i="53"/>
  <c r="AF1361" i="53"/>
  <c r="AE1361" i="53"/>
  <c r="AD1361" i="53"/>
  <c r="AC1361" i="53"/>
  <c r="AB1361" i="53"/>
  <c r="AA1361" i="53"/>
  <c r="Z1361" i="53"/>
  <c r="Y1361" i="53"/>
  <c r="X1361" i="53"/>
  <c r="W1361" i="53"/>
  <c r="V1361" i="53"/>
  <c r="U1361" i="53"/>
  <c r="T1361" i="53"/>
  <c r="S1361" i="53"/>
  <c r="R1361" i="53"/>
  <c r="Q1361" i="53"/>
  <c r="P1361" i="53"/>
  <c r="O1361" i="53"/>
  <c r="N1361" i="53"/>
  <c r="M1361" i="53"/>
  <c r="L1361" i="53"/>
  <c r="K1361" i="53"/>
  <c r="J1361" i="53"/>
  <c r="I1361" i="53"/>
  <c r="H1361" i="53"/>
  <c r="G1361" i="53"/>
  <c r="F1361" i="53"/>
  <c r="E1361" i="53"/>
  <c r="BF1360" i="53"/>
  <c r="BE1360" i="53"/>
  <c r="BD1360" i="53"/>
  <c r="BC1360" i="53"/>
  <c r="BB1360" i="53"/>
  <c r="BA1360" i="53"/>
  <c r="AZ1360" i="53"/>
  <c r="AY1360" i="53"/>
  <c r="AX1360" i="53"/>
  <c r="AW1360" i="53"/>
  <c r="AV1360" i="53"/>
  <c r="AU1360" i="53"/>
  <c r="AT1360" i="53"/>
  <c r="AS1360" i="53"/>
  <c r="AR1360" i="53"/>
  <c r="AQ1360" i="53"/>
  <c r="AP1360" i="53"/>
  <c r="AO1360" i="53"/>
  <c r="AN1360" i="53"/>
  <c r="AM1360" i="53"/>
  <c r="AL1360" i="53"/>
  <c r="AK1360" i="53"/>
  <c r="AJ1360" i="53"/>
  <c r="AI1360" i="53"/>
  <c r="AH1360" i="53"/>
  <c r="AG1360" i="53"/>
  <c r="AF1360" i="53"/>
  <c r="AE1360" i="53"/>
  <c r="AD1360" i="53"/>
  <c r="AC1360" i="53"/>
  <c r="AB1360" i="53"/>
  <c r="AA1360" i="53"/>
  <c r="Z1360" i="53"/>
  <c r="Y1360" i="53"/>
  <c r="X1360" i="53"/>
  <c r="W1360" i="53"/>
  <c r="V1360" i="53"/>
  <c r="U1360" i="53"/>
  <c r="T1360" i="53"/>
  <c r="S1360" i="53"/>
  <c r="R1360" i="53"/>
  <c r="Q1360" i="53"/>
  <c r="P1360" i="53"/>
  <c r="O1360" i="53"/>
  <c r="N1360" i="53"/>
  <c r="M1360" i="53"/>
  <c r="L1360" i="53"/>
  <c r="K1360" i="53"/>
  <c r="J1360" i="53"/>
  <c r="I1360" i="53"/>
  <c r="H1360" i="53"/>
  <c r="G1360" i="53"/>
  <c r="F1360" i="53"/>
  <c r="E1360" i="53"/>
  <c r="BF1359" i="53"/>
  <c r="BE1359" i="53"/>
  <c r="BD1359" i="53"/>
  <c r="BC1359" i="53"/>
  <c r="BB1359" i="53"/>
  <c r="BA1359" i="53"/>
  <c r="AZ1359" i="53"/>
  <c r="AY1359" i="53"/>
  <c r="AX1359" i="53"/>
  <c r="AW1359" i="53"/>
  <c r="AV1359" i="53"/>
  <c r="AU1359" i="53"/>
  <c r="AT1359" i="53"/>
  <c r="AS1359" i="53"/>
  <c r="AR1359" i="53"/>
  <c r="AQ1359" i="53"/>
  <c r="AP1359" i="53"/>
  <c r="AO1359" i="53"/>
  <c r="AN1359" i="53"/>
  <c r="AM1359" i="53"/>
  <c r="AL1359" i="53"/>
  <c r="AK1359" i="53"/>
  <c r="AJ1359" i="53"/>
  <c r="AI1359" i="53"/>
  <c r="AH1359" i="53"/>
  <c r="AG1359" i="53"/>
  <c r="AF1359" i="53"/>
  <c r="AE1359" i="53"/>
  <c r="AD1359" i="53"/>
  <c r="AC1359" i="53"/>
  <c r="AB1359" i="53"/>
  <c r="AA1359" i="53"/>
  <c r="Z1359" i="53"/>
  <c r="Y1359" i="53"/>
  <c r="X1359" i="53"/>
  <c r="W1359" i="53"/>
  <c r="V1359" i="53"/>
  <c r="U1359" i="53"/>
  <c r="T1359" i="53"/>
  <c r="S1359" i="53"/>
  <c r="R1359" i="53"/>
  <c r="Q1359" i="53"/>
  <c r="P1359" i="53"/>
  <c r="O1359" i="53"/>
  <c r="N1359" i="53"/>
  <c r="M1359" i="53"/>
  <c r="L1359" i="53"/>
  <c r="K1359" i="53"/>
  <c r="J1359" i="53"/>
  <c r="I1359" i="53"/>
  <c r="H1359" i="53"/>
  <c r="G1359" i="53"/>
  <c r="F1359" i="53"/>
  <c r="E1359" i="53"/>
  <c r="BF1358" i="53"/>
  <c r="BE1358" i="53"/>
  <c r="BD1358" i="53"/>
  <c r="BC1358" i="53"/>
  <c r="BB1358" i="53"/>
  <c r="BA1358" i="53"/>
  <c r="AZ1358" i="53"/>
  <c r="AY1358" i="53"/>
  <c r="AX1358" i="53"/>
  <c r="AW1358" i="53"/>
  <c r="AV1358" i="53"/>
  <c r="AU1358" i="53"/>
  <c r="AT1358" i="53"/>
  <c r="AS1358" i="53"/>
  <c r="AR1358" i="53"/>
  <c r="AQ1358" i="53"/>
  <c r="AP1358" i="53"/>
  <c r="AO1358" i="53"/>
  <c r="AN1358" i="53"/>
  <c r="AM1358" i="53"/>
  <c r="AL1358" i="53"/>
  <c r="AK1358" i="53"/>
  <c r="AJ1358" i="53"/>
  <c r="AI1358" i="53"/>
  <c r="AH1358" i="53"/>
  <c r="AG1358" i="53"/>
  <c r="AF1358" i="53"/>
  <c r="AE1358" i="53"/>
  <c r="AD1358" i="53"/>
  <c r="AC1358" i="53"/>
  <c r="AB1358" i="53"/>
  <c r="AA1358" i="53"/>
  <c r="Z1358" i="53"/>
  <c r="Y1358" i="53"/>
  <c r="X1358" i="53"/>
  <c r="W1358" i="53"/>
  <c r="V1358" i="53"/>
  <c r="U1358" i="53"/>
  <c r="T1358" i="53"/>
  <c r="S1358" i="53"/>
  <c r="R1358" i="53"/>
  <c r="Q1358" i="53"/>
  <c r="P1358" i="53"/>
  <c r="O1358" i="53"/>
  <c r="N1358" i="53"/>
  <c r="M1358" i="53"/>
  <c r="L1358" i="53"/>
  <c r="K1358" i="53"/>
  <c r="J1358" i="53"/>
  <c r="I1358" i="53"/>
  <c r="H1358" i="53"/>
  <c r="G1358" i="53"/>
  <c r="F1358" i="53"/>
  <c r="E1358" i="53"/>
  <c r="BF1357" i="53"/>
  <c r="BE1357" i="53"/>
  <c r="BD1357" i="53"/>
  <c r="BC1357" i="53"/>
  <c r="BB1357" i="53"/>
  <c r="BA1357" i="53"/>
  <c r="AZ1357" i="53"/>
  <c r="AY1357" i="53"/>
  <c r="AX1357" i="53"/>
  <c r="AW1357" i="53"/>
  <c r="AV1357" i="53"/>
  <c r="AU1357" i="53"/>
  <c r="AT1357" i="53"/>
  <c r="AS1357" i="53"/>
  <c r="AR1357" i="53"/>
  <c r="AQ1357" i="53"/>
  <c r="AP1357" i="53"/>
  <c r="AO1357" i="53"/>
  <c r="AN1357" i="53"/>
  <c r="AM1357" i="53"/>
  <c r="AL1357" i="53"/>
  <c r="AK1357" i="53"/>
  <c r="AJ1357" i="53"/>
  <c r="AI1357" i="53"/>
  <c r="AH1357" i="53"/>
  <c r="AG1357" i="53"/>
  <c r="AF1357" i="53"/>
  <c r="AE1357" i="53"/>
  <c r="AD1357" i="53"/>
  <c r="AC1357" i="53"/>
  <c r="AB1357" i="53"/>
  <c r="AA1357" i="53"/>
  <c r="Z1357" i="53"/>
  <c r="Y1357" i="53"/>
  <c r="X1357" i="53"/>
  <c r="W1357" i="53"/>
  <c r="V1357" i="53"/>
  <c r="U1357" i="53"/>
  <c r="T1357" i="53"/>
  <c r="S1357" i="53"/>
  <c r="R1357" i="53"/>
  <c r="Q1357" i="53"/>
  <c r="P1357" i="53"/>
  <c r="O1357" i="53"/>
  <c r="N1357" i="53"/>
  <c r="M1357" i="53"/>
  <c r="L1357" i="53"/>
  <c r="K1357" i="53"/>
  <c r="J1357" i="53"/>
  <c r="I1357" i="53"/>
  <c r="H1357" i="53"/>
  <c r="G1357" i="53"/>
  <c r="F1357" i="53"/>
  <c r="E1357" i="53"/>
  <c r="BF1356" i="53"/>
  <c r="BE1356" i="53"/>
  <c r="BD1356" i="53"/>
  <c r="BC1356" i="53"/>
  <c r="BB1356" i="53"/>
  <c r="BA1356" i="53"/>
  <c r="AZ1356" i="53"/>
  <c r="AY1356" i="53"/>
  <c r="AX1356" i="53"/>
  <c r="AW1356" i="53"/>
  <c r="AV1356" i="53"/>
  <c r="AU1356" i="53"/>
  <c r="AT1356" i="53"/>
  <c r="AS1356" i="53"/>
  <c r="AR1356" i="53"/>
  <c r="AQ1356" i="53"/>
  <c r="AP1356" i="53"/>
  <c r="AO1356" i="53"/>
  <c r="AN1356" i="53"/>
  <c r="AM1356" i="53"/>
  <c r="AL1356" i="53"/>
  <c r="AK1356" i="53"/>
  <c r="AJ1356" i="53"/>
  <c r="AI1356" i="53"/>
  <c r="AH1356" i="53"/>
  <c r="AG1356" i="53"/>
  <c r="AF1356" i="53"/>
  <c r="AE1356" i="53"/>
  <c r="AD1356" i="53"/>
  <c r="AC1356" i="53"/>
  <c r="AB1356" i="53"/>
  <c r="AA1356" i="53"/>
  <c r="Z1356" i="53"/>
  <c r="Y1356" i="53"/>
  <c r="X1356" i="53"/>
  <c r="W1356" i="53"/>
  <c r="V1356" i="53"/>
  <c r="U1356" i="53"/>
  <c r="T1356" i="53"/>
  <c r="S1356" i="53"/>
  <c r="R1356" i="53"/>
  <c r="Q1356" i="53"/>
  <c r="P1356" i="53"/>
  <c r="O1356" i="53"/>
  <c r="N1356" i="53"/>
  <c r="M1356" i="53"/>
  <c r="L1356" i="53"/>
  <c r="K1356" i="53"/>
  <c r="J1356" i="53"/>
  <c r="I1356" i="53"/>
  <c r="H1356" i="53"/>
  <c r="G1356" i="53"/>
  <c r="F1356" i="53"/>
  <c r="E1356" i="53"/>
  <c r="BF1355" i="53"/>
  <c r="BE1355" i="53"/>
  <c r="BD1355" i="53"/>
  <c r="BC1355" i="53"/>
  <c r="BB1355" i="53"/>
  <c r="BA1355" i="53"/>
  <c r="AZ1355" i="53"/>
  <c r="AY1355" i="53"/>
  <c r="AX1355" i="53"/>
  <c r="AW1355" i="53"/>
  <c r="AV1355" i="53"/>
  <c r="AU1355" i="53"/>
  <c r="AT1355" i="53"/>
  <c r="AS1355" i="53"/>
  <c r="AR1355" i="53"/>
  <c r="AQ1355" i="53"/>
  <c r="AP1355" i="53"/>
  <c r="AO1355" i="53"/>
  <c r="AN1355" i="53"/>
  <c r="AM1355" i="53"/>
  <c r="AL1355" i="53"/>
  <c r="AK1355" i="53"/>
  <c r="AJ1355" i="53"/>
  <c r="AI1355" i="53"/>
  <c r="AH1355" i="53"/>
  <c r="AG1355" i="53"/>
  <c r="AF1355" i="53"/>
  <c r="AE1355" i="53"/>
  <c r="AD1355" i="53"/>
  <c r="AC1355" i="53"/>
  <c r="AB1355" i="53"/>
  <c r="AA1355" i="53"/>
  <c r="Z1355" i="53"/>
  <c r="Y1355" i="53"/>
  <c r="X1355" i="53"/>
  <c r="W1355" i="53"/>
  <c r="V1355" i="53"/>
  <c r="U1355" i="53"/>
  <c r="T1355" i="53"/>
  <c r="S1355" i="53"/>
  <c r="R1355" i="53"/>
  <c r="Q1355" i="53"/>
  <c r="P1355" i="53"/>
  <c r="O1355" i="53"/>
  <c r="N1355" i="53"/>
  <c r="M1355" i="53"/>
  <c r="L1355" i="53"/>
  <c r="K1355" i="53"/>
  <c r="J1355" i="53"/>
  <c r="I1355" i="53"/>
  <c r="H1355" i="53"/>
  <c r="G1355" i="53"/>
  <c r="F1355" i="53"/>
  <c r="E1355" i="53"/>
  <c r="BF1354" i="53"/>
  <c r="BE1354" i="53"/>
  <c r="BD1354" i="53"/>
  <c r="BC1354" i="53"/>
  <c r="BB1354" i="53"/>
  <c r="BA1354" i="53"/>
  <c r="AZ1354" i="53"/>
  <c r="AY1354" i="53"/>
  <c r="AX1354" i="53"/>
  <c r="AW1354" i="53"/>
  <c r="AV1354" i="53"/>
  <c r="AU1354" i="53"/>
  <c r="AT1354" i="53"/>
  <c r="AS1354" i="53"/>
  <c r="AR1354" i="53"/>
  <c r="AQ1354" i="53"/>
  <c r="AP1354" i="53"/>
  <c r="AO1354" i="53"/>
  <c r="AN1354" i="53"/>
  <c r="AM1354" i="53"/>
  <c r="AL1354" i="53"/>
  <c r="AK1354" i="53"/>
  <c r="AJ1354" i="53"/>
  <c r="AI1354" i="53"/>
  <c r="AH1354" i="53"/>
  <c r="AG1354" i="53"/>
  <c r="AF1354" i="53"/>
  <c r="AE1354" i="53"/>
  <c r="AD1354" i="53"/>
  <c r="AC1354" i="53"/>
  <c r="AB1354" i="53"/>
  <c r="AA1354" i="53"/>
  <c r="Z1354" i="53"/>
  <c r="Y1354" i="53"/>
  <c r="X1354" i="53"/>
  <c r="W1354" i="53"/>
  <c r="V1354" i="53"/>
  <c r="U1354" i="53"/>
  <c r="T1354" i="53"/>
  <c r="S1354" i="53"/>
  <c r="R1354" i="53"/>
  <c r="Q1354" i="53"/>
  <c r="P1354" i="53"/>
  <c r="O1354" i="53"/>
  <c r="N1354" i="53"/>
  <c r="M1354" i="53"/>
  <c r="L1354" i="53"/>
  <c r="K1354" i="53"/>
  <c r="J1354" i="53"/>
  <c r="I1354" i="53"/>
  <c r="H1354" i="53"/>
  <c r="G1354" i="53"/>
  <c r="F1354" i="53"/>
  <c r="E1354" i="53"/>
  <c r="BF1353" i="53"/>
  <c r="BE1353" i="53"/>
  <c r="BD1353" i="53"/>
  <c r="BC1353" i="53"/>
  <c r="BB1353" i="53"/>
  <c r="BA1353" i="53"/>
  <c r="AZ1353" i="53"/>
  <c r="AY1353" i="53"/>
  <c r="AX1353" i="53"/>
  <c r="AW1353" i="53"/>
  <c r="AV1353" i="53"/>
  <c r="AU1353" i="53"/>
  <c r="AT1353" i="53"/>
  <c r="AS1353" i="53"/>
  <c r="AR1353" i="53"/>
  <c r="AQ1353" i="53"/>
  <c r="AP1353" i="53"/>
  <c r="AO1353" i="53"/>
  <c r="AN1353" i="53"/>
  <c r="AM1353" i="53"/>
  <c r="AL1353" i="53"/>
  <c r="AK1353" i="53"/>
  <c r="AJ1353" i="53"/>
  <c r="AI1353" i="53"/>
  <c r="AH1353" i="53"/>
  <c r="AG1353" i="53"/>
  <c r="AF1353" i="53"/>
  <c r="AE1353" i="53"/>
  <c r="AD1353" i="53"/>
  <c r="AC1353" i="53"/>
  <c r="AB1353" i="53"/>
  <c r="AA1353" i="53"/>
  <c r="Z1353" i="53"/>
  <c r="Y1353" i="53"/>
  <c r="X1353" i="53"/>
  <c r="W1353" i="53"/>
  <c r="V1353" i="53"/>
  <c r="U1353" i="53"/>
  <c r="T1353" i="53"/>
  <c r="S1353" i="53"/>
  <c r="R1353" i="53"/>
  <c r="Q1353" i="53"/>
  <c r="P1353" i="53"/>
  <c r="O1353" i="53"/>
  <c r="N1353" i="53"/>
  <c r="M1353" i="53"/>
  <c r="L1353" i="53"/>
  <c r="K1353" i="53"/>
  <c r="J1353" i="53"/>
  <c r="I1353" i="53"/>
  <c r="H1353" i="53"/>
  <c r="G1353" i="53"/>
  <c r="F1353" i="53"/>
  <c r="E1353" i="53"/>
  <c r="BF1352" i="53"/>
  <c r="BE1352" i="53"/>
  <c r="BD1352" i="53"/>
  <c r="BC1352" i="53"/>
  <c r="BB1352" i="53"/>
  <c r="BA1352" i="53"/>
  <c r="AZ1352" i="53"/>
  <c r="AY1352" i="53"/>
  <c r="AX1352" i="53"/>
  <c r="AW1352" i="53"/>
  <c r="AV1352" i="53"/>
  <c r="AU1352" i="53"/>
  <c r="AT1352" i="53"/>
  <c r="AS1352" i="53"/>
  <c r="AR1352" i="53"/>
  <c r="AQ1352" i="53"/>
  <c r="AP1352" i="53"/>
  <c r="AO1352" i="53"/>
  <c r="AN1352" i="53"/>
  <c r="AM1352" i="53"/>
  <c r="AL1352" i="53"/>
  <c r="AK1352" i="53"/>
  <c r="AJ1352" i="53"/>
  <c r="AI1352" i="53"/>
  <c r="AH1352" i="53"/>
  <c r="AG1352" i="53"/>
  <c r="AF1352" i="53"/>
  <c r="AE1352" i="53"/>
  <c r="AD1352" i="53"/>
  <c r="AC1352" i="53"/>
  <c r="AB1352" i="53"/>
  <c r="AA1352" i="53"/>
  <c r="Z1352" i="53"/>
  <c r="Y1352" i="53"/>
  <c r="X1352" i="53"/>
  <c r="W1352" i="53"/>
  <c r="V1352" i="53"/>
  <c r="U1352" i="53"/>
  <c r="T1352" i="53"/>
  <c r="S1352" i="53"/>
  <c r="R1352" i="53"/>
  <c r="Q1352" i="53"/>
  <c r="P1352" i="53"/>
  <c r="O1352" i="53"/>
  <c r="N1352" i="53"/>
  <c r="M1352" i="53"/>
  <c r="L1352" i="53"/>
  <c r="K1352" i="53"/>
  <c r="J1352" i="53"/>
  <c r="I1352" i="53"/>
  <c r="H1352" i="53"/>
  <c r="G1352" i="53"/>
  <c r="F1352" i="53"/>
  <c r="E1352" i="53"/>
  <c r="BF1351" i="53"/>
  <c r="BE1351" i="53"/>
  <c r="BD1351" i="53"/>
  <c r="BC1351" i="53"/>
  <c r="BB1351" i="53"/>
  <c r="BA1351" i="53"/>
  <c r="AZ1351" i="53"/>
  <c r="AY1351" i="53"/>
  <c r="AX1351" i="53"/>
  <c r="AW1351" i="53"/>
  <c r="AV1351" i="53"/>
  <c r="AU1351" i="53"/>
  <c r="AT1351" i="53"/>
  <c r="AS1351" i="53"/>
  <c r="AR1351" i="53"/>
  <c r="AQ1351" i="53"/>
  <c r="AP1351" i="53"/>
  <c r="AO1351" i="53"/>
  <c r="AN1351" i="53"/>
  <c r="AM1351" i="53"/>
  <c r="AL1351" i="53"/>
  <c r="AK1351" i="53"/>
  <c r="AJ1351" i="53"/>
  <c r="AI1351" i="53"/>
  <c r="AH1351" i="53"/>
  <c r="AG1351" i="53"/>
  <c r="AF1351" i="53"/>
  <c r="AE1351" i="53"/>
  <c r="AD1351" i="53"/>
  <c r="AC1351" i="53"/>
  <c r="AB1351" i="53"/>
  <c r="AA1351" i="53"/>
  <c r="Z1351" i="53"/>
  <c r="Y1351" i="53"/>
  <c r="X1351" i="53"/>
  <c r="W1351" i="53"/>
  <c r="V1351" i="53"/>
  <c r="U1351" i="53"/>
  <c r="T1351" i="53"/>
  <c r="S1351" i="53"/>
  <c r="R1351" i="53"/>
  <c r="Q1351" i="53"/>
  <c r="P1351" i="53"/>
  <c r="O1351" i="53"/>
  <c r="N1351" i="53"/>
  <c r="M1351" i="53"/>
  <c r="L1351" i="53"/>
  <c r="K1351" i="53"/>
  <c r="J1351" i="53"/>
  <c r="I1351" i="53"/>
  <c r="H1351" i="53"/>
  <c r="G1351" i="53"/>
  <c r="F1351" i="53"/>
  <c r="E1351" i="53"/>
  <c r="BF1350" i="53"/>
  <c r="BE1350" i="53"/>
  <c r="BD1350" i="53"/>
  <c r="BC1350" i="53"/>
  <c r="BB1350" i="53"/>
  <c r="BA1350" i="53"/>
  <c r="AZ1350" i="53"/>
  <c r="AY1350" i="53"/>
  <c r="AX1350" i="53"/>
  <c r="AW1350" i="53"/>
  <c r="AV1350" i="53"/>
  <c r="AU1350" i="53"/>
  <c r="AT1350" i="53"/>
  <c r="AS1350" i="53"/>
  <c r="AR1350" i="53"/>
  <c r="AQ1350" i="53"/>
  <c r="AP1350" i="53"/>
  <c r="AO1350" i="53"/>
  <c r="AN1350" i="53"/>
  <c r="AM1350" i="53"/>
  <c r="AL1350" i="53"/>
  <c r="AK1350" i="53"/>
  <c r="AJ1350" i="53"/>
  <c r="AI1350" i="53"/>
  <c r="AH1350" i="53"/>
  <c r="AG1350" i="53"/>
  <c r="AF1350" i="53"/>
  <c r="AE1350" i="53"/>
  <c r="AD1350" i="53"/>
  <c r="AC1350" i="53"/>
  <c r="AB1350" i="53"/>
  <c r="AA1350" i="53"/>
  <c r="Z1350" i="53"/>
  <c r="Y1350" i="53"/>
  <c r="X1350" i="53"/>
  <c r="W1350" i="53"/>
  <c r="V1350" i="53"/>
  <c r="U1350" i="53"/>
  <c r="T1350" i="53"/>
  <c r="S1350" i="53"/>
  <c r="R1350" i="53"/>
  <c r="Q1350" i="53"/>
  <c r="P1350" i="53"/>
  <c r="O1350" i="53"/>
  <c r="N1350" i="53"/>
  <c r="M1350" i="53"/>
  <c r="L1350" i="53"/>
  <c r="K1350" i="53"/>
  <c r="J1350" i="53"/>
  <c r="I1350" i="53"/>
  <c r="H1350" i="53"/>
  <c r="G1350" i="53"/>
  <c r="F1350" i="53"/>
  <c r="E1350" i="53"/>
  <c r="BF1349" i="53"/>
  <c r="BE1349" i="53"/>
  <c r="BD1349" i="53"/>
  <c r="BC1349" i="53"/>
  <c r="BB1349" i="53"/>
  <c r="BA1349" i="53"/>
  <c r="AZ1349" i="53"/>
  <c r="AY1349" i="53"/>
  <c r="AX1349" i="53"/>
  <c r="AW1349" i="53"/>
  <c r="AV1349" i="53"/>
  <c r="AU1349" i="53"/>
  <c r="AT1349" i="53"/>
  <c r="AS1349" i="53"/>
  <c r="AR1349" i="53"/>
  <c r="AQ1349" i="53"/>
  <c r="AP1349" i="53"/>
  <c r="AO1349" i="53"/>
  <c r="AN1349" i="53"/>
  <c r="AM1349" i="53"/>
  <c r="AL1349" i="53"/>
  <c r="AK1349" i="53"/>
  <c r="AJ1349" i="53"/>
  <c r="AI1349" i="53"/>
  <c r="AH1349" i="53"/>
  <c r="AG1349" i="53"/>
  <c r="AF1349" i="53"/>
  <c r="AE1349" i="53"/>
  <c r="AD1349" i="53"/>
  <c r="AC1349" i="53"/>
  <c r="AB1349" i="53"/>
  <c r="AA1349" i="53"/>
  <c r="Z1349" i="53"/>
  <c r="Y1349" i="53"/>
  <c r="X1349" i="53"/>
  <c r="W1349" i="53"/>
  <c r="V1349" i="53"/>
  <c r="U1349" i="53"/>
  <c r="T1349" i="53"/>
  <c r="S1349" i="53"/>
  <c r="R1349" i="53"/>
  <c r="Q1349" i="53"/>
  <c r="P1349" i="53"/>
  <c r="O1349" i="53"/>
  <c r="N1349" i="53"/>
  <c r="M1349" i="53"/>
  <c r="L1349" i="53"/>
  <c r="K1349" i="53"/>
  <c r="J1349" i="53"/>
  <c r="I1349" i="53"/>
  <c r="H1349" i="53"/>
  <c r="G1349" i="53"/>
  <c r="F1349" i="53"/>
  <c r="E1349" i="53"/>
  <c r="BF1348" i="53"/>
  <c r="BE1348" i="53"/>
  <c r="BD1348" i="53"/>
  <c r="BC1348" i="53"/>
  <c r="BB1348" i="53"/>
  <c r="BA1348" i="53"/>
  <c r="AZ1348" i="53"/>
  <c r="AY1348" i="53"/>
  <c r="AX1348" i="53"/>
  <c r="AW1348" i="53"/>
  <c r="AV1348" i="53"/>
  <c r="AU1348" i="53"/>
  <c r="AT1348" i="53"/>
  <c r="AS1348" i="53"/>
  <c r="AR1348" i="53"/>
  <c r="AQ1348" i="53"/>
  <c r="AP1348" i="53"/>
  <c r="AO1348" i="53"/>
  <c r="AN1348" i="53"/>
  <c r="AM1348" i="53"/>
  <c r="AL1348" i="53"/>
  <c r="AK1348" i="53"/>
  <c r="AJ1348" i="53"/>
  <c r="AI1348" i="53"/>
  <c r="AH1348" i="53"/>
  <c r="AG1348" i="53"/>
  <c r="AF1348" i="53"/>
  <c r="AE1348" i="53"/>
  <c r="AD1348" i="53"/>
  <c r="AC1348" i="53"/>
  <c r="AB1348" i="53"/>
  <c r="AA1348" i="53"/>
  <c r="Z1348" i="53"/>
  <c r="Y1348" i="53"/>
  <c r="X1348" i="53"/>
  <c r="W1348" i="53"/>
  <c r="V1348" i="53"/>
  <c r="U1348" i="53"/>
  <c r="T1348" i="53"/>
  <c r="S1348" i="53"/>
  <c r="R1348" i="53"/>
  <c r="Q1348" i="53"/>
  <c r="P1348" i="53"/>
  <c r="O1348" i="53"/>
  <c r="N1348" i="53"/>
  <c r="M1348" i="53"/>
  <c r="L1348" i="53"/>
  <c r="K1348" i="53"/>
  <c r="J1348" i="53"/>
  <c r="I1348" i="53"/>
  <c r="H1348" i="53"/>
  <c r="G1348" i="53"/>
  <c r="F1348" i="53"/>
  <c r="E1348" i="53"/>
  <c r="BF1347" i="53"/>
  <c r="BE1347" i="53"/>
  <c r="BD1347" i="53"/>
  <c r="BC1347" i="53"/>
  <c r="BB1347" i="53"/>
  <c r="BA1347" i="53"/>
  <c r="AZ1347" i="53"/>
  <c r="AY1347" i="53"/>
  <c r="AX1347" i="53"/>
  <c r="AW1347" i="53"/>
  <c r="AV1347" i="53"/>
  <c r="AU1347" i="53"/>
  <c r="AT1347" i="53"/>
  <c r="AS1347" i="53"/>
  <c r="AR1347" i="53"/>
  <c r="AQ1347" i="53"/>
  <c r="AP1347" i="53"/>
  <c r="AO1347" i="53"/>
  <c r="AN1347" i="53"/>
  <c r="AM1347" i="53"/>
  <c r="AL1347" i="53"/>
  <c r="AK1347" i="53"/>
  <c r="AJ1347" i="53"/>
  <c r="AI1347" i="53"/>
  <c r="AH1347" i="53"/>
  <c r="AG1347" i="53"/>
  <c r="AF1347" i="53"/>
  <c r="AE1347" i="53"/>
  <c r="AD1347" i="53"/>
  <c r="AC1347" i="53"/>
  <c r="AB1347" i="53"/>
  <c r="AA1347" i="53"/>
  <c r="Z1347" i="53"/>
  <c r="Y1347" i="53"/>
  <c r="X1347" i="53"/>
  <c r="W1347" i="53"/>
  <c r="V1347" i="53"/>
  <c r="U1347" i="53"/>
  <c r="T1347" i="53"/>
  <c r="S1347" i="53"/>
  <c r="R1347" i="53"/>
  <c r="Q1347" i="53"/>
  <c r="P1347" i="53"/>
  <c r="O1347" i="53"/>
  <c r="N1347" i="53"/>
  <c r="M1347" i="53"/>
  <c r="L1347" i="53"/>
  <c r="K1347" i="53"/>
  <c r="J1347" i="53"/>
  <c r="I1347" i="53"/>
  <c r="H1347" i="53"/>
  <c r="G1347" i="53"/>
  <c r="F1347" i="53"/>
  <c r="E1347" i="53"/>
  <c r="BF1346" i="53"/>
  <c r="BE1346" i="53"/>
  <c r="BD1346" i="53"/>
  <c r="BC1346" i="53"/>
  <c r="BB1346" i="53"/>
  <c r="BA1346" i="53"/>
  <c r="AZ1346" i="53"/>
  <c r="AY1346" i="53"/>
  <c r="AX1346" i="53"/>
  <c r="AW1346" i="53"/>
  <c r="AV1346" i="53"/>
  <c r="AU1346" i="53"/>
  <c r="AT1346" i="53"/>
  <c r="AS1346" i="53"/>
  <c r="AR1346" i="53"/>
  <c r="AQ1346" i="53"/>
  <c r="AP1346" i="53"/>
  <c r="AO1346" i="53"/>
  <c r="AN1346" i="53"/>
  <c r="AM1346" i="53"/>
  <c r="AL1346" i="53"/>
  <c r="AK1346" i="53"/>
  <c r="AJ1346" i="53"/>
  <c r="AI1346" i="53"/>
  <c r="AH1346" i="53"/>
  <c r="AG1346" i="53"/>
  <c r="AF1346" i="53"/>
  <c r="AE1346" i="53"/>
  <c r="AD1346" i="53"/>
  <c r="AC1346" i="53"/>
  <c r="AB1346" i="53"/>
  <c r="AA1346" i="53"/>
  <c r="Z1346" i="53"/>
  <c r="Y1346" i="53"/>
  <c r="X1346" i="53"/>
  <c r="W1346" i="53"/>
  <c r="V1346" i="53"/>
  <c r="U1346" i="53"/>
  <c r="T1346" i="53"/>
  <c r="S1346" i="53"/>
  <c r="R1346" i="53"/>
  <c r="Q1346" i="53"/>
  <c r="P1346" i="53"/>
  <c r="O1346" i="53"/>
  <c r="N1346" i="53"/>
  <c r="M1346" i="53"/>
  <c r="L1346" i="53"/>
  <c r="K1346" i="53"/>
  <c r="J1346" i="53"/>
  <c r="I1346" i="53"/>
  <c r="H1346" i="53"/>
  <c r="G1346" i="53"/>
  <c r="F1346" i="53"/>
  <c r="E1346" i="53"/>
  <c r="BF1345" i="53"/>
  <c r="BE1345" i="53"/>
  <c r="BD1345" i="53"/>
  <c r="BC1345" i="53"/>
  <c r="BB1345" i="53"/>
  <c r="BA1345" i="53"/>
  <c r="AZ1345" i="53"/>
  <c r="AY1345" i="53"/>
  <c r="AX1345" i="53"/>
  <c r="AW1345" i="53"/>
  <c r="AV1345" i="53"/>
  <c r="AU1345" i="53"/>
  <c r="AT1345" i="53"/>
  <c r="AS1345" i="53"/>
  <c r="AR1345" i="53"/>
  <c r="AQ1345" i="53"/>
  <c r="AP1345" i="53"/>
  <c r="AO1345" i="53"/>
  <c r="AN1345" i="53"/>
  <c r="AM1345" i="53"/>
  <c r="AL1345" i="53"/>
  <c r="AK1345" i="53"/>
  <c r="AJ1345" i="53"/>
  <c r="AI1345" i="53"/>
  <c r="AH1345" i="53"/>
  <c r="AG1345" i="53"/>
  <c r="AF1345" i="53"/>
  <c r="AE1345" i="53"/>
  <c r="AD1345" i="53"/>
  <c r="AC1345" i="53"/>
  <c r="AB1345" i="53"/>
  <c r="AA1345" i="53"/>
  <c r="Z1345" i="53"/>
  <c r="Y1345" i="53"/>
  <c r="X1345" i="53"/>
  <c r="W1345" i="53"/>
  <c r="V1345" i="53"/>
  <c r="U1345" i="53"/>
  <c r="T1345" i="53"/>
  <c r="S1345" i="53"/>
  <c r="R1345" i="53"/>
  <c r="Q1345" i="53"/>
  <c r="P1345" i="53"/>
  <c r="O1345" i="53"/>
  <c r="N1345" i="53"/>
  <c r="M1345" i="53"/>
  <c r="L1345" i="53"/>
  <c r="K1345" i="53"/>
  <c r="J1345" i="53"/>
  <c r="I1345" i="53"/>
  <c r="H1345" i="53"/>
  <c r="G1345" i="53"/>
  <c r="F1345" i="53"/>
  <c r="E1345" i="53"/>
  <c r="BF1344" i="53"/>
  <c r="BE1344" i="53"/>
  <c r="BD1344" i="53"/>
  <c r="BC1344" i="53"/>
  <c r="BB1344" i="53"/>
  <c r="BA1344" i="53"/>
  <c r="AZ1344" i="53"/>
  <c r="AY1344" i="53"/>
  <c r="AX1344" i="53"/>
  <c r="AW1344" i="53"/>
  <c r="AV1344" i="53"/>
  <c r="AU1344" i="53"/>
  <c r="AT1344" i="53"/>
  <c r="AS1344" i="53"/>
  <c r="AR1344" i="53"/>
  <c r="AQ1344" i="53"/>
  <c r="AP1344" i="53"/>
  <c r="AO1344" i="53"/>
  <c r="AN1344" i="53"/>
  <c r="AM1344" i="53"/>
  <c r="AL1344" i="53"/>
  <c r="AK1344" i="53"/>
  <c r="AJ1344" i="53"/>
  <c r="AI1344" i="53"/>
  <c r="AH1344" i="53"/>
  <c r="AG1344" i="53"/>
  <c r="AF1344" i="53"/>
  <c r="AE1344" i="53"/>
  <c r="AD1344" i="53"/>
  <c r="AC1344" i="53"/>
  <c r="AB1344" i="53"/>
  <c r="AA1344" i="53"/>
  <c r="Z1344" i="53"/>
  <c r="Y1344" i="53"/>
  <c r="X1344" i="53"/>
  <c r="W1344" i="53"/>
  <c r="V1344" i="53"/>
  <c r="U1344" i="53"/>
  <c r="T1344" i="53"/>
  <c r="S1344" i="53"/>
  <c r="R1344" i="53"/>
  <c r="Q1344" i="53"/>
  <c r="P1344" i="53"/>
  <c r="O1344" i="53"/>
  <c r="N1344" i="53"/>
  <c r="M1344" i="53"/>
  <c r="L1344" i="53"/>
  <c r="K1344" i="53"/>
  <c r="J1344" i="53"/>
  <c r="I1344" i="53"/>
  <c r="H1344" i="53"/>
  <c r="G1344" i="53"/>
  <c r="F1344" i="53"/>
  <c r="E1344" i="53"/>
  <c r="BF1343" i="53"/>
  <c r="BE1343" i="53"/>
  <c r="BD1343" i="53"/>
  <c r="BC1343" i="53"/>
  <c r="BB1343" i="53"/>
  <c r="BA1343" i="53"/>
  <c r="AZ1343" i="53"/>
  <c r="AY1343" i="53"/>
  <c r="AX1343" i="53"/>
  <c r="AW1343" i="53"/>
  <c r="AV1343" i="53"/>
  <c r="AU1343" i="53"/>
  <c r="AT1343" i="53"/>
  <c r="AS1343" i="53"/>
  <c r="AR1343" i="53"/>
  <c r="AQ1343" i="53"/>
  <c r="AP1343" i="53"/>
  <c r="AO1343" i="53"/>
  <c r="AN1343" i="53"/>
  <c r="AM1343" i="53"/>
  <c r="AL1343" i="53"/>
  <c r="AK1343" i="53"/>
  <c r="AJ1343" i="53"/>
  <c r="AI1343" i="53"/>
  <c r="AH1343" i="53"/>
  <c r="AG1343" i="53"/>
  <c r="AF1343" i="53"/>
  <c r="AE1343" i="53"/>
  <c r="AD1343" i="53"/>
  <c r="AC1343" i="53"/>
  <c r="AB1343" i="53"/>
  <c r="AA1343" i="53"/>
  <c r="Z1343" i="53"/>
  <c r="Y1343" i="53"/>
  <c r="X1343" i="53"/>
  <c r="W1343" i="53"/>
  <c r="V1343" i="53"/>
  <c r="U1343" i="53"/>
  <c r="T1343" i="53"/>
  <c r="S1343" i="53"/>
  <c r="R1343" i="53"/>
  <c r="Q1343" i="53"/>
  <c r="P1343" i="53"/>
  <c r="O1343" i="53"/>
  <c r="N1343" i="53"/>
  <c r="M1343" i="53"/>
  <c r="L1343" i="53"/>
  <c r="K1343" i="53"/>
  <c r="J1343" i="53"/>
  <c r="I1343" i="53"/>
  <c r="H1343" i="53"/>
  <c r="G1343" i="53"/>
  <c r="F1343" i="53"/>
  <c r="E1343" i="53"/>
  <c r="BF1342" i="53"/>
  <c r="BE1342" i="53"/>
  <c r="BD1342" i="53"/>
  <c r="BC1342" i="53"/>
  <c r="BB1342" i="53"/>
  <c r="BA1342" i="53"/>
  <c r="AZ1342" i="53"/>
  <c r="AY1342" i="53"/>
  <c r="AX1342" i="53"/>
  <c r="AW1342" i="53"/>
  <c r="AV1342" i="53"/>
  <c r="AU1342" i="53"/>
  <c r="AT1342" i="53"/>
  <c r="AS1342" i="53"/>
  <c r="AR1342" i="53"/>
  <c r="AQ1342" i="53"/>
  <c r="AP1342" i="53"/>
  <c r="AO1342" i="53"/>
  <c r="AN1342" i="53"/>
  <c r="AM1342" i="53"/>
  <c r="AL1342" i="53"/>
  <c r="AK1342" i="53"/>
  <c r="AJ1342" i="53"/>
  <c r="AI1342" i="53"/>
  <c r="AH1342" i="53"/>
  <c r="AG1342" i="53"/>
  <c r="AF1342" i="53"/>
  <c r="AE1342" i="53"/>
  <c r="AD1342" i="53"/>
  <c r="AC1342" i="53"/>
  <c r="AB1342" i="53"/>
  <c r="AA1342" i="53"/>
  <c r="Z1342" i="53"/>
  <c r="Y1342" i="53"/>
  <c r="X1342" i="53"/>
  <c r="W1342" i="53"/>
  <c r="V1342" i="53"/>
  <c r="U1342" i="53"/>
  <c r="T1342" i="53"/>
  <c r="S1342" i="53"/>
  <c r="R1342" i="53"/>
  <c r="Q1342" i="53"/>
  <c r="P1342" i="53"/>
  <c r="O1342" i="53"/>
  <c r="N1342" i="53"/>
  <c r="M1342" i="53"/>
  <c r="L1342" i="53"/>
  <c r="K1342" i="53"/>
  <c r="J1342" i="53"/>
  <c r="I1342" i="53"/>
  <c r="H1342" i="53"/>
  <c r="G1342" i="53"/>
  <c r="F1342" i="53"/>
  <c r="E1342" i="53"/>
  <c r="BF1341" i="53"/>
  <c r="BE1341" i="53"/>
  <c r="BD1341" i="53"/>
  <c r="BC1341" i="53"/>
  <c r="BB1341" i="53"/>
  <c r="BA1341" i="53"/>
  <c r="AZ1341" i="53"/>
  <c r="AY1341" i="53"/>
  <c r="AX1341" i="53"/>
  <c r="AW1341" i="53"/>
  <c r="AV1341" i="53"/>
  <c r="AU1341" i="53"/>
  <c r="AT1341" i="53"/>
  <c r="AS1341" i="53"/>
  <c r="AR1341" i="53"/>
  <c r="AQ1341" i="53"/>
  <c r="AP1341" i="53"/>
  <c r="AO1341" i="53"/>
  <c r="AN1341" i="53"/>
  <c r="AM1341" i="53"/>
  <c r="AL1341" i="53"/>
  <c r="AK1341" i="53"/>
  <c r="AJ1341" i="53"/>
  <c r="AI1341" i="53"/>
  <c r="AH1341" i="53"/>
  <c r="AG1341" i="53"/>
  <c r="AF1341" i="53"/>
  <c r="AE1341" i="53"/>
  <c r="AD1341" i="53"/>
  <c r="AC1341" i="53"/>
  <c r="AB1341" i="53"/>
  <c r="AA1341" i="53"/>
  <c r="Z1341" i="53"/>
  <c r="Y1341" i="53"/>
  <c r="X1341" i="53"/>
  <c r="W1341" i="53"/>
  <c r="V1341" i="53"/>
  <c r="U1341" i="53"/>
  <c r="T1341" i="53"/>
  <c r="S1341" i="53"/>
  <c r="R1341" i="53"/>
  <c r="Q1341" i="53"/>
  <c r="P1341" i="53"/>
  <c r="O1341" i="53"/>
  <c r="N1341" i="53"/>
  <c r="M1341" i="53"/>
  <c r="L1341" i="53"/>
  <c r="K1341" i="53"/>
  <c r="J1341" i="53"/>
  <c r="I1341" i="53"/>
  <c r="H1341" i="53"/>
  <c r="G1341" i="53"/>
  <c r="F1341" i="53"/>
  <c r="E1341" i="53"/>
  <c r="BF1340" i="53"/>
  <c r="BE1340" i="53"/>
  <c r="BD1340" i="53"/>
  <c r="BC1340" i="53"/>
  <c r="BB1340" i="53"/>
  <c r="BA1340" i="53"/>
  <c r="AZ1340" i="53"/>
  <c r="AY1340" i="53"/>
  <c r="AX1340" i="53"/>
  <c r="AW1340" i="53"/>
  <c r="AV1340" i="53"/>
  <c r="AU1340" i="53"/>
  <c r="AT1340" i="53"/>
  <c r="AS1340" i="53"/>
  <c r="AR1340" i="53"/>
  <c r="AQ1340" i="53"/>
  <c r="AP1340" i="53"/>
  <c r="AO1340" i="53"/>
  <c r="AN1340" i="53"/>
  <c r="AM1340" i="53"/>
  <c r="AL1340" i="53"/>
  <c r="AK1340" i="53"/>
  <c r="AJ1340" i="53"/>
  <c r="AI1340" i="53"/>
  <c r="AH1340" i="53"/>
  <c r="AG1340" i="53"/>
  <c r="AF1340" i="53"/>
  <c r="AE1340" i="53"/>
  <c r="AD1340" i="53"/>
  <c r="AC1340" i="53"/>
  <c r="AB1340" i="53"/>
  <c r="AA1340" i="53"/>
  <c r="Z1340" i="53"/>
  <c r="Y1340" i="53"/>
  <c r="X1340" i="53"/>
  <c r="W1340" i="53"/>
  <c r="V1340" i="53"/>
  <c r="U1340" i="53"/>
  <c r="T1340" i="53"/>
  <c r="S1340" i="53"/>
  <c r="R1340" i="53"/>
  <c r="Q1340" i="53"/>
  <c r="P1340" i="53"/>
  <c r="O1340" i="53"/>
  <c r="N1340" i="53"/>
  <c r="M1340" i="53"/>
  <c r="L1340" i="53"/>
  <c r="K1340" i="53"/>
  <c r="J1340" i="53"/>
  <c r="I1340" i="53"/>
  <c r="H1340" i="53"/>
  <c r="G1340" i="53"/>
  <c r="F1340" i="53"/>
  <c r="E1340" i="53"/>
  <c r="BF1339" i="53"/>
  <c r="BE1339" i="53"/>
  <c r="BD1339" i="53"/>
  <c r="BC1339" i="53"/>
  <c r="BB1339" i="53"/>
  <c r="BA1339" i="53"/>
  <c r="AZ1339" i="53"/>
  <c r="AY1339" i="53"/>
  <c r="AX1339" i="53"/>
  <c r="AW1339" i="53"/>
  <c r="AV1339" i="53"/>
  <c r="AU1339" i="53"/>
  <c r="AT1339" i="53"/>
  <c r="AS1339" i="53"/>
  <c r="AR1339" i="53"/>
  <c r="AQ1339" i="53"/>
  <c r="AP1339" i="53"/>
  <c r="AO1339" i="53"/>
  <c r="AN1339" i="53"/>
  <c r="AM1339" i="53"/>
  <c r="AL1339" i="53"/>
  <c r="AK1339" i="53"/>
  <c r="AJ1339" i="53"/>
  <c r="AI1339" i="53"/>
  <c r="AH1339" i="53"/>
  <c r="AG1339" i="53"/>
  <c r="AF1339" i="53"/>
  <c r="AE1339" i="53"/>
  <c r="AD1339" i="53"/>
  <c r="AC1339" i="53"/>
  <c r="AB1339" i="53"/>
  <c r="AA1339" i="53"/>
  <c r="Z1339" i="53"/>
  <c r="Y1339" i="53"/>
  <c r="X1339" i="53"/>
  <c r="W1339" i="53"/>
  <c r="V1339" i="53"/>
  <c r="U1339" i="53"/>
  <c r="T1339" i="53"/>
  <c r="S1339" i="53"/>
  <c r="R1339" i="53"/>
  <c r="Q1339" i="53"/>
  <c r="P1339" i="53"/>
  <c r="O1339" i="53"/>
  <c r="N1339" i="53"/>
  <c r="M1339" i="53"/>
  <c r="L1339" i="53"/>
  <c r="K1339" i="53"/>
  <c r="J1339" i="53"/>
  <c r="I1339" i="53"/>
  <c r="H1339" i="53"/>
  <c r="G1339" i="53"/>
  <c r="F1339" i="53"/>
  <c r="E1339" i="53"/>
  <c r="BF1338" i="53"/>
  <c r="BE1338" i="53"/>
  <c r="BD1338" i="53"/>
  <c r="BC1338" i="53"/>
  <c r="BB1338" i="53"/>
  <c r="BA1338" i="53"/>
  <c r="AZ1338" i="53"/>
  <c r="AY1338" i="53"/>
  <c r="AX1338" i="53"/>
  <c r="AW1338" i="53"/>
  <c r="AV1338" i="53"/>
  <c r="AU1338" i="53"/>
  <c r="AT1338" i="53"/>
  <c r="AS1338" i="53"/>
  <c r="AR1338" i="53"/>
  <c r="AQ1338" i="53"/>
  <c r="AP1338" i="53"/>
  <c r="AO1338" i="53"/>
  <c r="AN1338" i="53"/>
  <c r="AM1338" i="53"/>
  <c r="AL1338" i="53"/>
  <c r="AK1338" i="53"/>
  <c r="AJ1338" i="53"/>
  <c r="AI1338" i="53"/>
  <c r="AH1338" i="53"/>
  <c r="AG1338" i="53"/>
  <c r="AF1338" i="53"/>
  <c r="AE1338" i="53"/>
  <c r="AD1338" i="53"/>
  <c r="AC1338" i="53"/>
  <c r="AB1338" i="53"/>
  <c r="AA1338" i="53"/>
  <c r="Z1338" i="53"/>
  <c r="Y1338" i="53"/>
  <c r="X1338" i="53"/>
  <c r="W1338" i="53"/>
  <c r="V1338" i="53"/>
  <c r="U1338" i="53"/>
  <c r="T1338" i="53"/>
  <c r="S1338" i="53"/>
  <c r="R1338" i="53"/>
  <c r="Q1338" i="53"/>
  <c r="P1338" i="53"/>
  <c r="O1338" i="53"/>
  <c r="N1338" i="53"/>
  <c r="M1338" i="53"/>
  <c r="L1338" i="53"/>
  <c r="K1338" i="53"/>
  <c r="J1338" i="53"/>
  <c r="I1338" i="53"/>
  <c r="H1338" i="53"/>
  <c r="G1338" i="53"/>
  <c r="F1338" i="53"/>
  <c r="E1338" i="53"/>
  <c r="BF1337" i="53"/>
  <c r="BE1337" i="53"/>
  <c r="BD1337" i="53"/>
  <c r="BC1337" i="53"/>
  <c r="BB1337" i="53"/>
  <c r="BA1337" i="53"/>
  <c r="AZ1337" i="53"/>
  <c r="AY1337" i="53"/>
  <c r="AX1337" i="53"/>
  <c r="AW1337" i="53"/>
  <c r="AV1337" i="53"/>
  <c r="AU1337" i="53"/>
  <c r="AT1337" i="53"/>
  <c r="AS1337" i="53"/>
  <c r="AR1337" i="53"/>
  <c r="AQ1337" i="53"/>
  <c r="AP1337" i="53"/>
  <c r="AO1337" i="53"/>
  <c r="AN1337" i="53"/>
  <c r="AM1337" i="53"/>
  <c r="AL1337" i="53"/>
  <c r="AK1337" i="53"/>
  <c r="AJ1337" i="53"/>
  <c r="AI1337" i="53"/>
  <c r="AH1337" i="53"/>
  <c r="AG1337" i="53"/>
  <c r="AF1337" i="53"/>
  <c r="AE1337" i="53"/>
  <c r="AD1337" i="53"/>
  <c r="AC1337" i="53"/>
  <c r="AB1337" i="53"/>
  <c r="AA1337" i="53"/>
  <c r="Z1337" i="53"/>
  <c r="Y1337" i="53"/>
  <c r="X1337" i="53"/>
  <c r="W1337" i="53"/>
  <c r="V1337" i="53"/>
  <c r="U1337" i="53"/>
  <c r="T1337" i="53"/>
  <c r="S1337" i="53"/>
  <c r="R1337" i="53"/>
  <c r="Q1337" i="53"/>
  <c r="P1337" i="53"/>
  <c r="O1337" i="53"/>
  <c r="N1337" i="53"/>
  <c r="M1337" i="53"/>
  <c r="L1337" i="53"/>
  <c r="K1337" i="53"/>
  <c r="J1337" i="53"/>
  <c r="I1337" i="53"/>
  <c r="H1337" i="53"/>
  <c r="G1337" i="53"/>
  <c r="F1337" i="53"/>
  <c r="E1337" i="53"/>
  <c r="BF1336" i="53"/>
  <c r="BE1336" i="53"/>
  <c r="BD1336" i="53"/>
  <c r="BC1336" i="53"/>
  <c r="BB1336" i="53"/>
  <c r="BA1336" i="53"/>
  <c r="AZ1336" i="53"/>
  <c r="AY1336" i="53"/>
  <c r="AX1336" i="53"/>
  <c r="AW1336" i="53"/>
  <c r="AV1336" i="53"/>
  <c r="AU1336" i="53"/>
  <c r="AT1336" i="53"/>
  <c r="AS1336" i="53"/>
  <c r="AR1336" i="53"/>
  <c r="AQ1336" i="53"/>
  <c r="AP1336" i="53"/>
  <c r="AO1336" i="53"/>
  <c r="AN1336" i="53"/>
  <c r="AM1336" i="53"/>
  <c r="AL1336" i="53"/>
  <c r="AK1336" i="53"/>
  <c r="AJ1336" i="53"/>
  <c r="AI1336" i="53"/>
  <c r="AH1336" i="53"/>
  <c r="AG1336" i="53"/>
  <c r="AF1336" i="53"/>
  <c r="AE1336" i="53"/>
  <c r="AD1336" i="53"/>
  <c r="AC1336" i="53"/>
  <c r="AB1336" i="53"/>
  <c r="AA1336" i="53"/>
  <c r="Z1336" i="53"/>
  <c r="Y1336" i="53"/>
  <c r="X1336" i="53"/>
  <c r="W1336" i="53"/>
  <c r="V1336" i="53"/>
  <c r="U1336" i="53"/>
  <c r="T1336" i="53"/>
  <c r="S1336" i="53"/>
  <c r="R1336" i="53"/>
  <c r="Q1336" i="53"/>
  <c r="P1336" i="53"/>
  <c r="O1336" i="53"/>
  <c r="N1336" i="53"/>
  <c r="M1336" i="53"/>
  <c r="L1336" i="53"/>
  <c r="K1336" i="53"/>
  <c r="J1336" i="53"/>
  <c r="I1336" i="53"/>
  <c r="H1336" i="53"/>
  <c r="G1336" i="53"/>
  <c r="F1336" i="53"/>
  <c r="E1336" i="53"/>
  <c r="BF1335" i="53"/>
  <c r="BE1335" i="53"/>
  <c r="BD1335" i="53"/>
  <c r="BC1335" i="53"/>
  <c r="BB1335" i="53"/>
  <c r="BA1335" i="53"/>
  <c r="AZ1335" i="53"/>
  <c r="AY1335" i="53"/>
  <c r="AX1335" i="53"/>
  <c r="AW1335" i="53"/>
  <c r="AV1335" i="53"/>
  <c r="AU1335" i="53"/>
  <c r="AT1335" i="53"/>
  <c r="AS1335" i="53"/>
  <c r="AR1335" i="53"/>
  <c r="AQ1335" i="53"/>
  <c r="AP1335" i="53"/>
  <c r="AO1335" i="53"/>
  <c r="AN1335" i="53"/>
  <c r="AM1335" i="53"/>
  <c r="AL1335" i="53"/>
  <c r="AK1335" i="53"/>
  <c r="AJ1335" i="53"/>
  <c r="AI1335" i="53"/>
  <c r="AH1335" i="53"/>
  <c r="AG1335" i="53"/>
  <c r="AF1335" i="53"/>
  <c r="AE1335" i="53"/>
  <c r="AD1335" i="53"/>
  <c r="AC1335" i="53"/>
  <c r="AB1335" i="53"/>
  <c r="AA1335" i="53"/>
  <c r="Z1335" i="53"/>
  <c r="Y1335" i="53"/>
  <c r="X1335" i="53"/>
  <c r="W1335" i="53"/>
  <c r="V1335" i="53"/>
  <c r="U1335" i="53"/>
  <c r="T1335" i="53"/>
  <c r="S1335" i="53"/>
  <c r="R1335" i="53"/>
  <c r="Q1335" i="53"/>
  <c r="P1335" i="53"/>
  <c r="O1335" i="53"/>
  <c r="N1335" i="53"/>
  <c r="M1335" i="53"/>
  <c r="L1335" i="53"/>
  <c r="K1335" i="53"/>
  <c r="J1335" i="53"/>
  <c r="I1335" i="53"/>
  <c r="H1335" i="53"/>
  <c r="G1335" i="53"/>
  <c r="F1335" i="53"/>
  <c r="E1335" i="53"/>
  <c r="BF1334" i="53"/>
  <c r="BE1334" i="53"/>
  <c r="BD1334" i="53"/>
  <c r="BC1334" i="53"/>
  <c r="BB1334" i="53"/>
  <c r="BA1334" i="53"/>
  <c r="AZ1334" i="53"/>
  <c r="AY1334" i="53"/>
  <c r="AX1334" i="53"/>
  <c r="AW1334" i="53"/>
  <c r="AV1334" i="53"/>
  <c r="AU1334" i="53"/>
  <c r="AT1334" i="53"/>
  <c r="AS1334" i="53"/>
  <c r="AR1334" i="53"/>
  <c r="AQ1334" i="53"/>
  <c r="AP1334" i="53"/>
  <c r="AO1334" i="53"/>
  <c r="AN1334" i="53"/>
  <c r="AM1334" i="53"/>
  <c r="AL1334" i="53"/>
  <c r="AK1334" i="53"/>
  <c r="AJ1334" i="53"/>
  <c r="AI1334" i="53"/>
  <c r="AH1334" i="53"/>
  <c r="AG1334" i="53"/>
  <c r="AF1334" i="53"/>
  <c r="AE1334" i="53"/>
  <c r="AD1334" i="53"/>
  <c r="AC1334" i="53"/>
  <c r="AB1334" i="53"/>
  <c r="AA1334" i="53"/>
  <c r="Z1334" i="53"/>
  <c r="Y1334" i="53"/>
  <c r="X1334" i="53"/>
  <c r="W1334" i="53"/>
  <c r="V1334" i="53"/>
  <c r="U1334" i="53"/>
  <c r="T1334" i="53"/>
  <c r="S1334" i="53"/>
  <c r="R1334" i="53"/>
  <c r="Q1334" i="53"/>
  <c r="P1334" i="53"/>
  <c r="O1334" i="53"/>
  <c r="N1334" i="53"/>
  <c r="M1334" i="53"/>
  <c r="L1334" i="53"/>
  <c r="K1334" i="53"/>
  <c r="J1334" i="53"/>
  <c r="I1334" i="53"/>
  <c r="H1334" i="53"/>
  <c r="G1334" i="53"/>
  <c r="F1334" i="53"/>
  <c r="E1334" i="53"/>
  <c r="BF1333" i="53"/>
  <c r="BE1333" i="53"/>
  <c r="BD1333" i="53"/>
  <c r="BC1333" i="53"/>
  <c r="BB1333" i="53"/>
  <c r="BA1333" i="53"/>
  <c r="AZ1333" i="53"/>
  <c r="AY1333" i="53"/>
  <c r="AX1333" i="53"/>
  <c r="AW1333" i="53"/>
  <c r="AV1333" i="53"/>
  <c r="AU1333" i="53"/>
  <c r="AT1333" i="53"/>
  <c r="AS1333" i="53"/>
  <c r="AR1333" i="53"/>
  <c r="AQ1333" i="53"/>
  <c r="AP1333" i="53"/>
  <c r="AO1333" i="53"/>
  <c r="AN1333" i="53"/>
  <c r="AM1333" i="53"/>
  <c r="AL1333" i="53"/>
  <c r="AK1333" i="53"/>
  <c r="AJ1333" i="53"/>
  <c r="AI1333" i="53"/>
  <c r="AH1333" i="53"/>
  <c r="AG1333" i="53"/>
  <c r="AF1333" i="53"/>
  <c r="AE1333" i="53"/>
  <c r="AD1333" i="53"/>
  <c r="AC1333" i="53"/>
  <c r="AB1333" i="53"/>
  <c r="AA1333" i="53"/>
  <c r="Z1333" i="53"/>
  <c r="Y1333" i="53"/>
  <c r="X1333" i="53"/>
  <c r="W1333" i="53"/>
  <c r="V1333" i="53"/>
  <c r="U1333" i="53"/>
  <c r="T1333" i="53"/>
  <c r="S1333" i="53"/>
  <c r="R1333" i="53"/>
  <c r="Q1333" i="53"/>
  <c r="P1333" i="53"/>
  <c r="O1333" i="53"/>
  <c r="N1333" i="53"/>
  <c r="M1333" i="53"/>
  <c r="L1333" i="53"/>
  <c r="K1333" i="53"/>
  <c r="J1333" i="53"/>
  <c r="I1333" i="53"/>
  <c r="H1333" i="53"/>
  <c r="G1333" i="53"/>
  <c r="F1333" i="53"/>
  <c r="E1333" i="53"/>
  <c r="BF1332" i="53"/>
  <c r="BE1332" i="53"/>
  <c r="BD1332" i="53"/>
  <c r="BC1332" i="53"/>
  <c r="BB1332" i="53"/>
  <c r="BA1332" i="53"/>
  <c r="AZ1332" i="53"/>
  <c r="AY1332" i="53"/>
  <c r="AX1332" i="53"/>
  <c r="AW1332" i="53"/>
  <c r="AV1332" i="53"/>
  <c r="AU1332" i="53"/>
  <c r="AT1332" i="53"/>
  <c r="AS1332" i="53"/>
  <c r="AR1332" i="53"/>
  <c r="AQ1332" i="53"/>
  <c r="AP1332" i="53"/>
  <c r="AO1332" i="53"/>
  <c r="AN1332" i="53"/>
  <c r="AM1332" i="53"/>
  <c r="AL1332" i="53"/>
  <c r="AK1332" i="53"/>
  <c r="AJ1332" i="53"/>
  <c r="AI1332" i="53"/>
  <c r="AH1332" i="53"/>
  <c r="AG1332" i="53"/>
  <c r="AF1332" i="53"/>
  <c r="AE1332" i="53"/>
  <c r="AD1332" i="53"/>
  <c r="AC1332" i="53"/>
  <c r="AB1332" i="53"/>
  <c r="AA1332" i="53"/>
  <c r="Z1332" i="53"/>
  <c r="Y1332" i="53"/>
  <c r="X1332" i="53"/>
  <c r="W1332" i="53"/>
  <c r="V1332" i="53"/>
  <c r="U1332" i="53"/>
  <c r="T1332" i="53"/>
  <c r="S1332" i="53"/>
  <c r="R1332" i="53"/>
  <c r="Q1332" i="53"/>
  <c r="P1332" i="53"/>
  <c r="O1332" i="53"/>
  <c r="N1332" i="53"/>
  <c r="M1332" i="53"/>
  <c r="L1332" i="53"/>
  <c r="K1332" i="53"/>
  <c r="J1332" i="53"/>
  <c r="I1332" i="53"/>
  <c r="H1332" i="53"/>
  <c r="G1332" i="53"/>
  <c r="F1332" i="53"/>
  <c r="E1332" i="53"/>
  <c r="BF1331" i="53"/>
  <c r="BE1331" i="53"/>
  <c r="BD1331" i="53"/>
  <c r="BC1331" i="53"/>
  <c r="BB1331" i="53"/>
  <c r="BA1331" i="53"/>
  <c r="AZ1331" i="53"/>
  <c r="AY1331" i="53"/>
  <c r="AX1331" i="53"/>
  <c r="AW1331" i="53"/>
  <c r="AV1331" i="53"/>
  <c r="AU1331" i="53"/>
  <c r="AT1331" i="53"/>
  <c r="AS1331" i="53"/>
  <c r="AR1331" i="53"/>
  <c r="AQ1331" i="53"/>
  <c r="AP1331" i="53"/>
  <c r="AO1331" i="53"/>
  <c r="AN1331" i="53"/>
  <c r="AM1331" i="53"/>
  <c r="AL1331" i="53"/>
  <c r="AK1331" i="53"/>
  <c r="AJ1331" i="53"/>
  <c r="AI1331" i="53"/>
  <c r="AH1331" i="53"/>
  <c r="AG1331" i="53"/>
  <c r="AF1331" i="53"/>
  <c r="AE1331" i="53"/>
  <c r="AD1331" i="53"/>
  <c r="AC1331" i="53"/>
  <c r="AB1331" i="53"/>
  <c r="AA1331" i="53"/>
  <c r="Z1331" i="53"/>
  <c r="Y1331" i="53"/>
  <c r="X1331" i="53"/>
  <c r="W1331" i="53"/>
  <c r="V1331" i="53"/>
  <c r="U1331" i="53"/>
  <c r="T1331" i="53"/>
  <c r="S1331" i="53"/>
  <c r="R1331" i="53"/>
  <c r="Q1331" i="53"/>
  <c r="P1331" i="53"/>
  <c r="O1331" i="53"/>
  <c r="N1331" i="53"/>
  <c r="M1331" i="53"/>
  <c r="L1331" i="53"/>
  <c r="K1331" i="53"/>
  <c r="J1331" i="53"/>
  <c r="I1331" i="53"/>
  <c r="H1331" i="53"/>
  <c r="G1331" i="53"/>
  <c r="F1331" i="53"/>
  <c r="E1331" i="53"/>
  <c r="BF1330" i="53"/>
  <c r="BE1330" i="53"/>
  <c r="BD1330" i="53"/>
  <c r="BC1330" i="53"/>
  <c r="BB1330" i="53"/>
  <c r="BA1330" i="53"/>
  <c r="AZ1330" i="53"/>
  <c r="AY1330" i="53"/>
  <c r="AX1330" i="53"/>
  <c r="AW1330" i="53"/>
  <c r="AV1330" i="53"/>
  <c r="AU1330" i="53"/>
  <c r="AT1330" i="53"/>
  <c r="AS1330" i="53"/>
  <c r="AR1330" i="53"/>
  <c r="AQ1330" i="53"/>
  <c r="AP1330" i="53"/>
  <c r="AO1330" i="53"/>
  <c r="AN1330" i="53"/>
  <c r="AM1330" i="53"/>
  <c r="AL1330" i="53"/>
  <c r="AK1330" i="53"/>
  <c r="AJ1330" i="53"/>
  <c r="AI1330" i="53"/>
  <c r="AH1330" i="53"/>
  <c r="AG1330" i="53"/>
  <c r="AF1330" i="53"/>
  <c r="AE1330" i="53"/>
  <c r="AD1330" i="53"/>
  <c r="AC1330" i="53"/>
  <c r="AB1330" i="53"/>
  <c r="AA1330" i="53"/>
  <c r="Z1330" i="53"/>
  <c r="Y1330" i="53"/>
  <c r="X1330" i="53"/>
  <c r="W1330" i="53"/>
  <c r="V1330" i="53"/>
  <c r="U1330" i="53"/>
  <c r="T1330" i="53"/>
  <c r="S1330" i="53"/>
  <c r="R1330" i="53"/>
  <c r="Q1330" i="53"/>
  <c r="P1330" i="53"/>
  <c r="O1330" i="53"/>
  <c r="N1330" i="53"/>
  <c r="M1330" i="53"/>
  <c r="L1330" i="53"/>
  <c r="K1330" i="53"/>
  <c r="J1330" i="53"/>
  <c r="I1330" i="53"/>
  <c r="H1330" i="53"/>
  <c r="G1330" i="53"/>
  <c r="F1330" i="53"/>
  <c r="E1330" i="53"/>
  <c r="BF1329" i="53"/>
  <c r="BE1329" i="53"/>
  <c r="BD1329" i="53"/>
  <c r="BC1329" i="53"/>
  <c r="BB1329" i="53"/>
  <c r="BA1329" i="53"/>
  <c r="AZ1329" i="53"/>
  <c r="AY1329" i="53"/>
  <c r="AX1329" i="53"/>
  <c r="AW1329" i="53"/>
  <c r="AV1329" i="53"/>
  <c r="AU1329" i="53"/>
  <c r="AT1329" i="53"/>
  <c r="AS1329" i="53"/>
  <c r="AR1329" i="53"/>
  <c r="AQ1329" i="53"/>
  <c r="AP1329" i="53"/>
  <c r="AO1329" i="53"/>
  <c r="AN1329" i="53"/>
  <c r="AM1329" i="53"/>
  <c r="AL1329" i="53"/>
  <c r="AK1329" i="53"/>
  <c r="AJ1329" i="53"/>
  <c r="AI1329" i="53"/>
  <c r="AH1329" i="53"/>
  <c r="AG1329" i="53"/>
  <c r="AF1329" i="53"/>
  <c r="AE1329" i="53"/>
  <c r="AD1329" i="53"/>
  <c r="AC1329" i="53"/>
  <c r="AB1329" i="53"/>
  <c r="AA1329" i="53"/>
  <c r="Z1329" i="53"/>
  <c r="Y1329" i="53"/>
  <c r="X1329" i="53"/>
  <c r="W1329" i="53"/>
  <c r="V1329" i="53"/>
  <c r="U1329" i="53"/>
  <c r="T1329" i="53"/>
  <c r="S1329" i="53"/>
  <c r="R1329" i="53"/>
  <c r="Q1329" i="53"/>
  <c r="P1329" i="53"/>
  <c r="O1329" i="53"/>
  <c r="N1329" i="53"/>
  <c r="M1329" i="53"/>
  <c r="L1329" i="53"/>
  <c r="K1329" i="53"/>
  <c r="J1329" i="53"/>
  <c r="I1329" i="53"/>
  <c r="H1329" i="53"/>
  <c r="G1329" i="53"/>
  <c r="F1329" i="53"/>
  <c r="E1329" i="53"/>
  <c r="BF1328" i="53"/>
  <c r="BE1328" i="53"/>
  <c r="BD1328" i="53"/>
  <c r="BC1328" i="53"/>
  <c r="BB1328" i="53"/>
  <c r="BA1328" i="53"/>
  <c r="AZ1328" i="53"/>
  <c r="AY1328" i="53"/>
  <c r="AX1328" i="53"/>
  <c r="AW1328" i="53"/>
  <c r="AV1328" i="53"/>
  <c r="AU1328" i="53"/>
  <c r="AT1328" i="53"/>
  <c r="AS1328" i="53"/>
  <c r="AR1328" i="53"/>
  <c r="AQ1328" i="53"/>
  <c r="AP1328" i="53"/>
  <c r="AO1328" i="53"/>
  <c r="AN1328" i="53"/>
  <c r="AM1328" i="53"/>
  <c r="AL1328" i="53"/>
  <c r="AK1328" i="53"/>
  <c r="AJ1328" i="53"/>
  <c r="AI1328" i="53"/>
  <c r="AH1328" i="53"/>
  <c r="AG1328" i="53"/>
  <c r="AF1328" i="53"/>
  <c r="AE1328" i="53"/>
  <c r="AD1328" i="53"/>
  <c r="AC1328" i="53"/>
  <c r="AB1328" i="53"/>
  <c r="AA1328" i="53"/>
  <c r="Z1328" i="53"/>
  <c r="Y1328" i="53"/>
  <c r="X1328" i="53"/>
  <c r="W1328" i="53"/>
  <c r="V1328" i="53"/>
  <c r="U1328" i="53"/>
  <c r="T1328" i="53"/>
  <c r="S1328" i="53"/>
  <c r="R1328" i="53"/>
  <c r="Q1328" i="53"/>
  <c r="P1328" i="53"/>
  <c r="O1328" i="53"/>
  <c r="N1328" i="53"/>
  <c r="M1328" i="53"/>
  <c r="L1328" i="53"/>
  <c r="K1328" i="53"/>
  <c r="J1328" i="53"/>
  <c r="I1328" i="53"/>
  <c r="H1328" i="53"/>
  <c r="G1328" i="53"/>
  <c r="F1328" i="53"/>
  <c r="E1328" i="53"/>
  <c r="BF1327" i="53"/>
  <c r="BE1327" i="53"/>
  <c r="BD1327" i="53"/>
  <c r="BC1327" i="53"/>
  <c r="BB1327" i="53"/>
  <c r="BA1327" i="53"/>
  <c r="AZ1327" i="53"/>
  <c r="AY1327" i="53"/>
  <c r="AX1327" i="53"/>
  <c r="AW1327" i="53"/>
  <c r="AV1327" i="53"/>
  <c r="AU1327" i="53"/>
  <c r="AT1327" i="53"/>
  <c r="AS1327" i="53"/>
  <c r="AR1327" i="53"/>
  <c r="AQ1327" i="53"/>
  <c r="AP1327" i="53"/>
  <c r="AO1327" i="53"/>
  <c r="AN1327" i="53"/>
  <c r="AM1327" i="53"/>
  <c r="AL1327" i="53"/>
  <c r="AK1327" i="53"/>
  <c r="AJ1327" i="53"/>
  <c r="AI1327" i="53"/>
  <c r="AH1327" i="53"/>
  <c r="AG1327" i="53"/>
  <c r="AF1327" i="53"/>
  <c r="AE1327" i="53"/>
  <c r="AD1327" i="53"/>
  <c r="AC1327" i="53"/>
  <c r="AB1327" i="53"/>
  <c r="AA1327" i="53"/>
  <c r="Z1327" i="53"/>
  <c r="Y1327" i="53"/>
  <c r="X1327" i="53"/>
  <c r="W1327" i="53"/>
  <c r="V1327" i="53"/>
  <c r="U1327" i="53"/>
  <c r="T1327" i="53"/>
  <c r="S1327" i="53"/>
  <c r="R1327" i="53"/>
  <c r="Q1327" i="53"/>
  <c r="P1327" i="53"/>
  <c r="O1327" i="53"/>
  <c r="N1327" i="53"/>
  <c r="M1327" i="53"/>
  <c r="L1327" i="53"/>
  <c r="K1327" i="53"/>
  <c r="J1327" i="53"/>
  <c r="I1327" i="53"/>
  <c r="H1327" i="53"/>
  <c r="G1327" i="53"/>
  <c r="F1327" i="53"/>
  <c r="E1327" i="53"/>
  <c r="BF1326" i="53"/>
  <c r="BE1326" i="53"/>
  <c r="BD1326" i="53"/>
  <c r="BC1326" i="53"/>
  <c r="BB1326" i="53"/>
  <c r="BA1326" i="53"/>
  <c r="AZ1326" i="53"/>
  <c r="AY1326" i="53"/>
  <c r="AX1326" i="53"/>
  <c r="AW1326" i="53"/>
  <c r="AV1326" i="53"/>
  <c r="AU1326" i="53"/>
  <c r="AT1326" i="53"/>
  <c r="AS1326" i="53"/>
  <c r="AR1326" i="53"/>
  <c r="AQ1326" i="53"/>
  <c r="AP1326" i="53"/>
  <c r="AO1326" i="53"/>
  <c r="AN1326" i="53"/>
  <c r="AM1326" i="53"/>
  <c r="AL1326" i="53"/>
  <c r="AK1326" i="53"/>
  <c r="AJ1326" i="53"/>
  <c r="AI1326" i="53"/>
  <c r="AH1326" i="53"/>
  <c r="AG1326" i="53"/>
  <c r="AF1326" i="53"/>
  <c r="AE1326" i="53"/>
  <c r="AD1326" i="53"/>
  <c r="AC1326" i="53"/>
  <c r="AB1326" i="53"/>
  <c r="AA1326" i="53"/>
  <c r="Z1326" i="53"/>
  <c r="Y1326" i="53"/>
  <c r="X1326" i="53"/>
  <c r="W1326" i="53"/>
  <c r="V1326" i="53"/>
  <c r="U1326" i="53"/>
  <c r="T1326" i="53"/>
  <c r="S1326" i="53"/>
  <c r="R1326" i="53"/>
  <c r="Q1326" i="53"/>
  <c r="P1326" i="53"/>
  <c r="O1326" i="53"/>
  <c r="N1326" i="53"/>
  <c r="M1326" i="53"/>
  <c r="L1326" i="53"/>
  <c r="K1326" i="53"/>
  <c r="J1326" i="53"/>
  <c r="I1326" i="53"/>
  <c r="H1326" i="53"/>
  <c r="G1326" i="53"/>
  <c r="F1326" i="53"/>
  <c r="E1326" i="53"/>
  <c r="BF1325" i="53"/>
  <c r="BE1325" i="53"/>
  <c r="BD1325" i="53"/>
  <c r="BC1325" i="53"/>
  <c r="BB1325" i="53"/>
  <c r="BA1325" i="53"/>
  <c r="AZ1325" i="53"/>
  <c r="AY1325" i="53"/>
  <c r="AX1325" i="53"/>
  <c r="AW1325" i="53"/>
  <c r="AV1325" i="53"/>
  <c r="AU1325" i="53"/>
  <c r="AT1325" i="53"/>
  <c r="AS1325" i="53"/>
  <c r="AR1325" i="53"/>
  <c r="AQ1325" i="53"/>
  <c r="AP1325" i="53"/>
  <c r="AO1325" i="53"/>
  <c r="AN1325" i="53"/>
  <c r="AM1325" i="53"/>
  <c r="AL1325" i="53"/>
  <c r="AK1325" i="53"/>
  <c r="AJ1325" i="53"/>
  <c r="AI1325" i="53"/>
  <c r="AH1325" i="53"/>
  <c r="AG1325" i="53"/>
  <c r="AF1325" i="53"/>
  <c r="AE1325" i="53"/>
  <c r="AD1325" i="53"/>
  <c r="AC1325" i="53"/>
  <c r="AB1325" i="53"/>
  <c r="AA1325" i="53"/>
  <c r="Z1325" i="53"/>
  <c r="Y1325" i="53"/>
  <c r="X1325" i="53"/>
  <c r="W1325" i="53"/>
  <c r="V1325" i="53"/>
  <c r="U1325" i="53"/>
  <c r="T1325" i="53"/>
  <c r="S1325" i="53"/>
  <c r="R1325" i="53"/>
  <c r="Q1325" i="53"/>
  <c r="P1325" i="53"/>
  <c r="O1325" i="53"/>
  <c r="N1325" i="53"/>
  <c r="M1325" i="53"/>
  <c r="L1325" i="53"/>
  <c r="K1325" i="53"/>
  <c r="J1325" i="53"/>
  <c r="I1325" i="53"/>
  <c r="H1325" i="53"/>
  <c r="G1325" i="53"/>
  <c r="F1325" i="53"/>
  <c r="E1325" i="53"/>
  <c r="BF1324" i="53"/>
  <c r="BE1324" i="53"/>
  <c r="BD1324" i="53"/>
  <c r="BC1324" i="53"/>
  <c r="BB1324" i="53"/>
  <c r="BA1324" i="53"/>
  <c r="AZ1324" i="53"/>
  <c r="AY1324" i="53"/>
  <c r="AX1324" i="53"/>
  <c r="AW1324" i="53"/>
  <c r="AV1324" i="53"/>
  <c r="AU1324" i="53"/>
  <c r="AT1324" i="53"/>
  <c r="AS1324" i="53"/>
  <c r="AR1324" i="53"/>
  <c r="AQ1324" i="53"/>
  <c r="AP1324" i="53"/>
  <c r="AO1324" i="53"/>
  <c r="AN1324" i="53"/>
  <c r="AM1324" i="53"/>
  <c r="AL1324" i="53"/>
  <c r="AK1324" i="53"/>
  <c r="AJ1324" i="53"/>
  <c r="AI1324" i="53"/>
  <c r="AH1324" i="53"/>
  <c r="AG1324" i="53"/>
  <c r="AF1324" i="53"/>
  <c r="AE1324" i="53"/>
  <c r="AD1324" i="53"/>
  <c r="AC1324" i="53"/>
  <c r="AB1324" i="53"/>
  <c r="AA1324" i="53"/>
  <c r="Z1324" i="53"/>
  <c r="Y1324" i="53"/>
  <c r="X1324" i="53"/>
  <c r="W1324" i="53"/>
  <c r="V1324" i="53"/>
  <c r="U1324" i="53"/>
  <c r="T1324" i="53"/>
  <c r="S1324" i="53"/>
  <c r="R1324" i="53"/>
  <c r="Q1324" i="53"/>
  <c r="P1324" i="53"/>
  <c r="O1324" i="53"/>
  <c r="N1324" i="53"/>
  <c r="M1324" i="53"/>
  <c r="L1324" i="53"/>
  <c r="K1324" i="53"/>
  <c r="J1324" i="53"/>
  <c r="I1324" i="53"/>
  <c r="H1324" i="53"/>
  <c r="G1324" i="53"/>
  <c r="F1324" i="53"/>
  <c r="E1324" i="53"/>
  <c r="BF1323" i="53"/>
  <c r="BE1323" i="53"/>
  <c r="BD1323" i="53"/>
  <c r="BC1323" i="53"/>
  <c r="BB1323" i="53"/>
  <c r="BA1323" i="53"/>
  <c r="AZ1323" i="53"/>
  <c r="AY1323" i="53"/>
  <c r="AX1323" i="53"/>
  <c r="AW1323" i="53"/>
  <c r="AV1323" i="53"/>
  <c r="AU1323" i="53"/>
  <c r="AT1323" i="53"/>
  <c r="AS1323" i="53"/>
  <c r="AR1323" i="53"/>
  <c r="AQ1323" i="53"/>
  <c r="AP1323" i="53"/>
  <c r="AO1323" i="53"/>
  <c r="AN1323" i="53"/>
  <c r="AM1323" i="53"/>
  <c r="AL1323" i="53"/>
  <c r="AK1323" i="53"/>
  <c r="AJ1323" i="53"/>
  <c r="AI1323" i="53"/>
  <c r="AH1323" i="53"/>
  <c r="AG1323" i="53"/>
  <c r="AF1323" i="53"/>
  <c r="AE1323" i="53"/>
  <c r="AD1323" i="53"/>
  <c r="AC1323" i="53"/>
  <c r="AB1323" i="53"/>
  <c r="AA1323" i="53"/>
  <c r="Z1323" i="53"/>
  <c r="Y1323" i="53"/>
  <c r="X1323" i="53"/>
  <c r="W1323" i="53"/>
  <c r="V1323" i="53"/>
  <c r="U1323" i="53"/>
  <c r="T1323" i="53"/>
  <c r="S1323" i="53"/>
  <c r="R1323" i="53"/>
  <c r="Q1323" i="53"/>
  <c r="P1323" i="53"/>
  <c r="O1323" i="53"/>
  <c r="N1323" i="53"/>
  <c r="M1323" i="53"/>
  <c r="L1323" i="53"/>
  <c r="K1323" i="53"/>
  <c r="J1323" i="53"/>
  <c r="I1323" i="53"/>
  <c r="H1323" i="53"/>
  <c r="G1323" i="53"/>
  <c r="F1323" i="53"/>
  <c r="E1323" i="53"/>
  <c r="BF1322" i="53"/>
  <c r="BE1322" i="53"/>
  <c r="BD1322" i="53"/>
  <c r="BC1322" i="53"/>
  <c r="BB1322" i="53"/>
  <c r="BA1322" i="53"/>
  <c r="AZ1322" i="53"/>
  <c r="AY1322" i="53"/>
  <c r="AX1322" i="53"/>
  <c r="AW1322" i="53"/>
  <c r="AV1322" i="53"/>
  <c r="AU1322" i="53"/>
  <c r="AT1322" i="53"/>
  <c r="AS1322" i="53"/>
  <c r="AR1322" i="53"/>
  <c r="AQ1322" i="53"/>
  <c r="AP1322" i="53"/>
  <c r="AO1322" i="53"/>
  <c r="AN1322" i="53"/>
  <c r="AM1322" i="53"/>
  <c r="AL1322" i="53"/>
  <c r="AK1322" i="53"/>
  <c r="AJ1322" i="53"/>
  <c r="AI1322" i="53"/>
  <c r="AH1322" i="53"/>
  <c r="AG1322" i="53"/>
  <c r="AF1322" i="53"/>
  <c r="AE1322" i="53"/>
  <c r="AD1322" i="53"/>
  <c r="AC1322" i="53"/>
  <c r="AB1322" i="53"/>
  <c r="AA1322" i="53"/>
  <c r="Z1322" i="53"/>
  <c r="Y1322" i="53"/>
  <c r="X1322" i="53"/>
  <c r="W1322" i="53"/>
  <c r="V1322" i="53"/>
  <c r="U1322" i="53"/>
  <c r="T1322" i="53"/>
  <c r="S1322" i="53"/>
  <c r="R1322" i="53"/>
  <c r="Q1322" i="53"/>
  <c r="P1322" i="53"/>
  <c r="O1322" i="53"/>
  <c r="N1322" i="53"/>
  <c r="M1322" i="53"/>
  <c r="L1322" i="53"/>
  <c r="K1322" i="53"/>
  <c r="J1322" i="53"/>
  <c r="I1322" i="53"/>
  <c r="H1322" i="53"/>
  <c r="G1322" i="53"/>
  <c r="F1322" i="53"/>
  <c r="E1322" i="53"/>
  <c r="BF1321" i="53"/>
  <c r="BE1321" i="53"/>
  <c r="BD1321" i="53"/>
  <c r="BC1321" i="53"/>
  <c r="BB1321" i="53"/>
  <c r="BA1321" i="53"/>
  <c r="AZ1321" i="53"/>
  <c r="AY1321" i="53"/>
  <c r="AX1321" i="53"/>
  <c r="AW1321" i="53"/>
  <c r="AV1321" i="53"/>
  <c r="AU1321" i="53"/>
  <c r="AT1321" i="53"/>
  <c r="AS1321" i="53"/>
  <c r="AR1321" i="53"/>
  <c r="AQ1321" i="53"/>
  <c r="AP1321" i="53"/>
  <c r="AO1321" i="53"/>
  <c r="AN1321" i="53"/>
  <c r="AM1321" i="53"/>
  <c r="AL1321" i="53"/>
  <c r="AK1321" i="53"/>
  <c r="AJ1321" i="53"/>
  <c r="AI1321" i="53"/>
  <c r="AH1321" i="53"/>
  <c r="AG1321" i="53"/>
  <c r="AF1321" i="53"/>
  <c r="AE1321" i="53"/>
  <c r="AD1321" i="53"/>
  <c r="AC1321" i="53"/>
  <c r="AB1321" i="53"/>
  <c r="AA1321" i="53"/>
  <c r="Z1321" i="53"/>
  <c r="Y1321" i="53"/>
  <c r="X1321" i="53"/>
  <c r="W1321" i="53"/>
  <c r="V1321" i="53"/>
  <c r="U1321" i="53"/>
  <c r="T1321" i="53"/>
  <c r="S1321" i="53"/>
  <c r="R1321" i="53"/>
  <c r="Q1321" i="53"/>
  <c r="P1321" i="53"/>
  <c r="O1321" i="53"/>
  <c r="N1321" i="53"/>
  <c r="M1321" i="53"/>
  <c r="L1321" i="53"/>
  <c r="K1321" i="53"/>
  <c r="J1321" i="53"/>
  <c r="I1321" i="53"/>
  <c r="H1321" i="53"/>
  <c r="G1321" i="53"/>
  <c r="F1321" i="53"/>
  <c r="E1321" i="53"/>
  <c r="BF1320" i="53"/>
  <c r="BE1320" i="53"/>
  <c r="BD1320" i="53"/>
  <c r="BC1320" i="53"/>
  <c r="BB1320" i="53"/>
  <c r="BA1320" i="53"/>
  <c r="AZ1320" i="53"/>
  <c r="AY1320" i="53"/>
  <c r="AX1320" i="53"/>
  <c r="AW1320" i="53"/>
  <c r="AV1320" i="53"/>
  <c r="AU1320" i="53"/>
  <c r="AT1320" i="53"/>
  <c r="AS1320" i="53"/>
  <c r="AR1320" i="53"/>
  <c r="AQ1320" i="53"/>
  <c r="AP1320" i="53"/>
  <c r="AO1320" i="53"/>
  <c r="AN1320" i="53"/>
  <c r="AM1320" i="53"/>
  <c r="AL1320" i="53"/>
  <c r="AK1320" i="53"/>
  <c r="AJ1320" i="53"/>
  <c r="AI1320" i="53"/>
  <c r="AH1320" i="53"/>
  <c r="AG1320" i="53"/>
  <c r="AF1320" i="53"/>
  <c r="AE1320" i="53"/>
  <c r="AD1320" i="53"/>
  <c r="AC1320" i="53"/>
  <c r="AB1320" i="53"/>
  <c r="AA1320" i="53"/>
  <c r="Z1320" i="53"/>
  <c r="Y1320" i="53"/>
  <c r="X1320" i="53"/>
  <c r="W1320" i="53"/>
  <c r="V1320" i="53"/>
  <c r="U1320" i="53"/>
  <c r="T1320" i="53"/>
  <c r="S1320" i="53"/>
  <c r="R1320" i="53"/>
  <c r="Q1320" i="53"/>
  <c r="P1320" i="53"/>
  <c r="O1320" i="53"/>
  <c r="N1320" i="53"/>
  <c r="M1320" i="53"/>
  <c r="L1320" i="53"/>
  <c r="K1320" i="53"/>
  <c r="J1320" i="53"/>
  <c r="I1320" i="53"/>
  <c r="H1320" i="53"/>
  <c r="G1320" i="53"/>
  <c r="F1320" i="53"/>
  <c r="E1320" i="53"/>
  <c r="BF1319" i="53"/>
  <c r="BE1319" i="53"/>
  <c r="BD1319" i="53"/>
  <c r="BC1319" i="53"/>
  <c r="BB1319" i="53"/>
  <c r="BA1319" i="53"/>
  <c r="AZ1319" i="53"/>
  <c r="AY1319" i="53"/>
  <c r="AX1319" i="53"/>
  <c r="AW1319" i="53"/>
  <c r="AV1319" i="53"/>
  <c r="AU1319" i="53"/>
  <c r="AT1319" i="53"/>
  <c r="AS1319" i="53"/>
  <c r="AR1319" i="53"/>
  <c r="AQ1319" i="53"/>
  <c r="AP1319" i="53"/>
  <c r="AO1319" i="53"/>
  <c r="AN1319" i="53"/>
  <c r="AM1319" i="53"/>
  <c r="AL1319" i="53"/>
  <c r="AK1319" i="53"/>
  <c r="AJ1319" i="53"/>
  <c r="AI1319" i="53"/>
  <c r="AH1319" i="53"/>
  <c r="AG1319" i="53"/>
  <c r="AF1319" i="53"/>
  <c r="AE1319" i="53"/>
  <c r="AD1319" i="53"/>
  <c r="AC1319" i="53"/>
  <c r="AB1319" i="53"/>
  <c r="AA1319" i="53"/>
  <c r="Z1319" i="53"/>
  <c r="Y1319" i="53"/>
  <c r="X1319" i="53"/>
  <c r="W1319" i="53"/>
  <c r="V1319" i="53"/>
  <c r="U1319" i="53"/>
  <c r="T1319" i="53"/>
  <c r="S1319" i="53"/>
  <c r="R1319" i="53"/>
  <c r="Q1319" i="53"/>
  <c r="P1319" i="53"/>
  <c r="O1319" i="53"/>
  <c r="N1319" i="53"/>
  <c r="M1319" i="53"/>
  <c r="L1319" i="53"/>
  <c r="K1319" i="53"/>
  <c r="J1319" i="53"/>
  <c r="I1319" i="53"/>
  <c r="H1319" i="53"/>
  <c r="G1319" i="53"/>
  <c r="F1319" i="53"/>
  <c r="E1319" i="53"/>
  <c r="BF1318" i="53"/>
  <c r="BE1318" i="53"/>
  <c r="BD1318" i="53"/>
  <c r="BC1318" i="53"/>
  <c r="BB1318" i="53"/>
  <c r="BA1318" i="53"/>
  <c r="AZ1318" i="53"/>
  <c r="AY1318" i="53"/>
  <c r="AX1318" i="53"/>
  <c r="AW1318" i="53"/>
  <c r="AV1318" i="53"/>
  <c r="AU1318" i="53"/>
  <c r="AT1318" i="53"/>
  <c r="AS1318" i="53"/>
  <c r="AR1318" i="53"/>
  <c r="AQ1318" i="53"/>
  <c r="AP1318" i="53"/>
  <c r="AO1318" i="53"/>
  <c r="AN1318" i="53"/>
  <c r="AM1318" i="53"/>
  <c r="AL1318" i="53"/>
  <c r="AK1318" i="53"/>
  <c r="AJ1318" i="53"/>
  <c r="AI1318" i="53"/>
  <c r="AH1318" i="53"/>
  <c r="AG1318" i="53"/>
  <c r="AF1318" i="53"/>
  <c r="AE1318" i="53"/>
  <c r="AD1318" i="53"/>
  <c r="AC1318" i="53"/>
  <c r="AB1318" i="53"/>
  <c r="AA1318" i="53"/>
  <c r="Z1318" i="53"/>
  <c r="Y1318" i="53"/>
  <c r="X1318" i="53"/>
  <c r="W1318" i="53"/>
  <c r="V1318" i="53"/>
  <c r="U1318" i="53"/>
  <c r="T1318" i="53"/>
  <c r="S1318" i="53"/>
  <c r="R1318" i="53"/>
  <c r="Q1318" i="53"/>
  <c r="P1318" i="53"/>
  <c r="O1318" i="53"/>
  <c r="N1318" i="53"/>
  <c r="M1318" i="53"/>
  <c r="L1318" i="53"/>
  <c r="K1318" i="53"/>
  <c r="J1318" i="53"/>
  <c r="I1318" i="53"/>
  <c r="H1318" i="53"/>
  <c r="G1318" i="53"/>
  <c r="F1318" i="53"/>
  <c r="E1318" i="53"/>
  <c r="BF1317" i="53"/>
  <c r="BE1317" i="53"/>
  <c r="BD1317" i="53"/>
  <c r="BC1317" i="53"/>
  <c r="BB1317" i="53"/>
  <c r="BA1317" i="53"/>
  <c r="AZ1317" i="53"/>
  <c r="AY1317" i="53"/>
  <c r="AX1317" i="53"/>
  <c r="AW1317" i="53"/>
  <c r="AV1317" i="53"/>
  <c r="AU1317" i="53"/>
  <c r="AT1317" i="53"/>
  <c r="AS1317" i="53"/>
  <c r="AR1317" i="53"/>
  <c r="AQ1317" i="53"/>
  <c r="AP1317" i="53"/>
  <c r="AO1317" i="53"/>
  <c r="AN1317" i="53"/>
  <c r="AM1317" i="53"/>
  <c r="AL1317" i="53"/>
  <c r="AK1317" i="53"/>
  <c r="AJ1317" i="53"/>
  <c r="AI1317" i="53"/>
  <c r="AH1317" i="53"/>
  <c r="AG1317" i="53"/>
  <c r="AF1317" i="53"/>
  <c r="AE1317" i="53"/>
  <c r="AD1317" i="53"/>
  <c r="AC1317" i="53"/>
  <c r="AB1317" i="53"/>
  <c r="AA1317" i="53"/>
  <c r="Z1317" i="53"/>
  <c r="Y1317" i="53"/>
  <c r="X1317" i="53"/>
  <c r="W1317" i="53"/>
  <c r="V1317" i="53"/>
  <c r="U1317" i="53"/>
  <c r="T1317" i="53"/>
  <c r="S1317" i="53"/>
  <c r="R1317" i="53"/>
  <c r="Q1317" i="53"/>
  <c r="P1317" i="53"/>
  <c r="O1317" i="53"/>
  <c r="N1317" i="53"/>
  <c r="M1317" i="53"/>
  <c r="L1317" i="53"/>
  <c r="K1317" i="53"/>
  <c r="J1317" i="53"/>
  <c r="I1317" i="53"/>
  <c r="H1317" i="53"/>
  <c r="G1317" i="53"/>
  <c r="F1317" i="53"/>
  <c r="E1317" i="53"/>
  <c r="BF1316" i="53"/>
  <c r="BE1316" i="53"/>
  <c r="BD1316" i="53"/>
  <c r="BC1316" i="53"/>
  <c r="BB1316" i="53"/>
  <c r="BA1316" i="53"/>
  <c r="AZ1316" i="53"/>
  <c r="AY1316" i="53"/>
  <c r="AX1316" i="53"/>
  <c r="AW1316" i="53"/>
  <c r="AV1316" i="53"/>
  <c r="AU1316" i="53"/>
  <c r="AT1316" i="53"/>
  <c r="AS1316" i="53"/>
  <c r="AR1316" i="53"/>
  <c r="AQ1316" i="53"/>
  <c r="AP1316" i="53"/>
  <c r="AO1316" i="53"/>
  <c r="AN1316" i="53"/>
  <c r="AM1316" i="53"/>
  <c r="AL1316" i="53"/>
  <c r="AK1316" i="53"/>
  <c r="AJ1316" i="53"/>
  <c r="AI1316" i="53"/>
  <c r="AH1316" i="53"/>
  <c r="AG1316" i="53"/>
  <c r="AF1316" i="53"/>
  <c r="AE1316" i="53"/>
  <c r="AD1316" i="53"/>
  <c r="AC1316" i="53"/>
  <c r="AB1316" i="53"/>
  <c r="AA1316" i="53"/>
  <c r="Z1316" i="53"/>
  <c r="Y1316" i="53"/>
  <c r="X1316" i="53"/>
  <c r="W1316" i="53"/>
  <c r="V1316" i="53"/>
  <c r="U1316" i="53"/>
  <c r="T1316" i="53"/>
  <c r="S1316" i="53"/>
  <c r="R1316" i="53"/>
  <c r="Q1316" i="53"/>
  <c r="P1316" i="53"/>
  <c r="O1316" i="53"/>
  <c r="N1316" i="53"/>
  <c r="M1316" i="53"/>
  <c r="L1316" i="53"/>
  <c r="K1316" i="53"/>
  <c r="J1316" i="53"/>
  <c r="I1316" i="53"/>
  <c r="H1316" i="53"/>
  <c r="G1316" i="53"/>
  <c r="F1316" i="53"/>
  <c r="E1316" i="53"/>
  <c r="BF1315" i="53"/>
  <c r="BE1315" i="53"/>
  <c r="BD1315" i="53"/>
  <c r="BC1315" i="53"/>
  <c r="BB1315" i="53"/>
  <c r="BA1315" i="53"/>
  <c r="AZ1315" i="53"/>
  <c r="AY1315" i="53"/>
  <c r="AX1315" i="53"/>
  <c r="AW1315" i="53"/>
  <c r="AV1315" i="53"/>
  <c r="AU1315" i="53"/>
  <c r="AT1315" i="53"/>
  <c r="AS1315" i="53"/>
  <c r="AR1315" i="53"/>
  <c r="AQ1315" i="53"/>
  <c r="AP1315" i="53"/>
  <c r="AO1315" i="53"/>
  <c r="AN1315" i="53"/>
  <c r="AM1315" i="53"/>
  <c r="AL1315" i="53"/>
  <c r="AK1315" i="53"/>
  <c r="AJ1315" i="53"/>
  <c r="AI1315" i="53"/>
  <c r="AH1315" i="53"/>
  <c r="AG1315" i="53"/>
  <c r="AF1315" i="53"/>
  <c r="AE1315" i="53"/>
  <c r="AD1315" i="53"/>
  <c r="AC1315" i="53"/>
  <c r="AB1315" i="53"/>
  <c r="AA1315" i="53"/>
  <c r="Z1315" i="53"/>
  <c r="Y1315" i="53"/>
  <c r="X1315" i="53"/>
  <c r="W1315" i="53"/>
  <c r="V1315" i="53"/>
  <c r="U1315" i="53"/>
  <c r="T1315" i="53"/>
  <c r="S1315" i="53"/>
  <c r="R1315" i="53"/>
  <c r="Q1315" i="53"/>
  <c r="P1315" i="53"/>
  <c r="O1315" i="53"/>
  <c r="N1315" i="53"/>
  <c r="M1315" i="53"/>
  <c r="L1315" i="53"/>
  <c r="K1315" i="53"/>
  <c r="J1315" i="53"/>
  <c r="I1315" i="53"/>
  <c r="H1315" i="53"/>
  <c r="G1315" i="53"/>
  <c r="F1315" i="53"/>
  <c r="E1315" i="53"/>
  <c r="BF1314" i="53"/>
  <c r="BE1314" i="53"/>
  <c r="BD1314" i="53"/>
  <c r="BC1314" i="53"/>
  <c r="BB1314" i="53"/>
  <c r="BA1314" i="53"/>
  <c r="AZ1314" i="53"/>
  <c r="AY1314" i="53"/>
  <c r="AX1314" i="53"/>
  <c r="AW1314" i="53"/>
  <c r="AV1314" i="53"/>
  <c r="AU1314" i="53"/>
  <c r="AT1314" i="53"/>
  <c r="AS1314" i="53"/>
  <c r="AR1314" i="53"/>
  <c r="AQ1314" i="53"/>
  <c r="AP1314" i="53"/>
  <c r="AO1314" i="53"/>
  <c r="AN1314" i="53"/>
  <c r="AM1314" i="53"/>
  <c r="AL1314" i="53"/>
  <c r="AK1314" i="53"/>
  <c r="AJ1314" i="53"/>
  <c r="AI1314" i="53"/>
  <c r="AH1314" i="53"/>
  <c r="AG1314" i="53"/>
  <c r="AF1314" i="53"/>
  <c r="AE1314" i="53"/>
  <c r="AD1314" i="53"/>
  <c r="AC1314" i="53"/>
  <c r="AB1314" i="53"/>
  <c r="AA1314" i="53"/>
  <c r="Z1314" i="53"/>
  <c r="Y1314" i="53"/>
  <c r="X1314" i="53"/>
  <c r="W1314" i="53"/>
  <c r="V1314" i="53"/>
  <c r="U1314" i="53"/>
  <c r="T1314" i="53"/>
  <c r="S1314" i="53"/>
  <c r="R1314" i="53"/>
  <c r="Q1314" i="53"/>
  <c r="P1314" i="53"/>
  <c r="O1314" i="53"/>
  <c r="N1314" i="53"/>
  <c r="M1314" i="53"/>
  <c r="L1314" i="53"/>
  <c r="K1314" i="53"/>
  <c r="J1314" i="53"/>
  <c r="I1314" i="53"/>
  <c r="H1314" i="53"/>
  <c r="G1314" i="53"/>
  <c r="F1314" i="53"/>
  <c r="E1314" i="53"/>
  <c r="BF1313" i="53"/>
  <c r="BE1313" i="53"/>
  <c r="BD1313" i="53"/>
  <c r="BC1313" i="53"/>
  <c r="BB1313" i="53"/>
  <c r="BA1313" i="53"/>
  <c r="AZ1313" i="53"/>
  <c r="AY1313" i="53"/>
  <c r="AX1313" i="53"/>
  <c r="AW1313" i="53"/>
  <c r="AV1313" i="53"/>
  <c r="AU1313" i="53"/>
  <c r="AT1313" i="53"/>
  <c r="AS1313" i="53"/>
  <c r="AR1313" i="53"/>
  <c r="AQ1313" i="53"/>
  <c r="AP1313" i="53"/>
  <c r="AO1313" i="53"/>
  <c r="AN1313" i="53"/>
  <c r="AM1313" i="53"/>
  <c r="AL1313" i="53"/>
  <c r="AK1313" i="53"/>
  <c r="AJ1313" i="53"/>
  <c r="AI1313" i="53"/>
  <c r="AH1313" i="53"/>
  <c r="AG1313" i="53"/>
  <c r="AF1313" i="53"/>
  <c r="AE1313" i="53"/>
  <c r="AD1313" i="53"/>
  <c r="AC1313" i="53"/>
  <c r="AB1313" i="53"/>
  <c r="AA1313" i="53"/>
  <c r="Z1313" i="53"/>
  <c r="Y1313" i="53"/>
  <c r="X1313" i="53"/>
  <c r="W1313" i="53"/>
  <c r="V1313" i="53"/>
  <c r="U1313" i="53"/>
  <c r="T1313" i="53"/>
  <c r="S1313" i="53"/>
  <c r="R1313" i="53"/>
  <c r="Q1313" i="53"/>
  <c r="P1313" i="53"/>
  <c r="O1313" i="53"/>
  <c r="N1313" i="53"/>
  <c r="M1313" i="53"/>
  <c r="L1313" i="53"/>
  <c r="K1313" i="53"/>
  <c r="J1313" i="53"/>
  <c r="I1313" i="53"/>
  <c r="H1313" i="53"/>
  <c r="G1313" i="53"/>
  <c r="F1313" i="53"/>
  <c r="E1313" i="53"/>
  <c r="BF1312" i="53"/>
  <c r="BE1312" i="53"/>
  <c r="BD1312" i="53"/>
  <c r="BC1312" i="53"/>
  <c r="BB1312" i="53"/>
  <c r="BA1312" i="53"/>
  <c r="AZ1312" i="53"/>
  <c r="AY1312" i="53"/>
  <c r="AX1312" i="53"/>
  <c r="AW1312" i="53"/>
  <c r="AV1312" i="53"/>
  <c r="AU1312" i="53"/>
  <c r="AT1312" i="53"/>
  <c r="AS1312" i="53"/>
  <c r="AR1312" i="53"/>
  <c r="AQ1312" i="53"/>
  <c r="AP1312" i="53"/>
  <c r="AO1312" i="53"/>
  <c r="AN1312" i="53"/>
  <c r="AM1312" i="53"/>
  <c r="AL1312" i="53"/>
  <c r="AK1312" i="53"/>
  <c r="AJ1312" i="53"/>
  <c r="AI1312" i="53"/>
  <c r="AH1312" i="53"/>
  <c r="AG1312" i="53"/>
  <c r="AF1312" i="53"/>
  <c r="AE1312" i="53"/>
  <c r="AD1312" i="53"/>
  <c r="AC1312" i="53"/>
  <c r="AB1312" i="53"/>
  <c r="AA1312" i="53"/>
  <c r="Z1312" i="53"/>
  <c r="Y1312" i="53"/>
  <c r="X1312" i="53"/>
  <c r="W1312" i="53"/>
  <c r="V1312" i="53"/>
  <c r="U1312" i="53"/>
  <c r="T1312" i="53"/>
  <c r="S1312" i="53"/>
  <c r="R1312" i="53"/>
  <c r="Q1312" i="53"/>
  <c r="P1312" i="53"/>
  <c r="O1312" i="53"/>
  <c r="N1312" i="53"/>
  <c r="M1312" i="53"/>
  <c r="L1312" i="53"/>
  <c r="K1312" i="53"/>
  <c r="J1312" i="53"/>
  <c r="I1312" i="53"/>
  <c r="H1312" i="53"/>
  <c r="G1312" i="53"/>
  <c r="F1312" i="53"/>
  <c r="E1312" i="53"/>
  <c r="BF1311" i="53"/>
  <c r="BE1311" i="53"/>
  <c r="BD1311" i="53"/>
  <c r="BC1311" i="53"/>
  <c r="BB1311" i="53"/>
  <c r="BA1311" i="53"/>
  <c r="AZ1311" i="53"/>
  <c r="AY1311" i="53"/>
  <c r="AX1311" i="53"/>
  <c r="AW1311" i="53"/>
  <c r="AV1311" i="53"/>
  <c r="AU1311" i="53"/>
  <c r="AT1311" i="53"/>
  <c r="AS1311" i="53"/>
  <c r="AR1311" i="53"/>
  <c r="AQ1311" i="53"/>
  <c r="AP1311" i="53"/>
  <c r="AO1311" i="53"/>
  <c r="AN1311" i="53"/>
  <c r="AM1311" i="53"/>
  <c r="AL1311" i="53"/>
  <c r="AK1311" i="53"/>
  <c r="AJ1311" i="53"/>
  <c r="AI1311" i="53"/>
  <c r="AH1311" i="53"/>
  <c r="AG1311" i="53"/>
  <c r="AF1311" i="53"/>
  <c r="AE1311" i="53"/>
  <c r="AD1311" i="53"/>
  <c r="AC1311" i="53"/>
  <c r="AB1311" i="53"/>
  <c r="AA1311" i="53"/>
  <c r="Z1311" i="53"/>
  <c r="Y1311" i="53"/>
  <c r="X1311" i="53"/>
  <c r="W1311" i="53"/>
  <c r="V1311" i="53"/>
  <c r="U1311" i="53"/>
  <c r="T1311" i="53"/>
  <c r="S1311" i="53"/>
  <c r="R1311" i="53"/>
  <c r="Q1311" i="53"/>
  <c r="P1311" i="53"/>
  <c r="O1311" i="53"/>
  <c r="N1311" i="53"/>
  <c r="M1311" i="53"/>
  <c r="L1311" i="53"/>
  <c r="K1311" i="53"/>
  <c r="J1311" i="53"/>
  <c r="I1311" i="53"/>
  <c r="H1311" i="53"/>
  <c r="G1311" i="53"/>
  <c r="F1311" i="53"/>
  <c r="E1311" i="53"/>
  <c r="D1306" i="53"/>
  <c r="D1305" i="53"/>
  <c r="BF1304" i="53"/>
  <c r="BE1304" i="53"/>
  <c r="BD1304" i="53"/>
  <c r="BC1304" i="53"/>
  <c r="BB1304" i="53"/>
  <c r="BA1304" i="53"/>
  <c r="AZ1304" i="53"/>
  <c r="AY1304" i="53"/>
  <c r="AX1304" i="53"/>
  <c r="AW1304" i="53"/>
  <c r="AV1304" i="53"/>
  <c r="AU1304" i="53"/>
  <c r="AT1304" i="53"/>
  <c r="AS1304" i="53"/>
  <c r="AR1304" i="53"/>
  <c r="AQ1304" i="53"/>
  <c r="AP1304" i="53"/>
  <c r="AO1304" i="53"/>
  <c r="AN1304" i="53"/>
  <c r="AM1304" i="53"/>
  <c r="AL1304" i="53"/>
  <c r="AK1304" i="53"/>
  <c r="AJ1304" i="53"/>
  <c r="AI1304" i="53"/>
  <c r="AH1304" i="53"/>
  <c r="AG1304" i="53"/>
  <c r="AF1304" i="53"/>
  <c r="AE1304" i="53"/>
  <c r="AD1304" i="53"/>
  <c r="AC1304" i="53"/>
  <c r="AB1304" i="53"/>
  <c r="AA1304" i="53"/>
  <c r="Z1304" i="53"/>
  <c r="Y1304" i="53"/>
  <c r="X1304" i="53"/>
  <c r="W1304" i="53"/>
  <c r="V1304" i="53"/>
  <c r="U1304" i="53"/>
  <c r="T1304" i="53"/>
  <c r="S1304" i="53"/>
  <c r="R1304" i="53"/>
  <c r="Q1304" i="53"/>
  <c r="P1304" i="53"/>
  <c r="O1304" i="53"/>
  <c r="N1304" i="53"/>
  <c r="M1304" i="53"/>
  <c r="L1304" i="53"/>
  <c r="K1304" i="53"/>
  <c r="J1304" i="53"/>
  <c r="I1304" i="53"/>
  <c r="H1304" i="53"/>
  <c r="G1304" i="53"/>
  <c r="F1304" i="53"/>
  <c r="E1304" i="53"/>
  <c r="BF1303" i="53"/>
  <c r="BE1303" i="53"/>
  <c r="BD1303" i="53"/>
  <c r="BC1303" i="53"/>
  <c r="BB1303" i="53"/>
  <c r="BA1303" i="53"/>
  <c r="AZ1303" i="53"/>
  <c r="AY1303" i="53"/>
  <c r="AX1303" i="53"/>
  <c r="AW1303" i="53"/>
  <c r="AV1303" i="53"/>
  <c r="AU1303" i="53"/>
  <c r="AT1303" i="53"/>
  <c r="AS1303" i="53"/>
  <c r="AR1303" i="53"/>
  <c r="AQ1303" i="53"/>
  <c r="AP1303" i="53"/>
  <c r="AO1303" i="53"/>
  <c r="AN1303" i="53"/>
  <c r="AM1303" i="53"/>
  <c r="AL1303" i="53"/>
  <c r="AK1303" i="53"/>
  <c r="AJ1303" i="53"/>
  <c r="AI1303" i="53"/>
  <c r="AH1303" i="53"/>
  <c r="AG1303" i="53"/>
  <c r="AF1303" i="53"/>
  <c r="AE1303" i="53"/>
  <c r="AD1303" i="53"/>
  <c r="AC1303" i="53"/>
  <c r="AB1303" i="53"/>
  <c r="AA1303" i="53"/>
  <c r="Z1303" i="53"/>
  <c r="Y1303" i="53"/>
  <c r="X1303" i="53"/>
  <c r="W1303" i="53"/>
  <c r="V1303" i="53"/>
  <c r="U1303" i="53"/>
  <c r="T1303" i="53"/>
  <c r="S1303" i="53"/>
  <c r="R1303" i="53"/>
  <c r="Q1303" i="53"/>
  <c r="P1303" i="53"/>
  <c r="O1303" i="53"/>
  <c r="N1303" i="53"/>
  <c r="M1303" i="53"/>
  <c r="L1303" i="53"/>
  <c r="K1303" i="53"/>
  <c r="J1303" i="53"/>
  <c r="I1303" i="53"/>
  <c r="H1303" i="53"/>
  <c r="G1303" i="53"/>
  <c r="F1303" i="53"/>
  <c r="E1303" i="53"/>
  <c r="BF1302" i="53"/>
  <c r="BE1302" i="53"/>
  <c r="BD1302" i="53"/>
  <c r="BC1302" i="53"/>
  <c r="BB1302" i="53"/>
  <c r="BA1302" i="53"/>
  <c r="AZ1302" i="53"/>
  <c r="AY1302" i="53"/>
  <c r="AX1302" i="53"/>
  <c r="AW1302" i="53"/>
  <c r="AV1302" i="53"/>
  <c r="AU1302" i="53"/>
  <c r="AT1302" i="53"/>
  <c r="AS1302" i="53"/>
  <c r="AR1302" i="53"/>
  <c r="AQ1302" i="53"/>
  <c r="AP1302" i="53"/>
  <c r="AO1302" i="53"/>
  <c r="AN1302" i="53"/>
  <c r="AM1302" i="53"/>
  <c r="AL1302" i="53"/>
  <c r="AK1302" i="53"/>
  <c r="AJ1302" i="53"/>
  <c r="AI1302" i="53"/>
  <c r="AH1302" i="53"/>
  <c r="AG1302" i="53"/>
  <c r="AF1302" i="53"/>
  <c r="AE1302" i="53"/>
  <c r="AD1302" i="53"/>
  <c r="AC1302" i="53"/>
  <c r="AB1302" i="53"/>
  <c r="AA1302" i="53"/>
  <c r="Z1302" i="53"/>
  <c r="Y1302" i="53"/>
  <c r="X1302" i="53"/>
  <c r="W1302" i="53"/>
  <c r="V1302" i="53"/>
  <c r="U1302" i="53"/>
  <c r="T1302" i="53"/>
  <c r="S1302" i="53"/>
  <c r="R1302" i="53"/>
  <c r="Q1302" i="53"/>
  <c r="P1302" i="53"/>
  <c r="O1302" i="53"/>
  <c r="N1302" i="53"/>
  <c r="M1302" i="53"/>
  <c r="L1302" i="53"/>
  <c r="K1302" i="53"/>
  <c r="J1302" i="53"/>
  <c r="I1302" i="53"/>
  <c r="H1302" i="53"/>
  <c r="G1302" i="53"/>
  <c r="F1302" i="53"/>
  <c r="E1302" i="53"/>
  <c r="BF1301" i="53"/>
  <c r="BE1301" i="53"/>
  <c r="BD1301" i="53"/>
  <c r="BC1301" i="53"/>
  <c r="BB1301" i="53"/>
  <c r="BA1301" i="53"/>
  <c r="AZ1301" i="53"/>
  <c r="AY1301" i="53"/>
  <c r="AX1301" i="53"/>
  <c r="AW1301" i="53"/>
  <c r="AV1301" i="53"/>
  <c r="AU1301" i="53"/>
  <c r="AT1301" i="53"/>
  <c r="AS1301" i="53"/>
  <c r="AR1301" i="53"/>
  <c r="AQ1301" i="53"/>
  <c r="AP1301" i="53"/>
  <c r="AO1301" i="53"/>
  <c r="AN1301" i="53"/>
  <c r="AM1301" i="53"/>
  <c r="AL1301" i="53"/>
  <c r="AK1301" i="53"/>
  <c r="AJ1301" i="53"/>
  <c r="AI1301" i="53"/>
  <c r="AH1301" i="53"/>
  <c r="AG1301" i="53"/>
  <c r="AF1301" i="53"/>
  <c r="AE1301" i="53"/>
  <c r="AD1301" i="53"/>
  <c r="AC1301" i="53"/>
  <c r="AB1301" i="53"/>
  <c r="AA1301" i="53"/>
  <c r="Z1301" i="53"/>
  <c r="Y1301" i="53"/>
  <c r="X1301" i="53"/>
  <c r="W1301" i="53"/>
  <c r="V1301" i="53"/>
  <c r="U1301" i="53"/>
  <c r="T1301" i="53"/>
  <c r="S1301" i="53"/>
  <c r="R1301" i="53"/>
  <c r="Q1301" i="53"/>
  <c r="P1301" i="53"/>
  <c r="O1301" i="53"/>
  <c r="N1301" i="53"/>
  <c r="M1301" i="53"/>
  <c r="L1301" i="53"/>
  <c r="K1301" i="53"/>
  <c r="J1301" i="53"/>
  <c r="I1301" i="53"/>
  <c r="H1301" i="53"/>
  <c r="G1301" i="53"/>
  <c r="F1301" i="53"/>
  <c r="E1301" i="53"/>
  <c r="BF1300" i="53"/>
  <c r="BE1300" i="53"/>
  <c r="BD1300" i="53"/>
  <c r="BC1300" i="53"/>
  <c r="BB1300" i="53"/>
  <c r="BA1300" i="53"/>
  <c r="AZ1300" i="53"/>
  <c r="AY1300" i="53"/>
  <c r="AX1300" i="53"/>
  <c r="AW1300" i="53"/>
  <c r="AV1300" i="53"/>
  <c r="AU1300" i="53"/>
  <c r="AT1300" i="53"/>
  <c r="AS1300" i="53"/>
  <c r="AR1300" i="53"/>
  <c r="AQ1300" i="53"/>
  <c r="AP1300" i="53"/>
  <c r="AO1300" i="53"/>
  <c r="AN1300" i="53"/>
  <c r="AM1300" i="53"/>
  <c r="AL1300" i="53"/>
  <c r="AK1300" i="53"/>
  <c r="AJ1300" i="53"/>
  <c r="AI1300" i="53"/>
  <c r="AH1300" i="53"/>
  <c r="AG1300" i="53"/>
  <c r="AF1300" i="53"/>
  <c r="AE1300" i="53"/>
  <c r="AD1300" i="53"/>
  <c r="AC1300" i="53"/>
  <c r="AB1300" i="53"/>
  <c r="AA1300" i="53"/>
  <c r="Z1300" i="53"/>
  <c r="Y1300" i="53"/>
  <c r="X1300" i="53"/>
  <c r="W1300" i="53"/>
  <c r="V1300" i="53"/>
  <c r="U1300" i="53"/>
  <c r="T1300" i="53"/>
  <c r="S1300" i="53"/>
  <c r="R1300" i="53"/>
  <c r="Q1300" i="53"/>
  <c r="P1300" i="53"/>
  <c r="O1300" i="53"/>
  <c r="N1300" i="53"/>
  <c r="M1300" i="53"/>
  <c r="L1300" i="53"/>
  <c r="K1300" i="53"/>
  <c r="J1300" i="53"/>
  <c r="I1300" i="53"/>
  <c r="H1300" i="53"/>
  <c r="G1300" i="53"/>
  <c r="F1300" i="53"/>
  <c r="E1300" i="53"/>
  <c r="BF1299" i="53"/>
  <c r="BE1299" i="53"/>
  <c r="BD1299" i="53"/>
  <c r="BC1299" i="53"/>
  <c r="BB1299" i="53"/>
  <c r="BA1299" i="53"/>
  <c r="AZ1299" i="53"/>
  <c r="AY1299" i="53"/>
  <c r="AX1299" i="53"/>
  <c r="AW1299" i="53"/>
  <c r="AV1299" i="53"/>
  <c r="AU1299" i="53"/>
  <c r="AT1299" i="53"/>
  <c r="AS1299" i="53"/>
  <c r="AR1299" i="53"/>
  <c r="AQ1299" i="53"/>
  <c r="AP1299" i="53"/>
  <c r="AO1299" i="53"/>
  <c r="AN1299" i="53"/>
  <c r="AM1299" i="53"/>
  <c r="AL1299" i="53"/>
  <c r="AK1299" i="53"/>
  <c r="AJ1299" i="53"/>
  <c r="AI1299" i="53"/>
  <c r="AH1299" i="53"/>
  <c r="AG1299" i="53"/>
  <c r="AF1299" i="53"/>
  <c r="AE1299" i="53"/>
  <c r="AD1299" i="53"/>
  <c r="AC1299" i="53"/>
  <c r="AB1299" i="53"/>
  <c r="AA1299" i="53"/>
  <c r="Z1299" i="53"/>
  <c r="Y1299" i="53"/>
  <c r="X1299" i="53"/>
  <c r="W1299" i="53"/>
  <c r="V1299" i="53"/>
  <c r="U1299" i="53"/>
  <c r="T1299" i="53"/>
  <c r="S1299" i="53"/>
  <c r="R1299" i="53"/>
  <c r="Q1299" i="53"/>
  <c r="P1299" i="53"/>
  <c r="O1299" i="53"/>
  <c r="N1299" i="53"/>
  <c r="M1299" i="53"/>
  <c r="L1299" i="53"/>
  <c r="K1299" i="53"/>
  <c r="J1299" i="53"/>
  <c r="I1299" i="53"/>
  <c r="H1299" i="53"/>
  <c r="G1299" i="53"/>
  <c r="F1299" i="53"/>
  <c r="E1299" i="53"/>
  <c r="BF1298" i="53"/>
  <c r="BE1298" i="53"/>
  <c r="BD1298" i="53"/>
  <c r="BC1298" i="53"/>
  <c r="BB1298" i="53"/>
  <c r="BA1298" i="53"/>
  <c r="AZ1298" i="53"/>
  <c r="AY1298" i="53"/>
  <c r="AX1298" i="53"/>
  <c r="AW1298" i="53"/>
  <c r="AV1298" i="53"/>
  <c r="AU1298" i="53"/>
  <c r="AT1298" i="53"/>
  <c r="AS1298" i="53"/>
  <c r="AR1298" i="53"/>
  <c r="AQ1298" i="53"/>
  <c r="AP1298" i="53"/>
  <c r="AO1298" i="53"/>
  <c r="AN1298" i="53"/>
  <c r="AM1298" i="53"/>
  <c r="AL1298" i="53"/>
  <c r="AK1298" i="53"/>
  <c r="AJ1298" i="53"/>
  <c r="AI1298" i="53"/>
  <c r="AH1298" i="53"/>
  <c r="AG1298" i="53"/>
  <c r="AF1298" i="53"/>
  <c r="AE1298" i="53"/>
  <c r="AD1298" i="53"/>
  <c r="AC1298" i="53"/>
  <c r="AB1298" i="53"/>
  <c r="AA1298" i="53"/>
  <c r="Z1298" i="53"/>
  <c r="Y1298" i="53"/>
  <c r="X1298" i="53"/>
  <c r="W1298" i="53"/>
  <c r="V1298" i="53"/>
  <c r="U1298" i="53"/>
  <c r="T1298" i="53"/>
  <c r="S1298" i="53"/>
  <c r="R1298" i="53"/>
  <c r="Q1298" i="53"/>
  <c r="P1298" i="53"/>
  <c r="O1298" i="53"/>
  <c r="N1298" i="53"/>
  <c r="M1298" i="53"/>
  <c r="L1298" i="53"/>
  <c r="K1298" i="53"/>
  <c r="J1298" i="53"/>
  <c r="I1298" i="53"/>
  <c r="H1298" i="53"/>
  <c r="G1298" i="53"/>
  <c r="F1298" i="53"/>
  <c r="E1298" i="53"/>
  <c r="BF1297" i="53"/>
  <c r="BE1297" i="53"/>
  <c r="BD1297" i="53"/>
  <c r="BC1297" i="53"/>
  <c r="BB1297" i="53"/>
  <c r="BA1297" i="53"/>
  <c r="AZ1297" i="53"/>
  <c r="AY1297" i="53"/>
  <c r="AX1297" i="53"/>
  <c r="AW1297" i="53"/>
  <c r="AV1297" i="53"/>
  <c r="AU1297" i="53"/>
  <c r="AT1297" i="53"/>
  <c r="AS1297" i="53"/>
  <c r="AR1297" i="53"/>
  <c r="AQ1297" i="53"/>
  <c r="AP1297" i="53"/>
  <c r="AO1297" i="53"/>
  <c r="AN1297" i="53"/>
  <c r="AM1297" i="53"/>
  <c r="AL1297" i="53"/>
  <c r="AK1297" i="53"/>
  <c r="AJ1297" i="53"/>
  <c r="AI1297" i="53"/>
  <c r="AH1297" i="53"/>
  <c r="AG1297" i="53"/>
  <c r="AF1297" i="53"/>
  <c r="AE1297" i="53"/>
  <c r="AD1297" i="53"/>
  <c r="AC1297" i="53"/>
  <c r="AB1297" i="53"/>
  <c r="AA1297" i="53"/>
  <c r="Z1297" i="53"/>
  <c r="Y1297" i="53"/>
  <c r="X1297" i="53"/>
  <c r="W1297" i="53"/>
  <c r="V1297" i="53"/>
  <c r="U1297" i="53"/>
  <c r="T1297" i="53"/>
  <c r="S1297" i="53"/>
  <c r="R1297" i="53"/>
  <c r="Q1297" i="53"/>
  <c r="P1297" i="53"/>
  <c r="O1297" i="53"/>
  <c r="N1297" i="53"/>
  <c r="M1297" i="53"/>
  <c r="L1297" i="53"/>
  <c r="K1297" i="53"/>
  <c r="J1297" i="53"/>
  <c r="I1297" i="53"/>
  <c r="H1297" i="53"/>
  <c r="G1297" i="53"/>
  <c r="F1297" i="53"/>
  <c r="E1297" i="53"/>
  <c r="BF1296" i="53"/>
  <c r="BE1296" i="53"/>
  <c r="BD1296" i="53"/>
  <c r="BC1296" i="53"/>
  <c r="BB1296" i="53"/>
  <c r="BA1296" i="53"/>
  <c r="AZ1296" i="53"/>
  <c r="AY1296" i="53"/>
  <c r="AX1296" i="53"/>
  <c r="AW1296" i="53"/>
  <c r="AV1296" i="53"/>
  <c r="AU1296" i="53"/>
  <c r="AT1296" i="53"/>
  <c r="AS1296" i="53"/>
  <c r="AR1296" i="53"/>
  <c r="AQ1296" i="53"/>
  <c r="AP1296" i="53"/>
  <c r="AO1296" i="53"/>
  <c r="AN1296" i="53"/>
  <c r="AM1296" i="53"/>
  <c r="AL1296" i="53"/>
  <c r="AK1296" i="53"/>
  <c r="AJ1296" i="53"/>
  <c r="AI1296" i="53"/>
  <c r="AH1296" i="53"/>
  <c r="AG1296" i="53"/>
  <c r="AF1296" i="53"/>
  <c r="AE1296" i="53"/>
  <c r="AD1296" i="53"/>
  <c r="AC1296" i="53"/>
  <c r="AB1296" i="53"/>
  <c r="AA1296" i="53"/>
  <c r="Z1296" i="53"/>
  <c r="Y1296" i="53"/>
  <c r="X1296" i="53"/>
  <c r="W1296" i="53"/>
  <c r="V1296" i="53"/>
  <c r="U1296" i="53"/>
  <c r="T1296" i="53"/>
  <c r="S1296" i="53"/>
  <c r="R1296" i="53"/>
  <c r="Q1296" i="53"/>
  <c r="P1296" i="53"/>
  <c r="O1296" i="53"/>
  <c r="N1296" i="53"/>
  <c r="M1296" i="53"/>
  <c r="L1296" i="53"/>
  <c r="K1296" i="53"/>
  <c r="J1296" i="53"/>
  <c r="I1296" i="53"/>
  <c r="H1296" i="53"/>
  <c r="G1296" i="53"/>
  <c r="F1296" i="53"/>
  <c r="E1296" i="53"/>
  <c r="BF1295" i="53"/>
  <c r="BE1295" i="53"/>
  <c r="BD1295" i="53"/>
  <c r="BC1295" i="53"/>
  <c r="BB1295" i="53"/>
  <c r="BA1295" i="53"/>
  <c r="AZ1295" i="53"/>
  <c r="AY1295" i="53"/>
  <c r="AX1295" i="53"/>
  <c r="AW1295" i="53"/>
  <c r="AV1295" i="53"/>
  <c r="AU1295" i="53"/>
  <c r="AT1295" i="53"/>
  <c r="AS1295" i="53"/>
  <c r="AR1295" i="53"/>
  <c r="AQ1295" i="53"/>
  <c r="AP1295" i="53"/>
  <c r="AO1295" i="53"/>
  <c r="AN1295" i="53"/>
  <c r="AM1295" i="53"/>
  <c r="AL1295" i="53"/>
  <c r="AK1295" i="53"/>
  <c r="AJ1295" i="53"/>
  <c r="AI1295" i="53"/>
  <c r="AH1295" i="53"/>
  <c r="AG1295" i="53"/>
  <c r="AF1295" i="53"/>
  <c r="AE1295" i="53"/>
  <c r="AD1295" i="53"/>
  <c r="AC1295" i="53"/>
  <c r="AB1295" i="53"/>
  <c r="AA1295" i="53"/>
  <c r="Z1295" i="53"/>
  <c r="Y1295" i="53"/>
  <c r="X1295" i="53"/>
  <c r="W1295" i="53"/>
  <c r="V1295" i="53"/>
  <c r="U1295" i="53"/>
  <c r="T1295" i="53"/>
  <c r="S1295" i="53"/>
  <c r="R1295" i="53"/>
  <c r="Q1295" i="53"/>
  <c r="P1295" i="53"/>
  <c r="O1295" i="53"/>
  <c r="N1295" i="53"/>
  <c r="M1295" i="53"/>
  <c r="L1295" i="53"/>
  <c r="K1295" i="53"/>
  <c r="J1295" i="53"/>
  <c r="I1295" i="53"/>
  <c r="H1295" i="53"/>
  <c r="G1295" i="53"/>
  <c r="F1295" i="53"/>
  <c r="E1295" i="53"/>
  <c r="BF1294" i="53"/>
  <c r="BE1294" i="53"/>
  <c r="BD1294" i="53"/>
  <c r="BC1294" i="53"/>
  <c r="BB1294" i="53"/>
  <c r="BA1294" i="53"/>
  <c r="AZ1294" i="53"/>
  <c r="AY1294" i="53"/>
  <c r="AX1294" i="53"/>
  <c r="AW1294" i="53"/>
  <c r="AV1294" i="53"/>
  <c r="AU1294" i="53"/>
  <c r="AT1294" i="53"/>
  <c r="AS1294" i="53"/>
  <c r="AR1294" i="53"/>
  <c r="AQ1294" i="53"/>
  <c r="AP1294" i="53"/>
  <c r="AO1294" i="53"/>
  <c r="AN1294" i="53"/>
  <c r="AM1294" i="53"/>
  <c r="AL1294" i="53"/>
  <c r="AK1294" i="53"/>
  <c r="AJ1294" i="53"/>
  <c r="AI1294" i="53"/>
  <c r="AH1294" i="53"/>
  <c r="AG1294" i="53"/>
  <c r="AF1294" i="53"/>
  <c r="AE1294" i="53"/>
  <c r="AD1294" i="53"/>
  <c r="AC1294" i="53"/>
  <c r="AB1294" i="53"/>
  <c r="AA1294" i="53"/>
  <c r="Z1294" i="53"/>
  <c r="Y1294" i="53"/>
  <c r="X1294" i="53"/>
  <c r="W1294" i="53"/>
  <c r="V1294" i="53"/>
  <c r="U1294" i="53"/>
  <c r="T1294" i="53"/>
  <c r="S1294" i="53"/>
  <c r="R1294" i="53"/>
  <c r="Q1294" i="53"/>
  <c r="P1294" i="53"/>
  <c r="O1294" i="53"/>
  <c r="N1294" i="53"/>
  <c r="M1294" i="53"/>
  <c r="L1294" i="53"/>
  <c r="K1294" i="53"/>
  <c r="J1294" i="53"/>
  <c r="I1294" i="53"/>
  <c r="H1294" i="53"/>
  <c r="G1294" i="53"/>
  <c r="F1294" i="53"/>
  <c r="E1294" i="53"/>
  <c r="BF1293" i="53"/>
  <c r="BE1293" i="53"/>
  <c r="BD1293" i="53"/>
  <c r="BC1293" i="53"/>
  <c r="BB1293" i="53"/>
  <c r="BA1293" i="53"/>
  <c r="AZ1293" i="53"/>
  <c r="AY1293" i="53"/>
  <c r="AX1293" i="53"/>
  <c r="AW1293" i="53"/>
  <c r="AV1293" i="53"/>
  <c r="AU1293" i="53"/>
  <c r="AT1293" i="53"/>
  <c r="AS1293" i="53"/>
  <c r="AR1293" i="53"/>
  <c r="AQ1293" i="53"/>
  <c r="AP1293" i="53"/>
  <c r="AO1293" i="53"/>
  <c r="AN1293" i="53"/>
  <c r="AM1293" i="53"/>
  <c r="AL1293" i="53"/>
  <c r="AK1293" i="53"/>
  <c r="AJ1293" i="53"/>
  <c r="AI1293" i="53"/>
  <c r="AH1293" i="53"/>
  <c r="AG1293" i="53"/>
  <c r="AF1293" i="53"/>
  <c r="AE1293" i="53"/>
  <c r="AD1293" i="53"/>
  <c r="AC1293" i="53"/>
  <c r="AB1293" i="53"/>
  <c r="AA1293" i="53"/>
  <c r="Z1293" i="53"/>
  <c r="Y1293" i="53"/>
  <c r="X1293" i="53"/>
  <c r="W1293" i="53"/>
  <c r="V1293" i="53"/>
  <c r="U1293" i="53"/>
  <c r="T1293" i="53"/>
  <c r="S1293" i="53"/>
  <c r="R1293" i="53"/>
  <c r="Q1293" i="53"/>
  <c r="P1293" i="53"/>
  <c r="O1293" i="53"/>
  <c r="N1293" i="53"/>
  <c r="M1293" i="53"/>
  <c r="L1293" i="53"/>
  <c r="K1293" i="53"/>
  <c r="J1293" i="53"/>
  <c r="I1293" i="53"/>
  <c r="H1293" i="53"/>
  <c r="G1293" i="53"/>
  <c r="F1293" i="53"/>
  <c r="E1293" i="53"/>
  <c r="BF1292" i="53"/>
  <c r="BE1292" i="53"/>
  <c r="BD1292" i="53"/>
  <c r="BC1292" i="53"/>
  <c r="BB1292" i="53"/>
  <c r="BA1292" i="53"/>
  <c r="AZ1292" i="53"/>
  <c r="AY1292" i="53"/>
  <c r="AX1292" i="53"/>
  <c r="AW1292" i="53"/>
  <c r="AV1292" i="53"/>
  <c r="AU1292" i="53"/>
  <c r="AT1292" i="53"/>
  <c r="AS1292" i="53"/>
  <c r="AR1292" i="53"/>
  <c r="AQ1292" i="53"/>
  <c r="AP1292" i="53"/>
  <c r="AO1292" i="53"/>
  <c r="AN1292" i="53"/>
  <c r="AM1292" i="53"/>
  <c r="AL1292" i="53"/>
  <c r="AK1292" i="53"/>
  <c r="AJ1292" i="53"/>
  <c r="AI1292" i="53"/>
  <c r="AH1292" i="53"/>
  <c r="AG1292" i="53"/>
  <c r="AF1292" i="53"/>
  <c r="AE1292" i="53"/>
  <c r="AD1292" i="53"/>
  <c r="AC1292" i="53"/>
  <c r="AB1292" i="53"/>
  <c r="AA1292" i="53"/>
  <c r="Z1292" i="53"/>
  <c r="Y1292" i="53"/>
  <c r="X1292" i="53"/>
  <c r="W1292" i="53"/>
  <c r="V1292" i="53"/>
  <c r="U1292" i="53"/>
  <c r="T1292" i="53"/>
  <c r="S1292" i="53"/>
  <c r="R1292" i="53"/>
  <c r="Q1292" i="53"/>
  <c r="P1292" i="53"/>
  <c r="O1292" i="53"/>
  <c r="N1292" i="53"/>
  <c r="M1292" i="53"/>
  <c r="L1292" i="53"/>
  <c r="K1292" i="53"/>
  <c r="J1292" i="53"/>
  <c r="I1292" i="53"/>
  <c r="H1292" i="53"/>
  <c r="G1292" i="53"/>
  <c r="F1292" i="53"/>
  <c r="E1292" i="53"/>
  <c r="BF1291" i="53"/>
  <c r="BE1291" i="53"/>
  <c r="BD1291" i="53"/>
  <c r="BC1291" i="53"/>
  <c r="BB1291" i="53"/>
  <c r="BA1291" i="53"/>
  <c r="AZ1291" i="53"/>
  <c r="AY1291" i="53"/>
  <c r="AX1291" i="53"/>
  <c r="AW1291" i="53"/>
  <c r="AV1291" i="53"/>
  <c r="AU1291" i="53"/>
  <c r="AT1291" i="53"/>
  <c r="AS1291" i="53"/>
  <c r="AR1291" i="53"/>
  <c r="AQ1291" i="53"/>
  <c r="AP1291" i="53"/>
  <c r="AO1291" i="53"/>
  <c r="AN1291" i="53"/>
  <c r="AM1291" i="53"/>
  <c r="AL1291" i="53"/>
  <c r="AK1291" i="53"/>
  <c r="AJ1291" i="53"/>
  <c r="AI1291" i="53"/>
  <c r="AH1291" i="53"/>
  <c r="AG1291" i="53"/>
  <c r="AF1291" i="53"/>
  <c r="AE1291" i="53"/>
  <c r="AD1291" i="53"/>
  <c r="AC1291" i="53"/>
  <c r="AB1291" i="53"/>
  <c r="AA1291" i="53"/>
  <c r="Z1291" i="53"/>
  <c r="Y1291" i="53"/>
  <c r="X1291" i="53"/>
  <c r="W1291" i="53"/>
  <c r="V1291" i="53"/>
  <c r="U1291" i="53"/>
  <c r="T1291" i="53"/>
  <c r="S1291" i="53"/>
  <c r="R1291" i="53"/>
  <c r="Q1291" i="53"/>
  <c r="P1291" i="53"/>
  <c r="O1291" i="53"/>
  <c r="N1291" i="53"/>
  <c r="M1291" i="53"/>
  <c r="L1291" i="53"/>
  <c r="K1291" i="53"/>
  <c r="J1291" i="53"/>
  <c r="I1291" i="53"/>
  <c r="H1291" i="53"/>
  <c r="G1291" i="53"/>
  <c r="F1291" i="53"/>
  <c r="E1291" i="53"/>
  <c r="BF1290" i="53"/>
  <c r="BE1290" i="53"/>
  <c r="BD1290" i="53"/>
  <c r="BC1290" i="53"/>
  <c r="BB1290" i="53"/>
  <c r="BA1290" i="53"/>
  <c r="AZ1290" i="53"/>
  <c r="AY1290" i="53"/>
  <c r="AX1290" i="53"/>
  <c r="AW1290" i="53"/>
  <c r="AV1290" i="53"/>
  <c r="AU1290" i="53"/>
  <c r="AT1290" i="53"/>
  <c r="AS1290" i="53"/>
  <c r="AR1290" i="53"/>
  <c r="AQ1290" i="53"/>
  <c r="AP1290" i="53"/>
  <c r="AO1290" i="53"/>
  <c r="AN1290" i="53"/>
  <c r="AM1290" i="53"/>
  <c r="AL1290" i="53"/>
  <c r="AK1290" i="53"/>
  <c r="AJ1290" i="53"/>
  <c r="AI1290" i="53"/>
  <c r="AH1290" i="53"/>
  <c r="AG1290" i="53"/>
  <c r="AF1290" i="53"/>
  <c r="AE1290" i="53"/>
  <c r="AD1290" i="53"/>
  <c r="AC1290" i="53"/>
  <c r="AB1290" i="53"/>
  <c r="AA1290" i="53"/>
  <c r="Z1290" i="53"/>
  <c r="Y1290" i="53"/>
  <c r="X1290" i="53"/>
  <c r="W1290" i="53"/>
  <c r="V1290" i="53"/>
  <c r="U1290" i="53"/>
  <c r="T1290" i="53"/>
  <c r="S1290" i="53"/>
  <c r="R1290" i="53"/>
  <c r="Q1290" i="53"/>
  <c r="P1290" i="53"/>
  <c r="O1290" i="53"/>
  <c r="N1290" i="53"/>
  <c r="M1290" i="53"/>
  <c r="L1290" i="53"/>
  <c r="K1290" i="53"/>
  <c r="J1290" i="53"/>
  <c r="I1290" i="53"/>
  <c r="H1290" i="53"/>
  <c r="G1290" i="53"/>
  <c r="F1290" i="53"/>
  <c r="E1290" i="53"/>
  <c r="BF1289" i="53"/>
  <c r="BE1289" i="53"/>
  <c r="BD1289" i="53"/>
  <c r="BC1289" i="53"/>
  <c r="BB1289" i="53"/>
  <c r="BA1289" i="53"/>
  <c r="AZ1289" i="53"/>
  <c r="AY1289" i="53"/>
  <c r="AX1289" i="53"/>
  <c r="AW1289" i="53"/>
  <c r="AV1289" i="53"/>
  <c r="AU1289" i="53"/>
  <c r="AT1289" i="53"/>
  <c r="AS1289" i="53"/>
  <c r="AR1289" i="53"/>
  <c r="AQ1289" i="53"/>
  <c r="AP1289" i="53"/>
  <c r="AO1289" i="53"/>
  <c r="AN1289" i="53"/>
  <c r="AM1289" i="53"/>
  <c r="AL1289" i="53"/>
  <c r="AK1289" i="53"/>
  <c r="AJ1289" i="53"/>
  <c r="AI1289" i="53"/>
  <c r="AH1289" i="53"/>
  <c r="AG1289" i="53"/>
  <c r="AF1289" i="53"/>
  <c r="AE1289" i="53"/>
  <c r="AD1289" i="53"/>
  <c r="AC1289" i="53"/>
  <c r="AB1289" i="53"/>
  <c r="AA1289" i="53"/>
  <c r="Z1289" i="53"/>
  <c r="Y1289" i="53"/>
  <c r="X1289" i="53"/>
  <c r="W1289" i="53"/>
  <c r="V1289" i="53"/>
  <c r="U1289" i="53"/>
  <c r="T1289" i="53"/>
  <c r="S1289" i="53"/>
  <c r="R1289" i="53"/>
  <c r="Q1289" i="53"/>
  <c r="P1289" i="53"/>
  <c r="O1289" i="53"/>
  <c r="N1289" i="53"/>
  <c r="M1289" i="53"/>
  <c r="L1289" i="53"/>
  <c r="K1289" i="53"/>
  <c r="J1289" i="53"/>
  <c r="I1289" i="53"/>
  <c r="H1289" i="53"/>
  <c r="G1289" i="53"/>
  <c r="F1289" i="53"/>
  <c r="E1289" i="53"/>
  <c r="BF1288" i="53"/>
  <c r="BE1288" i="53"/>
  <c r="BD1288" i="53"/>
  <c r="BC1288" i="53"/>
  <c r="BB1288" i="53"/>
  <c r="BA1288" i="53"/>
  <c r="AZ1288" i="53"/>
  <c r="AY1288" i="53"/>
  <c r="AX1288" i="53"/>
  <c r="AW1288" i="53"/>
  <c r="AV1288" i="53"/>
  <c r="AU1288" i="53"/>
  <c r="AT1288" i="53"/>
  <c r="AS1288" i="53"/>
  <c r="AR1288" i="53"/>
  <c r="AQ1288" i="53"/>
  <c r="AP1288" i="53"/>
  <c r="AO1288" i="53"/>
  <c r="AN1288" i="53"/>
  <c r="AM1288" i="53"/>
  <c r="AL1288" i="53"/>
  <c r="AK1288" i="53"/>
  <c r="AJ1288" i="53"/>
  <c r="AI1288" i="53"/>
  <c r="AH1288" i="53"/>
  <c r="AG1288" i="53"/>
  <c r="AF1288" i="53"/>
  <c r="AE1288" i="53"/>
  <c r="AD1288" i="53"/>
  <c r="AC1288" i="53"/>
  <c r="AB1288" i="53"/>
  <c r="AA1288" i="53"/>
  <c r="Z1288" i="53"/>
  <c r="Y1288" i="53"/>
  <c r="X1288" i="53"/>
  <c r="W1288" i="53"/>
  <c r="V1288" i="53"/>
  <c r="U1288" i="53"/>
  <c r="T1288" i="53"/>
  <c r="S1288" i="53"/>
  <c r="R1288" i="53"/>
  <c r="Q1288" i="53"/>
  <c r="P1288" i="53"/>
  <c r="O1288" i="53"/>
  <c r="N1288" i="53"/>
  <c r="M1288" i="53"/>
  <c r="L1288" i="53"/>
  <c r="K1288" i="53"/>
  <c r="J1288" i="53"/>
  <c r="I1288" i="53"/>
  <c r="H1288" i="53"/>
  <c r="G1288" i="53"/>
  <c r="F1288" i="53"/>
  <c r="E1288" i="53"/>
  <c r="BF1287" i="53"/>
  <c r="BE1287" i="53"/>
  <c r="BD1287" i="53"/>
  <c r="BC1287" i="53"/>
  <c r="BB1287" i="53"/>
  <c r="BA1287" i="53"/>
  <c r="AZ1287" i="53"/>
  <c r="AY1287" i="53"/>
  <c r="AX1287" i="53"/>
  <c r="AW1287" i="53"/>
  <c r="AV1287" i="53"/>
  <c r="AU1287" i="53"/>
  <c r="AT1287" i="53"/>
  <c r="AS1287" i="53"/>
  <c r="AR1287" i="53"/>
  <c r="AQ1287" i="53"/>
  <c r="AP1287" i="53"/>
  <c r="AO1287" i="53"/>
  <c r="AN1287" i="53"/>
  <c r="AM1287" i="53"/>
  <c r="AL1287" i="53"/>
  <c r="AK1287" i="53"/>
  <c r="AJ1287" i="53"/>
  <c r="AI1287" i="53"/>
  <c r="AH1287" i="53"/>
  <c r="AG1287" i="53"/>
  <c r="AF1287" i="53"/>
  <c r="AE1287" i="53"/>
  <c r="AD1287" i="53"/>
  <c r="AC1287" i="53"/>
  <c r="AB1287" i="53"/>
  <c r="AA1287" i="53"/>
  <c r="Z1287" i="53"/>
  <c r="Y1287" i="53"/>
  <c r="X1287" i="53"/>
  <c r="W1287" i="53"/>
  <c r="V1287" i="53"/>
  <c r="U1287" i="53"/>
  <c r="T1287" i="53"/>
  <c r="S1287" i="53"/>
  <c r="R1287" i="53"/>
  <c r="Q1287" i="53"/>
  <c r="P1287" i="53"/>
  <c r="O1287" i="53"/>
  <c r="N1287" i="53"/>
  <c r="M1287" i="53"/>
  <c r="L1287" i="53"/>
  <c r="K1287" i="53"/>
  <c r="J1287" i="53"/>
  <c r="I1287" i="53"/>
  <c r="H1287" i="53"/>
  <c r="G1287" i="53"/>
  <c r="F1287" i="53"/>
  <c r="E1287" i="53"/>
  <c r="BF1286" i="53"/>
  <c r="BE1286" i="53"/>
  <c r="BD1286" i="53"/>
  <c r="BC1286" i="53"/>
  <c r="BB1286" i="53"/>
  <c r="BA1286" i="53"/>
  <c r="AZ1286" i="53"/>
  <c r="AY1286" i="53"/>
  <c r="AX1286" i="53"/>
  <c r="AW1286" i="53"/>
  <c r="AV1286" i="53"/>
  <c r="AU1286" i="53"/>
  <c r="AT1286" i="53"/>
  <c r="AS1286" i="53"/>
  <c r="AR1286" i="53"/>
  <c r="AQ1286" i="53"/>
  <c r="AP1286" i="53"/>
  <c r="AO1286" i="53"/>
  <c r="AN1286" i="53"/>
  <c r="AM1286" i="53"/>
  <c r="AL1286" i="53"/>
  <c r="AK1286" i="53"/>
  <c r="AJ1286" i="53"/>
  <c r="AI1286" i="53"/>
  <c r="AH1286" i="53"/>
  <c r="AG1286" i="53"/>
  <c r="AF1286" i="53"/>
  <c r="AE1286" i="53"/>
  <c r="AD1286" i="53"/>
  <c r="AC1286" i="53"/>
  <c r="AB1286" i="53"/>
  <c r="AA1286" i="53"/>
  <c r="Z1286" i="53"/>
  <c r="Y1286" i="53"/>
  <c r="X1286" i="53"/>
  <c r="W1286" i="53"/>
  <c r="V1286" i="53"/>
  <c r="U1286" i="53"/>
  <c r="T1286" i="53"/>
  <c r="S1286" i="53"/>
  <c r="R1286" i="53"/>
  <c r="Q1286" i="53"/>
  <c r="P1286" i="53"/>
  <c r="O1286" i="53"/>
  <c r="N1286" i="53"/>
  <c r="M1286" i="53"/>
  <c r="L1286" i="53"/>
  <c r="K1286" i="53"/>
  <c r="J1286" i="53"/>
  <c r="I1286" i="53"/>
  <c r="H1286" i="53"/>
  <c r="G1286" i="53"/>
  <c r="F1286" i="53"/>
  <c r="E1286" i="53"/>
  <c r="BF1285" i="53"/>
  <c r="BE1285" i="53"/>
  <c r="BD1285" i="53"/>
  <c r="BC1285" i="53"/>
  <c r="BB1285" i="53"/>
  <c r="BA1285" i="53"/>
  <c r="AZ1285" i="53"/>
  <c r="AY1285" i="53"/>
  <c r="AX1285" i="53"/>
  <c r="AW1285" i="53"/>
  <c r="AV1285" i="53"/>
  <c r="AU1285" i="53"/>
  <c r="AT1285" i="53"/>
  <c r="AS1285" i="53"/>
  <c r="AR1285" i="53"/>
  <c r="AQ1285" i="53"/>
  <c r="AP1285" i="53"/>
  <c r="AO1285" i="53"/>
  <c r="AN1285" i="53"/>
  <c r="AM1285" i="53"/>
  <c r="AL1285" i="53"/>
  <c r="AK1285" i="53"/>
  <c r="AJ1285" i="53"/>
  <c r="AI1285" i="53"/>
  <c r="AH1285" i="53"/>
  <c r="AG1285" i="53"/>
  <c r="AF1285" i="53"/>
  <c r="AE1285" i="53"/>
  <c r="AD1285" i="53"/>
  <c r="AC1285" i="53"/>
  <c r="AB1285" i="53"/>
  <c r="AA1285" i="53"/>
  <c r="Z1285" i="53"/>
  <c r="Y1285" i="53"/>
  <c r="X1285" i="53"/>
  <c r="W1285" i="53"/>
  <c r="V1285" i="53"/>
  <c r="U1285" i="53"/>
  <c r="T1285" i="53"/>
  <c r="S1285" i="53"/>
  <c r="R1285" i="53"/>
  <c r="Q1285" i="53"/>
  <c r="P1285" i="53"/>
  <c r="O1285" i="53"/>
  <c r="N1285" i="53"/>
  <c r="M1285" i="53"/>
  <c r="L1285" i="53"/>
  <c r="K1285" i="53"/>
  <c r="J1285" i="53"/>
  <c r="I1285" i="53"/>
  <c r="H1285" i="53"/>
  <c r="G1285" i="53"/>
  <c r="F1285" i="53"/>
  <c r="E1285" i="53"/>
  <c r="BF1284" i="53"/>
  <c r="BE1284" i="53"/>
  <c r="BD1284" i="53"/>
  <c r="BC1284" i="53"/>
  <c r="BB1284" i="53"/>
  <c r="BA1284" i="53"/>
  <c r="AZ1284" i="53"/>
  <c r="AY1284" i="53"/>
  <c r="AX1284" i="53"/>
  <c r="AW1284" i="53"/>
  <c r="AV1284" i="53"/>
  <c r="AU1284" i="53"/>
  <c r="AT1284" i="53"/>
  <c r="AS1284" i="53"/>
  <c r="AR1284" i="53"/>
  <c r="AQ1284" i="53"/>
  <c r="AP1284" i="53"/>
  <c r="AO1284" i="53"/>
  <c r="AN1284" i="53"/>
  <c r="AM1284" i="53"/>
  <c r="AL1284" i="53"/>
  <c r="AK1284" i="53"/>
  <c r="AJ1284" i="53"/>
  <c r="AI1284" i="53"/>
  <c r="AH1284" i="53"/>
  <c r="AG1284" i="53"/>
  <c r="AF1284" i="53"/>
  <c r="AE1284" i="53"/>
  <c r="AD1284" i="53"/>
  <c r="AC1284" i="53"/>
  <c r="AB1284" i="53"/>
  <c r="AA1284" i="53"/>
  <c r="Z1284" i="53"/>
  <c r="Y1284" i="53"/>
  <c r="X1284" i="53"/>
  <c r="W1284" i="53"/>
  <c r="V1284" i="53"/>
  <c r="U1284" i="53"/>
  <c r="T1284" i="53"/>
  <c r="S1284" i="53"/>
  <c r="R1284" i="53"/>
  <c r="Q1284" i="53"/>
  <c r="P1284" i="53"/>
  <c r="O1284" i="53"/>
  <c r="N1284" i="53"/>
  <c r="M1284" i="53"/>
  <c r="L1284" i="53"/>
  <c r="K1284" i="53"/>
  <c r="J1284" i="53"/>
  <c r="I1284" i="53"/>
  <c r="H1284" i="53"/>
  <c r="G1284" i="53"/>
  <c r="F1284" i="53"/>
  <c r="E1284" i="53"/>
  <c r="BF1283" i="53"/>
  <c r="BE1283" i="53"/>
  <c r="BD1283" i="53"/>
  <c r="BC1283" i="53"/>
  <c r="BB1283" i="53"/>
  <c r="BA1283" i="53"/>
  <c r="AZ1283" i="53"/>
  <c r="AY1283" i="53"/>
  <c r="AX1283" i="53"/>
  <c r="AW1283" i="53"/>
  <c r="AV1283" i="53"/>
  <c r="AU1283" i="53"/>
  <c r="AT1283" i="53"/>
  <c r="AS1283" i="53"/>
  <c r="AR1283" i="53"/>
  <c r="AQ1283" i="53"/>
  <c r="AP1283" i="53"/>
  <c r="AO1283" i="53"/>
  <c r="AN1283" i="53"/>
  <c r="AM1283" i="53"/>
  <c r="AL1283" i="53"/>
  <c r="AK1283" i="53"/>
  <c r="AJ1283" i="53"/>
  <c r="AI1283" i="53"/>
  <c r="AH1283" i="53"/>
  <c r="AG1283" i="53"/>
  <c r="AF1283" i="53"/>
  <c r="AE1283" i="53"/>
  <c r="AD1283" i="53"/>
  <c r="AC1283" i="53"/>
  <c r="AB1283" i="53"/>
  <c r="AA1283" i="53"/>
  <c r="Z1283" i="53"/>
  <c r="Y1283" i="53"/>
  <c r="X1283" i="53"/>
  <c r="W1283" i="53"/>
  <c r="V1283" i="53"/>
  <c r="U1283" i="53"/>
  <c r="T1283" i="53"/>
  <c r="S1283" i="53"/>
  <c r="R1283" i="53"/>
  <c r="Q1283" i="53"/>
  <c r="P1283" i="53"/>
  <c r="O1283" i="53"/>
  <c r="N1283" i="53"/>
  <c r="M1283" i="53"/>
  <c r="L1283" i="53"/>
  <c r="K1283" i="53"/>
  <c r="J1283" i="53"/>
  <c r="I1283" i="53"/>
  <c r="H1283" i="53"/>
  <c r="G1283" i="53"/>
  <c r="F1283" i="53"/>
  <c r="E1283" i="53"/>
  <c r="BF1282" i="53"/>
  <c r="BE1282" i="53"/>
  <c r="BD1282" i="53"/>
  <c r="BC1282" i="53"/>
  <c r="BB1282" i="53"/>
  <c r="BA1282" i="53"/>
  <c r="AZ1282" i="53"/>
  <c r="AY1282" i="53"/>
  <c r="AX1282" i="53"/>
  <c r="AW1282" i="53"/>
  <c r="AV1282" i="53"/>
  <c r="AU1282" i="53"/>
  <c r="AT1282" i="53"/>
  <c r="AS1282" i="53"/>
  <c r="AR1282" i="53"/>
  <c r="AQ1282" i="53"/>
  <c r="AP1282" i="53"/>
  <c r="AO1282" i="53"/>
  <c r="AN1282" i="53"/>
  <c r="AM1282" i="53"/>
  <c r="AL1282" i="53"/>
  <c r="AK1282" i="53"/>
  <c r="AJ1282" i="53"/>
  <c r="AI1282" i="53"/>
  <c r="AH1282" i="53"/>
  <c r="AG1282" i="53"/>
  <c r="AF1282" i="53"/>
  <c r="AE1282" i="53"/>
  <c r="AD1282" i="53"/>
  <c r="AC1282" i="53"/>
  <c r="AB1282" i="53"/>
  <c r="AA1282" i="53"/>
  <c r="Z1282" i="53"/>
  <c r="Y1282" i="53"/>
  <c r="X1282" i="53"/>
  <c r="W1282" i="53"/>
  <c r="V1282" i="53"/>
  <c r="U1282" i="53"/>
  <c r="T1282" i="53"/>
  <c r="S1282" i="53"/>
  <c r="R1282" i="53"/>
  <c r="Q1282" i="53"/>
  <c r="P1282" i="53"/>
  <c r="O1282" i="53"/>
  <c r="N1282" i="53"/>
  <c r="M1282" i="53"/>
  <c r="L1282" i="53"/>
  <c r="K1282" i="53"/>
  <c r="J1282" i="53"/>
  <c r="I1282" i="53"/>
  <c r="H1282" i="53"/>
  <c r="G1282" i="53"/>
  <c r="F1282" i="53"/>
  <c r="E1282" i="53"/>
  <c r="BF1281" i="53"/>
  <c r="BE1281" i="53"/>
  <c r="BD1281" i="53"/>
  <c r="BC1281" i="53"/>
  <c r="BB1281" i="53"/>
  <c r="BA1281" i="53"/>
  <c r="AZ1281" i="53"/>
  <c r="AY1281" i="53"/>
  <c r="AX1281" i="53"/>
  <c r="AW1281" i="53"/>
  <c r="AV1281" i="53"/>
  <c r="AU1281" i="53"/>
  <c r="AT1281" i="53"/>
  <c r="AS1281" i="53"/>
  <c r="AR1281" i="53"/>
  <c r="AQ1281" i="53"/>
  <c r="AP1281" i="53"/>
  <c r="AO1281" i="53"/>
  <c r="AN1281" i="53"/>
  <c r="AM1281" i="53"/>
  <c r="AL1281" i="53"/>
  <c r="AK1281" i="53"/>
  <c r="AJ1281" i="53"/>
  <c r="AI1281" i="53"/>
  <c r="AH1281" i="53"/>
  <c r="AG1281" i="53"/>
  <c r="AF1281" i="53"/>
  <c r="AE1281" i="53"/>
  <c r="AD1281" i="53"/>
  <c r="AC1281" i="53"/>
  <c r="AB1281" i="53"/>
  <c r="AA1281" i="53"/>
  <c r="Z1281" i="53"/>
  <c r="Y1281" i="53"/>
  <c r="X1281" i="53"/>
  <c r="W1281" i="53"/>
  <c r="V1281" i="53"/>
  <c r="U1281" i="53"/>
  <c r="T1281" i="53"/>
  <c r="S1281" i="53"/>
  <c r="R1281" i="53"/>
  <c r="Q1281" i="53"/>
  <c r="P1281" i="53"/>
  <c r="O1281" i="53"/>
  <c r="N1281" i="53"/>
  <c r="M1281" i="53"/>
  <c r="L1281" i="53"/>
  <c r="K1281" i="53"/>
  <c r="J1281" i="53"/>
  <c r="I1281" i="53"/>
  <c r="H1281" i="53"/>
  <c r="G1281" i="53"/>
  <c r="F1281" i="53"/>
  <c r="E1281" i="53"/>
  <c r="BF1280" i="53"/>
  <c r="BE1280" i="53"/>
  <c r="BD1280" i="53"/>
  <c r="BC1280" i="53"/>
  <c r="BB1280" i="53"/>
  <c r="BA1280" i="53"/>
  <c r="AZ1280" i="53"/>
  <c r="AY1280" i="53"/>
  <c r="AX1280" i="53"/>
  <c r="AW1280" i="53"/>
  <c r="AV1280" i="53"/>
  <c r="AU1280" i="53"/>
  <c r="AT1280" i="53"/>
  <c r="AS1280" i="53"/>
  <c r="AR1280" i="53"/>
  <c r="AQ1280" i="53"/>
  <c r="AP1280" i="53"/>
  <c r="AO1280" i="53"/>
  <c r="AN1280" i="53"/>
  <c r="AM1280" i="53"/>
  <c r="AL1280" i="53"/>
  <c r="AK1280" i="53"/>
  <c r="AJ1280" i="53"/>
  <c r="AI1280" i="53"/>
  <c r="AH1280" i="53"/>
  <c r="AG1280" i="53"/>
  <c r="AF1280" i="53"/>
  <c r="AE1280" i="53"/>
  <c r="AD1280" i="53"/>
  <c r="AC1280" i="53"/>
  <c r="AB1280" i="53"/>
  <c r="AA1280" i="53"/>
  <c r="Z1280" i="53"/>
  <c r="Y1280" i="53"/>
  <c r="X1280" i="53"/>
  <c r="W1280" i="53"/>
  <c r="V1280" i="53"/>
  <c r="U1280" i="53"/>
  <c r="T1280" i="53"/>
  <c r="S1280" i="53"/>
  <c r="R1280" i="53"/>
  <c r="Q1280" i="53"/>
  <c r="P1280" i="53"/>
  <c r="O1280" i="53"/>
  <c r="N1280" i="53"/>
  <c r="M1280" i="53"/>
  <c r="L1280" i="53"/>
  <c r="K1280" i="53"/>
  <c r="J1280" i="53"/>
  <c r="I1280" i="53"/>
  <c r="H1280" i="53"/>
  <c r="G1280" i="53"/>
  <c r="F1280" i="53"/>
  <c r="E1280" i="53"/>
  <c r="BF1279" i="53"/>
  <c r="BE1279" i="53"/>
  <c r="BD1279" i="53"/>
  <c r="BC1279" i="53"/>
  <c r="BB1279" i="53"/>
  <c r="BA1279" i="53"/>
  <c r="AZ1279" i="53"/>
  <c r="AY1279" i="53"/>
  <c r="AX1279" i="53"/>
  <c r="AW1279" i="53"/>
  <c r="AV1279" i="53"/>
  <c r="AU1279" i="53"/>
  <c r="AT1279" i="53"/>
  <c r="AS1279" i="53"/>
  <c r="AR1279" i="53"/>
  <c r="AQ1279" i="53"/>
  <c r="AP1279" i="53"/>
  <c r="AO1279" i="53"/>
  <c r="AN1279" i="53"/>
  <c r="AM1279" i="53"/>
  <c r="AL1279" i="53"/>
  <c r="AK1279" i="53"/>
  <c r="AJ1279" i="53"/>
  <c r="AI1279" i="53"/>
  <c r="AH1279" i="53"/>
  <c r="AG1279" i="53"/>
  <c r="AF1279" i="53"/>
  <c r="AE1279" i="53"/>
  <c r="AD1279" i="53"/>
  <c r="AC1279" i="53"/>
  <c r="AB1279" i="53"/>
  <c r="AA1279" i="53"/>
  <c r="Z1279" i="53"/>
  <c r="Y1279" i="53"/>
  <c r="X1279" i="53"/>
  <c r="W1279" i="53"/>
  <c r="V1279" i="53"/>
  <c r="U1279" i="53"/>
  <c r="T1279" i="53"/>
  <c r="S1279" i="53"/>
  <c r="R1279" i="53"/>
  <c r="Q1279" i="53"/>
  <c r="P1279" i="53"/>
  <c r="O1279" i="53"/>
  <c r="N1279" i="53"/>
  <c r="M1279" i="53"/>
  <c r="L1279" i="53"/>
  <c r="K1279" i="53"/>
  <c r="J1279" i="53"/>
  <c r="I1279" i="53"/>
  <c r="H1279" i="53"/>
  <c r="G1279" i="53"/>
  <c r="F1279" i="53"/>
  <c r="E1279" i="53"/>
  <c r="BF1278" i="53"/>
  <c r="BE1278" i="53"/>
  <c r="BD1278" i="53"/>
  <c r="BC1278" i="53"/>
  <c r="BB1278" i="53"/>
  <c r="BA1278" i="53"/>
  <c r="AZ1278" i="53"/>
  <c r="AY1278" i="53"/>
  <c r="AX1278" i="53"/>
  <c r="AW1278" i="53"/>
  <c r="AV1278" i="53"/>
  <c r="AU1278" i="53"/>
  <c r="AT1278" i="53"/>
  <c r="AS1278" i="53"/>
  <c r="AR1278" i="53"/>
  <c r="AQ1278" i="53"/>
  <c r="AP1278" i="53"/>
  <c r="AO1278" i="53"/>
  <c r="AN1278" i="53"/>
  <c r="AM1278" i="53"/>
  <c r="AL1278" i="53"/>
  <c r="AK1278" i="53"/>
  <c r="AJ1278" i="53"/>
  <c r="AI1278" i="53"/>
  <c r="AH1278" i="53"/>
  <c r="AG1278" i="53"/>
  <c r="AF1278" i="53"/>
  <c r="AE1278" i="53"/>
  <c r="AD1278" i="53"/>
  <c r="AC1278" i="53"/>
  <c r="AB1278" i="53"/>
  <c r="AA1278" i="53"/>
  <c r="Z1278" i="53"/>
  <c r="Y1278" i="53"/>
  <c r="X1278" i="53"/>
  <c r="W1278" i="53"/>
  <c r="V1278" i="53"/>
  <c r="U1278" i="53"/>
  <c r="T1278" i="53"/>
  <c r="S1278" i="53"/>
  <c r="R1278" i="53"/>
  <c r="Q1278" i="53"/>
  <c r="P1278" i="53"/>
  <c r="O1278" i="53"/>
  <c r="N1278" i="53"/>
  <c r="M1278" i="53"/>
  <c r="L1278" i="53"/>
  <c r="K1278" i="53"/>
  <c r="J1278" i="53"/>
  <c r="I1278" i="53"/>
  <c r="H1278" i="53"/>
  <c r="G1278" i="53"/>
  <c r="F1278" i="53"/>
  <c r="E1278" i="53"/>
  <c r="BF1277" i="53"/>
  <c r="BE1277" i="53"/>
  <c r="BD1277" i="53"/>
  <c r="BC1277" i="53"/>
  <c r="BB1277" i="53"/>
  <c r="BA1277" i="53"/>
  <c r="AZ1277" i="53"/>
  <c r="AY1277" i="53"/>
  <c r="AX1277" i="53"/>
  <c r="AW1277" i="53"/>
  <c r="AV1277" i="53"/>
  <c r="AU1277" i="53"/>
  <c r="AT1277" i="53"/>
  <c r="AS1277" i="53"/>
  <c r="AR1277" i="53"/>
  <c r="AQ1277" i="53"/>
  <c r="AP1277" i="53"/>
  <c r="AO1277" i="53"/>
  <c r="AN1277" i="53"/>
  <c r="AM1277" i="53"/>
  <c r="AL1277" i="53"/>
  <c r="AK1277" i="53"/>
  <c r="AJ1277" i="53"/>
  <c r="AI1277" i="53"/>
  <c r="AH1277" i="53"/>
  <c r="AG1277" i="53"/>
  <c r="AF1277" i="53"/>
  <c r="AE1277" i="53"/>
  <c r="AD1277" i="53"/>
  <c r="AC1277" i="53"/>
  <c r="AB1277" i="53"/>
  <c r="AA1277" i="53"/>
  <c r="Z1277" i="53"/>
  <c r="Y1277" i="53"/>
  <c r="X1277" i="53"/>
  <c r="W1277" i="53"/>
  <c r="V1277" i="53"/>
  <c r="U1277" i="53"/>
  <c r="T1277" i="53"/>
  <c r="S1277" i="53"/>
  <c r="R1277" i="53"/>
  <c r="Q1277" i="53"/>
  <c r="P1277" i="53"/>
  <c r="O1277" i="53"/>
  <c r="N1277" i="53"/>
  <c r="M1277" i="53"/>
  <c r="L1277" i="53"/>
  <c r="K1277" i="53"/>
  <c r="J1277" i="53"/>
  <c r="I1277" i="53"/>
  <c r="H1277" i="53"/>
  <c r="G1277" i="53"/>
  <c r="F1277" i="53"/>
  <c r="E1277" i="53"/>
  <c r="BF1276" i="53"/>
  <c r="BE1276" i="53"/>
  <c r="BD1276" i="53"/>
  <c r="BC1276" i="53"/>
  <c r="BB1276" i="53"/>
  <c r="BA1276" i="53"/>
  <c r="AZ1276" i="53"/>
  <c r="AY1276" i="53"/>
  <c r="AX1276" i="53"/>
  <c r="AW1276" i="53"/>
  <c r="AV1276" i="53"/>
  <c r="AU1276" i="53"/>
  <c r="AT1276" i="53"/>
  <c r="AS1276" i="53"/>
  <c r="AR1276" i="53"/>
  <c r="AQ1276" i="53"/>
  <c r="AP1276" i="53"/>
  <c r="AO1276" i="53"/>
  <c r="AN1276" i="53"/>
  <c r="AM1276" i="53"/>
  <c r="AL1276" i="53"/>
  <c r="AK1276" i="53"/>
  <c r="AJ1276" i="53"/>
  <c r="AI1276" i="53"/>
  <c r="AH1276" i="53"/>
  <c r="AG1276" i="53"/>
  <c r="AF1276" i="53"/>
  <c r="AE1276" i="53"/>
  <c r="AD1276" i="53"/>
  <c r="AC1276" i="53"/>
  <c r="AB1276" i="53"/>
  <c r="AA1276" i="53"/>
  <c r="Z1276" i="53"/>
  <c r="Y1276" i="53"/>
  <c r="X1276" i="53"/>
  <c r="W1276" i="53"/>
  <c r="V1276" i="53"/>
  <c r="U1276" i="53"/>
  <c r="T1276" i="53"/>
  <c r="S1276" i="53"/>
  <c r="R1276" i="53"/>
  <c r="Q1276" i="53"/>
  <c r="P1276" i="53"/>
  <c r="O1276" i="53"/>
  <c r="N1276" i="53"/>
  <c r="M1276" i="53"/>
  <c r="L1276" i="53"/>
  <c r="K1276" i="53"/>
  <c r="J1276" i="53"/>
  <c r="I1276" i="53"/>
  <c r="H1276" i="53"/>
  <c r="G1276" i="53"/>
  <c r="F1276" i="53"/>
  <c r="E1276" i="53"/>
  <c r="BF1275" i="53"/>
  <c r="BE1275" i="53"/>
  <c r="BD1275" i="53"/>
  <c r="BC1275" i="53"/>
  <c r="BB1275" i="53"/>
  <c r="BA1275" i="53"/>
  <c r="AZ1275" i="53"/>
  <c r="AY1275" i="53"/>
  <c r="AX1275" i="53"/>
  <c r="AW1275" i="53"/>
  <c r="AV1275" i="53"/>
  <c r="AU1275" i="53"/>
  <c r="AT1275" i="53"/>
  <c r="AS1275" i="53"/>
  <c r="AR1275" i="53"/>
  <c r="AQ1275" i="53"/>
  <c r="AP1275" i="53"/>
  <c r="AO1275" i="53"/>
  <c r="AN1275" i="53"/>
  <c r="AM1275" i="53"/>
  <c r="AL1275" i="53"/>
  <c r="AK1275" i="53"/>
  <c r="AJ1275" i="53"/>
  <c r="AI1275" i="53"/>
  <c r="AH1275" i="53"/>
  <c r="AG1275" i="53"/>
  <c r="AF1275" i="53"/>
  <c r="AE1275" i="53"/>
  <c r="AD1275" i="53"/>
  <c r="AC1275" i="53"/>
  <c r="AB1275" i="53"/>
  <c r="AA1275" i="53"/>
  <c r="Z1275" i="53"/>
  <c r="Y1275" i="53"/>
  <c r="X1275" i="53"/>
  <c r="W1275" i="53"/>
  <c r="V1275" i="53"/>
  <c r="U1275" i="53"/>
  <c r="T1275" i="53"/>
  <c r="S1275" i="53"/>
  <c r="R1275" i="53"/>
  <c r="Q1275" i="53"/>
  <c r="P1275" i="53"/>
  <c r="O1275" i="53"/>
  <c r="N1275" i="53"/>
  <c r="M1275" i="53"/>
  <c r="L1275" i="53"/>
  <c r="K1275" i="53"/>
  <c r="J1275" i="53"/>
  <c r="I1275" i="53"/>
  <c r="H1275" i="53"/>
  <c r="G1275" i="53"/>
  <c r="F1275" i="53"/>
  <c r="E1275" i="53"/>
  <c r="BF1274" i="53"/>
  <c r="BE1274" i="53"/>
  <c r="BD1274" i="53"/>
  <c r="BC1274" i="53"/>
  <c r="BB1274" i="53"/>
  <c r="BA1274" i="53"/>
  <c r="AZ1274" i="53"/>
  <c r="AY1274" i="53"/>
  <c r="AX1274" i="53"/>
  <c r="AW1274" i="53"/>
  <c r="AV1274" i="53"/>
  <c r="AU1274" i="53"/>
  <c r="AT1274" i="53"/>
  <c r="AS1274" i="53"/>
  <c r="AR1274" i="53"/>
  <c r="AQ1274" i="53"/>
  <c r="AP1274" i="53"/>
  <c r="AO1274" i="53"/>
  <c r="AN1274" i="53"/>
  <c r="AM1274" i="53"/>
  <c r="AL1274" i="53"/>
  <c r="AK1274" i="53"/>
  <c r="AJ1274" i="53"/>
  <c r="AI1274" i="53"/>
  <c r="AH1274" i="53"/>
  <c r="AG1274" i="53"/>
  <c r="AF1274" i="53"/>
  <c r="AE1274" i="53"/>
  <c r="AD1274" i="53"/>
  <c r="AC1274" i="53"/>
  <c r="AB1274" i="53"/>
  <c r="AA1274" i="53"/>
  <c r="Z1274" i="53"/>
  <c r="Y1274" i="53"/>
  <c r="X1274" i="53"/>
  <c r="W1274" i="53"/>
  <c r="V1274" i="53"/>
  <c r="U1274" i="53"/>
  <c r="T1274" i="53"/>
  <c r="S1274" i="53"/>
  <c r="R1274" i="53"/>
  <c r="Q1274" i="53"/>
  <c r="P1274" i="53"/>
  <c r="O1274" i="53"/>
  <c r="N1274" i="53"/>
  <c r="M1274" i="53"/>
  <c r="L1274" i="53"/>
  <c r="K1274" i="53"/>
  <c r="J1274" i="53"/>
  <c r="I1274" i="53"/>
  <c r="H1274" i="53"/>
  <c r="G1274" i="53"/>
  <c r="F1274" i="53"/>
  <c r="E1274" i="53"/>
  <c r="BF1273" i="53"/>
  <c r="BE1273" i="53"/>
  <c r="BD1273" i="53"/>
  <c r="BC1273" i="53"/>
  <c r="BB1273" i="53"/>
  <c r="BA1273" i="53"/>
  <c r="AZ1273" i="53"/>
  <c r="AY1273" i="53"/>
  <c r="AX1273" i="53"/>
  <c r="AW1273" i="53"/>
  <c r="AV1273" i="53"/>
  <c r="AU1273" i="53"/>
  <c r="AT1273" i="53"/>
  <c r="AS1273" i="53"/>
  <c r="AR1273" i="53"/>
  <c r="AQ1273" i="53"/>
  <c r="AP1273" i="53"/>
  <c r="AO1273" i="53"/>
  <c r="AN1273" i="53"/>
  <c r="AM1273" i="53"/>
  <c r="AL1273" i="53"/>
  <c r="AK1273" i="53"/>
  <c r="AJ1273" i="53"/>
  <c r="AI1273" i="53"/>
  <c r="AH1273" i="53"/>
  <c r="AG1273" i="53"/>
  <c r="AF1273" i="53"/>
  <c r="AE1273" i="53"/>
  <c r="AD1273" i="53"/>
  <c r="AC1273" i="53"/>
  <c r="AB1273" i="53"/>
  <c r="AA1273" i="53"/>
  <c r="Z1273" i="53"/>
  <c r="Y1273" i="53"/>
  <c r="X1273" i="53"/>
  <c r="W1273" i="53"/>
  <c r="V1273" i="53"/>
  <c r="U1273" i="53"/>
  <c r="T1273" i="53"/>
  <c r="S1273" i="53"/>
  <c r="R1273" i="53"/>
  <c r="Q1273" i="53"/>
  <c r="P1273" i="53"/>
  <c r="O1273" i="53"/>
  <c r="N1273" i="53"/>
  <c r="M1273" i="53"/>
  <c r="L1273" i="53"/>
  <c r="K1273" i="53"/>
  <c r="J1273" i="53"/>
  <c r="I1273" i="53"/>
  <c r="H1273" i="53"/>
  <c r="G1273" i="53"/>
  <c r="F1273" i="53"/>
  <c r="E1273" i="53"/>
  <c r="BF1272" i="53"/>
  <c r="BE1272" i="53"/>
  <c r="BD1272" i="53"/>
  <c r="BC1272" i="53"/>
  <c r="BB1272" i="53"/>
  <c r="BA1272" i="53"/>
  <c r="AZ1272" i="53"/>
  <c r="AY1272" i="53"/>
  <c r="AX1272" i="53"/>
  <c r="AW1272" i="53"/>
  <c r="AV1272" i="53"/>
  <c r="AU1272" i="53"/>
  <c r="AT1272" i="53"/>
  <c r="AS1272" i="53"/>
  <c r="AR1272" i="53"/>
  <c r="AQ1272" i="53"/>
  <c r="AP1272" i="53"/>
  <c r="AO1272" i="53"/>
  <c r="AN1272" i="53"/>
  <c r="AM1272" i="53"/>
  <c r="AL1272" i="53"/>
  <c r="AK1272" i="53"/>
  <c r="AJ1272" i="53"/>
  <c r="AI1272" i="53"/>
  <c r="AH1272" i="53"/>
  <c r="AG1272" i="53"/>
  <c r="AF1272" i="53"/>
  <c r="AE1272" i="53"/>
  <c r="AD1272" i="53"/>
  <c r="AC1272" i="53"/>
  <c r="AB1272" i="53"/>
  <c r="AA1272" i="53"/>
  <c r="Z1272" i="53"/>
  <c r="Y1272" i="53"/>
  <c r="X1272" i="53"/>
  <c r="W1272" i="53"/>
  <c r="V1272" i="53"/>
  <c r="U1272" i="53"/>
  <c r="T1272" i="53"/>
  <c r="S1272" i="53"/>
  <c r="R1272" i="53"/>
  <c r="Q1272" i="53"/>
  <c r="P1272" i="53"/>
  <c r="O1272" i="53"/>
  <c r="N1272" i="53"/>
  <c r="M1272" i="53"/>
  <c r="L1272" i="53"/>
  <c r="K1272" i="53"/>
  <c r="J1272" i="53"/>
  <c r="I1272" i="53"/>
  <c r="H1272" i="53"/>
  <c r="G1272" i="53"/>
  <c r="F1272" i="53"/>
  <c r="E1272" i="53"/>
  <c r="BF1271" i="53"/>
  <c r="BE1271" i="53"/>
  <c r="BD1271" i="53"/>
  <c r="BC1271" i="53"/>
  <c r="BB1271" i="53"/>
  <c r="BA1271" i="53"/>
  <c r="AZ1271" i="53"/>
  <c r="AY1271" i="53"/>
  <c r="AX1271" i="53"/>
  <c r="AW1271" i="53"/>
  <c r="AV1271" i="53"/>
  <c r="AU1271" i="53"/>
  <c r="AT1271" i="53"/>
  <c r="AS1271" i="53"/>
  <c r="AR1271" i="53"/>
  <c r="AQ1271" i="53"/>
  <c r="AP1271" i="53"/>
  <c r="AO1271" i="53"/>
  <c r="AN1271" i="53"/>
  <c r="AM1271" i="53"/>
  <c r="AL1271" i="53"/>
  <c r="AK1271" i="53"/>
  <c r="AJ1271" i="53"/>
  <c r="AI1271" i="53"/>
  <c r="AH1271" i="53"/>
  <c r="AG1271" i="53"/>
  <c r="AF1271" i="53"/>
  <c r="AE1271" i="53"/>
  <c r="AD1271" i="53"/>
  <c r="AC1271" i="53"/>
  <c r="AB1271" i="53"/>
  <c r="AA1271" i="53"/>
  <c r="Z1271" i="53"/>
  <c r="Y1271" i="53"/>
  <c r="X1271" i="53"/>
  <c r="W1271" i="53"/>
  <c r="V1271" i="53"/>
  <c r="U1271" i="53"/>
  <c r="T1271" i="53"/>
  <c r="S1271" i="53"/>
  <c r="R1271" i="53"/>
  <c r="Q1271" i="53"/>
  <c r="P1271" i="53"/>
  <c r="O1271" i="53"/>
  <c r="N1271" i="53"/>
  <c r="M1271" i="53"/>
  <c r="L1271" i="53"/>
  <c r="K1271" i="53"/>
  <c r="J1271" i="53"/>
  <c r="I1271" i="53"/>
  <c r="H1271" i="53"/>
  <c r="G1271" i="53"/>
  <c r="F1271" i="53"/>
  <c r="E1271" i="53"/>
  <c r="BF1270" i="53"/>
  <c r="BE1270" i="53"/>
  <c r="BD1270" i="53"/>
  <c r="BC1270" i="53"/>
  <c r="BB1270" i="53"/>
  <c r="BA1270" i="53"/>
  <c r="AZ1270" i="53"/>
  <c r="AY1270" i="53"/>
  <c r="AX1270" i="53"/>
  <c r="AW1270" i="53"/>
  <c r="AV1270" i="53"/>
  <c r="AU1270" i="53"/>
  <c r="AT1270" i="53"/>
  <c r="AS1270" i="53"/>
  <c r="AR1270" i="53"/>
  <c r="AQ1270" i="53"/>
  <c r="AP1270" i="53"/>
  <c r="AO1270" i="53"/>
  <c r="AN1270" i="53"/>
  <c r="AM1270" i="53"/>
  <c r="AL1270" i="53"/>
  <c r="AK1270" i="53"/>
  <c r="AJ1270" i="53"/>
  <c r="AI1270" i="53"/>
  <c r="AH1270" i="53"/>
  <c r="AG1270" i="53"/>
  <c r="AF1270" i="53"/>
  <c r="AE1270" i="53"/>
  <c r="AD1270" i="53"/>
  <c r="AC1270" i="53"/>
  <c r="AB1270" i="53"/>
  <c r="AA1270" i="53"/>
  <c r="Z1270" i="53"/>
  <c r="Y1270" i="53"/>
  <c r="X1270" i="53"/>
  <c r="W1270" i="53"/>
  <c r="V1270" i="53"/>
  <c r="U1270" i="53"/>
  <c r="T1270" i="53"/>
  <c r="S1270" i="53"/>
  <c r="R1270" i="53"/>
  <c r="Q1270" i="53"/>
  <c r="P1270" i="53"/>
  <c r="O1270" i="53"/>
  <c r="N1270" i="53"/>
  <c r="M1270" i="53"/>
  <c r="L1270" i="53"/>
  <c r="K1270" i="53"/>
  <c r="J1270" i="53"/>
  <c r="I1270" i="53"/>
  <c r="H1270" i="53"/>
  <c r="G1270" i="53"/>
  <c r="F1270" i="53"/>
  <c r="E1270" i="53"/>
  <c r="BF1269" i="53"/>
  <c r="BE1269" i="53"/>
  <c r="BD1269" i="53"/>
  <c r="BC1269" i="53"/>
  <c r="BB1269" i="53"/>
  <c r="BA1269" i="53"/>
  <c r="AZ1269" i="53"/>
  <c r="AY1269" i="53"/>
  <c r="AX1269" i="53"/>
  <c r="AW1269" i="53"/>
  <c r="AV1269" i="53"/>
  <c r="AU1269" i="53"/>
  <c r="AT1269" i="53"/>
  <c r="AS1269" i="53"/>
  <c r="AR1269" i="53"/>
  <c r="AQ1269" i="53"/>
  <c r="AP1269" i="53"/>
  <c r="AO1269" i="53"/>
  <c r="AN1269" i="53"/>
  <c r="AM1269" i="53"/>
  <c r="AL1269" i="53"/>
  <c r="AK1269" i="53"/>
  <c r="AJ1269" i="53"/>
  <c r="AI1269" i="53"/>
  <c r="AH1269" i="53"/>
  <c r="AG1269" i="53"/>
  <c r="AF1269" i="53"/>
  <c r="AE1269" i="53"/>
  <c r="AD1269" i="53"/>
  <c r="AC1269" i="53"/>
  <c r="AB1269" i="53"/>
  <c r="AA1269" i="53"/>
  <c r="Z1269" i="53"/>
  <c r="Y1269" i="53"/>
  <c r="X1269" i="53"/>
  <c r="W1269" i="53"/>
  <c r="V1269" i="53"/>
  <c r="U1269" i="53"/>
  <c r="T1269" i="53"/>
  <c r="S1269" i="53"/>
  <c r="R1269" i="53"/>
  <c r="Q1269" i="53"/>
  <c r="P1269" i="53"/>
  <c r="O1269" i="53"/>
  <c r="N1269" i="53"/>
  <c r="M1269" i="53"/>
  <c r="L1269" i="53"/>
  <c r="K1269" i="53"/>
  <c r="J1269" i="53"/>
  <c r="I1269" i="53"/>
  <c r="H1269" i="53"/>
  <c r="G1269" i="53"/>
  <c r="F1269" i="53"/>
  <c r="E1269" i="53"/>
  <c r="BF1268" i="53"/>
  <c r="BE1268" i="53"/>
  <c r="BD1268" i="53"/>
  <c r="BC1268" i="53"/>
  <c r="BB1268" i="53"/>
  <c r="BA1268" i="53"/>
  <c r="AZ1268" i="53"/>
  <c r="AY1268" i="53"/>
  <c r="AX1268" i="53"/>
  <c r="AW1268" i="53"/>
  <c r="AV1268" i="53"/>
  <c r="AU1268" i="53"/>
  <c r="AT1268" i="53"/>
  <c r="AS1268" i="53"/>
  <c r="AR1268" i="53"/>
  <c r="AQ1268" i="53"/>
  <c r="AP1268" i="53"/>
  <c r="AO1268" i="53"/>
  <c r="AN1268" i="53"/>
  <c r="AM1268" i="53"/>
  <c r="AL1268" i="53"/>
  <c r="AK1268" i="53"/>
  <c r="AJ1268" i="53"/>
  <c r="AI1268" i="53"/>
  <c r="AH1268" i="53"/>
  <c r="AG1268" i="53"/>
  <c r="AF1268" i="53"/>
  <c r="AE1268" i="53"/>
  <c r="AD1268" i="53"/>
  <c r="AC1268" i="53"/>
  <c r="AB1268" i="53"/>
  <c r="AA1268" i="53"/>
  <c r="Z1268" i="53"/>
  <c r="Y1268" i="53"/>
  <c r="X1268" i="53"/>
  <c r="W1268" i="53"/>
  <c r="V1268" i="53"/>
  <c r="U1268" i="53"/>
  <c r="T1268" i="53"/>
  <c r="S1268" i="53"/>
  <c r="R1268" i="53"/>
  <c r="Q1268" i="53"/>
  <c r="P1268" i="53"/>
  <c r="O1268" i="53"/>
  <c r="N1268" i="53"/>
  <c r="M1268" i="53"/>
  <c r="L1268" i="53"/>
  <c r="K1268" i="53"/>
  <c r="J1268" i="53"/>
  <c r="I1268" i="53"/>
  <c r="H1268" i="53"/>
  <c r="G1268" i="53"/>
  <c r="F1268" i="53"/>
  <c r="E1268" i="53"/>
  <c r="BF1267" i="53"/>
  <c r="BE1267" i="53"/>
  <c r="BD1267" i="53"/>
  <c r="BC1267" i="53"/>
  <c r="BB1267" i="53"/>
  <c r="BA1267" i="53"/>
  <c r="AZ1267" i="53"/>
  <c r="AY1267" i="53"/>
  <c r="AX1267" i="53"/>
  <c r="AW1267" i="53"/>
  <c r="AV1267" i="53"/>
  <c r="AU1267" i="53"/>
  <c r="AT1267" i="53"/>
  <c r="AS1267" i="53"/>
  <c r="AR1267" i="53"/>
  <c r="AQ1267" i="53"/>
  <c r="AP1267" i="53"/>
  <c r="AO1267" i="53"/>
  <c r="AN1267" i="53"/>
  <c r="AM1267" i="53"/>
  <c r="AL1267" i="53"/>
  <c r="AK1267" i="53"/>
  <c r="AJ1267" i="53"/>
  <c r="AI1267" i="53"/>
  <c r="AH1267" i="53"/>
  <c r="AG1267" i="53"/>
  <c r="AF1267" i="53"/>
  <c r="AE1267" i="53"/>
  <c r="AD1267" i="53"/>
  <c r="AC1267" i="53"/>
  <c r="AB1267" i="53"/>
  <c r="AA1267" i="53"/>
  <c r="Z1267" i="53"/>
  <c r="Y1267" i="53"/>
  <c r="X1267" i="53"/>
  <c r="W1267" i="53"/>
  <c r="V1267" i="53"/>
  <c r="U1267" i="53"/>
  <c r="T1267" i="53"/>
  <c r="S1267" i="53"/>
  <c r="R1267" i="53"/>
  <c r="Q1267" i="53"/>
  <c r="P1267" i="53"/>
  <c r="O1267" i="53"/>
  <c r="N1267" i="53"/>
  <c r="M1267" i="53"/>
  <c r="L1267" i="53"/>
  <c r="K1267" i="53"/>
  <c r="J1267" i="53"/>
  <c r="I1267" i="53"/>
  <c r="H1267" i="53"/>
  <c r="G1267" i="53"/>
  <c r="F1267" i="53"/>
  <c r="E1267" i="53"/>
  <c r="BF1266" i="53"/>
  <c r="BE1266" i="53"/>
  <c r="BD1266" i="53"/>
  <c r="BC1266" i="53"/>
  <c r="BB1266" i="53"/>
  <c r="BA1266" i="53"/>
  <c r="AZ1266" i="53"/>
  <c r="AY1266" i="53"/>
  <c r="AX1266" i="53"/>
  <c r="AW1266" i="53"/>
  <c r="AV1266" i="53"/>
  <c r="AU1266" i="53"/>
  <c r="AT1266" i="53"/>
  <c r="AS1266" i="53"/>
  <c r="AR1266" i="53"/>
  <c r="AQ1266" i="53"/>
  <c r="AP1266" i="53"/>
  <c r="AO1266" i="53"/>
  <c r="AN1266" i="53"/>
  <c r="AM1266" i="53"/>
  <c r="AL1266" i="53"/>
  <c r="AK1266" i="53"/>
  <c r="AJ1266" i="53"/>
  <c r="AI1266" i="53"/>
  <c r="AH1266" i="53"/>
  <c r="AG1266" i="53"/>
  <c r="AF1266" i="53"/>
  <c r="AE1266" i="53"/>
  <c r="AD1266" i="53"/>
  <c r="AC1266" i="53"/>
  <c r="AB1266" i="53"/>
  <c r="AA1266" i="53"/>
  <c r="Z1266" i="53"/>
  <c r="Y1266" i="53"/>
  <c r="X1266" i="53"/>
  <c r="W1266" i="53"/>
  <c r="V1266" i="53"/>
  <c r="U1266" i="53"/>
  <c r="T1266" i="53"/>
  <c r="S1266" i="53"/>
  <c r="R1266" i="53"/>
  <c r="Q1266" i="53"/>
  <c r="P1266" i="53"/>
  <c r="O1266" i="53"/>
  <c r="N1266" i="53"/>
  <c r="M1266" i="53"/>
  <c r="L1266" i="53"/>
  <c r="K1266" i="53"/>
  <c r="J1266" i="53"/>
  <c r="I1266" i="53"/>
  <c r="H1266" i="53"/>
  <c r="G1266" i="53"/>
  <c r="F1266" i="53"/>
  <c r="E1266" i="53"/>
  <c r="BF1265" i="53"/>
  <c r="BE1265" i="53"/>
  <c r="BD1265" i="53"/>
  <c r="BC1265" i="53"/>
  <c r="BB1265" i="53"/>
  <c r="BA1265" i="53"/>
  <c r="AZ1265" i="53"/>
  <c r="AY1265" i="53"/>
  <c r="AX1265" i="53"/>
  <c r="AW1265" i="53"/>
  <c r="AV1265" i="53"/>
  <c r="AU1265" i="53"/>
  <c r="AT1265" i="53"/>
  <c r="AS1265" i="53"/>
  <c r="AR1265" i="53"/>
  <c r="AQ1265" i="53"/>
  <c r="AP1265" i="53"/>
  <c r="AO1265" i="53"/>
  <c r="AN1265" i="53"/>
  <c r="AM1265" i="53"/>
  <c r="AL1265" i="53"/>
  <c r="AK1265" i="53"/>
  <c r="AJ1265" i="53"/>
  <c r="AI1265" i="53"/>
  <c r="AH1265" i="53"/>
  <c r="AG1265" i="53"/>
  <c r="AF1265" i="53"/>
  <c r="AE1265" i="53"/>
  <c r="AD1265" i="53"/>
  <c r="AC1265" i="53"/>
  <c r="AB1265" i="53"/>
  <c r="AA1265" i="53"/>
  <c r="Z1265" i="53"/>
  <c r="Y1265" i="53"/>
  <c r="X1265" i="53"/>
  <c r="W1265" i="53"/>
  <c r="V1265" i="53"/>
  <c r="U1265" i="53"/>
  <c r="T1265" i="53"/>
  <c r="S1265" i="53"/>
  <c r="R1265" i="53"/>
  <c r="Q1265" i="53"/>
  <c r="P1265" i="53"/>
  <c r="O1265" i="53"/>
  <c r="N1265" i="53"/>
  <c r="M1265" i="53"/>
  <c r="L1265" i="53"/>
  <c r="K1265" i="53"/>
  <c r="J1265" i="53"/>
  <c r="I1265" i="53"/>
  <c r="H1265" i="53"/>
  <c r="G1265" i="53"/>
  <c r="F1265" i="53"/>
  <c r="E1265" i="53"/>
  <c r="BF1264" i="53"/>
  <c r="BE1264" i="53"/>
  <c r="BD1264" i="53"/>
  <c r="BC1264" i="53"/>
  <c r="BB1264" i="53"/>
  <c r="BA1264" i="53"/>
  <c r="AZ1264" i="53"/>
  <c r="AY1264" i="53"/>
  <c r="AX1264" i="53"/>
  <c r="AW1264" i="53"/>
  <c r="AV1264" i="53"/>
  <c r="AU1264" i="53"/>
  <c r="AT1264" i="53"/>
  <c r="AS1264" i="53"/>
  <c r="AR1264" i="53"/>
  <c r="AQ1264" i="53"/>
  <c r="AP1264" i="53"/>
  <c r="AO1264" i="53"/>
  <c r="AN1264" i="53"/>
  <c r="AM1264" i="53"/>
  <c r="AL1264" i="53"/>
  <c r="AK1264" i="53"/>
  <c r="AJ1264" i="53"/>
  <c r="AI1264" i="53"/>
  <c r="AH1264" i="53"/>
  <c r="AG1264" i="53"/>
  <c r="AF1264" i="53"/>
  <c r="AE1264" i="53"/>
  <c r="AD1264" i="53"/>
  <c r="AC1264" i="53"/>
  <c r="AB1264" i="53"/>
  <c r="AA1264" i="53"/>
  <c r="Z1264" i="53"/>
  <c r="Y1264" i="53"/>
  <c r="X1264" i="53"/>
  <c r="W1264" i="53"/>
  <c r="V1264" i="53"/>
  <c r="U1264" i="53"/>
  <c r="T1264" i="53"/>
  <c r="S1264" i="53"/>
  <c r="R1264" i="53"/>
  <c r="Q1264" i="53"/>
  <c r="P1264" i="53"/>
  <c r="O1264" i="53"/>
  <c r="N1264" i="53"/>
  <c r="M1264" i="53"/>
  <c r="L1264" i="53"/>
  <c r="K1264" i="53"/>
  <c r="J1264" i="53"/>
  <c r="I1264" i="53"/>
  <c r="H1264" i="53"/>
  <c r="G1264" i="53"/>
  <c r="F1264" i="53"/>
  <c r="E1264" i="53"/>
  <c r="BF1263" i="53"/>
  <c r="BE1263" i="53"/>
  <c r="BD1263" i="53"/>
  <c r="BC1263" i="53"/>
  <c r="BB1263" i="53"/>
  <c r="BA1263" i="53"/>
  <c r="AZ1263" i="53"/>
  <c r="AY1263" i="53"/>
  <c r="AX1263" i="53"/>
  <c r="AW1263" i="53"/>
  <c r="AV1263" i="53"/>
  <c r="AU1263" i="53"/>
  <c r="AT1263" i="53"/>
  <c r="AS1263" i="53"/>
  <c r="AR1263" i="53"/>
  <c r="AQ1263" i="53"/>
  <c r="AP1263" i="53"/>
  <c r="AO1263" i="53"/>
  <c r="AN1263" i="53"/>
  <c r="AM1263" i="53"/>
  <c r="AL1263" i="53"/>
  <c r="AK1263" i="53"/>
  <c r="AJ1263" i="53"/>
  <c r="AI1263" i="53"/>
  <c r="AH1263" i="53"/>
  <c r="AG1263" i="53"/>
  <c r="AF1263" i="53"/>
  <c r="AE1263" i="53"/>
  <c r="AD1263" i="53"/>
  <c r="AC1263" i="53"/>
  <c r="AB1263" i="53"/>
  <c r="AA1263" i="53"/>
  <c r="Z1263" i="53"/>
  <c r="Y1263" i="53"/>
  <c r="X1263" i="53"/>
  <c r="W1263" i="53"/>
  <c r="V1263" i="53"/>
  <c r="U1263" i="53"/>
  <c r="T1263" i="53"/>
  <c r="S1263" i="53"/>
  <c r="R1263" i="53"/>
  <c r="Q1263" i="53"/>
  <c r="P1263" i="53"/>
  <c r="O1263" i="53"/>
  <c r="N1263" i="53"/>
  <c r="M1263" i="53"/>
  <c r="L1263" i="53"/>
  <c r="K1263" i="53"/>
  <c r="J1263" i="53"/>
  <c r="I1263" i="53"/>
  <c r="H1263" i="53"/>
  <c r="G1263" i="53"/>
  <c r="F1263" i="53"/>
  <c r="E1263" i="53"/>
  <c r="BF1262" i="53"/>
  <c r="BE1262" i="53"/>
  <c r="BD1262" i="53"/>
  <c r="BC1262" i="53"/>
  <c r="BB1262" i="53"/>
  <c r="BA1262" i="53"/>
  <c r="AZ1262" i="53"/>
  <c r="AY1262" i="53"/>
  <c r="AX1262" i="53"/>
  <c r="AW1262" i="53"/>
  <c r="AV1262" i="53"/>
  <c r="AU1262" i="53"/>
  <c r="AT1262" i="53"/>
  <c r="AS1262" i="53"/>
  <c r="AR1262" i="53"/>
  <c r="AQ1262" i="53"/>
  <c r="AP1262" i="53"/>
  <c r="AO1262" i="53"/>
  <c r="AN1262" i="53"/>
  <c r="AM1262" i="53"/>
  <c r="AL1262" i="53"/>
  <c r="AK1262" i="53"/>
  <c r="AJ1262" i="53"/>
  <c r="AI1262" i="53"/>
  <c r="AH1262" i="53"/>
  <c r="AG1262" i="53"/>
  <c r="AF1262" i="53"/>
  <c r="AE1262" i="53"/>
  <c r="AD1262" i="53"/>
  <c r="AC1262" i="53"/>
  <c r="AB1262" i="53"/>
  <c r="AA1262" i="53"/>
  <c r="Z1262" i="53"/>
  <c r="Y1262" i="53"/>
  <c r="X1262" i="53"/>
  <c r="W1262" i="53"/>
  <c r="V1262" i="53"/>
  <c r="U1262" i="53"/>
  <c r="T1262" i="53"/>
  <c r="S1262" i="53"/>
  <c r="R1262" i="53"/>
  <c r="Q1262" i="53"/>
  <c r="P1262" i="53"/>
  <c r="O1262" i="53"/>
  <c r="N1262" i="53"/>
  <c r="M1262" i="53"/>
  <c r="L1262" i="53"/>
  <c r="K1262" i="53"/>
  <c r="J1262" i="53"/>
  <c r="I1262" i="53"/>
  <c r="H1262" i="53"/>
  <c r="G1262" i="53"/>
  <c r="F1262" i="53"/>
  <c r="E1262" i="53"/>
  <c r="BF1261" i="53"/>
  <c r="BE1261" i="53"/>
  <c r="BD1261" i="53"/>
  <c r="BC1261" i="53"/>
  <c r="BB1261" i="53"/>
  <c r="BA1261" i="53"/>
  <c r="AZ1261" i="53"/>
  <c r="AY1261" i="53"/>
  <c r="AX1261" i="53"/>
  <c r="AW1261" i="53"/>
  <c r="AV1261" i="53"/>
  <c r="AU1261" i="53"/>
  <c r="AT1261" i="53"/>
  <c r="AS1261" i="53"/>
  <c r="AR1261" i="53"/>
  <c r="AQ1261" i="53"/>
  <c r="AP1261" i="53"/>
  <c r="AO1261" i="53"/>
  <c r="AN1261" i="53"/>
  <c r="AM1261" i="53"/>
  <c r="AL1261" i="53"/>
  <c r="AK1261" i="53"/>
  <c r="AJ1261" i="53"/>
  <c r="AI1261" i="53"/>
  <c r="AH1261" i="53"/>
  <c r="AG1261" i="53"/>
  <c r="AF1261" i="53"/>
  <c r="AE1261" i="53"/>
  <c r="AD1261" i="53"/>
  <c r="AC1261" i="53"/>
  <c r="AB1261" i="53"/>
  <c r="AA1261" i="53"/>
  <c r="Z1261" i="53"/>
  <c r="Y1261" i="53"/>
  <c r="X1261" i="53"/>
  <c r="W1261" i="53"/>
  <c r="V1261" i="53"/>
  <c r="U1261" i="53"/>
  <c r="T1261" i="53"/>
  <c r="S1261" i="53"/>
  <c r="R1261" i="53"/>
  <c r="Q1261" i="53"/>
  <c r="P1261" i="53"/>
  <c r="O1261" i="53"/>
  <c r="N1261" i="53"/>
  <c r="M1261" i="53"/>
  <c r="L1261" i="53"/>
  <c r="K1261" i="53"/>
  <c r="J1261" i="53"/>
  <c r="I1261" i="53"/>
  <c r="H1261" i="53"/>
  <c r="G1261" i="53"/>
  <c r="F1261" i="53"/>
  <c r="E1261" i="53"/>
  <c r="BF1260" i="53"/>
  <c r="BE1260" i="53"/>
  <c r="BD1260" i="53"/>
  <c r="BC1260" i="53"/>
  <c r="BB1260" i="53"/>
  <c r="BA1260" i="53"/>
  <c r="AZ1260" i="53"/>
  <c r="AY1260" i="53"/>
  <c r="AX1260" i="53"/>
  <c r="AW1260" i="53"/>
  <c r="AV1260" i="53"/>
  <c r="AU1260" i="53"/>
  <c r="AT1260" i="53"/>
  <c r="AS1260" i="53"/>
  <c r="AR1260" i="53"/>
  <c r="AQ1260" i="53"/>
  <c r="AP1260" i="53"/>
  <c r="AO1260" i="53"/>
  <c r="AN1260" i="53"/>
  <c r="AM1260" i="53"/>
  <c r="AL1260" i="53"/>
  <c r="AK1260" i="53"/>
  <c r="AJ1260" i="53"/>
  <c r="AI1260" i="53"/>
  <c r="AH1260" i="53"/>
  <c r="AG1260" i="53"/>
  <c r="AF1260" i="53"/>
  <c r="AE1260" i="53"/>
  <c r="AD1260" i="53"/>
  <c r="AC1260" i="53"/>
  <c r="AB1260" i="53"/>
  <c r="AA1260" i="53"/>
  <c r="Z1260" i="53"/>
  <c r="Y1260" i="53"/>
  <c r="X1260" i="53"/>
  <c r="W1260" i="53"/>
  <c r="V1260" i="53"/>
  <c r="U1260" i="53"/>
  <c r="T1260" i="53"/>
  <c r="S1260" i="53"/>
  <c r="R1260" i="53"/>
  <c r="Q1260" i="53"/>
  <c r="P1260" i="53"/>
  <c r="O1260" i="53"/>
  <c r="N1260" i="53"/>
  <c r="M1260" i="53"/>
  <c r="L1260" i="53"/>
  <c r="K1260" i="53"/>
  <c r="J1260" i="53"/>
  <c r="I1260" i="53"/>
  <c r="H1260" i="53"/>
  <c r="G1260" i="53"/>
  <c r="F1260" i="53"/>
  <c r="E1260" i="53"/>
  <c r="BF1259" i="53"/>
  <c r="BE1259" i="53"/>
  <c r="BD1259" i="53"/>
  <c r="BC1259" i="53"/>
  <c r="BB1259" i="53"/>
  <c r="BA1259" i="53"/>
  <c r="AZ1259" i="53"/>
  <c r="AY1259" i="53"/>
  <c r="AX1259" i="53"/>
  <c r="AW1259" i="53"/>
  <c r="AV1259" i="53"/>
  <c r="AU1259" i="53"/>
  <c r="AT1259" i="53"/>
  <c r="AS1259" i="53"/>
  <c r="AR1259" i="53"/>
  <c r="AQ1259" i="53"/>
  <c r="AP1259" i="53"/>
  <c r="AO1259" i="53"/>
  <c r="AN1259" i="53"/>
  <c r="AM1259" i="53"/>
  <c r="AL1259" i="53"/>
  <c r="AK1259" i="53"/>
  <c r="AJ1259" i="53"/>
  <c r="AI1259" i="53"/>
  <c r="AH1259" i="53"/>
  <c r="AG1259" i="53"/>
  <c r="AF1259" i="53"/>
  <c r="AE1259" i="53"/>
  <c r="AD1259" i="53"/>
  <c r="AC1259" i="53"/>
  <c r="AB1259" i="53"/>
  <c r="AA1259" i="53"/>
  <c r="Z1259" i="53"/>
  <c r="Y1259" i="53"/>
  <c r="X1259" i="53"/>
  <c r="W1259" i="53"/>
  <c r="V1259" i="53"/>
  <c r="U1259" i="53"/>
  <c r="T1259" i="53"/>
  <c r="S1259" i="53"/>
  <c r="R1259" i="53"/>
  <c r="Q1259" i="53"/>
  <c r="P1259" i="53"/>
  <c r="O1259" i="53"/>
  <c r="N1259" i="53"/>
  <c r="M1259" i="53"/>
  <c r="L1259" i="53"/>
  <c r="K1259" i="53"/>
  <c r="J1259" i="53"/>
  <c r="I1259" i="53"/>
  <c r="H1259" i="53"/>
  <c r="G1259" i="53"/>
  <c r="F1259" i="53"/>
  <c r="E1259" i="53"/>
  <c r="BF1258" i="53"/>
  <c r="BE1258" i="53"/>
  <c r="BD1258" i="53"/>
  <c r="BC1258" i="53"/>
  <c r="BB1258" i="53"/>
  <c r="BA1258" i="53"/>
  <c r="AZ1258" i="53"/>
  <c r="AY1258" i="53"/>
  <c r="AX1258" i="53"/>
  <c r="AW1258" i="53"/>
  <c r="AV1258" i="53"/>
  <c r="AU1258" i="53"/>
  <c r="AT1258" i="53"/>
  <c r="AS1258" i="53"/>
  <c r="AR1258" i="53"/>
  <c r="AQ1258" i="53"/>
  <c r="AP1258" i="53"/>
  <c r="AO1258" i="53"/>
  <c r="AN1258" i="53"/>
  <c r="AM1258" i="53"/>
  <c r="AL1258" i="53"/>
  <c r="AK1258" i="53"/>
  <c r="AJ1258" i="53"/>
  <c r="AI1258" i="53"/>
  <c r="AH1258" i="53"/>
  <c r="AG1258" i="53"/>
  <c r="AF1258" i="53"/>
  <c r="AE1258" i="53"/>
  <c r="AD1258" i="53"/>
  <c r="AC1258" i="53"/>
  <c r="AB1258" i="53"/>
  <c r="AA1258" i="53"/>
  <c r="Z1258" i="53"/>
  <c r="Y1258" i="53"/>
  <c r="X1258" i="53"/>
  <c r="W1258" i="53"/>
  <c r="V1258" i="53"/>
  <c r="U1258" i="53"/>
  <c r="T1258" i="53"/>
  <c r="S1258" i="53"/>
  <c r="R1258" i="53"/>
  <c r="Q1258" i="53"/>
  <c r="P1258" i="53"/>
  <c r="O1258" i="53"/>
  <c r="N1258" i="53"/>
  <c r="M1258" i="53"/>
  <c r="L1258" i="53"/>
  <c r="K1258" i="53"/>
  <c r="J1258" i="53"/>
  <c r="I1258" i="53"/>
  <c r="H1258" i="53"/>
  <c r="G1258" i="53"/>
  <c r="F1258" i="53"/>
  <c r="E1258" i="53"/>
  <c r="BF1257" i="53"/>
  <c r="BE1257" i="53"/>
  <c r="BD1257" i="53"/>
  <c r="BC1257" i="53"/>
  <c r="BB1257" i="53"/>
  <c r="BA1257" i="53"/>
  <c r="AZ1257" i="53"/>
  <c r="AY1257" i="53"/>
  <c r="AX1257" i="53"/>
  <c r="AW1257" i="53"/>
  <c r="AV1257" i="53"/>
  <c r="AU1257" i="53"/>
  <c r="AT1257" i="53"/>
  <c r="AS1257" i="53"/>
  <c r="AR1257" i="53"/>
  <c r="AQ1257" i="53"/>
  <c r="AP1257" i="53"/>
  <c r="AO1257" i="53"/>
  <c r="AN1257" i="53"/>
  <c r="AM1257" i="53"/>
  <c r="AL1257" i="53"/>
  <c r="AK1257" i="53"/>
  <c r="AJ1257" i="53"/>
  <c r="AI1257" i="53"/>
  <c r="AH1257" i="53"/>
  <c r="AG1257" i="53"/>
  <c r="AF1257" i="53"/>
  <c r="AE1257" i="53"/>
  <c r="AD1257" i="53"/>
  <c r="AC1257" i="53"/>
  <c r="AB1257" i="53"/>
  <c r="AA1257" i="53"/>
  <c r="Z1257" i="53"/>
  <c r="Y1257" i="53"/>
  <c r="X1257" i="53"/>
  <c r="W1257" i="53"/>
  <c r="V1257" i="53"/>
  <c r="U1257" i="53"/>
  <c r="T1257" i="53"/>
  <c r="S1257" i="53"/>
  <c r="R1257" i="53"/>
  <c r="Q1257" i="53"/>
  <c r="P1257" i="53"/>
  <c r="O1257" i="53"/>
  <c r="N1257" i="53"/>
  <c r="M1257" i="53"/>
  <c r="L1257" i="53"/>
  <c r="K1257" i="53"/>
  <c r="J1257" i="53"/>
  <c r="I1257" i="53"/>
  <c r="H1257" i="53"/>
  <c r="G1257" i="53"/>
  <c r="F1257" i="53"/>
  <c r="E1257" i="53"/>
  <c r="BF1256" i="53"/>
  <c r="BE1256" i="53"/>
  <c r="BD1256" i="53"/>
  <c r="BC1256" i="53"/>
  <c r="BB1256" i="53"/>
  <c r="BA1256" i="53"/>
  <c r="AZ1256" i="53"/>
  <c r="AY1256" i="53"/>
  <c r="AX1256" i="53"/>
  <c r="AW1256" i="53"/>
  <c r="AV1256" i="53"/>
  <c r="AU1256" i="53"/>
  <c r="AT1256" i="53"/>
  <c r="AS1256" i="53"/>
  <c r="AR1256" i="53"/>
  <c r="AQ1256" i="53"/>
  <c r="AP1256" i="53"/>
  <c r="AO1256" i="53"/>
  <c r="AN1256" i="53"/>
  <c r="AM1256" i="53"/>
  <c r="AL1256" i="53"/>
  <c r="AK1256" i="53"/>
  <c r="AJ1256" i="53"/>
  <c r="AI1256" i="53"/>
  <c r="AH1256" i="53"/>
  <c r="AG1256" i="53"/>
  <c r="AF1256" i="53"/>
  <c r="AE1256" i="53"/>
  <c r="AD1256" i="53"/>
  <c r="AC1256" i="53"/>
  <c r="AB1256" i="53"/>
  <c r="AA1256" i="53"/>
  <c r="Z1256" i="53"/>
  <c r="Y1256" i="53"/>
  <c r="X1256" i="53"/>
  <c r="W1256" i="53"/>
  <c r="V1256" i="53"/>
  <c r="U1256" i="53"/>
  <c r="T1256" i="53"/>
  <c r="S1256" i="53"/>
  <c r="R1256" i="53"/>
  <c r="Q1256" i="53"/>
  <c r="P1256" i="53"/>
  <c r="O1256" i="53"/>
  <c r="N1256" i="53"/>
  <c r="M1256" i="53"/>
  <c r="L1256" i="53"/>
  <c r="K1256" i="53"/>
  <c r="J1256" i="53"/>
  <c r="I1256" i="53"/>
  <c r="H1256" i="53"/>
  <c r="G1256" i="53"/>
  <c r="F1256" i="53"/>
  <c r="E1256" i="53"/>
  <c r="BF1255" i="53"/>
  <c r="BE1255" i="53"/>
  <c r="BD1255" i="53"/>
  <c r="BC1255" i="53"/>
  <c r="BB1255" i="53"/>
  <c r="BA1255" i="53"/>
  <c r="AZ1255" i="53"/>
  <c r="AY1255" i="53"/>
  <c r="AX1255" i="53"/>
  <c r="AW1255" i="53"/>
  <c r="AV1255" i="53"/>
  <c r="AU1255" i="53"/>
  <c r="AT1255" i="53"/>
  <c r="AS1255" i="53"/>
  <c r="AR1255" i="53"/>
  <c r="AQ1255" i="53"/>
  <c r="AP1255" i="53"/>
  <c r="AO1255" i="53"/>
  <c r="AN1255" i="53"/>
  <c r="AM1255" i="53"/>
  <c r="AL1255" i="53"/>
  <c r="AK1255" i="53"/>
  <c r="AJ1255" i="53"/>
  <c r="AI1255" i="53"/>
  <c r="AH1255" i="53"/>
  <c r="AG1255" i="53"/>
  <c r="AF1255" i="53"/>
  <c r="AE1255" i="53"/>
  <c r="AD1255" i="53"/>
  <c r="AC1255" i="53"/>
  <c r="AB1255" i="53"/>
  <c r="AA1255" i="53"/>
  <c r="Z1255" i="53"/>
  <c r="Y1255" i="53"/>
  <c r="X1255" i="53"/>
  <c r="W1255" i="53"/>
  <c r="V1255" i="53"/>
  <c r="U1255" i="53"/>
  <c r="T1255" i="53"/>
  <c r="S1255" i="53"/>
  <c r="R1255" i="53"/>
  <c r="Q1255" i="53"/>
  <c r="P1255" i="53"/>
  <c r="O1255" i="53"/>
  <c r="N1255" i="53"/>
  <c r="M1255" i="53"/>
  <c r="L1255" i="53"/>
  <c r="K1255" i="53"/>
  <c r="J1255" i="53"/>
  <c r="I1255" i="53"/>
  <c r="H1255" i="53"/>
  <c r="G1255" i="53"/>
  <c r="F1255" i="53"/>
  <c r="E1255" i="53"/>
  <c r="BF1254" i="53"/>
  <c r="BE1254" i="53"/>
  <c r="BD1254" i="53"/>
  <c r="BC1254" i="53"/>
  <c r="BB1254" i="53"/>
  <c r="BA1254" i="53"/>
  <c r="AZ1254" i="53"/>
  <c r="AY1254" i="53"/>
  <c r="AX1254" i="53"/>
  <c r="AW1254" i="53"/>
  <c r="AV1254" i="53"/>
  <c r="AU1254" i="53"/>
  <c r="AT1254" i="53"/>
  <c r="AS1254" i="53"/>
  <c r="AR1254" i="53"/>
  <c r="AQ1254" i="53"/>
  <c r="AP1254" i="53"/>
  <c r="AO1254" i="53"/>
  <c r="AN1254" i="53"/>
  <c r="AM1254" i="53"/>
  <c r="AL1254" i="53"/>
  <c r="AK1254" i="53"/>
  <c r="AJ1254" i="53"/>
  <c r="AI1254" i="53"/>
  <c r="AH1254" i="53"/>
  <c r="AG1254" i="53"/>
  <c r="AF1254" i="53"/>
  <c r="AE1254" i="53"/>
  <c r="AD1254" i="53"/>
  <c r="AC1254" i="53"/>
  <c r="AB1254" i="53"/>
  <c r="AA1254" i="53"/>
  <c r="Z1254" i="53"/>
  <c r="Y1254" i="53"/>
  <c r="X1254" i="53"/>
  <c r="W1254" i="53"/>
  <c r="V1254" i="53"/>
  <c r="U1254" i="53"/>
  <c r="T1254" i="53"/>
  <c r="S1254" i="53"/>
  <c r="R1254" i="53"/>
  <c r="Q1254" i="53"/>
  <c r="P1254" i="53"/>
  <c r="O1254" i="53"/>
  <c r="N1254" i="53"/>
  <c r="M1254" i="53"/>
  <c r="L1254" i="53"/>
  <c r="K1254" i="53"/>
  <c r="J1254" i="53"/>
  <c r="I1254" i="53"/>
  <c r="H1254" i="53"/>
  <c r="G1254" i="53"/>
  <c r="F1254" i="53"/>
  <c r="E1254" i="53"/>
  <c r="BF1253" i="53"/>
  <c r="BE1253" i="53"/>
  <c r="BD1253" i="53"/>
  <c r="BC1253" i="53"/>
  <c r="BB1253" i="53"/>
  <c r="BA1253" i="53"/>
  <c r="AZ1253" i="53"/>
  <c r="AY1253" i="53"/>
  <c r="AX1253" i="53"/>
  <c r="AW1253" i="53"/>
  <c r="AV1253" i="53"/>
  <c r="AU1253" i="53"/>
  <c r="AT1253" i="53"/>
  <c r="AS1253" i="53"/>
  <c r="AR1253" i="53"/>
  <c r="AQ1253" i="53"/>
  <c r="AP1253" i="53"/>
  <c r="AO1253" i="53"/>
  <c r="AN1253" i="53"/>
  <c r="AM1253" i="53"/>
  <c r="AL1253" i="53"/>
  <c r="AK1253" i="53"/>
  <c r="AJ1253" i="53"/>
  <c r="AI1253" i="53"/>
  <c r="AH1253" i="53"/>
  <c r="AG1253" i="53"/>
  <c r="AF1253" i="53"/>
  <c r="AE1253" i="53"/>
  <c r="AD1253" i="53"/>
  <c r="AC1253" i="53"/>
  <c r="AB1253" i="53"/>
  <c r="AA1253" i="53"/>
  <c r="Z1253" i="53"/>
  <c r="Y1253" i="53"/>
  <c r="X1253" i="53"/>
  <c r="W1253" i="53"/>
  <c r="V1253" i="53"/>
  <c r="U1253" i="53"/>
  <c r="T1253" i="53"/>
  <c r="S1253" i="53"/>
  <c r="R1253" i="53"/>
  <c r="Q1253" i="53"/>
  <c r="P1253" i="53"/>
  <c r="O1253" i="53"/>
  <c r="N1253" i="53"/>
  <c r="M1253" i="53"/>
  <c r="L1253" i="53"/>
  <c r="K1253" i="53"/>
  <c r="J1253" i="53"/>
  <c r="I1253" i="53"/>
  <c r="H1253" i="53"/>
  <c r="G1253" i="53"/>
  <c r="F1253" i="53"/>
  <c r="E1253" i="53"/>
  <c r="BF1252" i="53"/>
  <c r="BE1252" i="53"/>
  <c r="BD1252" i="53"/>
  <c r="BC1252" i="53"/>
  <c r="BB1252" i="53"/>
  <c r="BA1252" i="53"/>
  <c r="AZ1252" i="53"/>
  <c r="AY1252" i="53"/>
  <c r="AX1252" i="53"/>
  <c r="AW1252" i="53"/>
  <c r="AV1252" i="53"/>
  <c r="AU1252" i="53"/>
  <c r="AT1252" i="53"/>
  <c r="AS1252" i="53"/>
  <c r="AR1252" i="53"/>
  <c r="AQ1252" i="53"/>
  <c r="AP1252" i="53"/>
  <c r="AO1252" i="53"/>
  <c r="AN1252" i="53"/>
  <c r="AM1252" i="53"/>
  <c r="AL1252" i="53"/>
  <c r="AK1252" i="53"/>
  <c r="AJ1252" i="53"/>
  <c r="AI1252" i="53"/>
  <c r="AH1252" i="53"/>
  <c r="AG1252" i="53"/>
  <c r="AF1252" i="53"/>
  <c r="AE1252" i="53"/>
  <c r="AD1252" i="53"/>
  <c r="AC1252" i="53"/>
  <c r="AB1252" i="53"/>
  <c r="AA1252" i="53"/>
  <c r="Z1252" i="53"/>
  <c r="Y1252" i="53"/>
  <c r="X1252" i="53"/>
  <c r="W1252" i="53"/>
  <c r="V1252" i="53"/>
  <c r="U1252" i="53"/>
  <c r="T1252" i="53"/>
  <c r="S1252" i="53"/>
  <c r="R1252" i="53"/>
  <c r="Q1252" i="53"/>
  <c r="P1252" i="53"/>
  <c r="O1252" i="53"/>
  <c r="N1252" i="53"/>
  <c r="M1252" i="53"/>
  <c r="L1252" i="53"/>
  <c r="K1252" i="53"/>
  <c r="J1252" i="53"/>
  <c r="I1252" i="53"/>
  <c r="H1252" i="53"/>
  <c r="G1252" i="53"/>
  <c r="F1252" i="53"/>
  <c r="E1252" i="53"/>
  <c r="BF1251" i="53"/>
  <c r="BE1251" i="53"/>
  <c r="BD1251" i="53"/>
  <c r="BC1251" i="53"/>
  <c r="BB1251" i="53"/>
  <c r="BA1251" i="53"/>
  <c r="AZ1251" i="53"/>
  <c r="AY1251" i="53"/>
  <c r="AX1251" i="53"/>
  <c r="AW1251" i="53"/>
  <c r="AV1251" i="53"/>
  <c r="AU1251" i="53"/>
  <c r="AT1251" i="53"/>
  <c r="AS1251" i="53"/>
  <c r="AR1251" i="53"/>
  <c r="AQ1251" i="53"/>
  <c r="AP1251" i="53"/>
  <c r="AO1251" i="53"/>
  <c r="AN1251" i="53"/>
  <c r="AM1251" i="53"/>
  <c r="AL1251" i="53"/>
  <c r="AK1251" i="53"/>
  <c r="AJ1251" i="53"/>
  <c r="AI1251" i="53"/>
  <c r="AH1251" i="53"/>
  <c r="AG1251" i="53"/>
  <c r="AF1251" i="53"/>
  <c r="AE1251" i="53"/>
  <c r="AD1251" i="53"/>
  <c r="AC1251" i="53"/>
  <c r="AB1251" i="53"/>
  <c r="AA1251" i="53"/>
  <c r="Z1251" i="53"/>
  <c r="Y1251" i="53"/>
  <c r="X1251" i="53"/>
  <c r="W1251" i="53"/>
  <c r="V1251" i="53"/>
  <c r="U1251" i="53"/>
  <c r="T1251" i="53"/>
  <c r="S1251" i="53"/>
  <c r="R1251" i="53"/>
  <c r="Q1251" i="53"/>
  <c r="P1251" i="53"/>
  <c r="O1251" i="53"/>
  <c r="N1251" i="53"/>
  <c r="M1251" i="53"/>
  <c r="L1251" i="53"/>
  <c r="K1251" i="53"/>
  <c r="J1251" i="53"/>
  <c r="I1251" i="53"/>
  <c r="H1251" i="53"/>
  <c r="G1251" i="53"/>
  <c r="F1251" i="53"/>
  <c r="E1251" i="53"/>
  <c r="D1246" i="53"/>
  <c r="D1245" i="53"/>
  <c r="BF1244" i="53"/>
  <c r="BE1244" i="53"/>
  <c r="BD1244" i="53"/>
  <c r="BC1244" i="53"/>
  <c r="BB1244" i="53"/>
  <c r="BA1244" i="53"/>
  <c r="AZ1244" i="53"/>
  <c r="AY1244" i="53"/>
  <c r="AX1244" i="53"/>
  <c r="AW1244" i="53"/>
  <c r="AV1244" i="53"/>
  <c r="AU1244" i="53"/>
  <c r="AT1244" i="53"/>
  <c r="AS1244" i="53"/>
  <c r="AR1244" i="53"/>
  <c r="AQ1244" i="53"/>
  <c r="AP1244" i="53"/>
  <c r="AO1244" i="53"/>
  <c r="AN1244" i="53"/>
  <c r="AM1244" i="53"/>
  <c r="AL1244" i="53"/>
  <c r="AK1244" i="53"/>
  <c r="AJ1244" i="53"/>
  <c r="AI1244" i="53"/>
  <c r="AH1244" i="53"/>
  <c r="AG1244" i="53"/>
  <c r="AF1244" i="53"/>
  <c r="AE1244" i="53"/>
  <c r="AD1244" i="53"/>
  <c r="AC1244" i="53"/>
  <c r="AB1244" i="53"/>
  <c r="AA1244" i="53"/>
  <c r="Z1244" i="53"/>
  <c r="Y1244" i="53"/>
  <c r="X1244" i="53"/>
  <c r="W1244" i="53"/>
  <c r="V1244" i="53"/>
  <c r="U1244" i="53"/>
  <c r="T1244" i="53"/>
  <c r="S1244" i="53"/>
  <c r="R1244" i="53"/>
  <c r="Q1244" i="53"/>
  <c r="P1244" i="53"/>
  <c r="O1244" i="53"/>
  <c r="N1244" i="53"/>
  <c r="M1244" i="53"/>
  <c r="L1244" i="53"/>
  <c r="K1244" i="53"/>
  <c r="J1244" i="53"/>
  <c r="I1244" i="53"/>
  <c r="H1244" i="53"/>
  <c r="G1244" i="53"/>
  <c r="F1244" i="53"/>
  <c r="E1244" i="53"/>
  <c r="BF1243" i="53"/>
  <c r="BE1243" i="53"/>
  <c r="BD1243" i="53"/>
  <c r="BC1243" i="53"/>
  <c r="BB1243" i="53"/>
  <c r="BA1243" i="53"/>
  <c r="AZ1243" i="53"/>
  <c r="AY1243" i="53"/>
  <c r="AX1243" i="53"/>
  <c r="AW1243" i="53"/>
  <c r="AV1243" i="53"/>
  <c r="AU1243" i="53"/>
  <c r="AT1243" i="53"/>
  <c r="AS1243" i="53"/>
  <c r="AR1243" i="53"/>
  <c r="AQ1243" i="53"/>
  <c r="AP1243" i="53"/>
  <c r="AO1243" i="53"/>
  <c r="AN1243" i="53"/>
  <c r="AM1243" i="53"/>
  <c r="AL1243" i="53"/>
  <c r="AK1243" i="53"/>
  <c r="AJ1243" i="53"/>
  <c r="AI1243" i="53"/>
  <c r="AH1243" i="53"/>
  <c r="AG1243" i="53"/>
  <c r="AF1243" i="53"/>
  <c r="AE1243" i="53"/>
  <c r="AD1243" i="53"/>
  <c r="AC1243" i="53"/>
  <c r="AB1243" i="53"/>
  <c r="AA1243" i="53"/>
  <c r="Z1243" i="53"/>
  <c r="Y1243" i="53"/>
  <c r="X1243" i="53"/>
  <c r="W1243" i="53"/>
  <c r="V1243" i="53"/>
  <c r="U1243" i="53"/>
  <c r="T1243" i="53"/>
  <c r="S1243" i="53"/>
  <c r="R1243" i="53"/>
  <c r="Q1243" i="53"/>
  <c r="P1243" i="53"/>
  <c r="O1243" i="53"/>
  <c r="N1243" i="53"/>
  <c r="M1243" i="53"/>
  <c r="L1243" i="53"/>
  <c r="K1243" i="53"/>
  <c r="J1243" i="53"/>
  <c r="I1243" i="53"/>
  <c r="H1243" i="53"/>
  <c r="G1243" i="53"/>
  <c r="F1243" i="53"/>
  <c r="E1243" i="53"/>
  <c r="BF1242" i="53"/>
  <c r="BE1242" i="53"/>
  <c r="BD1242" i="53"/>
  <c r="BC1242" i="53"/>
  <c r="BB1242" i="53"/>
  <c r="BA1242" i="53"/>
  <c r="AZ1242" i="53"/>
  <c r="AY1242" i="53"/>
  <c r="AX1242" i="53"/>
  <c r="AW1242" i="53"/>
  <c r="AV1242" i="53"/>
  <c r="AU1242" i="53"/>
  <c r="AT1242" i="53"/>
  <c r="AS1242" i="53"/>
  <c r="AR1242" i="53"/>
  <c r="AQ1242" i="53"/>
  <c r="AP1242" i="53"/>
  <c r="AO1242" i="53"/>
  <c r="AN1242" i="53"/>
  <c r="AM1242" i="53"/>
  <c r="AL1242" i="53"/>
  <c r="AK1242" i="53"/>
  <c r="AJ1242" i="53"/>
  <c r="AI1242" i="53"/>
  <c r="AH1242" i="53"/>
  <c r="AG1242" i="53"/>
  <c r="AF1242" i="53"/>
  <c r="AE1242" i="53"/>
  <c r="AD1242" i="53"/>
  <c r="AC1242" i="53"/>
  <c r="AB1242" i="53"/>
  <c r="AA1242" i="53"/>
  <c r="Z1242" i="53"/>
  <c r="Y1242" i="53"/>
  <c r="X1242" i="53"/>
  <c r="W1242" i="53"/>
  <c r="V1242" i="53"/>
  <c r="U1242" i="53"/>
  <c r="T1242" i="53"/>
  <c r="S1242" i="53"/>
  <c r="R1242" i="53"/>
  <c r="Q1242" i="53"/>
  <c r="P1242" i="53"/>
  <c r="O1242" i="53"/>
  <c r="N1242" i="53"/>
  <c r="M1242" i="53"/>
  <c r="L1242" i="53"/>
  <c r="K1242" i="53"/>
  <c r="J1242" i="53"/>
  <c r="I1242" i="53"/>
  <c r="H1242" i="53"/>
  <c r="G1242" i="53"/>
  <c r="F1242" i="53"/>
  <c r="E1242" i="53"/>
  <c r="BF1241" i="53"/>
  <c r="BE1241" i="53"/>
  <c r="BD1241" i="53"/>
  <c r="BC1241" i="53"/>
  <c r="BB1241" i="53"/>
  <c r="BA1241" i="53"/>
  <c r="AZ1241" i="53"/>
  <c r="AY1241" i="53"/>
  <c r="AX1241" i="53"/>
  <c r="AW1241" i="53"/>
  <c r="AV1241" i="53"/>
  <c r="AU1241" i="53"/>
  <c r="AT1241" i="53"/>
  <c r="AS1241" i="53"/>
  <c r="AR1241" i="53"/>
  <c r="AQ1241" i="53"/>
  <c r="AP1241" i="53"/>
  <c r="AO1241" i="53"/>
  <c r="AN1241" i="53"/>
  <c r="AM1241" i="53"/>
  <c r="AL1241" i="53"/>
  <c r="AK1241" i="53"/>
  <c r="AJ1241" i="53"/>
  <c r="AI1241" i="53"/>
  <c r="AH1241" i="53"/>
  <c r="AG1241" i="53"/>
  <c r="AF1241" i="53"/>
  <c r="AE1241" i="53"/>
  <c r="AD1241" i="53"/>
  <c r="AC1241" i="53"/>
  <c r="AB1241" i="53"/>
  <c r="AA1241" i="53"/>
  <c r="Z1241" i="53"/>
  <c r="Y1241" i="53"/>
  <c r="X1241" i="53"/>
  <c r="W1241" i="53"/>
  <c r="V1241" i="53"/>
  <c r="U1241" i="53"/>
  <c r="T1241" i="53"/>
  <c r="S1241" i="53"/>
  <c r="R1241" i="53"/>
  <c r="Q1241" i="53"/>
  <c r="P1241" i="53"/>
  <c r="O1241" i="53"/>
  <c r="N1241" i="53"/>
  <c r="M1241" i="53"/>
  <c r="L1241" i="53"/>
  <c r="K1241" i="53"/>
  <c r="J1241" i="53"/>
  <c r="I1241" i="53"/>
  <c r="H1241" i="53"/>
  <c r="G1241" i="53"/>
  <c r="F1241" i="53"/>
  <c r="E1241" i="53"/>
  <c r="BF1240" i="53"/>
  <c r="BE1240" i="53"/>
  <c r="BD1240" i="53"/>
  <c r="BC1240" i="53"/>
  <c r="BB1240" i="53"/>
  <c r="BA1240" i="53"/>
  <c r="AZ1240" i="53"/>
  <c r="AY1240" i="53"/>
  <c r="AX1240" i="53"/>
  <c r="AW1240" i="53"/>
  <c r="AV1240" i="53"/>
  <c r="AU1240" i="53"/>
  <c r="AT1240" i="53"/>
  <c r="AS1240" i="53"/>
  <c r="AR1240" i="53"/>
  <c r="AQ1240" i="53"/>
  <c r="AP1240" i="53"/>
  <c r="AO1240" i="53"/>
  <c r="AN1240" i="53"/>
  <c r="AM1240" i="53"/>
  <c r="AL1240" i="53"/>
  <c r="AK1240" i="53"/>
  <c r="AJ1240" i="53"/>
  <c r="AI1240" i="53"/>
  <c r="AH1240" i="53"/>
  <c r="AG1240" i="53"/>
  <c r="AF1240" i="53"/>
  <c r="AE1240" i="53"/>
  <c r="AD1240" i="53"/>
  <c r="AC1240" i="53"/>
  <c r="AB1240" i="53"/>
  <c r="AA1240" i="53"/>
  <c r="Z1240" i="53"/>
  <c r="Y1240" i="53"/>
  <c r="X1240" i="53"/>
  <c r="W1240" i="53"/>
  <c r="V1240" i="53"/>
  <c r="U1240" i="53"/>
  <c r="T1240" i="53"/>
  <c r="S1240" i="53"/>
  <c r="R1240" i="53"/>
  <c r="Q1240" i="53"/>
  <c r="P1240" i="53"/>
  <c r="O1240" i="53"/>
  <c r="N1240" i="53"/>
  <c r="M1240" i="53"/>
  <c r="L1240" i="53"/>
  <c r="K1240" i="53"/>
  <c r="J1240" i="53"/>
  <c r="I1240" i="53"/>
  <c r="H1240" i="53"/>
  <c r="G1240" i="53"/>
  <c r="F1240" i="53"/>
  <c r="E1240" i="53"/>
  <c r="BF1239" i="53"/>
  <c r="BE1239" i="53"/>
  <c r="BD1239" i="53"/>
  <c r="BC1239" i="53"/>
  <c r="BB1239" i="53"/>
  <c r="BA1239" i="53"/>
  <c r="AZ1239" i="53"/>
  <c r="AY1239" i="53"/>
  <c r="AX1239" i="53"/>
  <c r="AW1239" i="53"/>
  <c r="AV1239" i="53"/>
  <c r="AU1239" i="53"/>
  <c r="AT1239" i="53"/>
  <c r="AS1239" i="53"/>
  <c r="AR1239" i="53"/>
  <c r="AQ1239" i="53"/>
  <c r="AP1239" i="53"/>
  <c r="AO1239" i="53"/>
  <c r="AN1239" i="53"/>
  <c r="AM1239" i="53"/>
  <c r="AL1239" i="53"/>
  <c r="AK1239" i="53"/>
  <c r="AJ1239" i="53"/>
  <c r="AI1239" i="53"/>
  <c r="AH1239" i="53"/>
  <c r="AG1239" i="53"/>
  <c r="AF1239" i="53"/>
  <c r="AE1239" i="53"/>
  <c r="AD1239" i="53"/>
  <c r="AC1239" i="53"/>
  <c r="AB1239" i="53"/>
  <c r="AA1239" i="53"/>
  <c r="Z1239" i="53"/>
  <c r="Y1239" i="53"/>
  <c r="X1239" i="53"/>
  <c r="W1239" i="53"/>
  <c r="V1239" i="53"/>
  <c r="U1239" i="53"/>
  <c r="T1239" i="53"/>
  <c r="S1239" i="53"/>
  <c r="R1239" i="53"/>
  <c r="Q1239" i="53"/>
  <c r="P1239" i="53"/>
  <c r="O1239" i="53"/>
  <c r="N1239" i="53"/>
  <c r="M1239" i="53"/>
  <c r="L1239" i="53"/>
  <c r="K1239" i="53"/>
  <c r="J1239" i="53"/>
  <c r="I1239" i="53"/>
  <c r="H1239" i="53"/>
  <c r="G1239" i="53"/>
  <c r="F1239" i="53"/>
  <c r="E1239" i="53"/>
  <c r="BF1238" i="53"/>
  <c r="BE1238" i="53"/>
  <c r="BD1238" i="53"/>
  <c r="BC1238" i="53"/>
  <c r="BB1238" i="53"/>
  <c r="BA1238" i="53"/>
  <c r="AZ1238" i="53"/>
  <c r="AY1238" i="53"/>
  <c r="AX1238" i="53"/>
  <c r="AW1238" i="53"/>
  <c r="AV1238" i="53"/>
  <c r="AU1238" i="53"/>
  <c r="AT1238" i="53"/>
  <c r="AS1238" i="53"/>
  <c r="AR1238" i="53"/>
  <c r="AQ1238" i="53"/>
  <c r="AP1238" i="53"/>
  <c r="AO1238" i="53"/>
  <c r="AN1238" i="53"/>
  <c r="AM1238" i="53"/>
  <c r="AL1238" i="53"/>
  <c r="AK1238" i="53"/>
  <c r="AJ1238" i="53"/>
  <c r="AI1238" i="53"/>
  <c r="AH1238" i="53"/>
  <c r="AG1238" i="53"/>
  <c r="AF1238" i="53"/>
  <c r="AE1238" i="53"/>
  <c r="AD1238" i="53"/>
  <c r="AC1238" i="53"/>
  <c r="AB1238" i="53"/>
  <c r="AA1238" i="53"/>
  <c r="Z1238" i="53"/>
  <c r="Y1238" i="53"/>
  <c r="X1238" i="53"/>
  <c r="W1238" i="53"/>
  <c r="V1238" i="53"/>
  <c r="U1238" i="53"/>
  <c r="T1238" i="53"/>
  <c r="S1238" i="53"/>
  <c r="R1238" i="53"/>
  <c r="Q1238" i="53"/>
  <c r="P1238" i="53"/>
  <c r="O1238" i="53"/>
  <c r="N1238" i="53"/>
  <c r="M1238" i="53"/>
  <c r="L1238" i="53"/>
  <c r="K1238" i="53"/>
  <c r="J1238" i="53"/>
  <c r="I1238" i="53"/>
  <c r="H1238" i="53"/>
  <c r="G1238" i="53"/>
  <c r="F1238" i="53"/>
  <c r="E1238" i="53"/>
  <c r="BF1237" i="53"/>
  <c r="BE1237" i="53"/>
  <c r="BD1237" i="53"/>
  <c r="BC1237" i="53"/>
  <c r="BB1237" i="53"/>
  <c r="BA1237" i="53"/>
  <c r="AZ1237" i="53"/>
  <c r="AY1237" i="53"/>
  <c r="AX1237" i="53"/>
  <c r="AW1237" i="53"/>
  <c r="AV1237" i="53"/>
  <c r="AU1237" i="53"/>
  <c r="AT1237" i="53"/>
  <c r="AS1237" i="53"/>
  <c r="AR1237" i="53"/>
  <c r="AQ1237" i="53"/>
  <c r="AP1237" i="53"/>
  <c r="AO1237" i="53"/>
  <c r="AN1237" i="53"/>
  <c r="AM1237" i="53"/>
  <c r="AL1237" i="53"/>
  <c r="AK1237" i="53"/>
  <c r="AJ1237" i="53"/>
  <c r="AI1237" i="53"/>
  <c r="AH1237" i="53"/>
  <c r="AG1237" i="53"/>
  <c r="AF1237" i="53"/>
  <c r="AE1237" i="53"/>
  <c r="AD1237" i="53"/>
  <c r="AC1237" i="53"/>
  <c r="AB1237" i="53"/>
  <c r="AA1237" i="53"/>
  <c r="Z1237" i="53"/>
  <c r="Y1237" i="53"/>
  <c r="X1237" i="53"/>
  <c r="W1237" i="53"/>
  <c r="V1237" i="53"/>
  <c r="U1237" i="53"/>
  <c r="T1237" i="53"/>
  <c r="S1237" i="53"/>
  <c r="R1237" i="53"/>
  <c r="Q1237" i="53"/>
  <c r="P1237" i="53"/>
  <c r="O1237" i="53"/>
  <c r="N1237" i="53"/>
  <c r="M1237" i="53"/>
  <c r="L1237" i="53"/>
  <c r="K1237" i="53"/>
  <c r="J1237" i="53"/>
  <c r="I1237" i="53"/>
  <c r="H1237" i="53"/>
  <c r="G1237" i="53"/>
  <c r="F1237" i="53"/>
  <c r="E1237" i="53"/>
  <c r="BF1236" i="53"/>
  <c r="BE1236" i="53"/>
  <c r="BD1236" i="53"/>
  <c r="BC1236" i="53"/>
  <c r="BB1236" i="53"/>
  <c r="BA1236" i="53"/>
  <c r="AZ1236" i="53"/>
  <c r="AY1236" i="53"/>
  <c r="AX1236" i="53"/>
  <c r="AW1236" i="53"/>
  <c r="AV1236" i="53"/>
  <c r="AU1236" i="53"/>
  <c r="AT1236" i="53"/>
  <c r="AS1236" i="53"/>
  <c r="AR1236" i="53"/>
  <c r="AQ1236" i="53"/>
  <c r="AP1236" i="53"/>
  <c r="AO1236" i="53"/>
  <c r="AN1236" i="53"/>
  <c r="AM1236" i="53"/>
  <c r="AL1236" i="53"/>
  <c r="AK1236" i="53"/>
  <c r="AJ1236" i="53"/>
  <c r="AI1236" i="53"/>
  <c r="AH1236" i="53"/>
  <c r="AG1236" i="53"/>
  <c r="AF1236" i="53"/>
  <c r="AE1236" i="53"/>
  <c r="AD1236" i="53"/>
  <c r="AC1236" i="53"/>
  <c r="AB1236" i="53"/>
  <c r="AA1236" i="53"/>
  <c r="Z1236" i="53"/>
  <c r="Y1236" i="53"/>
  <c r="X1236" i="53"/>
  <c r="W1236" i="53"/>
  <c r="V1236" i="53"/>
  <c r="U1236" i="53"/>
  <c r="T1236" i="53"/>
  <c r="S1236" i="53"/>
  <c r="R1236" i="53"/>
  <c r="Q1236" i="53"/>
  <c r="P1236" i="53"/>
  <c r="O1236" i="53"/>
  <c r="N1236" i="53"/>
  <c r="M1236" i="53"/>
  <c r="L1236" i="53"/>
  <c r="K1236" i="53"/>
  <c r="J1236" i="53"/>
  <c r="I1236" i="53"/>
  <c r="H1236" i="53"/>
  <c r="G1236" i="53"/>
  <c r="F1236" i="53"/>
  <c r="E1236" i="53"/>
  <c r="BF1235" i="53"/>
  <c r="BE1235" i="53"/>
  <c r="BD1235" i="53"/>
  <c r="BC1235" i="53"/>
  <c r="BB1235" i="53"/>
  <c r="BA1235" i="53"/>
  <c r="AZ1235" i="53"/>
  <c r="AY1235" i="53"/>
  <c r="AX1235" i="53"/>
  <c r="AW1235" i="53"/>
  <c r="AV1235" i="53"/>
  <c r="AU1235" i="53"/>
  <c r="AT1235" i="53"/>
  <c r="AS1235" i="53"/>
  <c r="AR1235" i="53"/>
  <c r="AQ1235" i="53"/>
  <c r="AP1235" i="53"/>
  <c r="AO1235" i="53"/>
  <c r="AN1235" i="53"/>
  <c r="AM1235" i="53"/>
  <c r="AL1235" i="53"/>
  <c r="AK1235" i="53"/>
  <c r="AJ1235" i="53"/>
  <c r="AI1235" i="53"/>
  <c r="AH1235" i="53"/>
  <c r="AG1235" i="53"/>
  <c r="AF1235" i="53"/>
  <c r="AE1235" i="53"/>
  <c r="AD1235" i="53"/>
  <c r="AC1235" i="53"/>
  <c r="AB1235" i="53"/>
  <c r="AA1235" i="53"/>
  <c r="Z1235" i="53"/>
  <c r="Y1235" i="53"/>
  <c r="X1235" i="53"/>
  <c r="W1235" i="53"/>
  <c r="V1235" i="53"/>
  <c r="U1235" i="53"/>
  <c r="T1235" i="53"/>
  <c r="S1235" i="53"/>
  <c r="R1235" i="53"/>
  <c r="Q1235" i="53"/>
  <c r="P1235" i="53"/>
  <c r="O1235" i="53"/>
  <c r="N1235" i="53"/>
  <c r="M1235" i="53"/>
  <c r="L1235" i="53"/>
  <c r="K1235" i="53"/>
  <c r="J1235" i="53"/>
  <c r="I1235" i="53"/>
  <c r="H1235" i="53"/>
  <c r="G1235" i="53"/>
  <c r="F1235" i="53"/>
  <c r="E1235" i="53"/>
  <c r="BF1234" i="53"/>
  <c r="BE1234" i="53"/>
  <c r="BD1234" i="53"/>
  <c r="BC1234" i="53"/>
  <c r="BB1234" i="53"/>
  <c r="BA1234" i="53"/>
  <c r="AZ1234" i="53"/>
  <c r="AY1234" i="53"/>
  <c r="AX1234" i="53"/>
  <c r="AW1234" i="53"/>
  <c r="AV1234" i="53"/>
  <c r="AU1234" i="53"/>
  <c r="AT1234" i="53"/>
  <c r="AS1234" i="53"/>
  <c r="AR1234" i="53"/>
  <c r="AQ1234" i="53"/>
  <c r="AP1234" i="53"/>
  <c r="AO1234" i="53"/>
  <c r="AN1234" i="53"/>
  <c r="AM1234" i="53"/>
  <c r="AL1234" i="53"/>
  <c r="AK1234" i="53"/>
  <c r="AJ1234" i="53"/>
  <c r="AI1234" i="53"/>
  <c r="AH1234" i="53"/>
  <c r="AG1234" i="53"/>
  <c r="AF1234" i="53"/>
  <c r="AE1234" i="53"/>
  <c r="AD1234" i="53"/>
  <c r="AC1234" i="53"/>
  <c r="AB1234" i="53"/>
  <c r="AA1234" i="53"/>
  <c r="Z1234" i="53"/>
  <c r="Y1234" i="53"/>
  <c r="X1234" i="53"/>
  <c r="W1234" i="53"/>
  <c r="V1234" i="53"/>
  <c r="U1234" i="53"/>
  <c r="T1234" i="53"/>
  <c r="S1234" i="53"/>
  <c r="R1234" i="53"/>
  <c r="Q1234" i="53"/>
  <c r="P1234" i="53"/>
  <c r="O1234" i="53"/>
  <c r="N1234" i="53"/>
  <c r="M1234" i="53"/>
  <c r="L1234" i="53"/>
  <c r="K1234" i="53"/>
  <c r="J1234" i="53"/>
  <c r="I1234" i="53"/>
  <c r="H1234" i="53"/>
  <c r="G1234" i="53"/>
  <c r="F1234" i="53"/>
  <c r="E1234" i="53"/>
  <c r="BF1233" i="53"/>
  <c r="BE1233" i="53"/>
  <c r="BD1233" i="53"/>
  <c r="BC1233" i="53"/>
  <c r="BB1233" i="53"/>
  <c r="BA1233" i="53"/>
  <c r="AZ1233" i="53"/>
  <c r="AY1233" i="53"/>
  <c r="AX1233" i="53"/>
  <c r="AW1233" i="53"/>
  <c r="AV1233" i="53"/>
  <c r="AU1233" i="53"/>
  <c r="AT1233" i="53"/>
  <c r="AS1233" i="53"/>
  <c r="AR1233" i="53"/>
  <c r="AQ1233" i="53"/>
  <c r="AP1233" i="53"/>
  <c r="AO1233" i="53"/>
  <c r="AN1233" i="53"/>
  <c r="AM1233" i="53"/>
  <c r="AL1233" i="53"/>
  <c r="AK1233" i="53"/>
  <c r="AJ1233" i="53"/>
  <c r="AI1233" i="53"/>
  <c r="AH1233" i="53"/>
  <c r="AG1233" i="53"/>
  <c r="AF1233" i="53"/>
  <c r="AE1233" i="53"/>
  <c r="AD1233" i="53"/>
  <c r="AC1233" i="53"/>
  <c r="AB1233" i="53"/>
  <c r="AA1233" i="53"/>
  <c r="Z1233" i="53"/>
  <c r="Y1233" i="53"/>
  <c r="X1233" i="53"/>
  <c r="W1233" i="53"/>
  <c r="V1233" i="53"/>
  <c r="U1233" i="53"/>
  <c r="T1233" i="53"/>
  <c r="S1233" i="53"/>
  <c r="R1233" i="53"/>
  <c r="Q1233" i="53"/>
  <c r="P1233" i="53"/>
  <c r="O1233" i="53"/>
  <c r="N1233" i="53"/>
  <c r="M1233" i="53"/>
  <c r="L1233" i="53"/>
  <c r="K1233" i="53"/>
  <c r="J1233" i="53"/>
  <c r="I1233" i="53"/>
  <c r="H1233" i="53"/>
  <c r="G1233" i="53"/>
  <c r="F1233" i="53"/>
  <c r="E1233" i="53"/>
  <c r="BF1232" i="53"/>
  <c r="BE1232" i="53"/>
  <c r="BD1232" i="53"/>
  <c r="BC1232" i="53"/>
  <c r="BB1232" i="53"/>
  <c r="BA1232" i="53"/>
  <c r="AZ1232" i="53"/>
  <c r="AY1232" i="53"/>
  <c r="AX1232" i="53"/>
  <c r="AW1232" i="53"/>
  <c r="AV1232" i="53"/>
  <c r="AU1232" i="53"/>
  <c r="AT1232" i="53"/>
  <c r="AS1232" i="53"/>
  <c r="AR1232" i="53"/>
  <c r="AQ1232" i="53"/>
  <c r="AP1232" i="53"/>
  <c r="AO1232" i="53"/>
  <c r="AN1232" i="53"/>
  <c r="AM1232" i="53"/>
  <c r="AL1232" i="53"/>
  <c r="AK1232" i="53"/>
  <c r="AJ1232" i="53"/>
  <c r="AI1232" i="53"/>
  <c r="AH1232" i="53"/>
  <c r="AG1232" i="53"/>
  <c r="AF1232" i="53"/>
  <c r="AE1232" i="53"/>
  <c r="AD1232" i="53"/>
  <c r="AC1232" i="53"/>
  <c r="AB1232" i="53"/>
  <c r="AA1232" i="53"/>
  <c r="Z1232" i="53"/>
  <c r="Y1232" i="53"/>
  <c r="X1232" i="53"/>
  <c r="W1232" i="53"/>
  <c r="V1232" i="53"/>
  <c r="U1232" i="53"/>
  <c r="T1232" i="53"/>
  <c r="S1232" i="53"/>
  <c r="R1232" i="53"/>
  <c r="Q1232" i="53"/>
  <c r="P1232" i="53"/>
  <c r="O1232" i="53"/>
  <c r="N1232" i="53"/>
  <c r="M1232" i="53"/>
  <c r="L1232" i="53"/>
  <c r="K1232" i="53"/>
  <c r="J1232" i="53"/>
  <c r="I1232" i="53"/>
  <c r="H1232" i="53"/>
  <c r="G1232" i="53"/>
  <c r="F1232" i="53"/>
  <c r="E1232" i="53"/>
  <c r="BF1231" i="53"/>
  <c r="BE1231" i="53"/>
  <c r="BD1231" i="53"/>
  <c r="BC1231" i="53"/>
  <c r="BB1231" i="53"/>
  <c r="BA1231" i="53"/>
  <c r="AZ1231" i="53"/>
  <c r="AY1231" i="53"/>
  <c r="AX1231" i="53"/>
  <c r="AW1231" i="53"/>
  <c r="AV1231" i="53"/>
  <c r="AU1231" i="53"/>
  <c r="AT1231" i="53"/>
  <c r="AS1231" i="53"/>
  <c r="AR1231" i="53"/>
  <c r="AQ1231" i="53"/>
  <c r="AP1231" i="53"/>
  <c r="AO1231" i="53"/>
  <c r="AN1231" i="53"/>
  <c r="AM1231" i="53"/>
  <c r="AL1231" i="53"/>
  <c r="AK1231" i="53"/>
  <c r="AJ1231" i="53"/>
  <c r="AI1231" i="53"/>
  <c r="AH1231" i="53"/>
  <c r="AG1231" i="53"/>
  <c r="AF1231" i="53"/>
  <c r="AE1231" i="53"/>
  <c r="AD1231" i="53"/>
  <c r="AC1231" i="53"/>
  <c r="AB1231" i="53"/>
  <c r="AA1231" i="53"/>
  <c r="Z1231" i="53"/>
  <c r="Y1231" i="53"/>
  <c r="X1231" i="53"/>
  <c r="W1231" i="53"/>
  <c r="V1231" i="53"/>
  <c r="U1231" i="53"/>
  <c r="T1231" i="53"/>
  <c r="S1231" i="53"/>
  <c r="R1231" i="53"/>
  <c r="Q1231" i="53"/>
  <c r="P1231" i="53"/>
  <c r="O1231" i="53"/>
  <c r="N1231" i="53"/>
  <c r="M1231" i="53"/>
  <c r="L1231" i="53"/>
  <c r="K1231" i="53"/>
  <c r="J1231" i="53"/>
  <c r="I1231" i="53"/>
  <c r="H1231" i="53"/>
  <c r="G1231" i="53"/>
  <c r="F1231" i="53"/>
  <c r="E1231" i="53"/>
  <c r="BF1230" i="53"/>
  <c r="BE1230" i="53"/>
  <c r="BD1230" i="53"/>
  <c r="BC1230" i="53"/>
  <c r="BB1230" i="53"/>
  <c r="BA1230" i="53"/>
  <c r="AZ1230" i="53"/>
  <c r="AY1230" i="53"/>
  <c r="AX1230" i="53"/>
  <c r="AW1230" i="53"/>
  <c r="AV1230" i="53"/>
  <c r="AU1230" i="53"/>
  <c r="AT1230" i="53"/>
  <c r="AS1230" i="53"/>
  <c r="AR1230" i="53"/>
  <c r="AQ1230" i="53"/>
  <c r="AP1230" i="53"/>
  <c r="AO1230" i="53"/>
  <c r="AN1230" i="53"/>
  <c r="AM1230" i="53"/>
  <c r="AL1230" i="53"/>
  <c r="AK1230" i="53"/>
  <c r="AJ1230" i="53"/>
  <c r="AI1230" i="53"/>
  <c r="AH1230" i="53"/>
  <c r="AG1230" i="53"/>
  <c r="AF1230" i="53"/>
  <c r="AE1230" i="53"/>
  <c r="AD1230" i="53"/>
  <c r="AC1230" i="53"/>
  <c r="AB1230" i="53"/>
  <c r="AA1230" i="53"/>
  <c r="Z1230" i="53"/>
  <c r="Y1230" i="53"/>
  <c r="X1230" i="53"/>
  <c r="W1230" i="53"/>
  <c r="V1230" i="53"/>
  <c r="U1230" i="53"/>
  <c r="T1230" i="53"/>
  <c r="S1230" i="53"/>
  <c r="R1230" i="53"/>
  <c r="Q1230" i="53"/>
  <c r="P1230" i="53"/>
  <c r="O1230" i="53"/>
  <c r="N1230" i="53"/>
  <c r="M1230" i="53"/>
  <c r="L1230" i="53"/>
  <c r="K1230" i="53"/>
  <c r="J1230" i="53"/>
  <c r="I1230" i="53"/>
  <c r="H1230" i="53"/>
  <c r="G1230" i="53"/>
  <c r="F1230" i="53"/>
  <c r="E1230" i="53"/>
  <c r="BF1229" i="53"/>
  <c r="BE1229" i="53"/>
  <c r="BD1229" i="53"/>
  <c r="BC1229" i="53"/>
  <c r="BB1229" i="53"/>
  <c r="BA1229" i="53"/>
  <c r="AZ1229" i="53"/>
  <c r="AY1229" i="53"/>
  <c r="AX1229" i="53"/>
  <c r="AW1229" i="53"/>
  <c r="AV1229" i="53"/>
  <c r="AU1229" i="53"/>
  <c r="AT1229" i="53"/>
  <c r="AS1229" i="53"/>
  <c r="AR1229" i="53"/>
  <c r="AQ1229" i="53"/>
  <c r="AP1229" i="53"/>
  <c r="AO1229" i="53"/>
  <c r="AN1229" i="53"/>
  <c r="AM1229" i="53"/>
  <c r="AL1229" i="53"/>
  <c r="AK1229" i="53"/>
  <c r="AJ1229" i="53"/>
  <c r="AI1229" i="53"/>
  <c r="AH1229" i="53"/>
  <c r="AG1229" i="53"/>
  <c r="AF1229" i="53"/>
  <c r="AE1229" i="53"/>
  <c r="AD1229" i="53"/>
  <c r="AC1229" i="53"/>
  <c r="AB1229" i="53"/>
  <c r="AA1229" i="53"/>
  <c r="Z1229" i="53"/>
  <c r="Y1229" i="53"/>
  <c r="X1229" i="53"/>
  <c r="W1229" i="53"/>
  <c r="V1229" i="53"/>
  <c r="U1229" i="53"/>
  <c r="T1229" i="53"/>
  <c r="S1229" i="53"/>
  <c r="R1229" i="53"/>
  <c r="Q1229" i="53"/>
  <c r="P1229" i="53"/>
  <c r="O1229" i="53"/>
  <c r="N1229" i="53"/>
  <c r="M1229" i="53"/>
  <c r="L1229" i="53"/>
  <c r="K1229" i="53"/>
  <c r="J1229" i="53"/>
  <c r="I1229" i="53"/>
  <c r="H1229" i="53"/>
  <c r="G1229" i="53"/>
  <c r="F1229" i="53"/>
  <c r="E1229" i="53"/>
  <c r="BF1228" i="53"/>
  <c r="BE1228" i="53"/>
  <c r="BD1228" i="53"/>
  <c r="BC1228" i="53"/>
  <c r="BB1228" i="53"/>
  <c r="BA1228" i="53"/>
  <c r="AZ1228" i="53"/>
  <c r="AY1228" i="53"/>
  <c r="AX1228" i="53"/>
  <c r="AW1228" i="53"/>
  <c r="AV1228" i="53"/>
  <c r="AU1228" i="53"/>
  <c r="AT1228" i="53"/>
  <c r="AS1228" i="53"/>
  <c r="AR1228" i="53"/>
  <c r="AQ1228" i="53"/>
  <c r="AP1228" i="53"/>
  <c r="AO1228" i="53"/>
  <c r="AN1228" i="53"/>
  <c r="AM1228" i="53"/>
  <c r="AL1228" i="53"/>
  <c r="AK1228" i="53"/>
  <c r="AJ1228" i="53"/>
  <c r="AI1228" i="53"/>
  <c r="AH1228" i="53"/>
  <c r="AG1228" i="53"/>
  <c r="AF1228" i="53"/>
  <c r="AE1228" i="53"/>
  <c r="AD1228" i="53"/>
  <c r="AC1228" i="53"/>
  <c r="AB1228" i="53"/>
  <c r="AA1228" i="53"/>
  <c r="Z1228" i="53"/>
  <c r="Y1228" i="53"/>
  <c r="X1228" i="53"/>
  <c r="W1228" i="53"/>
  <c r="V1228" i="53"/>
  <c r="U1228" i="53"/>
  <c r="T1228" i="53"/>
  <c r="S1228" i="53"/>
  <c r="R1228" i="53"/>
  <c r="Q1228" i="53"/>
  <c r="P1228" i="53"/>
  <c r="O1228" i="53"/>
  <c r="N1228" i="53"/>
  <c r="M1228" i="53"/>
  <c r="L1228" i="53"/>
  <c r="K1228" i="53"/>
  <c r="J1228" i="53"/>
  <c r="I1228" i="53"/>
  <c r="H1228" i="53"/>
  <c r="G1228" i="53"/>
  <c r="F1228" i="53"/>
  <c r="E1228" i="53"/>
  <c r="BF1227" i="53"/>
  <c r="BE1227" i="53"/>
  <c r="BD1227" i="53"/>
  <c r="BC1227" i="53"/>
  <c r="BB1227" i="53"/>
  <c r="BA1227" i="53"/>
  <c r="AZ1227" i="53"/>
  <c r="AY1227" i="53"/>
  <c r="AX1227" i="53"/>
  <c r="AW1227" i="53"/>
  <c r="AV1227" i="53"/>
  <c r="AU1227" i="53"/>
  <c r="AT1227" i="53"/>
  <c r="AS1227" i="53"/>
  <c r="AR1227" i="53"/>
  <c r="AQ1227" i="53"/>
  <c r="AP1227" i="53"/>
  <c r="AO1227" i="53"/>
  <c r="AN1227" i="53"/>
  <c r="AM1227" i="53"/>
  <c r="AL1227" i="53"/>
  <c r="AK1227" i="53"/>
  <c r="AJ1227" i="53"/>
  <c r="AI1227" i="53"/>
  <c r="AH1227" i="53"/>
  <c r="AG1227" i="53"/>
  <c r="AF1227" i="53"/>
  <c r="AE1227" i="53"/>
  <c r="AD1227" i="53"/>
  <c r="AC1227" i="53"/>
  <c r="AB1227" i="53"/>
  <c r="AA1227" i="53"/>
  <c r="Z1227" i="53"/>
  <c r="Y1227" i="53"/>
  <c r="X1227" i="53"/>
  <c r="W1227" i="53"/>
  <c r="V1227" i="53"/>
  <c r="U1227" i="53"/>
  <c r="T1227" i="53"/>
  <c r="S1227" i="53"/>
  <c r="R1227" i="53"/>
  <c r="Q1227" i="53"/>
  <c r="P1227" i="53"/>
  <c r="O1227" i="53"/>
  <c r="N1227" i="53"/>
  <c r="M1227" i="53"/>
  <c r="L1227" i="53"/>
  <c r="K1227" i="53"/>
  <c r="J1227" i="53"/>
  <c r="I1227" i="53"/>
  <c r="H1227" i="53"/>
  <c r="G1227" i="53"/>
  <c r="F1227" i="53"/>
  <c r="E1227" i="53"/>
  <c r="BF1226" i="53"/>
  <c r="BE1226" i="53"/>
  <c r="BD1226" i="53"/>
  <c r="BC1226" i="53"/>
  <c r="BB1226" i="53"/>
  <c r="BA1226" i="53"/>
  <c r="AZ1226" i="53"/>
  <c r="AY1226" i="53"/>
  <c r="AX1226" i="53"/>
  <c r="AW1226" i="53"/>
  <c r="AV1226" i="53"/>
  <c r="AU1226" i="53"/>
  <c r="AT1226" i="53"/>
  <c r="AS1226" i="53"/>
  <c r="AR1226" i="53"/>
  <c r="AQ1226" i="53"/>
  <c r="AP1226" i="53"/>
  <c r="AO1226" i="53"/>
  <c r="AN1226" i="53"/>
  <c r="AM1226" i="53"/>
  <c r="AL1226" i="53"/>
  <c r="AK1226" i="53"/>
  <c r="AJ1226" i="53"/>
  <c r="AI1226" i="53"/>
  <c r="AH1226" i="53"/>
  <c r="AG1226" i="53"/>
  <c r="AF1226" i="53"/>
  <c r="AE1226" i="53"/>
  <c r="AD1226" i="53"/>
  <c r="AC1226" i="53"/>
  <c r="AB1226" i="53"/>
  <c r="AA1226" i="53"/>
  <c r="Z1226" i="53"/>
  <c r="Y1226" i="53"/>
  <c r="X1226" i="53"/>
  <c r="W1226" i="53"/>
  <c r="V1226" i="53"/>
  <c r="U1226" i="53"/>
  <c r="T1226" i="53"/>
  <c r="S1226" i="53"/>
  <c r="R1226" i="53"/>
  <c r="Q1226" i="53"/>
  <c r="P1226" i="53"/>
  <c r="O1226" i="53"/>
  <c r="N1226" i="53"/>
  <c r="M1226" i="53"/>
  <c r="L1226" i="53"/>
  <c r="K1226" i="53"/>
  <c r="J1226" i="53"/>
  <c r="I1226" i="53"/>
  <c r="H1226" i="53"/>
  <c r="G1226" i="53"/>
  <c r="F1226" i="53"/>
  <c r="E1226" i="53"/>
  <c r="BF1225" i="53"/>
  <c r="BE1225" i="53"/>
  <c r="BD1225" i="53"/>
  <c r="BC1225" i="53"/>
  <c r="BB1225" i="53"/>
  <c r="BA1225" i="53"/>
  <c r="AZ1225" i="53"/>
  <c r="AY1225" i="53"/>
  <c r="AX1225" i="53"/>
  <c r="AW1225" i="53"/>
  <c r="AV1225" i="53"/>
  <c r="AU1225" i="53"/>
  <c r="AT1225" i="53"/>
  <c r="AS1225" i="53"/>
  <c r="AR1225" i="53"/>
  <c r="AQ1225" i="53"/>
  <c r="AP1225" i="53"/>
  <c r="AO1225" i="53"/>
  <c r="AN1225" i="53"/>
  <c r="AM1225" i="53"/>
  <c r="AL1225" i="53"/>
  <c r="AK1225" i="53"/>
  <c r="AJ1225" i="53"/>
  <c r="AI1225" i="53"/>
  <c r="AH1225" i="53"/>
  <c r="AG1225" i="53"/>
  <c r="AF1225" i="53"/>
  <c r="AE1225" i="53"/>
  <c r="AD1225" i="53"/>
  <c r="AC1225" i="53"/>
  <c r="AB1225" i="53"/>
  <c r="AA1225" i="53"/>
  <c r="Z1225" i="53"/>
  <c r="Y1225" i="53"/>
  <c r="X1225" i="53"/>
  <c r="W1225" i="53"/>
  <c r="V1225" i="53"/>
  <c r="U1225" i="53"/>
  <c r="T1225" i="53"/>
  <c r="S1225" i="53"/>
  <c r="R1225" i="53"/>
  <c r="Q1225" i="53"/>
  <c r="P1225" i="53"/>
  <c r="O1225" i="53"/>
  <c r="N1225" i="53"/>
  <c r="M1225" i="53"/>
  <c r="L1225" i="53"/>
  <c r="K1225" i="53"/>
  <c r="J1225" i="53"/>
  <c r="I1225" i="53"/>
  <c r="H1225" i="53"/>
  <c r="G1225" i="53"/>
  <c r="F1225" i="53"/>
  <c r="E1225" i="53"/>
  <c r="BF1224" i="53"/>
  <c r="BE1224" i="53"/>
  <c r="BD1224" i="53"/>
  <c r="BC1224" i="53"/>
  <c r="BB1224" i="53"/>
  <c r="BA1224" i="53"/>
  <c r="AZ1224" i="53"/>
  <c r="AY1224" i="53"/>
  <c r="AX1224" i="53"/>
  <c r="AW1224" i="53"/>
  <c r="AV1224" i="53"/>
  <c r="AU1224" i="53"/>
  <c r="AT1224" i="53"/>
  <c r="AS1224" i="53"/>
  <c r="AR1224" i="53"/>
  <c r="AQ1224" i="53"/>
  <c r="AP1224" i="53"/>
  <c r="AO1224" i="53"/>
  <c r="AN1224" i="53"/>
  <c r="AM1224" i="53"/>
  <c r="AL1224" i="53"/>
  <c r="AK1224" i="53"/>
  <c r="AJ1224" i="53"/>
  <c r="AI1224" i="53"/>
  <c r="AH1224" i="53"/>
  <c r="AG1224" i="53"/>
  <c r="AF1224" i="53"/>
  <c r="AE1224" i="53"/>
  <c r="AD1224" i="53"/>
  <c r="AC1224" i="53"/>
  <c r="AB1224" i="53"/>
  <c r="AA1224" i="53"/>
  <c r="Z1224" i="53"/>
  <c r="Y1224" i="53"/>
  <c r="X1224" i="53"/>
  <c r="W1224" i="53"/>
  <c r="V1224" i="53"/>
  <c r="U1224" i="53"/>
  <c r="T1224" i="53"/>
  <c r="S1224" i="53"/>
  <c r="R1224" i="53"/>
  <c r="Q1224" i="53"/>
  <c r="P1224" i="53"/>
  <c r="O1224" i="53"/>
  <c r="N1224" i="53"/>
  <c r="M1224" i="53"/>
  <c r="L1224" i="53"/>
  <c r="K1224" i="53"/>
  <c r="J1224" i="53"/>
  <c r="I1224" i="53"/>
  <c r="H1224" i="53"/>
  <c r="G1224" i="53"/>
  <c r="F1224" i="53"/>
  <c r="E1224" i="53"/>
  <c r="BF1223" i="53"/>
  <c r="BE1223" i="53"/>
  <c r="BD1223" i="53"/>
  <c r="BC1223" i="53"/>
  <c r="BB1223" i="53"/>
  <c r="BA1223" i="53"/>
  <c r="AZ1223" i="53"/>
  <c r="AY1223" i="53"/>
  <c r="AX1223" i="53"/>
  <c r="AW1223" i="53"/>
  <c r="AV1223" i="53"/>
  <c r="AU1223" i="53"/>
  <c r="AT1223" i="53"/>
  <c r="AS1223" i="53"/>
  <c r="AR1223" i="53"/>
  <c r="AQ1223" i="53"/>
  <c r="AP1223" i="53"/>
  <c r="AO1223" i="53"/>
  <c r="AN1223" i="53"/>
  <c r="AM1223" i="53"/>
  <c r="AL1223" i="53"/>
  <c r="AK1223" i="53"/>
  <c r="AJ1223" i="53"/>
  <c r="AI1223" i="53"/>
  <c r="AH1223" i="53"/>
  <c r="AG1223" i="53"/>
  <c r="AF1223" i="53"/>
  <c r="AE1223" i="53"/>
  <c r="AD1223" i="53"/>
  <c r="AC1223" i="53"/>
  <c r="AB1223" i="53"/>
  <c r="AA1223" i="53"/>
  <c r="Z1223" i="53"/>
  <c r="Y1223" i="53"/>
  <c r="X1223" i="53"/>
  <c r="W1223" i="53"/>
  <c r="V1223" i="53"/>
  <c r="U1223" i="53"/>
  <c r="T1223" i="53"/>
  <c r="S1223" i="53"/>
  <c r="R1223" i="53"/>
  <c r="Q1223" i="53"/>
  <c r="P1223" i="53"/>
  <c r="O1223" i="53"/>
  <c r="N1223" i="53"/>
  <c r="M1223" i="53"/>
  <c r="L1223" i="53"/>
  <c r="K1223" i="53"/>
  <c r="J1223" i="53"/>
  <c r="I1223" i="53"/>
  <c r="H1223" i="53"/>
  <c r="G1223" i="53"/>
  <c r="F1223" i="53"/>
  <c r="E1223" i="53"/>
  <c r="BF1222" i="53"/>
  <c r="BE1222" i="53"/>
  <c r="BD1222" i="53"/>
  <c r="BC1222" i="53"/>
  <c r="BB1222" i="53"/>
  <c r="BA1222" i="53"/>
  <c r="AZ1222" i="53"/>
  <c r="AY1222" i="53"/>
  <c r="AX1222" i="53"/>
  <c r="AW1222" i="53"/>
  <c r="AV1222" i="53"/>
  <c r="AU1222" i="53"/>
  <c r="AT1222" i="53"/>
  <c r="AS1222" i="53"/>
  <c r="AR1222" i="53"/>
  <c r="AQ1222" i="53"/>
  <c r="AP1222" i="53"/>
  <c r="AO1222" i="53"/>
  <c r="AN1222" i="53"/>
  <c r="AM1222" i="53"/>
  <c r="AL1222" i="53"/>
  <c r="AK1222" i="53"/>
  <c r="AJ1222" i="53"/>
  <c r="AI1222" i="53"/>
  <c r="AH1222" i="53"/>
  <c r="AG1222" i="53"/>
  <c r="AF1222" i="53"/>
  <c r="AE1222" i="53"/>
  <c r="AD1222" i="53"/>
  <c r="AC1222" i="53"/>
  <c r="AB1222" i="53"/>
  <c r="AA1222" i="53"/>
  <c r="Z1222" i="53"/>
  <c r="Y1222" i="53"/>
  <c r="X1222" i="53"/>
  <c r="W1222" i="53"/>
  <c r="V1222" i="53"/>
  <c r="U1222" i="53"/>
  <c r="T1222" i="53"/>
  <c r="S1222" i="53"/>
  <c r="R1222" i="53"/>
  <c r="Q1222" i="53"/>
  <c r="P1222" i="53"/>
  <c r="O1222" i="53"/>
  <c r="N1222" i="53"/>
  <c r="M1222" i="53"/>
  <c r="L1222" i="53"/>
  <c r="K1222" i="53"/>
  <c r="J1222" i="53"/>
  <c r="I1222" i="53"/>
  <c r="H1222" i="53"/>
  <c r="G1222" i="53"/>
  <c r="F1222" i="53"/>
  <c r="E1222" i="53"/>
  <c r="BF1221" i="53"/>
  <c r="BE1221" i="53"/>
  <c r="BD1221" i="53"/>
  <c r="BC1221" i="53"/>
  <c r="BB1221" i="53"/>
  <c r="BA1221" i="53"/>
  <c r="AZ1221" i="53"/>
  <c r="AY1221" i="53"/>
  <c r="AX1221" i="53"/>
  <c r="AW1221" i="53"/>
  <c r="AV1221" i="53"/>
  <c r="AU1221" i="53"/>
  <c r="AT1221" i="53"/>
  <c r="AS1221" i="53"/>
  <c r="AR1221" i="53"/>
  <c r="AQ1221" i="53"/>
  <c r="AP1221" i="53"/>
  <c r="AO1221" i="53"/>
  <c r="AN1221" i="53"/>
  <c r="AM1221" i="53"/>
  <c r="AL1221" i="53"/>
  <c r="AK1221" i="53"/>
  <c r="AJ1221" i="53"/>
  <c r="AI1221" i="53"/>
  <c r="AH1221" i="53"/>
  <c r="AG1221" i="53"/>
  <c r="AF1221" i="53"/>
  <c r="AE1221" i="53"/>
  <c r="AD1221" i="53"/>
  <c r="AC1221" i="53"/>
  <c r="AB1221" i="53"/>
  <c r="AA1221" i="53"/>
  <c r="Z1221" i="53"/>
  <c r="Y1221" i="53"/>
  <c r="X1221" i="53"/>
  <c r="W1221" i="53"/>
  <c r="V1221" i="53"/>
  <c r="U1221" i="53"/>
  <c r="T1221" i="53"/>
  <c r="S1221" i="53"/>
  <c r="R1221" i="53"/>
  <c r="Q1221" i="53"/>
  <c r="P1221" i="53"/>
  <c r="O1221" i="53"/>
  <c r="N1221" i="53"/>
  <c r="M1221" i="53"/>
  <c r="L1221" i="53"/>
  <c r="K1221" i="53"/>
  <c r="J1221" i="53"/>
  <c r="I1221" i="53"/>
  <c r="H1221" i="53"/>
  <c r="G1221" i="53"/>
  <c r="F1221" i="53"/>
  <c r="E1221" i="53"/>
  <c r="BF1220" i="53"/>
  <c r="BE1220" i="53"/>
  <c r="BD1220" i="53"/>
  <c r="BC1220" i="53"/>
  <c r="BB1220" i="53"/>
  <c r="BA1220" i="53"/>
  <c r="AZ1220" i="53"/>
  <c r="AY1220" i="53"/>
  <c r="AX1220" i="53"/>
  <c r="AW1220" i="53"/>
  <c r="AV1220" i="53"/>
  <c r="AU1220" i="53"/>
  <c r="AT1220" i="53"/>
  <c r="AS1220" i="53"/>
  <c r="AR1220" i="53"/>
  <c r="AQ1220" i="53"/>
  <c r="AP1220" i="53"/>
  <c r="AO1220" i="53"/>
  <c r="AN1220" i="53"/>
  <c r="AM1220" i="53"/>
  <c r="AL1220" i="53"/>
  <c r="AK1220" i="53"/>
  <c r="AJ1220" i="53"/>
  <c r="AI1220" i="53"/>
  <c r="AH1220" i="53"/>
  <c r="AG1220" i="53"/>
  <c r="AF1220" i="53"/>
  <c r="AE1220" i="53"/>
  <c r="AD1220" i="53"/>
  <c r="AC1220" i="53"/>
  <c r="AB1220" i="53"/>
  <c r="AA1220" i="53"/>
  <c r="Z1220" i="53"/>
  <c r="Y1220" i="53"/>
  <c r="X1220" i="53"/>
  <c r="W1220" i="53"/>
  <c r="V1220" i="53"/>
  <c r="U1220" i="53"/>
  <c r="T1220" i="53"/>
  <c r="S1220" i="53"/>
  <c r="R1220" i="53"/>
  <c r="Q1220" i="53"/>
  <c r="P1220" i="53"/>
  <c r="O1220" i="53"/>
  <c r="N1220" i="53"/>
  <c r="M1220" i="53"/>
  <c r="L1220" i="53"/>
  <c r="K1220" i="53"/>
  <c r="J1220" i="53"/>
  <c r="I1220" i="53"/>
  <c r="H1220" i="53"/>
  <c r="G1220" i="53"/>
  <c r="F1220" i="53"/>
  <c r="E1220" i="53"/>
  <c r="BF1219" i="53"/>
  <c r="BE1219" i="53"/>
  <c r="BD1219" i="53"/>
  <c r="BC1219" i="53"/>
  <c r="BB1219" i="53"/>
  <c r="BA1219" i="53"/>
  <c r="AZ1219" i="53"/>
  <c r="AY1219" i="53"/>
  <c r="AX1219" i="53"/>
  <c r="AW1219" i="53"/>
  <c r="AV1219" i="53"/>
  <c r="AU1219" i="53"/>
  <c r="AT1219" i="53"/>
  <c r="AS1219" i="53"/>
  <c r="AR1219" i="53"/>
  <c r="AQ1219" i="53"/>
  <c r="AP1219" i="53"/>
  <c r="AO1219" i="53"/>
  <c r="AN1219" i="53"/>
  <c r="AM1219" i="53"/>
  <c r="AL1219" i="53"/>
  <c r="AK1219" i="53"/>
  <c r="AJ1219" i="53"/>
  <c r="AI1219" i="53"/>
  <c r="AH1219" i="53"/>
  <c r="AG1219" i="53"/>
  <c r="AF1219" i="53"/>
  <c r="AE1219" i="53"/>
  <c r="AD1219" i="53"/>
  <c r="AC1219" i="53"/>
  <c r="AB1219" i="53"/>
  <c r="AA1219" i="53"/>
  <c r="Z1219" i="53"/>
  <c r="Y1219" i="53"/>
  <c r="X1219" i="53"/>
  <c r="W1219" i="53"/>
  <c r="V1219" i="53"/>
  <c r="U1219" i="53"/>
  <c r="T1219" i="53"/>
  <c r="S1219" i="53"/>
  <c r="R1219" i="53"/>
  <c r="Q1219" i="53"/>
  <c r="P1219" i="53"/>
  <c r="O1219" i="53"/>
  <c r="N1219" i="53"/>
  <c r="M1219" i="53"/>
  <c r="L1219" i="53"/>
  <c r="K1219" i="53"/>
  <c r="J1219" i="53"/>
  <c r="I1219" i="53"/>
  <c r="H1219" i="53"/>
  <c r="G1219" i="53"/>
  <c r="F1219" i="53"/>
  <c r="E1219" i="53"/>
  <c r="BF1218" i="53"/>
  <c r="BE1218" i="53"/>
  <c r="BD1218" i="53"/>
  <c r="BC1218" i="53"/>
  <c r="BB1218" i="53"/>
  <c r="BA1218" i="53"/>
  <c r="AZ1218" i="53"/>
  <c r="AY1218" i="53"/>
  <c r="AX1218" i="53"/>
  <c r="AW1218" i="53"/>
  <c r="AV1218" i="53"/>
  <c r="AU1218" i="53"/>
  <c r="AT1218" i="53"/>
  <c r="AS1218" i="53"/>
  <c r="AR1218" i="53"/>
  <c r="AQ1218" i="53"/>
  <c r="AP1218" i="53"/>
  <c r="AO1218" i="53"/>
  <c r="AN1218" i="53"/>
  <c r="AM1218" i="53"/>
  <c r="AL1218" i="53"/>
  <c r="AK1218" i="53"/>
  <c r="AJ1218" i="53"/>
  <c r="AI1218" i="53"/>
  <c r="AH1218" i="53"/>
  <c r="AG1218" i="53"/>
  <c r="AF1218" i="53"/>
  <c r="AE1218" i="53"/>
  <c r="AD1218" i="53"/>
  <c r="AC1218" i="53"/>
  <c r="AB1218" i="53"/>
  <c r="AA1218" i="53"/>
  <c r="Z1218" i="53"/>
  <c r="Y1218" i="53"/>
  <c r="X1218" i="53"/>
  <c r="W1218" i="53"/>
  <c r="V1218" i="53"/>
  <c r="U1218" i="53"/>
  <c r="T1218" i="53"/>
  <c r="S1218" i="53"/>
  <c r="R1218" i="53"/>
  <c r="Q1218" i="53"/>
  <c r="P1218" i="53"/>
  <c r="O1218" i="53"/>
  <c r="N1218" i="53"/>
  <c r="M1218" i="53"/>
  <c r="L1218" i="53"/>
  <c r="K1218" i="53"/>
  <c r="J1218" i="53"/>
  <c r="I1218" i="53"/>
  <c r="H1218" i="53"/>
  <c r="G1218" i="53"/>
  <c r="F1218" i="53"/>
  <c r="E1218" i="53"/>
  <c r="BF1217" i="53"/>
  <c r="BE1217" i="53"/>
  <c r="BD1217" i="53"/>
  <c r="BC1217" i="53"/>
  <c r="BB1217" i="53"/>
  <c r="BA1217" i="53"/>
  <c r="AZ1217" i="53"/>
  <c r="AY1217" i="53"/>
  <c r="AX1217" i="53"/>
  <c r="AW1217" i="53"/>
  <c r="AV1217" i="53"/>
  <c r="AU1217" i="53"/>
  <c r="AT1217" i="53"/>
  <c r="AS1217" i="53"/>
  <c r="AR1217" i="53"/>
  <c r="AQ1217" i="53"/>
  <c r="AP1217" i="53"/>
  <c r="AO1217" i="53"/>
  <c r="AN1217" i="53"/>
  <c r="AM1217" i="53"/>
  <c r="AL1217" i="53"/>
  <c r="AK1217" i="53"/>
  <c r="AJ1217" i="53"/>
  <c r="AI1217" i="53"/>
  <c r="AH1217" i="53"/>
  <c r="AG1217" i="53"/>
  <c r="AF1217" i="53"/>
  <c r="AE1217" i="53"/>
  <c r="AD1217" i="53"/>
  <c r="AC1217" i="53"/>
  <c r="AB1217" i="53"/>
  <c r="AA1217" i="53"/>
  <c r="Z1217" i="53"/>
  <c r="Y1217" i="53"/>
  <c r="X1217" i="53"/>
  <c r="W1217" i="53"/>
  <c r="V1217" i="53"/>
  <c r="U1217" i="53"/>
  <c r="T1217" i="53"/>
  <c r="S1217" i="53"/>
  <c r="R1217" i="53"/>
  <c r="Q1217" i="53"/>
  <c r="P1217" i="53"/>
  <c r="O1217" i="53"/>
  <c r="N1217" i="53"/>
  <c r="M1217" i="53"/>
  <c r="L1217" i="53"/>
  <c r="K1217" i="53"/>
  <c r="J1217" i="53"/>
  <c r="I1217" i="53"/>
  <c r="H1217" i="53"/>
  <c r="G1217" i="53"/>
  <c r="F1217" i="53"/>
  <c r="E1217" i="53"/>
  <c r="BF1216" i="53"/>
  <c r="BE1216" i="53"/>
  <c r="BD1216" i="53"/>
  <c r="BC1216" i="53"/>
  <c r="BB1216" i="53"/>
  <c r="BA1216" i="53"/>
  <c r="AZ1216" i="53"/>
  <c r="AY1216" i="53"/>
  <c r="AX1216" i="53"/>
  <c r="AW1216" i="53"/>
  <c r="AV1216" i="53"/>
  <c r="AU1216" i="53"/>
  <c r="AT1216" i="53"/>
  <c r="AS1216" i="53"/>
  <c r="AR1216" i="53"/>
  <c r="AQ1216" i="53"/>
  <c r="AP1216" i="53"/>
  <c r="AO1216" i="53"/>
  <c r="AN1216" i="53"/>
  <c r="AM1216" i="53"/>
  <c r="AL1216" i="53"/>
  <c r="AK1216" i="53"/>
  <c r="AJ1216" i="53"/>
  <c r="AI1216" i="53"/>
  <c r="AH1216" i="53"/>
  <c r="AG1216" i="53"/>
  <c r="AF1216" i="53"/>
  <c r="AE1216" i="53"/>
  <c r="AD1216" i="53"/>
  <c r="AC1216" i="53"/>
  <c r="AB1216" i="53"/>
  <c r="AA1216" i="53"/>
  <c r="Z1216" i="53"/>
  <c r="Y1216" i="53"/>
  <c r="X1216" i="53"/>
  <c r="W1216" i="53"/>
  <c r="V1216" i="53"/>
  <c r="U1216" i="53"/>
  <c r="T1216" i="53"/>
  <c r="S1216" i="53"/>
  <c r="R1216" i="53"/>
  <c r="Q1216" i="53"/>
  <c r="P1216" i="53"/>
  <c r="O1216" i="53"/>
  <c r="N1216" i="53"/>
  <c r="M1216" i="53"/>
  <c r="L1216" i="53"/>
  <c r="K1216" i="53"/>
  <c r="J1216" i="53"/>
  <c r="I1216" i="53"/>
  <c r="H1216" i="53"/>
  <c r="G1216" i="53"/>
  <c r="F1216" i="53"/>
  <c r="E1216" i="53"/>
  <c r="BF1215" i="53"/>
  <c r="BE1215" i="53"/>
  <c r="BD1215" i="53"/>
  <c r="BC1215" i="53"/>
  <c r="BB1215" i="53"/>
  <c r="BA1215" i="53"/>
  <c r="AZ1215" i="53"/>
  <c r="AY1215" i="53"/>
  <c r="AX1215" i="53"/>
  <c r="AW1215" i="53"/>
  <c r="AV1215" i="53"/>
  <c r="AU1215" i="53"/>
  <c r="AT1215" i="53"/>
  <c r="AS1215" i="53"/>
  <c r="AR1215" i="53"/>
  <c r="AQ1215" i="53"/>
  <c r="AP1215" i="53"/>
  <c r="AO1215" i="53"/>
  <c r="AN1215" i="53"/>
  <c r="AM1215" i="53"/>
  <c r="AL1215" i="53"/>
  <c r="AK1215" i="53"/>
  <c r="AJ1215" i="53"/>
  <c r="AI1215" i="53"/>
  <c r="AH1215" i="53"/>
  <c r="AG1215" i="53"/>
  <c r="AF1215" i="53"/>
  <c r="AE1215" i="53"/>
  <c r="AD1215" i="53"/>
  <c r="AC1215" i="53"/>
  <c r="AB1215" i="53"/>
  <c r="AA1215" i="53"/>
  <c r="Z1215" i="53"/>
  <c r="Y1215" i="53"/>
  <c r="X1215" i="53"/>
  <c r="W1215" i="53"/>
  <c r="V1215" i="53"/>
  <c r="U1215" i="53"/>
  <c r="T1215" i="53"/>
  <c r="S1215" i="53"/>
  <c r="R1215" i="53"/>
  <c r="Q1215" i="53"/>
  <c r="P1215" i="53"/>
  <c r="O1215" i="53"/>
  <c r="N1215" i="53"/>
  <c r="M1215" i="53"/>
  <c r="L1215" i="53"/>
  <c r="K1215" i="53"/>
  <c r="J1215" i="53"/>
  <c r="I1215" i="53"/>
  <c r="H1215" i="53"/>
  <c r="G1215" i="53"/>
  <c r="F1215" i="53"/>
  <c r="E1215" i="53"/>
  <c r="BF1214" i="53"/>
  <c r="BE1214" i="53"/>
  <c r="BD1214" i="53"/>
  <c r="BC1214" i="53"/>
  <c r="BB1214" i="53"/>
  <c r="BA1214" i="53"/>
  <c r="AZ1214" i="53"/>
  <c r="AY1214" i="53"/>
  <c r="AX1214" i="53"/>
  <c r="AW1214" i="53"/>
  <c r="AV1214" i="53"/>
  <c r="AU1214" i="53"/>
  <c r="AT1214" i="53"/>
  <c r="AS1214" i="53"/>
  <c r="AR1214" i="53"/>
  <c r="AQ1214" i="53"/>
  <c r="AP1214" i="53"/>
  <c r="AO1214" i="53"/>
  <c r="AN1214" i="53"/>
  <c r="AM1214" i="53"/>
  <c r="AL1214" i="53"/>
  <c r="AK1214" i="53"/>
  <c r="AJ1214" i="53"/>
  <c r="AI1214" i="53"/>
  <c r="AH1214" i="53"/>
  <c r="AG1214" i="53"/>
  <c r="AF1214" i="53"/>
  <c r="AE1214" i="53"/>
  <c r="AD1214" i="53"/>
  <c r="AC1214" i="53"/>
  <c r="AB1214" i="53"/>
  <c r="AA1214" i="53"/>
  <c r="Z1214" i="53"/>
  <c r="Y1214" i="53"/>
  <c r="X1214" i="53"/>
  <c r="W1214" i="53"/>
  <c r="V1214" i="53"/>
  <c r="U1214" i="53"/>
  <c r="T1214" i="53"/>
  <c r="S1214" i="53"/>
  <c r="R1214" i="53"/>
  <c r="Q1214" i="53"/>
  <c r="P1214" i="53"/>
  <c r="O1214" i="53"/>
  <c r="N1214" i="53"/>
  <c r="M1214" i="53"/>
  <c r="L1214" i="53"/>
  <c r="K1214" i="53"/>
  <c r="J1214" i="53"/>
  <c r="I1214" i="53"/>
  <c r="H1214" i="53"/>
  <c r="G1214" i="53"/>
  <c r="F1214" i="53"/>
  <c r="E1214" i="53"/>
  <c r="BF1213" i="53"/>
  <c r="BE1213" i="53"/>
  <c r="BD1213" i="53"/>
  <c r="BC1213" i="53"/>
  <c r="BB1213" i="53"/>
  <c r="BA1213" i="53"/>
  <c r="AZ1213" i="53"/>
  <c r="AY1213" i="53"/>
  <c r="AX1213" i="53"/>
  <c r="AW1213" i="53"/>
  <c r="AV1213" i="53"/>
  <c r="AU1213" i="53"/>
  <c r="AT1213" i="53"/>
  <c r="AS1213" i="53"/>
  <c r="AR1213" i="53"/>
  <c r="AQ1213" i="53"/>
  <c r="AP1213" i="53"/>
  <c r="AO1213" i="53"/>
  <c r="AN1213" i="53"/>
  <c r="AM1213" i="53"/>
  <c r="AL1213" i="53"/>
  <c r="AK1213" i="53"/>
  <c r="AJ1213" i="53"/>
  <c r="AI1213" i="53"/>
  <c r="AH1213" i="53"/>
  <c r="AG1213" i="53"/>
  <c r="AF1213" i="53"/>
  <c r="AE1213" i="53"/>
  <c r="AD1213" i="53"/>
  <c r="AC1213" i="53"/>
  <c r="AB1213" i="53"/>
  <c r="AA1213" i="53"/>
  <c r="Z1213" i="53"/>
  <c r="Y1213" i="53"/>
  <c r="X1213" i="53"/>
  <c r="W1213" i="53"/>
  <c r="V1213" i="53"/>
  <c r="U1213" i="53"/>
  <c r="T1213" i="53"/>
  <c r="S1213" i="53"/>
  <c r="R1213" i="53"/>
  <c r="Q1213" i="53"/>
  <c r="P1213" i="53"/>
  <c r="O1213" i="53"/>
  <c r="N1213" i="53"/>
  <c r="M1213" i="53"/>
  <c r="L1213" i="53"/>
  <c r="K1213" i="53"/>
  <c r="J1213" i="53"/>
  <c r="I1213" i="53"/>
  <c r="H1213" i="53"/>
  <c r="G1213" i="53"/>
  <c r="F1213" i="53"/>
  <c r="E1213" i="53"/>
  <c r="BF1212" i="53"/>
  <c r="BE1212" i="53"/>
  <c r="BD1212" i="53"/>
  <c r="BC1212" i="53"/>
  <c r="BB1212" i="53"/>
  <c r="BA1212" i="53"/>
  <c r="AZ1212" i="53"/>
  <c r="AY1212" i="53"/>
  <c r="AX1212" i="53"/>
  <c r="AW1212" i="53"/>
  <c r="AV1212" i="53"/>
  <c r="AU1212" i="53"/>
  <c r="AT1212" i="53"/>
  <c r="AS1212" i="53"/>
  <c r="AR1212" i="53"/>
  <c r="AQ1212" i="53"/>
  <c r="AP1212" i="53"/>
  <c r="AO1212" i="53"/>
  <c r="AN1212" i="53"/>
  <c r="AM1212" i="53"/>
  <c r="AL1212" i="53"/>
  <c r="AK1212" i="53"/>
  <c r="AJ1212" i="53"/>
  <c r="AI1212" i="53"/>
  <c r="AH1212" i="53"/>
  <c r="AG1212" i="53"/>
  <c r="AF1212" i="53"/>
  <c r="AE1212" i="53"/>
  <c r="AD1212" i="53"/>
  <c r="AC1212" i="53"/>
  <c r="AB1212" i="53"/>
  <c r="AA1212" i="53"/>
  <c r="Z1212" i="53"/>
  <c r="Y1212" i="53"/>
  <c r="X1212" i="53"/>
  <c r="W1212" i="53"/>
  <c r="V1212" i="53"/>
  <c r="U1212" i="53"/>
  <c r="T1212" i="53"/>
  <c r="S1212" i="53"/>
  <c r="R1212" i="53"/>
  <c r="Q1212" i="53"/>
  <c r="P1212" i="53"/>
  <c r="O1212" i="53"/>
  <c r="N1212" i="53"/>
  <c r="M1212" i="53"/>
  <c r="L1212" i="53"/>
  <c r="K1212" i="53"/>
  <c r="J1212" i="53"/>
  <c r="I1212" i="53"/>
  <c r="H1212" i="53"/>
  <c r="G1212" i="53"/>
  <c r="F1212" i="53"/>
  <c r="E1212" i="53"/>
  <c r="BF1211" i="53"/>
  <c r="BE1211" i="53"/>
  <c r="BD1211" i="53"/>
  <c r="BC1211" i="53"/>
  <c r="BB1211" i="53"/>
  <c r="BA1211" i="53"/>
  <c r="AZ1211" i="53"/>
  <c r="AY1211" i="53"/>
  <c r="AX1211" i="53"/>
  <c r="AW1211" i="53"/>
  <c r="AV1211" i="53"/>
  <c r="AU1211" i="53"/>
  <c r="AT1211" i="53"/>
  <c r="AS1211" i="53"/>
  <c r="AR1211" i="53"/>
  <c r="AQ1211" i="53"/>
  <c r="AP1211" i="53"/>
  <c r="AO1211" i="53"/>
  <c r="AN1211" i="53"/>
  <c r="AM1211" i="53"/>
  <c r="AL1211" i="53"/>
  <c r="AK1211" i="53"/>
  <c r="AJ1211" i="53"/>
  <c r="AI1211" i="53"/>
  <c r="AH1211" i="53"/>
  <c r="AG1211" i="53"/>
  <c r="AF1211" i="53"/>
  <c r="AE1211" i="53"/>
  <c r="AD1211" i="53"/>
  <c r="AC1211" i="53"/>
  <c r="AB1211" i="53"/>
  <c r="AA1211" i="53"/>
  <c r="Z1211" i="53"/>
  <c r="Y1211" i="53"/>
  <c r="X1211" i="53"/>
  <c r="W1211" i="53"/>
  <c r="V1211" i="53"/>
  <c r="U1211" i="53"/>
  <c r="T1211" i="53"/>
  <c r="S1211" i="53"/>
  <c r="R1211" i="53"/>
  <c r="Q1211" i="53"/>
  <c r="P1211" i="53"/>
  <c r="O1211" i="53"/>
  <c r="N1211" i="53"/>
  <c r="M1211" i="53"/>
  <c r="L1211" i="53"/>
  <c r="K1211" i="53"/>
  <c r="J1211" i="53"/>
  <c r="I1211" i="53"/>
  <c r="H1211" i="53"/>
  <c r="G1211" i="53"/>
  <c r="F1211" i="53"/>
  <c r="E1211" i="53"/>
  <c r="BF1210" i="53"/>
  <c r="BE1210" i="53"/>
  <c r="BD1210" i="53"/>
  <c r="BC1210" i="53"/>
  <c r="BB1210" i="53"/>
  <c r="BA1210" i="53"/>
  <c r="AZ1210" i="53"/>
  <c r="AY1210" i="53"/>
  <c r="AX1210" i="53"/>
  <c r="AW1210" i="53"/>
  <c r="AV1210" i="53"/>
  <c r="AU1210" i="53"/>
  <c r="AT1210" i="53"/>
  <c r="AS1210" i="53"/>
  <c r="AR1210" i="53"/>
  <c r="AQ1210" i="53"/>
  <c r="AP1210" i="53"/>
  <c r="AO1210" i="53"/>
  <c r="AN1210" i="53"/>
  <c r="AM1210" i="53"/>
  <c r="AL1210" i="53"/>
  <c r="AK1210" i="53"/>
  <c r="AJ1210" i="53"/>
  <c r="AI1210" i="53"/>
  <c r="AH1210" i="53"/>
  <c r="AG1210" i="53"/>
  <c r="AF1210" i="53"/>
  <c r="AE1210" i="53"/>
  <c r="AD1210" i="53"/>
  <c r="AC1210" i="53"/>
  <c r="AB1210" i="53"/>
  <c r="AA1210" i="53"/>
  <c r="Z1210" i="53"/>
  <c r="Y1210" i="53"/>
  <c r="X1210" i="53"/>
  <c r="W1210" i="53"/>
  <c r="V1210" i="53"/>
  <c r="U1210" i="53"/>
  <c r="T1210" i="53"/>
  <c r="S1210" i="53"/>
  <c r="R1210" i="53"/>
  <c r="Q1210" i="53"/>
  <c r="P1210" i="53"/>
  <c r="O1210" i="53"/>
  <c r="N1210" i="53"/>
  <c r="M1210" i="53"/>
  <c r="L1210" i="53"/>
  <c r="K1210" i="53"/>
  <c r="J1210" i="53"/>
  <c r="I1210" i="53"/>
  <c r="H1210" i="53"/>
  <c r="G1210" i="53"/>
  <c r="F1210" i="53"/>
  <c r="E1210" i="53"/>
  <c r="BF1209" i="53"/>
  <c r="BE1209" i="53"/>
  <c r="BD1209" i="53"/>
  <c r="BC1209" i="53"/>
  <c r="BB1209" i="53"/>
  <c r="BA1209" i="53"/>
  <c r="AZ1209" i="53"/>
  <c r="AY1209" i="53"/>
  <c r="AX1209" i="53"/>
  <c r="AW1209" i="53"/>
  <c r="AV1209" i="53"/>
  <c r="AU1209" i="53"/>
  <c r="AT1209" i="53"/>
  <c r="AS1209" i="53"/>
  <c r="AR1209" i="53"/>
  <c r="AQ1209" i="53"/>
  <c r="AP1209" i="53"/>
  <c r="AO1209" i="53"/>
  <c r="AN1209" i="53"/>
  <c r="AM1209" i="53"/>
  <c r="AL1209" i="53"/>
  <c r="AK1209" i="53"/>
  <c r="AJ1209" i="53"/>
  <c r="AI1209" i="53"/>
  <c r="AH1209" i="53"/>
  <c r="AG1209" i="53"/>
  <c r="AF1209" i="53"/>
  <c r="AE1209" i="53"/>
  <c r="AD1209" i="53"/>
  <c r="AC1209" i="53"/>
  <c r="AB1209" i="53"/>
  <c r="AA1209" i="53"/>
  <c r="Z1209" i="53"/>
  <c r="Y1209" i="53"/>
  <c r="X1209" i="53"/>
  <c r="W1209" i="53"/>
  <c r="V1209" i="53"/>
  <c r="U1209" i="53"/>
  <c r="T1209" i="53"/>
  <c r="S1209" i="53"/>
  <c r="R1209" i="53"/>
  <c r="Q1209" i="53"/>
  <c r="P1209" i="53"/>
  <c r="O1209" i="53"/>
  <c r="N1209" i="53"/>
  <c r="M1209" i="53"/>
  <c r="L1209" i="53"/>
  <c r="K1209" i="53"/>
  <c r="J1209" i="53"/>
  <c r="I1209" i="53"/>
  <c r="H1209" i="53"/>
  <c r="G1209" i="53"/>
  <c r="F1209" i="53"/>
  <c r="E1209" i="53"/>
  <c r="BF1208" i="53"/>
  <c r="BE1208" i="53"/>
  <c r="BD1208" i="53"/>
  <c r="BC1208" i="53"/>
  <c r="BB1208" i="53"/>
  <c r="BA1208" i="53"/>
  <c r="AZ1208" i="53"/>
  <c r="AY1208" i="53"/>
  <c r="AX1208" i="53"/>
  <c r="AW1208" i="53"/>
  <c r="AV1208" i="53"/>
  <c r="AU1208" i="53"/>
  <c r="AT1208" i="53"/>
  <c r="AS1208" i="53"/>
  <c r="AR1208" i="53"/>
  <c r="AQ1208" i="53"/>
  <c r="AP1208" i="53"/>
  <c r="AO1208" i="53"/>
  <c r="AN1208" i="53"/>
  <c r="AM1208" i="53"/>
  <c r="AL1208" i="53"/>
  <c r="AK1208" i="53"/>
  <c r="AJ1208" i="53"/>
  <c r="AI1208" i="53"/>
  <c r="AH1208" i="53"/>
  <c r="AG1208" i="53"/>
  <c r="AF1208" i="53"/>
  <c r="AE1208" i="53"/>
  <c r="AD1208" i="53"/>
  <c r="AC1208" i="53"/>
  <c r="AB1208" i="53"/>
  <c r="AA1208" i="53"/>
  <c r="Z1208" i="53"/>
  <c r="Y1208" i="53"/>
  <c r="X1208" i="53"/>
  <c r="W1208" i="53"/>
  <c r="V1208" i="53"/>
  <c r="U1208" i="53"/>
  <c r="T1208" i="53"/>
  <c r="S1208" i="53"/>
  <c r="R1208" i="53"/>
  <c r="Q1208" i="53"/>
  <c r="P1208" i="53"/>
  <c r="O1208" i="53"/>
  <c r="N1208" i="53"/>
  <c r="M1208" i="53"/>
  <c r="L1208" i="53"/>
  <c r="K1208" i="53"/>
  <c r="J1208" i="53"/>
  <c r="I1208" i="53"/>
  <c r="H1208" i="53"/>
  <c r="G1208" i="53"/>
  <c r="F1208" i="53"/>
  <c r="E1208" i="53"/>
  <c r="BF1207" i="53"/>
  <c r="BE1207" i="53"/>
  <c r="BD1207" i="53"/>
  <c r="BC1207" i="53"/>
  <c r="BB1207" i="53"/>
  <c r="BA1207" i="53"/>
  <c r="AZ1207" i="53"/>
  <c r="AY1207" i="53"/>
  <c r="AX1207" i="53"/>
  <c r="AW1207" i="53"/>
  <c r="AV1207" i="53"/>
  <c r="AU1207" i="53"/>
  <c r="AT1207" i="53"/>
  <c r="AS1207" i="53"/>
  <c r="AR1207" i="53"/>
  <c r="AQ1207" i="53"/>
  <c r="AP1207" i="53"/>
  <c r="AO1207" i="53"/>
  <c r="AN1207" i="53"/>
  <c r="AM1207" i="53"/>
  <c r="AL1207" i="53"/>
  <c r="AK1207" i="53"/>
  <c r="AJ1207" i="53"/>
  <c r="AI1207" i="53"/>
  <c r="AH1207" i="53"/>
  <c r="AG1207" i="53"/>
  <c r="AF1207" i="53"/>
  <c r="AE1207" i="53"/>
  <c r="AD1207" i="53"/>
  <c r="AC1207" i="53"/>
  <c r="AB1207" i="53"/>
  <c r="AA1207" i="53"/>
  <c r="Z1207" i="53"/>
  <c r="Y1207" i="53"/>
  <c r="X1207" i="53"/>
  <c r="W1207" i="53"/>
  <c r="V1207" i="53"/>
  <c r="U1207" i="53"/>
  <c r="T1207" i="53"/>
  <c r="S1207" i="53"/>
  <c r="R1207" i="53"/>
  <c r="Q1207" i="53"/>
  <c r="P1207" i="53"/>
  <c r="O1207" i="53"/>
  <c r="N1207" i="53"/>
  <c r="M1207" i="53"/>
  <c r="L1207" i="53"/>
  <c r="K1207" i="53"/>
  <c r="J1207" i="53"/>
  <c r="I1207" i="53"/>
  <c r="H1207" i="53"/>
  <c r="G1207" i="53"/>
  <c r="F1207" i="53"/>
  <c r="E1207" i="53"/>
  <c r="BF1206" i="53"/>
  <c r="BE1206" i="53"/>
  <c r="BD1206" i="53"/>
  <c r="BC1206" i="53"/>
  <c r="BB1206" i="53"/>
  <c r="BA1206" i="53"/>
  <c r="AZ1206" i="53"/>
  <c r="AY1206" i="53"/>
  <c r="AX1206" i="53"/>
  <c r="AW1206" i="53"/>
  <c r="AV1206" i="53"/>
  <c r="AU1206" i="53"/>
  <c r="AT1206" i="53"/>
  <c r="AS1206" i="53"/>
  <c r="AR1206" i="53"/>
  <c r="AQ1206" i="53"/>
  <c r="AP1206" i="53"/>
  <c r="AO1206" i="53"/>
  <c r="AN1206" i="53"/>
  <c r="AM1206" i="53"/>
  <c r="AL1206" i="53"/>
  <c r="AK1206" i="53"/>
  <c r="AJ1206" i="53"/>
  <c r="AI1206" i="53"/>
  <c r="AH1206" i="53"/>
  <c r="AG1206" i="53"/>
  <c r="AF1206" i="53"/>
  <c r="AE1206" i="53"/>
  <c r="AD1206" i="53"/>
  <c r="AC1206" i="53"/>
  <c r="AB1206" i="53"/>
  <c r="AA1206" i="53"/>
  <c r="Z1206" i="53"/>
  <c r="Y1206" i="53"/>
  <c r="X1206" i="53"/>
  <c r="W1206" i="53"/>
  <c r="V1206" i="53"/>
  <c r="U1206" i="53"/>
  <c r="T1206" i="53"/>
  <c r="S1206" i="53"/>
  <c r="R1206" i="53"/>
  <c r="Q1206" i="53"/>
  <c r="P1206" i="53"/>
  <c r="O1206" i="53"/>
  <c r="N1206" i="53"/>
  <c r="M1206" i="53"/>
  <c r="L1206" i="53"/>
  <c r="K1206" i="53"/>
  <c r="J1206" i="53"/>
  <c r="I1206" i="53"/>
  <c r="H1206" i="53"/>
  <c r="G1206" i="53"/>
  <c r="F1206" i="53"/>
  <c r="E1206" i="53"/>
  <c r="BF1205" i="53"/>
  <c r="BE1205" i="53"/>
  <c r="BD1205" i="53"/>
  <c r="BC1205" i="53"/>
  <c r="BB1205" i="53"/>
  <c r="BA1205" i="53"/>
  <c r="AZ1205" i="53"/>
  <c r="AY1205" i="53"/>
  <c r="AX1205" i="53"/>
  <c r="AW1205" i="53"/>
  <c r="AV1205" i="53"/>
  <c r="AU1205" i="53"/>
  <c r="AT1205" i="53"/>
  <c r="AS1205" i="53"/>
  <c r="AR1205" i="53"/>
  <c r="AQ1205" i="53"/>
  <c r="AP1205" i="53"/>
  <c r="AO1205" i="53"/>
  <c r="AN1205" i="53"/>
  <c r="AM1205" i="53"/>
  <c r="AL1205" i="53"/>
  <c r="AK1205" i="53"/>
  <c r="AJ1205" i="53"/>
  <c r="AI1205" i="53"/>
  <c r="AH1205" i="53"/>
  <c r="AG1205" i="53"/>
  <c r="AF1205" i="53"/>
  <c r="AE1205" i="53"/>
  <c r="AD1205" i="53"/>
  <c r="AC1205" i="53"/>
  <c r="AB1205" i="53"/>
  <c r="AA1205" i="53"/>
  <c r="Z1205" i="53"/>
  <c r="Y1205" i="53"/>
  <c r="X1205" i="53"/>
  <c r="W1205" i="53"/>
  <c r="V1205" i="53"/>
  <c r="U1205" i="53"/>
  <c r="T1205" i="53"/>
  <c r="S1205" i="53"/>
  <c r="R1205" i="53"/>
  <c r="Q1205" i="53"/>
  <c r="P1205" i="53"/>
  <c r="O1205" i="53"/>
  <c r="N1205" i="53"/>
  <c r="M1205" i="53"/>
  <c r="L1205" i="53"/>
  <c r="K1205" i="53"/>
  <c r="J1205" i="53"/>
  <c r="I1205" i="53"/>
  <c r="H1205" i="53"/>
  <c r="G1205" i="53"/>
  <c r="F1205" i="53"/>
  <c r="E1205" i="53"/>
  <c r="BF1204" i="53"/>
  <c r="BE1204" i="53"/>
  <c r="BD1204" i="53"/>
  <c r="BC1204" i="53"/>
  <c r="BB1204" i="53"/>
  <c r="BA1204" i="53"/>
  <c r="AZ1204" i="53"/>
  <c r="AY1204" i="53"/>
  <c r="AX1204" i="53"/>
  <c r="AW1204" i="53"/>
  <c r="AV1204" i="53"/>
  <c r="AU1204" i="53"/>
  <c r="AT1204" i="53"/>
  <c r="AS1204" i="53"/>
  <c r="AR1204" i="53"/>
  <c r="AQ1204" i="53"/>
  <c r="AP1204" i="53"/>
  <c r="AO1204" i="53"/>
  <c r="AN1204" i="53"/>
  <c r="AM1204" i="53"/>
  <c r="AL1204" i="53"/>
  <c r="AK1204" i="53"/>
  <c r="AJ1204" i="53"/>
  <c r="AI1204" i="53"/>
  <c r="AH1204" i="53"/>
  <c r="AG1204" i="53"/>
  <c r="AF1204" i="53"/>
  <c r="AE1204" i="53"/>
  <c r="AD1204" i="53"/>
  <c r="AC1204" i="53"/>
  <c r="AB1204" i="53"/>
  <c r="AA1204" i="53"/>
  <c r="Z1204" i="53"/>
  <c r="Y1204" i="53"/>
  <c r="X1204" i="53"/>
  <c r="W1204" i="53"/>
  <c r="V1204" i="53"/>
  <c r="U1204" i="53"/>
  <c r="T1204" i="53"/>
  <c r="S1204" i="53"/>
  <c r="R1204" i="53"/>
  <c r="Q1204" i="53"/>
  <c r="P1204" i="53"/>
  <c r="O1204" i="53"/>
  <c r="N1204" i="53"/>
  <c r="M1204" i="53"/>
  <c r="L1204" i="53"/>
  <c r="K1204" i="53"/>
  <c r="J1204" i="53"/>
  <c r="I1204" i="53"/>
  <c r="H1204" i="53"/>
  <c r="G1204" i="53"/>
  <c r="F1204" i="53"/>
  <c r="E1204" i="53"/>
  <c r="BF1203" i="53"/>
  <c r="BE1203" i="53"/>
  <c r="BD1203" i="53"/>
  <c r="BC1203" i="53"/>
  <c r="BB1203" i="53"/>
  <c r="BA1203" i="53"/>
  <c r="AZ1203" i="53"/>
  <c r="AY1203" i="53"/>
  <c r="AX1203" i="53"/>
  <c r="AW1203" i="53"/>
  <c r="AV1203" i="53"/>
  <c r="AU1203" i="53"/>
  <c r="AT1203" i="53"/>
  <c r="AS1203" i="53"/>
  <c r="AR1203" i="53"/>
  <c r="AQ1203" i="53"/>
  <c r="AP1203" i="53"/>
  <c r="AO1203" i="53"/>
  <c r="AN1203" i="53"/>
  <c r="AM1203" i="53"/>
  <c r="AL1203" i="53"/>
  <c r="AK1203" i="53"/>
  <c r="AJ1203" i="53"/>
  <c r="AI1203" i="53"/>
  <c r="AH1203" i="53"/>
  <c r="AG1203" i="53"/>
  <c r="AF1203" i="53"/>
  <c r="AE1203" i="53"/>
  <c r="AD1203" i="53"/>
  <c r="AC1203" i="53"/>
  <c r="AB1203" i="53"/>
  <c r="AA1203" i="53"/>
  <c r="Z1203" i="53"/>
  <c r="Y1203" i="53"/>
  <c r="X1203" i="53"/>
  <c r="W1203" i="53"/>
  <c r="V1203" i="53"/>
  <c r="U1203" i="53"/>
  <c r="T1203" i="53"/>
  <c r="S1203" i="53"/>
  <c r="R1203" i="53"/>
  <c r="Q1203" i="53"/>
  <c r="P1203" i="53"/>
  <c r="O1203" i="53"/>
  <c r="N1203" i="53"/>
  <c r="M1203" i="53"/>
  <c r="L1203" i="53"/>
  <c r="K1203" i="53"/>
  <c r="J1203" i="53"/>
  <c r="I1203" i="53"/>
  <c r="H1203" i="53"/>
  <c r="G1203" i="53"/>
  <c r="F1203" i="53"/>
  <c r="E1203" i="53"/>
  <c r="BF1202" i="53"/>
  <c r="BE1202" i="53"/>
  <c r="BD1202" i="53"/>
  <c r="BC1202" i="53"/>
  <c r="BB1202" i="53"/>
  <c r="BA1202" i="53"/>
  <c r="AZ1202" i="53"/>
  <c r="AY1202" i="53"/>
  <c r="AX1202" i="53"/>
  <c r="AW1202" i="53"/>
  <c r="AV1202" i="53"/>
  <c r="AU1202" i="53"/>
  <c r="AT1202" i="53"/>
  <c r="AS1202" i="53"/>
  <c r="AR1202" i="53"/>
  <c r="AQ1202" i="53"/>
  <c r="AP1202" i="53"/>
  <c r="AO1202" i="53"/>
  <c r="AN1202" i="53"/>
  <c r="AM1202" i="53"/>
  <c r="AL1202" i="53"/>
  <c r="AK1202" i="53"/>
  <c r="AJ1202" i="53"/>
  <c r="AI1202" i="53"/>
  <c r="AH1202" i="53"/>
  <c r="AG1202" i="53"/>
  <c r="AF1202" i="53"/>
  <c r="AE1202" i="53"/>
  <c r="AD1202" i="53"/>
  <c r="AC1202" i="53"/>
  <c r="AB1202" i="53"/>
  <c r="AA1202" i="53"/>
  <c r="Z1202" i="53"/>
  <c r="Y1202" i="53"/>
  <c r="X1202" i="53"/>
  <c r="W1202" i="53"/>
  <c r="V1202" i="53"/>
  <c r="U1202" i="53"/>
  <c r="T1202" i="53"/>
  <c r="S1202" i="53"/>
  <c r="R1202" i="53"/>
  <c r="Q1202" i="53"/>
  <c r="P1202" i="53"/>
  <c r="O1202" i="53"/>
  <c r="N1202" i="53"/>
  <c r="M1202" i="53"/>
  <c r="L1202" i="53"/>
  <c r="K1202" i="53"/>
  <c r="J1202" i="53"/>
  <c r="I1202" i="53"/>
  <c r="H1202" i="53"/>
  <c r="G1202" i="53"/>
  <c r="F1202" i="53"/>
  <c r="E1202" i="53"/>
  <c r="BF1201" i="53"/>
  <c r="BE1201" i="53"/>
  <c r="BD1201" i="53"/>
  <c r="BC1201" i="53"/>
  <c r="BB1201" i="53"/>
  <c r="BA1201" i="53"/>
  <c r="AZ1201" i="53"/>
  <c r="AY1201" i="53"/>
  <c r="AX1201" i="53"/>
  <c r="AW1201" i="53"/>
  <c r="AV1201" i="53"/>
  <c r="AU1201" i="53"/>
  <c r="AT1201" i="53"/>
  <c r="AS1201" i="53"/>
  <c r="AR1201" i="53"/>
  <c r="AQ1201" i="53"/>
  <c r="AP1201" i="53"/>
  <c r="AO1201" i="53"/>
  <c r="AN1201" i="53"/>
  <c r="AM1201" i="53"/>
  <c r="AL1201" i="53"/>
  <c r="AK1201" i="53"/>
  <c r="AJ1201" i="53"/>
  <c r="AI1201" i="53"/>
  <c r="AH1201" i="53"/>
  <c r="AG1201" i="53"/>
  <c r="AF1201" i="53"/>
  <c r="AE1201" i="53"/>
  <c r="AD1201" i="53"/>
  <c r="AC1201" i="53"/>
  <c r="AB1201" i="53"/>
  <c r="AA1201" i="53"/>
  <c r="Z1201" i="53"/>
  <c r="Y1201" i="53"/>
  <c r="X1201" i="53"/>
  <c r="W1201" i="53"/>
  <c r="V1201" i="53"/>
  <c r="U1201" i="53"/>
  <c r="T1201" i="53"/>
  <c r="S1201" i="53"/>
  <c r="R1201" i="53"/>
  <c r="Q1201" i="53"/>
  <c r="P1201" i="53"/>
  <c r="O1201" i="53"/>
  <c r="N1201" i="53"/>
  <c r="M1201" i="53"/>
  <c r="L1201" i="53"/>
  <c r="K1201" i="53"/>
  <c r="J1201" i="53"/>
  <c r="I1201" i="53"/>
  <c r="H1201" i="53"/>
  <c r="G1201" i="53"/>
  <c r="F1201" i="53"/>
  <c r="E1201" i="53"/>
  <c r="BF1200" i="53"/>
  <c r="BE1200" i="53"/>
  <c r="BD1200" i="53"/>
  <c r="BC1200" i="53"/>
  <c r="BB1200" i="53"/>
  <c r="BA1200" i="53"/>
  <c r="AZ1200" i="53"/>
  <c r="AY1200" i="53"/>
  <c r="AX1200" i="53"/>
  <c r="AW1200" i="53"/>
  <c r="AV1200" i="53"/>
  <c r="AU1200" i="53"/>
  <c r="AT1200" i="53"/>
  <c r="AS1200" i="53"/>
  <c r="AR1200" i="53"/>
  <c r="AQ1200" i="53"/>
  <c r="AP1200" i="53"/>
  <c r="AO1200" i="53"/>
  <c r="AN1200" i="53"/>
  <c r="AM1200" i="53"/>
  <c r="AL1200" i="53"/>
  <c r="AK1200" i="53"/>
  <c r="AJ1200" i="53"/>
  <c r="AI1200" i="53"/>
  <c r="AH1200" i="53"/>
  <c r="AG1200" i="53"/>
  <c r="AF1200" i="53"/>
  <c r="AE1200" i="53"/>
  <c r="AD1200" i="53"/>
  <c r="AC1200" i="53"/>
  <c r="AB1200" i="53"/>
  <c r="AA1200" i="53"/>
  <c r="Z1200" i="53"/>
  <c r="Y1200" i="53"/>
  <c r="X1200" i="53"/>
  <c r="W1200" i="53"/>
  <c r="V1200" i="53"/>
  <c r="U1200" i="53"/>
  <c r="T1200" i="53"/>
  <c r="S1200" i="53"/>
  <c r="R1200" i="53"/>
  <c r="Q1200" i="53"/>
  <c r="P1200" i="53"/>
  <c r="O1200" i="53"/>
  <c r="N1200" i="53"/>
  <c r="M1200" i="53"/>
  <c r="L1200" i="53"/>
  <c r="K1200" i="53"/>
  <c r="J1200" i="53"/>
  <c r="I1200" i="53"/>
  <c r="H1200" i="53"/>
  <c r="G1200" i="53"/>
  <c r="F1200" i="53"/>
  <c r="E1200" i="53"/>
  <c r="BF1199" i="53"/>
  <c r="BE1199" i="53"/>
  <c r="BD1199" i="53"/>
  <c r="BC1199" i="53"/>
  <c r="BB1199" i="53"/>
  <c r="BA1199" i="53"/>
  <c r="AZ1199" i="53"/>
  <c r="AY1199" i="53"/>
  <c r="AX1199" i="53"/>
  <c r="AW1199" i="53"/>
  <c r="AV1199" i="53"/>
  <c r="AU1199" i="53"/>
  <c r="AT1199" i="53"/>
  <c r="AS1199" i="53"/>
  <c r="AR1199" i="53"/>
  <c r="AQ1199" i="53"/>
  <c r="AP1199" i="53"/>
  <c r="AO1199" i="53"/>
  <c r="AN1199" i="53"/>
  <c r="AM1199" i="53"/>
  <c r="AL1199" i="53"/>
  <c r="AK1199" i="53"/>
  <c r="AJ1199" i="53"/>
  <c r="AI1199" i="53"/>
  <c r="AH1199" i="53"/>
  <c r="AG1199" i="53"/>
  <c r="AF1199" i="53"/>
  <c r="AE1199" i="53"/>
  <c r="AD1199" i="53"/>
  <c r="AC1199" i="53"/>
  <c r="AB1199" i="53"/>
  <c r="AA1199" i="53"/>
  <c r="Z1199" i="53"/>
  <c r="Y1199" i="53"/>
  <c r="X1199" i="53"/>
  <c r="W1199" i="53"/>
  <c r="V1199" i="53"/>
  <c r="U1199" i="53"/>
  <c r="T1199" i="53"/>
  <c r="S1199" i="53"/>
  <c r="R1199" i="53"/>
  <c r="Q1199" i="53"/>
  <c r="P1199" i="53"/>
  <c r="O1199" i="53"/>
  <c r="N1199" i="53"/>
  <c r="M1199" i="53"/>
  <c r="L1199" i="53"/>
  <c r="K1199" i="53"/>
  <c r="J1199" i="53"/>
  <c r="I1199" i="53"/>
  <c r="H1199" i="53"/>
  <c r="G1199" i="53"/>
  <c r="F1199" i="53"/>
  <c r="E1199" i="53"/>
  <c r="BF1198" i="53"/>
  <c r="BE1198" i="53"/>
  <c r="BD1198" i="53"/>
  <c r="BC1198" i="53"/>
  <c r="BB1198" i="53"/>
  <c r="BA1198" i="53"/>
  <c r="AZ1198" i="53"/>
  <c r="AY1198" i="53"/>
  <c r="AX1198" i="53"/>
  <c r="AW1198" i="53"/>
  <c r="AV1198" i="53"/>
  <c r="AU1198" i="53"/>
  <c r="AT1198" i="53"/>
  <c r="AS1198" i="53"/>
  <c r="AR1198" i="53"/>
  <c r="AQ1198" i="53"/>
  <c r="AP1198" i="53"/>
  <c r="AO1198" i="53"/>
  <c r="AN1198" i="53"/>
  <c r="AM1198" i="53"/>
  <c r="AL1198" i="53"/>
  <c r="AK1198" i="53"/>
  <c r="AJ1198" i="53"/>
  <c r="AI1198" i="53"/>
  <c r="AH1198" i="53"/>
  <c r="AG1198" i="53"/>
  <c r="AF1198" i="53"/>
  <c r="AE1198" i="53"/>
  <c r="AD1198" i="53"/>
  <c r="AC1198" i="53"/>
  <c r="AB1198" i="53"/>
  <c r="AA1198" i="53"/>
  <c r="Z1198" i="53"/>
  <c r="Y1198" i="53"/>
  <c r="X1198" i="53"/>
  <c r="W1198" i="53"/>
  <c r="V1198" i="53"/>
  <c r="U1198" i="53"/>
  <c r="T1198" i="53"/>
  <c r="S1198" i="53"/>
  <c r="R1198" i="53"/>
  <c r="Q1198" i="53"/>
  <c r="P1198" i="53"/>
  <c r="O1198" i="53"/>
  <c r="N1198" i="53"/>
  <c r="M1198" i="53"/>
  <c r="L1198" i="53"/>
  <c r="K1198" i="53"/>
  <c r="J1198" i="53"/>
  <c r="I1198" i="53"/>
  <c r="H1198" i="53"/>
  <c r="G1198" i="53"/>
  <c r="F1198" i="53"/>
  <c r="E1198" i="53"/>
  <c r="BF1197" i="53"/>
  <c r="BE1197" i="53"/>
  <c r="BD1197" i="53"/>
  <c r="BC1197" i="53"/>
  <c r="BB1197" i="53"/>
  <c r="BA1197" i="53"/>
  <c r="AZ1197" i="53"/>
  <c r="AY1197" i="53"/>
  <c r="AX1197" i="53"/>
  <c r="AW1197" i="53"/>
  <c r="AV1197" i="53"/>
  <c r="AU1197" i="53"/>
  <c r="AT1197" i="53"/>
  <c r="AS1197" i="53"/>
  <c r="AR1197" i="53"/>
  <c r="AQ1197" i="53"/>
  <c r="AP1197" i="53"/>
  <c r="AO1197" i="53"/>
  <c r="AN1197" i="53"/>
  <c r="AM1197" i="53"/>
  <c r="AL1197" i="53"/>
  <c r="AK1197" i="53"/>
  <c r="AJ1197" i="53"/>
  <c r="AI1197" i="53"/>
  <c r="AH1197" i="53"/>
  <c r="AG1197" i="53"/>
  <c r="AF1197" i="53"/>
  <c r="AE1197" i="53"/>
  <c r="AD1197" i="53"/>
  <c r="AC1197" i="53"/>
  <c r="AB1197" i="53"/>
  <c r="AA1197" i="53"/>
  <c r="Z1197" i="53"/>
  <c r="Y1197" i="53"/>
  <c r="X1197" i="53"/>
  <c r="W1197" i="53"/>
  <c r="V1197" i="53"/>
  <c r="U1197" i="53"/>
  <c r="T1197" i="53"/>
  <c r="S1197" i="53"/>
  <c r="R1197" i="53"/>
  <c r="Q1197" i="53"/>
  <c r="P1197" i="53"/>
  <c r="O1197" i="53"/>
  <c r="N1197" i="53"/>
  <c r="M1197" i="53"/>
  <c r="L1197" i="53"/>
  <c r="K1197" i="53"/>
  <c r="J1197" i="53"/>
  <c r="I1197" i="53"/>
  <c r="H1197" i="53"/>
  <c r="G1197" i="53"/>
  <c r="F1197" i="53"/>
  <c r="E1197" i="53"/>
  <c r="BF1196" i="53"/>
  <c r="BE1196" i="53"/>
  <c r="BD1196" i="53"/>
  <c r="BC1196" i="53"/>
  <c r="BB1196" i="53"/>
  <c r="BA1196" i="53"/>
  <c r="AZ1196" i="53"/>
  <c r="AY1196" i="53"/>
  <c r="AX1196" i="53"/>
  <c r="AW1196" i="53"/>
  <c r="AV1196" i="53"/>
  <c r="AU1196" i="53"/>
  <c r="AT1196" i="53"/>
  <c r="AS1196" i="53"/>
  <c r="AR1196" i="53"/>
  <c r="AQ1196" i="53"/>
  <c r="AP1196" i="53"/>
  <c r="AO1196" i="53"/>
  <c r="AN1196" i="53"/>
  <c r="AM1196" i="53"/>
  <c r="AL1196" i="53"/>
  <c r="AK1196" i="53"/>
  <c r="AJ1196" i="53"/>
  <c r="AI1196" i="53"/>
  <c r="AH1196" i="53"/>
  <c r="AG1196" i="53"/>
  <c r="AF1196" i="53"/>
  <c r="AE1196" i="53"/>
  <c r="AD1196" i="53"/>
  <c r="AC1196" i="53"/>
  <c r="AB1196" i="53"/>
  <c r="AA1196" i="53"/>
  <c r="Z1196" i="53"/>
  <c r="Y1196" i="53"/>
  <c r="X1196" i="53"/>
  <c r="W1196" i="53"/>
  <c r="V1196" i="53"/>
  <c r="U1196" i="53"/>
  <c r="T1196" i="53"/>
  <c r="S1196" i="53"/>
  <c r="R1196" i="53"/>
  <c r="Q1196" i="53"/>
  <c r="P1196" i="53"/>
  <c r="O1196" i="53"/>
  <c r="N1196" i="53"/>
  <c r="M1196" i="53"/>
  <c r="L1196" i="53"/>
  <c r="K1196" i="53"/>
  <c r="J1196" i="53"/>
  <c r="I1196" i="53"/>
  <c r="H1196" i="53"/>
  <c r="G1196" i="53"/>
  <c r="F1196" i="53"/>
  <c r="E1196" i="53"/>
  <c r="BF1195" i="53"/>
  <c r="BE1195" i="53"/>
  <c r="BD1195" i="53"/>
  <c r="BC1195" i="53"/>
  <c r="BB1195" i="53"/>
  <c r="BA1195" i="53"/>
  <c r="AZ1195" i="53"/>
  <c r="AY1195" i="53"/>
  <c r="AX1195" i="53"/>
  <c r="AW1195" i="53"/>
  <c r="AV1195" i="53"/>
  <c r="AU1195" i="53"/>
  <c r="AT1195" i="53"/>
  <c r="AS1195" i="53"/>
  <c r="AR1195" i="53"/>
  <c r="AQ1195" i="53"/>
  <c r="AP1195" i="53"/>
  <c r="AO1195" i="53"/>
  <c r="AN1195" i="53"/>
  <c r="AM1195" i="53"/>
  <c r="AL1195" i="53"/>
  <c r="AK1195" i="53"/>
  <c r="AJ1195" i="53"/>
  <c r="AI1195" i="53"/>
  <c r="AH1195" i="53"/>
  <c r="AG1195" i="53"/>
  <c r="AF1195" i="53"/>
  <c r="AE1195" i="53"/>
  <c r="AD1195" i="53"/>
  <c r="AC1195" i="53"/>
  <c r="AB1195" i="53"/>
  <c r="AA1195" i="53"/>
  <c r="Z1195" i="53"/>
  <c r="Y1195" i="53"/>
  <c r="X1195" i="53"/>
  <c r="W1195" i="53"/>
  <c r="V1195" i="53"/>
  <c r="U1195" i="53"/>
  <c r="T1195" i="53"/>
  <c r="S1195" i="53"/>
  <c r="R1195" i="53"/>
  <c r="Q1195" i="53"/>
  <c r="P1195" i="53"/>
  <c r="O1195" i="53"/>
  <c r="N1195" i="53"/>
  <c r="M1195" i="53"/>
  <c r="L1195" i="53"/>
  <c r="K1195" i="53"/>
  <c r="J1195" i="53"/>
  <c r="I1195" i="53"/>
  <c r="H1195" i="53"/>
  <c r="G1195" i="53"/>
  <c r="F1195" i="53"/>
  <c r="E1195" i="53"/>
  <c r="BF1194" i="53"/>
  <c r="BE1194" i="53"/>
  <c r="BD1194" i="53"/>
  <c r="BC1194" i="53"/>
  <c r="BB1194" i="53"/>
  <c r="BA1194" i="53"/>
  <c r="AZ1194" i="53"/>
  <c r="AY1194" i="53"/>
  <c r="AX1194" i="53"/>
  <c r="AW1194" i="53"/>
  <c r="AV1194" i="53"/>
  <c r="AU1194" i="53"/>
  <c r="AT1194" i="53"/>
  <c r="AS1194" i="53"/>
  <c r="AR1194" i="53"/>
  <c r="AQ1194" i="53"/>
  <c r="AP1194" i="53"/>
  <c r="AO1194" i="53"/>
  <c r="AN1194" i="53"/>
  <c r="AM1194" i="53"/>
  <c r="AL1194" i="53"/>
  <c r="AK1194" i="53"/>
  <c r="AJ1194" i="53"/>
  <c r="AI1194" i="53"/>
  <c r="AH1194" i="53"/>
  <c r="AG1194" i="53"/>
  <c r="AF1194" i="53"/>
  <c r="AE1194" i="53"/>
  <c r="AD1194" i="53"/>
  <c r="AC1194" i="53"/>
  <c r="AB1194" i="53"/>
  <c r="AA1194" i="53"/>
  <c r="Z1194" i="53"/>
  <c r="Y1194" i="53"/>
  <c r="X1194" i="53"/>
  <c r="W1194" i="53"/>
  <c r="V1194" i="53"/>
  <c r="U1194" i="53"/>
  <c r="T1194" i="53"/>
  <c r="S1194" i="53"/>
  <c r="R1194" i="53"/>
  <c r="Q1194" i="53"/>
  <c r="P1194" i="53"/>
  <c r="O1194" i="53"/>
  <c r="N1194" i="53"/>
  <c r="M1194" i="53"/>
  <c r="L1194" i="53"/>
  <c r="K1194" i="53"/>
  <c r="J1194" i="53"/>
  <c r="I1194" i="53"/>
  <c r="H1194" i="53"/>
  <c r="G1194" i="53"/>
  <c r="F1194" i="53"/>
  <c r="E1194" i="53"/>
  <c r="BF1193" i="53"/>
  <c r="BE1193" i="53"/>
  <c r="BD1193" i="53"/>
  <c r="BC1193" i="53"/>
  <c r="BB1193" i="53"/>
  <c r="BA1193" i="53"/>
  <c r="AZ1193" i="53"/>
  <c r="AY1193" i="53"/>
  <c r="AX1193" i="53"/>
  <c r="AW1193" i="53"/>
  <c r="AV1193" i="53"/>
  <c r="AU1193" i="53"/>
  <c r="AT1193" i="53"/>
  <c r="AS1193" i="53"/>
  <c r="AR1193" i="53"/>
  <c r="AQ1193" i="53"/>
  <c r="AP1193" i="53"/>
  <c r="AO1193" i="53"/>
  <c r="AN1193" i="53"/>
  <c r="AM1193" i="53"/>
  <c r="AL1193" i="53"/>
  <c r="AK1193" i="53"/>
  <c r="AJ1193" i="53"/>
  <c r="AI1193" i="53"/>
  <c r="AH1193" i="53"/>
  <c r="AG1193" i="53"/>
  <c r="AF1193" i="53"/>
  <c r="AE1193" i="53"/>
  <c r="AD1193" i="53"/>
  <c r="AC1193" i="53"/>
  <c r="AB1193" i="53"/>
  <c r="AA1193" i="53"/>
  <c r="Z1193" i="53"/>
  <c r="Y1193" i="53"/>
  <c r="X1193" i="53"/>
  <c r="W1193" i="53"/>
  <c r="V1193" i="53"/>
  <c r="U1193" i="53"/>
  <c r="T1193" i="53"/>
  <c r="S1193" i="53"/>
  <c r="R1193" i="53"/>
  <c r="Q1193" i="53"/>
  <c r="P1193" i="53"/>
  <c r="O1193" i="53"/>
  <c r="N1193" i="53"/>
  <c r="M1193" i="53"/>
  <c r="L1193" i="53"/>
  <c r="K1193" i="53"/>
  <c r="J1193" i="53"/>
  <c r="I1193" i="53"/>
  <c r="H1193" i="53"/>
  <c r="G1193" i="53"/>
  <c r="F1193" i="53"/>
  <c r="E1193" i="53"/>
  <c r="BF1192" i="53"/>
  <c r="BE1192" i="53"/>
  <c r="BD1192" i="53"/>
  <c r="BC1192" i="53"/>
  <c r="BB1192" i="53"/>
  <c r="BA1192" i="53"/>
  <c r="AZ1192" i="53"/>
  <c r="AY1192" i="53"/>
  <c r="AX1192" i="53"/>
  <c r="AW1192" i="53"/>
  <c r="AV1192" i="53"/>
  <c r="AU1192" i="53"/>
  <c r="AT1192" i="53"/>
  <c r="AS1192" i="53"/>
  <c r="AR1192" i="53"/>
  <c r="AQ1192" i="53"/>
  <c r="AP1192" i="53"/>
  <c r="AO1192" i="53"/>
  <c r="AN1192" i="53"/>
  <c r="AM1192" i="53"/>
  <c r="AL1192" i="53"/>
  <c r="AK1192" i="53"/>
  <c r="AJ1192" i="53"/>
  <c r="AI1192" i="53"/>
  <c r="AH1192" i="53"/>
  <c r="AG1192" i="53"/>
  <c r="AF1192" i="53"/>
  <c r="AE1192" i="53"/>
  <c r="AD1192" i="53"/>
  <c r="AC1192" i="53"/>
  <c r="AB1192" i="53"/>
  <c r="AA1192" i="53"/>
  <c r="Z1192" i="53"/>
  <c r="Y1192" i="53"/>
  <c r="X1192" i="53"/>
  <c r="W1192" i="53"/>
  <c r="V1192" i="53"/>
  <c r="U1192" i="53"/>
  <c r="T1192" i="53"/>
  <c r="S1192" i="53"/>
  <c r="R1192" i="53"/>
  <c r="Q1192" i="53"/>
  <c r="P1192" i="53"/>
  <c r="O1192" i="53"/>
  <c r="N1192" i="53"/>
  <c r="M1192" i="53"/>
  <c r="L1192" i="53"/>
  <c r="K1192" i="53"/>
  <c r="J1192" i="53"/>
  <c r="I1192" i="53"/>
  <c r="H1192" i="53"/>
  <c r="G1192" i="53"/>
  <c r="F1192" i="53"/>
  <c r="E1192" i="53"/>
  <c r="BF1191" i="53"/>
  <c r="BE1191" i="53"/>
  <c r="BD1191" i="53"/>
  <c r="BC1191" i="53"/>
  <c r="BB1191" i="53"/>
  <c r="BA1191" i="53"/>
  <c r="AZ1191" i="53"/>
  <c r="AY1191" i="53"/>
  <c r="AX1191" i="53"/>
  <c r="AW1191" i="53"/>
  <c r="AV1191" i="53"/>
  <c r="AU1191" i="53"/>
  <c r="AT1191" i="53"/>
  <c r="AS1191" i="53"/>
  <c r="AR1191" i="53"/>
  <c r="AQ1191" i="53"/>
  <c r="AP1191" i="53"/>
  <c r="AO1191" i="53"/>
  <c r="AN1191" i="53"/>
  <c r="AM1191" i="53"/>
  <c r="AL1191" i="53"/>
  <c r="AK1191" i="53"/>
  <c r="AJ1191" i="53"/>
  <c r="AI1191" i="53"/>
  <c r="AH1191" i="53"/>
  <c r="AG1191" i="53"/>
  <c r="AF1191" i="53"/>
  <c r="AE1191" i="53"/>
  <c r="AD1191" i="53"/>
  <c r="AC1191" i="53"/>
  <c r="AB1191" i="53"/>
  <c r="AA1191" i="53"/>
  <c r="Z1191" i="53"/>
  <c r="Y1191" i="53"/>
  <c r="X1191" i="53"/>
  <c r="W1191" i="53"/>
  <c r="V1191" i="53"/>
  <c r="U1191" i="53"/>
  <c r="T1191" i="53"/>
  <c r="S1191" i="53"/>
  <c r="R1191" i="53"/>
  <c r="Q1191" i="53"/>
  <c r="P1191" i="53"/>
  <c r="O1191" i="53"/>
  <c r="N1191" i="53"/>
  <c r="M1191" i="53"/>
  <c r="L1191" i="53"/>
  <c r="K1191" i="53"/>
  <c r="J1191" i="53"/>
  <c r="I1191" i="53"/>
  <c r="H1191" i="53"/>
  <c r="G1191" i="53"/>
  <c r="F1191" i="53"/>
  <c r="E1191" i="53"/>
  <c r="D1186" i="53"/>
  <c r="D1185" i="53"/>
  <c r="BF1184" i="53"/>
  <c r="BE1184" i="53"/>
  <c r="BD1184" i="53"/>
  <c r="BC1184" i="53"/>
  <c r="BB1184" i="53"/>
  <c r="BA1184" i="53"/>
  <c r="AZ1184" i="53"/>
  <c r="AY1184" i="53"/>
  <c r="AX1184" i="53"/>
  <c r="AW1184" i="53"/>
  <c r="AV1184" i="53"/>
  <c r="AU1184" i="53"/>
  <c r="AT1184" i="53"/>
  <c r="AS1184" i="53"/>
  <c r="AR1184" i="53"/>
  <c r="AQ1184" i="53"/>
  <c r="AP1184" i="53"/>
  <c r="AO1184" i="53"/>
  <c r="AN1184" i="53"/>
  <c r="AM1184" i="53"/>
  <c r="AL1184" i="53"/>
  <c r="AK1184" i="53"/>
  <c r="AJ1184" i="53"/>
  <c r="AI1184" i="53"/>
  <c r="AH1184" i="53"/>
  <c r="AG1184" i="53"/>
  <c r="AF1184" i="53"/>
  <c r="AE1184" i="53"/>
  <c r="AD1184" i="53"/>
  <c r="AC1184" i="53"/>
  <c r="AB1184" i="53"/>
  <c r="AA1184" i="53"/>
  <c r="Z1184" i="53"/>
  <c r="Y1184" i="53"/>
  <c r="X1184" i="53"/>
  <c r="W1184" i="53"/>
  <c r="V1184" i="53"/>
  <c r="U1184" i="53"/>
  <c r="T1184" i="53"/>
  <c r="S1184" i="53"/>
  <c r="R1184" i="53"/>
  <c r="Q1184" i="53"/>
  <c r="P1184" i="53"/>
  <c r="O1184" i="53"/>
  <c r="N1184" i="53"/>
  <c r="M1184" i="53"/>
  <c r="L1184" i="53"/>
  <c r="K1184" i="53"/>
  <c r="J1184" i="53"/>
  <c r="I1184" i="53"/>
  <c r="H1184" i="53"/>
  <c r="G1184" i="53"/>
  <c r="F1184" i="53"/>
  <c r="E1184" i="53"/>
  <c r="BF1183" i="53"/>
  <c r="BE1183" i="53"/>
  <c r="BD1183" i="53"/>
  <c r="BC1183" i="53"/>
  <c r="BB1183" i="53"/>
  <c r="BA1183" i="53"/>
  <c r="AZ1183" i="53"/>
  <c r="AY1183" i="53"/>
  <c r="AX1183" i="53"/>
  <c r="AW1183" i="53"/>
  <c r="AV1183" i="53"/>
  <c r="AU1183" i="53"/>
  <c r="AT1183" i="53"/>
  <c r="AS1183" i="53"/>
  <c r="AR1183" i="53"/>
  <c r="AQ1183" i="53"/>
  <c r="AP1183" i="53"/>
  <c r="AO1183" i="53"/>
  <c r="AN1183" i="53"/>
  <c r="AM1183" i="53"/>
  <c r="AL1183" i="53"/>
  <c r="AK1183" i="53"/>
  <c r="AJ1183" i="53"/>
  <c r="AI1183" i="53"/>
  <c r="AH1183" i="53"/>
  <c r="AG1183" i="53"/>
  <c r="AF1183" i="53"/>
  <c r="AE1183" i="53"/>
  <c r="AD1183" i="53"/>
  <c r="AC1183" i="53"/>
  <c r="AB1183" i="53"/>
  <c r="AA1183" i="53"/>
  <c r="Z1183" i="53"/>
  <c r="Y1183" i="53"/>
  <c r="X1183" i="53"/>
  <c r="W1183" i="53"/>
  <c r="V1183" i="53"/>
  <c r="U1183" i="53"/>
  <c r="T1183" i="53"/>
  <c r="S1183" i="53"/>
  <c r="R1183" i="53"/>
  <c r="Q1183" i="53"/>
  <c r="P1183" i="53"/>
  <c r="O1183" i="53"/>
  <c r="N1183" i="53"/>
  <c r="M1183" i="53"/>
  <c r="L1183" i="53"/>
  <c r="K1183" i="53"/>
  <c r="J1183" i="53"/>
  <c r="I1183" i="53"/>
  <c r="H1183" i="53"/>
  <c r="G1183" i="53"/>
  <c r="F1183" i="53"/>
  <c r="E1183" i="53"/>
  <c r="BF1182" i="53"/>
  <c r="BE1182" i="53"/>
  <c r="BD1182" i="53"/>
  <c r="BC1182" i="53"/>
  <c r="BB1182" i="53"/>
  <c r="BA1182" i="53"/>
  <c r="AZ1182" i="53"/>
  <c r="AY1182" i="53"/>
  <c r="AX1182" i="53"/>
  <c r="AW1182" i="53"/>
  <c r="AV1182" i="53"/>
  <c r="AU1182" i="53"/>
  <c r="AT1182" i="53"/>
  <c r="AS1182" i="53"/>
  <c r="AR1182" i="53"/>
  <c r="AQ1182" i="53"/>
  <c r="AP1182" i="53"/>
  <c r="AO1182" i="53"/>
  <c r="AN1182" i="53"/>
  <c r="AM1182" i="53"/>
  <c r="AL1182" i="53"/>
  <c r="AK1182" i="53"/>
  <c r="AJ1182" i="53"/>
  <c r="AI1182" i="53"/>
  <c r="AH1182" i="53"/>
  <c r="AG1182" i="53"/>
  <c r="AF1182" i="53"/>
  <c r="AE1182" i="53"/>
  <c r="AD1182" i="53"/>
  <c r="AC1182" i="53"/>
  <c r="AB1182" i="53"/>
  <c r="AA1182" i="53"/>
  <c r="Z1182" i="53"/>
  <c r="Y1182" i="53"/>
  <c r="X1182" i="53"/>
  <c r="W1182" i="53"/>
  <c r="V1182" i="53"/>
  <c r="U1182" i="53"/>
  <c r="T1182" i="53"/>
  <c r="S1182" i="53"/>
  <c r="R1182" i="53"/>
  <c r="Q1182" i="53"/>
  <c r="P1182" i="53"/>
  <c r="O1182" i="53"/>
  <c r="N1182" i="53"/>
  <c r="M1182" i="53"/>
  <c r="L1182" i="53"/>
  <c r="K1182" i="53"/>
  <c r="J1182" i="53"/>
  <c r="I1182" i="53"/>
  <c r="H1182" i="53"/>
  <c r="G1182" i="53"/>
  <c r="F1182" i="53"/>
  <c r="E1182" i="53"/>
  <c r="BF1181" i="53"/>
  <c r="BE1181" i="53"/>
  <c r="BD1181" i="53"/>
  <c r="BC1181" i="53"/>
  <c r="BB1181" i="53"/>
  <c r="BA1181" i="53"/>
  <c r="AZ1181" i="53"/>
  <c r="AY1181" i="53"/>
  <c r="AX1181" i="53"/>
  <c r="AW1181" i="53"/>
  <c r="AV1181" i="53"/>
  <c r="AU1181" i="53"/>
  <c r="AT1181" i="53"/>
  <c r="AS1181" i="53"/>
  <c r="AR1181" i="53"/>
  <c r="AQ1181" i="53"/>
  <c r="AP1181" i="53"/>
  <c r="AO1181" i="53"/>
  <c r="AN1181" i="53"/>
  <c r="AM1181" i="53"/>
  <c r="AL1181" i="53"/>
  <c r="AK1181" i="53"/>
  <c r="AJ1181" i="53"/>
  <c r="AI1181" i="53"/>
  <c r="AH1181" i="53"/>
  <c r="AG1181" i="53"/>
  <c r="AF1181" i="53"/>
  <c r="AE1181" i="53"/>
  <c r="AD1181" i="53"/>
  <c r="AC1181" i="53"/>
  <c r="AB1181" i="53"/>
  <c r="AA1181" i="53"/>
  <c r="Z1181" i="53"/>
  <c r="Y1181" i="53"/>
  <c r="X1181" i="53"/>
  <c r="W1181" i="53"/>
  <c r="V1181" i="53"/>
  <c r="U1181" i="53"/>
  <c r="T1181" i="53"/>
  <c r="S1181" i="53"/>
  <c r="R1181" i="53"/>
  <c r="Q1181" i="53"/>
  <c r="P1181" i="53"/>
  <c r="O1181" i="53"/>
  <c r="N1181" i="53"/>
  <c r="M1181" i="53"/>
  <c r="L1181" i="53"/>
  <c r="K1181" i="53"/>
  <c r="J1181" i="53"/>
  <c r="I1181" i="53"/>
  <c r="H1181" i="53"/>
  <c r="G1181" i="53"/>
  <c r="F1181" i="53"/>
  <c r="E1181" i="53"/>
  <c r="BF1180" i="53"/>
  <c r="BE1180" i="53"/>
  <c r="BD1180" i="53"/>
  <c r="BC1180" i="53"/>
  <c r="BB1180" i="53"/>
  <c r="BA1180" i="53"/>
  <c r="AZ1180" i="53"/>
  <c r="AY1180" i="53"/>
  <c r="AX1180" i="53"/>
  <c r="AW1180" i="53"/>
  <c r="AV1180" i="53"/>
  <c r="AU1180" i="53"/>
  <c r="AT1180" i="53"/>
  <c r="AS1180" i="53"/>
  <c r="AR1180" i="53"/>
  <c r="AQ1180" i="53"/>
  <c r="AP1180" i="53"/>
  <c r="AO1180" i="53"/>
  <c r="AN1180" i="53"/>
  <c r="AM1180" i="53"/>
  <c r="AL1180" i="53"/>
  <c r="AK1180" i="53"/>
  <c r="AJ1180" i="53"/>
  <c r="AI1180" i="53"/>
  <c r="AH1180" i="53"/>
  <c r="AG1180" i="53"/>
  <c r="AF1180" i="53"/>
  <c r="AE1180" i="53"/>
  <c r="AD1180" i="53"/>
  <c r="AC1180" i="53"/>
  <c r="AB1180" i="53"/>
  <c r="AA1180" i="53"/>
  <c r="Z1180" i="53"/>
  <c r="Y1180" i="53"/>
  <c r="X1180" i="53"/>
  <c r="W1180" i="53"/>
  <c r="V1180" i="53"/>
  <c r="U1180" i="53"/>
  <c r="T1180" i="53"/>
  <c r="S1180" i="53"/>
  <c r="R1180" i="53"/>
  <c r="Q1180" i="53"/>
  <c r="P1180" i="53"/>
  <c r="O1180" i="53"/>
  <c r="N1180" i="53"/>
  <c r="M1180" i="53"/>
  <c r="L1180" i="53"/>
  <c r="K1180" i="53"/>
  <c r="J1180" i="53"/>
  <c r="I1180" i="53"/>
  <c r="H1180" i="53"/>
  <c r="G1180" i="53"/>
  <c r="F1180" i="53"/>
  <c r="E1180" i="53"/>
  <c r="BF1179" i="53"/>
  <c r="BE1179" i="53"/>
  <c r="BD1179" i="53"/>
  <c r="BC1179" i="53"/>
  <c r="BB1179" i="53"/>
  <c r="BA1179" i="53"/>
  <c r="AZ1179" i="53"/>
  <c r="AY1179" i="53"/>
  <c r="AX1179" i="53"/>
  <c r="AW1179" i="53"/>
  <c r="AV1179" i="53"/>
  <c r="AU1179" i="53"/>
  <c r="AT1179" i="53"/>
  <c r="AS1179" i="53"/>
  <c r="AR1179" i="53"/>
  <c r="AQ1179" i="53"/>
  <c r="AP1179" i="53"/>
  <c r="AO1179" i="53"/>
  <c r="AN1179" i="53"/>
  <c r="AM1179" i="53"/>
  <c r="AL1179" i="53"/>
  <c r="AK1179" i="53"/>
  <c r="AJ1179" i="53"/>
  <c r="AI1179" i="53"/>
  <c r="AH1179" i="53"/>
  <c r="AG1179" i="53"/>
  <c r="AF1179" i="53"/>
  <c r="AE1179" i="53"/>
  <c r="AD1179" i="53"/>
  <c r="AC1179" i="53"/>
  <c r="AB1179" i="53"/>
  <c r="AA1179" i="53"/>
  <c r="Z1179" i="53"/>
  <c r="Y1179" i="53"/>
  <c r="X1179" i="53"/>
  <c r="W1179" i="53"/>
  <c r="V1179" i="53"/>
  <c r="U1179" i="53"/>
  <c r="T1179" i="53"/>
  <c r="S1179" i="53"/>
  <c r="R1179" i="53"/>
  <c r="Q1179" i="53"/>
  <c r="P1179" i="53"/>
  <c r="O1179" i="53"/>
  <c r="N1179" i="53"/>
  <c r="M1179" i="53"/>
  <c r="L1179" i="53"/>
  <c r="K1179" i="53"/>
  <c r="J1179" i="53"/>
  <c r="I1179" i="53"/>
  <c r="H1179" i="53"/>
  <c r="G1179" i="53"/>
  <c r="F1179" i="53"/>
  <c r="E1179" i="53"/>
  <c r="BF1178" i="53"/>
  <c r="BE1178" i="53"/>
  <c r="BD1178" i="53"/>
  <c r="BC1178" i="53"/>
  <c r="BB1178" i="53"/>
  <c r="BA1178" i="53"/>
  <c r="AZ1178" i="53"/>
  <c r="AY1178" i="53"/>
  <c r="AX1178" i="53"/>
  <c r="AW1178" i="53"/>
  <c r="AV1178" i="53"/>
  <c r="AU1178" i="53"/>
  <c r="AT1178" i="53"/>
  <c r="AS1178" i="53"/>
  <c r="AR1178" i="53"/>
  <c r="AQ1178" i="53"/>
  <c r="AP1178" i="53"/>
  <c r="AO1178" i="53"/>
  <c r="AN1178" i="53"/>
  <c r="AM1178" i="53"/>
  <c r="AL1178" i="53"/>
  <c r="AK1178" i="53"/>
  <c r="AJ1178" i="53"/>
  <c r="AI1178" i="53"/>
  <c r="AH1178" i="53"/>
  <c r="AG1178" i="53"/>
  <c r="AF1178" i="53"/>
  <c r="AE1178" i="53"/>
  <c r="AD1178" i="53"/>
  <c r="AC1178" i="53"/>
  <c r="AB1178" i="53"/>
  <c r="AA1178" i="53"/>
  <c r="Z1178" i="53"/>
  <c r="Y1178" i="53"/>
  <c r="X1178" i="53"/>
  <c r="W1178" i="53"/>
  <c r="V1178" i="53"/>
  <c r="U1178" i="53"/>
  <c r="T1178" i="53"/>
  <c r="S1178" i="53"/>
  <c r="R1178" i="53"/>
  <c r="Q1178" i="53"/>
  <c r="P1178" i="53"/>
  <c r="O1178" i="53"/>
  <c r="N1178" i="53"/>
  <c r="M1178" i="53"/>
  <c r="L1178" i="53"/>
  <c r="K1178" i="53"/>
  <c r="J1178" i="53"/>
  <c r="I1178" i="53"/>
  <c r="H1178" i="53"/>
  <c r="G1178" i="53"/>
  <c r="F1178" i="53"/>
  <c r="E1178" i="53"/>
  <c r="BF1177" i="53"/>
  <c r="BE1177" i="53"/>
  <c r="BD1177" i="53"/>
  <c r="BC1177" i="53"/>
  <c r="BB1177" i="53"/>
  <c r="BA1177" i="53"/>
  <c r="AZ1177" i="53"/>
  <c r="AY1177" i="53"/>
  <c r="AX1177" i="53"/>
  <c r="AW1177" i="53"/>
  <c r="AV1177" i="53"/>
  <c r="AU1177" i="53"/>
  <c r="AT1177" i="53"/>
  <c r="AS1177" i="53"/>
  <c r="AR1177" i="53"/>
  <c r="AQ1177" i="53"/>
  <c r="AP1177" i="53"/>
  <c r="AO1177" i="53"/>
  <c r="AN1177" i="53"/>
  <c r="AM1177" i="53"/>
  <c r="AL1177" i="53"/>
  <c r="AK1177" i="53"/>
  <c r="AJ1177" i="53"/>
  <c r="AI1177" i="53"/>
  <c r="AH1177" i="53"/>
  <c r="AG1177" i="53"/>
  <c r="AF1177" i="53"/>
  <c r="AE1177" i="53"/>
  <c r="AD1177" i="53"/>
  <c r="AC1177" i="53"/>
  <c r="AB1177" i="53"/>
  <c r="AA1177" i="53"/>
  <c r="Z1177" i="53"/>
  <c r="Y1177" i="53"/>
  <c r="X1177" i="53"/>
  <c r="W1177" i="53"/>
  <c r="V1177" i="53"/>
  <c r="U1177" i="53"/>
  <c r="T1177" i="53"/>
  <c r="S1177" i="53"/>
  <c r="R1177" i="53"/>
  <c r="Q1177" i="53"/>
  <c r="P1177" i="53"/>
  <c r="O1177" i="53"/>
  <c r="N1177" i="53"/>
  <c r="M1177" i="53"/>
  <c r="L1177" i="53"/>
  <c r="K1177" i="53"/>
  <c r="J1177" i="53"/>
  <c r="I1177" i="53"/>
  <c r="H1177" i="53"/>
  <c r="G1177" i="53"/>
  <c r="F1177" i="53"/>
  <c r="E1177" i="53"/>
  <c r="BF1176" i="53"/>
  <c r="BE1176" i="53"/>
  <c r="BD1176" i="53"/>
  <c r="BC1176" i="53"/>
  <c r="BB1176" i="53"/>
  <c r="BA1176" i="53"/>
  <c r="AZ1176" i="53"/>
  <c r="AY1176" i="53"/>
  <c r="AX1176" i="53"/>
  <c r="AW1176" i="53"/>
  <c r="AV1176" i="53"/>
  <c r="AU1176" i="53"/>
  <c r="AT1176" i="53"/>
  <c r="AS1176" i="53"/>
  <c r="AR1176" i="53"/>
  <c r="AQ1176" i="53"/>
  <c r="AP1176" i="53"/>
  <c r="AO1176" i="53"/>
  <c r="AN1176" i="53"/>
  <c r="AM1176" i="53"/>
  <c r="AL1176" i="53"/>
  <c r="AK1176" i="53"/>
  <c r="AJ1176" i="53"/>
  <c r="AI1176" i="53"/>
  <c r="AH1176" i="53"/>
  <c r="AG1176" i="53"/>
  <c r="AF1176" i="53"/>
  <c r="AE1176" i="53"/>
  <c r="AD1176" i="53"/>
  <c r="AC1176" i="53"/>
  <c r="AB1176" i="53"/>
  <c r="AA1176" i="53"/>
  <c r="Z1176" i="53"/>
  <c r="Y1176" i="53"/>
  <c r="X1176" i="53"/>
  <c r="W1176" i="53"/>
  <c r="V1176" i="53"/>
  <c r="U1176" i="53"/>
  <c r="T1176" i="53"/>
  <c r="S1176" i="53"/>
  <c r="R1176" i="53"/>
  <c r="Q1176" i="53"/>
  <c r="P1176" i="53"/>
  <c r="O1176" i="53"/>
  <c r="N1176" i="53"/>
  <c r="M1176" i="53"/>
  <c r="L1176" i="53"/>
  <c r="K1176" i="53"/>
  <c r="J1176" i="53"/>
  <c r="I1176" i="53"/>
  <c r="H1176" i="53"/>
  <c r="G1176" i="53"/>
  <c r="F1176" i="53"/>
  <c r="E1176" i="53"/>
  <c r="BF1175" i="53"/>
  <c r="BE1175" i="53"/>
  <c r="BD1175" i="53"/>
  <c r="BC1175" i="53"/>
  <c r="BB1175" i="53"/>
  <c r="BA1175" i="53"/>
  <c r="AZ1175" i="53"/>
  <c r="AY1175" i="53"/>
  <c r="AX1175" i="53"/>
  <c r="AW1175" i="53"/>
  <c r="AV1175" i="53"/>
  <c r="AU1175" i="53"/>
  <c r="AT1175" i="53"/>
  <c r="AS1175" i="53"/>
  <c r="AR1175" i="53"/>
  <c r="AQ1175" i="53"/>
  <c r="AP1175" i="53"/>
  <c r="AO1175" i="53"/>
  <c r="AN1175" i="53"/>
  <c r="AM1175" i="53"/>
  <c r="AL1175" i="53"/>
  <c r="AK1175" i="53"/>
  <c r="AJ1175" i="53"/>
  <c r="AI1175" i="53"/>
  <c r="AH1175" i="53"/>
  <c r="AG1175" i="53"/>
  <c r="AF1175" i="53"/>
  <c r="AE1175" i="53"/>
  <c r="AD1175" i="53"/>
  <c r="AC1175" i="53"/>
  <c r="AB1175" i="53"/>
  <c r="AA1175" i="53"/>
  <c r="Z1175" i="53"/>
  <c r="Y1175" i="53"/>
  <c r="X1175" i="53"/>
  <c r="W1175" i="53"/>
  <c r="V1175" i="53"/>
  <c r="U1175" i="53"/>
  <c r="T1175" i="53"/>
  <c r="S1175" i="53"/>
  <c r="R1175" i="53"/>
  <c r="Q1175" i="53"/>
  <c r="P1175" i="53"/>
  <c r="O1175" i="53"/>
  <c r="N1175" i="53"/>
  <c r="M1175" i="53"/>
  <c r="L1175" i="53"/>
  <c r="K1175" i="53"/>
  <c r="J1175" i="53"/>
  <c r="I1175" i="53"/>
  <c r="H1175" i="53"/>
  <c r="G1175" i="53"/>
  <c r="F1175" i="53"/>
  <c r="E1175" i="53"/>
  <c r="BF1174" i="53"/>
  <c r="BE1174" i="53"/>
  <c r="BD1174" i="53"/>
  <c r="BC1174" i="53"/>
  <c r="BB1174" i="53"/>
  <c r="BA1174" i="53"/>
  <c r="AZ1174" i="53"/>
  <c r="AY1174" i="53"/>
  <c r="AX1174" i="53"/>
  <c r="AW1174" i="53"/>
  <c r="AV1174" i="53"/>
  <c r="AU1174" i="53"/>
  <c r="AT1174" i="53"/>
  <c r="AS1174" i="53"/>
  <c r="AR1174" i="53"/>
  <c r="AQ1174" i="53"/>
  <c r="AP1174" i="53"/>
  <c r="AO1174" i="53"/>
  <c r="AN1174" i="53"/>
  <c r="AM1174" i="53"/>
  <c r="AL1174" i="53"/>
  <c r="AK1174" i="53"/>
  <c r="AJ1174" i="53"/>
  <c r="AI1174" i="53"/>
  <c r="AH1174" i="53"/>
  <c r="AG1174" i="53"/>
  <c r="AF1174" i="53"/>
  <c r="AE1174" i="53"/>
  <c r="AD1174" i="53"/>
  <c r="AC1174" i="53"/>
  <c r="AB1174" i="53"/>
  <c r="AA1174" i="53"/>
  <c r="Z1174" i="53"/>
  <c r="Y1174" i="53"/>
  <c r="X1174" i="53"/>
  <c r="W1174" i="53"/>
  <c r="V1174" i="53"/>
  <c r="U1174" i="53"/>
  <c r="T1174" i="53"/>
  <c r="S1174" i="53"/>
  <c r="R1174" i="53"/>
  <c r="Q1174" i="53"/>
  <c r="P1174" i="53"/>
  <c r="O1174" i="53"/>
  <c r="N1174" i="53"/>
  <c r="M1174" i="53"/>
  <c r="L1174" i="53"/>
  <c r="K1174" i="53"/>
  <c r="J1174" i="53"/>
  <c r="I1174" i="53"/>
  <c r="H1174" i="53"/>
  <c r="G1174" i="53"/>
  <c r="F1174" i="53"/>
  <c r="E1174" i="53"/>
  <c r="BF1173" i="53"/>
  <c r="BE1173" i="53"/>
  <c r="BD1173" i="53"/>
  <c r="BC1173" i="53"/>
  <c r="BB1173" i="53"/>
  <c r="BA1173" i="53"/>
  <c r="AZ1173" i="53"/>
  <c r="AY1173" i="53"/>
  <c r="AX1173" i="53"/>
  <c r="AW1173" i="53"/>
  <c r="AV1173" i="53"/>
  <c r="AU1173" i="53"/>
  <c r="AT1173" i="53"/>
  <c r="AS1173" i="53"/>
  <c r="AR1173" i="53"/>
  <c r="AQ1173" i="53"/>
  <c r="AP1173" i="53"/>
  <c r="AO1173" i="53"/>
  <c r="AN1173" i="53"/>
  <c r="AM1173" i="53"/>
  <c r="AL1173" i="53"/>
  <c r="AK1173" i="53"/>
  <c r="AJ1173" i="53"/>
  <c r="AI1173" i="53"/>
  <c r="AH1173" i="53"/>
  <c r="AG1173" i="53"/>
  <c r="AF1173" i="53"/>
  <c r="AE1173" i="53"/>
  <c r="AD1173" i="53"/>
  <c r="AC1173" i="53"/>
  <c r="AB1173" i="53"/>
  <c r="AA1173" i="53"/>
  <c r="Z1173" i="53"/>
  <c r="Y1173" i="53"/>
  <c r="X1173" i="53"/>
  <c r="W1173" i="53"/>
  <c r="V1173" i="53"/>
  <c r="U1173" i="53"/>
  <c r="T1173" i="53"/>
  <c r="S1173" i="53"/>
  <c r="R1173" i="53"/>
  <c r="Q1173" i="53"/>
  <c r="P1173" i="53"/>
  <c r="O1173" i="53"/>
  <c r="N1173" i="53"/>
  <c r="M1173" i="53"/>
  <c r="L1173" i="53"/>
  <c r="K1173" i="53"/>
  <c r="J1173" i="53"/>
  <c r="I1173" i="53"/>
  <c r="H1173" i="53"/>
  <c r="G1173" i="53"/>
  <c r="F1173" i="53"/>
  <c r="E1173" i="53"/>
  <c r="BF1172" i="53"/>
  <c r="BE1172" i="53"/>
  <c r="BD1172" i="53"/>
  <c r="BC1172" i="53"/>
  <c r="BB1172" i="53"/>
  <c r="BA1172" i="53"/>
  <c r="AZ1172" i="53"/>
  <c r="AY1172" i="53"/>
  <c r="AX1172" i="53"/>
  <c r="AW1172" i="53"/>
  <c r="AV1172" i="53"/>
  <c r="AU1172" i="53"/>
  <c r="AT1172" i="53"/>
  <c r="AS1172" i="53"/>
  <c r="AR1172" i="53"/>
  <c r="AQ1172" i="53"/>
  <c r="AP1172" i="53"/>
  <c r="AO1172" i="53"/>
  <c r="AN1172" i="53"/>
  <c r="AM1172" i="53"/>
  <c r="AL1172" i="53"/>
  <c r="AK1172" i="53"/>
  <c r="AJ1172" i="53"/>
  <c r="AI1172" i="53"/>
  <c r="AH1172" i="53"/>
  <c r="AG1172" i="53"/>
  <c r="AF1172" i="53"/>
  <c r="AE1172" i="53"/>
  <c r="AD1172" i="53"/>
  <c r="AC1172" i="53"/>
  <c r="AB1172" i="53"/>
  <c r="AA1172" i="53"/>
  <c r="Z1172" i="53"/>
  <c r="Y1172" i="53"/>
  <c r="X1172" i="53"/>
  <c r="W1172" i="53"/>
  <c r="V1172" i="53"/>
  <c r="U1172" i="53"/>
  <c r="T1172" i="53"/>
  <c r="S1172" i="53"/>
  <c r="R1172" i="53"/>
  <c r="Q1172" i="53"/>
  <c r="P1172" i="53"/>
  <c r="O1172" i="53"/>
  <c r="N1172" i="53"/>
  <c r="M1172" i="53"/>
  <c r="L1172" i="53"/>
  <c r="K1172" i="53"/>
  <c r="J1172" i="53"/>
  <c r="I1172" i="53"/>
  <c r="H1172" i="53"/>
  <c r="G1172" i="53"/>
  <c r="F1172" i="53"/>
  <c r="E1172" i="53"/>
  <c r="BF1171" i="53"/>
  <c r="BE1171" i="53"/>
  <c r="BD1171" i="53"/>
  <c r="BC1171" i="53"/>
  <c r="BB1171" i="53"/>
  <c r="BA1171" i="53"/>
  <c r="AZ1171" i="53"/>
  <c r="AY1171" i="53"/>
  <c r="AX1171" i="53"/>
  <c r="AW1171" i="53"/>
  <c r="AV1171" i="53"/>
  <c r="AU1171" i="53"/>
  <c r="AT1171" i="53"/>
  <c r="AS1171" i="53"/>
  <c r="AR1171" i="53"/>
  <c r="AQ1171" i="53"/>
  <c r="AP1171" i="53"/>
  <c r="AO1171" i="53"/>
  <c r="AN1171" i="53"/>
  <c r="AM1171" i="53"/>
  <c r="AL1171" i="53"/>
  <c r="AK1171" i="53"/>
  <c r="AJ1171" i="53"/>
  <c r="AI1171" i="53"/>
  <c r="AH1171" i="53"/>
  <c r="AG1171" i="53"/>
  <c r="AF1171" i="53"/>
  <c r="AE1171" i="53"/>
  <c r="AD1171" i="53"/>
  <c r="AC1171" i="53"/>
  <c r="AB1171" i="53"/>
  <c r="AA1171" i="53"/>
  <c r="Z1171" i="53"/>
  <c r="Y1171" i="53"/>
  <c r="X1171" i="53"/>
  <c r="W1171" i="53"/>
  <c r="V1171" i="53"/>
  <c r="U1171" i="53"/>
  <c r="T1171" i="53"/>
  <c r="S1171" i="53"/>
  <c r="R1171" i="53"/>
  <c r="Q1171" i="53"/>
  <c r="P1171" i="53"/>
  <c r="O1171" i="53"/>
  <c r="N1171" i="53"/>
  <c r="M1171" i="53"/>
  <c r="L1171" i="53"/>
  <c r="K1171" i="53"/>
  <c r="J1171" i="53"/>
  <c r="I1171" i="53"/>
  <c r="H1171" i="53"/>
  <c r="G1171" i="53"/>
  <c r="F1171" i="53"/>
  <c r="E1171" i="53"/>
  <c r="BF1170" i="53"/>
  <c r="BE1170" i="53"/>
  <c r="BD1170" i="53"/>
  <c r="BC1170" i="53"/>
  <c r="BB1170" i="53"/>
  <c r="BA1170" i="53"/>
  <c r="AZ1170" i="53"/>
  <c r="AY1170" i="53"/>
  <c r="AX1170" i="53"/>
  <c r="AW1170" i="53"/>
  <c r="AV1170" i="53"/>
  <c r="AU1170" i="53"/>
  <c r="AT1170" i="53"/>
  <c r="AS1170" i="53"/>
  <c r="AR1170" i="53"/>
  <c r="AQ1170" i="53"/>
  <c r="AP1170" i="53"/>
  <c r="AO1170" i="53"/>
  <c r="AN1170" i="53"/>
  <c r="AM1170" i="53"/>
  <c r="AL1170" i="53"/>
  <c r="AK1170" i="53"/>
  <c r="AJ1170" i="53"/>
  <c r="AI1170" i="53"/>
  <c r="AH1170" i="53"/>
  <c r="AG1170" i="53"/>
  <c r="AF1170" i="53"/>
  <c r="AE1170" i="53"/>
  <c r="AD1170" i="53"/>
  <c r="AC1170" i="53"/>
  <c r="AB1170" i="53"/>
  <c r="AA1170" i="53"/>
  <c r="Z1170" i="53"/>
  <c r="Y1170" i="53"/>
  <c r="X1170" i="53"/>
  <c r="W1170" i="53"/>
  <c r="V1170" i="53"/>
  <c r="U1170" i="53"/>
  <c r="T1170" i="53"/>
  <c r="S1170" i="53"/>
  <c r="R1170" i="53"/>
  <c r="Q1170" i="53"/>
  <c r="P1170" i="53"/>
  <c r="O1170" i="53"/>
  <c r="N1170" i="53"/>
  <c r="M1170" i="53"/>
  <c r="L1170" i="53"/>
  <c r="K1170" i="53"/>
  <c r="J1170" i="53"/>
  <c r="I1170" i="53"/>
  <c r="H1170" i="53"/>
  <c r="G1170" i="53"/>
  <c r="F1170" i="53"/>
  <c r="E1170" i="53"/>
  <c r="BF1169" i="53"/>
  <c r="BE1169" i="53"/>
  <c r="BD1169" i="53"/>
  <c r="BC1169" i="53"/>
  <c r="BB1169" i="53"/>
  <c r="BA1169" i="53"/>
  <c r="AZ1169" i="53"/>
  <c r="AY1169" i="53"/>
  <c r="AX1169" i="53"/>
  <c r="AW1169" i="53"/>
  <c r="AV1169" i="53"/>
  <c r="AU1169" i="53"/>
  <c r="AT1169" i="53"/>
  <c r="AS1169" i="53"/>
  <c r="AR1169" i="53"/>
  <c r="AQ1169" i="53"/>
  <c r="AP1169" i="53"/>
  <c r="AO1169" i="53"/>
  <c r="AN1169" i="53"/>
  <c r="AM1169" i="53"/>
  <c r="AL1169" i="53"/>
  <c r="AK1169" i="53"/>
  <c r="AJ1169" i="53"/>
  <c r="AI1169" i="53"/>
  <c r="AH1169" i="53"/>
  <c r="AG1169" i="53"/>
  <c r="AF1169" i="53"/>
  <c r="AE1169" i="53"/>
  <c r="AD1169" i="53"/>
  <c r="AC1169" i="53"/>
  <c r="AB1169" i="53"/>
  <c r="AA1169" i="53"/>
  <c r="Z1169" i="53"/>
  <c r="Y1169" i="53"/>
  <c r="X1169" i="53"/>
  <c r="W1169" i="53"/>
  <c r="V1169" i="53"/>
  <c r="U1169" i="53"/>
  <c r="T1169" i="53"/>
  <c r="S1169" i="53"/>
  <c r="R1169" i="53"/>
  <c r="Q1169" i="53"/>
  <c r="P1169" i="53"/>
  <c r="O1169" i="53"/>
  <c r="N1169" i="53"/>
  <c r="M1169" i="53"/>
  <c r="L1169" i="53"/>
  <c r="K1169" i="53"/>
  <c r="J1169" i="53"/>
  <c r="I1169" i="53"/>
  <c r="H1169" i="53"/>
  <c r="G1169" i="53"/>
  <c r="F1169" i="53"/>
  <c r="E1169" i="53"/>
  <c r="BF1168" i="53"/>
  <c r="BE1168" i="53"/>
  <c r="BD1168" i="53"/>
  <c r="BC1168" i="53"/>
  <c r="BB1168" i="53"/>
  <c r="BA1168" i="53"/>
  <c r="AZ1168" i="53"/>
  <c r="AY1168" i="53"/>
  <c r="AX1168" i="53"/>
  <c r="AW1168" i="53"/>
  <c r="AV1168" i="53"/>
  <c r="AU1168" i="53"/>
  <c r="AT1168" i="53"/>
  <c r="AS1168" i="53"/>
  <c r="AR1168" i="53"/>
  <c r="AQ1168" i="53"/>
  <c r="AP1168" i="53"/>
  <c r="AO1168" i="53"/>
  <c r="AN1168" i="53"/>
  <c r="AM1168" i="53"/>
  <c r="AL1168" i="53"/>
  <c r="AK1168" i="53"/>
  <c r="AJ1168" i="53"/>
  <c r="AI1168" i="53"/>
  <c r="AH1168" i="53"/>
  <c r="AG1168" i="53"/>
  <c r="AF1168" i="53"/>
  <c r="AE1168" i="53"/>
  <c r="AD1168" i="53"/>
  <c r="AC1168" i="53"/>
  <c r="AB1168" i="53"/>
  <c r="AA1168" i="53"/>
  <c r="Z1168" i="53"/>
  <c r="Y1168" i="53"/>
  <c r="X1168" i="53"/>
  <c r="W1168" i="53"/>
  <c r="V1168" i="53"/>
  <c r="U1168" i="53"/>
  <c r="T1168" i="53"/>
  <c r="S1168" i="53"/>
  <c r="R1168" i="53"/>
  <c r="Q1168" i="53"/>
  <c r="P1168" i="53"/>
  <c r="O1168" i="53"/>
  <c r="N1168" i="53"/>
  <c r="M1168" i="53"/>
  <c r="L1168" i="53"/>
  <c r="K1168" i="53"/>
  <c r="J1168" i="53"/>
  <c r="I1168" i="53"/>
  <c r="H1168" i="53"/>
  <c r="G1168" i="53"/>
  <c r="F1168" i="53"/>
  <c r="E1168" i="53"/>
  <c r="BF1167" i="53"/>
  <c r="BE1167" i="53"/>
  <c r="BD1167" i="53"/>
  <c r="BC1167" i="53"/>
  <c r="BB1167" i="53"/>
  <c r="BA1167" i="53"/>
  <c r="AZ1167" i="53"/>
  <c r="AY1167" i="53"/>
  <c r="AX1167" i="53"/>
  <c r="AW1167" i="53"/>
  <c r="AV1167" i="53"/>
  <c r="AU1167" i="53"/>
  <c r="AT1167" i="53"/>
  <c r="AS1167" i="53"/>
  <c r="AR1167" i="53"/>
  <c r="AQ1167" i="53"/>
  <c r="AP1167" i="53"/>
  <c r="AO1167" i="53"/>
  <c r="AN1167" i="53"/>
  <c r="AM1167" i="53"/>
  <c r="AL1167" i="53"/>
  <c r="AK1167" i="53"/>
  <c r="AJ1167" i="53"/>
  <c r="AI1167" i="53"/>
  <c r="AH1167" i="53"/>
  <c r="AG1167" i="53"/>
  <c r="AF1167" i="53"/>
  <c r="AE1167" i="53"/>
  <c r="AD1167" i="53"/>
  <c r="AC1167" i="53"/>
  <c r="AB1167" i="53"/>
  <c r="AA1167" i="53"/>
  <c r="Z1167" i="53"/>
  <c r="Y1167" i="53"/>
  <c r="X1167" i="53"/>
  <c r="W1167" i="53"/>
  <c r="V1167" i="53"/>
  <c r="U1167" i="53"/>
  <c r="T1167" i="53"/>
  <c r="S1167" i="53"/>
  <c r="R1167" i="53"/>
  <c r="Q1167" i="53"/>
  <c r="P1167" i="53"/>
  <c r="O1167" i="53"/>
  <c r="N1167" i="53"/>
  <c r="M1167" i="53"/>
  <c r="L1167" i="53"/>
  <c r="K1167" i="53"/>
  <c r="J1167" i="53"/>
  <c r="I1167" i="53"/>
  <c r="H1167" i="53"/>
  <c r="G1167" i="53"/>
  <c r="F1167" i="53"/>
  <c r="E1167" i="53"/>
  <c r="BF1166" i="53"/>
  <c r="BE1166" i="53"/>
  <c r="BD1166" i="53"/>
  <c r="BC1166" i="53"/>
  <c r="BB1166" i="53"/>
  <c r="BA1166" i="53"/>
  <c r="AZ1166" i="53"/>
  <c r="AY1166" i="53"/>
  <c r="AX1166" i="53"/>
  <c r="AW1166" i="53"/>
  <c r="AV1166" i="53"/>
  <c r="AU1166" i="53"/>
  <c r="AT1166" i="53"/>
  <c r="AS1166" i="53"/>
  <c r="AR1166" i="53"/>
  <c r="AQ1166" i="53"/>
  <c r="AP1166" i="53"/>
  <c r="AO1166" i="53"/>
  <c r="AN1166" i="53"/>
  <c r="AM1166" i="53"/>
  <c r="AL1166" i="53"/>
  <c r="AK1166" i="53"/>
  <c r="AJ1166" i="53"/>
  <c r="AI1166" i="53"/>
  <c r="AH1166" i="53"/>
  <c r="AG1166" i="53"/>
  <c r="AF1166" i="53"/>
  <c r="AE1166" i="53"/>
  <c r="AD1166" i="53"/>
  <c r="AC1166" i="53"/>
  <c r="AB1166" i="53"/>
  <c r="AA1166" i="53"/>
  <c r="Z1166" i="53"/>
  <c r="Y1166" i="53"/>
  <c r="X1166" i="53"/>
  <c r="W1166" i="53"/>
  <c r="V1166" i="53"/>
  <c r="U1166" i="53"/>
  <c r="T1166" i="53"/>
  <c r="S1166" i="53"/>
  <c r="R1166" i="53"/>
  <c r="Q1166" i="53"/>
  <c r="P1166" i="53"/>
  <c r="O1166" i="53"/>
  <c r="N1166" i="53"/>
  <c r="M1166" i="53"/>
  <c r="L1166" i="53"/>
  <c r="K1166" i="53"/>
  <c r="J1166" i="53"/>
  <c r="I1166" i="53"/>
  <c r="H1166" i="53"/>
  <c r="G1166" i="53"/>
  <c r="F1166" i="53"/>
  <c r="E1166" i="53"/>
  <c r="BF1165" i="53"/>
  <c r="BE1165" i="53"/>
  <c r="BD1165" i="53"/>
  <c r="BC1165" i="53"/>
  <c r="BB1165" i="53"/>
  <c r="BA1165" i="53"/>
  <c r="AZ1165" i="53"/>
  <c r="AY1165" i="53"/>
  <c r="AX1165" i="53"/>
  <c r="AW1165" i="53"/>
  <c r="AV1165" i="53"/>
  <c r="AU1165" i="53"/>
  <c r="AT1165" i="53"/>
  <c r="AS1165" i="53"/>
  <c r="AR1165" i="53"/>
  <c r="AQ1165" i="53"/>
  <c r="AP1165" i="53"/>
  <c r="AO1165" i="53"/>
  <c r="AN1165" i="53"/>
  <c r="AM1165" i="53"/>
  <c r="AL1165" i="53"/>
  <c r="AK1165" i="53"/>
  <c r="AJ1165" i="53"/>
  <c r="AI1165" i="53"/>
  <c r="AH1165" i="53"/>
  <c r="AG1165" i="53"/>
  <c r="AF1165" i="53"/>
  <c r="AE1165" i="53"/>
  <c r="AD1165" i="53"/>
  <c r="AC1165" i="53"/>
  <c r="AB1165" i="53"/>
  <c r="AA1165" i="53"/>
  <c r="Z1165" i="53"/>
  <c r="Y1165" i="53"/>
  <c r="X1165" i="53"/>
  <c r="W1165" i="53"/>
  <c r="V1165" i="53"/>
  <c r="U1165" i="53"/>
  <c r="T1165" i="53"/>
  <c r="S1165" i="53"/>
  <c r="R1165" i="53"/>
  <c r="Q1165" i="53"/>
  <c r="P1165" i="53"/>
  <c r="O1165" i="53"/>
  <c r="N1165" i="53"/>
  <c r="M1165" i="53"/>
  <c r="L1165" i="53"/>
  <c r="K1165" i="53"/>
  <c r="J1165" i="53"/>
  <c r="I1165" i="53"/>
  <c r="H1165" i="53"/>
  <c r="G1165" i="53"/>
  <c r="F1165" i="53"/>
  <c r="E1165" i="53"/>
  <c r="BF1164" i="53"/>
  <c r="BE1164" i="53"/>
  <c r="BD1164" i="53"/>
  <c r="BC1164" i="53"/>
  <c r="BB1164" i="53"/>
  <c r="BA1164" i="53"/>
  <c r="AZ1164" i="53"/>
  <c r="AY1164" i="53"/>
  <c r="AX1164" i="53"/>
  <c r="AW1164" i="53"/>
  <c r="AV1164" i="53"/>
  <c r="AU1164" i="53"/>
  <c r="AT1164" i="53"/>
  <c r="AS1164" i="53"/>
  <c r="AR1164" i="53"/>
  <c r="AQ1164" i="53"/>
  <c r="AP1164" i="53"/>
  <c r="AO1164" i="53"/>
  <c r="AN1164" i="53"/>
  <c r="AM1164" i="53"/>
  <c r="AL1164" i="53"/>
  <c r="AK1164" i="53"/>
  <c r="AJ1164" i="53"/>
  <c r="AI1164" i="53"/>
  <c r="AH1164" i="53"/>
  <c r="AG1164" i="53"/>
  <c r="AF1164" i="53"/>
  <c r="AE1164" i="53"/>
  <c r="AD1164" i="53"/>
  <c r="AC1164" i="53"/>
  <c r="AB1164" i="53"/>
  <c r="AA1164" i="53"/>
  <c r="Z1164" i="53"/>
  <c r="Y1164" i="53"/>
  <c r="X1164" i="53"/>
  <c r="W1164" i="53"/>
  <c r="V1164" i="53"/>
  <c r="U1164" i="53"/>
  <c r="T1164" i="53"/>
  <c r="S1164" i="53"/>
  <c r="R1164" i="53"/>
  <c r="Q1164" i="53"/>
  <c r="P1164" i="53"/>
  <c r="O1164" i="53"/>
  <c r="N1164" i="53"/>
  <c r="M1164" i="53"/>
  <c r="L1164" i="53"/>
  <c r="K1164" i="53"/>
  <c r="J1164" i="53"/>
  <c r="I1164" i="53"/>
  <c r="H1164" i="53"/>
  <c r="G1164" i="53"/>
  <c r="F1164" i="53"/>
  <c r="E1164" i="53"/>
  <c r="BF1163" i="53"/>
  <c r="BE1163" i="53"/>
  <c r="BD1163" i="53"/>
  <c r="BC1163" i="53"/>
  <c r="BB1163" i="53"/>
  <c r="BA1163" i="53"/>
  <c r="AZ1163" i="53"/>
  <c r="AY1163" i="53"/>
  <c r="AX1163" i="53"/>
  <c r="AW1163" i="53"/>
  <c r="AV1163" i="53"/>
  <c r="AU1163" i="53"/>
  <c r="AT1163" i="53"/>
  <c r="AS1163" i="53"/>
  <c r="AR1163" i="53"/>
  <c r="AQ1163" i="53"/>
  <c r="AP1163" i="53"/>
  <c r="AO1163" i="53"/>
  <c r="AN1163" i="53"/>
  <c r="AM1163" i="53"/>
  <c r="AL1163" i="53"/>
  <c r="AK1163" i="53"/>
  <c r="AJ1163" i="53"/>
  <c r="AI1163" i="53"/>
  <c r="AH1163" i="53"/>
  <c r="AG1163" i="53"/>
  <c r="AF1163" i="53"/>
  <c r="AE1163" i="53"/>
  <c r="AD1163" i="53"/>
  <c r="AC1163" i="53"/>
  <c r="AB1163" i="53"/>
  <c r="AA1163" i="53"/>
  <c r="Z1163" i="53"/>
  <c r="Y1163" i="53"/>
  <c r="X1163" i="53"/>
  <c r="W1163" i="53"/>
  <c r="V1163" i="53"/>
  <c r="U1163" i="53"/>
  <c r="T1163" i="53"/>
  <c r="S1163" i="53"/>
  <c r="R1163" i="53"/>
  <c r="Q1163" i="53"/>
  <c r="P1163" i="53"/>
  <c r="O1163" i="53"/>
  <c r="N1163" i="53"/>
  <c r="M1163" i="53"/>
  <c r="L1163" i="53"/>
  <c r="K1163" i="53"/>
  <c r="J1163" i="53"/>
  <c r="I1163" i="53"/>
  <c r="H1163" i="53"/>
  <c r="G1163" i="53"/>
  <c r="F1163" i="53"/>
  <c r="E1163" i="53"/>
  <c r="BF1162" i="53"/>
  <c r="BE1162" i="53"/>
  <c r="BD1162" i="53"/>
  <c r="BC1162" i="53"/>
  <c r="BB1162" i="53"/>
  <c r="BA1162" i="53"/>
  <c r="AZ1162" i="53"/>
  <c r="AY1162" i="53"/>
  <c r="AX1162" i="53"/>
  <c r="AW1162" i="53"/>
  <c r="AV1162" i="53"/>
  <c r="AU1162" i="53"/>
  <c r="AT1162" i="53"/>
  <c r="AS1162" i="53"/>
  <c r="AR1162" i="53"/>
  <c r="AQ1162" i="53"/>
  <c r="AP1162" i="53"/>
  <c r="AO1162" i="53"/>
  <c r="AN1162" i="53"/>
  <c r="AM1162" i="53"/>
  <c r="AL1162" i="53"/>
  <c r="AK1162" i="53"/>
  <c r="AJ1162" i="53"/>
  <c r="AI1162" i="53"/>
  <c r="AH1162" i="53"/>
  <c r="AG1162" i="53"/>
  <c r="AF1162" i="53"/>
  <c r="AE1162" i="53"/>
  <c r="AD1162" i="53"/>
  <c r="AC1162" i="53"/>
  <c r="AB1162" i="53"/>
  <c r="AA1162" i="53"/>
  <c r="Z1162" i="53"/>
  <c r="Y1162" i="53"/>
  <c r="X1162" i="53"/>
  <c r="W1162" i="53"/>
  <c r="V1162" i="53"/>
  <c r="U1162" i="53"/>
  <c r="T1162" i="53"/>
  <c r="S1162" i="53"/>
  <c r="R1162" i="53"/>
  <c r="Q1162" i="53"/>
  <c r="P1162" i="53"/>
  <c r="O1162" i="53"/>
  <c r="N1162" i="53"/>
  <c r="M1162" i="53"/>
  <c r="L1162" i="53"/>
  <c r="K1162" i="53"/>
  <c r="J1162" i="53"/>
  <c r="I1162" i="53"/>
  <c r="H1162" i="53"/>
  <c r="G1162" i="53"/>
  <c r="F1162" i="53"/>
  <c r="E1162" i="53"/>
  <c r="BF1161" i="53"/>
  <c r="BE1161" i="53"/>
  <c r="BD1161" i="53"/>
  <c r="BC1161" i="53"/>
  <c r="BB1161" i="53"/>
  <c r="BA1161" i="53"/>
  <c r="AZ1161" i="53"/>
  <c r="AY1161" i="53"/>
  <c r="AX1161" i="53"/>
  <c r="AW1161" i="53"/>
  <c r="AV1161" i="53"/>
  <c r="AU1161" i="53"/>
  <c r="AT1161" i="53"/>
  <c r="AS1161" i="53"/>
  <c r="AR1161" i="53"/>
  <c r="AQ1161" i="53"/>
  <c r="AP1161" i="53"/>
  <c r="AO1161" i="53"/>
  <c r="AN1161" i="53"/>
  <c r="AM1161" i="53"/>
  <c r="AL1161" i="53"/>
  <c r="AK1161" i="53"/>
  <c r="AJ1161" i="53"/>
  <c r="AI1161" i="53"/>
  <c r="AH1161" i="53"/>
  <c r="AG1161" i="53"/>
  <c r="AF1161" i="53"/>
  <c r="AE1161" i="53"/>
  <c r="AD1161" i="53"/>
  <c r="AC1161" i="53"/>
  <c r="AB1161" i="53"/>
  <c r="AA1161" i="53"/>
  <c r="Z1161" i="53"/>
  <c r="Y1161" i="53"/>
  <c r="X1161" i="53"/>
  <c r="W1161" i="53"/>
  <c r="V1161" i="53"/>
  <c r="U1161" i="53"/>
  <c r="T1161" i="53"/>
  <c r="S1161" i="53"/>
  <c r="R1161" i="53"/>
  <c r="Q1161" i="53"/>
  <c r="P1161" i="53"/>
  <c r="O1161" i="53"/>
  <c r="N1161" i="53"/>
  <c r="M1161" i="53"/>
  <c r="L1161" i="53"/>
  <c r="K1161" i="53"/>
  <c r="J1161" i="53"/>
  <c r="I1161" i="53"/>
  <c r="H1161" i="53"/>
  <c r="G1161" i="53"/>
  <c r="F1161" i="53"/>
  <c r="E1161" i="53"/>
  <c r="BF1160" i="53"/>
  <c r="BE1160" i="53"/>
  <c r="BD1160" i="53"/>
  <c r="BC1160" i="53"/>
  <c r="BB1160" i="53"/>
  <c r="BA1160" i="53"/>
  <c r="AZ1160" i="53"/>
  <c r="AY1160" i="53"/>
  <c r="AX1160" i="53"/>
  <c r="AW1160" i="53"/>
  <c r="AV1160" i="53"/>
  <c r="AU1160" i="53"/>
  <c r="AT1160" i="53"/>
  <c r="AS1160" i="53"/>
  <c r="AR1160" i="53"/>
  <c r="AQ1160" i="53"/>
  <c r="AP1160" i="53"/>
  <c r="AO1160" i="53"/>
  <c r="AN1160" i="53"/>
  <c r="AM1160" i="53"/>
  <c r="AL1160" i="53"/>
  <c r="AK1160" i="53"/>
  <c r="AJ1160" i="53"/>
  <c r="AI1160" i="53"/>
  <c r="AH1160" i="53"/>
  <c r="AG1160" i="53"/>
  <c r="AF1160" i="53"/>
  <c r="AE1160" i="53"/>
  <c r="AD1160" i="53"/>
  <c r="AC1160" i="53"/>
  <c r="AB1160" i="53"/>
  <c r="AA1160" i="53"/>
  <c r="Z1160" i="53"/>
  <c r="Y1160" i="53"/>
  <c r="X1160" i="53"/>
  <c r="W1160" i="53"/>
  <c r="V1160" i="53"/>
  <c r="U1160" i="53"/>
  <c r="T1160" i="53"/>
  <c r="S1160" i="53"/>
  <c r="R1160" i="53"/>
  <c r="Q1160" i="53"/>
  <c r="P1160" i="53"/>
  <c r="O1160" i="53"/>
  <c r="N1160" i="53"/>
  <c r="M1160" i="53"/>
  <c r="L1160" i="53"/>
  <c r="K1160" i="53"/>
  <c r="J1160" i="53"/>
  <c r="I1160" i="53"/>
  <c r="H1160" i="53"/>
  <c r="G1160" i="53"/>
  <c r="F1160" i="53"/>
  <c r="E1160" i="53"/>
  <c r="BF1159" i="53"/>
  <c r="BE1159" i="53"/>
  <c r="BD1159" i="53"/>
  <c r="BC1159" i="53"/>
  <c r="BB1159" i="53"/>
  <c r="BA1159" i="53"/>
  <c r="AZ1159" i="53"/>
  <c r="AY1159" i="53"/>
  <c r="AX1159" i="53"/>
  <c r="AW1159" i="53"/>
  <c r="AV1159" i="53"/>
  <c r="AU1159" i="53"/>
  <c r="AT1159" i="53"/>
  <c r="AS1159" i="53"/>
  <c r="AR1159" i="53"/>
  <c r="AQ1159" i="53"/>
  <c r="AP1159" i="53"/>
  <c r="AO1159" i="53"/>
  <c r="AN1159" i="53"/>
  <c r="AM1159" i="53"/>
  <c r="AL1159" i="53"/>
  <c r="AK1159" i="53"/>
  <c r="AJ1159" i="53"/>
  <c r="AI1159" i="53"/>
  <c r="AH1159" i="53"/>
  <c r="AG1159" i="53"/>
  <c r="AF1159" i="53"/>
  <c r="AE1159" i="53"/>
  <c r="AD1159" i="53"/>
  <c r="AC1159" i="53"/>
  <c r="AB1159" i="53"/>
  <c r="AA1159" i="53"/>
  <c r="Z1159" i="53"/>
  <c r="Y1159" i="53"/>
  <c r="X1159" i="53"/>
  <c r="W1159" i="53"/>
  <c r="V1159" i="53"/>
  <c r="U1159" i="53"/>
  <c r="T1159" i="53"/>
  <c r="S1159" i="53"/>
  <c r="R1159" i="53"/>
  <c r="Q1159" i="53"/>
  <c r="P1159" i="53"/>
  <c r="O1159" i="53"/>
  <c r="N1159" i="53"/>
  <c r="M1159" i="53"/>
  <c r="L1159" i="53"/>
  <c r="K1159" i="53"/>
  <c r="J1159" i="53"/>
  <c r="I1159" i="53"/>
  <c r="H1159" i="53"/>
  <c r="G1159" i="53"/>
  <c r="F1159" i="53"/>
  <c r="E1159" i="53"/>
  <c r="BF1158" i="53"/>
  <c r="BE1158" i="53"/>
  <c r="BD1158" i="53"/>
  <c r="BC1158" i="53"/>
  <c r="BB1158" i="53"/>
  <c r="BA1158" i="53"/>
  <c r="AZ1158" i="53"/>
  <c r="AY1158" i="53"/>
  <c r="AX1158" i="53"/>
  <c r="AW1158" i="53"/>
  <c r="AV1158" i="53"/>
  <c r="AU1158" i="53"/>
  <c r="AT1158" i="53"/>
  <c r="AS1158" i="53"/>
  <c r="AR1158" i="53"/>
  <c r="AQ1158" i="53"/>
  <c r="AP1158" i="53"/>
  <c r="AO1158" i="53"/>
  <c r="AN1158" i="53"/>
  <c r="AM1158" i="53"/>
  <c r="AL1158" i="53"/>
  <c r="AK1158" i="53"/>
  <c r="AJ1158" i="53"/>
  <c r="AI1158" i="53"/>
  <c r="AH1158" i="53"/>
  <c r="AG1158" i="53"/>
  <c r="AF1158" i="53"/>
  <c r="AE1158" i="53"/>
  <c r="AD1158" i="53"/>
  <c r="AC1158" i="53"/>
  <c r="AB1158" i="53"/>
  <c r="AA1158" i="53"/>
  <c r="Z1158" i="53"/>
  <c r="Y1158" i="53"/>
  <c r="X1158" i="53"/>
  <c r="W1158" i="53"/>
  <c r="V1158" i="53"/>
  <c r="U1158" i="53"/>
  <c r="T1158" i="53"/>
  <c r="S1158" i="53"/>
  <c r="R1158" i="53"/>
  <c r="Q1158" i="53"/>
  <c r="P1158" i="53"/>
  <c r="O1158" i="53"/>
  <c r="N1158" i="53"/>
  <c r="M1158" i="53"/>
  <c r="L1158" i="53"/>
  <c r="K1158" i="53"/>
  <c r="J1158" i="53"/>
  <c r="I1158" i="53"/>
  <c r="H1158" i="53"/>
  <c r="G1158" i="53"/>
  <c r="F1158" i="53"/>
  <c r="E1158" i="53"/>
  <c r="BF1157" i="53"/>
  <c r="BE1157" i="53"/>
  <c r="BD1157" i="53"/>
  <c r="BC1157" i="53"/>
  <c r="BB1157" i="53"/>
  <c r="BA1157" i="53"/>
  <c r="AZ1157" i="53"/>
  <c r="AY1157" i="53"/>
  <c r="AX1157" i="53"/>
  <c r="AW1157" i="53"/>
  <c r="AV1157" i="53"/>
  <c r="AU1157" i="53"/>
  <c r="AT1157" i="53"/>
  <c r="AS1157" i="53"/>
  <c r="AR1157" i="53"/>
  <c r="AQ1157" i="53"/>
  <c r="AP1157" i="53"/>
  <c r="AO1157" i="53"/>
  <c r="AN1157" i="53"/>
  <c r="AM1157" i="53"/>
  <c r="AL1157" i="53"/>
  <c r="AK1157" i="53"/>
  <c r="AJ1157" i="53"/>
  <c r="AI1157" i="53"/>
  <c r="AH1157" i="53"/>
  <c r="AG1157" i="53"/>
  <c r="AF1157" i="53"/>
  <c r="AE1157" i="53"/>
  <c r="AD1157" i="53"/>
  <c r="AC1157" i="53"/>
  <c r="AB1157" i="53"/>
  <c r="AA1157" i="53"/>
  <c r="Z1157" i="53"/>
  <c r="Y1157" i="53"/>
  <c r="X1157" i="53"/>
  <c r="W1157" i="53"/>
  <c r="V1157" i="53"/>
  <c r="U1157" i="53"/>
  <c r="T1157" i="53"/>
  <c r="S1157" i="53"/>
  <c r="R1157" i="53"/>
  <c r="Q1157" i="53"/>
  <c r="P1157" i="53"/>
  <c r="O1157" i="53"/>
  <c r="N1157" i="53"/>
  <c r="M1157" i="53"/>
  <c r="L1157" i="53"/>
  <c r="K1157" i="53"/>
  <c r="J1157" i="53"/>
  <c r="I1157" i="53"/>
  <c r="H1157" i="53"/>
  <c r="G1157" i="53"/>
  <c r="F1157" i="53"/>
  <c r="E1157" i="53"/>
  <c r="BF1156" i="53"/>
  <c r="BE1156" i="53"/>
  <c r="BD1156" i="53"/>
  <c r="BC1156" i="53"/>
  <c r="BB1156" i="53"/>
  <c r="BA1156" i="53"/>
  <c r="AZ1156" i="53"/>
  <c r="AY1156" i="53"/>
  <c r="AX1156" i="53"/>
  <c r="AW1156" i="53"/>
  <c r="AV1156" i="53"/>
  <c r="AU1156" i="53"/>
  <c r="AT1156" i="53"/>
  <c r="AS1156" i="53"/>
  <c r="AR1156" i="53"/>
  <c r="AQ1156" i="53"/>
  <c r="AP1156" i="53"/>
  <c r="AO1156" i="53"/>
  <c r="AN1156" i="53"/>
  <c r="AM1156" i="53"/>
  <c r="AL1156" i="53"/>
  <c r="AK1156" i="53"/>
  <c r="AJ1156" i="53"/>
  <c r="AI1156" i="53"/>
  <c r="AH1156" i="53"/>
  <c r="AG1156" i="53"/>
  <c r="AF1156" i="53"/>
  <c r="AE1156" i="53"/>
  <c r="AD1156" i="53"/>
  <c r="AC1156" i="53"/>
  <c r="AB1156" i="53"/>
  <c r="AA1156" i="53"/>
  <c r="Z1156" i="53"/>
  <c r="Y1156" i="53"/>
  <c r="X1156" i="53"/>
  <c r="W1156" i="53"/>
  <c r="V1156" i="53"/>
  <c r="U1156" i="53"/>
  <c r="T1156" i="53"/>
  <c r="S1156" i="53"/>
  <c r="R1156" i="53"/>
  <c r="Q1156" i="53"/>
  <c r="P1156" i="53"/>
  <c r="O1156" i="53"/>
  <c r="N1156" i="53"/>
  <c r="M1156" i="53"/>
  <c r="L1156" i="53"/>
  <c r="K1156" i="53"/>
  <c r="J1156" i="53"/>
  <c r="I1156" i="53"/>
  <c r="H1156" i="53"/>
  <c r="G1156" i="53"/>
  <c r="F1156" i="53"/>
  <c r="E1156" i="53"/>
  <c r="BF1155" i="53"/>
  <c r="BE1155" i="53"/>
  <c r="BD1155" i="53"/>
  <c r="BC1155" i="53"/>
  <c r="BB1155" i="53"/>
  <c r="BA1155" i="53"/>
  <c r="AZ1155" i="53"/>
  <c r="AY1155" i="53"/>
  <c r="AX1155" i="53"/>
  <c r="AW1155" i="53"/>
  <c r="AV1155" i="53"/>
  <c r="AU1155" i="53"/>
  <c r="AT1155" i="53"/>
  <c r="AS1155" i="53"/>
  <c r="AR1155" i="53"/>
  <c r="AQ1155" i="53"/>
  <c r="AP1155" i="53"/>
  <c r="AO1155" i="53"/>
  <c r="AN1155" i="53"/>
  <c r="AM1155" i="53"/>
  <c r="AL1155" i="53"/>
  <c r="AK1155" i="53"/>
  <c r="AJ1155" i="53"/>
  <c r="AI1155" i="53"/>
  <c r="AH1155" i="53"/>
  <c r="AG1155" i="53"/>
  <c r="AF1155" i="53"/>
  <c r="AE1155" i="53"/>
  <c r="AD1155" i="53"/>
  <c r="AC1155" i="53"/>
  <c r="AB1155" i="53"/>
  <c r="AA1155" i="53"/>
  <c r="Z1155" i="53"/>
  <c r="Y1155" i="53"/>
  <c r="X1155" i="53"/>
  <c r="W1155" i="53"/>
  <c r="V1155" i="53"/>
  <c r="U1155" i="53"/>
  <c r="T1155" i="53"/>
  <c r="S1155" i="53"/>
  <c r="R1155" i="53"/>
  <c r="Q1155" i="53"/>
  <c r="P1155" i="53"/>
  <c r="O1155" i="53"/>
  <c r="N1155" i="53"/>
  <c r="M1155" i="53"/>
  <c r="L1155" i="53"/>
  <c r="K1155" i="53"/>
  <c r="J1155" i="53"/>
  <c r="I1155" i="53"/>
  <c r="H1155" i="53"/>
  <c r="G1155" i="53"/>
  <c r="F1155" i="53"/>
  <c r="E1155" i="53"/>
  <c r="BF1154" i="53"/>
  <c r="BE1154" i="53"/>
  <c r="BD1154" i="53"/>
  <c r="BC1154" i="53"/>
  <c r="BB1154" i="53"/>
  <c r="BA1154" i="53"/>
  <c r="AZ1154" i="53"/>
  <c r="AY1154" i="53"/>
  <c r="AX1154" i="53"/>
  <c r="AW1154" i="53"/>
  <c r="AV1154" i="53"/>
  <c r="AU1154" i="53"/>
  <c r="AT1154" i="53"/>
  <c r="AS1154" i="53"/>
  <c r="AR1154" i="53"/>
  <c r="AQ1154" i="53"/>
  <c r="AP1154" i="53"/>
  <c r="AO1154" i="53"/>
  <c r="AN1154" i="53"/>
  <c r="AM1154" i="53"/>
  <c r="AL1154" i="53"/>
  <c r="AK1154" i="53"/>
  <c r="AJ1154" i="53"/>
  <c r="AI1154" i="53"/>
  <c r="AH1154" i="53"/>
  <c r="AG1154" i="53"/>
  <c r="AF1154" i="53"/>
  <c r="AE1154" i="53"/>
  <c r="AD1154" i="53"/>
  <c r="AC1154" i="53"/>
  <c r="AB1154" i="53"/>
  <c r="AA1154" i="53"/>
  <c r="Z1154" i="53"/>
  <c r="Y1154" i="53"/>
  <c r="X1154" i="53"/>
  <c r="W1154" i="53"/>
  <c r="V1154" i="53"/>
  <c r="U1154" i="53"/>
  <c r="T1154" i="53"/>
  <c r="S1154" i="53"/>
  <c r="R1154" i="53"/>
  <c r="Q1154" i="53"/>
  <c r="P1154" i="53"/>
  <c r="O1154" i="53"/>
  <c r="N1154" i="53"/>
  <c r="M1154" i="53"/>
  <c r="L1154" i="53"/>
  <c r="K1154" i="53"/>
  <c r="J1154" i="53"/>
  <c r="I1154" i="53"/>
  <c r="H1154" i="53"/>
  <c r="G1154" i="53"/>
  <c r="F1154" i="53"/>
  <c r="E1154" i="53"/>
  <c r="BF1153" i="53"/>
  <c r="BE1153" i="53"/>
  <c r="BD1153" i="53"/>
  <c r="BC1153" i="53"/>
  <c r="BB1153" i="53"/>
  <c r="BA1153" i="53"/>
  <c r="AZ1153" i="53"/>
  <c r="AY1153" i="53"/>
  <c r="AX1153" i="53"/>
  <c r="AW1153" i="53"/>
  <c r="AV1153" i="53"/>
  <c r="AU1153" i="53"/>
  <c r="AT1153" i="53"/>
  <c r="AS1153" i="53"/>
  <c r="AR1153" i="53"/>
  <c r="AQ1153" i="53"/>
  <c r="AP1153" i="53"/>
  <c r="AO1153" i="53"/>
  <c r="AN1153" i="53"/>
  <c r="AM1153" i="53"/>
  <c r="AL1153" i="53"/>
  <c r="AK1153" i="53"/>
  <c r="AJ1153" i="53"/>
  <c r="AI1153" i="53"/>
  <c r="AH1153" i="53"/>
  <c r="AG1153" i="53"/>
  <c r="AF1153" i="53"/>
  <c r="AE1153" i="53"/>
  <c r="AD1153" i="53"/>
  <c r="AC1153" i="53"/>
  <c r="AB1153" i="53"/>
  <c r="AA1153" i="53"/>
  <c r="Z1153" i="53"/>
  <c r="Y1153" i="53"/>
  <c r="X1153" i="53"/>
  <c r="W1153" i="53"/>
  <c r="V1153" i="53"/>
  <c r="U1153" i="53"/>
  <c r="T1153" i="53"/>
  <c r="S1153" i="53"/>
  <c r="R1153" i="53"/>
  <c r="Q1153" i="53"/>
  <c r="P1153" i="53"/>
  <c r="O1153" i="53"/>
  <c r="N1153" i="53"/>
  <c r="M1153" i="53"/>
  <c r="L1153" i="53"/>
  <c r="K1153" i="53"/>
  <c r="J1153" i="53"/>
  <c r="I1153" i="53"/>
  <c r="H1153" i="53"/>
  <c r="G1153" i="53"/>
  <c r="F1153" i="53"/>
  <c r="E1153" i="53"/>
  <c r="BF1152" i="53"/>
  <c r="BE1152" i="53"/>
  <c r="BD1152" i="53"/>
  <c r="BC1152" i="53"/>
  <c r="BB1152" i="53"/>
  <c r="BA1152" i="53"/>
  <c r="AZ1152" i="53"/>
  <c r="AY1152" i="53"/>
  <c r="AX1152" i="53"/>
  <c r="AW1152" i="53"/>
  <c r="AV1152" i="53"/>
  <c r="AU1152" i="53"/>
  <c r="AT1152" i="53"/>
  <c r="AS1152" i="53"/>
  <c r="AR1152" i="53"/>
  <c r="AQ1152" i="53"/>
  <c r="AP1152" i="53"/>
  <c r="AO1152" i="53"/>
  <c r="AN1152" i="53"/>
  <c r="AM1152" i="53"/>
  <c r="AL1152" i="53"/>
  <c r="AK1152" i="53"/>
  <c r="AJ1152" i="53"/>
  <c r="AI1152" i="53"/>
  <c r="AH1152" i="53"/>
  <c r="AG1152" i="53"/>
  <c r="AF1152" i="53"/>
  <c r="AE1152" i="53"/>
  <c r="AD1152" i="53"/>
  <c r="AC1152" i="53"/>
  <c r="AB1152" i="53"/>
  <c r="AA1152" i="53"/>
  <c r="Z1152" i="53"/>
  <c r="Y1152" i="53"/>
  <c r="X1152" i="53"/>
  <c r="W1152" i="53"/>
  <c r="V1152" i="53"/>
  <c r="U1152" i="53"/>
  <c r="T1152" i="53"/>
  <c r="S1152" i="53"/>
  <c r="R1152" i="53"/>
  <c r="Q1152" i="53"/>
  <c r="P1152" i="53"/>
  <c r="O1152" i="53"/>
  <c r="N1152" i="53"/>
  <c r="M1152" i="53"/>
  <c r="L1152" i="53"/>
  <c r="K1152" i="53"/>
  <c r="J1152" i="53"/>
  <c r="I1152" i="53"/>
  <c r="H1152" i="53"/>
  <c r="G1152" i="53"/>
  <c r="F1152" i="53"/>
  <c r="E1152" i="53"/>
  <c r="BF1151" i="53"/>
  <c r="BE1151" i="53"/>
  <c r="BD1151" i="53"/>
  <c r="BC1151" i="53"/>
  <c r="BB1151" i="53"/>
  <c r="BA1151" i="53"/>
  <c r="AZ1151" i="53"/>
  <c r="AY1151" i="53"/>
  <c r="AX1151" i="53"/>
  <c r="AW1151" i="53"/>
  <c r="AV1151" i="53"/>
  <c r="AU1151" i="53"/>
  <c r="AT1151" i="53"/>
  <c r="AS1151" i="53"/>
  <c r="AR1151" i="53"/>
  <c r="AQ1151" i="53"/>
  <c r="AP1151" i="53"/>
  <c r="AO1151" i="53"/>
  <c r="AN1151" i="53"/>
  <c r="AM1151" i="53"/>
  <c r="AL1151" i="53"/>
  <c r="AK1151" i="53"/>
  <c r="AJ1151" i="53"/>
  <c r="AI1151" i="53"/>
  <c r="AH1151" i="53"/>
  <c r="AG1151" i="53"/>
  <c r="AF1151" i="53"/>
  <c r="AE1151" i="53"/>
  <c r="AD1151" i="53"/>
  <c r="AC1151" i="53"/>
  <c r="AB1151" i="53"/>
  <c r="AA1151" i="53"/>
  <c r="Z1151" i="53"/>
  <c r="Y1151" i="53"/>
  <c r="X1151" i="53"/>
  <c r="W1151" i="53"/>
  <c r="V1151" i="53"/>
  <c r="U1151" i="53"/>
  <c r="T1151" i="53"/>
  <c r="S1151" i="53"/>
  <c r="R1151" i="53"/>
  <c r="Q1151" i="53"/>
  <c r="P1151" i="53"/>
  <c r="O1151" i="53"/>
  <c r="N1151" i="53"/>
  <c r="M1151" i="53"/>
  <c r="L1151" i="53"/>
  <c r="K1151" i="53"/>
  <c r="J1151" i="53"/>
  <c r="I1151" i="53"/>
  <c r="H1151" i="53"/>
  <c r="G1151" i="53"/>
  <c r="F1151" i="53"/>
  <c r="E1151" i="53"/>
  <c r="BF1150" i="53"/>
  <c r="BE1150" i="53"/>
  <c r="BD1150" i="53"/>
  <c r="BC1150" i="53"/>
  <c r="BB1150" i="53"/>
  <c r="BA1150" i="53"/>
  <c r="AZ1150" i="53"/>
  <c r="AY1150" i="53"/>
  <c r="AX1150" i="53"/>
  <c r="AW1150" i="53"/>
  <c r="AV1150" i="53"/>
  <c r="AU1150" i="53"/>
  <c r="AT1150" i="53"/>
  <c r="AS1150" i="53"/>
  <c r="AR1150" i="53"/>
  <c r="AQ1150" i="53"/>
  <c r="AP1150" i="53"/>
  <c r="AO1150" i="53"/>
  <c r="AN1150" i="53"/>
  <c r="AM1150" i="53"/>
  <c r="AL1150" i="53"/>
  <c r="AK1150" i="53"/>
  <c r="AJ1150" i="53"/>
  <c r="AI1150" i="53"/>
  <c r="AH1150" i="53"/>
  <c r="AG1150" i="53"/>
  <c r="AF1150" i="53"/>
  <c r="AE1150" i="53"/>
  <c r="AD1150" i="53"/>
  <c r="AC1150" i="53"/>
  <c r="AB1150" i="53"/>
  <c r="AA1150" i="53"/>
  <c r="Z1150" i="53"/>
  <c r="Y1150" i="53"/>
  <c r="X1150" i="53"/>
  <c r="W1150" i="53"/>
  <c r="V1150" i="53"/>
  <c r="U1150" i="53"/>
  <c r="T1150" i="53"/>
  <c r="S1150" i="53"/>
  <c r="R1150" i="53"/>
  <c r="Q1150" i="53"/>
  <c r="P1150" i="53"/>
  <c r="O1150" i="53"/>
  <c r="N1150" i="53"/>
  <c r="M1150" i="53"/>
  <c r="L1150" i="53"/>
  <c r="K1150" i="53"/>
  <c r="J1150" i="53"/>
  <c r="I1150" i="53"/>
  <c r="H1150" i="53"/>
  <c r="G1150" i="53"/>
  <c r="F1150" i="53"/>
  <c r="E1150" i="53"/>
  <c r="BF1149" i="53"/>
  <c r="BE1149" i="53"/>
  <c r="BD1149" i="53"/>
  <c r="BC1149" i="53"/>
  <c r="BB1149" i="53"/>
  <c r="BA1149" i="53"/>
  <c r="AZ1149" i="53"/>
  <c r="AY1149" i="53"/>
  <c r="AX1149" i="53"/>
  <c r="AW1149" i="53"/>
  <c r="AV1149" i="53"/>
  <c r="AU1149" i="53"/>
  <c r="AT1149" i="53"/>
  <c r="AS1149" i="53"/>
  <c r="AR1149" i="53"/>
  <c r="AQ1149" i="53"/>
  <c r="AP1149" i="53"/>
  <c r="AO1149" i="53"/>
  <c r="AN1149" i="53"/>
  <c r="AM1149" i="53"/>
  <c r="AL1149" i="53"/>
  <c r="AK1149" i="53"/>
  <c r="AJ1149" i="53"/>
  <c r="AI1149" i="53"/>
  <c r="AH1149" i="53"/>
  <c r="AG1149" i="53"/>
  <c r="AF1149" i="53"/>
  <c r="AE1149" i="53"/>
  <c r="AD1149" i="53"/>
  <c r="AC1149" i="53"/>
  <c r="AB1149" i="53"/>
  <c r="AA1149" i="53"/>
  <c r="Z1149" i="53"/>
  <c r="Y1149" i="53"/>
  <c r="X1149" i="53"/>
  <c r="W1149" i="53"/>
  <c r="V1149" i="53"/>
  <c r="U1149" i="53"/>
  <c r="T1149" i="53"/>
  <c r="S1149" i="53"/>
  <c r="R1149" i="53"/>
  <c r="Q1149" i="53"/>
  <c r="P1149" i="53"/>
  <c r="O1149" i="53"/>
  <c r="N1149" i="53"/>
  <c r="M1149" i="53"/>
  <c r="L1149" i="53"/>
  <c r="K1149" i="53"/>
  <c r="J1149" i="53"/>
  <c r="I1149" i="53"/>
  <c r="H1149" i="53"/>
  <c r="G1149" i="53"/>
  <c r="F1149" i="53"/>
  <c r="E1149" i="53"/>
  <c r="BF1148" i="53"/>
  <c r="BE1148" i="53"/>
  <c r="BD1148" i="53"/>
  <c r="BC1148" i="53"/>
  <c r="BB1148" i="53"/>
  <c r="BA1148" i="53"/>
  <c r="AZ1148" i="53"/>
  <c r="AY1148" i="53"/>
  <c r="AX1148" i="53"/>
  <c r="AW1148" i="53"/>
  <c r="AV1148" i="53"/>
  <c r="AU1148" i="53"/>
  <c r="AT1148" i="53"/>
  <c r="AS1148" i="53"/>
  <c r="AR1148" i="53"/>
  <c r="AQ1148" i="53"/>
  <c r="AP1148" i="53"/>
  <c r="AO1148" i="53"/>
  <c r="AN1148" i="53"/>
  <c r="AM1148" i="53"/>
  <c r="AL1148" i="53"/>
  <c r="AK1148" i="53"/>
  <c r="AJ1148" i="53"/>
  <c r="AI1148" i="53"/>
  <c r="AH1148" i="53"/>
  <c r="AG1148" i="53"/>
  <c r="AF1148" i="53"/>
  <c r="AE1148" i="53"/>
  <c r="AD1148" i="53"/>
  <c r="AC1148" i="53"/>
  <c r="AB1148" i="53"/>
  <c r="AA1148" i="53"/>
  <c r="Z1148" i="53"/>
  <c r="Y1148" i="53"/>
  <c r="X1148" i="53"/>
  <c r="W1148" i="53"/>
  <c r="V1148" i="53"/>
  <c r="U1148" i="53"/>
  <c r="T1148" i="53"/>
  <c r="S1148" i="53"/>
  <c r="R1148" i="53"/>
  <c r="Q1148" i="53"/>
  <c r="P1148" i="53"/>
  <c r="O1148" i="53"/>
  <c r="N1148" i="53"/>
  <c r="M1148" i="53"/>
  <c r="L1148" i="53"/>
  <c r="K1148" i="53"/>
  <c r="J1148" i="53"/>
  <c r="I1148" i="53"/>
  <c r="H1148" i="53"/>
  <c r="G1148" i="53"/>
  <c r="F1148" i="53"/>
  <c r="E1148" i="53"/>
  <c r="BF1147" i="53"/>
  <c r="BE1147" i="53"/>
  <c r="BD1147" i="53"/>
  <c r="BC1147" i="53"/>
  <c r="BB1147" i="53"/>
  <c r="BA1147" i="53"/>
  <c r="AZ1147" i="53"/>
  <c r="AY1147" i="53"/>
  <c r="AX1147" i="53"/>
  <c r="AW1147" i="53"/>
  <c r="AV1147" i="53"/>
  <c r="AU1147" i="53"/>
  <c r="AT1147" i="53"/>
  <c r="AS1147" i="53"/>
  <c r="AR1147" i="53"/>
  <c r="AQ1147" i="53"/>
  <c r="AP1147" i="53"/>
  <c r="AO1147" i="53"/>
  <c r="AN1147" i="53"/>
  <c r="AM1147" i="53"/>
  <c r="AL1147" i="53"/>
  <c r="AK1147" i="53"/>
  <c r="AJ1147" i="53"/>
  <c r="AI1147" i="53"/>
  <c r="AH1147" i="53"/>
  <c r="AG1147" i="53"/>
  <c r="AF1147" i="53"/>
  <c r="AE1147" i="53"/>
  <c r="AD1147" i="53"/>
  <c r="AC1147" i="53"/>
  <c r="AB1147" i="53"/>
  <c r="AA1147" i="53"/>
  <c r="Z1147" i="53"/>
  <c r="Y1147" i="53"/>
  <c r="X1147" i="53"/>
  <c r="W1147" i="53"/>
  <c r="V1147" i="53"/>
  <c r="U1147" i="53"/>
  <c r="T1147" i="53"/>
  <c r="S1147" i="53"/>
  <c r="R1147" i="53"/>
  <c r="Q1147" i="53"/>
  <c r="P1147" i="53"/>
  <c r="O1147" i="53"/>
  <c r="N1147" i="53"/>
  <c r="M1147" i="53"/>
  <c r="L1147" i="53"/>
  <c r="K1147" i="53"/>
  <c r="J1147" i="53"/>
  <c r="I1147" i="53"/>
  <c r="H1147" i="53"/>
  <c r="G1147" i="53"/>
  <c r="F1147" i="53"/>
  <c r="E1147" i="53"/>
  <c r="BF1146" i="53"/>
  <c r="BE1146" i="53"/>
  <c r="BD1146" i="53"/>
  <c r="BC1146" i="53"/>
  <c r="BB1146" i="53"/>
  <c r="BA1146" i="53"/>
  <c r="AZ1146" i="53"/>
  <c r="AY1146" i="53"/>
  <c r="AX1146" i="53"/>
  <c r="AW1146" i="53"/>
  <c r="AV1146" i="53"/>
  <c r="AU1146" i="53"/>
  <c r="AT1146" i="53"/>
  <c r="AS1146" i="53"/>
  <c r="AR1146" i="53"/>
  <c r="AQ1146" i="53"/>
  <c r="AP1146" i="53"/>
  <c r="AO1146" i="53"/>
  <c r="AN1146" i="53"/>
  <c r="AM1146" i="53"/>
  <c r="AL1146" i="53"/>
  <c r="AK1146" i="53"/>
  <c r="AJ1146" i="53"/>
  <c r="AI1146" i="53"/>
  <c r="AH1146" i="53"/>
  <c r="AG1146" i="53"/>
  <c r="AF1146" i="53"/>
  <c r="AE1146" i="53"/>
  <c r="AD1146" i="53"/>
  <c r="AC1146" i="53"/>
  <c r="AB1146" i="53"/>
  <c r="AA1146" i="53"/>
  <c r="Z1146" i="53"/>
  <c r="Y1146" i="53"/>
  <c r="X1146" i="53"/>
  <c r="W1146" i="53"/>
  <c r="V1146" i="53"/>
  <c r="U1146" i="53"/>
  <c r="T1146" i="53"/>
  <c r="S1146" i="53"/>
  <c r="R1146" i="53"/>
  <c r="Q1146" i="53"/>
  <c r="P1146" i="53"/>
  <c r="O1146" i="53"/>
  <c r="N1146" i="53"/>
  <c r="M1146" i="53"/>
  <c r="L1146" i="53"/>
  <c r="K1146" i="53"/>
  <c r="J1146" i="53"/>
  <c r="I1146" i="53"/>
  <c r="H1146" i="53"/>
  <c r="G1146" i="53"/>
  <c r="F1146" i="53"/>
  <c r="E1146" i="53"/>
  <c r="BF1145" i="53"/>
  <c r="BE1145" i="53"/>
  <c r="BD1145" i="53"/>
  <c r="BC1145" i="53"/>
  <c r="BB1145" i="53"/>
  <c r="BA1145" i="53"/>
  <c r="AZ1145" i="53"/>
  <c r="AY1145" i="53"/>
  <c r="AX1145" i="53"/>
  <c r="AW1145" i="53"/>
  <c r="AV1145" i="53"/>
  <c r="AU1145" i="53"/>
  <c r="AT1145" i="53"/>
  <c r="AS1145" i="53"/>
  <c r="AR1145" i="53"/>
  <c r="AQ1145" i="53"/>
  <c r="AP1145" i="53"/>
  <c r="AO1145" i="53"/>
  <c r="AN1145" i="53"/>
  <c r="AM1145" i="53"/>
  <c r="AL1145" i="53"/>
  <c r="AK1145" i="53"/>
  <c r="AJ1145" i="53"/>
  <c r="AI1145" i="53"/>
  <c r="AH1145" i="53"/>
  <c r="AG1145" i="53"/>
  <c r="AF1145" i="53"/>
  <c r="AE1145" i="53"/>
  <c r="AD1145" i="53"/>
  <c r="AC1145" i="53"/>
  <c r="AB1145" i="53"/>
  <c r="AA1145" i="53"/>
  <c r="Z1145" i="53"/>
  <c r="Y1145" i="53"/>
  <c r="X1145" i="53"/>
  <c r="W1145" i="53"/>
  <c r="V1145" i="53"/>
  <c r="U1145" i="53"/>
  <c r="T1145" i="53"/>
  <c r="S1145" i="53"/>
  <c r="R1145" i="53"/>
  <c r="Q1145" i="53"/>
  <c r="P1145" i="53"/>
  <c r="O1145" i="53"/>
  <c r="N1145" i="53"/>
  <c r="M1145" i="53"/>
  <c r="L1145" i="53"/>
  <c r="K1145" i="53"/>
  <c r="J1145" i="53"/>
  <c r="I1145" i="53"/>
  <c r="H1145" i="53"/>
  <c r="G1145" i="53"/>
  <c r="F1145" i="53"/>
  <c r="E1145" i="53"/>
  <c r="BF1144" i="53"/>
  <c r="BE1144" i="53"/>
  <c r="BD1144" i="53"/>
  <c r="BC1144" i="53"/>
  <c r="BB1144" i="53"/>
  <c r="BA1144" i="53"/>
  <c r="AZ1144" i="53"/>
  <c r="AY1144" i="53"/>
  <c r="AX1144" i="53"/>
  <c r="AW1144" i="53"/>
  <c r="AV1144" i="53"/>
  <c r="AU1144" i="53"/>
  <c r="AT1144" i="53"/>
  <c r="AS1144" i="53"/>
  <c r="AR1144" i="53"/>
  <c r="AQ1144" i="53"/>
  <c r="AP1144" i="53"/>
  <c r="AO1144" i="53"/>
  <c r="AN1144" i="53"/>
  <c r="AM1144" i="53"/>
  <c r="AL1144" i="53"/>
  <c r="AK1144" i="53"/>
  <c r="AJ1144" i="53"/>
  <c r="AI1144" i="53"/>
  <c r="AH1144" i="53"/>
  <c r="AG1144" i="53"/>
  <c r="AF1144" i="53"/>
  <c r="AE1144" i="53"/>
  <c r="AD1144" i="53"/>
  <c r="AC1144" i="53"/>
  <c r="AB1144" i="53"/>
  <c r="AA1144" i="53"/>
  <c r="Z1144" i="53"/>
  <c r="Y1144" i="53"/>
  <c r="X1144" i="53"/>
  <c r="W1144" i="53"/>
  <c r="V1144" i="53"/>
  <c r="U1144" i="53"/>
  <c r="T1144" i="53"/>
  <c r="S1144" i="53"/>
  <c r="R1144" i="53"/>
  <c r="Q1144" i="53"/>
  <c r="P1144" i="53"/>
  <c r="O1144" i="53"/>
  <c r="N1144" i="53"/>
  <c r="M1144" i="53"/>
  <c r="L1144" i="53"/>
  <c r="K1144" i="53"/>
  <c r="J1144" i="53"/>
  <c r="I1144" i="53"/>
  <c r="H1144" i="53"/>
  <c r="G1144" i="53"/>
  <c r="F1144" i="53"/>
  <c r="E1144" i="53"/>
  <c r="BF1143" i="53"/>
  <c r="BE1143" i="53"/>
  <c r="BD1143" i="53"/>
  <c r="BC1143" i="53"/>
  <c r="BB1143" i="53"/>
  <c r="BA1143" i="53"/>
  <c r="AZ1143" i="53"/>
  <c r="AY1143" i="53"/>
  <c r="AX1143" i="53"/>
  <c r="AW1143" i="53"/>
  <c r="AV1143" i="53"/>
  <c r="AU1143" i="53"/>
  <c r="AT1143" i="53"/>
  <c r="AS1143" i="53"/>
  <c r="AR1143" i="53"/>
  <c r="AQ1143" i="53"/>
  <c r="AP1143" i="53"/>
  <c r="AO1143" i="53"/>
  <c r="AN1143" i="53"/>
  <c r="AM1143" i="53"/>
  <c r="AL1143" i="53"/>
  <c r="AK1143" i="53"/>
  <c r="AJ1143" i="53"/>
  <c r="AI1143" i="53"/>
  <c r="AH1143" i="53"/>
  <c r="AG1143" i="53"/>
  <c r="AF1143" i="53"/>
  <c r="AE1143" i="53"/>
  <c r="AD1143" i="53"/>
  <c r="AC1143" i="53"/>
  <c r="AB1143" i="53"/>
  <c r="AA1143" i="53"/>
  <c r="Z1143" i="53"/>
  <c r="Y1143" i="53"/>
  <c r="X1143" i="53"/>
  <c r="W1143" i="53"/>
  <c r="V1143" i="53"/>
  <c r="U1143" i="53"/>
  <c r="T1143" i="53"/>
  <c r="S1143" i="53"/>
  <c r="R1143" i="53"/>
  <c r="Q1143" i="53"/>
  <c r="P1143" i="53"/>
  <c r="O1143" i="53"/>
  <c r="N1143" i="53"/>
  <c r="M1143" i="53"/>
  <c r="L1143" i="53"/>
  <c r="K1143" i="53"/>
  <c r="J1143" i="53"/>
  <c r="I1143" i="53"/>
  <c r="H1143" i="53"/>
  <c r="G1143" i="53"/>
  <c r="F1143" i="53"/>
  <c r="E1143" i="53"/>
  <c r="BF1142" i="53"/>
  <c r="BE1142" i="53"/>
  <c r="BD1142" i="53"/>
  <c r="BC1142" i="53"/>
  <c r="BB1142" i="53"/>
  <c r="BA1142" i="53"/>
  <c r="AZ1142" i="53"/>
  <c r="AY1142" i="53"/>
  <c r="AX1142" i="53"/>
  <c r="AW1142" i="53"/>
  <c r="AV1142" i="53"/>
  <c r="AU1142" i="53"/>
  <c r="AT1142" i="53"/>
  <c r="AS1142" i="53"/>
  <c r="AR1142" i="53"/>
  <c r="AQ1142" i="53"/>
  <c r="AP1142" i="53"/>
  <c r="AO1142" i="53"/>
  <c r="AN1142" i="53"/>
  <c r="AM1142" i="53"/>
  <c r="AL1142" i="53"/>
  <c r="AK1142" i="53"/>
  <c r="AJ1142" i="53"/>
  <c r="AI1142" i="53"/>
  <c r="AH1142" i="53"/>
  <c r="AG1142" i="53"/>
  <c r="AF1142" i="53"/>
  <c r="AE1142" i="53"/>
  <c r="AD1142" i="53"/>
  <c r="AC1142" i="53"/>
  <c r="AB1142" i="53"/>
  <c r="AA1142" i="53"/>
  <c r="Z1142" i="53"/>
  <c r="Y1142" i="53"/>
  <c r="X1142" i="53"/>
  <c r="W1142" i="53"/>
  <c r="V1142" i="53"/>
  <c r="U1142" i="53"/>
  <c r="T1142" i="53"/>
  <c r="S1142" i="53"/>
  <c r="R1142" i="53"/>
  <c r="Q1142" i="53"/>
  <c r="P1142" i="53"/>
  <c r="O1142" i="53"/>
  <c r="N1142" i="53"/>
  <c r="M1142" i="53"/>
  <c r="L1142" i="53"/>
  <c r="K1142" i="53"/>
  <c r="J1142" i="53"/>
  <c r="I1142" i="53"/>
  <c r="H1142" i="53"/>
  <c r="G1142" i="53"/>
  <c r="F1142" i="53"/>
  <c r="E1142" i="53"/>
  <c r="BF1141" i="53"/>
  <c r="BE1141" i="53"/>
  <c r="BD1141" i="53"/>
  <c r="BC1141" i="53"/>
  <c r="BB1141" i="53"/>
  <c r="BA1141" i="53"/>
  <c r="AZ1141" i="53"/>
  <c r="AY1141" i="53"/>
  <c r="AX1141" i="53"/>
  <c r="AW1141" i="53"/>
  <c r="AV1141" i="53"/>
  <c r="AU1141" i="53"/>
  <c r="AT1141" i="53"/>
  <c r="AS1141" i="53"/>
  <c r="AR1141" i="53"/>
  <c r="AQ1141" i="53"/>
  <c r="AP1141" i="53"/>
  <c r="AO1141" i="53"/>
  <c r="AN1141" i="53"/>
  <c r="AM1141" i="53"/>
  <c r="AL1141" i="53"/>
  <c r="AK1141" i="53"/>
  <c r="AJ1141" i="53"/>
  <c r="AI1141" i="53"/>
  <c r="AH1141" i="53"/>
  <c r="AG1141" i="53"/>
  <c r="AF1141" i="53"/>
  <c r="AE1141" i="53"/>
  <c r="AD1141" i="53"/>
  <c r="AC1141" i="53"/>
  <c r="AB1141" i="53"/>
  <c r="AA1141" i="53"/>
  <c r="Z1141" i="53"/>
  <c r="Y1141" i="53"/>
  <c r="X1141" i="53"/>
  <c r="W1141" i="53"/>
  <c r="V1141" i="53"/>
  <c r="U1141" i="53"/>
  <c r="T1141" i="53"/>
  <c r="S1141" i="53"/>
  <c r="R1141" i="53"/>
  <c r="Q1141" i="53"/>
  <c r="P1141" i="53"/>
  <c r="O1141" i="53"/>
  <c r="N1141" i="53"/>
  <c r="M1141" i="53"/>
  <c r="L1141" i="53"/>
  <c r="K1141" i="53"/>
  <c r="J1141" i="53"/>
  <c r="I1141" i="53"/>
  <c r="H1141" i="53"/>
  <c r="G1141" i="53"/>
  <c r="F1141" i="53"/>
  <c r="E1141" i="53"/>
  <c r="BF1140" i="53"/>
  <c r="BE1140" i="53"/>
  <c r="BD1140" i="53"/>
  <c r="BC1140" i="53"/>
  <c r="BB1140" i="53"/>
  <c r="BA1140" i="53"/>
  <c r="AZ1140" i="53"/>
  <c r="AY1140" i="53"/>
  <c r="AX1140" i="53"/>
  <c r="AW1140" i="53"/>
  <c r="AV1140" i="53"/>
  <c r="AU1140" i="53"/>
  <c r="AT1140" i="53"/>
  <c r="AS1140" i="53"/>
  <c r="AR1140" i="53"/>
  <c r="AQ1140" i="53"/>
  <c r="AP1140" i="53"/>
  <c r="AO1140" i="53"/>
  <c r="AN1140" i="53"/>
  <c r="AM1140" i="53"/>
  <c r="AL1140" i="53"/>
  <c r="AK1140" i="53"/>
  <c r="AJ1140" i="53"/>
  <c r="AI1140" i="53"/>
  <c r="AH1140" i="53"/>
  <c r="AG1140" i="53"/>
  <c r="AF1140" i="53"/>
  <c r="AE1140" i="53"/>
  <c r="AD1140" i="53"/>
  <c r="AC1140" i="53"/>
  <c r="AB1140" i="53"/>
  <c r="AA1140" i="53"/>
  <c r="Z1140" i="53"/>
  <c r="Y1140" i="53"/>
  <c r="X1140" i="53"/>
  <c r="W1140" i="53"/>
  <c r="V1140" i="53"/>
  <c r="U1140" i="53"/>
  <c r="T1140" i="53"/>
  <c r="S1140" i="53"/>
  <c r="R1140" i="53"/>
  <c r="Q1140" i="53"/>
  <c r="P1140" i="53"/>
  <c r="O1140" i="53"/>
  <c r="N1140" i="53"/>
  <c r="M1140" i="53"/>
  <c r="L1140" i="53"/>
  <c r="K1140" i="53"/>
  <c r="J1140" i="53"/>
  <c r="I1140" i="53"/>
  <c r="H1140" i="53"/>
  <c r="G1140" i="53"/>
  <c r="F1140" i="53"/>
  <c r="E1140" i="53"/>
  <c r="BF1139" i="53"/>
  <c r="BE1139" i="53"/>
  <c r="BD1139" i="53"/>
  <c r="BC1139" i="53"/>
  <c r="BB1139" i="53"/>
  <c r="BA1139" i="53"/>
  <c r="AZ1139" i="53"/>
  <c r="AY1139" i="53"/>
  <c r="AX1139" i="53"/>
  <c r="AW1139" i="53"/>
  <c r="AV1139" i="53"/>
  <c r="AU1139" i="53"/>
  <c r="AT1139" i="53"/>
  <c r="AS1139" i="53"/>
  <c r="AR1139" i="53"/>
  <c r="AQ1139" i="53"/>
  <c r="AP1139" i="53"/>
  <c r="AO1139" i="53"/>
  <c r="AN1139" i="53"/>
  <c r="AM1139" i="53"/>
  <c r="AL1139" i="53"/>
  <c r="AK1139" i="53"/>
  <c r="AJ1139" i="53"/>
  <c r="AI1139" i="53"/>
  <c r="AH1139" i="53"/>
  <c r="AG1139" i="53"/>
  <c r="AF1139" i="53"/>
  <c r="AE1139" i="53"/>
  <c r="AD1139" i="53"/>
  <c r="AC1139" i="53"/>
  <c r="AB1139" i="53"/>
  <c r="AA1139" i="53"/>
  <c r="Z1139" i="53"/>
  <c r="Y1139" i="53"/>
  <c r="X1139" i="53"/>
  <c r="W1139" i="53"/>
  <c r="V1139" i="53"/>
  <c r="U1139" i="53"/>
  <c r="T1139" i="53"/>
  <c r="S1139" i="53"/>
  <c r="R1139" i="53"/>
  <c r="Q1139" i="53"/>
  <c r="P1139" i="53"/>
  <c r="O1139" i="53"/>
  <c r="N1139" i="53"/>
  <c r="M1139" i="53"/>
  <c r="L1139" i="53"/>
  <c r="K1139" i="53"/>
  <c r="J1139" i="53"/>
  <c r="I1139" i="53"/>
  <c r="H1139" i="53"/>
  <c r="G1139" i="53"/>
  <c r="F1139" i="53"/>
  <c r="E1139" i="53"/>
  <c r="BF1138" i="53"/>
  <c r="BE1138" i="53"/>
  <c r="BD1138" i="53"/>
  <c r="BC1138" i="53"/>
  <c r="BB1138" i="53"/>
  <c r="BA1138" i="53"/>
  <c r="AZ1138" i="53"/>
  <c r="AY1138" i="53"/>
  <c r="AX1138" i="53"/>
  <c r="AW1138" i="53"/>
  <c r="AV1138" i="53"/>
  <c r="AU1138" i="53"/>
  <c r="AT1138" i="53"/>
  <c r="AS1138" i="53"/>
  <c r="AR1138" i="53"/>
  <c r="AQ1138" i="53"/>
  <c r="AP1138" i="53"/>
  <c r="AO1138" i="53"/>
  <c r="AN1138" i="53"/>
  <c r="AM1138" i="53"/>
  <c r="AL1138" i="53"/>
  <c r="AK1138" i="53"/>
  <c r="AJ1138" i="53"/>
  <c r="AI1138" i="53"/>
  <c r="AH1138" i="53"/>
  <c r="AG1138" i="53"/>
  <c r="AF1138" i="53"/>
  <c r="AE1138" i="53"/>
  <c r="AD1138" i="53"/>
  <c r="AC1138" i="53"/>
  <c r="AB1138" i="53"/>
  <c r="AA1138" i="53"/>
  <c r="Z1138" i="53"/>
  <c r="Y1138" i="53"/>
  <c r="X1138" i="53"/>
  <c r="W1138" i="53"/>
  <c r="V1138" i="53"/>
  <c r="U1138" i="53"/>
  <c r="T1138" i="53"/>
  <c r="S1138" i="53"/>
  <c r="R1138" i="53"/>
  <c r="Q1138" i="53"/>
  <c r="P1138" i="53"/>
  <c r="O1138" i="53"/>
  <c r="N1138" i="53"/>
  <c r="M1138" i="53"/>
  <c r="L1138" i="53"/>
  <c r="K1138" i="53"/>
  <c r="J1138" i="53"/>
  <c r="I1138" i="53"/>
  <c r="H1138" i="53"/>
  <c r="G1138" i="53"/>
  <c r="F1138" i="53"/>
  <c r="E1138" i="53"/>
  <c r="BF1137" i="53"/>
  <c r="BE1137" i="53"/>
  <c r="BD1137" i="53"/>
  <c r="BC1137" i="53"/>
  <c r="BB1137" i="53"/>
  <c r="BA1137" i="53"/>
  <c r="AZ1137" i="53"/>
  <c r="AY1137" i="53"/>
  <c r="AX1137" i="53"/>
  <c r="AW1137" i="53"/>
  <c r="AV1137" i="53"/>
  <c r="AU1137" i="53"/>
  <c r="AT1137" i="53"/>
  <c r="AS1137" i="53"/>
  <c r="AR1137" i="53"/>
  <c r="AQ1137" i="53"/>
  <c r="AP1137" i="53"/>
  <c r="AO1137" i="53"/>
  <c r="AN1137" i="53"/>
  <c r="AM1137" i="53"/>
  <c r="AL1137" i="53"/>
  <c r="AK1137" i="53"/>
  <c r="AJ1137" i="53"/>
  <c r="AI1137" i="53"/>
  <c r="AH1137" i="53"/>
  <c r="AG1137" i="53"/>
  <c r="AF1137" i="53"/>
  <c r="AE1137" i="53"/>
  <c r="AD1137" i="53"/>
  <c r="AC1137" i="53"/>
  <c r="AB1137" i="53"/>
  <c r="AA1137" i="53"/>
  <c r="Z1137" i="53"/>
  <c r="Y1137" i="53"/>
  <c r="X1137" i="53"/>
  <c r="W1137" i="53"/>
  <c r="V1137" i="53"/>
  <c r="U1137" i="53"/>
  <c r="T1137" i="53"/>
  <c r="S1137" i="53"/>
  <c r="R1137" i="53"/>
  <c r="Q1137" i="53"/>
  <c r="P1137" i="53"/>
  <c r="O1137" i="53"/>
  <c r="N1137" i="53"/>
  <c r="M1137" i="53"/>
  <c r="L1137" i="53"/>
  <c r="K1137" i="53"/>
  <c r="J1137" i="53"/>
  <c r="I1137" i="53"/>
  <c r="H1137" i="53"/>
  <c r="G1137" i="53"/>
  <c r="F1137" i="53"/>
  <c r="E1137" i="53"/>
  <c r="BF1136" i="53"/>
  <c r="BE1136" i="53"/>
  <c r="BD1136" i="53"/>
  <c r="BC1136" i="53"/>
  <c r="BB1136" i="53"/>
  <c r="BA1136" i="53"/>
  <c r="AZ1136" i="53"/>
  <c r="AY1136" i="53"/>
  <c r="AX1136" i="53"/>
  <c r="AW1136" i="53"/>
  <c r="AV1136" i="53"/>
  <c r="AU1136" i="53"/>
  <c r="AT1136" i="53"/>
  <c r="AS1136" i="53"/>
  <c r="AR1136" i="53"/>
  <c r="AQ1136" i="53"/>
  <c r="AP1136" i="53"/>
  <c r="AO1136" i="53"/>
  <c r="AN1136" i="53"/>
  <c r="AM1136" i="53"/>
  <c r="AL1136" i="53"/>
  <c r="AK1136" i="53"/>
  <c r="AJ1136" i="53"/>
  <c r="AI1136" i="53"/>
  <c r="AH1136" i="53"/>
  <c r="AG1136" i="53"/>
  <c r="AF1136" i="53"/>
  <c r="AE1136" i="53"/>
  <c r="AD1136" i="53"/>
  <c r="AC1136" i="53"/>
  <c r="AB1136" i="53"/>
  <c r="AA1136" i="53"/>
  <c r="Z1136" i="53"/>
  <c r="Y1136" i="53"/>
  <c r="X1136" i="53"/>
  <c r="W1136" i="53"/>
  <c r="V1136" i="53"/>
  <c r="U1136" i="53"/>
  <c r="T1136" i="53"/>
  <c r="S1136" i="53"/>
  <c r="R1136" i="53"/>
  <c r="Q1136" i="53"/>
  <c r="P1136" i="53"/>
  <c r="O1136" i="53"/>
  <c r="N1136" i="53"/>
  <c r="M1136" i="53"/>
  <c r="L1136" i="53"/>
  <c r="K1136" i="53"/>
  <c r="J1136" i="53"/>
  <c r="I1136" i="53"/>
  <c r="H1136" i="53"/>
  <c r="G1136" i="53"/>
  <c r="F1136" i="53"/>
  <c r="E1136" i="53"/>
  <c r="BF1135" i="53"/>
  <c r="BE1135" i="53"/>
  <c r="BD1135" i="53"/>
  <c r="BC1135" i="53"/>
  <c r="BB1135" i="53"/>
  <c r="BA1135" i="53"/>
  <c r="AZ1135" i="53"/>
  <c r="AY1135" i="53"/>
  <c r="AX1135" i="53"/>
  <c r="AW1135" i="53"/>
  <c r="AV1135" i="53"/>
  <c r="AU1135" i="53"/>
  <c r="AT1135" i="53"/>
  <c r="AS1135" i="53"/>
  <c r="AR1135" i="53"/>
  <c r="AQ1135" i="53"/>
  <c r="AP1135" i="53"/>
  <c r="AO1135" i="53"/>
  <c r="AN1135" i="53"/>
  <c r="AM1135" i="53"/>
  <c r="AL1135" i="53"/>
  <c r="AK1135" i="53"/>
  <c r="AJ1135" i="53"/>
  <c r="AI1135" i="53"/>
  <c r="AH1135" i="53"/>
  <c r="AG1135" i="53"/>
  <c r="AF1135" i="53"/>
  <c r="AE1135" i="53"/>
  <c r="AD1135" i="53"/>
  <c r="AC1135" i="53"/>
  <c r="AB1135" i="53"/>
  <c r="AA1135" i="53"/>
  <c r="Z1135" i="53"/>
  <c r="Y1135" i="53"/>
  <c r="X1135" i="53"/>
  <c r="W1135" i="53"/>
  <c r="V1135" i="53"/>
  <c r="U1135" i="53"/>
  <c r="T1135" i="53"/>
  <c r="S1135" i="53"/>
  <c r="R1135" i="53"/>
  <c r="Q1135" i="53"/>
  <c r="P1135" i="53"/>
  <c r="O1135" i="53"/>
  <c r="N1135" i="53"/>
  <c r="M1135" i="53"/>
  <c r="L1135" i="53"/>
  <c r="K1135" i="53"/>
  <c r="J1135" i="53"/>
  <c r="I1135" i="53"/>
  <c r="H1135" i="53"/>
  <c r="G1135" i="53"/>
  <c r="F1135" i="53"/>
  <c r="E1135" i="53"/>
  <c r="BF1134" i="53"/>
  <c r="BE1134" i="53"/>
  <c r="BD1134" i="53"/>
  <c r="BC1134" i="53"/>
  <c r="BB1134" i="53"/>
  <c r="BA1134" i="53"/>
  <c r="AZ1134" i="53"/>
  <c r="AY1134" i="53"/>
  <c r="AX1134" i="53"/>
  <c r="AW1134" i="53"/>
  <c r="AV1134" i="53"/>
  <c r="AU1134" i="53"/>
  <c r="AT1134" i="53"/>
  <c r="AS1134" i="53"/>
  <c r="AR1134" i="53"/>
  <c r="AQ1134" i="53"/>
  <c r="AP1134" i="53"/>
  <c r="AO1134" i="53"/>
  <c r="AN1134" i="53"/>
  <c r="AM1134" i="53"/>
  <c r="AL1134" i="53"/>
  <c r="AK1134" i="53"/>
  <c r="AJ1134" i="53"/>
  <c r="AI1134" i="53"/>
  <c r="AH1134" i="53"/>
  <c r="AG1134" i="53"/>
  <c r="AF1134" i="53"/>
  <c r="AE1134" i="53"/>
  <c r="AD1134" i="53"/>
  <c r="AC1134" i="53"/>
  <c r="AB1134" i="53"/>
  <c r="AA1134" i="53"/>
  <c r="Z1134" i="53"/>
  <c r="Y1134" i="53"/>
  <c r="X1134" i="53"/>
  <c r="W1134" i="53"/>
  <c r="V1134" i="53"/>
  <c r="U1134" i="53"/>
  <c r="T1134" i="53"/>
  <c r="S1134" i="53"/>
  <c r="R1134" i="53"/>
  <c r="Q1134" i="53"/>
  <c r="P1134" i="53"/>
  <c r="O1134" i="53"/>
  <c r="N1134" i="53"/>
  <c r="M1134" i="53"/>
  <c r="L1134" i="53"/>
  <c r="K1134" i="53"/>
  <c r="J1134" i="53"/>
  <c r="I1134" i="53"/>
  <c r="H1134" i="53"/>
  <c r="G1134" i="53"/>
  <c r="F1134" i="53"/>
  <c r="E1134" i="53"/>
  <c r="BF1133" i="53"/>
  <c r="BE1133" i="53"/>
  <c r="BD1133" i="53"/>
  <c r="BC1133" i="53"/>
  <c r="BB1133" i="53"/>
  <c r="BA1133" i="53"/>
  <c r="AZ1133" i="53"/>
  <c r="AY1133" i="53"/>
  <c r="AX1133" i="53"/>
  <c r="AW1133" i="53"/>
  <c r="AV1133" i="53"/>
  <c r="AU1133" i="53"/>
  <c r="AT1133" i="53"/>
  <c r="AS1133" i="53"/>
  <c r="AR1133" i="53"/>
  <c r="AQ1133" i="53"/>
  <c r="AP1133" i="53"/>
  <c r="AO1133" i="53"/>
  <c r="AN1133" i="53"/>
  <c r="AM1133" i="53"/>
  <c r="AL1133" i="53"/>
  <c r="AK1133" i="53"/>
  <c r="AJ1133" i="53"/>
  <c r="AI1133" i="53"/>
  <c r="AH1133" i="53"/>
  <c r="AG1133" i="53"/>
  <c r="AF1133" i="53"/>
  <c r="AE1133" i="53"/>
  <c r="AD1133" i="53"/>
  <c r="AC1133" i="53"/>
  <c r="AB1133" i="53"/>
  <c r="AA1133" i="53"/>
  <c r="Z1133" i="53"/>
  <c r="Y1133" i="53"/>
  <c r="X1133" i="53"/>
  <c r="W1133" i="53"/>
  <c r="V1133" i="53"/>
  <c r="U1133" i="53"/>
  <c r="T1133" i="53"/>
  <c r="S1133" i="53"/>
  <c r="R1133" i="53"/>
  <c r="Q1133" i="53"/>
  <c r="P1133" i="53"/>
  <c r="O1133" i="53"/>
  <c r="N1133" i="53"/>
  <c r="M1133" i="53"/>
  <c r="L1133" i="53"/>
  <c r="K1133" i="53"/>
  <c r="J1133" i="53"/>
  <c r="I1133" i="53"/>
  <c r="H1133" i="53"/>
  <c r="G1133" i="53"/>
  <c r="F1133" i="53"/>
  <c r="E1133" i="53"/>
  <c r="BF1132" i="53"/>
  <c r="BE1132" i="53"/>
  <c r="BD1132" i="53"/>
  <c r="BC1132" i="53"/>
  <c r="BB1132" i="53"/>
  <c r="BA1132" i="53"/>
  <c r="AZ1132" i="53"/>
  <c r="AY1132" i="53"/>
  <c r="AX1132" i="53"/>
  <c r="AW1132" i="53"/>
  <c r="AV1132" i="53"/>
  <c r="AU1132" i="53"/>
  <c r="AT1132" i="53"/>
  <c r="AS1132" i="53"/>
  <c r="AR1132" i="53"/>
  <c r="AQ1132" i="53"/>
  <c r="AP1132" i="53"/>
  <c r="AO1132" i="53"/>
  <c r="AN1132" i="53"/>
  <c r="AM1132" i="53"/>
  <c r="AL1132" i="53"/>
  <c r="AK1132" i="53"/>
  <c r="AJ1132" i="53"/>
  <c r="AI1132" i="53"/>
  <c r="AH1132" i="53"/>
  <c r="AG1132" i="53"/>
  <c r="AF1132" i="53"/>
  <c r="AE1132" i="53"/>
  <c r="AD1132" i="53"/>
  <c r="AC1132" i="53"/>
  <c r="AB1132" i="53"/>
  <c r="AA1132" i="53"/>
  <c r="Z1132" i="53"/>
  <c r="Y1132" i="53"/>
  <c r="X1132" i="53"/>
  <c r="W1132" i="53"/>
  <c r="V1132" i="53"/>
  <c r="U1132" i="53"/>
  <c r="T1132" i="53"/>
  <c r="S1132" i="53"/>
  <c r="R1132" i="53"/>
  <c r="Q1132" i="53"/>
  <c r="P1132" i="53"/>
  <c r="O1132" i="53"/>
  <c r="N1132" i="53"/>
  <c r="M1132" i="53"/>
  <c r="L1132" i="53"/>
  <c r="K1132" i="53"/>
  <c r="J1132" i="53"/>
  <c r="I1132" i="53"/>
  <c r="H1132" i="53"/>
  <c r="G1132" i="53"/>
  <c r="F1132" i="53"/>
  <c r="E1132" i="53"/>
  <c r="BF1131" i="53"/>
  <c r="BE1131" i="53"/>
  <c r="BD1131" i="53"/>
  <c r="BC1131" i="53"/>
  <c r="BB1131" i="53"/>
  <c r="BA1131" i="53"/>
  <c r="AZ1131" i="53"/>
  <c r="AY1131" i="53"/>
  <c r="AX1131" i="53"/>
  <c r="AW1131" i="53"/>
  <c r="AV1131" i="53"/>
  <c r="AU1131" i="53"/>
  <c r="AT1131" i="53"/>
  <c r="AS1131" i="53"/>
  <c r="AR1131" i="53"/>
  <c r="AQ1131" i="53"/>
  <c r="AP1131" i="53"/>
  <c r="AO1131" i="53"/>
  <c r="AN1131" i="53"/>
  <c r="AM1131" i="53"/>
  <c r="AL1131" i="53"/>
  <c r="AK1131" i="53"/>
  <c r="AJ1131" i="53"/>
  <c r="AI1131" i="53"/>
  <c r="AH1131" i="53"/>
  <c r="AG1131" i="53"/>
  <c r="AF1131" i="53"/>
  <c r="AE1131" i="53"/>
  <c r="AD1131" i="53"/>
  <c r="AC1131" i="53"/>
  <c r="AB1131" i="53"/>
  <c r="AA1131" i="53"/>
  <c r="Z1131" i="53"/>
  <c r="Y1131" i="53"/>
  <c r="X1131" i="53"/>
  <c r="W1131" i="53"/>
  <c r="V1131" i="53"/>
  <c r="U1131" i="53"/>
  <c r="T1131" i="53"/>
  <c r="S1131" i="53"/>
  <c r="R1131" i="53"/>
  <c r="Q1131" i="53"/>
  <c r="P1131" i="53"/>
  <c r="O1131" i="53"/>
  <c r="N1131" i="53"/>
  <c r="M1131" i="53"/>
  <c r="L1131" i="53"/>
  <c r="K1131" i="53"/>
  <c r="J1131" i="53"/>
  <c r="I1131" i="53"/>
  <c r="H1131" i="53"/>
  <c r="G1131" i="53"/>
  <c r="F1131" i="53"/>
  <c r="E1131" i="53"/>
  <c r="D1126" i="53"/>
  <c r="D1125" i="53"/>
  <c r="BF1124" i="53"/>
  <c r="BE1124" i="53"/>
  <c r="BD1124" i="53"/>
  <c r="BC1124" i="53"/>
  <c r="BB1124" i="53"/>
  <c r="BA1124" i="53"/>
  <c r="AZ1124" i="53"/>
  <c r="AY1124" i="53"/>
  <c r="AX1124" i="53"/>
  <c r="AW1124" i="53"/>
  <c r="AV1124" i="53"/>
  <c r="AU1124" i="53"/>
  <c r="AT1124" i="53"/>
  <c r="AS1124" i="53"/>
  <c r="AR1124" i="53"/>
  <c r="AQ1124" i="53"/>
  <c r="AP1124" i="53"/>
  <c r="AO1124" i="53"/>
  <c r="AN1124" i="53"/>
  <c r="AM1124" i="53"/>
  <c r="AL1124" i="53"/>
  <c r="AK1124" i="53"/>
  <c r="AJ1124" i="53"/>
  <c r="AI1124" i="53"/>
  <c r="AH1124" i="53"/>
  <c r="AG1124" i="53"/>
  <c r="AF1124" i="53"/>
  <c r="AE1124" i="53"/>
  <c r="AD1124" i="53"/>
  <c r="AC1124" i="53"/>
  <c r="AB1124" i="53"/>
  <c r="AA1124" i="53"/>
  <c r="Z1124" i="53"/>
  <c r="Y1124" i="53"/>
  <c r="X1124" i="53"/>
  <c r="W1124" i="53"/>
  <c r="V1124" i="53"/>
  <c r="U1124" i="53"/>
  <c r="T1124" i="53"/>
  <c r="S1124" i="53"/>
  <c r="R1124" i="53"/>
  <c r="Q1124" i="53"/>
  <c r="P1124" i="53"/>
  <c r="O1124" i="53"/>
  <c r="N1124" i="53"/>
  <c r="M1124" i="53"/>
  <c r="L1124" i="53"/>
  <c r="K1124" i="53"/>
  <c r="J1124" i="53"/>
  <c r="I1124" i="53"/>
  <c r="H1124" i="53"/>
  <c r="G1124" i="53"/>
  <c r="F1124" i="53"/>
  <c r="E1124" i="53"/>
  <c r="BF1123" i="53"/>
  <c r="BE1123" i="53"/>
  <c r="BD1123" i="53"/>
  <c r="BC1123" i="53"/>
  <c r="BB1123" i="53"/>
  <c r="BA1123" i="53"/>
  <c r="AZ1123" i="53"/>
  <c r="AY1123" i="53"/>
  <c r="AX1123" i="53"/>
  <c r="AW1123" i="53"/>
  <c r="AV1123" i="53"/>
  <c r="AU1123" i="53"/>
  <c r="AT1123" i="53"/>
  <c r="AS1123" i="53"/>
  <c r="AR1123" i="53"/>
  <c r="AQ1123" i="53"/>
  <c r="AP1123" i="53"/>
  <c r="AO1123" i="53"/>
  <c r="AN1123" i="53"/>
  <c r="AM1123" i="53"/>
  <c r="AL1123" i="53"/>
  <c r="AK1123" i="53"/>
  <c r="AJ1123" i="53"/>
  <c r="AI1123" i="53"/>
  <c r="AH1123" i="53"/>
  <c r="AG1123" i="53"/>
  <c r="AF1123" i="53"/>
  <c r="AE1123" i="53"/>
  <c r="AD1123" i="53"/>
  <c r="AC1123" i="53"/>
  <c r="AB1123" i="53"/>
  <c r="AA1123" i="53"/>
  <c r="Z1123" i="53"/>
  <c r="Y1123" i="53"/>
  <c r="X1123" i="53"/>
  <c r="W1123" i="53"/>
  <c r="V1123" i="53"/>
  <c r="U1123" i="53"/>
  <c r="T1123" i="53"/>
  <c r="S1123" i="53"/>
  <c r="R1123" i="53"/>
  <c r="Q1123" i="53"/>
  <c r="P1123" i="53"/>
  <c r="O1123" i="53"/>
  <c r="N1123" i="53"/>
  <c r="M1123" i="53"/>
  <c r="L1123" i="53"/>
  <c r="K1123" i="53"/>
  <c r="J1123" i="53"/>
  <c r="I1123" i="53"/>
  <c r="H1123" i="53"/>
  <c r="G1123" i="53"/>
  <c r="F1123" i="53"/>
  <c r="E1123" i="53"/>
  <c r="BF1122" i="53"/>
  <c r="BE1122" i="53"/>
  <c r="BD1122" i="53"/>
  <c r="BC1122" i="53"/>
  <c r="BB1122" i="53"/>
  <c r="BA1122" i="53"/>
  <c r="AZ1122" i="53"/>
  <c r="AY1122" i="53"/>
  <c r="AX1122" i="53"/>
  <c r="AW1122" i="53"/>
  <c r="AV1122" i="53"/>
  <c r="AU1122" i="53"/>
  <c r="AT1122" i="53"/>
  <c r="AS1122" i="53"/>
  <c r="AR1122" i="53"/>
  <c r="AQ1122" i="53"/>
  <c r="AP1122" i="53"/>
  <c r="AO1122" i="53"/>
  <c r="AN1122" i="53"/>
  <c r="AM1122" i="53"/>
  <c r="AL1122" i="53"/>
  <c r="AK1122" i="53"/>
  <c r="AJ1122" i="53"/>
  <c r="AI1122" i="53"/>
  <c r="AH1122" i="53"/>
  <c r="AG1122" i="53"/>
  <c r="AF1122" i="53"/>
  <c r="AE1122" i="53"/>
  <c r="AD1122" i="53"/>
  <c r="AC1122" i="53"/>
  <c r="AB1122" i="53"/>
  <c r="AA1122" i="53"/>
  <c r="Z1122" i="53"/>
  <c r="Y1122" i="53"/>
  <c r="X1122" i="53"/>
  <c r="W1122" i="53"/>
  <c r="V1122" i="53"/>
  <c r="U1122" i="53"/>
  <c r="T1122" i="53"/>
  <c r="S1122" i="53"/>
  <c r="R1122" i="53"/>
  <c r="Q1122" i="53"/>
  <c r="P1122" i="53"/>
  <c r="O1122" i="53"/>
  <c r="N1122" i="53"/>
  <c r="M1122" i="53"/>
  <c r="L1122" i="53"/>
  <c r="K1122" i="53"/>
  <c r="J1122" i="53"/>
  <c r="I1122" i="53"/>
  <c r="H1122" i="53"/>
  <c r="G1122" i="53"/>
  <c r="F1122" i="53"/>
  <c r="E1122" i="53"/>
  <c r="BF1121" i="53"/>
  <c r="BE1121" i="53"/>
  <c r="BD1121" i="53"/>
  <c r="BC1121" i="53"/>
  <c r="BB1121" i="53"/>
  <c r="BA1121" i="53"/>
  <c r="AZ1121" i="53"/>
  <c r="AY1121" i="53"/>
  <c r="AX1121" i="53"/>
  <c r="AW1121" i="53"/>
  <c r="AV1121" i="53"/>
  <c r="AU1121" i="53"/>
  <c r="AT1121" i="53"/>
  <c r="AS1121" i="53"/>
  <c r="AR1121" i="53"/>
  <c r="AQ1121" i="53"/>
  <c r="AP1121" i="53"/>
  <c r="AO1121" i="53"/>
  <c r="AN1121" i="53"/>
  <c r="AM1121" i="53"/>
  <c r="AL1121" i="53"/>
  <c r="AK1121" i="53"/>
  <c r="AJ1121" i="53"/>
  <c r="AI1121" i="53"/>
  <c r="AH1121" i="53"/>
  <c r="AG1121" i="53"/>
  <c r="AF1121" i="53"/>
  <c r="AE1121" i="53"/>
  <c r="AD1121" i="53"/>
  <c r="AC1121" i="53"/>
  <c r="AB1121" i="53"/>
  <c r="AA1121" i="53"/>
  <c r="Z1121" i="53"/>
  <c r="Y1121" i="53"/>
  <c r="X1121" i="53"/>
  <c r="W1121" i="53"/>
  <c r="V1121" i="53"/>
  <c r="U1121" i="53"/>
  <c r="T1121" i="53"/>
  <c r="S1121" i="53"/>
  <c r="R1121" i="53"/>
  <c r="Q1121" i="53"/>
  <c r="P1121" i="53"/>
  <c r="O1121" i="53"/>
  <c r="N1121" i="53"/>
  <c r="M1121" i="53"/>
  <c r="L1121" i="53"/>
  <c r="K1121" i="53"/>
  <c r="J1121" i="53"/>
  <c r="I1121" i="53"/>
  <c r="H1121" i="53"/>
  <c r="G1121" i="53"/>
  <c r="F1121" i="53"/>
  <c r="E1121" i="53"/>
  <c r="BF1120" i="53"/>
  <c r="BE1120" i="53"/>
  <c r="BD1120" i="53"/>
  <c r="BC1120" i="53"/>
  <c r="BB1120" i="53"/>
  <c r="BA1120" i="53"/>
  <c r="AZ1120" i="53"/>
  <c r="AY1120" i="53"/>
  <c r="AX1120" i="53"/>
  <c r="AW1120" i="53"/>
  <c r="AV1120" i="53"/>
  <c r="AU1120" i="53"/>
  <c r="AT1120" i="53"/>
  <c r="AS1120" i="53"/>
  <c r="AR1120" i="53"/>
  <c r="AQ1120" i="53"/>
  <c r="AP1120" i="53"/>
  <c r="AO1120" i="53"/>
  <c r="AN1120" i="53"/>
  <c r="AM1120" i="53"/>
  <c r="AL1120" i="53"/>
  <c r="AK1120" i="53"/>
  <c r="AJ1120" i="53"/>
  <c r="AI1120" i="53"/>
  <c r="AH1120" i="53"/>
  <c r="AG1120" i="53"/>
  <c r="AF1120" i="53"/>
  <c r="AE1120" i="53"/>
  <c r="AD1120" i="53"/>
  <c r="AC1120" i="53"/>
  <c r="AB1120" i="53"/>
  <c r="AA1120" i="53"/>
  <c r="Z1120" i="53"/>
  <c r="Y1120" i="53"/>
  <c r="X1120" i="53"/>
  <c r="W1120" i="53"/>
  <c r="V1120" i="53"/>
  <c r="U1120" i="53"/>
  <c r="T1120" i="53"/>
  <c r="S1120" i="53"/>
  <c r="R1120" i="53"/>
  <c r="Q1120" i="53"/>
  <c r="P1120" i="53"/>
  <c r="O1120" i="53"/>
  <c r="N1120" i="53"/>
  <c r="M1120" i="53"/>
  <c r="L1120" i="53"/>
  <c r="K1120" i="53"/>
  <c r="J1120" i="53"/>
  <c r="I1120" i="53"/>
  <c r="H1120" i="53"/>
  <c r="G1120" i="53"/>
  <c r="F1120" i="53"/>
  <c r="E1120" i="53"/>
  <c r="BF1119" i="53"/>
  <c r="BE1119" i="53"/>
  <c r="BD1119" i="53"/>
  <c r="BC1119" i="53"/>
  <c r="BB1119" i="53"/>
  <c r="BA1119" i="53"/>
  <c r="AZ1119" i="53"/>
  <c r="AY1119" i="53"/>
  <c r="AX1119" i="53"/>
  <c r="AW1119" i="53"/>
  <c r="AV1119" i="53"/>
  <c r="AU1119" i="53"/>
  <c r="AT1119" i="53"/>
  <c r="AS1119" i="53"/>
  <c r="AR1119" i="53"/>
  <c r="AQ1119" i="53"/>
  <c r="AP1119" i="53"/>
  <c r="AO1119" i="53"/>
  <c r="AN1119" i="53"/>
  <c r="AM1119" i="53"/>
  <c r="AL1119" i="53"/>
  <c r="AK1119" i="53"/>
  <c r="AJ1119" i="53"/>
  <c r="AI1119" i="53"/>
  <c r="AH1119" i="53"/>
  <c r="AG1119" i="53"/>
  <c r="AF1119" i="53"/>
  <c r="AE1119" i="53"/>
  <c r="AD1119" i="53"/>
  <c r="AC1119" i="53"/>
  <c r="AB1119" i="53"/>
  <c r="AA1119" i="53"/>
  <c r="Z1119" i="53"/>
  <c r="Y1119" i="53"/>
  <c r="X1119" i="53"/>
  <c r="W1119" i="53"/>
  <c r="V1119" i="53"/>
  <c r="U1119" i="53"/>
  <c r="T1119" i="53"/>
  <c r="S1119" i="53"/>
  <c r="R1119" i="53"/>
  <c r="Q1119" i="53"/>
  <c r="P1119" i="53"/>
  <c r="O1119" i="53"/>
  <c r="N1119" i="53"/>
  <c r="M1119" i="53"/>
  <c r="L1119" i="53"/>
  <c r="K1119" i="53"/>
  <c r="J1119" i="53"/>
  <c r="I1119" i="53"/>
  <c r="H1119" i="53"/>
  <c r="G1119" i="53"/>
  <c r="F1119" i="53"/>
  <c r="E1119" i="53"/>
  <c r="BF1118" i="53"/>
  <c r="BE1118" i="53"/>
  <c r="BD1118" i="53"/>
  <c r="BC1118" i="53"/>
  <c r="BB1118" i="53"/>
  <c r="BA1118" i="53"/>
  <c r="AZ1118" i="53"/>
  <c r="AY1118" i="53"/>
  <c r="AX1118" i="53"/>
  <c r="AW1118" i="53"/>
  <c r="AV1118" i="53"/>
  <c r="AU1118" i="53"/>
  <c r="AT1118" i="53"/>
  <c r="AS1118" i="53"/>
  <c r="AR1118" i="53"/>
  <c r="AQ1118" i="53"/>
  <c r="AP1118" i="53"/>
  <c r="AO1118" i="53"/>
  <c r="AN1118" i="53"/>
  <c r="AM1118" i="53"/>
  <c r="AL1118" i="53"/>
  <c r="AK1118" i="53"/>
  <c r="AJ1118" i="53"/>
  <c r="AI1118" i="53"/>
  <c r="AH1118" i="53"/>
  <c r="AG1118" i="53"/>
  <c r="AF1118" i="53"/>
  <c r="AE1118" i="53"/>
  <c r="AD1118" i="53"/>
  <c r="AC1118" i="53"/>
  <c r="AB1118" i="53"/>
  <c r="AA1118" i="53"/>
  <c r="Z1118" i="53"/>
  <c r="Y1118" i="53"/>
  <c r="X1118" i="53"/>
  <c r="W1118" i="53"/>
  <c r="V1118" i="53"/>
  <c r="U1118" i="53"/>
  <c r="T1118" i="53"/>
  <c r="S1118" i="53"/>
  <c r="R1118" i="53"/>
  <c r="Q1118" i="53"/>
  <c r="P1118" i="53"/>
  <c r="O1118" i="53"/>
  <c r="N1118" i="53"/>
  <c r="M1118" i="53"/>
  <c r="L1118" i="53"/>
  <c r="K1118" i="53"/>
  <c r="J1118" i="53"/>
  <c r="I1118" i="53"/>
  <c r="H1118" i="53"/>
  <c r="G1118" i="53"/>
  <c r="F1118" i="53"/>
  <c r="E1118" i="53"/>
  <c r="BF1117" i="53"/>
  <c r="BE1117" i="53"/>
  <c r="BD1117" i="53"/>
  <c r="BC1117" i="53"/>
  <c r="BB1117" i="53"/>
  <c r="BA1117" i="53"/>
  <c r="AZ1117" i="53"/>
  <c r="AY1117" i="53"/>
  <c r="AX1117" i="53"/>
  <c r="AW1117" i="53"/>
  <c r="AV1117" i="53"/>
  <c r="AU1117" i="53"/>
  <c r="AT1117" i="53"/>
  <c r="AS1117" i="53"/>
  <c r="AR1117" i="53"/>
  <c r="AQ1117" i="53"/>
  <c r="AP1117" i="53"/>
  <c r="AO1117" i="53"/>
  <c r="AN1117" i="53"/>
  <c r="AM1117" i="53"/>
  <c r="AL1117" i="53"/>
  <c r="AK1117" i="53"/>
  <c r="AJ1117" i="53"/>
  <c r="AI1117" i="53"/>
  <c r="AH1117" i="53"/>
  <c r="AG1117" i="53"/>
  <c r="AF1117" i="53"/>
  <c r="AE1117" i="53"/>
  <c r="AD1117" i="53"/>
  <c r="AC1117" i="53"/>
  <c r="AB1117" i="53"/>
  <c r="AA1117" i="53"/>
  <c r="Z1117" i="53"/>
  <c r="Y1117" i="53"/>
  <c r="X1117" i="53"/>
  <c r="W1117" i="53"/>
  <c r="V1117" i="53"/>
  <c r="U1117" i="53"/>
  <c r="T1117" i="53"/>
  <c r="S1117" i="53"/>
  <c r="R1117" i="53"/>
  <c r="Q1117" i="53"/>
  <c r="P1117" i="53"/>
  <c r="O1117" i="53"/>
  <c r="N1117" i="53"/>
  <c r="M1117" i="53"/>
  <c r="L1117" i="53"/>
  <c r="K1117" i="53"/>
  <c r="J1117" i="53"/>
  <c r="I1117" i="53"/>
  <c r="H1117" i="53"/>
  <c r="G1117" i="53"/>
  <c r="F1117" i="53"/>
  <c r="E1117" i="53"/>
  <c r="BF1116" i="53"/>
  <c r="BE1116" i="53"/>
  <c r="BD1116" i="53"/>
  <c r="BC1116" i="53"/>
  <c r="BB1116" i="53"/>
  <c r="BA1116" i="53"/>
  <c r="AZ1116" i="53"/>
  <c r="AY1116" i="53"/>
  <c r="AX1116" i="53"/>
  <c r="AW1116" i="53"/>
  <c r="AV1116" i="53"/>
  <c r="AU1116" i="53"/>
  <c r="AT1116" i="53"/>
  <c r="AS1116" i="53"/>
  <c r="AR1116" i="53"/>
  <c r="AQ1116" i="53"/>
  <c r="AP1116" i="53"/>
  <c r="AO1116" i="53"/>
  <c r="AN1116" i="53"/>
  <c r="AM1116" i="53"/>
  <c r="AL1116" i="53"/>
  <c r="AK1116" i="53"/>
  <c r="AJ1116" i="53"/>
  <c r="AI1116" i="53"/>
  <c r="AH1116" i="53"/>
  <c r="AG1116" i="53"/>
  <c r="AF1116" i="53"/>
  <c r="AE1116" i="53"/>
  <c r="AD1116" i="53"/>
  <c r="AC1116" i="53"/>
  <c r="AB1116" i="53"/>
  <c r="AA1116" i="53"/>
  <c r="Z1116" i="53"/>
  <c r="Y1116" i="53"/>
  <c r="X1116" i="53"/>
  <c r="W1116" i="53"/>
  <c r="V1116" i="53"/>
  <c r="U1116" i="53"/>
  <c r="T1116" i="53"/>
  <c r="S1116" i="53"/>
  <c r="R1116" i="53"/>
  <c r="Q1116" i="53"/>
  <c r="P1116" i="53"/>
  <c r="O1116" i="53"/>
  <c r="N1116" i="53"/>
  <c r="M1116" i="53"/>
  <c r="L1116" i="53"/>
  <c r="K1116" i="53"/>
  <c r="J1116" i="53"/>
  <c r="I1116" i="53"/>
  <c r="H1116" i="53"/>
  <c r="G1116" i="53"/>
  <c r="F1116" i="53"/>
  <c r="E1116" i="53"/>
  <c r="BF1115" i="53"/>
  <c r="BE1115" i="53"/>
  <c r="BD1115" i="53"/>
  <c r="BC1115" i="53"/>
  <c r="BB1115" i="53"/>
  <c r="BA1115" i="53"/>
  <c r="AZ1115" i="53"/>
  <c r="AY1115" i="53"/>
  <c r="AX1115" i="53"/>
  <c r="AW1115" i="53"/>
  <c r="AV1115" i="53"/>
  <c r="AU1115" i="53"/>
  <c r="AT1115" i="53"/>
  <c r="AS1115" i="53"/>
  <c r="AR1115" i="53"/>
  <c r="AQ1115" i="53"/>
  <c r="AP1115" i="53"/>
  <c r="AO1115" i="53"/>
  <c r="AN1115" i="53"/>
  <c r="AM1115" i="53"/>
  <c r="AL1115" i="53"/>
  <c r="AK1115" i="53"/>
  <c r="AJ1115" i="53"/>
  <c r="AI1115" i="53"/>
  <c r="AH1115" i="53"/>
  <c r="AG1115" i="53"/>
  <c r="AF1115" i="53"/>
  <c r="AE1115" i="53"/>
  <c r="AD1115" i="53"/>
  <c r="AC1115" i="53"/>
  <c r="AB1115" i="53"/>
  <c r="AA1115" i="53"/>
  <c r="Z1115" i="53"/>
  <c r="Y1115" i="53"/>
  <c r="X1115" i="53"/>
  <c r="W1115" i="53"/>
  <c r="V1115" i="53"/>
  <c r="U1115" i="53"/>
  <c r="T1115" i="53"/>
  <c r="S1115" i="53"/>
  <c r="R1115" i="53"/>
  <c r="Q1115" i="53"/>
  <c r="P1115" i="53"/>
  <c r="O1115" i="53"/>
  <c r="N1115" i="53"/>
  <c r="M1115" i="53"/>
  <c r="L1115" i="53"/>
  <c r="K1115" i="53"/>
  <c r="J1115" i="53"/>
  <c r="I1115" i="53"/>
  <c r="H1115" i="53"/>
  <c r="G1115" i="53"/>
  <c r="F1115" i="53"/>
  <c r="E1115" i="53"/>
  <c r="BF1114" i="53"/>
  <c r="BE1114" i="53"/>
  <c r="BD1114" i="53"/>
  <c r="BC1114" i="53"/>
  <c r="BB1114" i="53"/>
  <c r="BA1114" i="53"/>
  <c r="AZ1114" i="53"/>
  <c r="AY1114" i="53"/>
  <c r="AX1114" i="53"/>
  <c r="AW1114" i="53"/>
  <c r="AV1114" i="53"/>
  <c r="AU1114" i="53"/>
  <c r="AT1114" i="53"/>
  <c r="AS1114" i="53"/>
  <c r="AR1114" i="53"/>
  <c r="AQ1114" i="53"/>
  <c r="AP1114" i="53"/>
  <c r="AO1114" i="53"/>
  <c r="AN1114" i="53"/>
  <c r="AM1114" i="53"/>
  <c r="AL1114" i="53"/>
  <c r="AK1114" i="53"/>
  <c r="AJ1114" i="53"/>
  <c r="AI1114" i="53"/>
  <c r="AH1114" i="53"/>
  <c r="AG1114" i="53"/>
  <c r="AF1114" i="53"/>
  <c r="AE1114" i="53"/>
  <c r="AD1114" i="53"/>
  <c r="AC1114" i="53"/>
  <c r="AB1114" i="53"/>
  <c r="AA1114" i="53"/>
  <c r="Z1114" i="53"/>
  <c r="Y1114" i="53"/>
  <c r="X1114" i="53"/>
  <c r="W1114" i="53"/>
  <c r="V1114" i="53"/>
  <c r="U1114" i="53"/>
  <c r="T1114" i="53"/>
  <c r="S1114" i="53"/>
  <c r="R1114" i="53"/>
  <c r="Q1114" i="53"/>
  <c r="P1114" i="53"/>
  <c r="O1114" i="53"/>
  <c r="N1114" i="53"/>
  <c r="M1114" i="53"/>
  <c r="L1114" i="53"/>
  <c r="K1114" i="53"/>
  <c r="J1114" i="53"/>
  <c r="I1114" i="53"/>
  <c r="H1114" i="53"/>
  <c r="G1114" i="53"/>
  <c r="F1114" i="53"/>
  <c r="E1114" i="53"/>
  <c r="BF1113" i="53"/>
  <c r="BE1113" i="53"/>
  <c r="BD1113" i="53"/>
  <c r="BC1113" i="53"/>
  <c r="BB1113" i="53"/>
  <c r="BA1113" i="53"/>
  <c r="AZ1113" i="53"/>
  <c r="AY1113" i="53"/>
  <c r="AX1113" i="53"/>
  <c r="AW1113" i="53"/>
  <c r="AV1113" i="53"/>
  <c r="AU1113" i="53"/>
  <c r="AT1113" i="53"/>
  <c r="AS1113" i="53"/>
  <c r="AR1113" i="53"/>
  <c r="AQ1113" i="53"/>
  <c r="AP1113" i="53"/>
  <c r="AO1113" i="53"/>
  <c r="AN1113" i="53"/>
  <c r="AM1113" i="53"/>
  <c r="AL1113" i="53"/>
  <c r="AK1113" i="53"/>
  <c r="AJ1113" i="53"/>
  <c r="AI1113" i="53"/>
  <c r="AH1113" i="53"/>
  <c r="AG1113" i="53"/>
  <c r="AF1113" i="53"/>
  <c r="AE1113" i="53"/>
  <c r="AD1113" i="53"/>
  <c r="AC1113" i="53"/>
  <c r="AB1113" i="53"/>
  <c r="AA1113" i="53"/>
  <c r="Z1113" i="53"/>
  <c r="Y1113" i="53"/>
  <c r="X1113" i="53"/>
  <c r="W1113" i="53"/>
  <c r="V1113" i="53"/>
  <c r="U1113" i="53"/>
  <c r="T1113" i="53"/>
  <c r="S1113" i="53"/>
  <c r="R1113" i="53"/>
  <c r="Q1113" i="53"/>
  <c r="P1113" i="53"/>
  <c r="O1113" i="53"/>
  <c r="N1113" i="53"/>
  <c r="M1113" i="53"/>
  <c r="L1113" i="53"/>
  <c r="K1113" i="53"/>
  <c r="J1113" i="53"/>
  <c r="I1113" i="53"/>
  <c r="H1113" i="53"/>
  <c r="G1113" i="53"/>
  <c r="F1113" i="53"/>
  <c r="E1113" i="53"/>
  <c r="BF1112" i="53"/>
  <c r="BE1112" i="53"/>
  <c r="BD1112" i="53"/>
  <c r="BC1112" i="53"/>
  <c r="BB1112" i="53"/>
  <c r="BA1112" i="53"/>
  <c r="AZ1112" i="53"/>
  <c r="AY1112" i="53"/>
  <c r="AX1112" i="53"/>
  <c r="AW1112" i="53"/>
  <c r="AV1112" i="53"/>
  <c r="AU1112" i="53"/>
  <c r="AT1112" i="53"/>
  <c r="AS1112" i="53"/>
  <c r="AR1112" i="53"/>
  <c r="AQ1112" i="53"/>
  <c r="AP1112" i="53"/>
  <c r="AO1112" i="53"/>
  <c r="AN1112" i="53"/>
  <c r="AM1112" i="53"/>
  <c r="AL1112" i="53"/>
  <c r="AK1112" i="53"/>
  <c r="AJ1112" i="53"/>
  <c r="AI1112" i="53"/>
  <c r="AH1112" i="53"/>
  <c r="AG1112" i="53"/>
  <c r="AF1112" i="53"/>
  <c r="AE1112" i="53"/>
  <c r="AD1112" i="53"/>
  <c r="AC1112" i="53"/>
  <c r="AB1112" i="53"/>
  <c r="AA1112" i="53"/>
  <c r="Z1112" i="53"/>
  <c r="Y1112" i="53"/>
  <c r="X1112" i="53"/>
  <c r="W1112" i="53"/>
  <c r="V1112" i="53"/>
  <c r="U1112" i="53"/>
  <c r="T1112" i="53"/>
  <c r="S1112" i="53"/>
  <c r="R1112" i="53"/>
  <c r="Q1112" i="53"/>
  <c r="P1112" i="53"/>
  <c r="O1112" i="53"/>
  <c r="N1112" i="53"/>
  <c r="M1112" i="53"/>
  <c r="L1112" i="53"/>
  <c r="K1112" i="53"/>
  <c r="J1112" i="53"/>
  <c r="I1112" i="53"/>
  <c r="H1112" i="53"/>
  <c r="G1112" i="53"/>
  <c r="F1112" i="53"/>
  <c r="E1112" i="53"/>
  <c r="BF1111" i="53"/>
  <c r="BE1111" i="53"/>
  <c r="BD1111" i="53"/>
  <c r="BC1111" i="53"/>
  <c r="BB1111" i="53"/>
  <c r="BA1111" i="53"/>
  <c r="AZ1111" i="53"/>
  <c r="AY1111" i="53"/>
  <c r="AX1111" i="53"/>
  <c r="AW1111" i="53"/>
  <c r="AV1111" i="53"/>
  <c r="AU1111" i="53"/>
  <c r="AT1111" i="53"/>
  <c r="AS1111" i="53"/>
  <c r="AR1111" i="53"/>
  <c r="AQ1111" i="53"/>
  <c r="AP1111" i="53"/>
  <c r="AO1111" i="53"/>
  <c r="AN1111" i="53"/>
  <c r="AM1111" i="53"/>
  <c r="AL1111" i="53"/>
  <c r="AK1111" i="53"/>
  <c r="AJ1111" i="53"/>
  <c r="AI1111" i="53"/>
  <c r="AH1111" i="53"/>
  <c r="AG1111" i="53"/>
  <c r="AF1111" i="53"/>
  <c r="AE1111" i="53"/>
  <c r="AD1111" i="53"/>
  <c r="AC1111" i="53"/>
  <c r="AB1111" i="53"/>
  <c r="AA1111" i="53"/>
  <c r="Z1111" i="53"/>
  <c r="Y1111" i="53"/>
  <c r="X1111" i="53"/>
  <c r="W1111" i="53"/>
  <c r="V1111" i="53"/>
  <c r="U1111" i="53"/>
  <c r="T1111" i="53"/>
  <c r="S1111" i="53"/>
  <c r="R1111" i="53"/>
  <c r="Q1111" i="53"/>
  <c r="P1111" i="53"/>
  <c r="O1111" i="53"/>
  <c r="N1111" i="53"/>
  <c r="M1111" i="53"/>
  <c r="L1111" i="53"/>
  <c r="K1111" i="53"/>
  <c r="J1111" i="53"/>
  <c r="I1111" i="53"/>
  <c r="H1111" i="53"/>
  <c r="G1111" i="53"/>
  <c r="F1111" i="53"/>
  <c r="E1111" i="53"/>
  <c r="BF1110" i="53"/>
  <c r="BE1110" i="53"/>
  <c r="BD1110" i="53"/>
  <c r="BC1110" i="53"/>
  <c r="BB1110" i="53"/>
  <c r="BA1110" i="53"/>
  <c r="AZ1110" i="53"/>
  <c r="AY1110" i="53"/>
  <c r="AX1110" i="53"/>
  <c r="AW1110" i="53"/>
  <c r="AV1110" i="53"/>
  <c r="AU1110" i="53"/>
  <c r="AT1110" i="53"/>
  <c r="AS1110" i="53"/>
  <c r="AR1110" i="53"/>
  <c r="AQ1110" i="53"/>
  <c r="AP1110" i="53"/>
  <c r="AO1110" i="53"/>
  <c r="AN1110" i="53"/>
  <c r="AM1110" i="53"/>
  <c r="AL1110" i="53"/>
  <c r="AK1110" i="53"/>
  <c r="AJ1110" i="53"/>
  <c r="AI1110" i="53"/>
  <c r="AH1110" i="53"/>
  <c r="AG1110" i="53"/>
  <c r="AF1110" i="53"/>
  <c r="AE1110" i="53"/>
  <c r="AD1110" i="53"/>
  <c r="AC1110" i="53"/>
  <c r="AB1110" i="53"/>
  <c r="AA1110" i="53"/>
  <c r="Z1110" i="53"/>
  <c r="Y1110" i="53"/>
  <c r="X1110" i="53"/>
  <c r="W1110" i="53"/>
  <c r="V1110" i="53"/>
  <c r="U1110" i="53"/>
  <c r="T1110" i="53"/>
  <c r="S1110" i="53"/>
  <c r="R1110" i="53"/>
  <c r="Q1110" i="53"/>
  <c r="P1110" i="53"/>
  <c r="O1110" i="53"/>
  <c r="N1110" i="53"/>
  <c r="M1110" i="53"/>
  <c r="L1110" i="53"/>
  <c r="K1110" i="53"/>
  <c r="J1110" i="53"/>
  <c r="I1110" i="53"/>
  <c r="H1110" i="53"/>
  <c r="G1110" i="53"/>
  <c r="F1110" i="53"/>
  <c r="E1110" i="53"/>
  <c r="BF1109" i="53"/>
  <c r="BE1109" i="53"/>
  <c r="BD1109" i="53"/>
  <c r="BC1109" i="53"/>
  <c r="BB1109" i="53"/>
  <c r="BA1109" i="53"/>
  <c r="AZ1109" i="53"/>
  <c r="AY1109" i="53"/>
  <c r="AX1109" i="53"/>
  <c r="AW1109" i="53"/>
  <c r="AV1109" i="53"/>
  <c r="AU1109" i="53"/>
  <c r="AT1109" i="53"/>
  <c r="AS1109" i="53"/>
  <c r="AR1109" i="53"/>
  <c r="AQ1109" i="53"/>
  <c r="AP1109" i="53"/>
  <c r="AO1109" i="53"/>
  <c r="AN1109" i="53"/>
  <c r="AM1109" i="53"/>
  <c r="AL1109" i="53"/>
  <c r="AK1109" i="53"/>
  <c r="AJ1109" i="53"/>
  <c r="AI1109" i="53"/>
  <c r="AH1109" i="53"/>
  <c r="AG1109" i="53"/>
  <c r="AF1109" i="53"/>
  <c r="AE1109" i="53"/>
  <c r="AD1109" i="53"/>
  <c r="AC1109" i="53"/>
  <c r="AB1109" i="53"/>
  <c r="AA1109" i="53"/>
  <c r="Z1109" i="53"/>
  <c r="Y1109" i="53"/>
  <c r="X1109" i="53"/>
  <c r="W1109" i="53"/>
  <c r="V1109" i="53"/>
  <c r="U1109" i="53"/>
  <c r="T1109" i="53"/>
  <c r="S1109" i="53"/>
  <c r="R1109" i="53"/>
  <c r="Q1109" i="53"/>
  <c r="P1109" i="53"/>
  <c r="O1109" i="53"/>
  <c r="N1109" i="53"/>
  <c r="M1109" i="53"/>
  <c r="L1109" i="53"/>
  <c r="K1109" i="53"/>
  <c r="J1109" i="53"/>
  <c r="I1109" i="53"/>
  <c r="H1109" i="53"/>
  <c r="G1109" i="53"/>
  <c r="F1109" i="53"/>
  <c r="E1109" i="53"/>
  <c r="BF1108" i="53"/>
  <c r="BE1108" i="53"/>
  <c r="BD1108" i="53"/>
  <c r="BC1108" i="53"/>
  <c r="BB1108" i="53"/>
  <c r="BA1108" i="53"/>
  <c r="AZ1108" i="53"/>
  <c r="AY1108" i="53"/>
  <c r="AX1108" i="53"/>
  <c r="AW1108" i="53"/>
  <c r="AV1108" i="53"/>
  <c r="AU1108" i="53"/>
  <c r="AT1108" i="53"/>
  <c r="AS1108" i="53"/>
  <c r="AR1108" i="53"/>
  <c r="AQ1108" i="53"/>
  <c r="AP1108" i="53"/>
  <c r="AO1108" i="53"/>
  <c r="AN1108" i="53"/>
  <c r="AM1108" i="53"/>
  <c r="AL1108" i="53"/>
  <c r="AK1108" i="53"/>
  <c r="AJ1108" i="53"/>
  <c r="AI1108" i="53"/>
  <c r="AH1108" i="53"/>
  <c r="AG1108" i="53"/>
  <c r="AF1108" i="53"/>
  <c r="AE1108" i="53"/>
  <c r="AD1108" i="53"/>
  <c r="AC1108" i="53"/>
  <c r="AB1108" i="53"/>
  <c r="AA1108" i="53"/>
  <c r="Z1108" i="53"/>
  <c r="Y1108" i="53"/>
  <c r="X1108" i="53"/>
  <c r="W1108" i="53"/>
  <c r="V1108" i="53"/>
  <c r="U1108" i="53"/>
  <c r="T1108" i="53"/>
  <c r="S1108" i="53"/>
  <c r="R1108" i="53"/>
  <c r="Q1108" i="53"/>
  <c r="P1108" i="53"/>
  <c r="O1108" i="53"/>
  <c r="N1108" i="53"/>
  <c r="M1108" i="53"/>
  <c r="L1108" i="53"/>
  <c r="K1108" i="53"/>
  <c r="J1108" i="53"/>
  <c r="I1108" i="53"/>
  <c r="H1108" i="53"/>
  <c r="G1108" i="53"/>
  <c r="F1108" i="53"/>
  <c r="E1108" i="53"/>
  <c r="BF1107" i="53"/>
  <c r="BE1107" i="53"/>
  <c r="BD1107" i="53"/>
  <c r="BC1107" i="53"/>
  <c r="BB1107" i="53"/>
  <c r="BA1107" i="53"/>
  <c r="AZ1107" i="53"/>
  <c r="AY1107" i="53"/>
  <c r="AX1107" i="53"/>
  <c r="AW1107" i="53"/>
  <c r="AV1107" i="53"/>
  <c r="AU1107" i="53"/>
  <c r="AT1107" i="53"/>
  <c r="AS1107" i="53"/>
  <c r="AR1107" i="53"/>
  <c r="AQ1107" i="53"/>
  <c r="AP1107" i="53"/>
  <c r="AO1107" i="53"/>
  <c r="AN1107" i="53"/>
  <c r="AM1107" i="53"/>
  <c r="AL1107" i="53"/>
  <c r="AK1107" i="53"/>
  <c r="AJ1107" i="53"/>
  <c r="AI1107" i="53"/>
  <c r="AH1107" i="53"/>
  <c r="AG1107" i="53"/>
  <c r="AF1107" i="53"/>
  <c r="AE1107" i="53"/>
  <c r="AD1107" i="53"/>
  <c r="AC1107" i="53"/>
  <c r="AB1107" i="53"/>
  <c r="AA1107" i="53"/>
  <c r="Z1107" i="53"/>
  <c r="Y1107" i="53"/>
  <c r="X1107" i="53"/>
  <c r="W1107" i="53"/>
  <c r="V1107" i="53"/>
  <c r="U1107" i="53"/>
  <c r="T1107" i="53"/>
  <c r="S1107" i="53"/>
  <c r="R1107" i="53"/>
  <c r="Q1107" i="53"/>
  <c r="P1107" i="53"/>
  <c r="O1107" i="53"/>
  <c r="N1107" i="53"/>
  <c r="M1107" i="53"/>
  <c r="L1107" i="53"/>
  <c r="K1107" i="53"/>
  <c r="J1107" i="53"/>
  <c r="I1107" i="53"/>
  <c r="H1107" i="53"/>
  <c r="G1107" i="53"/>
  <c r="F1107" i="53"/>
  <c r="E1107" i="53"/>
  <c r="BF1106" i="53"/>
  <c r="BE1106" i="53"/>
  <c r="BD1106" i="53"/>
  <c r="BC1106" i="53"/>
  <c r="BB1106" i="53"/>
  <c r="BA1106" i="53"/>
  <c r="AZ1106" i="53"/>
  <c r="AY1106" i="53"/>
  <c r="AX1106" i="53"/>
  <c r="AW1106" i="53"/>
  <c r="AV1106" i="53"/>
  <c r="AU1106" i="53"/>
  <c r="AT1106" i="53"/>
  <c r="AS1106" i="53"/>
  <c r="AR1106" i="53"/>
  <c r="AQ1106" i="53"/>
  <c r="AP1106" i="53"/>
  <c r="AO1106" i="53"/>
  <c r="AN1106" i="53"/>
  <c r="AM1106" i="53"/>
  <c r="AL1106" i="53"/>
  <c r="AK1106" i="53"/>
  <c r="AJ1106" i="53"/>
  <c r="AI1106" i="53"/>
  <c r="AH1106" i="53"/>
  <c r="AG1106" i="53"/>
  <c r="AF1106" i="53"/>
  <c r="AE1106" i="53"/>
  <c r="AD1106" i="53"/>
  <c r="AC1106" i="53"/>
  <c r="AB1106" i="53"/>
  <c r="AA1106" i="53"/>
  <c r="Z1106" i="53"/>
  <c r="Y1106" i="53"/>
  <c r="X1106" i="53"/>
  <c r="W1106" i="53"/>
  <c r="V1106" i="53"/>
  <c r="U1106" i="53"/>
  <c r="T1106" i="53"/>
  <c r="S1106" i="53"/>
  <c r="R1106" i="53"/>
  <c r="Q1106" i="53"/>
  <c r="P1106" i="53"/>
  <c r="O1106" i="53"/>
  <c r="N1106" i="53"/>
  <c r="M1106" i="53"/>
  <c r="L1106" i="53"/>
  <c r="K1106" i="53"/>
  <c r="J1106" i="53"/>
  <c r="I1106" i="53"/>
  <c r="H1106" i="53"/>
  <c r="G1106" i="53"/>
  <c r="F1106" i="53"/>
  <c r="E1106" i="53"/>
  <c r="BF1105" i="53"/>
  <c r="BE1105" i="53"/>
  <c r="BD1105" i="53"/>
  <c r="BC1105" i="53"/>
  <c r="BB1105" i="53"/>
  <c r="BA1105" i="53"/>
  <c r="AZ1105" i="53"/>
  <c r="AY1105" i="53"/>
  <c r="AX1105" i="53"/>
  <c r="AW1105" i="53"/>
  <c r="AV1105" i="53"/>
  <c r="AU1105" i="53"/>
  <c r="AT1105" i="53"/>
  <c r="AS1105" i="53"/>
  <c r="AR1105" i="53"/>
  <c r="AQ1105" i="53"/>
  <c r="AP1105" i="53"/>
  <c r="AO1105" i="53"/>
  <c r="AN1105" i="53"/>
  <c r="AM1105" i="53"/>
  <c r="AL1105" i="53"/>
  <c r="AK1105" i="53"/>
  <c r="AJ1105" i="53"/>
  <c r="AI1105" i="53"/>
  <c r="AH1105" i="53"/>
  <c r="AG1105" i="53"/>
  <c r="AF1105" i="53"/>
  <c r="AE1105" i="53"/>
  <c r="AD1105" i="53"/>
  <c r="AC1105" i="53"/>
  <c r="AB1105" i="53"/>
  <c r="AA1105" i="53"/>
  <c r="Z1105" i="53"/>
  <c r="Y1105" i="53"/>
  <c r="X1105" i="53"/>
  <c r="W1105" i="53"/>
  <c r="V1105" i="53"/>
  <c r="U1105" i="53"/>
  <c r="T1105" i="53"/>
  <c r="S1105" i="53"/>
  <c r="R1105" i="53"/>
  <c r="Q1105" i="53"/>
  <c r="P1105" i="53"/>
  <c r="O1105" i="53"/>
  <c r="N1105" i="53"/>
  <c r="M1105" i="53"/>
  <c r="L1105" i="53"/>
  <c r="K1105" i="53"/>
  <c r="J1105" i="53"/>
  <c r="I1105" i="53"/>
  <c r="H1105" i="53"/>
  <c r="G1105" i="53"/>
  <c r="F1105" i="53"/>
  <c r="E1105" i="53"/>
  <c r="BF1104" i="53"/>
  <c r="BE1104" i="53"/>
  <c r="BD1104" i="53"/>
  <c r="BC1104" i="53"/>
  <c r="BB1104" i="53"/>
  <c r="BA1104" i="53"/>
  <c r="AZ1104" i="53"/>
  <c r="AY1104" i="53"/>
  <c r="AX1104" i="53"/>
  <c r="AW1104" i="53"/>
  <c r="AV1104" i="53"/>
  <c r="AU1104" i="53"/>
  <c r="AT1104" i="53"/>
  <c r="AS1104" i="53"/>
  <c r="AR1104" i="53"/>
  <c r="AQ1104" i="53"/>
  <c r="AP1104" i="53"/>
  <c r="AO1104" i="53"/>
  <c r="AN1104" i="53"/>
  <c r="AM1104" i="53"/>
  <c r="AL1104" i="53"/>
  <c r="AK1104" i="53"/>
  <c r="AJ1104" i="53"/>
  <c r="AI1104" i="53"/>
  <c r="AH1104" i="53"/>
  <c r="AG1104" i="53"/>
  <c r="AF1104" i="53"/>
  <c r="AE1104" i="53"/>
  <c r="AD1104" i="53"/>
  <c r="AC1104" i="53"/>
  <c r="AB1104" i="53"/>
  <c r="AA1104" i="53"/>
  <c r="Z1104" i="53"/>
  <c r="Y1104" i="53"/>
  <c r="X1104" i="53"/>
  <c r="W1104" i="53"/>
  <c r="V1104" i="53"/>
  <c r="U1104" i="53"/>
  <c r="T1104" i="53"/>
  <c r="S1104" i="53"/>
  <c r="R1104" i="53"/>
  <c r="Q1104" i="53"/>
  <c r="P1104" i="53"/>
  <c r="O1104" i="53"/>
  <c r="N1104" i="53"/>
  <c r="M1104" i="53"/>
  <c r="L1104" i="53"/>
  <c r="K1104" i="53"/>
  <c r="J1104" i="53"/>
  <c r="I1104" i="53"/>
  <c r="H1104" i="53"/>
  <c r="G1104" i="53"/>
  <c r="F1104" i="53"/>
  <c r="E1104" i="53"/>
  <c r="BF1103" i="53"/>
  <c r="BE1103" i="53"/>
  <c r="BD1103" i="53"/>
  <c r="BC1103" i="53"/>
  <c r="BB1103" i="53"/>
  <c r="BA1103" i="53"/>
  <c r="AZ1103" i="53"/>
  <c r="AY1103" i="53"/>
  <c r="AX1103" i="53"/>
  <c r="AW1103" i="53"/>
  <c r="AV1103" i="53"/>
  <c r="AU1103" i="53"/>
  <c r="AT1103" i="53"/>
  <c r="AS1103" i="53"/>
  <c r="AR1103" i="53"/>
  <c r="AQ1103" i="53"/>
  <c r="AP1103" i="53"/>
  <c r="AO1103" i="53"/>
  <c r="AN1103" i="53"/>
  <c r="AM1103" i="53"/>
  <c r="AL1103" i="53"/>
  <c r="AK1103" i="53"/>
  <c r="AJ1103" i="53"/>
  <c r="AI1103" i="53"/>
  <c r="AH1103" i="53"/>
  <c r="AG1103" i="53"/>
  <c r="AF1103" i="53"/>
  <c r="AE1103" i="53"/>
  <c r="AD1103" i="53"/>
  <c r="AC1103" i="53"/>
  <c r="AB1103" i="53"/>
  <c r="AA1103" i="53"/>
  <c r="Z1103" i="53"/>
  <c r="Y1103" i="53"/>
  <c r="X1103" i="53"/>
  <c r="W1103" i="53"/>
  <c r="V1103" i="53"/>
  <c r="U1103" i="53"/>
  <c r="T1103" i="53"/>
  <c r="S1103" i="53"/>
  <c r="R1103" i="53"/>
  <c r="Q1103" i="53"/>
  <c r="P1103" i="53"/>
  <c r="O1103" i="53"/>
  <c r="N1103" i="53"/>
  <c r="M1103" i="53"/>
  <c r="L1103" i="53"/>
  <c r="K1103" i="53"/>
  <c r="J1103" i="53"/>
  <c r="I1103" i="53"/>
  <c r="H1103" i="53"/>
  <c r="G1103" i="53"/>
  <c r="F1103" i="53"/>
  <c r="E1103" i="53"/>
  <c r="BF1102" i="53"/>
  <c r="BE1102" i="53"/>
  <c r="BD1102" i="53"/>
  <c r="BC1102" i="53"/>
  <c r="BB1102" i="53"/>
  <c r="BA1102" i="53"/>
  <c r="AZ1102" i="53"/>
  <c r="AY1102" i="53"/>
  <c r="AX1102" i="53"/>
  <c r="AW1102" i="53"/>
  <c r="AV1102" i="53"/>
  <c r="AU1102" i="53"/>
  <c r="AT1102" i="53"/>
  <c r="AS1102" i="53"/>
  <c r="AR1102" i="53"/>
  <c r="AQ1102" i="53"/>
  <c r="AP1102" i="53"/>
  <c r="AO1102" i="53"/>
  <c r="AN1102" i="53"/>
  <c r="AM1102" i="53"/>
  <c r="AL1102" i="53"/>
  <c r="AK1102" i="53"/>
  <c r="AJ1102" i="53"/>
  <c r="AI1102" i="53"/>
  <c r="AH1102" i="53"/>
  <c r="AG1102" i="53"/>
  <c r="AF1102" i="53"/>
  <c r="AE1102" i="53"/>
  <c r="AD1102" i="53"/>
  <c r="AC1102" i="53"/>
  <c r="AB1102" i="53"/>
  <c r="AA1102" i="53"/>
  <c r="Z1102" i="53"/>
  <c r="Y1102" i="53"/>
  <c r="X1102" i="53"/>
  <c r="W1102" i="53"/>
  <c r="V1102" i="53"/>
  <c r="U1102" i="53"/>
  <c r="T1102" i="53"/>
  <c r="S1102" i="53"/>
  <c r="R1102" i="53"/>
  <c r="Q1102" i="53"/>
  <c r="P1102" i="53"/>
  <c r="O1102" i="53"/>
  <c r="N1102" i="53"/>
  <c r="M1102" i="53"/>
  <c r="L1102" i="53"/>
  <c r="K1102" i="53"/>
  <c r="J1102" i="53"/>
  <c r="I1102" i="53"/>
  <c r="H1102" i="53"/>
  <c r="G1102" i="53"/>
  <c r="F1102" i="53"/>
  <c r="E1102" i="53"/>
  <c r="BF1101" i="53"/>
  <c r="BE1101" i="53"/>
  <c r="BD1101" i="53"/>
  <c r="BC1101" i="53"/>
  <c r="BB1101" i="53"/>
  <c r="BA1101" i="53"/>
  <c r="AZ1101" i="53"/>
  <c r="AY1101" i="53"/>
  <c r="AX1101" i="53"/>
  <c r="AW1101" i="53"/>
  <c r="AV1101" i="53"/>
  <c r="AU1101" i="53"/>
  <c r="AT1101" i="53"/>
  <c r="AS1101" i="53"/>
  <c r="AR1101" i="53"/>
  <c r="AQ1101" i="53"/>
  <c r="AP1101" i="53"/>
  <c r="AO1101" i="53"/>
  <c r="AN1101" i="53"/>
  <c r="AM1101" i="53"/>
  <c r="AL1101" i="53"/>
  <c r="AK1101" i="53"/>
  <c r="AJ1101" i="53"/>
  <c r="AI1101" i="53"/>
  <c r="AH1101" i="53"/>
  <c r="AG1101" i="53"/>
  <c r="AF1101" i="53"/>
  <c r="AE1101" i="53"/>
  <c r="AD1101" i="53"/>
  <c r="AC1101" i="53"/>
  <c r="AB1101" i="53"/>
  <c r="AA1101" i="53"/>
  <c r="Z1101" i="53"/>
  <c r="Y1101" i="53"/>
  <c r="X1101" i="53"/>
  <c r="W1101" i="53"/>
  <c r="V1101" i="53"/>
  <c r="U1101" i="53"/>
  <c r="T1101" i="53"/>
  <c r="S1101" i="53"/>
  <c r="R1101" i="53"/>
  <c r="Q1101" i="53"/>
  <c r="P1101" i="53"/>
  <c r="O1101" i="53"/>
  <c r="N1101" i="53"/>
  <c r="M1101" i="53"/>
  <c r="L1101" i="53"/>
  <c r="K1101" i="53"/>
  <c r="J1101" i="53"/>
  <c r="I1101" i="53"/>
  <c r="H1101" i="53"/>
  <c r="G1101" i="53"/>
  <c r="F1101" i="53"/>
  <c r="E1101" i="53"/>
  <c r="BF1100" i="53"/>
  <c r="BE1100" i="53"/>
  <c r="BD1100" i="53"/>
  <c r="BC1100" i="53"/>
  <c r="BB1100" i="53"/>
  <c r="BA1100" i="53"/>
  <c r="AZ1100" i="53"/>
  <c r="AY1100" i="53"/>
  <c r="AX1100" i="53"/>
  <c r="AW1100" i="53"/>
  <c r="AV1100" i="53"/>
  <c r="AU1100" i="53"/>
  <c r="AT1100" i="53"/>
  <c r="AS1100" i="53"/>
  <c r="AR1100" i="53"/>
  <c r="AQ1100" i="53"/>
  <c r="AP1100" i="53"/>
  <c r="AO1100" i="53"/>
  <c r="AN1100" i="53"/>
  <c r="AM1100" i="53"/>
  <c r="AL1100" i="53"/>
  <c r="AK1100" i="53"/>
  <c r="AJ1100" i="53"/>
  <c r="AI1100" i="53"/>
  <c r="AH1100" i="53"/>
  <c r="AG1100" i="53"/>
  <c r="AF1100" i="53"/>
  <c r="AE1100" i="53"/>
  <c r="AD1100" i="53"/>
  <c r="AC1100" i="53"/>
  <c r="AB1100" i="53"/>
  <c r="AA1100" i="53"/>
  <c r="Z1100" i="53"/>
  <c r="Y1100" i="53"/>
  <c r="X1100" i="53"/>
  <c r="W1100" i="53"/>
  <c r="V1100" i="53"/>
  <c r="U1100" i="53"/>
  <c r="T1100" i="53"/>
  <c r="S1100" i="53"/>
  <c r="R1100" i="53"/>
  <c r="Q1100" i="53"/>
  <c r="P1100" i="53"/>
  <c r="O1100" i="53"/>
  <c r="N1100" i="53"/>
  <c r="M1100" i="53"/>
  <c r="L1100" i="53"/>
  <c r="K1100" i="53"/>
  <c r="J1100" i="53"/>
  <c r="I1100" i="53"/>
  <c r="H1100" i="53"/>
  <c r="G1100" i="53"/>
  <c r="F1100" i="53"/>
  <c r="E1100" i="53"/>
  <c r="BF1099" i="53"/>
  <c r="BE1099" i="53"/>
  <c r="BD1099" i="53"/>
  <c r="BC1099" i="53"/>
  <c r="BB1099" i="53"/>
  <c r="BA1099" i="53"/>
  <c r="AZ1099" i="53"/>
  <c r="AY1099" i="53"/>
  <c r="AX1099" i="53"/>
  <c r="AW1099" i="53"/>
  <c r="AV1099" i="53"/>
  <c r="AU1099" i="53"/>
  <c r="AT1099" i="53"/>
  <c r="AS1099" i="53"/>
  <c r="AR1099" i="53"/>
  <c r="AQ1099" i="53"/>
  <c r="AP1099" i="53"/>
  <c r="AO1099" i="53"/>
  <c r="AN1099" i="53"/>
  <c r="AM1099" i="53"/>
  <c r="AL1099" i="53"/>
  <c r="AK1099" i="53"/>
  <c r="AJ1099" i="53"/>
  <c r="AI1099" i="53"/>
  <c r="AH1099" i="53"/>
  <c r="AG1099" i="53"/>
  <c r="AF1099" i="53"/>
  <c r="AE1099" i="53"/>
  <c r="AD1099" i="53"/>
  <c r="AC1099" i="53"/>
  <c r="AB1099" i="53"/>
  <c r="AA1099" i="53"/>
  <c r="Z1099" i="53"/>
  <c r="Y1099" i="53"/>
  <c r="X1099" i="53"/>
  <c r="W1099" i="53"/>
  <c r="V1099" i="53"/>
  <c r="U1099" i="53"/>
  <c r="T1099" i="53"/>
  <c r="S1099" i="53"/>
  <c r="R1099" i="53"/>
  <c r="Q1099" i="53"/>
  <c r="P1099" i="53"/>
  <c r="O1099" i="53"/>
  <c r="N1099" i="53"/>
  <c r="M1099" i="53"/>
  <c r="L1099" i="53"/>
  <c r="K1099" i="53"/>
  <c r="J1099" i="53"/>
  <c r="I1099" i="53"/>
  <c r="H1099" i="53"/>
  <c r="G1099" i="53"/>
  <c r="F1099" i="53"/>
  <c r="E1099" i="53"/>
  <c r="BF1098" i="53"/>
  <c r="BE1098" i="53"/>
  <c r="BD1098" i="53"/>
  <c r="BC1098" i="53"/>
  <c r="BB1098" i="53"/>
  <c r="BA1098" i="53"/>
  <c r="AZ1098" i="53"/>
  <c r="AY1098" i="53"/>
  <c r="AX1098" i="53"/>
  <c r="AW1098" i="53"/>
  <c r="AV1098" i="53"/>
  <c r="AU1098" i="53"/>
  <c r="AT1098" i="53"/>
  <c r="AS1098" i="53"/>
  <c r="AR1098" i="53"/>
  <c r="AQ1098" i="53"/>
  <c r="AP1098" i="53"/>
  <c r="AO1098" i="53"/>
  <c r="AN1098" i="53"/>
  <c r="AM1098" i="53"/>
  <c r="AL1098" i="53"/>
  <c r="AK1098" i="53"/>
  <c r="AJ1098" i="53"/>
  <c r="AI1098" i="53"/>
  <c r="AH1098" i="53"/>
  <c r="AG1098" i="53"/>
  <c r="AF1098" i="53"/>
  <c r="AE1098" i="53"/>
  <c r="AD1098" i="53"/>
  <c r="AC1098" i="53"/>
  <c r="AB1098" i="53"/>
  <c r="AA1098" i="53"/>
  <c r="Z1098" i="53"/>
  <c r="Y1098" i="53"/>
  <c r="X1098" i="53"/>
  <c r="W1098" i="53"/>
  <c r="V1098" i="53"/>
  <c r="U1098" i="53"/>
  <c r="T1098" i="53"/>
  <c r="S1098" i="53"/>
  <c r="R1098" i="53"/>
  <c r="Q1098" i="53"/>
  <c r="P1098" i="53"/>
  <c r="O1098" i="53"/>
  <c r="N1098" i="53"/>
  <c r="M1098" i="53"/>
  <c r="L1098" i="53"/>
  <c r="K1098" i="53"/>
  <c r="J1098" i="53"/>
  <c r="I1098" i="53"/>
  <c r="H1098" i="53"/>
  <c r="G1098" i="53"/>
  <c r="F1098" i="53"/>
  <c r="E1098" i="53"/>
  <c r="BF1097" i="53"/>
  <c r="BE1097" i="53"/>
  <c r="BD1097" i="53"/>
  <c r="BC1097" i="53"/>
  <c r="BB1097" i="53"/>
  <c r="BA1097" i="53"/>
  <c r="AZ1097" i="53"/>
  <c r="AY1097" i="53"/>
  <c r="AX1097" i="53"/>
  <c r="AW1097" i="53"/>
  <c r="AV1097" i="53"/>
  <c r="AU1097" i="53"/>
  <c r="AT1097" i="53"/>
  <c r="AS1097" i="53"/>
  <c r="AR1097" i="53"/>
  <c r="AQ1097" i="53"/>
  <c r="AP1097" i="53"/>
  <c r="AO1097" i="53"/>
  <c r="AN1097" i="53"/>
  <c r="AM1097" i="53"/>
  <c r="AL1097" i="53"/>
  <c r="AK1097" i="53"/>
  <c r="AJ1097" i="53"/>
  <c r="AI1097" i="53"/>
  <c r="AH1097" i="53"/>
  <c r="AG1097" i="53"/>
  <c r="AF1097" i="53"/>
  <c r="AE1097" i="53"/>
  <c r="AD1097" i="53"/>
  <c r="AC1097" i="53"/>
  <c r="AB1097" i="53"/>
  <c r="AA1097" i="53"/>
  <c r="Z1097" i="53"/>
  <c r="Y1097" i="53"/>
  <c r="X1097" i="53"/>
  <c r="W1097" i="53"/>
  <c r="V1097" i="53"/>
  <c r="U1097" i="53"/>
  <c r="T1097" i="53"/>
  <c r="S1097" i="53"/>
  <c r="R1097" i="53"/>
  <c r="Q1097" i="53"/>
  <c r="P1097" i="53"/>
  <c r="O1097" i="53"/>
  <c r="N1097" i="53"/>
  <c r="M1097" i="53"/>
  <c r="L1097" i="53"/>
  <c r="K1097" i="53"/>
  <c r="J1097" i="53"/>
  <c r="I1097" i="53"/>
  <c r="H1097" i="53"/>
  <c r="G1097" i="53"/>
  <c r="F1097" i="53"/>
  <c r="E1097" i="53"/>
  <c r="BF1096" i="53"/>
  <c r="BE1096" i="53"/>
  <c r="BD1096" i="53"/>
  <c r="BC1096" i="53"/>
  <c r="BB1096" i="53"/>
  <c r="BA1096" i="53"/>
  <c r="AZ1096" i="53"/>
  <c r="AY1096" i="53"/>
  <c r="AX1096" i="53"/>
  <c r="AW1096" i="53"/>
  <c r="AV1096" i="53"/>
  <c r="AU1096" i="53"/>
  <c r="AT1096" i="53"/>
  <c r="AS1096" i="53"/>
  <c r="AR1096" i="53"/>
  <c r="AQ1096" i="53"/>
  <c r="AP1096" i="53"/>
  <c r="AO1096" i="53"/>
  <c r="AN1096" i="53"/>
  <c r="AM1096" i="53"/>
  <c r="AL1096" i="53"/>
  <c r="AK1096" i="53"/>
  <c r="AJ1096" i="53"/>
  <c r="AI1096" i="53"/>
  <c r="AH1096" i="53"/>
  <c r="AG1096" i="53"/>
  <c r="AF1096" i="53"/>
  <c r="AE1096" i="53"/>
  <c r="AD1096" i="53"/>
  <c r="AC1096" i="53"/>
  <c r="AB1096" i="53"/>
  <c r="AA1096" i="53"/>
  <c r="Z1096" i="53"/>
  <c r="Y1096" i="53"/>
  <c r="X1096" i="53"/>
  <c r="W1096" i="53"/>
  <c r="V1096" i="53"/>
  <c r="U1096" i="53"/>
  <c r="T1096" i="53"/>
  <c r="S1096" i="53"/>
  <c r="R1096" i="53"/>
  <c r="Q1096" i="53"/>
  <c r="P1096" i="53"/>
  <c r="O1096" i="53"/>
  <c r="N1096" i="53"/>
  <c r="M1096" i="53"/>
  <c r="L1096" i="53"/>
  <c r="K1096" i="53"/>
  <c r="J1096" i="53"/>
  <c r="I1096" i="53"/>
  <c r="H1096" i="53"/>
  <c r="G1096" i="53"/>
  <c r="F1096" i="53"/>
  <c r="E1096" i="53"/>
  <c r="BF1095" i="53"/>
  <c r="BE1095" i="53"/>
  <c r="BD1095" i="53"/>
  <c r="BC1095" i="53"/>
  <c r="BB1095" i="53"/>
  <c r="BA1095" i="53"/>
  <c r="AZ1095" i="53"/>
  <c r="AY1095" i="53"/>
  <c r="AX1095" i="53"/>
  <c r="AW1095" i="53"/>
  <c r="AV1095" i="53"/>
  <c r="AU1095" i="53"/>
  <c r="AT1095" i="53"/>
  <c r="AS1095" i="53"/>
  <c r="AR1095" i="53"/>
  <c r="AQ1095" i="53"/>
  <c r="AP1095" i="53"/>
  <c r="AO1095" i="53"/>
  <c r="AN1095" i="53"/>
  <c r="AM1095" i="53"/>
  <c r="AL1095" i="53"/>
  <c r="AK1095" i="53"/>
  <c r="AJ1095" i="53"/>
  <c r="AI1095" i="53"/>
  <c r="AH1095" i="53"/>
  <c r="AG1095" i="53"/>
  <c r="AF1095" i="53"/>
  <c r="AE1095" i="53"/>
  <c r="AD1095" i="53"/>
  <c r="AC1095" i="53"/>
  <c r="AB1095" i="53"/>
  <c r="AA1095" i="53"/>
  <c r="Z1095" i="53"/>
  <c r="Y1095" i="53"/>
  <c r="X1095" i="53"/>
  <c r="W1095" i="53"/>
  <c r="V1095" i="53"/>
  <c r="U1095" i="53"/>
  <c r="T1095" i="53"/>
  <c r="S1095" i="53"/>
  <c r="R1095" i="53"/>
  <c r="Q1095" i="53"/>
  <c r="P1095" i="53"/>
  <c r="O1095" i="53"/>
  <c r="N1095" i="53"/>
  <c r="M1095" i="53"/>
  <c r="L1095" i="53"/>
  <c r="K1095" i="53"/>
  <c r="J1095" i="53"/>
  <c r="I1095" i="53"/>
  <c r="H1095" i="53"/>
  <c r="G1095" i="53"/>
  <c r="F1095" i="53"/>
  <c r="E1095" i="53"/>
  <c r="BF1094" i="53"/>
  <c r="BE1094" i="53"/>
  <c r="BD1094" i="53"/>
  <c r="BC1094" i="53"/>
  <c r="BB1094" i="53"/>
  <c r="BA1094" i="53"/>
  <c r="AZ1094" i="53"/>
  <c r="AY1094" i="53"/>
  <c r="AX1094" i="53"/>
  <c r="AW1094" i="53"/>
  <c r="AV1094" i="53"/>
  <c r="AU1094" i="53"/>
  <c r="AT1094" i="53"/>
  <c r="AS1094" i="53"/>
  <c r="AR1094" i="53"/>
  <c r="AQ1094" i="53"/>
  <c r="AP1094" i="53"/>
  <c r="AO1094" i="53"/>
  <c r="AN1094" i="53"/>
  <c r="AM1094" i="53"/>
  <c r="AL1094" i="53"/>
  <c r="AK1094" i="53"/>
  <c r="AJ1094" i="53"/>
  <c r="AI1094" i="53"/>
  <c r="AH1094" i="53"/>
  <c r="AG1094" i="53"/>
  <c r="AF1094" i="53"/>
  <c r="AE1094" i="53"/>
  <c r="AD1094" i="53"/>
  <c r="AC1094" i="53"/>
  <c r="AB1094" i="53"/>
  <c r="AA1094" i="53"/>
  <c r="Z1094" i="53"/>
  <c r="Y1094" i="53"/>
  <c r="X1094" i="53"/>
  <c r="W1094" i="53"/>
  <c r="V1094" i="53"/>
  <c r="U1094" i="53"/>
  <c r="T1094" i="53"/>
  <c r="S1094" i="53"/>
  <c r="R1094" i="53"/>
  <c r="Q1094" i="53"/>
  <c r="P1094" i="53"/>
  <c r="O1094" i="53"/>
  <c r="N1094" i="53"/>
  <c r="M1094" i="53"/>
  <c r="L1094" i="53"/>
  <c r="K1094" i="53"/>
  <c r="J1094" i="53"/>
  <c r="I1094" i="53"/>
  <c r="H1094" i="53"/>
  <c r="G1094" i="53"/>
  <c r="F1094" i="53"/>
  <c r="E1094" i="53"/>
  <c r="BF1093" i="53"/>
  <c r="BE1093" i="53"/>
  <c r="BD1093" i="53"/>
  <c r="BC1093" i="53"/>
  <c r="BB1093" i="53"/>
  <c r="BA1093" i="53"/>
  <c r="AZ1093" i="53"/>
  <c r="AY1093" i="53"/>
  <c r="AX1093" i="53"/>
  <c r="AW1093" i="53"/>
  <c r="AV1093" i="53"/>
  <c r="AU1093" i="53"/>
  <c r="AT1093" i="53"/>
  <c r="AS1093" i="53"/>
  <c r="AR1093" i="53"/>
  <c r="AQ1093" i="53"/>
  <c r="AP1093" i="53"/>
  <c r="AO1093" i="53"/>
  <c r="AN1093" i="53"/>
  <c r="AM1093" i="53"/>
  <c r="AL1093" i="53"/>
  <c r="AK1093" i="53"/>
  <c r="AJ1093" i="53"/>
  <c r="AI1093" i="53"/>
  <c r="AH1093" i="53"/>
  <c r="AG1093" i="53"/>
  <c r="AF1093" i="53"/>
  <c r="AE1093" i="53"/>
  <c r="AD1093" i="53"/>
  <c r="AC1093" i="53"/>
  <c r="AB1093" i="53"/>
  <c r="AA1093" i="53"/>
  <c r="Z1093" i="53"/>
  <c r="Y1093" i="53"/>
  <c r="X1093" i="53"/>
  <c r="W1093" i="53"/>
  <c r="V1093" i="53"/>
  <c r="U1093" i="53"/>
  <c r="T1093" i="53"/>
  <c r="S1093" i="53"/>
  <c r="R1093" i="53"/>
  <c r="Q1093" i="53"/>
  <c r="P1093" i="53"/>
  <c r="O1093" i="53"/>
  <c r="N1093" i="53"/>
  <c r="M1093" i="53"/>
  <c r="L1093" i="53"/>
  <c r="K1093" i="53"/>
  <c r="J1093" i="53"/>
  <c r="I1093" i="53"/>
  <c r="H1093" i="53"/>
  <c r="G1093" i="53"/>
  <c r="F1093" i="53"/>
  <c r="E1093" i="53"/>
  <c r="BF1092" i="53"/>
  <c r="BE1092" i="53"/>
  <c r="BD1092" i="53"/>
  <c r="BC1092" i="53"/>
  <c r="BB1092" i="53"/>
  <c r="BA1092" i="53"/>
  <c r="AZ1092" i="53"/>
  <c r="AY1092" i="53"/>
  <c r="AX1092" i="53"/>
  <c r="AW1092" i="53"/>
  <c r="AV1092" i="53"/>
  <c r="AU1092" i="53"/>
  <c r="AT1092" i="53"/>
  <c r="AS1092" i="53"/>
  <c r="AR1092" i="53"/>
  <c r="AQ1092" i="53"/>
  <c r="AP1092" i="53"/>
  <c r="AO1092" i="53"/>
  <c r="AN1092" i="53"/>
  <c r="AM1092" i="53"/>
  <c r="AL1092" i="53"/>
  <c r="AK1092" i="53"/>
  <c r="AJ1092" i="53"/>
  <c r="AI1092" i="53"/>
  <c r="AH1092" i="53"/>
  <c r="AG1092" i="53"/>
  <c r="AF1092" i="53"/>
  <c r="AE1092" i="53"/>
  <c r="AD1092" i="53"/>
  <c r="AC1092" i="53"/>
  <c r="AB1092" i="53"/>
  <c r="AA1092" i="53"/>
  <c r="Z1092" i="53"/>
  <c r="Y1092" i="53"/>
  <c r="X1092" i="53"/>
  <c r="W1092" i="53"/>
  <c r="V1092" i="53"/>
  <c r="U1092" i="53"/>
  <c r="T1092" i="53"/>
  <c r="S1092" i="53"/>
  <c r="R1092" i="53"/>
  <c r="Q1092" i="53"/>
  <c r="P1092" i="53"/>
  <c r="O1092" i="53"/>
  <c r="N1092" i="53"/>
  <c r="M1092" i="53"/>
  <c r="L1092" i="53"/>
  <c r="K1092" i="53"/>
  <c r="J1092" i="53"/>
  <c r="I1092" i="53"/>
  <c r="H1092" i="53"/>
  <c r="G1092" i="53"/>
  <c r="F1092" i="53"/>
  <c r="E1092" i="53"/>
  <c r="BF1091" i="53"/>
  <c r="BE1091" i="53"/>
  <c r="BD1091" i="53"/>
  <c r="BC1091" i="53"/>
  <c r="BB1091" i="53"/>
  <c r="BA1091" i="53"/>
  <c r="AZ1091" i="53"/>
  <c r="AY1091" i="53"/>
  <c r="AX1091" i="53"/>
  <c r="AW1091" i="53"/>
  <c r="AV1091" i="53"/>
  <c r="AU1091" i="53"/>
  <c r="AT1091" i="53"/>
  <c r="AS1091" i="53"/>
  <c r="AR1091" i="53"/>
  <c r="AQ1091" i="53"/>
  <c r="AP1091" i="53"/>
  <c r="AO1091" i="53"/>
  <c r="AN1091" i="53"/>
  <c r="AM1091" i="53"/>
  <c r="AL1091" i="53"/>
  <c r="AK1091" i="53"/>
  <c r="AJ1091" i="53"/>
  <c r="AI1091" i="53"/>
  <c r="AH1091" i="53"/>
  <c r="AG1091" i="53"/>
  <c r="AF1091" i="53"/>
  <c r="AE1091" i="53"/>
  <c r="AD1091" i="53"/>
  <c r="AC1091" i="53"/>
  <c r="AB1091" i="53"/>
  <c r="AA1091" i="53"/>
  <c r="Z1091" i="53"/>
  <c r="Y1091" i="53"/>
  <c r="X1091" i="53"/>
  <c r="W1091" i="53"/>
  <c r="V1091" i="53"/>
  <c r="U1091" i="53"/>
  <c r="T1091" i="53"/>
  <c r="S1091" i="53"/>
  <c r="R1091" i="53"/>
  <c r="Q1091" i="53"/>
  <c r="P1091" i="53"/>
  <c r="O1091" i="53"/>
  <c r="N1091" i="53"/>
  <c r="M1091" i="53"/>
  <c r="L1091" i="53"/>
  <c r="K1091" i="53"/>
  <c r="J1091" i="53"/>
  <c r="I1091" i="53"/>
  <c r="H1091" i="53"/>
  <c r="G1091" i="53"/>
  <c r="F1091" i="53"/>
  <c r="E1091" i="53"/>
  <c r="BF1090" i="53"/>
  <c r="BE1090" i="53"/>
  <c r="BD1090" i="53"/>
  <c r="BC1090" i="53"/>
  <c r="BB1090" i="53"/>
  <c r="BA1090" i="53"/>
  <c r="AZ1090" i="53"/>
  <c r="AY1090" i="53"/>
  <c r="AX1090" i="53"/>
  <c r="AW1090" i="53"/>
  <c r="AV1090" i="53"/>
  <c r="AU1090" i="53"/>
  <c r="AT1090" i="53"/>
  <c r="AS1090" i="53"/>
  <c r="AR1090" i="53"/>
  <c r="AQ1090" i="53"/>
  <c r="AP1090" i="53"/>
  <c r="AO1090" i="53"/>
  <c r="AN1090" i="53"/>
  <c r="AM1090" i="53"/>
  <c r="AL1090" i="53"/>
  <c r="AK1090" i="53"/>
  <c r="AJ1090" i="53"/>
  <c r="AI1090" i="53"/>
  <c r="AH1090" i="53"/>
  <c r="AG1090" i="53"/>
  <c r="AF1090" i="53"/>
  <c r="AE1090" i="53"/>
  <c r="AD1090" i="53"/>
  <c r="AC1090" i="53"/>
  <c r="AB1090" i="53"/>
  <c r="AA1090" i="53"/>
  <c r="Z1090" i="53"/>
  <c r="Y1090" i="53"/>
  <c r="X1090" i="53"/>
  <c r="W1090" i="53"/>
  <c r="V1090" i="53"/>
  <c r="U1090" i="53"/>
  <c r="T1090" i="53"/>
  <c r="S1090" i="53"/>
  <c r="R1090" i="53"/>
  <c r="Q1090" i="53"/>
  <c r="P1090" i="53"/>
  <c r="O1090" i="53"/>
  <c r="N1090" i="53"/>
  <c r="M1090" i="53"/>
  <c r="L1090" i="53"/>
  <c r="K1090" i="53"/>
  <c r="J1090" i="53"/>
  <c r="I1090" i="53"/>
  <c r="H1090" i="53"/>
  <c r="G1090" i="53"/>
  <c r="F1090" i="53"/>
  <c r="E1090" i="53"/>
  <c r="BF1089" i="53"/>
  <c r="BE1089" i="53"/>
  <c r="BD1089" i="53"/>
  <c r="BC1089" i="53"/>
  <c r="BB1089" i="53"/>
  <c r="BA1089" i="53"/>
  <c r="AZ1089" i="53"/>
  <c r="AY1089" i="53"/>
  <c r="AX1089" i="53"/>
  <c r="AW1089" i="53"/>
  <c r="AV1089" i="53"/>
  <c r="AU1089" i="53"/>
  <c r="AT1089" i="53"/>
  <c r="AS1089" i="53"/>
  <c r="AR1089" i="53"/>
  <c r="AQ1089" i="53"/>
  <c r="AP1089" i="53"/>
  <c r="AO1089" i="53"/>
  <c r="AN1089" i="53"/>
  <c r="AM1089" i="53"/>
  <c r="AL1089" i="53"/>
  <c r="AK1089" i="53"/>
  <c r="AJ1089" i="53"/>
  <c r="AI1089" i="53"/>
  <c r="AH1089" i="53"/>
  <c r="AG1089" i="53"/>
  <c r="AF1089" i="53"/>
  <c r="AE1089" i="53"/>
  <c r="AD1089" i="53"/>
  <c r="AC1089" i="53"/>
  <c r="AB1089" i="53"/>
  <c r="AA1089" i="53"/>
  <c r="Z1089" i="53"/>
  <c r="Y1089" i="53"/>
  <c r="X1089" i="53"/>
  <c r="W1089" i="53"/>
  <c r="V1089" i="53"/>
  <c r="U1089" i="53"/>
  <c r="T1089" i="53"/>
  <c r="S1089" i="53"/>
  <c r="R1089" i="53"/>
  <c r="Q1089" i="53"/>
  <c r="P1089" i="53"/>
  <c r="O1089" i="53"/>
  <c r="N1089" i="53"/>
  <c r="M1089" i="53"/>
  <c r="L1089" i="53"/>
  <c r="K1089" i="53"/>
  <c r="J1089" i="53"/>
  <c r="I1089" i="53"/>
  <c r="H1089" i="53"/>
  <c r="G1089" i="53"/>
  <c r="F1089" i="53"/>
  <c r="E1089" i="53"/>
  <c r="BF1088" i="53"/>
  <c r="BE1088" i="53"/>
  <c r="BD1088" i="53"/>
  <c r="BC1088" i="53"/>
  <c r="BB1088" i="53"/>
  <c r="BA1088" i="53"/>
  <c r="AZ1088" i="53"/>
  <c r="AY1088" i="53"/>
  <c r="AX1088" i="53"/>
  <c r="AW1088" i="53"/>
  <c r="AV1088" i="53"/>
  <c r="AU1088" i="53"/>
  <c r="AT1088" i="53"/>
  <c r="AS1088" i="53"/>
  <c r="AR1088" i="53"/>
  <c r="AQ1088" i="53"/>
  <c r="AP1088" i="53"/>
  <c r="AO1088" i="53"/>
  <c r="AN1088" i="53"/>
  <c r="AM1088" i="53"/>
  <c r="AL1088" i="53"/>
  <c r="AK1088" i="53"/>
  <c r="AJ1088" i="53"/>
  <c r="AI1088" i="53"/>
  <c r="AH1088" i="53"/>
  <c r="AG1088" i="53"/>
  <c r="AF1088" i="53"/>
  <c r="AE1088" i="53"/>
  <c r="AD1088" i="53"/>
  <c r="AC1088" i="53"/>
  <c r="AB1088" i="53"/>
  <c r="AA1088" i="53"/>
  <c r="Z1088" i="53"/>
  <c r="Y1088" i="53"/>
  <c r="X1088" i="53"/>
  <c r="W1088" i="53"/>
  <c r="V1088" i="53"/>
  <c r="U1088" i="53"/>
  <c r="T1088" i="53"/>
  <c r="S1088" i="53"/>
  <c r="R1088" i="53"/>
  <c r="Q1088" i="53"/>
  <c r="P1088" i="53"/>
  <c r="O1088" i="53"/>
  <c r="N1088" i="53"/>
  <c r="M1088" i="53"/>
  <c r="L1088" i="53"/>
  <c r="K1088" i="53"/>
  <c r="J1088" i="53"/>
  <c r="I1088" i="53"/>
  <c r="H1088" i="53"/>
  <c r="G1088" i="53"/>
  <c r="F1088" i="53"/>
  <c r="E1088" i="53"/>
  <c r="BF1087" i="53"/>
  <c r="BE1087" i="53"/>
  <c r="BD1087" i="53"/>
  <c r="BC1087" i="53"/>
  <c r="BB1087" i="53"/>
  <c r="BA1087" i="53"/>
  <c r="AZ1087" i="53"/>
  <c r="AY1087" i="53"/>
  <c r="AX1087" i="53"/>
  <c r="AW1087" i="53"/>
  <c r="AV1087" i="53"/>
  <c r="AU1087" i="53"/>
  <c r="AT1087" i="53"/>
  <c r="AS1087" i="53"/>
  <c r="AR1087" i="53"/>
  <c r="AQ1087" i="53"/>
  <c r="AP1087" i="53"/>
  <c r="AO1087" i="53"/>
  <c r="AN1087" i="53"/>
  <c r="AM1087" i="53"/>
  <c r="AL1087" i="53"/>
  <c r="AK1087" i="53"/>
  <c r="AJ1087" i="53"/>
  <c r="AI1087" i="53"/>
  <c r="AH1087" i="53"/>
  <c r="AG1087" i="53"/>
  <c r="AF1087" i="53"/>
  <c r="AE1087" i="53"/>
  <c r="AD1087" i="53"/>
  <c r="AC1087" i="53"/>
  <c r="AB1087" i="53"/>
  <c r="AA1087" i="53"/>
  <c r="Z1087" i="53"/>
  <c r="Y1087" i="53"/>
  <c r="X1087" i="53"/>
  <c r="W1087" i="53"/>
  <c r="V1087" i="53"/>
  <c r="U1087" i="53"/>
  <c r="T1087" i="53"/>
  <c r="S1087" i="53"/>
  <c r="R1087" i="53"/>
  <c r="Q1087" i="53"/>
  <c r="P1087" i="53"/>
  <c r="O1087" i="53"/>
  <c r="N1087" i="53"/>
  <c r="M1087" i="53"/>
  <c r="L1087" i="53"/>
  <c r="K1087" i="53"/>
  <c r="J1087" i="53"/>
  <c r="I1087" i="53"/>
  <c r="H1087" i="53"/>
  <c r="G1087" i="53"/>
  <c r="F1087" i="53"/>
  <c r="E1087" i="53"/>
  <c r="BF1086" i="53"/>
  <c r="BE1086" i="53"/>
  <c r="BD1086" i="53"/>
  <c r="BC1086" i="53"/>
  <c r="BB1086" i="53"/>
  <c r="BA1086" i="53"/>
  <c r="AZ1086" i="53"/>
  <c r="AY1086" i="53"/>
  <c r="AX1086" i="53"/>
  <c r="AW1086" i="53"/>
  <c r="AV1086" i="53"/>
  <c r="AU1086" i="53"/>
  <c r="AT1086" i="53"/>
  <c r="AS1086" i="53"/>
  <c r="AR1086" i="53"/>
  <c r="AQ1086" i="53"/>
  <c r="AP1086" i="53"/>
  <c r="AO1086" i="53"/>
  <c r="AN1086" i="53"/>
  <c r="AM1086" i="53"/>
  <c r="AL1086" i="53"/>
  <c r="AK1086" i="53"/>
  <c r="AJ1086" i="53"/>
  <c r="AI1086" i="53"/>
  <c r="AH1086" i="53"/>
  <c r="AG1086" i="53"/>
  <c r="AF1086" i="53"/>
  <c r="AE1086" i="53"/>
  <c r="AD1086" i="53"/>
  <c r="AC1086" i="53"/>
  <c r="AB1086" i="53"/>
  <c r="AA1086" i="53"/>
  <c r="Z1086" i="53"/>
  <c r="Y1086" i="53"/>
  <c r="X1086" i="53"/>
  <c r="W1086" i="53"/>
  <c r="V1086" i="53"/>
  <c r="U1086" i="53"/>
  <c r="T1086" i="53"/>
  <c r="S1086" i="53"/>
  <c r="R1086" i="53"/>
  <c r="Q1086" i="53"/>
  <c r="P1086" i="53"/>
  <c r="O1086" i="53"/>
  <c r="N1086" i="53"/>
  <c r="M1086" i="53"/>
  <c r="L1086" i="53"/>
  <c r="K1086" i="53"/>
  <c r="J1086" i="53"/>
  <c r="I1086" i="53"/>
  <c r="H1086" i="53"/>
  <c r="G1086" i="53"/>
  <c r="F1086" i="53"/>
  <c r="E1086" i="53"/>
  <c r="BF1085" i="53"/>
  <c r="BE1085" i="53"/>
  <c r="BD1085" i="53"/>
  <c r="BC1085" i="53"/>
  <c r="BB1085" i="53"/>
  <c r="BA1085" i="53"/>
  <c r="AZ1085" i="53"/>
  <c r="AY1085" i="53"/>
  <c r="AX1085" i="53"/>
  <c r="AW1085" i="53"/>
  <c r="AV1085" i="53"/>
  <c r="AU1085" i="53"/>
  <c r="AT1085" i="53"/>
  <c r="AS1085" i="53"/>
  <c r="AR1085" i="53"/>
  <c r="AQ1085" i="53"/>
  <c r="AP1085" i="53"/>
  <c r="AO1085" i="53"/>
  <c r="AN1085" i="53"/>
  <c r="AM1085" i="53"/>
  <c r="AL1085" i="53"/>
  <c r="AK1085" i="53"/>
  <c r="AJ1085" i="53"/>
  <c r="AI1085" i="53"/>
  <c r="AH1085" i="53"/>
  <c r="AG1085" i="53"/>
  <c r="AF1085" i="53"/>
  <c r="AE1085" i="53"/>
  <c r="AD1085" i="53"/>
  <c r="AC1085" i="53"/>
  <c r="AB1085" i="53"/>
  <c r="AA1085" i="53"/>
  <c r="Z1085" i="53"/>
  <c r="Y1085" i="53"/>
  <c r="X1085" i="53"/>
  <c r="W1085" i="53"/>
  <c r="V1085" i="53"/>
  <c r="U1085" i="53"/>
  <c r="T1085" i="53"/>
  <c r="S1085" i="53"/>
  <c r="R1085" i="53"/>
  <c r="Q1085" i="53"/>
  <c r="P1085" i="53"/>
  <c r="O1085" i="53"/>
  <c r="N1085" i="53"/>
  <c r="M1085" i="53"/>
  <c r="L1085" i="53"/>
  <c r="K1085" i="53"/>
  <c r="J1085" i="53"/>
  <c r="I1085" i="53"/>
  <c r="H1085" i="53"/>
  <c r="G1085" i="53"/>
  <c r="F1085" i="53"/>
  <c r="E1085" i="53"/>
  <c r="BF1084" i="53"/>
  <c r="BE1084" i="53"/>
  <c r="BD1084" i="53"/>
  <c r="BC1084" i="53"/>
  <c r="BB1084" i="53"/>
  <c r="BA1084" i="53"/>
  <c r="AZ1084" i="53"/>
  <c r="AY1084" i="53"/>
  <c r="AX1084" i="53"/>
  <c r="AW1084" i="53"/>
  <c r="AV1084" i="53"/>
  <c r="AU1084" i="53"/>
  <c r="AT1084" i="53"/>
  <c r="AS1084" i="53"/>
  <c r="AR1084" i="53"/>
  <c r="AQ1084" i="53"/>
  <c r="AP1084" i="53"/>
  <c r="AO1084" i="53"/>
  <c r="AN1084" i="53"/>
  <c r="AM1084" i="53"/>
  <c r="AL1084" i="53"/>
  <c r="AK1084" i="53"/>
  <c r="AJ1084" i="53"/>
  <c r="AI1084" i="53"/>
  <c r="AH1084" i="53"/>
  <c r="AG1084" i="53"/>
  <c r="AF1084" i="53"/>
  <c r="AE1084" i="53"/>
  <c r="AD1084" i="53"/>
  <c r="AC1084" i="53"/>
  <c r="AB1084" i="53"/>
  <c r="AA1084" i="53"/>
  <c r="Z1084" i="53"/>
  <c r="Y1084" i="53"/>
  <c r="X1084" i="53"/>
  <c r="W1084" i="53"/>
  <c r="V1084" i="53"/>
  <c r="U1084" i="53"/>
  <c r="T1084" i="53"/>
  <c r="S1084" i="53"/>
  <c r="R1084" i="53"/>
  <c r="Q1084" i="53"/>
  <c r="P1084" i="53"/>
  <c r="O1084" i="53"/>
  <c r="N1084" i="53"/>
  <c r="M1084" i="53"/>
  <c r="L1084" i="53"/>
  <c r="K1084" i="53"/>
  <c r="J1084" i="53"/>
  <c r="I1084" i="53"/>
  <c r="H1084" i="53"/>
  <c r="G1084" i="53"/>
  <c r="F1084" i="53"/>
  <c r="E1084" i="53"/>
  <c r="BF1083" i="53"/>
  <c r="BE1083" i="53"/>
  <c r="BD1083" i="53"/>
  <c r="BC1083" i="53"/>
  <c r="BB1083" i="53"/>
  <c r="BA1083" i="53"/>
  <c r="AZ1083" i="53"/>
  <c r="AY1083" i="53"/>
  <c r="AX1083" i="53"/>
  <c r="AW1083" i="53"/>
  <c r="AV1083" i="53"/>
  <c r="AU1083" i="53"/>
  <c r="AT1083" i="53"/>
  <c r="AS1083" i="53"/>
  <c r="AR1083" i="53"/>
  <c r="AQ1083" i="53"/>
  <c r="AP1083" i="53"/>
  <c r="AO1083" i="53"/>
  <c r="AN1083" i="53"/>
  <c r="AM1083" i="53"/>
  <c r="AL1083" i="53"/>
  <c r="AK1083" i="53"/>
  <c r="AJ1083" i="53"/>
  <c r="AI1083" i="53"/>
  <c r="AH1083" i="53"/>
  <c r="AG1083" i="53"/>
  <c r="AF1083" i="53"/>
  <c r="AE1083" i="53"/>
  <c r="AD1083" i="53"/>
  <c r="AC1083" i="53"/>
  <c r="AB1083" i="53"/>
  <c r="AA1083" i="53"/>
  <c r="Z1083" i="53"/>
  <c r="Y1083" i="53"/>
  <c r="X1083" i="53"/>
  <c r="W1083" i="53"/>
  <c r="V1083" i="53"/>
  <c r="U1083" i="53"/>
  <c r="T1083" i="53"/>
  <c r="S1083" i="53"/>
  <c r="R1083" i="53"/>
  <c r="Q1083" i="53"/>
  <c r="P1083" i="53"/>
  <c r="O1083" i="53"/>
  <c r="N1083" i="53"/>
  <c r="M1083" i="53"/>
  <c r="L1083" i="53"/>
  <c r="K1083" i="53"/>
  <c r="J1083" i="53"/>
  <c r="I1083" i="53"/>
  <c r="H1083" i="53"/>
  <c r="G1083" i="53"/>
  <c r="F1083" i="53"/>
  <c r="E1083" i="53"/>
  <c r="BF1082" i="53"/>
  <c r="BE1082" i="53"/>
  <c r="BD1082" i="53"/>
  <c r="BC1082" i="53"/>
  <c r="BB1082" i="53"/>
  <c r="BA1082" i="53"/>
  <c r="AZ1082" i="53"/>
  <c r="AY1082" i="53"/>
  <c r="AX1082" i="53"/>
  <c r="AW1082" i="53"/>
  <c r="AV1082" i="53"/>
  <c r="AU1082" i="53"/>
  <c r="AT1082" i="53"/>
  <c r="AS1082" i="53"/>
  <c r="AR1082" i="53"/>
  <c r="AQ1082" i="53"/>
  <c r="AP1082" i="53"/>
  <c r="AO1082" i="53"/>
  <c r="AN1082" i="53"/>
  <c r="AM1082" i="53"/>
  <c r="AL1082" i="53"/>
  <c r="AK1082" i="53"/>
  <c r="AJ1082" i="53"/>
  <c r="AI1082" i="53"/>
  <c r="AH1082" i="53"/>
  <c r="AG1082" i="53"/>
  <c r="AF1082" i="53"/>
  <c r="AE1082" i="53"/>
  <c r="AD1082" i="53"/>
  <c r="AC1082" i="53"/>
  <c r="AB1082" i="53"/>
  <c r="AA1082" i="53"/>
  <c r="Z1082" i="53"/>
  <c r="Y1082" i="53"/>
  <c r="X1082" i="53"/>
  <c r="W1082" i="53"/>
  <c r="V1082" i="53"/>
  <c r="U1082" i="53"/>
  <c r="T1082" i="53"/>
  <c r="S1082" i="53"/>
  <c r="R1082" i="53"/>
  <c r="Q1082" i="53"/>
  <c r="P1082" i="53"/>
  <c r="O1082" i="53"/>
  <c r="N1082" i="53"/>
  <c r="M1082" i="53"/>
  <c r="L1082" i="53"/>
  <c r="K1082" i="53"/>
  <c r="J1082" i="53"/>
  <c r="I1082" i="53"/>
  <c r="H1082" i="53"/>
  <c r="G1082" i="53"/>
  <c r="F1082" i="53"/>
  <c r="E1082" i="53"/>
  <c r="BF1081" i="53"/>
  <c r="BE1081" i="53"/>
  <c r="BD1081" i="53"/>
  <c r="BC1081" i="53"/>
  <c r="BB1081" i="53"/>
  <c r="BA1081" i="53"/>
  <c r="AZ1081" i="53"/>
  <c r="AY1081" i="53"/>
  <c r="AX1081" i="53"/>
  <c r="AW1081" i="53"/>
  <c r="AV1081" i="53"/>
  <c r="AU1081" i="53"/>
  <c r="AT1081" i="53"/>
  <c r="AS1081" i="53"/>
  <c r="AR1081" i="53"/>
  <c r="AQ1081" i="53"/>
  <c r="AP1081" i="53"/>
  <c r="AO1081" i="53"/>
  <c r="AN1081" i="53"/>
  <c r="AM1081" i="53"/>
  <c r="AL1081" i="53"/>
  <c r="AK1081" i="53"/>
  <c r="AJ1081" i="53"/>
  <c r="AI1081" i="53"/>
  <c r="AH1081" i="53"/>
  <c r="AG1081" i="53"/>
  <c r="AF1081" i="53"/>
  <c r="AE1081" i="53"/>
  <c r="AD1081" i="53"/>
  <c r="AC1081" i="53"/>
  <c r="AB1081" i="53"/>
  <c r="AA1081" i="53"/>
  <c r="Z1081" i="53"/>
  <c r="Y1081" i="53"/>
  <c r="X1081" i="53"/>
  <c r="W1081" i="53"/>
  <c r="V1081" i="53"/>
  <c r="U1081" i="53"/>
  <c r="T1081" i="53"/>
  <c r="S1081" i="53"/>
  <c r="R1081" i="53"/>
  <c r="Q1081" i="53"/>
  <c r="P1081" i="53"/>
  <c r="O1081" i="53"/>
  <c r="N1081" i="53"/>
  <c r="M1081" i="53"/>
  <c r="L1081" i="53"/>
  <c r="K1081" i="53"/>
  <c r="J1081" i="53"/>
  <c r="I1081" i="53"/>
  <c r="H1081" i="53"/>
  <c r="G1081" i="53"/>
  <c r="F1081" i="53"/>
  <c r="E1081" i="53"/>
  <c r="BF1080" i="53"/>
  <c r="BE1080" i="53"/>
  <c r="BD1080" i="53"/>
  <c r="BC1080" i="53"/>
  <c r="BB1080" i="53"/>
  <c r="BA1080" i="53"/>
  <c r="AZ1080" i="53"/>
  <c r="AY1080" i="53"/>
  <c r="AX1080" i="53"/>
  <c r="AW1080" i="53"/>
  <c r="AV1080" i="53"/>
  <c r="AU1080" i="53"/>
  <c r="AT1080" i="53"/>
  <c r="AS1080" i="53"/>
  <c r="AR1080" i="53"/>
  <c r="AQ1080" i="53"/>
  <c r="AP1080" i="53"/>
  <c r="AO1080" i="53"/>
  <c r="AN1080" i="53"/>
  <c r="AM1080" i="53"/>
  <c r="AL1080" i="53"/>
  <c r="AK1080" i="53"/>
  <c r="AJ1080" i="53"/>
  <c r="AI1080" i="53"/>
  <c r="AH1080" i="53"/>
  <c r="AG1080" i="53"/>
  <c r="AF1080" i="53"/>
  <c r="AE1080" i="53"/>
  <c r="AD1080" i="53"/>
  <c r="AC1080" i="53"/>
  <c r="AB1080" i="53"/>
  <c r="AA1080" i="53"/>
  <c r="Z1080" i="53"/>
  <c r="Y1080" i="53"/>
  <c r="X1080" i="53"/>
  <c r="W1080" i="53"/>
  <c r="V1080" i="53"/>
  <c r="U1080" i="53"/>
  <c r="T1080" i="53"/>
  <c r="S1080" i="53"/>
  <c r="R1080" i="53"/>
  <c r="Q1080" i="53"/>
  <c r="P1080" i="53"/>
  <c r="O1080" i="53"/>
  <c r="N1080" i="53"/>
  <c r="M1080" i="53"/>
  <c r="L1080" i="53"/>
  <c r="K1080" i="53"/>
  <c r="J1080" i="53"/>
  <c r="I1080" i="53"/>
  <c r="H1080" i="53"/>
  <c r="G1080" i="53"/>
  <c r="F1080" i="53"/>
  <c r="E1080" i="53"/>
  <c r="BF1079" i="53"/>
  <c r="BE1079" i="53"/>
  <c r="BD1079" i="53"/>
  <c r="BC1079" i="53"/>
  <c r="BB1079" i="53"/>
  <c r="BA1079" i="53"/>
  <c r="AZ1079" i="53"/>
  <c r="AY1079" i="53"/>
  <c r="AX1079" i="53"/>
  <c r="AW1079" i="53"/>
  <c r="AV1079" i="53"/>
  <c r="AU1079" i="53"/>
  <c r="AT1079" i="53"/>
  <c r="AS1079" i="53"/>
  <c r="AR1079" i="53"/>
  <c r="AQ1079" i="53"/>
  <c r="AP1079" i="53"/>
  <c r="AO1079" i="53"/>
  <c r="AN1079" i="53"/>
  <c r="AM1079" i="53"/>
  <c r="AL1079" i="53"/>
  <c r="AK1079" i="53"/>
  <c r="AJ1079" i="53"/>
  <c r="AI1079" i="53"/>
  <c r="AH1079" i="53"/>
  <c r="AG1079" i="53"/>
  <c r="AF1079" i="53"/>
  <c r="AE1079" i="53"/>
  <c r="AD1079" i="53"/>
  <c r="AC1079" i="53"/>
  <c r="AB1079" i="53"/>
  <c r="AA1079" i="53"/>
  <c r="Z1079" i="53"/>
  <c r="Y1079" i="53"/>
  <c r="X1079" i="53"/>
  <c r="W1079" i="53"/>
  <c r="V1079" i="53"/>
  <c r="U1079" i="53"/>
  <c r="T1079" i="53"/>
  <c r="S1079" i="53"/>
  <c r="R1079" i="53"/>
  <c r="Q1079" i="53"/>
  <c r="P1079" i="53"/>
  <c r="O1079" i="53"/>
  <c r="N1079" i="53"/>
  <c r="M1079" i="53"/>
  <c r="L1079" i="53"/>
  <c r="K1079" i="53"/>
  <c r="J1079" i="53"/>
  <c r="I1079" i="53"/>
  <c r="H1079" i="53"/>
  <c r="G1079" i="53"/>
  <c r="F1079" i="53"/>
  <c r="E1079" i="53"/>
  <c r="BF1078" i="53"/>
  <c r="BE1078" i="53"/>
  <c r="BD1078" i="53"/>
  <c r="BC1078" i="53"/>
  <c r="BB1078" i="53"/>
  <c r="BA1078" i="53"/>
  <c r="AZ1078" i="53"/>
  <c r="AY1078" i="53"/>
  <c r="AX1078" i="53"/>
  <c r="AW1078" i="53"/>
  <c r="AV1078" i="53"/>
  <c r="AU1078" i="53"/>
  <c r="AT1078" i="53"/>
  <c r="AS1078" i="53"/>
  <c r="AR1078" i="53"/>
  <c r="AQ1078" i="53"/>
  <c r="AP1078" i="53"/>
  <c r="AO1078" i="53"/>
  <c r="AN1078" i="53"/>
  <c r="AM1078" i="53"/>
  <c r="AL1078" i="53"/>
  <c r="AK1078" i="53"/>
  <c r="AJ1078" i="53"/>
  <c r="AI1078" i="53"/>
  <c r="AH1078" i="53"/>
  <c r="AG1078" i="53"/>
  <c r="AF1078" i="53"/>
  <c r="AE1078" i="53"/>
  <c r="AD1078" i="53"/>
  <c r="AC1078" i="53"/>
  <c r="AB1078" i="53"/>
  <c r="AA1078" i="53"/>
  <c r="Z1078" i="53"/>
  <c r="Y1078" i="53"/>
  <c r="X1078" i="53"/>
  <c r="W1078" i="53"/>
  <c r="V1078" i="53"/>
  <c r="U1078" i="53"/>
  <c r="T1078" i="53"/>
  <c r="S1078" i="53"/>
  <c r="R1078" i="53"/>
  <c r="Q1078" i="53"/>
  <c r="P1078" i="53"/>
  <c r="O1078" i="53"/>
  <c r="N1078" i="53"/>
  <c r="M1078" i="53"/>
  <c r="L1078" i="53"/>
  <c r="K1078" i="53"/>
  <c r="J1078" i="53"/>
  <c r="I1078" i="53"/>
  <c r="H1078" i="53"/>
  <c r="G1078" i="53"/>
  <c r="F1078" i="53"/>
  <c r="E1078" i="53"/>
  <c r="BF1077" i="53"/>
  <c r="BE1077" i="53"/>
  <c r="BD1077" i="53"/>
  <c r="BC1077" i="53"/>
  <c r="BB1077" i="53"/>
  <c r="BA1077" i="53"/>
  <c r="AZ1077" i="53"/>
  <c r="AY1077" i="53"/>
  <c r="AX1077" i="53"/>
  <c r="AW1077" i="53"/>
  <c r="AV1077" i="53"/>
  <c r="AU1077" i="53"/>
  <c r="AT1077" i="53"/>
  <c r="AS1077" i="53"/>
  <c r="AR1077" i="53"/>
  <c r="AQ1077" i="53"/>
  <c r="AP1077" i="53"/>
  <c r="AO1077" i="53"/>
  <c r="AN1077" i="53"/>
  <c r="AM1077" i="53"/>
  <c r="AL1077" i="53"/>
  <c r="AK1077" i="53"/>
  <c r="AJ1077" i="53"/>
  <c r="AI1077" i="53"/>
  <c r="AH1077" i="53"/>
  <c r="AG1077" i="53"/>
  <c r="AF1077" i="53"/>
  <c r="AE1077" i="53"/>
  <c r="AD1077" i="53"/>
  <c r="AC1077" i="53"/>
  <c r="AB1077" i="53"/>
  <c r="AA1077" i="53"/>
  <c r="Z1077" i="53"/>
  <c r="Y1077" i="53"/>
  <c r="X1077" i="53"/>
  <c r="W1077" i="53"/>
  <c r="V1077" i="53"/>
  <c r="U1077" i="53"/>
  <c r="T1077" i="53"/>
  <c r="S1077" i="53"/>
  <c r="R1077" i="53"/>
  <c r="Q1077" i="53"/>
  <c r="P1077" i="53"/>
  <c r="O1077" i="53"/>
  <c r="N1077" i="53"/>
  <c r="M1077" i="53"/>
  <c r="L1077" i="53"/>
  <c r="K1077" i="53"/>
  <c r="J1077" i="53"/>
  <c r="I1077" i="53"/>
  <c r="H1077" i="53"/>
  <c r="G1077" i="53"/>
  <c r="F1077" i="53"/>
  <c r="E1077" i="53"/>
  <c r="BF1076" i="53"/>
  <c r="BE1076" i="53"/>
  <c r="BD1076" i="53"/>
  <c r="BC1076" i="53"/>
  <c r="BB1076" i="53"/>
  <c r="BA1076" i="53"/>
  <c r="AZ1076" i="53"/>
  <c r="AY1076" i="53"/>
  <c r="AX1076" i="53"/>
  <c r="AW1076" i="53"/>
  <c r="AV1076" i="53"/>
  <c r="AU1076" i="53"/>
  <c r="AT1076" i="53"/>
  <c r="AS1076" i="53"/>
  <c r="AR1076" i="53"/>
  <c r="AQ1076" i="53"/>
  <c r="AP1076" i="53"/>
  <c r="AO1076" i="53"/>
  <c r="AN1076" i="53"/>
  <c r="AM1076" i="53"/>
  <c r="AL1076" i="53"/>
  <c r="AK1076" i="53"/>
  <c r="AJ1076" i="53"/>
  <c r="AI1076" i="53"/>
  <c r="AH1076" i="53"/>
  <c r="AG1076" i="53"/>
  <c r="AF1076" i="53"/>
  <c r="AE1076" i="53"/>
  <c r="AD1076" i="53"/>
  <c r="AC1076" i="53"/>
  <c r="AB1076" i="53"/>
  <c r="AA1076" i="53"/>
  <c r="Z1076" i="53"/>
  <c r="Y1076" i="53"/>
  <c r="X1076" i="53"/>
  <c r="W1076" i="53"/>
  <c r="V1076" i="53"/>
  <c r="U1076" i="53"/>
  <c r="T1076" i="53"/>
  <c r="S1076" i="53"/>
  <c r="R1076" i="53"/>
  <c r="Q1076" i="53"/>
  <c r="P1076" i="53"/>
  <c r="O1076" i="53"/>
  <c r="N1076" i="53"/>
  <c r="M1076" i="53"/>
  <c r="L1076" i="53"/>
  <c r="K1076" i="53"/>
  <c r="J1076" i="53"/>
  <c r="I1076" i="53"/>
  <c r="H1076" i="53"/>
  <c r="G1076" i="53"/>
  <c r="F1076" i="53"/>
  <c r="E1076" i="53"/>
  <c r="BF1075" i="53"/>
  <c r="BE1075" i="53"/>
  <c r="BD1075" i="53"/>
  <c r="BC1075" i="53"/>
  <c r="BB1075" i="53"/>
  <c r="BA1075" i="53"/>
  <c r="AZ1075" i="53"/>
  <c r="AY1075" i="53"/>
  <c r="AX1075" i="53"/>
  <c r="AW1075" i="53"/>
  <c r="AV1075" i="53"/>
  <c r="AU1075" i="53"/>
  <c r="AT1075" i="53"/>
  <c r="AS1075" i="53"/>
  <c r="AR1075" i="53"/>
  <c r="AQ1075" i="53"/>
  <c r="AP1075" i="53"/>
  <c r="AO1075" i="53"/>
  <c r="AN1075" i="53"/>
  <c r="AM1075" i="53"/>
  <c r="AL1075" i="53"/>
  <c r="AK1075" i="53"/>
  <c r="AJ1075" i="53"/>
  <c r="AI1075" i="53"/>
  <c r="AH1075" i="53"/>
  <c r="AG1075" i="53"/>
  <c r="AF1075" i="53"/>
  <c r="AE1075" i="53"/>
  <c r="AD1075" i="53"/>
  <c r="AC1075" i="53"/>
  <c r="AB1075" i="53"/>
  <c r="AA1075" i="53"/>
  <c r="Z1075" i="53"/>
  <c r="Y1075" i="53"/>
  <c r="X1075" i="53"/>
  <c r="W1075" i="53"/>
  <c r="V1075" i="53"/>
  <c r="U1075" i="53"/>
  <c r="T1075" i="53"/>
  <c r="S1075" i="53"/>
  <c r="R1075" i="53"/>
  <c r="Q1075" i="53"/>
  <c r="P1075" i="53"/>
  <c r="O1075" i="53"/>
  <c r="N1075" i="53"/>
  <c r="M1075" i="53"/>
  <c r="L1075" i="53"/>
  <c r="K1075" i="53"/>
  <c r="J1075" i="53"/>
  <c r="I1075" i="53"/>
  <c r="H1075" i="53"/>
  <c r="G1075" i="53"/>
  <c r="F1075" i="53"/>
  <c r="E1075" i="53"/>
  <c r="BF1074" i="53"/>
  <c r="BE1074" i="53"/>
  <c r="BD1074" i="53"/>
  <c r="BC1074" i="53"/>
  <c r="BB1074" i="53"/>
  <c r="BA1074" i="53"/>
  <c r="AZ1074" i="53"/>
  <c r="AY1074" i="53"/>
  <c r="AX1074" i="53"/>
  <c r="AW1074" i="53"/>
  <c r="AV1074" i="53"/>
  <c r="AU1074" i="53"/>
  <c r="AT1074" i="53"/>
  <c r="AS1074" i="53"/>
  <c r="AR1074" i="53"/>
  <c r="AQ1074" i="53"/>
  <c r="AP1074" i="53"/>
  <c r="AO1074" i="53"/>
  <c r="AN1074" i="53"/>
  <c r="AM1074" i="53"/>
  <c r="AL1074" i="53"/>
  <c r="AK1074" i="53"/>
  <c r="AJ1074" i="53"/>
  <c r="AI1074" i="53"/>
  <c r="AH1074" i="53"/>
  <c r="AG1074" i="53"/>
  <c r="AF1074" i="53"/>
  <c r="AE1074" i="53"/>
  <c r="AD1074" i="53"/>
  <c r="AC1074" i="53"/>
  <c r="AB1074" i="53"/>
  <c r="AA1074" i="53"/>
  <c r="Z1074" i="53"/>
  <c r="Y1074" i="53"/>
  <c r="X1074" i="53"/>
  <c r="W1074" i="53"/>
  <c r="V1074" i="53"/>
  <c r="U1074" i="53"/>
  <c r="T1074" i="53"/>
  <c r="S1074" i="53"/>
  <c r="R1074" i="53"/>
  <c r="Q1074" i="53"/>
  <c r="P1074" i="53"/>
  <c r="O1074" i="53"/>
  <c r="N1074" i="53"/>
  <c r="M1074" i="53"/>
  <c r="L1074" i="53"/>
  <c r="K1074" i="53"/>
  <c r="J1074" i="53"/>
  <c r="I1074" i="53"/>
  <c r="H1074" i="53"/>
  <c r="G1074" i="53"/>
  <c r="F1074" i="53"/>
  <c r="E1074" i="53"/>
  <c r="BF1073" i="53"/>
  <c r="BE1073" i="53"/>
  <c r="BD1073" i="53"/>
  <c r="BC1073" i="53"/>
  <c r="BB1073" i="53"/>
  <c r="BA1073" i="53"/>
  <c r="AZ1073" i="53"/>
  <c r="AY1073" i="53"/>
  <c r="AX1073" i="53"/>
  <c r="AW1073" i="53"/>
  <c r="AV1073" i="53"/>
  <c r="AU1073" i="53"/>
  <c r="AT1073" i="53"/>
  <c r="AS1073" i="53"/>
  <c r="AR1073" i="53"/>
  <c r="AQ1073" i="53"/>
  <c r="AP1073" i="53"/>
  <c r="AO1073" i="53"/>
  <c r="AN1073" i="53"/>
  <c r="AM1073" i="53"/>
  <c r="AL1073" i="53"/>
  <c r="AK1073" i="53"/>
  <c r="AJ1073" i="53"/>
  <c r="AI1073" i="53"/>
  <c r="AH1073" i="53"/>
  <c r="AG1073" i="53"/>
  <c r="AF1073" i="53"/>
  <c r="AE1073" i="53"/>
  <c r="AD1073" i="53"/>
  <c r="AC1073" i="53"/>
  <c r="AB1073" i="53"/>
  <c r="AA1073" i="53"/>
  <c r="Z1073" i="53"/>
  <c r="Y1073" i="53"/>
  <c r="X1073" i="53"/>
  <c r="W1073" i="53"/>
  <c r="V1073" i="53"/>
  <c r="U1073" i="53"/>
  <c r="T1073" i="53"/>
  <c r="S1073" i="53"/>
  <c r="R1073" i="53"/>
  <c r="Q1073" i="53"/>
  <c r="P1073" i="53"/>
  <c r="O1073" i="53"/>
  <c r="N1073" i="53"/>
  <c r="M1073" i="53"/>
  <c r="L1073" i="53"/>
  <c r="K1073" i="53"/>
  <c r="J1073" i="53"/>
  <c r="I1073" i="53"/>
  <c r="H1073" i="53"/>
  <c r="G1073" i="53"/>
  <c r="F1073" i="53"/>
  <c r="E1073" i="53"/>
  <c r="BF1072" i="53"/>
  <c r="BE1072" i="53"/>
  <c r="BD1072" i="53"/>
  <c r="BC1072" i="53"/>
  <c r="BB1072" i="53"/>
  <c r="BA1072" i="53"/>
  <c r="AZ1072" i="53"/>
  <c r="AY1072" i="53"/>
  <c r="AX1072" i="53"/>
  <c r="AW1072" i="53"/>
  <c r="AV1072" i="53"/>
  <c r="AU1072" i="53"/>
  <c r="AT1072" i="53"/>
  <c r="AS1072" i="53"/>
  <c r="AR1072" i="53"/>
  <c r="AQ1072" i="53"/>
  <c r="AP1072" i="53"/>
  <c r="AO1072" i="53"/>
  <c r="AN1072" i="53"/>
  <c r="AM1072" i="53"/>
  <c r="AL1072" i="53"/>
  <c r="AK1072" i="53"/>
  <c r="AJ1072" i="53"/>
  <c r="AI1072" i="53"/>
  <c r="AH1072" i="53"/>
  <c r="AG1072" i="53"/>
  <c r="AF1072" i="53"/>
  <c r="AE1072" i="53"/>
  <c r="AD1072" i="53"/>
  <c r="AC1072" i="53"/>
  <c r="AB1072" i="53"/>
  <c r="AA1072" i="53"/>
  <c r="Z1072" i="53"/>
  <c r="Y1072" i="53"/>
  <c r="X1072" i="53"/>
  <c r="W1072" i="53"/>
  <c r="V1072" i="53"/>
  <c r="U1072" i="53"/>
  <c r="T1072" i="53"/>
  <c r="S1072" i="53"/>
  <c r="R1072" i="53"/>
  <c r="Q1072" i="53"/>
  <c r="P1072" i="53"/>
  <c r="O1072" i="53"/>
  <c r="N1072" i="53"/>
  <c r="M1072" i="53"/>
  <c r="L1072" i="53"/>
  <c r="K1072" i="53"/>
  <c r="J1072" i="53"/>
  <c r="I1072" i="53"/>
  <c r="H1072" i="53"/>
  <c r="G1072" i="53"/>
  <c r="F1072" i="53"/>
  <c r="E1072" i="53"/>
  <c r="BF1071" i="53"/>
  <c r="BE1071" i="53"/>
  <c r="BD1071" i="53"/>
  <c r="BC1071" i="53"/>
  <c r="BB1071" i="53"/>
  <c r="BA1071" i="53"/>
  <c r="AZ1071" i="53"/>
  <c r="AY1071" i="53"/>
  <c r="AX1071" i="53"/>
  <c r="AW1071" i="53"/>
  <c r="AV1071" i="53"/>
  <c r="AU1071" i="53"/>
  <c r="AT1071" i="53"/>
  <c r="AS1071" i="53"/>
  <c r="AR1071" i="53"/>
  <c r="AQ1071" i="53"/>
  <c r="AP1071" i="53"/>
  <c r="AO1071" i="53"/>
  <c r="AN1071" i="53"/>
  <c r="AM1071" i="53"/>
  <c r="AL1071" i="53"/>
  <c r="AK1071" i="53"/>
  <c r="AJ1071" i="53"/>
  <c r="AI1071" i="53"/>
  <c r="AH1071" i="53"/>
  <c r="AG1071" i="53"/>
  <c r="AF1071" i="53"/>
  <c r="AE1071" i="53"/>
  <c r="AD1071" i="53"/>
  <c r="AC1071" i="53"/>
  <c r="AB1071" i="53"/>
  <c r="AA1071" i="53"/>
  <c r="Z1071" i="53"/>
  <c r="Y1071" i="53"/>
  <c r="X1071" i="53"/>
  <c r="W1071" i="53"/>
  <c r="V1071" i="53"/>
  <c r="U1071" i="53"/>
  <c r="T1071" i="53"/>
  <c r="S1071" i="53"/>
  <c r="R1071" i="53"/>
  <c r="Q1071" i="53"/>
  <c r="P1071" i="53"/>
  <c r="O1071" i="53"/>
  <c r="N1071" i="53"/>
  <c r="M1071" i="53"/>
  <c r="L1071" i="53"/>
  <c r="K1071" i="53"/>
  <c r="J1071" i="53"/>
  <c r="I1071" i="53"/>
  <c r="H1071" i="53"/>
  <c r="G1071" i="53"/>
  <c r="F1071" i="53"/>
  <c r="E1071" i="53"/>
  <c r="D1066" i="53"/>
  <c r="D1065" i="53"/>
  <c r="BF953" i="53"/>
  <c r="BE953" i="53"/>
  <c r="BD953" i="53"/>
  <c r="BC953" i="53"/>
  <c r="BB953" i="53"/>
  <c r="BA953" i="53"/>
  <c r="AZ953" i="53"/>
  <c r="AY953" i="53"/>
  <c r="AX953" i="53"/>
  <c r="AW953" i="53"/>
  <c r="AV953" i="53"/>
  <c r="AU953" i="53"/>
  <c r="AT953" i="53"/>
  <c r="AS953" i="53"/>
  <c r="AR953" i="53"/>
  <c r="AQ953" i="53"/>
  <c r="AP953" i="53"/>
  <c r="AO953" i="53"/>
  <c r="AN953" i="53"/>
  <c r="AM953" i="53"/>
  <c r="AL953" i="53"/>
  <c r="AK953" i="53"/>
  <c r="AJ953" i="53"/>
  <c r="AI953" i="53"/>
  <c r="AH953" i="53"/>
  <c r="AG953" i="53"/>
  <c r="AF953" i="53"/>
  <c r="AE953" i="53"/>
  <c r="AD953" i="53"/>
  <c r="AC953" i="53"/>
  <c r="AB953" i="53"/>
  <c r="AA953" i="53"/>
  <c r="Z953" i="53"/>
  <c r="Y953" i="53"/>
  <c r="X953" i="53"/>
  <c r="W953" i="53"/>
  <c r="V953" i="53"/>
  <c r="U953" i="53"/>
  <c r="T953" i="53"/>
  <c r="S953" i="53"/>
  <c r="R953" i="53"/>
  <c r="Q953" i="53"/>
  <c r="P953" i="53"/>
  <c r="O953" i="53"/>
  <c r="N953" i="53"/>
  <c r="M953" i="53"/>
  <c r="L953" i="53"/>
  <c r="K953" i="53"/>
  <c r="J953" i="53"/>
  <c r="I953" i="53"/>
  <c r="H953" i="53"/>
  <c r="G953" i="53"/>
  <c r="F953" i="53"/>
  <c r="E953" i="53"/>
  <c r="D953" i="53"/>
  <c r="BF903" i="53"/>
  <c r="BE903" i="53"/>
  <c r="BD903" i="53"/>
  <c r="BC903" i="53"/>
  <c r="BB903" i="53"/>
  <c r="BA903" i="53"/>
  <c r="AZ903" i="53"/>
  <c r="AY903" i="53"/>
  <c r="AX903" i="53"/>
  <c r="AW903" i="53"/>
  <c r="AV903" i="53"/>
  <c r="AU903" i="53"/>
  <c r="AT903" i="53"/>
  <c r="AS903" i="53"/>
  <c r="AR903" i="53"/>
  <c r="AQ903" i="53"/>
  <c r="AP903" i="53"/>
  <c r="AO903" i="53"/>
  <c r="AN903" i="53"/>
  <c r="AM903" i="53"/>
  <c r="AL903" i="53"/>
  <c r="AK903" i="53"/>
  <c r="AJ903" i="53"/>
  <c r="AI903" i="53"/>
  <c r="AH903" i="53"/>
  <c r="AG903" i="53"/>
  <c r="AF903" i="53"/>
  <c r="AE903" i="53"/>
  <c r="AD903" i="53"/>
  <c r="AC903" i="53"/>
  <c r="AB903" i="53"/>
  <c r="AA903" i="53"/>
  <c r="Z903" i="53"/>
  <c r="Y903" i="53"/>
  <c r="X903" i="53"/>
  <c r="W903" i="53"/>
  <c r="V903" i="53"/>
  <c r="U903" i="53"/>
  <c r="T903" i="53"/>
  <c r="S903" i="53"/>
  <c r="R903" i="53"/>
  <c r="Q903" i="53"/>
  <c r="P903" i="53"/>
  <c r="O903" i="53"/>
  <c r="N903" i="53"/>
  <c r="M903" i="53"/>
  <c r="L903" i="53"/>
  <c r="K903" i="53"/>
  <c r="J903" i="53"/>
  <c r="I903" i="53"/>
  <c r="H903" i="53"/>
  <c r="G903" i="53"/>
  <c r="F903" i="53"/>
  <c r="E903" i="53"/>
  <c r="D903" i="53"/>
  <c r="BF853" i="53"/>
  <c r="BE853" i="53"/>
  <c r="BD853" i="53"/>
  <c r="BC853" i="53"/>
  <c r="BB853" i="53"/>
  <c r="BA853" i="53"/>
  <c r="AZ853" i="53"/>
  <c r="AY853" i="53"/>
  <c r="AX853" i="53"/>
  <c r="AW853" i="53"/>
  <c r="AV853" i="53"/>
  <c r="AU853" i="53"/>
  <c r="AT853" i="53"/>
  <c r="AS853" i="53"/>
  <c r="AR853" i="53"/>
  <c r="AQ853" i="53"/>
  <c r="AP853" i="53"/>
  <c r="AO853" i="53"/>
  <c r="AN853" i="53"/>
  <c r="AM853" i="53"/>
  <c r="AL853" i="53"/>
  <c r="AK853" i="53"/>
  <c r="AJ853" i="53"/>
  <c r="AI853" i="53"/>
  <c r="AH853" i="53"/>
  <c r="AG853" i="53"/>
  <c r="AF853" i="53"/>
  <c r="AE853" i="53"/>
  <c r="AD853" i="53"/>
  <c r="AC853" i="53"/>
  <c r="AB853" i="53"/>
  <c r="AA853" i="53"/>
  <c r="Z853" i="53"/>
  <c r="Y853" i="53"/>
  <c r="X853" i="53"/>
  <c r="W853" i="53"/>
  <c r="V853" i="53"/>
  <c r="U853" i="53"/>
  <c r="T853" i="53"/>
  <c r="S853" i="53"/>
  <c r="R853" i="53"/>
  <c r="Q853" i="53"/>
  <c r="P853" i="53"/>
  <c r="O853" i="53"/>
  <c r="N853" i="53"/>
  <c r="M853" i="53"/>
  <c r="L853" i="53"/>
  <c r="K853" i="53"/>
  <c r="J853" i="53"/>
  <c r="I853" i="53"/>
  <c r="H853" i="53"/>
  <c r="G853" i="53"/>
  <c r="F853" i="53"/>
  <c r="E853" i="53"/>
  <c r="D853" i="53"/>
  <c r="BE803" i="53"/>
  <c r="BD803" i="53"/>
  <c r="BC803" i="53"/>
  <c r="BB803" i="53"/>
  <c r="BA803" i="53"/>
  <c r="AZ803" i="53"/>
  <c r="AY803" i="53"/>
  <c r="AX803" i="53"/>
  <c r="AW803" i="53"/>
  <c r="AV803" i="53"/>
  <c r="AU803" i="53"/>
  <c r="AT803" i="53"/>
  <c r="AS803" i="53"/>
  <c r="AR803" i="53"/>
  <c r="AQ803" i="53"/>
  <c r="AP803" i="53"/>
  <c r="AO803" i="53"/>
  <c r="AN803" i="53"/>
  <c r="AM803" i="53"/>
  <c r="AL803" i="53"/>
  <c r="AK803" i="53"/>
  <c r="AJ803" i="53"/>
  <c r="AI803" i="53"/>
  <c r="AH803" i="53"/>
  <c r="AG803" i="53"/>
  <c r="AF803" i="53"/>
  <c r="AE803" i="53"/>
  <c r="AD803" i="53"/>
  <c r="AC803" i="53"/>
  <c r="AB803" i="53"/>
  <c r="AA803" i="53"/>
  <c r="Z803" i="53"/>
  <c r="Y803" i="53"/>
  <c r="X803" i="53"/>
  <c r="W803" i="53"/>
  <c r="V803" i="53"/>
  <c r="U803" i="53"/>
  <c r="T803" i="53"/>
  <c r="S803" i="53"/>
  <c r="R803" i="53"/>
  <c r="Q803" i="53"/>
  <c r="P803" i="53"/>
  <c r="O803" i="53"/>
  <c r="N803" i="53"/>
  <c r="M803" i="53"/>
  <c r="L803" i="53"/>
  <c r="K803" i="53"/>
  <c r="J803" i="53"/>
  <c r="I803" i="53"/>
  <c r="H803" i="53"/>
  <c r="G803" i="53"/>
  <c r="F803" i="53"/>
  <c r="E803" i="53"/>
  <c r="D803" i="53"/>
  <c r="BF753" i="53"/>
  <c r="BE753" i="53"/>
  <c r="BD753" i="53"/>
  <c r="BC753" i="53"/>
  <c r="BB753" i="53"/>
  <c r="BA753" i="53"/>
  <c r="AZ753" i="53"/>
  <c r="AY753" i="53"/>
  <c r="AX753" i="53"/>
  <c r="AW753" i="53"/>
  <c r="AV753" i="53"/>
  <c r="AU753" i="53"/>
  <c r="AT753" i="53"/>
  <c r="AS753" i="53"/>
  <c r="AR753" i="53"/>
  <c r="AQ753" i="53"/>
  <c r="AP753" i="53"/>
  <c r="AO753" i="53"/>
  <c r="AN753" i="53"/>
  <c r="AM753" i="53"/>
  <c r="AL753" i="53"/>
  <c r="AK753" i="53"/>
  <c r="AJ753" i="53"/>
  <c r="AI753" i="53"/>
  <c r="AH753" i="53"/>
  <c r="AG753" i="53"/>
  <c r="AF753" i="53"/>
  <c r="AE753" i="53"/>
  <c r="AD753" i="53"/>
  <c r="AC753" i="53"/>
  <c r="AB753" i="53"/>
  <c r="AA753" i="53"/>
  <c r="Z753" i="53"/>
  <c r="Y753" i="53"/>
  <c r="X753" i="53"/>
  <c r="W753" i="53"/>
  <c r="V753" i="53"/>
  <c r="U753" i="53"/>
  <c r="T753" i="53"/>
  <c r="S753" i="53"/>
  <c r="R753" i="53"/>
  <c r="Q753" i="53"/>
  <c r="P753" i="53"/>
  <c r="O753" i="53"/>
  <c r="N753" i="53"/>
  <c r="M753" i="53"/>
  <c r="L753" i="53"/>
  <c r="K753" i="53"/>
  <c r="J753" i="53"/>
  <c r="I753" i="53"/>
  <c r="H753" i="53"/>
  <c r="G753" i="53"/>
  <c r="F753" i="53"/>
  <c r="E753" i="53"/>
  <c r="D753" i="53"/>
  <c r="BF703" i="53"/>
  <c r="BE703" i="53"/>
  <c r="BD703" i="53"/>
  <c r="BC703" i="53"/>
  <c r="BB703" i="53"/>
  <c r="BA703" i="53"/>
  <c r="AZ703" i="53"/>
  <c r="AY703" i="53"/>
  <c r="AX703" i="53"/>
  <c r="AW703" i="53"/>
  <c r="AV703" i="53"/>
  <c r="AU703" i="53"/>
  <c r="AT703" i="53"/>
  <c r="AS703" i="53"/>
  <c r="AR703" i="53"/>
  <c r="AQ703" i="53"/>
  <c r="AP703" i="53"/>
  <c r="AO703" i="53"/>
  <c r="AN703" i="53"/>
  <c r="AM703" i="53"/>
  <c r="AL703" i="53"/>
  <c r="AK703" i="53"/>
  <c r="AJ703" i="53"/>
  <c r="AI703" i="53"/>
  <c r="AH703" i="53"/>
  <c r="AG703" i="53"/>
  <c r="AF703" i="53"/>
  <c r="AE703" i="53"/>
  <c r="AD703" i="53"/>
  <c r="AC703" i="53"/>
  <c r="AB703" i="53"/>
  <c r="AA703" i="53"/>
  <c r="Z703" i="53"/>
  <c r="Y703" i="53"/>
  <c r="X703" i="53"/>
  <c r="W703" i="53"/>
  <c r="V703" i="53"/>
  <c r="U703" i="53"/>
  <c r="T703" i="53"/>
  <c r="S703" i="53"/>
  <c r="R703" i="53"/>
  <c r="Q703" i="53"/>
  <c r="P703" i="53"/>
  <c r="O703" i="53"/>
  <c r="N703" i="53"/>
  <c r="M703" i="53"/>
  <c r="L703" i="53"/>
  <c r="K703" i="53"/>
  <c r="J703" i="53"/>
  <c r="I703" i="53"/>
  <c r="H703" i="53"/>
  <c r="G703" i="53"/>
  <c r="F703" i="53"/>
  <c r="E703" i="53"/>
  <c r="D703" i="53"/>
  <c r="BF653" i="53"/>
  <c r="BE653" i="53"/>
  <c r="BD653" i="53"/>
  <c r="BC653" i="53"/>
  <c r="BB653" i="53"/>
  <c r="BA653" i="53"/>
  <c r="AZ653" i="53"/>
  <c r="AY653" i="53"/>
  <c r="AX653" i="53"/>
  <c r="AW653" i="53"/>
  <c r="AV653" i="53"/>
  <c r="AU653" i="53"/>
  <c r="AT653" i="53"/>
  <c r="AS653" i="53"/>
  <c r="AR653" i="53"/>
  <c r="AQ653" i="53"/>
  <c r="AP653" i="53"/>
  <c r="AO653" i="53"/>
  <c r="AN653" i="53"/>
  <c r="AM653" i="53"/>
  <c r="AL653" i="53"/>
  <c r="AK653" i="53"/>
  <c r="AJ653" i="53"/>
  <c r="AI653" i="53"/>
  <c r="AH653" i="53"/>
  <c r="AG653" i="53"/>
  <c r="AF653" i="53"/>
  <c r="AE653" i="53"/>
  <c r="AD653" i="53"/>
  <c r="AC653" i="53"/>
  <c r="AB653" i="53"/>
  <c r="AA653" i="53"/>
  <c r="Z653" i="53"/>
  <c r="Y653" i="53"/>
  <c r="X653" i="53"/>
  <c r="W653" i="53"/>
  <c r="V653" i="53"/>
  <c r="U653" i="53"/>
  <c r="T653" i="53"/>
  <c r="S653" i="53"/>
  <c r="R653" i="53"/>
  <c r="Q653" i="53"/>
  <c r="P653" i="53"/>
  <c r="O653" i="53"/>
  <c r="N653" i="53"/>
  <c r="M653" i="53"/>
  <c r="L653" i="53"/>
  <c r="K653" i="53"/>
  <c r="J653" i="53"/>
  <c r="I653" i="53"/>
  <c r="H653" i="53"/>
  <c r="G653" i="53"/>
  <c r="F653" i="53"/>
  <c r="E653" i="53"/>
  <c r="D653" i="53"/>
  <c r="BF603" i="53"/>
  <c r="BE603" i="53"/>
  <c r="BD603" i="53"/>
  <c r="BC603" i="53"/>
  <c r="BB603" i="53"/>
  <c r="BA603" i="53"/>
  <c r="AZ603" i="53"/>
  <c r="AY603" i="53"/>
  <c r="AX603" i="53"/>
  <c r="AW603" i="53"/>
  <c r="AV603" i="53"/>
  <c r="AU603" i="53"/>
  <c r="AT603" i="53"/>
  <c r="AS603" i="53"/>
  <c r="AR603" i="53"/>
  <c r="AQ603" i="53"/>
  <c r="AP603" i="53"/>
  <c r="AO603" i="53"/>
  <c r="AN603" i="53"/>
  <c r="AM603" i="53"/>
  <c r="AL603" i="53"/>
  <c r="AK603" i="53"/>
  <c r="AJ603" i="53"/>
  <c r="AI603" i="53"/>
  <c r="AH603" i="53"/>
  <c r="AG603" i="53"/>
  <c r="AF603" i="53"/>
  <c r="AE603" i="53"/>
  <c r="AD603" i="53"/>
  <c r="AC603" i="53"/>
  <c r="AB603" i="53"/>
  <c r="AA603" i="53"/>
  <c r="Z603" i="53"/>
  <c r="Y603" i="53"/>
  <c r="X603" i="53"/>
  <c r="W603" i="53"/>
  <c r="V603" i="53"/>
  <c r="U603" i="53"/>
  <c r="T603" i="53"/>
  <c r="S603" i="53"/>
  <c r="R603" i="53"/>
  <c r="Q603" i="53"/>
  <c r="P603" i="53"/>
  <c r="O603" i="53"/>
  <c r="N603" i="53"/>
  <c r="M603" i="53"/>
  <c r="L603" i="53"/>
  <c r="K603" i="53"/>
  <c r="J603" i="53"/>
  <c r="I603" i="53"/>
  <c r="H603" i="53"/>
  <c r="G603" i="53"/>
  <c r="F603" i="53"/>
  <c r="E603" i="53"/>
  <c r="D603" i="53"/>
  <c r="BF1002" i="53"/>
  <c r="BG1597" i="53" s="1"/>
  <c r="P2594" i="53" s="1"/>
  <c r="BE1002" i="53"/>
  <c r="BD1002" i="53"/>
  <c r="BC1002" i="53"/>
  <c r="BB1002" i="53"/>
  <c r="BA1002" i="53"/>
  <c r="AZ1002" i="53"/>
  <c r="AY1002" i="53"/>
  <c r="AX1002" i="53"/>
  <c r="AW1002" i="53"/>
  <c r="AV1002" i="53"/>
  <c r="AU1002" i="53"/>
  <c r="AT1002" i="53"/>
  <c r="AS1002" i="53"/>
  <c r="AR1002" i="53"/>
  <c r="AQ1002" i="53"/>
  <c r="AP1002" i="53"/>
  <c r="AO1002" i="53"/>
  <c r="AN1002" i="53"/>
  <c r="AM1002" i="53"/>
  <c r="AL1002" i="53"/>
  <c r="AK1002" i="53"/>
  <c r="AJ1002" i="53"/>
  <c r="AI1002" i="53"/>
  <c r="AH1002" i="53"/>
  <c r="AG1002" i="53"/>
  <c r="AF1002" i="53"/>
  <c r="AE1002" i="53"/>
  <c r="AD1002" i="53"/>
  <c r="AC1002" i="53"/>
  <c r="AB1002" i="53"/>
  <c r="AA1002" i="53"/>
  <c r="Z1002" i="53"/>
  <c r="Y1002" i="53"/>
  <c r="X1002" i="53"/>
  <c r="W1002" i="53"/>
  <c r="V1002" i="53"/>
  <c r="U1002" i="53"/>
  <c r="T1002" i="53"/>
  <c r="S1002" i="53"/>
  <c r="R1002" i="53"/>
  <c r="Q1002" i="53"/>
  <c r="P1002" i="53"/>
  <c r="O1002" i="53"/>
  <c r="N1002" i="53"/>
  <c r="M1002" i="53"/>
  <c r="L1002" i="53"/>
  <c r="K1002" i="53"/>
  <c r="J1002" i="53"/>
  <c r="I1002" i="53"/>
  <c r="H1002" i="53"/>
  <c r="G1002" i="53"/>
  <c r="F1002" i="53"/>
  <c r="E1002" i="53"/>
  <c r="D1002" i="53"/>
  <c r="BF1001" i="53"/>
  <c r="BG1596" i="53" s="1"/>
  <c r="P2593" i="53" s="1"/>
  <c r="BE1001" i="53"/>
  <c r="BD1001" i="53"/>
  <c r="BC1001" i="53"/>
  <c r="BB1001" i="53"/>
  <c r="BA1001" i="53"/>
  <c r="AZ1001" i="53"/>
  <c r="AY1001" i="53"/>
  <c r="AX1001" i="53"/>
  <c r="AW1001" i="53"/>
  <c r="AV1001" i="53"/>
  <c r="AU1001" i="53"/>
  <c r="AT1001" i="53"/>
  <c r="AS1001" i="53"/>
  <c r="AR1001" i="53"/>
  <c r="AQ1001" i="53"/>
  <c r="AP1001" i="53"/>
  <c r="AO1001" i="53"/>
  <c r="AN1001" i="53"/>
  <c r="AM1001" i="53"/>
  <c r="AL1001" i="53"/>
  <c r="AK1001" i="53"/>
  <c r="AJ1001" i="53"/>
  <c r="AI1001" i="53"/>
  <c r="AH1001" i="53"/>
  <c r="AG1001" i="53"/>
  <c r="AF1001" i="53"/>
  <c r="AE1001" i="53"/>
  <c r="AD1001" i="53"/>
  <c r="AC1001" i="53"/>
  <c r="AB1001" i="53"/>
  <c r="AA1001" i="53"/>
  <c r="Z1001" i="53"/>
  <c r="Y1001" i="53"/>
  <c r="X1001" i="53"/>
  <c r="W1001" i="53"/>
  <c r="V1001" i="53"/>
  <c r="U1001" i="53"/>
  <c r="T1001" i="53"/>
  <c r="S1001" i="53"/>
  <c r="R1001" i="53"/>
  <c r="Q1001" i="53"/>
  <c r="P1001" i="53"/>
  <c r="O1001" i="53"/>
  <c r="N1001" i="53"/>
  <c r="M1001" i="53"/>
  <c r="L1001" i="53"/>
  <c r="K1001" i="53"/>
  <c r="J1001" i="53"/>
  <c r="I1001" i="53"/>
  <c r="H1001" i="53"/>
  <c r="G1001" i="53"/>
  <c r="F1001" i="53"/>
  <c r="E1001" i="53"/>
  <c r="D1001" i="53"/>
  <c r="BF1000" i="53"/>
  <c r="BG1595" i="53" s="1"/>
  <c r="P2592" i="53" s="1"/>
  <c r="BE1000" i="53"/>
  <c r="BD1000" i="53"/>
  <c r="BC1000" i="53"/>
  <c r="BB1000" i="53"/>
  <c r="BA1000" i="53"/>
  <c r="AZ1000" i="53"/>
  <c r="AY1000" i="53"/>
  <c r="AX1000" i="53"/>
  <c r="AW1000" i="53"/>
  <c r="AV1000" i="53"/>
  <c r="AU1000" i="53"/>
  <c r="AT1000" i="53"/>
  <c r="AS1000" i="53"/>
  <c r="AR1000" i="53"/>
  <c r="AQ1000" i="53"/>
  <c r="AP1000" i="53"/>
  <c r="AO1000" i="53"/>
  <c r="AN1000" i="53"/>
  <c r="AM1000" i="53"/>
  <c r="AL1000" i="53"/>
  <c r="AK1000" i="53"/>
  <c r="AJ1000" i="53"/>
  <c r="AI1000" i="53"/>
  <c r="AH1000" i="53"/>
  <c r="AG1000" i="53"/>
  <c r="AF1000" i="53"/>
  <c r="AE1000" i="53"/>
  <c r="AD1000" i="53"/>
  <c r="AC1000" i="53"/>
  <c r="AB1000" i="53"/>
  <c r="AA1000" i="53"/>
  <c r="Z1000" i="53"/>
  <c r="Y1000" i="53"/>
  <c r="X1000" i="53"/>
  <c r="W1000" i="53"/>
  <c r="V1000" i="53"/>
  <c r="U1000" i="53"/>
  <c r="T1000" i="53"/>
  <c r="S1000" i="53"/>
  <c r="R1000" i="53"/>
  <c r="Q1000" i="53"/>
  <c r="P1000" i="53"/>
  <c r="O1000" i="53"/>
  <c r="N1000" i="53"/>
  <c r="M1000" i="53"/>
  <c r="L1000" i="53"/>
  <c r="K1000" i="53"/>
  <c r="J1000" i="53"/>
  <c r="I1000" i="53"/>
  <c r="H1000" i="53"/>
  <c r="G1000" i="53"/>
  <c r="F1000" i="53"/>
  <c r="E1000" i="53"/>
  <c r="D1000" i="53"/>
  <c r="BF999" i="53"/>
  <c r="BG1594" i="53" s="1"/>
  <c r="P2591" i="53" s="1"/>
  <c r="BE999" i="53"/>
  <c r="BD999" i="53"/>
  <c r="BC999" i="53"/>
  <c r="BB999" i="53"/>
  <c r="BA999" i="53"/>
  <c r="AZ999" i="53"/>
  <c r="AY999" i="53"/>
  <c r="AX999" i="53"/>
  <c r="AW999" i="53"/>
  <c r="AV999" i="53"/>
  <c r="AU999" i="53"/>
  <c r="AT999" i="53"/>
  <c r="AS999" i="53"/>
  <c r="AR999" i="53"/>
  <c r="AQ999" i="53"/>
  <c r="AP999" i="53"/>
  <c r="AO999" i="53"/>
  <c r="AN999" i="53"/>
  <c r="AM999" i="53"/>
  <c r="AL999" i="53"/>
  <c r="AK999" i="53"/>
  <c r="AJ999" i="53"/>
  <c r="AI999" i="53"/>
  <c r="AH999" i="53"/>
  <c r="AG999" i="53"/>
  <c r="AF999" i="53"/>
  <c r="AE999" i="53"/>
  <c r="AD999" i="53"/>
  <c r="AC999" i="53"/>
  <c r="AB999" i="53"/>
  <c r="AA999" i="53"/>
  <c r="Z999" i="53"/>
  <c r="Y999" i="53"/>
  <c r="X999" i="53"/>
  <c r="W999" i="53"/>
  <c r="V999" i="53"/>
  <c r="U999" i="53"/>
  <c r="T999" i="53"/>
  <c r="S999" i="53"/>
  <c r="R999" i="53"/>
  <c r="Q999" i="53"/>
  <c r="P999" i="53"/>
  <c r="O999" i="53"/>
  <c r="N999" i="53"/>
  <c r="M999" i="53"/>
  <c r="L999" i="53"/>
  <c r="K999" i="53"/>
  <c r="J999" i="53"/>
  <c r="I999" i="53"/>
  <c r="H999" i="53"/>
  <c r="G999" i="53"/>
  <c r="F999" i="53"/>
  <c r="E999" i="53"/>
  <c r="D999" i="53"/>
  <c r="BF998" i="53"/>
  <c r="BG1593" i="53" s="1"/>
  <c r="P2590" i="53" s="1"/>
  <c r="BE998" i="53"/>
  <c r="BD998" i="53"/>
  <c r="BC998" i="53"/>
  <c r="BB998" i="53"/>
  <c r="BA998" i="53"/>
  <c r="AZ998" i="53"/>
  <c r="AY998" i="53"/>
  <c r="AX998" i="53"/>
  <c r="AW998" i="53"/>
  <c r="AV998" i="53"/>
  <c r="AU998" i="53"/>
  <c r="AT998" i="53"/>
  <c r="AS998" i="53"/>
  <c r="AR998" i="53"/>
  <c r="AQ998" i="53"/>
  <c r="AP998" i="53"/>
  <c r="AO998" i="53"/>
  <c r="AN998" i="53"/>
  <c r="AM998" i="53"/>
  <c r="AL998" i="53"/>
  <c r="AK998" i="53"/>
  <c r="AJ998" i="53"/>
  <c r="AI998" i="53"/>
  <c r="AH998" i="53"/>
  <c r="AG998" i="53"/>
  <c r="AF998" i="53"/>
  <c r="AE998" i="53"/>
  <c r="AD998" i="53"/>
  <c r="AC998" i="53"/>
  <c r="AB998" i="53"/>
  <c r="AA998" i="53"/>
  <c r="Z998" i="53"/>
  <c r="Y998" i="53"/>
  <c r="X998" i="53"/>
  <c r="W998" i="53"/>
  <c r="V998" i="53"/>
  <c r="U998" i="53"/>
  <c r="T998" i="53"/>
  <c r="S998" i="53"/>
  <c r="R998" i="53"/>
  <c r="Q998" i="53"/>
  <c r="P998" i="53"/>
  <c r="O998" i="53"/>
  <c r="N998" i="53"/>
  <c r="M998" i="53"/>
  <c r="L998" i="53"/>
  <c r="K998" i="53"/>
  <c r="J998" i="53"/>
  <c r="I998" i="53"/>
  <c r="H998" i="53"/>
  <c r="G998" i="53"/>
  <c r="F998" i="53"/>
  <c r="E998" i="53"/>
  <c r="D998" i="53"/>
  <c r="BF997" i="53"/>
  <c r="BG1592" i="53" s="1"/>
  <c r="P2589" i="53" s="1"/>
  <c r="BE997" i="53"/>
  <c r="BD997" i="53"/>
  <c r="BC997" i="53"/>
  <c r="BB997" i="53"/>
  <c r="BA997" i="53"/>
  <c r="AZ997" i="53"/>
  <c r="AY997" i="53"/>
  <c r="AX997" i="53"/>
  <c r="AW997" i="53"/>
  <c r="AV997" i="53"/>
  <c r="AU997" i="53"/>
  <c r="AT997" i="53"/>
  <c r="AS997" i="53"/>
  <c r="AR997" i="53"/>
  <c r="AQ997" i="53"/>
  <c r="AP997" i="53"/>
  <c r="AO997" i="53"/>
  <c r="AN997" i="53"/>
  <c r="AM997" i="53"/>
  <c r="AL997" i="53"/>
  <c r="AK997" i="53"/>
  <c r="AJ997" i="53"/>
  <c r="AI997" i="53"/>
  <c r="AH997" i="53"/>
  <c r="AG997" i="53"/>
  <c r="AF997" i="53"/>
  <c r="AE997" i="53"/>
  <c r="AD997" i="53"/>
  <c r="AC997" i="53"/>
  <c r="AB997" i="53"/>
  <c r="AA997" i="53"/>
  <c r="Z997" i="53"/>
  <c r="Y997" i="53"/>
  <c r="X997" i="53"/>
  <c r="W997" i="53"/>
  <c r="V997" i="53"/>
  <c r="U997" i="53"/>
  <c r="T997" i="53"/>
  <c r="S997" i="53"/>
  <c r="R997" i="53"/>
  <c r="Q997" i="53"/>
  <c r="P997" i="53"/>
  <c r="O997" i="53"/>
  <c r="N997" i="53"/>
  <c r="M997" i="53"/>
  <c r="L997" i="53"/>
  <c r="K997" i="53"/>
  <c r="J997" i="53"/>
  <c r="I997" i="53"/>
  <c r="H997" i="53"/>
  <c r="G997" i="53"/>
  <c r="F997" i="53"/>
  <c r="E997" i="53"/>
  <c r="D997" i="53"/>
  <c r="BF996" i="53"/>
  <c r="BG1591" i="53" s="1"/>
  <c r="P2588" i="53" s="1"/>
  <c r="BE996" i="53"/>
  <c r="BD996" i="53"/>
  <c r="BC996" i="53"/>
  <c r="BB996" i="53"/>
  <c r="BA996" i="53"/>
  <c r="AZ996" i="53"/>
  <c r="AY996" i="53"/>
  <c r="AX996" i="53"/>
  <c r="AW996" i="53"/>
  <c r="AV996" i="53"/>
  <c r="AU996" i="53"/>
  <c r="AT996" i="53"/>
  <c r="AS996" i="53"/>
  <c r="AR996" i="53"/>
  <c r="AQ996" i="53"/>
  <c r="AP996" i="53"/>
  <c r="AO996" i="53"/>
  <c r="AN996" i="53"/>
  <c r="AM996" i="53"/>
  <c r="AL996" i="53"/>
  <c r="AK996" i="53"/>
  <c r="AJ996" i="53"/>
  <c r="AI996" i="53"/>
  <c r="AH996" i="53"/>
  <c r="AG996" i="53"/>
  <c r="AF996" i="53"/>
  <c r="AE996" i="53"/>
  <c r="AD996" i="53"/>
  <c r="AC996" i="53"/>
  <c r="AB996" i="53"/>
  <c r="AA996" i="53"/>
  <c r="Z996" i="53"/>
  <c r="Y996" i="53"/>
  <c r="X996" i="53"/>
  <c r="W996" i="53"/>
  <c r="V996" i="53"/>
  <c r="U996" i="53"/>
  <c r="T996" i="53"/>
  <c r="S996" i="53"/>
  <c r="R996" i="53"/>
  <c r="Q996" i="53"/>
  <c r="P996" i="53"/>
  <c r="O996" i="53"/>
  <c r="N996" i="53"/>
  <c r="M996" i="53"/>
  <c r="L996" i="53"/>
  <c r="K996" i="53"/>
  <c r="J996" i="53"/>
  <c r="I996" i="53"/>
  <c r="H996" i="53"/>
  <c r="G996" i="53"/>
  <c r="F996" i="53"/>
  <c r="E996" i="53"/>
  <c r="D996" i="53"/>
  <c r="BF995" i="53"/>
  <c r="BG1590" i="53" s="1"/>
  <c r="P2587" i="53" s="1"/>
  <c r="BE995" i="53"/>
  <c r="BD995" i="53"/>
  <c r="BC995" i="53"/>
  <c r="BB995" i="53"/>
  <c r="BA995" i="53"/>
  <c r="AZ995" i="53"/>
  <c r="AY995" i="53"/>
  <c r="AX995" i="53"/>
  <c r="AW995" i="53"/>
  <c r="AV995" i="53"/>
  <c r="AU995" i="53"/>
  <c r="AT995" i="53"/>
  <c r="AS995" i="53"/>
  <c r="AR995" i="53"/>
  <c r="AQ995" i="53"/>
  <c r="AP995" i="53"/>
  <c r="AO995" i="53"/>
  <c r="AN995" i="53"/>
  <c r="AM995" i="53"/>
  <c r="AL995" i="53"/>
  <c r="AK995" i="53"/>
  <c r="AJ995" i="53"/>
  <c r="AI995" i="53"/>
  <c r="AH995" i="53"/>
  <c r="AG995" i="53"/>
  <c r="AF995" i="53"/>
  <c r="AE995" i="53"/>
  <c r="AD995" i="53"/>
  <c r="AC995" i="53"/>
  <c r="AB995" i="53"/>
  <c r="AA995" i="53"/>
  <c r="Z995" i="53"/>
  <c r="Y995" i="53"/>
  <c r="X995" i="53"/>
  <c r="W995" i="53"/>
  <c r="V995" i="53"/>
  <c r="U995" i="53"/>
  <c r="T995" i="53"/>
  <c r="S995" i="53"/>
  <c r="R995" i="53"/>
  <c r="Q995" i="53"/>
  <c r="P995" i="53"/>
  <c r="O995" i="53"/>
  <c r="N995" i="53"/>
  <c r="M995" i="53"/>
  <c r="L995" i="53"/>
  <c r="K995" i="53"/>
  <c r="J995" i="53"/>
  <c r="I995" i="53"/>
  <c r="H995" i="53"/>
  <c r="G995" i="53"/>
  <c r="F995" i="53"/>
  <c r="E995" i="53"/>
  <c r="D995" i="53"/>
  <c r="BF994" i="53"/>
  <c r="BG1589" i="53" s="1"/>
  <c r="P2586" i="53" s="1"/>
  <c r="BE994" i="53"/>
  <c r="BD994" i="53"/>
  <c r="BC994" i="53"/>
  <c r="BB994" i="53"/>
  <c r="BA994" i="53"/>
  <c r="AZ994" i="53"/>
  <c r="AY994" i="53"/>
  <c r="AX994" i="53"/>
  <c r="AW994" i="53"/>
  <c r="AV994" i="53"/>
  <c r="AU994" i="53"/>
  <c r="AT994" i="53"/>
  <c r="AS994" i="53"/>
  <c r="AR994" i="53"/>
  <c r="AQ994" i="53"/>
  <c r="AP994" i="53"/>
  <c r="AO994" i="53"/>
  <c r="AN994" i="53"/>
  <c r="AM994" i="53"/>
  <c r="AL994" i="53"/>
  <c r="AK994" i="53"/>
  <c r="AJ994" i="53"/>
  <c r="AI994" i="53"/>
  <c r="AH994" i="53"/>
  <c r="AG994" i="53"/>
  <c r="AF994" i="53"/>
  <c r="AE994" i="53"/>
  <c r="AD994" i="53"/>
  <c r="AC994" i="53"/>
  <c r="AB994" i="53"/>
  <c r="AA994" i="53"/>
  <c r="Z994" i="53"/>
  <c r="Y994" i="53"/>
  <c r="X994" i="53"/>
  <c r="W994" i="53"/>
  <c r="V994" i="53"/>
  <c r="U994" i="53"/>
  <c r="T994" i="53"/>
  <c r="S994" i="53"/>
  <c r="R994" i="53"/>
  <c r="Q994" i="53"/>
  <c r="P994" i="53"/>
  <c r="O994" i="53"/>
  <c r="N994" i="53"/>
  <c r="M994" i="53"/>
  <c r="L994" i="53"/>
  <c r="K994" i="53"/>
  <c r="J994" i="53"/>
  <c r="I994" i="53"/>
  <c r="H994" i="53"/>
  <c r="G994" i="53"/>
  <c r="F994" i="53"/>
  <c r="E994" i="53"/>
  <c r="D994" i="53"/>
  <c r="BF993" i="53"/>
  <c r="BG1588" i="53" s="1"/>
  <c r="P2585" i="53" s="1"/>
  <c r="BE993" i="53"/>
  <c r="BD993" i="53"/>
  <c r="BC993" i="53"/>
  <c r="BB993" i="53"/>
  <c r="BA993" i="53"/>
  <c r="AZ993" i="53"/>
  <c r="AY993" i="53"/>
  <c r="AX993" i="53"/>
  <c r="AW993" i="53"/>
  <c r="AV993" i="53"/>
  <c r="AU993" i="53"/>
  <c r="AT993" i="53"/>
  <c r="AS993" i="53"/>
  <c r="AR993" i="53"/>
  <c r="AQ993" i="53"/>
  <c r="AP993" i="53"/>
  <c r="AO993" i="53"/>
  <c r="AN993" i="53"/>
  <c r="AM993" i="53"/>
  <c r="AL993" i="53"/>
  <c r="AK993" i="53"/>
  <c r="AJ993" i="53"/>
  <c r="AI993" i="53"/>
  <c r="AH993" i="53"/>
  <c r="AG993" i="53"/>
  <c r="AF993" i="53"/>
  <c r="AE993" i="53"/>
  <c r="AD993" i="53"/>
  <c r="AC993" i="53"/>
  <c r="AB993" i="53"/>
  <c r="AA993" i="53"/>
  <c r="Z993" i="53"/>
  <c r="Y993" i="53"/>
  <c r="X993" i="53"/>
  <c r="W993" i="53"/>
  <c r="V993" i="53"/>
  <c r="U993" i="53"/>
  <c r="T993" i="53"/>
  <c r="S993" i="53"/>
  <c r="R993" i="53"/>
  <c r="Q993" i="53"/>
  <c r="P993" i="53"/>
  <c r="O993" i="53"/>
  <c r="N993" i="53"/>
  <c r="M993" i="53"/>
  <c r="L993" i="53"/>
  <c r="K993" i="53"/>
  <c r="J993" i="53"/>
  <c r="I993" i="53"/>
  <c r="H993" i="53"/>
  <c r="G993" i="53"/>
  <c r="F993" i="53"/>
  <c r="E993" i="53"/>
  <c r="D993" i="53"/>
  <c r="BF992" i="53"/>
  <c r="BG1587" i="53" s="1"/>
  <c r="P2584" i="53" s="1"/>
  <c r="BE992" i="53"/>
  <c r="BD992" i="53"/>
  <c r="BC992" i="53"/>
  <c r="BB992" i="53"/>
  <c r="BA992" i="53"/>
  <c r="AZ992" i="53"/>
  <c r="AY992" i="53"/>
  <c r="AX992" i="53"/>
  <c r="AW992" i="53"/>
  <c r="AV992" i="53"/>
  <c r="AU992" i="53"/>
  <c r="AT992" i="53"/>
  <c r="AS992" i="53"/>
  <c r="AR992" i="53"/>
  <c r="AQ992" i="53"/>
  <c r="AP992" i="53"/>
  <c r="AO992" i="53"/>
  <c r="AN992" i="53"/>
  <c r="AM992" i="53"/>
  <c r="AL992" i="53"/>
  <c r="AK992" i="53"/>
  <c r="AJ992" i="53"/>
  <c r="AI992" i="53"/>
  <c r="AH992" i="53"/>
  <c r="AG992" i="53"/>
  <c r="AF992" i="53"/>
  <c r="AE992" i="53"/>
  <c r="AD992" i="53"/>
  <c r="AC992" i="53"/>
  <c r="AB992" i="53"/>
  <c r="AA992" i="53"/>
  <c r="Z992" i="53"/>
  <c r="Y992" i="53"/>
  <c r="X992" i="53"/>
  <c r="W992" i="53"/>
  <c r="V992" i="53"/>
  <c r="U992" i="53"/>
  <c r="T992" i="53"/>
  <c r="S992" i="53"/>
  <c r="R992" i="53"/>
  <c r="Q992" i="53"/>
  <c r="P992" i="53"/>
  <c r="O992" i="53"/>
  <c r="N992" i="53"/>
  <c r="M992" i="53"/>
  <c r="L992" i="53"/>
  <c r="K992" i="53"/>
  <c r="J992" i="53"/>
  <c r="I992" i="53"/>
  <c r="H992" i="53"/>
  <c r="G992" i="53"/>
  <c r="F992" i="53"/>
  <c r="E992" i="53"/>
  <c r="D992" i="53"/>
  <c r="BF991" i="53"/>
  <c r="BG1586" i="53" s="1"/>
  <c r="P2583" i="53" s="1"/>
  <c r="BE991" i="53"/>
  <c r="BD991" i="53"/>
  <c r="BC991" i="53"/>
  <c r="BB991" i="53"/>
  <c r="BA991" i="53"/>
  <c r="AZ991" i="53"/>
  <c r="AY991" i="53"/>
  <c r="AX991" i="53"/>
  <c r="AW991" i="53"/>
  <c r="AV991" i="53"/>
  <c r="AU991" i="53"/>
  <c r="AT991" i="53"/>
  <c r="AS991" i="53"/>
  <c r="AR991" i="53"/>
  <c r="AQ991" i="53"/>
  <c r="AP991" i="53"/>
  <c r="AO991" i="53"/>
  <c r="AN991" i="53"/>
  <c r="AM991" i="53"/>
  <c r="AL991" i="53"/>
  <c r="AK991" i="53"/>
  <c r="AJ991" i="53"/>
  <c r="AI991" i="53"/>
  <c r="AH991" i="53"/>
  <c r="AG991" i="53"/>
  <c r="AF991" i="53"/>
  <c r="AE991" i="53"/>
  <c r="AD991" i="53"/>
  <c r="AC991" i="53"/>
  <c r="AB991" i="53"/>
  <c r="AA991" i="53"/>
  <c r="Z991" i="53"/>
  <c r="Y991" i="53"/>
  <c r="X991" i="53"/>
  <c r="W991" i="53"/>
  <c r="V991" i="53"/>
  <c r="U991" i="53"/>
  <c r="T991" i="53"/>
  <c r="S991" i="53"/>
  <c r="R991" i="53"/>
  <c r="Q991" i="53"/>
  <c r="P991" i="53"/>
  <c r="O991" i="53"/>
  <c r="N991" i="53"/>
  <c r="M991" i="53"/>
  <c r="L991" i="53"/>
  <c r="K991" i="53"/>
  <c r="J991" i="53"/>
  <c r="I991" i="53"/>
  <c r="H991" i="53"/>
  <c r="G991" i="53"/>
  <c r="F991" i="53"/>
  <c r="E991" i="53"/>
  <c r="D991" i="53"/>
  <c r="BF990" i="53"/>
  <c r="BG1585" i="53" s="1"/>
  <c r="P2582" i="53" s="1"/>
  <c r="BE990" i="53"/>
  <c r="BD990" i="53"/>
  <c r="BC990" i="53"/>
  <c r="BB990" i="53"/>
  <c r="BA990" i="53"/>
  <c r="AZ990" i="53"/>
  <c r="AY990" i="53"/>
  <c r="AX990" i="53"/>
  <c r="AW990" i="53"/>
  <c r="AV990" i="53"/>
  <c r="AU990" i="53"/>
  <c r="AT990" i="53"/>
  <c r="AS990" i="53"/>
  <c r="AR990" i="53"/>
  <c r="AQ990" i="53"/>
  <c r="AP990" i="53"/>
  <c r="AO990" i="53"/>
  <c r="AN990" i="53"/>
  <c r="AM990" i="53"/>
  <c r="AL990" i="53"/>
  <c r="AK990" i="53"/>
  <c r="AJ990" i="53"/>
  <c r="AI990" i="53"/>
  <c r="AH990" i="53"/>
  <c r="AG990" i="53"/>
  <c r="AF990" i="53"/>
  <c r="AE990" i="53"/>
  <c r="AD990" i="53"/>
  <c r="AC990" i="53"/>
  <c r="AB990" i="53"/>
  <c r="AA990" i="53"/>
  <c r="Z990" i="53"/>
  <c r="Y990" i="53"/>
  <c r="X990" i="53"/>
  <c r="W990" i="53"/>
  <c r="V990" i="53"/>
  <c r="U990" i="53"/>
  <c r="T990" i="53"/>
  <c r="S990" i="53"/>
  <c r="R990" i="53"/>
  <c r="Q990" i="53"/>
  <c r="P990" i="53"/>
  <c r="O990" i="53"/>
  <c r="N990" i="53"/>
  <c r="M990" i="53"/>
  <c r="L990" i="53"/>
  <c r="K990" i="53"/>
  <c r="J990" i="53"/>
  <c r="I990" i="53"/>
  <c r="H990" i="53"/>
  <c r="G990" i="53"/>
  <c r="F990" i="53"/>
  <c r="E990" i="53"/>
  <c r="D990" i="53"/>
  <c r="BF989" i="53"/>
  <c r="BG1584" i="53" s="1"/>
  <c r="P2581" i="53" s="1"/>
  <c r="BE989" i="53"/>
  <c r="BD989" i="53"/>
  <c r="BC989" i="53"/>
  <c r="BB989" i="53"/>
  <c r="BA989" i="53"/>
  <c r="AZ989" i="53"/>
  <c r="AY989" i="53"/>
  <c r="AX989" i="53"/>
  <c r="AW989" i="53"/>
  <c r="AV989" i="53"/>
  <c r="AU989" i="53"/>
  <c r="AT989" i="53"/>
  <c r="AS989" i="53"/>
  <c r="AR989" i="53"/>
  <c r="AQ989" i="53"/>
  <c r="AP989" i="53"/>
  <c r="AO989" i="53"/>
  <c r="AN989" i="53"/>
  <c r="AM989" i="53"/>
  <c r="AL989" i="53"/>
  <c r="AK989" i="53"/>
  <c r="AJ989" i="53"/>
  <c r="AI989" i="53"/>
  <c r="AH989" i="53"/>
  <c r="AG989" i="53"/>
  <c r="AF989" i="53"/>
  <c r="AE989" i="53"/>
  <c r="AD989" i="53"/>
  <c r="AC989" i="53"/>
  <c r="AB989" i="53"/>
  <c r="AA989" i="53"/>
  <c r="Z989" i="53"/>
  <c r="Y989" i="53"/>
  <c r="X989" i="53"/>
  <c r="W989" i="53"/>
  <c r="V989" i="53"/>
  <c r="U989" i="53"/>
  <c r="T989" i="53"/>
  <c r="S989" i="53"/>
  <c r="R989" i="53"/>
  <c r="Q989" i="53"/>
  <c r="P989" i="53"/>
  <c r="O989" i="53"/>
  <c r="N989" i="53"/>
  <c r="M989" i="53"/>
  <c r="L989" i="53"/>
  <c r="K989" i="53"/>
  <c r="J989" i="53"/>
  <c r="I989" i="53"/>
  <c r="H989" i="53"/>
  <c r="G989" i="53"/>
  <c r="F989" i="53"/>
  <c r="E989" i="53"/>
  <c r="D989" i="53"/>
  <c r="BF988" i="53"/>
  <c r="BG1583" i="53" s="1"/>
  <c r="P2580" i="53" s="1"/>
  <c r="BE988" i="53"/>
  <c r="BD988" i="53"/>
  <c r="BC988" i="53"/>
  <c r="BB988" i="53"/>
  <c r="BA988" i="53"/>
  <c r="AZ988" i="53"/>
  <c r="AY988" i="53"/>
  <c r="AX988" i="53"/>
  <c r="AW988" i="53"/>
  <c r="AV988" i="53"/>
  <c r="AU988" i="53"/>
  <c r="AT988" i="53"/>
  <c r="AS988" i="53"/>
  <c r="AR988" i="53"/>
  <c r="AQ988" i="53"/>
  <c r="AP988" i="53"/>
  <c r="AO988" i="53"/>
  <c r="AN988" i="53"/>
  <c r="AM988" i="53"/>
  <c r="AL988" i="53"/>
  <c r="AK988" i="53"/>
  <c r="AJ988" i="53"/>
  <c r="AI988" i="53"/>
  <c r="AH988" i="53"/>
  <c r="AG988" i="53"/>
  <c r="AF988" i="53"/>
  <c r="AE988" i="53"/>
  <c r="AD988" i="53"/>
  <c r="AC988" i="53"/>
  <c r="AB988" i="53"/>
  <c r="AA988" i="53"/>
  <c r="Z988" i="53"/>
  <c r="Y988" i="53"/>
  <c r="X988" i="53"/>
  <c r="W988" i="53"/>
  <c r="V988" i="53"/>
  <c r="U988" i="53"/>
  <c r="T988" i="53"/>
  <c r="S988" i="53"/>
  <c r="R988" i="53"/>
  <c r="Q988" i="53"/>
  <c r="P988" i="53"/>
  <c r="O988" i="53"/>
  <c r="N988" i="53"/>
  <c r="M988" i="53"/>
  <c r="L988" i="53"/>
  <c r="K988" i="53"/>
  <c r="J988" i="53"/>
  <c r="I988" i="53"/>
  <c r="H988" i="53"/>
  <c r="G988" i="53"/>
  <c r="F988" i="53"/>
  <c r="E988" i="53"/>
  <c r="D988" i="53"/>
  <c r="BF987" i="53"/>
  <c r="BG1582" i="53" s="1"/>
  <c r="P2579" i="53" s="1"/>
  <c r="BE987" i="53"/>
  <c r="BD987" i="53"/>
  <c r="BC987" i="53"/>
  <c r="BB987" i="53"/>
  <c r="BA987" i="53"/>
  <c r="AZ987" i="53"/>
  <c r="AY987" i="53"/>
  <c r="AX987" i="53"/>
  <c r="AW987" i="53"/>
  <c r="AV987" i="53"/>
  <c r="AU987" i="53"/>
  <c r="AT987" i="53"/>
  <c r="AS987" i="53"/>
  <c r="AR987" i="53"/>
  <c r="AQ987" i="53"/>
  <c r="AP987" i="53"/>
  <c r="AO987" i="53"/>
  <c r="AN987" i="53"/>
  <c r="AM987" i="53"/>
  <c r="AL987" i="53"/>
  <c r="AK987" i="53"/>
  <c r="AJ987" i="53"/>
  <c r="AI987" i="53"/>
  <c r="AH987" i="53"/>
  <c r="AG987" i="53"/>
  <c r="AF987" i="53"/>
  <c r="AE987" i="53"/>
  <c r="AD987" i="53"/>
  <c r="AC987" i="53"/>
  <c r="AB987" i="53"/>
  <c r="AA987" i="53"/>
  <c r="Z987" i="53"/>
  <c r="Y987" i="53"/>
  <c r="X987" i="53"/>
  <c r="W987" i="53"/>
  <c r="V987" i="53"/>
  <c r="U987" i="53"/>
  <c r="T987" i="53"/>
  <c r="S987" i="53"/>
  <c r="R987" i="53"/>
  <c r="Q987" i="53"/>
  <c r="P987" i="53"/>
  <c r="O987" i="53"/>
  <c r="N987" i="53"/>
  <c r="M987" i="53"/>
  <c r="L987" i="53"/>
  <c r="K987" i="53"/>
  <c r="J987" i="53"/>
  <c r="I987" i="53"/>
  <c r="H987" i="53"/>
  <c r="G987" i="53"/>
  <c r="F987" i="53"/>
  <c r="E987" i="53"/>
  <c r="D987" i="53"/>
  <c r="BF986" i="53"/>
  <c r="BG1581" i="53" s="1"/>
  <c r="P2578" i="53" s="1"/>
  <c r="BE986" i="53"/>
  <c r="BD986" i="53"/>
  <c r="BC986" i="53"/>
  <c r="BB986" i="53"/>
  <c r="BA986" i="53"/>
  <c r="AZ986" i="53"/>
  <c r="AY986" i="53"/>
  <c r="AX986" i="53"/>
  <c r="AW986" i="53"/>
  <c r="AV986" i="53"/>
  <c r="AU986" i="53"/>
  <c r="AT986" i="53"/>
  <c r="AS986" i="53"/>
  <c r="AR986" i="53"/>
  <c r="AQ986" i="53"/>
  <c r="AP986" i="53"/>
  <c r="AO986" i="53"/>
  <c r="AN986" i="53"/>
  <c r="AM986" i="53"/>
  <c r="AL986" i="53"/>
  <c r="AK986" i="53"/>
  <c r="AJ986" i="53"/>
  <c r="AI986" i="53"/>
  <c r="AH986" i="53"/>
  <c r="AG986" i="53"/>
  <c r="AF986" i="53"/>
  <c r="AE986" i="53"/>
  <c r="AD986" i="53"/>
  <c r="AC986" i="53"/>
  <c r="AB986" i="53"/>
  <c r="AA986" i="53"/>
  <c r="Z986" i="53"/>
  <c r="Y986" i="53"/>
  <c r="X986" i="53"/>
  <c r="W986" i="53"/>
  <c r="V986" i="53"/>
  <c r="U986" i="53"/>
  <c r="T986" i="53"/>
  <c r="S986" i="53"/>
  <c r="R986" i="53"/>
  <c r="Q986" i="53"/>
  <c r="P986" i="53"/>
  <c r="O986" i="53"/>
  <c r="N986" i="53"/>
  <c r="M986" i="53"/>
  <c r="L986" i="53"/>
  <c r="K986" i="53"/>
  <c r="J986" i="53"/>
  <c r="I986" i="53"/>
  <c r="H986" i="53"/>
  <c r="G986" i="53"/>
  <c r="F986" i="53"/>
  <c r="E986" i="53"/>
  <c r="D986" i="53"/>
  <c r="BF985" i="53"/>
  <c r="BG1580" i="53" s="1"/>
  <c r="P2577" i="53" s="1"/>
  <c r="BE985" i="53"/>
  <c r="BD985" i="53"/>
  <c r="BC985" i="53"/>
  <c r="BB985" i="53"/>
  <c r="BA985" i="53"/>
  <c r="AZ985" i="53"/>
  <c r="AY985" i="53"/>
  <c r="AX985" i="53"/>
  <c r="AW985" i="53"/>
  <c r="AV985" i="53"/>
  <c r="AU985" i="53"/>
  <c r="AT985" i="53"/>
  <c r="AS985" i="53"/>
  <c r="AR985" i="53"/>
  <c r="AQ985" i="53"/>
  <c r="AP985" i="53"/>
  <c r="AO985" i="53"/>
  <c r="AN985" i="53"/>
  <c r="AM985" i="53"/>
  <c r="AL985" i="53"/>
  <c r="AK985" i="53"/>
  <c r="AJ985" i="53"/>
  <c r="AI985" i="53"/>
  <c r="AH985" i="53"/>
  <c r="AG985" i="53"/>
  <c r="AF985" i="53"/>
  <c r="AE985" i="53"/>
  <c r="AD985" i="53"/>
  <c r="AC985" i="53"/>
  <c r="AB985" i="53"/>
  <c r="AA985" i="53"/>
  <c r="Z985" i="53"/>
  <c r="Y985" i="53"/>
  <c r="X985" i="53"/>
  <c r="W985" i="53"/>
  <c r="V985" i="53"/>
  <c r="U985" i="53"/>
  <c r="T985" i="53"/>
  <c r="S985" i="53"/>
  <c r="R985" i="53"/>
  <c r="Q985" i="53"/>
  <c r="P985" i="53"/>
  <c r="O985" i="53"/>
  <c r="N985" i="53"/>
  <c r="M985" i="53"/>
  <c r="L985" i="53"/>
  <c r="K985" i="53"/>
  <c r="J985" i="53"/>
  <c r="I985" i="53"/>
  <c r="H985" i="53"/>
  <c r="G985" i="53"/>
  <c r="F985" i="53"/>
  <c r="E985" i="53"/>
  <c r="D985" i="53"/>
  <c r="BF984" i="53"/>
  <c r="BG1579" i="53" s="1"/>
  <c r="P2576" i="53" s="1"/>
  <c r="BE984" i="53"/>
  <c r="BD984" i="53"/>
  <c r="BC984" i="53"/>
  <c r="BB984" i="53"/>
  <c r="BA984" i="53"/>
  <c r="AZ984" i="53"/>
  <c r="AY984" i="53"/>
  <c r="AX984" i="53"/>
  <c r="AW984" i="53"/>
  <c r="AV984" i="53"/>
  <c r="AU984" i="53"/>
  <c r="AT984" i="53"/>
  <c r="AS984" i="53"/>
  <c r="AR984" i="53"/>
  <c r="AQ984" i="53"/>
  <c r="AP984" i="53"/>
  <c r="AO984" i="53"/>
  <c r="AN984" i="53"/>
  <c r="AM984" i="53"/>
  <c r="AL984" i="53"/>
  <c r="AK984" i="53"/>
  <c r="AJ984" i="53"/>
  <c r="AI984" i="53"/>
  <c r="AH984" i="53"/>
  <c r="AG984" i="53"/>
  <c r="AF984" i="53"/>
  <c r="AE984" i="53"/>
  <c r="AD984" i="53"/>
  <c r="AC984" i="53"/>
  <c r="AB984" i="53"/>
  <c r="AA984" i="53"/>
  <c r="Z984" i="53"/>
  <c r="Y984" i="53"/>
  <c r="X984" i="53"/>
  <c r="W984" i="53"/>
  <c r="V984" i="53"/>
  <c r="U984" i="53"/>
  <c r="T984" i="53"/>
  <c r="S984" i="53"/>
  <c r="R984" i="53"/>
  <c r="Q984" i="53"/>
  <c r="P984" i="53"/>
  <c r="O984" i="53"/>
  <c r="N984" i="53"/>
  <c r="M984" i="53"/>
  <c r="L984" i="53"/>
  <c r="K984" i="53"/>
  <c r="J984" i="53"/>
  <c r="I984" i="53"/>
  <c r="H984" i="53"/>
  <c r="G984" i="53"/>
  <c r="F984" i="53"/>
  <c r="E984" i="53"/>
  <c r="D984" i="53"/>
  <c r="BF983" i="53"/>
  <c r="BG1578" i="53" s="1"/>
  <c r="P2575" i="53" s="1"/>
  <c r="BE983" i="53"/>
  <c r="BD983" i="53"/>
  <c r="BC983" i="53"/>
  <c r="BB983" i="53"/>
  <c r="BA983" i="53"/>
  <c r="AZ983" i="53"/>
  <c r="AY983" i="53"/>
  <c r="AX983" i="53"/>
  <c r="AW983" i="53"/>
  <c r="AV983" i="53"/>
  <c r="AU983" i="53"/>
  <c r="AT983" i="53"/>
  <c r="AS983" i="53"/>
  <c r="AR983" i="53"/>
  <c r="AQ983" i="53"/>
  <c r="AP983" i="53"/>
  <c r="AO983" i="53"/>
  <c r="AN983" i="53"/>
  <c r="AM983" i="53"/>
  <c r="AL983" i="53"/>
  <c r="AK983" i="53"/>
  <c r="AJ983" i="53"/>
  <c r="AI983" i="53"/>
  <c r="AH983" i="53"/>
  <c r="AG983" i="53"/>
  <c r="AF983" i="53"/>
  <c r="AE983" i="53"/>
  <c r="AD983" i="53"/>
  <c r="AC983" i="53"/>
  <c r="AB983" i="53"/>
  <c r="AA983" i="53"/>
  <c r="Z983" i="53"/>
  <c r="Y983" i="53"/>
  <c r="X983" i="53"/>
  <c r="W983" i="53"/>
  <c r="V983" i="53"/>
  <c r="U983" i="53"/>
  <c r="T983" i="53"/>
  <c r="S983" i="53"/>
  <c r="R983" i="53"/>
  <c r="Q983" i="53"/>
  <c r="P983" i="53"/>
  <c r="O983" i="53"/>
  <c r="N983" i="53"/>
  <c r="M983" i="53"/>
  <c r="L983" i="53"/>
  <c r="K983" i="53"/>
  <c r="J983" i="53"/>
  <c r="I983" i="53"/>
  <c r="H983" i="53"/>
  <c r="G983" i="53"/>
  <c r="F983" i="53"/>
  <c r="E983" i="53"/>
  <c r="D983" i="53"/>
  <c r="BF982" i="53"/>
  <c r="BG1577" i="53" s="1"/>
  <c r="P2574" i="53" s="1"/>
  <c r="BE982" i="53"/>
  <c r="BD982" i="53"/>
  <c r="BC982" i="53"/>
  <c r="BB982" i="53"/>
  <c r="BA982" i="53"/>
  <c r="AZ982" i="53"/>
  <c r="AY982" i="53"/>
  <c r="AX982" i="53"/>
  <c r="AW982" i="53"/>
  <c r="AV982" i="53"/>
  <c r="AU982" i="53"/>
  <c r="AT982" i="53"/>
  <c r="AS982" i="53"/>
  <c r="AR982" i="53"/>
  <c r="AQ982" i="53"/>
  <c r="AP982" i="53"/>
  <c r="AO982" i="53"/>
  <c r="AN982" i="53"/>
  <c r="AM982" i="53"/>
  <c r="AL982" i="53"/>
  <c r="AK982" i="53"/>
  <c r="AJ982" i="53"/>
  <c r="AI982" i="53"/>
  <c r="AH982" i="53"/>
  <c r="AG982" i="53"/>
  <c r="AF982" i="53"/>
  <c r="AE982" i="53"/>
  <c r="AD982" i="53"/>
  <c r="AC982" i="53"/>
  <c r="AB982" i="53"/>
  <c r="AA982" i="53"/>
  <c r="Z982" i="53"/>
  <c r="Y982" i="53"/>
  <c r="X982" i="53"/>
  <c r="W982" i="53"/>
  <c r="V982" i="53"/>
  <c r="U982" i="53"/>
  <c r="T982" i="53"/>
  <c r="S982" i="53"/>
  <c r="R982" i="53"/>
  <c r="Q982" i="53"/>
  <c r="P982" i="53"/>
  <c r="O982" i="53"/>
  <c r="N982" i="53"/>
  <c r="M982" i="53"/>
  <c r="L982" i="53"/>
  <c r="K982" i="53"/>
  <c r="J982" i="53"/>
  <c r="I982" i="53"/>
  <c r="H982" i="53"/>
  <c r="G982" i="53"/>
  <c r="F982" i="53"/>
  <c r="E982" i="53"/>
  <c r="D982" i="53"/>
  <c r="BF981" i="53"/>
  <c r="BG1576" i="53" s="1"/>
  <c r="P2573" i="53" s="1"/>
  <c r="BE981" i="53"/>
  <c r="BD981" i="53"/>
  <c r="BC981" i="53"/>
  <c r="BB981" i="53"/>
  <c r="BA981" i="53"/>
  <c r="AZ981" i="53"/>
  <c r="AY981" i="53"/>
  <c r="AX981" i="53"/>
  <c r="AW981" i="53"/>
  <c r="AV981" i="53"/>
  <c r="AU981" i="53"/>
  <c r="AT981" i="53"/>
  <c r="AS981" i="53"/>
  <c r="AR981" i="53"/>
  <c r="AQ981" i="53"/>
  <c r="AP981" i="53"/>
  <c r="AO981" i="53"/>
  <c r="AN981" i="53"/>
  <c r="AM981" i="53"/>
  <c r="AL981" i="53"/>
  <c r="AK981" i="53"/>
  <c r="AJ981" i="53"/>
  <c r="AI981" i="53"/>
  <c r="AH981" i="53"/>
  <c r="AG981" i="53"/>
  <c r="AF981" i="53"/>
  <c r="AE981" i="53"/>
  <c r="AD981" i="53"/>
  <c r="AC981" i="53"/>
  <c r="AB981" i="53"/>
  <c r="AA981" i="53"/>
  <c r="Z981" i="53"/>
  <c r="Y981" i="53"/>
  <c r="X981" i="53"/>
  <c r="W981" i="53"/>
  <c r="V981" i="53"/>
  <c r="U981" i="53"/>
  <c r="T981" i="53"/>
  <c r="S981" i="53"/>
  <c r="R981" i="53"/>
  <c r="Q981" i="53"/>
  <c r="P981" i="53"/>
  <c r="O981" i="53"/>
  <c r="N981" i="53"/>
  <c r="M981" i="53"/>
  <c r="L981" i="53"/>
  <c r="K981" i="53"/>
  <c r="J981" i="53"/>
  <c r="I981" i="53"/>
  <c r="H981" i="53"/>
  <c r="G981" i="53"/>
  <c r="F981" i="53"/>
  <c r="E981" i="53"/>
  <c r="D981" i="53"/>
  <c r="BF980" i="53"/>
  <c r="BG1575" i="53" s="1"/>
  <c r="P2572" i="53" s="1"/>
  <c r="BE980" i="53"/>
  <c r="BD980" i="53"/>
  <c r="BC980" i="53"/>
  <c r="BB980" i="53"/>
  <c r="BA980" i="53"/>
  <c r="AZ980" i="53"/>
  <c r="AY980" i="53"/>
  <c r="AX980" i="53"/>
  <c r="AW980" i="53"/>
  <c r="AV980" i="53"/>
  <c r="AU980" i="53"/>
  <c r="AT980" i="53"/>
  <c r="AS980" i="53"/>
  <c r="AR980" i="53"/>
  <c r="AQ980" i="53"/>
  <c r="AP980" i="53"/>
  <c r="AO980" i="53"/>
  <c r="AN980" i="53"/>
  <c r="AM980" i="53"/>
  <c r="AL980" i="53"/>
  <c r="AK980" i="53"/>
  <c r="AJ980" i="53"/>
  <c r="AI980" i="53"/>
  <c r="AH980" i="53"/>
  <c r="AG980" i="53"/>
  <c r="AF980" i="53"/>
  <c r="AE980" i="53"/>
  <c r="AD980" i="53"/>
  <c r="AC980" i="53"/>
  <c r="AB980" i="53"/>
  <c r="AA980" i="53"/>
  <c r="Z980" i="53"/>
  <c r="Y980" i="53"/>
  <c r="X980" i="53"/>
  <c r="W980" i="53"/>
  <c r="V980" i="53"/>
  <c r="U980" i="53"/>
  <c r="T980" i="53"/>
  <c r="S980" i="53"/>
  <c r="R980" i="53"/>
  <c r="Q980" i="53"/>
  <c r="P980" i="53"/>
  <c r="O980" i="53"/>
  <c r="N980" i="53"/>
  <c r="M980" i="53"/>
  <c r="L980" i="53"/>
  <c r="K980" i="53"/>
  <c r="J980" i="53"/>
  <c r="I980" i="53"/>
  <c r="H980" i="53"/>
  <c r="G980" i="53"/>
  <c r="F980" i="53"/>
  <c r="E980" i="53"/>
  <c r="D980" i="53"/>
  <c r="BF979" i="53"/>
  <c r="BG1574" i="53" s="1"/>
  <c r="P2571" i="53" s="1"/>
  <c r="BE979" i="53"/>
  <c r="BD979" i="53"/>
  <c r="BC979" i="53"/>
  <c r="BB979" i="53"/>
  <c r="BA979" i="53"/>
  <c r="AZ979" i="53"/>
  <c r="AY979" i="53"/>
  <c r="AX979" i="53"/>
  <c r="AW979" i="53"/>
  <c r="AV979" i="53"/>
  <c r="AU979" i="53"/>
  <c r="AT979" i="53"/>
  <c r="AS979" i="53"/>
  <c r="AR979" i="53"/>
  <c r="AQ979" i="53"/>
  <c r="AP979" i="53"/>
  <c r="AO979" i="53"/>
  <c r="AN979" i="53"/>
  <c r="AM979" i="53"/>
  <c r="AL979" i="53"/>
  <c r="AK979" i="53"/>
  <c r="AJ979" i="53"/>
  <c r="AI979" i="53"/>
  <c r="AH979" i="53"/>
  <c r="AG979" i="53"/>
  <c r="AF979" i="53"/>
  <c r="AE979" i="53"/>
  <c r="AD979" i="53"/>
  <c r="AC979" i="53"/>
  <c r="AB979" i="53"/>
  <c r="AA979" i="53"/>
  <c r="Z979" i="53"/>
  <c r="Y979" i="53"/>
  <c r="X979" i="53"/>
  <c r="W979" i="53"/>
  <c r="V979" i="53"/>
  <c r="U979" i="53"/>
  <c r="T979" i="53"/>
  <c r="S979" i="53"/>
  <c r="R979" i="53"/>
  <c r="Q979" i="53"/>
  <c r="P979" i="53"/>
  <c r="O979" i="53"/>
  <c r="N979" i="53"/>
  <c r="M979" i="53"/>
  <c r="L979" i="53"/>
  <c r="K979" i="53"/>
  <c r="J979" i="53"/>
  <c r="I979" i="53"/>
  <c r="H979" i="53"/>
  <c r="G979" i="53"/>
  <c r="F979" i="53"/>
  <c r="E979" i="53"/>
  <c r="D979" i="53"/>
  <c r="BF978" i="53"/>
  <c r="BG1573" i="53" s="1"/>
  <c r="P2570" i="53" s="1"/>
  <c r="BE978" i="53"/>
  <c r="BD978" i="53"/>
  <c r="BC978" i="53"/>
  <c r="BB978" i="53"/>
  <c r="BA978" i="53"/>
  <c r="AZ978" i="53"/>
  <c r="AY978" i="53"/>
  <c r="AX978" i="53"/>
  <c r="AW978" i="53"/>
  <c r="AV978" i="53"/>
  <c r="AU978" i="53"/>
  <c r="AT978" i="53"/>
  <c r="AS978" i="53"/>
  <c r="AR978" i="53"/>
  <c r="AQ978" i="53"/>
  <c r="AP978" i="53"/>
  <c r="AO978" i="53"/>
  <c r="AN978" i="53"/>
  <c r="AM978" i="53"/>
  <c r="AL978" i="53"/>
  <c r="AK978" i="53"/>
  <c r="AJ978" i="53"/>
  <c r="AI978" i="53"/>
  <c r="AH978" i="53"/>
  <c r="AG978" i="53"/>
  <c r="AF978" i="53"/>
  <c r="AE978" i="53"/>
  <c r="AD978" i="53"/>
  <c r="AC978" i="53"/>
  <c r="AB978" i="53"/>
  <c r="AA978" i="53"/>
  <c r="Z978" i="53"/>
  <c r="Y978" i="53"/>
  <c r="X978" i="53"/>
  <c r="W978" i="53"/>
  <c r="V978" i="53"/>
  <c r="U978" i="53"/>
  <c r="T978" i="53"/>
  <c r="S978" i="53"/>
  <c r="R978" i="53"/>
  <c r="Q978" i="53"/>
  <c r="P978" i="53"/>
  <c r="O978" i="53"/>
  <c r="N978" i="53"/>
  <c r="M978" i="53"/>
  <c r="L978" i="53"/>
  <c r="K978" i="53"/>
  <c r="J978" i="53"/>
  <c r="I978" i="53"/>
  <c r="H978" i="53"/>
  <c r="G978" i="53"/>
  <c r="F978" i="53"/>
  <c r="E978" i="53"/>
  <c r="D978" i="53"/>
  <c r="BF977" i="53"/>
  <c r="BG1572" i="53" s="1"/>
  <c r="P2569" i="53" s="1"/>
  <c r="BE977" i="53"/>
  <c r="BD977" i="53"/>
  <c r="BC977" i="53"/>
  <c r="BB977" i="53"/>
  <c r="BA977" i="53"/>
  <c r="AZ977" i="53"/>
  <c r="AY977" i="53"/>
  <c r="AX977" i="53"/>
  <c r="AW977" i="53"/>
  <c r="AV977" i="53"/>
  <c r="AU977" i="53"/>
  <c r="AT977" i="53"/>
  <c r="AS977" i="53"/>
  <c r="AR977" i="53"/>
  <c r="AQ977" i="53"/>
  <c r="AP977" i="53"/>
  <c r="AO977" i="53"/>
  <c r="AN977" i="53"/>
  <c r="AM977" i="53"/>
  <c r="AL977" i="53"/>
  <c r="AK977" i="53"/>
  <c r="AJ977" i="53"/>
  <c r="AI977" i="53"/>
  <c r="AH977" i="53"/>
  <c r="AG977" i="53"/>
  <c r="AF977" i="53"/>
  <c r="AE977" i="53"/>
  <c r="AD977" i="53"/>
  <c r="AC977" i="53"/>
  <c r="AB977" i="53"/>
  <c r="AA977" i="53"/>
  <c r="Z977" i="53"/>
  <c r="Y977" i="53"/>
  <c r="X977" i="53"/>
  <c r="W977" i="53"/>
  <c r="V977" i="53"/>
  <c r="U977" i="53"/>
  <c r="T977" i="53"/>
  <c r="S977" i="53"/>
  <c r="R977" i="53"/>
  <c r="Q977" i="53"/>
  <c r="P977" i="53"/>
  <c r="O977" i="53"/>
  <c r="N977" i="53"/>
  <c r="M977" i="53"/>
  <c r="L977" i="53"/>
  <c r="K977" i="53"/>
  <c r="J977" i="53"/>
  <c r="I977" i="53"/>
  <c r="H977" i="53"/>
  <c r="G977" i="53"/>
  <c r="F977" i="53"/>
  <c r="E977" i="53"/>
  <c r="D977" i="53"/>
  <c r="BF976" i="53"/>
  <c r="BG1571" i="53" s="1"/>
  <c r="P2568" i="53" s="1"/>
  <c r="BE976" i="53"/>
  <c r="BD976" i="53"/>
  <c r="BC976" i="53"/>
  <c r="BB976" i="53"/>
  <c r="BA976" i="53"/>
  <c r="AZ976" i="53"/>
  <c r="AY976" i="53"/>
  <c r="AX976" i="53"/>
  <c r="AW976" i="53"/>
  <c r="AV976" i="53"/>
  <c r="AU976" i="53"/>
  <c r="AT976" i="53"/>
  <c r="AS976" i="53"/>
  <c r="AR976" i="53"/>
  <c r="AQ976" i="53"/>
  <c r="AP976" i="53"/>
  <c r="AO976" i="53"/>
  <c r="AN976" i="53"/>
  <c r="AM976" i="53"/>
  <c r="AL976" i="53"/>
  <c r="AK976" i="53"/>
  <c r="AJ976" i="53"/>
  <c r="AI976" i="53"/>
  <c r="AH976" i="53"/>
  <c r="AG976" i="53"/>
  <c r="AF976" i="53"/>
  <c r="AE976" i="53"/>
  <c r="AD976" i="53"/>
  <c r="AC976" i="53"/>
  <c r="AB976" i="53"/>
  <c r="AA976" i="53"/>
  <c r="Z976" i="53"/>
  <c r="Y976" i="53"/>
  <c r="X976" i="53"/>
  <c r="W976" i="53"/>
  <c r="V976" i="53"/>
  <c r="U976" i="53"/>
  <c r="T976" i="53"/>
  <c r="S976" i="53"/>
  <c r="R976" i="53"/>
  <c r="Q976" i="53"/>
  <c r="P976" i="53"/>
  <c r="O976" i="53"/>
  <c r="N976" i="53"/>
  <c r="M976" i="53"/>
  <c r="L976" i="53"/>
  <c r="K976" i="53"/>
  <c r="J976" i="53"/>
  <c r="I976" i="53"/>
  <c r="H976" i="53"/>
  <c r="G976" i="53"/>
  <c r="F976" i="53"/>
  <c r="E976" i="53"/>
  <c r="D976" i="53"/>
  <c r="BF975" i="53"/>
  <c r="BG1570" i="53" s="1"/>
  <c r="P2567" i="53" s="1"/>
  <c r="BE975" i="53"/>
  <c r="BD975" i="53"/>
  <c r="BC975" i="53"/>
  <c r="BB975" i="53"/>
  <c r="BA975" i="53"/>
  <c r="AZ975" i="53"/>
  <c r="AY975" i="53"/>
  <c r="AX975" i="53"/>
  <c r="AW975" i="53"/>
  <c r="AV975" i="53"/>
  <c r="AU975" i="53"/>
  <c r="AT975" i="53"/>
  <c r="AS975" i="53"/>
  <c r="AR975" i="53"/>
  <c r="AQ975" i="53"/>
  <c r="AP975" i="53"/>
  <c r="AO975" i="53"/>
  <c r="AN975" i="53"/>
  <c r="AM975" i="53"/>
  <c r="AL975" i="53"/>
  <c r="AK975" i="53"/>
  <c r="AJ975" i="53"/>
  <c r="AI975" i="53"/>
  <c r="AH975" i="53"/>
  <c r="AG975" i="53"/>
  <c r="AF975" i="53"/>
  <c r="AE975" i="53"/>
  <c r="AD975" i="53"/>
  <c r="AC975" i="53"/>
  <c r="AB975" i="53"/>
  <c r="AA975" i="53"/>
  <c r="Z975" i="53"/>
  <c r="Y975" i="53"/>
  <c r="X975" i="53"/>
  <c r="W975" i="53"/>
  <c r="V975" i="53"/>
  <c r="U975" i="53"/>
  <c r="T975" i="53"/>
  <c r="S975" i="53"/>
  <c r="R975" i="53"/>
  <c r="Q975" i="53"/>
  <c r="P975" i="53"/>
  <c r="O975" i="53"/>
  <c r="N975" i="53"/>
  <c r="M975" i="53"/>
  <c r="L975" i="53"/>
  <c r="K975" i="53"/>
  <c r="J975" i="53"/>
  <c r="I975" i="53"/>
  <c r="H975" i="53"/>
  <c r="G975" i="53"/>
  <c r="F975" i="53"/>
  <c r="E975" i="53"/>
  <c r="D975" i="53"/>
  <c r="BF974" i="53"/>
  <c r="BG1569" i="53" s="1"/>
  <c r="P2566" i="53" s="1"/>
  <c r="BE974" i="53"/>
  <c r="BD974" i="53"/>
  <c r="BC974" i="53"/>
  <c r="BB974" i="53"/>
  <c r="BA974" i="53"/>
  <c r="AZ974" i="53"/>
  <c r="AY974" i="53"/>
  <c r="AX974" i="53"/>
  <c r="AW974" i="53"/>
  <c r="AV974" i="53"/>
  <c r="AU974" i="53"/>
  <c r="AT974" i="53"/>
  <c r="AS974" i="53"/>
  <c r="AR974" i="53"/>
  <c r="AQ974" i="53"/>
  <c r="AP974" i="53"/>
  <c r="AO974" i="53"/>
  <c r="AN974" i="53"/>
  <c r="AM974" i="53"/>
  <c r="AL974" i="53"/>
  <c r="AK974" i="53"/>
  <c r="AJ974" i="53"/>
  <c r="AI974" i="53"/>
  <c r="AH974" i="53"/>
  <c r="AG974" i="53"/>
  <c r="AF974" i="53"/>
  <c r="AE974" i="53"/>
  <c r="AD974" i="53"/>
  <c r="AC974" i="53"/>
  <c r="AB974" i="53"/>
  <c r="AA974" i="53"/>
  <c r="Z974" i="53"/>
  <c r="Y974" i="53"/>
  <c r="X974" i="53"/>
  <c r="W974" i="53"/>
  <c r="V974" i="53"/>
  <c r="U974" i="53"/>
  <c r="T974" i="53"/>
  <c r="S974" i="53"/>
  <c r="R974" i="53"/>
  <c r="Q974" i="53"/>
  <c r="P974" i="53"/>
  <c r="O974" i="53"/>
  <c r="N974" i="53"/>
  <c r="M974" i="53"/>
  <c r="L974" i="53"/>
  <c r="K974" i="53"/>
  <c r="J974" i="53"/>
  <c r="I974" i="53"/>
  <c r="H974" i="53"/>
  <c r="G974" i="53"/>
  <c r="F974" i="53"/>
  <c r="E974" i="53"/>
  <c r="D974" i="53"/>
  <c r="BF973" i="53"/>
  <c r="BG1568" i="53" s="1"/>
  <c r="P2565" i="53" s="1"/>
  <c r="BE973" i="53"/>
  <c r="BD973" i="53"/>
  <c r="BC973" i="53"/>
  <c r="BB973" i="53"/>
  <c r="BA973" i="53"/>
  <c r="AZ973" i="53"/>
  <c r="AY973" i="53"/>
  <c r="AX973" i="53"/>
  <c r="AW973" i="53"/>
  <c r="AV973" i="53"/>
  <c r="AU973" i="53"/>
  <c r="AT973" i="53"/>
  <c r="AS973" i="53"/>
  <c r="AR973" i="53"/>
  <c r="AQ973" i="53"/>
  <c r="AP973" i="53"/>
  <c r="AO973" i="53"/>
  <c r="AN973" i="53"/>
  <c r="AM973" i="53"/>
  <c r="AL973" i="53"/>
  <c r="AK973" i="53"/>
  <c r="AJ973" i="53"/>
  <c r="AI973" i="53"/>
  <c r="AH973" i="53"/>
  <c r="AG973" i="53"/>
  <c r="AF973" i="53"/>
  <c r="AE973" i="53"/>
  <c r="AD973" i="53"/>
  <c r="AC973" i="53"/>
  <c r="AB973" i="53"/>
  <c r="AA973" i="53"/>
  <c r="Z973" i="53"/>
  <c r="Y973" i="53"/>
  <c r="X973" i="53"/>
  <c r="W973" i="53"/>
  <c r="V973" i="53"/>
  <c r="U973" i="53"/>
  <c r="T973" i="53"/>
  <c r="S973" i="53"/>
  <c r="R973" i="53"/>
  <c r="Q973" i="53"/>
  <c r="P973" i="53"/>
  <c r="O973" i="53"/>
  <c r="N973" i="53"/>
  <c r="M973" i="53"/>
  <c r="L973" i="53"/>
  <c r="K973" i="53"/>
  <c r="J973" i="53"/>
  <c r="I973" i="53"/>
  <c r="H973" i="53"/>
  <c r="G973" i="53"/>
  <c r="F973" i="53"/>
  <c r="E973" i="53"/>
  <c r="D973" i="53"/>
  <c r="BF972" i="53"/>
  <c r="BG1567" i="53" s="1"/>
  <c r="P2564" i="53" s="1"/>
  <c r="BE972" i="53"/>
  <c r="BD972" i="53"/>
  <c r="BC972" i="53"/>
  <c r="BB972" i="53"/>
  <c r="BA972" i="53"/>
  <c r="AZ972" i="53"/>
  <c r="AY972" i="53"/>
  <c r="AX972" i="53"/>
  <c r="AW972" i="53"/>
  <c r="AV972" i="53"/>
  <c r="AU972" i="53"/>
  <c r="AT972" i="53"/>
  <c r="AS972" i="53"/>
  <c r="AR972" i="53"/>
  <c r="AQ972" i="53"/>
  <c r="AP972" i="53"/>
  <c r="AO972" i="53"/>
  <c r="AN972" i="53"/>
  <c r="AM972" i="53"/>
  <c r="AL972" i="53"/>
  <c r="AK972" i="53"/>
  <c r="AJ972" i="53"/>
  <c r="AI972" i="53"/>
  <c r="AH972" i="53"/>
  <c r="AG972" i="53"/>
  <c r="AF972" i="53"/>
  <c r="AE972" i="53"/>
  <c r="AD972" i="53"/>
  <c r="AC972" i="53"/>
  <c r="AB972" i="53"/>
  <c r="AA972" i="53"/>
  <c r="Z972" i="53"/>
  <c r="Y972" i="53"/>
  <c r="X972" i="53"/>
  <c r="W972" i="53"/>
  <c r="V972" i="53"/>
  <c r="U972" i="53"/>
  <c r="T972" i="53"/>
  <c r="S972" i="53"/>
  <c r="R972" i="53"/>
  <c r="Q972" i="53"/>
  <c r="P972" i="53"/>
  <c r="O972" i="53"/>
  <c r="N972" i="53"/>
  <c r="M972" i="53"/>
  <c r="L972" i="53"/>
  <c r="K972" i="53"/>
  <c r="J972" i="53"/>
  <c r="I972" i="53"/>
  <c r="H972" i="53"/>
  <c r="G972" i="53"/>
  <c r="F972" i="53"/>
  <c r="E972" i="53"/>
  <c r="D972" i="53"/>
  <c r="BF971" i="53"/>
  <c r="BG1566" i="53" s="1"/>
  <c r="P2563" i="53" s="1"/>
  <c r="BE971" i="53"/>
  <c r="BD971" i="53"/>
  <c r="BC971" i="53"/>
  <c r="BB971" i="53"/>
  <c r="BA971" i="53"/>
  <c r="AZ971" i="53"/>
  <c r="AY971" i="53"/>
  <c r="AX971" i="53"/>
  <c r="AW971" i="53"/>
  <c r="AV971" i="53"/>
  <c r="AU971" i="53"/>
  <c r="AT971" i="53"/>
  <c r="AS971" i="53"/>
  <c r="AR971" i="53"/>
  <c r="AQ971" i="53"/>
  <c r="AP971" i="53"/>
  <c r="AO971" i="53"/>
  <c r="AN971" i="53"/>
  <c r="AM971" i="53"/>
  <c r="AL971" i="53"/>
  <c r="AK971" i="53"/>
  <c r="AJ971" i="53"/>
  <c r="AI971" i="53"/>
  <c r="AH971" i="53"/>
  <c r="AG971" i="53"/>
  <c r="AF971" i="53"/>
  <c r="AE971" i="53"/>
  <c r="AD971" i="53"/>
  <c r="AC971" i="53"/>
  <c r="AB971" i="53"/>
  <c r="AA971" i="53"/>
  <c r="Z971" i="53"/>
  <c r="Y971" i="53"/>
  <c r="X971" i="53"/>
  <c r="W971" i="53"/>
  <c r="V971" i="53"/>
  <c r="U971" i="53"/>
  <c r="T971" i="53"/>
  <c r="S971" i="53"/>
  <c r="R971" i="53"/>
  <c r="Q971" i="53"/>
  <c r="P971" i="53"/>
  <c r="O971" i="53"/>
  <c r="N971" i="53"/>
  <c r="M971" i="53"/>
  <c r="L971" i="53"/>
  <c r="K971" i="53"/>
  <c r="J971" i="53"/>
  <c r="I971" i="53"/>
  <c r="H971" i="53"/>
  <c r="G971" i="53"/>
  <c r="F971" i="53"/>
  <c r="E971" i="53"/>
  <c r="D971" i="53"/>
  <c r="BF970" i="53"/>
  <c r="BG1565" i="53" s="1"/>
  <c r="P2562" i="53" s="1"/>
  <c r="BE970" i="53"/>
  <c r="BD970" i="53"/>
  <c r="BC970" i="53"/>
  <c r="BB970" i="53"/>
  <c r="BA970" i="53"/>
  <c r="AZ970" i="53"/>
  <c r="AY970" i="53"/>
  <c r="AX970" i="53"/>
  <c r="AW970" i="53"/>
  <c r="AV970" i="53"/>
  <c r="AU970" i="53"/>
  <c r="AT970" i="53"/>
  <c r="AS970" i="53"/>
  <c r="AR970" i="53"/>
  <c r="AQ970" i="53"/>
  <c r="AP970" i="53"/>
  <c r="AO970" i="53"/>
  <c r="AN970" i="53"/>
  <c r="AM970" i="53"/>
  <c r="AL970" i="53"/>
  <c r="AK970" i="53"/>
  <c r="AJ970" i="53"/>
  <c r="AI970" i="53"/>
  <c r="AH970" i="53"/>
  <c r="AG970" i="53"/>
  <c r="AF970" i="53"/>
  <c r="AE970" i="53"/>
  <c r="AD970" i="53"/>
  <c r="AC970" i="53"/>
  <c r="AB970" i="53"/>
  <c r="AA970" i="53"/>
  <c r="Z970" i="53"/>
  <c r="Y970" i="53"/>
  <c r="X970" i="53"/>
  <c r="W970" i="53"/>
  <c r="V970" i="53"/>
  <c r="U970" i="53"/>
  <c r="T970" i="53"/>
  <c r="S970" i="53"/>
  <c r="R970" i="53"/>
  <c r="Q970" i="53"/>
  <c r="P970" i="53"/>
  <c r="O970" i="53"/>
  <c r="N970" i="53"/>
  <c r="M970" i="53"/>
  <c r="L970" i="53"/>
  <c r="K970" i="53"/>
  <c r="J970" i="53"/>
  <c r="I970" i="53"/>
  <c r="H970" i="53"/>
  <c r="G970" i="53"/>
  <c r="F970" i="53"/>
  <c r="E970" i="53"/>
  <c r="D970" i="53"/>
  <c r="BF969" i="53"/>
  <c r="BG1564" i="53" s="1"/>
  <c r="P2561" i="53" s="1"/>
  <c r="BE969" i="53"/>
  <c r="BD969" i="53"/>
  <c r="BC969" i="53"/>
  <c r="BB969" i="53"/>
  <c r="BA969" i="53"/>
  <c r="AZ969" i="53"/>
  <c r="AY969" i="53"/>
  <c r="AX969" i="53"/>
  <c r="AW969" i="53"/>
  <c r="AV969" i="53"/>
  <c r="AU969" i="53"/>
  <c r="AT969" i="53"/>
  <c r="AS969" i="53"/>
  <c r="AR969" i="53"/>
  <c r="AQ969" i="53"/>
  <c r="AP969" i="53"/>
  <c r="AO969" i="53"/>
  <c r="AN969" i="53"/>
  <c r="AM969" i="53"/>
  <c r="AL969" i="53"/>
  <c r="AK969" i="53"/>
  <c r="AJ969" i="53"/>
  <c r="AI969" i="53"/>
  <c r="AH969" i="53"/>
  <c r="AG969" i="53"/>
  <c r="AF969" i="53"/>
  <c r="AE969" i="53"/>
  <c r="AD969" i="53"/>
  <c r="AC969" i="53"/>
  <c r="AB969" i="53"/>
  <c r="AA969" i="53"/>
  <c r="Z969" i="53"/>
  <c r="Y969" i="53"/>
  <c r="X969" i="53"/>
  <c r="W969" i="53"/>
  <c r="V969" i="53"/>
  <c r="U969" i="53"/>
  <c r="T969" i="53"/>
  <c r="S969" i="53"/>
  <c r="R969" i="53"/>
  <c r="Q969" i="53"/>
  <c r="P969" i="53"/>
  <c r="O969" i="53"/>
  <c r="N969" i="53"/>
  <c r="M969" i="53"/>
  <c r="L969" i="53"/>
  <c r="K969" i="53"/>
  <c r="J969" i="53"/>
  <c r="I969" i="53"/>
  <c r="H969" i="53"/>
  <c r="G969" i="53"/>
  <c r="F969" i="53"/>
  <c r="E969" i="53"/>
  <c r="D969" i="53"/>
  <c r="BF968" i="53"/>
  <c r="BG1563" i="53" s="1"/>
  <c r="P2560" i="53" s="1"/>
  <c r="BE968" i="53"/>
  <c r="BD968" i="53"/>
  <c r="BC968" i="53"/>
  <c r="BB968" i="53"/>
  <c r="BA968" i="53"/>
  <c r="AZ968" i="53"/>
  <c r="AY968" i="53"/>
  <c r="AX968" i="53"/>
  <c r="AW968" i="53"/>
  <c r="AV968" i="53"/>
  <c r="AU968" i="53"/>
  <c r="AT968" i="53"/>
  <c r="AS968" i="53"/>
  <c r="AR968" i="53"/>
  <c r="AQ968" i="53"/>
  <c r="AP968" i="53"/>
  <c r="AO968" i="53"/>
  <c r="AN968" i="53"/>
  <c r="AM968" i="53"/>
  <c r="AL968" i="53"/>
  <c r="AK968" i="53"/>
  <c r="AJ968" i="53"/>
  <c r="AI968" i="53"/>
  <c r="AH968" i="53"/>
  <c r="AG968" i="53"/>
  <c r="AF968" i="53"/>
  <c r="AE968" i="53"/>
  <c r="AD968" i="53"/>
  <c r="AC968" i="53"/>
  <c r="AB968" i="53"/>
  <c r="AA968" i="53"/>
  <c r="Z968" i="53"/>
  <c r="Y968" i="53"/>
  <c r="X968" i="53"/>
  <c r="W968" i="53"/>
  <c r="V968" i="53"/>
  <c r="U968" i="53"/>
  <c r="T968" i="53"/>
  <c r="S968" i="53"/>
  <c r="R968" i="53"/>
  <c r="Q968" i="53"/>
  <c r="P968" i="53"/>
  <c r="O968" i="53"/>
  <c r="N968" i="53"/>
  <c r="M968" i="53"/>
  <c r="L968" i="53"/>
  <c r="K968" i="53"/>
  <c r="J968" i="53"/>
  <c r="I968" i="53"/>
  <c r="H968" i="53"/>
  <c r="G968" i="53"/>
  <c r="F968" i="53"/>
  <c r="E968" i="53"/>
  <c r="D968" i="53"/>
  <c r="BF967" i="53"/>
  <c r="BG1562" i="53" s="1"/>
  <c r="P2559" i="53" s="1"/>
  <c r="BE967" i="53"/>
  <c r="BD967" i="53"/>
  <c r="BC967" i="53"/>
  <c r="BB967" i="53"/>
  <c r="BA967" i="53"/>
  <c r="AZ967" i="53"/>
  <c r="AY967" i="53"/>
  <c r="AX967" i="53"/>
  <c r="AW967" i="53"/>
  <c r="AV967" i="53"/>
  <c r="AU967" i="53"/>
  <c r="AT967" i="53"/>
  <c r="AS967" i="53"/>
  <c r="AR967" i="53"/>
  <c r="AQ967" i="53"/>
  <c r="AP967" i="53"/>
  <c r="AO967" i="53"/>
  <c r="AN967" i="53"/>
  <c r="AM967" i="53"/>
  <c r="AL967" i="53"/>
  <c r="AK967" i="53"/>
  <c r="AJ967" i="53"/>
  <c r="AI967" i="53"/>
  <c r="AH967" i="53"/>
  <c r="AG967" i="53"/>
  <c r="AF967" i="53"/>
  <c r="AE967" i="53"/>
  <c r="AD967" i="53"/>
  <c r="AC967" i="53"/>
  <c r="AB967" i="53"/>
  <c r="AA967" i="53"/>
  <c r="Z967" i="53"/>
  <c r="Y967" i="53"/>
  <c r="X967" i="53"/>
  <c r="W967" i="53"/>
  <c r="V967" i="53"/>
  <c r="U967" i="53"/>
  <c r="T967" i="53"/>
  <c r="S967" i="53"/>
  <c r="R967" i="53"/>
  <c r="Q967" i="53"/>
  <c r="P967" i="53"/>
  <c r="O967" i="53"/>
  <c r="N967" i="53"/>
  <c r="M967" i="53"/>
  <c r="L967" i="53"/>
  <c r="K967" i="53"/>
  <c r="J967" i="53"/>
  <c r="I967" i="53"/>
  <c r="H967" i="53"/>
  <c r="G967" i="53"/>
  <c r="F967" i="53"/>
  <c r="E967" i="53"/>
  <c r="D967" i="53"/>
  <c r="BF966" i="53"/>
  <c r="BG1561" i="53" s="1"/>
  <c r="P2558" i="53" s="1"/>
  <c r="BE966" i="53"/>
  <c r="BD966" i="53"/>
  <c r="BC966" i="53"/>
  <c r="BB966" i="53"/>
  <c r="BA966" i="53"/>
  <c r="AZ966" i="53"/>
  <c r="AY966" i="53"/>
  <c r="AX966" i="53"/>
  <c r="AW966" i="53"/>
  <c r="AV966" i="53"/>
  <c r="AU966" i="53"/>
  <c r="AT966" i="53"/>
  <c r="AS966" i="53"/>
  <c r="AR966" i="53"/>
  <c r="AQ966" i="53"/>
  <c r="AP966" i="53"/>
  <c r="AO966" i="53"/>
  <c r="AN966" i="53"/>
  <c r="AM966" i="53"/>
  <c r="AL966" i="53"/>
  <c r="AK966" i="53"/>
  <c r="AJ966" i="53"/>
  <c r="AI966" i="53"/>
  <c r="AH966" i="53"/>
  <c r="AG966" i="53"/>
  <c r="AF966" i="53"/>
  <c r="AE966" i="53"/>
  <c r="AD966" i="53"/>
  <c r="AC966" i="53"/>
  <c r="AB966" i="53"/>
  <c r="AA966" i="53"/>
  <c r="Z966" i="53"/>
  <c r="Y966" i="53"/>
  <c r="X966" i="53"/>
  <c r="W966" i="53"/>
  <c r="V966" i="53"/>
  <c r="U966" i="53"/>
  <c r="T966" i="53"/>
  <c r="S966" i="53"/>
  <c r="R966" i="53"/>
  <c r="Q966" i="53"/>
  <c r="P966" i="53"/>
  <c r="O966" i="53"/>
  <c r="N966" i="53"/>
  <c r="M966" i="53"/>
  <c r="L966" i="53"/>
  <c r="K966" i="53"/>
  <c r="J966" i="53"/>
  <c r="I966" i="53"/>
  <c r="H966" i="53"/>
  <c r="G966" i="53"/>
  <c r="F966" i="53"/>
  <c r="E966" i="53"/>
  <c r="D966" i="53"/>
  <c r="BF965" i="53"/>
  <c r="BG1560" i="53" s="1"/>
  <c r="P2557" i="53" s="1"/>
  <c r="BE965" i="53"/>
  <c r="BD965" i="53"/>
  <c r="BC965" i="53"/>
  <c r="BB965" i="53"/>
  <c r="BA965" i="53"/>
  <c r="AZ965" i="53"/>
  <c r="AY965" i="53"/>
  <c r="AX965" i="53"/>
  <c r="AW965" i="53"/>
  <c r="AV965" i="53"/>
  <c r="AU965" i="53"/>
  <c r="AT965" i="53"/>
  <c r="AS965" i="53"/>
  <c r="AR965" i="53"/>
  <c r="AQ965" i="53"/>
  <c r="AP965" i="53"/>
  <c r="AO965" i="53"/>
  <c r="AN965" i="53"/>
  <c r="AM965" i="53"/>
  <c r="AL965" i="53"/>
  <c r="AK965" i="53"/>
  <c r="AJ965" i="53"/>
  <c r="AI965" i="53"/>
  <c r="AH965" i="53"/>
  <c r="AG965" i="53"/>
  <c r="AF965" i="53"/>
  <c r="AE965" i="53"/>
  <c r="AD965" i="53"/>
  <c r="AC965" i="53"/>
  <c r="AB965" i="53"/>
  <c r="AA965" i="53"/>
  <c r="Z965" i="53"/>
  <c r="Y965" i="53"/>
  <c r="X965" i="53"/>
  <c r="W965" i="53"/>
  <c r="V965" i="53"/>
  <c r="U965" i="53"/>
  <c r="T965" i="53"/>
  <c r="S965" i="53"/>
  <c r="R965" i="53"/>
  <c r="Q965" i="53"/>
  <c r="P965" i="53"/>
  <c r="O965" i="53"/>
  <c r="N965" i="53"/>
  <c r="M965" i="53"/>
  <c r="L965" i="53"/>
  <c r="K965" i="53"/>
  <c r="J965" i="53"/>
  <c r="I965" i="53"/>
  <c r="H965" i="53"/>
  <c r="G965" i="53"/>
  <c r="F965" i="53"/>
  <c r="E965" i="53"/>
  <c r="D965" i="53"/>
  <c r="BF964" i="53"/>
  <c r="BG1559" i="53" s="1"/>
  <c r="P2556" i="53" s="1"/>
  <c r="BE964" i="53"/>
  <c r="BD964" i="53"/>
  <c r="BC964" i="53"/>
  <c r="BB964" i="53"/>
  <c r="BA964" i="53"/>
  <c r="AZ964" i="53"/>
  <c r="AY964" i="53"/>
  <c r="AX964" i="53"/>
  <c r="AW964" i="53"/>
  <c r="AV964" i="53"/>
  <c r="AU964" i="53"/>
  <c r="AT964" i="53"/>
  <c r="AS964" i="53"/>
  <c r="AR964" i="53"/>
  <c r="AQ964" i="53"/>
  <c r="AP964" i="53"/>
  <c r="AO964" i="53"/>
  <c r="AN964" i="53"/>
  <c r="AM964" i="53"/>
  <c r="AL964" i="53"/>
  <c r="AK964" i="53"/>
  <c r="AJ964" i="53"/>
  <c r="AI964" i="53"/>
  <c r="AH964" i="53"/>
  <c r="AG964" i="53"/>
  <c r="AF964" i="53"/>
  <c r="AE964" i="53"/>
  <c r="AD964" i="53"/>
  <c r="AC964" i="53"/>
  <c r="AB964" i="53"/>
  <c r="AA964" i="53"/>
  <c r="Z964" i="53"/>
  <c r="Y964" i="53"/>
  <c r="X964" i="53"/>
  <c r="W964" i="53"/>
  <c r="V964" i="53"/>
  <c r="U964" i="53"/>
  <c r="T964" i="53"/>
  <c r="S964" i="53"/>
  <c r="R964" i="53"/>
  <c r="Q964" i="53"/>
  <c r="P964" i="53"/>
  <c r="O964" i="53"/>
  <c r="N964" i="53"/>
  <c r="M964" i="53"/>
  <c r="L964" i="53"/>
  <c r="K964" i="53"/>
  <c r="J964" i="53"/>
  <c r="I964" i="53"/>
  <c r="H964" i="53"/>
  <c r="G964" i="53"/>
  <c r="F964" i="53"/>
  <c r="E964" i="53"/>
  <c r="D964" i="53"/>
  <c r="BF963" i="53"/>
  <c r="BG1558" i="53" s="1"/>
  <c r="P2555" i="53" s="1"/>
  <c r="BE963" i="53"/>
  <c r="BD963" i="53"/>
  <c r="BC963" i="53"/>
  <c r="BB963" i="53"/>
  <c r="BA963" i="53"/>
  <c r="AZ963" i="53"/>
  <c r="AY963" i="53"/>
  <c r="AX963" i="53"/>
  <c r="AW963" i="53"/>
  <c r="AV963" i="53"/>
  <c r="AU963" i="53"/>
  <c r="AT963" i="53"/>
  <c r="AS963" i="53"/>
  <c r="AR963" i="53"/>
  <c r="AQ963" i="53"/>
  <c r="AP963" i="53"/>
  <c r="AO963" i="53"/>
  <c r="AN963" i="53"/>
  <c r="AM963" i="53"/>
  <c r="AL963" i="53"/>
  <c r="AK963" i="53"/>
  <c r="AJ963" i="53"/>
  <c r="AI963" i="53"/>
  <c r="AH963" i="53"/>
  <c r="AG963" i="53"/>
  <c r="AF963" i="53"/>
  <c r="AE963" i="53"/>
  <c r="AD963" i="53"/>
  <c r="AC963" i="53"/>
  <c r="AB963" i="53"/>
  <c r="AA963" i="53"/>
  <c r="Z963" i="53"/>
  <c r="Y963" i="53"/>
  <c r="X963" i="53"/>
  <c r="W963" i="53"/>
  <c r="V963" i="53"/>
  <c r="U963" i="53"/>
  <c r="T963" i="53"/>
  <c r="S963" i="53"/>
  <c r="R963" i="53"/>
  <c r="Q963" i="53"/>
  <c r="P963" i="53"/>
  <c r="O963" i="53"/>
  <c r="N963" i="53"/>
  <c r="M963" i="53"/>
  <c r="L963" i="53"/>
  <c r="K963" i="53"/>
  <c r="J963" i="53"/>
  <c r="I963" i="53"/>
  <c r="H963" i="53"/>
  <c r="G963" i="53"/>
  <c r="F963" i="53"/>
  <c r="E963" i="53"/>
  <c r="D963" i="53"/>
  <c r="BF962" i="53"/>
  <c r="BG1557" i="53" s="1"/>
  <c r="P2554" i="53" s="1"/>
  <c r="BE962" i="53"/>
  <c r="BD962" i="53"/>
  <c r="BC962" i="53"/>
  <c r="BB962" i="53"/>
  <c r="BA962" i="53"/>
  <c r="AZ962" i="53"/>
  <c r="AY962" i="53"/>
  <c r="AX962" i="53"/>
  <c r="AW962" i="53"/>
  <c r="AV962" i="53"/>
  <c r="AU962" i="53"/>
  <c r="AT962" i="53"/>
  <c r="AS962" i="53"/>
  <c r="AR962" i="53"/>
  <c r="AQ962" i="53"/>
  <c r="AP962" i="53"/>
  <c r="AO962" i="53"/>
  <c r="AN962" i="53"/>
  <c r="AM962" i="53"/>
  <c r="AL962" i="53"/>
  <c r="AK962" i="53"/>
  <c r="AJ962" i="53"/>
  <c r="AI962" i="53"/>
  <c r="AH962" i="53"/>
  <c r="AG962" i="53"/>
  <c r="AF962" i="53"/>
  <c r="AE962" i="53"/>
  <c r="AD962" i="53"/>
  <c r="AC962" i="53"/>
  <c r="AB962" i="53"/>
  <c r="AA962" i="53"/>
  <c r="Z962" i="53"/>
  <c r="Y962" i="53"/>
  <c r="X962" i="53"/>
  <c r="W962" i="53"/>
  <c r="V962" i="53"/>
  <c r="U962" i="53"/>
  <c r="T962" i="53"/>
  <c r="S962" i="53"/>
  <c r="R962" i="53"/>
  <c r="Q962" i="53"/>
  <c r="P962" i="53"/>
  <c r="O962" i="53"/>
  <c r="N962" i="53"/>
  <c r="M962" i="53"/>
  <c r="L962" i="53"/>
  <c r="K962" i="53"/>
  <c r="J962" i="53"/>
  <c r="I962" i="53"/>
  <c r="H962" i="53"/>
  <c r="G962" i="53"/>
  <c r="F962" i="53"/>
  <c r="E962" i="53"/>
  <c r="D962" i="53"/>
  <c r="BF961" i="53"/>
  <c r="BG1556" i="53" s="1"/>
  <c r="P2553" i="53" s="1"/>
  <c r="BE961" i="53"/>
  <c r="BD961" i="53"/>
  <c r="BC961" i="53"/>
  <c r="BB961" i="53"/>
  <c r="BA961" i="53"/>
  <c r="AZ961" i="53"/>
  <c r="AY961" i="53"/>
  <c r="AX961" i="53"/>
  <c r="AW961" i="53"/>
  <c r="AV961" i="53"/>
  <c r="AU961" i="53"/>
  <c r="AT961" i="53"/>
  <c r="AS961" i="53"/>
  <c r="AR961" i="53"/>
  <c r="AQ961" i="53"/>
  <c r="AP961" i="53"/>
  <c r="AO961" i="53"/>
  <c r="AN961" i="53"/>
  <c r="AM961" i="53"/>
  <c r="AL961" i="53"/>
  <c r="AK961" i="53"/>
  <c r="AJ961" i="53"/>
  <c r="AI961" i="53"/>
  <c r="AH961" i="53"/>
  <c r="AG961" i="53"/>
  <c r="AF961" i="53"/>
  <c r="AE961" i="53"/>
  <c r="AD961" i="53"/>
  <c r="AC961" i="53"/>
  <c r="AB961" i="53"/>
  <c r="AA961" i="53"/>
  <c r="Z961" i="53"/>
  <c r="Y961" i="53"/>
  <c r="X961" i="53"/>
  <c r="W961" i="53"/>
  <c r="V961" i="53"/>
  <c r="U961" i="53"/>
  <c r="T961" i="53"/>
  <c r="S961" i="53"/>
  <c r="R961" i="53"/>
  <c r="Q961" i="53"/>
  <c r="P961" i="53"/>
  <c r="O961" i="53"/>
  <c r="N961" i="53"/>
  <c r="M961" i="53"/>
  <c r="L961" i="53"/>
  <c r="K961" i="53"/>
  <c r="J961" i="53"/>
  <c r="I961" i="53"/>
  <c r="H961" i="53"/>
  <c r="G961" i="53"/>
  <c r="F961" i="53"/>
  <c r="E961" i="53"/>
  <c r="D961" i="53"/>
  <c r="BF960" i="53"/>
  <c r="BG1555" i="53" s="1"/>
  <c r="P2552" i="53" s="1"/>
  <c r="BE960" i="53"/>
  <c r="BD960" i="53"/>
  <c r="BC960" i="53"/>
  <c r="BB960" i="53"/>
  <c r="BA960" i="53"/>
  <c r="AZ960" i="53"/>
  <c r="AY960" i="53"/>
  <c r="AX960" i="53"/>
  <c r="AW960" i="53"/>
  <c r="AV960" i="53"/>
  <c r="AU960" i="53"/>
  <c r="AT960" i="53"/>
  <c r="AS960" i="53"/>
  <c r="AR960" i="53"/>
  <c r="AQ960" i="53"/>
  <c r="AP960" i="53"/>
  <c r="AO960" i="53"/>
  <c r="AN960" i="53"/>
  <c r="AM960" i="53"/>
  <c r="AL960" i="53"/>
  <c r="AK960" i="53"/>
  <c r="AJ960" i="53"/>
  <c r="AI960" i="53"/>
  <c r="AH960" i="53"/>
  <c r="AG960" i="53"/>
  <c r="AF960" i="53"/>
  <c r="AE960" i="53"/>
  <c r="AD960" i="53"/>
  <c r="AC960" i="53"/>
  <c r="AB960" i="53"/>
  <c r="AA960" i="53"/>
  <c r="Z960" i="53"/>
  <c r="Y960" i="53"/>
  <c r="X960" i="53"/>
  <c r="W960" i="53"/>
  <c r="V960" i="53"/>
  <c r="U960" i="53"/>
  <c r="T960" i="53"/>
  <c r="S960" i="53"/>
  <c r="R960" i="53"/>
  <c r="Q960" i="53"/>
  <c r="P960" i="53"/>
  <c r="O960" i="53"/>
  <c r="N960" i="53"/>
  <c r="M960" i="53"/>
  <c r="L960" i="53"/>
  <c r="K960" i="53"/>
  <c r="J960" i="53"/>
  <c r="I960" i="53"/>
  <c r="H960" i="53"/>
  <c r="G960" i="53"/>
  <c r="F960" i="53"/>
  <c r="E960" i="53"/>
  <c r="D960" i="53"/>
  <c r="BF959" i="53"/>
  <c r="BG1554" i="53" s="1"/>
  <c r="P2551" i="53" s="1"/>
  <c r="BE959" i="53"/>
  <c r="BD959" i="53"/>
  <c r="BC959" i="53"/>
  <c r="BB959" i="53"/>
  <c r="BA959" i="53"/>
  <c r="AZ959" i="53"/>
  <c r="AY959" i="53"/>
  <c r="AX959" i="53"/>
  <c r="AW959" i="53"/>
  <c r="AV959" i="53"/>
  <c r="AU959" i="53"/>
  <c r="AT959" i="53"/>
  <c r="AS959" i="53"/>
  <c r="AR959" i="53"/>
  <c r="AQ959" i="53"/>
  <c r="AP959" i="53"/>
  <c r="AO959" i="53"/>
  <c r="AN959" i="53"/>
  <c r="AM959" i="53"/>
  <c r="AL959" i="53"/>
  <c r="AK959" i="53"/>
  <c r="AJ959" i="53"/>
  <c r="AI959" i="53"/>
  <c r="AH959" i="53"/>
  <c r="AG959" i="53"/>
  <c r="AF959" i="53"/>
  <c r="AE959" i="53"/>
  <c r="AD959" i="53"/>
  <c r="AC959" i="53"/>
  <c r="AB959" i="53"/>
  <c r="AA959" i="53"/>
  <c r="Z959" i="53"/>
  <c r="Y959" i="53"/>
  <c r="X959" i="53"/>
  <c r="W959" i="53"/>
  <c r="V959" i="53"/>
  <c r="U959" i="53"/>
  <c r="T959" i="53"/>
  <c r="S959" i="53"/>
  <c r="R959" i="53"/>
  <c r="Q959" i="53"/>
  <c r="P959" i="53"/>
  <c r="O959" i="53"/>
  <c r="N959" i="53"/>
  <c r="M959" i="53"/>
  <c r="L959" i="53"/>
  <c r="K959" i="53"/>
  <c r="J959" i="53"/>
  <c r="I959" i="53"/>
  <c r="H959" i="53"/>
  <c r="G959" i="53"/>
  <c r="F959" i="53"/>
  <c r="E959" i="53"/>
  <c r="D959" i="53"/>
  <c r="BF958" i="53"/>
  <c r="BG1553" i="53" s="1"/>
  <c r="BE958" i="53"/>
  <c r="BD958" i="53"/>
  <c r="BC958" i="53"/>
  <c r="BB958" i="53"/>
  <c r="BA958" i="53"/>
  <c r="AZ958" i="53"/>
  <c r="AY958" i="53"/>
  <c r="AX958" i="53"/>
  <c r="AW958" i="53"/>
  <c r="AV958" i="53"/>
  <c r="AU958" i="53"/>
  <c r="AT958" i="53"/>
  <c r="AS958" i="53"/>
  <c r="AR958" i="53"/>
  <c r="AQ958" i="53"/>
  <c r="AP958" i="53"/>
  <c r="AO958" i="53"/>
  <c r="AN958" i="53"/>
  <c r="AM958" i="53"/>
  <c r="AL958" i="53"/>
  <c r="AK958" i="53"/>
  <c r="AJ958" i="53"/>
  <c r="AI958" i="53"/>
  <c r="AH958" i="53"/>
  <c r="AG958" i="53"/>
  <c r="AF958" i="53"/>
  <c r="AE958" i="53"/>
  <c r="AD958" i="53"/>
  <c r="AC958" i="53"/>
  <c r="AB958" i="53"/>
  <c r="AA958" i="53"/>
  <c r="Z958" i="53"/>
  <c r="Y958" i="53"/>
  <c r="X958" i="53"/>
  <c r="W958" i="53"/>
  <c r="V958" i="53"/>
  <c r="U958" i="53"/>
  <c r="T958" i="53"/>
  <c r="S958" i="53"/>
  <c r="R958" i="53"/>
  <c r="Q958" i="53"/>
  <c r="P958" i="53"/>
  <c r="O958" i="53"/>
  <c r="N958" i="53"/>
  <c r="M958" i="53"/>
  <c r="L958" i="53"/>
  <c r="K958" i="53"/>
  <c r="J958" i="53"/>
  <c r="I958" i="53"/>
  <c r="H958" i="53"/>
  <c r="G958" i="53"/>
  <c r="F958" i="53"/>
  <c r="E958" i="53"/>
  <c r="D958" i="53"/>
  <c r="BF492" i="53"/>
  <c r="BE492" i="53"/>
  <c r="BD492" i="53"/>
  <c r="BC492" i="53"/>
  <c r="BB492" i="53"/>
  <c r="BA492" i="53"/>
  <c r="AZ492" i="53"/>
  <c r="AY492" i="53"/>
  <c r="AX492" i="53"/>
  <c r="AW492" i="53"/>
  <c r="AV492" i="53"/>
  <c r="AU492" i="53"/>
  <c r="AT492" i="53"/>
  <c r="AS492" i="53"/>
  <c r="AR492" i="53"/>
  <c r="AQ492" i="53"/>
  <c r="AP492" i="53"/>
  <c r="AO492" i="53"/>
  <c r="AN492" i="53"/>
  <c r="AM492" i="53"/>
  <c r="AL492" i="53"/>
  <c r="AK492" i="53"/>
  <c r="AJ492" i="53"/>
  <c r="AI492" i="53"/>
  <c r="AH492" i="53"/>
  <c r="AG492" i="53"/>
  <c r="AF492" i="53"/>
  <c r="AE492" i="53"/>
  <c r="AD492" i="53"/>
  <c r="AC492" i="53"/>
  <c r="AB492" i="53"/>
  <c r="AA492" i="53"/>
  <c r="Z492" i="53"/>
  <c r="Y492" i="53"/>
  <c r="X492" i="53"/>
  <c r="W492" i="53"/>
  <c r="V492" i="53"/>
  <c r="U492" i="53"/>
  <c r="T492" i="53"/>
  <c r="S492" i="53"/>
  <c r="R492" i="53"/>
  <c r="Q492" i="53"/>
  <c r="P492" i="53"/>
  <c r="O492" i="53"/>
  <c r="N492" i="53"/>
  <c r="M492" i="53"/>
  <c r="L492" i="53"/>
  <c r="K492" i="53"/>
  <c r="J492" i="53"/>
  <c r="I492" i="53"/>
  <c r="H492" i="53"/>
  <c r="G492" i="53"/>
  <c r="F492" i="53"/>
  <c r="E492" i="53"/>
  <c r="D492" i="53"/>
  <c r="BF491" i="53"/>
  <c r="BE491" i="53"/>
  <c r="BD491" i="53"/>
  <c r="BC491" i="53"/>
  <c r="BB491" i="53"/>
  <c r="BA491" i="53"/>
  <c r="AZ491" i="53"/>
  <c r="AY491" i="53"/>
  <c r="AX491" i="53"/>
  <c r="AW491" i="53"/>
  <c r="AV491" i="53"/>
  <c r="AU491" i="53"/>
  <c r="AT491" i="53"/>
  <c r="AS491" i="53"/>
  <c r="AR491" i="53"/>
  <c r="AQ491" i="53"/>
  <c r="AP491" i="53"/>
  <c r="AO491" i="53"/>
  <c r="AN491" i="53"/>
  <c r="AM491" i="53"/>
  <c r="AL491" i="53"/>
  <c r="AK491" i="53"/>
  <c r="AJ491" i="53"/>
  <c r="AI491" i="53"/>
  <c r="AH491" i="53"/>
  <c r="AG491" i="53"/>
  <c r="AF491" i="53"/>
  <c r="AE491" i="53"/>
  <c r="AD491" i="53"/>
  <c r="AC491" i="53"/>
  <c r="AB491" i="53"/>
  <c r="AA491" i="53"/>
  <c r="Z491" i="53"/>
  <c r="Y491" i="53"/>
  <c r="X491" i="53"/>
  <c r="W491" i="53"/>
  <c r="V491" i="53"/>
  <c r="U491" i="53"/>
  <c r="T491" i="53"/>
  <c r="S491" i="53"/>
  <c r="R491" i="53"/>
  <c r="Q491" i="53"/>
  <c r="P491" i="53"/>
  <c r="O491" i="53"/>
  <c r="N491" i="53"/>
  <c r="M491" i="53"/>
  <c r="L491" i="53"/>
  <c r="K491" i="53"/>
  <c r="J491" i="53"/>
  <c r="I491" i="53"/>
  <c r="H491" i="53"/>
  <c r="G491" i="53"/>
  <c r="F491" i="53"/>
  <c r="E491" i="53"/>
  <c r="D491" i="53"/>
  <c r="BF432" i="53"/>
  <c r="BE432" i="53"/>
  <c r="BD432" i="53"/>
  <c r="BC432" i="53"/>
  <c r="BB432" i="53"/>
  <c r="BA432" i="53"/>
  <c r="AZ432" i="53"/>
  <c r="AY432" i="53"/>
  <c r="AX432" i="53"/>
  <c r="AW432" i="53"/>
  <c r="AV432" i="53"/>
  <c r="AU432" i="53"/>
  <c r="AT432" i="53"/>
  <c r="AS432" i="53"/>
  <c r="AR432" i="53"/>
  <c r="AQ432" i="53"/>
  <c r="AP432" i="53"/>
  <c r="AO432" i="53"/>
  <c r="AN432" i="53"/>
  <c r="AM432" i="53"/>
  <c r="AL432" i="53"/>
  <c r="AK432" i="53"/>
  <c r="AJ432" i="53"/>
  <c r="AI432" i="53"/>
  <c r="AH432" i="53"/>
  <c r="AG432" i="53"/>
  <c r="AF432" i="53"/>
  <c r="AE432" i="53"/>
  <c r="AD432" i="53"/>
  <c r="AC432" i="53"/>
  <c r="AB432" i="53"/>
  <c r="AA432" i="53"/>
  <c r="Z432" i="53"/>
  <c r="Y432" i="53"/>
  <c r="X432" i="53"/>
  <c r="W432" i="53"/>
  <c r="V432" i="53"/>
  <c r="U432" i="53"/>
  <c r="T432" i="53"/>
  <c r="S432" i="53"/>
  <c r="R432" i="53"/>
  <c r="Q432" i="53"/>
  <c r="P432" i="53"/>
  <c r="O432" i="53"/>
  <c r="N432" i="53"/>
  <c r="M432" i="53"/>
  <c r="L432" i="53"/>
  <c r="K432" i="53"/>
  <c r="J432" i="53"/>
  <c r="I432" i="53"/>
  <c r="H432" i="53"/>
  <c r="G432" i="53"/>
  <c r="F432" i="53"/>
  <c r="E432" i="53"/>
  <c r="D432" i="53"/>
  <c r="BF431" i="53"/>
  <c r="BE431" i="53"/>
  <c r="BD431" i="53"/>
  <c r="BC431" i="53"/>
  <c r="BB431" i="53"/>
  <c r="BA431" i="53"/>
  <c r="AZ431" i="53"/>
  <c r="AY431" i="53"/>
  <c r="AX431" i="53"/>
  <c r="AW431" i="53"/>
  <c r="AV431" i="53"/>
  <c r="AU431" i="53"/>
  <c r="AT431" i="53"/>
  <c r="AS431" i="53"/>
  <c r="AR431" i="53"/>
  <c r="AQ431" i="53"/>
  <c r="AP431" i="53"/>
  <c r="AO431" i="53"/>
  <c r="AN431" i="53"/>
  <c r="AM431" i="53"/>
  <c r="AL431" i="53"/>
  <c r="AK431" i="53"/>
  <c r="AJ431" i="53"/>
  <c r="AI431" i="53"/>
  <c r="AH431" i="53"/>
  <c r="AG431" i="53"/>
  <c r="AF431" i="53"/>
  <c r="AE431" i="53"/>
  <c r="AD431" i="53"/>
  <c r="AC431" i="53"/>
  <c r="AB431" i="53"/>
  <c r="AA431" i="53"/>
  <c r="Z431" i="53"/>
  <c r="Y431" i="53"/>
  <c r="X431" i="53"/>
  <c r="W431" i="53"/>
  <c r="V431" i="53"/>
  <c r="U431" i="53"/>
  <c r="T431" i="53"/>
  <c r="S431" i="53"/>
  <c r="R431" i="53"/>
  <c r="Q431" i="53"/>
  <c r="P431" i="53"/>
  <c r="O431" i="53"/>
  <c r="N431" i="53"/>
  <c r="M431" i="53"/>
  <c r="L431" i="53"/>
  <c r="K431" i="53"/>
  <c r="J431" i="53"/>
  <c r="I431" i="53"/>
  <c r="H431" i="53"/>
  <c r="G431" i="53"/>
  <c r="F431" i="53"/>
  <c r="E431" i="53"/>
  <c r="D431" i="53"/>
  <c r="BF372" i="53"/>
  <c r="BE372" i="53"/>
  <c r="BD372" i="53"/>
  <c r="BC372" i="53"/>
  <c r="BB372" i="53"/>
  <c r="BA372" i="53"/>
  <c r="AZ372" i="53"/>
  <c r="AY372" i="53"/>
  <c r="AX372" i="53"/>
  <c r="AW372" i="53"/>
  <c r="AV372" i="53"/>
  <c r="AU372" i="53"/>
  <c r="AT372" i="53"/>
  <c r="AS372" i="53"/>
  <c r="AR372" i="53"/>
  <c r="AQ372" i="53"/>
  <c r="AP372" i="53"/>
  <c r="AO372" i="53"/>
  <c r="AN372" i="53"/>
  <c r="AM372" i="53"/>
  <c r="AL372" i="53"/>
  <c r="AK372" i="53"/>
  <c r="AJ372" i="53"/>
  <c r="AI372" i="53"/>
  <c r="AH372" i="53"/>
  <c r="AG372" i="53"/>
  <c r="AF372" i="53"/>
  <c r="AE372" i="53"/>
  <c r="AD372" i="53"/>
  <c r="AC372" i="53"/>
  <c r="AB372" i="53"/>
  <c r="AA372" i="53"/>
  <c r="Z372" i="53"/>
  <c r="Y372" i="53"/>
  <c r="X372" i="53"/>
  <c r="W372" i="53"/>
  <c r="V372" i="53"/>
  <c r="U372" i="53"/>
  <c r="T372" i="53"/>
  <c r="S372" i="53"/>
  <c r="R372" i="53"/>
  <c r="Q372" i="53"/>
  <c r="P372" i="53"/>
  <c r="O372" i="53"/>
  <c r="N372" i="53"/>
  <c r="M372" i="53"/>
  <c r="L372" i="53"/>
  <c r="K372" i="53"/>
  <c r="J372" i="53"/>
  <c r="I372" i="53"/>
  <c r="H372" i="53"/>
  <c r="G372" i="53"/>
  <c r="F372" i="53"/>
  <c r="E372" i="53"/>
  <c r="D372" i="53"/>
  <c r="BF371" i="53"/>
  <c r="BE371" i="53"/>
  <c r="BD371" i="53"/>
  <c r="BC371" i="53"/>
  <c r="BB371" i="53"/>
  <c r="BA371" i="53"/>
  <c r="AZ371" i="53"/>
  <c r="AY371" i="53"/>
  <c r="AX371" i="53"/>
  <c r="AW371" i="53"/>
  <c r="AV371" i="53"/>
  <c r="AU371" i="53"/>
  <c r="AT371" i="53"/>
  <c r="AS371" i="53"/>
  <c r="AR371" i="53"/>
  <c r="AQ371" i="53"/>
  <c r="AP371" i="53"/>
  <c r="AO371" i="53"/>
  <c r="AN371" i="53"/>
  <c r="AM371" i="53"/>
  <c r="AL371" i="53"/>
  <c r="AK371" i="53"/>
  <c r="AJ371" i="53"/>
  <c r="AI371" i="53"/>
  <c r="AH371" i="53"/>
  <c r="AG371" i="53"/>
  <c r="AF371" i="53"/>
  <c r="AE371" i="53"/>
  <c r="AD371" i="53"/>
  <c r="AC371" i="53"/>
  <c r="AB371" i="53"/>
  <c r="AA371" i="53"/>
  <c r="Z371" i="53"/>
  <c r="Y371" i="53"/>
  <c r="X371" i="53"/>
  <c r="W371" i="53"/>
  <c r="V371" i="53"/>
  <c r="U371" i="53"/>
  <c r="T371" i="53"/>
  <c r="S371" i="53"/>
  <c r="R371" i="53"/>
  <c r="Q371" i="53"/>
  <c r="P371" i="53"/>
  <c r="O371" i="53"/>
  <c r="N371" i="53"/>
  <c r="M371" i="53"/>
  <c r="L371" i="53"/>
  <c r="K371" i="53"/>
  <c r="J371" i="53"/>
  <c r="I371" i="53"/>
  <c r="H371" i="53"/>
  <c r="G371" i="53"/>
  <c r="F371" i="53"/>
  <c r="E371" i="53"/>
  <c r="D371" i="53"/>
  <c r="BE312" i="53"/>
  <c r="BD312" i="53"/>
  <c r="BC312" i="53"/>
  <c r="BB312" i="53"/>
  <c r="BA312" i="53"/>
  <c r="AZ312" i="53"/>
  <c r="AY312" i="53"/>
  <c r="AX312" i="53"/>
  <c r="AW312" i="53"/>
  <c r="AV312" i="53"/>
  <c r="AU312" i="53"/>
  <c r="AT312" i="53"/>
  <c r="AS312" i="53"/>
  <c r="AR312" i="53"/>
  <c r="AQ312" i="53"/>
  <c r="AP312" i="53"/>
  <c r="AO312" i="53"/>
  <c r="AN312" i="53"/>
  <c r="AM312" i="53"/>
  <c r="AL312" i="53"/>
  <c r="AK312" i="53"/>
  <c r="AJ312" i="53"/>
  <c r="AI312" i="53"/>
  <c r="AH312" i="53"/>
  <c r="AG312" i="53"/>
  <c r="AF312" i="53"/>
  <c r="AE312" i="53"/>
  <c r="AD312" i="53"/>
  <c r="AC312" i="53"/>
  <c r="AB312" i="53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O312" i="53"/>
  <c r="N312" i="53"/>
  <c r="M312" i="53"/>
  <c r="L312" i="53"/>
  <c r="K312" i="53"/>
  <c r="J312" i="53"/>
  <c r="I312" i="53"/>
  <c r="H312" i="53"/>
  <c r="G312" i="53"/>
  <c r="F312" i="53"/>
  <c r="E312" i="53"/>
  <c r="D312" i="53"/>
  <c r="BE311" i="53"/>
  <c r="BD311" i="53"/>
  <c r="BC311" i="53"/>
  <c r="BB311" i="53"/>
  <c r="BA311" i="53"/>
  <c r="AZ311" i="53"/>
  <c r="AY311" i="53"/>
  <c r="AX311" i="53"/>
  <c r="AW311" i="53"/>
  <c r="AV311" i="53"/>
  <c r="AU311" i="53"/>
  <c r="AT311" i="53"/>
  <c r="AS311" i="53"/>
  <c r="AR311" i="53"/>
  <c r="AQ311" i="53"/>
  <c r="AP311" i="53"/>
  <c r="AO311" i="53"/>
  <c r="AN311" i="53"/>
  <c r="AM311" i="53"/>
  <c r="AL311" i="53"/>
  <c r="AK311" i="53"/>
  <c r="AJ311" i="53"/>
  <c r="AI311" i="53"/>
  <c r="AH311" i="53"/>
  <c r="AG311" i="53"/>
  <c r="AF311" i="53"/>
  <c r="AE311" i="53"/>
  <c r="AD311" i="53"/>
  <c r="AC311" i="53"/>
  <c r="AB311" i="53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O311" i="53"/>
  <c r="N311" i="53"/>
  <c r="M311" i="53"/>
  <c r="L311" i="53"/>
  <c r="K311" i="53"/>
  <c r="J311" i="53"/>
  <c r="I311" i="53"/>
  <c r="H311" i="53"/>
  <c r="G311" i="53"/>
  <c r="F311" i="53"/>
  <c r="E311" i="53"/>
  <c r="D311" i="53"/>
  <c r="BF252" i="53"/>
  <c r="BE252" i="53"/>
  <c r="BD252" i="53"/>
  <c r="BC252" i="53"/>
  <c r="BB252" i="53"/>
  <c r="BA252" i="53"/>
  <c r="AZ252" i="53"/>
  <c r="AY252" i="53"/>
  <c r="AX252" i="53"/>
  <c r="AW252" i="53"/>
  <c r="AV252" i="53"/>
  <c r="AU252" i="53"/>
  <c r="AT252" i="53"/>
  <c r="AS252" i="53"/>
  <c r="AR252" i="53"/>
  <c r="AQ252" i="53"/>
  <c r="AP252" i="53"/>
  <c r="AO252" i="53"/>
  <c r="AN252" i="53"/>
  <c r="AM252" i="53"/>
  <c r="AL252" i="53"/>
  <c r="AK252" i="53"/>
  <c r="AJ252" i="53"/>
  <c r="AI252" i="53"/>
  <c r="AH252" i="53"/>
  <c r="AG252" i="53"/>
  <c r="AF252" i="53"/>
  <c r="AE252" i="53"/>
  <c r="AD252" i="53"/>
  <c r="AC252" i="53"/>
  <c r="AB252" i="53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O252" i="53"/>
  <c r="N252" i="53"/>
  <c r="M252" i="53"/>
  <c r="L252" i="53"/>
  <c r="K252" i="53"/>
  <c r="J252" i="53"/>
  <c r="I252" i="53"/>
  <c r="H252" i="53"/>
  <c r="G252" i="53"/>
  <c r="F252" i="53"/>
  <c r="E252" i="53"/>
  <c r="D252" i="53"/>
  <c r="BF251" i="53"/>
  <c r="BE251" i="53"/>
  <c r="BD251" i="53"/>
  <c r="BC251" i="53"/>
  <c r="BB251" i="53"/>
  <c r="BA251" i="53"/>
  <c r="AZ251" i="53"/>
  <c r="AY251" i="53"/>
  <c r="AX251" i="53"/>
  <c r="AW251" i="53"/>
  <c r="AV251" i="53"/>
  <c r="AU251" i="53"/>
  <c r="AT251" i="53"/>
  <c r="AS251" i="53"/>
  <c r="AR251" i="53"/>
  <c r="AQ251" i="53"/>
  <c r="AP251" i="53"/>
  <c r="AO251" i="53"/>
  <c r="AN251" i="53"/>
  <c r="AM251" i="53"/>
  <c r="AL251" i="53"/>
  <c r="AK251" i="53"/>
  <c r="AJ251" i="53"/>
  <c r="AI251" i="53"/>
  <c r="AH251" i="53"/>
  <c r="AG251" i="53"/>
  <c r="AF251" i="53"/>
  <c r="AE251" i="53"/>
  <c r="AD251" i="53"/>
  <c r="AC251" i="53"/>
  <c r="AB251" i="53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O251" i="53"/>
  <c r="N251" i="53"/>
  <c r="M251" i="53"/>
  <c r="L251" i="53"/>
  <c r="K251" i="53"/>
  <c r="J251" i="53"/>
  <c r="I251" i="53"/>
  <c r="H251" i="53"/>
  <c r="G251" i="53"/>
  <c r="F251" i="53"/>
  <c r="E251" i="53"/>
  <c r="D251" i="53"/>
  <c r="BF192" i="53"/>
  <c r="BE192" i="53"/>
  <c r="BD192" i="53"/>
  <c r="BC192" i="53"/>
  <c r="BB192" i="53"/>
  <c r="BA192" i="53"/>
  <c r="AZ192" i="53"/>
  <c r="AY192" i="53"/>
  <c r="AX192" i="53"/>
  <c r="AW192" i="53"/>
  <c r="AV192" i="53"/>
  <c r="AU192" i="53"/>
  <c r="AT192" i="53"/>
  <c r="AS192" i="53"/>
  <c r="AR192" i="53"/>
  <c r="AQ192" i="53"/>
  <c r="AP192" i="53"/>
  <c r="AO192" i="53"/>
  <c r="AN192" i="53"/>
  <c r="AM192" i="53"/>
  <c r="AL192" i="53"/>
  <c r="AK192" i="53"/>
  <c r="AJ192" i="53"/>
  <c r="AI192" i="53"/>
  <c r="AH192" i="53"/>
  <c r="AG192" i="53"/>
  <c r="AF192" i="53"/>
  <c r="AE192" i="53"/>
  <c r="AD192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D192" i="53"/>
  <c r="BF191" i="53"/>
  <c r="BE191" i="53"/>
  <c r="BD191" i="53"/>
  <c r="BC191" i="53"/>
  <c r="BB191" i="53"/>
  <c r="BA191" i="53"/>
  <c r="AZ191" i="53"/>
  <c r="AY191" i="53"/>
  <c r="AX191" i="53"/>
  <c r="AW191" i="53"/>
  <c r="AV191" i="53"/>
  <c r="AU191" i="53"/>
  <c r="AT191" i="53"/>
  <c r="AS191" i="53"/>
  <c r="AR191" i="53"/>
  <c r="AQ191" i="53"/>
  <c r="AP191" i="53"/>
  <c r="AO191" i="53"/>
  <c r="AN191" i="53"/>
  <c r="AM191" i="53"/>
  <c r="AL191" i="53"/>
  <c r="AK191" i="53"/>
  <c r="AJ191" i="53"/>
  <c r="AI191" i="53"/>
  <c r="AH191" i="53"/>
  <c r="AG191" i="53"/>
  <c r="AF191" i="53"/>
  <c r="AE191" i="53"/>
  <c r="AD191" i="53"/>
  <c r="AC191" i="53"/>
  <c r="AB191" i="53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O191" i="53"/>
  <c r="N191" i="53"/>
  <c r="M191" i="53"/>
  <c r="L191" i="53"/>
  <c r="K191" i="53"/>
  <c r="J191" i="53"/>
  <c r="I191" i="53"/>
  <c r="H191" i="53"/>
  <c r="G191" i="53"/>
  <c r="F191" i="53"/>
  <c r="E191" i="53"/>
  <c r="D191" i="53"/>
  <c r="BF132" i="53"/>
  <c r="BE132" i="53"/>
  <c r="BD132" i="53"/>
  <c r="BC132" i="53"/>
  <c r="BB132" i="53"/>
  <c r="BA132" i="53"/>
  <c r="AZ132" i="53"/>
  <c r="AY132" i="53"/>
  <c r="AX132" i="53"/>
  <c r="AW132" i="53"/>
  <c r="AV132" i="53"/>
  <c r="AU132" i="53"/>
  <c r="AT132" i="53"/>
  <c r="AS132" i="53"/>
  <c r="AR132" i="53"/>
  <c r="AQ132" i="53"/>
  <c r="AP132" i="53"/>
  <c r="AO132" i="53"/>
  <c r="AN132" i="53"/>
  <c r="AM132" i="53"/>
  <c r="AL132" i="53"/>
  <c r="AK132" i="53"/>
  <c r="AJ132" i="53"/>
  <c r="AI132" i="53"/>
  <c r="AH132" i="53"/>
  <c r="AG132" i="53"/>
  <c r="AF132" i="53"/>
  <c r="AE132" i="53"/>
  <c r="AD132" i="53"/>
  <c r="AC132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BF131" i="53"/>
  <c r="BE131" i="53"/>
  <c r="BD131" i="53"/>
  <c r="BC131" i="53"/>
  <c r="BB131" i="53"/>
  <c r="BA131" i="53"/>
  <c r="AZ131" i="53"/>
  <c r="AY131" i="53"/>
  <c r="AX131" i="53"/>
  <c r="AW131" i="53"/>
  <c r="AV131" i="53"/>
  <c r="AU131" i="53"/>
  <c r="AT131" i="53"/>
  <c r="AS131" i="53"/>
  <c r="AR131" i="53"/>
  <c r="AQ131" i="53"/>
  <c r="AP131" i="53"/>
  <c r="AO131" i="53"/>
  <c r="AN131" i="53"/>
  <c r="AM131" i="53"/>
  <c r="AL131" i="53"/>
  <c r="AK131" i="53"/>
  <c r="AJ131" i="53"/>
  <c r="AI131" i="53"/>
  <c r="AH131" i="53"/>
  <c r="AG131" i="53"/>
  <c r="AF131" i="53"/>
  <c r="AE131" i="53"/>
  <c r="AD131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BF72" i="53"/>
  <c r="BE72" i="53"/>
  <c r="BD72" i="53"/>
  <c r="BC72" i="53"/>
  <c r="BB72" i="53"/>
  <c r="BA72" i="53"/>
  <c r="AZ72" i="53"/>
  <c r="AY72" i="53"/>
  <c r="AX72" i="53"/>
  <c r="AW72" i="53"/>
  <c r="AV72" i="53"/>
  <c r="AU72" i="53"/>
  <c r="AT72" i="53"/>
  <c r="AS72" i="53"/>
  <c r="AR72" i="53"/>
  <c r="AQ72" i="53"/>
  <c r="AP72" i="53"/>
  <c r="AO72" i="53"/>
  <c r="AN72" i="53"/>
  <c r="AM72" i="53"/>
  <c r="AL72" i="53"/>
  <c r="AK72" i="53"/>
  <c r="AJ72" i="53"/>
  <c r="AI72" i="53"/>
  <c r="AH72" i="53"/>
  <c r="AG72" i="53"/>
  <c r="AF72" i="53"/>
  <c r="AE72" i="53"/>
  <c r="AD72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BF71" i="53"/>
  <c r="BE71" i="53"/>
  <c r="BD71" i="53"/>
  <c r="BC71" i="53"/>
  <c r="BB71" i="53"/>
  <c r="BA71" i="53"/>
  <c r="AZ71" i="53"/>
  <c r="AY71" i="53"/>
  <c r="AX71" i="53"/>
  <c r="AW71" i="53"/>
  <c r="AV71" i="53"/>
  <c r="AU71" i="53"/>
  <c r="AT71" i="53"/>
  <c r="AS71" i="53"/>
  <c r="AR71" i="53"/>
  <c r="AQ71" i="53"/>
  <c r="AP71" i="53"/>
  <c r="AO71" i="53"/>
  <c r="AN71" i="53"/>
  <c r="AM71" i="53"/>
  <c r="AL71" i="53"/>
  <c r="AK71" i="53"/>
  <c r="AJ71" i="53"/>
  <c r="AI71" i="53"/>
  <c r="AH71" i="53"/>
  <c r="AG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BF549" i="53"/>
  <c r="BG1064" i="53" s="1"/>
  <c r="P2060" i="53" s="1"/>
  <c r="BE549" i="53"/>
  <c r="BD549" i="53"/>
  <c r="BC549" i="53"/>
  <c r="BB549" i="53"/>
  <c r="BA549" i="53"/>
  <c r="AZ549" i="53"/>
  <c r="AY549" i="53"/>
  <c r="AX549" i="53"/>
  <c r="AW549" i="53"/>
  <c r="AV549" i="53"/>
  <c r="AU549" i="53"/>
  <c r="AT549" i="53"/>
  <c r="AS549" i="53"/>
  <c r="AR549" i="53"/>
  <c r="AQ549" i="53"/>
  <c r="AP549" i="53"/>
  <c r="AO549" i="53"/>
  <c r="AN549" i="53"/>
  <c r="AM549" i="53"/>
  <c r="AL549" i="53"/>
  <c r="AK549" i="53"/>
  <c r="AJ549" i="53"/>
  <c r="AI549" i="53"/>
  <c r="AH549" i="53"/>
  <c r="AG549" i="53"/>
  <c r="AF549" i="53"/>
  <c r="AE549" i="53"/>
  <c r="AD549" i="53"/>
  <c r="AC549" i="53"/>
  <c r="AB549" i="53"/>
  <c r="AA549" i="53"/>
  <c r="Z549" i="53"/>
  <c r="Y549" i="53"/>
  <c r="X549" i="53"/>
  <c r="W549" i="53"/>
  <c r="V549" i="53"/>
  <c r="U549" i="53"/>
  <c r="T549" i="53"/>
  <c r="S549" i="53"/>
  <c r="R549" i="53"/>
  <c r="Q549" i="53"/>
  <c r="P549" i="53"/>
  <c r="O549" i="53"/>
  <c r="N549" i="53"/>
  <c r="M549" i="53"/>
  <c r="L549" i="53"/>
  <c r="K549" i="53"/>
  <c r="J549" i="53"/>
  <c r="I549" i="53"/>
  <c r="H549" i="53"/>
  <c r="G549" i="53"/>
  <c r="F549" i="53"/>
  <c r="E549" i="53"/>
  <c r="D549" i="53"/>
  <c r="BF548" i="53"/>
  <c r="BG1063" i="53" s="1"/>
  <c r="P2059" i="53" s="1"/>
  <c r="BE548" i="53"/>
  <c r="BD548" i="53"/>
  <c r="BC548" i="53"/>
  <c r="BB548" i="53"/>
  <c r="BA548" i="53"/>
  <c r="AZ548" i="53"/>
  <c r="AY548" i="53"/>
  <c r="AX548" i="53"/>
  <c r="AW548" i="53"/>
  <c r="AV548" i="53"/>
  <c r="AU548" i="53"/>
  <c r="AT548" i="53"/>
  <c r="AS548" i="53"/>
  <c r="AR548" i="53"/>
  <c r="AQ548" i="53"/>
  <c r="AP548" i="53"/>
  <c r="AO548" i="53"/>
  <c r="AN548" i="53"/>
  <c r="AM548" i="53"/>
  <c r="AL548" i="53"/>
  <c r="AK548" i="53"/>
  <c r="AJ548" i="53"/>
  <c r="AI548" i="53"/>
  <c r="AH548" i="53"/>
  <c r="AG548" i="53"/>
  <c r="AF548" i="53"/>
  <c r="AE548" i="53"/>
  <c r="AD548" i="53"/>
  <c r="AC548" i="53"/>
  <c r="AB548" i="53"/>
  <c r="AA548" i="53"/>
  <c r="Z548" i="53"/>
  <c r="Y548" i="53"/>
  <c r="X548" i="53"/>
  <c r="W548" i="53"/>
  <c r="V548" i="53"/>
  <c r="U548" i="53"/>
  <c r="T548" i="53"/>
  <c r="S548" i="53"/>
  <c r="R548" i="53"/>
  <c r="Q548" i="53"/>
  <c r="P548" i="53"/>
  <c r="O548" i="53"/>
  <c r="N548" i="53"/>
  <c r="M548" i="53"/>
  <c r="L548" i="53"/>
  <c r="K548" i="53"/>
  <c r="J548" i="53"/>
  <c r="I548" i="53"/>
  <c r="H548" i="53"/>
  <c r="G548" i="53"/>
  <c r="F548" i="53"/>
  <c r="E548" i="53"/>
  <c r="D548" i="53"/>
  <c r="BF547" i="53"/>
  <c r="BG1062" i="53" s="1"/>
  <c r="P2058" i="53" s="1"/>
  <c r="BE547" i="53"/>
  <c r="BD547" i="53"/>
  <c r="BC547" i="53"/>
  <c r="BB547" i="53"/>
  <c r="BA547" i="53"/>
  <c r="AZ547" i="53"/>
  <c r="AY547" i="53"/>
  <c r="AX547" i="53"/>
  <c r="AW547" i="53"/>
  <c r="AV547" i="53"/>
  <c r="AU547" i="53"/>
  <c r="AT547" i="53"/>
  <c r="AS547" i="53"/>
  <c r="AR547" i="53"/>
  <c r="AQ547" i="53"/>
  <c r="AP547" i="53"/>
  <c r="AO547" i="53"/>
  <c r="AN547" i="53"/>
  <c r="AM547" i="53"/>
  <c r="AL547" i="53"/>
  <c r="AK547" i="53"/>
  <c r="AJ547" i="53"/>
  <c r="AI547" i="53"/>
  <c r="AH547" i="53"/>
  <c r="AG547" i="53"/>
  <c r="AF547" i="53"/>
  <c r="AE547" i="53"/>
  <c r="AD547" i="53"/>
  <c r="AC547" i="53"/>
  <c r="AB547" i="53"/>
  <c r="AA547" i="53"/>
  <c r="Z547" i="53"/>
  <c r="Y547" i="53"/>
  <c r="X547" i="53"/>
  <c r="W547" i="53"/>
  <c r="V547" i="53"/>
  <c r="U547" i="53"/>
  <c r="T547" i="53"/>
  <c r="S547" i="53"/>
  <c r="R547" i="53"/>
  <c r="Q547" i="53"/>
  <c r="P547" i="53"/>
  <c r="O547" i="53"/>
  <c r="N547" i="53"/>
  <c r="M547" i="53"/>
  <c r="L547" i="53"/>
  <c r="K547" i="53"/>
  <c r="J547" i="53"/>
  <c r="I547" i="53"/>
  <c r="H547" i="53"/>
  <c r="G547" i="53"/>
  <c r="F547" i="53"/>
  <c r="E547" i="53"/>
  <c r="D547" i="53"/>
  <c r="BF546" i="53"/>
  <c r="BG1061" i="53" s="1"/>
  <c r="P2057" i="53" s="1"/>
  <c r="BE546" i="53"/>
  <c r="BD546" i="53"/>
  <c r="BC546" i="53"/>
  <c r="BB546" i="53"/>
  <c r="BA546" i="53"/>
  <c r="AZ546" i="53"/>
  <c r="AY546" i="53"/>
  <c r="AX546" i="53"/>
  <c r="AW546" i="53"/>
  <c r="AV546" i="53"/>
  <c r="AU546" i="53"/>
  <c r="AT546" i="53"/>
  <c r="AS546" i="53"/>
  <c r="AR546" i="53"/>
  <c r="AQ546" i="53"/>
  <c r="AP546" i="53"/>
  <c r="AO546" i="53"/>
  <c r="AN546" i="53"/>
  <c r="AM546" i="53"/>
  <c r="AL546" i="53"/>
  <c r="AK546" i="53"/>
  <c r="AJ546" i="53"/>
  <c r="AI546" i="53"/>
  <c r="AH546" i="53"/>
  <c r="AG546" i="53"/>
  <c r="AF546" i="53"/>
  <c r="AE546" i="53"/>
  <c r="AD546" i="53"/>
  <c r="AC546" i="53"/>
  <c r="AB546" i="53"/>
  <c r="AA546" i="53"/>
  <c r="Z546" i="53"/>
  <c r="Y546" i="53"/>
  <c r="X546" i="53"/>
  <c r="W546" i="53"/>
  <c r="V546" i="53"/>
  <c r="U546" i="53"/>
  <c r="T546" i="53"/>
  <c r="S546" i="53"/>
  <c r="R546" i="53"/>
  <c r="Q546" i="53"/>
  <c r="P546" i="53"/>
  <c r="O546" i="53"/>
  <c r="N546" i="53"/>
  <c r="M546" i="53"/>
  <c r="L546" i="53"/>
  <c r="K546" i="53"/>
  <c r="J546" i="53"/>
  <c r="I546" i="53"/>
  <c r="H546" i="53"/>
  <c r="G546" i="53"/>
  <c r="F546" i="53"/>
  <c r="E546" i="53"/>
  <c r="D546" i="53"/>
  <c r="BF545" i="53"/>
  <c r="BG1060" i="53" s="1"/>
  <c r="P2056" i="53" s="1"/>
  <c r="BE545" i="53"/>
  <c r="BD545" i="53"/>
  <c r="BC545" i="53"/>
  <c r="BB545" i="53"/>
  <c r="BA545" i="53"/>
  <c r="AZ545" i="53"/>
  <c r="AY545" i="53"/>
  <c r="AX545" i="53"/>
  <c r="AW545" i="53"/>
  <c r="AV545" i="53"/>
  <c r="AU545" i="53"/>
  <c r="AT545" i="53"/>
  <c r="AS545" i="53"/>
  <c r="AR545" i="53"/>
  <c r="AQ545" i="53"/>
  <c r="AP545" i="53"/>
  <c r="AO545" i="53"/>
  <c r="AN545" i="53"/>
  <c r="AM545" i="53"/>
  <c r="AL545" i="53"/>
  <c r="AK545" i="53"/>
  <c r="AJ545" i="53"/>
  <c r="AI545" i="53"/>
  <c r="AH545" i="53"/>
  <c r="AG545" i="53"/>
  <c r="AF545" i="53"/>
  <c r="AE545" i="53"/>
  <c r="AD545" i="53"/>
  <c r="AC545" i="53"/>
  <c r="AB545" i="53"/>
  <c r="AA545" i="53"/>
  <c r="Z545" i="53"/>
  <c r="Y545" i="53"/>
  <c r="X545" i="53"/>
  <c r="W545" i="53"/>
  <c r="V545" i="53"/>
  <c r="U545" i="53"/>
  <c r="T545" i="53"/>
  <c r="S545" i="53"/>
  <c r="R545" i="53"/>
  <c r="Q545" i="53"/>
  <c r="P545" i="53"/>
  <c r="O545" i="53"/>
  <c r="N545" i="53"/>
  <c r="M545" i="53"/>
  <c r="L545" i="53"/>
  <c r="K545" i="53"/>
  <c r="J545" i="53"/>
  <c r="I545" i="53"/>
  <c r="H545" i="53"/>
  <c r="G545" i="53"/>
  <c r="F545" i="53"/>
  <c r="E545" i="53"/>
  <c r="D545" i="53"/>
  <c r="BF544" i="53"/>
  <c r="BG1059" i="53" s="1"/>
  <c r="P2055" i="53" s="1"/>
  <c r="BE544" i="53"/>
  <c r="BD544" i="53"/>
  <c r="BC544" i="53"/>
  <c r="BB544" i="53"/>
  <c r="BA544" i="53"/>
  <c r="AZ544" i="53"/>
  <c r="AY544" i="53"/>
  <c r="AX544" i="53"/>
  <c r="AW544" i="53"/>
  <c r="AV544" i="53"/>
  <c r="AU544" i="53"/>
  <c r="AT544" i="53"/>
  <c r="AS544" i="53"/>
  <c r="AR544" i="53"/>
  <c r="AQ544" i="53"/>
  <c r="AP544" i="53"/>
  <c r="AO544" i="53"/>
  <c r="AN544" i="53"/>
  <c r="AM544" i="53"/>
  <c r="AL544" i="53"/>
  <c r="AK544" i="53"/>
  <c r="AJ544" i="53"/>
  <c r="AI544" i="53"/>
  <c r="AH544" i="53"/>
  <c r="AG544" i="53"/>
  <c r="AF544" i="53"/>
  <c r="AE544" i="53"/>
  <c r="AD544" i="53"/>
  <c r="AC544" i="53"/>
  <c r="AB544" i="53"/>
  <c r="AA544" i="53"/>
  <c r="Z544" i="53"/>
  <c r="Y544" i="53"/>
  <c r="X544" i="53"/>
  <c r="W544" i="53"/>
  <c r="V544" i="53"/>
  <c r="U544" i="53"/>
  <c r="T544" i="53"/>
  <c r="S544" i="53"/>
  <c r="R544" i="53"/>
  <c r="Q544" i="53"/>
  <c r="P544" i="53"/>
  <c r="O544" i="53"/>
  <c r="N544" i="53"/>
  <c r="M544" i="53"/>
  <c r="L544" i="53"/>
  <c r="K544" i="53"/>
  <c r="J544" i="53"/>
  <c r="I544" i="53"/>
  <c r="H544" i="53"/>
  <c r="G544" i="53"/>
  <c r="F544" i="53"/>
  <c r="E544" i="53"/>
  <c r="D544" i="53"/>
  <c r="BF543" i="53"/>
  <c r="BG1058" i="53" s="1"/>
  <c r="P2054" i="53" s="1"/>
  <c r="BE543" i="53"/>
  <c r="BD543" i="53"/>
  <c r="BC543" i="53"/>
  <c r="BB543" i="53"/>
  <c r="BA543" i="53"/>
  <c r="AZ543" i="53"/>
  <c r="AY543" i="53"/>
  <c r="AX543" i="53"/>
  <c r="AW543" i="53"/>
  <c r="AV543" i="53"/>
  <c r="AU543" i="53"/>
  <c r="AT543" i="53"/>
  <c r="AS543" i="53"/>
  <c r="AR543" i="53"/>
  <c r="AQ543" i="53"/>
  <c r="AP543" i="53"/>
  <c r="AO543" i="53"/>
  <c r="AN543" i="53"/>
  <c r="AM543" i="53"/>
  <c r="AL543" i="53"/>
  <c r="AK543" i="53"/>
  <c r="AJ543" i="53"/>
  <c r="AI543" i="53"/>
  <c r="AH543" i="53"/>
  <c r="AG543" i="53"/>
  <c r="AF543" i="53"/>
  <c r="AE543" i="53"/>
  <c r="AD543" i="53"/>
  <c r="AC543" i="53"/>
  <c r="AB543" i="53"/>
  <c r="AA543" i="53"/>
  <c r="Z543" i="53"/>
  <c r="Y543" i="53"/>
  <c r="X543" i="53"/>
  <c r="W543" i="53"/>
  <c r="V543" i="53"/>
  <c r="U543" i="53"/>
  <c r="T543" i="53"/>
  <c r="S543" i="53"/>
  <c r="R543" i="53"/>
  <c r="Q543" i="53"/>
  <c r="P543" i="53"/>
  <c r="O543" i="53"/>
  <c r="N543" i="53"/>
  <c r="M543" i="53"/>
  <c r="L543" i="53"/>
  <c r="K543" i="53"/>
  <c r="J543" i="53"/>
  <c r="I543" i="53"/>
  <c r="H543" i="53"/>
  <c r="G543" i="53"/>
  <c r="F543" i="53"/>
  <c r="E543" i="53"/>
  <c r="D543" i="53"/>
  <c r="BF542" i="53"/>
  <c r="BG1057" i="53" s="1"/>
  <c r="P2053" i="53" s="1"/>
  <c r="BE542" i="53"/>
  <c r="BD542" i="53"/>
  <c r="BC542" i="53"/>
  <c r="BB542" i="53"/>
  <c r="BA542" i="53"/>
  <c r="AZ542" i="53"/>
  <c r="AY542" i="53"/>
  <c r="AX542" i="53"/>
  <c r="AW542" i="53"/>
  <c r="AV542" i="53"/>
  <c r="AU542" i="53"/>
  <c r="AT542" i="53"/>
  <c r="AS542" i="53"/>
  <c r="AR542" i="53"/>
  <c r="AQ542" i="53"/>
  <c r="AP542" i="53"/>
  <c r="AO542" i="53"/>
  <c r="AN542" i="53"/>
  <c r="AM542" i="53"/>
  <c r="AL542" i="53"/>
  <c r="AK542" i="53"/>
  <c r="AJ542" i="53"/>
  <c r="AI542" i="53"/>
  <c r="AH542" i="53"/>
  <c r="AG542" i="53"/>
  <c r="AF542" i="53"/>
  <c r="AE542" i="53"/>
  <c r="AD542" i="53"/>
  <c r="AC542" i="53"/>
  <c r="AB542" i="53"/>
  <c r="AA542" i="53"/>
  <c r="Z542" i="53"/>
  <c r="Y542" i="53"/>
  <c r="X542" i="53"/>
  <c r="W542" i="53"/>
  <c r="V542" i="53"/>
  <c r="U542" i="53"/>
  <c r="T542" i="53"/>
  <c r="S542" i="53"/>
  <c r="R542" i="53"/>
  <c r="Q542" i="53"/>
  <c r="P542" i="53"/>
  <c r="O542" i="53"/>
  <c r="N542" i="53"/>
  <c r="M542" i="53"/>
  <c r="L542" i="53"/>
  <c r="K542" i="53"/>
  <c r="J542" i="53"/>
  <c r="I542" i="53"/>
  <c r="H542" i="53"/>
  <c r="G542" i="53"/>
  <c r="F542" i="53"/>
  <c r="E542" i="53"/>
  <c r="D542" i="53"/>
  <c r="BF541" i="53"/>
  <c r="BG1056" i="53" s="1"/>
  <c r="P2052" i="53" s="1"/>
  <c r="BE541" i="53"/>
  <c r="BD541" i="53"/>
  <c r="BC541" i="53"/>
  <c r="BB541" i="53"/>
  <c r="BA541" i="53"/>
  <c r="AZ541" i="53"/>
  <c r="AY541" i="53"/>
  <c r="AX541" i="53"/>
  <c r="AW541" i="53"/>
  <c r="AV541" i="53"/>
  <c r="AU541" i="53"/>
  <c r="AT541" i="53"/>
  <c r="AS541" i="53"/>
  <c r="AR541" i="53"/>
  <c r="AQ541" i="53"/>
  <c r="AP541" i="53"/>
  <c r="AO541" i="53"/>
  <c r="AN541" i="53"/>
  <c r="AM541" i="53"/>
  <c r="AL541" i="53"/>
  <c r="AK541" i="53"/>
  <c r="AJ541" i="53"/>
  <c r="AI541" i="53"/>
  <c r="AH541" i="53"/>
  <c r="AG541" i="53"/>
  <c r="AF541" i="53"/>
  <c r="AE541" i="53"/>
  <c r="AD541" i="53"/>
  <c r="AC541" i="53"/>
  <c r="AB541" i="53"/>
  <c r="AA541" i="53"/>
  <c r="Z541" i="53"/>
  <c r="Y541" i="53"/>
  <c r="X541" i="53"/>
  <c r="W541" i="53"/>
  <c r="V541" i="53"/>
  <c r="U541" i="53"/>
  <c r="T541" i="53"/>
  <c r="S541" i="53"/>
  <c r="R541" i="53"/>
  <c r="Q541" i="53"/>
  <c r="P541" i="53"/>
  <c r="O541" i="53"/>
  <c r="N541" i="53"/>
  <c r="M541" i="53"/>
  <c r="L541" i="53"/>
  <c r="K541" i="53"/>
  <c r="J541" i="53"/>
  <c r="I541" i="53"/>
  <c r="H541" i="53"/>
  <c r="G541" i="53"/>
  <c r="F541" i="53"/>
  <c r="E541" i="53"/>
  <c r="D541" i="53"/>
  <c r="BF540" i="53"/>
  <c r="BG1055" i="53" s="1"/>
  <c r="P2051" i="53" s="1"/>
  <c r="BE540" i="53"/>
  <c r="BD540" i="53"/>
  <c r="BC540" i="53"/>
  <c r="BB540" i="53"/>
  <c r="BA540" i="53"/>
  <c r="AZ540" i="53"/>
  <c r="AY540" i="53"/>
  <c r="AX540" i="53"/>
  <c r="AW540" i="53"/>
  <c r="AV540" i="53"/>
  <c r="AU540" i="53"/>
  <c r="AT540" i="53"/>
  <c r="AS540" i="53"/>
  <c r="AR540" i="53"/>
  <c r="AQ540" i="53"/>
  <c r="AP540" i="53"/>
  <c r="AO540" i="53"/>
  <c r="AN540" i="53"/>
  <c r="AM540" i="53"/>
  <c r="AL540" i="53"/>
  <c r="AK540" i="53"/>
  <c r="AJ540" i="53"/>
  <c r="AI540" i="53"/>
  <c r="AH540" i="53"/>
  <c r="AG540" i="53"/>
  <c r="AF540" i="53"/>
  <c r="AE540" i="53"/>
  <c r="AD540" i="53"/>
  <c r="AC540" i="53"/>
  <c r="AB540" i="53"/>
  <c r="AA540" i="53"/>
  <c r="Z540" i="53"/>
  <c r="Y540" i="53"/>
  <c r="X540" i="53"/>
  <c r="W540" i="53"/>
  <c r="V540" i="53"/>
  <c r="U540" i="53"/>
  <c r="T540" i="53"/>
  <c r="S540" i="53"/>
  <c r="R540" i="53"/>
  <c r="Q540" i="53"/>
  <c r="P540" i="53"/>
  <c r="O540" i="53"/>
  <c r="N540" i="53"/>
  <c r="M540" i="53"/>
  <c r="L540" i="53"/>
  <c r="K540" i="53"/>
  <c r="J540" i="53"/>
  <c r="I540" i="53"/>
  <c r="H540" i="53"/>
  <c r="G540" i="53"/>
  <c r="F540" i="53"/>
  <c r="E540" i="53"/>
  <c r="D540" i="53"/>
  <c r="BF539" i="53"/>
  <c r="BG1054" i="53" s="1"/>
  <c r="P2050" i="53" s="1"/>
  <c r="BE539" i="53"/>
  <c r="BD539" i="53"/>
  <c r="BC539" i="53"/>
  <c r="BB539" i="53"/>
  <c r="BA539" i="53"/>
  <c r="AZ539" i="53"/>
  <c r="AY539" i="53"/>
  <c r="AX539" i="53"/>
  <c r="AW539" i="53"/>
  <c r="AV539" i="53"/>
  <c r="AU539" i="53"/>
  <c r="AT539" i="53"/>
  <c r="AS539" i="53"/>
  <c r="AR539" i="53"/>
  <c r="AQ539" i="53"/>
  <c r="AP539" i="53"/>
  <c r="AO539" i="53"/>
  <c r="AN539" i="53"/>
  <c r="AM539" i="53"/>
  <c r="AL539" i="53"/>
  <c r="AK539" i="53"/>
  <c r="AJ539" i="53"/>
  <c r="AI539" i="53"/>
  <c r="AH539" i="53"/>
  <c r="AG539" i="53"/>
  <c r="AF539" i="53"/>
  <c r="AE539" i="53"/>
  <c r="AD539" i="53"/>
  <c r="AC539" i="53"/>
  <c r="AB539" i="53"/>
  <c r="AA539" i="53"/>
  <c r="Z539" i="53"/>
  <c r="Y539" i="53"/>
  <c r="X539" i="53"/>
  <c r="W539" i="53"/>
  <c r="V539" i="53"/>
  <c r="U539" i="53"/>
  <c r="T539" i="53"/>
  <c r="S539" i="53"/>
  <c r="R539" i="53"/>
  <c r="Q539" i="53"/>
  <c r="P539" i="53"/>
  <c r="O539" i="53"/>
  <c r="N539" i="53"/>
  <c r="M539" i="53"/>
  <c r="L539" i="53"/>
  <c r="K539" i="53"/>
  <c r="J539" i="53"/>
  <c r="I539" i="53"/>
  <c r="H539" i="53"/>
  <c r="G539" i="53"/>
  <c r="F539" i="53"/>
  <c r="E539" i="53"/>
  <c r="D539" i="53"/>
  <c r="BF538" i="53"/>
  <c r="BG1053" i="53" s="1"/>
  <c r="P2049" i="53" s="1"/>
  <c r="BE538" i="53"/>
  <c r="BD538" i="53"/>
  <c r="BC538" i="53"/>
  <c r="BB538" i="53"/>
  <c r="BA538" i="53"/>
  <c r="AZ538" i="53"/>
  <c r="AY538" i="53"/>
  <c r="AX538" i="53"/>
  <c r="AW538" i="53"/>
  <c r="AV538" i="53"/>
  <c r="AU538" i="53"/>
  <c r="AT538" i="53"/>
  <c r="AS538" i="53"/>
  <c r="AR538" i="53"/>
  <c r="AQ538" i="53"/>
  <c r="AP538" i="53"/>
  <c r="AO538" i="53"/>
  <c r="AN538" i="53"/>
  <c r="AM538" i="53"/>
  <c r="AL538" i="53"/>
  <c r="AK538" i="53"/>
  <c r="AJ538" i="53"/>
  <c r="AI538" i="53"/>
  <c r="AH538" i="53"/>
  <c r="AG538" i="53"/>
  <c r="AF538" i="53"/>
  <c r="AE538" i="53"/>
  <c r="AD538" i="53"/>
  <c r="AC538" i="53"/>
  <c r="AB538" i="53"/>
  <c r="AA538" i="53"/>
  <c r="Z538" i="53"/>
  <c r="Y538" i="53"/>
  <c r="X538" i="53"/>
  <c r="W538" i="53"/>
  <c r="V538" i="53"/>
  <c r="U538" i="53"/>
  <c r="T538" i="53"/>
  <c r="S538" i="53"/>
  <c r="R538" i="53"/>
  <c r="Q538" i="53"/>
  <c r="P538" i="53"/>
  <c r="O538" i="53"/>
  <c r="N538" i="53"/>
  <c r="M538" i="53"/>
  <c r="L538" i="53"/>
  <c r="K538" i="53"/>
  <c r="J538" i="53"/>
  <c r="I538" i="53"/>
  <c r="H538" i="53"/>
  <c r="G538" i="53"/>
  <c r="F538" i="53"/>
  <c r="E538" i="53"/>
  <c r="D538" i="53"/>
  <c r="BF537" i="53"/>
  <c r="BG1052" i="53" s="1"/>
  <c r="P2048" i="53" s="1"/>
  <c r="BE537" i="53"/>
  <c r="BD537" i="53"/>
  <c r="BC537" i="53"/>
  <c r="BB537" i="53"/>
  <c r="BA537" i="53"/>
  <c r="AZ537" i="53"/>
  <c r="AY537" i="53"/>
  <c r="AX537" i="53"/>
  <c r="AW537" i="53"/>
  <c r="AV537" i="53"/>
  <c r="AU537" i="53"/>
  <c r="AT537" i="53"/>
  <c r="AS537" i="53"/>
  <c r="AR537" i="53"/>
  <c r="AQ537" i="53"/>
  <c r="AP537" i="53"/>
  <c r="AO537" i="53"/>
  <c r="AN537" i="53"/>
  <c r="AM537" i="53"/>
  <c r="AL537" i="53"/>
  <c r="AK537" i="53"/>
  <c r="AJ537" i="53"/>
  <c r="AI537" i="53"/>
  <c r="AH537" i="53"/>
  <c r="AG537" i="53"/>
  <c r="AF537" i="53"/>
  <c r="AE537" i="53"/>
  <c r="AD537" i="53"/>
  <c r="AC537" i="53"/>
  <c r="AB537" i="53"/>
  <c r="AA537" i="53"/>
  <c r="Z537" i="53"/>
  <c r="Y537" i="53"/>
  <c r="X537" i="53"/>
  <c r="W537" i="53"/>
  <c r="V537" i="53"/>
  <c r="U537" i="53"/>
  <c r="T537" i="53"/>
  <c r="S537" i="53"/>
  <c r="R537" i="53"/>
  <c r="Q537" i="53"/>
  <c r="P537" i="53"/>
  <c r="O537" i="53"/>
  <c r="N537" i="53"/>
  <c r="M537" i="53"/>
  <c r="L537" i="53"/>
  <c r="K537" i="53"/>
  <c r="J537" i="53"/>
  <c r="I537" i="53"/>
  <c r="H537" i="53"/>
  <c r="G537" i="53"/>
  <c r="F537" i="53"/>
  <c r="E537" i="53"/>
  <c r="D537" i="53"/>
  <c r="BF536" i="53"/>
  <c r="BG1051" i="53" s="1"/>
  <c r="P2047" i="53" s="1"/>
  <c r="BE536" i="53"/>
  <c r="BD536" i="53"/>
  <c r="BC536" i="53"/>
  <c r="BB536" i="53"/>
  <c r="BA536" i="53"/>
  <c r="AZ536" i="53"/>
  <c r="AY536" i="53"/>
  <c r="AX536" i="53"/>
  <c r="AW536" i="53"/>
  <c r="AV536" i="53"/>
  <c r="AU536" i="53"/>
  <c r="AT536" i="53"/>
  <c r="AS536" i="53"/>
  <c r="AR536" i="53"/>
  <c r="AQ536" i="53"/>
  <c r="AP536" i="53"/>
  <c r="AO536" i="53"/>
  <c r="AN536" i="53"/>
  <c r="AM536" i="53"/>
  <c r="AL536" i="53"/>
  <c r="AK536" i="53"/>
  <c r="AJ536" i="53"/>
  <c r="AI536" i="53"/>
  <c r="AH536" i="53"/>
  <c r="AG536" i="53"/>
  <c r="AF536" i="53"/>
  <c r="AE536" i="53"/>
  <c r="AD536" i="53"/>
  <c r="AC536" i="53"/>
  <c r="AB536" i="53"/>
  <c r="AA536" i="53"/>
  <c r="Z536" i="53"/>
  <c r="Y536" i="53"/>
  <c r="X536" i="53"/>
  <c r="W536" i="53"/>
  <c r="V536" i="53"/>
  <c r="U536" i="53"/>
  <c r="T536" i="53"/>
  <c r="S536" i="53"/>
  <c r="R536" i="53"/>
  <c r="Q536" i="53"/>
  <c r="P536" i="53"/>
  <c r="O536" i="53"/>
  <c r="N536" i="53"/>
  <c r="M536" i="53"/>
  <c r="L536" i="53"/>
  <c r="K536" i="53"/>
  <c r="J536" i="53"/>
  <c r="I536" i="53"/>
  <c r="H536" i="53"/>
  <c r="G536" i="53"/>
  <c r="F536" i="53"/>
  <c r="E536" i="53"/>
  <c r="D536" i="53"/>
  <c r="BF535" i="53"/>
  <c r="BG1050" i="53" s="1"/>
  <c r="P2046" i="53" s="1"/>
  <c r="BE535" i="53"/>
  <c r="BD535" i="53"/>
  <c r="BC535" i="53"/>
  <c r="BB535" i="53"/>
  <c r="BA535" i="53"/>
  <c r="AZ535" i="53"/>
  <c r="AY535" i="53"/>
  <c r="AX535" i="53"/>
  <c r="AW535" i="53"/>
  <c r="AV535" i="53"/>
  <c r="AU535" i="53"/>
  <c r="AT535" i="53"/>
  <c r="AS535" i="53"/>
  <c r="AR535" i="53"/>
  <c r="AQ535" i="53"/>
  <c r="AP535" i="53"/>
  <c r="AO535" i="53"/>
  <c r="AN535" i="53"/>
  <c r="AM535" i="53"/>
  <c r="AL535" i="53"/>
  <c r="AK535" i="53"/>
  <c r="AJ535" i="53"/>
  <c r="AI535" i="53"/>
  <c r="AH535" i="53"/>
  <c r="AG535" i="53"/>
  <c r="AF535" i="53"/>
  <c r="AE535" i="53"/>
  <c r="AD535" i="53"/>
  <c r="AC535" i="53"/>
  <c r="AB535" i="53"/>
  <c r="AA535" i="53"/>
  <c r="Z535" i="53"/>
  <c r="Y535" i="53"/>
  <c r="X535" i="53"/>
  <c r="W535" i="53"/>
  <c r="V535" i="53"/>
  <c r="U535" i="53"/>
  <c r="T535" i="53"/>
  <c r="S535" i="53"/>
  <c r="R535" i="53"/>
  <c r="Q535" i="53"/>
  <c r="P535" i="53"/>
  <c r="O535" i="53"/>
  <c r="N535" i="53"/>
  <c r="M535" i="53"/>
  <c r="L535" i="53"/>
  <c r="K535" i="53"/>
  <c r="J535" i="53"/>
  <c r="I535" i="53"/>
  <c r="H535" i="53"/>
  <c r="G535" i="53"/>
  <c r="F535" i="53"/>
  <c r="E535" i="53"/>
  <c r="D535" i="53"/>
  <c r="BF534" i="53"/>
  <c r="BG1049" i="53" s="1"/>
  <c r="P2045" i="53" s="1"/>
  <c r="BE534" i="53"/>
  <c r="BD534" i="53"/>
  <c r="BC534" i="53"/>
  <c r="BB534" i="53"/>
  <c r="BA534" i="53"/>
  <c r="AZ534" i="53"/>
  <c r="AY534" i="53"/>
  <c r="AX534" i="53"/>
  <c r="AW534" i="53"/>
  <c r="AV534" i="53"/>
  <c r="AU534" i="53"/>
  <c r="AT534" i="53"/>
  <c r="AS534" i="53"/>
  <c r="AR534" i="53"/>
  <c r="AQ534" i="53"/>
  <c r="AP534" i="53"/>
  <c r="AO534" i="53"/>
  <c r="AN534" i="53"/>
  <c r="AM534" i="53"/>
  <c r="AL534" i="53"/>
  <c r="AK534" i="53"/>
  <c r="AJ534" i="53"/>
  <c r="AI534" i="53"/>
  <c r="AH534" i="53"/>
  <c r="AG534" i="53"/>
  <c r="AF534" i="53"/>
  <c r="AE534" i="53"/>
  <c r="AD534" i="53"/>
  <c r="AC534" i="53"/>
  <c r="AB534" i="53"/>
  <c r="AA534" i="53"/>
  <c r="Z534" i="53"/>
  <c r="Y534" i="53"/>
  <c r="X534" i="53"/>
  <c r="W534" i="53"/>
  <c r="V534" i="53"/>
  <c r="U534" i="53"/>
  <c r="T534" i="53"/>
  <c r="S534" i="53"/>
  <c r="R534" i="53"/>
  <c r="Q534" i="53"/>
  <c r="P534" i="53"/>
  <c r="O534" i="53"/>
  <c r="N534" i="53"/>
  <c r="M534" i="53"/>
  <c r="L534" i="53"/>
  <c r="K534" i="53"/>
  <c r="J534" i="53"/>
  <c r="I534" i="53"/>
  <c r="H534" i="53"/>
  <c r="G534" i="53"/>
  <c r="F534" i="53"/>
  <c r="E534" i="53"/>
  <c r="D534" i="53"/>
  <c r="BF533" i="53"/>
  <c r="BG1048" i="53" s="1"/>
  <c r="P2044" i="53" s="1"/>
  <c r="BE533" i="53"/>
  <c r="BD533" i="53"/>
  <c r="BC533" i="53"/>
  <c r="BB533" i="53"/>
  <c r="BA533" i="53"/>
  <c r="AZ533" i="53"/>
  <c r="AY533" i="53"/>
  <c r="AX533" i="53"/>
  <c r="AW533" i="53"/>
  <c r="AV533" i="53"/>
  <c r="AU533" i="53"/>
  <c r="AT533" i="53"/>
  <c r="AS533" i="53"/>
  <c r="AR533" i="53"/>
  <c r="AQ533" i="53"/>
  <c r="AP533" i="53"/>
  <c r="AO533" i="53"/>
  <c r="AN533" i="53"/>
  <c r="AM533" i="53"/>
  <c r="AL533" i="53"/>
  <c r="AK533" i="53"/>
  <c r="AJ533" i="53"/>
  <c r="AI533" i="53"/>
  <c r="AH533" i="53"/>
  <c r="AG533" i="53"/>
  <c r="AF533" i="53"/>
  <c r="AE533" i="53"/>
  <c r="AD533" i="53"/>
  <c r="AC533" i="53"/>
  <c r="AB533" i="53"/>
  <c r="AA533" i="53"/>
  <c r="Z533" i="53"/>
  <c r="Y533" i="53"/>
  <c r="X533" i="53"/>
  <c r="W533" i="53"/>
  <c r="V533" i="53"/>
  <c r="U533" i="53"/>
  <c r="T533" i="53"/>
  <c r="S533" i="53"/>
  <c r="R533" i="53"/>
  <c r="Q533" i="53"/>
  <c r="P533" i="53"/>
  <c r="O533" i="53"/>
  <c r="N533" i="53"/>
  <c r="M533" i="53"/>
  <c r="L533" i="53"/>
  <c r="K533" i="53"/>
  <c r="J533" i="53"/>
  <c r="I533" i="53"/>
  <c r="H533" i="53"/>
  <c r="G533" i="53"/>
  <c r="F533" i="53"/>
  <c r="E533" i="53"/>
  <c r="D533" i="53"/>
  <c r="BF532" i="53"/>
  <c r="BG1047" i="53" s="1"/>
  <c r="BE532" i="53"/>
  <c r="BD532" i="53"/>
  <c r="BC532" i="53"/>
  <c r="BB532" i="53"/>
  <c r="BA532" i="53"/>
  <c r="AZ532" i="53"/>
  <c r="AY532" i="53"/>
  <c r="AX532" i="53"/>
  <c r="AW532" i="53"/>
  <c r="AV532" i="53"/>
  <c r="AU532" i="53"/>
  <c r="AT532" i="53"/>
  <c r="AS532" i="53"/>
  <c r="AR532" i="53"/>
  <c r="AQ532" i="53"/>
  <c r="AP532" i="53"/>
  <c r="AO532" i="53"/>
  <c r="AN532" i="53"/>
  <c r="AM532" i="53"/>
  <c r="AL532" i="53"/>
  <c r="AK532" i="53"/>
  <c r="AJ532" i="53"/>
  <c r="AI532" i="53"/>
  <c r="AH532" i="53"/>
  <c r="AG532" i="53"/>
  <c r="AF532" i="53"/>
  <c r="AE532" i="53"/>
  <c r="AD532" i="53"/>
  <c r="AC532" i="53"/>
  <c r="AB532" i="53"/>
  <c r="AA532" i="53"/>
  <c r="Z532" i="53"/>
  <c r="Y532" i="53"/>
  <c r="X532" i="53"/>
  <c r="W532" i="53"/>
  <c r="V532" i="53"/>
  <c r="U532" i="53"/>
  <c r="T532" i="53"/>
  <c r="S532" i="53"/>
  <c r="R532" i="53"/>
  <c r="Q532" i="53"/>
  <c r="P532" i="53"/>
  <c r="O532" i="53"/>
  <c r="N532" i="53"/>
  <c r="M532" i="53"/>
  <c r="L532" i="53"/>
  <c r="K532" i="53"/>
  <c r="J532" i="53"/>
  <c r="I532" i="53"/>
  <c r="H532" i="53"/>
  <c r="G532" i="53"/>
  <c r="F532" i="53"/>
  <c r="E532" i="53"/>
  <c r="D532" i="53"/>
  <c r="BF531" i="53"/>
  <c r="BG1046" i="53" s="1"/>
  <c r="P2042" i="53" s="1"/>
  <c r="BE531" i="53"/>
  <c r="BD531" i="53"/>
  <c r="BC531" i="53"/>
  <c r="BB531" i="53"/>
  <c r="BA531" i="53"/>
  <c r="AZ531" i="53"/>
  <c r="AY531" i="53"/>
  <c r="AX531" i="53"/>
  <c r="AW531" i="53"/>
  <c r="AV531" i="53"/>
  <c r="AU531" i="53"/>
  <c r="AT531" i="53"/>
  <c r="AS531" i="53"/>
  <c r="AR531" i="53"/>
  <c r="AQ531" i="53"/>
  <c r="AP531" i="53"/>
  <c r="AO531" i="53"/>
  <c r="AN531" i="53"/>
  <c r="AM531" i="53"/>
  <c r="AL531" i="53"/>
  <c r="AK531" i="53"/>
  <c r="AJ531" i="53"/>
  <c r="AI531" i="53"/>
  <c r="AH531" i="53"/>
  <c r="AG531" i="53"/>
  <c r="AF531" i="53"/>
  <c r="AE531" i="53"/>
  <c r="AD531" i="53"/>
  <c r="AC531" i="53"/>
  <c r="AB531" i="53"/>
  <c r="AA531" i="53"/>
  <c r="Z531" i="53"/>
  <c r="Y531" i="53"/>
  <c r="X531" i="53"/>
  <c r="W531" i="53"/>
  <c r="V531" i="53"/>
  <c r="U531" i="53"/>
  <c r="T531" i="53"/>
  <c r="S531" i="53"/>
  <c r="R531" i="53"/>
  <c r="Q531" i="53"/>
  <c r="P531" i="53"/>
  <c r="O531" i="53"/>
  <c r="N531" i="53"/>
  <c r="M531" i="53"/>
  <c r="L531" i="53"/>
  <c r="K531" i="53"/>
  <c r="J531" i="53"/>
  <c r="I531" i="53"/>
  <c r="H531" i="53"/>
  <c r="G531" i="53"/>
  <c r="F531" i="53"/>
  <c r="E531" i="53"/>
  <c r="D531" i="53"/>
  <c r="BF530" i="53"/>
  <c r="BG1045" i="53" s="1"/>
  <c r="P2041" i="53" s="1"/>
  <c r="BE530" i="53"/>
  <c r="BD530" i="53"/>
  <c r="BC530" i="53"/>
  <c r="BB530" i="53"/>
  <c r="BA530" i="53"/>
  <c r="AZ530" i="53"/>
  <c r="AY530" i="53"/>
  <c r="AX530" i="53"/>
  <c r="AW530" i="53"/>
  <c r="AV530" i="53"/>
  <c r="AU530" i="53"/>
  <c r="AT530" i="53"/>
  <c r="AS530" i="53"/>
  <c r="AR530" i="53"/>
  <c r="AQ530" i="53"/>
  <c r="AP530" i="53"/>
  <c r="AO530" i="53"/>
  <c r="AN530" i="53"/>
  <c r="AM530" i="53"/>
  <c r="AL530" i="53"/>
  <c r="AK530" i="53"/>
  <c r="AJ530" i="53"/>
  <c r="AI530" i="53"/>
  <c r="AH530" i="53"/>
  <c r="AG530" i="53"/>
  <c r="AF530" i="53"/>
  <c r="AE530" i="53"/>
  <c r="AD530" i="53"/>
  <c r="AC530" i="53"/>
  <c r="AB530" i="53"/>
  <c r="AA530" i="53"/>
  <c r="Z530" i="53"/>
  <c r="Y530" i="53"/>
  <c r="X530" i="53"/>
  <c r="W530" i="53"/>
  <c r="V530" i="53"/>
  <c r="U530" i="53"/>
  <c r="T530" i="53"/>
  <c r="S530" i="53"/>
  <c r="R530" i="53"/>
  <c r="Q530" i="53"/>
  <c r="P530" i="53"/>
  <c r="O530" i="53"/>
  <c r="N530" i="53"/>
  <c r="M530" i="53"/>
  <c r="L530" i="53"/>
  <c r="K530" i="53"/>
  <c r="J530" i="53"/>
  <c r="I530" i="53"/>
  <c r="H530" i="53"/>
  <c r="G530" i="53"/>
  <c r="F530" i="53"/>
  <c r="E530" i="53"/>
  <c r="D530" i="53"/>
  <c r="BF529" i="53"/>
  <c r="BG1044" i="53" s="1"/>
  <c r="P2040" i="53" s="1"/>
  <c r="BE529" i="53"/>
  <c r="BD529" i="53"/>
  <c r="BC529" i="53"/>
  <c r="BB529" i="53"/>
  <c r="BA529" i="53"/>
  <c r="AZ529" i="53"/>
  <c r="AY529" i="53"/>
  <c r="AX529" i="53"/>
  <c r="AW529" i="53"/>
  <c r="AV529" i="53"/>
  <c r="AU529" i="53"/>
  <c r="AT529" i="53"/>
  <c r="AS529" i="53"/>
  <c r="AR529" i="53"/>
  <c r="AQ529" i="53"/>
  <c r="AP529" i="53"/>
  <c r="AO529" i="53"/>
  <c r="AN529" i="53"/>
  <c r="AM529" i="53"/>
  <c r="AL529" i="53"/>
  <c r="AK529" i="53"/>
  <c r="AJ529" i="53"/>
  <c r="AI529" i="53"/>
  <c r="AH529" i="53"/>
  <c r="AG529" i="53"/>
  <c r="AF529" i="53"/>
  <c r="AE529" i="53"/>
  <c r="AD529" i="53"/>
  <c r="AC529" i="53"/>
  <c r="AB529" i="53"/>
  <c r="AA529" i="53"/>
  <c r="Z529" i="53"/>
  <c r="Y529" i="53"/>
  <c r="X529" i="53"/>
  <c r="W529" i="53"/>
  <c r="V529" i="53"/>
  <c r="U529" i="53"/>
  <c r="T529" i="53"/>
  <c r="S529" i="53"/>
  <c r="R529" i="53"/>
  <c r="Q529" i="53"/>
  <c r="P529" i="53"/>
  <c r="O529" i="53"/>
  <c r="N529" i="53"/>
  <c r="M529" i="53"/>
  <c r="L529" i="53"/>
  <c r="K529" i="53"/>
  <c r="J529" i="53"/>
  <c r="I529" i="53"/>
  <c r="H529" i="53"/>
  <c r="G529" i="53"/>
  <c r="F529" i="53"/>
  <c r="E529" i="53"/>
  <c r="D529" i="53"/>
  <c r="BF528" i="53"/>
  <c r="BG1043" i="53" s="1"/>
  <c r="P2039" i="53" s="1"/>
  <c r="BE528" i="53"/>
  <c r="BD528" i="53"/>
  <c r="BC528" i="53"/>
  <c r="BB528" i="53"/>
  <c r="BA528" i="53"/>
  <c r="AZ528" i="53"/>
  <c r="AY528" i="53"/>
  <c r="AX528" i="53"/>
  <c r="AW528" i="53"/>
  <c r="AV528" i="53"/>
  <c r="AU528" i="53"/>
  <c r="AT528" i="53"/>
  <c r="AS528" i="53"/>
  <c r="AR528" i="53"/>
  <c r="AQ528" i="53"/>
  <c r="AP528" i="53"/>
  <c r="AO528" i="53"/>
  <c r="AN528" i="53"/>
  <c r="AM528" i="53"/>
  <c r="AL528" i="53"/>
  <c r="AK528" i="53"/>
  <c r="AJ528" i="53"/>
  <c r="AI528" i="53"/>
  <c r="AH528" i="53"/>
  <c r="AG528" i="53"/>
  <c r="AF528" i="53"/>
  <c r="AE528" i="53"/>
  <c r="AD528" i="53"/>
  <c r="AC528" i="53"/>
  <c r="AB528" i="53"/>
  <c r="AA528" i="53"/>
  <c r="Z528" i="53"/>
  <c r="Y528" i="53"/>
  <c r="X528" i="53"/>
  <c r="W528" i="53"/>
  <c r="V528" i="53"/>
  <c r="U528" i="53"/>
  <c r="T528" i="53"/>
  <c r="S528" i="53"/>
  <c r="R528" i="53"/>
  <c r="Q528" i="53"/>
  <c r="P528" i="53"/>
  <c r="O528" i="53"/>
  <c r="N528" i="53"/>
  <c r="M528" i="53"/>
  <c r="L528" i="53"/>
  <c r="K528" i="53"/>
  <c r="J528" i="53"/>
  <c r="I528" i="53"/>
  <c r="H528" i="53"/>
  <c r="G528" i="53"/>
  <c r="F528" i="53"/>
  <c r="E528" i="53"/>
  <c r="D528" i="53"/>
  <c r="BF527" i="53"/>
  <c r="BG1042" i="53" s="1"/>
  <c r="P2038" i="53" s="1"/>
  <c r="BE527" i="53"/>
  <c r="BD527" i="53"/>
  <c r="BC527" i="53"/>
  <c r="BB527" i="53"/>
  <c r="BA527" i="53"/>
  <c r="AZ527" i="53"/>
  <c r="AY527" i="53"/>
  <c r="AX527" i="53"/>
  <c r="AW527" i="53"/>
  <c r="AV527" i="53"/>
  <c r="AU527" i="53"/>
  <c r="AT527" i="53"/>
  <c r="AS527" i="53"/>
  <c r="AR527" i="53"/>
  <c r="AQ527" i="53"/>
  <c r="AP527" i="53"/>
  <c r="AO527" i="53"/>
  <c r="AN527" i="53"/>
  <c r="AM527" i="53"/>
  <c r="AL527" i="53"/>
  <c r="AK527" i="53"/>
  <c r="AJ527" i="53"/>
  <c r="AI527" i="53"/>
  <c r="AH527" i="53"/>
  <c r="AG527" i="53"/>
  <c r="AF527" i="53"/>
  <c r="AE527" i="53"/>
  <c r="AD527" i="53"/>
  <c r="AC527" i="53"/>
  <c r="AB527" i="53"/>
  <c r="AA527" i="53"/>
  <c r="Z527" i="53"/>
  <c r="Y527" i="53"/>
  <c r="X527" i="53"/>
  <c r="W527" i="53"/>
  <c r="V527" i="53"/>
  <c r="U527" i="53"/>
  <c r="T527" i="53"/>
  <c r="S527" i="53"/>
  <c r="R527" i="53"/>
  <c r="Q527" i="53"/>
  <c r="P527" i="53"/>
  <c r="O527" i="53"/>
  <c r="N527" i="53"/>
  <c r="M527" i="53"/>
  <c r="L527" i="53"/>
  <c r="K527" i="53"/>
  <c r="J527" i="53"/>
  <c r="I527" i="53"/>
  <c r="H527" i="53"/>
  <c r="G527" i="53"/>
  <c r="F527" i="53"/>
  <c r="E527" i="53"/>
  <c r="D527" i="53"/>
  <c r="BF526" i="53"/>
  <c r="BG1041" i="53" s="1"/>
  <c r="P2037" i="53" s="1"/>
  <c r="BE526" i="53"/>
  <c r="BD526" i="53"/>
  <c r="BC526" i="53"/>
  <c r="BB526" i="53"/>
  <c r="BA526" i="53"/>
  <c r="AZ526" i="53"/>
  <c r="AY526" i="53"/>
  <c r="AX526" i="53"/>
  <c r="AW526" i="53"/>
  <c r="AV526" i="53"/>
  <c r="AU526" i="53"/>
  <c r="AT526" i="53"/>
  <c r="AS526" i="53"/>
  <c r="AR526" i="53"/>
  <c r="AQ526" i="53"/>
  <c r="AP526" i="53"/>
  <c r="AO526" i="53"/>
  <c r="AN526" i="53"/>
  <c r="AM526" i="53"/>
  <c r="AL526" i="53"/>
  <c r="AK526" i="53"/>
  <c r="AJ526" i="53"/>
  <c r="AI526" i="53"/>
  <c r="AH526" i="53"/>
  <c r="AG526" i="53"/>
  <c r="AF526" i="53"/>
  <c r="AE526" i="53"/>
  <c r="AD526" i="53"/>
  <c r="AC526" i="53"/>
  <c r="AB526" i="53"/>
  <c r="AA526" i="53"/>
  <c r="Z526" i="53"/>
  <c r="Y526" i="53"/>
  <c r="X526" i="53"/>
  <c r="W526" i="53"/>
  <c r="V526" i="53"/>
  <c r="U526" i="53"/>
  <c r="T526" i="53"/>
  <c r="S526" i="53"/>
  <c r="R526" i="53"/>
  <c r="Q526" i="53"/>
  <c r="P526" i="53"/>
  <c r="O526" i="53"/>
  <c r="N526" i="53"/>
  <c r="M526" i="53"/>
  <c r="L526" i="53"/>
  <c r="K526" i="53"/>
  <c r="J526" i="53"/>
  <c r="I526" i="53"/>
  <c r="H526" i="53"/>
  <c r="G526" i="53"/>
  <c r="F526" i="53"/>
  <c r="E526" i="53"/>
  <c r="D526" i="53"/>
  <c r="BF525" i="53"/>
  <c r="BG1040" i="53" s="1"/>
  <c r="P2036" i="53" s="1"/>
  <c r="BE525" i="53"/>
  <c r="BD525" i="53"/>
  <c r="BC525" i="53"/>
  <c r="BB525" i="53"/>
  <c r="BA525" i="53"/>
  <c r="AZ525" i="53"/>
  <c r="AY525" i="53"/>
  <c r="AX525" i="53"/>
  <c r="AW525" i="53"/>
  <c r="AV525" i="53"/>
  <c r="AU525" i="53"/>
  <c r="AT525" i="53"/>
  <c r="AS525" i="53"/>
  <c r="AR525" i="53"/>
  <c r="AQ525" i="53"/>
  <c r="AP525" i="53"/>
  <c r="AO525" i="53"/>
  <c r="AN525" i="53"/>
  <c r="AM525" i="53"/>
  <c r="AL525" i="53"/>
  <c r="AK525" i="53"/>
  <c r="AJ525" i="53"/>
  <c r="AI525" i="53"/>
  <c r="AH525" i="53"/>
  <c r="AG525" i="53"/>
  <c r="AF525" i="53"/>
  <c r="AE525" i="53"/>
  <c r="AD525" i="53"/>
  <c r="AC525" i="53"/>
  <c r="AB525" i="53"/>
  <c r="AA525" i="53"/>
  <c r="Z525" i="53"/>
  <c r="Y525" i="53"/>
  <c r="X525" i="53"/>
  <c r="W525" i="53"/>
  <c r="V525" i="53"/>
  <c r="U525" i="53"/>
  <c r="T525" i="53"/>
  <c r="S525" i="53"/>
  <c r="R525" i="53"/>
  <c r="Q525" i="53"/>
  <c r="P525" i="53"/>
  <c r="O525" i="53"/>
  <c r="N525" i="53"/>
  <c r="M525" i="53"/>
  <c r="L525" i="53"/>
  <c r="K525" i="53"/>
  <c r="J525" i="53"/>
  <c r="I525" i="53"/>
  <c r="H525" i="53"/>
  <c r="G525" i="53"/>
  <c r="F525" i="53"/>
  <c r="E525" i="53"/>
  <c r="D525" i="53"/>
  <c r="BF524" i="53"/>
  <c r="BG1039" i="53" s="1"/>
  <c r="P2035" i="53" s="1"/>
  <c r="BE524" i="53"/>
  <c r="BD524" i="53"/>
  <c r="BC524" i="53"/>
  <c r="BB524" i="53"/>
  <c r="BA524" i="53"/>
  <c r="AZ524" i="53"/>
  <c r="AY524" i="53"/>
  <c r="AX524" i="53"/>
  <c r="AW524" i="53"/>
  <c r="AV524" i="53"/>
  <c r="AU524" i="53"/>
  <c r="AT524" i="53"/>
  <c r="AS524" i="53"/>
  <c r="AR524" i="53"/>
  <c r="AQ524" i="53"/>
  <c r="AP524" i="53"/>
  <c r="AO524" i="53"/>
  <c r="AN524" i="53"/>
  <c r="AM524" i="53"/>
  <c r="AL524" i="53"/>
  <c r="AK524" i="53"/>
  <c r="AJ524" i="53"/>
  <c r="AI524" i="53"/>
  <c r="AH524" i="53"/>
  <c r="AG524" i="53"/>
  <c r="AF524" i="53"/>
  <c r="AE524" i="53"/>
  <c r="AD524" i="53"/>
  <c r="AC524" i="53"/>
  <c r="AB524" i="53"/>
  <c r="AA524" i="53"/>
  <c r="Z524" i="53"/>
  <c r="Y524" i="53"/>
  <c r="X524" i="53"/>
  <c r="W524" i="53"/>
  <c r="V524" i="53"/>
  <c r="U524" i="53"/>
  <c r="T524" i="53"/>
  <c r="S524" i="53"/>
  <c r="R524" i="53"/>
  <c r="Q524" i="53"/>
  <c r="P524" i="53"/>
  <c r="O524" i="53"/>
  <c r="N524" i="53"/>
  <c r="M524" i="53"/>
  <c r="L524" i="53"/>
  <c r="K524" i="53"/>
  <c r="J524" i="53"/>
  <c r="I524" i="53"/>
  <c r="H524" i="53"/>
  <c r="G524" i="53"/>
  <c r="F524" i="53"/>
  <c r="E524" i="53"/>
  <c r="D524" i="53"/>
  <c r="BF523" i="53"/>
  <c r="BG1038" i="53" s="1"/>
  <c r="P2034" i="53" s="1"/>
  <c r="BE523" i="53"/>
  <c r="BD523" i="53"/>
  <c r="BC523" i="53"/>
  <c r="BB523" i="53"/>
  <c r="BA523" i="53"/>
  <c r="AZ523" i="53"/>
  <c r="AY523" i="53"/>
  <c r="AX523" i="53"/>
  <c r="AW523" i="53"/>
  <c r="AV523" i="53"/>
  <c r="AU523" i="53"/>
  <c r="AT523" i="53"/>
  <c r="AS523" i="53"/>
  <c r="AR523" i="53"/>
  <c r="AQ523" i="53"/>
  <c r="AP523" i="53"/>
  <c r="AO523" i="53"/>
  <c r="AN523" i="53"/>
  <c r="AM523" i="53"/>
  <c r="AL523" i="53"/>
  <c r="AK523" i="53"/>
  <c r="AJ523" i="53"/>
  <c r="AI523" i="53"/>
  <c r="AH523" i="53"/>
  <c r="AG523" i="53"/>
  <c r="AF523" i="53"/>
  <c r="AE523" i="53"/>
  <c r="AD523" i="53"/>
  <c r="AC523" i="53"/>
  <c r="AB523" i="53"/>
  <c r="AA523" i="53"/>
  <c r="Z523" i="53"/>
  <c r="Y523" i="53"/>
  <c r="X523" i="53"/>
  <c r="W523" i="53"/>
  <c r="V523" i="53"/>
  <c r="U523" i="53"/>
  <c r="T523" i="53"/>
  <c r="S523" i="53"/>
  <c r="R523" i="53"/>
  <c r="Q523" i="53"/>
  <c r="P523" i="53"/>
  <c r="O523" i="53"/>
  <c r="N523" i="53"/>
  <c r="M523" i="53"/>
  <c r="L523" i="53"/>
  <c r="K523" i="53"/>
  <c r="J523" i="53"/>
  <c r="I523" i="53"/>
  <c r="H523" i="53"/>
  <c r="G523" i="53"/>
  <c r="F523" i="53"/>
  <c r="E523" i="53"/>
  <c r="D523" i="53"/>
  <c r="BF522" i="53"/>
  <c r="BG1037" i="53" s="1"/>
  <c r="P2033" i="53" s="1"/>
  <c r="BE522" i="53"/>
  <c r="BD522" i="53"/>
  <c r="BC522" i="53"/>
  <c r="BB522" i="53"/>
  <c r="BA522" i="53"/>
  <c r="AZ522" i="53"/>
  <c r="AY522" i="53"/>
  <c r="AX522" i="53"/>
  <c r="AW522" i="53"/>
  <c r="AV522" i="53"/>
  <c r="AU522" i="53"/>
  <c r="AT522" i="53"/>
  <c r="AS522" i="53"/>
  <c r="AR522" i="53"/>
  <c r="AQ522" i="53"/>
  <c r="AP522" i="53"/>
  <c r="AO522" i="53"/>
  <c r="AN522" i="53"/>
  <c r="AM522" i="53"/>
  <c r="AL522" i="53"/>
  <c r="AK522" i="53"/>
  <c r="AJ522" i="53"/>
  <c r="AI522" i="53"/>
  <c r="AH522" i="53"/>
  <c r="AG522" i="53"/>
  <c r="AF522" i="53"/>
  <c r="AE522" i="53"/>
  <c r="AD522" i="53"/>
  <c r="AC522" i="53"/>
  <c r="AB522" i="53"/>
  <c r="AA522" i="53"/>
  <c r="Z522" i="53"/>
  <c r="Y522" i="53"/>
  <c r="X522" i="53"/>
  <c r="W522" i="53"/>
  <c r="V522" i="53"/>
  <c r="U522" i="53"/>
  <c r="T522" i="53"/>
  <c r="S522" i="53"/>
  <c r="R522" i="53"/>
  <c r="Q522" i="53"/>
  <c r="P522" i="53"/>
  <c r="O522" i="53"/>
  <c r="N522" i="53"/>
  <c r="M522" i="53"/>
  <c r="L522" i="53"/>
  <c r="K522" i="53"/>
  <c r="J522" i="53"/>
  <c r="I522" i="53"/>
  <c r="H522" i="53"/>
  <c r="G522" i="53"/>
  <c r="F522" i="53"/>
  <c r="E522" i="53"/>
  <c r="D522" i="53"/>
  <c r="BF521" i="53"/>
  <c r="BG1036" i="53" s="1"/>
  <c r="P2032" i="53" s="1"/>
  <c r="BE521" i="53"/>
  <c r="BD521" i="53"/>
  <c r="BC521" i="53"/>
  <c r="BB521" i="53"/>
  <c r="BA521" i="53"/>
  <c r="AZ521" i="53"/>
  <c r="AY521" i="53"/>
  <c r="AX521" i="53"/>
  <c r="AW521" i="53"/>
  <c r="AV521" i="53"/>
  <c r="AU521" i="53"/>
  <c r="AT521" i="53"/>
  <c r="AS521" i="53"/>
  <c r="AR521" i="53"/>
  <c r="AQ521" i="53"/>
  <c r="AP521" i="53"/>
  <c r="AO521" i="53"/>
  <c r="AN521" i="53"/>
  <c r="AM521" i="53"/>
  <c r="AL521" i="53"/>
  <c r="AK521" i="53"/>
  <c r="AJ521" i="53"/>
  <c r="AI521" i="53"/>
  <c r="AH521" i="53"/>
  <c r="AG521" i="53"/>
  <c r="AF521" i="53"/>
  <c r="AE521" i="53"/>
  <c r="AD521" i="53"/>
  <c r="AC521" i="53"/>
  <c r="AB521" i="53"/>
  <c r="AA521" i="53"/>
  <c r="Z521" i="53"/>
  <c r="Y521" i="53"/>
  <c r="X521" i="53"/>
  <c r="W521" i="53"/>
  <c r="V521" i="53"/>
  <c r="U521" i="53"/>
  <c r="T521" i="53"/>
  <c r="S521" i="53"/>
  <c r="R521" i="53"/>
  <c r="Q521" i="53"/>
  <c r="P521" i="53"/>
  <c r="O521" i="53"/>
  <c r="N521" i="53"/>
  <c r="M521" i="53"/>
  <c r="L521" i="53"/>
  <c r="K521" i="53"/>
  <c r="J521" i="53"/>
  <c r="I521" i="53"/>
  <c r="H521" i="53"/>
  <c r="G521" i="53"/>
  <c r="F521" i="53"/>
  <c r="E521" i="53"/>
  <c r="D521" i="53"/>
  <c r="BF520" i="53"/>
  <c r="BG1035" i="53" s="1"/>
  <c r="P2031" i="53" s="1"/>
  <c r="BE520" i="53"/>
  <c r="BD520" i="53"/>
  <c r="BC520" i="53"/>
  <c r="BB520" i="53"/>
  <c r="BA520" i="53"/>
  <c r="AZ520" i="53"/>
  <c r="AY520" i="53"/>
  <c r="AX520" i="53"/>
  <c r="AW520" i="53"/>
  <c r="AV520" i="53"/>
  <c r="AU520" i="53"/>
  <c r="AT520" i="53"/>
  <c r="AS520" i="53"/>
  <c r="AR520" i="53"/>
  <c r="AQ520" i="53"/>
  <c r="AP520" i="53"/>
  <c r="AO520" i="53"/>
  <c r="AN520" i="53"/>
  <c r="AM520" i="53"/>
  <c r="AL520" i="53"/>
  <c r="AK520" i="53"/>
  <c r="AJ520" i="53"/>
  <c r="AI520" i="53"/>
  <c r="AH520" i="53"/>
  <c r="AG520" i="53"/>
  <c r="AF520" i="53"/>
  <c r="AE520" i="53"/>
  <c r="AD520" i="53"/>
  <c r="AC520" i="53"/>
  <c r="AB520" i="53"/>
  <c r="AA520" i="53"/>
  <c r="Z520" i="53"/>
  <c r="Y520" i="53"/>
  <c r="X520" i="53"/>
  <c r="W520" i="53"/>
  <c r="V520" i="53"/>
  <c r="U520" i="53"/>
  <c r="T520" i="53"/>
  <c r="S520" i="53"/>
  <c r="R520" i="53"/>
  <c r="Q520" i="53"/>
  <c r="P520" i="53"/>
  <c r="O520" i="53"/>
  <c r="N520" i="53"/>
  <c r="M520" i="53"/>
  <c r="L520" i="53"/>
  <c r="K520" i="53"/>
  <c r="J520" i="53"/>
  <c r="I520" i="53"/>
  <c r="H520" i="53"/>
  <c r="G520" i="53"/>
  <c r="F520" i="53"/>
  <c r="E520" i="53"/>
  <c r="D520" i="53"/>
  <c r="BF519" i="53"/>
  <c r="BG1034" i="53" s="1"/>
  <c r="P2030" i="53" s="1"/>
  <c r="BE519" i="53"/>
  <c r="BD519" i="53"/>
  <c r="BC519" i="53"/>
  <c r="BB519" i="53"/>
  <c r="BA519" i="53"/>
  <c r="AZ519" i="53"/>
  <c r="AY519" i="53"/>
  <c r="AX519" i="53"/>
  <c r="AW519" i="53"/>
  <c r="AV519" i="53"/>
  <c r="AU519" i="53"/>
  <c r="AT519" i="53"/>
  <c r="AS519" i="53"/>
  <c r="AR519" i="53"/>
  <c r="AQ519" i="53"/>
  <c r="AP519" i="53"/>
  <c r="AO519" i="53"/>
  <c r="AN519" i="53"/>
  <c r="AM519" i="53"/>
  <c r="AL519" i="53"/>
  <c r="AK519" i="53"/>
  <c r="AJ519" i="53"/>
  <c r="AI519" i="53"/>
  <c r="AH519" i="53"/>
  <c r="AG519" i="53"/>
  <c r="AF519" i="53"/>
  <c r="AE519" i="53"/>
  <c r="AD519" i="53"/>
  <c r="AC519" i="53"/>
  <c r="AB519" i="53"/>
  <c r="AA519" i="53"/>
  <c r="Z519" i="53"/>
  <c r="Y519" i="53"/>
  <c r="X519" i="53"/>
  <c r="W519" i="53"/>
  <c r="V519" i="53"/>
  <c r="U519" i="53"/>
  <c r="T519" i="53"/>
  <c r="S519" i="53"/>
  <c r="R519" i="53"/>
  <c r="Q519" i="53"/>
  <c r="P519" i="53"/>
  <c r="O519" i="53"/>
  <c r="N519" i="53"/>
  <c r="M519" i="53"/>
  <c r="L519" i="53"/>
  <c r="K519" i="53"/>
  <c r="J519" i="53"/>
  <c r="I519" i="53"/>
  <c r="H519" i="53"/>
  <c r="G519" i="53"/>
  <c r="F519" i="53"/>
  <c r="E519" i="53"/>
  <c r="D519" i="53"/>
  <c r="BF518" i="53"/>
  <c r="BG1033" i="53" s="1"/>
  <c r="P2029" i="53" s="1"/>
  <c r="BE518" i="53"/>
  <c r="BD518" i="53"/>
  <c r="BC518" i="53"/>
  <c r="BB518" i="53"/>
  <c r="BA518" i="53"/>
  <c r="AZ518" i="53"/>
  <c r="AY518" i="53"/>
  <c r="AX518" i="53"/>
  <c r="AW518" i="53"/>
  <c r="AV518" i="53"/>
  <c r="AU518" i="53"/>
  <c r="AT518" i="53"/>
  <c r="AS518" i="53"/>
  <c r="AR518" i="53"/>
  <c r="AQ518" i="53"/>
  <c r="AP518" i="53"/>
  <c r="AO518" i="53"/>
  <c r="AN518" i="53"/>
  <c r="AM518" i="53"/>
  <c r="AL518" i="53"/>
  <c r="AK518" i="53"/>
  <c r="AJ518" i="53"/>
  <c r="AI518" i="53"/>
  <c r="AH518" i="53"/>
  <c r="AG518" i="53"/>
  <c r="AF518" i="53"/>
  <c r="AE518" i="53"/>
  <c r="AD518" i="53"/>
  <c r="AC518" i="53"/>
  <c r="AB518" i="53"/>
  <c r="AA518" i="53"/>
  <c r="Z518" i="53"/>
  <c r="Y518" i="53"/>
  <c r="X518" i="53"/>
  <c r="W518" i="53"/>
  <c r="V518" i="53"/>
  <c r="U518" i="53"/>
  <c r="T518" i="53"/>
  <c r="S518" i="53"/>
  <c r="R518" i="53"/>
  <c r="Q518" i="53"/>
  <c r="P518" i="53"/>
  <c r="O518" i="53"/>
  <c r="N518" i="53"/>
  <c r="M518" i="53"/>
  <c r="L518" i="53"/>
  <c r="K518" i="53"/>
  <c r="J518" i="53"/>
  <c r="I518" i="53"/>
  <c r="H518" i="53"/>
  <c r="G518" i="53"/>
  <c r="F518" i="53"/>
  <c r="E518" i="53"/>
  <c r="D518" i="53"/>
  <c r="BF517" i="53"/>
  <c r="BG1032" i="53" s="1"/>
  <c r="P2028" i="53" s="1"/>
  <c r="BE517" i="53"/>
  <c r="BD517" i="53"/>
  <c r="BC517" i="53"/>
  <c r="BB517" i="53"/>
  <c r="BA517" i="53"/>
  <c r="AZ517" i="53"/>
  <c r="AY517" i="53"/>
  <c r="AX517" i="53"/>
  <c r="AW517" i="53"/>
  <c r="AV517" i="53"/>
  <c r="AU517" i="53"/>
  <c r="AT517" i="53"/>
  <c r="AS517" i="53"/>
  <c r="AR517" i="53"/>
  <c r="AQ517" i="53"/>
  <c r="AP517" i="53"/>
  <c r="AO517" i="53"/>
  <c r="AN517" i="53"/>
  <c r="AM517" i="53"/>
  <c r="AL517" i="53"/>
  <c r="AK517" i="53"/>
  <c r="AJ517" i="53"/>
  <c r="AI517" i="53"/>
  <c r="AH517" i="53"/>
  <c r="AG517" i="53"/>
  <c r="AF517" i="53"/>
  <c r="AE517" i="53"/>
  <c r="AD517" i="53"/>
  <c r="AC517" i="53"/>
  <c r="AB517" i="53"/>
  <c r="AA517" i="53"/>
  <c r="Z517" i="53"/>
  <c r="Y517" i="53"/>
  <c r="X517" i="53"/>
  <c r="W517" i="53"/>
  <c r="V517" i="53"/>
  <c r="U517" i="53"/>
  <c r="T517" i="53"/>
  <c r="S517" i="53"/>
  <c r="R517" i="53"/>
  <c r="Q517" i="53"/>
  <c r="P517" i="53"/>
  <c r="O517" i="53"/>
  <c r="N517" i="53"/>
  <c r="M517" i="53"/>
  <c r="L517" i="53"/>
  <c r="K517" i="53"/>
  <c r="J517" i="53"/>
  <c r="I517" i="53"/>
  <c r="H517" i="53"/>
  <c r="G517" i="53"/>
  <c r="F517" i="53"/>
  <c r="E517" i="53"/>
  <c r="D517" i="53"/>
  <c r="BF516" i="53"/>
  <c r="BG1031" i="53" s="1"/>
  <c r="P2027" i="53" s="1"/>
  <c r="BE516" i="53"/>
  <c r="BD516" i="53"/>
  <c r="BC516" i="53"/>
  <c r="BB516" i="53"/>
  <c r="BA516" i="53"/>
  <c r="AZ516" i="53"/>
  <c r="AY516" i="53"/>
  <c r="AX516" i="53"/>
  <c r="AW516" i="53"/>
  <c r="AV516" i="53"/>
  <c r="AU516" i="53"/>
  <c r="AT516" i="53"/>
  <c r="AS516" i="53"/>
  <c r="AR516" i="53"/>
  <c r="AQ516" i="53"/>
  <c r="AP516" i="53"/>
  <c r="AO516" i="53"/>
  <c r="AN516" i="53"/>
  <c r="AM516" i="53"/>
  <c r="AL516" i="53"/>
  <c r="AK516" i="53"/>
  <c r="AJ516" i="53"/>
  <c r="AI516" i="53"/>
  <c r="AH516" i="53"/>
  <c r="AG516" i="53"/>
  <c r="AF516" i="53"/>
  <c r="AE516" i="53"/>
  <c r="AD516" i="53"/>
  <c r="AC516" i="53"/>
  <c r="AB516" i="53"/>
  <c r="AA516" i="53"/>
  <c r="Z516" i="53"/>
  <c r="Y516" i="53"/>
  <c r="X516" i="53"/>
  <c r="W516" i="53"/>
  <c r="V516" i="53"/>
  <c r="U516" i="53"/>
  <c r="T516" i="53"/>
  <c r="S516" i="53"/>
  <c r="R516" i="53"/>
  <c r="Q516" i="53"/>
  <c r="P516" i="53"/>
  <c r="O516" i="53"/>
  <c r="N516" i="53"/>
  <c r="M516" i="53"/>
  <c r="L516" i="53"/>
  <c r="K516" i="53"/>
  <c r="J516" i="53"/>
  <c r="I516" i="53"/>
  <c r="H516" i="53"/>
  <c r="G516" i="53"/>
  <c r="F516" i="53"/>
  <c r="E516" i="53"/>
  <c r="D516" i="53"/>
  <c r="BF515" i="53"/>
  <c r="BG1030" i="53" s="1"/>
  <c r="P2026" i="53" s="1"/>
  <c r="BE515" i="53"/>
  <c r="BD515" i="53"/>
  <c r="BC515" i="53"/>
  <c r="BB515" i="53"/>
  <c r="BA515" i="53"/>
  <c r="AZ515" i="53"/>
  <c r="AY515" i="53"/>
  <c r="AX515" i="53"/>
  <c r="AW515" i="53"/>
  <c r="AV515" i="53"/>
  <c r="AU515" i="53"/>
  <c r="AT515" i="53"/>
  <c r="AS515" i="53"/>
  <c r="AR515" i="53"/>
  <c r="AQ515" i="53"/>
  <c r="AP515" i="53"/>
  <c r="AO515" i="53"/>
  <c r="AN515" i="53"/>
  <c r="AM515" i="53"/>
  <c r="AL515" i="53"/>
  <c r="AK515" i="53"/>
  <c r="AJ515" i="53"/>
  <c r="AI515" i="53"/>
  <c r="AH515" i="53"/>
  <c r="AG515" i="53"/>
  <c r="AF515" i="53"/>
  <c r="AE515" i="53"/>
  <c r="AD515" i="53"/>
  <c r="AC515" i="53"/>
  <c r="AB515" i="53"/>
  <c r="AA515" i="53"/>
  <c r="Z515" i="53"/>
  <c r="Y515" i="53"/>
  <c r="X515" i="53"/>
  <c r="W515" i="53"/>
  <c r="V515" i="53"/>
  <c r="U515" i="53"/>
  <c r="T515" i="53"/>
  <c r="S515" i="53"/>
  <c r="R515" i="53"/>
  <c r="Q515" i="53"/>
  <c r="P515" i="53"/>
  <c r="O515" i="53"/>
  <c r="N515" i="53"/>
  <c r="M515" i="53"/>
  <c r="L515" i="53"/>
  <c r="K515" i="53"/>
  <c r="J515" i="53"/>
  <c r="I515" i="53"/>
  <c r="H515" i="53"/>
  <c r="G515" i="53"/>
  <c r="F515" i="53"/>
  <c r="E515" i="53"/>
  <c r="D515" i="53"/>
  <c r="BF514" i="53"/>
  <c r="BG1029" i="53" s="1"/>
  <c r="P2025" i="53" s="1"/>
  <c r="BE514" i="53"/>
  <c r="BD514" i="53"/>
  <c r="BC514" i="53"/>
  <c r="BB514" i="53"/>
  <c r="BA514" i="53"/>
  <c r="AZ514" i="53"/>
  <c r="AY514" i="53"/>
  <c r="AX514" i="53"/>
  <c r="AW514" i="53"/>
  <c r="AV514" i="53"/>
  <c r="AU514" i="53"/>
  <c r="AT514" i="53"/>
  <c r="AS514" i="53"/>
  <c r="AR514" i="53"/>
  <c r="AQ514" i="53"/>
  <c r="AP514" i="53"/>
  <c r="AO514" i="53"/>
  <c r="AN514" i="53"/>
  <c r="AM514" i="53"/>
  <c r="AL514" i="53"/>
  <c r="AK514" i="53"/>
  <c r="AJ514" i="53"/>
  <c r="AI514" i="53"/>
  <c r="AH514" i="53"/>
  <c r="AG514" i="53"/>
  <c r="AF514" i="53"/>
  <c r="AE514" i="53"/>
  <c r="AD514" i="53"/>
  <c r="AC514" i="53"/>
  <c r="AB514" i="53"/>
  <c r="AA514" i="53"/>
  <c r="Z514" i="53"/>
  <c r="Y514" i="53"/>
  <c r="X514" i="53"/>
  <c r="W514" i="53"/>
  <c r="V514" i="53"/>
  <c r="U514" i="53"/>
  <c r="T514" i="53"/>
  <c r="S514" i="53"/>
  <c r="R514" i="53"/>
  <c r="Q514" i="53"/>
  <c r="P514" i="53"/>
  <c r="O514" i="53"/>
  <c r="N514" i="53"/>
  <c r="M514" i="53"/>
  <c r="L514" i="53"/>
  <c r="K514" i="53"/>
  <c r="J514" i="53"/>
  <c r="I514" i="53"/>
  <c r="H514" i="53"/>
  <c r="G514" i="53"/>
  <c r="F514" i="53"/>
  <c r="E514" i="53"/>
  <c r="D514" i="53"/>
  <c r="BF513" i="53"/>
  <c r="BG1028" i="53" s="1"/>
  <c r="P2024" i="53" s="1"/>
  <c r="BE513" i="53"/>
  <c r="BD513" i="53"/>
  <c r="BC513" i="53"/>
  <c r="BB513" i="53"/>
  <c r="BA513" i="53"/>
  <c r="AZ513" i="53"/>
  <c r="AY513" i="53"/>
  <c r="AX513" i="53"/>
  <c r="AW513" i="53"/>
  <c r="AV513" i="53"/>
  <c r="AU513" i="53"/>
  <c r="AT513" i="53"/>
  <c r="AS513" i="53"/>
  <c r="AR513" i="53"/>
  <c r="AQ513" i="53"/>
  <c r="AP513" i="53"/>
  <c r="AO513" i="53"/>
  <c r="AN513" i="53"/>
  <c r="AM513" i="53"/>
  <c r="AL513" i="53"/>
  <c r="AK513" i="53"/>
  <c r="AJ513" i="53"/>
  <c r="AI513" i="53"/>
  <c r="AH513" i="53"/>
  <c r="AG513" i="53"/>
  <c r="AF513" i="53"/>
  <c r="AE513" i="53"/>
  <c r="AD513" i="53"/>
  <c r="AC513" i="53"/>
  <c r="AB513" i="53"/>
  <c r="AA513" i="53"/>
  <c r="Z513" i="53"/>
  <c r="Y513" i="53"/>
  <c r="X513" i="53"/>
  <c r="W513" i="53"/>
  <c r="V513" i="53"/>
  <c r="U513" i="53"/>
  <c r="T513" i="53"/>
  <c r="S513" i="53"/>
  <c r="R513" i="53"/>
  <c r="Q513" i="53"/>
  <c r="P513" i="53"/>
  <c r="O513" i="53"/>
  <c r="N513" i="53"/>
  <c r="M513" i="53"/>
  <c r="L513" i="53"/>
  <c r="K513" i="53"/>
  <c r="J513" i="53"/>
  <c r="I513" i="53"/>
  <c r="H513" i="53"/>
  <c r="G513" i="53"/>
  <c r="F513" i="53"/>
  <c r="E513" i="53"/>
  <c r="D513" i="53"/>
  <c r="BF512" i="53"/>
  <c r="BG1027" i="53" s="1"/>
  <c r="P2023" i="53" s="1"/>
  <c r="BE512" i="53"/>
  <c r="BD512" i="53"/>
  <c r="BC512" i="53"/>
  <c r="BB512" i="53"/>
  <c r="BA512" i="53"/>
  <c r="AZ512" i="53"/>
  <c r="AY512" i="53"/>
  <c r="AX512" i="53"/>
  <c r="AW512" i="53"/>
  <c r="AV512" i="53"/>
  <c r="AU512" i="53"/>
  <c r="AT512" i="53"/>
  <c r="AS512" i="53"/>
  <c r="AR512" i="53"/>
  <c r="AQ512" i="53"/>
  <c r="AP512" i="53"/>
  <c r="AO512" i="53"/>
  <c r="AN512" i="53"/>
  <c r="AM512" i="53"/>
  <c r="AL512" i="53"/>
  <c r="AK512" i="53"/>
  <c r="AJ512" i="53"/>
  <c r="AI512" i="53"/>
  <c r="AH512" i="53"/>
  <c r="AG512" i="53"/>
  <c r="AF512" i="53"/>
  <c r="AE512" i="53"/>
  <c r="AD512" i="53"/>
  <c r="AC512" i="53"/>
  <c r="AB512" i="53"/>
  <c r="AA512" i="53"/>
  <c r="Z512" i="53"/>
  <c r="Y512" i="53"/>
  <c r="X512" i="53"/>
  <c r="W512" i="53"/>
  <c r="V512" i="53"/>
  <c r="U512" i="53"/>
  <c r="T512" i="53"/>
  <c r="S512" i="53"/>
  <c r="R512" i="53"/>
  <c r="Q512" i="53"/>
  <c r="P512" i="53"/>
  <c r="O512" i="53"/>
  <c r="N512" i="53"/>
  <c r="M512" i="53"/>
  <c r="L512" i="53"/>
  <c r="K512" i="53"/>
  <c r="J512" i="53"/>
  <c r="I512" i="53"/>
  <c r="H512" i="53"/>
  <c r="G512" i="53"/>
  <c r="F512" i="53"/>
  <c r="E512" i="53"/>
  <c r="D512" i="53"/>
  <c r="BF511" i="53"/>
  <c r="BG1026" i="53" s="1"/>
  <c r="P2022" i="53" s="1"/>
  <c r="BE511" i="53"/>
  <c r="BD511" i="53"/>
  <c r="BC511" i="53"/>
  <c r="BB511" i="53"/>
  <c r="BA511" i="53"/>
  <c r="AZ511" i="53"/>
  <c r="AY511" i="53"/>
  <c r="AX511" i="53"/>
  <c r="AW511" i="53"/>
  <c r="AV511" i="53"/>
  <c r="AU511" i="53"/>
  <c r="AT511" i="53"/>
  <c r="AS511" i="53"/>
  <c r="AR511" i="53"/>
  <c r="AQ511" i="53"/>
  <c r="AP511" i="53"/>
  <c r="AO511" i="53"/>
  <c r="AN511" i="53"/>
  <c r="AM511" i="53"/>
  <c r="AL511" i="53"/>
  <c r="AK511" i="53"/>
  <c r="AJ511" i="53"/>
  <c r="AI511" i="53"/>
  <c r="AH511" i="53"/>
  <c r="AG511" i="53"/>
  <c r="AF511" i="53"/>
  <c r="AE511" i="53"/>
  <c r="AD511" i="53"/>
  <c r="AC511" i="53"/>
  <c r="AB511" i="53"/>
  <c r="AA511" i="53"/>
  <c r="Z511" i="53"/>
  <c r="Y511" i="53"/>
  <c r="X511" i="53"/>
  <c r="W511" i="53"/>
  <c r="V511" i="53"/>
  <c r="U511" i="53"/>
  <c r="T511" i="53"/>
  <c r="S511" i="53"/>
  <c r="R511" i="53"/>
  <c r="Q511" i="53"/>
  <c r="P511" i="53"/>
  <c r="O511" i="53"/>
  <c r="N511" i="53"/>
  <c r="M511" i="53"/>
  <c r="L511" i="53"/>
  <c r="K511" i="53"/>
  <c r="J511" i="53"/>
  <c r="I511" i="53"/>
  <c r="H511" i="53"/>
  <c r="G511" i="53"/>
  <c r="F511" i="53"/>
  <c r="E511" i="53"/>
  <c r="D511" i="53"/>
  <c r="BF510" i="53"/>
  <c r="BG1025" i="53" s="1"/>
  <c r="P2021" i="53" s="1"/>
  <c r="BE510" i="53"/>
  <c r="BD510" i="53"/>
  <c r="BC510" i="53"/>
  <c r="BB510" i="53"/>
  <c r="BA510" i="53"/>
  <c r="AZ510" i="53"/>
  <c r="AY510" i="53"/>
  <c r="AX510" i="53"/>
  <c r="AW510" i="53"/>
  <c r="AV510" i="53"/>
  <c r="AU510" i="53"/>
  <c r="AT510" i="53"/>
  <c r="AS510" i="53"/>
  <c r="AR510" i="53"/>
  <c r="AQ510" i="53"/>
  <c r="AP510" i="53"/>
  <c r="AO510" i="53"/>
  <c r="AN510" i="53"/>
  <c r="AM510" i="53"/>
  <c r="AL510" i="53"/>
  <c r="AK510" i="53"/>
  <c r="AJ510" i="53"/>
  <c r="AI510" i="53"/>
  <c r="AH510" i="53"/>
  <c r="AG510" i="53"/>
  <c r="AF510" i="53"/>
  <c r="AE510" i="53"/>
  <c r="AD510" i="53"/>
  <c r="AC510" i="53"/>
  <c r="AB510" i="53"/>
  <c r="AA510" i="53"/>
  <c r="Z510" i="53"/>
  <c r="Y510" i="53"/>
  <c r="X510" i="53"/>
  <c r="W510" i="53"/>
  <c r="V510" i="53"/>
  <c r="U510" i="53"/>
  <c r="T510" i="53"/>
  <c r="S510" i="53"/>
  <c r="R510" i="53"/>
  <c r="Q510" i="53"/>
  <c r="P510" i="53"/>
  <c r="O510" i="53"/>
  <c r="N510" i="53"/>
  <c r="M510" i="53"/>
  <c r="L510" i="53"/>
  <c r="K510" i="53"/>
  <c r="J510" i="53"/>
  <c r="I510" i="53"/>
  <c r="H510" i="53"/>
  <c r="G510" i="53"/>
  <c r="F510" i="53"/>
  <c r="E510" i="53"/>
  <c r="D510" i="53"/>
  <c r="BF509" i="53"/>
  <c r="BG1024" i="53" s="1"/>
  <c r="P2020" i="53" s="1"/>
  <c r="BE509" i="53"/>
  <c r="BD509" i="53"/>
  <c r="BC509" i="53"/>
  <c r="BB509" i="53"/>
  <c r="BA509" i="53"/>
  <c r="AZ509" i="53"/>
  <c r="AY509" i="53"/>
  <c r="AX509" i="53"/>
  <c r="AW509" i="53"/>
  <c r="AV509" i="53"/>
  <c r="AU509" i="53"/>
  <c r="AT509" i="53"/>
  <c r="AS509" i="53"/>
  <c r="AR509" i="53"/>
  <c r="AQ509" i="53"/>
  <c r="AP509" i="53"/>
  <c r="AO509" i="53"/>
  <c r="AN509" i="53"/>
  <c r="AM509" i="53"/>
  <c r="AL509" i="53"/>
  <c r="AK509" i="53"/>
  <c r="AJ509" i="53"/>
  <c r="AI509" i="53"/>
  <c r="AH509" i="53"/>
  <c r="AG509" i="53"/>
  <c r="AF509" i="53"/>
  <c r="AE509" i="53"/>
  <c r="AD509" i="53"/>
  <c r="AC509" i="53"/>
  <c r="AB509" i="53"/>
  <c r="AA509" i="53"/>
  <c r="Z509" i="53"/>
  <c r="Y509" i="53"/>
  <c r="X509" i="53"/>
  <c r="W509" i="53"/>
  <c r="V509" i="53"/>
  <c r="U509" i="53"/>
  <c r="T509" i="53"/>
  <c r="S509" i="53"/>
  <c r="R509" i="53"/>
  <c r="Q509" i="53"/>
  <c r="P509" i="53"/>
  <c r="O509" i="53"/>
  <c r="N509" i="53"/>
  <c r="M509" i="53"/>
  <c r="L509" i="53"/>
  <c r="K509" i="53"/>
  <c r="J509" i="53"/>
  <c r="I509" i="53"/>
  <c r="H509" i="53"/>
  <c r="G509" i="53"/>
  <c r="F509" i="53"/>
  <c r="E509" i="53"/>
  <c r="D509" i="53"/>
  <c r="BF508" i="53"/>
  <c r="BG1023" i="53" s="1"/>
  <c r="P2019" i="53" s="1"/>
  <c r="BE508" i="53"/>
  <c r="BD508" i="53"/>
  <c r="BC508" i="53"/>
  <c r="BB508" i="53"/>
  <c r="BA508" i="53"/>
  <c r="AZ508" i="53"/>
  <c r="AY508" i="53"/>
  <c r="AX508" i="53"/>
  <c r="AW508" i="53"/>
  <c r="AV508" i="53"/>
  <c r="AU508" i="53"/>
  <c r="AT508" i="53"/>
  <c r="AS508" i="53"/>
  <c r="AR508" i="53"/>
  <c r="AQ508" i="53"/>
  <c r="AP508" i="53"/>
  <c r="AO508" i="53"/>
  <c r="AN508" i="53"/>
  <c r="AM508" i="53"/>
  <c r="AL508" i="53"/>
  <c r="AK508" i="53"/>
  <c r="AJ508" i="53"/>
  <c r="AI508" i="53"/>
  <c r="AH508" i="53"/>
  <c r="AG508" i="53"/>
  <c r="AF508" i="53"/>
  <c r="AE508" i="53"/>
  <c r="AD508" i="53"/>
  <c r="AC508" i="53"/>
  <c r="AB508" i="53"/>
  <c r="AA508" i="53"/>
  <c r="Z508" i="53"/>
  <c r="Y508" i="53"/>
  <c r="X508" i="53"/>
  <c r="W508" i="53"/>
  <c r="V508" i="53"/>
  <c r="U508" i="53"/>
  <c r="T508" i="53"/>
  <c r="S508" i="53"/>
  <c r="R508" i="53"/>
  <c r="Q508" i="53"/>
  <c r="P508" i="53"/>
  <c r="O508" i="53"/>
  <c r="N508" i="53"/>
  <c r="M508" i="53"/>
  <c r="L508" i="53"/>
  <c r="K508" i="53"/>
  <c r="J508" i="53"/>
  <c r="I508" i="53"/>
  <c r="H508" i="53"/>
  <c r="G508" i="53"/>
  <c r="F508" i="53"/>
  <c r="E508" i="53"/>
  <c r="D508" i="53"/>
  <c r="BF507" i="53"/>
  <c r="BG1022" i="53" s="1"/>
  <c r="P2018" i="53" s="1"/>
  <c r="BE507" i="53"/>
  <c r="BD507" i="53"/>
  <c r="BC507" i="53"/>
  <c r="BB507" i="53"/>
  <c r="BA507" i="53"/>
  <c r="AZ507" i="53"/>
  <c r="AY507" i="53"/>
  <c r="AX507" i="53"/>
  <c r="AW507" i="53"/>
  <c r="AV507" i="53"/>
  <c r="AU507" i="53"/>
  <c r="AT507" i="53"/>
  <c r="AS507" i="53"/>
  <c r="AR507" i="53"/>
  <c r="AQ507" i="53"/>
  <c r="AP507" i="53"/>
  <c r="AO507" i="53"/>
  <c r="AN507" i="53"/>
  <c r="AM507" i="53"/>
  <c r="AL507" i="53"/>
  <c r="AK507" i="53"/>
  <c r="AJ507" i="53"/>
  <c r="AI507" i="53"/>
  <c r="AH507" i="53"/>
  <c r="AG507" i="53"/>
  <c r="AF507" i="53"/>
  <c r="AE507" i="53"/>
  <c r="AD507" i="53"/>
  <c r="AC507" i="53"/>
  <c r="AB507" i="53"/>
  <c r="AA507" i="53"/>
  <c r="Z507" i="53"/>
  <c r="Y507" i="53"/>
  <c r="X507" i="53"/>
  <c r="W507" i="53"/>
  <c r="V507" i="53"/>
  <c r="U507" i="53"/>
  <c r="T507" i="53"/>
  <c r="S507" i="53"/>
  <c r="R507" i="53"/>
  <c r="Q507" i="53"/>
  <c r="P507" i="53"/>
  <c r="O507" i="53"/>
  <c r="N507" i="53"/>
  <c r="M507" i="53"/>
  <c r="L507" i="53"/>
  <c r="K507" i="53"/>
  <c r="J507" i="53"/>
  <c r="I507" i="53"/>
  <c r="H507" i="53"/>
  <c r="G507" i="53"/>
  <c r="F507" i="53"/>
  <c r="E507" i="53"/>
  <c r="D507" i="53"/>
  <c r="BF506" i="53"/>
  <c r="BG1021" i="53" s="1"/>
  <c r="P2017" i="53" s="1"/>
  <c r="BE506" i="53"/>
  <c r="BD506" i="53"/>
  <c r="BC506" i="53"/>
  <c r="BB506" i="53"/>
  <c r="BA506" i="53"/>
  <c r="AZ506" i="53"/>
  <c r="AY506" i="53"/>
  <c r="AX506" i="53"/>
  <c r="AW506" i="53"/>
  <c r="AV506" i="53"/>
  <c r="AU506" i="53"/>
  <c r="AT506" i="53"/>
  <c r="AS506" i="53"/>
  <c r="AR506" i="53"/>
  <c r="AQ506" i="53"/>
  <c r="AP506" i="53"/>
  <c r="AO506" i="53"/>
  <c r="AN506" i="53"/>
  <c r="AM506" i="53"/>
  <c r="AL506" i="53"/>
  <c r="AK506" i="53"/>
  <c r="AJ506" i="53"/>
  <c r="AI506" i="53"/>
  <c r="AH506" i="53"/>
  <c r="AG506" i="53"/>
  <c r="AF506" i="53"/>
  <c r="AE506" i="53"/>
  <c r="AD506" i="53"/>
  <c r="AC506" i="53"/>
  <c r="AB506" i="53"/>
  <c r="AA506" i="53"/>
  <c r="Z506" i="53"/>
  <c r="Y506" i="53"/>
  <c r="X506" i="53"/>
  <c r="W506" i="53"/>
  <c r="V506" i="53"/>
  <c r="U506" i="53"/>
  <c r="T506" i="53"/>
  <c r="S506" i="53"/>
  <c r="R506" i="53"/>
  <c r="Q506" i="53"/>
  <c r="P506" i="53"/>
  <c r="O506" i="53"/>
  <c r="N506" i="53"/>
  <c r="M506" i="53"/>
  <c r="L506" i="53"/>
  <c r="K506" i="53"/>
  <c r="J506" i="53"/>
  <c r="I506" i="53"/>
  <c r="H506" i="53"/>
  <c r="G506" i="53"/>
  <c r="F506" i="53"/>
  <c r="E506" i="53"/>
  <c r="D506" i="53"/>
  <c r="BF505" i="53"/>
  <c r="BG1020" i="53" s="1"/>
  <c r="P2016" i="53" s="1"/>
  <c r="BE505" i="53"/>
  <c r="BD505" i="53"/>
  <c r="BC505" i="53"/>
  <c r="BB505" i="53"/>
  <c r="BA505" i="53"/>
  <c r="AZ505" i="53"/>
  <c r="AY505" i="53"/>
  <c r="AX505" i="53"/>
  <c r="AW505" i="53"/>
  <c r="AV505" i="53"/>
  <c r="AU505" i="53"/>
  <c r="AT505" i="53"/>
  <c r="AS505" i="53"/>
  <c r="AR505" i="53"/>
  <c r="AQ505" i="53"/>
  <c r="AP505" i="53"/>
  <c r="AO505" i="53"/>
  <c r="AN505" i="53"/>
  <c r="AM505" i="53"/>
  <c r="AL505" i="53"/>
  <c r="AK505" i="53"/>
  <c r="AJ505" i="53"/>
  <c r="AI505" i="53"/>
  <c r="AH505" i="53"/>
  <c r="AG505" i="53"/>
  <c r="AF505" i="53"/>
  <c r="AE505" i="53"/>
  <c r="AD505" i="53"/>
  <c r="AC505" i="53"/>
  <c r="AB505" i="53"/>
  <c r="AA505" i="53"/>
  <c r="Z505" i="53"/>
  <c r="Y505" i="53"/>
  <c r="X505" i="53"/>
  <c r="W505" i="53"/>
  <c r="V505" i="53"/>
  <c r="U505" i="53"/>
  <c r="T505" i="53"/>
  <c r="S505" i="53"/>
  <c r="R505" i="53"/>
  <c r="Q505" i="53"/>
  <c r="P505" i="53"/>
  <c r="O505" i="53"/>
  <c r="N505" i="53"/>
  <c r="M505" i="53"/>
  <c r="L505" i="53"/>
  <c r="K505" i="53"/>
  <c r="J505" i="53"/>
  <c r="I505" i="53"/>
  <c r="H505" i="53"/>
  <c r="G505" i="53"/>
  <c r="F505" i="53"/>
  <c r="E505" i="53"/>
  <c r="D505" i="53"/>
  <c r="BF504" i="53"/>
  <c r="BG1019" i="53" s="1"/>
  <c r="BE504" i="53"/>
  <c r="BD504" i="53"/>
  <c r="BC504" i="53"/>
  <c r="BB504" i="53"/>
  <c r="BA504" i="53"/>
  <c r="AZ504" i="53"/>
  <c r="AY504" i="53"/>
  <c r="AX504" i="53"/>
  <c r="AW504" i="53"/>
  <c r="AV504" i="53"/>
  <c r="AU504" i="53"/>
  <c r="AT504" i="53"/>
  <c r="AS504" i="53"/>
  <c r="AR504" i="53"/>
  <c r="AQ504" i="53"/>
  <c r="AP504" i="53"/>
  <c r="AO504" i="53"/>
  <c r="AN504" i="53"/>
  <c r="AM504" i="53"/>
  <c r="AL504" i="53"/>
  <c r="AK504" i="53"/>
  <c r="AJ504" i="53"/>
  <c r="AI504" i="53"/>
  <c r="AH504" i="53"/>
  <c r="AG504" i="53"/>
  <c r="AF504" i="53"/>
  <c r="AE504" i="53"/>
  <c r="AD504" i="53"/>
  <c r="AC504" i="53"/>
  <c r="AB504" i="53"/>
  <c r="AA504" i="53"/>
  <c r="Z504" i="53"/>
  <c r="Y504" i="53"/>
  <c r="X504" i="53"/>
  <c r="W504" i="53"/>
  <c r="V504" i="53"/>
  <c r="U504" i="53"/>
  <c r="T504" i="53"/>
  <c r="S504" i="53"/>
  <c r="R504" i="53"/>
  <c r="Q504" i="53"/>
  <c r="P504" i="53"/>
  <c r="O504" i="53"/>
  <c r="N504" i="53"/>
  <c r="M504" i="53"/>
  <c r="L504" i="53"/>
  <c r="K504" i="53"/>
  <c r="J504" i="53"/>
  <c r="I504" i="53"/>
  <c r="H504" i="53"/>
  <c r="G504" i="53"/>
  <c r="F504" i="53"/>
  <c r="E504" i="53"/>
  <c r="D504" i="53"/>
  <c r="BG1018" i="53"/>
  <c r="P2014" i="53" s="1"/>
  <c r="BG1017" i="53"/>
  <c r="P2013" i="53" s="1"/>
  <c r="BG1016" i="53"/>
  <c r="P2012" i="53" s="1"/>
  <c r="BG1015" i="53"/>
  <c r="P2011" i="53" s="1"/>
  <c r="BG1014" i="53"/>
  <c r="P2010" i="53" s="1"/>
  <c r="BG1013" i="53"/>
  <c r="P2009" i="53" s="1"/>
  <c r="BG1012" i="53"/>
  <c r="P2008" i="53" s="1"/>
  <c r="BF496" i="53"/>
  <c r="BE496" i="53"/>
  <c r="BD496" i="53"/>
  <c r="BC496" i="53"/>
  <c r="BB496" i="53"/>
  <c r="BA496" i="53"/>
  <c r="AZ496" i="53"/>
  <c r="AY496" i="53"/>
  <c r="AY550" i="53" s="1"/>
  <c r="AX496" i="53"/>
  <c r="AW496" i="53"/>
  <c r="AV496" i="53"/>
  <c r="AU496" i="53"/>
  <c r="AT496" i="53"/>
  <c r="AS496" i="53"/>
  <c r="AR496" i="53"/>
  <c r="AQ496" i="53"/>
  <c r="AP496" i="53"/>
  <c r="AO496" i="53"/>
  <c r="AN496" i="53"/>
  <c r="AM496" i="53"/>
  <c r="AL496" i="53"/>
  <c r="AK496" i="53"/>
  <c r="AJ496" i="53"/>
  <c r="AI496" i="53"/>
  <c r="AH496" i="53"/>
  <c r="AG496" i="53"/>
  <c r="AF496" i="53"/>
  <c r="AE496" i="53"/>
  <c r="AD496" i="53"/>
  <c r="AC496" i="53"/>
  <c r="AB496" i="53"/>
  <c r="AA496" i="53"/>
  <c r="Z496" i="53"/>
  <c r="Y496" i="53"/>
  <c r="X496" i="53"/>
  <c r="W496" i="53"/>
  <c r="W550" i="53" s="1"/>
  <c r="V496" i="53"/>
  <c r="U496" i="53"/>
  <c r="T496" i="53"/>
  <c r="S496" i="53"/>
  <c r="R496" i="53"/>
  <c r="Q496" i="53"/>
  <c r="P496" i="53"/>
  <c r="O496" i="53"/>
  <c r="N496" i="53"/>
  <c r="M496" i="53"/>
  <c r="L496" i="53"/>
  <c r="K496" i="53"/>
  <c r="J496" i="53"/>
  <c r="I496" i="53"/>
  <c r="I550" i="53" s="1"/>
  <c r="H496" i="53"/>
  <c r="G496" i="53"/>
  <c r="F496" i="53"/>
  <c r="E496" i="53"/>
  <c r="D496" i="53"/>
  <c r="AK550" i="53" l="1"/>
  <c r="J550" i="53"/>
  <c r="AL550" i="53"/>
  <c r="Y550" i="53"/>
  <c r="BA550" i="53"/>
  <c r="Z550" i="53"/>
  <c r="AN550" i="53"/>
  <c r="M550" i="53"/>
  <c r="AO550" i="53"/>
  <c r="N550" i="53"/>
  <c r="AP550" i="53"/>
  <c r="AC550" i="53"/>
  <c r="AD550" i="53"/>
  <c r="Q550" i="53"/>
  <c r="AE550" i="53"/>
  <c r="AS550" i="53"/>
  <c r="X550" i="53"/>
  <c r="AZ550" i="53"/>
  <c r="K550" i="53"/>
  <c r="AM550" i="53"/>
  <c r="L550" i="53"/>
  <c r="BB550" i="53"/>
  <c r="AA550" i="53"/>
  <c r="AB550" i="53"/>
  <c r="BD550" i="53"/>
  <c r="O550" i="53"/>
  <c r="AQ550" i="53"/>
  <c r="P550" i="53"/>
  <c r="AR550" i="53"/>
  <c r="R550" i="53"/>
  <c r="AF550" i="53"/>
  <c r="AT550" i="53"/>
  <c r="E550" i="53"/>
  <c r="S550" i="53"/>
  <c r="AG550" i="53"/>
  <c r="AU550" i="53"/>
  <c r="AW550" i="53"/>
  <c r="BE550" i="53"/>
  <c r="F550" i="53"/>
  <c r="T550" i="53"/>
  <c r="AH550" i="53"/>
  <c r="AV550" i="53"/>
  <c r="G550" i="53"/>
  <c r="U550" i="53"/>
  <c r="AI550" i="53"/>
  <c r="H550" i="53"/>
  <c r="V550" i="53"/>
  <c r="AJ550" i="53"/>
  <c r="AX550" i="53"/>
  <c r="BD1011" i="53"/>
  <c r="BC550" i="53"/>
  <c r="BG1011" i="53"/>
  <c r="P2007" i="53" s="1"/>
  <c r="BF550" i="53"/>
  <c r="D550" i="53"/>
  <c r="P2550" i="53"/>
  <c r="BG1598" i="53"/>
  <c r="P2595" i="53" s="1"/>
  <c r="P2015" i="53"/>
  <c r="P2062" i="53" s="1"/>
  <c r="BG1066" i="53"/>
  <c r="D2492" i="53"/>
  <c r="H1015" i="53"/>
  <c r="P1015" i="53"/>
  <c r="X1015" i="53"/>
  <c r="AN1015" i="53"/>
  <c r="AV1015" i="53"/>
  <c r="BD1015" i="53"/>
  <c r="L1016" i="53"/>
  <c r="T1016" i="53"/>
  <c r="AB1016" i="53"/>
  <c r="AJ1016" i="53"/>
  <c r="AR1016" i="53"/>
  <c r="AZ1016" i="53"/>
  <c r="K1046" i="53"/>
  <c r="S1046" i="53"/>
  <c r="AA1046" i="53"/>
  <c r="AI1046" i="53"/>
  <c r="K1054" i="53"/>
  <c r="S1054" i="53"/>
  <c r="AA1054" i="53"/>
  <c r="AI1054" i="53"/>
  <c r="AQ1054" i="53"/>
  <c r="AY1054" i="53"/>
  <c r="G1055" i="53"/>
  <c r="O1055" i="53"/>
  <c r="W1055" i="53"/>
  <c r="AE1055" i="53"/>
  <c r="AM1055" i="53"/>
  <c r="AU1055" i="53"/>
  <c r="BC1055" i="53"/>
  <c r="K1056" i="53"/>
  <c r="S1056" i="53"/>
  <c r="AA1056" i="53"/>
  <c r="AI1056" i="53"/>
  <c r="AQ1056" i="53"/>
  <c r="AY1056" i="53"/>
  <c r="G1057" i="53"/>
  <c r="O1057" i="53"/>
  <c r="W1057" i="53"/>
  <c r="AE1057" i="53"/>
  <c r="AM1057" i="53"/>
  <c r="AU1057" i="53"/>
  <c r="BC1057" i="53"/>
  <c r="K1058" i="53"/>
  <c r="S1058" i="53"/>
  <c r="AA1058" i="53"/>
  <c r="AI1058" i="53"/>
  <c r="AQ1058" i="53"/>
  <c r="AY1058" i="53"/>
  <c r="G1059" i="53"/>
  <c r="O1059" i="53"/>
  <c r="W1059" i="53"/>
  <c r="AE1059" i="53"/>
  <c r="AM1059" i="53"/>
  <c r="AU1059" i="53"/>
  <c r="BC1059" i="53"/>
  <c r="K1060" i="53"/>
  <c r="S1060" i="53"/>
  <c r="AA1060" i="53"/>
  <c r="AI1060" i="53"/>
  <c r="AQ1060" i="53"/>
  <c r="AY1060" i="53"/>
  <c r="G1061" i="53"/>
  <c r="O1061" i="53"/>
  <c r="W1061" i="53"/>
  <c r="AE1061" i="53"/>
  <c r="AM1061" i="53"/>
  <c r="AU1061" i="53"/>
  <c r="K1062" i="53"/>
  <c r="S1062" i="53"/>
  <c r="AA1062" i="53"/>
  <c r="AI1062" i="53"/>
  <c r="AQ1062" i="53"/>
  <c r="AY1062" i="53"/>
  <c r="G1063" i="53"/>
  <c r="O1063" i="53"/>
  <c r="W1063" i="53"/>
  <c r="AE1063" i="53"/>
  <c r="AM1063" i="53"/>
  <c r="AU1063" i="53"/>
  <c r="BC1063" i="53"/>
  <c r="K1064" i="53"/>
  <c r="S1064" i="53"/>
  <c r="AA1064" i="53"/>
  <c r="AI1064" i="53"/>
  <c r="AQ1064" i="53"/>
  <c r="AY1064" i="53"/>
  <c r="I1554" i="53"/>
  <c r="Q1554" i="53"/>
  <c r="Y1554" i="53"/>
  <c r="AG1554" i="53"/>
  <c r="AO1554" i="53"/>
  <c r="AW1554" i="53"/>
  <c r="BE1554" i="53"/>
  <c r="E1555" i="53"/>
  <c r="M1555" i="53"/>
  <c r="U1555" i="53"/>
  <c r="AC1555" i="53"/>
  <c r="AK1555" i="53"/>
  <c r="AS1555" i="53"/>
  <c r="BA1555" i="53"/>
  <c r="I1556" i="53"/>
  <c r="Q1556" i="53"/>
  <c r="Y1556" i="53"/>
  <c r="AG1556" i="53"/>
  <c r="AO1556" i="53"/>
  <c r="AW1556" i="53"/>
  <c r="BE1556" i="53"/>
  <c r="E1557" i="53"/>
  <c r="E3124" i="53"/>
  <c r="M3125" i="53"/>
  <c r="J1003" i="53"/>
  <c r="Z1003" i="53"/>
  <c r="AX1003" i="53"/>
  <c r="D2704" i="53"/>
  <c r="E2706" i="53"/>
  <c r="D2712" i="53"/>
  <c r="D2720" i="53"/>
  <c r="D2728" i="53"/>
  <c r="E2730" i="53"/>
  <c r="D2736" i="53"/>
  <c r="D2744" i="53"/>
  <c r="D2806" i="53"/>
  <c r="D2853" i="53"/>
  <c r="E2855" i="53"/>
  <c r="D2861" i="53"/>
  <c r="E2863" i="53"/>
  <c r="D2869" i="53"/>
  <c r="E2871" i="53"/>
  <c r="D2877" i="53"/>
  <c r="M1557" i="53"/>
  <c r="U1557" i="53"/>
  <c r="AC1557" i="53"/>
  <c r="AK1557" i="53"/>
  <c r="AS1557" i="53"/>
  <c r="BA1557" i="53"/>
  <c r="I1558" i="53"/>
  <c r="Q1558" i="53"/>
  <c r="Y1558" i="53"/>
  <c r="AG1558" i="53"/>
  <c r="AO1558" i="53"/>
  <c r="AW1558" i="53"/>
  <c r="BE1558" i="53"/>
  <c r="E1559" i="53"/>
  <c r="M1559" i="53"/>
  <c r="U1559" i="53"/>
  <c r="AC1559" i="53"/>
  <c r="AK1559" i="53"/>
  <c r="AS1559" i="53"/>
  <c r="BA1559" i="53"/>
  <c r="I1560" i="53"/>
  <c r="Q1560" i="53"/>
  <c r="Y1560" i="53"/>
  <c r="AG1560" i="53"/>
  <c r="AO1560" i="53"/>
  <c r="AW1560" i="53"/>
  <c r="BE1560" i="53"/>
  <c r="E1561" i="53"/>
  <c r="M1561" i="53"/>
  <c r="E2714" i="53"/>
  <c r="E2722" i="53"/>
  <c r="E2738" i="53"/>
  <c r="E2808" i="53"/>
  <c r="G2853" i="53"/>
  <c r="I2853" i="53"/>
  <c r="K2853" i="53"/>
  <c r="M2853" i="53"/>
  <c r="O2853" i="53"/>
  <c r="F2857" i="53"/>
  <c r="H2857" i="53"/>
  <c r="J2857" i="53"/>
  <c r="L2857" i="53"/>
  <c r="N2857" i="53"/>
  <c r="G2861" i="53"/>
  <c r="I2861" i="53"/>
  <c r="K2861" i="53"/>
  <c r="M2861" i="53"/>
  <c r="O2861" i="53"/>
  <c r="F2865" i="53"/>
  <c r="H2865" i="53"/>
  <c r="J2865" i="53"/>
  <c r="G2869" i="53"/>
  <c r="I2869" i="53"/>
  <c r="K2869" i="53"/>
  <c r="M2869" i="53"/>
  <c r="O2869" i="53"/>
  <c r="F2873" i="53"/>
  <c r="H2873" i="53"/>
  <c r="J2873" i="53"/>
  <c r="L2873" i="53"/>
  <c r="G2877" i="53"/>
  <c r="I2877" i="53"/>
  <c r="K2877" i="53"/>
  <c r="M2877" i="53"/>
  <c r="O2877" i="53"/>
  <c r="U1561" i="53"/>
  <c r="AC1561" i="53"/>
  <c r="AK1561" i="53"/>
  <c r="AS1561" i="53"/>
  <c r="BA1561" i="53"/>
  <c r="I1562" i="53"/>
  <c r="Q1562" i="53"/>
  <c r="Y1562" i="53"/>
  <c r="AG1562" i="53"/>
  <c r="AO1562" i="53"/>
  <c r="AW1562" i="53"/>
  <c r="BE1562" i="53"/>
  <c r="E1563" i="53"/>
  <c r="M1563" i="53"/>
  <c r="U1563" i="53"/>
  <c r="AC1563" i="53"/>
  <c r="AK1563" i="53"/>
  <c r="AS1563" i="53"/>
  <c r="BA1563" i="53"/>
  <c r="I1564" i="53"/>
  <c r="Q1564" i="53"/>
  <c r="Y1564" i="53"/>
  <c r="AG1564" i="53"/>
  <c r="AO1564" i="53"/>
  <c r="AW1564" i="53"/>
  <c r="BE1564" i="53"/>
  <c r="E1565" i="53"/>
  <c r="M1565" i="53"/>
  <c r="U1565" i="53"/>
  <c r="AC1565" i="53"/>
  <c r="AK1565" i="53"/>
  <c r="AS1565" i="53"/>
  <c r="BA1565" i="53"/>
  <c r="I1566" i="53"/>
  <c r="Q1566" i="53"/>
  <c r="Y1566" i="53"/>
  <c r="AG1566" i="53"/>
  <c r="AO1566" i="53"/>
  <c r="AW1566" i="53"/>
  <c r="BE1566" i="53"/>
  <c r="E1567" i="53"/>
  <c r="M1567" i="53"/>
  <c r="U1567" i="53"/>
  <c r="AC1567" i="53"/>
  <c r="AK1567" i="53"/>
  <c r="AS1567" i="53"/>
  <c r="BA1567" i="53"/>
  <c r="I1568" i="53"/>
  <c r="Q1568" i="53"/>
  <c r="Y1568" i="53"/>
  <c r="AG1568" i="53"/>
  <c r="AO1568" i="53"/>
  <c r="AW1568" i="53"/>
  <c r="BE1568" i="53"/>
  <c r="E1569" i="53"/>
  <c r="M1569" i="53"/>
  <c r="U1569" i="53"/>
  <c r="AC1569" i="53"/>
  <c r="AK1569" i="53"/>
  <c r="AS1569" i="53"/>
  <c r="BA1569" i="53"/>
  <c r="I1570" i="53"/>
  <c r="Q1570" i="53"/>
  <c r="Y1570" i="53"/>
  <c r="AG1570" i="53"/>
  <c r="AO1570" i="53"/>
  <c r="AW1570" i="53"/>
  <c r="BE1570" i="53"/>
  <c r="E1571" i="53"/>
  <c r="M1571" i="53"/>
  <c r="U1571" i="53"/>
  <c r="AC1571" i="53"/>
  <c r="AK1571" i="53"/>
  <c r="AS1571" i="53"/>
  <c r="BA1571" i="53"/>
  <c r="I1572" i="53"/>
  <c r="Q1572" i="53"/>
  <c r="Y1572" i="53"/>
  <c r="AG1572" i="53"/>
  <c r="K1014" i="53"/>
  <c r="S1014" i="53"/>
  <c r="AA1014" i="53"/>
  <c r="AI1014" i="53"/>
  <c r="AQ1014" i="53"/>
  <c r="AQ1046" i="53"/>
  <c r="AY1046" i="53"/>
  <c r="G1047" i="53"/>
  <c r="O1047" i="53"/>
  <c r="W1047" i="53"/>
  <c r="AE1047" i="53"/>
  <c r="AM1047" i="53"/>
  <c r="AU1047" i="53"/>
  <c r="BC1047" i="53"/>
  <c r="BC1061" i="53"/>
  <c r="G551" i="53"/>
  <c r="O551" i="53"/>
  <c r="W551" i="53"/>
  <c r="AE551" i="53"/>
  <c r="AM551" i="53"/>
  <c r="AU551" i="53"/>
  <c r="BC551" i="53"/>
  <c r="H1023" i="53"/>
  <c r="X1023" i="53"/>
  <c r="AF1023" i="53"/>
  <c r="AN1023" i="53"/>
  <c r="BD1023" i="53"/>
  <c r="L1024" i="53"/>
  <c r="T1024" i="53"/>
  <c r="AB1024" i="53"/>
  <c r="AJ1024" i="53"/>
  <c r="AR1024" i="53"/>
  <c r="AZ1024" i="53"/>
  <c r="H1031" i="53"/>
  <c r="P1031" i="53"/>
  <c r="X1031" i="53"/>
  <c r="AN1031" i="53"/>
  <c r="AV1031" i="53"/>
  <c r="BD1031" i="53"/>
  <c r="L1032" i="53"/>
  <c r="T1032" i="53"/>
  <c r="AB1032" i="53"/>
  <c r="AJ1032" i="53"/>
  <c r="AR1032" i="53"/>
  <c r="AZ1032" i="53"/>
  <c r="H1039" i="53"/>
  <c r="X1039" i="53"/>
  <c r="AF1039" i="53"/>
  <c r="AN1039" i="53"/>
  <c r="BD1039" i="53"/>
  <c r="L1040" i="53"/>
  <c r="T1040" i="53"/>
  <c r="AB1040" i="53"/>
  <c r="AJ1040" i="53"/>
  <c r="AR1040" i="53"/>
  <c r="AZ1040" i="53"/>
  <c r="H1047" i="53"/>
  <c r="P1047" i="53"/>
  <c r="X1047" i="53"/>
  <c r="AN1047" i="53"/>
  <c r="AV1047" i="53"/>
  <c r="BD1047" i="53"/>
  <c r="L1048" i="53"/>
  <c r="T1048" i="53"/>
  <c r="AB1048" i="53"/>
  <c r="AJ1048" i="53"/>
  <c r="AR1048" i="53"/>
  <c r="AZ1048" i="53"/>
  <c r="H1055" i="53"/>
  <c r="X1055" i="53"/>
  <c r="AF1055" i="53"/>
  <c r="AN1055" i="53"/>
  <c r="BD1055" i="53"/>
  <c r="L1056" i="53"/>
  <c r="T1056" i="53"/>
  <c r="AB1056" i="53"/>
  <c r="AJ1056" i="53"/>
  <c r="AR1056" i="53"/>
  <c r="AZ1056" i="53"/>
  <c r="H1063" i="53"/>
  <c r="P1063" i="53"/>
  <c r="X1063" i="53"/>
  <c r="AN1063" i="53"/>
  <c r="AV1063" i="53"/>
  <c r="BD1063" i="53"/>
  <c r="J1554" i="53"/>
  <c r="R1554" i="53"/>
  <c r="Z1554" i="53"/>
  <c r="AH1554" i="53"/>
  <c r="AP1554" i="53"/>
  <c r="AX1554" i="53"/>
  <c r="BF1554" i="53"/>
  <c r="F1555" i="53"/>
  <c r="N1555" i="53"/>
  <c r="V1555" i="53"/>
  <c r="AD1555" i="53"/>
  <c r="AL1555" i="53"/>
  <c r="AT1555" i="53"/>
  <c r="BB1555" i="53"/>
  <c r="J1556" i="53"/>
  <c r="R1556" i="53"/>
  <c r="Z1556" i="53"/>
  <c r="AH1556" i="53"/>
  <c r="AP1556" i="53"/>
  <c r="AX1556" i="53"/>
  <c r="BF1556" i="53"/>
  <c r="F1557" i="53"/>
  <c r="N1557" i="53"/>
  <c r="V1557" i="53"/>
  <c r="AD1557" i="53"/>
  <c r="AL1557" i="53"/>
  <c r="AT1557" i="53"/>
  <c r="BB1557" i="53"/>
  <c r="J1558" i="53"/>
  <c r="R1558" i="53"/>
  <c r="Z1558" i="53"/>
  <c r="AH1558" i="53"/>
  <c r="AP1558" i="53"/>
  <c r="AX1558" i="53"/>
  <c r="BF1558" i="53"/>
  <c r="F1559" i="53"/>
  <c r="N1559" i="53"/>
  <c r="V1559" i="53"/>
  <c r="AD1559" i="53"/>
  <c r="AL1559" i="53"/>
  <c r="AT1559" i="53"/>
  <c r="BB1559" i="53"/>
  <c r="J1560" i="53"/>
  <c r="R1560" i="53"/>
  <c r="Z1560" i="53"/>
  <c r="AH1560" i="53"/>
  <c r="AP1560" i="53"/>
  <c r="AX1560" i="53"/>
  <c r="BF1560" i="53"/>
  <c r="F1561" i="53"/>
  <c r="N1561" i="53"/>
  <c r="V1561" i="53"/>
  <c r="AD1561" i="53"/>
  <c r="AL1561" i="53"/>
  <c r="AT1561" i="53"/>
  <c r="BB1561" i="53"/>
  <c r="J1562" i="53"/>
  <c r="R1562" i="53"/>
  <c r="Z1562" i="53"/>
  <c r="AH1562" i="53"/>
  <c r="AP1562" i="53"/>
  <c r="AX1562" i="53"/>
  <c r="BF1562" i="53"/>
  <c r="F1563" i="53"/>
  <c r="N1563" i="53"/>
  <c r="V1563" i="53"/>
  <c r="AD1563" i="53"/>
  <c r="AL1563" i="53"/>
  <c r="AT1563" i="53"/>
  <c r="BB1563" i="53"/>
  <c r="J1564" i="53"/>
  <c r="R1564" i="53"/>
  <c r="Z1564" i="53"/>
  <c r="AH1564" i="53"/>
  <c r="AP1564" i="53"/>
  <c r="AX1564" i="53"/>
  <c r="BF1564" i="53"/>
  <c r="F1565" i="53"/>
  <c r="N1565" i="53"/>
  <c r="V1565" i="53"/>
  <c r="AD1565" i="53"/>
  <c r="AL1565" i="53"/>
  <c r="AT1565" i="53"/>
  <c r="BB1565" i="53"/>
  <c r="J1566" i="53"/>
  <c r="R1566" i="53"/>
  <c r="Z1566" i="53"/>
  <c r="AH1566" i="53"/>
  <c r="AP1566" i="53"/>
  <c r="AX1566" i="53"/>
  <c r="BF1566" i="53"/>
  <c r="F1567" i="53"/>
  <c r="N1567" i="53"/>
  <c r="V1567" i="53"/>
  <c r="AD1567" i="53"/>
  <c r="AL1567" i="53"/>
  <c r="AT1567" i="53"/>
  <c r="BB1567" i="53"/>
  <c r="J1568" i="53"/>
  <c r="R1568" i="53"/>
  <c r="Z1568" i="53"/>
  <c r="AH1568" i="53"/>
  <c r="AP1568" i="53"/>
  <c r="AX1568" i="53"/>
  <c r="BF1568" i="53"/>
  <c r="F1569" i="53"/>
  <c r="N1569" i="53"/>
  <c r="V1569" i="53"/>
  <c r="AD1569" i="53"/>
  <c r="AL1569" i="53"/>
  <c r="AT1569" i="53"/>
  <c r="BB1569" i="53"/>
  <c r="J1570" i="53"/>
  <c r="R1570" i="53"/>
  <c r="Z1570" i="53"/>
  <c r="Q1553" i="53"/>
  <c r="Y1553" i="53"/>
  <c r="AG1553" i="53"/>
  <c r="AO1553" i="53"/>
  <c r="AW1553" i="53"/>
  <c r="BE1553" i="53"/>
  <c r="E1554" i="53"/>
  <c r="M1554" i="53"/>
  <c r="U1554" i="53"/>
  <c r="AC1554" i="53"/>
  <c r="AK1554" i="53"/>
  <c r="AS1554" i="53"/>
  <c r="BA1554" i="53"/>
  <c r="I1555" i="53"/>
  <c r="Q1555" i="53"/>
  <c r="Y1555" i="53"/>
  <c r="AG1555" i="53"/>
  <c r="AO1555" i="53"/>
  <c r="AW1555" i="53"/>
  <c r="BE1555" i="53"/>
  <c r="E1556" i="53"/>
  <c r="M1556" i="53"/>
  <c r="U1556" i="53"/>
  <c r="AC1556" i="53"/>
  <c r="AK1556" i="53"/>
  <c r="AS1556" i="53"/>
  <c r="BA1556" i="53"/>
  <c r="I1557" i="53"/>
  <c r="Q1557" i="53"/>
  <c r="Y1557" i="53"/>
  <c r="AG1557" i="53"/>
  <c r="AO1557" i="53"/>
  <c r="AW1557" i="53"/>
  <c r="BE1557" i="53"/>
  <c r="E1558" i="53"/>
  <c r="M1558" i="53"/>
  <c r="U1558" i="53"/>
  <c r="AC1558" i="53"/>
  <c r="AK1558" i="53"/>
  <c r="AS1558" i="53"/>
  <c r="BA1558" i="53"/>
  <c r="I1559" i="53"/>
  <c r="Q1559" i="53"/>
  <c r="Y1559" i="53"/>
  <c r="AG1559" i="53"/>
  <c r="AO1559" i="53"/>
  <c r="AW1559" i="53"/>
  <c r="BE1559" i="53"/>
  <c r="E1560" i="53"/>
  <c r="M1560" i="53"/>
  <c r="U1560" i="53"/>
  <c r="AC1560" i="53"/>
  <c r="AK1560" i="53"/>
  <c r="AS1560" i="53"/>
  <c r="BA1560" i="53"/>
  <c r="I1561" i="53"/>
  <c r="Q1561" i="53"/>
  <c r="Y1561" i="53"/>
  <c r="AG1561" i="53"/>
  <c r="AO1561" i="53"/>
  <c r="AW1561" i="53"/>
  <c r="BE1561" i="53"/>
  <c r="E1562" i="53"/>
  <c r="M1562" i="53"/>
  <c r="U1562" i="53"/>
  <c r="AH1570" i="53"/>
  <c r="AP1570" i="53"/>
  <c r="AX1570" i="53"/>
  <c r="BF1570" i="53"/>
  <c r="F1571" i="53"/>
  <c r="N1571" i="53"/>
  <c r="V1571" i="53"/>
  <c r="AD1571" i="53"/>
  <c r="AL1571" i="53"/>
  <c r="AT1571" i="53"/>
  <c r="BB1571" i="53"/>
  <c r="J1572" i="53"/>
  <c r="R1572" i="53"/>
  <c r="Z1572" i="53"/>
  <c r="AH1572" i="53"/>
  <c r="AP1572" i="53"/>
  <c r="AX1572" i="53"/>
  <c r="BF1572" i="53"/>
  <c r="F1573" i="53"/>
  <c r="N1573" i="53"/>
  <c r="V1573" i="53"/>
  <c r="AD1573" i="53"/>
  <c r="AL1573" i="53"/>
  <c r="AT1573" i="53"/>
  <c r="BB1573" i="53"/>
  <c r="J1574" i="53"/>
  <c r="R1574" i="53"/>
  <c r="Z1574" i="53"/>
  <c r="AH1574" i="53"/>
  <c r="AP1574" i="53"/>
  <c r="AX1574" i="53"/>
  <c r="BF1574" i="53"/>
  <c r="F1575" i="53"/>
  <c r="N1575" i="53"/>
  <c r="V1575" i="53"/>
  <c r="AD1575" i="53"/>
  <c r="AL1575" i="53"/>
  <c r="AT1575" i="53"/>
  <c r="BB1575" i="53"/>
  <c r="J1576" i="53"/>
  <c r="R1576" i="53"/>
  <c r="Z1576" i="53"/>
  <c r="AH1576" i="53"/>
  <c r="AP1576" i="53"/>
  <c r="AX1576" i="53"/>
  <c r="BF1576" i="53"/>
  <c r="F1577" i="53"/>
  <c r="N1577" i="53"/>
  <c r="V1577" i="53"/>
  <c r="AD1577" i="53"/>
  <c r="AL1577" i="53"/>
  <c r="AT1577" i="53"/>
  <c r="BB1577" i="53"/>
  <c r="J1578" i="53"/>
  <c r="R1578" i="53"/>
  <c r="Z1578" i="53"/>
  <c r="AH1578" i="53"/>
  <c r="AP1578" i="53"/>
  <c r="AX1578" i="53"/>
  <c r="BF1578" i="53"/>
  <c r="F1579" i="53"/>
  <c r="N1579" i="53"/>
  <c r="V1579" i="53"/>
  <c r="AD1579" i="53"/>
  <c r="AL1579" i="53"/>
  <c r="AT1579" i="53"/>
  <c r="BB1579" i="53"/>
  <c r="J1580" i="53"/>
  <c r="R1580" i="53"/>
  <c r="Z1580" i="53"/>
  <c r="AH1580" i="53"/>
  <c r="AP1580" i="53"/>
  <c r="AX1580" i="53"/>
  <c r="BF1580" i="53"/>
  <c r="F1581" i="53"/>
  <c r="N1581" i="53"/>
  <c r="V1581" i="53"/>
  <c r="AD1581" i="53"/>
  <c r="AL1581" i="53"/>
  <c r="AT1581" i="53"/>
  <c r="BB1581" i="53"/>
  <c r="J1582" i="53"/>
  <c r="R1582" i="53"/>
  <c r="Z1582" i="53"/>
  <c r="AH1582" i="53"/>
  <c r="AP1582" i="53"/>
  <c r="AX1582" i="53"/>
  <c r="BF1582" i="53"/>
  <c r="F1583" i="53"/>
  <c r="N1583" i="53"/>
  <c r="V1583" i="53"/>
  <c r="AD1583" i="53"/>
  <c r="AL1583" i="53"/>
  <c r="AT1583" i="53"/>
  <c r="BB1583" i="53"/>
  <c r="J1584" i="53"/>
  <c r="R1584" i="53"/>
  <c r="Z1584" i="53"/>
  <c r="AH1584" i="53"/>
  <c r="AP1584" i="53"/>
  <c r="AX1584" i="53"/>
  <c r="BF1584" i="53"/>
  <c r="F1585" i="53"/>
  <c r="N1585" i="53"/>
  <c r="V1585" i="53"/>
  <c r="AD1585" i="53"/>
  <c r="AL1585" i="53"/>
  <c r="AT1585" i="53"/>
  <c r="BB1585" i="53"/>
  <c r="J1586" i="53"/>
  <c r="R1586" i="53"/>
  <c r="Z1586" i="53"/>
  <c r="AH1586" i="53"/>
  <c r="AP1586" i="53"/>
  <c r="AX1586" i="53"/>
  <c r="BF1586" i="53"/>
  <c r="F1587" i="53"/>
  <c r="N1587" i="53"/>
  <c r="V1587" i="53"/>
  <c r="AD1587" i="53"/>
  <c r="AL1587" i="53"/>
  <c r="AT1587" i="53"/>
  <c r="BB1587" i="53"/>
  <c r="J1588" i="53"/>
  <c r="R1588" i="53"/>
  <c r="Z1588" i="53"/>
  <c r="AH1588" i="53"/>
  <c r="AP1588" i="53"/>
  <c r="AX1588" i="53"/>
  <c r="BF1588" i="53"/>
  <c r="F1589" i="53"/>
  <c r="N1589" i="53"/>
  <c r="V1589" i="53"/>
  <c r="AD1589" i="53"/>
  <c r="AL1589" i="53"/>
  <c r="AT1589" i="53"/>
  <c r="BB1589" i="53"/>
  <c r="J1590" i="53"/>
  <c r="R1590" i="53"/>
  <c r="Z1590" i="53"/>
  <c r="AH1590" i="53"/>
  <c r="AP1590" i="53"/>
  <c r="AX1590" i="53"/>
  <c r="BF1590" i="53"/>
  <c r="F1591" i="53"/>
  <c r="N1591" i="53"/>
  <c r="V1591" i="53"/>
  <c r="AD1591" i="53"/>
  <c r="AL1591" i="53"/>
  <c r="AT1591" i="53"/>
  <c r="BB1591" i="53"/>
  <c r="J1592" i="53"/>
  <c r="R1592" i="53"/>
  <c r="Z1592" i="53"/>
  <c r="AH1592" i="53"/>
  <c r="AP1592" i="53"/>
  <c r="AX1592" i="53"/>
  <c r="BF1592" i="53"/>
  <c r="F1593" i="53"/>
  <c r="N1593" i="53"/>
  <c r="V1593" i="53"/>
  <c r="AD1593" i="53"/>
  <c r="AL1593" i="53"/>
  <c r="AT1593" i="53"/>
  <c r="BB1593" i="53"/>
  <c r="J1594" i="53"/>
  <c r="R1594" i="53"/>
  <c r="Z1594" i="53"/>
  <c r="AH1594" i="53"/>
  <c r="AP1594" i="53"/>
  <c r="AX1594" i="53"/>
  <c r="BF1594" i="53"/>
  <c r="F1595" i="53"/>
  <c r="N1595" i="53"/>
  <c r="V1595" i="53"/>
  <c r="AD1595" i="53"/>
  <c r="AL1595" i="53"/>
  <c r="AT1595" i="53"/>
  <c r="BB1595" i="53"/>
  <c r="J1596" i="53"/>
  <c r="R1596" i="53"/>
  <c r="Z1596" i="53"/>
  <c r="AH1596" i="53"/>
  <c r="AP1596" i="53"/>
  <c r="AX1596" i="53"/>
  <c r="BF1596" i="53"/>
  <c r="F1597" i="53"/>
  <c r="N1597" i="53"/>
  <c r="V1597" i="53"/>
  <c r="AD1597" i="53"/>
  <c r="AL1597" i="53"/>
  <c r="AT1597" i="53"/>
  <c r="BB1597" i="53"/>
  <c r="D2312" i="53"/>
  <c r="D2352" i="53"/>
  <c r="D2360" i="53"/>
  <c r="D2373" i="53"/>
  <c r="E2375" i="53"/>
  <c r="D2381" i="53"/>
  <c r="E2383" i="53"/>
  <c r="D2389" i="53"/>
  <c r="E2391" i="53"/>
  <c r="D2397" i="53"/>
  <c r="E2399" i="53"/>
  <c r="D2405" i="53"/>
  <c r="E2407" i="53"/>
  <c r="D2413" i="53"/>
  <c r="E2415" i="53"/>
  <c r="D2421" i="53"/>
  <c r="E2428" i="53"/>
  <c r="D2434" i="53"/>
  <c r="E2436" i="53"/>
  <c r="D2442" i="53"/>
  <c r="E2444" i="53"/>
  <c r="D2450" i="53"/>
  <c r="E2452" i="53"/>
  <c r="D2458" i="53"/>
  <c r="E2460" i="53"/>
  <c r="D2466" i="53"/>
  <c r="E2468" i="53"/>
  <c r="D2474" i="53"/>
  <c r="E2476" i="53"/>
  <c r="E2489" i="53"/>
  <c r="D2495" i="53"/>
  <c r="E2497" i="53"/>
  <c r="D2503" i="53"/>
  <c r="E2505" i="53"/>
  <c r="D2511" i="53"/>
  <c r="D2519" i="53"/>
  <c r="E2521" i="53"/>
  <c r="D2527" i="53"/>
  <c r="E2529" i="53"/>
  <c r="D2535" i="53"/>
  <c r="E2537" i="53"/>
  <c r="D2804" i="53"/>
  <c r="E2806" i="53"/>
  <c r="D2812" i="53"/>
  <c r="E2814" i="53"/>
  <c r="D2820" i="53"/>
  <c r="E2822" i="53"/>
  <c r="D2851" i="53"/>
  <c r="E2853" i="53"/>
  <c r="D2859" i="53"/>
  <c r="E2861" i="53"/>
  <c r="D2867" i="53"/>
  <c r="E2869" i="53"/>
  <c r="D2875" i="53"/>
  <c r="E2877" i="53"/>
  <c r="D2883" i="53"/>
  <c r="E2885" i="53"/>
  <c r="D2891" i="53"/>
  <c r="E2893" i="53"/>
  <c r="D2953" i="53"/>
  <c r="D2993" i="53"/>
  <c r="E2879" i="53"/>
  <c r="F2881" i="53"/>
  <c r="H2881" i="53"/>
  <c r="J2881" i="53"/>
  <c r="L2881" i="53"/>
  <c r="D2885" i="53"/>
  <c r="G2885" i="53"/>
  <c r="I2885" i="53"/>
  <c r="K2885" i="53"/>
  <c r="M2885" i="53"/>
  <c r="O2885" i="53"/>
  <c r="E2887" i="53"/>
  <c r="F2889" i="53"/>
  <c r="H2889" i="53"/>
  <c r="J2889" i="53"/>
  <c r="D2893" i="53"/>
  <c r="G2893" i="53"/>
  <c r="I2893" i="53"/>
  <c r="K2893" i="53"/>
  <c r="M2893" i="53"/>
  <c r="O2893" i="53"/>
  <c r="D2900" i="53"/>
  <c r="E2902" i="53"/>
  <c r="D2908" i="53"/>
  <c r="E2910" i="53"/>
  <c r="D2916" i="53"/>
  <c r="E2918" i="53"/>
  <c r="D2924" i="53"/>
  <c r="E2926" i="53"/>
  <c r="D2932" i="53"/>
  <c r="E2934" i="53"/>
  <c r="D2940" i="53"/>
  <c r="E2942" i="53"/>
  <c r="D2955" i="53"/>
  <c r="E2957" i="53"/>
  <c r="D2963" i="53"/>
  <c r="E2965" i="53"/>
  <c r="D2971" i="53"/>
  <c r="E2973" i="53"/>
  <c r="D2979" i="53"/>
  <c r="G2979" i="53"/>
  <c r="I2979" i="53"/>
  <c r="K2979" i="53"/>
  <c r="M2979" i="53"/>
  <c r="O2979" i="53"/>
  <c r="E2981" i="53"/>
  <c r="F2983" i="53"/>
  <c r="H2983" i="53"/>
  <c r="J2983" i="53"/>
  <c r="L2983" i="53"/>
  <c r="N2983" i="53"/>
  <c r="D2987" i="53"/>
  <c r="G2987" i="53"/>
  <c r="I2987" i="53"/>
  <c r="K2987" i="53"/>
  <c r="M2987" i="53"/>
  <c r="O2987" i="53"/>
  <c r="E2989" i="53"/>
  <c r="F2991" i="53"/>
  <c r="H2991" i="53"/>
  <c r="J2991" i="53"/>
  <c r="L3104" i="53"/>
  <c r="T3104" i="53"/>
  <c r="AB3104" i="53"/>
  <c r="AJ3104" i="53"/>
  <c r="AR3104" i="53"/>
  <c r="AZ3104" i="53"/>
  <c r="H3105" i="53"/>
  <c r="P3105" i="53"/>
  <c r="X3105" i="53"/>
  <c r="AF3105" i="53"/>
  <c r="AN3105" i="53"/>
  <c r="AV3105" i="53"/>
  <c r="BD3105" i="53"/>
  <c r="F3113" i="53"/>
  <c r="G3117" i="53"/>
  <c r="I3117" i="53"/>
  <c r="K3117" i="53"/>
  <c r="M3117" i="53"/>
  <c r="O3117" i="53"/>
  <c r="E3118" i="53"/>
  <c r="F3122" i="53"/>
  <c r="E3125" i="53"/>
  <c r="J3125" i="53"/>
  <c r="F1011" i="53"/>
  <c r="N1011" i="53"/>
  <c r="V1011" i="53"/>
  <c r="AD1011" i="53"/>
  <c r="AL1011" i="53"/>
  <c r="AT1011" i="53"/>
  <c r="BB1011" i="53"/>
  <c r="J1012" i="53"/>
  <c r="R1012" i="53"/>
  <c r="Z1012" i="53"/>
  <c r="AH1012" i="53"/>
  <c r="AP1012" i="53"/>
  <c r="AX1012" i="53"/>
  <c r="BF1012" i="53"/>
  <c r="F1013" i="53"/>
  <c r="N1013" i="53"/>
  <c r="V1013" i="53"/>
  <c r="AD1013" i="53"/>
  <c r="AL1013" i="53"/>
  <c r="AT1013" i="53"/>
  <c r="BB1013" i="53"/>
  <c r="J1014" i="53"/>
  <c r="R1014" i="53"/>
  <c r="Z1014" i="53"/>
  <c r="AH1014" i="53"/>
  <c r="AP1014" i="53"/>
  <c r="AX1014" i="53"/>
  <c r="BF1014" i="53"/>
  <c r="F1015" i="53"/>
  <c r="N1015" i="53"/>
  <c r="V1015" i="53"/>
  <c r="AD1015" i="53"/>
  <c r="AL1015" i="53"/>
  <c r="AT1015" i="53"/>
  <c r="BB1015" i="53"/>
  <c r="J1016" i="53"/>
  <c r="R1016" i="53"/>
  <c r="Z1016" i="53"/>
  <c r="AH1016" i="53"/>
  <c r="AP1016" i="53"/>
  <c r="AX1016" i="53"/>
  <c r="BF1016" i="53"/>
  <c r="F1017" i="53"/>
  <c r="N1017" i="53"/>
  <c r="V1017" i="53"/>
  <c r="AD1017" i="53"/>
  <c r="AL1017" i="53"/>
  <c r="AT1017" i="53"/>
  <c r="BB1017" i="53"/>
  <c r="J1018" i="53"/>
  <c r="R1018" i="53"/>
  <c r="Z1018" i="53"/>
  <c r="AH1018" i="53"/>
  <c r="AP1018" i="53"/>
  <c r="AX1018" i="53"/>
  <c r="BF1018" i="53"/>
  <c r="F1019" i="53"/>
  <c r="N1019" i="53"/>
  <c r="V1019" i="53"/>
  <c r="AD1019" i="53"/>
  <c r="AL1019" i="53"/>
  <c r="AT1019" i="53"/>
  <c r="BB1019" i="53"/>
  <c r="J1020" i="53"/>
  <c r="R1020" i="53"/>
  <c r="Z1020" i="53"/>
  <c r="AH1020" i="53"/>
  <c r="AP1020" i="53"/>
  <c r="AX1020" i="53"/>
  <c r="BF1020" i="53"/>
  <c r="F1021" i="53"/>
  <c r="N1021" i="53"/>
  <c r="V1021" i="53"/>
  <c r="AD1021" i="53"/>
  <c r="AL1021" i="53"/>
  <c r="AT1021" i="53"/>
  <c r="BB1021" i="53"/>
  <c r="J1022" i="53"/>
  <c r="R1022" i="53"/>
  <c r="Z1022" i="53"/>
  <c r="AH1022" i="53"/>
  <c r="AP1022" i="53"/>
  <c r="AX1022" i="53"/>
  <c r="BF1022" i="53"/>
  <c r="F1023" i="53"/>
  <c r="N1023" i="53"/>
  <c r="V1023" i="53"/>
  <c r="AD1023" i="53"/>
  <c r="AL1023" i="53"/>
  <c r="AT1023" i="53"/>
  <c r="BB1023" i="53"/>
  <c r="J1024" i="53"/>
  <c r="R1024" i="53"/>
  <c r="Z1024" i="53"/>
  <c r="AH1024" i="53"/>
  <c r="AP1024" i="53"/>
  <c r="AX1024" i="53"/>
  <c r="BF1024" i="53"/>
  <c r="F1025" i="53"/>
  <c r="N1025" i="53"/>
  <c r="V1025" i="53"/>
  <c r="AD1025" i="53"/>
  <c r="AL1025" i="53"/>
  <c r="AT1025" i="53"/>
  <c r="BB1025" i="53"/>
  <c r="J1026" i="53"/>
  <c r="R1026" i="53"/>
  <c r="Z1026" i="53"/>
  <c r="AH1026" i="53"/>
  <c r="AP1026" i="53"/>
  <c r="AX1026" i="53"/>
  <c r="BF1026" i="53"/>
  <c r="F1027" i="53"/>
  <c r="N1027" i="53"/>
  <c r="V1027" i="53"/>
  <c r="AD1027" i="53"/>
  <c r="AL1027" i="53"/>
  <c r="AT1027" i="53"/>
  <c r="BB1027" i="53"/>
  <c r="J1028" i="53"/>
  <c r="R1028" i="53"/>
  <c r="Z1028" i="53"/>
  <c r="AH1028" i="53"/>
  <c r="AP1028" i="53"/>
  <c r="AX1028" i="53"/>
  <c r="BF1028" i="53"/>
  <c r="F1029" i="53"/>
  <c r="N1029" i="53"/>
  <c r="V1029" i="53"/>
  <c r="AD1029" i="53"/>
  <c r="AL1029" i="53"/>
  <c r="AT1029" i="53"/>
  <c r="BB1029" i="53"/>
  <c r="J1030" i="53"/>
  <c r="R1030" i="53"/>
  <c r="Z1030" i="53"/>
  <c r="AH1030" i="53"/>
  <c r="AP1030" i="53"/>
  <c r="AX1030" i="53"/>
  <c r="BF1030" i="53"/>
  <c r="F1031" i="53"/>
  <c r="N1031" i="53"/>
  <c r="V1031" i="53"/>
  <c r="AD1031" i="53"/>
  <c r="AL1031" i="53"/>
  <c r="AT1031" i="53"/>
  <c r="BB1031" i="53"/>
  <c r="J1032" i="53"/>
  <c r="R1032" i="53"/>
  <c r="Z1032" i="53"/>
  <c r="AH1032" i="53"/>
  <c r="AP1032" i="53"/>
  <c r="AX1032" i="53"/>
  <c r="BF1032" i="53"/>
  <c r="F1033" i="53"/>
  <c r="N1033" i="53"/>
  <c r="V1033" i="53"/>
  <c r="AD1033" i="53"/>
  <c r="AL1033" i="53"/>
  <c r="AT1033" i="53"/>
  <c r="BB1033" i="53"/>
  <c r="J1034" i="53"/>
  <c r="R1034" i="53"/>
  <c r="Z1034" i="53"/>
  <c r="AH1034" i="53"/>
  <c r="AP1034" i="53"/>
  <c r="AX1034" i="53"/>
  <c r="BF1034" i="53"/>
  <c r="F1035" i="53"/>
  <c r="N1035" i="53"/>
  <c r="V1035" i="53"/>
  <c r="AD1035" i="53"/>
  <c r="AL1035" i="53"/>
  <c r="AT1035" i="53"/>
  <c r="BB1035" i="53"/>
  <c r="J1036" i="53"/>
  <c r="R1036" i="53"/>
  <c r="Z1036" i="53"/>
  <c r="AH1036" i="53"/>
  <c r="AP1036" i="53"/>
  <c r="AX1036" i="53"/>
  <c r="BF1036" i="53"/>
  <c r="F1037" i="53"/>
  <c r="N1037" i="53"/>
  <c r="V1037" i="53"/>
  <c r="AD1037" i="53"/>
  <c r="AL1037" i="53"/>
  <c r="AT1037" i="53"/>
  <c r="BB1037" i="53"/>
  <c r="J1038" i="53"/>
  <c r="R1038" i="53"/>
  <c r="Z1038" i="53"/>
  <c r="AH1038" i="53"/>
  <c r="AP1038" i="53"/>
  <c r="AX1038" i="53"/>
  <c r="BF1038" i="53"/>
  <c r="F1039" i="53"/>
  <c r="N1039" i="53"/>
  <c r="V1039" i="53"/>
  <c r="AD1039" i="53"/>
  <c r="AL1039" i="53"/>
  <c r="AT1039" i="53"/>
  <c r="BB1039" i="53"/>
  <c r="J1040" i="53"/>
  <c r="R1040" i="53"/>
  <c r="Z1040" i="53"/>
  <c r="AH1040" i="53"/>
  <c r="AP1040" i="53"/>
  <c r="AX1040" i="53"/>
  <c r="BF1040" i="53"/>
  <c r="F1041" i="53"/>
  <c r="N1041" i="53"/>
  <c r="AB1562" i="53"/>
  <c r="AJ1562" i="53"/>
  <c r="AR1562" i="53"/>
  <c r="AZ1562" i="53"/>
  <c r="H1563" i="53"/>
  <c r="P1563" i="53"/>
  <c r="X1563" i="53"/>
  <c r="AF1563" i="53"/>
  <c r="AN1563" i="53"/>
  <c r="AV1563" i="53"/>
  <c r="BD1563" i="53"/>
  <c r="L1564" i="53"/>
  <c r="T1564" i="53"/>
  <c r="AB1564" i="53"/>
  <c r="AJ1564" i="53"/>
  <c r="AR1564" i="53"/>
  <c r="AZ1564" i="53"/>
  <c r="H1565" i="53"/>
  <c r="P1565" i="53"/>
  <c r="X1565" i="53"/>
  <c r="AF1565" i="53"/>
  <c r="AN1565" i="53"/>
  <c r="AV1565" i="53"/>
  <c r="BD1565" i="53"/>
  <c r="L1566" i="53"/>
  <c r="T1566" i="53"/>
  <c r="V1041" i="53"/>
  <c r="AD1041" i="53"/>
  <c r="AL1041" i="53"/>
  <c r="AT1041" i="53"/>
  <c r="BB1041" i="53"/>
  <c r="J1042" i="53"/>
  <c r="R1042" i="53"/>
  <c r="Z1042" i="53"/>
  <c r="AH1042" i="53"/>
  <c r="AP1042" i="53"/>
  <c r="AX1042" i="53"/>
  <c r="BF1042" i="53"/>
  <c r="F1043" i="53"/>
  <c r="N1043" i="53"/>
  <c r="V1043" i="53"/>
  <c r="AD1043" i="53"/>
  <c r="AL1043" i="53"/>
  <c r="AT1043" i="53"/>
  <c r="BB1043" i="53"/>
  <c r="J1044" i="53"/>
  <c r="R1044" i="53"/>
  <c r="Z1044" i="53"/>
  <c r="AH1044" i="53"/>
  <c r="AP1044" i="53"/>
  <c r="AX1044" i="53"/>
  <c r="BF1044" i="53"/>
  <c r="F1045" i="53"/>
  <c r="N1045" i="53"/>
  <c r="V1045" i="53"/>
  <c r="AD1045" i="53"/>
  <c r="AL1045" i="53"/>
  <c r="AT1045" i="53"/>
  <c r="BB1045" i="53"/>
  <c r="J1046" i="53"/>
  <c r="R1046" i="53"/>
  <c r="Z1046" i="53"/>
  <c r="AH1046" i="53"/>
  <c r="AP1046" i="53"/>
  <c r="AX1046" i="53"/>
  <c r="BF1046" i="53"/>
  <c r="F1047" i="53"/>
  <c r="N1047" i="53"/>
  <c r="V1047" i="53"/>
  <c r="AD1047" i="53"/>
  <c r="AL1047" i="53"/>
  <c r="AT1047" i="53"/>
  <c r="BB1047" i="53"/>
  <c r="J1048" i="53"/>
  <c r="R1048" i="53"/>
  <c r="Z1048" i="53"/>
  <c r="AH1048" i="53"/>
  <c r="AP1048" i="53"/>
  <c r="AX1048" i="53"/>
  <c r="BF1048" i="53"/>
  <c r="F1049" i="53"/>
  <c r="N1049" i="53"/>
  <c r="V1049" i="53"/>
  <c r="AD1049" i="53"/>
  <c r="AL1049" i="53"/>
  <c r="AT1049" i="53"/>
  <c r="BB1049" i="53"/>
  <c r="J1050" i="53"/>
  <c r="R1050" i="53"/>
  <c r="Z1050" i="53"/>
  <c r="AH1050" i="53"/>
  <c r="AP1050" i="53"/>
  <c r="AX1050" i="53"/>
  <c r="BF1050" i="53"/>
  <c r="F1051" i="53"/>
  <c r="N1051" i="53"/>
  <c r="V1051" i="53"/>
  <c r="AD1051" i="53"/>
  <c r="AL1051" i="53"/>
  <c r="AT1051" i="53"/>
  <c r="BB1051" i="53"/>
  <c r="J1052" i="53"/>
  <c r="R1052" i="53"/>
  <c r="Z1052" i="53"/>
  <c r="AH1052" i="53"/>
  <c r="E2513" i="53"/>
  <c r="F2515" i="53"/>
  <c r="H2515" i="53"/>
  <c r="J2515" i="53"/>
  <c r="G2519" i="53"/>
  <c r="I2519" i="53"/>
  <c r="F2523" i="53"/>
  <c r="H2523" i="53"/>
  <c r="J2523" i="53"/>
  <c r="L2523" i="53"/>
  <c r="N2523" i="53"/>
  <c r="G2527" i="53"/>
  <c r="I2527" i="53"/>
  <c r="F2531" i="53"/>
  <c r="H2531" i="53"/>
  <c r="D2655" i="53"/>
  <c r="E2657" i="53"/>
  <c r="D2663" i="53"/>
  <c r="AB1566" i="53"/>
  <c r="AJ1566" i="53"/>
  <c r="AR1566" i="53"/>
  <c r="AZ1566" i="53"/>
  <c r="H1567" i="53"/>
  <c r="P1567" i="53"/>
  <c r="X1567" i="53"/>
  <c r="AF1567" i="53"/>
  <c r="AN1567" i="53"/>
  <c r="AV1567" i="53"/>
  <c r="BD1567" i="53"/>
  <c r="L1568" i="53"/>
  <c r="T1568" i="53"/>
  <c r="AB1568" i="53"/>
  <c r="AJ1568" i="53"/>
  <c r="AR1568" i="53"/>
  <c r="AZ1568" i="53"/>
  <c r="H1569" i="53"/>
  <c r="P1569" i="53"/>
  <c r="X1569" i="53"/>
  <c r="AF1569" i="53"/>
  <c r="AN1569" i="53"/>
  <c r="AV1569" i="53"/>
  <c r="BD1569" i="53"/>
  <c r="L1570" i="53"/>
  <c r="T1570" i="53"/>
  <c r="AB1570" i="53"/>
  <c r="AJ1570" i="53"/>
  <c r="AR1570" i="53"/>
  <c r="AZ1570" i="53"/>
  <c r="H1571" i="53"/>
  <c r="P1571" i="53"/>
  <c r="X1571" i="53"/>
  <c r="AF1571" i="53"/>
  <c r="AN1571" i="53"/>
  <c r="AV1571" i="53"/>
  <c r="BD1571" i="53"/>
  <c r="L1572" i="53"/>
  <c r="T1572" i="53"/>
  <c r="AB1572" i="53"/>
  <c r="AJ1572" i="53"/>
  <c r="D2082" i="53"/>
  <c r="E2084" i="53"/>
  <c r="D2090" i="53"/>
  <c r="E2092" i="53"/>
  <c r="D2098" i="53"/>
  <c r="E2100" i="53"/>
  <c r="D2106" i="53"/>
  <c r="E2108" i="53"/>
  <c r="D2114" i="53"/>
  <c r="E2116" i="53"/>
  <c r="D2188" i="53"/>
  <c r="E2190" i="53"/>
  <c r="D2196" i="53"/>
  <c r="E2198" i="53"/>
  <c r="D2204" i="53"/>
  <c r="E2206" i="53"/>
  <c r="D2212" i="53"/>
  <c r="E2214" i="53"/>
  <c r="D2220" i="53"/>
  <c r="E2222" i="53"/>
  <c r="D2228" i="53"/>
  <c r="E2230" i="53"/>
  <c r="D2236" i="53"/>
  <c r="E2238" i="53"/>
  <c r="D2249" i="53"/>
  <c r="E2251" i="53"/>
  <c r="D2257" i="53"/>
  <c r="D2265" i="53"/>
  <c r="E2267" i="53"/>
  <c r="D2273" i="53"/>
  <c r="D2606" i="53"/>
  <c r="E2608" i="53"/>
  <c r="D2614" i="53"/>
  <c r="E2616" i="53"/>
  <c r="D2622" i="53"/>
  <c r="E2624" i="53"/>
  <c r="D2638" i="53"/>
  <c r="D2653" i="53"/>
  <c r="E2655" i="53"/>
  <c r="D2661" i="53"/>
  <c r="E2663" i="53"/>
  <c r="D2072" i="53"/>
  <c r="E2074" i="53"/>
  <c r="D2080" i="53"/>
  <c r="E2082" i="53"/>
  <c r="D2088" i="53"/>
  <c r="E2090" i="53"/>
  <c r="D2096" i="53"/>
  <c r="E2098" i="53"/>
  <c r="E2106" i="53"/>
  <c r="D2112" i="53"/>
  <c r="E2114" i="53"/>
  <c r="D2120" i="53"/>
  <c r="D2133" i="53"/>
  <c r="E2135" i="53"/>
  <c r="D2141" i="53"/>
  <c r="E2143" i="53"/>
  <c r="D2149" i="53"/>
  <c r="E2151" i="53"/>
  <c r="D2157" i="53"/>
  <c r="E2159" i="53"/>
  <c r="D2165" i="53"/>
  <c r="E2167" i="53"/>
  <c r="D2173" i="53"/>
  <c r="E2175" i="53"/>
  <c r="D2181" i="53"/>
  <c r="D2194" i="53"/>
  <c r="D2226" i="53"/>
  <c r="E2228" i="53"/>
  <c r="D2234" i="53"/>
  <c r="E2236" i="53"/>
  <c r="D2279" i="53"/>
  <c r="E2281" i="53"/>
  <c r="D2287" i="53"/>
  <c r="E2289" i="53"/>
  <c r="D2620" i="53"/>
  <c r="E2622" i="53"/>
  <c r="D2628" i="53"/>
  <c r="D2179" i="53"/>
  <c r="E2181" i="53"/>
  <c r="D2192" i="53"/>
  <c r="E2194" i="53"/>
  <c r="D2200" i="53"/>
  <c r="E2202" i="53"/>
  <c r="D2208" i="53"/>
  <c r="E2210" i="53"/>
  <c r="D2216" i="53"/>
  <c r="E2218" i="53"/>
  <c r="E2226" i="53"/>
  <c r="D2232" i="53"/>
  <c r="G2232" i="53"/>
  <c r="I2232" i="53"/>
  <c r="K2232" i="53"/>
  <c r="M2232" i="53"/>
  <c r="O2232" i="53"/>
  <c r="E2234" i="53"/>
  <c r="F2236" i="53"/>
  <c r="H2236" i="53"/>
  <c r="J2236" i="53"/>
  <c r="L2236" i="53"/>
  <c r="N2236" i="53"/>
  <c r="D2240" i="53"/>
  <c r="G2240" i="53"/>
  <c r="I2240" i="53"/>
  <c r="K2240" i="53"/>
  <c r="M2240" i="53"/>
  <c r="O2240" i="53"/>
  <c r="D2428" i="53"/>
  <c r="E2430" i="53"/>
  <c r="D2436" i="53"/>
  <c r="E2438" i="53"/>
  <c r="D2444" i="53"/>
  <c r="E2446" i="53"/>
  <c r="D2452" i="53"/>
  <c r="E2454" i="53"/>
  <c r="D2460" i="53"/>
  <c r="E2462" i="53"/>
  <c r="D2468" i="53"/>
  <c r="D2476" i="53"/>
  <c r="D2489" i="53"/>
  <c r="E2491" i="53"/>
  <c r="D2497" i="53"/>
  <c r="E3122" i="53"/>
  <c r="L2889" i="53"/>
  <c r="N2889" i="53"/>
  <c r="L2991" i="53"/>
  <c r="P3125" i="53"/>
  <c r="E2665" i="53"/>
  <c r="D2671" i="53"/>
  <c r="E2673" i="53"/>
  <c r="D2679" i="53"/>
  <c r="E2681" i="53"/>
  <c r="D2687" i="53"/>
  <c r="E2689" i="53"/>
  <c r="G2851" i="53"/>
  <c r="I2851" i="53"/>
  <c r="K2851" i="53"/>
  <c r="M2851" i="53"/>
  <c r="O2851" i="53"/>
  <c r="F2855" i="53"/>
  <c r="H2855" i="53"/>
  <c r="J2855" i="53"/>
  <c r="L2855" i="53"/>
  <c r="N2855" i="53"/>
  <c r="G2859" i="53"/>
  <c r="I2859" i="53"/>
  <c r="K2859" i="53"/>
  <c r="M2859" i="53"/>
  <c r="O2859" i="53"/>
  <c r="F2863" i="53"/>
  <c r="H2863" i="53"/>
  <c r="J2863" i="53"/>
  <c r="L2863" i="53"/>
  <c r="N2863" i="53"/>
  <c r="G2867" i="53"/>
  <c r="I2867" i="53"/>
  <c r="K2867" i="53"/>
  <c r="M2867" i="53"/>
  <c r="O2867" i="53"/>
  <c r="F2871" i="53"/>
  <c r="H2871" i="53"/>
  <c r="J2871" i="53"/>
  <c r="L2871" i="53"/>
  <c r="N2871" i="53"/>
  <c r="G2875" i="53"/>
  <c r="I2875" i="53"/>
  <c r="K2875" i="53"/>
  <c r="M2875" i="53"/>
  <c r="O2875" i="53"/>
  <c r="F2879" i="53"/>
  <c r="H2879" i="53"/>
  <c r="J2879" i="53"/>
  <c r="L2879" i="53"/>
  <c r="N2879" i="53"/>
  <c r="G2883" i="53"/>
  <c r="I2883" i="53"/>
  <c r="K2883" i="53"/>
  <c r="M2883" i="53"/>
  <c r="O2883" i="53"/>
  <c r="F2887" i="53"/>
  <c r="H2887" i="53"/>
  <c r="J2887" i="53"/>
  <c r="L2887" i="53"/>
  <c r="N2887" i="53"/>
  <c r="G2891" i="53"/>
  <c r="I2891" i="53"/>
  <c r="K2891" i="53"/>
  <c r="M2891" i="53"/>
  <c r="O2891" i="53"/>
  <c r="G2953" i="53"/>
  <c r="I2953" i="53"/>
  <c r="K2953" i="53"/>
  <c r="M2953" i="53"/>
  <c r="O2953" i="53"/>
  <c r="E2955" i="53"/>
  <c r="F3104" i="53"/>
  <c r="N3104" i="53"/>
  <c r="V3104" i="53"/>
  <c r="AD3104" i="53"/>
  <c r="AL3104" i="53"/>
  <c r="AT3104" i="53"/>
  <c r="BB3104" i="53"/>
  <c r="J3105" i="53"/>
  <c r="R3105" i="53"/>
  <c r="Z3105" i="53"/>
  <c r="AH3105" i="53"/>
  <c r="AP3105" i="53"/>
  <c r="E3114" i="53"/>
  <c r="F3118" i="53"/>
  <c r="E3121" i="53"/>
  <c r="F3125" i="53"/>
  <c r="D2669" i="53"/>
  <c r="E2671" i="53"/>
  <c r="D2677" i="53"/>
  <c r="E2679" i="53"/>
  <c r="D2685" i="53"/>
  <c r="E2687" i="53"/>
  <c r="D2693" i="53"/>
  <c r="D2951" i="53"/>
  <c r="E2953" i="53"/>
  <c r="D2959" i="53"/>
  <c r="E2961" i="53"/>
  <c r="D2967" i="53"/>
  <c r="E2969" i="53"/>
  <c r="D2975" i="53"/>
  <c r="E2977" i="53"/>
  <c r="F551" i="53"/>
  <c r="N551" i="53"/>
  <c r="V551" i="53"/>
  <c r="AD551" i="53"/>
  <c r="AL551" i="53"/>
  <c r="AT551" i="53"/>
  <c r="BB551" i="53"/>
  <c r="I1011" i="53"/>
  <c r="Q1011" i="53"/>
  <c r="Y1011" i="53"/>
  <c r="AG1011" i="53"/>
  <c r="AO1011" i="53"/>
  <c r="AW1011" i="53"/>
  <c r="BE1011" i="53"/>
  <c r="E1012" i="53"/>
  <c r="M1012" i="53"/>
  <c r="U1012" i="53"/>
  <c r="AC1012" i="53"/>
  <c r="AK1012" i="53"/>
  <c r="AS1012" i="53"/>
  <c r="BA1012" i="53"/>
  <c r="I1013" i="53"/>
  <c r="Q1013" i="53"/>
  <c r="Y1013" i="53"/>
  <c r="AG1013" i="53"/>
  <c r="AO1013" i="53"/>
  <c r="AW1013" i="53"/>
  <c r="BE1013" i="53"/>
  <c r="E1014" i="53"/>
  <c r="M1014" i="53"/>
  <c r="U1014" i="53"/>
  <c r="AC1014" i="53"/>
  <c r="AK1014" i="53"/>
  <c r="AS1014" i="53"/>
  <c r="BA1014" i="53"/>
  <c r="I1015" i="53"/>
  <c r="Q1015" i="53"/>
  <c r="Y1015" i="53"/>
  <c r="AG1015" i="53"/>
  <c r="AO1015" i="53"/>
  <c r="AW1015" i="53"/>
  <c r="BE1015" i="53"/>
  <c r="E1016" i="53"/>
  <c r="M1016" i="53"/>
  <c r="U1016" i="53"/>
  <c r="AC1016" i="53"/>
  <c r="AK1016" i="53"/>
  <c r="AS1016" i="53"/>
  <c r="BA1016" i="53"/>
  <c r="I1017" i="53"/>
  <c r="Q1017" i="53"/>
  <c r="Y1017" i="53"/>
  <c r="AG1017" i="53"/>
  <c r="AO1017" i="53"/>
  <c r="AW1017" i="53"/>
  <c r="BE1017" i="53"/>
  <c r="E1018" i="53"/>
  <c r="M1018" i="53"/>
  <c r="U1018" i="53"/>
  <c r="AC1018" i="53"/>
  <c r="AK1018" i="53"/>
  <c r="AS1018" i="53"/>
  <c r="BA1018" i="53"/>
  <c r="I1019" i="53"/>
  <c r="Q1019" i="53"/>
  <c r="Y1019" i="53"/>
  <c r="AG1019" i="53"/>
  <c r="AO1019" i="53"/>
  <c r="AW1019" i="53"/>
  <c r="BE1019" i="53"/>
  <c r="E1020" i="53"/>
  <c r="M1020" i="53"/>
  <c r="U1020" i="53"/>
  <c r="AC1020" i="53"/>
  <c r="AK1020" i="53"/>
  <c r="AS1020" i="53"/>
  <c r="BA1020" i="53"/>
  <c r="I1021" i="53"/>
  <c r="Q1021" i="53"/>
  <c r="Y1021" i="53"/>
  <c r="AG1021" i="53"/>
  <c r="AO1021" i="53"/>
  <c r="AW1021" i="53"/>
  <c r="BE1021" i="53"/>
  <c r="E1022" i="53"/>
  <c r="M1022" i="53"/>
  <c r="U1022" i="53"/>
  <c r="AC1022" i="53"/>
  <c r="AK1022" i="53"/>
  <c r="AS1022" i="53"/>
  <c r="BA1022" i="53"/>
  <c r="I1023" i="53"/>
  <c r="Q1023" i="53"/>
  <c r="Y1023" i="53"/>
  <c r="AG1023" i="53"/>
  <c r="AO1023" i="53"/>
  <c r="AW1023" i="53"/>
  <c r="BE1023" i="53"/>
  <c r="E1024" i="53"/>
  <c r="M1024" i="53"/>
  <c r="U1024" i="53"/>
  <c r="AC1024" i="53"/>
  <c r="AK1024" i="53"/>
  <c r="AS1024" i="53"/>
  <c r="BA1024" i="53"/>
  <c r="I1025" i="53"/>
  <c r="Q1025" i="53"/>
  <c r="Y1025" i="53"/>
  <c r="AG1025" i="53"/>
  <c r="AO1025" i="53"/>
  <c r="AW1025" i="53"/>
  <c r="BE1025" i="53"/>
  <c r="E1026" i="53"/>
  <c r="M1026" i="53"/>
  <c r="U1026" i="53"/>
  <c r="AC1026" i="53"/>
  <c r="AK1026" i="53"/>
  <c r="AS1026" i="53"/>
  <c r="BA1026" i="53"/>
  <c r="I1027" i="53"/>
  <c r="Q1027" i="53"/>
  <c r="Y1027" i="53"/>
  <c r="AG1027" i="53"/>
  <c r="AO1027" i="53"/>
  <c r="AW1027" i="53"/>
  <c r="BE1027" i="53"/>
  <c r="E1028" i="53"/>
  <c r="M1028" i="53"/>
  <c r="U1028" i="53"/>
  <c r="AC1028" i="53"/>
  <c r="AK1028" i="53"/>
  <c r="AD1054" i="53"/>
  <c r="AL1054" i="53"/>
  <c r="AT1054" i="53"/>
  <c r="BB1054" i="53"/>
  <c r="J1055" i="53"/>
  <c r="R1055" i="53"/>
  <c r="Z1055" i="53"/>
  <c r="AH1055" i="53"/>
  <c r="AP1055" i="53"/>
  <c r="AX1055" i="53"/>
  <c r="BF1055" i="53"/>
  <c r="F1056" i="53"/>
  <c r="N1056" i="53"/>
  <c r="V1056" i="53"/>
  <c r="AD1056" i="53"/>
  <c r="AL1056" i="53"/>
  <c r="AT1056" i="53"/>
  <c r="BB1056" i="53"/>
  <c r="J1057" i="53"/>
  <c r="R1057" i="53"/>
  <c r="Z1057" i="53"/>
  <c r="AH1057" i="53"/>
  <c r="AP1057" i="53"/>
  <c r="AX1057" i="53"/>
  <c r="BF1057" i="53"/>
  <c r="F1058" i="53"/>
  <c r="N1058" i="53"/>
  <c r="V1058" i="53"/>
  <c r="AD1058" i="53"/>
  <c r="AL1058" i="53"/>
  <c r="AT1058" i="53"/>
  <c r="BB1058" i="53"/>
  <c r="J1059" i="53"/>
  <c r="R1059" i="53"/>
  <c r="Z1059" i="53"/>
  <c r="AH1059" i="53"/>
  <c r="AP1059" i="53"/>
  <c r="AX1059" i="53"/>
  <c r="BF1059" i="53"/>
  <c r="F1060" i="53"/>
  <c r="N1060" i="53"/>
  <c r="V1060" i="53"/>
  <c r="AD1060" i="53"/>
  <c r="AL1060" i="53"/>
  <c r="AT1060" i="53"/>
  <c r="BB1060" i="53"/>
  <c r="J1061" i="53"/>
  <c r="R1061" i="53"/>
  <c r="Z1061" i="53"/>
  <c r="AO1572" i="53"/>
  <c r="AW1572" i="53"/>
  <c r="BE1572" i="53"/>
  <c r="E1573" i="53"/>
  <c r="M1573" i="53"/>
  <c r="U1573" i="53"/>
  <c r="AC1573" i="53"/>
  <c r="AK1573" i="53"/>
  <c r="AS1573" i="53"/>
  <c r="BA1573" i="53"/>
  <c r="I1574" i="53"/>
  <c r="Q1574" i="53"/>
  <c r="Y1574" i="53"/>
  <c r="AG1574" i="53"/>
  <c r="AO1574" i="53"/>
  <c r="AW1574" i="53"/>
  <c r="BE1574" i="53"/>
  <c r="E1575" i="53"/>
  <c r="M1575" i="53"/>
  <c r="U1575" i="53"/>
  <c r="AS1028" i="53"/>
  <c r="BA1028" i="53"/>
  <c r="I1029" i="53"/>
  <c r="Q1029" i="53"/>
  <c r="Y1029" i="53"/>
  <c r="AG1029" i="53"/>
  <c r="AO1029" i="53"/>
  <c r="AW1029" i="53"/>
  <c r="BE1029" i="53"/>
  <c r="E1030" i="53"/>
  <c r="M1030" i="53"/>
  <c r="U1030" i="53"/>
  <c r="AC1030" i="53"/>
  <c r="AK1030" i="53"/>
  <c r="AS1030" i="53"/>
  <c r="BA1030" i="53"/>
  <c r="I1031" i="53"/>
  <c r="Q1031" i="53"/>
  <c r="Y1031" i="53"/>
  <c r="AG1031" i="53"/>
  <c r="AO1031" i="53"/>
  <c r="AW1031" i="53"/>
  <c r="BE1031" i="53"/>
  <c r="E1032" i="53"/>
  <c r="M1032" i="53"/>
  <c r="U1032" i="53"/>
  <c r="AC1032" i="53"/>
  <c r="AK1032" i="53"/>
  <c r="AS1032" i="53"/>
  <c r="BA1032" i="53"/>
  <c r="I1033" i="53"/>
  <c r="Q1033" i="53"/>
  <c r="Y1033" i="53"/>
  <c r="AG1033" i="53"/>
  <c r="AO1033" i="53"/>
  <c r="AW1033" i="53"/>
  <c r="BE1033" i="53"/>
  <c r="E1034" i="53"/>
  <c r="M1034" i="53"/>
  <c r="U1034" i="53"/>
  <c r="AC1034" i="53"/>
  <c r="AK1034" i="53"/>
  <c r="AS1034" i="53"/>
  <c r="BA1034" i="53"/>
  <c r="I1035" i="53"/>
  <c r="Q1035" i="53"/>
  <c r="Y1035" i="53"/>
  <c r="AG1035" i="53"/>
  <c r="AO1035" i="53"/>
  <c r="AW1035" i="53"/>
  <c r="BE1035" i="53"/>
  <c r="E1036" i="53"/>
  <c r="M1036" i="53"/>
  <c r="U1036" i="53"/>
  <c r="AC1036" i="53"/>
  <c r="AK1036" i="53"/>
  <c r="AS1036" i="53"/>
  <c r="BA1036" i="53"/>
  <c r="I1037" i="53"/>
  <c r="Q1037" i="53"/>
  <c r="Y1037" i="53"/>
  <c r="AG1037" i="53"/>
  <c r="AO1037" i="53"/>
  <c r="AW1037" i="53"/>
  <c r="BE1037" i="53"/>
  <c r="E1038" i="53"/>
  <c r="M1038" i="53"/>
  <c r="U1038" i="53"/>
  <c r="AC1038" i="53"/>
  <c r="AK1038" i="53"/>
  <c r="AS1038" i="53"/>
  <c r="AH1061" i="53"/>
  <c r="AP1061" i="53"/>
  <c r="AX1061" i="53"/>
  <c r="BF1061" i="53"/>
  <c r="F1062" i="53"/>
  <c r="N1062" i="53"/>
  <c r="V1062" i="53"/>
  <c r="AD1062" i="53"/>
  <c r="AL1062" i="53"/>
  <c r="AT1062" i="53"/>
  <c r="BB1062" i="53"/>
  <c r="J1063" i="53"/>
  <c r="R1063" i="53"/>
  <c r="Z1063" i="53"/>
  <c r="AH1063" i="53"/>
  <c r="AP1063" i="53"/>
  <c r="AX1063" i="53"/>
  <c r="BF1063" i="53"/>
  <c r="F1064" i="53"/>
  <c r="N1064" i="53"/>
  <c r="V1064" i="53"/>
  <c r="AD1064" i="53"/>
  <c r="AL1064" i="53"/>
  <c r="AT1064" i="53"/>
  <c r="BB1064" i="53"/>
  <c r="L1554" i="53"/>
  <c r="T1554" i="53"/>
  <c r="AB1554" i="53"/>
  <c r="AJ1554" i="53"/>
  <c r="AR1554" i="53"/>
  <c r="AZ1554" i="53"/>
  <c r="H1555" i="53"/>
  <c r="P1555" i="53"/>
  <c r="X1555" i="53"/>
  <c r="AF1555" i="53"/>
  <c r="AN1555" i="53"/>
  <c r="AV1555" i="53"/>
  <c r="BD1555" i="53"/>
  <c r="L1556" i="53"/>
  <c r="T1556" i="53"/>
  <c r="AB1556" i="53"/>
  <c r="AJ1556" i="53"/>
  <c r="AR1556" i="53"/>
  <c r="AZ1556" i="53"/>
  <c r="H1557" i="53"/>
  <c r="P1557" i="53"/>
  <c r="X1557" i="53"/>
  <c r="AF1557" i="53"/>
  <c r="AN1557" i="53"/>
  <c r="AV1557" i="53"/>
  <c r="BD1557" i="53"/>
  <c r="L1558" i="53"/>
  <c r="T1558" i="53"/>
  <c r="AB1558" i="53"/>
  <c r="AJ1558" i="53"/>
  <c r="AR1558" i="53"/>
  <c r="AZ1558" i="53"/>
  <c r="H1559" i="53"/>
  <c r="P1559" i="53"/>
  <c r="X1559" i="53"/>
  <c r="AF1559" i="53"/>
  <c r="AN1559" i="53"/>
  <c r="AV1559" i="53"/>
  <c r="BD1559" i="53"/>
  <c r="L1560" i="53"/>
  <c r="T1560" i="53"/>
  <c r="AB1560" i="53"/>
  <c r="AJ1560" i="53"/>
  <c r="AR1560" i="53"/>
  <c r="AZ1560" i="53"/>
  <c r="H1561" i="53"/>
  <c r="P1561" i="53"/>
  <c r="X1561" i="53"/>
  <c r="AF1561" i="53"/>
  <c r="AN1561" i="53"/>
  <c r="AV1561" i="53"/>
  <c r="BD1561" i="53"/>
  <c r="L1562" i="53"/>
  <c r="T1562" i="53"/>
  <c r="E3116" i="53"/>
  <c r="D2961" i="53"/>
  <c r="E2963" i="53"/>
  <c r="D2969" i="53"/>
  <c r="G2969" i="53"/>
  <c r="I2969" i="53"/>
  <c r="K2969" i="53"/>
  <c r="E2971" i="53"/>
  <c r="F2973" i="53"/>
  <c r="H2973" i="53"/>
  <c r="J2973" i="53"/>
  <c r="L2973" i="53"/>
  <c r="N2973" i="53"/>
  <c r="D2977" i="53"/>
  <c r="G2977" i="53"/>
  <c r="I2977" i="53"/>
  <c r="K2977" i="53"/>
  <c r="M2977" i="53"/>
  <c r="O2977" i="53"/>
  <c r="D2985" i="53"/>
  <c r="D2119" i="53"/>
  <c r="E2121" i="53"/>
  <c r="D2132" i="53"/>
  <c r="E2134" i="53"/>
  <c r="D2140" i="53"/>
  <c r="AC1562" i="53"/>
  <c r="AK1562" i="53"/>
  <c r="AS1562" i="53"/>
  <c r="BA1562" i="53"/>
  <c r="I1563" i="53"/>
  <c r="Q1563" i="53"/>
  <c r="Y1563" i="53"/>
  <c r="AG1563" i="53"/>
  <c r="AO1563" i="53"/>
  <c r="AW1563" i="53"/>
  <c r="BE1563" i="53"/>
  <c r="E1564" i="53"/>
  <c r="M1564" i="53"/>
  <c r="U1564" i="53"/>
  <c r="AC1564" i="53"/>
  <c r="AK1564" i="53"/>
  <c r="AS1564" i="53"/>
  <c r="BA1564" i="53"/>
  <c r="I1565" i="53"/>
  <c r="Q1565" i="53"/>
  <c r="Y1565" i="53"/>
  <c r="AG1565" i="53"/>
  <c r="AO1565" i="53"/>
  <c r="AW1565" i="53"/>
  <c r="BE1565" i="53"/>
  <c r="E1566" i="53"/>
  <c r="M1566" i="53"/>
  <c r="U1566" i="53"/>
  <c r="AC1566" i="53"/>
  <c r="AK1566" i="53"/>
  <c r="AS1566" i="53"/>
  <c r="BA1566" i="53"/>
  <c r="I1567" i="53"/>
  <c r="Q1567" i="53"/>
  <c r="Y1567" i="53"/>
  <c r="AG1567" i="53"/>
  <c r="AO1567" i="53"/>
  <c r="AW1567" i="53"/>
  <c r="BE1567" i="53"/>
  <c r="E1568" i="53"/>
  <c r="M1568" i="53"/>
  <c r="U1568" i="53"/>
  <c r="AC1568" i="53"/>
  <c r="AK1568" i="53"/>
  <c r="AS1568" i="53"/>
  <c r="BA1568" i="53"/>
  <c r="I1569" i="53"/>
  <c r="Q1569" i="53"/>
  <c r="Y1569" i="53"/>
  <c r="AG1569" i="53"/>
  <c r="AO1569" i="53"/>
  <c r="AW1569" i="53"/>
  <c r="BE1569" i="53"/>
  <c r="E1570" i="53"/>
  <c r="M1570" i="53"/>
  <c r="U1570" i="53"/>
  <c r="AC1570" i="53"/>
  <c r="AK1570" i="53"/>
  <c r="AS1570" i="53"/>
  <c r="BA1570" i="53"/>
  <c r="I1571" i="53"/>
  <c r="Q1571" i="53"/>
  <c r="Y1571" i="53"/>
  <c r="AG1571" i="53"/>
  <c r="AO1571" i="53"/>
  <c r="BA3105" i="53"/>
  <c r="F3112" i="53"/>
  <c r="H3112" i="53"/>
  <c r="E3115" i="53"/>
  <c r="F3119" i="53"/>
  <c r="G3123" i="53"/>
  <c r="I3123" i="53"/>
  <c r="K3123" i="53"/>
  <c r="M3123" i="53"/>
  <c r="O3123" i="53"/>
  <c r="L3124" i="53"/>
  <c r="BE1245" i="53"/>
  <c r="E2196" i="53"/>
  <c r="D2202" i="53"/>
  <c r="E2204" i="53"/>
  <c r="D2210" i="53"/>
  <c r="E2212" i="53"/>
  <c r="D2218" i="53"/>
  <c r="E2220" i="53"/>
  <c r="D2295" i="53"/>
  <c r="E2297" i="53"/>
  <c r="E2310" i="53"/>
  <c r="E2318" i="53"/>
  <c r="D2324" i="53"/>
  <c r="E2326" i="53"/>
  <c r="D2332" i="53"/>
  <c r="E2334" i="53"/>
  <c r="D2340" i="53"/>
  <c r="E2342" i="53"/>
  <c r="D2348" i="53"/>
  <c r="E2350" i="53"/>
  <c r="D2356" i="53"/>
  <c r="E2358" i="53"/>
  <c r="D2604" i="53"/>
  <c r="E2606" i="53"/>
  <c r="D2612" i="53"/>
  <c r="E2614" i="53"/>
  <c r="E2630" i="53"/>
  <c r="D2636" i="53"/>
  <c r="E2638" i="53"/>
  <c r="D2644" i="53"/>
  <c r="D2651" i="53"/>
  <c r="E2653" i="53"/>
  <c r="D2659" i="53"/>
  <c r="E2661" i="53"/>
  <c r="D2667" i="53"/>
  <c r="E2669" i="53"/>
  <c r="D2675" i="53"/>
  <c r="E2677" i="53"/>
  <c r="D2683" i="53"/>
  <c r="E2685" i="53"/>
  <c r="D2691" i="53"/>
  <c r="E2693" i="53"/>
  <c r="D2753" i="53"/>
  <c r="E2755" i="53"/>
  <c r="D2761" i="53"/>
  <c r="E2763" i="53"/>
  <c r="D2769" i="53"/>
  <c r="E2771" i="53"/>
  <c r="D2777" i="53"/>
  <c r="E2779" i="53"/>
  <c r="D2785" i="53"/>
  <c r="E2787" i="53"/>
  <c r="D2793" i="53"/>
  <c r="D2855" i="53"/>
  <c r="E2857" i="53"/>
  <c r="D2863" i="53"/>
  <c r="E2865" i="53"/>
  <c r="D2871" i="53"/>
  <c r="E2873" i="53"/>
  <c r="D2879" i="53"/>
  <c r="E2881" i="53"/>
  <c r="D2887" i="53"/>
  <c r="E2889" i="53"/>
  <c r="E2951" i="53"/>
  <c r="D2957" i="53"/>
  <c r="G3121" i="53"/>
  <c r="I3121" i="53"/>
  <c r="K3121" i="53"/>
  <c r="M3121" i="53"/>
  <c r="K3104" i="53"/>
  <c r="S3104" i="53"/>
  <c r="AA3104" i="53"/>
  <c r="AI3104" i="53"/>
  <c r="AQ3104" i="53"/>
  <c r="AY3104" i="53"/>
  <c r="BG3104" i="53"/>
  <c r="G3105" i="53"/>
  <c r="O3105" i="53"/>
  <c r="W3105" i="53"/>
  <c r="AE3105" i="53"/>
  <c r="AM3105" i="53"/>
  <c r="AU3105" i="53"/>
  <c r="BC3105" i="53"/>
  <c r="E3111" i="53"/>
  <c r="J3111" i="53"/>
  <c r="L3111" i="53"/>
  <c r="G3119" i="53"/>
  <c r="I3119" i="53"/>
  <c r="K3119" i="53"/>
  <c r="M3119" i="53"/>
  <c r="O3119" i="53"/>
  <c r="E3120" i="53"/>
  <c r="BA1038" i="53"/>
  <c r="I1039" i="53"/>
  <c r="Q1039" i="53"/>
  <c r="Y1039" i="53"/>
  <c r="AG1039" i="53"/>
  <c r="AO1039" i="53"/>
  <c r="AW1039" i="53"/>
  <c r="BE1039" i="53"/>
  <c r="E1040" i="53"/>
  <c r="M1040" i="53"/>
  <c r="U1040" i="53"/>
  <c r="AC1040" i="53"/>
  <c r="AK1040" i="53"/>
  <c r="AS1040" i="53"/>
  <c r="BA1040" i="53"/>
  <c r="I1041" i="53"/>
  <c r="Q1041" i="53"/>
  <c r="Y1041" i="53"/>
  <c r="AG1041" i="53"/>
  <c r="AO1041" i="53"/>
  <c r="AW1041" i="53"/>
  <c r="BE1041" i="53"/>
  <c r="E1042" i="53"/>
  <c r="M1042" i="53"/>
  <c r="U1042" i="53"/>
  <c r="AC1042" i="53"/>
  <c r="AK1042" i="53"/>
  <c r="AS1042" i="53"/>
  <c r="BA1042" i="53"/>
  <c r="I1043" i="53"/>
  <c r="Q1043" i="53"/>
  <c r="Y1043" i="53"/>
  <c r="AG1043" i="53"/>
  <c r="AO1043" i="53"/>
  <c r="AW1043" i="53"/>
  <c r="BE1043" i="53"/>
  <c r="E1044" i="53"/>
  <c r="M1044" i="53"/>
  <c r="U1044" i="53"/>
  <c r="AC1044" i="53"/>
  <c r="AK1044" i="53"/>
  <c r="AS1044" i="53"/>
  <c r="BA1044" i="53"/>
  <c r="I1045" i="53"/>
  <c r="Q1045" i="53"/>
  <c r="Y1045" i="53"/>
  <c r="AG1045" i="53"/>
  <c r="AO1045" i="53"/>
  <c r="AW1045" i="53"/>
  <c r="BE1045" i="53"/>
  <c r="E1046" i="53"/>
  <c r="M1046" i="53"/>
  <c r="U1046" i="53"/>
  <c r="AC1046" i="53"/>
  <c r="AK1046" i="53"/>
  <c r="AS1046" i="53"/>
  <c r="BA1046" i="53"/>
  <c r="I1047" i="53"/>
  <c r="Q1047" i="53"/>
  <c r="Y1047" i="53"/>
  <c r="AG1047" i="53"/>
  <c r="AO1047" i="53"/>
  <c r="AW1047" i="53"/>
  <c r="BE1047" i="53"/>
  <c r="E1048" i="53"/>
  <c r="M1048" i="53"/>
  <c r="U1048" i="53"/>
  <c r="AC1048" i="53"/>
  <c r="AK1048" i="53"/>
  <c r="AS1048" i="53"/>
  <c r="BA1048" i="53"/>
  <c r="I1049" i="53"/>
  <c r="Q1049" i="53"/>
  <c r="Y1049" i="53"/>
  <c r="AG1049" i="53"/>
  <c r="AO1049" i="53"/>
  <c r="AW1049" i="53"/>
  <c r="BE1049" i="53"/>
  <c r="E1050" i="53"/>
  <c r="M1050" i="53"/>
  <c r="U1050" i="53"/>
  <c r="AC1050" i="53"/>
  <c r="AK1050" i="53"/>
  <c r="AS1050" i="53"/>
  <c r="BA1050" i="53"/>
  <c r="I1051" i="53"/>
  <c r="Q1051" i="53"/>
  <c r="Y1051" i="53"/>
  <c r="AG1051" i="53"/>
  <c r="AO1051" i="53"/>
  <c r="AW1051" i="53"/>
  <c r="BE1051" i="53"/>
  <c r="E1052" i="53"/>
  <c r="M1052" i="53"/>
  <c r="U1052" i="53"/>
  <c r="AC1052" i="53"/>
  <c r="AK1052" i="53"/>
  <c r="AS1052" i="53"/>
  <c r="BA1052" i="53"/>
  <c r="I1053" i="53"/>
  <c r="Q1053" i="53"/>
  <c r="Y1053" i="53"/>
  <c r="AG1053" i="53"/>
  <c r="AO1053" i="53"/>
  <c r="AW1053" i="53"/>
  <c r="BE1053" i="53"/>
  <c r="E1054" i="53"/>
  <c r="M1054" i="53"/>
  <c r="AW1571" i="53"/>
  <c r="BE1571" i="53"/>
  <c r="E1572" i="53"/>
  <c r="M1572" i="53"/>
  <c r="U1572" i="53"/>
  <c r="AC1572" i="53"/>
  <c r="AK1572" i="53"/>
  <c r="AS1572" i="53"/>
  <c r="BA1572" i="53"/>
  <c r="I1573" i="53"/>
  <c r="Q1573" i="53"/>
  <c r="Y1573" i="53"/>
  <c r="L1011" i="53"/>
  <c r="T1011" i="53"/>
  <c r="AJ1011" i="53"/>
  <c r="AR1011" i="53"/>
  <c r="AZ1011" i="53"/>
  <c r="H1012" i="53"/>
  <c r="P1012" i="53"/>
  <c r="X1012" i="53"/>
  <c r="AF1012" i="53"/>
  <c r="AN1012" i="53"/>
  <c r="AV1012" i="53"/>
  <c r="BD1012" i="53"/>
  <c r="AJ1019" i="53"/>
  <c r="H1020" i="53"/>
  <c r="P1020" i="53"/>
  <c r="X1020" i="53"/>
  <c r="AF1020" i="53"/>
  <c r="AN1020" i="53"/>
  <c r="AV1020" i="53"/>
  <c r="BD1020" i="53"/>
  <c r="L1027" i="53"/>
  <c r="T1027" i="53"/>
  <c r="AB1027" i="53"/>
  <c r="AJ1027" i="53"/>
  <c r="AR1027" i="53"/>
  <c r="AZ1027" i="53"/>
  <c r="H1028" i="53"/>
  <c r="P1028" i="53"/>
  <c r="X1028" i="53"/>
  <c r="AF1028" i="53"/>
  <c r="AN1028" i="53"/>
  <c r="AV1028" i="53"/>
  <c r="BD1028" i="53"/>
  <c r="L1035" i="53"/>
  <c r="T1035" i="53"/>
  <c r="AB1035" i="53"/>
  <c r="AJ1035" i="53"/>
  <c r="AR1035" i="53"/>
  <c r="AZ1035" i="53"/>
  <c r="H1036" i="53"/>
  <c r="P1036" i="53"/>
  <c r="X1036" i="53"/>
  <c r="AF1036" i="53"/>
  <c r="AN1036" i="53"/>
  <c r="AV1036" i="53"/>
  <c r="BD1036" i="53"/>
  <c r="L1043" i="53"/>
  <c r="T1043" i="53"/>
  <c r="AB1043" i="53"/>
  <c r="AJ1043" i="53"/>
  <c r="AR1043" i="53"/>
  <c r="AZ1043" i="53"/>
  <c r="H1044" i="53"/>
  <c r="P1044" i="53"/>
  <c r="X1044" i="53"/>
  <c r="AF1044" i="53"/>
  <c r="AN1044" i="53"/>
  <c r="AV1044" i="53"/>
  <c r="BD1044" i="53"/>
  <c r="L1051" i="53"/>
  <c r="T1051" i="53"/>
  <c r="AB1051" i="53"/>
  <c r="AJ1051" i="53"/>
  <c r="AR1051" i="53"/>
  <c r="AZ1051" i="53"/>
  <c r="H1052" i="53"/>
  <c r="P1052" i="53"/>
  <c r="X1052" i="53"/>
  <c r="AF1052" i="53"/>
  <c r="AN1052" i="53"/>
  <c r="AV1052" i="53"/>
  <c r="BD1052" i="53"/>
  <c r="L1059" i="53"/>
  <c r="T1059" i="53"/>
  <c r="AB1059" i="53"/>
  <c r="AJ1059" i="53"/>
  <c r="AR1059" i="53"/>
  <c r="AZ1059" i="53"/>
  <c r="BD1064" i="53"/>
  <c r="AG1052" i="53"/>
  <c r="AO1052" i="53"/>
  <c r="AW1052" i="53"/>
  <c r="BE1052" i="53"/>
  <c r="E1053" i="53"/>
  <c r="M1053" i="53"/>
  <c r="U1053" i="53"/>
  <c r="AC1053" i="53"/>
  <c r="AK1053" i="53"/>
  <c r="AS1053" i="53"/>
  <c r="BA1053" i="53"/>
  <c r="I1054" i="53"/>
  <c r="Q1054" i="53"/>
  <c r="Y1054" i="53"/>
  <c r="AG1054" i="53"/>
  <c r="AO1054" i="53"/>
  <c r="AW1054" i="53"/>
  <c r="BE1054" i="53"/>
  <c r="E1055" i="53"/>
  <c r="M1055" i="53"/>
  <c r="U1055" i="53"/>
  <c r="AC1055" i="53"/>
  <c r="AK1055" i="53"/>
  <c r="AS1055" i="53"/>
  <c r="BA1055" i="53"/>
  <c r="I1056" i="53"/>
  <c r="Q1056" i="53"/>
  <c r="Y1056" i="53"/>
  <c r="AG1056" i="53"/>
  <c r="AO1056" i="53"/>
  <c r="AW1056" i="53"/>
  <c r="BE1056" i="53"/>
  <c r="E1057" i="53"/>
  <c r="M1057" i="53"/>
  <c r="U1057" i="53"/>
  <c r="AC1057" i="53"/>
  <c r="AK1057" i="53"/>
  <c r="AS1057" i="53"/>
  <c r="BA1057" i="53"/>
  <c r="I1058" i="53"/>
  <c r="Q1058" i="53"/>
  <c r="Y1058" i="53"/>
  <c r="AG1058" i="53"/>
  <c r="AO1058" i="53"/>
  <c r="AW1058" i="53"/>
  <c r="BE1058" i="53"/>
  <c r="E1059" i="53"/>
  <c r="M1059" i="53"/>
  <c r="U1059" i="53"/>
  <c r="AC1059" i="53"/>
  <c r="AK1059" i="53"/>
  <c r="AS1059" i="53"/>
  <c r="BA1059" i="53"/>
  <c r="I1060" i="53"/>
  <c r="Q1060" i="53"/>
  <c r="Y1060" i="53"/>
  <c r="AG1060" i="53"/>
  <c r="AO1060" i="53"/>
  <c r="AW1060" i="53"/>
  <c r="BE1060" i="53"/>
  <c r="E1061" i="53"/>
  <c r="M1061" i="53"/>
  <c r="U1061" i="53"/>
  <c r="AC1061" i="53"/>
  <c r="AK1061" i="53"/>
  <c r="AS1061" i="53"/>
  <c r="BA1061" i="53"/>
  <c r="I1062" i="53"/>
  <c r="Q1062" i="53"/>
  <c r="Y1062" i="53"/>
  <c r="AG1062" i="53"/>
  <c r="AO1062" i="53"/>
  <c r="AW1062" i="53"/>
  <c r="BE1062" i="53"/>
  <c r="E1063" i="53"/>
  <c r="M1063" i="53"/>
  <c r="U1063" i="53"/>
  <c r="AC1063" i="53"/>
  <c r="AK1063" i="53"/>
  <c r="AS1063" i="53"/>
  <c r="BA1063" i="53"/>
  <c r="I1064" i="53"/>
  <c r="Q1064" i="53"/>
  <c r="Y1064" i="53"/>
  <c r="AG1064" i="53"/>
  <c r="AO1064" i="53"/>
  <c r="AW1064" i="53"/>
  <c r="BE1064" i="53"/>
  <c r="D2073" i="53"/>
  <c r="E2075" i="53"/>
  <c r="D2081" i="53"/>
  <c r="E2083" i="53"/>
  <c r="D2089" i="53"/>
  <c r="E2091" i="53"/>
  <c r="D2097" i="53"/>
  <c r="E2099" i="53"/>
  <c r="D2105" i="53"/>
  <c r="E2107" i="53"/>
  <c r="D2134" i="53"/>
  <c r="D2142" i="53"/>
  <c r="E2144" i="53"/>
  <c r="D2150" i="53"/>
  <c r="E2152" i="53"/>
  <c r="D2158" i="53"/>
  <c r="E2160" i="53"/>
  <c r="D2166" i="53"/>
  <c r="E2168" i="53"/>
  <c r="D2174" i="53"/>
  <c r="E2176" i="53"/>
  <c r="F1425" i="53"/>
  <c r="N1425" i="53"/>
  <c r="V1425" i="53"/>
  <c r="AD1425" i="53"/>
  <c r="AL1425" i="53"/>
  <c r="AT1425" i="53"/>
  <c r="BB1425" i="53"/>
  <c r="F1426" i="53"/>
  <c r="N1426" i="53"/>
  <c r="V1426" i="53"/>
  <c r="AD1426" i="53"/>
  <c r="AL1426" i="53"/>
  <c r="AT1426" i="53"/>
  <c r="BB1426" i="53"/>
  <c r="AG1573" i="53"/>
  <c r="AO1573" i="53"/>
  <c r="AW1573" i="53"/>
  <c r="BE1573" i="53"/>
  <c r="E1574" i="53"/>
  <c r="M1574" i="53"/>
  <c r="U1574" i="53"/>
  <c r="AC1574" i="53"/>
  <c r="AK1574" i="53"/>
  <c r="AS1574" i="53"/>
  <c r="BA1574" i="53"/>
  <c r="I1575" i="53"/>
  <c r="Q1575" i="53"/>
  <c r="Y1575" i="53"/>
  <c r="AG1575" i="53"/>
  <c r="AO1575" i="53"/>
  <c r="AW1575" i="53"/>
  <c r="H1125" i="53"/>
  <c r="P1125" i="53"/>
  <c r="X1125" i="53"/>
  <c r="AN1125" i="53"/>
  <c r="BD1125" i="53"/>
  <c r="AS1125" i="53"/>
  <c r="H1126" i="53"/>
  <c r="AF1126" i="53"/>
  <c r="BD1126" i="53"/>
  <c r="BA1126" i="53"/>
  <c r="AJ1126" i="53"/>
  <c r="K1185" i="53"/>
  <c r="AA1185" i="53"/>
  <c r="K1186" i="53"/>
  <c r="AI1186" i="53"/>
  <c r="E2142" i="53"/>
  <c r="AC1575" i="53"/>
  <c r="AK1575" i="53"/>
  <c r="AS1575" i="53"/>
  <c r="BA1575" i="53"/>
  <c r="I1576" i="53"/>
  <c r="Q1576" i="53"/>
  <c r="Y1576" i="53"/>
  <c r="AG1576" i="53"/>
  <c r="AO1576" i="53"/>
  <c r="AW1576" i="53"/>
  <c r="BE1576" i="53"/>
  <c r="E1577" i="53"/>
  <c r="M1577" i="53"/>
  <c r="U1577" i="53"/>
  <c r="AC1577" i="53"/>
  <c r="AK1577" i="53"/>
  <c r="AS1577" i="53"/>
  <c r="BA1577" i="53"/>
  <c r="I1578" i="53"/>
  <c r="Q1578" i="53"/>
  <c r="Y1578" i="53"/>
  <c r="AG1578" i="53"/>
  <c r="AO1578" i="53"/>
  <c r="AW1578" i="53"/>
  <c r="BE1578" i="53"/>
  <c r="E1579" i="53"/>
  <c r="M1579" i="53"/>
  <c r="U1579" i="53"/>
  <c r="AC1579" i="53"/>
  <c r="AK1579" i="53"/>
  <c r="AS1579" i="53"/>
  <c r="BA1579" i="53"/>
  <c r="I1580" i="53"/>
  <c r="Q1580" i="53"/>
  <c r="Y1580" i="53"/>
  <c r="AG1580" i="53"/>
  <c r="AO1580" i="53"/>
  <c r="AW1580" i="53"/>
  <c r="BE1580" i="53"/>
  <c r="E1581" i="53"/>
  <c r="M1581" i="53"/>
  <c r="U1581" i="53"/>
  <c r="AC1581" i="53"/>
  <c r="AK1581" i="53"/>
  <c r="AS1581" i="53"/>
  <c r="BA1581" i="53"/>
  <c r="I1582" i="53"/>
  <c r="Q1582" i="53"/>
  <c r="Y1582" i="53"/>
  <c r="AG1582" i="53"/>
  <c r="AO1582" i="53"/>
  <c r="AW1582" i="53"/>
  <c r="BE1582" i="53"/>
  <c r="E1583" i="53"/>
  <c r="M1583" i="53"/>
  <c r="U1583" i="53"/>
  <c r="AC1583" i="53"/>
  <c r="AK1583" i="53"/>
  <c r="AS1583" i="53"/>
  <c r="BA1583" i="53"/>
  <c r="I1584" i="53"/>
  <c r="Q1584" i="53"/>
  <c r="Y1584" i="53"/>
  <c r="AG1584" i="53"/>
  <c r="AO1584" i="53"/>
  <c r="AW1584" i="53"/>
  <c r="BE1584" i="53"/>
  <c r="E1585" i="53"/>
  <c r="M1585" i="53"/>
  <c r="U1585" i="53"/>
  <c r="AC1585" i="53"/>
  <c r="AK1585" i="53"/>
  <c r="AS1585" i="53"/>
  <c r="BA1585" i="53"/>
  <c r="I1586" i="53"/>
  <c r="Q1586" i="53"/>
  <c r="Y1586" i="53"/>
  <c r="AG1586" i="53"/>
  <c r="AO1586" i="53"/>
  <c r="AW1586" i="53"/>
  <c r="BE1586" i="53"/>
  <c r="E1587" i="53"/>
  <c r="M1587" i="53"/>
  <c r="U1587" i="53"/>
  <c r="AC1587" i="53"/>
  <c r="AK1587" i="53"/>
  <c r="AS1587" i="53"/>
  <c r="BA1587" i="53"/>
  <c r="I1588" i="53"/>
  <c r="Q1588" i="53"/>
  <c r="Y1588" i="53"/>
  <c r="AG1588" i="53"/>
  <c r="AO1588" i="53"/>
  <c r="AW1588" i="53"/>
  <c r="BE1588" i="53"/>
  <c r="E1589" i="53"/>
  <c r="M1589" i="53"/>
  <c r="U1589" i="53"/>
  <c r="AC1589" i="53"/>
  <c r="AK1589" i="53"/>
  <c r="AS1589" i="53"/>
  <c r="BA1589" i="53"/>
  <c r="I1590" i="53"/>
  <c r="Q1590" i="53"/>
  <c r="Y1590" i="53"/>
  <c r="AG1590" i="53"/>
  <c r="AO1590" i="53"/>
  <c r="AW1590" i="53"/>
  <c r="BE1590" i="53"/>
  <c r="E1591" i="53"/>
  <c r="M1591" i="53"/>
  <c r="U1591" i="53"/>
  <c r="AC1591" i="53"/>
  <c r="AK1591" i="53"/>
  <c r="AS1591" i="53"/>
  <c r="BA1591" i="53"/>
  <c r="I1592" i="53"/>
  <c r="Q1592" i="53"/>
  <c r="Y1592" i="53"/>
  <c r="AG1592" i="53"/>
  <c r="AO1592" i="53"/>
  <c r="AW1592" i="53"/>
  <c r="BE1592" i="53"/>
  <c r="E1593" i="53"/>
  <c r="M1593" i="53"/>
  <c r="U1593" i="53"/>
  <c r="AC1593" i="53"/>
  <c r="AK1593" i="53"/>
  <c r="AS1593" i="53"/>
  <c r="BA1593" i="53"/>
  <c r="I1594" i="53"/>
  <c r="Q1594" i="53"/>
  <c r="Y1594" i="53"/>
  <c r="AG1594" i="53"/>
  <c r="AO1594" i="53"/>
  <c r="AW1594" i="53"/>
  <c r="BE1594" i="53"/>
  <c r="E1595" i="53"/>
  <c r="M1595" i="53"/>
  <c r="U1595" i="53"/>
  <c r="AC1595" i="53"/>
  <c r="AK1595" i="53"/>
  <c r="AS1595" i="53"/>
  <c r="BA1595" i="53"/>
  <c r="I1596" i="53"/>
  <c r="Q1596" i="53"/>
  <c r="Y1596" i="53"/>
  <c r="AG1596" i="53"/>
  <c r="AO1596" i="53"/>
  <c r="AW1596" i="53"/>
  <c r="BE1596" i="53"/>
  <c r="E1597" i="53"/>
  <c r="M1597" i="53"/>
  <c r="U1597" i="53"/>
  <c r="AC1597" i="53"/>
  <c r="AK1597" i="53"/>
  <c r="AS1597" i="53"/>
  <c r="BA1597" i="53"/>
  <c r="E2189" i="53"/>
  <c r="D2195" i="53"/>
  <c r="E2197" i="53"/>
  <c r="D2203" i="53"/>
  <c r="E2205" i="53"/>
  <c r="D2211" i="53"/>
  <c r="E2213" i="53"/>
  <c r="D2219" i="53"/>
  <c r="E2221" i="53"/>
  <c r="D2227" i="53"/>
  <c r="E2229" i="53"/>
  <c r="D2235" i="53"/>
  <c r="E2237" i="53"/>
  <c r="D2248" i="53"/>
  <c r="AE1305" i="53"/>
  <c r="AU1305" i="53"/>
  <c r="BC1305" i="53"/>
  <c r="E2250" i="53"/>
  <c r="D2256" i="53"/>
  <c r="E2258" i="53"/>
  <c r="D2264" i="53"/>
  <c r="E2266" i="53"/>
  <c r="D2272" i="53"/>
  <c r="E2274" i="53"/>
  <c r="D2280" i="53"/>
  <c r="E2282" i="53"/>
  <c r="D2288" i="53"/>
  <c r="D2148" i="53"/>
  <c r="E2150" i="53"/>
  <c r="D2156" i="53"/>
  <c r="E2158" i="53"/>
  <c r="E2166" i="53"/>
  <c r="D2172" i="53"/>
  <c r="E2174" i="53"/>
  <c r="D2180" i="53"/>
  <c r="F1245" i="53"/>
  <c r="N1245" i="53"/>
  <c r="V1245" i="53"/>
  <c r="AD1245" i="53"/>
  <c r="AL1245" i="53"/>
  <c r="AT1245" i="53"/>
  <c r="BB1245" i="53"/>
  <c r="F2189" i="53"/>
  <c r="H2189" i="53"/>
  <c r="J2189" i="53"/>
  <c r="L2189" i="53"/>
  <c r="N2189" i="53"/>
  <c r="D2193" i="53"/>
  <c r="G2193" i="53"/>
  <c r="I2193" i="53"/>
  <c r="K2193" i="53"/>
  <c r="M2193" i="53"/>
  <c r="O2193" i="53"/>
  <c r="E2195" i="53"/>
  <c r="N1246" i="53"/>
  <c r="V1246" i="53"/>
  <c r="BB1246" i="53"/>
  <c r="F2197" i="53"/>
  <c r="H2197" i="53"/>
  <c r="J2197" i="53"/>
  <c r="L2197" i="53"/>
  <c r="N2197" i="53"/>
  <c r="D2201" i="53"/>
  <c r="G2201" i="53"/>
  <c r="I2201" i="53"/>
  <c r="K2201" i="53"/>
  <c r="M2201" i="53"/>
  <c r="O2201" i="53"/>
  <c r="E2203" i="53"/>
  <c r="F2205" i="53"/>
  <c r="H2205" i="53"/>
  <c r="J2205" i="53"/>
  <c r="L2205" i="53"/>
  <c r="N2205" i="53"/>
  <c r="D2209" i="53"/>
  <c r="G2209" i="53"/>
  <c r="I2209" i="53"/>
  <c r="K2209" i="53"/>
  <c r="M2209" i="53"/>
  <c r="O2209" i="53"/>
  <c r="E2211" i="53"/>
  <c r="F2213" i="53"/>
  <c r="H2213" i="53"/>
  <c r="J2213" i="53"/>
  <c r="L2213" i="53"/>
  <c r="N2213" i="53"/>
  <c r="D2217" i="53"/>
  <c r="G2217" i="53"/>
  <c r="I2217" i="53"/>
  <c r="K2217" i="53"/>
  <c r="M2217" i="53"/>
  <c r="O2217" i="53"/>
  <c r="E2219" i="53"/>
  <c r="F2221" i="53"/>
  <c r="H2221" i="53"/>
  <c r="J2221" i="53"/>
  <c r="L2221" i="53"/>
  <c r="N2221" i="53"/>
  <c r="D2225" i="53"/>
  <c r="G2225" i="53"/>
  <c r="I2225" i="53"/>
  <c r="K2225" i="53"/>
  <c r="M2225" i="53"/>
  <c r="O2225" i="53"/>
  <c r="E2227" i="53"/>
  <c r="F2229" i="53"/>
  <c r="H2229" i="53"/>
  <c r="J2229" i="53"/>
  <c r="D2233" i="53"/>
  <c r="E2290" i="53"/>
  <c r="D2309" i="53"/>
  <c r="G2309" i="53"/>
  <c r="I2309" i="53"/>
  <c r="K2309" i="53"/>
  <c r="M2309" i="53"/>
  <c r="O2309" i="53"/>
  <c r="E2311" i="53"/>
  <c r="F2313" i="53"/>
  <c r="H2313" i="53"/>
  <c r="J2313" i="53"/>
  <c r="L2313" i="53"/>
  <c r="N2313" i="53"/>
  <c r="D2317" i="53"/>
  <c r="G2317" i="53"/>
  <c r="I2317" i="53"/>
  <c r="K2317" i="53"/>
  <c r="M2317" i="53"/>
  <c r="O2317" i="53"/>
  <c r="E2319" i="53"/>
  <c r="F2321" i="53"/>
  <c r="H2321" i="53"/>
  <c r="J2321" i="53"/>
  <c r="L2321" i="53"/>
  <c r="N2321" i="53"/>
  <c r="D2325" i="53"/>
  <c r="G2325" i="53"/>
  <c r="I2325" i="53"/>
  <c r="K2325" i="53"/>
  <c r="M2325" i="53"/>
  <c r="O2325" i="53"/>
  <c r="E2327" i="53"/>
  <c r="F2329" i="53"/>
  <c r="H2329" i="53"/>
  <c r="J2329" i="53"/>
  <c r="L2329" i="53"/>
  <c r="N2329" i="53"/>
  <c r="D2333" i="53"/>
  <c r="G2333" i="53"/>
  <c r="I2333" i="53"/>
  <c r="K2333" i="53"/>
  <c r="M2333" i="53"/>
  <c r="O2333" i="53"/>
  <c r="E2335" i="53"/>
  <c r="F2337" i="53"/>
  <c r="H2337" i="53"/>
  <c r="J2337" i="53"/>
  <c r="L2337" i="53"/>
  <c r="N2337" i="53"/>
  <c r="D2341" i="53"/>
  <c r="G2341" i="53"/>
  <c r="I2341" i="53"/>
  <c r="K2341" i="53"/>
  <c r="M2341" i="53"/>
  <c r="O2341" i="53"/>
  <c r="E2343" i="53"/>
  <c r="F2345" i="53"/>
  <c r="H2345" i="53"/>
  <c r="J2345" i="53"/>
  <c r="L2345" i="53"/>
  <c r="N2345" i="53"/>
  <c r="D2349" i="53"/>
  <c r="G2349" i="53"/>
  <c r="I2349" i="53"/>
  <c r="K2349" i="53"/>
  <c r="M2349" i="53"/>
  <c r="O2349" i="53"/>
  <c r="E2351" i="53"/>
  <c r="F2353" i="53"/>
  <c r="H2353" i="53"/>
  <c r="J2353" i="53"/>
  <c r="L2353" i="53"/>
  <c r="N2353" i="53"/>
  <c r="D2357" i="53"/>
  <c r="G2357" i="53"/>
  <c r="I2357" i="53"/>
  <c r="K2357" i="53"/>
  <c r="M2357" i="53"/>
  <c r="O2357" i="53"/>
  <c r="E2359" i="53"/>
  <c r="F2361" i="53"/>
  <c r="H2361" i="53"/>
  <c r="J2361" i="53"/>
  <c r="L2361" i="53"/>
  <c r="N2361" i="53"/>
  <c r="E2235" i="53"/>
  <c r="D2241" i="53"/>
  <c r="F2261" i="53"/>
  <c r="G2265" i="53"/>
  <c r="I2265" i="53"/>
  <c r="K2265" i="53"/>
  <c r="M2265" i="53"/>
  <c r="O2265" i="53"/>
  <c r="F2269" i="53"/>
  <c r="H2269" i="53"/>
  <c r="J2269" i="53"/>
  <c r="L2269" i="53"/>
  <c r="N2269" i="53"/>
  <c r="G2273" i="53"/>
  <c r="I2273" i="53"/>
  <c r="K2273" i="53"/>
  <c r="M2273" i="53"/>
  <c r="O2273" i="53"/>
  <c r="E2368" i="53"/>
  <c r="D2374" i="53"/>
  <c r="E2376" i="53"/>
  <c r="D2382" i="53"/>
  <c r="E2384" i="53"/>
  <c r="D2390" i="53"/>
  <c r="E2392" i="53"/>
  <c r="D2398" i="53"/>
  <c r="E2400" i="53"/>
  <c r="D2406" i="53"/>
  <c r="E2408" i="53"/>
  <c r="D2414" i="53"/>
  <c r="E2416" i="53"/>
  <c r="E2429" i="53"/>
  <c r="D2435" i="53"/>
  <c r="E2437" i="53"/>
  <c r="D2443" i="53"/>
  <c r="E2445" i="53"/>
  <c r="D2451" i="53"/>
  <c r="E2453" i="53"/>
  <c r="D2459" i="53"/>
  <c r="E2461" i="53"/>
  <c r="D2467" i="53"/>
  <c r="E2469" i="53"/>
  <c r="D2475" i="53"/>
  <c r="E2477" i="53"/>
  <c r="E2490" i="53"/>
  <c r="D2496" i="53"/>
  <c r="G2496" i="53"/>
  <c r="I2496" i="53"/>
  <c r="K2496" i="53"/>
  <c r="M2496" i="53"/>
  <c r="O2496" i="53"/>
  <c r="E2498" i="53"/>
  <c r="F2500" i="53"/>
  <c r="H2500" i="53"/>
  <c r="J2500" i="53"/>
  <c r="L2500" i="53"/>
  <c r="N2500" i="53"/>
  <c r="D2504" i="53"/>
  <c r="G2504" i="53"/>
  <c r="I2504" i="53"/>
  <c r="K2504" i="53"/>
  <c r="M2504" i="53"/>
  <c r="O2504" i="53"/>
  <c r="E2506" i="53"/>
  <c r="F2508" i="53"/>
  <c r="D2250" i="53"/>
  <c r="E2252" i="53"/>
  <c r="D2258" i="53"/>
  <c r="E2260" i="53"/>
  <c r="D2311" i="53"/>
  <c r="E2313" i="53"/>
  <c r="D2319" i="53"/>
  <c r="E2321" i="53"/>
  <c r="D2327" i="53"/>
  <c r="E2329" i="53"/>
  <c r="D2335" i="53"/>
  <c r="E2337" i="53"/>
  <c r="D2343" i="53"/>
  <c r="E2345" i="53"/>
  <c r="D2351" i="53"/>
  <c r="E2353" i="53"/>
  <c r="D2359" i="53"/>
  <c r="E2361" i="53"/>
  <c r="S1648" i="53"/>
  <c r="D2605" i="53"/>
  <c r="E2607" i="53"/>
  <c r="D2613" i="53"/>
  <c r="E2615" i="53"/>
  <c r="D2621" i="53"/>
  <c r="E2623" i="53"/>
  <c r="D2498" i="53"/>
  <c r="E2500" i="53"/>
  <c r="D2506" i="53"/>
  <c r="E2508" i="53"/>
  <c r="D2514" i="53"/>
  <c r="E2516" i="53"/>
  <c r="D2522" i="53"/>
  <c r="D2530" i="53"/>
  <c r="E2532" i="53"/>
  <c r="D2538" i="53"/>
  <c r="E2540" i="53"/>
  <c r="G2606" i="53"/>
  <c r="I2606" i="53"/>
  <c r="K2606" i="53"/>
  <c r="M2606" i="53"/>
  <c r="O2606" i="53"/>
  <c r="F2610" i="53"/>
  <c r="H2610" i="53"/>
  <c r="J2610" i="53"/>
  <c r="L2610" i="53"/>
  <c r="N2610" i="53"/>
  <c r="G2614" i="53"/>
  <c r="I2614" i="53"/>
  <c r="K2614" i="53"/>
  <c r="M2614" i="53"/>
  <c r="O2614" i="53"/>
  <c r="F2618" i="53"/>
  <c r="H2618" i="53"/>
  <c r="J2618" i="53"/>
  <c r="L2618" i="53"/>
  <c r="N2618" i="53"/>
  <c r="G2622" i="53"/>
  <c r="I2622" i="53"/>
  <c r="K2622" i="53"/>
  <c r="M2622" i="53"/>
  <c r="O2622" i="53"/>
  <c r="F2626" i="53"/>
  <c r="H2626" i="53"/>
  <c r="J2626" i="53"/>
  <c r="L2626" i="53"/>
  <c r="N2626" i="53"/>
  <c r="H2508" i="53"/>
  <c r="J2508" i="53"/>
  <c r="L2508" i="53"/>
  <c r="N2508" i="53"/>
  <c r="D2512" i="53"/>
  <c r="G2512" i="53"/>
  <c r="I2512" i="53"/>
  <c r="K2512" i="53"/>
  <c r="M2512" i="53"/>
  <c r="O2512" i="53"/>
  <c r="E2514" i="53"/>
  <c r="F2516" i="53"/>
  <c r="H2516" i="53"/>
  <c r="J2516" i="53"/>
  <c r="L2516" i="53"/>
  <c r="N2516" i="53"/>
  <c r="D2520" i="53"/>
  <c r="G2520" i="53"/>
  <c r="I2520" i="53"/>
  <c r="K2520" i="53"/>
  <c r="M2520" i="53"/>
  <c r="O2520" i="53"/>
  <c r="E2522" i="53"/>
  <c r="D2528" i="53"/>
  <c r="G2528" i="53"/>
  <c r="I2528" i="53"/>
  <c r="K2528" i="53"/>
  <c r="M2528" i="53"/>
  <c r="O2528" i="53"/>
  <c r="E2530" i="53"/>
  <c r="F2532" i="53"/>
  <c r="H2532" i="53"/>
  <c r="J2532" i="53"/>
  <c r="L2532" i="53"/>
  <c r="N2532" i="53"/>
  <c r="D2536" i="53"/>
  <c r="G2536" i="53"/>
  <c r="I2536" i="53"/>
  <c r="K2536" i="53"/>
  <c r="M2536" i="53"/>
  <c r="O2536" i="53"/>
  <c r="E2538" i="53"/>
  <c r="F2540" i="53"/>
  <c r="H2540" i="53"/>
  <c r="J2540" i="53"/>
  <c r="L2540" i="53"/>
  <c r="N2540" i="53"/>
  <c r="E2603" i="53"/>
  <c r="F2605" i="53"/>
  <c r="H2605" i="53"/>
  <c r="J2605" i="53"/>
  <c r="L2605" i="53"/>
  <c r="N2605" i="53"/>
  <c r="D2609" i="53"/>
  <c r="G2609" i="53"/>
  <c r="I2609" i="53"/>
  <c r="K2609" i="53"/>
  <c r="M2609" i="53"/>
  <c r="O2609" i="53"/>
  <c r="E2611" i="53"/>
  <c r="F2613" i="53"/>
  <c r="H2613" i="53"/>
  <c r="J2613" i="53"/>
  <c r="L2613" i="53"/>
  <c r="N2613" i="53"/>
  <c r="D2617" i="53"/>
  <c r="G2617" i="53"/>
  <c r="I2617" i="53"/>
  <c r="K2617" i="53"/>
  <c r="M2617" i="53"/>
  <c r="O2617" i="53"/>
  <c r="E2619" i="53"/>
  <c r="F2621" i="53"/>
  <c r="H2621" i="53"/>
  <c r="J2621" i="53"/>
  <c r="L2621" i="53"/>
  <c r="N2621" i="53"/>
  <c r="D2625" i="53"/>
  <c r="G2625" i="53"/>
  <c r="I2625" i="53"/>
  <c r="D2502" i="53"/>
  <c r="E2504" i="53"/>
  <c r="D2510" i="53"/>
  <c r="E2512" i="53"/>
  <c r="D2518" i="53"/>
  <c r="E2520" i="53"/>
  <c r="D2526" i="53"/>
  <c r="E2528" i="53"/>
  <c r="D2534" i="53"/>
  <c r="E2536" i="53"/>
  <c r="E3113" i="53"/>
  <c r="I1848" i="53"/>
  <c r="Y1848" i="53"/>
  <c r="AG1848" i="53"/>
  <c r="AO1848" i="53"/>
  <c r="AW1848" i="53"/>
  <c r="BE1848" i="53"/>
  <c r="F2802" i="53"/>
  <c r="H2802" i="53"/>
  <c r="J2802" i="53"/>
  <c r="L2802" i="53"/>
  <c r="N2802" i="53"/>
  <c r="G2806" i="53"/>
  <c r="I2806" i="53"/>
  <c r="K2806" i="53"/>
  <c r="M2806" i="53"/>
  <c r="O2806" i="53"/>
  <c r="H1898" i="53"/>
  <c r="P1898" i="53"/>
  <c r="X1898" i="53"/>
  <c r="AF1898" i="53"/>
  <c r="AN1898" i="53"/>
  <c r="AV1898" i="53"/>
  <c r="BD1898" i="53"/>
  <c r="Y1898" i="53"/>
  <c r="BE1898" i="53"/>
  <c r="L2865" i="53"/>
  <c r="N2865" i="53"/>
  <c r="N2873" i="53"/>
  <c r="N2881" i="53"/>
  <c r="W1948" i="53"/>
  <c r="BC1948" i="53"/>
  <c r="N2991" i="53"/>
  <c r="H3111" i="53"/>
  <c r="N3111" i="53"/>
  <c r="P3111" i="53"/>
  <c r="G3112" i="53"/>
  <c r="H3120" i="53"/>
  <c r="J3120" i="53"/>
  <c r="D2629" i="53"/>
  <c r="E2631" i="53"/>
  <c r="D2637" i="53"/>
  <c r="E2639" i="53"/>
  <c r="E1698" i="53"/>
  <c r="M1698" i="53"/>
  <c r="U1698" i="53"/>
  <c r="AC1698" i="53"/>
  <c r="AK1698" i="53"/>
  <c r="AS1698" i="53"/>
  <c r="BA1698" i="53"/>
  <c r="D2652" i="53"/>
  <c r="G2652" i="53"/>
  <c r="I2652" i="53"/>
  <c r="K2652" i="53"/>
  <c r="M2652" i="53"/>
  <c r="O2652" i="53"/>
  <c r="E2654" i="53"/>
  <c r="F2656" i="53"/>
  <c r="H2656" i="53"/>
  <c r="J2656" i="53"/>
  <c r="L2656" i="53"/>
  <c r="N2656" i="53"/>
  <c r="D2660" i="53"/>
  <c r="E2662" i="53"/>
  <c r="D2668" i="53"/>
  <c r="E2670" i="53"/>
  <c r="D2676" i="53"/>
  <c r="E2678" i="53"/>
  <c r="D2684" i="53"/>
  <c r="E2686" i="53"/>
  <c r="D2692" i="53"/>
  <c r="E2694" i="53"/>
  <c r="E2701" i="53"/>
  <c r="D2707" i="53"/>
  <c r="E2709" i="53"/>
  <c r="D2715" i="53"/>
  <c r="E2717" i="53"/>
  <c r="D2723" i="53"/>
  <c r="E2725" i="53"/>
  <c r="D2731" i="53"/>
  <c r="E2733" i="53"/>
  <c r="D2739" i="53"/>
  <c r="E2741" i="53"/>
  <c r="E2827" i="53"/>
  <c r="D2833" i="53"/>
  <c r="E2835" i="53"/>
  <c r="D2841" i="53"/>
  <c r="E2843" i="53"/>
  <c r="D2903" i="53"/>
  <c r="E2905" i="53"/>
  <c r="D2911" i="53"/>
  <c r="F2957" i="53"/>
  <c r="H2957" i="53"/>
  <c r="J2957" i="53"/>
  <c r="L2957" i="53"/>
  <c r="N2957" i="53"/>
  <c r="G2961" i="53"/>
  <c r="I2961" i="53"/>
  <c r="K2961" i="53"/>
  <c r="M2961" i="53"/>
  <c r="O2961" i="53"/>
  <c r="F2965" i="53"/>
  <c r="H2965" i="53"/>
  <c r="J2965" i="53"/>
  <c r="L2965" i="53"/>
  <c r="N2965" i="53"/>
  <c r="M2969" i="53"/>
  <c r="O2969" i="53"/>
  <c r="AG3105" i="53"/>
  <c r="D2705" i="53"/>
  <c r="E2707" i="53"/>
  <c r="D2713" i="53"/>
  <c r="E2715" i="53"/>
  <c r="D2721" i="53"/>
  <c r="E2723" i="53"/>
  <c r="D2729" i="53"/>
  <c r="E2731" i="53"/>
  <c r="D2737" i="53"/>
  <c r="E2739" i="53"/>
  <c r="D2752" i="53"/>
  <c r="G2752" i="53"/>
  <c r="I2752" i="53"/>
  <c r="K2752" i="53"/>
  <c r="M2752" i="53"/>
  <c r="O2752" i="53"/>
  <c r="E2754" i="53"/>
  <c r="F2756" i="53"/>
  <c r="H2756" i="53"/>
  <c r="J2756" i="53"/>
  <c r="L2756" i="53"/>
  <c r="N2756" i="53"/>
  <c r="D2760" i="53"/>
  <c r="G2760" i="53"/>
  <c r="I2760" i="53"/>
  <c r="K2760" i="53"/>
  <c r="M2760" i="53"/>
  <c r="O2760" i="53"/>
  <c r="E2762" i="53"/>
  <c r="F2764" i="53"/>
  <c r="H2764" i="53"/>
  <c r="J2764" i="53"/>
  <c r="D2768" i="53"/>
  <c r="E2770" i="53"/>
  <c r="D2776" i="53"/>
  <c r="E2778" i="53"/>
  <c r="D2784" i="53"/>
  <c r="E2786" i="53"/>
  <c r="D2792" i="53"/>
  <c r="E2794" i="53"/>
  <c r="G2638" i="53"/>
  <c r="I2638" i="53"/>
  <c r="K2638" i="53"/>
  <c r="H1698" i="53"/>
  <c r="P1698" i="53"/>
  <c r="X1698" i="53"/>
  <c r="AF1698" i="53"/>
  <c r="AN1698" i="53"/>
  <c r="AV1698" i="53"/>
  <c r="BD1698" i="53"/>
  <c r="K2625" i="53"/>
  <c r="M2625" i="53"/>
  <c r="O2625" i="53"/>
  <c r="E2627" i="53"/>
  <c r="F2629" i="53"/>
  <c r="H2629" i="53"/>
  <c r="J2629" i="53"/>
  <c r="L2629" i="53"/>
  <c r="N2629" i="53"/>
  <c r="D2633" i="53"/>
  <c r="G2633" i="53"/>
  <c r="I2633" i="53"/>
  <c r="K2633" i="53"/>
  <c r="M2633" i="53"/>
  <c r="O2633" i="53"/>
  <c r="E2635" i="53"/>
  <c r="F2637" i="53"/>
  <c r="H2637" i="53"/>
  <c r="J2637" i="53"/>
  <c r="L2637" i="53"/>
  <c r="N2637" i="53"/>
  <c r="D2641" i="53"/>
  <c r="G2641" i="53"/>
  <c r="I2641" i="53"/>
  <c r="K2641" i="53"/>
  <c r="M2641" i="53"/>
  <c r="O2641" i="53"/>
  <c r="E2643" i="53"/>
  <c r="D2805" i="53"/>
  <c r="E2807" i="53"/>
  <c r="D2813" i="53"/>
  <c r="E2815" i="53"/>
  <c r="D2821" i="53"/>
  <c r="E2823" i="53"/>
  <c r="D2829" i="53"/>
  <c r="E2831" i="53"/>
  <c r="D2837" i="53"/>
  <c r="E2839" i="53"/>
  <c r="E2901" i="53"/>
  <c r="D2907" i="53"/>
  <c r="E2909" i="53"/>
  <c r="D2915" i="53"/>
  <c r="E2917" i="53"/>
  <c r="D2923" i="53"/>
  <c r="E2925" i="53"/>
  <c r="D2931" i="53"/>
  <c r="E2933" i="53"/>
  <c r="D2939" i="53"/>
  <c r="E2941" i="53"/>
  <c r="H3104" i="53"/>
  <c r="P3104" i="53"/>
  <c r="X3104" i="53"/>
  <c r="AF3104" i="53"/>
  <c r="AN3104" i="53"/>
  <c r="AV3104" i="53"/>
  <c r="BD3104" i="53"/>
  <c r="L3105" i="53"/>
  <c r="T3105" i="53"/>
  <c r="AB3105" i="53"/>
  <c r="AJ3105" i="53"/>
  <c r="AR3105" i="53"/>
  <c r="AZ3105" i="53"/>
  <c r="E3110" i="53"/>
  <c r="H3110" i="53"/>
  <c r="J3110" i="53"/>
  <c r="L3110" i="53"/>
  <c r="N3110" i="53"/>
  <c r="P3110" i="53"/>
  <c r="F3114" i="53"/>
  <c r="E3117" i="53"/>
  <c r="H3117" i="53"/>
  <c r="J3117" i="53"/>
  <c r="N3117" i="53"/>
  <c r="P3117" i="53"/>
  <c r="M3118" i="53"/>
  <c r="O3118" i="53"/>
  <c r="F3121" i="53"/>
  <c r="N3121" i="53"/>
  <c r="G3125" i="53"/>
  <c r="I3125" i="53"/>
  <c r="K3125" i="53"/>
  <c r="O3125" i="53"/>
  <c r="K1011" i="53"/>
  <c r="S1011" i="53"/>
  <c r="AA1011" i="53"/>
  <c r="AI1011" i="53"/>
  <c r="AQ1011" i="53"/>
  <c r="AY1011" i="53"/>
  <c r="G1018" i="53"/>
  <c r="O1018" i="53"/>
  <c r="W1018" i="53"/>
  <c r="AE1018" i="53"/>
  <c r="AM1018" i="53"/>
  <c r="AU1018" i="53"/>
  <c r="BC1018" i="53"/>
  <c r="K1019" i="53"/>
  <c r="R551" i="53"/>
  <c r="Z551" i="53"/>
  <c r="AI1019" i="53"/>
  <c r="AQ1019" i="53"/>
  <c r="AX551" i="53"/>
  <c r="BF551" i="53"/>
  <c r="G1026" i="53"/>
  <c r="O1026" i="53"/>
  <c r="W1026" i="53"/>
  <c r="AE1026" i="53"/>
  <c r="AM1026" i="53"/>
  <c r="AU1026" i="53"/>
  <c r="BC1026" i="53"/>
  <c r="K1027" i="53"/>
  <c r="S1027" i="53"/>
  <c r="AA1027" i="53"/>
  <c r="AI1027" i="53"/>
  <c r="AQ1027" i="53"/>
  <c r="AY1027" i="53"/>
  <c r="K551" i="53"/>
  <c r="L1019" i="53"/>
  <c r="AA551" i="53"/>
  <c r="AQ551" i="53"/>
  <c r="AR1019" i="53"/>
  <c r="AB1011" i="53"/>
  <c r="S551" i="53"/>
  <c r="AY551" i="53"/>
  <c r="E1011" i="53"/>
  <c r="M1011" i="53"/>
  <c r="U1011" i="53"/>
  <c r="AC1011" i="53"/>
  <c r="AK1011" i="53"/>
  <c r="AS1011" i="53"/>
  <c r="BA1011" i="53"/>
  <c r="I1012" i="53"/>
  <c r="Q1012" i="53"/>
  <c r="Y1012" i="53"/>
  <c r="AG1012" i="53"/>
  <c r="AO1012" i="53"/>
  <c r="AW1012" i="53"/>
  <c r="BE1012" i="53"/>
  <c r="E1013" i="53"/>
  <c r="M1013" i="53"/>
  <c r="U1013" i="53"/>
  <c r="AC1013" i="53"/>
  <c r="AK1013" i="53"/>
  <c r="AS1013" i="53"/>
  <c r="BA1013" i="53"/>
  <c r="I1014" i="53"/>
  <c r="Q1014" i="53"/>
  <c r="Y1014" i="53"/>
  <c r="AG1014" i="53"/>
  <c r="AO1014" i="53"/>
  <c r="AW1014" i="53"/>
  <c r="BE1014" i="53"/>
  <c r="E1015" i="53"/>
  <c r="M1015" i="53"/>
  <c r="U1015" i="53"/>
  <c r="AC1015" i="53"/>
  <c r="AK1015" i="53"/>
  <c r="AS1015" i="53"/>
  <c r="BA1015" i="53"/>
  <c r="I1016" i="53"/>
  <c r="Q1016" i="53"/>
  <c r="Y1016" i="53"/>
  <c r="AG1016" i="53"/>
  <c r="AO1016" i="53"/>
  <c r="AW1016" i="53"/>
  <c r="BE1016" i="53"/>
  <c r="E1017" i="53"/>
  <c r="M1017" i="53"/>
  <c r="U1017" i="53"/>
  <c r="AC1017" i="53"/>
  <c r="AK1017" i="53"/>
  <c r="AS1017" i="53"/>
  <c r="AY1014" i="53"/>
  <c r="G1015" i="53"/>
  <c r="O1015" i="53"/>
  <c r="W1015" i="53"/>
  <c r="AE1015" i="53"/>
  <c r="AM1015" i="53"/>
  <c r="AU1015" i="53"/>
  <c r="BC1015" i="53"/>
  <c r="K1022" i="53"/>
  <c r="S1022" i="53"/>
  <c r="AA1022" i="53"/>
  <c r="AI1022" i="53"/>
  <c r="AQ1022" i="53"/>
  <c r="AY1022" i="53"/>
  <c r="G1023" i="53"/>
  <c r="O1023" i="53"/>
  <c r="W1023" i="53"/>
  <c r="AE1023" i="53"/>
  <c r="AM1023" i="53"/>
  <c r="AU1023" i="53"/>
  <c r="BC1023" i="53"/>
  <c r="K1030" i="53"/>
  <c r="S1030" i="53"/>
  <c r="AA1030" i="53"/>
  <c r="AI1030" i="53"/>
  <c r="AQ1030" i="53"/>
  <c r="AY1030" i="53"/>
  <c r="G1031" i="53"/>
  <c r="O1031" i="53"/>
  <c r="W1031" i="53"/>
  <c r="AE1031" i="53"/>
  <c r="AM1031" i="53"/>
  <c r="AU1031" i="53"/>
  <c r="BC1031" i="53"/>
  <c r="BA1017" i="53"/>
  <c r="I1018" i="53"/>
  <c r="Q1018" i="53"/>
  <c r="Y1018" i="53"/>
  <c r="AG1018" i="53"/>
  <c r="AO1018" i="53"/>
  <c r="AW1018" i="53"/>
  <c r="BE1018" i="53"/>
  <c r="E1019" i="53"/>
  <c r="M1019" i="53"/>
  <c r="U1019" i="53"/>
  <c r="AC1019" i="53"/>
  <c r="AK1019" i="53"/>
  <c r="AS1019" i="53"/>
  <c r="BA1019" i="53"/>
  <c r="I1020" i="53"/>
  <c r="Q1020" i="53"/>
  <c r="Y1020" i="53"/>
  <c r="AG1020" i="53"/>
  <c r="AO1020" i="53"/>
  <c r="AW1020" i="53"/>
  <c r="BE1020" i="53"/>
  <c r="E1021" i="53"/>
  <c r="M1021" i="53"/>
  <c r="U1021" i="53"/>
  <c r="AC1021" i="53"/>
  <c r="AK1021" i="53"/>
  <c r="AS1021" i="53"/>
  <c r="BA1021" i="53"/>
  <c r="I1022" i="53"/>
  <c r="Q1022" i="53"/>
  <c r="Y1022" i="53"/>
  <c r="AG1022" i="53"/>
  <c r="AO1022" i="53"/>
  <c r="AW1022" i="53"/>
  <c r="BE1022" i="53"/>
  <c r="E1023" i="53"/>
  <c r="M1023" i="53"/>
  <c r="U1023" i="53"/>
  <c r="AC1023" i="53"/>
  <c r="AK1023" i="53"/>
  <c r="AS1023" i="53"/>
  <c r="BA1023" i="53"/>
  <c r="I1024" i="53"/>
  <c r="Q1024" i="53"/>
  <c r="Y1024" i="53"/>
  <c r="AG1024" i="53"/>
  <c r="AO1024" i="53"/>
  <c r="AW1024" i="53"/>
  <c r="BE1024" i="53"/>
  <c r="E1025" i="53"/>
  <c r="M1025" i="53"/>
  <c r="U1025" i="53"/>
  <c r="AC1025" i="53"/>
  <c r="AK1025" i="53"/>
  <c r="AS1025" i="53"/>
  <c r="BA1025" i="53"/>
  <c r="I1026" i="53"/>
  <c r="Q1026" i="53"/>
  <c r="Y1026" i="53"/>
  <c r="AG1026" i="53"/>
  <c r="AO1026" i="53"/>
  <c r="AW1026" i="53"/>
  <c r="BE1026" i="53"/>
  <c r="E1027" i="53"/>
  <c r="M1027" i="53"/>
  <c r="U1027" i="53"/>
  <c r="AC1027" i="53"/>
  <c r="AK1027" i="53"/>
  <c r="AS1027" i="53"/>
  <c r="BA1027" i="53"/>
  <c r="I1028" i="53"/>
  <c r="Q1028" i="53"/>
  <c r="Y1028" i="53"/>
  <c r="AG1028" i="53"/>
  <c r="AO1028" i="53"/>
  <c r="AW1028" i="53"/>
  <c r="BE1028" i="53"/>
  <c r="E1029" i="53"/>
  <c r="M1029" i="53"/>
  <c r="U1029" i="53"/>
  <c r="AC1029" i="53"/>
  <c r="AK1029" i="53"/>
  <c r="AS1029" i="53"/>
  <c r="BA1029" i="53"/>
  <c r="I1030" i="53"/>
  <c r="Q1030" i="53"/>
  <c r="Y1030" i="53"/>
  <c r="AG1030" i="53"/>
  <c r="AO1030" i="53"/>
  <c r="AW1030" i="53"/>
  <c r="BE1030" i="53"/>
  <c r="E1031" i="53"/>
  <c r="M1031" i="53"/>
  <c r="U1031" i="53"/>
  <c r="AC1031" i="53"/>
  <c r="AK1031" i="53"/>
  <c r="AS1031" i="53"/>
  <c r="BA1031" i="53"/>
  <c r="I1032" i="53"/>
  <c r="Q1032" i="53"/>
  <c r="Y1032" i="53"/>
  <c r="AG1032" i="53"/>
  <c r="AO1032" i="53"/>
  <c r="AW1032" i="53"/>
  <c r="BE1032" i="53"/>
  <c r="E1033" i="53"/>
  <c r="M1033" i="53"/>
  <c r="U1033" i="53"/>
  <c r="AC1033" i="53"/>
  <c r="AK1033" i="53"/>
  <c r="AS1033" i="53"/>
  <c r="BA1033" i="53"/>
  <c r="I1034" i="53"/>
  <c r="Q1034" i="53"/>
  <c r="Y1034" i="53"/>
  <c r="AG1034" i="53"/>
  <c r="AO1034" i="53"/>
  <c r="AW1034" i="53"/>
  <c r="BE1034" i="53"/>
  <c r="E1035" i="53"/>
  <c r="M1035" i="53"/>
  <c r="U1035" i="53"/>
  <c r="AC1035" i="53"/>
  <c r="AK1035" i="53"/>
  <c r="AS1035" i="53"/>
  <c r="BA1035" i="53"/>
  <c r="I1036" i="53"/>
  <c r="Q1036" i="53"/>
  <c r="Y1036" i="53"/>
  <c r="AG1036" i="53"/>
  <c r="AO1036" i="53"/>
  <c r="AW1036" i="53"/>
  <c r="BE1036" i="53"/>
  <c r="E1037" i="53"/>
  <c r="M1037" i="53"/>
  <c r="U1037" i="53"/>
  <c r="AC1037" i="53"/>
  <c r="AK1037" i="53"/>
  <c r="AS1037" i="53"/>
  <c r="BA1037" i="53"/>
  <c r="I1038" i="53"/>
  <c r="Q1038" i="53"/>
  <c r="Y1038" i="53"/>
  <c r="AG1038" i="53"/>
  <c r="AO1038" i="53"/>
  <c r="AW1038" i="53"/>
  <c r="BE1038" i="53"/>
  <c r="E1039" i="53"/>
  <c r="M1039" i="53"/>
  <c r="U1039" i="53"/>
  <c r="AC1039" i="53"/>
  <c r="AK1039" i="53"/>
  <c r="AS1039" i="53"/>
  <c r="BA1039" i="53"/>
  <c r="I1040" i="53"/>
  <c r="Q1040" i="53"/>
  <c r="K1038" i="53"/>
  <c r="S1038" i="53"/>
  <c r="AA1038" i="53"/>
  <c r="AI1038" i="53"/>
  <c r="AQ1038" i="53"/>
  <c r="AY1038" i="53"/>
  <c r="G1039" i="53"/>
  <c r="O1039" i="53"/>
  <c r="W1039" i="53"/>
  <c r="AE1039" i="53"/>
  <c r="AM1039" i="53"/>
  <c r="AU1039" i="53"/>
  <c r="BC1039" i="53"/>
  <c r="J1011" i="53"/>
  <c r="R1011" i="53"/>
  <c r="Z1011" i="53"/>
  <c r="AH1011" i="53"/>
  <c r="AP1011" i="53"/>
  <c r="AX1011" i="53"/>
  <c r="BF1011" i="53"/>
  <c r="F1012" i="53"/>
  <c r="N1012" i="53"/>
  <c r="V1012" i="53"/>
  <c r="AD1012" i="53"/>
  <c r="AL1012" i="53"/>
  <c r="AT1012" i="53"/>
  <c r="BB1012" i="53"/>
  <c r="J1013" i="53"/>
  <c r="R1013" i="53"/>
  <c r="Z1013" i="53"/>
  <c r="AH1013" i="53"/>
  <c r="AP1013" i="53"/>
  <c r="AX1013" i="53"/>
  <c r="BF1013" i="53"/>
  <c r="F1014" i="53"/>
  <c r="N1014" i="53"/>
  <c r="V1014" i="53"/>
  <c r="AD1014" i="53"/>
  <c r="AL1014" i="53"/>
  <c r="AT1014" i="53"/>
  <c r="BB1014" i="53"/>
  <c r="J1015" i="53"/>
  <c r="R1015" i="53"/>
  <c r="Z1015" i="53"/>
  <c r="AH1015" i="53"/>
  <c r="AP1015" i="53"/>
  <c r="AX1015" i="53"/>
  <c r="BF1015" i="53"/>
  <c r="F1016" i="53"/>
  <c r="N1016" i="53"/>
  <c r="V1016" i="53"/>
  <c r="AD1016" i="53"/>
  <c r="AL1016" i="53"/>
  <c r="AT1016" i="53"/>
  <c r="BB1016" i="53"/>
  <c r="J1017" i="53"/>
  <c r="R1017" i="53"/>
  <c r="Z1017" i="53"/>
  <c r="AH1017" i="53"/>
  <c r="AP1017" i="53"/>
  <c r="AX1017" i="53"/>
  <c r="BF1017" i="53"/>
  <c r="F1018" i="53"/>
  <c r="N1018" i="53"/>
  <c r="V1018" i="53"/>
  <c r="AD1018" i="53"/>
  <c r="AL1018" i="53"/>
  <c r="AT1018" i="53"/>
  <c r="BB1018" i="53"/>
  <c r="J1019" i="53"/>
  <c r="R1019" i="53"/>
  <c r="Z1019" i="53"/>
  <c r="AH1019" i="53"/>
  <c r="AP1019" i="53"/>
  <c r="AX1019" i="53"/>
  <c r="BF1019" i="53"/>
  <c r="F1020" i="53"/>
  <c r="N1020" i="53"/>
  <c r="V1020" i="53"/>
  <c r="AD1020" i="53"/>
  <c r="AL1020" i="53"/>
  <c r="AT1020" i="53"/>
  <c r="BB1020" i="53"/>
  <c r="J1021" i="53"/>
  <c r="R1021" i="53"/>
  <c r="Z1021" i="53"/>
  <c r="AH1021" i="53"/>
  <c r="AP1021" i="53"/>
  <c r="AX1021" i="53"/>
  <c r="BF1021" i="53"/>
  <c r="F1022" i="53"/>
  <c r="N1022" i="53"/>
  <c r="V1022" i="53"/>
  <c r="AD1022" i="53"/>
  <c r="AL1022" i="53"/>
  <c r="AT1022" i="53"/>
  <c r="BB1022" i="53"/>
  <c r="J1023" i="53"/>
  <c r="R1023" i="53"/>
  <c r="Z1023" i="53"/>
  <c r="AH1023" i="53"/>
  <c r="AP1023" i="53"/>
  <c r="AX1023" i="53"/>
  <c r="BF1023" i="53"/>
  <c r="F1024" i="53"/>
  <c r="N1024" i="53"/>
  <c r="V1024" i="53"/>
  <c r="AD1024" i="53"/>
  <c r="AL1024" i="53"/>
  <c r="AT1024" i="53"/>
  <c r="BB1024" i="53"/>
  <c r="J1025" i="53"/>
  <c r="R1025" i="53"/>
  <c r="Z1025" i="53"/>
  <c r="AH1025" i="53"/>
  <c r="AP1025" i="53"/>
  <c r="AX1025" i="53"/>
  <c r="BF1025" i="53"/>
  <c r="F1026" i="53"/>
  <c r="N1026" i="53"/>
  <c r="V1026" i="53"/>
  <c r="AD1026" i="53"/>
  <c r="AL1026" i="53"/>
  <c r="AT1026" i="53"/>
  <c r="BB1026" i="53"/>
  <c r="J1027" i="53"/>
  <c r="R1027" i="53"/>
  <c r="Z1027" i="53"/>
  <c r="AH1027" i="53"/>
  <c r="AP1027" i="53"/>
  <c r="AX1027" i="53"/>
  <c r="BF1027" i="53"/>
  <c r="F1028" i="53"/>
  <c r="N1028" i="53"/>
  <c r="V1028" i="53"/>
  <c r="AD1028" i="53"/>
  <c r="AL1028" i="53"/>
  <c r="AT1028" i="53"/>
  <c r="BB1028" i="53"/>
  <c r="J1029" i="53"/>
  <c r="R1029" i="53"/>
  <c r="Z1029" i="53"/>
  <c r="AH1029" i="53"/>
  <c r="AP1029" i="53"/>
  <c r="AX1029" i="53"/>
  <c r="BF1029" i="53"/>
  <c r="F1030" i="53"/>
  <c r="N1030" i="53"/>
  <c r="V1030" i="53"/>
  <c r="AD1030" i="53"/>
  <c r="AL1030" i="53"/>
  <c r="AT1030" i="53"/>
  <c r="BB1030" i="53"/>
  <c r="J1031" i="53"/>
  <c r="R1031" i="53"/>
  <c r="Z1031" i="53"/>
  <c r="AH1031" i="53"/>
  <c r="AP1031" i="53"/>
  <c r="AX1031" i="53"/>
  <c r="G1034" i="53"/>
  <c r="O1034" i="53"/>
  <c r="W1034" i="53"/>
  <c r="AE1034" i="53"/>
  <c r="AM1034" i="53"/>
  <c r="AU1034" i="53"/>
  <c r="BC1034" i="53"/>
  <c r="K1035" i="53"/>
  <c r="S1035" i="53"/>
  <c r="AA1035" i="53"/>
  <c r="AI1035" i="53"/>
  <c r="AQ1035" i="53"/>
  <c r="AY1035" i="53"/>
  <c r="G1042" i="53"/>
  <c r="O1042" i="53"/>
  <c r="W1042" i="53"/>
  <c r="AE1042" i="53"/>
  <c r="AM1042" i="53"/>
  <c r="AU1042" i="53"/>
  <c r="BC1042" i="53"/>
  <c r="K1043" i="53"/>
  <c r="S1043" i="53"/>
  <c r="AA1043" i="53"/>
  <c r="AI1043" i="53"/>
  <c r="AQ1043" i="53"/>
  <c r="AY1043" i="53"/>
  <c r="G1050" i="53"/>
  <c r="O1050" i="53"/>
  <c r="W1050" i="53"/>
  <c r="AE1050" i="53"/>
  <c r="AM1050" i="53"/>
  <c r="AU1050" i="53"/>
  <c r="BC1050" i="53"/>
  <c r="K1051" i="53"/>
  <c r="S1051" i="53"/>
  <c r="AA1051" i="53"/>
  <c r="AI1051" i="53"/>
  <c r="AQ1051" i="53"/>
  <c r="AY1051" i="53"/>
  <c r="BF1031" i="53"/>
  <c r="F1032" i="53"/>
  <c r="N1032" i="53"/>
  <c r="V1032" i="53"/>
  <c r="AD1032" i="53"/>
  <c r="AL1032" i="53"/>
  <c r="AT1032" i="53"/>
  <c r="BB1032" i="53"/>
  <c r="J1033" i="53"/>
  <c r="R1033" i="53"/>
  <c r="Z1033" i="53"/>
  <c r="AH1033" i="53"/>
  <c r="AP1033" i="53"/>
  <c r="AX1033" i="53"/>
  <c r="BF1033" i="53"/>
  <c r="F1034" i="53"/>
  <c r="N1034" i="53"/>
  <c r="V1034" i="53"/>
  <c r="AD1034" i="53"/>
  <c r="AL1034" i="53"/>
  <c r="AT1034" i="53"/>
  <c r="BB1034" i="53"/>
  <c r="J1035" i="53"/>
  <c r="R1035" i="53"/>
  <c r="Z1035" i="53"/>
  <c r="AH1035" i="53"/>
  <c r="AP1035" i="53"/>
  <c r="AX1035" i="53"/>
  <c r="BF1035" i="53"/>
  <c r="F1036" i="53"/>
  <c r="N1036" i="53"/>
  <c r="V1036" i="53"/>
  <c r="AD1036" i="53"/>
  <c r="AL1036" i="53"/>
  <c r="AT1036" i="53"/>
  <c r="BB1036" i="53"/>
  <c r="J1037" i="53"/>
  <c r="R1037" i="53"/>
  <c r="Z1037" i="53"/>
  <c r="AH1037" i="53"/>
  <c r="AP1037" i="53"/>
  <c r="AX1037" i="53"/>
  <c r="BF1037" i="53"/>
  <c r="F1038" i="53"/>
  <c r="N1038" i="53"/>
  <c r="V1038" i="53"/>
  <c r="AD1038" i="53"/>
  <c r="AL1038" i="53"/>
  <c r="AT1038" i="53"/>
  <c r="BB1038" i="53"/>
  <c r="J1039" i="53"/>
  <c r="R1039" i="53"/>
  <c r="Z1039" i="53"/>
  <c r="AH1039" i="53"/>
  <c r="AP1039" i="53"/>
  <c r="AX1039" i="53"/>
  <c r="BF1039" i="53"/>
  <c r="F1040" i="53"/>
  <c r="N1040" i="53"/>
  <c r="V1040" i="53"/>
  <c r="AD1040" i="53"/>
  <c r="AL1040" i="53"/>
  <c r="AT1040" i="53"/>
  <c r="BB1040" i="53"/>
  <c r="J1041" i="53"/>
  <c r="R1041" i="53"/>
  <c r="Z1041" i="53"/>
  <c r="AH1041" i="53"/>
  <c r="AP1041" i="53"/>
  <c r="AX1041" i="53"/>
  <c r="BF1041" i="53"/>
  <c r="F1042" i="53"/>
  <c r="N1042" i="53"/>
  <c r="V1042" i="53"/>
  <c r="AD1042" i="53"/>
  <c r="AL1042" i="53"/>
  <c r="AT1042" i="53"/>
  <c r="BB1042" i="53"/>
  <c r="J1043" i="53"/>
  <c r="R1043" i="53"/>
  <c r="Z1043" i="53"/>
  <c r="AH1043" i="53"/>
  <c r="AP1043" i="53"/>
  <c r="AX1043" i="53"/>
  <c r="BF1043" i="53"/>
  <c r="F1044" i="53"/>
  <c r="N1044" i="53"/>
  <c r="V1044" i="53"/>
  <c r="AD1044" i="53"/>
  <c r="AL1044" i="53"/>
  <c r="AT1044" i="53"/>
  <c r="BB1044" i="53"/>
  <c r="J1045" i="53"/>
  <c r="R1045" i="53"/>
  <c r="Z1045" i="53"/>
  <c r="AH1045" i="53"/>
  <c r="AP1045" i="53"/>
  <c r="AX1045" i="53"/>
  <c r="BF1045" i="53"/>
  <c r="F1046" i="53"/>
  <c r="N1046" i="53"/>
  <c r="V1046" i="53"/>
  <c r="AD1046" i="53"/>
  <c r="AL1046" i="53"/>
  <c r="AT1046" i="53"/>
  <c r="BB1046" i="53"/>
  <c r="J1047" i="53"/>
  <c r="R1047" i="53"/>
  <c r="Z1047" i="53"/>
  <c r="AH1047" i="53"/>
  <c r="AP1047" i="53"/>
  <c r="AX1047" i="53"/>
  <c r="BF1047" i="53"/>
  <c r="F1048" i="53"/>
  <c r="N1048" i="53"/>
  <c r="V1048" i="53"/>
  <c r="AD1048" i="53"/>
  <c r="AL1048" i="53"/>
  <c r="AT1048" i="53"/>
  <c r="BB1048" i="53"/>
  <c r="J1049" i="53"/>
  <c r="R1049" i="53"/>
  <c r="Z1049" i="53"/>
  <c r="AH1049" i="53"/>
  <c r="AP1049" i="53"/>
  <c r="AX1049" i="53"/>
  <c r="BF1049" i="53"/>
  <c r="F1050" i="53"/>
  <c r="N1050" i="53"/>
  <c r="V1050" i="53"/>
  <c r="AD1050" i="53"/>
  <c r="AL1050" i="53"/>
  <c r="AT1050" i="53"/>
  <c r="BB1050" i="53"/>
  <c r="J1051" i="53"/>
  <c r="R1051" i="53"/>
  <c r="Z1051" i="53"/>
  <c r="AH1051" i="53"/>
  <c r="AP1051" i="53"/>
  <c r="AX1051" i="53"/>
  <c r="BF1051" i="53"/>
  <c r="F1052" i="53"/>
  <c r="N1052" i="53"/>
  <c r="V1052" i="53"/>
  <c r="AD1052" i="53"/>
  <c r="AL1052" i="53"/>
  <c r="AT1052" i="53"/>
  <c r="BB1052" i="53"/>
  <c r="J1053" i="53"/>
  <c r="R1053" i="53"/>
  <c r="Z1053" i="53"/>
  <c r="AH1053" i="53"/>
  <c r="AP1053" i="53"/>
  <c r="AX1053" i="53"/>
  <c r="BF1053" i="53"/>
  <c r="F1054" i="53"/>
  <c r="N1054" i="53"/>
  <c r="V1054" i="53"/>
  <c r="Y1040" i="53"/>
  <c r="AG1040" i="53"/>
  <c r="AO1040" i="53"/>
  <c r="AW1040" i="53"/>
  <c r="BE1040" i="53"/>
  <c r="E1041" i="53"/>
  <c r="M1041" i="53"/>
  <c r="U1041" i="53"/>
  <c r="AC1041" i="53"/>
  <c r="AK1041" i="53"/>
  <c r="AS1041" i="53"/>
  <c r="BA1041" i="53"/>
  <c r="I1042" i="53"/>
  <c r="Q1042" i="53"/>
  <c r="Y1042" i="53"/>
  <c r="AG1042" i="53"/>
  <c r="AO1042" i="53"/>
  <c r="AW1042" i="53"/>
  <c r="BE1042" i="53"/>
  <c r="E1043" i="53"/>
  <c r="M1043" i="53"/>
  <c r="U1043" i="53"/>
  <c r="AC1043" i="53"/>
  <c r="AK1043" i="53"/>
  <c r="AS1043" i="53"/>
  <c r="BA1043" i="53"/>
  <c r="I1044" i="53"/>
  <c r="Q1044" i="53"/>
  <c r="Y1044" i="53"/>
  <c r="AG1044" i="53"/>
  <c r="AO1044" i="53"/>
  <c r="AW1044" i="53"/>
  <c r="BE1044" i="53"/>
  <c r="E1045" i="53"/>
  <c r="M1045" i="53"/>
  <c r="U1045" i="53"/>
  <c r="AC1045" i="53"/>
  <c r="AK1045" i="53"/>
  <c r="AS1045" i="53"/>
  <c r="BA1045" i="53"/>
  <c r="I1046" i="53"/>
  <c r="Q1046" i="53"/>
  <c r="Y1046" i="53"/>
  <c r="AG1046" i="53"/>
  <c r="AO1046" i="53"/>
  <c r="AW1046" i="53"/>
  <c r="BE1046" i="53"/>
  <c r="E1047" i="53"/>
  <c r="M1047" i="53"/>
  <c r="U1047" i="53"/>
  <c r="AC1047" i="53"/>
  <c r="AK1047" i="53"/>
  <c r="AS1047" i="53"/>
  <c r="BA1047" i="53"/>
  <c r="I1048" i="53"/>
  <c r="Q1048" i="53"/>
  <c r="Y1048" i="53"/>
  <c r="AG1048" i="53"/>
  <c r="AO1048" i="53"/>
  <c r="AW1048" i="53"/>
  <c r="BE1048" i="53"/>
  <c r="E1049" i="53"/>
  <c r="M1049" i="53"/>
  <c r="U1049" i="53"/>
  <c r="AC1049" i="53"/>
  <c r="AK1049" i="53"/>
  <c r="AS1049" i="53"/>
  <c r="BA1049" i="53"/>
  <c r="I1050" i="53"/>
  <c r="Q1050" i="53"/>
  <c r="Y1050" i="53"/>
  <c r="AG1050" i="53"/>
  <c r="AO1050" i="53"/>
  <c r="AW1050" i="53"/>
  <c r="BE1050" i="53"/>
  <c r="E1051" i="53"/>
  <c r="M1051" i="53"/>
  <c r="U1051" i="53"/>
  <c r="AC1051" i="53"/>
  <c r="AK1051" i="53"/>
  <c r="AS1051" i="53"/>
  <c r="BA1051" i="53"/>
  <c r="I1052" i="53"/>
  <c r="Q1052" i="53"/>
  <c r="Y1052" i="53"/>
  <c r="I1553" i="53"/>
  <c r="H1003" i="53"/>
  <c r="U1054" i="53"/>
  <c r="AC1054" i="53"/>
  <c r="AK1054" i="53"/>
  <c r="AS1054" i="53"/>
  <c r="BA1054" i="53"/>
  <c r="I1055" i="53"/>
  <c r="Q1055" i="53"/>
  <c r="Y1055" i="53"/>
  <c r="AG1055" i="53"/>
  <c r="AO1055" i="53"/>
  <c r="AW1055" i="53"/>
  <c r="BE1055" i="53"/>
  <c r="E1056" i="53"/>
  <c r="M1056" i="53"/>
  <c r="U1056" i="53"/>
  <c r="AC1056" i="53"/>
  <c r="AK1056" i="53"/>
  <c r="AS1056" i="53"/>
  <c r="BA1056" i="53"/>
  <c r="I1057" i="53"/>
  <c r="Q1057" i="53"/>
  <c r="Y1057" i="53"/>
  <c r="AG1057" i="53"/>
  <c r="AO1057" i="53"/>
  <c r="AW1057" i="53"/>
  <c r="BE1057" i="53"/>
  <c r="E1058" i="53"/>
  <c r="M1058" i="53"/>
  <c r="U1058" i="53"/>
  <c r="AC1058" i="53"/>
  <c r="AK1058" i="53"/>
  <c r="AS1058" i="53"/>
  <c r="BA1058" i="53"/>
  <c r="I1059" i="53"/>
  <c r="Q1059" i="53"/>
  <c r="Y1059" i="53"/>
  <c r="AG1059" i="53"/>
  <c r="AO1059" i="53"/>
  <c r="AW1059" i="53"/>
  <c r="BE1059" i="53"/>
  <c r="E1060" i="53"/>
  <c r="M1060" i="53"/>
  <c r="U1060" i="53"/>
  <c r="AC1060" i="53"/>
  <c r="AK1060" i="53"/>
  <c r="AS1060" i="53"/>
  <c r="BA1060" i="53"/>
  <c r="I1061" i="53"/>
  <c r="Q1061" i="53"/>
  <c r="Y1061" i="53"/>
  <c r="AG1061" i="53"/>
  <c r="AO1061" i="53"/>
  <c r="AW1061" i="53"/>
  <c r="BE1061" i="53"/>
  <c r="E1062" i="53"/>
  <c r="M1062" i="53"/>
  <c r="U1062" i="53"/>
  <c r="AC1062" i="53"/>
  <c r="AK1062" i="53"/>
  <c r="AS1062" i="53"/>
  <c r="BA1062" i="53"/>
  <c r="I1063" i="53"/>
  <c r="Q1063" i="53"/>
  <c r="Y1063" i="53"/>
  <c r="AG1063" i="53"/>
  <c r="AO1063" i="53"/>
  <c r="AW1063" i="53"/>
  <c r="BE1063" i="53"/>
  <c r="E1064" i="53"/>
  <c r="M1064" i="53"/>
  <c r="U1064" i="53"/>
  <c r="AC1064" i="53"/>
  <c r="AK1064" i="53"/>
  <c r="AS1064" i="53"/>
  <c r="BA1064" i="53"/>
  <c r="I1003" i="53"/>
  <c r="G1058" i="53"/>
  <c r="O1058" i="53"/>
  <c r="W1058" i="53"/>
  <c r="AE1058" i="53"/>
  <c r="AM1058" i="53"/>
  <c r="AU1058" i="53"/>
  <c r="BC1058" i="53"/>
  <c r="K1059" i="53"/>
  <c r="H1554" i="53"/>
  <c r="P1554" i="53"/>
  <c r="X1554" i="53"/>
  <c r="AF1554" i="53"/>
  <c r="AN1554" i="53"/>
  <c r="AV1554" i="53"/>
  <c r="BD1554" i="53"/>
  <c r="L1555" i="53"/>
  <c r="T1555" i="53"/>
  <c r="AB1555" i="53"/>
  <c r="AJ1555" i="53"/>
  <c r="AR1555" i="53"/>
  <c r="AZ1555" i="53"/>
  <c r="H1556" i="53"/>
  <c r="P1556" i="53"/>
  <c r="X1556" i="53"/>
  <c r="AF1556" i="53"/>
  <c r="AN1556" i="53"/>
  <c r="AV1556" i="53"/>
  <c r="BD1556" i="53"/>
  <c r="L1557" i="53"/>
  <c r="T1557" i="53"/>
  <c r="AB1557" i="53"/>
  <c r="AJ1557" i="53"/>
  <c r="AR1557" i="53"/>
  <c r="AZ1557" i="53"/>
  <c r="H1558" i="53"/>
  <c r="P1558" i="53"/>
  <c r="X1558" i="53"/>
  <c r="AF1558" i="53"/>
  <c r="AN1558" i="53"/>
  <c r="AV1558" i="53"/>
  <c r="BD1558" i="53"/>
  <c r="AP1052" i="53"/>
  <c r="AX1052" i="53"/>
  <c r="BF1052" i="53"/>
  <c r="F1053" i="53"/>
  <c r="N1053" i="53"/>
  <c r="V1053" i="53"/>
  <c r="AD1053" i="53"/>
  <c r="AL1053" i="53"/>
  <c r="AT1053" i="53"/>
  <c r="BB1053" i="53"/>
  <c r="J1054" i="53"/>
  <c r="R1054" i="53"/>
  <c r="Z1054" i="53"/>
  <c r="AH1054" i="53"/>
  <c r="AP1054" i="53"/>
  <c r="AX1054" i="53"/>
  <c r="BF1054" i="53"/>
  <c r="F1055" i="53"/>
  <c r="N1055" i="53"/>
  <c r="V1055" i="53"/>
  <c r="AD1055" i="53"/>
  <c r="AL1055" i="53"/>
  <c r="AT1055" i="53"/>
  <c r="BB1055" i="53"/>
  <c r="J1056" i="53"/>
  <c r="R1056" i="53"/>
  <c r="Z1056" i="53"/>
  <c r="AH1056" i="53"/>
  <c r="AP1056" i="53"/>
  <c r="AX1056" i="53"/>
  <c r="BF1056" i="53"/>
  <c r="F1057" i="53"/>
  <c r="N1057" i="53"/>
  <c r="V1057" i="53"/>
  <c r="AD1057" i="53"/>
  <c r="AL1057" i="53"/>
  <c r="AT1057" i="53"/>
  <c r="BB1057" i="53"/>
  <c r="J1058" i="53"/>
  <c r="R1058" i="53"/>
  <c r="Z1058" i="53"/>
  <c r="AH1058" i="53"/>
  <c r="AP1058" i="53"/>
  <c r="AX1058" i="53"/>
  <c r="BF1058" i="53"/>
  <c r="F1059" i="53"/>
  <c r="N1059" i="53"/>
  <c r="V1059" i="53"/>
  <c r="AD1059" i="53"/>
  <c r="AL1059" i="53"/>
  <c r="AT1059" i="53"/>
  <c r="BB1059" i="53"/>
  <c r="J1060" i="53"/>
  <c r="R1060" i="53"/>
  <c r="Z1060" i="53"/>
  <c r="AH1060" i="53"/>
  <c r="AP1060" i="53"/>
  <c r="AX1060" i="53"/>
  <c r="BF1060" i="53"/>
  <c r="F1061" i="53"/>
  <c r="N1061" i="53"/>
  <c r="V1061" i="53"/>
  <c r="AD1061" i="53"/>
  <c r="AL1061" i="53"/>
  <c r="AT1061" i="53"/>
  <c r="BB1061" i="53"/>
  <c r="J1062" i="53"/>
  <c r="R1062" i="53"/>
  <c r="Z1062" i="53"/>
  <c r="AH1062" i="53"/>
  <c r="AP1062" i="53"/>
  <c r="AX1062" i="53"/>
  <c r="BF1062" i="53"/>
  <c r="F1063" i="53"/>
  <c r="N1063" i="53"/>
  <c r="V1063" i="53"/>
  <c r="AD1063" i="53"/>
  <c r="AL1063" i="53"/>
  <c r="AT1063" i="53"/>
  <c r="BB1063" i="53"/>
  <c r="J1064" i="53"/>
  <c r="R1064" i="53"/>
  <c r="Z1064" i="53"/>
  <c r="AH1064" i="53"/>
  <c r="AP1064" i="53"/>
  <c r="AX1064" i="53"/>
  <c r="BF1064" i="53"/>
  <c r="AW1003" i="53"/>
  <c r="L1559" i="53"/>
  <c r="T1559" i="53"/>
  <c r="AB1559" i="53"/>
  <c r="AJ1559" i="53"/>
  <c r="AR1559" i="53"/>
  <c r="AZ1559" i="53"/>
  <c r="H1560" i="53"/>
  <c r="P1560" i="53"/>
  <c r="X1560" i="53"/>
  <c r="AF1560" i="53"/>
  <c r="AN1560" i="53"/>
  <c r="AV1560" i="53"/>
  <c r="BD1560" i="53"/>
  <c r="L1561" i="53"/>
  <c r="T1561" i="53"/>
  <c r="AB1561" i="53"/>
  <c r="AJ1561" i="53"/>
  <c r="AR1561" i="53"/>
  <c r="AZ1561" i="53"/>
  <c r="H1562" i="53"/>
  <c r="P1562" i="53"/>
  <c r="X1562" i="53"/>
  <c r="AF1562" i="53"/>
  <c r="AN1562" i="53"/>
  <c r="AV1562" i="53"/>
  <c r="BD1562" i="53"/>
  <c r="L1563" i="53"/>
  <c r="T1563" i="53"/>
  <c r="AB1563" i="53"/>
  <c r="AJ1563" i="53"/>
  <c r="AR1563" i="53"/>
  <c r="AZ1563" i="53"/>
  <c r="H1564" i="53"/>
  <c r="P1564" i="53"/>
  <c r="X1564" i="53"/>
  <c r="AF1564" i="53"/>
  <c r="AN1564" i="53"/>
  <c r="AV1564" i="53"/>
  <c r="BD1564" i="53"/>
  <c r="L1565" i="53"/>
  <c r="T1565" i="53"/>
  <c r="AB1565" i="53"/>
  <c r="AJ1565" i="53"/>
  <c r="AR1565" i="53"/>
  <c r="AZ1565" i="53"/>
  <c r="H1566" i="53"/>
  <c r="P1566" i="53"/>
  <c r="X1566" i="53"/>
  <c r="AF1566" i="53"/>
  <c r="AN1566" i="53"/>
  <c r="AV1566" i="53"/>
  <c r="BD1566" i="53"/>
  <c r="L1567" i="53"/>
  <c r="T1567" i="53"/>
  <c r="AB1567" i="53"/>
  <c r="AJ1567" i="53"/>
  <c r="AR1567" i="53"/>
  <c r="AZ1567" i="53"/>
  <c r="H1568" i="53"/>
  <c r="P1568" i="53"/>
  <c r="X1568" i="53"/>
  <c r="AF1568" i="53"/>
  <c r="AN1568" i="53"/>
  <c r="AV1568" i="53"/>
  <c r="BD1568" i="53"/>
  <c r="L1569" i="53"/>
  <c r="T1569" i="53"/>
  <c r="AB1569" i="53"/>
  <c r="AJ1569" i="53"/>
  <c r="AR1569" i="53"/>
  <c r="AZ1569" i="53"/>
  <c r="H1570" i="53"/>
  <c r="P1570" i="53"/>
  <c r="X1570" i="53"/>
  <c r="AF1570" i="53"/>
  <c r="AN1570" i="53"/>
  <c r="AV1570" i="53"/>
  <c r="BD1570" i="53"/>
  <c r="L1571" i="53"/>
  <c r="T1571" i="53"/>
  <c r="AB1571" i="53"/>
  <c r="AJ1571" i="53"/>
  <c r="AR1571" i="53"/>
  <c r="AZ1571" i="53"/>
  <c r="H1572" i="53"/>
  <c r="P1572" i="53"/>
  <c r="X1572" i="53"/>
  <c r="AF1572" i="53"/>
  <c r="AN1572" i="53"/>
  <c r="AV1572" i="53"/>
  <c r="BD1572" i="53"/>
  <c r="L1573" i="53"/>
  <c r="T1573" i="53"/>
  <c r="AB1573" i="53"/>
  <c r="AJ1573" i="53"/>
  <c r="AR1573" i="53"/>
  <c r="AZ1573" i="53"/>
  <c r="H1574" i="53"/>
  <c r="P1574" i="53"/>
  <c r="X1574" i="53"/>
  <c r="AF1574" i="53"/>
  <c r="AN1574" i="53"/>
  <c r="AV1574" i="53"/>
  <c r="BD1574" i="53"/>
  <c r="L1575" i="53"/>
  <c r="T1575" i="53"/>
  <c r="AB1575" i="53"/>
  <c r="AJ1575" i="53"/>
  <c r="AR1575" i="53"/>
  <c r="AZ1575" i="53"/>
  <c r="H1576" i="53"/>
  <c r="P1576" i="53"/>
  <c r="X1576" i="53"/>
  <c r="AF1576" i="53"/>
  <c r="AN1576" i="53"/>
  <c r="AV1576" i="53"/>
  <c r="BD1576" i="53"/>
  <c r="L1577" i="53"/>
  <c r="T1577" i="53"/>
  <c r="AB1577" i="53"/>
  <c r="AJ1577" i="53"/>
  <c r="AR1577" i="53"/>
  <c r="AZ1577" i="53"/>
  <c r="H1578" i="53"/>
  <c r="P1578" i="53"/>
  <c r="X1578" i="53"/>
  <c r="AF1578" i="53"/>
  <c r="AN1578" i="53"/>
  <c r="AV1578" i="53"/>
  <c r="BD1578" i="53"/>
  <c r="L1579" i="53"/>
  <c r="T1579" i="53"/>
  <c r="AB1579" i="53"/>
  <c r="AJ1579" i="53"/>
  <c r="AR1579" i="53"/>
  <c r="AZ1579" i="53"/>
  <c r="H1580" i="53"/>
  <c r="P1580" i="53"/>
  <c r="X1580" i="53"/>
  <c r="AF1580" i="53"/>
  <c r="AN1580" i="53"/>
  <c r="AV1580" i="53"/>
  <c r="BD1580" i="53"/>
  <c r="L1581" i="53"/>
  <c r="T1581" i="53"/>
  <c r="AB1581" i="53"/>
  <c r="AJ1581" i="53"/>
  <c r="AR1581" i="53"/>
  <c r="AZ1581" i="53"/>
  <c r="H1582" i="53"/>
  <c r="P1582" i="53"/>
  <c r="X1582" i="53"/>
  <c r="AF1582" i="53"/>
  <c r="AN1582" i="53"/>
  <c r="AV1582" i="53"/>
  <c r="BD1582" i="53"/>
  <c r="L1583" i="53"/>
  <c r="T1583" i="53"/>
  <c r="AQ1572" i="53"/>
  <c r="AY1572" i="53"/>
  <c r="G1573" i="53"/>
  <c r="O1573" i="53"/>
  <c r="W1573" i="53"/>
  <c r="AE1573" i="53"/>
  <c r="AM1573" i="53"/>
  <c r="AU1573" i="53"/>
  <c r="BC1573" i="53"/>
  <c r="K1574" i="53"/>
  <c r="S1574" i="53"/>
  <c r="AA1574" i="53"/>
  <c r="AI1574" i="53"/>
  <c r="AQ1574" i="53"/>
  <c r="AY1574" i="53"/>
  <c r="G1575" i="53"/>
  <c r="O1575" i="53"/>
  <c r="W1575" i="53"/>
  <c r="AE1575" i="53"/>
  <c r="AB1583" i="53"/>
  <c r="AJ1583" i="53"/>
  <c r="AR1583" i="53"/>
  <c r="AZ1583" i="53"/>
  <c r="H1584" i="53"/>
  <c r="P1584" i="53"/>
  <c r="X1584" i="53"/>
  <c r="AF1584" i="53"/>
  <c r="AN1584" i="53"/>
  <c r="AV1584" i="53"/>
  <c r="BD1584" i="53"/>
  <c r="L1585" i="53"/>
  <c r="T1585" i="53"/>
  <c r="AB1585" i="53"/>
  <c r="AJ1585" i="53"/>
  <c r="AR1585" i="53"/>
  <c r="AZ1585" i="53"/>
  <c r="H1586" i="53"/>
  <c r="P1586" i="53"/>
  <c r="X1586" i="53"/>
  <c r="AF1586" i="53"/>
  <c r="AN1586" i="53"/>
  <c r="AV1586" i="53"/>
  <c r="BD1586" i="53"/>
  <c r="L1587" i="53"/>
  <c r="T1587" i="53"/>
  <c r="AB1587" i="53"/>
  <c r="AJ1587" i="53"/>
  <c r="AR1587" i="53"/>
  <c r="AZ1587" i="53"/>
  <c r="H1588" i="53"/>
  <c r="P1588" i="53"/>
  <c r="X1588" i="53"/>
  <c r="AF1588" i="53"/>
  <c r="AN1588" i="53"/>
  <c r="AV1588" i="53"/>
  <c r="BD1588" i="53"/>
  <c r="L1589" i="53"/>
  <c r="T1589" i="53"/>
  <c r="AB1589" i="53"/>
  <c r="AJ1589" i="53"/>
  <c r="AR1589" i="53"/>
  <c r="AZ1589" i="53"/>
  <c r="H1590" i="53"/>
  <c r="P1590" i="53"/>
  <c r="X1590" i="53"/>
  <c r="AF1590" i="53"/>
  <c r="AN1590" i="53"/>
  <c r="AV1590" i="53"/>
  <c r="BD1590" i="53"/>
  <c r="L1591" i="53"/>
  <c r="T1591" i="53"/>
  <c r="AB1591" i="53"/>
  <c r="AJ1591" i="53"/>
  <c r="AR1591" i="53"/>
  <c r="AZ1591" i="53"/>
  <c r="H1592" i="53"/>
  <c r="P1592" i="53"/>
  <c r="X1592" i="53"/>
  <c r="AF1592" i="53"/>
  <c r="AN1592" i="53"/>
  <c r="AV1592" i="53"/>
  <c r="BD1592" i="53"/>
  <c r="L1593" i="53"/>
  <c r="T1593" i="53"/>
  <c r="AB1593" i="53"/>
  <c r="AJ1593" i="53"/>
  <c r="AR1593" i="53"/>
  <c r="AZ1593" i="53"/>
  <c r="H1594" i="53"/>
  <c r="P1594" i="53"/>
  <c r="X1594" i="53"/>
  <c r="AF1594" i="53"/>
  <c r="AN1594" i="53"/>
  <c r="AV1594" i="53"/>
  <c r="BD1594" i="53"/>
  <c r="L1595" i="53"/>
  <c r="T1595" i="53"/>
  <c r="AB1595" i="53"/>
  <c r="AJ1595" i="53"/>
  <c r="AR1595" i="53"/>
  <c r="AZ1595" i="53"/>
  <c r="H1596" i="53"/>
  <c r="P1596" i="53"/>
  <c r="X1596" i="53"/>
  <c r="AF1596" i="53"/>
  <c r="AN1596" i="53"/>
  <c r="AV1596" i="53"/>
  <c r="BD1596" i="53"/>
  <c r="L1597" i="53"/>
  <c r="T1597" i="53"/>
  <c r="AB1597" i="53"/>
  <c r="AJ1597" i="53"/>
  <c r="AR1597" i="53"/>
  <c r="AZ1597" i="53"/>
  <c r="F2130" i="53"/>
  <c r="H2130" i="53"/>
  <c r="J2130" i="53"/>
  <c r="L2130" i="53"/>
  <c r="N2130" i="53"/>
  <c r="G2134" i="53"/>
  <c r="I2134" i="53"/>
  <c r="K2134" i="53"/>
  <c r="M2134" i="53"/>
  <c r="O2134" i="53"/>
  <c r="Y1186" i="53"/>
  <c r="AG1186" i="53"/>
  <c r="AW1186" i="53"/>
  <c r="BE1186" i="53"/>
  <c r="F2138" i="53"/>
  <c r="H2138" i="53"/>
  <c r="J2138" i="53"/>
  <c r="L2138" i="53"/>
  <c r="N2138" i="53"/>
  <c r="G2142" i="53"/>
  <c r="I2142" i="53"/>
  <c r="K2142" i="53"/>
  <c r="M2142" i="53"/>
  <c r="O2142" i="53"/>
  <c r="F2146" i="53"/>
  <c r="H2146" i="53"/>
  <c r="J2146" i="53"/>
  <c r="L2146" i="53"/>
  <c r="N2146" i="53"/>
  <c r="G2150" i="53"/>
  <c r="I2150" i="53"/>
  <c r="K2150" i="53"/>
  <c r="M2150" i="53"/>
  <c r="O2150" i="53"/>
  <c r="F2154" i="53"/>
  <c r="H2154" i="53"/>
  <c r="J2154" i="53"/>
  <c r="L2154" i="53"/>
  <c r="N2154" i="53"/>
  <c r="G2158" i="53"/>
  <c r="I2158" i="53"/>
  <c r="K2158" i="53"/>
  <c r="M2158" i="53"/>
  <c r="O2158" i="53"/>
  <c r="F2162" i="53"/>
  <c r="H2162" i="53"/>
  <c r="J2162" i="53"/>
  <c r="AM1575" i="53"/>
  <c r="AU1575" i="53"/>
  <c r="BC1575" i="53"/>
  <c r="K1576" i="53"/>
  <c r="S1576" i="53"/>
  <c r="AA1576" i="53"/>
  <c r="AI1576" i="53"/>
  <c r="AQ1576" i="53"/>
  <c r="AY1576" i="53"/>
  <c r="G1577" i="53"/>
  <c r="O1577" i="53"/>
  <c r="W1577" i="53"/>
  <c r="AE1577" i="53"/>
  <c r="AM1577" i="53"/>
  <c r="AU1577" i="53"/>
  <c r="BC1577" i="53"/>
  <c r="K1578" i="53"/>
  <c r="S1578" i="53"/>
  <c r="AA1578" i="53"/>
  <c r="AI1578" i="53"/>
  <c r="AQ1578" i="53"/>
  <c r="AY1578" i="53"/>
  <c r="G1579" i="53"/>
  <c r="O1579" i="53"/>
  <c r="W1579" i="53"/>
  <c r="AE1579" i="53"/>
  <c r="AM1579" i="53"/>
  <c r="AU1579" i="53"/>
  <c r="BC1579" i="53"/>
  <c r="K1580" i="53"/>
  <c r="S1580" i="53"/>
  <c r="AA1580" i="53"/>
  <c r="AI1580" i="53"/>
  <c r="AQ1580" i="53"/>
  <c r="AY1580" i="53"/>
  <c r="G1581" i="53"/>
  <c r="O1581" i="53"/>
  <c r="W1581" i="53"/>
  <c r="AE1581" i="53"/>
  <c r="AM1581" i="53"/>
  <c r="AU1581" i="53"/>
  <c r="BC1581" i="53"/>
  <c r="K1582" i="53"/>
  <c r="S1582" i="53"/>
  <c r="AA1582" i="53"/>
  <c r="AI1582" i="53"/>
  <c r="AQ1582" i="53"/>
  <c r="AY1582" i="53"/>
  <c r="G1583" i="53"/>
  <c r="O1583" i="53"/>
  <c r="W1583" i="53"/>
  <c r="AE1583" i="53"/>
  <c r="AM1583" i="53"/>
  <c r="AU1583" i="53"/>
  <c r="BC1583" i="53"/>
  <c r="K1584" i="53"/>
  <c r="S1584" i="53"/>
  <c r="AA1584" i="53"/>
  <c r="AI1584" i="53"/>
  <c r="AQ1584" i="53"/>
  <c r="AY1584" i="53"/>
  <c r="G1585" i="53"/>
  <c r="O1585" i="53"/>
  <c r="W1585" i="53"/>
  <c r="AE1585" i="53"/>
  <c r="AM1585" i="53"/>
  <c r="AU1585" i="53"/>
  <c r="BC1585" i="53"/>
  <c r="K1586" i="53"/>
  <c r="S1586" i="53"/>
  <c r="AA1586" i="53"/>
  <c r="AI1586" i="53"/>
  <c r="AQ1586" i="53"/>
  <c r="AY1586" i="53"/>
  <c r="G1587" i="53"/>
  <c r="O1587" i="53"/>
  <c r="W1587" i="53"/>
  <c r="AE1587" i="53"/>
  <c r="AM1587" i="53"/>
  <c r="AU1587" i="53"/>
  <c r="BC1587" i="53"/>
  <c r="K1588" i="53"/>
  <c r="S1588" i="53"/>
  <c r="AA1588" i="53"/>
  <c r="AI1588" i="53"/>
  <c r="AQ1588" i="53"/>
  <c r="AY1588" i="53"/>
  <c r="G1589" i="53"/>
  <c r="O1589" i="53"/>
  <c r="W1589" i="53"/>
  <c r="AE1589" i="53"/>
  <c r="AM1589" i="53"/>
  <c r="AU1589" i="53"/>
  <c r="BC1589" i="53"/>
  <c r="K1590" i="53"/>
  <c r="S1590" i="53"/>
  <c r="AA1590" i="53"/>
  <c r="AI1590" i="53"/>
  <c r="AQ1590" i="53"/>
  <c r="AY1590" i="53"/>
  <c r="G1591" i="53"/>
  <c r="O1591" i="53"/>
  <c r="W1591" i="53"/>
  <c r="K1592" i="53"/>
  <c r="S1592" i="53"/>
  <c r="AA1592" i="53"/>
  <c r="AI1592" i="53"/>
  <c r="AQ1592" i="53"/>
  <c r="AY1592" i="53"/>
  <c r="G1593" i="53"/>
  <c r="O1593" i="53"/>
  <c r="W1593" i="53"/>
  <c r="AE1593" i="53"/>
  <c r="AM1593" i="53"/>
  <c r="AU1593" i="53"/>
  <c r="BC1593" i="53"/>
  <c r="K1594" i="53"/>
  <c r="S1594" i="53"/>
  <c r="AA1594" i="53"/>
  <c r="AI1594" i="53"/>
  <c r="AQ1594" i="53"/>
  <c r="AY1594" i="53"/>
  <c r="G1595" i="53"/>
  <c r="O1595" i="53"/>
  <c r="W1595" i="53"/>
  <c r="AE1595" i="53"/>
  <c r="AM1595" i="53"/>
  <c r="AU1595" i="53"/>
  <c r="BC1595" i="53"/>
  <c r="K1596" i="53"/>
  <c r="S1596" i="53"/>
  <c r="AA1596" i="53"/>
  <c r="AI1596" i="53"/>
  <c r="AQ1596" i="53"/>
  <c r="AY1596" i="53"/>
  <c r="G1597" i="53"/>
  <c r="O1597" i="53"/>
  <c r="W1597" i="53"/>
  <c r="AE1597" i="53"/>
  <c r="AM1597" i="53"/>
  <c r="AU1597" i="53"/>
  <c r="BC1597" i="53"/>
  <c r="BE1575" i="53"/>
  <c r="E1576" i="53"/>
  <c r="M1576" i="53"/>
  <c r="U1576" i="53"/>
  <c r="AC1576" i="53"/>
  <c r="AK1576" i="53"/>
  <c r="AS1576" i="53"/>
  <c r="BA1576" i="53"/>
  <c r="I1577" i="53"/>
  <c r="Q1577" i="53"/>
  <c r="Y1577" i="53"/>
  <c r="AG1577" i="53"/>
  <c r="AO1577" i="53"/>
  <c r="AW1577" i="53"/>
  <c r="BE1577" i="53"/>
  <c r="E1578" i="53"/>
  <c r="M1578" i="53"/>
  <c r="U1578" i="53"/>
  <c r="AC1578" i="53"/>
  <c r="AK1578" i="53"/>
  <c r="AS1578" i="53"/>
  <c r="BA1578" i="53"/>
  <c r="I1579" i="53"/>
  <c r="Q1579" i="53"/>
  <c r="Y1579" i="53"/>
  <c r="AG1579" i="53"/>
  <c r="AO1579" i="53"/>
  <c r="AW1579" i="53"/>
  <c r="BE1579" i="53"/>
  <c r="E1580" i="53"/>
  <c r="M1580" i="53"/>
  <c r="U1580" i="53"/>
  <c r="AC1580" i="53"/>
  <c r="AK1580" i="53"/>
  <c r="AS1580" i="53"/>
  <c r="BA1580" i="53"/>
  <c r="I1581" i="53"/>
  <c r="Q1581" i="53"/>
  <c r="Y1581" i="53"/>
  <c r="AG1581" i="53"/>
  <c r="AO1581" i="53"/>
  <c r="AW1581" i="53"/>
  <c r="BE1581" i="53"/>
  <c r="E1582" i="53"/>
  <c r="M1582" i="53"/>
  <c r="U1582" i="53"/>
  <c r="AC1582" i="53"/>
  <c r="AK1582" i="53"/>
  <c r="AS1582" i="53"/>
  <c r="BA1582" i="53"/>
  <c r="I1583" i="53"/>
  <c r="Q1583" i="53"/>
  <c r="Y1583" i="53"/>
  <c r="AG1583" i="53"/>
  <c r="AO1583" i="53"/>
  <c r="AW1583" i="53"/>
  <c r="BE1583" i="53"/>
  <c r="E1584" i="53"/>
  <c r="M1584" i="53"/>
  <c r="U1584" i="53"/>
  <c r="AC1584" i="53"/>
  <c r="AK1584" i="53"/>
  <c r="AS1584" i="53"/>
  <c r="BA1584" i="53"/>
  <c r="I1585" i="53"/>
  <c r="Q1585" i="53"/>
  <c r="Y1585" i="53"/>
  <c r="AG1585" i="53"/>
  <c r="AO1585" i="53"/>
  <c r="AW1585" i="53"/>
  <c r="BE1585" i="53"/>
  <c r="E1586" i="53"/>
  <c r="M1586" i="53"/>
  <c r="U1586" i="53"/>
  <c r="AC1586" i="53"/>
  <c r="AK1586" i="53"/>
  <c r="AS1586" i="53"/>
  <c r="BA1586" i="53"/>
  <c r="I1587" i="53"/>
  <c r="Q1587" i="53"/>
  <c r="Y1587" i="53"/>
  <c r="AG1587" i="53"/>
  <c r="AO1587" i="53"/>
  <c r="AW1587" i="53"/>
  <c r="BE1587" i="53"/>
  <c r="E1588" i="53"/>
  <c r="M1588" i="53"/>
  <c r="U1588" i="53"/>
  <c r="AC1588" i="53"/>
  <c r="AK1588" i="53"/>
  <c r="AS1588" i="53"/>
  <c r="BA1588" i="53"/>
  <c r="I1589" i="53"/>
  <c r="Q1589" i="53"/>
  <c r="Y1589" i="53"/>
  <c r="AG1589" i="53"/>
  <c r="AO1589" i="53"/>
  <c r="AW1589" i="53"/>
  <c r="BE1589" i="53"/>
  <c r="E1590" i="53"/>
  <c r="M1590" i="53"/>
  <c r="U1590" i="53"/>
  <c r="AC1590" i="53"/>
  <c r="AK1590" i="53"/>
  <c r="AS1590" i="53"/>
  <c r="BA1590" i="53"/>
  <c r="I1591" i="53"/>
  <c r="Q1591" i="53"/>
  <c r="Y1591" i="53"/>
  <c r="AG1591" i="53"/>
  <c r="AO1591" i="53"/>
  <c r="AW1591" i="53"/>
  <c r="BE1591" i="53"/>
  <c r="E1592" i="53"/>
  <c r="M1592" i="53"/>
  <c r="U1592" i="53"/>
  <c r="AC1592" i="53"/>
  <c r="AK1592" i="53"/>
  <c r="AS1592" i="53"/>
  <c r="BA1592" i="53"/>
  <c r="I1593" i="53"/>
  <c r="Q1593" i="53"/>
  <c r="Y1593" i="53"/>
  <c r="AG1593" i="53"/>
  <c r="AO1593" i="53"/>
  <c r="AW1593" i="53"/>
  <c r="BE1593" i="53"/>
  <c r="E1594" i="53"/>
  <c r="M1594" i="53"/>
  <c r="U1594" i="53"/>
  <c r="AC1594" i="53"/>
  <c r="AK1594" i="53"/>
  <c r="AS1594" i="53"/>
  <c r="BA1594" i="53"/>
  <c r="I1595" i="53"/>
  <c r="Q1595" i="53"/>
  <c r="Y1595" i="53"/>
  <c r="AG1595" i="53"/>
  <c r="AO1595" i="53"/>
  <c r="AW1595" i="53"/>
  <c r="BE1595" i="53"/>
  <c r="E1596" i="53"/>
  <c r="M1596" i="53"/>
  <c r="U1596" i="53"/>
  <c r="AC1596" i="53"/>
  <c r="AK1596" i="53"/>
  <c r="AS1596" i="53"/>
  <c r="BA1596" i="53"/>
  <c r="I1597" i="53"/>
  <c r="Q1597" i="53"/>
  <c r="Y1597" i="53"/>
  <c r="AG1597" i="53"/>
  <c r="AO1597" i="53"/>
  <c r="AW1597" i="53"/>
  <c r="BE1597" i="53"/>
  <c r="L2162" i="53"/>
  <c r="N2162" i="53"/>
  <c r="G2166" i="53"/>
  <c r="I2166" i="53"/>
  <c r="K2166" i="53"/>
  <c r="M2166" i="53"/>
  <c r="O2166" i="53"/>
  <c r="F2170" i="53"/>
  <c r="H2170" i="53"/>
  <c r="J2170" i="53"/>
  <c r="L2170" i="53"/>
  <c r="N2170" i="53"/>
  <c r="G2174" i="53"/>
  <c r="I2174" i="53"/>
  <c r="K2174" i="53"/>
  <c r="M2174" i="53"/>
  <c r="O2174" i="53"/>
  <c r="F2178" i="53"/>
  <c r="H2178" i="53"/>
  <c r="J2178" i="53"/>
  <c r="L2178" i="53"/>
  <c r="N2178" i="53"/>
  <c r="I1245" i="53"/>
  <c r="AG1245" i="53"/>
  <c r="AO1245" i="53"/>
  <c r="AW1245" i="53"/>
  <c r="G2195" i="53"/>
  <c r="I2195" i="53"/>
  <c r="K2195" i="53"/>
  <c r="M2195" i="53"/>
  <c r="O2195" i="53"/>
  <c r="F1246" i="53"/>
  <c r="AD1246" i="53"/>
  <c r="AL1246" i="53"/>
  <c r="AT1246" i="53"/>
  <c r="F2199" i="53"/>
  <c r="H2199" i="53"/>
  <c r="J2199" i="53"/>
  <c r="L2199" i="53"/>
  <c r="N2199" i="53"/>
  <c r="G2203" i="53"/>
  <c r="I2203" i="53"/>
  <c r="K2203" i="53"/>
  <c r="M2203" i="53"/>
  <c r="O2203" i="53"/>
  <c r="F2207" i="53"/>
  <c r="H2207" i="53"/>
  <c r="J2207" i="53"/>
  <c r="L2207" i="53"/>
  <c r="N2207" i="53"/>
  <c r="G2211" i="53"/>
  <c r="I2211" i="53"/>
  <c r="K2211" i="53"/>
  <c r="M2211" i="53"/>
  <c r="O2211" i="53"/>
  <c r="F2215" i="53"/>
  <c r="H2215" i="53"/>
  <c r="J2215" i="53"/>
  <c r="L2215" i="53"/>
  <c r="N2215" i="53"/>
  <c r="G2219" i="53"/>
  <c r="I2219" i="53"/>
  <c r="K2219" i="53"/>
  <c r="M2219" i="53"/>
  <c r="O2219" i="53"/>
  <c r="F2223" i="53"/>
  <c r="H2223" i="53"/>
  <c r="J2223" i="53"/>
  <c r="L2223" i="53"/>
  <c r="E1305" i="53"/>
  <c r="M1305" i="53"/>
  <c r="U1305" i="53"/>
  <c r="AC1305" i="53"/>
  <c r="AK1305" i="53"/>
  <c r="AS1305" i="53"/>
  <c r="BA1305" i="53"/>
  <c r="E1306" i="53"/>
  <c r="M1306" i="53"/>
  <c r="U1306" i="53"/>
  <c r="AC1306" i="53"/>
  <c r="AK1306" i="53"/>
  <c r="AS1306" i="53"/>
  <c r="BA1306" i="53"/>
  <c r="E1246" i="53"/>
  <c r="M1246" i="53"/>
  <c r="U1246" i="53"/>
  <c r="AC1246" i="53"/>
  <c r="AK1246" i="53"/>
  <c r="AS1246" i="53"/>
  <c r="BA1246" i="53"/>
  <c r="G2188" i="53"/>
  <c r="I2188" i="53"/>
  <c r="K2188" i="53"/>
  <c r="M2188" i="53"/>
  <c r="O2188" i="53"/>
  <c r="F2192" i="53"/>
  <c r="H2192" i="53"/>
  <c r="J2192" i="53"/>
  <c r="L2192" i="53"/>
  <c r="N2192" i="53"/>
  <c r="G2196" i="53"/>
  <c r="I2196" i="53"/>
  <c r="K2196" i="53"/>
  <c r="M2196" i="53"/>
  <c r="O2196" i="53"/>
  <c r="F2200" i="53"/>
  <c r="H2200" i="53"/>
  <c r="J2200" i="53"/>
  <c r="L2200" i="53"/>
  <c r="N2200" i="53"/>
  <c r="G2204" i="53"/>
  <c r="I2204" i="53"/>
  <c r="K2204" i="53"/>
  <c r="M2204" i="53"/>
  <c r="O2204" i="53"/>
  <c r="F2208" i="53"/>
  <c r="H2208" i="53"/>
  <c r="J2208" i="53"/>
  <c r="L2208" i="53"/>
  <c r="N2208" i="53"/>
  <c r="G2212" i="53"/>
  <c r="I2212" i="53"/>
  <c r="K2212" i="53"/>
  <c r="M2212" i="53"/>
  <c r="O2212" i="53"/>
  <c r="F2216" i="53"/>
  <c r="H2216" i="53"/>
  <c r="J2216" i="53"/>
  <c r="L2216" i="53"/>
  <c r="N2216" i="53"/>
  <c r="G2220" i="53"/>
  <c r="I2220" i="53"/>
  <c r="K2220" i="53"/>
  <c r="M2220" i="53"/>
  <c r="O2220" i="53"/>
  <c r="R1366" i="53"/>
  <c r="Z1366" i="53"/>
  <c r="L1185" i="53"/>
  <c r="AR1185" i="53"/>
  <c r="AZ1185" i="53"/>
  <c r="H1246" i="53"/>
  <c r="P1246" i="53"/>
  <c r="X1246" i="53"/>
  <c r="AF1246" i="53"/>
  <c r="AN1246" i="53"/>
  <c r="AV1246" i="53"/>
  <c r="BD1246" i="53"/>
  <c r="K1125" i="53"/>
  <c r="AV1125" i="53"/>
  <c r="G2072" i="53"/>
  <c r="K2072" i="53"/>
  <c r="M2072" i="53"/>
  <c r="O2072" i="53"/>
  <c r="N1125" i="53"/>
  <c r="K1126" i="53"/>
  <c r="X1126" i="53"/>
  <c r="AN1126" i="53"/>
  <c r="BF1126" i="53"/>
  <c r="G2080" i="53"/>
  <c r="I2080" i="53"/>
  <c r="K2080" i="53"/>
  <c r="M2080" i="53"/>
  <c r="O2080" i="53"/>
  <c r="F1126" i="53"/>
  <c r="F2084" i="53"/>
  <c r="H2084" i="53"/>
  <c r="J2084" i="53"/>
  <c r="L2084" i="53"/>
  <c r="N2084" i="53"/>
  <c r="G2088" i="53"/>
  <c r="I2088" i="53"/>
  <c r="K2088" i="53"/>
  <c r="M2088" i="53"/>
  <c r="O2088" i="53"/>
  <c r="F2092" i="53"/>
  <c r="H2092" i="53"/>
  <c r="J2092" i="53"/>
  <c r="L2092" i="53"/>
  <c r="N2092" i="53"/>
  <c r="G2096" i="53"/>
  <c r="I2096" i="53"/>
  <c r="K2096" i="53"/>
  <c r="M2096" i="53"/>
  <c r="O2096" i="53"/>
  <c r="F2100" i="53"/>
  <c r="H2100" i="53"/>
  <c r="J2100" i="53"/>
  <c r="L2100" i="53"/>
  <c r="N2100" i="53"/>
  <c r="F2108" i="53"/>
  <c r="H2108" i="53"/>
  <c r="J2108" i="53"/>
  <c r="L2108" i="53"/>
  <c r="N2108" i="53"/>
  <c r="G2112" i="53"/>
  <c r="I2112" i="53"/>
  <c r="K2112" i="53"/>
  <c r="M2112" i="53"/>
  <c r="O2112" i="53"/>
  <c r="F2116" i="53"/>
  <c r="H2116" i="53"/>
  <c r="J2116" i="53"/>
  <c r="L2116" i="53"/>
  <c r="N2116" i="53"/>
  <c r="G2120" i="53"/>
  <c r="I2120" i="53"/>
  <c r="K2120" i="53"/>
  <c r="M2120" i="53"/>
  <c r="O2120" i="53"/>
  <c r="V1185" i="53"/>
  <c r="AD1185" i="53"/>
  <c r="AT1185" i="53"/>
  <c r="BB1185" i="53"/>
  <c r="F1186" i="53"/>
  <c r="N1186" i="53"/>
  <c r="V1186" i="53"/>
  <c r="AD1186" i="53"/>
  <c r="AL1186" i="53"/>
  <c r="AT1186" i="53"/>
  <c r="BB1186" i="53"/>
  <c r="E2188" i="53"/>
  <c r="Q1245" i="53"/>
  <c r="Y1245" i="53"/>
  <c r="I1246" i="53"/>
  <c r="Y1246" i="53"/>
  <c r="AG1246" i="53"/>
  <c r="AO1246" i="53"/>
  <c r="AW1246" i="53"/>
  <c r="BE1246" i="53"/>
  <c r="U1365" i="53"/>
  <c r="D2110" i="53"/>
  <c r="E2112" i="53"/>
  <c r="D2118" i="53"/>
  <c r="E2120" i="53"/>
  <c r="H1185" i="53"/>
  <c r="P1185" i="53"/>
  <c r="X1185" i="53"/>
  <c r="AF1185" i="53"/>
  <c r="AN1185" i="53"/>
  <c r="AV1185" i="53"/>
  <c r="BD1185" i="53"/>
  <c r="D2131" i="53"/>
  <c r="G2131" i="53"/>
  <c r="I2131" i="53"/>
  <c r="K2131" i="53"/>
  <c r="M2131" i="53"/>
  <c r="O2131" i="53"/>
  <c r="E2133" i="53"/>
  <c r="F2135" i="53"/>
  <c r="H2135" i="53"/>
  <c r="J2135" i="53"/>
  <c r="L2135" i="53"/>
  <c r="N2135" i="53"/>
  <c r="H1186" i="53"/>
  <c r="P1186" i="53"/>
  <c r="X1186" i="53"/>
  <c r="AF1186" i="53"/>
  <c r="AN1186" i="53"/>
  <c r="AV1186" i="53"/>
  <c r="BD1186" i="53"/>
  <c r="D2139" i="53"/>
  <c r="G2139" i="53"/>
  <c r="I2139" i="53"/>
  <c r="K2139" i="53"/>
  <c r="M2139" i="53"/>
  <c r="O2139" i="53"/>
  <c r="E2141" i="53"/>
  <c r="F2143" i="53"/>
  <c r="H2143" i="53"/>
  <c r="J2143" i="53"/>
  <c r="L2143" i="53"/>
  <c r="N2143" i="53"/>
  <c r="D2147" i="53"/>
  <c r="G2147" i="53"/>
  <c r="I2147" i="53"/>
  <c r="K2147" i="53"/>
  <c r="M2147" i="53"/>
  <c r="O2147" i="53"/>
  <c r="E2149" i="53"/>
  <c r="F2151" i="53"/>
  <c r="H2151" i="53"/>
  <c r="J2151" i="53"/>
  <c r="L2151" i="53"/>
  <c r="N2151" i="53"/>
  <c r="D2155" i="53"/>
  <c r="G2155" i="53"/>
  <c r="I2155" i="53"/>
  <c r="K2155" i="53"/>
  <c r="M2155" i="53"/>
  <c r="O2155" i="53"/>
  <c r="E2157" i="53"/>
  <c r="F2159" i="53"/>
  <c r="H2159" i="53"/>
  <c r="J2159" i="53"/>
  <c r="L2159" i="53"/>
  <c r="N2159" i="53"/>
  <c r="D2163" i="53"/>
  <c r="G2163" i="53"/>
  <c r="I2163" i="53"/>
  <c r="K2163" i="53"/>
  <c r="M2163" i="53"/>
  <c r="O2163" i="53"/>
  <c r="E2165" i="53"/>
  <c r="F2167" i="53"/>
  <c r="H2167" i="53"/>
  <c r="J2167" i="53"/>
  <c r="L2167" i="53"/>
  <c r="N2167" i="53"/>
  <c r="D2171" i="53"/>
  <c r="G2171" i="53"/>
  <c r="I2171" i="53"/>
  <c r="K2171" i="53"/>
  <c r="M2171" i="53"/>
  <c r="O2171" i="53"/>
  <c r="E2173" i="53"/>
  <c r="F2175" i="53"/>
  <c r="H2175" i="53"/>
  <c r="J2175" i="53"/>
  <c r="L2175" i="53"/>
  <c r="N2175" i="53"/>
  <c r="G2179" i="53"/>
  <c r="I2179" i="53"/>
  <c r="K2179" i="53"/>
  <c r="M2179" i="53"/>
  <c r="O2179" i="53"/>
  <c r="Z1245" i="53"/>
  <c r="AH1245" i="53"/>
  <c r="AP1245" i="53"/>
  <c r="AX1245" i="53"/>
  <c r="BF1245" i="53"/>
  <c r="G2192" i="53"/>
  <c r="I2192" i="53"/>
  <c r="K2192" i="53"/>
  <c r="M2192" i="53"/>
  <c r="O2192" i="53"/>
  <c r="K1246" i="53"/>
  <c r="G2200" i="53"/>
  <c r="I2200" i="53"/>
  <c r="K2200" i="53"/>
  <c r="M2200" i="53"/>
  <c r="O2200" i="53"/>
  <c r="F2204" i="53"/>
  <c r="H2204" i="53"/>
  <c r="J2204" i="53"/>
  <c r="L2204" i="53"/>
  <c r="N2204" i="53"/>
  <c r="G2208" i="53"/>
  <c r="I2208" i="53"/>
  <c r="K2208" i="53"/>
  <c r="M2208" i="53"/>
  <c r="O2208" i="53"/>
  <c r="F2212" i="53"/>
  <c r="H2212" i="53"/>
  <c r="J2212" i="53"/>
  <c r="L2212" i="53"/>
  <c r="N2212" i="53"/>
  <c r="G2216" i="53"/>
  <c r="I2216" i="53"/>
  <c r="K2216" i="53"/>
  <c r="M2216" i="53"/>
  <c r="O2216" i="53"/>
  <c r="F2220" i="53"/>
  <c r="H2220" i="53"/>
  <c r="J2220" i="53"/>
  <c r="L2220" i="53"/>
  <c r="N2220" i="53"/>
  <c r="F2228" i="53"/>
  <c r="H2228" i="53"/>
  <c r="J2228" i="53"/>
  <c r="L2228" i="53"/>
  <c r="N2228" i="53"/>
  <c r="AJ1306" i="53"/>
  <c r="J1365" i="53"/>
  <c r="R1365" i="53"/>
  <c r="Z1365" i="53"/>
  <c r="AH1365" i="53"/>
  <c r="AP1365" i="53"/>
  <c r="AX1365" i="53"/>
  <c r="BF1365" i="53"/>
  <c r="L1305" i="53"/>
  <c r="T1305" i="53"/>
  <c r="AB1305" i="53"/>
  <c r="AJ1305" i="53"/>
  <c r="AR1305" i="53"/>
  <c r="AZ1305" i="53"/>
  <c r="E2249" i="53"/>
  <c r="F2251" i="53"/>
  <c r="H2251" i="53"/>
  <c r="J2251" i="53"/>
  <c r="L2251" i="53"/>
  <c r="N2251" i="53"/>
  <c r="D2255" i="53"/>
  <c r="G2255" i="53"/>
  <c r="I2255" i="53"/>
  <c r="K2255" i="53"/>
  <c r="M2255" i="53"/>
  <c r="O2255" i="53"/>
  <c r="AZ1306" i="53"/>
  <c r="E2257" i="53"/>
  <c r="F2259" i="53"/>
  <c r="H2259" i="53"/>
  <c r="J2259" i="53"/>
  <c r="L2259" i="53"/>
  <c r="N2259" i="53"/>
  <c r="D2263" i="53"/>
  <c r="G2263" i="53"/>
  <c r="I2263" i="53"/>
  <c r="K2263" i="53"/>
  <c r="M2263" i="53"/>
  <c r="O2263" i="53"/>
  <c r="E2265" i="53"/>
  <c r="F2267" i="53"/>
  <c r="H2267" i="53"/>
  <c r="J2267" i="53"/>
  <c r="L2267" i="53"/>
  <c r="N2267" i="53"/>
  <c r="D2271" i="53"/>
  <c r="G2271" i="53"/>
  <c r="I2271" i="53"/>
  <c r="K2271" i="53"/>
  <c r="M2271" i="53"/>
  <c r="O2271" i="53"/>
  <c r="E2273" i="53"/>
  <c r="F2275" i="53"/>
  <c r="H2275" i="53"/>
  <c r="J2275" i="53"/>
  <c r="L2275" i="53"/>
  <c r="N2275" i="53"/>
  <c r="G2279" i="53"/>
  <c r="I2279" i="53"/>
  <c r="K2279" i="53"/>
  <c r="M2279" i="53"/>
  <c r="O2279" i="53"/>
  <c r="F2283" i="53"/>
  <c r="H2283" i="53"/>
  <c r="J2283" i="53"/>
  <c r="L2283" i="53"/>
  <c r="N2283" i="53"/>
  <c r="G2287" i="53"/>
  <c r="I2287" i="53"/>
  <c r="K2287" i="53"/>
  <c r="M2287" i="53"/>
  <c r="O2287" i="53"/>
  <c r="F2291" i="53"/>
  <c r="H2291" i="53"/>
  <c r="J2291" i="53"/>
  <c r="L2291" i="53"/>
  <c r="N2291" i="53"/>
  <c r="G2295" i="53"/>
  <c r="I2295" i="53"/>
  <c r="K2295" i="53"/>
  <c r="M2295" i="53"/>
  <c r="O2295" i="53"/>
  <c r="F2299" i="53"/>
  <c r="H2299" i="53"/>
  <c r="J2299" i="53"/>
  <c r="L2299" i="53"/>
  <c r="N2299" i="53"/>
  <c r="D2266" i="53"/>
  <c r="E2268" i="53"/>
  <c r="D2274" i="53"/>
  <c r="E2276" i="53"/>
  <c r="D2282" i="53"/>
  <c r="D2290" i="53"/>
  <c r="E2292" i="53"/>
  <c r="D2298" i="53"/>
  <c r="E2300" i="53"/>
  <c r="AH1546" i="53"/>
  <c r="AC1365" i="53"/>
  <c r="D2310" i="53"/>
  <c r="E2312" i="53"/>
  <c r="D2318" i="53"/>
  <c r="E2320" i="53"/>
  <c r="D2326" i="53"/>
  <c r="E2328" i="53"/>
  <c r="D2334" i="53"/>
  <c r="E2336" i="53"/>
  <c r="D2342" i="53"/>
  <c r="D2350" i="53"/>
  <c r="E2352" i="53"/>
  <c r="D2358" i="53"/>
  <c r="E2360" i="53"/>
  <c r="E1425" i="53"/>
  <c r="M1425" i="53"/>
  <c r="U1425" i="53"/>
  <c r="AC1425" i="53"/>
  <c r="AK1425" i="53"/>
  <c r="AS1425" i="53"/>
  <c r="BA1425" i="53"/>
  <c r="D2370" i="53"/>
  <c r="G2370" i="53"/>
  <c r="I2370" i="53"/>
  <c r="K2370" i="53"/>
  <c r="M2370" i="53"/>
  <c r="O2370" i="53"/>
  <c r="E2372" i="53"/>
  <c r="K1425" i="53"/>
  <c r="F2374" i="53"/>
  <c r="H2374" i="53"/>
  <c r="J2374" i="53"/>
  <c r="N2223" i="53"/>
  <c r="G2227" i="53"/>
  <c r="I2227" i="53"/>
  <c r="K2227" i="53"/>
  <c r="M2227" i="53"/>
  <c r="O2227" i="53"/>
  <c r="F2231" i="53"/>
  <c r="H2231" i="53"/>
  <c r="J2231" i="53"/>
  <c r="L2231" i="53"/>
  <c r="N2231" i="53"/>
  <c r="G2235" i="53"/>
  <c r="I2235" i="53"/>
  <c r="K2235" i="53"/>
  <c r="M2235" i="53"/>
  <c r="O2235" i="53"/>
  <c r="F2239" i="53"/>
  <c r="H2239" i="53"/>
  <c r="J2239" i="53"/>
  <c r="L2239" i="53"/>
  <c r="N2239" i="53"/>
  <c r="G1365" i="53"/>
  <c r="F2312" i="53"/>
  <c r="H2312" i="53"/>
  <c r="J2312" i="53"/>
  <c r="L2312" i="53"/>
  <c r="N2312" i="53"/>
  <c r="E1365" i="53"/>
  <c r="M1365" i="53"/>
  <c r="AK1365" i="53"/>
  <c r="AS1365" i="53"/>
  <c r="BA1365" i="53"/>
  <c r="G1366" i="53"/>
  <c r="F2320" i="53"/>
  <c r="H2320" i="53"/>
  <c r="J2320" i="53"/>
  <c r="L2320" i="53"/>
  <c r="N2320" i="53"/>
  <c r="J1366" i="53"/>
  <c r="AH1366" i="53"/>
  <c r="AP1366" i="53"/>
  <c r="AX1366" i="53"/>
  <c r="BF1366" i="53"/>
  <c r="G2324" i="53"/>
  <c r="I2324" i="53"/>
  <c r="K2324" i="53"/>
  <c r="M2324" i="53"/>
  <c r="O2324" i="53"/>
  <c r="F2328" i="53"/>
  <c r="H2328" i="53"/>
  <c r="J2328" i="53"/>
  <c r="L2328" i="53"/>
  <c r="N2328" i="53"/>
  <c r="G2332" i="53"/>
  <c r="I2332" i="53"/>
  <c r="K2332" i="53"/>
  <c r="M2332" i="53"/>
  <c r="O2332" i="53"/>
  <c r="F2336" i="53"/>
  <c r="H2336" i="53"/>
  <c r="J2336" i="53"/>
  <c r="L2336" i="53"/>
  <c r="N2336" i="53"/>
  <c r="G2340" i="53"/>
  <c r="I2340" i="53"/>
  <c r="K2340" i="53"/>
  <c r="M2340" i="53"/>
  <c r="O2340" i="53"/>
  <c r="G2348" i="53"/>
  <c r="I2348" i="53"/>
  <c r="K2348" i="53"/>
  <c r="M2348" i="53"/>
  <c r="O2348" i="53"/>
  <c r="F2352" i="53"/>
  <c r="H2352" i="53"/>
  <c r="J2352" i="53"/>
  <c r="L2352" i="53"/>
  <c r="N2352" i="53"/>
  <c r="G2356" i="53"/>
  <c r="I2356" i="53"/>
  <c r="K2356" i="53"/>
  <c r="M2356" i="53"/>
  <c r="O2356" i="53"/>
  <c r="F2360" i="53"/>
  <c r="H2360" i="53"/>
  <c r="J2360" i="53"/>
  <c r="L2360" i="53"/>
  <c r="N2360" i="53"/>
  <c r="I1305" i="53"/>
  <c r="Y1305" i="53"/>
  <c r="AG1305" i="53"/>
  <c r="AO1305" i="53"/>
  <c r="AW1305" i="53"/>
  <c r="BE1305" i="53"/>
  <c r="F2250" i="53"/>
  <c r="H2250" i="53"/>
  <c r="J2250" i="53"/>
  <c r="L2250" i="53"/>
  <c r="N2250" i="53"/>
  <c r="G1305" i="53"/>
  <c r="D2254" i="53"/>
  <c r="G2254" i="53"/>
  <c r="I2254" i="53"/>
  <c r="K2254" i="53"/>
  <c r="M2254" i="53"/>
  <c r="O2254" i="53"/>
  <c r="I1306" i="53"/>
  <c r="Y1306" i="53"/>
  <c r="AG1306" i="53"/>
  <c r="AO1306" i="53"/>
  <c r="AW1306" i="53"/>
  <c r="BE1306" i="53"/>
  <c r="F2258" i="53"/>
  <c r="H2258" i="53"/>
  <c r="J2258" i="53"/>
  <c r="L2258" i="53"/>
  <c r="N2258" i="53"/>
  <c r="D2262" i="53"/>
  <c r="G2262" i="53"/>
  <c r="I2262" i="53"/>
  <c r="K2262" i="53"/>
  <c r="M2262" i="53"/>
  <c r="O2262" i="53"/>
  <c r="L1306" i="53"/>
  <c r="T1306" i="53"/>
  <c r="AB1306" i="53"/>
  <c r="AR1306" i="53"/>
  <c r="E2264" i="53"/>
  <c r="F2266" i="53"/>
  <c r="H2266" i="53"/>
  <c r="J2266" i="53"/>
  <c r="L2266" i="53"/>
  <c r="N2266" i="53"/>
  <c r="D2270" i="53"/>
  <c r="G2270" i="53"/>
  <c r="I2270" i="53"/>
  <c r="K2270" i="53"/>
  <c r="M2270" i="53"/>
  <c r="O2270" i="53"/>
  <c r="E2272" i="53"/>
  <c r="F2274" i="53"/>
  <c r="H2274" i="53"/>
  <c r="J2274" i="53"/>
  <c r="L2274" i="53"/>
  <c r="N2274" i="53"/>
  <c r="D2278" i="53"/>
  <c r="G2278" i="53"/>
  <c r="I2278" i="53"/>
  <c r="K2278" i="53"/>
  <c r="M2278" i="53"/>
  <c r="O2278" i="53"/>
  <c r="E2280" i="53"/>
  <c r="F2282" i="53"/>
  <c r="H2282" i="53"/>
  <c r="J2282" i="53"/>
  <c r="L2282" i="53"/>
  <c r="N2282" i="53"/>
  <c r="D2286" i="53"/>
  <c r="G2286" i="53"/>
  <c r="I2286" i="53"/>
  <c r="K2286" i="53"/>
  <c r="M2286" i="53"/>
  <c r="O2286" i="53"/>
  <c r="E2288" i="53"/>
  <c r="F2290" i="53"/>
  <c r="H2290" i="53"/>
  <c r="J2290" i="53"/>
  <c r="L2290" i="53"/>
  <c r="N2290" i="53"/>
  <c r="D2294" i="53"/>
  <c r="G2294" i="53"/>
  <c r="I2294" i="53"/>
  <c r="K2294" i="53"/>
  <c r="M2294" i="53"/>
  <c r="O2294" i="53"/>
  <c r="E2296" i="53"/>
  <c r="F2298" i="53"/>
  <c r="H2298" i="53"/>
  <c r="J2298" i="53"/>
  <c r="L2298" i="53"/>
  <c r="N2298" i="53"/>
  <c r="L2229" i="53"/>
  <c r="N2229" i="53"/>
  <c r="G2233" i="53"/>
  <c r="I2233" i="53"/>
  <c r="K2233" i="53"/>
  <c r="M2233" i="53"/>
  <c r="O2233" i="53"/>
  <c r="F2237" i="53"/>
  <c r="H2237" i="53"/>
  <c r="J2237" i="53"/>
  <c r="L2237" i="53"/>
  <c r="N2237" i="53"/>
  <c r="G2241" i="53"/>
  <c r="I2241" i="53"/>
  <c r="K2241" i="53"/>
  <c r="M2241" i="53"/>
  <c r="O2241" i="53"/>
  <c r="J1305" i="53"/>
  <c r="R1305" i="53"/>
  <c r="Z1305" i="53"/>
  <c r="AH1305" i="53"/>
  <c r="AP1305" i="53"/>
  <c r="AX1305" i="53"/>
  <c r="BF1305" i="53"/>
  <c r="G2249" i="53"/>
  <c r="I2249" i="53"/>
  <c r="K2249" i="53"/>
  <c r="M2249" i="53"/>
  <c r="O2249" i="53"/>
  <c r="F2253" i="53"/>
  <c r="H2253" i="53"/>
  <c r="J2253" i="53"/>
  <c r="L2253" i="53"/>
  <c r="N2253" i="53"/>
  <c r="J1306" i="53"/>
  <c r="R1306" i="53"/>
  <c r="Z1306" i="53"/>
  <c r="AH1306" i="53"/>
  <c r="AP1306" i="53"/>
  <c r="AX1306" i="53"/>
  <c r="BF1306" i="53"/>
  <c r="G2257" i="53"/>
  <c r="I2257" i="53"/>
  <c r="K2257" i="53"/>
  <c r="M2257" i="53"/>
  <c r="O2257" i="53"/>
  <c r="E2259" i="53"/>
  <c r="H2261" i="53"/>
  <c r="J2261" i="53"/>
  <c r="L2261" i="53"/>
  <c r="N2261" i="53"/>
  <c r="E2275" i="53"/>
  <c r="F2277" i="53"/>
  <c r="H2277" i="53"/>
  <c r="J2277" i="53"/>
  <c r="L2277" i="53"/>
  <c r="N2277" i="53"/>
  <c r="D2281" i="53"/>
  <c r="G2281" i="53"/>
  <c r="I2281" i="53"/>
  <c r="K2281" i="53"/>
  <c r="M2281" i="53"/>
  <c r="O2281" i="53"/>
  <c r="E2283" i="53"/>
  <c r="F2285" i="53"/>
  <c r="H2285" i="53"/>
  <c r="J2285" i="53"/>
  <c r="L2285" i="53"/>
  <c r="N2285" i="53"/>
  <c r="D2289" i="53"/>
  <c r="G2289" i="53"/>
  <c r="I2289" i="53"/>
  <c r="K2289" i="53"/>
  <c r="M2289" i="53"/>
  <c r="O2289" i="53"/>
  <c r="E2291" i="53"/>
  <c r="F2293" i="53"/>
  <c r="H2293" i="53"/>
  <c r="J2293" i="53"/>
  <c r="L2293" i="53"/>
  <c r="D2297" i="53"/>
  <c r="E2299" i="53"/>
  <c r="L2374" i="53"/>
  <c r="N2374" i="53"/>
  <c r="E1426" i="53"/>
  <c r="M1426" i="53"/>
  <c r="U1426" i="53"/>
  <c r="AC1426" i="53"/>
  <c r="AK1426" i="53"/>
  <c r="AS1426" i="53"/>
  <c r="BA1426" i="53"/>
  <c r="D2378" i="53"/>
  <c r="G2378" i="53"/>
  <c r="I2378" i="53"/>
  <c r="K2378" i="53"/>
  <c r="M2378" i="53"/>
  <c r="O2378" i="53"/>
  <c r="E2380" i="53"/>
  <c r="F2382" i="53"/>
  <c r="H2382" i="53"/>
  <c r="J2382" i="53"/>
  <c r="L2382" i="53"/>
  <c r="N2382" i="53"/>
  <c r="H1426" i="53"/>
  <c r="P1426" i="53"/>
  <c r="X1426" i="53"/>
  <c r="AF1426" i="53"/>
  <c r="AN1426" i="53"/>
  <c r="AV1426" i="53"/>
  <c r="BD1426" i="53"/>
  <c r="D2386" i="53"/>
  <c r="G2386" i="53"/>
  <c r="I2386" i="53"/>
  <c r="K2386" i="53"/>
  <c r="M2386" i="53"/>
  <c r="O2386" i="53"/>
  <c r="E2388" i="53"/>
  <c r="F2390" i="53"/>
  <c r="H2390" i="53"/>
  <c r="J2390" i="53"/>
  <c r="L2390" i="53"/>
  <c r="N2390" i="53"/>
  <c r="D2394" i="53"/>
  <c r="G2394" i="53"/>
  <c r="I2394" i="53"/>
  <c r="K2394" i="53"/>
  <c r="M2394" i="53"/>
  <c r="O2394" i="53"/>
  <c r="E2396" i="53"/>
  <c r="F2398" i="53"/>
  <c r="H2398" i="53"/>
  <c r="J2398" i="53"/>
  <c r="L2398" i="53"/>
  <c r="N2398" i="53"/>
  <c r="D2402" i="53"/>
  <c r="G2402" i="53"/>
  <c r="I2402" i="53"/>
  <c r="K2402" i="53"/>
  <c r="M2402" i="53"/>
  <c r="O2402" i="53"/>
  <c r="F2406" i="53"/>
  <c r="H2406" i="53"/>
  <c r="J2406" i="53"/>
  <c r="L2406" i="53"/>
  <c r="N2406" i="53"/>
  <c r="D2410" i="53"/>
  <c r="G2410" i="53"/>
  <c r="I2410" i="53"/>
  <c r="K2410" i="53"/>
  <c r="M2410" i="53"/>
  <c r="O2410" i="53"/>
  <c r="E2412" i="53"/>
  <c r="F2414" i="53"/>
  <c r="H2414" i="53"/>
  <c r="J2414" i="53"/>
  <c r="L2414" i="53"/>
  <c r="N2414" i="53"/>
  <c r="D2418" i="53"/>
  <c r="G2418" i="53"/>
  <c r="I2418" i="53"/>
  <c r="K2418" i="53"/>
  <c r="M2418" i="53"/>
  <c r="O2418" i="53"/>
  <c r="E2420" i="53"/>
  <c r="E1545" i="53"/>
  <c r="M1545" i="53"/>
  <c r="U1545" i="53"/>
  <c r="AC1545" i="53"/>
  <c r="AK1545" i="53"/>
  <c r="AS1545" i="53"/>
  <c r="BA1545" i="53"/>
  <c r="J1545" i="53"/>
  <c r="R1545" i="53"/>
  <c r="Z1545" i="53"/>
  <c r="AP1545" i="53"/>
  <c r="AX1545" i="53"/>
  <c r="BF1545" i="53"/>
  <c r="I1366" i="53"/>
  <c r="Y1366" i="53"/>
  <c r="AG1366" i="53"/>
  <c r="AO1366" i="53"/>
  <c r="AW1366" i="53"/>
  <c r="BE1366" i="53"/>
  <c r="D2371" i="53"/>
  <c r="G2371" i="53"/>
  <c r="I2371" i="53"/>
  <c r="K2371" i="53"/>
  <c r="M2371" i="53"/>
  <c r="O2371" i="53"/>
  <c r="E2373" i="53"/>
  <c r="F2375" i="53"/>
  <c r="H2375" i="53"/>
  <c r="J2375" i="53"/>
  <c r="L2375" i="53"/>
  <c r="N2375" i="53"/>
  <c r="D2379" i="53"/>
  <c r="G2379" i="53"/>
  <c r="I2379" i="53"/>
  <c r="K2379" i="53"/>
  <c r="M2379" i="53"/>
  <c r="O2379" i="53"/>
  <c r="E2381" i="53"/>
  <c r="F2383" i="53"/>
  <c r="H2383" i="53"/>
  <c r="J2383" i="53"/>
  <c r="L2383" i="53"/>
  <c r="N2383" i="53"/>
  <c r="D2387" i="53"/>
  <c r="G2387" i="53"/>
  <c r="I2387" i="53"/>
  <c r="K2387" i="53"/>
  <c r="M2387" i="53"/>
  <c r="O2387" i="53"/>
  <c r="E2389" i="53"/>
  <c r="F2391" i="53"/>
  <c r="H2391" i="53"/>
  <c r="J2391" i="53"/>
  <c r="L2391" i="53"/>
  <c r="N2391" i="53"/>
  <c r="D2395" i="53"/>
  <c r="G2395" i="53"/>
  <c r="I2395" i="53"/>
  <c r="K2395" i="53"/>
  <c r="M2395" i="53"/>
  <c r="O2395" i="53"/>
  <c r="E2397" i="53"/>
  <c r="F2399" i="53"/>
  <c r="H2399" i="53"/>
  <c r="J2399" i="53"/>
  <c r="L2399" i="53"/>
  <c r="N2399" i="53"/>
  <c r="D2403" i="53"/>
  <c r="G2403" i="53"/>
  <c r="I2403" i="53"/>
  <c r="K2403" i="53"/>
  <c r="M2403" i="53"/>
  <c r="O2403" i="53"/>
  <c r="E2405" i="53"/>
  <c r="F2407" i="53"/>
  <c r="H2407" i="53"/>
  <c r="J2407" i="53"/>
  <c r="L2407" i="53"/>
  <c r="N2407" i="53"/>
  <c r="D2411" i="53"/>
  <c r="G2411" i="53"/>
  <c r="I2411" i="53"/>
  <c r="K2411" i="53"/>
  <c r="M2411" i="53"/>
  <c r="O2411" i="53"/>
  <c r="E2413" i="53"/>
  <c r="F2415" i="53"/>
  <c r="H2415" i="53"/>
  <c r="J2415" i="53"/>
  <c r="L2415" i="53"/>
  <c r="N2415" i="53"/>
  <c r="D2419" i="53"/>
  <c r="G2419" i="53"/>
  <c r="I2419" i="53"/>
  <c r="K2419" i="53"/>
  <c r="M2419" i="53"/>
  <c r="O2419" i="53"/>
  <c r="E2421" i="53"/>
  <c r="K1485" i="53"/>
  <c r="U1485" i="53"/>
  <c r="BA1485" i="53"/>
  <c r="J1485" i="53"/>
  <c r="AP1485" i="53"/>
  <c r="D2432" i="53"/>
  <c r="G2432" i="53"/>
  <c r="I2432" i="53"/>
  <c r="K2432" i="53"/>
  <c r="M2432" i="53"/>
  <c r="O2432" i="53"/>
  <c r="E2434" i="53"/>
  <c r="K1486" i="53"/>
  <c r="G1546" i="53"/>
  <c r="K1648" i="53"/>
  <c r="J1648" i="53"/>
  <c r="R1648" i="53"/>
  <c r="Z1648" i="53"/>
  <c r="AH1648" i="53"/>
  <c r="AP1648" i="53"/>
  <c r="AX1648" i="53"/>
  <c r="BF1648" i="53"/>
  <c r="D2296" i="53"/>
  <c r="E2298" i="53"/>
  <c r="D2372" i="53"/>
  <c r="E2374" i="53"/>
  <c r="D2380" i="53"/>
  <c r="E2382" i="53"/>
  <c r="D2388" i="53"/>
  <c r="E2390" i="53"/>
  <c r="D2396" i="53"/>
  <c r="E2398" i="53"/>
  <c r="E2406" i="53"/>
  <c r="D2412" i="53"/>
  <c r="E2414" i="53"/>
  <c r="D2420" i="53"/>
  <c r="F2429" i="53"/>
  <c r="H2429" i="53"/>
  <c r="J2429" i="53"/>
  <c r="L2429" i="53"/>
  <c r="N2429" i="53"/>
  <c r="D2433" i="53"/>
  <c r="G2433" i="53"/>
  <c r="I2433" i="53"/>
  <c r="K2433" i="53"/>
  <c r="M2433" i="53"/>
  <c r="O2433" i="53"/>
  <c r="E2435" i="53"/>
  <c r="F2437" i="53"/>
  <c r="H2437" i="53"/>
  <c r="J2437" i="53"/>
  <c r="L2437" i="53"/>
  <c r="N2437" i="53"/>
  <c r="D2441" i="53"/>
  <c r="G2441" i="53"/>
  <c r="I2441" i="53"/>
  <c r="K2441" i="53"/>
  <c r="M2441" i="53"/>
  <c r="O2441" i="53"/>
  <c r="E2443" i="53"/>
  <c r="F2445" i="53"/>
  <c r="H2445" i="53"/>
  <c r="J2445" i="53"/>
  <c r="L2445" i="53"/>
  <c r="N2445" i="53"/>
  <c r="D2449" i="53"/>
  <c r="G2449" i="53"/>
  <c r="I2449" i="53"/>
  <c r="K2449" i="53"/>
  <c r="M2449" i="53"/>
  <c r="O2449" i="53"/>
  <c r="E2451" i="53"/>
  <c r="F2453" i="53"/>
  <c r="H2453" i="53"/>
  <c r="J2453" i="53"/>
  <c r="L2453" i="53"/>
  <c r="N2453" i="53"/>
  <c r="D2457" i="53"/>
  <c r="G2457" i="53"/>
  <c r="I2457" i="53"/>
  <c r="K2457" i="53"/>
  <c r="M2457" i="53"/>
  <c r="O2457" i="53"/>
  <c r="D2602" i="53"/>
  <c r="G2602" i="53"/>
  <c r="I2602" i="53"/>
  <c r="K2602" i="53"/>
  <c r="M2602" i="53"/>
  <c r="O2602" i="53"/>
  <c r="R1748" i="53"/>
  <c r="AH1748" i="53"/>
  <c r="J1546" i="53"/>
  <c r="R1546" i="53"/>
  <c r="Z1546" i="53"/>
  <c r="AP1546" i="53"/>
  <c r="AX1546" i="53"/>
  <c r="BF1546" i="53"/>
  <c r="Z1486" i="53"/>
  <c r="BF1486" i="53"/>
  <c r="D2440" i="53"/>
  <c r="G2440" i="53"/>
  <c r="I2440" i="53"/>
  <c r="K2440" i="53"/>
  <c r="M2440" i="53"/>
  <c r="O2440" i="53"/>
  <c r="AJ1486" i="53"/>
  <c r="E2442" i="53"/>
  <c r="F2444" i="53"/>
  <c r="H2444" i="53"/>
  <c r="J2444" i="53"/>
  <c r="L2444" i="53"/>
  <c r="N2444" i="53"/>
  <c r="D2448" i="53"/>
  <c r="G2448" i="53"/>
  <c r="I2448" i="53"/>
  <c r="K2448" i="53"/>
  <c r="M2448" i="53"/>
  <c r="O2448" i="53"/>
  <c r="E2450" i="53"/>
  <c r="F2452" i="53"/>
  <c r="H2452" i="53"/>
  <c r="J2452" i="53"/>
  <c r="L2452" i="53"/>
  <c r="N2452" i="53"/>
  <c r="D2456" i="53"/>
  <c r="G2456" i="53"/>
  <c r="I2456" i="53"/>
  <c r="K2456" i="53"/>
  <c r="M2456" i="53"/>
  <c r="O2456" i="53"/>
  <c r="E2458" i="53"/>
  <c r="F2460" i="53"/>
  <c r="H2460" i="53"/>
  <c r="J2460" i="53"/>
  <c r="L2460" i="53"/>
  <c r="N2460" i="53"/>
  <c r="E2466" i="53"/>
  <c r="F2468" i="53"/>
  <c r="H2468" i="53"/>
  <c r="J2468" i="53"/>
  <c r="L2468" i="53"/>
  <c r="N2468" i="53"/>
  <c r="D2472" i="53"/>
  <c r="G2472" i="53"/>
  <c r="I2472" i="53"/>
  <c r="K2472" i="53"/>
  <c r="M2472" i="53"/>
  <c r="O2472" i="53"/>
  <c r="E2474" i="53"/>
  <c r="F2476" i="53"/>
  <c r="H2476" i="53"/>
  <c r="J2476" i="53"/>
  <c r="L2476" i="53"/>
  <c r="N2476" i="53"/>
  <c r="D2480" i="53"/>
  <c r="G2480" i="53"/>
  <c r="I2480" i="53"/>
  <c r="K2480" i="53"/>
  <c r="M2480" i="53"/>
  <c r="O2480" i="53"/>
  <c r="F1545" i="53"/>
  <c r="N1545" i="53"/>
  <c r="V1545" i="53"/>
  <c r="AD1545" i="53"/>
  <c r="AL1545" i="53"/>
  <c r="AT1545" i="53"/>
  <c r="BB1545" i="53"/>
  <c r="K1545" i="53"/>
  <c r="AH1545" i="53"/>
  <c r="D2493" i="53"/>
  <c r="G2493" i="53"/>
  <c r="I2493" i="53"/>
  <c r="AL1698" i="53"/>
  <c r="AD1798" i="53"/>
  <c r="D2630" i="53"/>
  <c r="G2630" i="53"/>
  <c r="I2630" i="53"/>
  <c r="K2630" i="53"/>
  <c r="M2630" i="53"/>
  <c r="O2630" i="53"/>
  <c r="E2632" i="53"/>
  <c r="F2634" i="53"/>
  <c r="H2634" i="53"/>
  <c r="J2634" i="53"/>
  <c r="L2634" i="53"/>
  <c r="N2634" i="53"/>
  <c r="E2459" i="53"/>
  <c r="F2461" i="53"/>
  <c r="H2461" i="53"/>
  <c r="J2461" i="53"/>
  <c r="L2461" i="53"/>
  <c r="N2461" i="53"/>
  <c r="D2465" i="53"/>
  <c r="G2465" i="53"/>
  <c r="I2465" i="53"/>
  <c r="K2465" i="53"/>
  <c r="M2465" i="53"/>
  <c r="O2465" i="53"/>
  <c r="E2467" i="53"/>
  <c r="F2469" i="53"/>
  <c r="H2469" i="53"/>
  <c r="J2469" i="53"/>
  <c r="L2469" i="53"/>
  <c r="N2469" i="53"/>
  <c r="D2473" i="53"/>
  <c r="G2473" i="53"/>
  <c r="I2473" i="53"/>
  <c r="K2473" i="53"/>
  <c r="M2473" i="53"/>
  <c r="O2473" i="53"/>
  <c r="E2475" i="53"/>
  <c r="F2477" i="53"/>
  <c r="H2477" i="53"/>
  <c r="J2477" i="53"/>
  <c r="L2477" i="53"/>
  <c r="N2477" i="53"/>
  <c r="D2481" i="53"/>
  <c r="G2481" i="53"/>
  <c r="I2481" i="53"/>
  <c r="K2481" i="53"/>
  <c r="M2481" i="53"/>
  <c r="O2481" i="53"/>
  <c r="F2490" i="53"/>
  <c r="H2490" i="53"/>
  <c r="J2490" i="53"/>
  <c r="L2490" i="53"/>
  <c r="N2490" i="53"/>
  <c r="D2494" i="53"/>
  <c r="G2494" i="53"/>
  <c r="I2494" i="53"/>
  <c r="K2494" i="53"/>
  <c r="M2494" i="53"/>
  <c r="O2494" i="53"/>
  <c r="AY1648" i="53"/>
  <c r="F1698" i="53"/>
  <c r="N1698" i="53"/>
  <c r="V1698" i="53"/>
  <c r="AD1698" i="53"/>
  <c r="AT1698" i="53"/>
  <c r="BB1698" i="53"/>
  <c r="G2655" i="53"/>
  <c r="I2655" i="53"/>
  <c r="K2655" i="53"/>
  <c r="M2655" i="53"/>
  <c r="O2655" i="53"/>
  <c r="F2659" i="53"/>
  <c r="H2659" i="53"/>
  <c r="J2659" i="53"/>
  <c r="L2659" i="53"/>
  <c r="N2659" i="53"/>
  <c r="G2663" i="53"/>
  <c r="I2663" i="53"/>
  <c r="K2663" i="53"/>
  <c r="M2663" i="53"/>
  <c r="O2663" i="53"/>
  <c r="F2667" i="53"/>
  <c r="H2667" i="53"/>
  <c r="J2667" i="53"/>
  <c r="L2667" i="53"/>
  <c r="N2667" i="53"/>
  <c r="G2671" i="53"/>
  <c r="I2671" i="53"/>
  <c r="K2671" i="53"/>
  <c r="M2671" i="53"/>
  <c r="O2671" i="53"/>
  <c r="F2675" i="53"/>
  <c r="H2675" i="53"/>
  <c r="J2675" i="53"/>
  <c r="L2675" i="53"/>
  <c r="N2675" i="53"/>
  <c r="G2679" i="53"/>
  <c r="I2679" i="53"/>
  <c r="K2679" i="53"/>
  <c r="M2679" i="53"/>
  <c r="O2679" i="53"/>
  <c r="F2683" i="53"/>
  <c r="H2683" i="53"/>
  <c r="J2683" i="53"/>
  <c r="L2683" i="53"/>
  <c r="N2683" i="53"/>
  <c r="G2687" i="53"/>
  <c r="I2687" i="53"/>
  <c r="K2687" i="53"/>
  <c r="M2687" i="53"/>
  <c r="O2687" i="53"/>
  <c r="F2691" i="53"/>
  <c r="H2691" i="53"/>
  <c r="J2691" i="53"/>
  <c r="L2691" i="53"/>
  <c r="N2691" i="53"/>
  <c r="L1748" i="53"/>
  <c r="T1748" i="53"/>
  <c r="AB1748" i="53"/>
  <c r="AJ1748" i="53"/>
  <c r="AR1748" i="53"/>
  <c r="AZ1748" i="53"/>
  <c r="E2499" i="53"/>
  <c r="D2505" i="53"/>
  <c r="E2507" i="53"/>
  <c r="D2513" i="53"/>
  <c r="E2515" i="53"/>
  <c r="D2521" i="53"/>
  <c r="E2523" i="53"/>
  <c r="D2529" i="53"/>
  <c r="E2531" i="53"/>
  <c r="D2537" i="53"/>
  <c r="E2539" i="53"/>
  <c r="L1648" i="53"/>
  <c r="T1648" i="53"/>
  <c r="AB1648" i="53"/>
  <c r="AJ1648" i="53"/>
  <c r="AR1648" i="53"/>
  <c r="AZ1648" i="53"/>
  <c r="E2601" i="53"/>
  <c r="F2603" i="53"/>
  <c r="H2603" i="53"/>
  <c r="J2603" i="53"/>
  <c r="L2603" i="53"/>
  <c r="D2607" i="53"/>
  <c r="E2609" i="53"/>
  <c r="D2615" i="53"/>
  <c r="E2617" i="53"/>
  <c r="D2623" i="53"/>
  <c r="E2625" i="53"/>
  <c r="D2631" i="53"/>
  <c r="E2633" i="53"/>
  <c r="D2639" i="53"/>
  <c r="E2641" i="53"/>
  <c r="D2650" i="53"/>
  <c r="E2652" i="53"/>
  <c r="D2658" i="53"/>
  <c r="E2660" i="53"/>
  <c r="D2666" i="53"/>
  <c r="E2668" i="53"/>
  <c r="D2674" i="53"/>
  <c r="E2676" i="53"/>
  <c r="D2682" i="53"/>
  <c r="E2684" i="53"/>
  <c r="D2690" i="53"/>
  <c r="E2692" i="53"/>
  <c r="E1748" i="53"/>
  <c r="M1748" i="53"/>
  <c r="U1748" i="53"/>
  <c r="AC1748" i="53"/>
  <c r="AK1748" i="53"/>
  <c r="AS1748" i="53"/>
  <c r="BA1748" i="53"/>
  <c r="D2751" i="53"/>
  <c r="E2753" i="53"/>
  <c r="D2759" i="53"/>
  <c r="E1798" i="53"/>
  <c r="M1798" i="53"/>
  <c r="U1798" i="53"/>
  <c r="AC1798" i="53"/>
  <c r="AK1798" i="53"/>
  <c r="AS1798" i="53"/>
  <c r="BA1798" i="53"/>
  <c r="F1798" i="53"/>
  <c r="N1798" i="53"/>
  <c r="V1798" i="53"/>
  <c r="AL1798" i="53"/>
  <c r="AT1798" i="53"/>
  <c r="BB1798" i="53"/>
  <c r="L2764" i="53"/>
  <c r="N2764" i="53"/>
  <c r="G2768" i="53"/>
  <c r="I2768" i="53"/>
  <c r="K2768" i="53"/>
  <c r="M2768" i="53"/>
  <c r="O2768" i="53"/>
  <c r="F2772" i="53"/>
  <c r="H2772" i="53"/>
  <c r="J2772" i="53"/>
  <c r="L2772" i="53"/>
  <c r="N2772" i="53"/>
  <c r="G2776" i="53"/>
  <c r="I2776" i="53"/>
  <c r="K2776" i="53"/>
  <c r="M2776" i="53"/>
  <c r="O2776" i="53"/>
  <c r="F2780" i="53"/>
  <c r="H2780" i="53"/>
  <c r="J2780" i="53"/>
  <c r="L2780" i="53"/>
  <c r="N2780" i="53"/>
  <c r="K2493" i="53"/>
  <c r="M2493" i="53"/>
  <c r="O2493" i="53"/>
  <c r="E2495" i="53"/>
  <c r="F1546" i="53"/>
  <c r="N1546" i="53"/>
  <c r="V1546" i="53"/>
  <c r="AD1546" i="53"/>
  <c r="AL1546" i="53"/>
  <c r="AT1546" i="53"/>
  <c r="BB1546" i="53"/>
  <c r="F2497" i="53"/>
  <c r="H1546" i="53"/>
  <c r="P1546" i="53"/>
  <c r="X1546" i="53"/>
  <c r="AF1546" i="53"/>
  <c r="AN1546" i="53"/>
  <c r="AV1546" i="53"/>
  <c r="BD1546" i="53"/>
  <c r="I1748" i="53"/>
  <c r="Y1748" i="53"/>
  <c r="AG1748" i="53"/>
  <c r="AO1748" i="53"/>
  <c r="AW1748" i="53"/>
  <c r="BE1748" i="53"/>
  <c r="F2702" i="53"/>
  <c r="H2702" i="53"/>
  <c r="J2702" i="53"/>
  <c r="L2702" i="53"/>
  <c r="N2702" i="53"/>
  <c r="J1748" i="53"/>
  <c r="Z1748" i="53"/>
  <c r="AP1748" i="53"/>
  <c r="AX1748" i="53"/>
  <c r="BF1748" i="53"/>
  <c r="D2706" i="53"/>
  <c r="G2706" i="53"/>
  <c r="I2706" i="53"/>
  <c r="K2706" i="53"/>
  <c r="M2706" i="53"/>
  <c r="O2706" i="53"/>
  <c r="E2708" i="53"/>
  <c r="F2710" i="53"/>
  <c r="H2710" i="53"/>
  <c r="J2710" i="53"/>
  <c r="L2710" i="53"/>
  <c r="N2710" i="53"/>
  <c r="D2714" i="53"/>
  <c r="G2714" i="53"/>
  <c r="I2714" i="53"/>
  <c r="K2714" i="53"/>
  <c r="M2714" i="53"/>
  <c r="O2714" i="53"/>
  <c r="E2716" i="53"/>
  <c r="F2718" i="53"/>
  <c r="H2718" i="53"/>
  <c r="J2718" i="53"/>
  <c r="L2718" i="53"/>
  <c r="N2718" i="53"/>
  <c r="D2722" i="53"/>
  <c r="G2722" i="53"/>
  <c r="I2722" i="53"/>
  <c r="K2722" i="53"/>
  <c r="M2722" i="53"/>
  <c r="O2722" i="53"/>
  <c r="E2724" i="53"/>
  <c r="F2726" i="53"/>
  <c r="H2726" i="53"/>
  <c r="J2726" i="53"/>
  <c r="L2726" i="53"/>
  <c r="N2726" i="53"/>
  <c r="D2730" i="53"/>
  <c r="G2730" i="53"/>
  <c r="I2730" i="53"/>
  <c r="K2730" i="53"/>
  <c r="M2730" i="53"/>
  <c r="O2730" i="53"/>
  <c r="E2732" i="53"/>
  <c r="F2734" i="53"/>
  <c r="H2734" i="53"/>
  <c r="J2734" i="53"/>
  <c r="L2734" i="53"/>
  <c r="M2638" i="53"/>
  <c r="O2638" i="53"/>
  <c r="E2640" i="53"/>
  <c r="F2642" i="53"/>
  <c r="H2642" i="53"/>
  <c r="J2642" i="53"/>
  <c r="L2642" i="53"/>
  <c r="N2642" i="53"/>
  <c r="D2701" i="53"/>
  <c r="G2701" i="53"/>
  <c r="I2701" i="53"/>
  <c r="K2701" i="53"/>
  <c r="M2701" i="53"/>
  <c r="O2701" i="53"/>
  <c r="E2703" i="53"/>
  <c r="F2705" i="53"/>
  <c r="H2705" i="53"/>
  <c r="J2705" i="53"/>
  <c r="L2705" i="53"/>
  <c r="N2705" i="53"/>
  <c r="D2709" i="53"/>
  <c r="G2709" i="53"/>
  <c r="I2709" i="53"/>
  <c r="K2709" i="53"/>
  <c r="M2709" i="53"/>
  <c r="O2709" i="53"/>
  <c r="E2711" i="53"/>
  <c r="F2713" i="53"/>
  <c r="H2713" i="53"/>
  <c r="J2713" i="53"/>
  <c r="L2713" i="53"/>
  <c r="N2713" i="53"/>
  <c r="D2717" i="53"/>
  <c r="G2717" i="53"/>
  <c r="I2717" i="53"/>
  <c r="K2717" i="53"/>
  <c r="M2717" i="53"/>
  <c r="O2717" i="53"/>
  <c r="E2719" i="53"/>
  <c r="F2721" i="53"/>
  <c r="H2721" i="53"/>
  <c r="J2721" i="53"/>
  <c r="L2721" i="53"/>
  <c r="N2721" i="53"/>
  <c r="D2725" i="53"/>
  <c r="G2725" i="53"/>
  <c r="I2725" i="53"/>
  <c r="K2725" i="53"/>
  <c r="M2725" i="53"/>
  <c r="O2725" i="53"/>
  <c r="E2727" i="53"/>
  <c r="F2729" i="53"/>
  <c r="H2729" i="53"/>
  <c r="J2729" i="53"/>
  <c r="L2729" i="53"/>
  <c r="N2729" i="53"/>
  <c r="D2733" i="53"/>
  <c r="G2733" i="53"/>
  <c r="I2733" i="53"/>
  <c r="K2733" i="53"/>
  <c r="M2733" i="53"/>
  <c r="O2733" i="53"/>
  <c r="E2735" i="53"/>
  <c r="F2737" i="53"/>
  <c r="H2737" i="53"/>
  <c r="J2737" i="53"/>
  <c r="L2737" i="53"/>
  <c r="N2737" i="53"/>
  <c r="D2741" i="53"/>
  <c r="G2741" i="53"/>
  <c r="I2741" i="53"/>
  <c r="K2741" i="53"/>
  <c r="M2741" i="53"/>
  <c r="O2741" i="53"/>
  <c r="E2743" i="53"/>
  <c r="G1798" i="53"/>
  <c r="D2750" i="53"/>
  <c r="W1798" i="53"/>
  <c r="AE1798" i="53"/>
  <c r="AM1798" i="53"/>
  <c r="AU1798" i="53"/>
  <c r="BC1798" i="53"/>
  <c r="E2752" i="53"/>
  <c r="D2758" i="53"/>
  <c r="G2660" i="53"/>
  <c r="I2660" i="53"/>
  <c r="K2660" i="53"/>
  <c r="M2660" i="53"/>
  <c r="O2660" i="53"/>
  <c r="F2664" i="53"/>
  <c r="H2664" i="53"/>
  <c r="J2664" i="53"/>
  <c r="L2664" i="53"/>
  <c r="N2664" i="53"/>
  <c r="G2668" i="53"/>
  <c r="I2668" i="53"/>
  <c r="K2668" i="53"/>
  <c r="M2668" i="53"/>
  <c r="O2668" i="53"/>
  <c r="F2672" i="53"/>
  <c r="H2672" i="53"/>
  <c r="J2672" i="53"/>
  <c r="L2672" i="53"/>
  <c r="N2672" i="53"/>
  <c r="G2676" i="53"/>
  <c r="I2676" i="53"/>
  <c r="K2676" i="53"/>
  <c r="M2676" i="53"/>
  <c r="O2676" i="53"/>
  <c r="F2680" i="53"/>
  <c r="H2680" i="53"/>
  <c r="J2680" i="53"/>
  <c r="L2680" i="53"/>
  <c r="N2680" i="53"/>
  <c r="G2684" i="53"/>
  <c r="I2684" i="53"/>
  <c r="K2684" i="53"/>
  <c r="M2684" i="53"/>
  <c r="O2684" i="53"/>
  <c r="F2688" i="53"/>
  <c r="H2688" i="53"/>
  <c r="J2688" i="53"/>
  <c r="L2688" i="53"/>
  <c r="N2688" i="53"/>
  <c r="G2692" i="53"/>
  <c r="I2692" i="53"/>
  <c r="K2692" i="53"/>
  <c r="M2692" i="53"/>
  <c r="O2692" i="53"/>
  <c r="G2784" i="53"/>
  <c r="I2784" i="53"/>
  <c r="K2784" i="53"/>
  <c r="M2784" i="53"/>
  <c r="O2784" i="53"/>
  <c r="F2788" i="53"/>
  <c r="H2788" i="53"/>
  <c r="J2788" i="53"/>
  <c r="L2788" i="53"/>
  <c r="N2788" i="53"/>
  <c r="G2792" i="53"/>
  <c r="I2792" i="53"/>
  <c r="K2792" i="53"/>
  <c r="M2792" i="53"/>
  <c r="O2792" i="53"/>
  <c r="E1848" i="53"/>
  <c r="M1848" i="53"/>
  <c r="AK1848" i="53"/>
  <c r="AS1848" i="53"/>
  <c r="I1948" i="53"/>
  <c r="Q1948" i="53"/>
  <c r="Y1948" i="53"/>
  <c r="AG1948" i="53"/>
  <c r="AO1948" i="53"/>
  <c r="AW1948" i="53"/>
  <c r="BE1948" i="53"/>
  <c r="L3123" i="53"/>
  <c r="N2734" i="53"/>
  <c r="D2738" i="53"/>
  <c r="G2738" i="53"/>
  <c r="I2738" i="53"/>
  <c r="K2738" i="53"/>
  <c r="M2738" i="53"/>
  <c r="O2738" i="53"/>
  <c r="E2740" i="53"/>
  <c r="F2742" i="53"/>
  <c r="H2742" i="53"/>
  <c r="J2742" i="53"/>
  <c r="L2742" i="53"/>
  <c r="N2742" i="53"/>
  <c r="F2751" i="53"/>
  <c r="H2751" i="53"/>
  <c r="J2751" i="53"/>
  <c r="L2751" i="53"/>
  <c r="N2751" i="53"/>
  <c r="D2755" i="53"/>
  <c r="G2755" i="53"/>
  <c r="I2755" i="53"/>
  <c r="K2755" i="53"/>
  <c r="M2755" i="53"/>
  <c r="O2755" i="53"/>
  <c r="E2757" i="53"/>
  <c r="F2759" i="53"/>
  <c r="H2759" i="53"/>
  <c r="J2759" i="53"/>
  <c r="L2759" i="53"/>
  <c r="N2759" i="53"/>
  <c r="D2763" i="53"/>
  <c r="G2763" i="53"/>
  <c r="I2763" i="53"/>
  <c r="K2763" i="53"/>
  <c r="M2763" i="53"/>
  <c r="O2763" i="53"/>
  <c r="E2765" i="53"/>
  <c r="F2767" i="53"/>
  <c r="H2767" i="53"/>
  <c r="J2767" i="53"/>
  <c r="L2767" i="53"/>
  <c r="N2767" i="53"/>
  <c r="D2771" i="53"/>
  <c r="G2771" i="53"/>
  <c r="I2771" i="53"/>
  <c r="K2771" i="53"/>
  <c r="M2771" i="53"/>
  <c r="O2771" i="53"/>
  <c r="E2773" i="53"/>
  <c r="F2775" i="53"/>
  <c r="H2775" i="53"/>
  <c r="J2775" i="53"/>
  <c r="L2775" i="53"/>
  <c r="N2775" i="53"/>
  <c r="D2779" i="53"/>
  <c r="G2779" i="53"/>
  <c r="I2779" i="53"/>
  <c r="K2779" i="53"/>
  <c r="M2779" i="53"/>
  <c r="O2779" i="53"/>
  <c r="E2781" i="53"/>
  <c r="F2783" i="53"/>
  <c r="H2783" i="53"/>
  <c r="J2783" i="53"/>
  <c r="L2783" i="53"/>
  <c r="N2783" i="53"/>
  <c r="E2801" i="53"/>
  <c r="D2807" i="53"/>
  <c r="E2809" i="53"/>
  <c r="D2815" i="53"/>
  <c r="E2817" i="53"/>
  <c r="D2823" i="53"/>
  <c r="E2825" i="53"/>
  <c r="D2831" i="53"/>
  <c r="E2833" i="53"/>
  <c r="D2839" i="53"/>
  <c r="E2841" i="53"/>
  <c r="D2878" i="53"/>
  <c r="D2886" i="53"/>
  <c r="E2888" i="53"/>
  <c r="D2894" i="53"/>
  <c r="D2901" i="53"/>
  <c r="H3114" i="53"/>
  <c r="N3114" i="53"/>
  <c r="P3114" i="53"/>
  <c r="E2760" i="53"/>
  <c r="D2766" i="53"/>
  <c r="E2768" i="53"/>
  <c r="D2774" i="53"/>
  <c r="E2776" i="53"/>
  <c r="D2782" i="53"/>
  <c r="E2784" i="53"/>
  <c r="D2790" i="53"/>
  <c r="E2792" i="53"/>
  <c r="E2851" i="53"/>
  <c r="D2857" i="53"/>
  <c r="E2859" i="53"/>
  <c r="D2865" i="53"/>
  <c r="E2867" i="53"/>
  <c r="D2873" i="53"/>
  <c r="E2875" i="53"/>
  <c r="D2881" i="53"/>
  <c r="E2883" i="53"/>
  <c r="D2889" i="53"/>
  <c r="E2891" i="53"/>
  <c r="BG3105" i="53"/>
  <c r="J3112" i="53"/>
  <c r="P3112" i="53"/>
  <c r="F3116" i="53"/>
  <c r="F2809" i="53"/>
  <c r="H2809" i="53"/>
  <c r="J2809" i="53"/>
  <c r="L2809" i="53"/>
  <c r="N2809" i="53"/>
  <c r="G2813" i="53"/>
  <c r="I2813" i="53"/>
  <c r="K2813" i="53"/>
  <c r="M2813" i="53"/>
  <c r="O2813" i="53"/>
  <c r="F2817" i="53"/>
  <c r="H2817" i="53"/>
  <c r="J2817" i="53"/>
  <c r="L2817" i="53"/>
  <c r="N2817" i="53"/>
  <c r="G2821" i="53"/>
  <c r="I2821" i="53"/>
  <c r="K2821" i="53"/>
  <c r="M2821" i="53"/>
  <c r="O2821" i="53"/>
  <c r="F2825" i="53"/>
  <c r="H2825" i="53"/>
  <c r="J2825" i="53"/>
  <c r="L2825" i="53"/>
  <c r="N2825" i="53"/>
  <c r="G2829" i="53"/>
  <c r="I2829" i="53"/>
  <c r="K2829" i="53"/>
  <c r="M2829" i="53"/>
  <c r="O2829" i="53"/>
  <c r="F2833" i="53"/>
  <c r="H2833" i="53"/>
  <c r="J2833" i="53"/>
  <c r="L2833" i="53"/>
  <c r="N2833" i="53"/>
  <c r="G2837" i="53"/>
  <c r="I2837" i="53"/>
  <c r="K2837" i="53"/>
  <c r="M2837" i="53"/>
  <c r="O2837" i="53"/>
  <c r="F2841" i="53"/>
  <c r="H2841" i="53"/>
  <c r="J2841" i="53"/>
  <c r="L2841" i="53"/>
  <c r="N2841" i="53"/>
  <c r="AA3105" i="53"/>
  <c r="E2761" i="53"/>
  <c r="D2767" i="53"/>
  <c r="E2769" i="53"/>
  <c r="D2775" i="53"/>
  <c r="E2777" i="53"/>
  <c r="D2783" i="53"/>
  <c r="E2785" i="53"/>
  <c r="D2791" i="53"/>
  <c r="E2793" i="53"/>
  <c r="D2811" i="53"/>
  <c r="E2813" i="53"/>
  <c r="D2819" i="53"/>
  <c r="E2821" i="53"/>
  <c r="D2827" i="53"/>
  <c r="E2829" i="53"/>
  <c r="D2835" i="53"/>
  <c r="E2837" i="53"/>
  <c r="D2843" i="53"/>
  <c r="F1948" i="53"/>
  <c r="N1948" i="53"/>
  <c r="V1948" i="53"/>
  <c r="AD1948" i="53"/>
  <c r="AL1948" i="53"/>
  <c r="AT1948" i="53"/>
  <c r="BB1948" i="53"/>
  <c r="F2901" i="53"/>
  <c r="H2901" i="53"/>
  <c r="J2901" i="53"/>
  <c r="L2901" i="53"/>
  <c r="N2901" i="53"/>
  <c r="E1948" i="53"/>
  <c r="M1948" i="53"/>
  <c r="U1948" i="53"/>
  <c r="AC1948" i="53"/>
  <c r="AK1948" i="53"/>
  <c r="AS1948" i="53"/>
  <c r="BA1948" i="53"/>
  <c r="G1948" i="53"/>
  <c r="D2905" i="53"/>
  <c r="G2905" i="53"/>
  <c r="I2905" i="53"/>
  <c r="K2905" i="53"/>
  <c r="M2905" i="53"/>
  <c r="O2905" i="53"/>
  <c r="E2907" i="53"/>
  <c r="F2909" i="53"/>
  <c r="H2909" i="53"/>
  <c r="J2909" i="53"/>
  <c r="E2903" i="53"/>
  <c r="D2909" i="53"/>
  <c r="E2911" i="53"/>
  <c r="D2917" i="53"/>
  <c r="E2919" i="53"/>
  <c r="D2925" i="53"/>
  <c r="E2927" i="53"/>
  <c r="D2933" i="53"/>
  <c r="E2935" i="53"/>
  <c r="D2941" i="53"/>
  <c r="E2943" i="53"/>
  <c r="H2978" i="53"/>
  <c r="J2978" i="53"/>
  <c r="L2978" i="53"/>
  <c r="N2978" i="53"/>
  <c r="D2982" i="53"/>
  <c r="G2982" i="53"/>
  <c r="I2982" i="53"/>
  <c r="K2982" i="53"/>
  <c r="M2982" i="53"/>
  <c r="O2982" i="53"/>
  <c r="E2984" i="53"/>
  <c r="F2986" i="53"/>
  <c r="H2986" i="53"/>
  <c r="J2986" i="53"/>
  <c r="L2986" i="53"/>
  <c r="N2986" i="53"/>
  <c r="D2990" i="53"/>
  <c r="G2990" i="53"/>
  <c r="I2990" i="53"/>
  <c r="K2990" i="53"/>
  <c r="M2990" i="53"/>
  <c r="O2990" i="53"/>
  <c r="E2992" i="53"/>
  <c r="F2994" i="53"/>
  <c r="H2994" i="53"/>
  <c r="J2994" i="53"/>
  <c r="L2994" i="53"/>
  <c r="N2994" i="53"/>
  <c r="I3104" i="53"/>
  <c r="Q3104" i="53"/>
  <c r="Y3104" i="53"/>
  <c r="AG3104" i="53"/>
  <c r="AO3104" i="53"/>
  <c r="AW3104" i="53"/>
  <c r="BE3104" i="53"/>
  <c r="E3105" i="53"/>
  <c r="M3105" i="53"/>
  <c r="U3105" i="53"/>
  <c r="AC3105" i="53"/>
  <c r="AK3105" i="53"/>
  <c r="AS3105" i="53"/>
  <c r="H1998" i="53"/>
  <c r="P1998" i="53"/>
  <c r="X1998" i="53"/>
  <c r="AF1998" i="53"/>
  <c r="AN1998" i="53"/>
  <c r="AV1998" i="53"/>
  <c r="BD1998" i="53"/>
  <c r="E2979" i="53"/>
  <c r="J3104" i="53"/>
  <c r="R3104" i="53"/>
  <c r="Z3104" i="53"/>
  <c r="AH3104" i="53"/>
  <c r="AP3104" i="53"/>
  <c r="AX3104" i="53"/>
  <c r="BF3104" i="53"/>
  <c r="F3105" i="53"/>
  <c r="N3105" i="53"/>
  <c r="V3105" i="53"/>
  <c r="AD3105" i="53"/>
  <c r="AL3105" i="53"/>
  <c r="AT3105" i="53"/>
  <c r="BB3105" i="53"/>
  <c r="F3110" i="53"/>
  <c r="F3117" i="53"/>
  <c r="O3121" i="53"/>
  <c r="N3122" i="53"/>
  <c r="I3112" i="53"/>
  <c r="K3112" i="53"/>
  <c r="M3112" i="53"/>
  <c r="O3112" i="53"/>
  <c r="F3115" i="53"/>
  <c r="N3120" i="53"/>
  <c r="P3120" i="53"/>
  <c r="G2951" i="53"/>
  <c r="I2951" i="53"/>
  <c r="K2951" i="53"/>
  <c r="M2951" i="53"/>
  <c r="O2951" i="53"/>
  <c r="F2955" i="53"/>
  <c r="H2955" i="53"/>
  <c r="J2955" i="53"/>
  <c r="L2955" i="53"/>
  <c r="N2955" i="53"/>
  <c r="G2959" i="53"/>
  <c r="I2959" i="53"/>
  <c r="K2959" i="53"/>
  <c r="M2959" i="53"/>
  <c r="O2959" i="53"/>
  <c r="F2963" i="53"/>
  <c r="H2963" i="53"/>
  <c r="J2963" i="53"/>
  <c r="L2963" i="53"/>
  <c r="N2963" i="53"/>
  <c r="G2967" i="53"/>
  <c r="I2967" i="53"/>
  <c r="K2967" i="53"/>
  <c r="M2967" i="53"/>
  <c r="O2967" i="53"/>
  <c r="F2971" i="53"/>
  <c r="H2971" i="53"/>
  <c r="J2971" i="53"/>
  <c r="L2971" i="53"/>
  <c r="N2971" i="53"/>
  <c r="G2975" i="53"/>
  <c r="I2975" i="53"/>
  <c r="K2975" i="53"/>
  <c r="M2975" i="53"/>
  <c r="O2975" i="53"/>
  <c r="G3110" i="53"/>
  <c r="I3110" i="53"/>
  <c r="K3110" i="53"/>
  <c r="M3110" i="53"/>
  <c r="O3110" i="53"/>
  <c r="H3118" i="53"/>
  <c r="J3118" i="53"/>
  <c r="L3118" i="53"/>
  <c r="N3118" i="53"/>
  <c r="P3118" i="53"/>
  <c r="L2909" i="53"/>
  <c r="N2909" i="53"/>
  <c r="D2913" i="53"/>
  <c r="G2913" i="53"/>
  <c r="I2913" i="53"/>
  <c r="K2913" i="53"/>
  <c r="M2913" i="53"/>
  <c r="O2913" i="53"/>
  <c r="E2915" i="53"/>
  <c r="F2917" i="53"/>
  <c r="H2917" i="53"/>
  <c r="J2917" i="53"/>
  <c r="L2917" i="53"/>
  <c r="N2917" i="53"/>
  <c r="D2921" i="53"/>
  <c r="G2921" i="53"/>
  <c r="I2921" i="53"/>
  <c r="K2921" i="53"/>
  <c r="M2921" i="53"/>
  <c r="O2921" i="53"/>
  <c r="E2923" i="53"/>
  <c r="F2925" i="53"/>
  <c r="H2925" i="53"/>
  <c r="J2925" i="53"/>
  <c r="L2925" i="53"/>
  <c r="N2925" i="53"/>
  <c r="D2929" i="53"/>
  <c r="G2929" i="53"/>
  <c r="I2929" i="53"/>
  <c r="K2929" i="53"/>
  <c r="M2929" i="53"/>
  <c r="O2929" i="53"/>
  <c r="E2931" i="53"/>
  <c r="F2933" i="53"/>
  <c r="H2933" i="53"/>
  <c r="J2933" i="53"/>
  <c r="L2933" i="53"/>
  <c r="N2933" i="53"/>
  <c r="D2937" i="53"/>
  <c r="G2937" i="53"/>
  <c r="I2937" i="53"/>
  <c r="K2937" i="53"/>
  <c r="M2937" i="53"/>
  <c r="O2937" i="53"/>
  <c r="E2939" i="53"/>
  <c r="F2941" i="53"/>
  <c r="H2941" i="53"/>
  <c r="J2941" i="53"/>
  <c r="L2941" i="53"/>
  <c r="N2941" i="53"/>
  <c r="D2954" i="53"/>
  <c r="E2956" i="53"/>
  <c r="D2962" i="53"/>
  <c r="E2964" i="53"/>
  <c r="D2970" i="53"/>
  <c r="E2972" i="53"/>
  <c r="D2978" i="53"/>
  <c r="E2980" i="53"/>
  <c r="D2986" i="53"/>
  <c r="E2988" i="53"/>
  <c r="D2994" i="53"/>
  <c r="F3111" i="53"/>
  <c r="G3115" i="53"/>
  <c r="I3115" i="53"/>
  <c r="K3115" i="53"/>
  <c r="M3115" i="53"/>
  <c r="O3115" i="53"/>
  <c r="H3116" i="53"/>
  <c r="J3116" i="53"/>
  <c r="L3116" i="53"/>
  <c r="N3116" i="53"/>
  <c r="P3116" i="53"/>
  <c r="F3120" i="53"/>
  <c r="E3123" i="53"/>
  <c r="G3124" i="53"/>
  <c r="O3124" i="53"/>
  <c r="AX3105" i="53"/>
  <c r="BF3105" i="53"/>
  <c r="G3113" i="53"/>
  <c r="I3113" i="53"/>
  <c r="K3113" i="53"/>
  <c r="M3113" i="53"/>
  <c r="O3113" i="53"/>
  <c r="J3114" i="53"/>
  <c r="L3114" i="53"/>
  <c r="I3124" i="53"/>
  <c r="H3125" i="53"/>
  <c r="E2913" i="53"/>
  <c r="D2919" i="53"/>
  <c r="E2921" i="53"/>
  <c r="D2927" i="53"/>
  <c r="E2929" i="53"/>
  <c r="D2935" i="53"/>
  <c r="E2937" i="53"/>
  <c r="D2943" i="53"/>
  <c r="G3104" i="53"/>
  <c r="O3104" i="53"/>
  <c r="W3104" i="53"/>
  <c r="AE3104" i="53"/>
  <c r="AM3104" i="53"/>
  <c r="AU3104" i="53"/>
  <c r="BC3104" i="53"/>
  <c r="G3111" i="53"/>
  <c r="I3111" i="53"/>
  <c r="K3111" i="53"/>
  <c r="M3111" i="53"/>
  <c r="O3111" i="53"/>
  <c r="E3112" i="53"/>
  <c r="L3112" i="53"/>
  <c r="N3112" i="53"/>
  <c r="E3119" i="53"/>
  <c r="H3119" i="53"/>
  <c r="L3119" i="53"/>
  <c r="N3119" i="53"/>
  <c r="P3119" i="53"/>
  <c r="I3120" i="53"/>
  <c r="K3120" i="53"/>
  <c r="M3120" i="53"/>
  <c r="G3122" i="53"/>
  <c r="F3123" i="53"/>
  <c r="H1553" i="53"/>
  <c r="G1003" i="53"/>
  <c r="AF1015" i="53"/>
  <c r="P1023" i="53"/>
  <c r="AV1023" i="53"/>
  <c r="AF1031" i="53"/>
  <c r="P1039" i="53"/>
  <c r="AV1039" i="53"/>
  <c r="AF1047" i="53"/>
  <c r="AV1055" i="53"/>
  <c r="AF1063" i="53"/>
  <c r="AN1553" i="53"/>
  <c r="AM1003" i="53"/>
  <c r="AF1003" i="53"/>
  <c r="S1019" i="53"/>
  <c r="AY1019" i="53"/>
  <c r="BD1553" i="53"/>
  <c r="BC1003" i="53"/>
  <c r="G1012" i="53"/>
  <c r="O1012" i="53"/>
  <c r="W1012" i="53"/>
  <c r="AE1012" i="53"/>
  <c r="AM1012" i="53"/>
  <c r="AU1012" i="53"/>
  <c r="BC1012" i="53"/>
  <c r="K1013" i="53"/>
  <c r="S1013" i="53"/>
  <c r="AA1013" i="53"/>
  <c r="AI1013" i="53"/>
  <c r="AQ1013" i="53"/>
  <c r="AY1013" i="53"/>
  <c r="G1014" i="53"/>
  <c r="O1014" i="53"/>
  <c r="W1014" i="53"/>
  <c r="AE1014" i="53"/>
  <c r="AM1014" i="53"/>
  <c r="AU1014" i="53"/>
  <c r="BC1014" i="53"/>
  <c r="K1015" i="53"/>
  <c r="S1015" i="53"/>
  <c r="AA1015" i="53"/>
  <c r="AI1015" i="53"/>
  <c r="AQ1015" i="53"/>
  <c r="AY1015" i="53"/>
  <c r="G1016" i="53"/>
  <c r="O1016" i="53"/>
  <c r="W1016" i="53"/>
  <c r="AE1016" i="53"/>
  <c r="AM1016" i="53"/>
  <c r="AU1016" i="53"/>
  <c r="BC1016" i="53"/>
  <c r="K1017" i="53"/>
  <c r="S1017" i="53"/>
  <c r="AA1017" i="53"/>
  <c r="AI1017" i="53"/>
  <c r="AQ1017" i="53"/>
  <c r="AY1017" i="53"/>
  <c r="G1020" i="53"/>
  <c r="O1020" i="53"/>
  <c r="W1020" i="53"/>
  <c r="AE1020" i="53"/>
  <c r="AM1020" i="53"/>
  <c r="AU1020" i="53"/>
  <c r="BC1020" i="53"/>
  <c r="K1021" i="53"/>
  <c r="S1021" i="53"/>
  <c r="AA1021" i="53"/>
  <c r="AI1021" i="53"/>
  <c r="AQ1021" i="53"/>
  <c r="AY1021" i="53"/>
  <c r="G1022" i="53"/>
  <c r="O1022" i="53"/>
  <c r="W1022" i="53"/>
  <c r="AE1022" i="53"/>
  <c r="AM1022" i="53"/>
  <c r="AU1022" i="53"/>
  <c r="BC1022" i="53"/>
  <c r="K1023" i="53"/>
  <c r="S1023" i="53"/>
  <c r="AA1023" i="53"/>
  <c r="AI1023" i="53"/>
  <c r="AQ1023" i="53"/>
  <c r="AY1023" i="53"/>
  <c r="G1024" i="53"/>
  <c r="O1024" i="53"/>
  <c r="W1024" i="53"/>
  <c r="AE1024" i="53"/>
  <c r="AM1024" i="53"/>
  <c r="AU1024" i="53"/>
  <c r="BC1024" i="53"/>
  <c r="K1025" i="53"/>
  <c r="S1025" i="53"/>
  <c r="AA1025" i="53"/>
  <c r="AI1025" i="53"/>
  <c r="AQ1025" i="53"/>
  <c r="AY1025" i="53"/>
  <c r="G1028" i="53"/>
  <c r="O1028" i="53"/>
  <c r="W1028" i="53"/>
  <c r="AE1028" i="53"/>
  <c r="AM1028" i="53"/>
  <c r="AU1028" i="53"/>
  <c r="BC1028" i="53"/>
  <c r="K1029" i="53"/>
  <c r="S1029" i="53"/>
  <c r="AA1029" i="53"/>
  <c r="AI1029" i="53"/>
  <c r="AQ1029" i="53"/>
  <c r="AY1029" i="53"/>
  <c r="G1030" i="53"/>
  <c r="O1030" i="53"/>
  <c r="W1030" i="53"/>
  <c r="AE1030" i="53"/>
  <c r="AM1030" i="53"/>
  <c r="AU1030" i="53"/>
  <c r="BC1030" i="53"/>
  <c r="K1031" i="53"/>
  <c r="S1031" i="53"/>
  <c r="AA1031" i="53"/>
  <c r="AI1031" i="53"/>
  <c r="AQ1031" i="53"/>
  <c r="AY1031" i="53"/>
  <c r="G1032" i="53"/>
  <c r="O1032" i="53"/>
  <c r="W1032" i="53"/>
  <c r="AE1032" i="53"/>
  <c r="AM1032" i="53"/>
  <c r="AU1032" i="53"/>
  <c r="BC1032" i="53"/>
  <c r="K1033" i="53"/>
  <c r="S1033" i="53"/>
  <c r="AA1033" i="53"/>
  <c r="AI1033" i="53"/>
  <c r="AQ1033" i="53"/>
  <c r="AY1033" i="53"/>
  <c r="G1036" i="53"/>
  <c r="O1036" i="53"/>
  <c r="W1036" i="53"/>
  <c r="AE1036" i="53"/>
  <c r="AM1036" i="53"/>
  <c r="AU1036" i="53"/>
  <c r="BC1036" i="53"/>
  <c r="K1037" i="53"/>
  <c r="S1037" i="53"/>
  <c r="AA1037" i="53"/>
  <c r="AI1037" i="53"/>
  <c r="AQ1037" i="53"/>
  <c r="AY1037" i="53"/>
  <c r="G1038" i="53"/>
  <c r="O1038" i="53"/>
  <c r="W1038" i="53"/>
  <c r="AE1038" i="53"/>
  <c r="AM1038" i="53"/>
  <c r="AU1038" i="53"/>
  <c r="BC1038" i="53"/>
  <c r="K1039" i="53"/>
  <c r="S1039" i="53"/>
  <c r="AA1039" i="53"/>
  <c r="AI1039" i="53"/>
  <c r="AQ1039" i="53"/>
  <c r="AY1039" i="53"/>
  <c r="G1040" i="53"/>
  <c r="O1040" i="53"/>
  <c r="W1040" i="53"/>
  <c r="AE1040" i="53"/>
  <c r="AM1040" i="53"/>
  <c r="AU1040" i="53"/>
  <c r="BC1040" i="53"/>
  <c r="K1041" i="53"/>
  <c r="S1041" i="53"/>
  <c r="AA1041" i="53"/>
  <c r="AI1041" i="53"/>
  <c r="AQ1041" i="53"/>
  <c r="AY1041" i="53"/>
  <c r="G1044" i="53"/>
  <c r="O1044" i="53"/>
  <c r="W1044" i="53"/>
  <c r="AE1044" i="53"/>
  <c r="AM1044" i="53"/>
  <c r="AU1044" i="53"/>
  <c r="BC1044" i="53"/>
  <c r="K1045" i="53"/>
  <c r="S1045" i="53"/>
  <c r="AA1045" i="53"/>
  <c r="AI1045" i="53"/>
  <c r="AQ1045" i="53"/>
  <c r="AY1045" i="53"/>
  <c r="G1046" i="53"/>
  <c r="O1046" i="53"/>
  <c r="W1046" i="53"/>
  <c r="AE1046" i="53"/>
  <c r="AM1046" i="53"/>
  <c r="AU1046" i="53"/>
  <c r="BC1046" i="53"/>
  <c r="K1047" i="53"/>
  <c r="S1047" i="53"/>
  <c r="AA1047" i="53"/>
  <c r="AI1047" i="53"/>
  <c r="AQ1047" i="53"/>
  <c r="AY1047" i="53"/>
  <c r="G1048" i="53"/>
  <c r="O1048" i="53"/>
  <c r="W1048" i="53"/>
  <c r="AE1048" i="53"/>
  <c r="AM1048" i="53"/>
  <c r="AU1048" i="53"/>
  <c r="BC1048" i="53"/>
  <c r="K1049" i="53"/>
  <c r="S1049" i="53"/>
  <c r="AA1049" i="53"/>
  <c r="AI1049" i="53"/>
  <c r="AQ1049" i="53"/>
  <c r="AY1049" i="53"/>
  <c r="G1052" i="53"/>
  <c r="O1052" i="53"/>
  <c r="W1052" i="53"/>
  <c r="AE1052" i="53"/>
  <c r="AM1052" i="53"/>
  <c r="AU1052" i="53"/>
  <c r="BC1052" i="53"/>
  <c r="K1053" i="53"/>
  <c r="S1053" i="53"/>
  <c r="AA1053" i="53"/>
  <c r="AI1053" i="53"/>
  <c r="AQ1053" i="53"/>
  <c r="AY1053" i="53"/>
  <c r="G1054" i="53"/>
  <c r="O1054" i="53"/>
  <c r="W1054" i="53"/>
  <c r="AE1054" i="53"/>
  <c r="AM1054" i="53"/>
  <c r="AU1054" i="53"/>
  <c r="BC1054" i="53"/>
  <c r="K1055" i="53"/>
  <c r="S1055" i="53"/>
  <c r="AA1055" i="53"/>
  <c r="AI1055" i="53"/>
  <c r="AQ1055" i="53"/>
  <c r="AY1055" i="53"/>
  <c r="G1056" i="53"/>
  <c r="O1056" i="53"/>
  <c r="W1056" i="53"/>
  <c r="AE1056" i="53"/>
  <c r="AM1056" i="53"/>
  <c r="AU1056" i="53"/>
  <c r="BC1056" i="53"/>
  <c r="K1057" i="53"/>
  <c r="S1057" i="53"/>
  <c r="AA1057" i="53"/>
  <c r="AI1057" i="53"/>
  <c r="AQ1057" i="53"/>
  <c r="AY1057" i="53"/>
  <c r="S1059" i="53"/>
  <c r="AA1059" i="53"/>
  <c r="AI1059" i="53"/>
  <c r="AQ1059" i="53"/>
  <c r="AY1059" i="53"/>
  <c r="G1060" i="53"/>
  <c r="O1060" i="53"/>
  <c r="W1060" i="53"/>
  <c r="AE1060" i="53"/>
  <c r="AM1060" i="53"/>
  <c r="AU1060" i="53"/>
  <c r="BC1060" i="53"/>
  <c r="K1061" i="53"/>
  <c r="S1061" i="53"/>
  <c r="AA1061" i="53"/>
  <c r="AI1061" i="53"/>
  <c r="AQ1061" i="53"/>
  <c r="AY1061" i="53"/>
  <c r="G1062" i="53"/>
  <c r="O1062" i="53"/>
  <c r="W1062" i="53"/>
  <c r="AE1062" i="53"/>
  <c r="AM1062" i="53"/>
  <c r="AU1062" i="53"/>
  <c r="BC1062" i="53"/>
  <c r="K1063" i="53"/>
  <c r="S1063" i="53"/>
  <c r="AA1063" i="53"/>
  <c r="AI1063" i="53"/>
  <c r="AQ1063" i="53"/>
  <c r="AY1063" i="53"/>
  <c r="G1064" i="53"/>
  <c r="O1064" i="53"/>
  <c r="W1064" i="53"/>
  <c r="AE1064" i="53"/>
  <c r="AM1064" i="53"/>
  <c r="AU1064" i="53"/>
  <c r="BC1064" i="53"/>
  <c r="H551" i="53"/>
  <c r="P551" i="53"/>
  <c r="X551" i="53"/>
  <c r="AF551" i="53"/>
  <c r="AN551" i="53"/>
  <c r="AV551" i="53"/>
  <c r="BD551" i="53"/>
  <c r="J1553" i="53"/>
  <c r="R1553" i="53"/>
  <c r="Z1553" i="53"/>
  <c r="AH1553" i="53"/>
  <c r="AP1553" i="53"/>
  <c r="AX1553" i="53"/>
  <c r="BF1553" i="53"/>
  <c r="F1554" i="53"/>
  <c r="N1554" i="53"/>
  <c r="V1554" i="53"/>
  <c r="AD1554" i="53"/>
  <c r="AL1554" i="53"/>
  <c r="AT1554" i="53"/>
  <c r="BB1554" i="53"/>
  <c r="J1555" i="53"/>
  <c r="R1555" i="53"/>
  <c r="E2552" i="53" s="1"/>
  <c r="Z1555" i="53"/>
  <c r="AH1555" i="53"/>
  <c r="AP1555" i="53"/>
  <c r="AX1555" i="53"/>
  <c r="BF1555" i="53"/>
  <c r="F1556" i="53"/>
  <c r="N1556" i="53"/>
  <c r="V1556" i="53"/>
  <c r="AD1556" i="53"/>
  <c r="AL1556" i="53"/>
  <c r="AT1556" i="53"/>
  <c r="BB1556" i="53"/>
  <c r="J1557" i="53"/>
  <c r="R1557" i="53"/>
  <c r="Z1557" i="53"/>
  <c r="AH1557" i="53"/>
  <c r="AP1557" i="53"/>
  <c r="AX1557" i="53"/>
  <c r="BF1557" i="53"/>
  <c r="F1558" i="53"/>
  <c r="N1558" i="53"/>
  <c r="V1558" i="53"/>
  <c r="AD1558" i="53"/>
  <c r="AL1558" i="53"/>
  <c r="AT1558" i="53"/>
  <c r="BB1558" i="53"/>
  <c r="J1559" i="53"/>
  <c r="R1559" i="53"/>
  <c r="Z1559" i="53"/>
  <c r="AH1559" i="53"/>
  <c r="AP1559" i="53"/>
  <c r="AX1559" i="53"/>
  <c r="BF1559" i="53"/>
  <c r="F1560" i="53"/>
  <c r="N1560" i="53"/>
  <c r="V1560" i="53"/>
  <c r="AD1560" i="53"/>
  <c r="AL1560" i="53"/>
  <c r="AT1560" i="53"/>
  <c r="BB1560" i="53"/>
  <c r="J1561" i="53"/>
  <c r="R1561" i="53"/>
  <c r="Z1561" i="53"/>
  <c r="AH1561" i="53"/>
  <c r="AP1561" i="53"/>
  <c r="AX1561" i="53"/>
  <c r="BF1561" i="53"/>
  <c r="F1562" i="53"/>
  <c r="N1562" i="53"/>
  <c r="V1562" i="53"/>
  <c r="AD1562" i="53"/>
  <c r="AL1562" i="53"/>
  <c r="AT1562" i="53"/>
  <c r="BB1562" i="53"/>
  <c r="J1563" i="53"/>
  <c r="R1563" i="53"/>
  <c r="Z1563" i="53"/>
  <c r="AH1563" i="53"/>
  <c r="AP1563" i="53"/>
  <c r="AX1563" i="53"/>
  <c r="BF1563" i="53"/>
  <c r="F1564" i="53"/>
  <c r="N1564" i="53"/>
  <c r="V1564" i="53"/>
  <c r="AD1564" i="53"/>
  <c r="AL1564" i="53"/>
  <c r="AT1564" i="53"/>
  <c r="BB1564" i="53"/>
  <c r="J1565" i="53"/>
  <c r="R1565" i="53"/>
  <c r="Z1565" i="53"/>
  <c r="AH1565" i="53"/>
  <c r="AP1565" i="53"/>
  <c r="AX1565" i="53"/>
  <c r="BF1565" i="53"/>
  <c r="F1566" i="53"/>
  <c r="N1566" i="53"/>
  <c r="V1566" i="53"/>
  <c r="AD1566" i="53"/>
  <c r="AL1566" i="53"/>
  <c r="AT1566" i="53"/>
  <c r="BB1566" i="53"/>
  <c r="J1567" i="53"/>
  <c r="R1567" i="53"/>
  <c r="Z1567" i="53"/>
  <c r="AH1567" i="53"/>
  <c r="AP1567" i="53"/>
  <c r="AX1567" i="53"/>
  <c r="BF1567" i="53"/>
  <c r="F1568" i="53"/>
  <c r="N1568" i="53"/>
  <c r="V1568" i="53"/>
  <c r="AD1568" i="53"/>
  <c r="AL1568" i="53"/>
  <c r="AT1568" i="53"/>
  <c r="BB1568" i="53"/>
  <c r="J1569" i="53"/>
  <c r="R1569" i="53"/>
  <c r="AG1003" i="53"/>
  <c r="BD1003" i="53"/>
  <c r="T1019" i="53"/>
  <c r="AZ1019" i="53"/>
  <c r="I1125" i="53"/>
  <c r="AG1125" i="53"/>
  <c r="AO1125" i="53"/>
  <c r="P1553" i="53"/>
  <c r="O1003" i="53"/>
  <c r="L1013" i="53"/>
  <c r="T1013" i="53"/>
  <c r="AB1013" i="53"/>
  <c r="AJ1013" i="53"/>
  <c r="AR1013" i="53"/>
  <c r="AZ1013" i="53"/>
  <c r="H1014" i="53"/>
  <c r="P1014" i="53"/>
  <c r="X1014" i="53"/>
  <c r="AF1014" i="53"/>
  <c r="AN1014" i="53"/>
  <c r="AV1014" i="53"/>
  <c r="BD1014" i="53"/>
  <c r="L1015" i="53"/>
  <c r="T1015" i="53"/>
  <c r="AB1015" i="53"/>
  <c r="AJ1015" i="53"/>
  <c r="AR1015" i="53"/>
  <c r="AZ1015" i="53"/>
  <c r="H1016" i="53"/>
  <c r="P1016" i="53"/>
  <c r="X1016" i="53"/>
  <c r="AF1016" i="53"/>
  <c r="AN1016" i="53"/>
  <c r="AV1016" i="53"/>
  <c r="BD1016" i="53"/>
  <c r="L1017" i="53"/>
  <c r="T1017" i="53"/>
  <c r="AB1017" i="53"/>
  <c r="AJ1017" i="53"/>
  <c r="AR1017" i="53"/>
  <c r="AZ1017" i="53"/>
  <c r="H1018" i="53"/>
  <c r="P1018" i="53"/>
  <c r="X1018" i="53"/>
  <c r="AF1018" i="53"/>
  <c r="AN1018" i="53"/>
  <c r="AV1018" i="53"/>
  <c r="BD1018" i="53"/>
  <c r="L1021" i="53"/>
  <c r="T1021" i="53"/>
  <c r="AB1021" i="53"/>
  <c r="AJ1021" i="53"/>
  <c r="AR1021" i="53"/>
  <c r="AZ1021" i="53"/>
  <c r="H1022" i="53"/>
  <c r="P1022" i="53"/>
  <c r="X1022" i="53"/>
  <c r="AF1022" i="53"/>
  <c r="AN1022" i="53"/>
  <c r="AV1022" i="53"/>
  <c r="BD1022" i="53"/>
  <c r="L1023" i="53"/>
  <c r="T1023" i="53"/>
  <c r="AB1023" i="53"/>
  <c r="AJ1023" i="53"/>
  <c r="AR1023" i="53"/>
  <c r="AZ1023" i="53"/>
  <c r="H1024" i="53"/>
  <c r="P1024" i="53"/>
  <c r="X1024" i="53"/>
  <c r="AF1024" i="53"/>
  <c r="AN1024" i="53"/>
  <c r="AV1024" i="53"/>
  <c r="BD1024" i="53"/>
  <c r="L1025" i="53"/>
  <c r="T1025" i="53"/>
  <c r="AB1025" i="53"/>
  <c r="AJ1025" i="53"/>
  <c r="AR1025" i="53"/>
  <c r="AZ1025" i="53"/>
  <c r="H1026" i="53"/>
  <c r="P1026" i="53"/>
  <c r="X1026" i="53"/>
  <c r="AF1026" i="53"/>
  <c r="AN1026" i="53"/>
  <c r="AV1026" i="53"/>
  <c r="BD1026" i="53"/>
  <c r="L1029" i="53"/>
  <c r="T1029" i="53"/>
  <c r="AB1029" i="53"/>
  <c r="AJ1029" i="53"/>
  <c r="AR1029" i="53"/>
  <c r="AZ1029" i="53"/>
  <c r="H1030" i="53"/>
  <c r="P1030" i="53"/>
  <c r="X1030" i="53"/>
  <c r="AF1030" i="53"/>
  <c r="AN1030" i="53"/>
  <c r="AV1030" i="53"/>
  <c r="BD1030" i="53"/>
  <c r="L1031" i="53"/>
  <c r="T1031" i="53"/>
  <c r="AB1031" i="53"/>
  <c r="AJ1031" i="53"/>
  <c r="AR1031" i="53"/>
  <c r="AZ1031" i="53"/>
  <c r="H1032" i="53"/>
  <c r="P1032" i="53"/>
  <c r="X1032" i="53"/>
  <c r="AF1032" i="53"/>
  <c r="AN1032" i="53"/>
  <c r="AV1032" i="53"/>
  <c r="BD1032" i="53"/>
  <c r="L1033" i="53"/>
  <c r="T1033" i="53"/>
  <c r="AB1033" i="53"/>
  <c r="AJ1033" i="53"/>
  <c r="AR1033" i="53"/>
  <c r="AZ1033" i="53"/>
  <c r="H1034" i="53"/>
  <c r="P1034" i="53"/>
  <c r="X1034" i="53"/>
  <c r="AF1034" i="53"/>
  <c r="AN1034" i="53"/>
  <c r="AV1034" i="53"/>
  <c r="BD1034" i="53"/>
  <c r="L1037" i="53"/>
  <c r="T1037" i="53"/>
  <c r="AB1037" i="53"/>
  <c r="AJ1037" i="53"/>
  <c r="AR1037" i="53"/>
  <c r="AZ1037" i="53"/>
  <c r="H1038" i="53"/>
  <c r="P1038" i="53"/>
  <c r="X1038" i="53"/>
  <c r="AF1038" i="53"/>
  <c r="AN1038" i="53"/>
  <c r="AV1038" i="53"/>
  <c r="BD1038" i="53"/>
  <c r="L1039" i="53"/>
  <c r="T1039" i="53"/>
  <c r="AB1039" i="53"/>
  <c r="AJ1039" i="53"/>
  <c r="AR1039" i="53"/>
  <c r="AZ1039" i="53"/>
  <c r="H1040" i="53"/>
  <c r="P1040" i="53"/>
  <c r="X1040" i="53"/>
  <c r="AF1040" i="53"/>
  <c r="AN1040" i="53"/>
  <c r="AV1040" i="53"/>
  <c r="BD1040" i="53"/>
  <c r="L1041" i="53"/>
  <c r="T1041" i="53"/>
  <c r="AB1041" i="53"/>
  <c r="AJ1041" i="53"/>
  <c r="AR1041" i="53"/>
  <c r="AZ1041" i="53"/>
  <c r="H1042" i="53"/>
  <c r="P1042" i="53"/>
  <c r="X1042" i="53"/>
  <c r="AF1042" i="53"/>
  <c r="AN1042" i="53"/>
  <c r="AV1042" i="53"/>
  <c r="BD1042" i="53"/>
  <c r="L1045" i="53"/>
  <c r="T1045" i="53"/>
  <c r="AB1045" i="53"/>
  <c r="AJ1045" i="53"/>
  <c r="AR1045" i="53"/>
  <c r="AZ1045" i="53"/>
  <c r="H1046" i="53"/>
  <c r="P1046" i="53"/>
  <c r="X1046" i="53"/>
  <c r="AF1046" i="53"/>
  <c r="AN1046" i="53"/>
  <c r="AV1046" i="53"/>
  <c r="BD1046" i="53"/>
  <c r="L1047" i="53"/>
  <c r="T1047" i="53"/>
  <c r="AB1047" i="53"/>
  <c r="AJ1047" i="53"/>
  <c r="AR1047" i="53"/>
  <c r="AZ1047" i="53"/>
  <c r="H1048" i="53"/>
  <c r="P1048" i="53"/>
  <c r="X1048" i="53"/>
  <c r="AF1048" i="53"/>
  <c r="AN1048" i="53"/>
  <c r="AV1048" i="53"/>
  <c r="BD1048" i="53"/>
  <c r="L1049" i="53"/>
  <c r="T1049" i="53"/>
  <c r="AB1049" i="53"/>
  <c r="AJ1049" i="53"/>
  <c r="AR1049" i="53"/>
  <c r="AZ1049" i="53"/>
  <c r="H1050" i="53"/>
  <c r="P1050" i="53"/>
  <c r="X1050" i="53"/>
  <c r="AF1050" i="53"/>
  <c r="AN1050" i="53"/>
  <c r="AV1050" i="53"/>
  <c r="BD1050" i="53"/>
  <c r="L1053" i="53"/>
  <c r="T1053" i="53"/>
  <c r="AB1053" i="53"/>
  <c r="AJ1053" i="53"/>
  <c r="AR1053" i="53"/>
  <c r="AZ1053" i="53"/>
  <c r="H1054" i="53"/>
  <c r="P1054" i="53"/>
  <c r="X1054" i="53"/>
  <c r="AF1054" i="53"/>
  <c r="AN1054" i="53"/>
  <c r="AV1054" i="53"/>
  <c r="BD1054" i="53"/>
  <c r="L1055" i="53"/>
  <c r="T1055" i="53"/>
  <c r="AB1055" i="53"/>
  <c r="AJ1055" i="53"/>
  <c r="AR1055" i="53"/>
  <c r="AZ1055" i="53"/>
  <c r="H1056" i="53"/>
  <c r="P1056" i="53"/>
  <c r="X1056" i="53"/>
  <c r="AF1056" i="53"/>
  <c r="AN1056" i="53"/>
  <c r="AV1056" i="53"/>
  <c r="BD1056" i="53"/>
  <c r="L1057" i="53"/>
  <c r="T1057" i="53"/>
  <c r="AB1057" i="53"/>
  <c r="AJ1057" i="53"/>
  <c r="AR1057" i="53"/>
  <c r="AZ1057" i="53"/>
  <c r="H1058" i="53"/>
  <c r="P1058" i="53"/>
  <c r="X1058" i="53"/>
  <c r="AF1058" i="53"/>
  <c r="AN1058" i="53"/>
  <c r="AV1058" i="53"/>
  <c r="BD1058" i="53"/>
  <c r="H1060" i="53"/>
  <c r="P1060" i="53"/>
  <c r="X1060" i="53"/>
  <c r="AF1060" i="53"/>
  <c r="AN1060" i="53"/>
  <c r="AV1060" i="53"/>
  <c r="BD1060" i="53"/>
  <c r="L1061" i="53"/>
  <c r="T1061" i="53"/>
  <c r="AB1061" i="53"/>
  <c r="AJ1061" i="53"/>
  <c r="AR1061" i="53"/>
  <c r="AZ1061" i="53"/>
  <c r="H1062" i="53"/>
  <c r="P1062" i="53"/>
  <c r="X1062" i="53"/>
  <c r="AF1062" i="53"/>
  <c r="AN1062" i="53"/>
  <c r="AV1062" i="53"/>
  <c r="BD1062" i="53"/>
  <c r="L1063" i="53"/>
  <c r="T1063" i="53"/>
  <c r="AB1063" i="53"/>
  <c r="AJ1063" i="53"/>
  <c r="AR1063" i="53"/>
  <c r="AZ1063" i="53"/>
  <c r="H1064" i="53"/>
  <c r="P1064" i="53"/>
  <c r="X1064" i="53"/>
  <c r="AF1064" i="53"/>
  <c r="AN1064" i="53"/>
  <c r="AV1064" i="53"/>
  <c r="I551" i="53"/>
  <c r="Q551" i="53"/>
  <c r="Y551" i="53"/>
  <c r="AG551" i="53"/>
  <c r="AO551" i="53"/>
  <c r="AW551" i="53"/>
  <c r="BE551" i="53"/>
  <c r="K1553" i="53"/>
  <c r="S1553" i="53"/>
  <c r="AA1553" i="53"/>
  <c r="AI1553" i="53"/>
  <c r="AQ1553" i="53"/>
  <c r="AY1553" i="53"/>
  <c r="G1554" i="53"/>
  <c r="O1554" i="53"/>
  <c r="W1554" i="53"/>
  <c r="AE1554" i="53"/>
  <c r="AM1554" i="53"/>
  <c r="AU1554" i="53"/>
  <c r="BC1554" i="53"/>
  <c r="K1555" i="53"/>
  <c r="S1555" i="53"/>
  <c r="AA1555" i="53"/>
  <c r="AI1555" i="53"/>
  <c r="AQ1555" i="53"/>
  <c r="AY1555" i="53"/>
  <c r="G1556" i="53"/>
  <c r="O1556" i="53"/>
  <c r="D2553" i="53" s="1"/>
  <c r="W1556" i="53"/>
  <c r="AE1556" i="53"/>
  <c r="AM1556" i="53"/>
  <c r="AU1556" i="53"/>
  <c r="BC1556" i="53"/>
  <c r="K1557" i="53"/>
  <c r="S1557" i="53"/>
  <c r="AA1557" i="53"/>
  <c r="AI1557" i="53"/>
  <c r="AQ1557" i="53"/>
  <c r="AY1557" i="53"/>
  <c r="G1558" i="53"/>
  <c r="O1558" i="53"/>
  <c r="W1558" i="53"/>
  <c r="AE1558" i="53"/>
  <c r="AM1558" i="53"/>
  <c r="AU1558" i="53"/>
  <c r="BC1558" i="53"/>
  <c r="K1559" i="53"/>
  <c r="S1559" i="53"/>
  <c r="AA1559" i="53"/>
  <c r="AI1559" i="53"/>
  <c r="AQ1559" i="53"/>
  <c r="AY1559" i="53"/>
  <c r="G1560" i="53"/>
  <c r="O1560" i="53"/>
  <c r="W1560" i="53"/>
  <c r="AE1560" i="53"/>
  <c r="AM1560" i="53"/>
  <c r="AU1560" i="53"/>
  <c r="BC1560" i="53"/>
  <c r="K1561" i="53"/>
  <c r="S1561" i="53"/>
  <c r="AA1561" i="53"/>
  <c r="AI1561" i="53"/>
  <c r="AQ1561" i="53"/>
  <c r="AY1561" i="53"/>
  <c r="G1562" i="53"/>
  <c r="O1562" i="53"/>
  <c r="W1562" i="53"/>
  <c r="AE1562" i="53"/>
  <c r="AM1562" i="53"/>
  <c r="AU1562" i="53"/>
  <c r="BC1562" i="53"/>
  <c r="K1563" i="53"/>
  <c r="S1563" i="53"/>
  <c r="AA1563" i="53"/>
  <c r="AI1563" i="53"/>
  <c r="AQ1563" i="53"/>
  <c r="AY1563" i="53"/>
  <c r="G1564" i="53"/>
  <c r="O1564" i="53"/>
  <c r="W1564" i="53"/>
  <c r="AE1564" i="53"/>
  <c r="AM1564" i="53"/>
  <c r="AU1564" i="53"/>
  <c r="BC1564" i="53"/>
  <c r="K1565" i="53"/>
  <c r="S1565" i="53"/>
  <c r="AA1565" i="53"/>
  <c r="AI1565" i="53"/>
  <c r="AQ1565" i="53"/>
  <c r="AY1565" i="53"/>
  <c r="G1566" i="53"/>
  <c r="O1566" i="53"/>
  <c r="W1566" i="53"/>
  <c r="AE1566" i="53"/>
  <c r="AM1566" i="53"/>
  <c r="AU1566" i="53"/>
  <c r="BC1566" i="53"/>
  <c r="K1567" i="53"/>
  <c r="S1567" i="53"/>
  <c r="AA1567" i="53"/>
  <c r="AI1567" i="53"/>
  <c r="AQ1567" i="53"/>
  <c r="AY1567" i="53"/>
  <c r="G1568" i="53"/>
  <c r="O1568" i="53"/>
  <c r="W1568" i="53"/>
  <c r="AE1568" i="53"/>
  <c r="AM1568" i="53"/>
  <c r="AU1568" i="53"/>
  <c r="BC1568" i="53"/>
  <c r="K1569" i="53"/>
  <c r="S1569" i="53"/>
  <c r="AA1569" i="53"/>
  <c r="AI1569" i="53"/>
  <c r="AQ1569" i="53"/>
  <c r="AY1569" i="53"/>
  <c r="G1570" i="53"/>
  <c r="O1570" i="53"/>
  <c r="W1570" i="53"/>
  <c r="AE1570" i="53"/>
  <c r="AM1570" i="53"/>
  <c r="AU1570" i="53"/>
  <c r="BC1570" i="53"/>
  <c r="K1571" i="53"/>
  <c r="S1571" i="53"/>
  <c r="AA1571" i="53"/>
  <c r="AI1571" i="53"/>
  <c r="AQ1571" i="53"/>
  <c r="AY1571" i="53"/>
  <c r="G1572" i="53"/>
  <c r="O1572" i="53"/>
  <c r="W1572" i="53"/>
  <c r="AE1572" i="53"/>
  <c r="AM1572" i="53"/>
  <c r="AU1572" i="53"/>
  <c r="BC1572" i="53"/>
  <c r="K1573" i="53"/>
  <c r="S1573" i="53"/>
  <c r="AA1573" i="53"/>
  <c r="AI1573" i="53"/>
  <c r="AQ1573" i="53"/>
  <c r="AY1573" i="53"/>
  <c r="G1574" i="53"/>
  <c r="O1574" i="53"/>
  <c r="W1574" i="53"/>
  <c r="AE1574" i="53"/>
  <c r="AM1574" i="53"/>
  <c r="AU1574" i="53"/>
  <c r="BC1574" i="53"/>
  <c r="K1575" i="53"/>
  <c r="S1575" i="53"/>
  <c r="AA1575" i="53"/>
  <c r="AI1575" i="53"/>
  <c r="AQ1575" i="53"/>
  <c r="AY1575" i="53"/>
  <c r="G1576" i="53"/>
  <c r="O1576" i="53"/>
  <c r="W1576" i="53"/>
  <c r="AE1576" i="53"/>
  <c r="AM1576" i="53"/>
  <c r="AU1576" i="53"/>
  <c r="BC1576" i="53"/>
  <c r="K1577" i="53"/>
  <c r="S1577" i="53"/>
  <c r="AA1577" i="53"/>
  <c r="AI1577" i="53"/>
  <c r="AQ1577" i="53"/>
  <c r="AY1577" i="53"/>
  <c r="G1578" i="53"/>
  <c r="O1578" i="53"/>
  <c r="W1578" i="53"/>
  <c r="AE1578" i="53"/>
  <c r="AM1578" i="53"/>
  <c r="AU1578" i="53"/>
  <c r="BC1578" i="53"/>
  <c r="K1579" i="53"/>
  <c r="S1579" i="53"/>
  <c r="AA1579" i="53"/>
  <c r="AI1579" i="53"/>
  <c r="AQ1579" i="53"/>
  <c r="AY1579" i="53"/>
  <c r="G1580" i="53"/>
  <c r="O1580" i="53"/>
  <c r="W1580" i="53"/>
  <c r="AE1580" i="53"/>
  <c r="AM1580" i="53"/>
  <c r="AU1580" i="53"/>
  <c r="BC1580" i="53"/>
  <c r="K1581" i="53"/>
  <c r="S1581" i="53"/>
  <c r="AA1581" i="53"/>
  <c r="AI1581" i="53"/>
  <c r="AQ1581" i="53"/>
  <c r="AY1581" i="53"/>
  <c r="G1582" i="53"/>
  <c r="O1582" i="53"/>
  <c r="W1582" i="53"/>
  <c r="AE1582" i="53"/>
  <c r="AM1582" i="53"/>
  <c r="AU1582" i="53"/>
  <c r="BC1582" i="53"/>
  <c r="K1583" i="53"/>
  <c r="S1583" i="53"/>
  <c r="AA1583" i="53"/>
  <c r="AI1583" i="53"/>
  <c r="AQ1583" i="53"/>
  <c r="AY1583" i="53"/>
  <c r="G1584" i="53"/>
  <c r="O1584" i="53"/>
  <c r="W1584" i="53"/>
  <c r="AE1584" i="53"/>
  <c r="AM1584" i="53"/>
  <c r="AU1584" i="53"/>
  <c r="BC1584" i="53"/>
  <c r="K1585" i="53"/>
  <c r="S1585" i="53"/>
  <c r="AA1585" i="53"/>
  <c r="AI1585" i="53"/>
  <c r="AQ1585" i="53"/>
  <c r="AY1585" i="53"/>
  <c r="G1586" i="53"/>
  <c r="O1586" i="53"/>
  <c r="W1586" i="53"/>
  <c r="AE1586" i="53"/>
  <c r="AM1586" i="53"/>
  <c r="AU1586" i="53"/>
  <c r="BC1586" i="53"/>
  <c r="K1587" i="53"/>
  <c r="S1587" i="53"/>
  <c r="AA1587" i="53"/>
  <c r="AI1587" i="53"/>
  <c r="AQ1587" i="53"/>
  <c r="P1003" i="53"/>
  <c r="AH1003" i="53"/>
  <c r="BE1003" i="53"/>
  <c r="AA1019" i="53"/>
  <c r="R1126" i="53"/>
  <c r="Z1126" i="53"/>
  <c r="AX1126" i="53"/>
  <c r="AB1126" i="53"/>
  <c r="X1553" i="53"/>
  <c r="W1003" i="53"/>
  <c r="J551" i="53"/>
  <c r="AH551" i="53"/>
  <c r="AP551" i="53"/>
  <c r="L1553" i="53"/>
  <c r="K1003" i="53"/>
  <c r="T1553" i="53"/>
  <c r="S1003" i="53"/>
  <c r="AB1553" i="53"/>
  <c r="AA1003" i="53"/>
  <c r="AJ1553" i="53"/>
  <c r="AI1003" i="53"/>
  <c r="AR1553" i="53"/>
  <c r="AQ1003" i="53"/>
  <c r="AZ1553" i="53"/>
  <c r="AY1003" i="53"/>
  <c r="Q1003" i="53"/>
  <c r="AN1003" i="53"/>
  <c r="BF1003" i="53"/>
  <c r="AB1019" i="53"/>
  <c r="F2068" i="53"/>
  <c r="S1125" i="53"/>
  <c r="H2068" i="53"/>
  <c r="AA1125" i="53"/>
  <c r="J2068" i="53"/>
  <c r="AI1125" i="53"/>
  <c r="L2068" i="53"/>
  <c r="AQ1125" i="53"/>
  <c r="N2068" i="53"/>
  <c r="AY1125" i="53"/>
  <c r="I2072" i="53"/>
  <c r="AE1125" i="53"/>
  <c r="F2076" i="53"/>
  <c r="S1126" i="53"/>
  <c r="H2076" i="53"/>
  <c r="AA1126" i="53"/>
  <c r="J2076" i="53"/>
  <c r="AI1126" i="53"/>
  <c r="L2076" i="53"/>
  <c r="AQ1126" i="53"/>
  <c r="N2076" i="53"/>
  <c r="AY1126" i="53"/>
  <c r="AF1553" i="53"/>
  <c r="AE1003" i="53"/>
  <c r="AI551" i="53"/>
  <c r="E1553" i="53"/>
  <c r="D1003" i="53"/>
  <c r="M1553" i="53"/>
  <c r="L1003" i="53"/>
  <c r="U1553" i="53"/>
  <c r="T1003" i="53"/>
  <c r="AC1553" i="53"/>
  <c r="AB1003" i="53"/>
  <c r="AK1553" i="53"/>
  <c r="AJ1003" i="53"/>
  <c r="AS1553" i="53"/>
  <c r="AR1003" i="53"/>
  <c r="BA1553" i="53"/>
  <c r="AZ1003" i="53"/>
  <c r="R1003" i="53"/>
  <c r="AO1003" i="53"/>
  <c r="AV1553" i="53"/>
  <c r="AU1003" i="53"/>
  <c r="G1011" i="53"/>
  <c r="O1011" i="53"/>
  <c r="W1011" i="53"/>
  <c r="AE1011" i="53"/>
  <c r="AM1011" i="53"/>
  <c r="AU1011" i="53"/>
  <c r="BC1011" i="53"/>
  <c r="K1012" i="53"/>
  <c r="S1012" i="53"/>
  <c r="AA1012" i="53"/>
  <c r="AI1012" i="53"/>
  <c r="AQ1012" i="53"/>
  <c r="AY1012" i="53"/>
  <c r="G1013" i="53"/>
  <c r="O1013" i="53"/>
  <c r="W1013" i="53"/>
  <c r="AE1013" i="53"/>
  <c r="AM1013" i="53"/>
  <c r="AU1013" i="53"/>
  <c r="BC1013" i="53"/>
  <c r="K1016" i="53"/>
  <c r="S1016" i="53"/>
  <c r="AA1016" i="53"/>
  <c r="AI1016" i="53"/>
  <c r="AQ1016" i="53"/>
  <c r="AY1016" i="53"/>
  <c r="G1017" i="53"/>
  <c r="O1017" i="53"/>
  <c r="W1017" i="53"/>
  <c r="AE1017" i="53"/>
  <c r="AM1017" i="53"/>
  <c r="AU1017" i="53"/>
  <c r="BC1017" i="53"/>
  <c r="K1018" i="53"/>
  <c r="S1018" i="53"/>
  <c r="AA1018" i="53"/>
  <c r="AI1018" i="53"/>
  <c r="AQ1018" i="53"/>
  <c r="AY1018" i="53"/>
  <c r="G1019" i="53"/>
  <c r="O1019" i="53"/>
  <c r="W1019" i="53"/>
  <c r="AE1019" i="53"/>
  <c r="AM1019" i="53"/>
  <c r="AU1019" i="53"/>
  <c r="BC1019" i="53"/>
  <c r="K1020" i="53"/>
  <c r="S1020" i="53"/>
  <c r="AA1020" i="53"/>
  <c r="AI1020" i="53"/>
  <c r="AQ1020" i="53"/>
  <c r="AY1020" i="53"/>
  <c r="G1021" i="53"/>
  <c r="O1021" i="53"/>
  <c r="W1021" i="53"/>
  <c r="AE1021" i="53"/>
  <c r="AM1021" i="53"/>
  <c r="AU1021" i="53"/>
  <c r="BC1021" i="53"/>
  <c r="K1024" i="53"/>
  <c r="S1024" i="53"/>
  <c r="AA1024" i="53"/>
  <c r="AI1024" i="53"/>
  <c r="AQ1024" i="53"/>
  <c r="AY1024" i="53"/>
  <c r="G1025" i="53"/>
  <c r="O1025" i="53"/>
  <c r="W1025" i="53"/>
  <c r="AE1025" i="53"/>
  <c r="AM1025" i="53"/>
  <c r="AU1025" i="53"/>
  <c r="BC1025" i="53"/>
  <c r="K1026" i="53"/>
  <c r="S1026" i="53"/>
  <c r="AA1026" i="53"/>
  <c r="AI1026" i="53"/>
  <c r="AQ1026" i="53"/>
  <c r="AY1026" i="53"/>
  <c r="G1027" i="53"/>
  <c r="O1027" i="53"/>
  <c r="W1027" i="53"/>
  <c r="AE1027" i="53"/>
  <c r="AM1027" i="53"/>
  <c r="AU1027" i="53"/>
  <c r="BC1027" i="53"/>
  <c r="K1028" i="53"/>
  <c r="S1028" i="53"/>
  <c r="AA1028" i="53"/>
  <c r="AI1028" i="53"/>
  <c r="AQ1028" i="53"/>
  <c r="AY1028" i="53"/>
  <c r="G1029" i="53"/>
  <c r="O1029" i="53"/>
  <c r="W1029" i="53"/>
  <c r="AE1029" i="53"/>
  <c r="AM1029" i="53"/>
  <c r="AU1029" i="53"/>
  <c r="BC1029" i="53"/>
  <c r="K1032" i="53"/>
  <c r="S1032" i="53"/>
  <c r="AA1032" i="53"/>
  <c r="AI1032" i="53"/>
  <c r="AQ1032" i="53"/>
  <c r="AY1032" i="53"/>
  <c r="G1033" i="53"/>
  <c r="O1033" i="53"/>
  <c r="W1033" i="53"/>
  <c r="AE1033" i="53"/>
  <c r="AM1033" i="53"/>
  <c r="AU1033" i="53"/>
  <c r="BC1033" i="53"/>
  <c r="K1034" i="53"/>
  <c r="S1034" i="53"/>
  <c r="AA1034" i="53"/>
  <c r="AI1034" i="53"/>
  <c r="AQ1034" i="53"/>
  <c r="AY1034" i="53"/>
  <c r="G1035" i="53"/>
  <c r="O1035" i="53"/>
  <c r="W1035" i="53"/>
  <c r="AE1035" i="53"/>
  <c r="AM1035" i="53"/>
  <c r="AU1035" i="53"/>
  <c r="BC1035" i="53"/>
  <c r="K1036" i="53"/>
  <c r="S1036" i="53"/>
  <c r="AA1036" i="53"/>
  <c r="AI1036" i="53"/>
  <c r="AQ1036" i="53"/>
  <c r="AY1036" i="53"/>
  <c r="G1037" i="53"/>
  <c r="O1037" i="53"/>
  <c r="W1037" i="53"/>
  <c r="AE1037" i="53"/>
  <c r="AM1037" i="53"/>
  <c r="AU1037" i="53"/>
  <c r="BC1037" i="53"/>
  <c r="K1040" i="53"/>
  <c r="S1040" i="53"/>
  <c r="AA1040" i="53"/>
  <c r="AI1040" i="53"/>
  <c r="AQ1040" i="53"/>
  <c r="AY1040" i="53"/>
  <c r="G1041" i="53"/>
  <c r="O1041" i="53"/>
  <c r="W1041" i="53"/>
  <c r="AE1041" i="53"/>
  <c r="AM1041" i="53"/>
  <c r="AU1041" i="53"/>
  <c r="BC1041" i="53"/>
  <c r="K1042" i="53"/>
  <c r="S1042" i="53"/>
  <c r="AA1042" i="53"/>
  <c r="AI1042" i="53"/>
  <c r="AQ1042" i="53"/>
  <c r="AY1042" i="53"/>
  <c r="G1043" i="53"/>
  <c r="O1043" i="53"/>
  <c r="W1043" i="53"/>
  <c r="AE1043" i="53"/>
  <c r="AM1043" i="53"/>
  <c r="AU1043" i="53"/>
  <c r="BC1043" i="53"/>
  <c r="K1044" i="53"/>
  <c r="S1044" i="53"/>
  <c r="AA1044" i="53"/>
  <c r="AI1044" i="53"/>
  <c r="AQ1044" i="53"/>
  <c r="AY1044" i="53"/>
  <c r="G1045" i="53"/>
  <c r="O1045" i="53"/>
  <c r="W1045" i="53"/>
  <c r="AE1045" i="53"/>
  <c r="AM1045" i="53"/>
  <c r="AU1045" i="53"/>
  <c r="BC1045" i="53"/>
  <c r="K1048" i="53"/>
  <c r="S1048" i="53"/>
  <c r="AA1048" i="53"/>
  <c r="AI1048" i="53"/>
  <c r="AQ1048" i="53"/>
  <c r="AY1048" i="53"/>
  <c r="G1049" i="53"/>
  <c r="O1049" i="53"/>
  <c r="W1049" i="53"/>
  <c r="AE1049" i="53"/>
  <c r="AM1049" i="53"/>
  <c r="AU1049" i="53"/>
  <c r="BC1049" i="53"/>
  <c r="K1050" i="53"/>
  <c r="S1050" i="53"/>
  <c r="AA1050" i="53"/>
  <c r="AI1050" i="53"/>
  <c r="AQ1050" i="53"/>
  <c r="AY1050" i="53"/>
  <c r="G1051" i="53"/>
  <c r="O1051" i="53"/>
  <c r="W1051" i="53"/>
  <c r="AE1051" i="53"/>
  <c r="AM1051" i="53"/>
  <c r="AU1051" i="53"/>
  <c r="BC1051" i="53"/>
  <c r="K1052" i="53"/>
  <c r="S1052" i="53"/>
  <c r="AA1052" i="53"/>
  <c r="AI1052" i="53"/>
  <c r="AQ1052" i="53"/>
  <c r="AY1052" i="53"/>
  <c r="G1053" i="53"/>
  <c r="O1053" i="53"/>
  <c r="W1053" i="53"/>
  <c r="AE1053" i="53"/>
  <c r="AM1053" i="53"/>
  <c r="AU1053" i="53"/>
  <c r="BC1053" i="53"/>
  <c r="D551" i="53"/>
  <c r="L551" i="53"/>
  <c r="T551" i="53"/>
  <c r="AB551" i="53"/>
  <c r="AJ551" i="53"/>
  <c r="AR551" i="53"/>
  <c r="AZ551" i="53"/>
  <c r="F1553" i="53"/>
  <c r="E1003" i="53"/>
  <c r="N1553" i="53"/>
  <c r="M1003" i="53"/>
  <c r="V1553" i="53"/>
  <c r="U1003" i="53"/>
  <c r="AD1553" i="53"/>
  <c r="AC1003" i="53"/>
  <c r="AL1553" i="53"/>
  <c r="AK1003" i="53"/>
  <c r="AT1553" i="53"/>
  <c r="AS1003" i="53"/>
  <c r="BB1553" i="53"/>
  <c r="BA1003" i="53"/>
  <c r="X1003" i="53"/>
  <c r="AP1003" i="53"/>
  <c r="M1125" i="53"/>
  <c r="U1125" i="53"/>
  <c r="BA1125" i="53"/>
  <c r="M1126" i="53"/>
  <c r="U1126" i="53"/>
  <c r="AC1126" i="53"/>
  <c r="AS1126" i="53"/>
  <c r="P1055" i="53"/>
  <c r="D2051" i="53" s="1"/>
  <c r="H1011" i="53"/>
  <c r="P1011" i="53"/>
  <c r="X1011" i="53"/>
  <c r="AF1011" i="53"/>
  <c r="AN1011" i="53"/>
  <c r="AV1011" i="53"/>
  <c r="L1012" i="53"/>
  <c r="T1012" i="53"/>
  <c r="AB1012" i="53"/>
  <c r="AJ1012" i="53"/>
  <c r="AR1012" i="53"/>
  <c r="AZ1012" i="53"/>
  <c r="H1013" i="53"/>
  <c r="P1013" i="53"/>
  <c r="X1013" i="53"/>
  <c r="AF1013" i="53"/>
  <c r="AN1013" i="53"/>
  <c r="AV1013" i="53"/>
  <c r="BD1013" i="53"/>
  <c r="L1014" i="53"/>
  <c r="T1014" i="53"/>
  <c r="AB1014" i="53"/>
  <c r="AJ1014" i="53"/>
  <c r="AR1014" i="53"/>
  <c r="AZ1014" i="53"/>
  <c r="H1017" i="53"/>
  <c r="P1017" i="53"/>
  <c r="X1017" i="53"/>
  <c r="AF1017" i="53"/>
  <c r="AN1017" i="53"/>
  <c r="AV1017" i="53"/>
  <c r="BD1017" i="53"/>
  <c r="L1018" i="53"/>
  <c r="T1018" i="53"/>
  <c r="AB1018" i="53"/>
  <c r="AJ1018" i="53"/>
  <c r="AR1018" i="53"/>
  <c r="AZ1018" i="53"/>
  <c r="H1019" i="53"/>
  <c r="P1019" i="53"/>
  <c r="X1019" i="53"/>
  <c r="AF1019" i="53"/>
  <c r="AN1019" i="53"/>
  <c r="AV1019" i="53"/>
  <c r="BD1019" i="53"/>
  <c r="L1020" i="53"/>
  <c r="T1020" i="53"/>
  <c r="AB1020" i="53"/>
  <c r="AJ1020" i="53"/>
  <c r="AR1020" i="53"/>
  <c r="AZ1020" i="53"/>
  <c r="H1021" i="53"/>
  <c r="P1021" i="53"/>
  <c r="X1021" i="53"/>
  <c r="AF1021" i="53"/>
  <c r="AN1021" i="53"/>
  <c r="AV1021" i="53"/>
  <c r="BD1021" i="53"/>
  <c r="L1022" i="53"/>
  <c r="T1022" i="53"/>
  <c r="AB1022" i="53"/>
  <c r="AJ1022" i="53"/>
  <c r="AR1022" i="53"/>
  <c r="AZ1022" i="53"/>
  <c r="H1025" i="53"/>
  <c r="P1025" i="53"/>
  <c r="X1025" i="53"/>
  <c r="AF1025" i="53"/>
  <c r="AN1025" i="53"/>
  <c r="AV1025" i="53"/>
  <c r="BD1025" i="53"/>
  <c r="L1026" i="53"/>
  <c r="T1026" i="53"/>
  <c r="AB1026" i="53"/>
  <c r="AJ1026" i="53"/>
  <c r="AR1026" i="53"/>
  <c r="AZ1026" i="53"/>
  <c r="H1027" i="53"/>
  <c r="P1027" i="53"/>
  <c r="X1027" i="53"/>
  <c r="AF1027" i="53"/>
  <c r="AN1027" i="53"/>
  <c r="AV1027" i="53"/>
  <c r="BD1027" i="53"/>
  <c r="L1028" i="53"/>
  <c r="T1028" i="53"/>
  <c r="AB1028" i="53"/>
  <c r="AJ1028" i="53"/>
  <c r="AR1028" i="53"/>
  <c r="AZ1028" i="53"/>
  <c r="H1029" i="53"/>
  <c r="P1029" i="53"/>
  <c r="X1029" i="53"/>
  <c r="AF1029" i="53"/>
  <c r="AN1029" i="53"/>
  <c r="AV1029" i="53"/>
  <c r="BD1029" i="53"/>
  <c r="L1030" i="53"/>
  <c r="T1030" i="53"/>
  <c r="AB1030" i="53"/>
  <c r="AJ1030" i="53"/>
  <c r="AR1030" i="53"/>
  <c r="AZ1030" i="53"/>
  <c r="H1033" i="53"/>
  <c r="P1033" i="53"/>
  <c r="X1033" i="53"/>
  <c r="AF1033" i="53"/>
  <c r="AN1033" i="53"/>
  <c r="AV1033" i="53"/>
  <c r="BD1033" i="53"/>
  <c r="L1034" i="53"/>
  <c r="T1034" i="53"/>
  <c r="AB1034" i="53"/>
  <c r="AJ1034" i="53"/>
  <c r="AR1034" i="53"/>
  <c r="AZ1034" i="53"/>
  <c r="H1035" i="53"/>
  <c r="P1035" i="53"/>
  <c r="X1035" i="53"/>
  <c r="AF1035" i="53"/>
  <c r="AN1035" i="53"/>
  <c r="AV1035" i="53"/>
  <c r="BD1035" i="53"/>
  <c r="L1036" i="53"/>
  <c r="T1036" i="53"/>
  <c r="AB1036" i="53"/>
  <c r="AJ1036" i="53"/>
  <c r="AR1036" i="53"/>
  <c r="AZ1036" i="53"/>
  <c r="H1037" i="53"/>
  <c r="P1037" i="53"/>
  <c r="X1037" i="53"/>
  <c r="AF1037" i="53"/>
  <c r="AN1037" i="53"/>
  <c r="AV1037" i="53"/>
  <c r="BD1037" i="53"/>
  <c r="L1038" i="53"/>
  <c r="T1038" i="53"/>
  <c r="AB1038" i="53"/>
  <c r="AJ1038" i="53"/>
  <c r="AR1038" i="53"/>
  <c r="AZ1038" i="53"/>
  <c r="H1041" i="53"/>
  <c r="P1041" i="53"/>
  <c r="X1041" i="53"/>
  <c r="AF1041" i="53"/>
  <c r="AN1041" i="53"/>
  <c r="AV1041" i="53"/>
  <c r="BD1041" i="53"/>
  <c r="L1042" i="53"/>
  <c r="T1042" i="53"/>
  <c r="AB1042" i="53"/>
  <c r="AJ1042" i="53"/>
  <c r="AR1042" i="53"/>
  <c r="AZ1042" i="53"/>
  <c r="H1043" i="53"/>
  <c r="P1043" i="53"/>
  <c r="X1043" i="53"/>
  <c r="AF1043" i="53"/>
  <c r="AN1043" i="53"/>
  <c r="AV1043" i="53"/>
  <c r="BD1043" i="53"/>
  <c r="L1044" i="53"/>
  <c r="T1044" i="53"/>
  <c r="AB1044" i="53"/>
  <c r="AJ1044" i="53"/>
  <c r="AR1044" i="53"/>
  <c r="AZ1044" i="53"/>
  <c r="H1045" i="53"/>
  <c r="P1045" i="53"/>
  <c r="X1045" i="53"/>
  <c r="AF1045" i="53"/>
  <c r="AN1045" i="53"/>
  <c r="AV1045" i="53"/>
  <c r="BD1045" i="53"/>
  <c r="L1046" i="53"/>
  <c r="T1046" i="53"/>
  <c r="AB1046" i="53"/>
  <c r="AJ1046" i="53"/>
  <c r="AR1046" i="53"/>
  <c r="AZ1046" i="53"/>
  <c r="H1049" i="53"/>
  <c r="P1049" i="53"/>
  <c r="X1049" i="53"/>
  <c r="AF1049" i="53"/>
  <c r="AN1049" i="53"/>
  <c r="AV1049" i="53"/>
  <c r="BD1049" i="53"/>
  <c r="L1050" i="53"/>
  <c r="T1050" i="53"/>
  <c r="AB1050" i="53"/>
  <c r="AJ1050" i="53"/>
  <c r="AR1050" i="53"/>
  <c r="AZ1050" i="53"/>
  <c r="H1051" i="53"/>
  <c r="P1051" i="53"/>
  <c r="X1051" i="53"/>
  <c r="AF1051" i="53"/>
  <c r="AN1051" i="53"/>
  <c r="AV1051" i="53"/>
  <c r="BD1051" i="53"/>
  <c r="L1052" i="53"/>
  <c r="T1052" i="53"/>
  <c r="AB1052" i="53"/>
  <c r="AJ1052" i="53"/>
  <c r="AR1052" i="53"/>
  <c r="AZ1052" i="53"/>
  <c r="H1053" i="53"/>
  <c r="P1053" i="53"/>
  <c r="X1053" i="53"/>
  <c r="AF1053" i="53"/>
  <c r="AN1053" i="53"/>
  <c r="AV1053" i="53"/>
  <c r="BD1053" i="53"/>
  <c r="L1054" i="53"/>
  <c r="T1054" i="53"/>
  <c r="AB1054" i="53"/>
  <c r="AJ1054" i="53"/>
  <c r="AR1054" i="53"/>
  <c r="AZ1054" i="53"/>
  <c r="H1057" i="53"/>
  <c r="P1057" i="53"/>
  <c r="X1057" i="53"/>
  <c r="AF1057" i="53"/>
  <c r="AN1057" i="53"/>
  <c r="AV1057" i="53"/>
  <c r="BD1057" i="53"/>
  <c r="L1058" i="53"/>
  <c r="T1058" i="53"/>
  <c r="AB1058" i="53"/>
  <c r="AJ1058" i="53"/>
  <c r="AR1058" i="53"/>
  <c r="AZ1058" i="53"/>
  <c r="H1059" i="53"/>
  <c r="P1059" i="53"/>
  <c r="X1059" i="53"/>
  <c r="AF1059" i="53"/>
  <c r="AN1059" i="53"/>
  <c r="AV1059" i="53"/>
  <c r="BD1059" i="53"/>
  <c r="L1060" i="53"/>
  <c r="T1060" i="53"/>
  <c r="AB1060" i="53"/>
  <c r="AJ1060" i="53"/>
  <c r="AR1060" i="53"/>
  <c r="AZ1060" i="53"/>
  <c r="H1061" i="53"/>
  <c r="P1061" i="53"/>
  <c r="X1061" i="53"/>
  <c r="AF1061" i="53"/>
  <c r="AN1061" i="53"/>
  <c r="AV1061" i="53"/>
  <c r="BD1061" i="53"/>
  <c r="L1062" i="53"/>
  <c r="T1062" i="53"/>
  <c r="AB1062" i="53"/>
  <c r="AJ1062" i="53"/>
  <c r="AR1062" i="53"/>
  <c r="AZ1062" i="53"/>
  <c r="L1064" i="53"/>
  <c r="T1064" i="53"/>
  <c r="AB1064" i="53"/>
  <c r="AJ1064" i="53"/>
  <c r="AR1064" i="53"/>
  <c r="AZ1064" i="53"/>
  <c r="E551" i="53"/>
  <c r="M551" i="53"/>
  <c r="U551" i="53"/>
  <c r="AC551" i="53"/>
  <c r="AK551" i="53"/>
  <c r="AS551" i="53"/>
  <c r="BA551" i="53"/>
  <c r="G1553" i="53"/>
  <c r="F1003" i="53"/>
  <c r="O1553" i="53"/>
  <c r="N1003" i="53"/>
  <c r="W1553" i="53"/>
  <c r="V1003" i="53"/>
  <c r="AE1553" i="53"/>
  <c r="AD1003" i="53"/>
  <c r="AM1553" i="53"/>
  <c r="AL1003" i="53"/>
  <c r="AU1553" i="53"/>
  <c r="AT1003" i="53"/>
  <c r="BC1553" i="53"/>
  <c r="BB1003" i="53"/>
  <c r="K1554" i="53"/>
  <c r="S1554" i="53"/>
  <c r="AA1554" i="53"/>
  <c r="AI1554" i="53"/>
  <c r="AQ1554" i="53"/>
  <c r="AY1554" i="53"/>
  <c r="G1555" i="53"/>
  <c r="O1555" i="53"/>
  <c r="W1555" i="53"/>
  <c r="AE1555" i="53"/>
  <c r="AM1555" i="53"/>
  <c r="AU1555" i="53"/>
  <c r="BC1555" i="53"/>
  <c r="K1556" i="53"/>
  <c r="S1556" i="53"/>
  <c r="AA1556" i="53"/>
  <c r="AI1556" i="53"/>
  <c r="AQ1556" i="53"/>
  <c r="AY1556" i="53"/>
  <c r="G1557" i="53"/>
  <c r="O1557" i="53"/>
  <c r="W1557" i="53"/>
  <c r="AE1557" i="53"/>
  <c r="AM1557" i="53"/>
  <c r="AU1557" i="53"/>
  <c r="BC1557" i="53"/>
  <c r="K1558" i="53"/>
  <c r="S1558" i="53"/>
  <c r="AA1558" i="53"/>
  <c r="AI1558" i="53"/>
  <c r="AQ1558" i="53"/>
  <c r="AY1558" i="53"/>
  <c r="G1559" i="53"/>
  <c r="O1559" i="53"/>
  <c r="W1559" i="53"/>
  <c r="AE1559" i="53"/>
  <c r="AM1559" i="53"/>
  <c r="AU1559" i="53"/>
  <c r="BC1559" i="53"/>
  <c r="K1560" i="53"/>
  <c r="S1560" i="53"/>
  <c r="AA1560" i="53"/>
  <c r="AI1560" i="53"/>
  <c r="AQ1560" i="53"/>
  <c r="AY1560" i="53"/>
  <c r="G1561" i="53"/>
  <c r="O1561" i="53"/>
  <c r="W1561" i="53"/>
  <c r="AE1561" i="53"/>
  <c r="AM1561" i="53"/>
  <c r="AU1561" i="53"/>
  <c r="BC1561" i="53"/>
  <c r="K1562" i="53"/>
  <c r="S1562" i="53"/>
  <c r="AA1562" i="53"/>
  <c r="AI1562" i="53"/>
  <c r="AQ1562" i="53"/>
  <c r="AY1562" i="53"/>
  <c r="G1563" i="53"/>
  <c r="O1563" i="53"/>
  <c r="W1563" i="53"/>
  <c r="AE1563" i="53"/>
  <c r="AM1563" i="53"/>
  <c r="AU1563" i="53"/>
  <c r="BC1563" i="53"/>
  <c r="K1564" i="53"/>
  <c r="S1564" i="53"/>
  <c r="AA1564" i="53"/>
  <c r="AI1564" i="53"/>
  <c r="AQ1564" i="53"/>
  <c r="AY1564" i="53"/>
  <c r="G1565" i="53"/>
  <c r="O1565" i="53"/>
  <c r="W1565" i="53"/>
  <c r="AE1565" i="53"/>
  <c r="AM1565" i="53"/>
  <c r="AU1565" i="53"/>
  <c r="BC1565" i="53"/>
  <c r="K1566" i="53"/>
  <c r="S1566" i="53"/>
  <c r="AA1566" i="53"/>
  <c r="AI1566" i="53"/>
  <c r="AQ1566" i="53"/>
  <c r="AY1566" i="53"/>
  <c r="G1567" i="53"/>
  <c r="O1567" i="53"/>
  <c r="W1567" i="53"/>
  <c r="AE1567" i="53"/>
  <c r="AM1567" i="53"/>
  <c r="AU1567" i="53"/>
  <c r="BC1567" i="53"/>
  <c r="K1568" i="53"/>
  <c r="S1568" i="53"/>
  <c r="AA1568" i="53"/>
  <c r="AI1568" i="53"/>
  <c r="AQ1568" i="53"/>
  <c r="AY1568" i="53"/>
  <c r="G1569" i="53"/>
  <c r="O1569" i="53"/>
  <c r="W1569" i="53"/>
  <c r="AE1569" i="53"/>
  <c r="AM1569" i="53"/>
  <c r="AU1569" i="53"/>
  <c r="BC1569" i="53"/>
  <c r="K1570" i="53"/>
  <c r="S1570" i="53"/>
  <c r="AA1570" i="53"/>
  <c r="AI1570" i="53"/>
  <c r="AQ1570" i="53"/>
  <c r="AY1570" i="53"/>
  <c r="G1571" i="53"/>
  <c r="O1571" i="53"/>
  <c r="W1571" i="53"/>
  <c r="AE1571" i="53"/>
  <c r="AM1571" i="53"/>
  <c r="AU1571" i="53"/>
  <c r="BC1571" i="53"/>
  <c r="K1572" i="53"/>
  <c r="S1572" i="53"/>
  <c r="AA1572" i="53"/>
  <c r="AI1572" i="53"/>
  <c r="Y1003" i="53"/>
  <c r="AV1003" i="53"/>
  <c r="F1125" i="53"/>
  <c r="AD1125" i="53"/>
  <c r="AL1125" i="53"/>
  <c r="AT1125" i="53"/>
  <c r="N1126" i="53"/>
  <c r="AL1126" i="53"/>
  <c r="AT1126" i="53"/>
  <c r="J1125" i="53"/>
  <c r="R1125" i="53"/>
  <c r="Z1125" i="53"/>
  <c r="AH1125" i="53"/>
  <c r="AP1125" i="53"/>
  <c r="AX1125" i="53"/>
  <c r="BF1125" i="53"/>
  <c r="D2069" i="53"/>
  <c r="G2069" i="53"/>
  <c r="I2069" i="53"/>
  <c r="K2069" i="53"/>
  <c r="M2069" i="53"/>
  <c r="O2069" i="53"/>
  <c r="E2071" i="53"/>
  <c r="F2073" i="53"/>
  <c r="H2073" i="53"/>
  <c r="J2073" i="53"/>
  <c r="L2073" i="53"/>
  <c r="N2073" i="53"/>
  <c r="J1126" i="53"/>
  <c r="AH1126" i="53"/>
  <c r="AP1126" i="53"/>
  <c r="D2077" i="53"/>
  <c r="G2077" i="53"/>
  <c r="I2077" i="53"/>
  <c r="K2077" i="53"/>
  <c r="M2077" i="53"/>
  <c r="O2077" i="53"/>
  <c r="E2079" i="53"/>
  <c r="F2081" i="53"/>
  <c r="H2081" i="53"/>
  <c r="J2081" i="53"/>
  <c r="L2081" i="53"/>
  <c r="N2081" i="53"/>
  <c r="D2085" i="53"/>
  <c r="G2085" i="53"/>
  <c r="I2085" i="53"/>
  <c r="K2085" i="53"/>
  <c r="M2085" i="53"/>
  <c r="O2085" i="53"/>
  <c r="E2087" i="53"/>
  <c r="F2089" i="53"/>
  <c r="H2089" i="53"/>
  <c r="J2089" i="53"/>
  <c r="L2089" i="53"/>
  <c r="N2089" i="53"/>
  <c r="D2093" i="53"/>
  <c r="G2093" i="53"/>
  <c r="I2093" i="53"/>
  <c r="K2093" i="53"/>
  <c r="M2093" i="53"/>
  <c r="O2093" i="53"/>
  <c r="E2095" i="53"/>
  <c r="F2097" i="53"/>
  <c r="H2097" i="53"/>
  <c r="J2097" i="53"/>
  <c r="L2097" i="53"/>
  <c r="N2097" i="53"/>
  <c r="D2101" i="53"/>
  <c r="G2101" i="53"/>
  <c r="I2101" i="53"/>
  <c r="K2101" i="53"/>
  <c r="M2101" i="53"/>
  <c r="O2101" i="53"/>
  <c r="E2103" i="53"/>
  <c r="F2105" i="53"/>
  <c r="H2105" i="53"/>
  <c r="J2105" i="53"/>
  <c r="L2105" i="53"/>
  <c r="N2105" i="53"/>
  <c r="D2109" i="53"/>
  <c r="G2109" i="53"/>
  <c r="I2109" i="53"/>
  <c r="K2109" i="53"/>
  <c r="M2109" i="53"/>
  <c r="O2109" i="53"/>
  <c r="E2111" i="53"/>
  <c r="F2113" i="53"/>
  <c r="H2113" i="53"/>
  <c r="J2113" i="53"/>
  <c r="L2113" i="53"/>
  <c r="N2113" i="53"/>
  <c r="D2117" i="53"/>
  <c r="G2117" i="53"/>
  <c r="I2117" i="53"/>
  <c r="K2117" i="53"/>
  <c r="M2117" i="53"/>
  <c r="O2117" i="53"/>
  <c r="E2119" i="53"/>
  <c r="F2121" i="53"/>
  <c r="H2121" i="53"/>
  <c r="J2121" i="53"/>
  <c r="L2121" i="53"/>
  <c r="N2121" i="53"/>
  <c r="E1245" i="53"/>
  <c r="M1245" i="53"/>
  <c r="U1245" i="53"/>
  <c r="D2308" i="53"/>
  <c r="O1365" i="53"/>
  <c r="G2308" i="53"/>
  <c r="W1365" i="53"/>
  <c r="I2308" i="53"/>
  <c r="AE1365" i="53"/>
  <c r="K2308" i="53"/>
  <c r="AM1365" i="53"/>
  <c r="M2308" i="53"/>
  <c r="AU1365" i="53"/>
  <c r="O2308" i="53"/>
  <c r="BC1365" i="53"/>
  <c r="AE1591" i="53"/>
  <c r="AM1591" i="53"/>
  <c r="AU1591" i="53"/>
  <c r="BC1591" i="53"/>
  <c r="L1126" i="53"/>
  <c r="T1126" i="53"/>
  <c r="AR1126" i="53"/>
  <c r="AZ1126" i="53"/>
  <c r="I1185" i="53"/>
  <c r="E2128" i="53"/>
  <c r="Q1185" i="53"/>
  <c r="Y1185" i="53"/>
  <c r="AG1185" i="53"/>
  <c r="AO1185" i="53"/>
  <c r="AW1185" i="53"/>
  <c r="BE1185" i="53"/>
  <c r="I1186" i="53"/>
  <c r="E2136" i="53"/>
  <c r="Q1186" i="53"/>
  <c r="AO1186" i="53"/>
  <c r="AR1572" i="53"/>
  <c r="AZ1572" i="53"/>
  <c r="H1573" i="53"/>
  <c r="P1573" i="53"/>
  <c r="D2570" i="53" s="1"/>
  <c r="X1573" i="53"/>
  <c r="AF1573" i="53"/>
  <c r="AN1573" i="53"/>
  <c r="AV1573" i="53"/>
  <c r="BD1573" i="53"/>
  <c r="L1574" i="53"/>
  <c r="T1574" i="53"/>
  <c r="AB1574" i="53"/>
  <c r="AJ1574" i="53"/>
  <c r="AR1574" i="53"/>
  <c r="AZ1574" i="53"/>
  <c r="H1575" i="53"/>
  <c r="P1575" i="53"/>
  <c r="D2572" i="53" s="1"/>
  <c r="X1575" i="53"/>
  <c r="AF1575" i="53"/>
  <c r="AN1575" i="53"/>
  <c r="AV1575" i="53"/>
  <c r="BD1575" i="53"/>
  <c r="L1576" i="53"/>
  <c r="T1576" i="53"/>
  <c r="AB1576" i="53"/>
  <c r="AJ1576" i="53"/>
  <c r="AR1576" i="53"/>
  <c r="AZ1576" i="53"/>
  <c r="H1577" i="53"/>
  <c r="P1577" i="53"/>
  <c r="X1577" i="53"/>
  <c r="AF1577" i="53"/>
  <c r="AN1577" i="53"/>
  <c r="AV1577" i="53"/>
  <c r="BD1577" i="53"/>
  <c r="L1578" i="53"/>
  <c r="T1578" i="53"/>
  <c r="AB1578" i="53"/>
  <c r="AJ1578" i="53"/>
  <c r="AR1578" i="53"/>
  <c r="AZ1578" i="53"/>
  <c r="H1579" i="53"/>
  <c r="P1579" i="53"/>
  <c r="X1579" i="53"/>
  <c r="AF1579" i="53"/>
  <c r="AN1579" i="53"/>
  <c r="AV1579" i="53"/>
  <c r="BD1579" i="53"/>
  <c r="L1580" i="53"/>
  <c r="T1580" i="53"/>
  <c r="AB1580" i="53"/>
  <c r="AJ1580" i="53"/>
  <c r="AR1580" i="53"/>
  <c r="AZ1580" i="53"/>
  <c r="H1581" i="53"/>
  <c r="P1581" i="53"/>
  <c r="X1581" i="53"/>
  <c r="AF1581" i="53"/>
  <c r="AN1581" i="53"/>
  <c r="AV1581" i="53"/>
  <c r="BD1581" i="53"/>
  <c r="L1582" i="53"/>
  <c r="T1582" i="53"/>
  <c r="AB1582" i="53"/>
  <c r="AJ1582" i="53"/>
  <c r="AR1582" i="53"/>
  <c r="AZ1582" i="53"/>
  <c r="H1583" i="53"/>
  <c r="P1583" i="53"/>
  <c r="X1583" i="53"/>
  <c r="AF1583" i="53"/>
  <c r="AN1583" i="53"/>
  <c r="AV1583" i="53"/>
  <c r="BD1583" i="53"/>
  <c r="L1584" i="53"/>
  <c r="T1584" i="53"/>
  <c r="AB1584" i="53"/>
  <c r="AJ1584" i="53"/>
  <c r="AR1584" i="53"/>
  <c r="AZ1584" i="53"/>
  <c r="H1585" i="53"/>
  <c r="P1585" i="53"/>
  <c r="X1585" i="53"/>
  <c r="AF1585" i="53"/>
  <c r="AN1585" i="53"/>
  <c r="AV1585" i="53"/>
  <c r="BD1585" i="53"/>
  <c r="L1586" i="53"/>
  <c r="T1586" i="53"/>
  <c r="AB1586" i="53"/>
  <c r="AJ1586" i="53"/>
  <c r="AR1586" i="53"/>
  <c r="AZ1586" i="53"/>
  <c r="H1587" i="53"/>
  <c r="P1587" i="53"/>
  <c r="X1587" i="53"/>
  <c r="AF1587" i="53"/>
  <c r="AN1587" i="53"/>
  <c r="AV1587" i="53"/>
  <c r="BD1587" i="53"/>
  <c r="L1588" i="53"/>
  <c r="T1588" i="53"/>
  <c r="AB1588" i="53"/>
  <c r="AJ1588" i="53"/>
  <c r="AR1588" i="53"/>
  <c r="AZ1588" i="53"/>
  <c r="H1589" i="53"/>
  <c r="P1589" i="53"/>
  <c r="X1589" i="53"/>
  <c r="AF1589" i="53"/>
  <c r="AN1589" i="53"/>
  <c r="AV1589" i="53"/>
  <c r="BD1589" i="53"/>
  <c r="L1590" i="53"/>
  <c r="T1590" i="53"/>
  <c r="AB1590" i="53"/>
  <c r="AJ1590" i="53"/>
  <c r="AR1590" i="53"/>
  <c r="AZ1590" i="53"/>
  <c r="H1591" i="53"/>
  <c r="P1591" i="53"/>
  <c r="X1591" i="53"/>
  <c r="AF1591" i="53"/>
  <c r="AN1591" i="53"/>
  <c r="AV1591" i="53"/>
  <c r="BD1591" i="53"/>
  <c r="L1592" i="53"/>
  <c r="T1592" i="53"/>
  <c r="AB1592" i="53"/>
  <c r="AJ1592" i="53"/>
  <c r="AR1592" i="53"/>
  <c r="AZ1592" i="53"/>
  <c r="H1593" i="53"/>
  <c r="P1593" i="53"/>
  <c r="X1593" i="53"/>
  <c r="AF1593" i="53"/>
  <c r="AN1593" i="53"/>
  <c r="AV1593" i="53"/>
  <c r="BD1593" i="53"/>
  <c r="L1594" i="53"/>
  <c r="T1594" i="53"/>
  <c r="AB1594" i="53"/>
  <c r="AJ1594" i="53"/>
  <c r="AR1594" i="53"/>
  <c r="AZ1594" i="53"/>
  <c r="H1595" i="53"/>
  <c r="P1595" i="53"/>
  <c r="X1595" i="53"/>
  <c r="AF1595" i="53"/>
  <c r="AN1595" i="53"/>
  <c r="AV1595" i="53"/>
  <c r="BD1595" i="53"/>
  <c r="L1596" i="53"/>
  <c r="T1596" i="53"/>
  <c r="AB1596" i="53"/>
  <c r="AJ1596" i="53"/>
  <c r="AR1596" i="53"/>
  <c r="AZ1596" i="53"/>
  <c r="H1597" i="53"/>
  <c r="P1597" i="53"/>
  <c r="X1597" i="53"/>
  <c r="AF1597" i="53"/>
  <c r="AN1597" i="53"/>
  <c r="AV1597" i="53"/>
  <c r="BD1597" i="53"/>
  <c r="E1125" i="53"/>
  <c r="AC1125" i="53"/>
  <c r="AK1125" i="53"/>
  <c r="D2070" i="53"/>
  <c r="G2070" i="53"/>
  <c r="I2070" i="53"/>
  <c r="K2070" i="53"/>
  <c r="M2070" i="53"/>
  <c r="O2070" i="53"/>
  <c r="E2072" i="53"/>
  <c r="F2074" i="53"/>
  <c r="H2074" i="53"/>
  <c r="J2074" i="53"/>
  <c r="L2074" i="53"/>
  <c r="N2074" i="53"/>
  <c r="E1126" i="53"/>
  <c r="AK1126" i="53"/>
  <c r="D2078" i="53"/>
  <c r="G2078" i="53"/>
  <c r="I2078" i="53"/>
  <c r="K2078" i="53"/>
  <c r="M2078" i="53"/>
  <c r="O2078" i="53"/>
  <c r="E2080" i="53"/>
  <c r="F2082" i="53"/>
  <c r="H2082" i="53"/>
  <c r="J2082" i="53"/>
  <c r="L2082" i="53"/>
  <c r="N2082" i="53"/>
  <c r="D2086" i="53"/>
  <c r="G2086" i="53"/>
  <c r="I2086" i="53"/>
  <c r="K2086" i="53"/>
  <c r="M2086" i="53"/>
  <c r="O2086" i="53"/>
  <c r="E2088" i="53"/>
  <c r="F2090" i="53"/>
  <c r="H2090" i="53"/>
  <c r="J2090" i="53"/>
  <c r="L2090" i="53"/>
  <c r="N2090" i="53"/>
  <c r="D2094" i="53"/>
  <c r="G2094" i="53"/>
  <c r="I2094" i="53"/>
  <c r="K2094" i="53"/>
  <c r="M2094" i="53"/>
  <c r="O2094" i="53"/>
  <c r="E2096" i="53"/>
  <c r="F2098" i="53"/>
  <c r="H2098" i="53"/>
  <c r="J2098" i="53"/>
  <c r="L2098" i="53"/>
  <c r="N2098" i="53"/>
  <c r="D2102" i="53"/>
  <c r="G2102" i="53"/>
  <c r="I2102" i="53"/>
  <c r="K2102" i="53"/>
  <c r="M2102" i="53"/>
  <c r="O2102" i="53"/>
  <c r="F2106" i="53"/>
  <c r="H2106" i="53"/>
  <c r="J2106" i="53"/>
  <c r="L2106" i="53"/>
  <c r="N2106" i="53"/>
  <c r="G2110" i="53"/>
  <c r="I2110" i="53"/>
  <c r="K2110" i="53"/>
  <c r="M2110" i="53"/>
  <c r="O2110" i="53"/>
  <c r="F2114" i="53"/>
  <c r="H2114" i="53"/>
  <c r="J2114" i="53"/>
  <c r="L2114" i="53"/>
  <c r="N2114" i="53"/>
  <c r="G2118" i="53"/>
  <c r="I2118" i="53"/>
  <c r="K2118" i="53"/>
  <c r="M2118" i="53"/>
  <c r="O2118" i="53"/>
  <c r="V1125" i="53"/>
  <c r="BB1125" i="53"/>
  <c r="F2069" i="53"/>
  <c r="H2069" i="53"/>
  <c r="J2069" i="53"/>
  <c r="L2069" i="53"/>
  <c r="N2069" i="53"/>
  <c r="G2073" i="53"/>
  <c r="I2073" i="53"/>
  <c r="K2073" i="53"/>
  <c r="M2073" i="53"/>
  <c r="O2073" i="53"/>
  <c r="V1126" i="53"/>
  <c r="AD1126" i="53"/>
  <c r="BB1126" i="53"/>
  <c r="F2077" i="53"/>
  <c r="H2077" i="53"/>
  <c r="J2077" i="53"/>
  <c r="L2077" i="53"/>
  <c r="N2077" i="53"/>
  <c r="G2081" i="53"/>
  <c r="I2081" i="53"/>
  <c r="K2081" i="53"/>
  <c r="M2081" i="53"/>
  <c r="O2081" i="53"/>
  <c r="F2085" i="53"/>
  <c r="H2085" i="53"/>
  <c r="J2085" i="53"/>
  <c r="L2085" i="53"/>
  <c r="N2085" i="53"/>
  <c r="G2089" i="53"/>
  <c r="I2089" i="53"/>
  <c r="K2089" i="53"/>
  <c r="M2089" i="53"/>
  <c r="O2089" i="53"/>
  <c r="F2093" i="53"/>
  <c r="H2093" i="53"/>
  <c r="J2093" i="53"/>
  <c r="L2093" i="53"/>
  <c r="N2093" i="53"/>
  <c r="G2097" i="53"/>
  <c r="I2097" i="53"/>
  <c r="K2097" i="53"/>
  <c r="M2097" i="53"/>
  <c r="O2097" i="53"/>
  <c r="F2101" i="53"/>
  <c r="H2101" i="53"/>
  <c r="J2101" i="53"/>
  <c r="L2101" i="53"/>
  <c r="N2101" i="53"/>
  <c r="G2105" i="53"/>
  <c r="I2105" i="53"/>
  <c r="K2105" i="53"/>
  <c r="M2105" i="53"/>
  <c r="O2105" i="53"/>
  <c r="F2109" i="53"/>
  <c r="H2109" i="53"/>
  <c r="J2109" i="53"/>
  <c r="BC1125" i="53"/>
  <c r="F2128" i="53"/>
  <c r="S1185" i="53"/>
  <c r="H2128" i="53"/>
  <c r="J2128" i="53"/>
  <c r="L2128" i="53"/>
  <c r="AQ1185" i="53"/>
  <c r="N2128" i="53"/>
  <c r="AY1185" i="53"/>
  <c r="G2132" i="53"/>
  <c r="I2132" i="53"/>
  <c r="K2132" i="53"/>
  <c r="M2132" i="53"/>
  <c r="O2132" i="53"/>
  <c r="F2136" i="53"/>
  <c r="S1186" i="53"/>
  <c r="H2136" i="53"/>
  <c r="J2136" i="53"/>
  <c r="L2136" i="53"/>
  <c r="AQ1186" i="53"/>
  <c r="N2136" i="53"/>
  <c r="AY1186" i="53"/>
  <c r="G2140" i="53"/>
  <c r="I2140" i="53"/>
  <c r="K2140" i="53"/>
  <c r="M2140" i="53"/>
  <c r="O2140" i="53"/>
  <c r="F2144" i="53"/>
  <c r="H2144" i="53"/>
  <c r="J2144" i="53"/>
  <c r="L2144" i="53"/>
  <c r="N2144" i="53"/>
  <c r="G2148" i="53"/>
  <c r="I2148" i="53"/>
  <c r="K2148" i="53"/>
  <c r="M2148" i="53"/>
  <c r="O2148" i="53"/>
  <c r="Z1569" i="53"/>
  <c r="AH1569" i="53"/>
  <c r="AP1569" i="53"/>
  <c r="AX1569" i="53"/>
  <c r="BF1569" i="53"/>
  <c r="F1570" i="53"/>
  <c r="N1570" i="53"/>
  <c r="V1570" i="53"/>
  <c r="AD1570" i="53"/>
  <c r="AL1570" i="53"/>
  <c r="AT1570" i="53"/>
  <c r="BB1570" i="53"/>
  <c r="J1571" i="53"/>
  <c r="R1571" i="53"/>
  <c r="Z1571" i="53"/>
  <c r="AH1571" i="53"/>
  <c r="AP1571" i="53"/>
  <c r="AX1571" i="53"/>
  <c r="BF1571" i="53"/>
  <c r="F1572" i="53"/>
  <c r="N1572" i="53"/>
  <c r="V1572" i="53"/>
  <c r="AD1572" i="53"/>
  <c r="AL1572" i="53"/>
  <c r="AT1572" i="53"/>
  <c r="BB1572" i="53"/>
  <c r="J1573" i="53"/>
  <c r="R1573" i="53"/>
  <c r="Z1573" i="53"/>
  <c r="AH1573" i="53"/>
  <c r="AP1573" i="53"/>
  <c r="AX1573" i="53"/>
  <c r="BF1573" i="53"/>
  <c r="F1574" i="53"/>
  <c r="N1574" i="53"/>
  <c r="V1574" i="53"/>
  <c r="AD1574" i="53"/>
  <c r="AL1574" i="53"/>
  <c r="AT1574" i="53"/>
  <c r="BB1574" i="53"/>
  <c r="J1575" i="53"/>
  <c r="R1575" i="53"/>
  <c r="Z1575" i="53"/>
  <c r="AH1575" i="53"/>
  <c r="AP1575" i="53"/>
  <c r="AX1575" i="53"/>
  <c r="BF1575" i="53"/>
  <c r="F1576" i="53"/>
  <c r="N1576" i="53"/>
  <c r="V1576" i="53"/>
  <c r="AD1576" i="53"/>
  <c r="AL1576" i="53"/>
  <c r="AT1576" i="53"/>
  <c r="BB1576" i="53"/>
  <c r="J1577" i="53"/>
  <c r="R1577" i="53"/>
  <c r="Z1577" i="53"/>
  <c r="AH1577" i="53"/>
  <c r="AP1577" i="53"/>
  <c r="AX1577" i="53"/>
  <c r="BF1577" i="53"/>
  <c r="F1578" i="53"/>
  <c r="N1578" i="53"/>
  <c r="V1578" i="53"/>
  <c r="AD1578" i="53"/>
  <c r="AL1578" i="53"/>
  <c r="AT1578" i="53"/>
  <c r="BB1578" i="53"/>
  <c r="J1579" i="53"/>
  <c r="R1579" i="53"/>
  <c r="Z1579" i="53"/>
  <c r="AH1579" i="53"/>
  <c r="AP1579" i="53"/>
  <c r="AX1579" i="53"/>
  <c r="BF1579" i="53"/>
  <c r="F1580" i="53"/>
  <c r="N1580" i="53"/>
  <c r="V1580" i="53"/>
  <c r="AD1580" i="53"/>
  <c r="AL1580" i="53"/>
  <c r="AT1580" i="53"/>
  <c r="BB1580" i="53"/>
  <c r="J1581" i="53"/>
  <c r="R1581" i="53"/>
  <c r="Z1581" i="53"/>
  <c r="AH1581" i="53"/>
  <c r="AP1581" i="53"/>
  <c r="AX1581" i="53"/>
  <c r="BF1581" i="53"/>
  <c r="F1582" i="53"/>
  <c r="N1582" i="53"/>
  <c r="V1582" i="53"/>
  <c r="AD1582" i="53"/>
  <c r="AL1582" i="53"/>
  <c r="AT1582" i="53"/>
  <c r="BB1582" i="53"/>
  <c r="J1583" i="53"/>
  <c r="R1583" i="53"/>
  <c r="Z1583" i="53"/>
  <c r="AH1583" i="53"/>
  <c r="AP1583" i="53"/>
  <c r="AX1583" i="53"/>
  <c r="BF1583" i="53"/>
  <c r="F1584" i="53"/>
  <c r="N1584" i="53"/>
  <c r="V1584" i="53"/>
  <c r="AD1584" i="53"/>
  <c r="AL1584" i="53"/>
  <c r="AT1584" i="53"/>
  <c r="BB1584" i="53"/>
  <c r="J1585" i="53"/>
  <c r="R1585" i="53"/>
  <c r="Z1585" i="53"/>
  <c r="AH1585" i="53"/>
  <c r="AP1585" i="53"/>
  <c r="AX1585" i="53"/>
  <c r="BF1585" i="53"/>
  <c r="F1586" i="53"/>
  <c r="N1586" i="53"/>
  <c r="V1586" i="53"/>
  <c r="AD1586" i="53"/>
  <c r="AL1586" i="53"/>
  <c r="AT1586" i="53"/>
  <c r="BB1586" i="53"/>
  <c r="J1587" i="53"/>
  <c r="R1587" i="53"/>
  <c r="Z1587" i="53"/>
  <c r="AH1587" i="53"/>
  <c r="AP1587" i="53"/>
  <c r="AX1587" i="53"/>
  <c r="BF1587" i="53"/>
  <c r="F1588" i="53"/>
  <c r="N1588" i="53"/>
  <c r="V1588" i="53"/>
  <c r="AD1588" i="53"/>
  <c r="AL1588" i="53"/>
  <c r="AT1588" i="53"/>
  <c r="BB1588" i="53"/>
  <c r="J1589" i="53"/>
  <c r="R1589" i="53"/>
  <c r="Z1589" i="53"/>
  <c r="AH1589" i="53"/>
  <c r="AP1589" i="53"/>
  <c r="AX1589" i="53"/>
  <c r="BF1589" i="53"/>
  <c r="F1590" i="53"/>
  <c r="N1590" i="53"/>
  <c r="V1590" i="53"/>
  <c r="AD1590" i="53"/>
  <c r="AL1590" i="53"/>
  <c r="AT1590" i="53"/>
  <c r="BB1590" i="53"/>
  <c r="J1591" i="53"/>
  <c r="R1591" i="53"/>
  <c r="Z1591" i="53"/>
  <c r="AH1591" i="53"/>
  <c r="AP1591" i="53"/>
  <c r="AX1591" i="53"/>
  <c r="BF1591" i="53"/>
  <c r="F1592" i="53"/>
  <c r="N1592" i="53"/>
  <c r="V1592" i="53"/>
  <c r="AD1592" i="53"/>
  <c r="AL1592" i="53"/>
  <c r="AT1592" i="53"/>
  <c r="BB1592" i="53"/>
  <c r="J1593" i="53"/>
  <c r="R1593" i="53"/>
  <c r="Z1593" i="53"/>
  <c r="AH1593" i="53"/>
  <c r="AP1593" i="53"/>
  <c r="AX1593" i="53"/>
  <c r="BF1593" i="53"/>
  <c r="F1594" i="53"/>
  <c r="N1594" i="53"/>
  <c r="V1594" i="53"/>
  <c r="AD1594" i="53"/>
  <c r="AL1594" i="53"/>
  <c r="AT1594" i="53"/>
  <c r="BB1594" i="53"/>
  <c r="J1595" i="53"/>
  <c r="R1595" i="53"/>
  <c r="Z1595" i="53"/>
  <c r="AH1595" i="53"/>
  <c r="AP1595" i="53"/>
  <c r="AX1595" i="53"/>
  <c r="BF1595" i="53"/>
  <c r="F1596" i="53"/>
  <c r="N1596" i="53"/>
  <c r="V1596" i="53"/>
  <c r="AD1596" i="53"/>
  <c r="AL1596" i="53"/>
  <c r="AT1596" i="53"/>
  <c r="BB1596" i="53"/>
  <c r="J1597" i="53"/>
  <c r="R1597" i="53"/>
  <c r="Z1597" i="53"/>
  <c r="AH1597" i="53"/>
  <c r="AP1597" i="53"/>
  <c r="AX1597" i="53"/>
  <c r="BF1597" i="53"/>
  <c r="G1125" i="53"/>
  <c r="D2068" i="53"/>
  <c r="O1125" i="53"/>
  <c r="G2068" i="53"/>
  <c r="I2068" i="53"/>
  <c r="K2068" i="53"/>
  <c r="AM1125" i="53"/>
  <c r="M2068" i="53"/>
  <c r="AU1125" i="53"/>
  <c r="O2068" i="53"/>
  <c r="E2070" i="53"/>
  <c r="W1125" i="53"/>
  <c r="AI1185" i="53"/>
  <c r="AY1587" i="53"/>
  <c r="G1588" i="53"/>
  <c r="O1588" i="53"/>
  <c r="W1588" i="53"/>
  <c r="AE1588" i="53"/>
  <c r="AM1588" i="53"/>
  <c r="AU1588" i="53"/>
  <c r="BC1588" i="53"/>
  <c r="K1589" i="53"/>
  <c r="S1589" i="53"/>
  <c r="AA1589" i="53"/>
  <c r="AI1589" i="53"/>
  <c r="AQ1589" i="53"/>
  <c r="AY1589" i="53"/>
  <c r="G1590" i="53"/>
  <c r="O1590" i="53"/>
  <c r="W1590" i="53"/>
  <c r="AE1590" i="53"/>
  <c r="AM1590" i="53"/>
  <c r="AU1590" i="53"/>
  <c r="BC1590" i="53"/>
  <c r="K1591" i="53"/>
  <c r="S1591" i="53"/>
  <c r="AA1591" i="53"/>
  <c r="AI1591" i="53"/>
  <c r="AQ1591" i="53"/>
  <c r="AY1591" i="53"/>
  <c r="G1592" i="53"/>
  <c r="O1592" i="53"/>
  <c r="W1592" i="53"/>
  <c r="AE1592" i="53"/>
  <c r="AM1592" i="53"/>
  <c r="AU1592" i="53"/>
  <c r="BC1592" i="53"/>
  <c r="K1593" i="53"/>
  <c r="S1593" i="53"/>
  <c r="AA1593" i="53"/>
  <c r="AI1593" i="53"/>
  <c r="AQ1593" i="53"/>
  <c r="AY1593" i="53"/>
  <c r="G1594" i="53"/>
  <c r="O1594" i="53"/>
  <c r="W1594" i="53"/>
  <c r="AE1594" i="53"/>
  <c r="AM1594" i="53"/>
  <c r="AU1594" i="53"/>
  <c r="BC1594" i="53"/>
  <c r="K1595" i="53"/>
  <c r="S1595" i="53"/>
  <c r="AA1595" i="53"/>
  <c r="AI1595" i="53"/>
  <c r="AQ1595" i="53"/>
  <c r="AY1595" i="53"/>
  <c r="G1596" i="53"/>
  <c r="O1596" i="53"/>
  <c r="W1596" i="53"/>
  <c r="AE1596" i="53"/>
  <c r="AM1596" i="53"/>
  <c r="AU1596" i="53"/>
  <c r="BC1596" i="53"/>
  <c r="K1597" i="53"/>
  <c r="S1597" i="53"/>
  <c r="AA1597" i="53"/>
  <c r="AI1597" i="53"/>
  <c r="AQ1597" i="53"/>
  <c r="AY1597" i="53"/>
  <c r="AF1125" i="53"/>
  <c r="D2071" i="53"/>
  <c r="G2071" i="53"/>
  <c r="I2071" i="53"/>
  <c r="K2071" i="53"/>
  <c r="M2071" i="53"/>
  <c r="O2071" i="53"/>
  <c r="E2073" i="53"/>
  <c r="F2075" i="53"/>
  <c r="H2075" i="53"/>
  <c r="J2075" i="53"/>
  <c r="L2075" i="53"/>
  <c r="N2075" i="53"/>
  <c r="P1126" i="53"/>
  <c r="AV1126" i="53"/>
  <c r="D2079" i="53"/>
  <c r="G2079" i="53"/>
  <c r="I2079" i="53"/>
  <c r="K2079" i="53"/>
  <c r="M2079" i="53"/>
  <c r="O2079" i="53"/>
  <c r="E2081" i="53"/>
  <c r="F2083" i="53"/>
  <c r="H2083" i="53"/>
  <c r="J2083" i="53"/>
  <c r="L2083" i="53"/>
  <c r="N2083" i="53"/>
  <c r="D2087" i="53"/>
  <c r="G2087" i="53"/>
  <c r="I2087" i="53"/>
  <c r="K2087" i="53"/>
  <c r="M2087" i="53"/>
  <c r="O2087" i="53"/>
  <c r="E2089" i="53"/>
  <c r="F2091" i="53"/>
  <c r="H2091" i="53"/>
  <c r="J2091" i="53"/>
  <c r="L2091" i="53"/>
  <c r="N2091" i="53"/>
  <c r="D2095" i="53"/>
  <c r="G2095" i="53"/>
  <c r="I2095" i="53"/>
  <c r="K2095" i="53"/>
  <c r="M2095" i="53"/>
  <c r="O2095" i="53"/>
  <c r="E2097" i="53"/>
  <c r="F2099" i="53"/>
  <c r="H2099" i="53"/>
  <c r="J2099" i="53"/>
  <c r="L2099" i="53"/>
  <c r="N2099" i="53"/>
  <c r="D2103" i="53"/>
  <c r="G2103" i="53"/>
  <c r="I2103" i="53"/>
  <c r="K2103" i="53"/>
  <c r="M2103" i="53"/>
  <c r="O2103" i="53"/>
  <c r="E2105" i="53"/>
  <c r="F2107" i="53"/>
  <c r="H2107" i="53"/>
  <c r="J2107" i="53"/>
  <c r="L2107" i="53"/>
  <c r="N2107" i="53"/>
  <c r="D2111" i="53"/>
  <c r="G2111" i="53"/>
  <c r="I2111" i="53"/>
  <c r="K2111" i="53"/>
  <c r="M2111" i="53"/>
  <c r="O2111" i="53"/>
  <c r="E2113" i="53"/>
  <c r="F2115" i="53"/>
  <c r="H2115" i="53"/>
  <c r="J2115" i="53"/>
  <c r="L2115" i="53"/>
  <c r="N2115" i="53"/>
  <c r="G2119" i="53"/>
  <c r="I2119" i="53"/>
  <c r="K2119" i="53"/>
  <c r="M2119" i="53"/>
  <c r="O2119" i="53"/>
  <c r="E1185" i="53"/>
  <c r="M1185" i="53"/>
  <c r="U1185" i="53"/>
  <c r="AC1185" i="53"/>
  <c r="AK1185" i="53"/>
  <c r="AS1185" i="53"/>
  <c r="BA1185" i="53"/>
  <c r="D2130" i="53"/>
  <c r="G2130" i="53"/>
  <c r="I2130" i="53"/>
  <c r="K2130" i="53"/>
  <c r="M2130" i="53"/>
  <c r="O2130" i="53"/>
  <c r="T1185" i="53"/>
  <c r="AB1185" i="53"/>
  <c r="AJ1185" i="53"/>
  <c r="E2132" i="53"/>
  <c r="F2134" i="53"/>
  <c r="H2134" i="53"/>
  <c r="J2134" i="53"/>
  <c r="L2134" i="53"/>
  <c r="N2134" i="53"/>
  <c r="E1186" i="53"/>
  <c r="M1186" i="53"/>
  <c r="U1186" i="53"/>
  <c r="AC1186" i="53"/>
  <c r="AK1186" i="53"/>
  <c r="AS1186" i="53"/>
  <c r="BA1186" i="53"/>
  <c r="D2138" i="53"/>
  <c r="G2138" i="53"/>
  <c r="I2138" i="53"/>
  <c r="K2138" i="53"/>
  <c r="M2138" i="53"/>
  <c r="O2138" i="53"/>
  <c r="L1186" i="53"/>
  <c r="T1186" i="53"/>
  <c r="AB1186" i="53"/>
  <c r="AJ1186" i="53"/>
  <c r="AR1186" i="53"/>
  <c r="AZ1186" i="53"/>
  <c r="E2140" i="53"/>
  <c r="F2142" i="53"/>
  <c r="H2142" i="53"/>
  <c r="J2142" i="53"/>
  <c r="L2142" i="53"/>
  <c r="N2142" i="53"/>
  <c r="D2146" i="53"/>
  <c r="G2146" i="53"/>
  <c r="I2146" i="53"/>
  <c r="K2146" i="53"/>
  <c r="M2146" i="53"/>
  <c r="O2146" i="53"/>
  <c r="E2148" i="53"/>
  <c r="F2150" i="53"/>
  <c r="H2150" i="53"/>
  <c r="J2150" i="53"/>
  <c r="L2150" i="53"/>
  <c r="N2150" i="53"/>
  <c r="D2154" i="53"/>
  <c r="G2154" i="53"/>
  <c r="I2154" i="53"/>
  <c r="K2154" i="53"/>
  <c r="M2154" i="53"/>
  <c r="O2154" i="53"/>
  <c r="E2156" i="53"/>
  <c r="F2158" i="53"/>
  <c r="H2158" i="53"/>
  <c r="J2158" i="53"/>
  <c r="L2158" i="53"/>
  <c r="N2158" i="53"/>
  <c r="D2162" i="53"/>
  <c r="G2162" i="53"/>
  <c r="I2162" i="53"/>
  <c r="K2162" i="53"/>
  <c r="M2162" i="53"/>
  <c r="O2162" i="53"/>
  <c r="F2166" i="53"/>
  <c r="H2166" i="53"/>
  <c r="J2166" i="53"/>
  <c r="L2166" i="53"/>
  <c r="N2166" i="53"/>
  <c r="D2170" i="53"/>
  <c r="G2170" i="53"/>
  <c r="I2170" i="53"/>
  <c r="K2170" i="53"/>
  <c r="M2170" i="53"/>
  <c r="O2170" i="53"/>
  <c r="E2172" i="53"/>
  <c r="F2174" i="53"/>
  <c r="H2174" i="53"/>
  <c r="J2174" i="53"/>
  <c r="L2174" i="53"/>
  <c r="N2174" i="53"/>
  <c r="D2178" i="53"/>
  <c r="G2178" i="53"/>
  <c r="I2178" i="53"/>
  <c r="K2178" i="53"/>
  <c r="M2178" i="53"/>
  <c r="O2178" i="53"/>
  <c r="E2180" i="53"/>
  <c r="E2068" i="53"/>
  <c r="Q1125" i="53"/>
  <c r="Y1125" i="53"/>
  <c r="AW1125" i="53"/>
  <c r="BE1125" i="53"/>
  <c r="F2070" i="53"/>
  <c r="H2070" i="53"/>
  <c r="J2070" i="53"/>
  <c r="L2070" i="53"/>
  <c r="N2070" i="53"/>
  <c r="D2074" i="53"/>
  <c r="G2074" i="53"/>
  <c r="I2074" i="53"/>
  <c r="K2074" i="53"/>
  <c r="M2074" i="53"/>
  <c r="O2074" i="53"/>
  <c r="I1126" i="53"/>
  <c r="E2076" i="53"/>
  <c r="Q1126" i="53"/>
  <c r="Y1126" i="53"/>
  <c r="AG1126" i="53"/>
  <c r="AO1126" i="53"/>
  <c r="AW1126" i="53"/>
  <c r="BE1126" i="53"/>
  <c r="F2078" i="53"/>
  <c r="H2078" i="53"/>
  <c r="J2078" i="53"/>
  <c r="L2078" i="53"/>
  <c r="N2078" i="53"/>
  <c r="G2082" i="53"/>
  <c r="I2082" i="53"/>
  <c r="K2082" i="53"/>
  <c r="M2082" i="53"/>
  <c r="O2082" i="53"/>
  <c r="F2086" i="53"/>
  <c r="H2086" i="53"/>
  <c r="J2086" i="53"/>
  <c r="L2086" i="53"/>
  <c r="N2086" i="53"/>
  <c r="G2090" i="53"/>
  <c r="I2090" i="53"/>
  <c r="K2090" i="53"/>
  <c r="M2090" i="53"/>
  <c r="O2090" i="53"/>
  <c r="F2094" i="53"/>
  <c r="H2094" i="53"/>
  <c r="J2094" i="53"/>
  <c r="L2094" i="53"/>
  <c r="N2094" i="53"/>
  <c r="G2098" i="53"/>
  <c r="I2098" i="53"/>
  <c r="K2098" i="53"/>
  <c r="M2098" i="53"/>
  <c r="O2098" i="53"/>
  <c r="F2102" i="53"/>
  <c r="H2102" i="53"/>
  <c r="J2102" i="53"/>
  <c r="L2102" i="53"/>
  <c r="N2102" i="53"/>
  <c r="G2106" i="53"/>
  <c r="I2106" i="53"/>
  <c r="K2106" i="53"/>
  <c r="M2106" i="53"/>
  <c r="O2106" i="53"/>
  <c r="F2110" i="53"/>
  <c r="H2110" i="53"/>
  <c r="J2110" i="53"/>
  <c r="L2110" i="53"/>
  <c r="N2110" i="53"/>
  <c r="G2114" i="53"/>
  <c r="I2114" i="53"/>
  <c r="K2114" i="53"/>
  <c r="M2114" i="53"/>
  <c r="O2114" i="53"/>
  <c r="F1185" i="53"/>
  <c r="N1185" i="53"/>
  <c r="AL1185" i="53"/>
  <c r="F2129" i="53"/>
  <c r="H2129" i="53"/>
  <c r="J2129" i="53"/>
  <c r="L2129" i="53"/>
  <c r="N2129" i="53"/>
  <c r="G2133" i="53"/>
  <c r="I2133" i="53"/>
  <c r="K2133" i="53"/>
  <c r="M2133" i="53"/>
  <c r="O2133" i="53"/>
  <c r="F2137" i="53"/>
  <c r="H2137" i="53"/>
  <c r="J2137" i="53"/>
  <c r="L2137" i="53"/>
  <c r="N2137" i="53"/>
  <c r="G2141" i="53"/>
  <c r="I2141" i="53"/>
  <c r="K2141" i="53"/>
  <c r="M2141" i="53"/>
  <c r="O2141" i="53"/>
  <c r="F2145" i="53"/>
  <c r="H2145" i="53"/>
  <c r="J2145" i="53"/>
  <c r="L2145" i="53"/>
  <c r="N2145" i="53"/>
  <c r="G2149" i="53"/>
  <c r="I2149" i="53"/>
  <c r="K2149" i="53"/>
  <c r="M2149" i="53"/>
  <c r="O2149" i="53"/>
  <c r="F2153" i="53"/>
  <c r="H2153" i="53"/>
  <c r="J2153" i="53"/>
  <c r="L2153" i="53"/>
  <c r="N2153" i="53"/>
  <c r="G2157" i="53"/>
  <c r="I2157" i="53"/>
  <c r="K2157" i="53"/>
  <c r="M2157" i="53"/>
  <c r="O2157" i="53"/>
  <c r="F2161" i="53"/>
  <c r="H2161" i="53"/>
  <c r="J2161" i="53"/>
  <c r="L2161" i="53"/>
  <c r="N2161" i="53"/>
  <c r="G2165" i="53"/>
  <c r="I2165" i="53"/>
  <c r="K2165" i="53"/>
  <c r="M2165" i="53"/>
  <c r="O2165" i="53"/>
  <c r="F2169" i="53"/>
  <c r="H2169" i="53"/>
  <c r="J2169" i="53"/>
  <c r="L2169" i="53"/>
  <c r="N2169" i="53"/>
  <c r="G2173" i="53"/>
  <c r="I2173" i="53"/>
  <c r="K2173" i="53"/>
  <c r="M2173" i="53"/>
  <c r="O2173" i="53"/>
  <c r="F2177" i="53"/>
  <c r="H2177" i="53"/>
  <c r="J2177" i="53"/>
  <c r="L2177" i="53"/>
  <c r="N2177" i="53"/>
  <c r="G2181" i="53"/>
  <c r="I2181" i="53"/>
  <c r="K2181" i="53"/>
  <c r="M2181" i="53"/>
  <c r="O2181" i="53"/>
  <c r="AA1186" i="53"/>
  <c r="L1125" i="53"/>
  <c r="T1125" i="53"/>
  <c r="AB1125" i="53"/>
  <c r="AJ1125" i="53"/>
  <c r="AR1125" i="53"/>
  <c r="AZ1125" i="53"/>
  <c r="E2069" i="53"/>
  <c r="F2071" i="53"/>
  <c r="H2071" i="53"/>
  <c r="J2071" i="53"/>
  <c r="L2071" i="53"/>
  <c r="N2071" i="53"/>
  <c r="D2075" i="53"/>
  <c r="G2075" i="53"/>
  <c r="I2075" i="53"/>
  <c r="K2075" i="53"/>
  <c r="M2075" i="53"/>
  <c r="O2075" i="53"/>
  <c r="E2077" i="53"/>
  <c r="F2079" i="53"/>
  <c r="H2079" i="53"/>
  <c r="J2079" i="53"/>
  <c r="L2079" i="53"/>
  <c r="N2079" i="53"/>
  <c r="D2083" i="53"/>
  <c r="G2083" i="53"/>
  <c r="I2083" i="53"/>
  <c r="K2083" i="53"/>
  <c r="M2083" i="53"/>
  <c r="O2083" i="53"/>
  <c r="E2085" i="53"/>
  <c r="F2087" i="53"/>
  <c r="H2087" i="53"/>
  <c r="J2087" i="53"/>
  <c r="L2087" i="53"/>
  <c r="N2087" i="53"/>
  <c r="D2091" i="53"/>
  <c r="G2091" i="53"/>
  <c r="I2091" i="53"/>
  <c r="K2091" i="53"/>
  <c r="M2091" i="53"/>
  <c r="O2091" i="53"/>
  <c r="E2093" i="53"/>
  <c r="F2095" i="53"/>
  <c r="H2095" i="53"/>
  <c r="J2095" i="53"/>
  <c r="L2095" i="53"/>
  <c r="N2095" i="53"/>
  <c r="D2099" i="53"/>
  <c r="G2099" i="53"/>
  <c r="I2099" i="53"/>
  <c r="K2099" i="53"/>
  <c r="M2099" i="53"/>
  <c r="O2099" i="53"/>
  <c r="E2101" i="53"/>
  <c r="F2103" i="53"/>
  <c r="H2103" i="53"/>
  <c r="J2103" i="53"/>
  <c r="L2103" i="53"/>
  <c r="N2103" i="53"/>
  <c r="D2107" i="53"/>
  <c r="G2107" i="53"/>
  <c r="I2107" i="53"/>
  <c r="K2107" i="53"/>
  <c r="M2107" i="53"/>
  <c r="O2107" i="53"/>
  <c r="E2109" i="53"/>
  <c r="F2111" i="53"/>
  <c r="H2111" i="53"/>
  <c r="J2111" i="53"/>
  <c r="L2111" i="53"/>
  <c r="N2111" i="53"/>
  <c r="D2115" i="53"/>
  <c r="G2115" i="53"/>
  <c r="I2115" i="53"/>
  <c r="K2115" i="53"/>
  <c r="M2115" i="53"/>
  <c r="O2115" i="53"/>
  <c r="G1185" i="53"/>
  <c r="D2128" i="53"/>
  <c r="O1185" i="53"/>
  <c r="G2128" i="53"/>
  <c r="W1185" i="53"/>
  <c r="G1186" i="53"/>
  <c r="G1245" i="53"/>
  <c r="G1246" i="53"/>
  <c r="K1305" i="53"/>
  <c r="K1306" i="53"/>
  <c r="AM1305" i="53"/>
  <c r="H1365" i="53"/>
  <c r="P1365" i="53"/>
  <c r="X1365" i="53"/>
  <c r="AF1365" i="53"/>
  <c r="AN1365" i="53"/>
  <c r="AV1365" i="53"/>
  <c r="BD1365" i="53"/>
  <c r="H1366" i="53"/>
  <c r="P1366" i="53"/>
  <c r="X1366" i="53"/>
  <c r="AF1366" i="53"/>
  <c r="AN1366" i="53"/>
  <c r="AV1366" i="53"/>
  <c r="BD1366" i="53"/>
  <c r="L1425" i="53"/>
  <c r="T1425" i="53"/>
  <c r="AB1425" i="53"/>
  <c r="AJ1425" i="53"/>
  <c r="AR1425" i="53"/>
  <c r="AZ1425" i="53"/>
  <c r="L1426" i="53"/>
  <c r="T1426" i="53"/>
  <c r="AB1426" i="53"/>
  <c r="AJ1426" i="53"/>
  <c r="AR1426" i="53"/>
  <c r="AZ1426" i="53"/>
  <c r="AY1425" i="53"/>
  <c r="I1485" i="53"/>
  <c r="Y1485" i="53"/>
  <c r="AG1485" i="53"/>
  <c r="AO1485" i="53"/>
  <c r="AW1485" i="53"/>
  <c r="BE1485" i="53"/>
  <c r="I1486" i="53"/>
  <c r="Y1486" i="53"/>
  <c r="AG1486" i="53"/>
  <c r="AO1486" i="53"/>
  <c r="AW1486" i="53"/>
  <c r="BE1486" i="53"/>
  <c r="AE1485" i="53"/>
  <c r="H1245" i="53"/>
  <c r="P1245" i="53"/>
  <c r="X1245" i="53"/>
  <c r="AF1245" i="53"/>
  <c r="AN1245" i="53"/>
  <c r="AV1245" i="53"/>
  <c r="BD1245" i="53"/>
  <c r="I1365" i="53"/>
  <c r="Y1365" i="53"/>
  <c r="AG1365" i="53"/>
  <c r="AO1365" i="53"/>
  <c r="AW1365" i="53"/>
  <c r="BE1365" i="53"/>
  <c r="R1485" i="53"/>
  <c r="Z1485" i="53"/>
  <c r="AH1485" i="53"/>
  <c r="AX1485" i="53"/>
  <c r="BF1485" i="53"/>
  <c r="J1486" i="53"/>
  <c r="R1486" i="53"/>
  <c r="AH1486" i="53"/>
  <c r="AP1486" i="53"/>
  <c r="AX1486" i="53"/>
  <c r="F2428" i="53"/>
  <c r="S1485" i="53"/>
  <c r="H2428" i="53"/>
  <c r="AA1485" i="53"/>
  <c r="J2428" i="53"/>
  <c r="AI1485" i="53"/>
  <c r="L2428" i="53"/>
  <c r="AQ1485" i="53"/>
  <c r="N2428" i="53"/>
  <c r="AY1485" i="53"/>
  <c r="F2436" i="53"/>
  <c r="S1486" i="53"/>
  <c r="H2436" i="53"/>
  <c r="AA1486" i="53"/>
  <c r="J2436" i="53"/>
  <c r="AI1486" i="53"/>
  <c r="L2436" i="53"/>
  <c r="AQ1486" i="53"/>
  <c r="N2436" i="53"/>
  <c r="AY1486" i="53"/>
  <c r="F2072" i="53"/>
  <c r="H2072" i="53"/>
  <c r="J2072" i="53"/>
  <c r="L2072" i="53"/>
  <c r="N2072" i="53"/>
  <c r="G1126" i="53"/>
  <c r="D2076" i="53"/>
  <c r="O1126" i="53"/>
  <c r="G2076" i="53"/>
  <c r="W1126" i="53"/>
  <c r="I2076" i="53"/>
  <c r="AE1126" i="53"/>
  <c r="K2076" i="53"/>
  <c r="AM1126" i="53"/>
  <c r="M2076" i="53"/>
  <c r="AU1126" i="53"/>
  <c r="O2076" i="53"/>
  <c r="BC1126" i="53"/>
  <c r="E2078" i="53"/>
  <c r="F2080" i="53"/>
  <c r="H2080" i="53"/>
  <c r="J2080" i="53"/>
  <c r="L2080" i="53"/>
  <c r="N2080" i="53"/>
  <c r="D2084" i="53"/>
  <c r="G2084" i="53"/>
  <c r="I2084" i="53"/>
  <c r="K2084" i="53"/>
  <c r="M2084" i="53"/>
  <c r="O2084" i="53"/>
  <c r="E2086" i="53"/>
  <c r="F2088" i="53"/>
  <c r="H2088" i="53"/>
  <c r="J2088" i="53"/>
  <c r="L2088" i="53"/>
  <c r="N2088" i="53"/>
  <c r="D2092" i="53"/>
  <c r="G2092" i="53"/>
  <c r="I2092" i="53"/>
  <c r="K2092" i="53"/>
  <c r="M2092" i="53"/>
  <c r="O2092" i="53"/>
  <c r="E2094" i="53"/>
  <c r="F2096" i="53"/>
  <c r="H2096" i="53"/>
  <c r="J2096" i="53"/>
  <c r="L2096" i="53"/>
  <c r="N2096" i="53"/>
  <c r="D2100" i="53"/>
  <c r="G2100" i="53"/>
  <c r="I2100" i="53"/>
  <c r="K2100" i="53"/>
  <c r="M2100" i="53"/>
  <c r="O2100" i="53"/>
  <c r="E2102" i="53"/>
  <c r="D2108" i="53"/>
  <c r="G2108" i="53"/>
  <c r="I2108" i="53"/>
  <c r="K2108" i="53"/>
  <c r="M2108" i="53"/>
  <c r="O2108" i="53"/>
  <c r="E2110" i="53"/>
  <c r="F2112" i="53"/>
  <c r="H2112" i="53"/>
  <c r="J2112" i="53"/>
  <c r="L2112" i="53"/>
  <c r="N2112" i="53"/>
  <c r="D2116" i="53"/>
  <c r="G2116" i="53"/>
  <c r="I2116" i="53"/>
  <c r="K2116" i="53"/>
  <c r="M2116" i="53"/>
  <c r="O2116" i="53"/>
  <c r="E2118" i="53"/>
  <c r="F2120" i="53"/>
  <c r="H2120" i="53"/>
  <c r="J2120" i="53"/>
  <c r="L2120" i="53"/>
  <c r="N2120" i="53"/>
  <c r="J1185" i="53"/>
  <c r="R1185" i="53"/>
  <c r="Z1185" i="53"/>
  <c r="AH1185" i="53"/>
  <c r="AP1185" i="53"/>
  <c r="AX1185" i="53"/>
  <c r="BF1185" i="53"/>
  <c r="J1186" i="53"/>
  <c r="R1186" i="53"/>
  <c r="Z1186" i="53"/>
  <c r="AH1186" i="53"/>
  <c r="AP1186" i="53"/>
  <c r="AX1186" i="53"/>
  <c r="BF1186" i="53"/>
  <c r="J1246" i="53"/>
  <c r="R1246" i="53"/>
  <c r="Z1246" i="53"/>
  <c r="AH1246" i="53"/>
  <c r="AP1246" i="53"/>
  <c r="AX1246" i="53"/>
  <c r="BF1246" i="53"/>
  <c r="F1305" i="53"/>
  <c r="N1305" i="53"/>
  <c r="V1305" i="53"/>
  <c r="AD1305" i="53"/>
  <c r="AL1305" i="53"/>
  <c r="AT1305" i="53"/>
  <c r="BB1305" i="53"/>
  <c r="F1306" i="53"/>
  <c r="N1306" i="53"/>
  <c r="V1306" i="53"/>
  <c r="AD1306" i="53"/>
  <c r="AL1306" i="53"/>
  <c r="AT1306" i="53"/>
  <c r="BB1306" i="53"/>
  <c r="K1365" i="53"/>
  <c r="K1366" i="53"/>
  <c r="S1366" i="53"/>
  <c r="AA1366" i="53"/>
  <c r="AI1366" i="53"/>
  <c r="AQ1366" i="53"/>
  <c r="AY1366" i="53"/>
  <c r="G1425" i="53"/>
  <c r="G1426" i="53"/>
  <c r="L1485" i="53"/>
  <c r="T1485" i="53"/>
  <c r="AB1485" i="53"/>
  <c r="AJ1485" i="53"/>
  <c r="AR1485" i="53"/>
  <c r="AZ1485" i="53"/>
  <c r="L1486" i="53"/>
  <c r="T1486" i="53"/>
  <c r="AB1486" i="53"/>
  <c r="AR1486" i="53"/>
  <c r="AZ1486" i="53"/>
  <c r="F2152" i="53"/>
  <c r="H2152" i="53"/>
  <c r="J2152" i="53"/>
  <c r="L2152" i="53"/>
  <c r="N2152" i="53"/>
  <c r="K1245" i="53"/>
  <c r="F2188" i="53"/>
  <c r="S1245" i="53"/>
  <c r="H2188" i="53"/>
  <c r="AA1245" i="53"/>
  <c r="J2188" i="53"/>
  <c r="AI1245" i="53"/>
  <c r="L2188" i="53"/>
  <c r="AQ1245" i="53"/>
  <c r="N2188" i="53"/>
  <c r="AY1245" i="53"/>
  <c r="J1245" i="53"/>
  <c r="R1245" i="53"/>
  <c r="F2196" i="53"/>
  <c r="S1246" i="53"/>
  <c r="H2196" i="53"/>
  <c r="AA1246" i="53"/>
  <c r="J2196" i="53"/>
  <c r="AI1246" i="53"/>
  <c r="L2196" i="53"/>
  <c r="AQ1246" i="53"/>
  <c r="N2196" i="53"/>
  <c r="AY1246" i="53"/>
  <c r="G1306" i="53"/>
  <c r="W1306" i="53"/>
  <c r="AE1306" i="53"/>
  <c r="AM1306" i="53"/>
  <c r="AU1306" i="53"/>
  <c r="BC1306" i="53"/>
  <c r="L1365" i="53"/>
  <c r="T1365" i="53"/>
  <c r="AB1365" i="53"/>
  <c r="AJ1365" i="53"/>
  <c r="AR1365" i="53"/>
  <c r="AZ1365" i="53"/>
  <c r="L1366" i="53"/>
  <c r="T1366" i="53"/>
  <c r="AB1366" i="53"/>
  <c r="AJ1366" i="53"/>
  <c r="AR1366" i="53"/>
  <c r="AZ1366" i="53"/>
  <c r="H1425" i="53"/>
  <c r="P1425" i="53"/>
  <c r="X1425" i="53"/>
  <c r="AF1425" i="53"/>
  <c r="AN1425" i="53"/>
  <c r="AV1425" i="53"/>
  <c r="BD1425" i="53"/>
  <c r="S1425" i="53"/>
  <c r="E1485" i="53"/>
  <c r="M1485" i="53"/>
  <c r="AK1485" i="53"/>
  <c r="AS1485" i="53"/>
  <c r="O1486" i="53"/>
  <c r="F2118" i="53"/>
  <c r="H2118" i="53"/>
  <c r="J2118" i="53"/>
  <c r="L2118" i="53"/>
  <c r="N2118" i="53"/>
  <c r="L1245" i="53"/>
  <c r="T1245" i="53"/>
  <c r="AB1245" i="53"/>
  <c r="AJ1245" i="53"/>
  <c r="AR1245" i="53"/>
  <c r="AZ1245" i="53"/>
  <c r="F2191" i="53"/>
  <c r="H2191" i="53"/>
  <c r="J2191" i="53"/>
  <c r="L2191" i="53"/>
  <c r="N2191" i="53"/>
  <c r="L1246" i="53"/>
  <c r="T1246" i="53"/>
  <c r="AB1246" i="53"/>
  <c r="AJ1246" i="53"/>
  <c r="AR1246" i="53"/>
  <c r="AZ1246" i="53"/>
  <c r="H1305" i="53"/>
  <c r="P1305" i="53"/>
  <c r="X1305" i="53"/>
  <c r="AF1305" i="53"/>
  <c r="AN1305" i="53"/>
  <c r="AV1305" i="53"/>
  <c r="BD1305" i="53"/>
  <c r="H1306" i="53"/>
  <c r="P1306" i="53"/>
  <c r="X1306" i="53"/>
  <c r="AF1306" i="53"/>
  <c r="AN1306" i="53"/>
  <c r="AV1306" i="53"/>
  <c r="BD1306" i="53"/>
  <c r="O1305" i="53"/>
  <c r="E1366" i="53"/>
  <c r="M1366" i="53"/>
  <c r="U1366" i="53"/>
  <c r="AC1366" i="53"/>
  <c r="AK1366" i="53"/>
  <c r="AS1366" i="53"/>
  <c r="BA1366" i="53"/>
  <c r="I1425" i="53"/>
  <c r="Y1425" i="53"/>
  <c r="AG1425" i="53"/>
  <c r="AO1425" i="53"/>
  <c r="AW1425" i="53"/>
  <c r="BE1425" i="53"/>
  <c r="I1426" i="53"/>
  <c r="Y1426" i="53"/>
  <c r="AG1426" i="53"/>
  <c r="AO1426" i="53"/>
  <c r="AW1426" i="53"/>
  <c r="BE1426" i="53"/>
  <c r="AA1425" i="53"/>
  <c r="F1485" i="53"/>
  <c r="N1485" i="53"/>
  <c r="V1485" i="53"/>
  <c r="AD1485" i="53"/>
  <c r="AL1485" i="53"/>
  <c r="AT1485" i="53"/>
  <c r="BB1485" i="53"/>
  <c r="F1486" i="53"/>
  <c r="N1486" i="53"/>
  <c r="V1486" i="53"/>
  <c r="AD1486" i="53"/>
  <c r="AL1486" i="53"/>
  <c r="AT1486" i="53"/>
  <c r="BB1486" i="53"/>
  <c r="AC1245" i="53"/>
  <c r="AK1245" i="53"/>
  <c r="AS1245" i="53"/>
  <c r="BA1245" i="53"/>
  <c r="E2248" i="53"/>
  <c r="Q1305" i="53"/>
  <c r="E2256" i="53"/>
  <c r="Q1306" i="53"/>
  <c r="W1305" i="53"/>
  <c r="F1365" i="53"/>
  <c r="N1365" i="53"/>
  <c r="V1365" i="53"/>
  <c r="AD1365" i="53"/>
  <c r="AL1365" i="53"/>
  <c r="AT1365" i="53"/>
  <c r="BB1365" i="53"/>
  <c r="F1366" i="53"/>
  <c r="N1366" i="53"/>
  <c r="V1366" i="53"/>
  <c r="AD1366" i="53"/>
  <c r="AL1366" i="53"/>
  <c r="AT1366" i="53"/>
  <c r="BB1366" i="53"/>
  <c r="J1425" i="53"/>
  <c r="R1425" i="53"/>
  <c r="Z1425" i="53"/>
  <c r="AH1425" i="53"/>
  <c r="AP1425" i="53"/>
  <c r="AX1425" i="53"/>
  <c r="BF1425" i="53"/>
  <c r="J1426" i="53"/>
  <c r="R1426" i="53"/>
  <c r="Z1426" i="53"/>
  <c r="AH1426" i="53"/>
  <c r="AP1426" i="53"/>
  <c r="AX1426" i="53"/>
  <c r="BF1426" i="53"/>
  <c r="AI1425" i="53"/>
  <c r="G1485" i="53"/>
  <c r="W1485" i="53"/>
  <c r="BC1485" i="53"/>
  <c r="G1486" i="53"/>
  <c r="AM1486" i="53"/>
  <c r="D2316" i="53"/>
  <c r="O1366" i="53"/>
  <c r="G2316" i="53"/>
  <c r="W1366" i="53"/>
  <c r="I2316" i="53"/>
  <c r="AE1366" i="53"/>
  <c r="K2316" i="53"/>
  <c r="AM1366" i="53"/>
  <c r="M2316" i="53"/>
  <c r="AU1366" i="53"/>
  <c r="O2316" i="53"/>
  <c r="BC1366" i="53"/>
  <c r="K1426" i="53"/>
  <c r="S1426" i="53"/>
  <c r="AA1426" i="53"/>
  <c r="AI1426" i="53"/>
  <c r="AQ1426" i="53"/>
  <c r="AY1426" i="53"/>
  <c r="AQ1425" i="53"/>
  <c r="AC1485" i="53"/>
  <c r="AU1486" i="53"/>
  <c r="F2489" i="53"/>
  <c r="S1545" i="53"/>
  <c r="H2489" i="53"/>
  <c r="AA1545" i="53"/>
  <c r="J2489" i="53"/>
  <c r="AI1545" i="53"/>
  <c r="L2489" i="53"/>
  <c r="AQ1545" i="53"/>
  <c r="N2489" i="53"/>
  <c r="AY1545" i="53"/>
  <c r="O1246" i="53"/>
  <c r="W1246" i="53"/>
  <c r="AE1246" i="53"/>
  <c r="AM1246" i="53"/>
  <c r="AU1246" i="53"/>
  <c r="BC1246" i="53"/>
  <c r="N2293" i="53"/>
  <c r="G2297" i="53"/>
  <c r="I2297" i="53"/>
  <c r="K2297" i="53"/>
  <c r="M2297" i="53"/>
  <c r="O2297" i="53"/>
  <c r="F2301" i="53"/>
  <c r="H2301" i="53"/>
  <c r="J2301" i="53"/>
  <c r="L2301" i="53"/>
  <c r="N2301" i="53"/>
  <c r="G2311" i="53"/>
  <c r="I2311" i="53"/>
  <c r="K2311" i="53"/>
  <c r="M2311" i="53"/>
  <c r="O2311" i="53"/>
  <c r="F2315" i="53"/>
  <c r="H2315" i="53"/>
  <c r="J2315" i="53"/>
  <c r="L2315" i="53"/>
  <c r="N2315" i="53"/>
  <c r="G2319" i="53"/>
  <c r="I2319" i="53"/>
  <c r="K2319" i="53"/>
  <c r="M2319" i="53"/>
  <c r="O2319" i="53"/>
  <c r="F2323" i="53"/>
  <c r="H2323" i="53"/>
  <c r="J2323" i="53"/>
  <c r="L2323" i="53"/>
  <c r="N2323" i="53"/>
  <c r="G2327" i="53"/>
  <c r="I2327" i="53"/>
  <c r="K2327" i="53"/>
  <c r="M2327" i="53"/>
  <c r="O2327" i="53"/>
  <c r="F2331" i="53"/>
  <c r="H2331" i="53"/>
  <c r="J2331" i="53"/>
  <c r="L2331" i="53"/>
  <c r="N2331" i="53"/>
  <c r="G2335" i="53"/>
  <c r="I2335" i="53"/>
  <c r="K2335" i="53"/>
  <c r="M2335" i="53"/>
  <c r="O2335" i="53"/>
  <c r="F2339" i="53"/>
  <c r="H2339" i="53"/>
  <c r="J2339" i="53"/>
  <c r="L2339" i="53"/>
  <c r="N2339" i="53"/>
  <c r="G2343" i="53"/>
  <c r="I2343" i="53"/>
  <c r="K2343" i="53"/>
  <c r="M2343" i="53"/>
  <c r="O2343" i="53"/>
  <c r="F2347" i="53"/>
  <c r="H2347" i="53"/>
  <c r="J2347" i="53"/>
  <c r="L2347" i="53"/>
  <c r="N2347" i="53"/>
  <c r="G2351" i="53"/>
  <c r="I2351" i="53"/>
  <c r="K2351" i="53"/>
  <c r="M2351" i="53"/>
  <c r="O2351" i="53"/>
  <c r="F2355" i="53"/>
  <c r="H2355" i="53"/>
  <c r="J2355" i="53"/>
  <c r="L2355" i="53"/>
  <c r="N2355" i="53"/>
  <c r="G2359" i="53"/>
  <c r="I2359" i="53"/>
  <c r="K2359" i="53"/>
  <c r="M2359" i="53"/>
  <c r="O2359" i="53"/>
  <c r="F2369" i="53"/>
  <c r="H2369" i="53"/>
  <c r="J2369" i="53"/>
  <c r="L2369" i="53"/>
  <c r="N2369" i="53"/>
  <c r="G2373" i="53"/>
  <c r="I2373" i="53"/>
  <c r="K2373" i="53"/>
  <c r="M2373" i="53"/>
  <c r="O2373" i="53"/>
  <c r="F2377" i="53"/>
  <c r="H2377" i="53"/>
  <c r="J2377" i="53"/>
  <c r="L2377" i="53"/>
  <c r="N2377" i="53"/>
  <c r="G2381" i="53"/>
  <c r="I2381" i="53"/>
  <c r="K2381" i="53"/>
  <c r="M2381" i="53"/>
  <c r="O2381" i="53"/>
  <c r="F2385" i="53"/>
  <c r="H2385" i="53"/>
  <c r="J2385" i="53"/>
  <c r="L2385" i="53"/>
  <c r="N2385" i="53"/>
  <c r="G2389" i="53"/>
  <c r="I2389" i="53"/>
  <c r="K2389" i="53"/>
  <c r="M2389" i="53"/>
  <c r="O2389" i="53"/>
  <c r="F2393" i="53"/>
  <c r="H2393" i="53"/>
  <c r="J2393" i="53"/>
  <c r="L2393" i="53"/>
  <c r="N2393" i="53"/>
  <c r="G2397" i="53"/>
  <c r="I2397" i="53"/>
  <c r="K2397" i="53"/>
  <c r="M2397" i="53"/>
  <c r="O2397" i="53"/>
  <c r="F2401" i="53"/>
  <c r="H2401" i="53"/>
  <c r="J2401" i="53"/>
  <c r="L2401" i="53"/>
  <c r="N2401" i="53"/>
  <c r="G2405" i="53"/>
  <c r="I2405" i="53"/>
  <c r="K2405" i="53"/>
  <c r="M2405" i="53"/>
  <c r="O2405" i="53"/>
  <c r="F2409" i="53"/>
  <c r="H2409" i="53"/>
  <c r="J2409" i="53"/>
  <c r="L2409" i="53"/>
  <c r="N2409" i="53"/>
  <c r="G2413" i="53"/>
  <c r="I2413" i="53"/>
  <c r="K2413" i="53"/>
  <c r="M2413" i="53"/>
  <c r="O2413" i="53"/>
  <c r="F2417" i="53"/>
  <c r="H2417" i="53"/>
  <c r="J2417" i="53"/>
  <c r="L2417" i="53"/>
  <c r="N2417" i="53"/>
  <c r="G2421" i="53"/>
  <c r="I2421" i="53"/>
  <c r="K2421" i="53"/>
  <c r="M2421" i="53"/>
  <c r="O2421" i="53"/>
  <c r="Q1426" i="53"/>
  <c r="F2431" i="53"/>
  <c r="H2431" i="53"/>
  <c r="J2431" i="53"/>
  <c r="L2431" i="53"/>
  <c r="N2431" i="53"/>
  <c r="G2435" i="53"/>
  <c r="I2435" i="53"/>
  <c r="K2435" i="53"/>
  <c r="M2435" i="53"/>
  <c r="O2435" i="53"/>
  <c r="F2439" i="53"/>
  <c r="H2439" i="53"/>
  <c r="J2439" i="53"/>
  <c r="L2439" i="53"/>
  <c r="N2439" i="53"/>
  <c r="G2443" i="53"/>
  <c r="I2443" i="53"/>
  <c r="K2443" i="53"/>
  <c r="M2443" i="53"/>
  <c r="O2443" i="53"/>
  <c r="F2447" i="53"/>
  <c r="H2447" i="53"/>
  <c r="J2447" i="53"/>
  <c r="L2447" i="53"/>
  <c r="N2447" i="53"/>
  <c r="G2451" i="53"/>
  <c r="I2451" i="53"/>
  <c r="K2451" i="53"/>
  <c r="M2451" i="53"/>
  <c r="O2451" i="53"/>
  <c r="F2455" i="53"/>
  <c r="H2455" i="53"/>
  <c r="J2455" i="53"/>
  <c r="L2455" i="53"/>
  <c r="N2455" i="53"/>
  <c r="G2459" i="53"/>
  <c r="I2459" i="53"/>
  <c r="K2459" i="53"/>
  <c r="M2459" i="53"/>
  <c r="O2459" i="53"/>
  <c r="F2463" i="53"/>
  <c r="H2463" i="53"/>
  <c r="J2463" i="53"/>
  <c r="L2463" i="53"/>
  <c r="N2463" i="53"/>
  <c r="G2467" i="53"/>
  <c r="I2467" i="53"/>
  <c r="K2467" i="53"/>
  <c r="M2467" i="53"/>
  <c r="O2467" i="53"/>
  <c r="F2471" i="53"/>
  <c r="H2471" i="53"/>
  <c r="J2471" i="53"/>
  <c r="L2471" i="53"/>
  <c r="N2471" i="53"/>
  <c r="G2475" i="53"/>
  <c r="I2475" i="53"/>
  <c r="K2475" i="53"/>
  <c r="M2475" i="53"/>
  <c r="O2475" i="53"/>
  <c r="F2479" i="53"/>
  <c r="H2479" i="53"/>
  <c r="J2479" i="53"/>
  <c r="L2479" i="53"/>
  <c r="N2479" i="53"/>
  <c r="Q1486" i="53"/>
  <c r="G1545" i="53"/>
  <c r="D2488" i="53"/>
  <c r="O1545" i="53"/>
  <c r="G2488" i="53"/>
  <c r="W1545" i="53"/>
  <c r="I2488" i="53"/>
  <c r="AE1545" i="53"/>
  <c r="K2488" i="53"/>
  <c r="AM1545" i="53"/>
  <c r="M2488" i="53"/>
  <c r="AU1545" i="53"/>
  <c r="O2488" i="53"/>
  <c r="BC1545" i="53"/>
  <c r="F2492" i="53"/>
  <c r="H2492" i="53"/>
  <c r="J2492" i="53"/>
  <c r="L2492" i="53"/>
  <c r="N2492" i="53"/>
  <c r="AM1546" i="53"/>
  <c r="I2128" i="53"/>
  <c r="K2128" i="53"/>
  <c r="M2128" i="53"/>
  <c r="O2128" i="53"/>
  <c r="E2130" i="53"/>
  <c r="F2132" i="53"/>
  <c r="H2132" i="53"/>
  <c r="J2132" i="53"/>
  <c r="L2132" i="53"/>
  <c r="N2132" i="53"/>
  <c r="D2136" i="53"/>
  <c r="G2136" i="53"/>
  <c r="I2136" i="53"/>
  <c r="K2136" i="53"/>
  <c r="M2136" i="53"/>
  <c r="O2136" i="53"/>
  <c r="E2138" i="53"/>
  <c r="F2140" i="53"/>
  <c r="H2140" i="53"/>
  <c r="J2140" i="53"/>
  <c r="L2140" i="53"/>
  <c r="N2140" i="53"/>
  <c r="D2144" i="53"/>
  <c r="G2144" i="53"/>
  <c r="I2144" i="53"/>
  <c r="K2144" i="53"/>
  <c r="M2144" i="53"/>
  <c r="O2144" i="53"/>
  <c r="E2146" i="53"/>
  <c r="F2148" i="53"/>
  <c r="H2148" i="53"/>
  <c r="J2148" i="53"/>
  <c r="L2148" i="53"/>
  <c r="N2148" i="53"/>
  <c r="D2152" i="53"/>
  <c r="G2152" i="53"/>
  <c r="I2152" i="53"/>
  <c r="K2152" i="53"/>
  <c r="M2152" i="53"/>
  <c r="O2152" i="53"/>
  <c r="E2154" i="53"/>
  <c r="F2156" i="53"/>
  <c r="H2156" i="53"/>
  <c r="J2156" i="53"/>
  <c r="L2156" i="53"/>
  <c r="N2156" i="53"/>
  <c r="D2160" i="53"/>
  <c r="G2160" i="53"/>
  <c r="I2160" i="53"/>
  <c r="K2160" i="53"/>
  <c r="M2160" i="53"/>
  <c r="O2160" i="53"/>
  <c r="E2162" i="53"/>
  <c r="D2168" i="53"/>
  <c r="G2168" i="53"/>
  <c r="I2168" i="53"/>
  <c r="K2168" i="53"/>
  <c r="M2168" i="53"/>
  <c r="O2168" i="53"/>
  <c r="E2170" i="53"/>
  <c r="F2172" i="53"/>
  <c r="H2172" i="53"/>
  <c r="J2172" i="53"/>
  <c r="L2172" i="53"/>
  <c r="N2172" i="53"/>
  <c r="D2176" i="53"/>
  <c r="G2176" i="53"/>
  <c r="I2176" i="53"/>
  <c r="K2176" i="53"/>
  <c r="M2176" i="53"/>
  <c r="O2176" i="53"/>
  <c r="E2178" i="53"/>
  <c r="F2180" i="53"/>
  <c r="H2180" i="53"/>
  <c r="J2180" i="53"/>
  <c r="L2180" i="53"/>
  <c r="N2180" i="53"/>
  <c r="D2190" i="53"/>
  <c r="G2190" i="53"/>
  <c r="I2190" i="53"/>
  <c r="K2190" i="53"/>
  <c r="M2190" i="53"/>
  <c r="O2190" i="53"/>
  <c r="E2192" i="53"/>
  <c r="F2194" i="53"/>
  <c r="H2194" i="53"/>
  <c r="J2194" i="53"/>
  <c r="L2194" i="53"/>
  <c r="N2194" i="53"/>
  <c r="D2198" i="53"/>
  <c r="G2198" i="53"/>
  <c r="I2198" i="53"/>
  <c r="K2198" i="53"/>
  <c r="M2198" i="53"/>
  <c r="O2198" i="53"/>
  <c r="E2200" i="53"/>
  <c r="F2202" i="53"/>
  <c r="H2202" i="53"/>
  <c r="J2202" i="53"/>
  <c r="L2202" i="53"/>
  <c r="N2202" i="53"/>
  <c r="D2206" i="53"/>
  <c r="G2206" i="53"/>
  <c r="I2206" i="53"/>
  <c r="K2206" i="53"/>
  <c r="M2206" i="53"/>
  <c r="O2206" i="53"/>
  <c r="E2208" i="53"/>
  <c r="F2210" i="53"/>
  <c r="H2210" i="53"/>
  <c r="J2210" i="53"/>
  <c r="L2210" i="53"/>
  <c r="N2210" i="53"/>
  <c r="D2214" i="53"/>
  <c r="G2214" i="53"/>
  <c r="I2214" i="53"/>
  <c r="K2214" i="53"/>
  <c r="M2214" i="53"/>
  <c r="O2214" i="53"/>
  <c r="E2216" i="53"/>
  <c r="F2218" i="53"/>
  <c r="H2218" i="53"/>
  <c r="J2218" i="53"/>
  <c r="L2218" i="53"/>
  <c r="N2218" i="53"/>
  <c r="D2222" i="53"/>
  <c r="G2222" i="53"/>
  <c r="I2222" i="53"/>
  <c r="K2222" i="53"/>
  <c r="M2222" i="53"/>
  <c r="O2222" i="53"/>
  <c r="F2226" i="53"/>
  <c r="H2226" i="53"/>
  <c r="J2226" i="53"/>
  <c r="L2226" i="53"/>
  <c r="N2226" i="53"/>
  <c r="D2230" i="53"/>
  <c r="G2230" i="53"/>
  <c r="I2230" i="53"/>
  <c r="K2230" i="53"/>
  <c r="M2230" i="53"/>
  <c r="O2230" i="53"/>
  <c r="E2232" i="53"/>
  <c r="F2234" i="53"/>
  <c r="H2234" i="53"/>
  <c r="J2234" i="53"/>
  <c r="L2234" i="53"/>
  <c r="N2234" i="53"/>
  <c r="D2238" i="53"/>
  <c r="G2238" i="53"/>
  <c r="I2238" i="53"/>
  <c r="K2238" i="53"/>
  <c r="M2238" i="53"/>
  <c r="O2238" i="53"/>
  <c r="E2240" i="53"/>
  <c r="F2248" i="53"/>
  <c r="H2248" i="53"/>
  <c r="J2248" i="53"/>
  <c r="L2248" i="53"/>
  <c r="N2248" i="53"/>
  <c r="D2252" i="53"/>
  <c r="G2252" i="53"/>
  <c r="I2252" i="53"/>
  <c r="K2252" i="53"/>
  <c r="M2252" i="53"/>
  <c r="O2252" i="53"/>
  <c r="E2254" i="53"/>
  <c r="F2256" i="53"/>
  <c r="H2256" i="53"/>
  <c r="J2256" i="53"/>
  <c r="L2256" i="53"/>
  <c r="N2256" i="53"/>
  <c r="D2260" i="53"/>
  <c r="G2260" i="53"/>
  <c r="I2260" i="53"/>
  <c r="K2260" i="53"/>
  <c r="M2260" i="53"/>
  <c r="O2260" i="53"/>
  <c r="E2262" i="53"/>
  <c r="F2264" i="53"/>
  <c r="H2264" i="53"/>
  <c r="J2264" i="53"/>
  <c r="L2264" i="53"/>
  <c r="N2264" i="53"/>
  <c r="D2268" i="53"/>
  <c r="G2268" i="53"/>
  <c r="I2268" i="53"/>
  <c r="K2268" i="53"/>
  <c r="M2268" i="53"/>
  <c r="O2268" i="53"/>
  <c r="E2270" i="53"/>
  <c r="F2272" i="53"/>
  <c r="H2272" i="53"/>
  <c r="J2272" i="53"/>
  <c r="L2272" i="53"/>
  <c r="N2272" i="53"/>
  <c r="D2276" i="53"/>
  <c r="G2276" i="53"/>
  <c r="I2276" i="53"/>
  <c r="K2276" i="53"/>
  <c r="M2276" i="53"/>
  <c r="O2276" i="53"/>
  <c r="E2278" i="53"/>
  <c r="F2280" i="53"/>
  <c r="H2280" i="53"/>
  <c r="J2280" i="53"/>
  <c r="L2280" i="53"/>
  <c r="N2280" i="53"/>
  <c r="E2286" i="53"/>
  <c r="F2288" i="53"/>
  <c r="H2288" i="53"/>
  <c r="J2288" i="53"/>
  <c r="L2288" i="53"/>
  <c r="N2288" i="53"/>
  <c r="D2292" i="53"/>
  <c r="G2292" i="53"/>
  <c r="I2292" i="53"/>
  <c r="K2292" i="53"/>
  <c r="M2292" i="53"/>
  <c r="O2292" i="53"/>
  <c r="E2294" i="53"/>
  <c r="F2296" i="53"/>
  <c r="H2296" i="53"/>
  <c r="J2296" i="53"/>
  <c r="L2296" i="53"/>
  <c r="N2296" i="53"/>
  <c r="D2300" i="53"/>
  <c r="G2300" i="53"/>
  <c r="I2300" i="53"/>
  <c r="K2300" i="53"/>
  <c r="M2300" i="53"/>
  <c r="O2300" i="53"/>
  <c r="E2308" i="53"/>
  <c r="F2310" i="53"/>
  <c r="H2310" i="53"/>
  <c r="J2310" i="53"/>
  <c r="L2310" i="53"/>
  <c r="N2310" i="53"/>
  <c r="D2314" i="53"/>
  <c r="G2314" i="53"/>
  <c r="I2314" i="53"/>
  <c r="K2314" i="53"/>
  <c r="M2314" i="53"/>
  <c r="O2314" i="53"/>
  <c r="E2316" i="53"/>
  <c r="F2318" i="53"/>
  <c r="H2318" i="53"/>
  <c r="J2318" i="53"/>
  <c r="L2318" i="53"/>
  <c r="N2318" i="53"/>
  <c r="D2322" i="53"/>
  <c r="G2322" i="53"/>
  <c r="I2322" i="53"/>
  <c r="K2322" i="53"/>
  <c r="M2322" i="53"/>
  <c r="O2322" i="53"/>
  <c r="E2324" i="53"/>
  <c r="F2326" i="53"/>
  <c r="H2326" i="53"/>
  <c r="J2326" i="53"/>
  <c r="L2326" i="53"/>
  <c r="N2326" i="53"/>
  <c r="D2330" i="53"/>
  <c r="G2330" i="53"/>
  <c r="I2330" i="53"/>
  <c r="K2330" i="53"/>
  <c r="M2330" i="53"/>
  <c r="O2330" i="53"/>
  <c r="E2332" i="53"/>
  <c r="F2334" i="53"/>
  <c r="H2334" i="53"/>
  <c r="J2334" i="53"/>
  <c r="L2334" i="53"/>
  <c r="N2334" i="53"/>
  <c r="D2338" i="53"/>
  <c r="G2338" i="53"/>
  <c r="I2338" i="53"/>
  <c r="K2338" i="53"/>
  <c r="M2338" i="53"/>
  <c r="O2338" i="53"/>
  <c r="E2340" i="53"/>
  <c r="F2342" i="53"/>
  <c r="H2342" i="53"/>
  <c r="J2342" i="53"/>
  <c r="L2342" i="53"/>
  <c r="N2342" i="53"/>
  <c r="D2346" i="53"/>
  <c r="G2346" i="53"/>
  <c r="I2346" i="53"/>
  <c r="K2346" i="53"/>
  <c r="M2346" i="53"/>
  <c r="O2346" i="53"/>
  <c r="E2348" i="53"/>
  <c r="F2350" i="53"/>
  <c r="H2350" i="53"/>
  <c r="J2350" i="53"/>
  <c r="L2350" i="53"/>
  <c r="N2350" i="53"/>
  <c r="D2354" i="53"/>
  <c r="G2354" i="53"/>
  <c r="I2354" i="53"/>
  <c r="K2354" i="53"/>
  <c r="M2354" i="53"/>
  <c r="O2354" i="53"/>
  <c r="E2356" i="53"/>
  <c r="F2358" i="53"/>
  <c r="H2358" i="53"/>
  <c r="J2358" i="53"/>
  <c r="L2358" i="53"/>
  <c r="N2358" i="53"/>
  <c r="D2368" i="53"/>
  <c r="G2368" i="53"/>
  <c r="I2368" i="53"/>
  <c r="K2368" i="53"/>
  <c r="M2368" i="53"/>
  <c r="O2368" i="53"/>
  <c r="E2370" i="53"/>
  <c r="F2372" i="53"/>
  <c r="H2372" i="53"/>
  <c r="J2372" i="53"/>
  <c r="L2372" i="53"/>
  <c r="N2372" i="53"/>
  <c r="D2376" i="53"/>
  <c r="G2376" i="53"/>
  <c r="I2376" i="53"/>
  <c r="K2376" i="53"/>
  <c r="M2376" i="53"/>
  <c r="O2376" i="53"/>
  <c r="E2378" i="53"/>
  <c r="F2380" i="53"/>
  <c r="H2380" i="53"/>
  <c r="J2380" i="53"/>
  <c r="L2380" i="53"/>
  <c r="N2380" i="53"/>
  <c r="D2384" i="53"/>
  <c r="G2384" i="53"/>
  <c r="I2384" i="53"/>
  <c r="K2384" i="53"/>
  <c r="M2384" i="53"/>
  <c r="O2384" i="53"/>
  <c r="E2386" i="53"/>
  <c r="F2388" i="53"/>
  <c r="H2388" i="53"/>
  <c r="J2388" i="53"/>
  <c r="L2388" i="53"/>
  <c r="N2388" i="53"/>
  <c r="D2392" i="53"/>
  <c r="G2392" i="53"/>
  <c r="I2392" i="53"/>
  <c r="K2392" i="53"/>
  <c r="M2392" i="53"/>
  <c r="O2392" i="53"/>
  <c r="E2394" i="53"/>
  <c r="F2396" i="53"/>
  <c r="H2396" i="53"/>
  <c r="J2396" i="53"/>
  <c r="L2396" i="53"/>
  <c r="N2396" i="53"/>
  <c r="D2400" i="53"/>
  <c r="G2400" i="53"/>
  <c r="I2400" i="53"/>
  <c r="K2400" i="53"/>
  <c r="M2400" i="53"/>
  <c r="O2400" i="53"/>
  <c r="E2402" i="53"/>
  <c r="D2408" i="53"/>
  <c r="G2408" i="53"/>
  <c r="I2408" i="53"/>
  <c r="K2408" i="53"/>
  <c r="M2408" i="53"/>
  <c r="O2408" i="53"/>
  <c r="E2410" i="53"/>
  <c r="F2412" i="53"/>
  <c r="H2412" i="53"/>
  <c r="J2412" i="53"/>
  <c r="L2412" i="53"/>
  <c r="N2412" i="53"/>
  <c r="D2416" i="53"/>
  <c r="G2416" i="53"/>
  <c r="I2416" i="53"/>
  <c r="K2416" i="53"/>
  <c r="M2416" i="53"/>
  <c r="O2416" i="53"/>
  <c r="E2418" i="53"/>
  <c r="F2420" i="53"/>
  <c r="H2420" i="53"/>
  <c r="J2420" i="53"/>
  <c r="L2420" i="53"/>
  <c r="N2420" i="53"/>
  <c r="D2430" i="53"/>
  <c r="G2430" i="53"/>
  <c r="I2430" i="53"/>
  <c r="K2430" i="53"/>
  <c r="M2430" i="53"/>
  <c r="O2430" i="53"/>
  <c r="E2432" i="53"/>
  <c r="F2434" i="53"/>
  <c r="H2434" i="53"/>
  <c r="J2434" i="53"/>
  <c r="L2434" i="53"/>
  <c r="N2434" i="53"/>
  <c r="E1486" i="53"/>
  <c r="M1486" i="53"/>
  <c r="U1486" i="53"/>
  <c r="AC1486" i="53"/>
  <c r="AK1486" i="53"/>
  <c r="AS1486" i="53"/>
  <c r="BA1486" i="53"/>
  <c r="D2438" i="53"/>
  <c r="G2438" i="53"/>
  <c r="I2438" i="53"/>
  <c r="K2438" i="53"/>
  <c r="M2438" i="53"/>
  <c r="O2438" i="53"/>
  <c r="E2440" i="53"/>
  <c r="F2442" i="53"/>
  <c r="H2442" i="53"/>
  <c r="J2442" i="53"/>
  <c r="L2442" i="53"/>
  <c r="N2442" i="53"/>
  <c r="D2446" i="53"/>
  <c r="G2446" i="53"/>
  <c r="I2446" i="53"/>
  <c r="K2446" i="53"/>
  <c r="M2446" i="53"/>
  <c r="O2446" i="53"/>
  <c r="E2448" i="53"/>
  <c r="F2450" i="53"/>
  <c r="H2450" i="53"/>
  <c r="J2450" i="53"/>
  <c r="L2450" i="53"/>
  <c r="N2450" i="53"/>
  <c r="D2454" i="53"/>
  <c r="G2454" i="53"/>
  <c r="I2454" i="53"/>
  <c r="K2454" i="53"/>
  <c r="M2454" i="53"/>
  <c r="O2454" i="53"/>
  <c r="E2456" i="53"/>
  <c r="F2458" i="53"/>
  <c r="H2458" i="53"/>
  <c r="J2458" i="53"/>
  <c r="L2458" i="53"/>
  <c r="N2458" i="53"/>
  <c r="D2462" i="53"/>
  <c r="G2462" i="53"/>
  <c r="I2462" i="53"/>
  <c r="K2462" i="53"/>
  <c r="M2462" i="53"/>
  <c r="O2462" i="53"/>
  <c r="F2466" i="53"/>
  <c r="H1545" i="53"/>
  <c r="P1545" i="53"/>
  <c r="X1545" i="53"/>
  <c r="AF1545" i="53"/>
  <c r="AN1545" i="53"/>
  <c r="AV1545" i="53"/>
  <c r="BD1545" i="53"/>
  <c r="Q1246" i="53"/>
  <c r="O1306" i="53"/>
  <c r="I1545" i="53"/>
  <c r="E2488" i="53"/>
  <c r="Q1545" i="53"/>
  <c r="Y1545" i="53"/>
  <c r="AG1545" i="53"/>
  <c r="AO1545" i="53"/>
  <c r="AW1545" i="53"/>
  <c r="BE1545" i="53"/>
  <c r="I1546" i="53"/>
  <c r="E2496" i="53"/>
  <c r="Q1546" i="53"/>
  <c r="Y1546" i="53"/>
  <c r="AG1546" i="53"/>
  <c r="AO1546" i="53"/>
  <c r="AW1546" i="53"/>
  <c r="BE1546" i="53"/>
  <c r="F2498" i="53"/>
  <c r="H2498" i="53"/>
  <c r="J2498" i="53"/>
  <c r="L2498" i="53"/>
  <c r="N2498" i="53"/>
  <c r="G2502" i="53"/>
  <c r="I2502" i="53"/>
  <c r="K2502" i="53"/>
  <c r="M2502" i="53"/>
  <c r="O2502" i="53"/>
  <c r="F2506" i="53"/>
  <c r="H2506" i="53"/>
  <c r="J2506" i="53"/>
  <c r="L2506" i="53"/>
  <c r="N2506" i="53"/>
  <c r="G2510" i="53"/>
  <c r="I2510" i="53"/>
  <c r="K2510" i="53"/>
  <c r="M2510" i="53"/>
  <c r="O2510" i="53"/>
  <c r="F2514" i="53"/>
  <c r="H2514" i="53"/>
  <c r="J2514" i="53"/>
  <c r="L2514" i="53"/>
  <c r="N2514" i="53"/>
  <c r="G2518" i="53"/>
  <c r="I2518" i="53"/>
  <c r="K2518" i="53"/>
  <c r="M2518" i="53"/>
  <c r="O2518" i="53"/>
  <c r="F2522" i="53"/>
  <c r="H2522" i="53"/>
  <c r="J2522" i="53"/>
  <c r="L2522" i="53"/>
  <c r="O1546" i="53"/>
  <c r="AU1546" i="53"/>
  <c r="AE1185" i="53"/>
  <c r="AM1185" i="53"/>
  <c r="AU1185" i="53"/>
  <c r="BC1185" i="53"/>
  <c r="G2228" i="53"/>
  <c r="I2228" i="53"/>
  <c r="K2228" i="53"/>
  <c r="M2228" i="53"/>
  <c r="O2228" i="53"/>
  <c r="F2232" i="53"/>
  <c r="H2232" i="53"/>
  <c r="J2232" i="53"/>
  <c r="L2232" i="53"/>
  <c r="N2232" i="53"/>
  <c r="G2236" i="53"/>
  <c r="I2236" i="53"/>
  <c r="K2236" i="53"/>
  <c r="M2236" i="53"/>
  <c r="O2236" i="53"/>
  <c r="F2240" i="53"/>
  <c r="H2240" i="53"/>
  <c r="J2240" i="53"/>
  <c r="L2240" i="53"/>
  <c r="N2240" i="53"/>
  <c r="G2250" i="53"/>
  <c r="I2250" i="53"/>
  <c r="K2250" i="53"/>
  <c r="M2250" i="53"/>
  <c r="O2250" i="53"/>
  <c r="F2254" i="53"/>
  <c r="H2254" i="53"/>
  <c r="J2254" i="53"/>
  <c r="L2254" i="53"/>
  <c r="N2254" i="53"/>
  <c r="G2258" i="53"/>
  <c r="I2258" i="53"/>
  <c r="K2258" i="53"/>
  <c r="M2258" i="53"/>
  <c r="O2258" i="53"/>
  <c r="F2262" i="53"/>
  <c r="H2262" i="53"/>
  <c r="J2262" i="53"/>
  <c r="L2262" i="53"/>
  <c r="N2262" i="53"/>
  <c r="G2266" i="53"/>
  <c r="I2266" i="53"/>
  <c r="K2266" i="53"/>
  <c r="M2266" i="53"/>
  <c r="O2266" i="53"/>
  <c r="F2270" i="53"/>
  <c r="H2270" i="53"/>
  <c r="J2270" i="53"/>
  <c r="L2270" i="53"/>
  <c r="N2270" i="53"/>
  <c r="G2274" i="53"/>
  <c r="I2274" i="53"/>
  <c r="K2274" i="53"/>
  <c r="M2274" i="53"/>
  <c r="O2274" i="53"/>
  <c r="F2278" i="53"/>
  <c r="H2278" i="53"/>
  <c r="J2278" i="53"/>
  <c r="L2278" i="53"/>
  <c r="N2278" i="53"/>
  <c r="G2282" i="53"/>
  <c r="I2282" i="53"/>
  <c r="K2282" i="53"/>
  <c r="M2282" i="53"/>
  <c r="O2282" i="53"/>
  <c r="F2286" i="53"/>
  <c r="H2286" i="53"/>
  <c r="J2286" i="53"/>
  <c r="L2286" i="53"/>
  <c r="N2286" i="53"/>
  <c r="G2290" i="53"/>
  <c r="I2290" i="53"/>
  <c r="K2290" i="53"/>
  <c r="M2290" i="53"/>
  <c r="O2290" i="53"/>
  <c r="F2294" i="53"/>
  <c r="H2294" i="53"/>
  <c r="J2294" i="53"/>
  <c r="L2294" i="53"/>
  <c r="N2294" i="53"/>
  <c r="G2298" i="53"/>
  <c r="I2298" i="53"/>
  <c r="K2298" i="53"/>
  <c r="M2298" i="53"/>
  <c r="O2298" i="53"/>
  <c r="S1305" i="53"/>
  <c r="AA1305" i="53"/>
  <c r="AI1305" i="53"/>
  <c r="AQ1305" i="53"/>
  <c r="AY1305" i="53"/>
  <c r="F2308" i="53"/>
  <c r="H2308" i="53"/>
  <c r="J2308" i="53"/>
  <c r="L2308" i="53"/>
  <c r="N2308" i="53"/>
  <c r="G2312" i="53"/>
  <c r="I2312" i="53"/>
  <c r="K2312" i="53"/>
  <c r="M2312" i="53"/>
  <c r="O2312" i="53"/>
  <c r="E2314" i="53"/>
  <c r="F2316" i="53"/>
  <c r="H2316" i="53"/>
  <c r="J2316" i="53"/>
  <c r="L2316" i="53"/>
  <c r="N2316" i="53"/>
  <c r="D2320" i="53"/>
  <c r="G2320" i="53"/>
  <c r="I2320" i="53"/>
  <c r="K2320" i="53"/>
  <c r="M2320" i="53"/>
  <c r="O2320" i="53"/>
  <c r="E2322" i="53"/>
  <c r="F2324" i="53"/>
  <c r="H2324" i="53"/>
  <c r="J2324" i="53"/>
  <c r="L2324" i="53"/>
  <c r="N2324" i="53"/>
  <c r="D2328" i="53"/>
  <c r="G2328" i="53"/>
  <c r="I2328" i="53"/>
  <c r="K2328" i="53"/>
  <c r="M2328" i="53"/>
  <c r="O2328" i="53"/>
  <c r="E2330" i="53"/>
  <c r="F2332" i="53"/>
  <c r="H2332" i="53"/>
  <c r="J2332" i="53"/>
  <c r="L2332" i="53"/>
  <c r="N2332" i="53"/>
  <c r="D2336" i="53"/>
  <c r="G2336" i="53"/>
  <c r="I2336" i="53"/>
  <c r="K2336" i="53"/>
  <c r="M2336" i="53"/>
  <c r="O2336" i="53"/>
  <c r="E2338" i="53"/>
  <c r="F2340" i="53"/>
  <c r="H2340" i="53"/>
  <c r="J2340" i="53"/>
  <c r="L2340" i="53"/>
  <c r="N2340" i="53"/>
  <c r="E2346" i="53"/>
  <c r="F2348" i="53"/>
  <c r="H2348" i="53"/>
  <c r="J2348" i="53"/>
  <c r="L2348" i="53"/>
  <c r="N2348" i="53"/>
  <c r="G2352" i="53"/>
  <c r="I2352" i="53"/>
  <c r="K2352" i="53"/>
  <c r="M2352" i="53"/>
  <c r="O2352" i="53"/>
  <c r="E2354" i="53"/>
  <c r="F2356" i="53"/>
  <c r="H2356" i="53"/>
  <c r="J2356" i="53"/>
  <c r="L2356" i="53"/>
  <c r="N2356" i="53"/>
  <c r="G2360" i="53"/>
  <c r="I2360" i="53"/>
  <c r="K2360" i="53"/>
  <c r="M2360" i="53"/>
  <c r="O2360" i="53"/>
  <c r="Q1365" i="53"/>
  <c r="F2370" i="53"/>
  <c r="H2370" i="53"/>
  <c r="J2370" i="53"/>
  <c r="L2370" i="53"/>
  <c r="N2370" i="53"/>
  <c r="G2374" i="53"/>
  <c r="I2374" i="53"/>
  <c r="K2374" i="53"/>
  <c r="M2374" i="53"/>
  <c r="O2374" i="53"/>
  <c r="F2378" i="53"/>
  <c r="H2378" i="53"/>
  <c r="J2378" i="53"/>
  <c r="L2378" i="53"/>
  <c r="N2378" i="53"/>
  <c r="G2382" i="53"/>
  <c r="I2382" i="53"/>
  <c r="K2382" i="53"/>
  <c r="M2382" i="53"/>
  <c r="O2382" i="53"/>
  <c r="F2386" i="53"/>
  <c r="H2386" i="53"/>
  <c r="J2386" i="53"/>
  <c r="L2386" i="53"/>
  <c r="N2386" i="53"/>
  <c r="G2390" i="53"/>
  <c r="I2390" i="53"/>
  <c r="K2390" i="53"/>
  <c r="M2390" i="53"/>
  <c r="O2390" i="53"/>
  <c r="F2394" i="53"/>
  <c r="H2394" i="53"/>
  <c r="J2394" i="53"/>
  <c r="L2394" i="53"/>
  <c r="N2394" i="53"/>
  <c r="G2398" i="53"/>
  <c r="I2398" i="53"/>
  <c r="K2398" i="53"/>
  <c r="M2398" i="53"/>
  <c r="O2398" i="53"/>
  <c r="F2402" i="53"/>
  <c r="H2402" i="53"/>
  <c r="J2402" i="53"/>
  <c r="L2402" i="53"/>
  <c r="N2402" i="53"/>
  <c r="G2406" i="53"/>
  <c r="I2406" i="53"/>
  <c r="K2406" i="53"/>
  <c r="M2406" i="53"/>
  <c r="O2406" i="53"/>
  <c r="F2410" i="53"/>
  <c r="H2410" i="53"/>
  <c r="J2410" i="53"/>
  <c r="L2410" i="53"/>
  <c r="N2410" i="53"/>
  <c r="G2414" i="53"/>
  <c r="I2414" i="53"/>
  <c r="K2414" i="53"/>
  <c r="M2414" i="53"/>
  <c r="O2414" i="53"/>
  <c r="F2418" i="53"/>
  <c r="H2418" i="53"/>
  <c r="J2418" i="53"/>
  <c r="L2418" i="53"/>
  <c r="N2418" i="53"/>
  <c r="O1425" i="53"/>
  <c r="W1425" i="53"/>
  <c r="AE1425" i="53"/>
  <c r="AM1425" i="53"/>
  <c r="AU1425" i="53"/>
  <c r="BC1425" i="53"/>
  <c r="G2428" i="53"/>
  <c r="I2428" i="53"/>
  <c r="K2428" i="53"/>
  <c r="M2428" i="53"/>
  <c r="O2428" i="53"/>
  <c r="F2432" i="53"/>
  <c r="H2432" i="53"/>
  <c r="J2432" i="53"/>
  <c r="L2432" i="53"/>
  <c r="N2432" i="53"/>
  <c r="G2436" i="53"/>
  <c r="I2436" i="53"/>
  <c r="K2436" i="53"/>
  <c r="M2436" i="53"/>
  <c r="O2436" i="53"/>
  <c r="F2440" i="53"/>
  <c r="H2440" i="53"/>
  <c r="J2440" i="53"/>
  <c r="L2440" i="53"/>
  <c r="N2440" i="53"/>
  <c r="G2444" i="53"/>
  <c r="I2444" i="53"/>
  <c r="K2444" i="53"/>
  <c r="M2444" i="53"/>
  <c r="O2444" i="53"/>
  <c r="F2448" i="53"/>
  <c r="H2448" i="53"/>
  <c r="J2448" i="53"/>
  <c r="L2448" i="53"/>
  <c r="N2448" i="53"/>
  <c r="G2452" i="53"/>
  <c r="I2452" i="53"/>
  <c r="K2452" i="53"/>
  <c r="M2452" i="53"/>
  <c r="O2452" i="53"/>
  <c r="F2456" i="53"/>
  <c r="H2456" i="53"/>
  <c r="J2456" i="53"/>
  <c r="L2456" i="53"/>
  <c r="N2456" i="53"/>
  <c r="G2460" i="53"/>
  <c r="I2460" i="53"/>
  <c r="K2460" i="53"/>
  <c r="M2460" i="53"/>
  <c r="O2460" i="53"/>
  <c r="G2468" i="53"/>
  <c r="I2468" i="53"/>
  <c r="K2468" i="53"/>
  <c r="M2468" i="53"/>
  <c r="O2468" i="53"/>
  <c r="E2470" i="53"/>
  <c r="F2472" i="53"/>
  <c r="H2472" i="53"/>
  <c r="J2472" i="53"/>
  <c r="L2472" i="53"/>
  <c r="N2472" i="53"/>
  <c r="G2476" i="53"/>
  <c r="I2476" i="53"/>
  <c r="K2476" i="53"/>
  <c r="M2476" i="53"/>
  <c r="O2476" i="53"/>
  <c r="E2478" i="53"/>
  <c r="F2480" i="53"/>
  <c r="H2480" i="53"/>
  <c r="J2480" i="53"/>
  <c r="L2480" i="53"/>
  <c r="N2480" i="53"/>
  <c r="O1485" i="53"/>
  <c r="AU1485" i="53"/>
  <c r="AE1486" i="53"/>
  <c r="E2117" i="53"/>
  <c r="F2119" i="53"/>
  <c r="H2119" i="53"/>
  <c r="J2119" i="53"/>
  <c r="L2119" i="53"/>
  <c r="N2119" i="53"/>
  <c r="D2129" i="53"/>
  <c r="G2129" i="53"/>
  <c r="I2129" i="53"/>
  <c r="K2129" i="53"/>
  <c r="M2129" i="53"/>
  <c r="O2129" i="53"/>
  <c r="E2131" i="53"/>
  <c r="F2133" i="53"/>
  <c r="H2133" i="53"/>
  <c r="J2133" i="53"/>
  <c r="L2133" i="53"/>
  <c r="N2133" i="53"/>
  <c r="D2137" i="53"/>
  <c r="G2137" i="53"/>
  <c r="I2137" i="53"/>
  <c r="K2137" i="53"/>
  <c r="M2137" i="53"/>
  <c r="O2137" i="53"/>
  <c r="E2139" i="53"/>
  <c r="F2141" i="53"/>
  <c r="H2141" i="53"/>
  <c r="J2141" i="53"/>
  <c r="L2141" i="53"/>
  <c r="N2141" i="53"/>
  <c r="D2145" i="53"/>
  <c r="G2145" i="53"/>
  <c r="I2145" i="53"/>
  <c r="K2145" i="53"/>
  <c r="M2145" i="53"/>
  <c r="O2145" i="53"/>
  <c r="E2147" i="53"/>
  <c r="F2149" i="53"/>
  <c r="H2149" i="53"/>
  <c r="J2149" i="53"/>
  <c r="L2149" i="53"/>
  <c r="N2149" i="53"/>
  <c r="D2153" i="53"/>
  <c r="G2153" i="53"/>
  <c r="I2153" i="53"/>
  <c r="K2153" i="53"/>
  <c r="M2153" i="53"/>
  <c r="O2153" i="53"/>
  <c r="E2155" i="53"/>
  <c r="F2157" i="53"/>
  <c r="H2157" i="53"/>
  <c r="J2157" i="53"/>
  <c r="L2157" i="53"/>
  <c r="N2157" i="53"/>
  <c r="D2161" i="53"/>
  <c r="G2161" i="53"/>
  <c r="I2161" i="53"/>
  <c r="K2161" i="53"/>
  <c r="M2161" i="53"/>
  <c r="O2161" i="53"/>
  <c r="E2163" i="53"/>
  <c r="F2165" i="53"/>
  <c r="H2165" i="53"/>
  <c r="J2165" i="53"/>
  <c r="L2165" i="53"/>
  <c r="N2165" i="53"/>
  <c r="D2169" i="53"/>
  <c r="G2169" i="53"/>
  <c r="I2169" i="53"/>
  <c r="K2169" i="53"/>
  <c r="M2169" i="53"/>
  <c r="O2169" i="53"/>
  <c r="E2171" i="53"/>
  <c r="F2173" i="53"/>
  <c r="H2173" i="53"/>
  <c r="J2173" i="53"/>
  <c r="L2173" i="53"/>
  <c r="N2173" i="53"/>
  <c r="D2177" i="53"/>
  <c r="G2177" i="53"/>
  <c r="I2177" i="53"/>
  <c r="K2177" i="53"/>
  <c r="M2177" i="53"/>
  <c r="O2177" i="53"/>
  <c r="E2179" i="53"/>
  <c r="F2181" i="53"/>
  <c r="H2181" i="53"/>
  <c r="J2181" i="53"/>
  <c r="L2181" i="53"/>
  <c r="N2181" i="53"/>
  <c r="D2191" i="53"/>
  <c r="G2191" i="53"/>
  <c r="I2191" i="53"/>
  <c r="K2191" i="53"/>
  <c r="M2191" i="53"/>
  <c r="O2191" i="53"/>
  <c r="E2193" i="53"/>
  <c r="F2195" i="53"/>
  <c r="H2195" i="53"/>
  <c r="J2195" i="53"/>
  <c r="L2195" i="53"/>
  <c r="N2195" i="53"/>
  <c r="D2199" i="53"/>
  <c r="G2199" i="53"/>
  <c r="I2199" i="53"/>
  <c r="K2199" i="53"/>
  <c r="M2199" i="53"/>
  <c r="O2199" i="53"/>
  <c r="E2201" i="53"/>
  <c r="F2203" i="53"/>
  <c r="H2203" i="53"/>
  <c r="J2203" i="53"/>
  <c r="L2203" i="53"/>
  <c r="N2203" i="53"/>
  <c r="D2207" i="53"/>
  <c r="G2207" i="53"/>
  <c r="I2207" i="53"/>
  <c r="K2207" i="53"/>
  <c r="M2207" i="53"/>
  <c r="O2207" i="53"/>
  <c r="E2209" i="53"/>
  <c r="F2211" i="53"/>
  <c r="H2211" i="53"/>
  <c r="J2211" i="53"/>
  <c r="L2211" i="53"/>
  <c r="N2211" i="53"/>
  <c r="D2215" i="53"/>
  <c r="G2215" i="53"/>
  <c r="I2215" i="53"/>
  <c r="K2215" i="53"/>
  <c r="M2215" i="53"/>
  <c r="O2215" i="53"/>
  <c r="E2217" i="53"/>
  <c r="F2219" i="53"/>
  <c r="H2219" i="53"/>
  <c r="J2219" i="53"/>
  <c r="L2219" i="53"/>
  <c r="N2219" i="53"/>
  <c r="D2223" i="53"/>
  <c r="G2223" i="53"/>
  <c r="I2223" i="53"/>
  <c r="K2223" i="53"/>
  <c r="M2223" i="53"/>
  <c r="O2223" i="53"/>
  <c r="E2225" i="53"/>
  <c r="F2227" i="53"/>
  <c r="H2227" i="53"/>
  <c r="J2227" i="53"/>
  <c r="L2227" i="53"/>
  <c r="N2227" i="53"/>
  <c r="D2231" i="53"/>
  <c r="G2231" i="53"/>
  <c r="I2231" i="53"/>
  <c r="K2231" i="53"/>
  <c r="M2231" i="53"/>
  <c r="O2231" i="53"/>
  <c r="E2233" i="53"/>
  <c r="F2235" i="53"/>
  <c r="H2235" i="53"/>
  <c r="J2235" i="53"/>
  <c r="L2235" i="53"/>
  <c r="N2235" i="53"/>
  <c r="D2239" i="53"/>
  <c r="G2239" i="53"/>
  <c r="I2239" i="53"/>
  <c r="K2239" i="53"/>
  <c r="M2239" i="53"/>
  <c r="O2239" i="53"/>
  <c r="E2241" i="53"/>
  <c r="F2249" i="53"/>
  <c r="H2249" i="53"/>
  <c r="J2249" i="53"/>
  <c r="L2249" i="53"/>
  <c r="N2249" i="53"/>
  <c r="D2253" i="53"/>
  <c r="G2253" i="53"/>
  <c r="I2253" i="53"/>
  <c r="K2253" i="53"/>
  <c r="M2253" i="53"/>
  <c r="O2253" i="53"/>
  <c r="E2255" i="53"/>
  <c r="F2257" i="53"/>
  <c r="H2257" i="53"/>
  <c r="J2257" i="53"/>
  <c r="L2257" i="53"/>
  <c r="N2257" i="53"/>
  <c r="D2261" i="53"/>
  <c r="G2261" i="53"/>
  <c r="I2261" i="53"/>
  <c r="K2261" i="53"/>
  <c r="M2261" i="53"/>
  <c r="O2261" i="53"/>
  <c r="E2263" i="53"/>
  <c r="F2265" i="53"/>
  <c r="H2265" i="53"/>
  <c r="J2265" i="53"/>
  <c r="L2265" i="53"/>
  <c r="N2265" i="53"/>
  <c r="D2269" i="53"/>
  <c r="G2269" i="53"/>
  <c r="I2269" i="53"/>
  <c r="K2269" i="53"/>
  <c r="M2269" i="53"/>
  <c r="O2269" i="53"/>
  <c r="E2271" i="53"/>
  <c r="F2273" i="53"/>
  <c r="H2273" i="53"/>
  <c r="J2273" i="53"/>
  <c r="L2273" i="53"/>
  <c r="N2273" i="53"/>
  <c r="D2277" i="53"/>
  <c r="G2277" i="53"/>
  <c r="I2277" i="53"/>
  <c r="K2277" i="53"/>
  <c r="M2277" i="53"/>
  <c r="O2277" i="53"/>
  <c r="E2279" i="53"/>
  <c r="F2281" i="53"/>
  <c r="H2281" i="53"/>
  <c r="J2281" i="53"/>
  <c r="L2281" i="53"/>
  <c r="N2281" i="53"/>
  <c r="D2285" i="53"/>
  <c r="G2285" i="53"/>
  <c r="I2285" i="53"/>
  <c r="K2285" i="53"/>
  <c r="M2285" i="53"/>
  <c r="O2285" i="53"/>
  <c r="E2287" i="53"/>
  <c r="F2289" i="53"/>
  <c r="H2289" i="53"/>
  <c r="J2289" i="53"/>
  <c r="L2289" i="53"/>
  <c r="N2289" i="53"/>
  <c r="D2293" i="53"/>
  <c r="G2293" i="53"/>
  <c r="I2293" i="53"/>
  <c r="K2293" i="53"/>
  <c r="M2293" i="53"/>
  <c r="O2293" i="53"/>
  <c r="E2295" i="53"/>
  <c r="F2297" i="53"/>
  <c r="H2297" i="53"/>
  <c r="J2297" i="53"/>
  <c r="L2297" i="53"/>
  <c r="N2297" i="53"/>
  <c r="D2301" i="53"/>
  <c r="G2301" i="53"/>
  <c r="I2301" i="53"/>
  <c r="K2301" i="53"/>
  <c r="M2301" i="53"/>
  <c r="O2301" i="53"/>
  <c r="E2309" i="53"/>
  <c r="F2311" i="53"/>
  <c r="H2311" i="53"/>
  <c r="J2311" i="53"/>
  <c r="L2311" i="53"/>
  <c r="N2311" i="53"/>
  <c r="D2315" i="53"/>
  <c r="G2315" i="53"/>
  <c r="I2315" i="53"/>
  <c r="K2315" i="53"/>
  <c r="M2315" i="53"/>
  <c r="O2315" i="53"/>
  <c r="E2317" i="53"/>
  <c r="F2319" i="53"/>
  <c r="H2319" i="53"/>
  <c r="J2319" i="53"/>
  <c r="L2319" i="53"/>
  <c r="N2319" i="53"/>
  <c r="D2323" i="53"/>
  <c r="G2323" i="53"/>
  <c r="I2323" i="53"/>
  <c r="K2323" i="53"/>
  <c r="M2323" i="53"/>
  <c r="O2323" i="53"/>
  <c r="E2325" i="53"/>
  <c r="F2327" i="53"/>
  <c r="H2327" i="53"/>
  <c r="J2327" i="53"/>
  <c r="L2327" i="53"/>
  <c r="N2327" i="53"/>
  <c r="D2331" i="53"/>
  <c r="G2331" i="53"/>
  <c r="I2331" i="53"/>
  <c r="K2331" i="53"/>
  <c r="M2331" i="53"/>
  <c r="O2331" i="53"/>
  <c r="E2333" i="53"/>
  <c r="F2335" i="53"/>
  <c r="H2335" i="53"/>
  <c r="J2335" i="53"/>
  <c r="L2335" i="53"/>
  <c r="N2335" i="53"/>
  <c r="D2339" i="53"/>
  <c r="G2339" i="53"/>
  <c r="I2339" i="53"/>
  <c r="K2339" i="53"/>
  <c r="M2339" i="53"/>
  <c r="O2339" i="53"/>
  <c r="E2341" i="53"/>
  <c r="F2343" i="53"/>
  <c r="H2343" i="53"/>
  <c r="J2343" i="53"/>
  <c r="L2343" i="53"/>
  <c r="N2343" i="53"/>
  <c r="D2347" i="53"/>
  <c r="G2347" i="53"/>
  <c r="I2347" i="53"/>
  <c r="K2347" i="53"/>
  <c r="M2347" i="53"/>
  <c r="O2347" i="53"/>
  <c r="E2349" i="53"/>
  <c r="F2351" i="53"/>
  <c r="H2351" i="53"/>
  <c r="J2351" i="53"/>
  <c r="L2351" i="53"/>
  <c r="N2351" i="53"/>
  <c r="D2355" i="53"/>
  <c r="G2355" i="53"/>
  <c r="I2355" i="53"/>
  <c r="K2355" i="53"/>
  <c r="M2355" i="53"/>
  <c r="O2355" i="53"/>
  <c r="E2357" i="53"/>
  <c r="F2359" i="53"/>
  <c r="H2359" i="53"/>
  <c r="J2359" i="53"/>
  <c r="L2359" i="53"/>
  <c r="N2359" i="53"/>
  <c r="D2369" i="53"/>
  <c r="G2369" i="53"/>
  <c r="I2369" i="53"/>
  <c r="K2369" i="53"/>
  <c r="M2369" i="53"/>
  <c r="O2369" i="53"/>
  <c r="E2371" i="53"/>
  <c r="F2373" i="53"/>
  <c r="H2373" i="53"/>
  <c r="J2373" i="53"/>
  <c r="L2373" i="53"/>
  <c r="N2373" i="53"/>
  <c r="D2377" i="53"/>
  <c r="G2377" i="53"/>
  <c r="I2377" i="53"/>
  <c r="K2377" i="53"/>
  <c r="M2377" i="53"/>
  <c r="O2377" i="53"/>
  <c r="E2379" i="53"/>
  <c r="F2381" i="53"/>
  <c r="H2381" i="53"/>
  <c r="J2381" i="53"/>
  <c r="L2381" i="53"/>
  <c r="N2381" i="53"/>
  <c r="D2385" i="53"/>
  <c r="G2385" i="53"/>
  <c r="I2385" i="53"/>
  <c r="K2385" i="53"/>
  <c r="M2385" i="53"/>
  <c r="O2385" i="53"/>
  <c r="E2387" i="53"/>
  <c r="F2389" i="53"/>
  <c r="H2389" i="53"/>
  <c r="J2389" i="53"/>
  <c r="L2389" i="53"/>
  <c r="N2389" i="53"/>
  <c r="D2393" i="53"/>
  <c r="G2393" i="53"/>
  <c r="I2393" i="53"/>
  <c r="K2393" i="53"/>
  <c r="M2393" i="53"/>
  <c r="O2393" i="53"/>
  <c r="E2395" i="53"/>
  <c r="F2397" i="53"/>
  <c r="H2397" i="53"/>
  <c r="J2397" i="53"/>
  <c r="L2397" i="53"/>
  <c r="N2397" i="53"/>
  <c r="D2401" i="53"/>
  <c r="G2401" i="53"/>
  <c r="I2401" i="53"/>
  <c r="K2401" i="53"/>
  <c r="M2401" i="53"/>
  <c r="O2401" i="53"/>
  <c r="E2403" i="53"/>
  <c r="F2405" i="53"/>
  <c r="H2405" i="53"/>
  <c r="J2405" i="53"/>
  <c r="L2405" i="53"/>
  <c r="N2405" i="53"/>
  <c r="D2409" i="53"/>
  <c r="G2409" i="53"/>
  <c r="I2409" i="53"/>
  <c r="K2409" i="53"/>
  <c r="M2409" i="53"/>
  <c r="O2409" i="53"/>
  <c r="E2411" i="53"/>
  <c r="F2413" i="53"/>
  <c r="H2413" i="53"/>
  <c r="J2413" i="53"/>
  <c r="L2413" i="53"/>
  <c r="N2413" i="53"/>
  <c r="D2417" i="53"/>
  <c r="G2417" i="53"/>
  <c r="I2417" i="53"/>
  <c r="K2417" i="53"/>
  <c r="M2417" i="53"/>
  <c r="O2417" i="53"/>
  <c r="E2419" i="53"/>
  <c r="F2421" i="53"/>
  <c r="H2421" i="53"/>
  <c r="J2421" i="53"/>
  <c r="L2421" i="53"/>
  <c r="N2421" i="53"/>
  <c r="H1485" i="53"/>
  <c r="P1485" i="53"/>
  <c r="X1485" i="53"/>
  <c r="AF1485" i="53"/>
  <c r="AN1485" i="53"/>
  <c r="AV1485" i="53"/>
  <c r="BD1485" i="53"/>
  <c r="D2431" i="53"/>
  <c r="G2431" i="53"/>
  <c r="I2431" i="53"/>
  <c r="K2431" i="53"/>
  <c r="M2431" i="53"/>
  <c r="O2431" i="53"/>
  <c r="E2433" i="53"/>
  <c r="F2435" i="53"/>
  <c r="H2435" i="53"/>
  <c r="J2435" i="53"/>
  <c r="L2435" i="53"/>
  <c r="N2435" i="53"/>
  <c r="H1486" i="53"/>
  <c r="P1486" i="53"/>
  <c r="X1486" i="53"/>
  <c r="AF1486" i="53"/>
  <c r="AN1486" i="53"/>
  <c r="AV1486" i="53"/>
  <c r="BD1486" i="53"/>
  <c r="D2439" i="53"/>
  <c r="G2439" i="53"/>
  <c r="I2439" i="53"/>
  <c r="K2439" i="53"/>
  <c r="M2439" i="53"/>
  <c r="O2439" i="53"/>
  <c r="E2441" i="53"/>
  <c r="F2443" i="53"/>
  <c r="H2443" i="53"/>
  <c r="J2443" i="53"/>
  <c r="L2443" i="53"/>
  <c r="N2443" i="53"/>
  <c r="D2447" i="53"/>
  <c r="G2447" i="53"/>
  <c r="I2447" i="53"/>
  <c r="K2447" i="53"/>
  <c r="M2447" i="53"/>
  <c r="O2447" i="53"/>
  <c r="E2449" i="53"/>
  <c r="F2451" i="53"/>
  <c r="H2451" i="53"/>
  <c r="J2451" i="53"/>
  <c r="L2451" i="53"/>
  <c r="N2451" i="53"/>
  <c r="D2455" i="53"/>
  <c r="G2455" i="53"/>
  <c r="I2455" i="53"/>
  <c r="K2455" i="53"/>
  <c r="M2455" i="53"/>
  <c r="O2455" i="53"/>
  <c r="E2457" i="53"/>
  <c r="F2459" i="53"/>
  <c r="H2459" i="53"/>
  <c r="J2459" i="53"/>
  <c r="L2459" i="53"/>
  <c r="N2459" i="53"/>
  <c r="D2463" i="53"/>
  <c r="G2463" i="53"/>
  <c r="I2463" i="53"/>
  <c r="K2463" i="53"/>
  <c r="M2463" i="53"/>
  <c r="O2463" i="53"/>
  <c r="E2465" i="53"/>
  <c r="F2467" i="53"/>
  <c r="H2467" i="53"/>
  <c r="J2467" i="53"/>
  <c r="L2467" i="53"/>
  <c r="N2467" i="53"/>
  <c r="D2471" i="53"/>
  <c r="G2471" i="53"/>
  <c r="I2471" i="53"/>
  <c r="K2471" i="53"/>
  <c r="M2471" i="53"/>
  <c r="O2471" i="53"/>
  <c r="E2473" i="53"/>
  <c r="F2475" i="53"/>
  <c r="H2475" i="53"/>
  <c r="J2475" i="53"/>
  <c r="L2475" i="53"/>
  <c r="N2475" i="53"/>
  <c r="D2479" i="53"/>
  <c r="G2479" i="53"/>
  <c r="I2479" i="53"/>
  <c r="K2479" i="53"/>
  <c r="M2479" i="53"/>
  <c r="O2479" i="53"/>
  <c r="E2481" i="53"/>
  <c r="Q1485" i="53"/>
  <c r="K1546" i="53"/>
  <c r="S1546" i="53"/>
  <c r="AA1546" i="53"/>
  <c r="AI1546" i="53"/>
  <c r="AQ1546" i="53"/>
  <c r="AY1546" i="53"/>
  <c r="W1546" i="53"/>
  <c r="BC1546" i="53"/>
  <c r="G2156" i="53"/>
  <c r="I2156" i="53"/>
  <c r="K2156" i="53"/>
  <c r="M2156" i="53"/>
  <c r="O2156" i="53"/>
  <c r="F2160" i="53"/>
  <c r="H2160" i="53"/>
  <c r="J2160" i="53"/>
  <c r="L2160" i="53"/>
  <c r="N2160" i="53"/>
  <c r="F2168" i="53"/>
  <c r="H2168" i="53"/>
  <c r="J2168" i="53"/>
  <c r="L2168" i="53"/>
  <c r="N2168" i="53"/>
  <c r="G2172" i="53"/>
  <c r="I2172" i="53"/>
  <c r="K2172" i="53"/>
  <c r="M2172" i="53"/>
  <c r="O2172" i="53"/>
  <c r="F2176" i="53"/>
  <c r="H2176" i="53"/>
  <c r="J2176" i="53"/>
  <c r="L2176" i="53"/>
  <c r="N2176" i="53"/>
  <c r="G2180" i="53"/>
  <c r="I2180" i="53"/>
  <c r="K2180" i="53"/>
  <c r="M2180" i="53"/>
  <c r="O2180" i="53"/>
  <c r="F2190" i="53"/>
  <c r="H2190" i="53"/>
  <c r="J2190" i="53"/>
  <c r="L2190" i="53"/>
  <c r="N2190" i="53"/>
  <c r="G2194" i="53"/>
  <c r="I2194" i="53"/>
  <c r="K2194" i="53"/>
  <c r="M2194" i="53"/>
  <c r="O2194" i="53"/>
  <c r="F2198" i="53"/>
  <c r="H2198" i="53"/>
  <c r="J2198" i="53"/>
  <c r="L2198" i="53"/>
  <c r="N2198" i="53"/>
  <c r="G2202" i="53"/>
  <c r="I2202" i="53"/>
  <c r="K2202" i="53"/>
  <c r="M2202" i="53"/>
  <c r="O2202" i="53"/>
  <c r="F2206" i="53"/>
  <c r="H2206" i="53"/>
  <c r="J2206" i="53"/>
  <c r="L2206" i="53"/>
  <c r="N2206" i="53"/>
  <c r="G2210" i="53"/>
  <c r="I2210" i="53"/>
  <c r="K2210" i="53"/>
  <c r="M2210" i="53"/>
  <c r="O2210" i="53"/>
  <c r="F2214" i="53"/>
  <c r="H2214" i="53"/>
  <c r="J2214" i="53"/>
  <c r="L2214" i="53"/>
  <c r="N2214" i="53"/>
  <c r="G2218" i="53"/>
  <c r="I2218" i="53"/>
  <c r="K2218" i="53"/>
  <c r="M2218" i="53"/>
  <c r="O2218" i="53"/>
  <c r="F2222" i="53"/>
  <c r="H2222" i="53"/>
  <c r="J2222" i="53"/>
  <c r="L2222" i="53"/>
  <c r="N2222" i="53"/>
  <c r="G2226" i="53"/>
  <c r="I2226" i="53"/>
  <c r="K2226" i="53"/>
  <c r="M2226" i="53"/>
  <c r="O2226" i="53"/>
  <c r="F2230" i="53"/>
  <c r="H2230" i="53"/>
  <c r="J2230" i="53"/>
  <c r="L2230" i="53"/>
  <c r="N2230" i="53"/>
  <c r="G2234" i="53"/>
  <c r="I2234" i="53"/>
  <c r="K2234" i="53"/>
  <c r="M2234" i="53"/>
  <c r="O2234" i="53"/>
  <c r="F2238" i="53"/>
  <c r="H2238" i="53"/>
  <c r="J2238" i="53"/>
  <c r="L2238" i="53"/>
  <c r="N2238" i="53"/>
  <c r="O1245" i="53"/>
  <c r="W1245" i="53"/>
  <c r="AE1245" i="53"/>
  <c r="AM1245" i="53"/>
  <c r="AU1245" i="53"/>
  <c r="BC1245" i="53"/>
  <c r="G2248" i="53"/>
  <c r="I2248" i="53"/>
  <c r="K2248" i="53"/>
  <c r="M2248" i="53"/>
  <c r="O2248" i="53"/>
  <c r="F2252" i="53"/>
  <c r="H2252" i="53"/>
  <c r="J2252" i="53"/>
  <c r="L2252" i="53"/>
  <c r="N2252" i="53"/>
  <c r="G2256" i="53"/>
  <c r="I2256" i="53"/>
  <c r="K2256" i="53"/>
  <c r="M2256" i="53"/>
  <c r="O2256" i="53"/>
  <c r="F2260" i="53"/>
  <c r="H2260" i="53"/>
  <c r="J2260" i="53"/>
  <c r="L2260" i="53"/>
  <c r="N2260" i="53"/>
  <c r="G2264" i="53"/>
  <c r="I2264" i="53"/>
  <c r="K2264" i="53"/>
  <c r="M2264" i="53"/>
  <c r="O2264" i="53"/>
  <c r="F2268" i="53"/>
  <c r="H2268" i="53"/>
  <c r="J2268" i="53"/>
  <c r="L2268" i="53"/>
  <c r="N2268" i="53"/>
  <c r="G2272" i="53"/>
  <c r="I2272" i="53"/>
  <c r="K2272" i="53"/>
  <c r="M2272" i="53"/>
  <c r="O2272" i="53"/>
  <c r="F2276" i="53"/>
  <c r="H2276" i="53"/>
  <c r="J2276" i="53"/>
  <c r="L2276" i="53"/>
  <c r="N2276" i="53"/>
  <c r="G2280" i="53"/>
  <c r="I2280" i="53"/>
  <c r="K2280" i="53"/>
  <c r="M2280" i="53"/>
  <c r="O2280" i="53"/>
  <c r="G2288" i="53"/>
  <c r="I2288" i="53"/>
  <c r="K2288" i="53"/>
  <c r="M2288" i="53"/>
  <c r="O2288" i="53"/>
  <c r="F2292" i="53"/>
  <c r="H2292" i="53"/>
  <c r="J2292" i="53"/>
  <c r="L2292" i="53"/>
  <c r="N2292" i="53"/>
  <c r="G2296" i="53"/>
  <c r="I2296" i="53"/>
  <c r="K2296" i="53"/>
  <c r="M2296" i="53"/>
  <c r="O2296" i="53"/>
  <c r="F2300" i="53"/>
  <c r="H2300" i="53"/>
  <c r="J2300" i="53"/>
  <c r="L2300" i="53"/>
  <c r="N2300" i="53"/>
  <c r="G2310" i="53"/>
  <c r="I2310" i="53"/>
  <c r="K2310" i="53"/>
  <c r="M2310" i="53"/>
  <c r="O2310" i="53"/>
  <c r="F2314" i="53"/>
  <c r="H2314" i="53"/>
  <c r="J2314" i="53"/>
  <c r="L2314" i="53"/>
  <c r="N2314" i="53"/>
  <c r="G2318" i="53"/>
  <c r="I2318" i="53"/>
  <c r="K2318" i="53"/>
  <c r="M2318" i="53"/>
  <c r="O2318" i="53"/>
  <c r="F2322" i="53"/>
  <c r="H2322" i="53"/>
  <c r="J2322" i="53"/>
  <c r="L2322" i="53"/>
  <c r="N2322" i="53"/>
  <c r="G2326" i="53"/>
  <c r="I2326" i="53"/>
  <c r="K2326" i="53"/>
  <c r="M2326" i="53"/>
  <c r="O2326" i="53"/>
  <c r="F2330" i="53"/>
  <c r="H2330" i="53"/>
  <c r="J2330" i="53"/>
  <c r="L2330" i="53"/>
  <c r="N2330" i="53"/>
  <c r="G2334" i="53"/>
  <c r="I2334" i="53"/>
  <c r="K2334" i="53"/>
  <c r="M2334" i="53"/>
  <c r="O2334" i="53"/>
  <c r="F2338" i="53"/>
  <c r="H2338" i="53"/>
  <c r="J2338" i="53"/>
  <c r="L2338" i="53"/>
  <c r="N2338" i="53"/>
  <c r="G2342" i="53"/>
  <c r="I2342" i="53"/>
  <c r="K2342" i="53"/>
  <c r="M2342" i="53"/>
  <c r="O2342" i="53"/>
  <c r="F2346" i="53"/>
  <c r="H2346" i="53"/>
  <c r="J2346" i="53"/>
  <c r="L2346" i="53"/>
  <c r="N2346" i="53"/>
  <c r="G2350" i="53"/>
  <c r="I2350" i="53"/>
  <c r="K2350" i="53"/>
  <c r="M2350" i="53"/>
  <c r="O2350" i="53"/>
  <c r="F2354" i="53"/>
  <c r="H2354" i="53"/>
  <c r="J2354" i="53"/>
  <c r="L2354" i="53"/>
  <c r="N2354" i="53"/>
  <c r="G2358" i="53"/>
  <c r="I2358" i="53"/>
  <c r="K2358" i="53"/>
  <c r="M2358" i="53"/>
  <c r="O2358" i="53"/>
  <c r="S1365" i="53"/>
  <c r="AA1365" i="53"/>
  <c r="AI1365" i="53"/>
  <c r="AQ1365" i="53"/>
  <c r="AY1365" i="53"/>
  <c r="F2368" i="53"/>
  <c r="H2368" i="53"/>
  <c r="J2368" i="53"/>
  <c r="L2368" i="53"/>
  <c r="N2368" i="53"/>
  <c r="G2372" i="53"/>
  <c r="I2372" i="53"/>
  <c r="K2372" i="53"/>
  <c r="M2372" i="53"/>
  <c r="O2372" i="53"/>
  <c r="F2376" i="53"/>
  <c r="H2376" i="53"/>
  <c r="J2376" i="53"/>
  <c r="L2376" i="53"/>
  <c r="N2376" i="53"/>
  <c r="G2380" i="53"/>
  <c r="I2380" i="53"/>
  <c r="K2380" i="53"/>
  <c r="M2380" i="53"/>
  <c r="O2380" i="53"/>
  <c r="F2384" i="53"/>
  <c r="H2384" i="53"/>
  <c r="J2384" i="53"/>
  <c r="L2384" i="53"/>
  <c r="N2384" i="53"/>
  <c r="G2388" i="53"/>
  <c r="I2388" i="53"/>
  <c r="K2388" i="53"/>
  <c r="M2388" i="53"/>
  <c r="O2388" i="53"/>
  <c r="F2392" i="53"/>
  <c r="H2392" i="53"/>
  <c r="J2392" i="53"/>
  <c r="L2392" i="53"/>
  <c r="N2392" i="53"/>
  <c r="G2396" i="53"/>
  <c r="I2396" i="53"/>
  <c r="K2396" i="53"/>
  <c r="M2396" i="53"/>
  <c r="O2396" i="53"/>
  <c r="F2400" i="53"/>
  <c r="H2400" i="53"/>
  <c r="J2400" i="53"/>
  <c r="L2400" i="53"/>
  <c r="N2400" i="53"/>
  <c r="F2408" i="53"/>
  <c r="H2408" i="53"/>
  <c r="J2408" i="53"/>
  <c r="L2408" i="53"/>
  <c r="N2408" i="53"/>
  <c r="G2412" i="53"/>
  <c r="I2412" i="53"/>
  <c r="K2412" i="53"/>
  <c r="M2412" i="53"/>
  <c r="O2412" i="53"/>
  <c r="F2416" i="53"/>
  <c r="H2416" i="53"/>
  <c r="J2416" i="53"/>
  <c r="L2416" i="53"/>
  <c r="N2416" i="53"/>
  <c r="G2420" i="53"/>
  <c r="I2420" i="53"/>
  <c r="K2420" i="53"/>
  <c r="M2420" i="53"/>
  <c r="O2420" i="53"/>
  <c r="Q1425" i="53"/>
  <c r="F2430" i="53"/>
  <c r="H2430" i="53"/>
  <c r="J2430" i="53"/>
  <c r="L2430" i="53"/>
  <c r="N2430" i="53"/>
  <c r="G2434" i="53"/>
  <c r="I2434" i="53"/>
  <c r="K2434" i="53"/>
  <c r="M2434" i="53"/>
  <c r="O2434" i="53"/>
  <c r="F2438" i="53"/>
  <c r="H2438" i="53"/>
  <c r="J2438" i="53"/>
  <c r="L2438" i="53"/>
  <c r="N2438" i="53"/>
  <c r="G2442" i="53"/>
  <c r="I2442" i="53"/>
  <c r="K2442" i="53"/>
  <c r="M2442" i="53"/>
  <c r="O2442" i="53"/>
  <c r="F2446" i="53"/>
  <c r="H2446" i="53"/>
  <c r="J2446" i="53"/>
  <c r="L2446" i="53"/>
  <c r="N2446" i="53"/>
  <c r="G2450" i="53"/>
  <c r="I2450" i="53"/>
  <c r="K2450" i="53"/>
  <c r="M2450" i="53"/>
  <c r="O2450" i="53"/>
  <c r="F2454" i="53"/>
  <c r="H2454" i="53"/>
  <c r="J2454" i="53"/>
  <c r="L2454" i="53"/>
  <c r="N2454" i="53"/>
  <c r="G2458" i="53"/>
  <c r="I2458" i="53"/>
  <c r="K2458" i="53"/>
  <c r="M2458" i="53"/>
  <c r="O2458" i="53"/>
  <c r="F2462" i="53"/>
  <c r="H2462" i="53"/>
  <c r="J2462" i="53"/>
  <c r="L2462" i="53"/>
  <c r="N2462" i="53"/>
  <c r="G2466" i="53"/>
  <c r="I2466" i="53"/>
  <c r="K2466" i="53"/>
  <c r="M2466" i="53"/>
  <c r="O2466" i="53"/>
  <c r="F2470" i="53"/>
  <c r="H2470" i="53"/>
  <c r="J2470" i="53"/>
  <c r="L2470" i="53"/>
  <c r="N2470" i="53"/>
  <c r="G2474" i="53"/>
  <c r="I2474" i="53"/>
  <c r="K2474" i="53"/>
  <c r="M2474" i="53"/>
  <c r="O2474" i="53"/>
  <c r="F2478" i="53"/>
  <c r="H2478" i="53"/>
  <c r="J2478" i="53"/>
  <c r="L2478" i="53"/>
  <c r="N2478" i="53"/>
  <c r="AM1485" i="53"/>
  <c r="W1486" i="53"/>
  <c r="BC1486" i="53"/>
  <c r="L1545" i="53"/>
  <c r="T1545" i="53"/>
  <c r="AB1545" i="53"/>
  <c r="AJ1545" i="53"/>
  <c r="AR1545" i="53"/>
  <c r="AZ1545" i="53"/>
  <c r="F2491" i="53"/>
  <c r="H2491" i="53"/>
  <c r="J2491" i="53"/>
  <c r="L2491" i="53"/>
  <c r="N2491" i="53"/>
  <c r="G2495" i="53"/>
  <c r="I2495" i="53"/>
  <c r="K2495" i="53"/>
  <c r="M2495" i="53"/>
  <c r="O2495" i="53"/>
  <c r="L1546" i="53"/>
  <c r="T1546" i="53"/>
  <c r="AB1546" i="53"/>
  <c r="AJ1546" i="53"/>
  <c r="AR1546" i="53"/>
  <c r="AZ1546" i="53"/>
  <c r="F2499" i="53"/>
  <c r="H2499" i="53"/>
  <c r="J2499" i="53"/>
  <c r="L2499" i="53"/>
  <c r="N2499" i="53"/>
  <c r="G2503" i="53"/>
  <c r="I2503" i="53"/>
  <c r="K2503" i="53"/>
  <c r="M2503" i="53"/>
  <c r="O2503" i="53"/>
  <c r="F2507" i="53"/>
  <c r="H2507" i="53"/>
  <c r="J2507" i="53"/>
  <c r="L2507" i="53"/>
  <c r="N2507" i="53"/>
  <c r="G2511" i="53"/>
  <c r="I2511" i="53"/>
  <c r="K2511" i="53"/>
  <c r="M2511" i="53"/>
  <c r="O2511" i="53"/>
  <c r="L2515" i="53"/>
  <c r="N2515" i="53"/>
  <c r="K2519" i="53"/>
  <c r="M2519" i="53"/>
  <c r="O2519" i="53"/>
  <c r="K2527" i="53"/>
  <c r="M2527" i="53"/>
  <c r="O2527" i="53"/>
  <c r="J2531" i="53"/>
  <c r="L2531" i="53"/>
  <c r="N2531" i="53"/>
  <c r="G2535" i="53"/>
  <c r="I2535" i="53"/>
  <c r="K2535" i="53"/>
  <c r="M2535" i="53"/>
  <c r="O2535" i="53"/>
  <c r="F2539" i="53"/>
  <c r="H2539" i="53"/>
  <c r="J2539" i="53"/>
  <c r="L2539" i="53"/>
  <c r="N2539" i="53"/>
  <c r="L2109" i="53"/>
  <c r="N2109" i="53"/>
  <c r="D2113" i="53"/>
  <c r="G2113" i="53"/>
  <c r="I2113" i="53"/>
  <c r="K2113" i="53"/>
  <c r="M2113" i="53"/>
  <c r="O2113" i="53"/>
  <c r="E2115" i="53"/>
  <c r="F2117" i="53"/>
  <c r="H2117" i="53"/>
  <c r="J2117" i="53"/>
  <c r="L2117" i="53"/>
  <c r="N2117" i="53"/>
  <c r="D2121" i="53"/>
  <c r="G2121" i="53"/>
  <c r="I2121" i="53"/>
  <c r="K2121" i="53"/>
  <c r="M2121" i="53"/>
  <c r="O2121" i="53"/>
  <c r="E2129" i="53"/>
  <c r="F2131" i="53"/>
  <c r="H2131" i="53"/>
  <c r="J2131" i="53"/>
  <c r="L2131" i="53"/>
  <c r="N2131" i="53"/>
  <c r="D2135" i="53"/>
  <c r="G2135" i="53"/>
  <c r="I2135" i="53"/>
  <c r="K2135" i="53"/>
  <c r="M2135" i="53"/>
  <c r="O2135" i="53"/>
  <c r="E2137" i="53"/>
  <c r="F2139" i="53"/>
  <c r="H2139" i="53"/>
  <c r="J2139" i="53"/>
  <c r="L2139" i="53"/>
  <c r="N2139" i="53"/>
  <c r="D2143" i="53"/>
  <c r="G2143" i="53"/>
  <c r="I2143" i="53"/>
  <c r="K2143" i="53"/>
  <c r="M2143" i="53"/>
  <c r="O2143" i="53"/>
  <c r="E2145" i="53"/>
  <c r="F2147" i="53"/>
  <c r="H2147" i="53"/>
  <c r="J2147" i="53"/>
  <c r="L2147" i="53"/>
  <c r="N2147" i="53"/>
  <c r="D2151" i="53"/>
  <c r="G2151" i="53"/>
  <c r="I2151" i="53"/>
  <c r="K2151" i="53"/>
  <c r="M2151" i="53"/>
  <c r="O2151" i="53"/>
  <c r="E2153" i="53"/>
  <c r="F2155" i="53"/>
  <c r="H2155" i="53"/>
  <c r="J2155" i="53"/>
  <c r="L2155" i="53"/>
  <c r="N2155" i="53"/>
  <c r="D2159" i="53"/>
  <c r="G2159" i="53"/>
  <c r="I2159" i="53"/>
  <c r="K2159" i="53"/>
  <c r="M2159" i="53"/>
  <c r="O2159" i="53"/>
  <c r="E2161" i="53"/>
  <c r="F2163" i="53"/>
  <c r="H2163" i="53"/>
  <c r="J2163" i="53"/>
  <c r="L2163" i="53"/>
  <c r="N2163" i="53"/>
  <c r="D2167" i="53"/>
  <c r="G2167" i="53"/>
  <c r="I2167" i="53"/>
  <c r="K2167" i="53"/>
  <c r="M2167" i="53"/>
  <c r="O2167" i="53"/>
  <c r="E2169" i="53"/>
  <c r="F2171" i="53"/>
  <c r="H2171" i="53"/>
  <c r="J2171" i="53"/>
  <c r="L2171" i="53"/>
  <c r="N2171" i="53"/>
  <c r="D2175" i="53"/>
  <c r="G2175" i="53"/>
  <c r="I2175" i="53"/>
  <c r="K2175" i="53"/>
  <c r="M2175" i="53"/>
  <c r="O2175" i="53"/>
  <c r="E2177" i="53"/>
  <c r="F2179" i="53"/>
  <c r="H2179" i="53"/>
  <c r="J2179" i="53"/>
  <c r="L2179" i="53"/>
  <c r="N2179" i="53"/>
  <c r="O1186" i="53"/>
  <c r="W1186" i="53"/>
  <c r="AE1186" i="53"/>
  <c r="AM1186" i="53"/>
  <c r="AU1186" i="53"/>
  <c r="BC1186" i="53"/>
  <c r="D2189" i="53"/>
  <c r="G2189" i="53"/>
  <c r="I2189" i="53"/>
  <c r="K2189" i="53"/>
  <c r="M2189" i="53"/>
  <c r="O2189" i="53"/>
  <c r="E2191" i="53"/>
  <c r="F2193" i="53"/>
  <c r="H2193" i="53"/>
  <c r="J2193" i="53"/>
  <c r="L2193" i="53"/>
  <c r="N2193" i="53"/>
  <c r="D2197" i="53"/>
  <c r="G2197" i="53"/>
  <c r="I2197" i="53"/>
  <c r="K2197" i="53"/>
  <c r="M2197" i="53"/>
  <c r="O2197" i="53"/>
  <c r="E2199" i="53"/>
  <c r="F2201" i="53"/>
  <c r="H2201" i="53"/>
  <c r="J2201" i="53"/>
  <c r="L2201" i="53"/>
  <c r="N2201" i="53"/>
  <c r="D2205" i="53"/>
  <c r="G2205" i="53"/>
  <c r="I2205" i="53"/>
  <c r="K2205" i="53"/>
  <c r="M2205" i="53"/>
  <c r="O2205" i="53"/>
  <c r="E2207" i="53"/>
  <c r="F2209" i="53"/>
  <c r="H2209" i="53"/>
  <c r="J2209" i="53"/>
  <c r="L2209" i="53"/>
  <c r="N2209" i="53"/>
  <c r="D2213" i="53"/>
  <c r="G2213" i="53"/>
  <c r="I2213" i="53"/>
  <c r="K2213" i="53"/>
  <c r="M2213" i="53"/>
  <c r="O2213" i="53"/>
  <c r="E2215" i="53"/>
  <c r="F2217" i="53"/>
  <c r="H2217" i="53"/>
  <c r="J2217" i="53"/>
  <c r="L2217" i="53"/>
  <c r="N2217" i="53"/>
  <c r="D2221" i="53"/>
  <c r="G2221" i="53"/>
  <c r="I2221" i="53"/>
  <c r="K2221" i="53"/>
  <c r="M2221" i="53"/>
  <c r="O2221" i="53"/>
  <c r="E2223" i="53"/>
  <c r="F2225" i="53"/>
  <c r="H2225" i="53"/>
  <c r="J2225" i="53"/>
  <c r="L2225" i="53"/>
  <c r="N2225" i="53"/>
  <c r="D2229" i="53"/>
  <c r="G2229" i="53"/>
  <c r="I2229" i="53"/>
  <c r="K2229" i="53"/>
  <c r="M2229" i="53"/>
  <c r="O2229" i="53"/>
  <c r="E2231" i="53"/>
  <c r="F2233" i="53"/>
  <c r="H2233" i="53"/>
  <c r="J2233" i="53"/>
  <c r="L2233" i="53"/>
  <c r="N2233" i="53"/>
  <c r="D2237" i="53"/>
  <c r="G2237" i="53"/>
  <c r="I2237" i="53"/>
  <c r="K2237" i="53"/>
  <c r="M2237" i="53"/>
  <c r="O2237" i="53"/>
  <c r="E2239" i="53"/>
  <c r="F2241" i="53"/>
  <c r="H2241" i="53"/>
  <c r="J2241" i="53"/>
  <c r="L2241" i="53"/>
  <c r="N2241" i="53"/>
  <c r="D2251" i="53"/>
  <c r="G2251" i="53"/>
  <c r="I2251" i="53"/>
  <c r="K2251" i="53"/>
  <c r="M2251" i="53"/>
  <c r="O2251" i="53"/>
  <c r="E2253" i="53"/>
  <c r="F2255" i="53"/>
  <c r="H2255" i="53"/>
  <c r="J2255" i="53"/>
  <c r="L2255" i="53"/>
  <c r="N2255" i="53"/>
  <c r="D2259" i="53"/>
  <c r="G2259" i="53"/>
  <c r="I2259" i="53"/>
  <c r="K2259" i="53"/>
  <c r="M2259" i="53"/>
  <c r="O2259" i="53"/>
  <c r="E2261" i="53"/>
  <c r="F2263" i="53"/>
  <c r="H2263" i="53"/>
  <c r="J2263" i="53"/>
  <c r="L2263" i="53"/>
  <c r="N2263" i="53"/>
  <c r="D2267" i="53"/>
  <c r="G2267" i="53"/>
  <c r="I2267" i="53"/>
  <c r="K2267" i="53"/>
  <c r="M2267" i="53"/>
  <c r="O2267" i="53"/>
  <c r="E2269" i="53"/>
  <c r="F2271" i="53"/>
  <c r="H2271" i="53"/>
  <c r="J2271" i="53"/>
  <c r="L2271" i="53"/>
  <c r="N2271" i="53"/>
  <c r="D2275" i="53"/>
  <c r="G2275" i="53"/>
  <c r="I2275" i="53"/>
  <c r="K2275" i="53"/>
  <c r="M2275" i="53"/>
  <c r="O2275" i="53"/>
  <c r="E2277" i="53"/>
  <c r="F2279" i="53"/>
  <c r="H2279" i="53"/>
  <c r="J2279" i="53"/>
  <c r="L2279" i="53"/>
  <c r="N2279" i="53"/>
  <c r="D2283" i="53"/>
  <c r="G2283" i="53"/>
  <c r="I2283" i="53"/>
  <c r="K2283" i="53"/>
  <c r="M2283" i="53"/>
  <c r="O2283" i="53"/>
  <c r="E2285" i="53"/>
  <c r="F2287" i="53"/>
  <c r="H2287" i="53"/>
  <c r="J2287" i="53"/>
  <c r="L2287" i="53"/>
  <c r="N2287" i="53"/>
  <c r="D2291" i="53"/>
  <c r="G2291" i="53"/>
  <c r="I2291" i="53"/>
  <c r="K2291" i="53"/>
  <c r="M2291" i="53"/>
  <c r="O2291" i="53"/>
  <c r="E2293" i="53"/>
  <c r="F2295" i="53"/>
  <c r="H2295" i="53"/>
  <c r="J2295" i="53"/>
  <c r="L2295" i="53"/>
  <c r="N2295" i="53"/>
  <c r="D2299" i="53"/>
  <c r="G2299" i="53"/>
  <c r="I2299" i="53"/>
  <c r="K2299" i="53"/>
  <c r="M2299" i="53"/>
  <c r="O2299" i="53"/>
  <c r="E2301" i="53"/>
  <c r="S1306" i="53"/>
  <c r="AA1306" i="53"/>
  <c r="AI1306" i="53"/>
  <c r="AQ1306" i="53"/>
  <c r="AY1306" i="53"/>
  <c r="F2309" i="53"/>
  <c r="H2309" i="53"/>
  <c r="J2309" i="53"/>
  <c r="L2309" i="53"/>
  <c r="N2309" i="53"/>
  <c r="D2313" i="53"/>
  <c r="G2313" i="53"/>
  <c r="I2313" i="53"/>
  <c r="K2313" i="53"/>
  <c r="M2313" i="53"/>
  <c r="O2313" i="53"/>
  <c r="E2315" i="53"/>
  <c r="F2317" i="53"/>
  <c r="H2317" i="53"/>
  <c r="J2317" i="53"/>
  <c r="L2317" i="53"/>
  <c r="N2317" i="53"/>
  <c r="D2321" i="53"/>
  <c r="G2321" i="53"/>
  <c r="I2321" i="53"/>
  <c r="K2321" i="53"/>
  <c r="M2321" i="53"/>
  <c r="O2321" i="53"/>
  <c r="E2323" i="53"/>
  <c r="F2325" i="53"/>
  <c r="H2325" i="53"/>
  <c r="J2325" i="53"/>
  <c r="L2325" i="53"/>
  <c r="N2325" i="53"/>
  <c r="D2329" i="53"/>
  <c r="G2329" i="53"/>
  <c r="I2329" i="53"/>
  <c r="K2329" i="53"/>
  <c r="M2329" i="53"/>
  <c r="O2329" i="53"/>
  <c r="E2331" i="53"/>
  <c r="F2333" i="53"/>
  <c r="H2333" i="53"/>
  <c r="J2333" i="53"/>
  <c r="L2333" i="53"/>
  <c r="N2333" i="53"/>
  <c r="D2337" i="53"/>
  <c r="G2337" i="53"/>
  <c r="I2337" i="53"/>
  <c r="K2337" i="53"/>
  <c r="M2337" i="53"/>
  <c r="O2337" i="53"/>
  <c r="E2339" i="53"/>
  <c r="F2341" i="53"/>
  <c r="H2341" i="53"/>
  <c r="J2341" i="53"/>
  <c r="L2341" i="53"/>
  <c r="N2341" i="53"/>
  <c r="D2345" i="53"/>
  <c r="G2345" i="53"/>
  <c r="I2345" i="53"/>
  <c r="K2345" i="53"/>
  <c r="M2345" i="53"/>
  <c r="O2345" i="53"/>
  <c r="E2347" i="53"/>
  <c r="F2349" i="53"/>
  <c r="H2349" i="53"/>
  <c r="J2349" i="53"/>
  <c r="L2349" i="53"/>
  <c r="N2349" i="53"/>
  <c r="D2353" i="53"/>
  <c r="G2353" i="53"/>
  <c r="I2353" i="53"/>
  <c r="K2353" i="53"/>
  <c r="M2353" i="53"/>
  <c r="O2353" i="53"/>
  <c r="E2355" i="53"/>
  <c r="F2357" i="53"/>
  <c r="H2357" i="53"/>
  <c r="J2357" i="53"/>
  <c r="L2357" i="53"/>
  <c r="N2357" i="53"/>
  <c r="D2361" i="53"/>
  <c r="G2361" i="53"/>
  <c r="I2361" i="53"/>
  <c r="K2361" i="53"/>
  <c r="M2361" i="53"/>
  <c r="O2361" i="53"/>
  <c r="Q1366" i="53"/>
  <c r="E2369" i="53"/>
  <c r="F2371" i="53"/>
  <c r="H2371" i="53"/>
  <c r="J2371" i="53"/>
  <c r="L2371" i="53"/>
  <c r="N2371" i="53"/>
  <c r="D2375" i="53"/>
  <c r="G2375" i="53"/>
  <c r="I2375" i="53"/>
  <c r="K2375" i="53"/>
  <c r="M2375" i="53"/>
  <c r="O2375" i="53"/>
  <c r="E2377" i="53"/>
  <c r="F2379" i="53"/>
  <c r="H2379" i="53"/>
  <c r="J2379" i="53"/>
  <c r="L2379" i="53"/>
  <c r="N2379" i="53"/>
  <c r="D2383" i="53"/>
  <c r="G2383" i="53"/>
  <c r="I2383" i="53"/>
  <c r="K2383" i="53"/>
  <c r="M2383" i="53"/>
  <c r="O2383" i="53"/>
  <c r="E2385" i="53"/>
  <c r="F2387" i="53"/>
  <c r="H2387" i="53"/>
  <c r="J2387" i="53"/>
  <c r="L2387" i="53"/>
  <c r="N2387" i="53"/>
  <c r="D2391" i="53"/>
  <c r="G2391" i="53"/>
  <c r="I2391" i="53"/>
  <c r="K2391" i="53"/>
  <c r="M2391" i="53"/>
  <c r="O2391" i="53"/>
  <c r="E2393" i="53"/>
  <c r="F2395" i="53"/>
  <c r="H2395" i="53"/>
  <c r="J2395" i="53"/>
  <c r="L2395" i="53"/>
  <c r="N2395" i="53"/>
  <c r="D2399" i="53"/>
  <c r="G2399" i="53"/>
  <c r="I2399" i="53"/>
  <c r="K2399" i="53"/>
  <c r="M2399" i="53"/>
  <c r="O2399" i="53"/>
  <c r="E2401" i="53"/>
  <c r="F2403" i="53"/>
  <c r="H2403" i="53"/>
  <c r="J2403" i="53"/>
  <c r="L2403" i="53"/>
  <c r="N2403" i="53"/>
  <c r="D2407" i="53"/>
  <c r="G2407" i="53"/>
  <c r="I2407" i="53"/>
  <c r="K2407" i="53"/>
  <c r="M2407" i="53"/>
  <c r="O2407" i="53"/>
  <c r="E2409" i="53"/>
  <c r="F2411" i="53"/>
  <c r="H2411" i="53"/>
  <c r="J2411" i="53"/>
  <c r="L2411" i="53"/>
  <c r="N2411" i="53"/>
  <c r="D2415" i="53"/>
  <c r="G2415" i="53"/>
  <c r="I2415" i="53"/>
  <c r="K2415" i="53"/>
  <c r="M2415" i="53"/>
  <c r="O2415" i="53"/>
  <c r="E2417" i="53"/>
  <c r="F2419" i="53"/>
  <c r="H2419" i="53"/>
  <c r="J2419" i="53"/>
  <c r="L2419" i="53"/>
  <c r="N2419" i="53"/>
  <c r="O1426" i="53"/>
  <c r="W1426" i="53"/>
  <c r="AE1426" i="53"/>
  <c r="AM1426" i="53"/>
  <c r="AU1426" i="53"/>
  <c r="BC1426" i="53"/>
  <c r="D2429" i="53"/>
  <c r="G2429" i="53"/>
  <c r="I2429" i="53"/>
  <c r="K2429" i="53"/>
  <c r="M2429" i="53"/>
  <c r="O2429" i="53"/>
  <c r="E2431" i="53"/>
  <c r="F2433" i="53"/>
  <c r="H2433" i="53"/>
  <c r="J2433" i="53"/>
  <c r="L2433" i="53"/>
  <c r="N2433" i="53"/>
  <c r="D2437" i="53"/>
  <c r="G2437" i="53"/>
  <c r="I2437" i="53"/>
  <c r="K2437" i="53"/>
  <c r="M2437" i="53"/>
  <c r="O2437" i="53"/>
  <c r="E2439" i="53"/>
  <c r="F2441" i="53"/>
  <c r="H2441" i="53"/>
  <c r="J2441" i="53"/>
  <c r="L2441" i="53"/>
  <c r="N2441" i="53"/>
  <c r="D2445" i="53"/>
  <c r="G2445" i="53"/>
  <c r="I2445" i="53"/>
  <c r="K2445" i="53"/>
  <c r="M2445" i="53"/>
  <c r="O2445" i="53"/>
  <c r="E2447" i="53"/>
  <c r="F2449" i="53"/>
  <c r="H2449" i="53"/>
  <c r="J2449" i="53"/>
  <c r="L2449" i="53"/>
  <c r="N2449" i="53"/>
  <c r="D2453" i="53"/>
  <c r="G2453" i="53"/>
  <c r="I2453" i="53"/>
  <c r="K2453" i="53"/>
  <c r="M2453" i="53"/>
  <c r="O2453" i="53"/>
  <c r="E2455" i="53"/>
  <c r="F2457" i="53"/>
  <c r="H2457" i="53"/>
  <c r="J2457" i="53"/>
  <c r="L2457" i="53"/>
  <c r="N2457" i="53"/>
  <c r="D2461" i="53"/>
  <c r="G2461" i="53"/>
  <c r="I2461" i="53"/>
  <c r="K2461" i="53"/>
  <c r="M2461" i="53"/>
  <c r="O2461" i="53"/>
  <c r="E2463" i="53"/>
  <c r="F2465" i="53"/>
  <c r="H2465" i="53"/>
  <c r="J2465" i="53"/>
  <c r="D2490" i="53"/>
  <c r="G2490" i="53"/>
  <c r="I2490" i="53"/>
  <c r="K2490" i="53"/>
  <c r="M2490" i="53"/>
  <c r="O2490" i="53"/>
  <c r="E2492" i="53"/>
  <c r="F2494" i="53"/>
  <c r="H2494" i="53"/>
  <c r="J2494" i="53"/>
  <c r="L2494" i="53"/>
  <c r="N2494" i="53"/>
  <c r="E1546" i="53"/>
  <c r="M1546" i="53"/>
  <c r="U1546" i="53"/>
  <c r="AC1546" i="53"/>
  <c r="AK1546" i="53"/>
  <c r="AS1546" i="53"/>
  <c r="BA1546" i="53"/>
  <c r="G2498" i="53"/>
  <c r="I2498" i="53"/>
  <c r="K2498" i="53"/>
  <c r="M2498" i="53"/>
  <c r="O2498" i="53"/>
  <c r="F2502" i="53"/>
  <c r="H2502" i="53"/>
  <c r="J2502" i="53"/>
  <c r="L2502" i="53"/>
  <c r="N2502" i="53"/>
  <c r="G2506" i="53"/>
  <c r="I2506" i="53"/>
  <c r="K2506" i="53"/>
  <c r="M2506" i="53"/>
  <c r="O2506" i="53"/>
  <c r="F2510" i="53"/>
  <c r="H2510" i="53"/>
  <c r="J2510" i="53"/>
  <c r="L2510" i="53"/>
  <c r="N2510" i="53"/>
  <c r="G2514" i="53"/>
  <c r="I2514" i="53"/>
  <c r="K2514" i="53"/>
  <c r="M2514" i="53"/>
  <c r="O2514" i="53"/>
  <c r="AE1546" i="53"/>
  <c r="L2465" i="53"/>
  <c r="N2465" i="53"/>
  <c r="D2469" i="53"/>
  <c r="G2469" i="53"/>
  <c r="I2469" i="53"/>
  <c r="K2469" i="53"/>
  <c r="M2469" i="53"/>
  <c r="O2469" i="53"/>
  <c r="E2471" i="53"/>
  <c r="F2473" i="53"/>
  <c r="H2473" i="53"/>
  <c r="J2473" i="53"/>
  <c r="L2473" i="53"/>
  <c r="N2473" i="53"/>
  <c r="D2477" i="53"/>
  <c r="G2477" i="53"/>
  <c r="I2477" i="53"/>
  <c r="K2477" i="53"/>
  <c r="M2477" i="53"/>
  <c r="O2477" i="53"/>
  <c r="E2479" i="53"/>
  <c r="F2481" i="53"/>
  <c r="H2481" i="53"/>
  <c r="J2481" i="53"/>
  <c r="L2481" i="53"/>
  <c r="N2481" i="53"/>
  <c r="D2491" i="53"/>
  <c r="G2491" i="53"/>
  <c r="I2491" i="53"/>
  <c r="K2491" i="53"/>
  <c r="M2491" i="53"/>
  <c r="O2491" i="53"/>
  <c r="E2493" i="53"/>
  <c r="F2495" i="53"/>
  <c r="H2495" i="53"/>
  <c r="J2495" i="53"/>
  <c r="L2495" i="53"/>
  <c r="N2495" i="53"/>
  <c r="D2499" i="53"/>
  <c r="G2499" i="53"/>
  <c r="I2499" i="53"/>
  <c r="K2499" i="53"/>
  <c r="M2499" i="53"/>
  <c r="O2499" i="53"/>
  <c r="E2501" i="53"/>
  <c r="F2503" i="53"/>
  <c r="H2503" i="53"/>
  <c r="J2503" i="53"/>
  <c r="L2503" i="53"/>
  <c r="N2503" i="53"/>
  <c r="D2507" i="53"/>
  <c r="G2507" i="53"/>
  <c r="I2507" i="53"/>
  <c r="K2507" i="53"/>
  <c r="M2507" i="53"/>
  <c r="O2507" i="53"/>
  <c r="E2509" i="53"/>
  <c r="F2511" i="53"/>
  <c r="H2511" i="53"/>
  <c r="J2511" i="53"/>
  <c r="L2511" i="53"/>
  <c r="N2511" i="53"/>
  <c r="D2515" i="53"/>
  <c r="G2515" i="53"/>
  <c r="I2515" i="53"/>
  <c r="K2515" i="53"/>
  <c r="M2515" i="53"/>
  <c r="O2515" i="53"/>
  <c r="E2517" i="53"/>
  <c r="F2519" i="53"/>
  <c r="H2519" i="53"/>
  <c r="J2519" i="53"/>
  <c r="L2519" i="53"/>
  <c r="N2519" i="53"/>
  <c r="D2523" i="53"/>
  <c r="G2523" i="53"/>
  <c r="I2523" i="53"/>
  <c r="K2523" i="53"/>
  <c r="M2523" i="53"/>
  <c r="O2523" i="53"/>
  <c r="E2525" i="53"/>
  <c r="F2527" i="53"/>
  <c r="H2527" i="53"/>
  <c r="J2527" i="53"/>
  <c r="L2527" i="53"/>
  <c r="N2527" i="53"/>
  <c r="D2531" i="53"/>
  <c r="G2531" i="53"/>
  <c r="I2531" i="53"/>
  <c r="K2531" i="53"/>
  <c r="M2531" i="53"/>
  <c r="O2531" i="53"/>
  <c r="E2533" i="53"/>
  <c r="F2535" i="53"/>
  <c r="H2535" i="53"/>
  <c r="J2535" i="53"/>
  <c r="L2535" i="53"/>
  <c r="N2535" i="53"/>
  <c r="D2539" i="53"/>
  <c r="G2539" i="53"/>
  <c r="I2539" i="53"/>
  <c r="K2539" i="53"/>
  <c r="M2539" i="53"/>
  <c r="O2539" i="53"/>
  <c r="E2541" i="53"/>
  <c r="H1648" i="53"/>
  <c r="P1648" i="53"/>
  <c r="X1648" i="53"/>
  <c r="AF1648" i="53"/>
  <c r="AN1648" i="53"/>
  <c r="AV1648" i="53"/>
  <c r="BD1648" i="53"/>
  <c r="I1698" i="53"/>
  <c r="Q1698" i="53"/>
  <c r="Y1698" i="53"/>
  <c r="AG1698" i="53"/>
  <c r="AO1698" i="53"/>
  <c r="AW1698" i="53"/>
  <c r="BE1698" i="53"/>
  <c r="H1748" i="53"/>
  <c r="P1748" i="53"/>
  <c r="X1748" i="53"/>
  <c r="AF1748" i="53"/>
  <c r="AN1748" i="53"/>
  <c r="AV1748" i="53"/>
  <c r="BD1748" i="53"/>
  <c r="H1798" i="53"/>
  <c r="P1798" i="53"/>
  <c r="X1798" i="53"/>
  <c r="AF1798" i="53"/>
  <c r="AN1798" i="53"/>
  <c r="AV1798" i="53"/>
  <c r="BD1798" i="53"/>
  <c r="G1848" i="53"/>
  <c r="AM1848" i="53"/>
  <c r="N2522" i="53"/>
  <c r="G2526" i="53"/>
  <c r="I2526" i="53"/>
  <c r="K2526" i="53"/>
  <c r="M2526" i="53"/>
  <c r="O2526" i="53"/>
  <c r="F2530" i="53"/>
  <c r="H2530" i="53"/>
  <c r="J2530" i="53"/>
  <c r="L2530" i="53"/>
  <c r="N2530" i="53"/>
  <c r="G2534" i="53"/>
  <c r="I2534" i="53"/>
  <c r="K2534" i="53"/>
  <c r="M2534" i="53"/>
  <c r="O2534" i="53"/>
  <c r="F2538" i="53"/>
  <c r="H2538" i="53"/>
  <c r="J2538" i="53"/>
  <c r="L2538" i="53"/>
  <c r="N2538" i="53"/>
  <c r="I1648" i="53"/>
  <c r="E2600" i="53"/>
  <c r="Q1648" i="53"/>
  <c r="Y1648" i="53"/>
  <c r="AG1648" i="53"/>
  <c r="AO1648" i="53"/>
  <c r="AW1648" i="53"/>
  <c r="BE1648" i="53"/>
  <c r="F2602" i="53"/>
  <c r="H2602" i="53"/>
  <c r="J2602" i="53"/>
  <c r="L2602" i="53"/>
  <c r="N2602" i="53"/>
  <c r="AA1648" i="53"/>
  <c r="J1698" i="53"/>
  <c r="R1698" i="53"/>
  <c r="Z1698" i="53"/>
  <c r="AH1698" i="53"/>
  <c r="AP1698" i="53"/>
  <c r="AX1698" i="53"/>
  <c r="BF1698" i="53"/>
  <c r="E2700" i="53"/>
  <c r="Q1748" i="53"/>
  <c r="I1798" i="53"/>
  <c r="Q1798" i="53"/>
  <c r="Y1798" i="53"/>
  <c r="AG1798" i="53"/>
  <c r="AO1798" i="53"/>
  <c r="AW1798" i="53"/>
  <c r="BE1798" i="53"/>
  <c r="G2489" i="53"/>
  <c r="I2489" i="53"/>
  <c r="K2489" i="53"/>
  <c r="M2489" i="53"/>
  <c r="O2489" i="53"/>
  <c r="F2493" i="53"/>
  <c r="H2493" i="53"/>
  <c r="J2493" i="53"/>
  <c r="L2493" i="53"/>
  <c r="N2493" i="53"/>
  <c r="G2497" i="53"/>
  <c r="I2497" i="53"/>
  <c r="K2497" i="53"/>
  <c r="M2497" i="53"/>
  <c r="O2497" i="53"/>
  <c r="F2501" i="53"/>
  <c r="H2501" i="53"/>
  <c r="J2501" i="53"/>
  <c r="L2501" i="53"/>
  <c r="N2501" i="53"/>
  <c r="G2505" i="53"/>
  <c r="I2505" i="53"/>
  <c r="K2505" i="53"/>
  <c r="M2505" i="53"/>
  <c r="O2505" i="53"/>
  <c r="F2509" i="53"/>
  <c r="H2509" i="53"/>
  <c r="J2509" i="53"/>
  <c r="L2509" i="53"/>
  <c r="N2509" i="53"/>
  <c r="G2513" i="53"/>
  <c r="I2513" i="53"/>
  <c r="K2513" i="53"/>
  <c r="M2513" i="53"/>
  <c r="O2513" i="53"/>
  <c r="F2517" i="53"/>
  <c r="H2517" i="53"/>
  <c r="J2517" i="53"/>
  <c r="L2517" i="53"/>
  <c r="N2517" i="53"/>
  <c r="G2521" i="53"/>
  <c r="I2521" i="53"/>
  <c r="K2521" i="53"/>
  <c r="M2521" i="53"/>
  <c r="O2521" i="53"/>
  <c r="F2525" i="53"/>
  <c r="H2525" i="53"/>
  <c r="J2525" i="53"/>
  <c r="L2525" i="53"/>
  <c r="N2525" i="53"/>
  <c r="G2529" i="53"/>
  <c r="I2529" i="53"/>
  <c r="K2529" i="53"/>
  <c r="M2529" i="53"/>
  <c r="O2529" i="53"/>
  <c r="F2533" i="53"/>
  <c r="H2533" i="53"/>
  <c r="J2533" i="53"/>
  <c r="L2533" i="53"/>
  <c r="N2533" i="53"/>
  <c r="G2537" i="53"/>
  <c r="I2537" i="53"/>
  <c r="K2537" i="53"/>
  <c r="M2537" i="53"/>
  <c r="O2537" i="53"/>
  <c r="F2541" i="53"/>
  <c r="H2541" i="53"/>
  <c r="J2541" i="53"/>
  <c r="L2541" i="53"/>
  <c r="N2541" i="53"/>
  <c r="G1648" i="53"/>
  <c r="D2601" i="53"/>
  <c r="O1648" i="53"/>
  <c r="G2601" i="53"/>
  <c r="W1648" i="53"/>
  <c r="I2601" i="53"/>
  <c r="AE1648" i="53"/>
  <c r="K2601" i="53"/>
  <c r="AM1648" i="53"/>
  <c r="M2601" i="53"/>
  <c r="AU1648" i="53"/>
  <c r="O2601" i="53"/>
  <c r="BC1648" i="53"/>
  <c r="G1748" i="53"/>
  <c r="J1798" i="53"/>
  <c r="R1798" i="53"/>
  <c r="Z1798" i="53"/>
  <c r="AH1798" i="53"/>
  <c r="AP1798" i="53"/>
  <c r="AX1798" i="53"/>
  <c r="BF1798" i="53"/>
  <c r="E2800" i="53"/>
  <c r="Q1848" i="53"/>
  <c r="H2466" i="53"/>
  <c r="J2466" i="53"/>
  <c r="L2466" i="53"/>
  <c r="N2466" i="53"/>
  <c r="D2470" i="53"/>
  <c r="G2470" i="53"/>
  <c r="I2470" i="53"/>
  <c r="K2470" i="53"/>
  <c r="M2470" i="53"/>
  <c r="O2470" i="53"/>
  <c r="E2472" i="53"/>
  <c r="F2474" i="53"/>
  <c r="H2474" i="53"/>
  <c r="J2474" i="53"/>
  <c r="L2474" i="53"/>
  <c r="N2474" i="53"/>
  <c r="D2478" i="53"/>
  <c r="G2478" i="53"/>
  <c r="I2478" i="53"/>
  <c r="K2478" i="53"/>
  <c r="M2478" i="53"/>
  <c r="O2478" i="53"/>
  <c r="E2480" i="53"/>
  <c r="F2488" i="53"/>
  <c r="H2488" i="53"/>
  <c r="J2488" i="53"/>
  <c r="L2488" i="53"/>
  <c r="N2488" i="53"/>
  <c r="G2492" i="53"/>
  <c r="I2492" i="53"/>
  <c r="K2492" i="53"/>
  <c r="M2492" i="53"/>
  <c r="O2492" i="53"/>
  <c r="E2494" i="53"/>
  <c r="F2496" i="53"/>
  <c r="H2496" i="53"/>
  <c r="J2496" i="53"/>
  <c r="L2496" i="53"/>
  <c r="N2496" i="53"/>
  <c r="D2500" i="53"/>
  <c r="G2500" i="53"/>
  <c r="I2500" i="53"/>
  <c r="K2500" i="53"/>
  <c r="M2500" i="53"/>
  <c r="O2500" i="53"/>
  <c r="E2502" i="53"/>
  <c r="F2504" i="53"/>
  <c r="H2504" i="53"/>
  <c r="J2504" i="53"/>
  <c r="L2504" i="53"/>
  <c r="N2504" i="53"/>
  <c r="D2508" i="53"/>
  <c r="G2508" i="53"/>
  <c r="I2508" i="53"/>
  <c r="K2508" i="53"/>
  <c r="M2508" i="53"/>
  <c r="O2508" i="53"/>
  <c r="E2510" i="53"/>
  <c r="F2512" i="53"/>
  <c r="H2512" i="53"/>
  <c r="J2512" i="53"/>
  <c r="L2512" i="53"/>
  <c r="N2512" i="53"/>
  <c r="D2516" i="53"/>
  <c r="G2516" i="53"/>
  <c r="I2516" i="53"/>
  <c r="K2516" i="53"/>
  <c r="M2516" i="53"/>
  <c r="O2516" i="53"/>
  <c r="E2518" i="53"/>
  <c r="F2520" i="53"/>
  <c r="H2520" i="53"/>
  <c r="J2520" i="53"/>
  <c r="L2520" i="53"/>
  <c r="N2520" i="53"/>
  <c r="E2526" i="53"/>
  <c r="F2528" i="53"/>
  <c r="H2528" i="53"/>
  <c r="J2528" i="53"/>
  <c r="L2528" i="53"/>
  <c r="N2528" i="53"/>
  <c r="D2532" i="53"/>
  <c r="G2532" i="53"/>
  <c r="I2532" i="53"/>
  <c r="K2532" i="53"/>
  <c r="M2532" i="53"/>
  <c r="O2532" i="53"/>
  <c r="E2534" i="53"/>
  <c r="F2536" i="53"/>
  <c r="H2536" i="53"/>
  <c r="J2536" i="53"/>
  <c r="L2536" i="53"/>
  <c r="N2536" i="53"/>
  <c r="D2540" i="53"/>
  <c r="G2540" i="53"/>
  <c r="I2540" i="53"/>
  <c r="K2540" i="53"/>
  <c r="M2540" i="53"/>
  <c r="O2540" i="53"/>
  <c r="F2600" i="53"/>
  <c r="H2600" i="53"/>
  <c r="J2600" i="53"/>
  <c r="L2600" i="53"/>
  <c r="N2600" i="53"/>
  <c r="G2604" i="53"/>
  <c r="I2604" i="53"/>
  <c r="K2604" i="53"/>
  <c r="M2604" i="53"/>
  <c r="O2604" i="53"/>
  <c r="F2608" i="53"/>
  <c r="H2608" i="53"/>
  <c r="J2608" i="53"/>
  <c r="L2608" i="53"/>
  <c r="N2608" i="53"/>
  <c r="G2612" i="53"/>
  <c r="I2612" i="53"/>
  <c r="K2612" i="53"/>
  <c r="M2612" i="53"/>
  <c r="O2612" i="53"/>
  <c r="F2616" i="53"/>
  <c r="H2616" i="53"/>
  <c r="J2616" i="53"/>
  <c r="L2616" i="53"/>
  <c r="N2616" i="53"/>
  <c r="G2620" i="53"/>
  <c r="I2620" i="53"/>
  <c r="K2620" i="53"/>
  <c r="M2620" i="53"/>
  <c r="AI1648" i="53"/>
  <c r="L1698" i="53"/>
  <c r="T1698" i="53"/>
  <c r="AB1698" i="53"/>
  <c r="AJ1698" i="53"/>
  <c r="AR1698" i="53"/>
  <c r="AZ1698" i="53"/>
  <c r="K1748" i="53"/>
  <c r="S1748" i="53"/>
  <c r="AA1748" i="53"/>
  <c r="AI1748" i="53"/>
  <c r="AQ1748" i="53"/>
  <c r="AY1748" i="53"/>
  <c r="L1798" i="53"/>
  <c r="T1798" i="53"/>
  <c r="AB1798" i="53"/>
  <c r="AJ1798" i="53"/>
  <c r="AR1798" i="53"/>
  <c r="AZ1798" i="53"/>
  <c r="F2518" i="53"/>
  <c r="H2518" i="53"/>
  <c r="J2518" i="53"/>
  <c r="L2518" i="53"/>
  <c r="N2518" i="53"/>
  <c r="G2522" i="53"/>
  <c r="I2522" i="53"/>
  <c r="K2522" i="53"/>
  <c r="M2522" i="53"/>
  <c r="O2522" i="53"/>
  <c r="F2526" i="53"/>
  <c r="H2526" i="53"/>
  <c r="J2526" i="53"/>
  <c r="L2526" i="53"/>
  <c r="N2526" i="53"/>
  <c r="G2530" i="53"/>
  <c r="I2530" i="53"/>
  <c r="K2530" i="53"/>
  <c r="M2530" i="53"/>
  <c r="O2530" i="53"/>
  <c r="F2534" i="53"/>
  <c r="H2534" i="53"/>
  <c r="J2534" i="53"/>
  <c r="L2534" i="53"/>
  <c r="N2534" i="53"/>
  <c r="G2538" i="53"/>
  <c r="I2538" i="53"/>
  <c r="K2538" i="53"/>
  <c r="M2538" i="53"/>
  <c r="O2538" i="53"/>
  <c r="E1648" i="53"/>
  <c r="M1648" i="53"/>
  <c r="U1648" i="53"/>
  <c r="AC1648" i="53"/>
  <c r="AK1648" i="53"/>
  <c r="AS1648" i="53"/>
  <c r="BA1648" i="53"/>
  <c r="AQ1648" i="53"/>
  <c r="K1698" i="53"/>
  <c r="F2651" i="53"/>
  <c r="S1698" i="53"/>
  <c r="H2651" i="53"/>
  <c r="AA1698" i="53"/>
  <c r="J2651" i="53"/>
  <c r="AI1698" i="53"/>
  <c r="L2651" i="53"/>
  <c r="AQ1698" i="53"/>
  <c r="N2651" i="53"/>
  <c r="AY1698" i="53"/>
  <c r="W1848" i="53"/>
  <c r="H2497" i="53"/>
  <c r="J2497" i="53"/>
  <c r="L2497" i="53"/>
  <c r="N2497" i="53"/>
  <c r="D2501" i="53"/>
  <c r="G2501" i="53"/>
  <c r="I2501" i="53"/>
  <c r="K2501" i="53"/>
  <c r="M2501" i="53"/>
  <c r="O2501" i="53"/>
  <c r="E2503" i="53"/>
  <c r="F2505" i="53"/>
  <c r="H2505" i="53"/>
  <c r="J2505" i="53"/>
  <c r="L2505" i="53"/>
  <c r="N2505" i="53"/>
  <c r="D2509" i="53"/>
  <c r="G2509" i="53"/>
  <c r="I2509" i="53"/>
  <c r="K2509" i="53"/>
  <c r="M2509" i="53"/>
  <c r="O2509" i="53"/>
  <c r="E2511" i="53"/>
  <c r="F2513" i="53"/>
  <c r="H2513" i="53"/>
  <c r="J2513" i="53"/>
  <c r="L2513" i="53"/>
  <c r="N2513" i="53"/>
  <c r="D2517" i="53"/>
  <c r="G2517" i="53"/>
  <c r="I2517" i="53"/>
  <c r="K2517" i="53"/>
  <c r="M2517" i="53"/>
  <c r="O2517" i="53"/>
  <c r="E2519" i="53"/>
  <c r="F2521" i="53"/>
  <c r="H2521" i="53"/>
  <c r="J2521" i="53"/>
  <c r="L2521" i="53"/>
  <c r="N2521" i="53"/>
  <c r="D2525" i="53"/>
  <c r="G2525" i="53"/>
  <c r="I2525" i="53"/>
  <c r="K2525" i="53"/>
  <c r="M2525" i="53"/>
  <c r="O2525" i="53"/>
  <c r="E2527" i="53"/>
  <c r="F2529" i="53"/>
  <c r="H2529" i="53"/>
  <c r="J2529" i="53"/>
  <c r="L2529" i="53"/>
  <c r="N2529" i="53"/>
  <c r="D2533" i="53"/>
  <c r="G2533" i="53"/>
  <c r="I2533" i="53"/>
  <c r="K2533" i="53"/>
  <c r="M2533" i="53"/>
  <c r="O2533" i="53"/>
  <c r="E2535" i="53"/>
  <c r="F2537" i="53"/>
  <c r="H2537" i="53"/>
  <c r="J2537" i="53"/>
  <c r="L2537" i="53"/>
  <c r="N2537" i="53"/>
  <c r="D2541" i="53"/>
  <c r="G2541" i="53"/>
  <c r="I2541" i="53"/>
  <c r="K2541" i="53"/>
  <c r="M2541" i="53"/>
  <c r="O2541" i="53"/>
  <c r="F1648" i="53"/>
  <c r="N1648" i="53"/>
  <c r="V1648" i="53"/>
  <c r="AD1648" i="53"/>
  <c r="AL1648" i="53"/>
  <c r="AT1648" i="53"/>
  <c r="BB1648" i="53"/>
  <c r="F2601" i="53"/>
  <c r="H2601" i="53"/>
  <c r="J2601" i="53"/>
  <c r="L2601" i="53"/>
  <c r="N2601" i="53"/>
  <c r="G2605" i="53"/>
  <c r="I2605" i="53"/>
  <c r="K2605" i="53"/>
  <c r="M2605" i="53"/>
  <c r="O2605" i="53"/>
  <c r="F2609" i="53"/>
  <c r="H2609" i="53"/>
  <c r="J2609" i="53"/>
  <c r="L2609" i="53"/>
  <c r="N2609" i="53"/>
  <c r="G2613" i="53"/>
  <c r="I2613" i="53"/>
  <c r="K2613" i="53"/>
  <c r="M2613" i="53"/>
  <c r="O2613" i="53"/>
  <c r="F2617" i="53"/>
  <c r="H2617" i="53"/>
  <c r="J2617" i="53"/>
  <c r="L2617" i="53"/>
  <c r="N2617" i="53"/>
  <c r="G2621" i="53"/>
  <c r="I2621" i="53"/>
  <c r="K2621" i="53"/>
  <c r="M2621" i="53"/>
  <c r="O2621" i="53"/>
  <c r="F2625" i="53"/>
  <c r="H2625" i="53"/>
  <c r="J2625" i="53"/>
  <c r="L2625" i="53"/>
  <c r="N2625" i="53"/>
  <c r="G2629" i="53"/>
  <c r="I2629" i="53"/>
  <c r="K2629" i="53"/>
  <c r="M2629" i="53"/>
  <c r="O2629" i="53"/>
  <c r="F2633" i="53"/>
  <c r="H2633" i="53"/>
  <c r="J2633" i="53"/>
  <c r="L2633" i="53"/>
  <c r="N2633" i="53"/>
  <c r="G2637" i="53"/>
  <c r="I2637" i="53"/>
  <c r="K2637" i="53"/>
  <c r="M2637" i="53"/>
  <c r="O2637" i="53"/>
  <c r="G1698" i="53"/>
  <c r="W1698" i="53"/>
  <c r="AE1698" i="53"/>
  <c r="AM1698" i="53"/>
  <c r="AU1698" i="53"/>
  <c r="BC1698" i="53"/>
  <c r="F1748" i="53"/>
  <c r="N1748" i="53"/>
  <c r="V1748" i="53"/>
  <c r="AD1748" i="53"/>
  <c r="AL1748" i="53"/>
  <c r="AT1748" i="53"/>
  <c r="BB1748" i="53"/>
  <c r="K1798" i="53"/>
  <c r="U1848" i="53"/>
  <c r="AC1848" i="53"/>
  <c r="BA1848" i="53"/>
  <c r="BC1848" i="53"/>
  <c r="I1898" i="53"/>
  <c r="AG1898" i="53"/>
  <c r="AO1898" i="53"/>
  <c r="AW1898" i="53"/>
  <c r="K1898" i="53"/>
  <c r="O1698" i="53"/>
  <c r="D2787" i="53"/>
  <c r="G2787" i="53"/>
  <c r="I2787" i="53"/>
  <c r="K2787" i="53"/>
  <c r="M2787" i="53"/>
  <c r="O2787" i="53"/>
  <c r="E2789" i="53"/>
  <c r="F2791" i="53"/>
  <c r="H2791" i="53"/>
  <c r="J2791" i="53"/>
  <c r="L2791" i="53"/>
  <c r="N2791" i="53"/>
  <c r="O1798" i="53"/>
  <c r="J1848" i="53"/>
  <c r="R1848" i="53"/>
  <c r="Z1848" i="53"/>
  <c r="AH1848" i="53"/>
  <c r="AP1848" i="53"/>
  <c r="AX1848" i="53"/>
  <c r="BF1848" i="53"/>
  <c r="D2801" i="53"/>
  <c r="G2801" i="53"/>
  <c r="I2801" i="53"/>
  <c r="K2801" i="53"/>
  <c r="M2801" i="53"/>
  <c r="O2801" i="53"/>
  <c r="E2803" i="53"/>
  <c r="F2805" i="53"/>
  <c r="H2805" i="53"/>
  <c r="J2805" i="53"/>
  <c r="L2805" i="53"/>
  <c r="N2805" i="53"/>
  <c r="D2809" i="53"/>
  <c r="G2809" i="53"/>
  <c r="I2809" i="53"/>
  <c r="K2809" i="53"/>
  <c r="M2809" i="53"/>
  <c r="O2809" i="53"/>
  <c r="E2811" i="53"/>
  <c r="F2813" i="53"/>
  <c r="H2813" i="53"/>
  <c r="J2813" i="53"/>
  <c r="L2813" i="53"/>
  <c r="N2813" i="53"/>
  <c r="D2817" i="53"/>
  <c r="G2817" i="53"/>
  <c r="I2817" i="53"/>
  <c r="K2817" i="53"/>
  <c r="M2817" i="53"/>
  <c r="O2817" i="53"/>
  <c r="E2819" i="53"/>
  <c r="F2821" i="53"/>
  <c r="H2821" i="53"/>
  <c r="J2821" i="53"/>
  <c r="L2821" i="53"/>
  <c r="N2821" i="53"/>
  <c r="D2825" i="53"/>
  <c r="G2825" i="53"/>
  <c r="I2825" i="53"/>
  <c r="K2825" i="53"/>
  <c r="M2825" i="53"/>
  <c r="O2825" i="53"/>
  <c r="F2829" i="53"/>
  <c r="H2829" i="53"/>
  <c r="J2829" i="53"/>
  <c r="L2829" i="53"/>
  <c r="N2829" i="53"/>
  <c r="G2833" i="53"/>
  <c r="I2833" i="53"/>
  <c r="K2833" i="53"/>
  <c r="M2833" i="53"/>
  <c r="O2833" i="53"/>
  <c r="AA1898" i="53"/>
  <c r="J1948" i="53"/>
  <c r="R1948" i="53"/>
  <c r="Z1948" i="53"/>
  <c r="AH1948" i="53"/>
  <c r="AP1948" i="53"/>
  <c r="AX1948" i="53"/>
  <c r="BF1948" i="53"/>
  <c r="O2620" i="53"/>
  <c r="F2624" i="53"/>
  <c r="H2624" i="53"/>
  <c r="J2624" i="53"/>
  <c r="L2624" i="53"/>
  <c r="N2624" i="53"/>
  <c r="G2628" i="53"/>
  <c r="I2628" i="53"/>
  <c r="K2628" i="53"/>
  <c r="M2628" i="53"/>
  <c r="O2628" i="53"/>
  <c r="F2632" i="53"/>
  <c r="H2632" i="53"/>
  <c r="J2632" i="53"/>
  <c r="L2632" i="53"/>
  <c r="N2632" i="53"/>
  <c r="G2636" i="53"/>
  <c r="I2636" i="53"/>
  <c r="K2636" i="53"/>
  <c r="M2636" i="53"/>
  <c r="O2636" i="53"/>
  <c r="F2640" i="53"/>
  <c r="H2640" i="53"/>
  <c r="J2640" i="53"/>
  <c r="L2640" i="53"/>
  <c r="N2640" i="53"/>
  <c r="G2644" i="53"/>
  <c r="I2644" i="53"/>
  <c r="K2644" i="53"/>
  <c r="M2644" i="53"/>
  <c r="O2644" i="53"/>
  <c r="G2650" i="53"/>
  <c r="I2650" i="53"/>
  <c r="K2650" i="53"/>
  <c r="M2650" i="53"/>
  <c r="O2650" i="53"/>
  <c r="F2654" i="53"/>
  <c r="H2654" i="53"/>
  <c r="J2654" i="53"/>
  <c r="L2654" i="53"/>
  <c r="N2654" i="53"/>
  <c r="G2658" i="53"/>
  <c r="I2658" i="53"/>
  <c r="K2658" i="53"/>
  <c r="M2658" i="53"/>
  <c r="O2658" i="53"/>
  <c r="F2662" i="53"/>
  <c r="H2662" i="53"/>
  <c r="J2662" i="53"/>
  <c r="L2662" i="53"/>
  <c r="N2662" i="53"/>
  <c r="G2666" i="53"/>
  <c r="I2666" i="53"/>
  <c r="K2666" i="53"/>
  <c r="M2666" i="53"/>
  <c r="O2666" i="53"/>
  <c r="F2670" i="53"/>
  <c r="H2670" i="53"/>
  <c r="J2670" i="53"/>
  <c r="L2670" i="53"/>
  <c r="N2670" i="53"/>
  <c r="G2674" i="53"/>
  <c r="I2674" i="53"/>
  <c r="K2674" i="53"/>
  <c r="M2674" i="53"/>
  <c r="O2674" i="53"/>
  <c r="F2678" i="53"/>
  <c r="H2678" i="53"/>
  <c r="J2678" i="53"/>
  <c r="L2678" i="53"/>
  <c r="N2678" i="53"/>
  <c r="G2682" i="53"/>
  <c r="I2682" i="53"/>
  <c r="K2682" i="53"/>
  <c r="M2682" i="53"/>
  <c r="O2682" i="53"/>
  <c r="F2686" i="53"/>
  <c r="H2686" i="53"/>
  <c r="J2686" i="53"/>
  <c r="L2686" i="53"/>
  <c r="N2686" i="53"/>
  <c r="G2690" i="53"/>
  <c r="I2690" i="53"/>
  <c r="K2690" i="53"/>
  <c r="M2690" i="53"/>
  <c r="O2690" i="53"/>
  <c r="F2694" i="53"/>
  <c r="H2694" i="53"/>
  <c r="J2694" i="53"/>
  <c r="L2694" i="53"/>
  <c r="N2694" i="53"/>
  <c r="F2700" i="53"/>
  <c r="H2700" i="53"/>
  <c r="J2700" i="53"/>
  <c r="L2700" i="53"/>
  <c r="N2700" i="53"/>
  <c r="G2704" i="53"/>
  <c r="I2704" i="53"/>
  <c r="K2704" i="53"/>
  <c r="M2704" i="53"/>
  <c r="O2704" i="53"/>
  <c r="F2708" i="53"/>
  <c r="H2708" i="53"/>
  <c r="J2708" i="53"/>
  <c r="L2708" i="53"/>
  <c r="N2708" i="53"/>
  <c r="G2712" i="53"/>
  <c r="I2712" i="53"/>
  <c r="K2712" i="53"/>
  <c r="M2712" i="53"/>
  <c r="O2712" i="53"/>
  <c r="F2716" i="53"/>
  <c r="H2716" i="53"/>
  <c r="J2716" i="53"/>
  <c r="L2716" i="53"/>
  <c r="N2716" i="53"/>
  <c r="G2720" i="53"/>
  <c r="I2720" i="53"/>
  <c r="K2720" i="53"/>
  <c r="M2720" i="53"/>
  <c r="O2720" i="53"/>
  <c r="F2724" i="53"/>
  <c r="H2724" i="53"/>
  <c r="J2724" i="53"/>
  <c r="L2724" i="53"/>
  <c r="N2724" i="53"/>
  <c r="G2728" i="53"/>
  <c r="I2728" i="53"/>
  <c r="K2728" i="53"/>
  <c r="M2728" i="53"/>
  <c r="O2728" i="53"/>
  <c r="F2732" i="53"/>
  <c r="H2732" i="53"/>
  <c r="J2732" i="53"/>
  <c r="L2732" i="53"/>
  <c r="N2732" i="53"/>
  <c r="G2736" i="53"/>
  <c r="I2736" i="53"/>
  <c r="K2736" i="53"/>
  <c r="M2736" i="53"/>
  <c r="O2736" i="53"/>
  <c r="F2740" i="53"/>
  <c r="H2740" i="53"/>
  <c r="J2740" i="53"/>
  <c r="L2740" i="53"/>
  <c r="N2740" i="53"/>
  <c r="G2744" i="53"/>
  <c r="I2744" i="53"/>
  <c r="K2744" i="53"/>
  <c r="M2744" i="53"/>
  <c r="O2744" i="53"/>
  <c r="G2750" i="53"/>
  <c r="I2750" i="53"/>
  <c r="K2750" i="53"/>
  <c r="M2750" i="53"/>
  <c r="O2750" i="53"/>
  <c r="F2754" i="53"/>
  <c r="H2754" i="53"/>
  <c r="J2754" i="53"/>
  <c r="L2754" i="53"/>
  <c r="N2754" i="53"/>
  <c r="G2758" i="53"/>
  <c r="I2758" i="53"/>
  <c r="K2758" i="53"/>
  <c r="M2758" i="53"/>
  <c r="O2758" i="53"/>
  <c r="F2762" i="53"/>
  <c r="H2762" i="53"/>
  <c r="J2762" i="53"/>
  <c r="L2762" i="53"/>
  <c r="N2762" i="53"/>
  <c r="G2766" i="53"/>
  <c r="I2766" i="53"/>
  <c r="K2766" i="53"/>
  <c r="M2766" i="53"/>
  <c r="O2766" i="53"/>
  <c r="F2770" i="53"/>
  <c r="H2770" i="53"/>
  <c r="J2770" i="53"/>
  <c r="L2770" i="53"/>
  <c r="N2770" i="53"/>
  <c r="G2774" i="53"/>
  <c r="I2774" i="53"/>
  <c r="K2774" i="53"/>
  <c r="M2774" i="53"/>
  <c r="O2774" i="53"/>
  <c r="F2778" i="53"/>
  <c r="H2778" i="53"/>
  <c r="J2778" i="53"/>
  <c r="L2778" i="53"/>
  <c r="N2778" i="53"/>
  <c r="G2782" i="53"/>
  <c r="I2782" i="53"/>
  <c r="K2782" i="53"/>
  <c r="M2782" i="53"/>
  <c r="O2782" i="53"/>
  <c r="F2786" i="53"/>
  <c r="H2786" i="53"/>
  <c r="J2786" i="53"/>
  <c r="L2786" i="53"/>
  <c r="N2786" i="53"/>
  <c r="G2790" i="53"/>
  <c r="I2790" i="53"/>
  <c r="K2790" i="53"/>
  <c r="M2790" i="53"/>
  <c r="O2790" i="53"/>
  <c r="F2794" i="53"/>
  <c r="H2794" i="53"/>
  <c r="J2794" i="53"/>
  <c r="L2794" i="53"/>
  <c r="N2794" i="53"/>
  <c r="K1848" i="53"/>
  <c r="F2800" i="53"/>
  <c r="S1848" i="53"/>
  <c r="H2800" i="53"/>
  <c r="AA1848" i="53"/>
  <c r="J2800" i="53"/>
  <c r="AI1848" i="53"/>
  <c r="L2800" i="53"/>
  <c r="AQ1848" i="53"/>
  <c r="N2800" i="53"/>
  <c r="AY1848" i="53"/>
  <c r="G2804" i="53"/>
  <c r="I2804" i="53"/>
  <c r="K2804" i="53"/>
  <c r="M2804" i="53"/>
  <c r="O2804" i="53"/>
  <c r="F2808" i="53"/>
  <c r="H2808" i="53"/>
  <c r="J2808" i="53"/>
  <c r="L2808" i="53"/>
  <c r="N2808" i="53"/>
  <c r="G2812" i="53"/>
  <c r="I2812" i="53"/>
  <c r="K2812" i="53"/>
  <c r="M2812" i="53"/>
  <c r="O2812" i="53"/>
  <c r="F2816" i="53"/>
  <c r="H2816" i="53"/>
  <c r="J2816" i="53"/>
  <c r="L2816" i="53"/>
  <c r="N2816" i="53"/>
  <c r="G2820" i="53"/>
  <c r="I2820" i="53"/>
  <c r="K2820" i="53"/>
  <c r="M2820" i="53"/>
  <c r="O2820" i="53"/>
  <c r="F2824" i="53"/>
  <c r="H2824" i="53"/>
  <c r="J2824" i="53"/>
  <c r="L2824" i="53"/>
  <c r="N2824" i="53"/>
  <c r="AE1848" i="53"/>
  <c r="J1898" i="53"/>
  <c r="R1898" i="53"/>
  <c r="Z1898" i="53"/>
  <c r="AH1898" i="53"/>
  <c r="AP1898" i="53"/>
  <c r="AX1898" i="53"/>
  <c r="BF1898" i="53"/>
  <c r="K1948" i="53"/>
  <c r="S1948" i="53"/>
  <c r="AA1948" i="53"/>
  <c r="AI1948" i="53"/>
  <c r="AQ1948" i="53"/>
  <c r="AY1948" i="53"/>
  <c r="AE1948" i="53"/>
  <c r="J1998" i="53"/>
  <c r="R1998" i="53"/>
  <c r="Z1998" i="53"/>
  <c r="AH1998" i="53"/>
  <c r="AP1998" i="53"/>
  <c r="AX1998" i="53"/>
  <c r="BF1998" i="53"/>
  <c r="N2603" i="53"/>
  <c r="G2607" i="53"/>
  <c r="I2607" i="53"/>
  <c r="K2607" i="53"/>
  <c r="M2607" i="53"/>
  <c r="O2607" i="53"/>
  <c r="F2611" i="53"/>
  <c r="H2611" i="53"/>
  <c r="J2611" i="53"/>
  <c r="L2611" i="53"/>
  <c r="N2611" i="53"/>
  <c r="G2615" i="53"/>
  <c r="I2615" i="53"/>
  <c r="K2615" i="53"/>
  <c r="M2615" i="53"/>
  <c r="O2615" i="53"/>
  <c r="F2619" i="53"/>
  <c r="H2619" i="53"/>
  <c r="J2619" i="53"/>
  <c r="L2619" i="53"/>
  <c r="N2619" i="53"/>
  <c r="G2623" i="53"/>
  <c r="I2623" i="53"/>
  <c r="K2623" i="53"/>
  <c r="M2623" i="53"/>
  <c r="O2623" i="53"/>
  <c r="F2627" i="53"/>
  <c r="H2627" i="53"/>
  <c r="J2627" i="53"/>
  <c r="L2627" i="53"/>
  <c r="N2627" i="53"/>
  <c r="G2631" i="53"/>
  <c r="I2631" i="53"/>
  <c r="K2631" i="53"/>
  <c r="M2631" i="53"/>
  <c r="O2631" i="53"/>
  <c r="F2635" i="53"/>
  <c r="H2635" i="53"/>
  <c r="J2635" i="53"/>
  <c r="L2635" i="53"/>
  <c r="N2635" i="53"/>
  <c r="G2639" i="53"/>
  <c r="I2639" i="53"/>
  <c r="K2639" i="53"/>
  <c r="M2639" i="53"/>
  <c r="O2639" i="53"/>
  <c r="F2643" i="53"/>
  <c r="H2643" i="53"/>
  <c r="J2643" i="53"/>
  <c r="L2643" i="53"/>
  <c r="N2643" i="53"/>
  <c r="G2653" i="53"/>
  <c r="I2653" i="53"/>
  <c r="K2653" i="53"/>
  <c r="M2653" i="53"/>
  <c r="O2653" i="53"/>
  <c r="F2657" i="53"/>
  <c r="H2657" i="53"/>
  <c r="J2657" i="53"/>
  <c r="L2657" i="53"/>
  <c r="N2657" i="53"/>
  <c r="G2661" i="53"/>
  <c r="I2661" i="53"/>
  <c r="K2661" i="53"/>
  <c r="M2661" i="53"/>
  <c r="O2661" i="53"/>
  <c r="F2665" i="53"/>
  <c r="H2665" i="53"/>
  <c r="J2665" i="53"/>
  <c r="L2665" i="53"/>
  <c r="N2665" i="53"/>
  <c r="G2669" i="53"/>
  <c r="I2669" i="53"/>
  <c r="K2669" i="53"/>
  <c r="M2669" i="53"/>
  <c r="O2669" i="53"/>
  <c r="F2673" i="53"/>
  <c r="H2673" i="53"/>
  <c r="J2673" i="53"/>
  <c r="L2673" i="53"/>
  <c r="N2673" i="53"/>
  <c r="G2677" i="53"/>
  <c r="I2677" i="53"/>
  <c r="K2677" i="53"/>
  <c r="M2677" i="53"/>
  <c r="O2677" i="53"/>
  <c r="F2681" i="53"/>
  <c r="H2681" i="53"/>
  <c r="J2681" i="53"/>
  <c r="L2681" i="53"/>
  <c r="N2681" i="53"/>
  <c r="G2685" i="53"/>
  <c r="I2685" i="53"/>
  <c r="K2685" i="53"/>
  <c r="M2685" i="53"/>
  <c r="O2685" i="53"/>
  <c r="F2689" i="53"/>
  <c r="H2689" i="53"/>
  <c r="J2689" i="53"/>
  <c r="L2689" i="53"/>
  <c r="N2689" i="53"/>
  <c r="G2693" i="53"/>
  <c r="I2693" i="53"/>
  <c r="K2693" i="53"/>
  <c r="M2693" i="53"/>
  <c r="O2693" i="53"/>
  <c r="F2703" i="53"/>
  <c r="H2703" i="53"/>
  <c r="J2703" i="53"/>
  <c r="L2703" i="53"/>
  <c r="N2703" i="53"/>
  <c r="G2707" i="53"/>
  <c r="I2707" i="53"/>
  <c r="K2707" i="53"/>
  <c r="M2707" i="53"/>
  <c r="O2707" i="53"/>
  <c r="F2711" i="53"/>
  <c r="H2711" i="53"/>
  <c r="J2711" i="53"/>
  <c r="L2711" i="53"/>
  <c r="N2711" i="53"/>
  <c r="G2715" i="53"/>
  <c r="I2715" i="53"/>
  <c r="K2715" i="53"/>
  <c r="M2715" i="53"/>
  <c r="O2715" i="53"/>
  <c r="F2719" i="53"/>
  <c r="H2719" i="53"/>
  <c r="J2719" i="53"/>
  <c r="L2719" i="53"/>
  <c r="N2719" i="53"/>
  <c r="G2723" i="53"/>
  <c r="I2723" i="53"/>
  <c r="K2723" i="53"/>
  <c r="M2723" i="53"/>
  <c r="O2723" i="53"/>
  <c r="F2727" i="53"/>
  <c r="H2727" i="53"/>
  <c r="J2727" i="53"/>
  <c r="L2727" i="53"/>
  <c r="N2727" i="53"/>
  <c r="G2731" i="53"/>
  <c r="I2731" i="53"/>
  <c r="K2731" i="53"/>
  <c r="M2731" i="53"/>
  <c r="O2731" i="53"/>
  <c r="F2735" i="53"/>
  <c r="H2735" i="53"/>
  <c r="J2735" i="53"/>
  <c r="L2735" i="53"/>
  <c r="N2735" i="53"/>
  <c r="G2739" i="53"/>
  <c r="I2739" i="53"/>
  <c r="K2739" i="53"/>
  <c r="M2739" i="53"/>
  <c r="O2739" i="53"/>
  <c r="F2743" i="53"/>
  <c r="H2743" i="53"/>
  <c r="J2743" i="53"/>
  <c r="L2743" i="53"/>
  <c r="N2743" i="53"/>
  <c r="G2753" i="53"/>
  <c r="I2753" i="53"/>
  <c r="K2753" i="53"/>
  <c r="M2753" i="53"/>
  <c r="O2753" i="53"/>
  <c r="F2757" i="53"/>
  <c r="H2757" i="53"/>
  <c r="J2757" i="53"/>
  <c r="L2757" i="53"/>
  <c r="N2757" i="53"/>
  <c r="G2761" i="53"/>
  <c r="I2761" i="53"/>
  <c r="K2761" i="53"/>
  <c r="M2761" i="53"/>
  <c r="O2761" i="53"/>
  <c r="F2765" i="53"/>
  <c r="H2765" i="53"/>
  <c r="J2765" i="53"/>
  <c r="L2765" i="53"/>
  <c r="N2765" i="53"/>
  <c r="G2769" i="53"/>
  <c r="I2769" i="53"/>
  <c r="K2769" i="53"/>
  <c r="M2769" i="53"/>
  <c r="O2769" i="53"/>
  <c r="F2773" i="53"/>
  <c r="H2773" i="53"/>
  <c r="J2773" i="53"/>
  <c r="L2773" i="53"/>
  <c r="N2773" i="53"/>
  <c r="G2777" i="53"/>
  <c r="I2777" i="53"/>
  <c r="K2777" i="53"/>
  <c r="M2777" i="53"/>
  <c r="O2777" i="53"/>
  <c r="F2781" i="53"/>
  <c r="H2781" i="53"/>
  <c r="J2781" i="53"/>
  <c r="L2781" i="53"/>
  <c r="N2781" i="53"/>
  <c r="G2785" i="53"/>
  <c r="I2785" i="53"/>
  <c r="K2785" i="53"/>
  <c r="M2785" i="53"/>
  <c r="O2785" i="53"/>
  <c r="F2789" i="53"/>
  <c r="H2789" i="53"/>
  <c r="J2789" i="53"/>
  <c r="L2789" i="53"/>
  <c r="N2789" i="53"/>
  <c r="G2793" i="53"/>
  <c r="I2793" i="53"/>
  <c r="K2793" i="53"/>
  <c r="M2793" i="53"/>
  <c r="O2793" i="53"/>
  <c r="L1848" i="53"/>
  <c r="T1848" i="53"/>
  <c r="AB1848" i="53"/>
  <c r="AJ1848" i="53"/>
  <c r="AR1848" i="53"/>
  <c r="AZ1848" i="53"/>
  <c r="F2803" i="53"/>
  <c r="H2803" i="53"/>
  <c r="J2803" i="53"/>
  <c r="L2803" i="53"/>
  <c r="N2803" i="53"/>
  <c r="G2807" i="53"/>
  <c r="I2807" i="53"/>
  <c r="K2807" i="53"/>
  <c r="M2807" i="53"/>
  <c r="O2807" i="53"/>
  <c r="F2811" i="53"/>
  <c r="H2811" i="53"/>
  <c r="J2811" i="53"/>
  <c r="L2811" i="53"/>
  <c r="N2811" i="53"/>
  <c r="G2815" i="53"/>
  <c r="I2815" i="53"/>
  <c r="K2815" i="53"/>
  <c r="M2815" i="53"/>
  <c r="O2815" i="53"/>
  <c r="F2819" i="53"/>
  <c r="H2819" i="53"/>
  <c r="J2819" i="53"/>
  <c r="L2819" i="53"/>
  <c r="N2819" i="53"/>
  <c r="G2823" i="53"/>
  <c r="I2823" i="53"/>
  <c r="K2823" i="53"/>
  <c r="M2823" i="53"/>
  <c r="O2823" i="53"/>
  <c r="F2827" i="53"/>
  <c r="H2827" i="53"/>
  <c r="J2827" i="53"/>
  <c r="L2827" i="53"/>
  <c r="N2827" i="53"/>
  <c r="G2831" i="53"/>
  <c r="I2831" i="53"/>
  <c r="K2831" i="53"/>
  <c r="M2831" i="53"/>
  <c r="O2831" i="53"/>
  <c r="F2835" i="53"/>
  <c r="H2835" i="53"/>
  <c r="J2835" i="53"/>
  <c r="L2835" i="53"/>
  <c r="N2835" i="53"/>
  <c r="G2839" i="53"/>
  <c r="I2839" i="53"/>
  <c r="K2839" i="53"/>
  <c r="M2839" i="53"/>
  <c r="O2839" i="53"/>
  <c r="F2843" i="53"/>
  <c r="H2843" i="53"/>
  <c r="J2843" i="53"/>
  <c r="L2843" i="53"/>
  <c r="N2843" i="53"/>
  <c r="AI1898" i="53"/>
  <c r="L1948" i="53"/>
  <c r="T1948" i="53"/>
  <c r="AB1948" i="53"/>
  <c r="AJ1948" i="53"/>
  <c r="AR1948" i="53"/>
  <c r="AZ1948" i="53"/>
  <c r="F2903" i="53"/>
  <c r="H2903" i="53"/>
  <c r="J2903" i="53"/>
  <c r="L2903" i="53"/>
  <c r="N2903" i="53"/>
  <c r="G2907" i="53"/>
  <c r="I2907" i="53"/>
  <c r="K2907" i="53"/>
  <c r="M2907" i="53"/>
  <c r="O2907" i="53"/>
  <c r="F2911" i="53"/>
  <c r="H2911" i="53"/>
  <c r="J2911" i="53"/>
  <c r="L2911" i="53"/>
  <c r="N2911" i="53"/>
  <c r="G2915" i="53"/>
  <c r="I2915" i="53"/>
  <c r="K2915" i="53"/>
  <c r="M2915" i="53"/>
  <c r="O2915" i="53"/>
  <c r="F2919" i="53"/>
  <c r="H2919" i="53"/>
  <c r="J2919" i="53"/>
  <c r="L2919" i="53"/>
  <c r="N2919" i="53"/>
  <c r="G2923" i="53"/>
  <c r="I2923" i="53"/>
  <c r="K2923" i="53"/>
  <c r="M2923" i="53"/>
  <c r="O2923" i="53"/>
  <c r="F2927" i="53"/>
  <c r="H2927" i="53"/>
  <c r="J2927" i="53"/>
  <c r="L2927" i="53"/>
  <c r="N2927" i="53"/>
  <c r="G2931" i="53"/>
  <c r="I2931" i="53"/>
  <c r="K2931" i="53"/>
  <c r="M2931" i="53"/>
  <c r="O2931" i="53"/>
  <c r="F2935" i="53"/>
  <c r="H2935" i="53"/>
  <c r="J2935" i="53"/>
  <c r="L2935" i="53"/>
  <c r="N2935" i="53"/>
  <c r="G2939" i="53"/>
  <c r="I2939" i="53"/>
  <c r="K2939" i="53"/>
  <c r="M2939" i="53"/>
  <c r="O2939" i="53"/>
  <c r="F2943" i="53"/>
  <c r="H2943" i="53"/>
  <c r="J2943" i="53"/>
  <c r="L2943" i="53"/>
  <c r="N2943" i="53"/>
  <c r="E2604" i="53"/>
  <c r="F2606" i="53"/>
  <c r="H2606" i="53"/>
  <c r="J2606" i="53"/>
  <c r="L2606" i="53"/>
  <c r="N2606" i="53"/>
  <c r="D2610" i="53"/>
  <c r="G2610" i="53"/>
  <c r="I2610" i="53"/>
  <c r="K2610" i="53"/>
  <c r="M2610" i="53"/>
  <c r="O2610" i="53"/>
  <c r="E2612" i="53"/>
  <c r="F2614" i="53"/>
  <c r="H2614" i="53"/>
  <c r="J2614" i="53"/>
  <c r="L2614" i="53"/>
  <c r="N2614" i="53"/>
  <c r="D2618" i="53"/>
  <c r="G2618" i="53"/>
  <c r="I2618" i="53"/>
  <c r="K2618" i="53"/>
  <c r="M2618" i="53"/>
  <c r="O2618" i="53"/>
  <c r="E2620" i="53"/>
  <c r="F2622" i="53"/>
  <c r="H2622" i="53"/>
  <c r="J2622" i="53"/>
  <c r="L2622" i="53"/>
  <c r="N2622" i="53"/>
  <c r="D2626" i="53"/>
  <c r="G2626" i="53"/>
  <c r="I2626" i="53"/>
  <c r="K2626" i="53"/>
  <c r="M2626" i="53"/>
  <c r="O2626" i="53"/>
  <c r="E2628" i="53"/>
  <c r="F2630" i="53"/>
  <c r="H2630" i="53"/>
  <c r="J2630" i="53"/>
  <c r="L2630" i="53"/>
  <c r="N2630" i="53"/>
  <c r="D2634" i="53"/>
  <c r="G2634" i="53"/>
  <c r="I2634" i="53"/>
  <c r="K2634" i="53"/>
  <c r="M2634" i="53"/>
  <c r="O2634" i="53"/>
  <c r="E2636" i="53"/>
  <c r="F2638" i="53"/>
  <c r="H2638" i="53"/>
  <c r="J2638" i="53"/>
  <c r="L2638" i="53"/>
  <c r="N2638" i="53"/>
  <c r="D2642" i="53"/>
  <c r="G2642" i="53"/>
  <c r="I2642" i="53"/>
  <c r="K2642" i="53"/>
  <c r="M2642" i="53"/>
  <c r="O2642" i="53"/>
  <c r="E2644" i="53"/>
  <c r="E2650" i="53"/>
  <c r="F2652" i="53"/>
  <c r="H2652" i="53"/>
  <c r="J2652" i="53"/>
  <c r="L2652" i="53"/>
  <c r="N2652" i="53"/>
  <c r="D2656" i="53"/>
  <c r="G2656" i="53"/>
  <c r="I2656" i="53"/>
  <c r="K2656" i="53"/>
  <c r="M2656" i="53"/>
  <c r="O2656" i="53"/>
  <c r="E2658" i="53"/>
  <c r="F2660" i="53"/>
  <c r="H2660" i="53"/>
  <c r="J2660" i="53"/>
  <c r="L2660" i="53"/>
  <c r="N2660" i="53"/>
  <c r="D2664" i="53"/>
  <c r="G2664" i="53"/>
  <c r="I2664" i="53"/>
  <c r="K2664" i="53"/>
  <c r="M2664" i="53"/>
  <c r="O2664" i="53"/>
  <c r="E2666" i="53"/>
  <c r="F2668" i="53"/>
  <c r="H2668" i="53"/>
  <c r="J2668" i="53"/>
  <c r="L2668" i="53"/>
  <c r="N2668" i="53"/>
  <c r="D2672" i="53"/>
  <c r="G2672" i="53"/>
  <c r="I2672" i="53"/>
  <c r="K2672" i="53"/>
  <c r="M2672" i="53"/>
  <c r="O2672" i="53"/>
  <c r="E2674" i="53"/>
  <c r="F2676" i="53"/>
  <c r="H2676" i="53"/>
  <c r="J2676" i="53"/>
  <c r="L2676" i="53"/>
  <c r="N2676" i="53"/>
  <c r="D2680" i="53"/>
  <c r="G2680" i="53"/>
  <c r="I2680" i="53"/>
  <c r="K2680" i="53"/>
  <c r="M2680" i="53"/>
  <c r="O2680" i="53"/>
  <c r="E2682" i="53"/>
  <c r="F2684" i="53"/>
  <c r="H2684" i="53"/>
  <c r="J2684" i="53"/>
  <c r="L2684" i="53"/>
  <c r="N2684" i="53"/>
  <c r="D2688" i="53"/>
  <c r="G2688" i="53"/>
  <c r="I2688" i="53"/>
  <c r="K2688" i="53"/>
  <c r="M2688" i="53"/>
  <c r="O2688" i="53"/>
  <c r="E2690" i="53"/>
  <c r="F2692" i="53"/>
  <c r="H2692" i="53"/>
  <c r="J2692" i="53"/>
  <c r="L2692" i="53"/>
  <c r="N2692" i="53"/>
  <c r="D2702" i="53"/>
  <c r="G2702" i="53"/>
  <c r="I2702" i="53"/>
  <c r="K2702" i="53"/>
  <c r="M2702" i="53"/>
  <c r="O2702" i="53"/>
  <c r="E2704" i="53"/>
  <c r="F2706" i="53"/>
  <c r="H2706" i="53"/>
  <c r="J2706" i="53"/>
  <c r="L2706" i="53"/>
  <c r="N2706" i="53"/>
  <c r="D2710" i="53"/>
  <c r="G2710" i="53"/>
  <c r="I2710" i="53"/>
  <c r="K2710" i="53"/>
  <c r="M2710" i="53"/>
  <c r="O2710" i="53"/>
  <c r="E2712" i="53"/>
  <c r="F2714" i="53"/>
  <c r="H2714" i="53"/>
  <c r="J2714" i="53"/>
  <c r="L2714" i="53"/>
  <c r="N2714" i="53"/>
  <c r="D2718" i="53"/>
  <c r="G2718" i="53"/>
  <c r="I2718" i="53"/>
  <c r="K2718" i="53"/>
  <c r="M2718" i="53"/>
  <c r="O2718" i="53"/>
  <c r="E2720" i="53"/>
  <c r="F2722" i="53"/>
  <c r="H2722" i="53"/>
  <c r="J2722" i="53"/>
  <c r="L2722" i="53"/>
  <c r="N2722" i="53"/>
  <c r="D2726" i="53"/>
  <c r="G2726" i="53"/>
  <c r="I2726" i="53"/>
  <c r="K2726" i="53"/>
  <c r="M2726" i="53"/>
  <c r="O2726" i="53"/>
  <c r="E2728" i="53"/>
  <c r="F2730" i="53"/>
  <c r="H2730" i="53"/>
  <c r="J2730" i="53"/>
  <c r="L2730" i="53"/>
  <c r="N2730" i="53"/>
  <c r="D2734" i="53"/>
  <c r="G2734" i="53"/>
  <c r="I2734" i="53"/>
  <c r="K2734" i="53"/>
  <c r="M2734" i="53"/>
  <c r="O2734" i="53"/>
  <c r="E2736" i="53"/>
  <c r="F2738" i="53"/>
  <c r="H2738" i="53"/>
  <c r="J2738" i="53"/>
  <c r="L2738" i="53"/>
  <c r="N2738" i="53"/>
  <c r="D2742" i="53"/>
  <c r="G2742" i="53"/>
  <c r="I2742" i="53"/>
  <c r="K2742" i="53"/>
  <c r="M2742" i="53"/>
  <c r="O2742" i="53"/>
  <c r="E2744" i="53"/>
  <c r="E2750" i="53"/>
  <c r="F2752" i="53"/>
  <c r="H2752" i="53"/>
  <c r="J2752" i="53"/>
  <c r="L2752" i="53"/>
  <c r="N2752" i="53"/>
  <c r="D2756" i="53"/>
  <c r="G2756" i="53"/>
  <c r="I2756" i="53"/>
  <c r="K2756" i="53"/>
  <c r="M2756" i="53"/>
  <c r="O2756" i="53"/>
  <c r="E2758" i="53"/>
  <c r="F2760" i="53"/>
  <c r="H2760" i="53"/>
  <c r="J2760" i="53"/>
  <c r="L2760" i="53"/>
  <c r="N2760" i="53"/>
  <c r="D2764" i="53"/>
  <c r="G2764" i="53"/>
  <c r="I2764" i="53"/>
  <c r="K2764" i="53"/>
  <c r="M2764" i="53"/>
  <c r="O2764" i="53"/>
  <c r="E2766" i="53"/>
  <c r="F2768" i="53"/>
  <c r="H2768" i="53"/>
  <c r="J2768" i="53"/>
  <c r="L2768" i="53"/>
  <c r="N2768" i="53"/>
  <c r="D2772" i="53"/>
  <c r="G2772" i="53"/>
  <c r="I2772" i="53"/>
  <c r="K2772" i="53"/>
  <c r="M2772" i="53"/>
  <c r="O2772" i="53"/>
  <c r="E2774" i="53"/>
  <c r="F2776" i="53"/>
  <c r="H2776" i="53"/>
  <c r="J2776" i="53"/>
  <c r="L2776" i="53"/>
  <c r="N2776" i="53"/>
  <c r="D2780" i="53"/>
  <c r="G2780" i="53"/>
  <c r="I2780" i="53"/>
  <c r="K2780" i="53"/>
  <c r="M2780" i="53"/>
  <c r="O2780" i="53"/>
  <c r="E2782" i="53"/>
  <c r="F2784" i="53"/>
  <c r="H2784" i="53"/>
  <c r="J2784" i="53"/>
  <c r="L2784" i="53"/>
  <c r="N2784" i="53"/>
  <c r="D2788" i="53"/>
  <c r="G2788" i="53"/>
  <c r="I2788" i="53"/>
  <c r="K2788" i="53"/>
  <c r="M2788" i="53"/>
  <c r="O2788" i="53"/>
  <c r="E2790" i="53"/>
  <c r="F2792" i="53"/>
  <c r="H2792" i="53"/>
  <c r="J2792" i="53"/>
  <c r="L2792" i="53"/>
  <c r="N2792" i="53"/>
  <c r="D2802" i="53"/>
  <c r="G2802" i="53"/>
  <c r="I2802" i="53"/>
  <c r="K2802" i="53"/>
  <c r="M2802" i="53"/>
  <c r="O2802" i="53"/>
  <c r="L1898" i="53"/>
  <c r="T1898" i="53"/>
  <c r="AB1898" i="53"/>
  <c r="AJ1898" i="53"/>
  <c r="AR1898" i="53"/>
  <c r="AZ1898" i="53"/>
  <c r="AM1948" i="53"/>
  <c r="W1998" i="53"/>
  <c r="F2641" i="53"/>
  <c r="H2641" i="53"/>
  <c r="J2641" i="53"/>
  <c r="L2641" i="53"/>
  <c r="N2641" i="53"/>
  <c r="G2651" i="53"/>
  <c r="I2651" i="53"/>
  <c r="K2651" i="53"/>
  <c r="M2651" i="53"/>
  <c r="O2651" i="53"/>
  <c r="F2655" i="53"/>
  <c r="H2655" i="53"/>
  <c r="J2655" i="53"/>
  <c r="L2655" i="53"/>
  <c r="N2655" i="53"/>
  <c r="G2659" i="53"/>
  <c r="I2659" i="53"/>
  <c r="K2659" i="53"/>
  <c r="M2659" i="53"/>
  <c r="O2659" i="53"/>
  <c r="F2663" i="53"/>
  <c r="H2663" i="53"/>
  <c r="J2663" i="53"/>
  <c r="L2663" i="53"/>
  <c r="N2663" i="53"/>
  <c r="G2667" i="53"/>
  <c r="I2667" i="53"/>
  <c r="K2667" i="53"/>
  <c r="M2667" i="53"/>
  <c r="O2667" i="53"/>
  <c r="F2671" i="53"/>
  <c r="H2671" i="53"/>
  <c r="J2671" i="53"/>
  <c r="L2671" i="53"/>
  <c r="N2671" i="53"/>
  <c r="G2675" i="53"/>
  <c r="I2675" i="53"/>
  <c r="K2675" i="53"/>
  <c r="M2675" i="53"/>
  <c r="O2675" i="53"/>
  <c r="F2679" i="53"/>
  <c r="H2679" i="53"/>
  <c r="J2679" i="53"/>
  <c r="L2679" i="53"/>
  <c r="N2679" i="53"/>
  <c r="G2683" i="53"/>
  <c r="I2683" i="53"/>
  <c r="K2683" i="53"/>
  <c r="M2683" i="53"/>
  <c r="O2683" i="53"/>
  <c r="F2687" i="53"/>
  <c r="H2687" i="53"/>
  <c r="J2687" i="53"/>
  <c r="L2687" i="53"/>
  <c r="N2687" i="53"/>
  <c r="G2691" i="53"/>
  <c r="I2691" i="53"/>
  <c r="K2691" i="53"/>
  <c r="M2691" i="53"/>
  <c r="O2691" i="53"/>
  <c r="F2701" i="53"/>
  <c r="H2701" i="53"/>
  <c r="J2701" i="53"/>
  <c r="L2701" i="53"/>
  <c r="N2701" i="53"/>
  <c r="G2705" i="53"/>
  <c r="I2705" i="53"/>
  <c r="K2705" i="53"/>
  <c r="M2705" i="53"/>
  <c r="O2705" i="53"/>
  <c r="F2709" i="53"/>
  <c r="H2709" i="53"/>
  <c r="J2709" i="53"/>
  <c r="L2709" i="53"/>
  <c r="N2709" i="53"/>
  <c r="G2713" i="53"/>
  <c r="I2713" i="53"/>
  <c r="K2713" i="53"/>
  <c r="M2713" i="53"/>
  <c r="O2713" i="53"/>
  <c r="F2717" i="53"/>
  <c r="H2717" i="53"/>
  <c r="J2717" i="53"/>
  <c r="L2717" i="53"/>
  <c r="N2717" i="53"/>
  <c r="G2721" i="53"/>
  <c r="I2721" i="53"/>
  <c r="K2721" i="53"/>
  <c r="M2721" i="53"/>
  <c r="O2721" i="53"/>
  <c r="F2725" i="53"/>
  <c r="H2725" i="53"/>
  <c r="J2725" i="53"/>
  <c r="L2725" i="53"/>
  <c r="N2725" i="53"/>
  <c r="G2729" i="53"/>
  <c r="I2729" i="53"/>
  <c r="K2729" i="53"/>
  <c r="M2729" i="53"/>
  <c r="O2729" i="53"/>
  <c r="F2733" i="53"/>
  <c r="H2733" i="53"/>
  <c r="J2733" i="53"/>
  <c r="L2733" i="53"/>
  <c r="N2733" i="53"/>
  <c r="G2737" i="53"/>
  <c r="I2737" i="53"/>
  <c r="K2737" i="53"/>
  <c r="M2737" i="53"/>
  <c r="O2737" i="53"/>
  <c r="F2741" i="53"/>
  <c r="H2741" i="53"/>
  <c r="J2741" i="53"/>
  <c r="L2741" i="53"/>
  <c r="N2741" i="53"/>
  <c r="O1748" i="53"/>
  <c r="W1748" i="53"/>
  <c r="AE1748" i="53"/>
  <c r="AM1748" i="53"/>
  <c r="AU1748" i="53"/>
  <c r="BC1748" i="53"/>
  <c r="G2751" i="53"/>
  <c r="I2751" i="53"/>
  <c r="K2751" i="53"/>
  <c r="M2751" i="53"/>
  <c r="O2751" i="53"/>
  <c r="F2755" i="53"/>
  <c r="H2755" i="53"/>
  <c r="J2755" i="53"/>
  <c r="L2755" i="53"/>
  <c r="N2755" i="53"/>
  <c r="G2759" i="53"/>
  <c r="I2759" i="53"/>
  <c r="K2759" i="53"/>
  <c r="M2759" i="53"/>
  <c r="O2759" i="53"/>
  <c r="F2763" i="53"/>
  <c r="H2763" i="53"/>
  <c r="J2763" i="53"/>
  <c r="L2763" i="53"/>
  <c r="N2763" i="53"/>
  <c r="G2767" i="53"/>
  <c r="I2767" i="53"/>
  <c r="K2767" i="53"/>
  <c r="M2767" i="53"/>
  <c r="O2767" i="53"/>
  <c r="F2771" i="53"/>
  <c r="H2771" i="53"/>
  <c r="J2771" i="53"/>
  <c r="L2771" i="53"/>
  <c r="N2771" i="53"/>
  <c r="G2775" i="53"/>
  <c r="I2775" i="53"/>
  <c r="K2775" i="53"/>
  <c r="M2775" i="53"/>
  <c r="O2775" i="53"/>
  <c r="F2779" i="53"/>
  <c r="H2779" i="53"/>
  <c r="J2779" i="53"/>
  <c r="L2779" i="53"/>
  <c r="N2779" i="53"/>
  <c r="G2783" i="53"/>
  <c r="I2783" i="53"/>
  <c r="K2783" i="53"/>
  <c r="M2783" i="53"/>
  <c r="O2783" i="53"/>
  <c r="F2787" i="53"/>
  <c r="H2787" i="53"/>
  <c r="J2787" i="53"/>
  <c r="L2787" i="53"/>
  <c r="N2787" i="53"/>
  <c r="G2791" i="53"/>
  <c r="I2791" i="53"/>
  <c r="K2791" i="53"/>
  <c r="M2791" i="53"/>
  <c r="O2791" i="53"/>
  <c r="S1798" i="53"/>
  <c r="AA1798" i="53"/>
  <c r="AI1798" i="53"/>
  <c r="AQ1798" i="53"/>
  <c r="AY1798" i="53"/>
  <c r="F1848" i="53"/>
  <c r="N1848" i="53"/>
  <c r="V1848" i="53"/>
  <c r="AD1848" i="53"/>
  <c r="AL1848" i="53"/>
  <c r="AT1848" i="53"/>
  <c r="BB1848" i="53"/>
  <c r="F2801" i="53"/>
  <c r="H2801" i="53"/>
  <c r="J2801" i="53"/>
  <c r="L2801" i="53"/>
  <c r="N2801" i="53"/>
  <c r="G2805" i="53"/>
  <c r="I2805" i="53"/>
  <c r="K2805" i="53"/>
  <c r="M2805" i="53"/>
  <c r="O2805" i="53"/>
  <c r="E1898" i="53"/>
  <c r="M1898" i="53"/>
  <c r="U1898" i="53"/>
  <c r="AC1898" i="53"/>
  <c r="AK1898" i="53"/>
  <c r="AS1898" i="53"/>
  <c r="BA1898" i="53"/>
  <c r="AQ1898" i="53"/>
  <c r="AE1998" i="53"/>
  <c r="D2600" i="53"/>
  <c r="G2600" i="53"/>
  <c r="I2600" i="53"/>
  <c r="K2600" i="53"/>
  <c r="M2600" i="53"/>
  <c r="O2600" i="53"/>
  <c r="E2602" i="53"/>
  <c r="F2604" i="53"/>
  <c r="H2604" i="53"/>
  <c r="J2604" i="53"/>
  <c r="L2604" i="53"/>
  <c r="N2604" i="53"/>
  <c r="D2608" i="53"/>
  <c r="G2608" i="53"/>
  <c r="I2608" i="53"/>
  <c r="K2608" i="53"/>
  <c r="M2608" i="53"/>
  <c r="O2608" i="53"/>
  <c r="E2610" i="53"/>
  <c r="F2612" i="53"/>
  <c r="H2612" i="53"/>
  <c r="J2612" i="53"/>
  <c r="L2612" i="53"/>
  <c r="N2612" i="53"/>
  <c r="D2616" i="53"/>
  <c r="G2616" i="53"/>
  <c r="I2616" i="53"/>
  <c r="K2616" i="53"/>
  <c r="M2616" i="53"/>
  <c r="O2616" i="53"/>
  <c r="E2618" i="53"/>
  <c r="F2620" i="53"/>
  <c r="H2620" i="53"/>
  <c r="J2620" i="53"/>
  <c r="L2620" i="53"/>
  <c r="N2620" i="53"/>
  <c r="D2624" i="53"/>
  <c r="G2624" i="53"/>
  <c r="I2624" i="53"/>
  <c r="K2624" i="53"/>
  <c r="M2624" i="53"/>
  <c r="O2624" i="53"/>
  <c r="E2626" i="53"/>
  <c r="F2628" i="53"/>
  <c r="H2628" i="53"/>
  <c r="J2628" i="53"/>
  <c r="L2628" i="53"/>
  <c r="N2628" i="53"/>
  <c r="D2632" i="53"/>
  <c r="G2632" i="53"/>
  <c r="I2632" i="53"/>
  <c r="K2632" i="53"/>
  <c r="M2632" i="53"/>
  <c r="O2632" i="53"/>
  <c r="E2634" i="53"/>
  <c r="F2636" i="53"/>
  <c r="H2636" i="53"/>
  <c r="J2636" i="53"/>
  <c r="L2636" i="53"/>
  <c r="N2636" i="53"/>
  <c r="D2640" i="53"/>
  <c r="G2640" i="53"/>
  <c r="I2640" i="53"/>
  <c r="K2640" i="53"/>
  <c r="M2640" i="53"/>
  <c r="O2640" i="53"/>
  <c r="E2642" i="53"/>
  <c r="F2644" i="53"/>
  <c r="H2644" i="53"/>
  <c r="J2644" i="53"/>
  <c r="L2644" i="53"/>
  <c r="N2644" i="53"/>
  <c r="F2650" i="53"/>
  <c r="H2650" i="53"/>
  <c r="J2650" i="53"/>
  <c r="L2650" i="53"/>
  <c r="N2650" i="53"/>
  <c r="D2654" i="53"/>
  <c r="G2654" i="53"/>
  <c r="I2654" i="53"/>
  <c r="K2654" i="53"/>
  <c r="M2654" i="53"/>
  <c r="O2654" i="53"/>
  <c r="E2656" i="53"/>
  <c r="F2658" i="53"/>
  <c r="H2658" i="53"/>
  <c r="J2658" i="53"/>
  <c r="L2658" i="53"/>
  <c r="N2658" i="53"/>
  <c r="D2662" i="53"/>
  <c r="G2662" i="53"/>
  <c r="I2662" i="53"/>
  <c r="K2662" i="53"/>
  <c r="M2662" i="53"/>
  <c r="O2662" i="53"/>
  <c r="E2664" i="53"/>
  <c r="F2666" i="53"/>
  <c r="H2666" i="53"/>
  <c r="J2666" i="53"/>
  <c r="L2666" i="53"/>
  <c r="N2666" i="53"/>
  <c r="D2670" i="53"/>
  <c r="G2670" i="53"/>
  <c r="I2670" i="53"/>
  <c r="K2670" i="53"/>
  <c r="M2670" i="53"/>
  <c r="O2670" i="53"/>
  <c r="E2672" i="53"/>
  <c r="F2674" i="53"/>
  <c r="H2674" i="53"/>
  <c r="J2674" i="53"/>
  <c r="L2674" i="53"/>
  <c r="N2674" i="53"/>
  <c r="D2678" i="53"/>
  <c r="G2678" i="53"/>
  <c r="I2678" i="53"/>
  <c r="K2678" i="53"/>
  <c r="M2678" i="53"/>
  <c r="O2678" i="53"/>
  <c r="E2680" i="53"/>
  <c r="F2682" i="53"/>
  <c r="H2682" i="53"/>
  <c r="J2682" i="53"/>
  <c r="L2682" i="53"/>
  <c r="N2682" i="53"/>
  <c r="D2686" i="53"/>
  <c r="G2686" i="53"/>
  <c r="I2686" i="53"/>
  <c r="K2686" i="53"/>
  <c r="M2686" i="53"/>
  <c r="O2686" i="53"/>
  <c r="E2688" i="53"/>
  <c r="F2690" i="53"/>
  <c r="H2690" i="53"/>
  <c r="J2690" i="53"/>
  <c r="L2690" i="53"/>
  <c r="N2690" i="53"/>
  <c r="D2694" i="53"/>
  <c r="G2694" i="53"/>
  <c r="I2694" i="53"/>
  <c r="K2694" i="53"/>
  <c r="M2694" i="53"/>
  <c r="O2694" i="53"/>
  <c r="D2700" i="53"/>
  <c r="G2700" i="53"/>
  <c r="I2700" i="53"/>
  <c r="K2700" i="53"/>
  <c r="M2700" i="53"/>
  <c r="O2700" i="53"/>
  <c r="E2702" i="53"/>
  <c r="F2704" i="53"/>
  <c r="H2704" i="53"/>
  <c r="J2704" i="53"/>
  <c r="L2704" i="53"/>
  <c r="N2704" i="53"/>
  <c r="D2708" i="53"/>
  <c r="G2708" i="53"/>
  <c r="I2708" i="53"/>
  <c r="K2708" i="53"/>
  <c r="M2708" i="53"/>
  <c r="O2708" i="53"/>
  <c r="E2710" i="53"/>
  <c r="F2712" i="53"/>
  <c r="H2712" i="53"/>
  <c r="J2712" i="53"/>
  <c r="L2712" i="53"/>
  <c r="N2712" i="53"/>
  <c r="D2716" i="53"/>
  <c r="G2716" i="53"/>
  <c r="I2716" i="53"/>
  <c r="K2716" i="53"/>
  <c r="M2716" i="53"/>
  <c r="O2716" i="53"/>
  <c r="E2718" i="53"/>
  <c r="F2720" i="53"/>
  <c r="H2720" i="53"/>
  <c r="J2720" i="53"/>
  <c r="L2720" i="53"/>
  <c r="N2720" i="53"/>
  <c r="D2724" i="53"/>
  <c r="G2724" i="53"/>
  <c r="I2724" i="53"/>
  <c r="K2724" i="53"/>
  <c r="M2724" i="53"/>
  <c r="O2724" i="53"/>
  <c r="E2726" i="53"/>
  <c r="F2728" i="53"/>
  <c r="H2728" i="53"/>
  <c r="J2728" i="53"/>
  <c r="L2728" i="53"/>
  <c r="N2728" i="53"/>
  <c r="D2732" i="53"/>
  <c r="G2732" i="53"/>
  <c r="I2732" i="53"/>
  <c r="K2732" i="53"/>
  <c r="M2732" i="53"/>
  <c r="O2732" i="53"/>
  <c r="E2734" i="53"/>
  <c r="F2736" i="53"/>
  <c r="H2736" i="53"/>
  <c r="J2736" i="53"/>
  <c r="L2736" i="53"/>
  <c r="N2736" i="53"/>
  <c r="D2740" i="53"/>
  <c r="G2740" i="53"/>
  <c r="I2740" i="53"/>
  <c r="K2740" i="53"/>
  <c r="M2740" i="53"/>
  <c r="O2740" i="53"/>
  <c r="E2742" i="53"/>
  <c r="F2744" i="53"/>
  <c r="H2744" i="53"/>
  <c r="J2744" i="53"/>
  <c r="L2744" i="53"/>
  <c r="N2744" i="53"/>
  <c r="F2750" i="53"/>
  <c r="H2750" i="53"/>
  <c r="J2750" i="53"/>
  <c r="L2750" i="53"/>
  <c r="N2750" i="53"/>
  <c r="D2754" i="53"/>
  <c r="G2754" i="53"/>
  <c r="I2754" i="53"/>
  <c r="K2754" i="53"/>
  <c r="M2754" i="53"/>
  <c r="O2754" i="53"/>
  <c r="E2756" i="53"/>
  <c r="F2758" i="53"/>
  <c r="H2758" i="53"/>
  <c r="J2758" i="53"/>
  <c r="L2758" i="53"/>
  <c r="N2758" i="53"/>
  <c r="D2762" i="53"/>
  <c r="G2762" i="53"/>
  <c r="I2762" i="53"/>
  <c r="K2762" i="53"/>
  <c r="M2762" i="53"/>
  <c r="O2762" i="53"/>
  <c r="E2764" i="53"/>
  <c r="F2766" i="53"/>
  <c r="H2766" i="53"/>
  <c r="J2766" i="53"/>
  <c r="L2766" i="53"/>
  <c r="N2766" i="53"/>
  <c r="D2770" i="53"/>
  <c r="G2770" i="53"/>
  <c r="I2770" i="53"/>
  <c r="K2770" i="53"/>
  <c r="M2770" i="53"/>
  <c r="O2770" i="53"/>
  <c r="E2772" i="53"/>
  <c r="F2774" i="53"/>
  <c r="H2774" i="53"/>
  <c r="J2774" i="53"/>
  <c r="L2774" i="53"/>
  <c r="N2774" i="53"/>
  <c r="D2778" i="53"/>
  <c r="G2778" i="53"/>
  <c r="I2778" i="53"/>
  <c r="K2778" i="53"/>
  <c r="M2778" i="53"/>
  <c r="O2778" i="53"/>
  <c r="E2780" i="53"/>
  <c r="F2782" i="53"/>
  <c r="H2782" i="53"/>
  <c r="J2782" i="53"/>
  <c r="L2782" i="53"/>
  <c r="N2782" i="53"/>
  <c r="D2786" i="53"/>
  <c r="G2786" i="53"/>
  <c r="I2786" i="53"/>
  <c r="K2786" i="53"/>
  <c r="M2786" i="53"/>
  <c r="O2786" i="53"/>
  <c r="E2788" i="53"/>
  <c r="F2790" i="53"/>
  <c r="H2790" i="53"/>
  <c r="J2790" i="53"/>
  <c r="L2790" i="53"/>
  <c r="N2790" i="53"/>
  <c r="D2794" i="53"/>
  <c r="G2794" i="53"/>
  <c r="I2794" i="53"/>
  <c r="K2794" i="53"/>
  <c r="M2794" i="53"/>
  <c r="O2794" i="53"/>
  <c r="D2800" i="53"/>
  <c r="G2800" i="53"/>
  <c r="I2800" i="53"/>
  <c r="K2800" i="53"/>
  <c r="M2800" i="53"/>
  <c r="O2800" i="53"/>
  <c r="E2802" i="53"/>
  <c r="F2804" i="53"/>
  <c r="H2804" i="53"/>
  <c r="J2804" i="53"/>
  <c r="L2804" i="53"/>
  <c r="N2804" i="53"/>
  <c r="D2808" i="53"/>
  <c r="G2808" i="53"/>
  <c r="I2808" i="53"/>
  <c r="K2808" i="53"/>
  <c r="M2808" i="53"/>
  <c r="O2808" i="53"/>
  <c r="E2810" i="53"/>
  <c r="F2812" i="53"/>
  <c r="H2812" i="53"/>
  <c r="J2812" i="53"/>
  <c r="L2812" i="53"/>
  <c r="N2812" i="53"/>
  <c r="O1848" i="53"/>
  <c r="AU1848" i="53"/>
  <c r="F1898" i="53"/>
  <c r="N1898" i="53"/>
  <c r="V1898" i="53"/>
  <c r="AD1898" i="53"/>
  <c r="AL1898" i="53"/>
  <c r="AT1898" i="53"/>
  <c r="BB1898" i="53"/>
  <c r="Q1898" i="53"/>
  <c r="O1948" i="53"/>
  <c r="AU1948" i="53"/>
  <c r="BC1998" i="53"/>
  <c r="D2603" i="53"/>
  <c r="G2603" i="53"/>
  <c r="I2603" i="53"/>
  <c r="K2603" i="53"/>
  <c r="M2603" i="53"/>
  <c r="O2603" i="53"/>
  <c r="E2605" i="53"/>
  <c r="F2607" i="53"/>
  <c r="H2607" i="53"/>
  <c r="J2607" i="53"/>
  <c r="L2607" i="53"/>
  <c r="N2607" i="53"/>
  <c r="D2611" i="53"/>
  <c r="G2611" i="53"/>
  <c r="I2611" i="53"/>
  <c r="K2611" i="53"/>
  <c r="M2611" i="53"/>
  <c r="O2611" i="53"/>
  <c r="E2613" i="53"/>
  <c r="F2615" i="53"/>
  <c r="H2615" i="53"/>
  <c r="J2615" i="53"/>
  <c r="L2615" i="53"/>
  <c r="N2615" i="53"/>
  <c r="D2619" i="53"/>
  <c r="G2619" i="53"/>
  <c r="I2619" i="53"/>
  <c r="K2619" i="53"/>
  <c r="M2619" i="53"/>
  <c r="O2619" i="53"/>
  <c r="E2621" i="53"/>
  <c r="F2623" i="53"/>
  <c r="H2623" i="53"/>
  <c r="J2623" i="53"/>
  <c r="L2623" i="53"/>
  <c r="N2623" i="53"/>
  <c r="D2627" i="53"/>
  <c r="G2627" i="53"/>
  <c r="I2627" i="53"/>
  <c r="K2627" i="53"/>
  <c r="M2627" i="53"/>
  <c r="O2627" i="53"/>
  <c r="E2629" i="53"/>
  <c r="F2631" i="53"/>
  <c r="H2631" i="53"/>
  <c r="J2631" i="53"/>
  <c r="L2631" i="53"/>
  <c r="N2631" i="53"/>
  <c r="D2635" i="53"/>
  <c r="G2635" i="53"/>
  <c r="I2635" i="53"/>
  <c r="K2635" i="53"/>
  <c r="M2635" i="53"/>
  <c r="O2635" i="53"/>
  <c r="E2637" i="53"/>
  <c r="F2639" i="53"/>
  <c r="H2639" i="53"/>
  <c r="J2639" i="53"/>
  <c r="L2639" i="53"/>
  <c r="N2639" i="53"/>
  <c r="D2643" i="53"/>
  <c r="G2643" i="53"/>
  <c r="I2643" i="53"/>
  <c r="K2643" i="53"/>
  <c r="M2643" i="53"/>
  <c r="O2643" i="53"/>
  <c r="E2651" i="53"/>
  <c r="F2653" i="53"/>
  <c r="H2653" i="53"/>
  <c r="J2653" i="53"/>
  <c r="L2653" i="53"/>
  <c r="N2653" i="53"/>
  <c r="D2657" i="53"/>
  <c r="G2657" i="53"/>
  <c r="I2657" i="53"/>
  <c r="K2657" i="53"/>
  <c r="M2657" i="53"/>
  <c r="O2657" i="53"/>
  <c r="E2659" i="53"/>
  <c r="F2661" i="53"/>
  <c r="H2661" i="53"/>
  <c r="J2661" i="53"/>
  <c r="L2661" i="53"/>
  <c r="N2661" i="53"/>
  <c r="D2665" i="53"/>
  <c r="G2665" i="53"/>
  <c r="I2665" i="53"/>
  <c r="K2665" i="53"/>
  <c r="M2665" i="53"/>
  <c r="O2665" i="53"/>
  <c r="E2667" i="53"/>
  <c r="F2669" i="53"/>
  <c r="H2669" i="53"/>
  <c r="J2669" i="53"/>
  <c r="L2669" i="53"/>
  <c r="N2669" i="53"/>
  <c r="D2673" i="53"/>
  <c r="G2673" i="53"/>
  <c r="I2673" i="53"/>
  <c r="K2673" i="53"/>
  <c r="M2673" i="53"/>
  <c r="O2673" i="53"/>
  <c r="E2675" i="53"/>
  <c r="F2677" i="53"/>
  <c r="H2677" i="53"/>
  <c r="J2677" i="53"/>
  <c r="L2677" i="53"/>
  <c r="N2677" i="53"/>
  <c r="D2681" i="53"/>
  <c r="G2681" i="53"/>
  <c r="I2681" i="53"/>
  <c r="K2681" i="53"/>
  <c r="M2681" i="53"/>
  <c r="O2681" i="53"/>
  <c r="E2683" i="53"/>
  <c r="F2685" i="53"/>
  <c r="H2685" i="53"/>
  <c r="J2685" i="53"/>
  <c r="L2685" i="53"/>
  <c r="N2685" i="53"/>
  <c r="D2689" i="53"/>
  <c r="G2689" i="53"/>
  <c r="I2689" i="53"/>
  <c r="K2689" i="53"/>
  <c r="M2689" i="53"/>
  <c r="O2689" i="53"/>
  <c r="E2691" i="53"/>
  <c r="F2693" i="53"/>
  <c r="H2693" i="53"/>
  <c r="J2693" i="53"/>
  <c r="L2693" i="53"/>
  <c r="N2693" i="53"/>
  <c r="D2703" i="53"/>
  <c r="G2703" i="53"/>
  <c r="I2703" i="53"/>
  <c r="K2703" i="53"/>
  <c r="M2703" i="53"/>
  <c r="O2703" i="53"/>
  <c r="E2705" i="53"/>
  <c r="F2707" i="53"/>
  <c r="H2707" i="53"/>
  <c r="J2707" i="53"/>
  <c r="L2707" i="53"/>
  <c r="N2707" i="53"/>
  <c r="D2711" i="53"/>
  <c r="G2711" i="53"/>
  <c r="I2711" i="53"/>
  <c r="K2711" i="53"/>
  <c r="M2711" i="53"/>
  <c r="O2711" i="53"/>
  <c r="E2713" i="53"/>
  <c r="F2715" i="53"/>
  <c r="H2715" i="53"/>
  <c r="J2715" i="53"/>
  <c r="L2715" i="53"/>
  <c r="N2715" i="53"/>
  <c r="D2719" i="53"/>
  <c r="G2719" i="53"/>
  <c r="I2719" i="53"/>
  <c r="K2719" i="53"/>
  <c r="M2719" i="53"/>
  <c r="O2719" i="53"/>
  <c r="E2721" i="53"/>
  <c r="F2723" i="53"/>
  <c r="H2723" i="53"/>
  <c r="J2723" i="53"/>
  <c r="L2723" i="53"/>
  <c r="N2723" i="53"/>
  <c r="D2727" i="53"/>
  <c r="G2727" i="53"/>
  <c r="I2727" i="53"/>
  <c r="K2727" i="53"/>
  <c r="M2727" i="53"/>
  <c r="O2727" i="53"/>
  <c r="E2729" i="53"/>
  <c r="F2731" i="53"/>
  <c r="H2731" i="53"/>
  <c r="J2731" i="53"/>
  <c r="L2731" i="53"/>
  <c r="N2731" i="53"/>
  <c r="D2735" i="53"/>
  <c r="G2735" i="53"/>
  <c r="I2735" i="53"/>
  <c r="K2735" i="53"/>
  <c r="M2735" i="53"/>
  <c r="O2735" i="53"/>
  <c r="E2737" i="53"/>
  <c r="F2739" i="53"/>
  <c r="H2739" i="53"/>
  <c r="J2739" i="53"/>
  <c r="L2739" i="53"/>
  <c r="N2739" i="53"/>
  <c r="D2743" i="53"/>
  <c r="G2743" i="53"/>
  <c r="I2743" i="53"/>
  <c r="K2743" i="53"/>
  <c r="M2743" i="53"/>
  <c r="O2743" i="53"/>
  <c r="E2751" i="53"/>
  <c r="F2753" i="53"/>
  <c r="H2753" i="53"/>
  <c r="J2753" i="53"/>
  <c r="L2753" i="53"/>
  <c r="N2753" i="53"/>
  <c r="D2757" i="53"/>
  <c r="G2757" i="53"/>
  <c r="I2757" i="53"/>
  <c r="K2757" i="53"/>
  <c r="M2757" i="53"/>
  <c r="O2757" i="53"/>
  <c r="E2759" i="53"/>
  <c r="F2761" i="53"/>
  <c r="H2761" i="53"/>
  <c r="J2761" i="53"/>
  <c r="L2761" i="53"/>
  <c r="N2761" i="53"/>
  <c r="D2765" i="53"/>
  <c r="G2765" i="53"/>
  <c r="I2765" i="53"/>
  <c r="K2765" i="53"/>
  <c r="M2765" i="53"/>
  <c r="O2765" i="53"/>
  <c r="E2767" i="53"/>
  <c r="F2769" i="53"/>
  <c r="H2769" i="53"/>
  <c r="J2769" i="53"/>
  <c r="L2769" i="53"/>
  <c r="N2769" i="53"/>
  <c r="D2773" i="53"/>
  <c r="G2773" i="53"/>
  <c r="I2773" i="53"/>
  <c r="K2773" i="53"/>
  <c r="M2773" i="53"/>
  <c r="O2773" i="53"/>
  <c r="E2775" i="53"/>
  <c r="F2777" i="53"/>
  <c r="H2777" i="53"/>
  <c r="J2777" i="53"/>
  <c r="L2777" i="53"/>
  <c r="N2777" i="53"/>
  <c r="D2781" i="53"/>
  <c r="G2781" i="53"/>
  <c r="I2781" i="53"/>
  <c r="K2781" i="53"/>
  <c r="M2781" i="53"/>
  <c r="O2781" i="53"/>
  <c r="E2783" i="53"/>
  <c r="F2785" i="53"/>
  <c r="H2785" i="53"/>
  <c r="J2785" i="53"/>
  <c r="L2785" i="53"/>
  <c r="N2785" i="53"/>
  <c r="D2789" i="53"/>
  <c r="G2789" i="53"/>
  <c r="I2789" i="53"/>
  <c r="K2789" i="53"/>
  <c r="M2789" i="53"/>
  <c r="O2789" i="53"/>
  <c r="E2791" i="53"/>
  <c r="F2793" i="53"/>
  <c r="H2793" i="53"/>
  <c r="J2793" i="53"/>
  <c r="L2793" i="53"/>
  <c r="N2793" i="53"/>
  <c r="H1848" i="53"/>
  <c r="P1848" i="53"/>
  <c r="X1848" i="53"/>
  <c r="AF1848" i="53"/>
  <c r="AN1848" i="53"/>
  <c r="AV1848" i="53"/>
  <c r="BD1848" i="53"/>
  <c r="D2803" i="53"/>
  <c r="G2803" i="53"/>
  <c r="I2803" i="53"/>
  <c r="K2803" i="53"/>
  <c r="M2803" i="53"/>
  <c r="O2803" i="53"/>
  <c r="E2805" i="53"/>
  <c r="F2807" i="53"/>
  <c r="H2807" i="53"/>
  <c r="J2807" i="53"/>
  <c r="L2807" i="53"/>
  <c r="N2807" i="53"/>
  <c r="G2811" i="53"/>
  <c r="I2811" i="53"/>
  <c r="K2811" i="53"/>
  <c r="M2811" i="53"/>
  <c r="O2811" i="53"/>
  <c r="F2815" i="53"/>
  <c r="H2815" i="53"/>
  <c r="J2815" i="53"/>
  <c r="L2815" i="53"/>
  <c r="N2815" i="53"/>
  <c r="G2819" i="53"/>
  <c r="I2819" i="53"/>
  <c r="K2819" i="53"/>
  <c r="M2819" i="53"/>
  <c r="G1898" i="53"/>
  <c r="O1898" i="53"/>
  <c r="W1898" i="53"/>
  <c r="AE1898" i="53"/>
  <c r="AM1898" i="53"/>
  <c r="AU1898" i="53"/>
  <c r="BC1898" i="53"/>
  <c r="S1898" i="53"/>
  <c r="AY1898" i="53"/>
  <c r="H1948" i="53"/>
  <c r="P1948" i="53"/>
  <c r="X1948" i="53"/>
  <c r="AF1948" i="53"/>
  <c r="AN1948" i="53"/>
  <c r="AV1948" i="53"/>
  <c r="BD1948" i="53"/>
  <c r="G1998" i="53"/>
  <c r="O1998" i="53"/>
  <c r="AM1998" i="53"/>
  <c r="AU1998" i="53"/>
  <c r="E2804" i="53"/>
  <c r="F2806" i="53"/>
  <c r="H2806" i="53"/>
  <c r="J2806" i="53"/>
  <c r="L2806" i="53"/>
  <c r="N2806" i="53"/>
  <c r="D2810" i="53"/>
  <c r="G2810" i="53"/>
  <c r="I2810" i="53"/>
  <c r="K2810" i="53"/>
  <c r="M2810" i="53"/>
  <c r="O2810" i="53"/>
  <c r="E2812" i="53"/>
  <c r="F2814" i="53"/>
  <c r="H2814" i="53"/>
  <c r="J2814" i="53"/>
  <c r="L2814" i="53"/>
  <c r="N2814" i="53"/>
  <c r="D2818" i="53"/>
  <c r="G2818" i="53"/>
  <c r="I2818" i="53"/>
  <c r="K2818" i="53"/>
  <c r="M2818" i="53"/>
  <c r="O2818" i="53"/>
  <c r="E2820" i="53"/>
  <c r="F2822" i="53"/>
  <c r="H2822" i="53"/>
  <c r="J2822" i="53"/>
  <c r="L2822" i="53"/>
  <c r="N2822" i="53"/>
  <c r="D2826" i="53"/>
  <c r="G2826" i="53"/>
  <c r="I2826" i="53"/>
  <c r="K2826" i="53"/>
  <c r="M2826" i="53"/>
  <c r="O2826" i="53"/>
  <c r="E2828" i="53"/>
  <c r="F2830" i="53"/>
  <c r="H2830" i="53"/>
  <c r="J2830" i="53"/>
  <c r="L2830" i="53"/>
  <c r="N2830" i="53"/>
  <c r="D2834" i="53"/>
  <c r="G2834" i="53"/>
  <c r="I2834" i="53"/>
  <c r="K2834" i="53"/>
  <c r="M2834" i="53"/>
  <c r="O2834" i="53"/>
  <c r="E2836" i="53"/>
  <c r="F2838" i="53"/>
  <c r="H2838" i="53"/>
  <c r="J2838" i="53"/>
  <c r="L2838" i="53"/>
  <c r="N2838" i="53"/>
  <c r="D2842" i="53"/>
  <c r="G2842" i="53"/>
  <c r="I2842" i="53"/>
  <c r="K2842" i="53"/>
  <c r="M2842" i="53"/>
  <c r="O2842" i="53"/>
  <c r="E2844" i="53"/>
  <c r="E2850" i="53"/>
  <c r="F2852" i="53"/>
  <c r="H2852" i="53"/>
  <c r="J2852" i="53"/>
  <c r="L2852" i="53"/>
  <c r="N2852" i="53"/>
  <c r="D2856" i="53"/>
  <c r="G2856" i="53"/>
  <c r="I2856" i="53"/>
  <c r="K2856" i="53"/>
  <c r="M2856" i="53"/>
  <c r="O2856" i="53"/>
  <c r="E2858" i="53"/>
  <c r="F2860" i="53"/>
  <c r="H2860" i="53"/>
  <c r="J2860" i="53"/>
  <c r="L2860" i="53"/>
  <c r="N2860" i="53"/>
  <c r="D2864" i="53"/>
  <c r="G2864" i="53"/>
  <c r="I2864" i="53"/>
  <c r="K2864" i="53"/>
  <c r="M2864" i="53"/>
  <c r="O2864" i="53"/>
  <c r="E2866" i="53"/>
  <c r="F2868" i="53"/>
  <c r="H2868" i="53"/>
  <c r="J2868" i="53"/>
  <c r="L2868" i="53"/>
  <c r="N2868" i="53"/>
  <c r="D2872" i="53"/>
  <c r="G2872" i="53"/>
  <c r="I2872" i="53"/>
  <c r="K2872" i="53"/>
  <c r="M2872" i="53"/>
  <c r="O2872" i="53"/>
  <c r="E2874" i="53"/>
  <c r="F2876" i="53"/>
  <c r="H2876" i="53"/>
  <c r="J2876" i="53"/>
  <c r="L2876" i="53"/>
  <c r="N2876" i="53"/>
  <c r="D2880" i="53"/>
  <c r="G2880" i="53"/>
  <c r="I2880" i="53"/>
  <c r="K2880" i="53"/>
  <c r="M2880" i="53"/>
  <c r="O2880" i="53"/>
  <c r="E2882" i="53"/>
  <c r="F2884" i="53"/>
  <c r="H2884" i="53"/>
  <c r="J2884" i="53"/>
  <c r="L2884" i="53"/>
  <c r="N2884" i="53"/>
  <c r="D2888" i="53"/>
  <c r="G2888" i="53"/>
  <c r="I2888" i="53"/>
  <c r="K2888" i="53"/>
  <c r="M2888" i="53"/>
  <c r="O2888" i="53"/>
  <c r="E2890" i="53"/>
  <c r="F2892" i="53"/>
  <c r="H2892" i="53"/>
  <c r="J2892" i="53"/>
  <c r="L2892" i="53"/>
  <c r="N2892" i="53"/>
  <c r="D2902" i="53"/>
  <c r="G2902" i="53"/>
  <c r="I2902" i="53"/>
  <c r="K2902" i="53"/>
  <c r="M2902" i="53"/>
  <c r="O2902" i="53"/>
  <c r="E2904" i="53"/>
  <c r="F2906" i="53"/>
  <c r="H2906" i="53"/>
  <c r="J2906" i="53"/>
  <c r="L2906" i="53"/>
  <c r="N2906" i="53"/>
  <c r="D2910" i="53"/>
  <c r="G2910" i="53"/>
  <c r="I2910" i="53"/>
  <c r="K2910" i="53"/>
  <c r="M2910" i="53"/>
  <c r="O2910" i="53"/>
  <c r="E2912" i="53"/>
  <c r="F2914" i="53"/>
  <c r="H2914" i="53"/>
  <c r="J2914" i="53"/>
  <c r="L2914" i="53"/>
  <c r="N2914" i="53"/>
  <c r="D2918" i="53"/>
  <c r="G2918" i="53"/>
  <c r="I2918" i="53"/>
  <c r="K2918" i="53"/>
  <c r="M2918" i="53"/>
  <c r="O2918" i="53"/>
  <c r="E2920" i="53"/>
  <c r="F2922" i="53"/>
  <c r="H2922" i="53"/>
  <c r="J2922" i="53"/>
  <c r="L2922" i="53"/>
  <c r="N2922" i="53"/>
  <c r="D2926" i="53"/>
  <c r="G2926" i="53"/>
  <c r="I2926" i="53"/>
  <c r="K2926" i="53"/>
  <c r="M2926" i="53"/>
  <c r="O2926" i="53"/>
  <c r="E2928" i="53"/>
  <c r="F2930" i="53"/>
  <c r="H2930" i="53"/>
  <c r="J2930" i="53"/>
  <c r="L2930" i="53"/>
  <c r="N2930" i="53"/>
  <c r="D2934" i="53"/>
  <c r="G2934" i="53"/>
  <c r="I2934" i="53"/>
  <c r="K2934" i="53"/>
  <c r="M2934" i="53"/>
  <c r="O2934" i="53"/>
  <c r="E2936" i="53"/>
  <c r="F2938" i="53"/>
  <c r="H2938" i="53"/>
  <c r="J2938" i="53"/>
  <c r="L2938" i="53"/>
  <c r="N2938" i="53"/>
  <c r="D2942" i="53"/>
  <c r="G2942" i="53"/>
  <c r="I2942" i="53"/>
  <c r="K2942" i="53"/>
  <c r="M2942" i="53"/>
  <c r="O2942" i="53"/>
  <c r="E2944" i="53"/>
  <c r="I1998" i="53"/>
  <c r="E2950" i="53"/>
  <c r="Q1998" i="53"/>
  <c r="Y1998" i="53"/>
  <c r="AG1998" i="53"/>
  <c r="AO1998" i="53"/>
  <c r="AW1998" i="53"/>
  <c r="BE1998" i="53"/>
  <c r="F2952" i="53"/>
  <c r="H2952" i="53"/>
  <c r="J2952" i="53"/>
  <c r="L2952" i="53"/>
  <c r="N2952" i="53"/>
  <c r="D2956" i="53"/>
  <c r="G2956" i="53"/>
  <c r="I2956" i="53"/>
  <c r="K2956" i="53"/>
  <c r="M2956" i="53"/>
  <c r="O2956" i="53"/>
  <c r="E2958" i="53"/>
  <c r="F2960" i="53"/>
  <c r="H2960" i="53"/>
  <c r="J2960" i="53"/>
  <c r="L2960" i="53"/>
  <c r="N2960" i="53"/>
  <c r="D2964" i="53"/>
  <c r="G2964" i="53"/>
  <c r="I2964" i="53"/>
  <c r="K2964" i="53"/>
  <c r="M2964" i="53"/>
  <c r="O2964" i="53"/>
  <c r="E2966" i="53"/>
  <c r="F2968" i="53"/>
  <c r="H2968" i="53"/>
  <c r="J2968" i="53"/>
  <c r="L2968" i="53"/>
  <c r="N2968" i="53"/>
  <c r="D2972" i="53"/>
  <c r="G2972" i="53"/>
  <c r="I2972" i="53"/>
  <c r="K2972" i="53"/>
  <c r="M2972" i="53"/>
  <c r="O2972" i="53"/>
  <c r="E2974" i="53"/>
  <c r="F2976" i="53"/>
  <c r="H2976" i="53"/>
  <c r="J2976" i="53"/>
  <c r="D2816" i="53"/>
  <c r="G2816" i="53"/>
  <c r="I2816" i="53"/>
  <c r="K2816" i="53"/>
  <c r="M2816" i="53"/>
  <c r="O2816" i="53"/>
  <c r="E2818" i="53"/>
  <c r="F2820" i="53"/>
  <c r="H2820" i="53"/>
  <c r="J2820" i="53"/>
  <c r="L2820" i="53"/>
  <c r="N2820" i="53"/>
  <c r="D2824" i="53"/>
  <c r="G2824" i="53"/>
  <c r="I2824" i="53"/>
  <c r="K2824" i="53"/>
  <c r="M2824" i="53"/>
  <c r="O2824" i="53"/>
  <c r="E2826" i="53"/>
  <c r="F2828" i="53"/>
  <c r="H2828" i="53"/>
  <c r="J2828" i="53"/>
  <c r="L2828" i="53"/>
  <c r="N2828" i="53"/>
  <c r="D2832" i="53"/>
  <c r="G2832" i="53"/>
  <c r="I2832" i="53"/>
  <c r="K2832" i="53"/>
  <c r="M2832" i="53"/>
  <c r="O2832" i="53"/>
  <c r="E2834" i="53"/>
  <c r="F2836" i="53"/>
  <c r="H2836" i="53"/>
  <c r="J2836" i="53"/>
  <c r="L2836" i="53"/>
  <c r="N2836" i="53"/>
  <c r="D2840" i="53"/>
  <c r="G2840" i="53"/>
  <c r="I2840" i="53"/>
  <c r="K2840" i="53"/>
  <c r="M2840" i="53"/>
  <c r="O2840" i="53"/>
  <c r="E2842" i="53"/>
  <c r="F2844" i="53"/>
  <c r="H2844" i="53"/>
  <c r="J2844" i="53"/>
  <c r="L2844" i="53"/>
  <c r="N2844" i="53"/>
  <c r="F2850" i="53"/>
  <c r="H2850" i="53"/>
  <c r="J2850" i="53"/>
  <c r="L2850" i="53"/>
  <c r="D2854" i="53"/>
  <c r="G2854" i="53"/>
  <c r="I2854" i="53"/>
  <c r="K2854" i="53"/>
  <c r="M2854" i="53"/>
  <c r="O2854" i="53"/>
  <c r="E2856" i="53"/>
  <c r="F2858" i="53"/>
  <c r="H2858" i="53"/>
  <c r="J2858" i="53"/>
  <c r="L2858" i="53"/>
  <c r="N2858" i="53"/>
  <c r="D2862" i="53"/>
  <c r="G2862" i="53"/>
  <c r="I2862" i="53"/>
  <c r="K2862" i="53"/>
  <c r="M2862" i="53"/>
  <c r="O2862" i="53"/>
  <c r="E2864" i="53"/>
  <c r="F2866" i="53"/>
  <c r="H2866" i="53"/>
  <c r="J2866" i="53"/>
  <c r="L2866" i="53"/>
  <c r="N2866" i="53"/>
  <c r="D2870" i="53"/>
  <c r="G2870" i="53"/>
  <c r="I2870" i="53"/>
  <c r="K2870" i="53"/>
  <c r="M2870" i="53"/>
  <c r="O2870" i="53"/>
  <c r="E2872" i="53"/>
  <c r="F2874" i="53"/>
  <c r="H2874" i="53"/>
  <c r="J2874" i="53"/>
  <c r="L2874" i="53"/>
  <c r="N2874" i="53"/>
  <c r="G2878" i="53"/>
  <c r="I2878" i="53"/>
  <c r="K2878" i="53"/>
  <c r="M2878" i="53"/>
  <c r="O2878" i="53"/>
  <c r="E2880" i="53"/>
  <c r="F2882" i="53"/>
  <c r="H2882" i="53"/>
  <c r="J2882" i="53"/>
  <c r="L2882" i="53"/>
  <c r="N2882" i="53"/>
  <c r="G2886" i="53"/>
  <c r="I2886" i="53"/>
  <c r="K2886" i="53"/>
  <c r="M2886" i="53"/>
  <c r="O2886" i="53"/>
  <c r="F2890" i="53"/>
  <c r="H2890" i="53"/>
  <c r="J2890" i="53"/>
  <c r="L2890" i="53"/>
  <c r="N2890" i="53"/>
  <c r="G2894" i="53"/>
  <c r="I2894" i="53"/>
  <c r="K2894" i="53"/>
  <c r="M2894" i="53"/>
  <c r="O2894" i="53"/>
  <c r="G2900" i="53"/>
  <c r="I2900" i="53"/>
  <c r="K2900" i="53"/>
  <c r="M2900" i="53"/>
  <c r="O2900" i="53"/>
  <c r="F2904" i="53"/>
  <c r="H2904" i="53"/>
  <c r="J2904" i="53"/>
  <c r="L2904" i="53"/>
  <c r="N2904" i="53"/>
  <c r="G2908" i="53"/>
  <c r="I2908" i="53"/>
  <c r="K2908" i="53"/>
  <c r="M2908" i="53"/>
  <c r="O2908" i="53"/>
  <c r="F2912" i="53"/>
  <c r="H2912" i="53"/>
  <c r="J2912" i="53"/>
  <c r="L2912" i="53"/>
  <c r="N2912" i="53"/>
  <c r="G2916" i="53"/>
  <c r="I2916" i="53"/>
  <c r="K2916" i="53"/>
  <c r="M2916" i="53"/>
  <c r="O2916" i="53"/>
  <c r="F2920" i="53"/>
  <c r="H2920" i="53"/>
  <c r="J2920" i="53"/>
  <c r="L2920" i="53"/>
  <c r="N2920" i="53"/>
  <c r="G2924" i="53"/>
  <c r="I2924" i="53"/>
  <c r="K2924" i="53"/>
  <c r="M2924" i="53"/>
  <c r="O2924" i="53"/>
  <c r="F2928" i="53"/>
  <c r="H2928" i="53"/>
  <c r="J2928" i="53"/>
  <c r="L2928" i="53"/>
  <c r="N2928" i="53"/>
  <c r="G2932" i="53"/>
  <c r="I2932" i="53"/>
  <c r="K2932" i="53"/>
  <c r="M2932" i="53"/>
  <c r="O2932" i="53"/>
  <c r="F2936" i="53"/>
  <c r="H2936" i="53"/>
  <c r="J2936" i="53"/>
  <c r="L2936" i="53"/>
  <c r="N2936" i="53"/>
  <c r="G2940" i="53"/>
  <c r="I2940" i="53"/>
  <c r="K2940" i="53"/>
  <c r="M2940" i="53"/>
  <c r="O2940" i="53"/>
  <c r="F2944" i="53"/>
  <c r="H2944" i="53"/>
  <c r="J2944" i="53"/>
  <c r="L2944" i="53"/>
  <c r="N2944" i="53"/>
  <c r="K1998" i="53"/>
  <c r="F2950" i="53"/>
  <c r="S1998" i="53"/>
  <c r="H2950" i="53"/>
  <c r="AA1998" i="53"/>
  <c r="J2950" i="53"/>
  <c r="AI1998" i="53"/>
  <c r="L2950" i="53"/>
  <c r="AQ1998" i="53"/>
  <c r="N2950" i="53"/>
  <c r="AY1998" i="53"/>
  <c r="G2954" i="53"/>
  <c r="I2954" i="53"/>
  <c r="K2954" i="53"/>
  <c r="M2954" i="53"/>
  <c r="O2954" i="53"/>
  <c r="F2958" i="53"/>
  <c r="H2958" i="53"/>
  <c r="J2958" i="53"/>
  <c r="L2958" i="53"/>
  <c r="N2958" i="53"/>
  <c r="G2962" i="53"/>
  <c r="I2962" i="53"/>
  <c r="K2962" i="53"/>
  <c r="M2962" i="53"/>
  <c r="O2962" i="53"/>
  <c r="F2966" i="53"/>
  <c r="H2966" i="53"/>
  <c r="J2966" i="53"/>
  <c r="L2966" i="53"/>
  <c r="N2966" i="53"/>
  <c r="G2970" i="53"/>
  <c r="I2970" i="53"/>
  <c r="K2970" i="53"/>
  <c r="M2970" i="53"/>
  <c r="O2970" i="53"/>
  <c r="F2974" i="53"/>
  <c r="H2974" i="53"/>
  <c r="J2974" i="53"/>
  <c r="L2974" i="53"/>
  <c r="N2974" i="53"/>
  <c r="G2978" i="53"/>
  <c r="I2978" i="53"/>
  <c r="K2978" i="53"/>
  <c r="M2978" i="53"/>
  <c r="O2978" i="53"/>
  <c r="F2982" i="53"/>
  <c r="H2982" i="53"/>
  <c r="O2819" i="53"/>
  <c r="F2823" i="53"/>
  <c r="H2823" i="53"/>
  <c r="J2823" i="53"/>
  <c r="L2823" i="53"/>
  <c r="N2823" i="53"/>
  <c r="G2827" i="53"/>
  <c r="I2827" i="53"/>
  <c r="K2827" i="53"/>
  <c r="M2827" i="53"/>
  <c r="O2827" i="53"/>
  <c r="F2831" i="53"/>
  <c r="H2831" i="53"/>
  <c r="J2831" i="53"/>
  <c r="L2831" i="53"/>
  <c r="N2831" i="53"/>
  <c r="G2835" i="53"/>
  <c r="I2835" i="53"/>
  <c r="K2835" i="53"/>
  <c r="M2835" i="53"/>
  <c r="O2835" i="53"/>
  <c r="F2839" i="53"/>
  <c r="H2839" i="53"/>
  <c r="J2839" i="53"/>
  <c r="L2839" i="53"/>
  <c r="N2839" i="53"/>
  <c r="G2843" i="53"/>
  <c r="I2843" i="53"/>
  <c r="K2843" i="53"/>
  <c r="M2843" i="53"/>
  <c r="O2843" i="53"/>
  <c r="F2853" i="53"/>
  <c r="H2853" i="53"/>
  <c r="J2853" i="53"/>
  <c r="L2853" i="53"/>
  <c r="N2853" i="53"/>
  <c r="G2857" i="53"/>
  <c r="I2857" i="53"/>
  <c r="K2857" i="53"/>
  <c r="M2857" i="53"/>
  <c r="O2857" i="53"/>
  <c r="F2861" i="53"/>
  <c r="H2861" i="53"/>
  <c r="J2861" i="53"/>
  <c r="L2861" i="53"/>
  <c r="N2861" i="53"/>
  <c r="G2865" i="53"/>
  <c r="I2865" i="53"/>
  <c r="K2865" i="53"/>
  <c r="M2865" i="53"/>
  <c r="O2865" i="53"/>
  <c r="F2869" i="53"/>
  <c r="H2869" i="53"/>
  <c r="J2869" i="53"/>
  <c r="L2869" i="53"/>
  <c r="N2869" i="53"/>
  <c r="G2873" i="53"/>
  <c r="I2873" i="53"/>
  <c r="K2873" i="53"/>
  <c r="M2873" i="53"/>
  <c r="O2873" i="53"/>
  <c r="F2877" i="53"/>
  <c r="H2877" i="53"/>
  <c r="J2877" i="53"/>
  <c r="L2877" i="53"/>
  <c r="N2877" i="53"/>
  <c r="G2881" i="53"/>
  <c r="I2881" i="53"/>
  <c r="K2881" i="53"/>
  <c r="M2881" i="53"/>
  <c r="O2881" i="53"/>
  <c r="F2885" i="53"/>
  <c r="H2885" i="53"/>
  <c r="J2885" i="53"/>
  <c r="L2885" i="53"/>
  <c r="N2885" i="53"/>
  <c r="G2889" i="53"/>
  <c r="I2889" i="53"/>
  <c r="K2889" i="53"/>
  <c r="M2889" i="53"/>
  <c r="O2889" i="53"/>
  <c r="F2893" i="53"/>
  <c r="H2893" i="53"/>
  <c r="J2893" i="53"/>
  <c r="L2893" i="53"/>
  <c r="N2893" i="53"/>
  <c r="G2903" i="53"/>
  <c r="I2903" i="53"/>
  <c r="K2903" i="53"/>
  <c r="M2903" i="53"/>
  <c r="O2903" i="53"/>
  <c r="F2907" i="53"/>
  <c r="H2907" i="53"/>
  <c r="J2907" i="53"/>
  <c r="L2907" i="53"/>
  <c r="N2907" i="53"/>
  <c r="G2911" i="53"/>
  <c r="I2911" i="53"/>
  <c r="K2911" i="53"/>
  <c r="M2911" i="53"/>
  <c r="O2911" i="53"/>
  <c r="F2915" i="53"/>
  <c r="H2915" i="53"/>
  <c r="J2915" i="53"/>
  <c r="L2915" i="53"/>
  <c r="N2915" i="53"/>
  <c r="G2919" i="53"/>
  <c r="I2919" i="53"/>
  <c r="K2919" i="53"/>
  <c r="M2919" i="53"/>
  <c r="O2919" i="53"/>
  <c r="F2923" i="53"/>
  <c r="H2923" i="53"/>
  <c r="J2923" i="53"/>
  <c r="L2923" i="53"/>
  <c r="N2923" i="53"/>
  <c r="G2927" i="53"/>
  <c r="I2927" i="53"/>
  <c r="K2927" i="53"/>
  <c r="M2927" i="53"/>
  <c r="O2927" i="53"/>
  <c r="F2931" i="53"/>
  <c r="H2931" i="53"/>
  <c r="J2931" i="53"/>
  <c r="L2931" i="53"/>
  <c r="N2931" i="53"/>
  <c r="G2935" i="53"/>
  <c r="I2935" i="53"/>
  <c r="K2935" i="53"/>
  <c r="M2935" i="53"/>
  <c r="O2935" i="53"/>
  <c r="F2939" i="53"/>
  <c r="H2939" i="53"/>
  <c r="J2939" i="53"/>
  <c r="L2939" i="53"/>
  <c r="N2939" i="53"/>
  <c r="G2943" i="53"/>
  <c r="I2943" i="53"/>
  <c r="K2943" i="53"/>
  <c r="M2943" i="53"/>
  <c r="O2943" i="53"/>
  <c r="L1998" i="53"/>
  <c r="T1998" i="53"/>
  <c r="AB1998" i="53"/>
  <c r="AJ1998" i="53"/>
  <c r="AR1998" i="53"/>
  <c r="AZ1998" i="53"/>
  <c r="F2953" i="53"/>
  <c r="H2953" i="53"/>
  <c r="J2953" i="53"/>
  <c r="L2953" i="53"/>
  <c r="N2953" i="53"/>
  <c r="G2957" i="53"/>
  <c r="I2957" i="53"/>
  <c r="K2957" i="53"/>
  <c r="M2957" i="53"/>
  <c r="O2957" i="53"/>
  <c r="E2959" i="53"/>
  <c r="F2961" i="53"/>
  <c r="H2961" i="53"/>
  <c r="J2961" i="53"/>
  <c r="L2961" i="53"/>
  <c r="N2961" i="53"/>
  <c r="D2965" i="53"/>
  <c r="G2965" i="53"/>
  <c r="I2965" i="53"/>
  <c r="K2965" i="53"/>
  <c r="M2965" i="53"/>
  <c r="O2965" i="53"/>
  <c r="E2967" i="53"/>
  <c r="F2969" i="53"/>
  <c r="H2969" i="53"/>
  <c r="J2969" i="53"/>
  <c r="L2969" i="53"/>
  <c r="N2969" i="53"/>
  <c r="D2973" i="53"/>
  <c r="G2973" i="53"/>
  <c r="I2973" i="53"/>
  <c r="K2973" i="53"/>
  <c r="M2973" i="53"/>
  <c r="O2973" i="53"/>
  <c r="E2975" i="53"/>
  <c r="F2977" i="53"/>
  <c r="H2977" i="53"/>
  <c r="J2977" i="53"/>
  <c r="F2810" i="53"/>
  <c r="H2810" i="53"/>
  <c r="J2810" i="53"/>
  <c r="L2810" i="53"/>
  <c r="N2810" i="53"/>
  <c r="D2814" i="53"/>
  <c r="G2814" i="53"/>
  <c r="I2814" i="53"/>
  <c r="K2814" i="53"/>
  <c r="M2814" i="53"/>
  <c r="O2814" i="53"/>
  <c r="E2816" i="53"/>
  <c r="F2818" i="53"/>
  <c r="H2818" i="53"/>
  <c r="J2818" i="53"/>
  <c r="L2818" i="53"/>
  <c r="N2818" i="53"/>
  <c r="D2822" i="53"/>
  <c r="G2822" i="53"/>
  <c r="I2822" i="53"/>
  <c r="K2822" i="53"/>
  <c r="M2822" i="53"/>
  <c r="O2822" i="53"/>
  <c r="E2824" i="53"/>
  <c r="F2826" i="53"/>
  <c r="H2826" i="53"/>
  <c r="J2826" i="53"/>
  <c r="L2826" i="53"/>
  <c r="N2826" i="53"/>
  <c r="D2830" i="53"/>
  <c r="G2830" i="53"/>
  <c r="I2830" i="53"/>
  <c r="K2830" i="53"/>
  <c r="M2830" i="53"/>
  <c r="O2830" i="53"/>
  <c r="E2832" i="53"/>
  <c r="F2834" i="53"/>
  <c r="H2834" i="53"/>
  <c r="J2834" i="53"/>
  <c r="L2834" i="53"/>
  <c r="N2834" i="53"/>
  <c r="D2838" i="53"/>
  <c r="G2838" i="53"/>
  <c r="I2838" i="53"/>
  <c r="K2838" i="53"/>
  <c r="M2838" i="53"/>
  <c r="O2838" i="53"/>
  <c r="E2840" i="53"/>
  <c r="F2842" i="53"/>
  <c r="H2842" i="53"/>
  <c r="J2842" i="53"/>
  <c r="L2842" i="53"/>
  <c r="N2842" i="53"/>
  <c r="D2852" i="53"/>
  <c r="G2852" i="53"/>
  <c r="I2852" i="53"/>
  <c r="K2852" i="53"/>
  <c r="M2852" i="53"/>
  <c r="O2852" i="53"/>
  <c r="E2854" i="53"/>
  <c r="F2856" i="53"/>
  <c r="H2856" i="53"/>
  <c r="J2856" i="53"/>
  <c r="L2856" i="53"/>
  <c r="N2856" i="53"/>
  <c r="D2860" i="53"/>
  <c r="G2860" i="53"/>
  <c r="I2860" i="53"/>
  <c r="K2860" i="53"/>
  <c r="M2860" i="53"/>
  <c r="O2860" i="53"/>
  <c r="E2862" i="53"/>
  <c r="F2864" i="53"/>
  <c r="H2864" i="53"/>
  <c r="J2864" i="53"/>
  <c r="L2864" i="53"/>
  <c r="N2864" i="53"/>
  <c r="D2868" i="53"/>
  <c r="G2868" i="53"/>
  <c r="I2868" i="53"/>
  <c r="K2868" i="53"/>
  <c r="M2868" i="53"/>
  <c r="O2868" i="53"/>
  <c r="E2870" i="53"/>
  <c r="F2872" i="53"/>
  <c r="H2872" i="53"/>
  <c r="J2872" i="53"/>
  <c r="L2872" i="53"/>
  <c r="N2872" i="53"/>
  <c r="D2876" i="53"/>
  <c r="G2876" i="53"/>
  <c r="I2876" i="53"/>
  <c r="K2876" i="53"/>
  <c r="M2876" i="53"/>
  <c r="O2876" i="53"/>
  <c r="E2878" i="53"/>
  <c r="F2880" i="53"/>
  <c r="H2880" i="53"/>
  <c r="J2880" i="53"/>
  <c r="L2880" i="53"/>
  <c r="N2880" i="53"/>
  <c r="D2884" i="53"/>
  <c r="G2884" i="53"/>
  <c r="I2884" i="53"/>
  <c r="K2884" i="53"/>
  <c r="M2884" i="53"/>
  <c r="O2884" i="53"/>
  <c r="E2886" i="53"/>
  <c r="F2888" i="53"/>
  <c r="H2888" i="53"/>
  <c r="J2888" i="53"/>
  <c r="L2888" i="53"/>
  <c r="N2888" i="53"/>
  <c r="D2892" i="53"/>
  <c r="G2892" i="53"/>
  <c r="I2892" i="53"/>
  <c r="K2892" i="53"/>
  <c r="M2892" i="53"/>
  <c r="O2892" i="53"/>
  <c r="E2894" i="53"/>
  <c r="E2900" i="53"/>
  <c r="F2902" i="53"/>
  <c r="H2902" i="53"/>
  <c r="J2902" i="53"/>
  <c r="L2902" i="53"/>
  <c r="N2902" i="53"/>
  <c r="D2906" i="53"/>
  <c r="G2906" i="53"/>
  <c r="I2906" i="53"/>
  <c r="K2906" i="53"/>
  <c r="M2906" i="53"/>
  <c r="O2906" i="53"/>
  <c r="E2908" i="53"/>
  <c r="F2910" i="53"/>
  <c r="H2910" i="53"/>
  <c r="J2910" i="53"/>
  <c r="L2910" i="53"/>
  <c r="N2910" i="53"/>
  <c r="D2914" i="53"/>
  <c r="G2914" i="53"/>
  <c r="I2914" i="53"/>
  <c r="K2914" i="53"/>
  <c r="M2914" i="53"/>
  <c r="O2914" i="53"/>
  <c r="E2916" i="53"/>
  <c r="F2918" i="53"/>
  <c r="H2918" i="53"/>
  <c r="J2918" i="53"/>
  <c r="L2918" i="53"/>
  <c r="N2918" i="53"/>
  <c r="D2922" i="53"/>
  <c r="G2922" i="53"/>
  <c r="I2922" i="53"/>
  <c r="K2922" i="53"/>
  <c r="M2922" i="53"/>
  <c r="O2922" i="53"/>
  <c r="E2924" i="53"/>
  <c r="F2926" i="53"/>
  <c r="H2926" i="53"/>
  <c r="J2926" i="53"/>
  <c r="L2926" i="53"/>
  <c r="N2926" i="53"/>
  <c r="D2930" i="53"/>
  <c r="G2930" i="53"/>
  <c r="I2930" i="53"/>
  <c r="K2930" i="53"/>
  <c r="M2930" i="53"/>
  <c r="O2930" i="53"/>
  <c r="E2932" i="53"/>
  <c r="F2934" i="53"/>
  <c r="H2934" i="53"/>
  <c r="J2934" i="53"/>
  <c r="L2934" i="53"/>
  <c r="N2934" i="53"/>
  <c r="D2938" i="53"/>
  <c r="G2938" i="53"/>
  <c r="I2938" i="53"/>
  <c r="K2938" i="53"/>
  <c r="M2938" i="53"/>
  <c r="O2938" i="53"/>
  <c r="E2940" i="53"/>
  <c r="F2942" i="53"/>
  <c r="H2942" i="53"/>
  <c r="J2942" i="53"/>
  <c r="L2942" i="53"/>
  <c r="N2942" i="53"/>
  <c r="E1998" i="53"/>
  <c r="M1998" i="53"/>
  <c r="U1998" i="53"/>
  <c r="AC1998" i="53"/>
  <c r="AK1998" i="53"/>
  <c r="AS1998" i="53"/>
  <c r="BA1998" i="53"/>
  <c r="D2952" i="53"/>
  <c r="G2952" i="53"/>
  <c r="I2952" i="53"/>
  <c r="K2952" i="53"/>
  <c r="M2952" i="53"/>
  <c r="O2952" i="53"/>
  <c r="E2954" i="53"/>
  <c r="F2956" i="53"/>
  <c r="H2956" i="53"/>
  <c r="J2956" i="53"/>
  <c r="L2956" i="53"/>
  <c r="N2956" i="53"/>
  <c r="D2960" i="53"/>
  <c r="G2960" i="53"/>
  <c r="I2960" i="53"/>
  <c r="K2960" i="53"/>
  <c r="M2960" i="53"/>
  <c r="O2960" i="53"/>
  <c r="E2962" i="53"/>
  <c r="F2964" i="53"/>
  <c r="H2964" i="53"/>
  <c r="J2964" i="53"/>
  <c r="L2964" i="53"/>
  <c r="N2964" i="53"/>
  <c r="D2968" i="53"/>
  <c r="G2968" i="53"/>
  <c r="I2968" i="53"/>
  <c r="K2968" i="53"/>
  <c r="M2968" i="53"/>
  <c r="O2968" i="53"/>
  <c r="E2970" i="53"/>
  <c r="F2972" i="53"/>
  <c r="H2972" i="53"/>
  <c r="J2972" i="53"/>
  <c r="L2972" i="53"/>
  <c r="N2972" i="53"/>
  <c r="D2976" i="53"/>
  <c r="G2976" i="53"/>
  <c r="I2976" i="53"/>
  <c r="K2976" i="53"/>
  <c r="M2976" i="53"/>
  <c r="O2976" i="53"/>
  <c r="E2978" i="53"/>
  <c r="F2980" i="53"/>
  <c r="H2980" i="53"/>
  <c r="J2980" i="53"/>
  <c r="L2980" i="53"/>
  <c r="N2980" i="53"/>
  <c r="F2837" i="53"/>
  <c r="H2837" i="53"/>
  <c r="J2837" i="53"/>
  <c r="L2837" i="53"/>
  <c r="N2837" i="53"/>
  <c r="G2841" i="53"/>
  <c r="I2841" i="53"/>
  <c r="K2841" i="53"/>
  <c r="M2841" i="53"/>
  <c r="O2841" i="53"/>
  <c r="F2851" i="53"/>
  <c r="H2851" i="53"/>
  <c r="J2851" i="53"/>
  <c r="L2851" i="53"/>
  <c r="N2851" i="53"/>
  <c r="G2855" i="53"/>
  <c r="I2855" i="53"/>
  <c r="K2855" i="53"/>
  <c r="M2855" i="53"/>
  <c r="O2855" i="53"/>
  <c r="F2859" i="53"/>
  <c r="H2859" i="53"/>
  <c r="J2859" i="53"/>
  <c r="L2859" i="53"/>
  <c r="N2859" i="53"/>
  <c r="G2863" i="53"/>
  <c r="I2863" i="53"/>
  <c r="K2863" i="53"/>
  <c r="M2863" i="53"/>
  <c r="O2863" i="53"/>
  <c r="F2867" i="53"/>
  <c r="H2867" i="53"/>
  <c r="J2867" i="53"/>
  <c r="L2867" i="53"/>
  <c r="N2867" i="53"/>
  <c r="G2871" i="53"/>
  <c r="I2871" i="53"/>
  <c r="K2871" i="53"/>
  <c r="M2871" i="53"/>
  <c r="O2871" i="53"/>
  <c r="F2875" i="53"/>
  <c r="H2875" i="53"/>
  <c r="J2875" i="53"/>
  <c r="L2875" i="53"/>
  <c r="N2875" i="53"/>
  <c r="G2879" i="53"/>
  <c r="I2879" i="53"/>
  <c r="K2879" i="53"/>
  <c r="M2879" i="53"/>
  <c r="O2879" i="53"/>
  <c r="F2883" i="53"/>
  <c r="H2883" i="53"/>
  <c r="J2883" i="53"/>
  <c r="L2883" i="53"/>
  <c r="N2883" i="53"/>
  <c r="G2887" i="53"/>
  <c r="I2887" i="53"/>
  <c r="K2887" i="53"/>
  <c r="M2887" i="53"/>
  <c r="O2887" i="53"/>
  <c r="F2891" i="53"/>
  <c r="H2891" i="53"/>
  <c r="J2891" i="53"/>
  <c r="L2891" i="53"/>
  <c r="N2891" i="53"/>
  <c r="G2901" i="53"/>
  <c r="I2901" i="53"/>
  <c r="K2901" i="53"/>
  <c r="M2901" i="53"/>
  <c r="O2901" i="53"/>
  <c r="F2905" i="53"/>
  <c r="H2905" i="53"/>
  <c r="J2905" i="53"/>
  <c r="L2905" i="53"/>
  <c r="N2905" i="53"/>
  <c r="G2909" i="53"/>
  <c r="I2909" i="53"/>
  <c r="K2909" i="53"/>
  <c r="M2909" i="53"/>
  <c r="O2909" i="53"/>
  <c r="F2913" i="53"/>
  <c r="H2913" i="53"/>
  <c r="J2913" i="53"/>
  <c r="L2913" i="53"/>
  <c r="N2913" i="53"/>
  <c r="G2917" i="53"/>
  <c r="I2917" i="53"/>
  <c r="K2917" i="53"/>
  <c r="M2917" i="53"/>
  <c r="O2917" i="53"/>
  <c r="F2921" i="53"/>
  <c r="H2921" i="53"/>
  <c r="J2921" i="53"/>
  <c r="L2921" i="53"/>
  <c r="N2921" i="53"/>
  <c r="G2925" i="53"/>
  <c r="I2925" i="53"/>
  <c r="K2925" i="53"/>
  <c r="M2925" i="53"/>
  <c r="O2925" i="53"/>
  <c r="F2929" i="53"/>
  <c r="H2929" i="53"/>
  <c r="J2929" i="53"/>
  <c r="L2929" i="53"/>
  <c r="N2929" i="53"/>
  <c r="G2933" i="53"/>
  <c r="I2933" i="53"/>
  <c r="K2933" i="53"/>
  <c r="M2933" i="53"/>
  <c r="O2933" i="53"/>
  <c r="F2937" i="53"/>
  <c r="H2937" i="53"/>
  <c r="J2937" i="53"/>
  <c r="L2937" i="53"/>
  <c r="N2937" i="53"/>
  <c r="G2941" i="53"/>
  <c r="I2941" i="53"/>
  <c r="K2941" i="53"/>
  <c r="M2941" i="53"/>
  <c r="O2941" i="53"/>
  <c r="F1998" i="53"/>
  <c r="N1998" i="53"/>
  <c r="V1998" i="53"/>
  <c r="AD1998" i="53"/>
  <c r="AL1998" i="53"/>
  <c r="AT1998" i="53"/>
  <c r="BB1998" i="53"/>
  <c r="F2951" i="53"/>
  <c r="H2951" i="53"/>
  <c r="J2951" i="53"/>
  <c r="L2951" i="53"/>
  <c r="N2951" i="53"/>
  <c r="G2955" i="53"/>
  <c r="I2955" i="53"/>
  <c r="K2955" i="53"/>
  <c r="M2955" i="53"/>
  <c r="O2955" i="53"/>
  <c r="F2959" i="53"/>
  <c r="H2959" i="53"/>
  <c r="J2959" i="53"/>
  <c r="L2959" i="53"/>
  <c r="N2959" i="53"/>
  <c r="G2963" i="53"/>
  <c r="I2963" i="53"/>
  <c r="K2963" i="53"/>
  <c r="M2963" i="53"/>
  <c r="O2963" i="53"/>
  <c r="F2967" i="53"/>
  <c r="H2967" i="53"/>
  <c r="J2967" i="53"/>
  <c r="L2967" i="53"/>
  <c r="N2967" i="53"/>
  <c r="G2971" i="53"/>
  <c r="I2971" i="53"/>
  <c r="K2971" i="53"/>
  <c r="M2971" i="53"/>
  <c r="O2971" i="53"/>
  <c r="F2975" i="53"/>
  <c r="H2975" i="53"/>
  <c r="J2975" i="53"/>
  <c r="L2975" i="53"/>
  <c r="N2975" i="53"/>
  <c r="D2828" i="53"/>
  <c r="G2828" i="53"/>
  <c r="I2828" i="53"/>
  <c r="K2828" i="53"/>
  <c r="M2828" i="53"/>
  <c r="O2828" i="53"/>
  <c r="E2830" i="53"/>
  <c r="F2832" i="53"/>
  <c r="H2832" i="53"/>
  <c r="J2832" i="53"/>
  <c r="L2832" i="53"/>
  <c r="N2832" i="53"/>
  <c r="D2836" i="53"/>
  <c r="G2836" i="53"/>
  <c r="I2836" i="53"/>
  <c r="K2836" i="53"/>
  <c r="M2836" i="53"/>
  <c r="O2836" i="53"/>
  <c r="E2838" i="53"/>
  <c r="F2840" i="53"/>
  <c r="H2840" i="53"/>
  <c r="J2840" i="53"/>
  <c r="L2840" i="53"/>
  <c r="N2840" i="53"/>
  <c r="D2844" i="53"/>
  <c r="G2844" i="53"/>
  <c r="I2844" i="53"/>
  <c r="K2844" i="53"/>
  <c r="M2844" i="53"/>
  <c r="O2844" i="53"/>
  <c r="D2850" i="53"/>
  <c r="G2850" i="53"/>
  <c r="I2850" i="53"/>
  <c r="K2850" i="53"/>
  <c r="M2850" i="53"/>
  <c r="O2850" i="53"/>
  <c r="N2850" i="53"/>
  <c r="E2852" i="53"/>
  <c r="F2854" i="53"/>
  <c r="H2854" i="53"/>
  <c r="J2854" i="53"/>
  <c r="L2854" i="53"/>
  <c r="N2854" i="53"/>
  <c r="D2858" i="53"/>
  <c r="G2858" i="53"/>
  <c r="I2858" i="53"/>
  <c r="K2858" i="53"/>
  <c r="M2858" i="53"/>
  <c r="O2858" i="53"/>
  <c r="E2860" i="53"/>
  <c r="F2862" i="53"/>
  <c r="H2862" i="53"/>
  <c r="J2862" i="53"/>
  <c r="L2862" i="53"/>
  <c r="N2862" i="53"/>
  <c r="D2866" i="53"/>
  <c r="G2866" i="53"/>
  <c r="I2866" i="53"/>
  <c r="K2866" i="53"/>
  <c r="M2866" i="53"/>
  <c r="O2866" i="53"/>
  <c r="E2868" i="53"/>
  <c r="F2870" i="53"/>
  <c r="H2870" i="53"/>
  <c r="J2870" i="53"/>
  <c r="L2870" i="53"/>
  <c r="N2870" i="53"/>
  <c r="D2874" i="53"/>
  <c r="G2874" i="53"/>
  <c r="I2874" i="53"/>
  <c r="K2874" i="53"/>
  <c r="M2874" i="53"/>
  <c r="O2874" i="53"/>
  <c r="E2876" i="53"/>
  <c r="F2878" i="53"/>
  <c r="H2878" i="53"/>
  <c r="J2878" i="53"/>
  <c r="L2878" i="53"/>
  <c r="N2878" i="53"/>
  <c r="D2882" i="53"/>
  <c r="G2882" i="53"/>
  <c r="I2882" i="53"/>
  <c r="K2882" i="53"/>
  <c r="M2882" i="53"/>
  <c r="O2882" i="53"/>
  <c r="E2884" i="53"/>
  <c r="F2886" i="53"/>
  <c r="H2886" i="53"/>
  <c r="J2886" i="53"/>
  <c r="L2886" i="53"/>
  <c r="N2886" i="53"/>
  <c r="D2890" i="53"/>
  <c r="G2890" i="53"/>
  <c r="I2890" i="53"/>
  <c r="K2890" i="53"/>
  <c r="M2890" i="53"/>
  <c r="O2890" i="53"/>
  <c r="E2892" i="53"/>
  <c r="F2894" i="53"/>
  <c r="H2894" i="53"/>
  <c r="J2894" i="53"/>
  <c r="L2894" i="53"/>
  <c r="N2894" i="53"/>
  <c r="F2900" i="53"/>
  <c r="H2900" i="53"/>
  <c r="J2900" i="53"/>
  <c r="L2900" i="53"/>
  <c r="N2900" i="53"/>
  <c r="D2904" i="53"/>
  <c r="G2904" i="53"/>
  <c r="I2904" i="53"/>
  <c r="K2904" i="53"/>
  <c r="M2904" i="53"/>
  <c r="O2904" i="53"/>
  <c r="E2906" i="53"/>
  <c r="F2908" i="53"/>
  <c r="H2908" i="53"/>
  <c r="J2908" i="53"/>
  <c r="L2908" i="53"/>
  <c r="N2908" i="53"/>
  <c r="D2912" i="53"/>
  <c r="G2912" i="53"/>
  <c r="I2912" i="53"/>
  <c r="K2912" i="53"/>
  <c r="M2912" i="53"/>
  <c r="O2912" i="53"/>
  <c r="E2914" i="53"/>
  <c r="F2916" i="53"/>
  <c r="H2916" i="53"/>
  <c r="J2916" i="53"/>
  <c r="L2916" i="53"/>
  <c r="N2916" i="53"/>
  <c r="D2920" i="53"/>
  <c r="G2920" i="53"/>
  <c r="I2920" i="53"/>
  <c r="K2920" i="53"/>
  <c r="M2920" i="53"/>
  <c r="O2920" i="53"/>
  <c r="E2922" i="53"/>
  <c r="F2924" i="53"/>
  <c r="H2924" i="53"/>
  <c r="J2924" i="53"/>
  <c r="L2924" i="53"/>
  <c r="N2924" i="53"/>
  <c r="D2928" i="53"/>
  <c r="G2928" i="53"/>
  <c r="I2928" i="53"/>
  <c r="K2928" i="53"/>
  <c r="M2928" i="53"/>
  <c r="O2928" i="53"/>
  <c r="E2930" i="53"/>
  <c r="F2932" i="53"/>
  <c r="H2932" i="53"/>
  <c r="J2932" i="53"/>
  <c r="L2932" i="53"/>
  <c r="N2932" i="53"/>
  <c r="D2936" i="53"/>
  <c r="G2936" i="53"/>
  <c r="I2936" i="53"/>
  <c r="K2936" i="53"/>
  <c r="M2936" i="53"/>
  <c r="O2936" i="53"/>
  <c r="E2938" i="53"/>
  <c r="F2940" i="53"/>
  <c r="H2940" i="53"/>
  <c r="J2940" i="53"/>
  <c r="L2940" i="53"/>
  <c r="N2940" i="53"/>
  <c r="D2944" i="53"/>
  <c r="G2944" i="53"/>
  <c r="I2944" i="53"/>
  <c r="K2944" i="53"/>
  <c r="M2944" i="53"/>
  <c r="O2944" i="53"/>
  <c r="D2950" i="53"/>
  <c r="G2950" i="53"/>
  <c r="I2950" i="53"/>
  <c r="K2950" i="53"/>
  <c r="M2950" i="53"/>
  <c r="O2950" i="53"/>
  <c r="E2952" i="53"/>
  <c r="F2954" i="53"/>
  <c r="H2954" i="53"/>
  <c r="J2954" i="53"/>
  <c r="L2954" i="53"/>
  <c r="N2954" i="53"/>
  <c r="D2958" i="53"/>
  <c r="G2958" i="53"/>
  <c r="I2958" i="53"/>
  <c r="K2958" i="53"/>
  <c r="M2958" i="53"/>
  <c r="O2958" i="53"/>
  <c r="E2960" i="53"/>
  <c r="F2962" i="53"/>
  <c r="H2962" i="53"/>
  <c r="J2962" i="53"/>
  <c r="L2962" i="53"/>
  <c r="N2962" i="53"/>
  <c r="D2966" i="53"/>
  <c r="G2966" i="53"/>
  <c r="I2966" i="53"/>
  <c r="K2966" i="53"/>
  <c r="M2966" i="53"/>
  <c r="O2966" i="53"/>
  <c r="E2968" i="53"/>
  <c r="F2970" i="53"/>
  <c r="H2970" i="53"/>
  <c r="J2970" i="53"/>
  <c r="L2970" i="53"/>
  <c r="N2970" i="53"/>
  <c r="D2974" i="53"/>
  <c r="G2974" i="53"/>
  <c r="I2974" i="53"/>
  <c r="K2974" i="53"/>
  <c r="M2974" i="53"/>
  <c r="O2974" i="53"/>
  <c r="E2976" i="53"/>
  <c r="F2978" i="53"/>
  <c r="F2981" i="53"/>
  <c r="H2981" i="53"/>
  <c r="J2981" i="53"/>
  <c r="L2981" i="53"/>
  <c r="N2981" i="53"/>
  <c r="G2985" i="53"/>
  <c r="I2985" i="53"/>
  <c r="K2985" i="53"/>
  <c r="M2985" i="53"/>
  <c r="O2985" i="53"/>
  <c r="E2987" i="53"/>
  <c r="F2989" i="53"/>
  <c r="H2989" i="53"/>
  <c r="J2989" i="53"/>
  <c r="L2989" i="53"/>
  <c r="N2989" i="53"/>
  <c r="G2993" i="53"/>
  <c r="I2993" i="53"/>
  <c r="K2993" i="53"/>
  <c r="M2993" i="53"/>
  <c r="O2993" i="53"/>
  <c r="L2976" i="53"/>
  <c r="N2976" i="53"/>
  <c r="D2980" i="53"/>
  <c r="G2980" i="53"/>
  <c r="I2980" i="53"/>
  <c r="K2980" i="53"/>
  <c r="M2980" i="53"/>
  <c r="O2980" i="53"/>
  <c r="E2982" i="53"/>
  <c r="F2984" i="53"/>
  <c r="H2984" i="53"/>
  <c r="J2984" i="53"/>
  <c r="L2984" i="53"/>
  <c r="N2984" i="53"/>
  <c r="D2988" i="53"/>
  <c r="G2988" i="53"/>
  <c r="I2988" i="53"/>
  <c r="K2988" i="53"/>
  <c r="M2988" i="53"/>
  <c r="O2988" i="53"/>
  <c r="E2990" i="53"/>
  <c r="F2992" i="53"/>
  <c r="H2992" i="53"/>
  <c r="J2992" i="53"/>
  <c r="L2992" i="53"/>
  <c r="N2992" i="53"/>
  <c r="F2979" i="53"/>
  <c r="H2979" i="53"/>
  <c r="J2979" i="53"/>
  <c r="L2979" i="53"/>
  <c r="N2979" i="53"/>
  <c r="D2983" i="53"/>
  <c r="G2983" i="53"/>
  <c r="I2983" i="53"/>
  <c r="K2983" i="53"/>
  <c r="M2983" i="53"/>
  <c r="O2983" i="53"/>
  <c r="E2985" i="53"/>
  <c r="F2987" i="53"/>
  <c r="H2987" i="53"/>
  <c r="J2987" i="53"/>
  <c r="L2987" i="53"/>
  <c r="N2987" i="53"/>
  <c r="D2991" i="53"/>
  <c r="G2991" i="53"/>
  <c r="I2991" i="53"/>
  <c r="K2991" i="53"/>
  <c r="M2991" i="53"/>
  <c r="O2991" i="53"/>
  <c r="E2993" i="53"/>
  <c r="J2982" i="53"/>
  <c r="L2982" i="53"/>
  <c r="N2982" i="53"/>
  <c r="G2986" i="53"/>
  <c r="I2986" i="53"/>
  <c r="K2986" i="53"/>
  <c r="M2986" i="53"/>
  <c r="O2986" i="53"/>
  <c r="F2990" i="53"/>
  <c r="H2990" i="53"/>
  <c r="J2990" i="53"/>
  <c r="L2990" i="53"/>
  <c r="N2990" i="53"/>
  <c r="G2994" i="53"/>
  <c r="I2994" i="53"/>
  <c r="K2994" i="53"/>
  <c r="M2994" i="53"/>
  <c r="O2994" i="53"/>
  <c r="L2977" i="53"/>
  <c r="N2977" i="53"/>
  <c r="D2981" i="53"/>
  <c r="G2981" i="53"/>
  <c r="I2981" i="53"/>
  <c r="K2981" i="53"/>
  <c r="M2981" i="53"/>
  <c r="O2981" i="53"/>
  <c r="E2983" i="53"/>
  <c r="F2985" i="53"/>
  <c r="H2985" i="53"/>
  <c r="J2985" i="53"/>
  <c r="L2985" i="53"/>
  <c r="N2985" i="53"/>
  <c r="D2989" i="53"/>
  <c r="G2989" i="53"/>
  <c r="I2989" i="53"/>
  <c r="K2989" i="53"/>
  <c r="M2989" i="53"/>
  <c r="O2989" i="53"/>
  <c r="E2991" i="53"/>
  <c r="F2993" i="53"/>
  <c r="H2993" i="53"/>
  <c r="J2993" i="53"/>
  <c r="L2993" i="53"/>
  <c r="N2993" i="53"/>
  <c r="D2984" i="53"/>
  <c r="G2984" i="53"/>
  <c r="I2984" i="53"/>
  <c r="K2984" i="53"/>
  <c r="M2984" i="53"/>
  <c r="O2984" i="53"/>
  <c r="E2986" i="53"/>
  <c r="F2988" i="53"/>
  <c r="H2988" i="53"/>
  <c r="J2988" i="53"/>
  <c r="L2988" i="53"/>
  <c r="N2988" i="53"/>
  <c r="D2992" i="53"/>
  <c r="G2992" i="53"/>
  <c r="I2992" i="53"/>
  <c r="K2992" i="53"/>
  <c r="M2992" i="53"/>
  <c r="O2992" i="53"/>
  <c r="E2994" i="53"/>
  <c r="M3116" i="53"/>
  <c r="O3116" i="53"/>
  <c r="E3104" i="53"/>
  <c r="M3104" i="53"/>
  <c r="U3104" i="53"/>
  <c r="AC3104" i="53"/>
  <c r="AK3104" i="53"/>
  <c r="AS3104" i="53"/>
  <c r="BA3104" i="53"/>
  <c r="J3123" i="53"/>
  <c r="AI3105" i="53"/>
  <c r="J3121" i="53"/>
  <c r="L3121" i="53"/>
  <c r="I3122" i="53"/>
  <c r="K3122" i="53"/>
  <c r="I3105" i="53"/>
  <c r="AO3105" i="53"/>
  <c r="K3105" i="53"/>
  <c r="AQ3105" i="53"/>
  <c r="G3118" i="53"/>
  <c r="K3118" i="53"/>
  <c r="Q3105" i="53"/>
  <c r="AW3105" i="53"/>
  <c r="H3115" i="53"/>
  <c r="J3115" i="53"/>
  <c r="L3115" i="53"/>
  <c r="N3115" i="53"/>
  <c r="P3115" i="53"/>
  <c r="G3116" i="53"/>
  <c r="I3116" i="53"/>
  <c r="S3105" i="53"/>
  <c r="AY3105" i="53"/>
  <c r="H3113" i="53"/>
  <c r="J3113" i="53"/>
  <c r="L3113" i="53"/>
  <c r="N3113" i="53"/>
  <c r="P3113" i="53"/>
  <c r="G3114" i="53"/>
  <c r="I3114" i="53"/>
  <c r="K3114" i="53"/>
  <c r="M3114" i="53"/>
  <c r="O3114" i="53"/>
  <c r="Y3105" i="53"/>
  <c r="BE3105" i="53"/>
  <c r="L3120" i="53"/>
  <c r="H3122" i="53"/>
  <c r="J3122" i="53"/>
  <c r="L3122" i="53"/>
  <c r="P3122" i="53"/>
  <c r="H3124" i="53"/>
  <c r="J3124" i="53"/>
  <c r="N3124" i="53"/>
  <c r="P3124" i="53"/>
  <c r="F3124" i="53"/>
  <c r="L3117" i="53"/>
  <c r="J3119" i="53"/>
  <c r="H3121" i="53"/>
  <c r="P3121" i="53"/>
  <c r="H3123" i="53"/>
  <c r="N3123" i="53"/>
  <c r="P3123" i="53"/>
  <c r="L3125" i="53"/>
  <c r="N3125" i="53"/>
  <c r="K3116" i="53"/>
  <c r="I3118" i="53"/>
  <c r="G3120" i="53"/>
  <c r="O3120" i="53"/>
  <c r="M3122" i="53"/>
  <c r="O3122" i="53"/>
  <c r="K3124" i="53"/>
  <c r="M3124" i="53"/>
  <c r="BG1065" i="53" l="1"/>
  <c r="D2057" i="53"/>
  <c r="D2556" i="53"/>
  <c r="D2575" i="53"/>
  <c r="D2568" i="53"/>
  <c r="E2048" i="53"/>
  <c r="D2560" i="53"/>
  <c r="D2588" i="53"/>
  <c r="D2580" i="53"/>
  <c r="M2571" i="53"/>
  <c r="L2570" i="53"/>
  <c r="E2586" i="53"/>
  <c r="E2024" i="53"/>
  <c r="E2053" i="53"/>
  <c r="E2579" i="53"/>
  <c r="M2579" i="53"/>
  <c r="L2578" i="53"/>
  <c r="D2040" i="53"/>
  <c r="O2581" i="53"/>
  <c r="N2580" i="53"/>
  <c r="D2581" i="53"/>
  <c r="D2562" i="53"/>
  <c r="E2560" i="53"/>
  <c r="D2567" i="53"/>
  <c r="D2559" i="53"/>
  <c r="G2589" i="53"/>
  <c r="F2588" i="53"/>
  <c r="E2594" i="53"/>
  <c r="E2578" i="53"/>
  <c r="D2584" i="53"/>
  <c r="D2576" i="53"/>
  <c r="E2571" i="53"/>
  <c r="J2044" i="53"/>
  <c r="D2590" i="53"/>
  <c r="D2577" i="53"/>
  <c r="D2569" i="53"/>
  <c r="M2565" i="53"/>
  <c r="L2564" i="53"/>
  <c r="I2563" i="53"/>
  <c r="H2562" i="53"/>
  <c r="D2561" i="53"/>
  <c r="M2557" i="53"/>
  <c r="L2556" i="53"/>
  <c r="N2594" i="53"/>
  <c r="K2593" i="53"/>
  <c r="J2592" i="53"/>
  <c r="E2582" i="53"/>
  <c r="L2573" i="53"/>
  <c r="D2586" i="53"/>
  <c r="D2578" i="53"/>
  <c r="E2564" i="53"/>
  <c r="E2587" i="53"/>
  <c r="I2561" i="53"/>
  <c r="H2560" i="53"/>
  <c r="D2014" i="53"/>
  <c r="M2024" i="53"/>
  <c r="K2591" i="53"/>
  <c r="J2590" i="53"/>
  <c r="I2577" i="53"/>
  <c r="H2576" i="53"/>
  <c r="G2561" i="53"/>
  <c r="F2560" i="53"/>
  <c r="E2553" i="53"/>
  <c r="M2593" i="53"/>
  <c r="L2592" i="53"/>
  <c r="I2591" i="53"/>
  <c r="H2590" i="53"/>
  <c r="D2589" i="53"/>
  <c r="I2579" i="53"/>
  <c r="H2578" i="53"/>
  <c r="E2580" i="53"/>
  <c r="K2564" i="53"/>
  <c r="J2563" i="53"/>
  <c r="D2011" i="53"/>
  <c r="M2573" i="53"/>
  <c r="L2572" i="53"/>
  <c r="E2556" i="53"/>
  <c r="E2568" i="53"/>
  <c r="M2057" i="53"/>
  <c r="D2053" i="53"/>
  <c r="H2042" i="53"/>
  <c r="D2038" i="53"/>
  <c r="G2059" i="53"/>
  <c r="N2026" i="53"/>
  <c r="E2058" i="53"/>
  <c r="E2045" i="53"/>
  <c r="E2033" i="53"/>
  <c r="E2013" i="53"/>
  <c r="E2008" i="53"/>
  <c r="D2564" i="53"/>
  <c r="I2555" i="53"/>
  <c r="H2554" i="53"/>
  <c r="E2030" i="53"/>
  <c r="E2014" i="53"/>
  <c r="E2032" i="53"/>
  <c r="E2016" i="53"/>
  <c r="D2592" i="53"/>
  <c r="L2028" i="53"/>
  <c r="G2593" i="53"/>
  <c r="F2592" i="53"/>
  <c r="K2046" i="53"/>
  <c r="J2060" i="53"/>
  <c r="M2553" i="53"/>
  <c r="L2552" i="53"/>
  <c r="E2040" i="53"/>
  <c r="O2573" i="53"/>
  <c r="N2572" i="53"/>
  <c r="E2554" i="53"/>
  <c r="K2585" i="53"/>
  <c r="O2008" i="53"/>
  <c r="D2027" i="53"/>
  <c r="O2589" i="53"/>
  <c r="N2588" i="53"/>
  <c r="J2026" i="53"/>
  <c r="G2581" i="53"/>
  <c r="E2038" i="53"/>
  <c r="D2552" i="53"/>
  <c r="I2583" i="53"/>
  <c r="H2582" i="53"/>
  <c r="J2584" i="53"/>
  <c r="E2566" i="53"/>
  <c r="E2593" i="53"/>
  <c r="E2577" i="53"/>
  <c r="E2558" i="53"/>
  <c r="D2566" i="53"/>
  <c r="E2034" i="53"/>
  <c r="E2018" i="53"/>
  <c r="G2585" i="53"/>
  <c r="G2560" i="53"/>
  <c r="F2559" i="53"/>
  <c r="I2562" i="53"/>
  <c r="H2561" i="53"/>
  <c r="D2554" i="53"/>
  <c r="I2569" i="53"/>
  <c r="H2568" i="53"/>
  <c r="M2563" i="53"/>
  <c r="L2562" i="53"/>
  <c r="O2593" i="53"/>
  <c r="N2592" i="53"/>
  <c r="O2552" i="53"/>
  <c r="N2551" i="53"/>
  <c r="O2565" i="53"/>
  <c r="N2564" i="53"/>
  <c r="G2554" i="53"/>
  <c r="F2553" i="53"/>
  <c r="G2556" i="53"/>
  <c r="F2555" i="53"/>
  <c r="M2562" i="53"/>
  <c r="L2561" i="53"/>
  <c r="O2564" i="53"/>
  <c r="N2563" i="53"/>
  <c r="E2567" i="53"/>
  <c r="J2015" i="53"/>
  <c r="D2059" i="53"/>
  <c r="N2034" i="53"/>
  <c r="F2018" i="53"/>
  <c r="L2015" i="53"/>
  <c r="G2591" i="53"/>
  <c r="F2590" i="53"/>
  <c r="L2034" i="53"/>
  <c r="H2020" i="53"/>
  <c r="E2050" i="53"/>
  <c r="E2557" i="53"/>
  <c r="D2558" i="53"/>
  <c r="I2551" i="53"/>
  <c r="E2589" i="53"/>
  <c r="E2573" i="53"/>
  <c r="J2594" i="53"/>
  <c r="H2044" i="53"/>
  <c r="H2058" i="53"/>
  <c r="K2579" i="53"/>
  <c r="J2578" i="53"/>
  <c r="O2557" i="53"/>
  <c r="N2556" i="53"/>
  <c r="E2550" i="53"/>
  <c r="M2581" i="53"/>
  <c r="L2580" i="53"/>
  <c r="G2555" i="53"/>
  <c r="F2554" i="53"/>
  <c r="O2060" i="53"/>
  <c r="M2055" i="53"/>
  <c r="L2054" i="53"/>
  <c r="I2053" i="53"/>
  <c r="H2050" i="53"/>
  <c r="N2056" i="53"/>
  <c r="J2042" i="53"/>
  <c r="J2010" i="53"/>
  <c r="I2560" i="53"/>
  <c r="H2559" i="53"/>
  <c r="K2562" i="53"/>
  <c r="J2561" i="53"/>
  <c r="M2564" i="53"/>
  <c r="L2563" i="53"/>
  <c r="N2565" i="53"/>
  <c r="E2581" i="53"/>
  <c r="E2042" i="53"/>
  <c r="G2945" i="53"/>
  <c r="O2579" i="53"/>
  <c r="N2578" i="53"/>
  <c r="K2577" i="53"/>
  <c r="J2576" i="53"/>
  <c r="G2575" i="53"/>
  <c r="F2574" i="53"/>
  <c r="O2571" i="53"/>
  <c r="N2570" i="53"/>
  <c r="K2569" i="53"/>
  <c r="J2568" i="53"/>
  <c r="G2567" i="53"/>
  <c r="F2566" i="53"/>
  <c r="O2563" i="53"/>
  <c r="N2562" i="53"/>
  <c r="K2561" i="53"/>
  <c r="J2560" i="53"/>
  <c r="G2559" i="53"/>
  <c r="F2558" i="53"/>
  <c r="G2022" i="53"/>
  <c r="E2037" i="53"/>
  <c r="J2052" i="53"/>
  <c r="O2059" i="53"/>
  <c r="I2589" i="53"/>
  <c r="H2588" i="53"/>
  <c r="D2587" i="53"/>
  <c r="K2555" i="53"/>
  <c r="J2554" i="53"/>
  <c r="G2553" i="53"/>
  <c r="F2552" i="53"/>
  <c r="E2561" i="53"/>
  <c r="E2592" i="53"/>
  <c r="E2576" i="53"/>
  <c r="E2551" i="53"/>
  <c r="J2028" i="53"/>
  <c r="D2035" i="53"/>
  <c r="L2056" i="53"/>
  <c r="H2054" i="53"/>
  <c r="H2010" i="53"/>
  <c r="H2028" i="53"/>
  <c r="G2046" i="53"/>
  <c r="O2030" i="53"/>
  <c r="I2040" i="53"/>
  <c r="G2051" i="53"/>
  <c r="H2052" i="53"/>
  <c r="N2058" i="53"/>
  <c r="G2055" i="53"/>
  <c r="F2054" i="53"/>
  <c r="N2012" i="53"/>
  <c r="F2052" i="53"/>
  <c r="E2051" i="53"/>
  <c r="E2019" i="53"/>
  <c r="J2054" i="53"/>
  <c r="D2055" i="53"/>
  <c r="L2044" i="53"/>
  <c r="L2012" i="53"/>
  <c r="E2021" i="53"/>
  <c r="I2046" i="53"/>
  <c r="F2020" i="53"/>
  <c r="E2035" i="53"/>
  <c r="L2055" i="53"/>
  <c r="D2032" i="53"/>
  <c r="M2016" i="53"/>
  <c r="E2025" i="53"/>
  <c r="K2055" i="53"/>
  <c r="F2036" i="53"/>
  <c r="K2053" i="53"/>
  <c r="I2054" i="53"/>
  <c r="K2048" i="53"/>
  <c r="G2024" i="53"/>
  <c r="E2059" i="53"/>
  <c r="N2052" i="53"/>
  <c r="E2027" i="53"/>
  <c r="O2038" i="53"/>
  <c r="H2012" i="53"/>
  <c r="D2048" i="53"/>
  <c r="M2032" i="53"/>
  <c r="D2016" i="53"/>
  <c r="I2008" i="53"/>
  <c r="E2052" i="53"/>
  <c r="E2039" i="53"/>
  <c r="K2030" i="53"/>
  <c r="O2016" i="53"/>
  <c r="E2023" i="53"/>
  <c r="J2007" i="53"/>
  <c r="M2586" i="53"/>
  <c r="M2570" i="53"/>
  <c r="L2036" i="53"/>
  <c r="O2556" i="53"/>
  <c r="N2555" i="53"/>
  <c r="O2583" i="53"/>
  <c r="N2582" i="53"/>
  <c r="I2895" i="53"/>
  <c r="E2022" i="53"/>
  <c r="E2585" i="53"/>
  <c r="K2059" i="53"/>
  <c r="E2046" i="53"/>
  <c r="M2556" i="53"/>
  <c r="L2555" i="53"/>
  <c r="E2555" i="53"/>
  <c r="M2594" i="53"/>
  <c r="G2054" i="53"/>
  <c r="E2029" i="53"/>
  <c r="M2591" i="53"/>
  <c r="L2590" i="53"/>
  <c r="G2057" i="53"/>
  <c r="F2056" i="53"/>
  <c r="K2581" i="53"/>
  <c r="J2580" i="53"/>
  <c r="O2551" i="53"/>
  <c r="D2046" i="53"/>
  <c r="M2030" i="53"/>
  <c r="G2008" i="53"/>
  <c r="N2031" i="53"/>
  <c r="E2009" i="53"/>
  <c r="E2569" i="53"/>
  <c r="E2559" i="53"/>
  <c r="O2585" i="53"/>
  <c r="N2584" i="53"/>
  <c r="E2588" i="53"/>
  <c r="M2583" i="53"/>
  <c r="L2582" i="53"/>
  <c r="I2558" i="53"/>
  <c r="H2557" i="53"/>
  <c r="H2060" i="53"/>
  <c r="F2058" i="53"/>
  <c r="F2028" i="53"/>
  <c r="F2580" i="53"/>
  <c r="O2577" i="53"/>
  <c r="N2576" i="53"/>
  <c r="K2575" i="53"/>
  <c r="J2574" i="53"/>
  <c r="G2573" i="53"/>
  <c r="O2569" i="53"/>
  <c r="N2568" i="53"/>
  <c r="K2567" i="53"/>
  <c r="J2566" i="53"/>
  <c r="G2565" i="53"/>
  <c r="F2564" i="53"/>
  <c r="O2561" i="53"/>
  <c r="N2560" i="53"/>
  <c r="K2559" i="53"/>
  <c r="J2558" i="53"/>
  <c r="G2557" i="53"/>
  <c r="F2556" i="53"/>
  <c r="O2048" i="53"/>
  <c r="D2019" i="53"/>
  <c r="J2031" i="53"/>
  <c r="E2563" i="53"/>
  <c r="G2558" i="53"/>
  <c r="F2557" i="53"/>
  <c r="K2552" i="53"/>
  <c r="J2551" i="53"/>
  <c r="L2010" i="53"/>
  <c r="O2014" i="53"/>
  <c r="I2011" i="53"/>
  <c r="E2036" i="53"/>
  <c r="E2020" i="53"/>
  <c r="E2583" i="53"/>
  <c r="E2565" i="53"/>
  <c r="M2895" i="53"/>
  <c r="M2554" i="53"/>
  <c r="L2553" i="53"/>
  <c r="J2012" i="53"/>
  <c r="O2555" i="53"/>
  <c r="N2554" i="53"/>
  <c r="K2553" i="53"/>
  <c r="J2552" i="53"/>
  <c r="G2551" i="53"/>
  <c r="M2014" i="53"/>
  <c r="J2055" i="53"/>
  <c r="O2040" i="53"/>
  <c r="E2054" i="53"/>
  <c r="M2059" i="53"/>
  <c r="H2594" i="53"/>
  <c r="D2593" i="53"/>
  <c r="M2589" i="53"/>
  <c r="L2588" i="53"/>
  <c r="I2587" i="53"/>
  <c r="H2586" i="53"/>
  <c r="D2585" i="53"/>
  <c r="J2587" i="53"/>
  <c r="J2571" i="53"/>
  <c r="F2042" i="53"/>
  <c r="F2010" i="53"/>
  <c r="F2584" i="53"/>
  <c r="G2577" i="53"/>
  <c r="F2576" i="53"/>
  <c r="K2571" i="53"/>
  <c r="J2570" i="53"/>
  <c r="G2569" i="53"/>
  <c r="F2568" i="53"/>
  <c r="K2563" i="53"/>
  <c r="J2562" i="53"/>
  <c r="M2038" i="53"/>
  <c r="F2055" i="53"/>
  <c r="G2048" i="53"/>
  <c r="O2032" i="53"/>
  <c r="K2008" i="53"/>
  <c r="E2055" i="53"/>
  <c r="E2044" i="53"/>
  <c r="E2041" i="53"/>
  <c r="K2895" i="53"/>
  <c r="K2554" i="53"/>
  <c r="J2553" i="53"/>
  <c r="E2017" i="53"/>
  <c r="E2012" i="53"/>
  <c r="E2028" i="53"/>
  <c r="E2591" i="53"/>
  <c r="E2575" i="53"/>
  <c r="H2591" i="53"/>
  <c r="D2579" i="53"/>
  <c r="M2575" i="53"/>
  <c r="L2574" i="53"/>
  <c r="I2573" i="53"/>
  <c r="H2572" i="53"/>
  <c r="D2571" i="53"/>
  <c r="M2567" i="53"/>
  <c r="L2566" i="53"/>
  <c r="I2565" i="53"/>
  <c r="H2564" i="53"/>
  <c r="D2563" i="53"/>
  <c r="M2559" i="53"/>
  <c r="L2558" i="53"/>
  <c r="I2557" i="53"/>
  <c r="H2556" i="53"/>
  <c r="I2051" i="53"/>
  <c r="I2059" i="53"/>
  <c r="E2049" i="53"/>
  <c r="M1066" i="53"/>
  <c r="E2047" i="53"/>
  <c r="L2052" i="53"/>
  <c r="E2026" i="53"/>
  <c r="E2010" i="53"/>
  <c r="F1066" i="53"/>
  <c r="AD1065" i="53"/>
  <c r="O2558" i="53"/>
  <c r="N2557" i="53"/>
  <c r="I2057" i="53"/>
  <c r="H2056" i="53"/>
  <c r="L2026" i="53"/>
  <c r="K2032" i="53"/>
  <c r="H2031" i="53"/>
  <c r="E2015" i="53"/>
  <c r="L2565" i="53"/>
  <c r="I2564" i="53"/>
  <c r="H2563" i="53"/>
  <c r="L2060" i="53"/>
  <c r="J2058" i="53"/>
  <c r="N2018" i="53"/>
  <c r="J2036" i="53"/>
  <c r="O2054" i="53"/>
  <c r="E2060" i="53"/>
  <c r="E2572" i="53"/>
  <c r="M2053" i="53"/>
  <c r="F2572" i="53"/>
  <c r="O2553" i="53"/>
  <c r="N2552" i="53"/>
  <c r="K2551" i="53"/>
  <c r="I2030" i="53"/>
  <c r="K2024" i="53"/>
  <c r="O2055" i="53"/>
  <c r="N2054" i="53"/>
  <c r="J2050" i="53"/>
  <c r="K2054" i="53"/>
  <c r="K2022" i="53"/>
  <c r="K2051" i="53"/>
  <c r="L2007" i="53"/>
  <c r="G2594" i="53"/>
  <c r="F2565" i="53"/>
  <c r="L2020" i="53"/>
  <c r="G2583" i="53"/>
  <c r="F2582" i="53"/>
  <c r="I2022" i="53"/>
  <c r="K2016" i="53"/>
  <c r="I2594" i="53"/>
  <c r="I2552" i="53"/>
  <c r="H2551" i="53"/>
  <c r="O2057" i="53"/>
  <c r="F2050" i="53"/>
  <c r="I2048" i="53"/>
  <c r="M2040" i="53"/>
  <c r="D2024" i="53"/>
  <c r="AW1065" i="53"/>
  <c r="H2007" i="53"/>
  <c r="N2007" i="53"/>
  <c r="F2007" i="53"/>
  <c r="E2031" i="53"/>
  <c r="BE1065" i="53"/>
  <c r="AS1066" i="53"/>
  <c r="K2587" i="53"/>
  <c r="J2586" i="53"/>
  <c r="I2014" i="53"/>
  <c r="K2040" i="53"/>
  <c r="H2583" i="53"/>
  <c r="G2552" i="53"/>
  <c r="F2551" i="53"/>
  <c r="I2581" i="53"/>
  <c r="H2580" i="53"/>
  <c r="G2038" i="53"/>
  <c r="O2024" i="53"/>
  <c r="L2039" i="53"/>
  <c r="G2035" i="53"/>
  <c r="L2589" i="53"/>
  <c r="D2594" i="53"/>
  <c r="I2554" i="53"/>
  <c r="H2553" i="53"/>
  <c r="K2583" i="53"/>
  <c r="J2582" i="53"/>
  <c r="M2054" i="53"/>
  <c r="M2022" i="53"/>
  <c r="D2008" i="53"/>
  <c r="M2019" i="53"/>
  <c r="F2031" i="53"/>
  <c r="F2594" i="53"/>
  <c r="O2591" i="53"/>
  <c r="N2590" i="53"/>
  <c r="K2589" i="53"/>
  <c r="J2588" i="53"/>
  <c r="G2587" i="53"/>
  <c r="F2586" i="53"/>
  <c r="K2556" i="53"/>
  <c r="J2555" i="53"/>
  <c r="H2034" i="53"/>
  <c r="N2036" i="53"/>
  <c r="AC1598" i="53"/>
  <c r="L2584" i="53"/>
  <c r="M2577" i="53"/>
  <c r="L2576" i="53"/>
  <c r="I2575" i="53"/>
  <c r="H2574" i="53"/>
  <c r="D2573" i="53"/>
  <c r="M2569" i="53"/>
  <c r="L2568" i="53"/>
  <c r="I2567" i="53"/>
  <c r="H2566" i="53"/>
  <c r="D2565" i="53"/>
  <c r="M2561" i="53"/>
  <c r="L2560" i="53"/>
  <c r="I2559" i="53"/>
  <c r="H2558" i="53"/>
  <c r="D2557" i="53"/>
  <c r="O2046" i="53"/>
  <c r="N2055" i="53"/>
  <c r="G2032" i="53"/>
  <c r="H2039" i="53"/>
  <c r="M2578" i="53"/>
  <c r="E2570" i="53"/>
  <c r="M2558" i="53"/>
  <c r="L2557" i="53"/>
  <c r="O2053" i="53"/>
  <c r="N2050" i="53"/>
  <c r="F2034" i="53"/>
  <c r="I2024" i="53"/>
  <c r="O2586" i="53"/>
  <c r="G2564" i="53"/>
  <c r="F2563" i="53"/>
  <c r="O2560" i="53"/>
  <c r="N2559" i="53"/>
  <c r="L2050" i="53"/>
  <c r="L2018" i="53"/>
  <c r="F2044" i="53"/>
  <c r="F2012" i="53"/>
  <c r="M2555" i="53"/>
  <c r="L2554" i="53"/>
  <c r="I2553" i="53"/>
  <c r="H2552" i="53"/>
  <c r="D2551" i="53"/>
  <c r="K2014" i="53"/>
  <c r="M2051" i="53"/>
  <c r="H2047" i="53"/>
  <c r="O2695" i="53"/>
  <c r="M2585" i="53"/>
  <c r="E2590" i="53"/>
  <c r="L2581" i="53"/>
  <c r="J2579" i="53"/>
  <c r="E2574" i="53"/>
  <c r="D2582" i="53"/>
  <c r="D2574" i="53"/>
  <c r="H2565" i="53"/>
  <c r="N2042" i="53"/>
  <c r="F2026" i="53"/>
  <c r="J2018" i="53"/>
  <c r="N2010" i="53"/>
  <c r="H2036" i="53"/>
  <c r="D2054" i="53"/>
  <c r="E2562" i="53"/>
  <c r="H2055" i="53"/>
  <c r="O2895" i="53"/>
  <c r="O2645" i="53"/>
  <c r="O2587" i="53"/>
  <c r="N2586" i="53"/>
  <c r="F2060" i="53"/>
  <c r="N2020" i="53"/>
  <c r="I2571" i="53"/>
  <c r="H2570" i="53"/>
  <c r="K2038" i="53"/>
  <c r="G2016" i="53"/>
  <c r="M2035" i="53"/>
  <c r="E2057" i="53"/>
  <c r="O2051" i="53"/>
  <c r="E2011" i="53"/>
  <c r="Y1598" i="53"/>
  <c r="H2593" i="53"/>
  <c r="M2580" i="53"/>
  <c r="L2579" i="53"/>
  <c r="I2578" i="53"/>
  <c r="M2572" i="53"/>
  <c r="L2571" i="53"/>
  <c r="I2556" i="53"/>
  <c r="H2555" i="53"/>
  <c r="D2058" i="53"/>
  <c r="AT1066" i="53"/>
  <c r="N1065" i="53"/>
  <c r="O2590" i="53"/>
  <c r="G2586" i="53"/>
  <c r="O2582" i="53"/>
  <c r="N2581" i="53"/>
  <c r="O2574" i="53"/>
  <c r="N2573" i="53"/>
  <c r="K2558" i="53"/>
  <c r="J2557" i="53"/>
  <c r="L2031" i="53"/>
  <c r="M2560" i="53"/>
  <c r="L2559" i="53"/>
  <c r="BE1598" i="53"/>
  <c r="O2027" i="53"/>
  <c r="K2019" i="53"/>
  <c r="O2562" i="53"/>
  <c r="N2561" i="53"/>
  <c r="N1066" i="53"/>
  <c r="BF1066" i="53"/>
  <c r="BB1066" i="53"/>
  <c r="AX1066" i="53"/>
  <c r="AT1065" i="53"/>
  <c r="AP1066" i="53"/>
  <c r="AL1066" i="53"/>
  <c r="AH1065" i="53"/>
  <c r="AD1066" i="53"/>
  <c r="Z1066" i="53"/>
  <c r="V1065" i="53"/>
  <c r="J1065" i="53"/>
  <c r="F1065" i="53"/>
  <c r="BB1065" i="53"/>
  <c r="BF1065" i="53"/>
  <c r="R1065" i="53"/>
  <c r="H2023" i="53"/>
  <c r="M2592" i="53"/>
  <c r="I2590" i="53"/>
  <c r="H2589" i="53"/>
  <c r="M2584" i="53"/>
  <c r="H2581" i="53"/>
  <c r="H2573" i="53"/>
  <c r="M2058" i="53"/>
  <c r="L2057" i="53"/>
  <c r="I2056" i="53"/>
  <c r="J2039" i="53"/>
  <c r="E1065" i="53"/>
  <c r="BA1065" i="53"/>
  <c r="O2594" i="53"/>
  <c r="J2591" i="53"/>
  <c r="G2590" i="53"/>
  <c r="J2583" i="53"/>
  <c r="G2582" i="53"/>
  <c r="F2581" i="53"/>
  <c r="J2575" i="53"/>
  <c r="G2574" i="53"/>
  <c r="F2573" i="53"/>
  <c r="E2584" i="53"/>
  <c r="AW1598" i="53"/>
  <c r="AO1598" i="53"/>
  <c r="E2056" i="53"/>
  <c r="K2035" i="53"/>
  <c r="Y1066" i="53"/>
  <c r="U1065" i="53"/>
  <c r="M1065" i="53"/>
  <c r="I1065" i="53"/>
  <c r="E1066" i="53"/>
  <c r="BE1066" i="53"/>
  <c r="BA1066" i="53"/>
  <c r="AW1066" i="53"/>
  <c r="AO1066" i="53"/>
  <c r="AK1065" i="53"/>
  <c r="AG1066" i="53"/>
  <c r="AC1065" i="53"/>
  <c r="Y1065" i="53"/>
  <c r="AO1065" i="53"/>
  <c r="AG1598" i="53"/>
  <c r="I2035" i="53"/>
  <c r="D2483" i="53"/>
  <c r="D2302" i="53"/>
  <c r="D2243" i="53"/>
  <c r="L2594" i="53"/>
  <c r="I2593" i="53"/>
  <c r="H2592" i="53"/>
  <c r="D2591" i="53"/>
  <c r="M2587" i="53"/>
  <c r="L2586" i="53"/>
  <c r="I2585" i="53"/>
  <c r="K2584" i="53"/>
  <c r="I2582" i="53"/>
  <c r="L2593" i="53"/>
  <c r="I2592" i="53"/>
  <c r="L2585" i="53"/>
  <c r="I2584" i="53"/>
  <c r="L2577" i="53"/>
  <c r="I2576" i="53"/>
  <c r="H2575" i="53"/>
  <c r="L2569" i="53"/>
  <c r="K2057" i="53"/>
  <c r="J2056" i="53"/>
  <c r="J2034" i="53"/>
  <c r="AP1065" i="53"/>
  <c r="N2028" i="53"/>
  <c r="AK1598" i="53"/>
  <c r="E1598" i="53"/>
  <c r="V1066" i="53"/>
  <c r="G2579" i="53"/>
  <c r="F2578" i="53"/>
  <c r="O2575" i="53"/>
  <c r="N2574" i="53"/>
  <c r="K2573" i="53"/>
  <c r="J2572" i="53"/>
  <c r="G2571" i="53"/>
  <c r="F2570" i="53"/>
  <c r="O2567" i="53"/>
  <c r="N2566" i="53"/>
  <c r="K2565" i="53"/>
  <c r="J2564" i="53"/>
  <c r="G2563" i="53"/>
  <c r="F2562" i="53"/>
  <c r="O2559" i="53"/>
  <c r="N2558" i="53"/>
  <c r="K2557" i="53"/>
  <c r="J2556" i="53"/>
  <c r="I2038" i="53"/>
  <c r="G2060" i="53"/>
  <c r="F2059" i="53"/>
  <c r="O2056" i="53"/>
  <c r="I2027" i="53"/>
  <c r="O2035" i="53"/>
  <c r="M2027" i="53"/>
  <c r="I2019" i="53"/>
  <c r="L2023" i="53"/>
  <c r="N2589" i="53"/>
  <c r="L2587" i="53"/>
  <c r="K2594" i="53"/>
  <c r="J2593" i="53"/>
  <c r="G2592" i="53"/>
  <c r="F2591" i="53"/>
  <c r="N2587" i="53"/>
  <c r="K2586" i="53"/>
  <c r="J2585" i="53"/>
  <c r="G2584" i="53"/>
  <c r="F2583" i="53"/>
  <c r="O2580" i="53"/>
  <c r="N2579" i="53"/>
  <c r="K2578" i="53"/>
  <c r="J2577" i="53"/>
  <c r="G2576" i="53"/>
  <c r="F2575" i="53"/>
  <c r="O2572" i="53"/>
  <c r="N2571" i="53"/>
  <c r="K2570" i="53"/>
  <c r="I2588" i="53"/>
  <c r="G2562" i="53"/>
  <c r="F2561" i="53"/>
  <c r="N2060" i="53"/>
  <c r="L2058" i="53"/>
  <c r="AR1066" i="53"/>
  <c r="Z1065" i="53"/>
  <c r="D2555" i="53"/>
  <c r="M2551" i="53"/>
  <c r="O2022" i="53"/>
  <c r="M2048" i="53"/>
  <c r="AG1065" i="53"/>
  <c r="I1598" i="53"/>
  <c r="N2039" i="53"/>
  <c r="K2027" i="53"/>
  <c r="G2019" i="53"/>
  <c r="J2023" i="53"/>
  <c r="I2586" i="53"/>
  <c r="H2585" i="53"/>
  <c r="I2570" i="53"/>
  <c r="AJ1066" i="53"/>
  <c r="AZ1065" i="53"/>
  <c r="AY1065" i="53"/>
  <c r="G2895" i="53"/>
  <c r="O2745" i="53"/>
  <c r="F2593" i="53"/>
  <c r="F2585" i="53"/>
  <c r="K2580" i="53"/>
  <c r="G2578" i="53"/>
  <c r="F2577" i="53"/>
  <c r="K2572" i="53"/>
  <c r="G2570" i="53"/>
  <c r="J2565" i="53"/>
  <c r="H2026" i="53"/>
  <c r="AR1065" i="53"/>
  <c r="I2049" i="53"/>
  <c r="H2048" i="53"/>
  <c r="D2047" i="53"/>
  <c r="M2041" i="53"/>
  <c r="L2040" i="53"/>
  <c r="I2039" i="53"/>
  <c r="H2038" i="53"/>
  <c r="D2037" i="53"/>
  <c r="M2031" i="53"/>
  <c r="L2030" i="53"/>
  <c r="I2029" i="53"/>
  <c r="D2025" i="53"/>
  <c r="M2021" i="53"/>
  <c r="I2017" i="53"/>
  <c r="H2016" i="53"/>
  <c r="M2009" i="53"/>
  <c r="L2008" i="53"/>
  <c r="AS1065" i="53"/>
  <c r="U1066" i="53"/>
  <c r="G2030" i="53"/>
  <c r="Q1065" i="53"/>
  <c r="M2050" i="53"/>
  <c r="L2049" i="53"/>
  <c r="H2045" i="53"/>
  <c r="D2044" i="53"/>
  <c r="L2037" i="53"/>
  <c r="I2036" i="53"/>
  <c r="H2035" i="53"/>
  <c r="D2034" i="53"/>
  <c r="M2028" i="53"/>
  <c r="L2027" i="53"/>
  <c r="I2026" i="53"/>
  <c r="H2025" i="53"/>
  <c r="M2018" i="53"/>
  <c r="L2017" i="53"/>
  <c r="I2016" i="53"/>
  <c r="H2013" i="53"/>
  <c r="D2012" i="53"/>
  <c r="M2008" i="53"/>
  <c r="Q1598" i="53"/>
  <c r="N2047" i="53"/>
  <c r="J1066" i="53"/>
  <c r="G2027" i="53"/>
  <c r="O2011" i="53"/>
  <c r="F2023" i="53"/>
  <c r="D2945" i="53"/>
  <c r="D2482" i="53"/>
  <c r="D2303" i="53"/>
  <c r="D2242" i="53"/>
  <c r="K2592" i="53"/>
  <c r="K2576" i="53"/>
  <c r="I2574" i="53"/>
  <c r="M2590" i="53"/>
  <c r="H2587" i="53"/>
  <c r="M2582" i="53"/>
  <c r="I2580" i="53"/>
  <c r="H2579" i="53"/>
  <c r="M2574" i="53"/>
  <c r="I2572" i="53"/>
  <c r="H2571" i="53"/>
  <c r="M2568" i="53"/>
  <c r="L2567" i="53"/>
  <c r="M2552" i="53"/>
  <c r="L2551" i="53"/>
  <c r="AJ1065" i="53"/>
  <c r="N2044" i="53"/>
  <c r="J2020" i="53"/>
  <c r="AI1065" i="53"/>
  <c r="AC1066" i="53"/>
  <c r="BA1598" i="53"/>
  <c r="U1598" i="53"/>
  <c r="AL1065" i="53"/>
  <c r="M2046" i="53"/>
  <c r="D2030" i="53"/>
  <c r="E2007" i="53"/>
  <c r="N2059" i="53"/>
  <c r="K2058" i="53"/>
  <c r="J2057" i="53"/>
  <c r="AH1066" i="53"/>
  <c r="L2047" i="53"/>
  <c r="AX1065" i="53"/>
  <c r="M2011" i="53"/>
  <c r="D2695" i="53"/>
  <c r="N2945" i="53"/>
  <c r="D2543" i="53"/>
  <c r="F2589" i="53"/>
  <c r="O2592" i="53"/>
  <c r="N2591" i="53"/>
  <c r="K2590" i="53"/>
  <c r="J2589" i="53"/>
  <c r="G2588" i="53"/>
  <c r="F2587" i="53"/>
  <c r="O2584" i="53"/>
  <c r="N2583" i="53"/>
  <c r="K2582" i="53"/>
  <c r="J2581" i="53"/>
  <c r="G2580" i="53"/>
  <c r="F2579" i="53"/>
  <c r="O2576" i="53"/>
  <c r="N2575" i="53"/>
  <c r="K2574" i="53"/>
  <c r="J2573" i="53"/>
  <c r="G2572" i="53"/>
  <c r="F2571" i="53"/>
  <c r="K2560" i="53"/>
  <c r="J2559" i="53"/>
  <c r="O2554" i="53"/>
  <c r="N2553" i="53"/>
  <c r="L2042" i="53"/>
  <c r="H2018" i="53"/>
  <c r="L1066" i="53"/>
  <c r="AB1065" i="53"/>
  <c r="K1066" i="53"/>
  <c r="AA1065" i="53"/>
  <c r="I1066" i="53"/>
  <c r="Q1066" i="53"/>
  <c r="H2584" i="53"/>
  <c r="D2583" i="53"/>
  <c r="R1066" i="53"/>
  <c r="J2047" i="53"/>
  <c r="F2039" i="53"/>
  <c r="O2019" i="53"/>
  <c r="K2011" i="53"/>
  <c r="O2945" i="53"/>
  <c r="D2795" i="53"/>
  <c r="H2577" i="53"/>
  <c r="L2591" i="53"/>
  <c r="L2583" i="53"/>
  <c r="M2576" i="53"/>
  <c r="L2575" i="53"/>
  <c r="G2053" i="53"/>
  <c r="T1065" i="53"/>
  <c r="S1065" i="53"/>
  <c r="AS1598" i="53"/>
  <c r="M1598" i="53"/>
  <c r="D2022" i="53"/>
  <c r="G2040" i="53"/>
  <c r="AK1066" i="53"/>
  <c r="O2795" i="53"/>
  <c r="N2593" i="53"/>
  <c r="N2585" i="53"/>
  <c r="O2578" i="53"/>
  <c r="N2577" i="53"/>
  <c r="O2570" i="53"/>
  <c r="N2569" i="53"/>
  <c r="I2055" i="53"/>
  <c r="L1065" i="53"/>
  <c r="M2047" i="53"/>
  <c r="L2046" i="53"/>
  <c r="I2045" i="53"/>
  <c r="D2041" i="53"/>
  <c r="M2037" i="53"/>
  <c r="I2033" i="53"/>
  <c r="H2032" i="53"/>
  <c r="D2031" i="53"/>
  <c r="M2025" i="53"/>
  <c r="L2024" i="53"/>
  <c r="I2023" i="53"/>
  <c r="H2022" i="53"/>
  <c r="D2021" i="53"/>
  <c r="L2014" i="53"/>
  <c r="I2013" i="53"/>
  <c r="D2009" i="53"/>
  <c r="K1065" i="53"/>
  <c r="G2014" i="53"/>
  <c r="I2060" i="53"/>
  <c r="H2059" i="53"/>
  <c r="L2053" i="53"/>
  <c r="I2052" i="53"/>
  <c r="H2051" i="53"/>
  <c r="D2050" i="53"/>
  <c r="M2044" i="53"/>
  <c r="I2042" i="53"/>
  <c r="H2041" i="53"/>
  <c r="M2034" i="53"/>
  <c r="L2033" i="53"/>
  <c r="I2032" i="53"/>
  <c r="H2029" i="53"/>
  <c r="D2028" i="53"/>
  <c r="L2021" i="53"/>
  <c r="I2020" i="53"/>
  <c r="H2019" i="53"/>
  <c r="D2018" i="53"/>
  <c r="M2012" i="53"/>
  <c r="L2011" i="53"/>
  <c r="I2010" i="53"/>
  <c r="H2009" i="53"/>
  <c r="F2047" i="53"/>
  <c r="G2011" i="53"/>
  <c r="N2023" i="53"/>
  <c r="K2995" i="53"/>
  <c r="N2995" i="53"/>
  <c r="F2995" i="53"/>
  <c r="F2895" i="53"/>
  <c r="N2695" i="53"/>
  <c r="M2645" i="53"/>
  <c r="L2945" i="53"/>
  <c r="K2795" i="53"/>
  <c r="M2695" i="53"/>
  <c r="F2645" i="53"/>
  <c r="E2745" i="53"/>
  <c r="D2422" i="53"/>
  <c r="D2183" i="53"/>
  <c r="D2363" i="53"/>
  <c r="K2122" i="53"/>
  <c r="F2569" i="53"/>
  <c r="O2566" i="53"/>
  <c r="I2550" i="53"/>
  <c r="AE1598" i="53"/>
  <c r="AF1066" i="53"/>
  <c r="AV1065" i="53"/>
  <c r="O2049" i="53"/>
  <c r="N2048" i="53"/>
  <c r="K2047" i="53"/>
  <c r="J2046" i="53"/>
  <c r="G2045" i="53"/>
  <c r="O2039" i="53"/>
  <c r="N2038" i="53"/>
  <c r="K2037" i="53"/>
  <c r="G2033" i="53"/>
  <c r="F2032" i="53"/>
  <c r="O2029" i="53"/>
  <c r="K2025" i="53"/>
  <c r="J2024" i="53"/>
  <c r="G2023" i="53"/>
  <c r="F2022" i="53"/>
  <c r="O2017" i="53"/>
  <c r="N2016" i="53"/>
  <c r="K2015" i="53"/>
  <c r="AM1066" i="53"/>
  <c r="J2014" i="53"/>
  <c r="G2013" i="53"/>
  <c r="O2007" i="53"/>
  <c r="BC1065" i="53"/>
  <c r="AF1598" i="53"/>
  <c r="J2123" i="53"/>
  <c r="N2122" i="53"/>
  <c r="F2122" i="53"/>
  <c r="N2550" i="53"/>
  <c r="AY1598" i="53"/>
  <c r="P1598" i="53"/>
  <c r="BF1598" i="53"/>
  <c r="J2053" i="53"/>
  <c r="G2052" i="53"/>
  <c r="F2051" i="53"/>
  <c r="N2045" i="53"/>
  <c r="K2044" i="53"/>
  <c r="G2042" i="53"/>
  <c r="F2041" i="53"/>
  <c r="O2036" i="53"/>
  <c r="N2035" i="53"/>
  <c r="K2034" i="53"/>
  <c r="J2033" i="53"/>
  <c r="F2029" i="53"/>
  <c r="O2026" i="53"/>
  <c r="N2025" i="53"/>
  <c r="J2021" i="53"/>
  <c r="G2020" i="53"/>
  <c r="F2019" i="53"/>
  <c r="N2013" i="53"/>
  <c r="K2012" i="53"/>
  <c r="J2011" i="53"/>
  <c r="G2010" i="53"/>
  <c r="F2009" i="53"/>
  <c r="N2015" i="53"/>
  <c r="AY1066" i="53"/>
  <c r="I2995" i="53"/>
  <c r="O2995" i="53"/>
  <c r="N2795" i="53"/>
  <c r="M2745" i="53"/>
  <c r="L2695" i="53"/>
  <c r="K2645" i="53"/>
  <c r="J2945" i="53"/>
  <c r="J2845" i="53"/>
  <c r="I2795" i="53"/>
  <c r="K2695" i="53"/>
  <c r="G2123" i="53"/>
  <c r="I2122" i="53"/>
  <c r="M2566" i="53"/>
  <c r="X1066" i="53"/>
  <c r="AN1065" i="53"/>
  <c r="AT1598" i="53"/>
  <c r="N1598" i="53"/>
  <c r="M2049" i="53"/>
  <c r="L2048" i="53"/>
  <c r="I2047" i="53"/>
  <c r="H2046" i="53"/>
  <c r="D2045" i="53"/>
  <c r="M2039" i="53"/>
  <c r="L2038" i="53"/>
  <c r="I2037" i="53"/>
  <c r="D2033" i="53"/>
  <c r="M2029" i="53"/>
  <c r="I2025" i="53"/>
  <c r="H2024" i="53"/>
  <c r="D2023" i="53"/>
  <c r="M2017" i="53"/>
  <c r="L2016" i="53"/>
  <c r="I2015" i="53"/>
  <c r="AE1066" i="53"/>
  <c r="H2014" i="53"/>
  <c r="D2013" i="53"/>
  <c r="M2007" i="53"/>
  <c r="AU1065" i="53"/>
  <c r="AZ1598" i="53"/>
  <c r="T1598" i="53"/>
  <c r="L2550" i="53"/>
  <c r="AQ1598" i="53"/>
  <c r="AZ1066" i="53"/>
  <c r="AX1598" i="53"/>
  <c r="D2060" i="53"/>
  <c r="M2056" i="53"/>
  <c r="H2053" i="53"/>
  <c r="D2052" i="53"/>
  <c r="L2045" i="53"/>
  <c r="I2044" i="53"/>
  <c r="D2042" i="53"/>
  <c r="M2036" i="53"/>
  <c r="L2035" i="53"/>
  <c r="I2034" i="53"/>
  <c r="H2033" i="53"/>
  <c r="M2026" i="53"/>
  <c r="L2025" i="53"/>
  <c r="H2021" i="53"/>
  <c r="D2020" i="53"/>
  <c r="L2013" i="53"/>
  <c r="I2012" i="53"/>
  <c r="H2011" i="53"/>
  <c r="D2010" i="53"/>
  <c r="F2015" i="53"/>
  <c r="S1066" i="53"/>
  <c r="AQ1065" i="53"/>
  <c r="G2995" i="53"/>
  <c r="F2945" i="53"/>
  <c r="L2995" i="53"/>
  <c r="M2945" i="53"/>
  <c r="M2845" i="53"/>
  <c r="L2795" i="53"/>
  <c r="K2745" i="53"/>
  <c r="J2695" i="53"/>
  <c r="I2645" i="53"/>
  <c r="H2945" i="53"/>
  <c r="G2795" i="53"/>
  <c r="I2695" i="53"/>
  <c r="D2182" i="53"/>
  <c r="G2122" i="53"/>
  <c r="D2362" i="53"/>
  <c r="O2568" i="53"/>
  <c r="N2567" i="53"/>
  <c r="K2566" i="53"/>
  <c r="O2550" i="53"/>
  <c r="BC1598" i="53"/>
  <c r="G2550" i="53"/>
  <c r="W1598" i="53"/>
  <c r="P1066" i="53"/>
  <c r="AF1065" i="53"/>
  <c r="K2049" i="53"/>
  <c r="J2048" i="53"/>
  <c r="G2047" i="53"/>
  <c r="F2046" i="53"/>
  <c r="O2041" i="53"/>
  <c r="N2040" i="53"/>
  <c r="K2039" i="53"/>
  <c r="J2038" i="53"/>
  <c r="G2037" i="53"/>
  <c r="O2031" i="53"/>
  <c r="N2030" i="53"/>
  <c r="K2029" i="53"/>
  <c r="G2025" i="53"/>
  <c r="F2024" i="53"/>
  <c r="O2021" i="53"/>
  <c r="K2017" i="53"/>
  <c r="J2016" i="53"/>
  <c r="G2015" i="53"/>
  <c r="W1066" i="53"/>
  <c r="F2014" i="53"/>
  <c r="O2009" i="53"/>
  <c r="N2008" i="53"/>
  <c r="K2007" i="53"/>
  <c r="AM1065" i="53"/>
  <c r="H2123" i="53"/>
  <c r="L2122" i="53"/>
  <c r="AB1066" i="53"/>
  <c r="J2550" i="53"/>
  <c r="AI1598" i="53"/>
  <c r="T1066" i="53"/>
  <c r="AP1598" i="53"/>
  <c r="O2058" i="53"/>
  <c r="N2057" i="53"/>
  <c r="K2056" i="53"/>
  <c r="F2053" i="53"/>
  <c r="O2050" i="53"/>
  <c r="N2049" i="53"/>
  <c r="J2045" i="53"/>
  <c r="G2044" i="53"/>
  <c r="N2037" i="53"/>
  <c r="K2036" i="53"/>
  <c r="J2035" i="53"/>
  <c r="G2034" i="53"/>
  <c r="F2033" i="53"/>
  <c r="O2028" i="53"/>
  <c r="N2027" i="53"/>
  <c r="K2026" i="53"/>
  <c r="J2025" i="53"/>
  <c r="F2021" i="53"/>
  <c r="O2018" i="53"/>
  <c r="N2017" i="53"/>
  <c r="J2013" i="53"/>
  <c r="G2012" i="53"/>
  <c r="F2011" i="53"/>
  <c r="D2995" i="53"/>
  <c r="D2895" i="53"/>
  <c r="K2845" i="53"/>
  <c r="J2795" i="53"/>
  <c r="I2745" i="53"/>
  <c r="H2695" i="53"/>
  <c r="G2645" i="53"/>
  <c r="E2695" i="53"/>
  <c r="H2845" i="53"/>
  <c r="N2745" i="53"/>
  <c r="G2695" i="53"/>
  <c r="H2895" i="53"/>
  <c r="O2845" i="53"/>
  <c r="D2542" i="53"/>
  <c r="M2123" i="53"/>
  <c r="D2123" i="53"/>
  <c r="I2566" i="53"/>
  <c r="H1066" i="53"/>
  <c r="X1065" i="53"/>
  <c r="AL1598" i="53"/>
  <c r="F1598" i="53"/>
  <c r="D2015" i="53"/>
  <c r="O1066" i="53"/>
  <c r="I2007" i="53"/>
  <c r="AE1065" i="53"/>
  <c r="AV1598" i="53"/>
  <c r="AR1598" i="53"/>
  <c r="L1598" i="53"/>
  <c r="X1598" i="53"/>
  <c r="H2550" i="53"/>
  <c r="AA1598" i="53"/>
  <c r="AH1598" i="53"/>
  <c r="J2995" i="53"/>
  <c r="I2845" i="53"/>
  <c r="H2795" i="53"/>
  <c r="G2745" i="53"/>
  <c r="F2695" i="53"/>
  <c r="D2645" i="53"/>
  <c r="L2745" i="53"/>
  <c r="N2645" i="53"/>
  <c r="E2845" i="53"/>
  <c r="E2645" i="53"/>
  <c r="D2423" i="53"/>
  <c r="D2122" i="53"/>
  <c r="O2588" i="53"/>
  <c r="K2568" i="53"/>
  <c r="J2567" i="53"/>
  <c r="G2566" i="53"/>
  <c r="M2550" i="53"/>
  <c r="AU1598" i="53"/>
  <c r="D2550" i="53"/>
  <c r="O1598" i="53"/>
  <c r="P1065" i="53"/>
  <c r="G2049" i="53"/>
  <c r="F2048" i="53"/>
  <c r="O2045" i="53"/>
  <c r="K2041" i="53"/>
  <c r="J2040" i="53"/>
  <c r="G2039" i="53"/>
  <c r="F2038" i="53"/>
  <c r="O2033" i="53"/>
  <c r="N2032" i="53"/>
  <c r="K2031" i="53"/>
  <c r="J2030" i="53"/>
  <c r="G2029" i="53"/>
  <c r="O2023" i="53"/>
  <c r="N2022" i="53"/>
  <c r="K2021" i="53"/>
  <c r="G2017" i="53"/>
  <c r="F2016" i="53"/>
  <c r="G1066" i="53"/>
  <c r="O2013" i="53"/>
  <c r="K2009" i="53"/>
  <c r="J2008" i="53"/>
  <c r="G2007" i="53"/>
  <c r="W1065" i="53"/>
  <c r="N2123" i="53"/>
  <c r="F2123" i="53"/>
  <c r="J2122" i="53"/>
  <c r="F2550" i="53"/>
  <c r="S1598" i="53"/>
  <c r="Z1598" i="53"/>
  <c r="G2056" i="53"/>
  <c r="O2052" i="53"/>
  <c r="N2051" i="53"/>
  <c r="K2050" i="53"/>
  <c r="J2049" i="53"/>
  <c r="F2045" i="53"/>
  <c r="O2042" i="53"/>
  <c r="N2041" i="53"/>
  <c r="J2037" i="53"/>
  <c r="G2036" i="53"/>
  <c r="F2035" i="53"/>
  <c r="N2029" i="53"/>
  <c r="K2028" i="53"/>
  <c r="J2027" i="53"/>
  <c r="G2026" i="53"/>
  <c r="F2025" i="53"/>
  <c r="O2020" i="53"/>
  <c r="N2019" i="53"/>
  <c r="K2018" i="53"/>
  <c r="J2017" i="53"/>
  <c r="F2013" i="53"/>
  <c r="O2010" i="53"/>
  <c r="N2009" i="53"/>
  <c r="BD1598" i="53"/>
  <c r="E2895" i="53"/>
  <c r="G2845" i="53"/>
  <c r="F2795" i="53"/>
  <c r="D2745" i="53"/>
  <c r="I2945" i="53"/>
  <c r="N2845" i="53"/>
  <c r="F2845" i="53"/>
  <c r="J2745" i="53"/>
  <c r="L2645" i="53"/>
  <c r="K2123" i="53"/>
  <c r="M2588" i="53"/>
  <c r="I2568" i="53"/>
  <c r="H2567" i="53"/>
  <c r="BD1066" i="53"/>
  <c r="H1065" i="53"/>
  <c r="AD1598" i="53"/>
  <c r="D2049" i="53"/>
  <c r="M2045" i="53"/>
  <c r="I2041" i="53"/>
  <c r="H2040" i="53"/>
  <c r="D2039" i="53"/>
  <c r="M2033" i="53"/>
  <c r="L2032" i="53"/>
  <c r="I2031" i="53"/>
  <c r="H2030" i="53"/>
  <c r="D2029" i="53"/>
  <c r="M2023" i="53"/>
  <c r="L2022" i="53"/>
  <c r="I2021" i="53"/>
  <c r="D2017" i="53"/>
  <c r="M2013" i="53"/>
  <c r="I2009" i="53"/>
  <c r="H2008" i="53"/>
  <c r="D2007" i="53"/>
  <c r="O1065" i="53"/>
  <c r="AJ1598" i="53"/>
  <c r="K1598" i="53"/>
  <c r="R1598" i="53"/>
  <c r="M2060" i="53"/>
  <c r="L2059" i="53"/>
  <c r="I2058" i="53"/>
  <c r="H2057" i="53"/>
  <c r="D2056" i="53"/>
  <c r="M2052" i="53"/>
  <c r="L2051" i="53"/>
  <c r="I2050" i="53"/>
  <c r="H2049" i="53"/>
  <c r="M2042" i="53"/>
  <c r="L2041" i="53"/>
  <c r="H2037" i="53"/>
  <c r="D2036" i="53"/>
  <c r="L2029" i="53"/>
  <c r="I2028" i="53"/>
  <c r="H2027" i="53"/>
  <c r="D2026" i="53"/>
  <c r="M2020" i="53"/>
  <c r="L2019" i="53"/>
  <c r="I2018" i="53"/>
  <c r="H2017" i="53"/>
  <c r="M2010" i="53"/>
  <c r="L2009" i="53"/>
  <c r="AN1598" i="53"/>
  <c r="AQ1066" i="53"/>
  <c r="E2945" i="53"/>
  <c r="H2995" i="53"/>
  <c r="D2845" i="53"/>
  <c r="L2895" i="53"/>
  <c r="E2795" i="53"/>
  <c r="H2745" i="53"/>
  <c r="J2645" i="53"/>
  <c r="E2123" i="53"/>
  <c r="M2122" i="53"/>
  <c r="K2588" i="53"/>
  <c r="J2569" i="53"/>
  <c r="G2568" i="53"/>
  <c r="F2567" i="53"/>
  <c r="K2550" i="53"/>
  <c r="AM1598" i="53"/>
  <c r="G1598" i="53"/>
  <c r="AV1066" i="53"/>
  <c r="O2047" i="53"/>
  <c r="N2046" i="53"/>
  <c r="K2045" i="53"/>
  <c r="G2041" i="53"/>
  <c r="F2040" i="53"/>
  <c r="O2037" i="53"/>
  <c r="K2033" i="53"/>
  <c r="J2032" i="53"/>
  <c r="G2031" i="53"/>
  <c r="F2030" i="53"/>
  <c r="O2025" i="53"/>
  <c r="N2024" i="53"/>
  <c r="K2023" i="53"/>
  <c r="J2022" i="53"/>
  <c r="G2021" i="53"/>
  <c r="O2015" i="53"/>
  <c r="BC1066" i="53"/>
  <c r="N2014" i="53"/>
  <c r="K2013" i="53"/>
  <c r="G2009" i="53"/>
  <c r="F2008" i="53"/>
  <c r="G1065" i="53"/>
  <c r="L2123" i="53"/>
  <c r="H2122" i="53"/>
  <c r="H2015" i="53"/>
  <c r="AA1066" i="53"/>
  <c r="J1598" i="53"/>
  <c r="K2060" i="53"/>
  <c r="J2059" i="53"/>
  <c r="G2058" i="53"/>
  <c r="F2057" i="53"/>
  <c r="N2053" i="53"/>
  <c r="K2052" i="53"/>
  <c r="J2051" i="53"/>
  <c r="G2050" i="53"/>
  <c r="F2049" i="53"/>
  <c r="O2044" i="53"/>
  <c r="K2042" i="53"/>
  <c r="J2041" i="53"/>
  <c r="F2037" i="53"/>
  <c r="O2034" i="53"/>
  <c r="N2033" i="53"/>
  <c r="J2029" i="53"/>
  <c r="G2028" i="53"/>
  <c r="F2027" i="53"/>
  <c r="N2021" i="53"/>
  <c r="K2020" i="53"/>
  <c r="J2019" i="53"/>
  <c r="G2018" i="53"/>
  <c r="F2017" i="53"/>
  <c r="O2012" i="53"/>
  <c r="N2011" i="53"/>
  <c r="K2010" i="53"/>
  <c r="J2009" i="53"/>
  <c r="AI1066" i="53"/>
  <c r="M2995" i="53"/>
  <c r="E2995" i="53"/>
  <c r="N2895" i="53"/>
  <c r="K2945" i="53"/>
  <c r="J2895" i="53"/>
  <c r="L2845" i="53"/>
  <c r="M2795" i="53"/>
  <c r="F2745" i="53"/>
  <c r="H2645" i="53"/>
  <c r="I2123" i="53"/>
  <c r="E2122" i="53"/>
  <c r="H2569" i="53"/>
  <c r="AN1066" i="53"/>
  <c r="BD1065" i="53"/>
  <c r="BB1598" i="53"/>
  <c r="V1598" i="53"/>
  <c r="M2015" i="53"/>
  <c r="AU1066" i="53"/>
  <c r="AB1598" i="53"/>
  <c r="H1598" i="53"/>
  <c r="E2595" i="53" l="1"/>
  <c r="E2061" i="53"/>
  <c r="E2062" i="53"/>
  <c r="L2062" i="53"/>
  <c r="D2595" i="53"/>
  <c r="K2595" i="53"/>
  <c r="I2595" i="53"/>
  <c r="H2061" i="53"/>
  <c r="J2061" i="53"/>
  <c r="N2061" i="53"/>
  <c r="M2595" i="53"/>
  <c r="J2062" i="53"/>
  <c r="L2061" i="53"/>
  <c r="F2061" i="53"/>
  <c r="L2595" i="53"/>
  <c r="G2595" i="53"/>
  <c r="H2062" i="53"/>
  <c r="O2595" i="53"/>
  <c r="K2062" i="53"/>
  <c r="M2061" i="53"/>
  <c r="N2595" i="53"/>
  <c r="O2062" i="53"/>
  <c r="D2061" i="53"/>
  <c r="F2595" i="53"/>
  <c r="I2061" i="53"/>
  <c r="G2062" i="53"/>
  <c r="K2061" i="53"/>
  <c r="I2062" i="53"/>
  <c r="M2062" i="53"/>
  <c r="G2061" i="53"/>
  <c r="N2062" i="53"/>
  <c r="H2595" i="53"/>
  <c r="D2062" i="53"/>
  <c r="J2595" i="53"/>
  <c r="F2062" i="5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5FFF46A-9946-4F67-AECD-E42D8573A818}" keepAlive="1" name="Query - ACT" description="Connection to the 'ACT' query in the workbook." type="5" refreshedVersion="0" background="1" saveData="1">
    <dbPr connection="Provider=Microsoft.Mashup.OleDb.1;Data Source=$Workbook$;Location=ACT;Extended Properties=&quot;&quot;" command="SELECT * FROM [ACT]"/>
  </connection>
  <connection id="2" xr16:uid="{FE767F33-3DD8-43EF-B505-0BBCEEFC3028}" keepAlive="1" name="Query - Append National Yearly" description="Connection to the 'Append National Yearly' query in the workbook." type="5" refreshedVersion="8" background="1">
    <dbPr connection="Provider=Microsoft.Mashup.OleDb.1;Data Source=$Workbook$;Location=&quot;Append National Yearly&quot;;Extended Properties=&quot;&quot;" command="SELECT * FROM [Append National Yearly]"/>
  </connection>
  <connection id="3" xr16:uid="{95D1B0EC-16A7-4C88-B51B-2C32EB7E8DD1}" keepAlive="1" name="Query - Assumed_shares" description="Connection to the 'Assumed_shares' query in the workbook." type="5" refreshedVersion="0" background="1">
    <dbPr connection="Provider=Microsoft.Mashup.OleDb.1;Data Source=$Workbook$;Location=Assumed_shares;Extended Properties=&quot;&quot;" command="SELECT * FROM [Assumed_shares]"/>
  </connection>
  <connection id="4" xr16:uid="{9A56F666-BC39-431F-AC64-1E63462F3B2B}" keepAlive="1" name="Query - Assumed_Shares_Multi" description="Connection to the 'Assumed_Shares_Multi' query in the workbook." type="5" refreshedVersion="0" background="1">
    <dbPr connection="Provider=Microsoft.Mashup.OleDb.1;Data Source=$Workbook$;Location=Assumed_Shares_Multi;Extended Properties=&quot;&quot;" command="SELECT * FROM [Assumed_Shares_Multi]"/>
  </connection>
  <connection id="5" xr16:uid="{AEED1784-DE3F-4128-88E7-EEBBBDB02E09}" keepAlive="1" name="Query - AUS population" type="5" refreshedVersion="8" deleted="1" background="1">
    <dbPr connection="" command=""/>
  </connection>
  <connection id="6" xr16:uid="{D76BA8EE-C2AE-408A-ADA1-3F340D0BF0B9}" keepAlive="1" name="Query - B triple" description="Connection to the 'B triple' query in the workbook." type="5" refreshedVersion="0" background="1">
    <dbPr connection="Provider=Microsoft.Mashup.OleDb.1;Data Source=$Workbook$;Location=&quot;B triple&quot;;Extended Properties=&quot;&quot;" command="SELECT * FROM [B triple]"/>
  </connection>
  <connection id="7" xr16:uid="{343731FE-FD51-4252-9F5F-D5302D6F58A2}" keepAlive="1" name="Query - B triple percentage" description="Connection to the 'B triple percentage' query in the workbook." type="5" refreshedVersion="0" background="1">
    <dbPr connection="Provider=Microsoft.Mashup.OleDb.1;Data Source=$Workbook$;Location=&quot;B triple percentage&quot;;Extended Properties=&quot;&quot;" command="SELECT * FROM [B triple percentage]"/>
  </connection>
  <connection id="8" xr16:uid="{CA427895-5BB7-419B-8D71-E1C11D0E771C}" keepAlive="1" name="Query - B triple proportions" description="Connection to the 'B triple proportions' query in the workbook." type="5" refreshedVersion="0" background="1">
    <dbPr connection="Provider=Microsoft.Mashup.OleDb.1;Data Source=$Workbook$;Location=&quot;B triple proportions&quot;;Extended Properties=&quot;&quot;" command="SELECT * FROM [B triple proportions]"/>
  </connection>
  <connection id="9" xr16:uid="{6A0A6F1E-DDB6-4367-8F3E-9B7347C8D2D5}" keepAlive="1" name="Query - B triple total" description="Connection to the 'B triple total' query in the workbook." type="5" refreshedVersion="0" background="1">
    <dbPr connection="Provider=Microsoft.Mashup.OleDb.1;Data Source=$Workbook$;Location=&quot;B triple total&quot;;Extended Properties=&quot;&quot;" command="SELECT * FROM [B triple total]"/>
  </connection>
  <connection id="10" xr16:uid="{4C82ECFA-90C1-4C4D-84B6-37E47BE1DA80}" keepAlive="1" name="Query - B triple vehicle population" description="Connection to the 'B triple vehicle population' query in the workbook." type="5" refreshedVersion="8" background="1">
    <dbPr connection="Provider=Microsoft.Mashup.OleDb.1;Data Source=$Workbook$;Location=&quot;B triple vehicle population&quot;;Extended Properties=&quot;&quot;" command="SELECT * FROM [B triple vehicle population]"/>
  </connection>
  <connection id="11" xr16:uid="{130C234A-97B5-4215-AB5B-F779FF32B30B}" keepAlive="1" name="Query - BUS AGM(1)" description="Connection to the 'BUS AGM' query in the workbook." type="5" refreshedVersion="0" background="1">
    <dbPr connection="Provider=Microsoft.Mashup.OleDb.1;Data Source=$Workbook$;Location=&quot;BUS AGM&quot;;Extended Properties=&quot;&quot;" command="SELECT * FROM [BUS AGM]"/>
  </connection>
  <connection id="12" xr16:uid="{E5C4AD05-C02A-4A05-9EF9-318DE4B669A5}" keepAlive="1" name="Query - Jurisdiction_PrimeMovers" description="Connection to the 'Jurisdiction_PrimeMovers' query in the workbook." type="5" refreshedVersion="0" background="1">
    <dbPr connection="Provider=Microsoft.Mashup.OleDb.1;Data Source=$Workbook$;Location=Jurisdiction_PrimeMovers;Extended Properties=&quot;&quot;" command="SELECT * FROM [Jurisdiction_PrimeMovers]"/>
  </connection>
  <connection id="13" xr16:uid="{C81EFEA6-4922-41AE-95D1-D99DF36C7BB6}" keepAlive="1" name="Query - JurisdictionYearlyTotalForecast" description="Connection to the 'JurisdictionYearlyTotalForecast' query in the workbook." type="5" refreshedVersion="0" background="1">
    <dbPr connection="Provider=Microsoft.Mashup.OleDb.1;Data Source=$Workbook$;Location=JurisdictionYearlyTotalForecast;Extended Properties=&quot;&quot;" command="SELECT * FROM [JurisdictionYearlyTotalForecast]"/>
  </connection>
  <connection id="14" xr16:uid="{9D585091-4863-47B2-9592-00E11593A87A}" keepAlive="1" name="Query - Juro trailers excluding pig and dog" description="Connection to the 'Juro trailers excluding pig and dog' query in the workbook." type="5" refreshedVersion="0" background="1">
    <dbPr connection="Provider=Microsoft.Mashup.OleDb.1;Data Source=$Workbook$;Location=&quot;Juro trailers excluding pig and dog&quot;;Extended Properties=&quot;&quot;" command="SELECT * FROM [Juro trailers excluding pig and dog]"/>
  </connection>
  <connection id="15" xr16:uid="{F8B86E0C-CCE9-4B32-AB69-0AC93F6FCF72}" keepAlive="1" name="Query - JV09" description="Connection to the 'JV09' query in the workbook." type="5" refreshedVersion="0" background="1">
    <dbPr connection="Provider=Microsoft.Mashup.OleDb.1;Data Source=$Workbook$;Location=JV09;Extended Properties=&quot;&quot;" command="SELECT * FROM [JV09]"/>
  </connection>
  <connection id="16" xr16:uid="{864FC1B0-00E5-4578-8F39-0E02D346F774}" keepAlive="1" name="Query - JV29 and JV30" description="Connection to the 'JV29 and JV30' query in the workbook." type="5" refreshedVersion="0" background="1">
    <dbPr connection="Provider=Microsoft.Mashup.OleDb.1;Data Source=$Workbook$;Location=&quot;JV29 and JV30&quot;;Extended Properties=&quot;&quot;" command="SELECT * FROM [JV29 and JV30]"/>
  </connection>
  <connection id="17" xr16:uid="{21CEB4AE-C64E-43A0-95D2-82D857D4EA4C}" keepAlive="1" name="Query - JV34" description="Connection to the 'JV34' query in the workbook." type="5" refreshedVersion="8" background="1" saveData="1">
    <dbPr connection="Provider=Microsoft.Mashup.OleDb.1;Data Source=$Workbook$;Location=JV34;Extended Properties=&quot;&quot;" command="SELECT * FROM [JV34]"/>
  </connection>
  <connection id="18" xr16:uid="{6A33DD91-6F89-4030-90CE-090ED43F7976}" keepAlive="1" name="Query - Latest year" description="Connection to the 'Latest year' query in the workbook." type="5" refreshedVersion="0" background="1">
    <dbPr connection="Provider=Microsoft.Mashup.OleDb.1;Data Source=$Workbook$;Location=&quot;Latest year&quot;;Extended Properties=&quot;&quot;" command="SELECT * FROM [Latest year]"/>
  </connection>
  <connection id="19" xr16:uid="{7739D079-290C-4ABA-AD49-754DA47D4044}" keepAlive="1" name="Query - National Yearly Forecast" description="Connection to the 'National Yearly Forecast' query in the workbook." type="5" refreshedVersion="0" background="1">
    <dbPr connection="Provider=Microsoft.Mashup.OleDb.1;Data Source=$Workbook$;Location=&quot;National Yearly Forecast&quot;;Extended Properties=&quot;&quot;" command="SELECT * FROM [National Yearly Forecast]"/>
  </connection>
  <connection id="20" xr16:uid="{3A53B047-322C-4050-8BD1-E1CA1820ABD8}" keepAlive="1" name="Query - National Yearly Jurisdiction totals" description="Connection to the 'National Yearly Jurisdiction totals' query in the workbook." type="5" refreshedVersion="8" background="1">
    <dbPr connection="Provider=Microsoft.Mashup.OleDb.1;Data Source=$Workbook$;Location=&quot;National Yearly Jurisdiction totals&quot;;Extended Properties=&quot;&quot;" command="SELECT * FROM [National Yearly Jurisdiction totals]"/>
  </connection>
  <connection id="21" xr16:uid="{24761542-9D43-47B0-8E21-42D21CAEAA23}" keepAlive="1" name="Query - National Yearly Last Actual(1)" description="Connection to the 'National Yearly Last Actual' query in the workbook." type="5" refreshedVersion="0" background="1">
    <dbPr connection="Provider=Microsoft.Mashup.OleDb.1;Data Source=$Workbook$;Location=&quot;National Yearly Last Actual&quot;;Extended Properties=&quot;&quot;" command="SELECT * FROM [National Yearly Last Actual]"/>
  </connection>
  <connection id="22" xr16:uid="{AACD3717-8FB3-4929-B009-2269C5585754}" keepAlive="1" name="Query - National Yearly Last Proportions" description="Connection to the 'National Yearly Last Proportions' query in the workbook." type="5" refreshedVersion="0" background="1">
    <dbPr connection="Provider=Microsoft.Mashup.OleDb.1;Data Source=$Workbook$;Location=&quot;National Yearly Last Proportions&quot;;Extended Properties=&quot;&quot;" command="SELECT * FROM [National Yearly Last Proportions]"/>
  </connection>
  <connection id="23" xr16:uid="{08271B28-B1EA-4C21-98C1-682B693295F4}" keepAlive="1" name="Query - National Yearly Last Totals" description="Connection to the 'National Yearly Last Totals' query in the workbook." type="5" refreshedVersion="0" background="1">
    <dbPr connection="Provider=Microsoft.Mashup.OleDb.1;Data Source=$Workbook$;Location=&quot;National Yearly Last Totals&quot;;Extended Properties=&quot;&quot;" command="SELECT * FROM [National Yearly Last Totals]"/>
  </connection>
  <connection id="24" xr16:uid="{70D21F23-12C1-4A63-AFAF-471954264F8F}" keepAlive="1" name="Query - National Yearly numbers" description="Connection to the 'National Yearly numbers' query in the workbook." type="5" refreshedVersion="0" background="1">
    <dbPr connection="Provider=Microsoft.Mashup.OleDb.1;Data Source=$Workbook$;Location=&quot;National Yearly numbers&quot;;Extended Properties=&quot;&quot;" command="SELECT * FROM [National Yearly numbers]"/>
  </connection>
  <connection id="25" xr16:uid="{F41F9E2F-E6B2-49AE-BFE0-12965A89DC52}" keepAlive="1" name="Query - National Yearly trailers" description="Connection to the 'National Yearly trailers' query in the workbook." type="5" refreshedVersion="0" background="1">
    <dbPr connection="Provider=Microsoft.Mashup.OleDb.1;Data Source=$Workbook$;Location=&quot;National Yearly trailers&quot;;Extended Properties=&quot;&quot;" command="SELECT * FROM [National Yearly trailers]"/>
  </connection>
  <connection id="26" xr16:uid="{77C9BE11-3D83-41DF-BDE7-4B4CF322C2A6}" keepAlive="1" name="Query - NSW" description="Connection to the 'NSW' query in the workbook." type="5" refreshedVersion="0" background="1">
    <dbPr connection="Provider=Microsoft.Mashup.OleDb.1;Data Source=$Workbook$;Location=NSW;Extended Properties=&quot;&quot;" command="SELECT * FROM [NSW]"/>
  </connection>
  <connection id="27" xr16:uid="{C41D2F76-0305-4771-95C9-C378245AB2DB}" keepAlive="1" name="Query - NT" description="Connection to the 'NT' query in the workbook." type="5" refreshedVersion="0" background="1">
    <dbPr connection="Provider=Microsoft.Mashup.OleDb.1;Data Source=$Workbook$;Location=NT;Extended Properties=&quot;&quot;" command="SELECT * FROM [NT]"/>
  </connection>
  <connection id="28" xr16:uid="{33F7224E-782E-46AA-9FAF-321E4BF2442D}" keepAlive="1" name="Query - NTC artics trailers yearly" description="Connection to the 'NTC artics trailers yearly' query in the workbook." type="5" refreshedVersion="0" background="1">
    <dbPr connection="Provider=Microsoft.Mashup.OleDb.1;Data Source=$Workbook$;Location=&quot;NTC artics trailers yearly&quot;;Extended Properties=&quot;&quot;" command="SELECT * FROM [NTC artics trailers yearly]"/>
  </connection>
  <connection id="29" xr16:uid="{6FCB1CC2-FE30-4D96-ADB1-23F56F5D80A7}" keepAlive="1" name="Query - NTC Vehicle numbers" description="Connection to the 'NTC Vehicle numbers' query in the workbook." type="5" refreshedVersion="8" background="1">
    <dbPr connection="Provider=Microsoft.Mashup.OleDb.1;Data Source=$Workbook$;Location=&quot;NTC Vehicle numbers&quot;;Extended Properties=&quot;&quot;" command="SELECT * FROM [NTC Vehicle numbers]"/>
  </connection>
  <connection id="30" xr16:uid="{07C7097C-B37A-4466-91E2-C76B52BF106D}" keepAlive="1" name="Query - NTC Vehicle numbers (2)1" description="Connection to the 'NTC Vehicle numbers (2)' query in the workbook." type="5" refreshedVersion="8" background="1" saveData="1">
    <dbPr connection="Provider=Microsoft.Mashup.OleDb.1;Data Source=$Workbook$;Location=&quot;NTC Vehicle numbers (2)&quot;;Extended Properties=&quot;&quot;" command="SELECT * FROM [NTC Vehicle numbers (2)]"/>
  </connection>
  <connection id="31" xr16:uid="{D943E4D5-89CD-406A-A9BB-272D29E6BCC8}" keepAlive="1" name="Query - NTC Vehicle summary" description="Connection to the 'NTC Vehicle summary' query in the workbook." type="5" refreshedVersion="0" background="1">
    <dbPr connection="Provider=Microsoft.Mashup.OleDb.1;Data Source=$Workbook$;Location=&quot;NTC Vehicle summary&quot;;Extended Properties=&quot;&quot;" command="SELECT * FROM [NTC Vehicle summary]"/>
  </connection>
  <connection id="32" xr16:uid="{199B408A-993C-4A2D-81D5-62135E1940EE}" keepAlive="1" name="Query - NTCPopulation2020" description="Connection to the 'NTCPopulation2020' query in the workbook." type="5" refreshedVersion="0" background="1">
    <dbPr connection="Provider=Microsoft.Mashup.OleDb.1;Data Source=$Workbook$;Location=NTCPopulation2020;Extended Properties=&quot;&quot;" command="SELECT * FROM [NTCPopulation2020]"/>
  </connection>
  <connection id="33" xr16:uid="{6BE092C1-A126-487C-943E-B815F7A9019B}" keepAlive="1" name="Query - NTCVehicle" description="Connection to the 'NTCVehicle' query in the workbook." type="5" refreshedVersion="0" background="1">
    <dbPr connection="Provider=Microsoft.Mashup.OleDb.1;Data Source=$Workbook$;Location=NTCVehicle;Extended Properties=&quot;&quot;" command="SELECT * FROM [NTCVehicle]"/>
  </connection>
  <connection id="34" xr16:uid="{57264625-73F5-4F33-8459-F88B356071F8}" keepAlive="1" name="Query - NumberofTrailers" description="Connection to the 'NumberofTrailers' query in the workbook." type="5" refreshedVersion="0" background="1">
    <dbPr connection="Provider=Microsoft.Mashup.OleDb.1;Data Source=$Workbook$;Location=NumberofTrailers;Extended Properties=&quot;&quot;" command="SELECT * FROM [NumberofTrailers]"/>
  </connection>
  <connection id="35" xr16:uid="{DA0C405F-4CCF-4B12-99AB-BCE524873561}" keepAlive="1" name="Query - NV28(1)" description="Connection to the 'NV28' query in the workbook." type="5" refreshedVersion="0" background="1">
    <dbPr connection="Provider=Microsoft.Mashup.OleDb.1;Data Source=$Workbook$;Location=NV28;Extended Properties=&quot;&quot;" command="SELECT * FROM [NV28]"/>
  </connection>
  <connection id="36" xr16:uid="{DE3EB65E-8AA1-4147-9358-4EDBCBD294AF}" keepAlive="1" name="Query - O_SMVU_Forecast" description="Connection to the 'O_SMVU_Forecast' query in the workbook." type="5" refreshedVersion="8" background="1">
    <dbPr connection="Provider=Microsoft.Mashup.OleDb.1;Data Source=$Workbook$;Location=O_SMVU_Forecast;Extended Properties=&quot;&quot;" command="SELECT * FROM [O_SMVU_Forecast]"/>
  </connection>
  <connection id="37" xr16:uid="{2B86AC26-D1EE-4C51-AC7C-49559E8B77CA}" keepAlive="1" name="Query - O_SMVU_Forecast_Formatting" description="Connection to the 'O_SMVU_Forecast_Formatting' query in the workbook." type="5" refreshedVersion="0" background="1">
    <dbPr connection="Provider=Microsoft.Mashup.OleDb.1;Data Source=$Workbook$;Location=O_SMVU_Forecast_Formatting;Extended Properties=&quot;&quot;" command="SELECT * FROM [O_SMVU_Forecast_Formatting]"/>
  </connection>
  <connection id="38" xr16:uid="{6AC9CF08-81BE-4878-9995-311228151745}" keepAlive="1" name="Query - O_Usage data summary" description="Connection to the 'O_Usage data summary' query in the workbook." type="5" refreshedVersion="8" background="1">
    <dbPr connection="Provider=Microsoft.Mashup.OleDb.1;Data Source=$Workbook$;Location=&quot;O_Usage data summary&quot;;Extended Properties=&quot;&quot;" command="SELECT * FROM [O_Usage data summary]"/>
  </connection>
  <connection id="39" xr16:uid="{080AE2A5-79A1-4D23-8BFD-CCA12DE11B35}" keepAlive="1" name="Query - O_Usage_Data_Full" description="Connection to the 'O_Usage_Data_Full' query in the workbook." type="5" refreshedVersion="8" background="1" saveData="1">
    <dbPr connection="Provider=Microsoft.Mashup.OleDb.1;Data Source=$Workbook$;Location=O_Usage_Data_Full;Extended Properties=&quot;&quot;" command="SELECT * FROM [O_Usage_Data_Full]"/>
  </connection>
  <connection id="40" xr16:uid="{40E68F85-848E-442C-AE45-A316FF2BB72E}" keepAlive="1" name="Query - O_Usage_Data_Summary_Formatting" description="Connection to the 'O_Usage_Data_Summary_Formatting' query in the workbook." type="5" refreshedVersion="0" background="1">
    <dbPr connection="Provider=Microsoft.Mashup.OleDb.1;Data Source=$Workbook$;Location=O_Usage_Data_Summary_Formatting;Extended Properties=&quot;&quot;" command="SELECT * FROM [O_Usage_Data_Summary_Formatting]"/>
  </connection>
  <connection id="41" xr16:uid="{66073497-C914-4A90-AA85-BD4D73C0D295}" keepAlive="1" name="Query - Population check" type="5" refreshedVersion="8" deleted="1" background="1">
    <dbPr connection="" command=""/>
  </connection>
  <connection id="42" xr16:uid="{9A4B4BB2-0D70-45AE-A109-320E661AA826}" keepAlive="1" name="Query - QLD" description="Connection to the 'QLD' query in the workbook." type="5" refreshedVersion="0" background="1">
    <dbPr connection="Provider=Microsoft.Mashup.OleDb.1;Data Source=$Workbook$;Location=QLD;Extended Properties=&quot;&quot;" command="SELECT * FROM [QLD]"/>
  </connection>
  <connection id="43" xr16:uid="{4A09B713-4926-47AC-BB1F-3A4A4B029928}" keepAlive="1" name="Query - Rigid trucks" description="Connection to the 'Rigid trucks' query in the workbook." type="5" refreshedVersion="0" background="1">
    <dbPr connection="Provider=Microsoft.Mashup.OleDb.1;Data Source=$Workbook$;Location=&quot;Rigid trucks&quot;;Extended Properties=&quot;&quot;" command="SELECT * FROM [Rigid trucks]"/>
  </connection>
  <connection id="44" xr16:uid="{A6C51263-2DD5-476D-957A-F3FC73B43CDE}" keepAlive="1" name="Query - RoadTypeTravel" description="Connection to the 'RoadTypeTravel' query in the workbook." type="5" refreshedVersion="0" background="1">
    <dbPr connection="Provider=Microsoft.Mashup.OleDb.1;Data Source=$Workbook$;Location=RoadTypeTravel;Extended Properties=&quot;&quot;" command="SELECT * FROM [RoadTypeTravel]"/>
  </connection>
  <connection id="45" xr16:uid="{0FB9588F-7497-464D-8AE8-A9499A42D0BF}" keepAlive="1" name="Query - SA" description="Connection to the 'SA' query in the workbook." type="5" refreshedVersion="0" background="1">
    <dbPr connection="Provider=Microsoft.Mashup.OleDb.1;Data Source=$Workbook$;Location=SA;Extended Properties=&quot;&quot;" command="SELECT * FROM [SA]"/>
  </connection>
  <connection id="46" xr16:uid="{0A74476D-4B81-4D73-B812-022A6EE796A3}" keepAlive="1" name="Query - SMVU_Fuel" description="Connection to the 'SMVU_Fuel' query in the workbook." type="5" refreshedVersion="0" background="1">
    <dbPr connection="Provider=Microsoft.Mashup.OleDb.1;Data Source=$Workbook$;Location=SMVU_Fuel;Extended Properties=&quot;&quot;" command="SELECT * FROM [SMVU_Fuel]"/>
  </connection>
  <connection id="47" xr16:uid="{6BB68A03-0D3B-4681-94DC-7F7C8FDE1286}" keepAlive="1" name="Query - SMVU_Fuel B Triple" description="Connection to the 'SMVU_Fuel B Triple' query in the workbook." type="5" refreshedVersion="0" background="1">
    <dbPr connection="Provider=Microsoft.Mashup.OleDb.1;Data Source=$Workbook$;Location=&quot;SMVU_Fuel B Triple&quot;;Extended Properties=&quot;&quot;" command="SELECT * FROM [SMVU_Fuel B Triple]"/>
  </connection>
  <connection id="48" xr16:uid="{703765C2-CE41-4020-BB69-AFE7B17F08D9}" keepAlive="1" name="Query - SMVU_GKT" description="Connection to the 'SMVU_GKT' query in the workbook." type="5" refreshedVersion="0" background="1">
    <dbPr connection="Provider=Microsoft.Mashup.OleDb.1;Data Source=$Workbook$;Location=SMVU_GKT;Extended Properties=&quot;&quot;" command="SELECT * FROM [SMVU_GKT]"/>
  </connection>
  <connection id="49" xr16:uid="{E5F1A85F-FE58-41CF-BA53-E7D245AE6A94}" keepAlive="1" name="Query - SMVU_GKT B triple" description="Connection to the 'SMVU_GKT B triple' query in the workbook." type="5" refreshedVersion="0" background="1">
    <dbPr connection="Provider=Microsoft.Mashup.OleDb.1;Data Source=$Workbook$;Location=&quot;SMVU_GKT B triple&quot;;Extended Properties=&quot;&quot;" command="SELECT * FROM [SMVU_GKT B triple]"/>
  </connection>
  <connection id="50" xr16:uid="{458B5D57-684A-4036-90CC-DF2D94CAB2C1}" keepAlive="1" name="Query - SMVU_VKT" description="Connection to the 'SMVU_VKT' query in the workbook." type="5" refreshedVersion="0" background="1">
    <dbPr connection="Provider=Microsoft.Mashup.OleDb.1;Data Source=$Workbook$;Location=SMVU_VKT;Extended Properties=&quot;&quot;" command="SELECT * FROM [SMVU_VKT]"/>
  </connection>
  <connection id="51" xr16:uid="{45544856-69D1-409A-9F7C-FB25953253E6}" keepAlive="1" name="Query - SMVU_VKT B Triple" description="Connection to the 'SMVU_VKT B Triple' query in the workbook." type="5" refreshedVersion="0" background="1">
    <dbPr connection="Provider=Microsoft.Mashup.OleDb.1;Data Source=$Workbook$;Location=&quot;SMVU_VKT B Triple&quot;;Extended Properties=&quot;&quot;" command="SELECT * FROM [SMVU_VKT B Triple]"/>
  </connection>
  <connection id="52" xr16:uid="{AC18F5C5-4BFD-42EF-B9DC-787C3100EDD2}" keepAlive="1" name="Query - SMVU_VKT Latest year" description="Connection to the 'SMVU_VKT Latest year' query in the workbook." type="5" refreshedVersion="0" background="1">
    <dbPr connection="Provider=Microsoft.Mashup.OleDb.1;Data Source=$Workbook$;Location=&quot;SMVU_VKT Latest year&quot;;Extended Properties=&quot;&quot;" command="SELECT * FROM [SMVU_VKT Latest year]"/>
  </connection>
  <connection id="53" xr16:uid="{D81A0883-4978-4E96-BABD-EF61FA6660E6}" keepAlive="1" name="Query - Spare Trailer" description="Connection to the 'Spare Trailer' query in the workbook." type="5" refreshedVersion="8" background="1" saveData="1">
    <dbPr connection="Provider=Microsoft.Mashup.OleDb.1;Data Source=$Workbook$;Location=&quot;Spare Trailer&quot;;Extended Properties=&quot;&quot;" command="SELECT * FROM [Spare Trailer]"/>
  </connection>
  <connection id="54" xr16:uid="{9CF64BF9-D379-47C7-B88C-240419B5DAEC}" keepAlive="1" name="Query - Spare Trailer (2)" description="Connection to the 'Spare Trailer (2)' query in the workbook." type="5" refreshedVersion="8" background="1" saveData="1">
    <dbPr connection="Provider=Microsoft.Mashup.OleDb.1;Data Source=$Workbook$;Location=&quot;Spare Trailer (2)&quot;;Extended Properties=&quot;&quot;" command="SELECT * FROM [Spare Trailer (2)]"/>
  </connection>
  <connection id="55" xr16:uid="{D2D3004B-9929-4311-9CEF-8BF3C680B881}" keepAlive="1" name="Query - TAS" description="Connection to the 'TAS' query in the workbook." type="5" refreshedVersion="0" background="1">
    <dbPr connection="Provider=Microsoft.Mashup.OleDb.1;Data Source=$Workbook$;Location=TAS;Extended Properties=&quot;&quot;" command="SELECT * FROM [TAS]"/>
  </connection>
  <connection id="56" xr16:uid="{357B2DA5-84C4-4CE6-BD6C-3B8A20E36C91}" keepAlive="1" name="Query - TrailersYearly" description="Connection to the 'TrailersYearly' query in the workbook." type="5" refreshedVersion="8" background="1">
    <dbPr connection="Provider=Microsoft.Mashup.OleDb.1;Data Source=$Workbook$;Location=TrailersYearly;Extended Properties=&quot;&quot;" command="SELECT * FROM [TrailersYearly]"/>
  </connection>
  <connection id="57" xr16:uid="{463CA7BC-25D9-4B15-97AA-B780F5630B10}" keepAlive="1" name="Query - VIC" description="Connection to the 'VIC' query in the workbook." type="5" refreshedVersion="0" background="1">
    <dbPr connection="Provider=Microsoft.Mashup.OleDb.1;Data Source=$Workbook$;Location=VIC;Extended Properties=&quot;&quot;" command="SELECT * FROM [VIC]"/>
  </connection>
  <connection id="58" xr16:uid="{1BC5789E-C3E9-47DD-9D6A-794B03E838F3}" keepAlive="1" name="Query - WA" description="Connection to the 'WA' query in the workbook." type="5" refreshedVersion="0" background="1">
    <dbPr connection="Provider=Microsoft.Mashup.OleDb.1;Data Source=$Workbook$;Location=WA;Extended Properties=&quot;&quot;" command="SELECT * FROM [WA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<sst xmlns="http://schemas.openxmlformats.org/spreadsheetml/2006/main" count="42213" uniqueCount="546">
  <si>
    <t>Plant based SPV - Type P SPV</t>
  </si>
  <si>
    <t>Usage data</t>
  </si>
  <si>
    <t>ESA factors</t>
  </si>
  <si>
    <t>Selected ESA factors</t>
  </si>
  <si>
    <t>ESA factors from 2021 PTT report</t>
  </si>
  <si>
    <t>Third Determination ESA</t>
  </si>
  <si>
    <t>2011/12 DEC ESA</t>
  </si>
  <si>
    <t>Current ESA</t>
  </si>
  <si>
    <t>Raw July 2013 ESA</t>
  </si>
  <si>
    <t>Modular ESA</t>
  </si>
  <si>
    <t>NV01</t>
  </si>
  <si>
    <t>Motor cycles</t>
  </si>
  <si>
    <t>NV02</t>
  </si>
  <si>
    <t>Passenger cars</t>
  </si>
  <si>
    <t>NV03</t>
  </si>
  <si>
    <t>Passenger vans &amp; Light buses</t>
  </si>
  <si>
    <t>NV04</t>
  </si>
  <si>
    <t>4WDs: passenger</t>
  </si>
  <si>
    <t>NV05</t>
  </si>
  <si>
    <t>4WDs: light commercial</t>
  </si>
  <si>
    <t>NV06</t>
  </si>
  <si>
    <t>Light commercials &amp; Other light vehicles</t>
  </si>
  <si>
    <t>NV07</t>
  </si>
  <si>
    <t>Light rigid trucks</t>
  </si>
  <si>
    <t>NV08</t>
  </si>
  <si>
    <t>Rigid trucks: 2 axles: no trailer: 4.5 &lt; GVM ≤ 7.0 t</t>
  </si>
  <si>
    <t>NV09</t>
  </si>
  <si>
    <t>Rigid trucks: 2 axles: no trailer: 7.0 &lt; GVM ≤ 12.0 t</t>
  </si>
  <si>
    <t>NV10</t>
  </si>
  <si>
    <t>Rigid trucks: 2 axles: no trailer: GVM &gt; 12.0 t</t>
  </si>
  <si>
    <t>NV11</t>
  </si>
  <si>
    <t>Rigid trucks: 2 axles: with trailer: GCM ≤ 42.5 t</t>
  </si>
  <si>
    <t>NV12</t>
  </si>
  <si>
    <t>Rigid trucks: 3 axles: no trailer: 4.5 &lt; GVM ≤ 18.0 t</t>
  </si>
  <si>
    <t>NV13</t>
  </si>
  <si>
    <t>Rigid trucks: 3 axles: no trailer: GVM &gt; 18.0 t</t>
  </si>
  <si>
    <t>NV14</t>
  </si>
  <si>
    <t>Rigid trucks: 3 axles: with trailer: GCM ≤ 42.5 t</t>
  </si>
  <si>
    <t>NV15</t>
  </si>
  <si>
    <t>Rigid trucks: 4 axles: no trailer: 4.5 &lt; GVM ≤ 25.0 t</t>
  </si>
  <si>
    <t>NV16</t>
  </si>
  <si>
    <t>Rigid trucks: 4 axles: no trailer: GVM &gt; 25.0 t</t>
  </si>
  <si>
    <t>NV17</t>
  </si>
  <si>
    <t>Rigid trucks: 4 axles: with trailer: GCM ≤ 42.5 t</t>
  </si>
  <si>
    <t>NV18</t>
  </si>
  <si>
    <t>Rigid trucks: 3,4+ axles: with trailer: GCM &gt; 42.5 t</t>
  </si>
  <si>
    <t>NV19</t>
  </si>
  <si>
    <t>Articulated trucks: single trailer: 3 axle rig</t>
  </si>
  <si>
    <t>NV20</t>
  </si>
  <si>
    <t>Articulated trucks: single trailer: 4 axle rig</t>
  </si>
  <si>
    <t>NV21</t>
  </si>
  <si>
    <t>Articulated trucks: single 3 axle trailer: 5 axle rig</t>
  </si>
  <si>
    <t>NV22</t>
  </si>
  <si>
    <t>Articulated trucks: single 2 axle trailer: 5 axle rig</t>
  </si>
  <si>
    <t>NV23</t>
  </si>
  <si>
    <t>Articulated trucks: single trailer: 6 axle rig</t>
  </si>
  <si>
    <t>NV24</t>
  </si>
  <si>
    <t>Articulated trucks: B-double: &lt; 9 axle rig</t>
  </si>
  <si>
    <t>NV25</t>
  </si>
  <si>
    <t>Articulated trucks: B-double: ≥ 9 axle rig</t>
  </si>
  <si>
    <t>NV26</t>
  </si>
  <si>
    <t>Articulated trucks: B-triple</t>
  </si>
  <si>
    <t>NV27</t>
  </si>
  <si>
    <t>Articulated trucks: Road train: 2 trailers</t>
  </si>
  <si>
    <t>NV28</t>
  </si>
  <si>
    <t>Articulated trucks: Road train: 3 trailers</t>
  </si>
  <si>
    <t>NV29</t>
  </si>
  <si>
    <t>Articulated trucks: single trailer: &gt; 6 axle rig</t>
  </si>
  <si>
    <t>NV30</t>
  </si>
  <si>
    <t>Other trucks</t>
  </si>
  <si>
    <t>NV31</t>
  </si>
  <si>
    <t>Buses: 2 axles: 3.5 &lt; GVM ≤ 4.5 t</t>
  </si>
  <si>
    <t>NV32</t>
  </si>
  <si>
    <t>Buses: 2 axles: 4.5 &lt; GVM ≤ 10.0 t</t>
  </si>
  <si>
    <t>NV33</t>
  </si>
  <si>
    <t>Buses: 2 axles: GVM &gt; 10.0 t</t>
  </si>
  <si>
    <t>NV34</t>
  </si>
  <si>
    <t>Buses: ≥ 3 axles</t>
  </si>
  <si>
    <t>NV35</t>
  </si>
  <si>
    <t>Buses: articulated</t>
  </si>
  <si>
    <t>Road type travel</t>
  </si>
  <si>
    <t>NTC Vehicle Code</t>
  </si>
  <si>
    <t>NTC Vehicle name</t>
  </si>
  <si>
    <t>PCU</t>
  </si>
  <si>
    <t>Arterial travel</t>
  </si>
  <si>
    <t>ESA Factor</t>
  </si>
  <si>
    <t>Key</t>
  </si>
  <si>
    <t>Input cell, usually raw data</t>
  </si>
  <si>
    <t>Calculation cell</t>
  </si>
  <si>
    <t>Input cell, linked to another worksheet</t>
  </si>
  <si>
    <t>Notes and commentary</t>
  </si>
  <si>
    <t>Sheets</t>
  </si>
  <si>
    <t>Inputs</t>
  </si>
  <si>
    <t>Raw inputs, assumptions or dimensions</t>
  </si>
  <si>
    <t>Calculation</t>
  </si>
  <si>
    <t>Calculation sheets</t>
  </si>
  <si>
    <t>Check</t>
  </si>
  <si>
    <t>Check sheets</t>
  </si>
  <si>
    <t>Summary</t>
  </si>
  <si>
    <t>Summary or output sheets</t>
  </si>
  <si>
    <t>Charge assumptions</t>
  </si>
  <si>
    <t>NTC Vehicle classes</t>
  </si>
  <si>
    <t>Heavy Vehicles</t>
  </si>
  <si>
    <t>L</t>
  </si>
  <si>
    <t>HV</t>
  </si>
  <si>
    <t xml:space="preserve">Assumed shares for different trailer combinations </t>
  </si>
  <si>
    <t>These input values are based on the shares in the 2010 SMVU.</t>
  </si>
  <si>
    <t>Assumed shares</t>
  </si>
  <si>
    <t>Jurisdiction Code</t>
  </si>
  <si>
    <t>Percentage</t>
  </si>
  <si>
    <t xml:space="preserve"> 2 axle prime mover (%)</t>
  </si>
  <si>
    <t>JV29</t>
  </si>
  <si>
    <t xml:space="preserve"> 3 axle prime mover (%)</t>
  </si>
  <si>
    <t>JV30</t>
  </si>
  <si>
    <t>Assumed shares for different multi-combination articulated trucks with a 3 axle prime mover, by jurisdiction (%)</t>
  </si>
  <si>
    <t>These input values are based on an average of the shares in the 2006, 2007 and 2010 SMVUs.</t>
  </si>
  <si>
    <t>Jurisdiction Short</t>
  </si>
  <si>
    <t>NSW</t>
  </si>
  <si>
    <t>VIC</t>
  </si>
  <si>
    <t>QLD</t>
  </si>
  <si>
    <t>SA</t>
  </si>
  <si>
    <t>WA</t>
  </si>
  <si>
    <t>TAS</t>
  </si>
  <si>
    <t>NT</t>
  </si>
  <si>
    <t>ACT</t>
  </si>
  <si>
    <t>Jurisdiction to NTC class mapping, vehicle actuals</t>
  </si>
  <si>
    <t>Code</t>
  </si>
  <si>
    <t>Vehicle class (jurisdictions)</t>
  </si>
  <si>
    <t>Jurisdiction codes</t>
  </si>
  <si>
    <t>NTC code</t>
  </si>
  <si>
    <t>NTC Formula driven</t>
  </si>
  <si>
    <t>JV01</t>
  </si>
  <si>
    <t>JV02</t>
  </si>
  <si>
    <t>JV03</t>
  </si>
  <si>
    <t>JV04</t>
  </si>
  <si>
    <t>JV05</t>
  </si>
  <si>
    <t>JV06</t>
  </si>
  <si>
    <t>JV07</t>
  </si>
  <si>
    <t>JV08</t>
  </si>
  <si>
    <t>Buses: 2 axle: GVM 3.5 to 4.5 tonnes</t>
  </si>
  <si>
    <t>JV09</t>
  </si>
  <si>
    <t>2 axle rigid truck GVM 12 tonnes or less</t>
  </si>
  <si>
    <t>1R2</t>
  </si>
  <si>
    <t>NV08 and NV09 (from different inputs, check that the inputs always match up in total)</t>
  </si>
  <si>
    <t>JV10</t>
  </si>
  <si>
    <t>2 axle rigid truck GVM greater than 12 tonnes</t>
  </si>
  <si>
    <t>2R2</t>
  </si>
  <si>
    <t>JV11</t>
  </si>
  <si>
    <t>3 axle rigid truck GVM 16.5 tonnes or less</t>
  </si>
  <si>
    <t>1R3</t>
  </si>
  <si>
    <t>JV12</t>
  </si>
  <si>
    <t>3 axle rigid truck GVM greater than 16.5 tonnes</t>
  </si>
  <si>
    <t>2R3</t>
  </si>
  <si>
    <t>JV13</t>
  </si>
  <si>
    <t>4 axle rigid truck GVM 20 tonnes or less</t>
  </si>
  <si>
    <t>1R4</t>
  </si>
  <si>
    <t>JV14</t>
  </si>
  <si>
    <t>4 axle rigid truck GVM greater than 20 tonnes</t>
  </si>
  <si>
    <t>2R4</t>
  </si>
  <si>
    <t>JV15</t>
  </si>
  <si>
    <t>5 axle rigid truck GVM 20 tonnes or less</t>
  </si>
  <si>
    <t>IR5</t>
  </si>
  <si>
    <t>JV16</t>
  </si>
  <si>
    <t>5 axle rigid truck GVM greater than 20 tonnes</t>
  </si>
  <si>
    <t>2R5</t>
  </si>
  <si>
    <t>JV17</t>
  </si>
  <si>
    <t>Short combination truck with 2 axles</t>
  </si>
  <si>
    <t>SR2</t>
  </si>
  <si>
    <t>JV18</t>
  </si>
  <si>
    <t>Short combination truck with 3 axles</t>
  </si>
  <si>
    <t>SR3</t>
  </si>
  <si>
    <t>JV19</t>
  </si>
  <si>
    <t>Short combination truck with 4 axles</t>
  </si>
  <si>
    <t>SR4</t>
  </si>
  <si>
    <t>JV20</t>
  </si>
  <si>
    <t>Short combination truck with 5 axles</t>
  </si>
  <si>
    <t>SR5</t>
  </si>
  <si>
    <t>JV21</t>
  </si>
  <si>
    <t>Medium combination truck with 2 axles</t>
  </si>
  <si>
    <t>MR2</t>
  </si>
  <si>
    <t>JV22</t>
  </si>
  <si>
    <t>Medium combination truck with 3 axles</t>
  </si>
  <si>
    <t>MR3</t>
  </si>
  <si>
    <t>JV23</t>
  </si>
  <si>
    <t>Medium combination truck with 4 axles</t>
  </si>
  <si>
    <t>MR4</t>
  </si>
  <si>
    <t>JV24</t>
  </si>
  <si>
    <t>Medium combination truck with 5 axles</t>
  </si>
  <si>
    <t>MR5</t>
  </si>
  <si>
    <t>JV25</t>
  </si>
  <si>
    <t>Long combination truck with 2 axles</t>
  </si>
  <si>
    <t>LR2</t>
  </si>
  <si>
    <t>JV26</t>
  </si>
  <si>
    <t>Long combination truck with 3 axles</t>
  </si>
  <si>
    <t>LR3</t>
  </si>
  <si>
    <t>JV27</t>
  </si>
  <si>
    <t>Long combination truck with 4 axles</t>
  </si>
  <si>
    <t>LR4</t>
  </si>
  <si>
    <t>JV28</t>
  </si>
  <si>
    <t>Long combination truck with 5 axles</t>
  </si>
  <si>
    <t>LR5</t>
  </si>
  <si>
    <t>Short combination prime mover with 2 axles</t>
  </si>
  <si>
    <t>SP2</t>
  </si>
  <si>
    <t>NV19, NV20, NV21,  proportioned</t>
  </si>
  <si>
    <t>Short combination prime mover with 3 axles</t>
  </si>
  <si>
    <t>SP3</t>
  </si>
  <si>
    <t>NV22, NV23, NV29 proportioned</t>
  </si>
  <si>
    <t>JV31</t>
  </si>
  <si>
    <t>Short combination prime mover with 4 axles</t>
  </si>
  <si>
    <t>SP4</t>
  </si>
  <si>
    <t>JV32</t>
  </si>
  <si>
    <t>Short combination prime mover with 5 axles</t>
  </si>
  <si>
    <t>SP5</t>
  </si>
  <si>
    <t>JV33</t>
  </si>
  <si>
    <t>Multi combination prime mover with 2 axles</t>
  </si>
  <si>
    <t>MC2</t>
  </si>
  <si>
    <t>JV34</t>
  </si>
  <si>
    <t>Multi combination prime mover with 3 axles</t>
  </si>
  <si>
    <t>MC3</t>
  </si>
  <si>
    <t>NV24, NV25, NV27, NV28 State proportions</t>
  </si>
  <si>
    <t>JV35</t>
  </si>
  <si>
    <t>Multi combination prime mover with 4 axles</t>
  </si>
  <si>
    <t>MC4</t>
  </si>
  <si>
    <t>JV36</t>
  </si>
  <si>
    <t>Multi combination prime mover with 5 axles</t>
  </si>
  <si>
    <t>MC5</t>
  </si>
  <si>
    <t>JV37</t>
  </si>
  <si>
    <t>PSV</t>
  </si>
  <si>
    <t>JV38</t>
  </si>
  <si>
    <t>Road-going truck or trailer SPV - Type T SPV</t>
  </si>
  <si>
    <t>TSV</t>
  </si>
  <si>
    <t>JV39</t>
  </si>
  <si>
    <t>1 Axle SPV at least 1 axle overloaded</t>
  </si>
  <si>
    <t>OSV1</t>
  </si>
  <si>
    <t>JV40</t>
  </si>
  <si>
    <t>2 Axle SPV at least 1 axle overloaded</t>
  </si>
  <si>
    <t>OSV2</t>
  </si>
  <si>
    <t>JV41</t>
  </si>
  <si>
    <t>3 Axle SPV at least 1 axle overloaded</t>
  </si>
  <si>
    <t>OSV3</t>
  </si>
  <si>
    <t>JV42</t>
  </si>
  <si>
    <t>4 Axle SPV at least 1 axle overloaded</t>
  </si>
  <si>
    <t>OSV4</t>
  </si>
  <si>
    <t>JV43</t>
  </si>
  <si>
    <t>5 Axle SPV at least 1 axle overloaded</t>
  </si>
  <si>
    <t>OSV5</t>
  </si>
  <si>
    <t>JV44</t>
  </si>
  <si>
    <t>6 Axle SPV at least 1 axle overloaded</t>
  </si>
  <si>
    <t>OSV6</t>
  </si>
  <si>
    <t>JV45</t>
  </si>
  <si>
    <t>7 Axle SPV at least 1 axle overloaded</t>
  </si>
  <si>
    <t>OSV7</t>
  </si>
  <si>
    <t>JV46</t>
  </si>
  <si>
    <t>8 Axle SPV at least 1 axle overloaded</t>
  </si>
  <si>
    <t>OSV8</t>
  </si>
  <si>
    <t>JV47</t>
  </si>
  <si>
    <t>9 Axle SPV at least 1 axle overloaded</t>
  </si>
  <si>
    <t>OSV9</t>
  </si>
  <si>
    <t>JV48</t>
  </si>
  <si>
    <t>10 Axle SPV at least 1 axle overloaded</t>
  </si>
  <si>
    <t>OSV10</t>
  </si>
  <si>
    <t>JV49</t>
  </si>
  <si>
    <t>11 Axle SPV at least 1 axle overloaded</t>
  </si>
  <si>
    <t>OSV11</t>
  </si>
  <si>
    <t>JV50</t>
  </si>
  <si>
    <t>2 axle bus 12 tonnes or less</t>
  </si>
  <si>
    <t>1B2</t>
  </si>
  <si>
    <t>JV51</t>
  </si>
  <si>
    <t>2 axle bus more than 12 tonnes</t>
  </si>
  <si>
    <t>2B2</t>
  </si>
  <si>
    <t>JV52</t>
  </si>
  <si>
    <t>3 axle bus more than 4.5 tonnes</t>
  </si>
  <si>
    <t>2B3</t>
  </si>
  <si>
    <t>JV53</t>
  </si>
  <si>
    <t>4 axle bus more than 4.5 tonnes</t>
  </si>
  <si>
    <t>2B4</t>
  </si>
  <si>
    <t>JV54</t>
  </si>
  <si>
    <t>Articulated bus with 3 axles</t>
  </si>
  <si>
    <t>AB3</t>
  </si>
  <si>
    <t>Jurisdiction registration data</t>
  </si>
  <si>
    <t>Purpose</t>
  </si>
  <si>
    <t>This worksheet contains the detailed vehicle and trailer registration data received from jurisdictions on a quarterly basis. It also calculates the yearly average based on the quarterly data. The last few sections contain further detailed input assumptions.</t>
  </si>
  <si>
    <t xml:space="preserve">Note: Permit Special Vehicles numbers are excluded as they do not attract a national heavy vehicle registration charge </t>
  </si>
  <si>
    <t>Vehicle data by jurisdiction and quarter</t>
  </si>
  <si>
    <t>Vehicle data by jurisdiction and quarter - NSW</t>
  </si>
  <si>
    <t/>
  </si>
  <si>
    <t>Total</t>
  </si>
  <si>
    <t>Total: Heavy vehicles</t>
  </si>
  <si>
    <t>Vehicle data by jurisdiction and quarter - VIC</t>
  </si>
  <si>
    <t>Vehicle data by jurisdiction and quarter - QLD</t>
  </si>
  <si>
    <t>Vehicle data by jurisdiction and quarter - SA</t>
  </si>
  <si>
    <t>Vehicle data by jurisdiction and quarter - WA</t>
  </si>
  <si>
    <t>Vehicle data by jurisdiction and quarter - TAS</t>
  </si>
  <si>
    <t>Vehicle data by jurisdiction and quarter - NT</t>
  </si>
  <si>
    <t>Vehicle data by jurisdiction and quarter - ACT</t>
  </si>
  <si>
    <t>Vehicle data by jurisdiction and quarter - Total</t>
  </si>
  <si>
    <t>Trailer data by jurisdiction and quarter</t>
  </si>
  <si>
    <t>Trailer data by jurisdiction and quarter - NSW</t>
  </si>
  <si>
    <t>Trailer Code</t>
  </si>
  <si>
    <t>Trailer class (jurisdictions)</t>
  </si>
  <si>
    <t>JT01</t>
  </si>
  <si>
    <t>Pig Trailer Single Axle</t>
  </si>
  <si>
    <t>JT02</t>
  </si>
  <si>
    <t>Pig Trailer Tandem Axle Group</t>
  </si>
  <si>
    <t>JT03</t>
  </si>
  <si>
    <t>Pig Trailer Tri Axle Group</t>
  </si>
  <si>
    <t>JT04</t>
  </si>
  <si>
    <t>Pig Trailer Quad Axle Group</t>
  </si>
  <si>
    <t>JT05</t>
  </si>
  <si>
    <t>Pig Trailer Five Axle Group</t>
  </si>
  <si>
    <t>JT06</t>
  </si>
  <si>
    <t>Pig Trailer Six Axle Group</t>
  </si>
  <si>
    <t xml:space="preserve">  </t>
  </si>
  <si>
    <t>JT07</t>
  </si>
  <si>
    <t>Pig Trailer Seven Axle Group</t>
  </si>
  <si>
    <t>JT08</t>
  </si>
  <si>
    <t>Dog Trailer Two Single Axles</t>
  </si>
  <si>
    <t>JT09</t>
  </si>
  <si>
    <t>Dog Trailer Single Axle &amp; Tandem Axle Group</t>
  </si>
  <si>
    <t>JT10</t>
  </si>
  <si>
    <t>Dog Trailer Single Axle &amp; Tri Axle Group</t>
  </si>
  <si>
    <t>JT11</t>
  </si>
  <si>
    <t>Dog Trailer Single Axle &amp; Quad Axle Group</t>
  </si>
  <si>
    <t>JT12</t>
  </si>
  <si>
    <t>Dog Trailer Tandem Axle Group &amp; Single Axle</t>
  </si>
  <si>
    <t>JT13</t>
  </si>
  <si>
    <t>Dog Trailer Two Tandem Axle Groups</t>
  </si>
  <si>
    <t>JT14</t>
  </si>
  <si>
    <t>Dog Trailer Tandem Axle Group &amp; Tri Axle Group</t>
  </si>
  <si>
    <t>JT15</t>
  </si>
  <si>
    <t>Dog Trailer Tri Axle Group &amp; Single Axle</t>
  </si>
  <si>
    <t>JT16</t>
  </si>
  <si>
    <t>Dog Trailer Two Tri Axle Groups</t>
  </si>
  <si>
    <t>JT17</t>
  </si>
  <si>
    <t>Semi Trailer Single Axle</t>
  </si>
  <si>
    <t>JT18</t>
  </si>
  <si>
    <t>Semi Trailer Tandem Axle Group</t>
  </si>
  <si>
    <t>JT19</t>
  </si>
  <si>
    <t>Semi Trailer Tri Axle Group</t>
  </si>
  <si>
    <t>JT20</t>
  </si>
  <si>
    <t>Semi Trailer Quad Axle Group</t>
  </si>
  <si>
    <t>JT21</t>
  </si>
  <si>
    <t>Semi Trailer Five Axle Group</t>
  </si>
  <si>
    <t>JT22</t>
  </si>
  <si>
    <t>Semi Trailer Six Axle Group</t>
  </si>
  <si>
    <t>JT23</t>
  </si>
  <si>
    <t>Semi Trailer Seven Axle Group</t>
  </si>
  <si>
    <t>JT24</t>
  </si>
  <si>
    <t>Semi Trailer Eight Axle Group</t>
  </si>
  <si>
    <t>JT25</t>
  </si>
  <si>
    <t>Semi Trailer Nine Axle Group</t>
  </si>
  <si>
    <t>JT26</t>
  </si>
  <si>
    <t>Semi Trailer Ten Axle Group</t>
  </si>
  <si>
    <t>JT27</t>
  </si>
  <si>
    <t>Lead Trailer Single Axle</t>
  </si>
  <si>
    <t>JT28</t>
  </si>
  <si>
    <t>Lead Trailer Tandem Axle Group</t>
  </si>
  <si>
    <t>JT29</t>
  </si>
  <si>
    <t>Lead Trailer Tri Axle Group</t>
  </si>
  <si>
    <t>JT30</t>
  </si>
  <si>
    <t>Lead Trailer Quad Axle Group</t>
  </si>
  <si>
    <t>JT31</t>
  </si>
  <si>
    <t>Dolly Trailer Single Axle</t>
  </si>
  <si>
    <t>JT32</t>
  </si>
  <si>
    <t>Dolly Trailer Tandem Axle Group</t>
  </si>
  <si>
    <t>JT33</t>
  </si>
  <si>
    <t>Dolly Trailer Tri Axle Group</t>
  </si>
  <si>
    <t>JT34</t>
  </si>
  <si>
    <t>Dolly Trailer Quad Axle Group</t>
  </si>
  <si>
    <t>JT35</t>
  </si>
  <si>
    <t>Dolly Trailer Five Axle Group</t>
  </si>
  <si>
    <t>JT36</t>
  </si>
  <si>
    <t>Dolly Trailer Six Axle Group</t>
  </si>
  <si>
    <t xml:space="preserve"> -</t>
  </si>
  <si>
    <t>JT37</t>
  </si>
  <si>
    <t>Dolly Trailer Seven Axle Group</t>
  </si>
  <si>
    <t>JT38</t>
  </si>
  <si>
    <t>1 Axle Trailer</t>
  </si>
  <si>
    <t>JT39</t>
  </si>
  <si>
    <t>2 Axle Trailer</t>
  </si>
  <si>
    <t>JT40</t>
  </si>
  <si>
    <t>3 Axle Trailer</t>
  </si>
  <si>
    <t>JT41</t>
  </si>
  <si>
    <t>4 Axle Trailer</t>
  </si>
  <si>
    <t>JT42</t>
  </si>
  <si>
    <t>5 Axle Trailer</t>
  </si>
  <si>
    <t>JT43</t>
  </si>
  <si>
    <t>6 Axle Trailer</t>
  </si>
  <si>
    <t>JT44</t>
  </si>
  <si>
    <t>7 Axle Trailer</t>
  </si>
  <si>
    <t>JT45</t>
  </si>
  <si>
    <t>8 Axle Trailer</t>
  </si>
  <si>
    <t>Trailer data by jurisdiction and quarter - VIC</t>
  </si>
  <si>
    <t> </t>
  </si>
  <si>
    <t>Trailer data by jurisdiction and quarter - QLD</t>
  </si>
  <si>
    <t>Trailer data by jurisdiction and quarter - SA</t>
  </si>
  <si>
    <t>Trailer data by jurisdiction and quarter - WA</t>
  </si>
  <si>
    <t>Trailer data by jurisdiction and quarter - TAS</t>
  </si>
  <si>
    <t>Trailer data by jurisdiction and quarter - NT</t>
  </si>
  <si>
    <t>Trailer data by jurisdiction and quarter - ACT</t>
  </si>
  <si>
    <t>Trailer data by jurisdiction and quarter - Total</t>
  </si>
  <si>
    <t>Calculations of vehicle numbers: average of starting and ending values</t>
  </si>
  <si>
    <t>Calculations of vehicle numbers: average of starting and ending values - Total</t>
  </si>
  <si>
    <t>Calculations of vehicle numbers: average of starting and ending values - NSW</t>
  </si>
  <si>
    <t>Calculations of vehicle numbers: average of starting and ending values - VIC</t>
  </si>
  <si>
    <t>Calculations of vehicle numbers: average of starting and ending values - QLD</t>
  </si>
  <si>
    <t>Calculations of vehicle numbers: average of starting and ending values - SA</t>
  </si>
  <si>
    <t>Calculations of vehicle numbers: average of starting and ending values - WA</t>
  </si>
  <si>
    <t>Calculations of vehicle numbers: average of starting and ending values - TAS</t>
  </si>
  <si>
    <t>Calculations of vehicle numbers: average of starting and ending values - NT</t>
  </si>
  <si>
    <t>Calculations of vehicle numbers: average of starting and ending values - ACT</t>
  </si>
  <si>
    <t>Calculations of trailer numbers: average of starting and ending values</t>
  </si>
  <si>
    <t>Calculations of trailer numbers: average of starting and ending values - Total</t>
  </si>
  <si>
    <t>Calculations of trailer numbers: average of starting and ending values - NSW</t>
  </si>
  <si>
    <t>Calculations of trailer numbers: average of starting and ending values - VIC</t>
  </si>
  <si>
    <t>Calculations of trailer numbers: average of starting and ending values - QLD</t>
  </si>
  <si>
    <t>Calculations of trailer numbers: average of starting and ending values - SA</t>
  </si>
  <si>
    <t>Calculations of trailer numbers: average of starting and ending values - WA</t>
  </si>
  <si>
    <t>Calculations of trailer numbers: average of starting and ending values - TAS</t>
  </si>
  <si>
    <t>Calculations of trailer numbers: average of starting and ending values - NT</t>
  </si>
  <si>
    <t>Calculations of trailer numbers: average of starting and ending values - ACT</t>
  </si>
  <si>
    <t>Yearly vehicle numbers: average of quarterly values</t>
  </si>
  <si>
    <t>Yearly vehicle numbers: average of quarterly values - Total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</si>
  <si>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</si>
  <si>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</si>
  <si>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</si>
  <si>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</si>
  <si>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</si>
  <si>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</si>
  <si>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</si>
  <si>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</si>
  <si>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</si>
  <si>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</si>
  <si>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</si>
  <si>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</si>
  <si>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</si>
  <si>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</si>
  <si>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</si>
  <si>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Yearly vehicle numbers: average of quarterly values - NSW</t>
  </si>
  <si>
    <t>Yearly vehicle numbers: average of quarterly values - VIC</t>
  </si>
  <si>
    <t>Yearly vehicle numbers: average of quarterly values - QLD</t>
  </si>
  <si>
    <t>Yearly vehicle numbers: average of quarterly values - SA</t>
  </si>
  <si>
    <t>Yearly vehicle numbers: average of quarterly values - WA</t>
  </si>
  <si>
    <t>Yearly vehicle numbers: average of quarterly values - TAS</t>
  </si>
  <si>
    <t>Yearly vehicle numbers: average of quarterly values - NT</t>
  </si>
  <si>
    <t>Yearly vehicle numbers: average of quarterly values - ACT</t>
  </si>
  <si>
    <t>Yearly trailer numbers: average of quarterly values</t>
  </si>
  <si>
    <t>Yearly trailer numbers: average of quarterly values - Total</t>
  </si>
  <si>
    <t>Yearly trailer numbers: average of quarterly values - NSW</t>
  </si>
  <si>
    <t>State</t>
  </si>
  <si>
    <t>Yearly trailer numbers: average of quarterly values - VIC</t>
  </si>
  <si>
    <t>Yearly trailer numbers: average of quarterly values - QLD</t>
  </si>
  <si>
    <t>Yearly trailer numbers: average of quarterly values - SA</t>
  </si>
  <si>
    <t>Yearly trailer numbers: average of quarterly values - WA</t>
  </si>
  <si>
    <t>Yearly trailer numbers: average of quarterly values - TAS</t>
  </si>
  <si>
    <t>Yearly trailer numbers: average of quarterly values - NT</t>
  </si>
  <si>
    <t>Yearly trailer numbers: average of quarterly values - ACT</t>
  </si>
  <si>
    <t>Split of 2 axle rigid trucks into different vehicle classes according to their GVM</t>
  </si>
  <si>
    <t>Inputs - NSW</t>
  </si>
  <si>
    <t>Inputs - VIC</t>
  </si>
  <si>
    <t>Inputs - QLD</t>
  </si>
  <si>
    <t>Inputs - SA</t>
  </si>
  <si>
    <t>Inputs - WA</t>
  </si>
  <si>
    <t>Inputs - TAS</t>
  </si>
  <si>
    <t>Inputs - NT</t>
  </si>
  <si>
    <t>Inputs - ACT</t>
  </si>
  <si>
    <t>Inputs - AUS Total</t>
  </si>
  <si>
    <t>Average of starting and ending values - NSW</t>
  </si>
  <si>
    <t>Average of starting and ending values - VIC</t>
  </si>
  <si>
    <t>Average of starting and ending values - QLD</t>
  </si>
  <si>
    <t>Average of starting and ending values - SA</t>
  </si>
  <si>
    <t>Average of starting and ending values - WA</t>
  </si>
  <si>
    <t>Average of starting and ending values - TAS</t>
  </si>
  <si>
    <t>Average of starting and ending values - NT</t>
  </si>
  <si>
    <t>Average of starting and ending values - ACT</t>
  </si>
  <si>
    <t>Average of starting and ending values - AUS Total</t>
  </si>
  <si>
    <t>Yearly Numbers</t>
  </si>
  <si>
    <t>B-triple vehicle population estimates</t>
  </si>
  <si>
    <t>B-triple vehicle population estimates by jurisdiction and year</t>
  </si>
  <si>
    <t>AUS Total</t>
  </si>
  <si>
    <t>Axle count for trailers</t>
  </si>
  <si>
    <t>Axle count</t>
  </si>
  <si>
    <t>Number of trailers</t>
  </si>
  <si>
    <t>C Jurisdiction forecasts</t>
  </si>
  <si>
    <t>Power Query Pivot - National Jurisdiction Yearly total numbers</t>
  </si>
  <si>
    <t>Sum of Population</t>
  </si>
  <si>
    <t>Year</t>
  </si>
  <si>
    <t>Grand Total</t>
  </si>
  <si>
    <t>National yearly numbers forecast</t>
  </si>
  <si>
    <t>Vehicle grouping</t>
  </si>
  <si>
    <t>2025/2026</t>
  </si>
  <si>
    <t>2026/2027</t>
  </si>
  <si>
    <t>2027/2028</t>
  </si>
  <si>
    <t>2028/2029</t>
  </si>
  <si>
    <t>2029/2030</t>
  </si>
  <si>
    <t>2030/2031</t>
  </si>
  <si>
    <t>Jurisdiction short</t>
  </si>
  <si>
    <t>(All)</t>
  </si>
  <si>
    <t>SMVU Data</t>
  </si>
  <si>
    <t>Note latest SMVU data is 2019/20</t>
  </si>
  <si>
    <t>SMVU data on fuel usage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</si>
  <si>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</si>
  <si>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</si>
  <si>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</si>
  <si>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</si>
  <si>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</si>
  <si>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</si>
  <si>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</si>
  <si>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</si>
  <si>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SMVU data on VKT</t>
  </si>
  <si>
    <t>SMVU data on GKT</t>
  </si>
  <si>
    <t>NTC Vehicle numbers</t>
  </si>
  <si>
    <t>C Vehicle population data</t>
  </si>
  <si>
    <t>Table used for FLCB Financial Outputs</t>
  </si>
  <si>
    <t>Power Query Pivot - NTC Vehicle numbers</t>
  </si>
  <si>
    <t>Population</t>
  </si>
  <si>
    <t>Population check</t>
  </si>
  <si>
    <t>From Population Check</t>
  </si>
  <si>
    <t>Column Labels</t>
  </si>
  <si>
    <t>From AUS population NTC table</t>
  </si>
  <si>
    <t>Rigid trucks: 2 axles check</t>
  </si>
  <si>
    <t>From AUS Population</t>
  </si>
  <si>
    <t>(Multiple Items)</t>
  </si>
  <si>
    <t>(blank)</t>
  </si>
  <si>
    <t>Measure</t>
  </si>
  <si>
    <t>Fuel</t>
  </si>
  <si>
    <t>O Output</t>
  </si>
  <si>
    <t>Data feeds into the FLCB model</t>
  </si>
  <si>
    <t>National Spare Trailer percent - Australia excluding NT and WA</t>
  </si>
  <si>
    <t>National Percent</t>
  </si>
  <si>
    <t>National excluding WA and NT percent</t>
  </si>
  <si>
    <t>Population Measures Output</t>
  </si>
  <si>
    <t>Road_Type</t>
  </si>
  <si>
    <t>Value</t>
  </si>
  <si>
    <t>Vehicle Population</t>
  </si>
  <si>
    <t>All</t>
  </si>
  <si>
    <t>Vehicle population excluding WA and NT</t>
  </si>
  <si>
    <t>GKT</t>
  </si>
  <si>
    <t>VKT</t>
  </si>
  <si>
    <t>Arterial</t>
  </si>
  <si>
    <t>Local</t>
  </si>
  <si>
    <t>PCU-KM</t>
  </si>
  <si>
    <t>ESA-KM</t>
  </si>
  <si>
    <t>AGM-KM</t>
  </si>
  <si>
    <t>Jurisdiction forecasts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</si>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</sst>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_-#,##0_-;\-#,##0_-;_-&quot;-&quot;_-;_-@_-"/>
    <numFmt numFmtId="166" formatCode="_-#,##0_-;\-#,##0_-;_-&quot;0&quot;_-;_-@_-"/>
    <numFmt numFmtId="167" formatCode="_-* #,##0.0_-;\-* #,##0.0_-;_-* &quot;-&quot;??_-;_-@_-"/>
    <numFmt numFmtId="168" formatCode="0.00000"/>
    <numFmt numFmtId="169" formatCode="_-* #,##0.0000_-;\-* #,##0.0000_-;_-* &quot;-&quot;??_-;_-@_-"/>
  </numFmts>
  <fonts count="30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theme="1"/>
      <name val="Arial"/>
      <family val="2"/>
    </font>
    <font>
      <b/>
      <sz val="36"/>
      <color theme="3"/>
      <name val="Galano Grotesque"/>
      <family val="3"/>
    </font>
    <font>
      <sz val="22"/>
      <color theme="0"/>
      <name val="Galano Grotesque SemiBold"/>
      <family val="3"/>
    </font>
    <font>
      <sz val="14"/>
      <color theme="0"/>
      <name val="Galano Grotesque SemiBold"/>
      <family val="3"/>
    </font>
    <font>
      <sz val="10"/>
      <name val="Bookman Old Style"/>
      <family val="1"/>
    </font>
    <font>
      <b/>
      <sz val="15"/>
      <color theme="3"/>
      <name val="Galano Grotesque SemiBold"/>
      <family val="3"/>
    </font>
    <font>
      <sz val="10"/>
      <name val="Arial"/>
      <family val="2"/>
    </font>
    <font>
      <b/>
      <sz val="12"/>
      <name val="Galano Grotesque SemiBold"/>
      <family val="3"/>
    </font>
    <font>
      <sz val="12"/>
      <color theme="0"/>
      <name val="Galano Grotesque SemiBold"/>
      <family val="3"/>
    </font>
    <font>
      <b/>
      <sz val="10"/>
      <name val="Arial"/>
      <family val="2"/>
    </font>
    <font>
      <sz val="12"/>
      <name val="Arial"/>
      <family val="2"/>
    </font>
    <font>
      <sz val="12"/>
      <color theme="4"/>
      <name val="Arial"/>
      <family val="2"/>
    </font>
    <font>
      <sz val="12"/>
      <color theme="0"/>
      <name val="Arial"/>
      <family val="2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b/>
      <sz val="15"/>
      <color theme="0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1.5"/>
      <color theme="10"/>
      <name val="Aptos Narrow"/>
      <family val="2"/>
      <scheme val="minor"/>
    </font>
    <font>
      <u/>
      <sz val="11.5"/>
      <color rgb="FF00CCFF"/>
      <name val="Aptos Narrow"/>
      <family val="2"/>
      <scheme val="minor"/>
    </font>
    <font>
      <b/>
      <sz val="12"/>
      <color theme="1"/>
      <name val="Arial"/>
      <family val="2"/>
    </font>
    <font>
      <b/>
      <sz val="11"/>
      <color rgb="FFFF0000"/>
      <name val="Aptos Narrow"/>
      <family val="2"/>
      <scheme val="minor"/>
    </font>
    <font>
      <b/>
      <sz val="12"/>
      <color theme="0"/>
      <name val="Galano Grotesque SemiBold"/>
      <family val="3"/>
    </font>
    <font>
      <b/>
      <sz val="13"/>
      <color theme="0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10CFC9"/>
        <bgColor indexed="64"/>
      </patternFill>
    </fill>
    <fill>
      <patternFill patternType="solid">
        <fgColor rgb="FFD3F3F0"/>
        <bgColor indexed="64"/>
      </patternFill>
    </fill>
    <fill>
      <patternFill patternType="solid">
        <fgColor theme="0"/>
        <bgColor indexed="64"/>
      </patternFill>
    </fill>
    <fill>
      <patternFill patternType="mediumGray"/>
    </fill>
    <fill>
      <patternFill patternType="solid">
        <fgColor rgb="FFFBCBF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-0.2499465926084170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4"/>
      </left>
      <right style="thin">
        <color theme="4"/>
      </right>
      <top style="thick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10CFC9"/>
      </left>
      <right style="thin">
        <color rgb="FF10CFC9"/>
      </right>
      <top style="thick">
        <color rgb="FF10CFC9"/>
      </top>
      <bottom style="thin">
        <color rgb="FF10CFC9"/>
      </bottom>
      <diagonal/>
    </border>
    <border>
      <left style="thin">
        <color rgb="FF10CFC9"/>
      </left>
      <right style="thin">
        <color rgb="FF10CFC9"/>
      </right>
      <top style="thin">
        <color rgb="FF10CFC9"/>
      </top>
      <bottom style="thin">
        <color rgb="FF10CFC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0CFC9"/>
      </left>
      <right style="thin">
        <color rgb="FF10CFC9"/>
      </right>
      <top/>
      <bottom style="thin">
        <color rgb="FF10CFC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10CFC9"/>
      </right>
      <top style="thin">
        <color rgb="FF10CFC9"/>
      </top>
      <bottom style="thin">
        <color rgb="FF10CFC9"/>
      </bottom>
      <diagonal/>
    </border>
    <border>
      <left style="thin">
        <color rgb="FF10CFC9"/>
      </left>
      <right/>
      <top style="thin">
        <color rgb="FF10CFC9"/>
      </top>
      <bottom style="thin">
        <color rgb="FF10CFC9"/>
      </bottom>
      <diagonal/>
    </border>
    <border>
      <left/>
      <right style="thin">
        <color rgb="FF10CFC9"/>
      </right>
      <top/>
      <bottom style="thin">
        <color rgb="FF10CFC9"/>
      </bottom>
      <diagonal/>
    </border>
    <border>
      <left style="thin">
        <color rgb="FF10CFC9"/>
      </left>
      <right/>
      <top/>
      <bottom style="thin">
        <color rgb="FF10CFC9"/>
      </bottom>
      <diagonal/>
    </border>
    <border>
      <left/>
      <right style="thin">
        <color rgb="FF10CFC9"/>
      </right>
      <top style="thin">
        <color rgb="FF10CFC9"/>
      </top>
      <bottom/>
      <diagonal/>
    </border>
    <border>
      <left style="thin">
        <color rgb="FF10CFC9"/>
      </left>
      <right style="thin">
        <color rgb="FF10CFC9"/>
      </right>
      <top style="thin">
        <color rgb="FF10CFC9"/>
      </top>
      <bottom/>
      <diagonal/>
    </border>
    <border>
      <left style="thin">
        <color rgb="FF10CFC9"/>
      </left>
      <right/>
      <top style="thin">
        <color rgb="FF10CFC9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 style="thick">
        <color theme="4"/>
      </top>
      <bottom style="thin">
        <color theme="4"/>
      </bottom>
      <diagonal/>
    </border>
    <border>
      <left style="thin">
        <color theme="4"/>
      </left>
      <right/>
      <top style="thick">
        <color theme="4"/>
      </top>
      <bottom style="thin">
        <color theme="4"/>
      </bottom>
      <diagonal/>
    </border>
    <border>
      <left style="thin">
        <color rgb="FF10CFC9"/>
      </left>
      <right style="thin">
        <color rgb="FF10CFC9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4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/>
    <xf numFmtId="165" fontId="8" fillId="5" borderId="2" applyProtection="0">
      <alignment horizont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2" borderId="3" applyNumberFormat="0" applyFont="0" applyProtection="0">
      <alignment horizontal="left" vertical="top" wrapText="1"/>
    </xf>
    <xf numFmtId="0" fontId="9" fillId="0" borderId="1" applyNumberFormat="0" applyFill="0" applyAlignment="0" applyProtection="0"/>
    <xf numFmtId="0" fontId="2" fillId="8" borderId="8">
      <alignment horizontal="center" vertical="center" wrapText="1"/>
      <protection hidden="1"/>
    </xf>
    <xf numFmtId="0" fontId="14" fillId="0" borderId="5" applyNumberFormat="0" applyAlignment="0" applyProtection="0"/>
    <xf numFmtId="166" fontId="2" fillId="13" borderId="2" applyProtection="0">
      <alignment horizontal="center" vertical="center" wrapText="1"/>
    </xf>
    <xf numFmtId="0" fontId="15" fillId="12" borderId="2" applyNumberFormat="0" applyAlignment="0" applyProtection="0"/>
    <xf numFmtId="0" fontId="20" fillId="0" borderId="0" applyNumberFormat="0" applyFill="0" applyBorder="0" applyAlignment="0" applyProtection="0"/>
    <xf numFmtId="0" fontId="2" fillId="8" borderId="0"/>
    <xf numFmtId="0" fontId="21" fillId="19" borderId="0" applyNumberFormat="0" applyAlignment="0" applyProtection="0"/>
    <xf numFmtId="0" fontId="22" fillId="0" borderId="0" applyNumberFormat="0" applyFill="0" applyProtection="0"/>
    <xf numFmtId="0" fontId="2" fillId="8" borderId="8">
      <alignment horizontal="center" vertical="center" wrapText="1"/>
      <protection hidden="1"/>
    </xf>
    <xf numFmtId="165" fontId="2" fillId="18" borderId="2" applyProtection="0">
      <alignment horizontal="center" vertical="center"/>
    </xf>
    <xf numFmtId="0" fontId="24" fillId="20" borderId="0" applyNumberFormat="0" applyBorder="0" applyAlignment="0" applyProtection="0"/>
    <xf numFmtId="0" fontId="25" fillId="21" borderId="0" applyBorder="0" applyAlignment="0" applyProtection="0"/>
    <xf numFmtId="0" fontId="23" fillId="8" borderId="0" applyNumberFormat="0" applyBorder="0" applyAlignment="0" applyProtection="0"/>
    <xf numFmtId="165" fontId="19" fillId="17" borderId="2" applyProtection="0">
      <alignment horizontal="center" vertical="center"/>
    </xf>
    <xf numFmtId="0" fontId="2" fillId="8" borderId="0"/>
  </cellStyleXfs>
  <cellXfs count="134">
    <xf numFmtId="0" fontId="0" fillId="0" borderId="0" xfId="0"/>
    <xf numFmtId="0" fontId="0" fillId="0" borderId="0" xfId="0" pivotButton="1"/>
    <xf numFmtId="0" fontId="4" fillId="0" borderId="0" xfId="2"/>
    <xf numFmtId="0" fontId="4" fillId="3" borderId="0" xfId="2" applyFill="1"/>
    <xf numFmtId="0" fontId="6" fillId="3" borderId="0" xfId="3" applyFont="1" applyFill="1" applyAlignment="1">
      <alignment vertical="center"/>
    </xf>
    <xf numFmtId="0" fontId="4" fillId="4" borderId="0" xfId="2" applyFill="1"/>
    <xf numFmtId="0" fontId="7" fillId="4" borderId="0" xfId="2" applyFont="1" applyFill="1" applyAlignment="1">
      <alignment vertical="center"/>
    </xf>
    <xf numFmtId="1" fontId="10" fillId="0" borderId="7" xfId="4" applyNumberFormat="1" applyFont="1" applyFill="1" applyBorder="1">
      <alignment horizontal="center"/>
    </xf>
    <xf numFmtId="164" fontId="10" fillId="0" borderId="7" xfId="1" applyNumberFormat="1" applyFont="1" applyFill="1" applyBorder="1" applyAlignment="1">
      <alignment horizontal="center"/>
    </xf>
    <xf numFmtId="0" fontId="0" fillId="6" borderId="0" xfId="0" applyFill="1"/>
    <xf numFmtId="0" fontId="7" fillId="6" borderId="0" xfId="0" applyFont="1" applyFill="1" applyAlignment="1">
      <alignment vertical="center"/>
    </xf>
    <xf numFmtId="0" fontId="11" fillId="7" borderId="6" xfId="0" applyFont="1" applyFill="1" applyBorder="1"/>
    <xf numFmtId="3" fontId="10" fillId="0" borderId="7" xfId="4" applyNumberFormat="1" applyFont="1" applyFill="1" applyBorder="1">
      <alignment horizontal="center"/>
    </xf>
    <xf numFmtId="3" fontId="10" fillId="9" borderId="7" xfId="4" applyNumberFormat="1" applyFont="1" applyFill="1" applyBorder="1">
      <alignment horizontal="center"/>
    </xf>
    <xf numFmtId="1" fontId="10" fillId="9" borderId="7" xfId="4" applyNumberFormat="1" applyFont="1" applyFill="1" applyBorder="1">
      <alignment horizontal="center"/>
    </xf>
    <xf numFmtId="164" fontId="10" fillId="9" borderId="7" xfId="1" applyNumberFormat="1" applyFont="1" applyFill="1" applyBorder="1" applyAlignment="1">
      <alignment horizontal="center"/>
    </xf>
    <xf numFmtId="0" fontId="0" fillId="10" borderId="0" xfId="0" applyFill="1"/>
    <xf numFmtId="3" fontId="10" fillId="0" borderId="0" xfId="4" applyNumberFormat="1" applyFont="1" applyFill="1" applyBorder="1">
      <alignment horizontal="center"/>
    </xf>
    <xf numFmtId="9" fontId="10" fillId="11" borderId="5" xfId="4" applyNumberFormat="1" applyFont="1" applyFill="1" applyBorder="1">
      <alignment horizontal="center"/>
    </xf>
    <xf numFmtId="3" fontId="13" fillId="0" borderId="7" xfId="4" applyNumberFormat="1" applyFont="1" applyFill="1" applyBorder="1">
      <alignment horizontal="center"/>
    </xf>
    <xf numFmtId="1" fontId="13" fillId="0" borderId="7" xfId="4" applyNumberFormat="1" applyFont="1" applyFill="1" applyBorder="1">
      <alignment horizontal="center"/>
    </xf>
    <xf numFmtId="164" fontId="13" fillId="0" borderId="7" xfId="1" applyNumberFormat="1" applyFont="1" applyFill="1" applyBorder="1" applyAlignment="1">
      <alignment horizontal="center"/>
    </xf>
    <xf numFmtId="0" fontId="12" fillId="4" borderId="4" xfId="2" applyFont="1" applyFill="1" applyBorder="1" applyAlignment="1">
      <alignment horizontal="center"/>
    </xf>
    <xf numFmtId="1" fontId="10" fillId="14" borderId="7" xfId="4" applyNumberFormat="1" applyFont="1" applyFill="1" applyBorder="1">
      <alignment horizontal="center"/>
    </xf>
    <xf numFmtId="0" fontId="17" fillId="15" borderId="0" xfId="0" applyFont="1" applyFill="1"/>
    <xf numFmtId="0" fontId="18" fillId="14" borderId="0" xfId="0" applyFont="1" applyFill="1"/>
    <xf numFmtId="0" fontId="17" fillId="16" borderId="0" xfId="0" applyFont="1" applyFill="1"/>
    <xf numFmtId="0" fontId="2" fillId="8" borderId="0" xfId="14"/>
    <xf numFmtId="0" fontId="22" fillId="8" borderId="0" xfId="16" applyFill="1"/>
    <xf numFmtId="165" fontId="2" fillId="8" borderId="0" xfId="14" applyNumberFormat="1"/>
    <xf numFmtId="9" fontId="13" fillId="11" borderId="5" xfId="4" applyNumberFormat="1" applyFont="1" applyFill="1" applyBorder="1">
      <alignment horizontal="center"/>
    </xf>
    <xf numFmtId="164" fontId="10" fillId="11" borderId="5" xfId="1" applyNumberFormat="1" applyFont="1" applyFill="1" applyBorder="1" applyAlignment="1">
      <alignment horizontal="center"/>
    </xf>
    <xf numFmtId="0" fontId="4" fillId="5" borderId="10" xfId="2" applyFill="1" applyBorder="1"/>
    <xf numFmtId="0" fontId="4" fillId="5" borderId="12" xfId="2" applyFill="1" applyBorder="1"/>
    <xf numFmtId="0" fontId="2" fillId="8" borderId="0" xfId="14" quotePrefix="1" applyAlignment="1">
      <alignment horizontal="left"/>
    </xf>
    <xf numFmtId="1" fontId="2" fillId="8" borderId="0" xfId="14" applyNumberFormat="1" applyAlignment="1">
      <alignment horizontal="center"/>
    </xf>
    <xf numFmtId="168" fontId="2" fillId="8" borderId="0" xfId="14" applyNumberFormat="1"/>
    <xf numFmtId="0" fontId="26" fillId="8" borderId="0" xfId="16" applyFont="1" applyFill="1"/>
    <xf numFmtId="14" fontId="11" fillId="7" borderId="6" xfId="0" applyNumberFormat="1" applyFont="1" applyFill="1" applyBorder="1"/>
    <xf numFmtId="164" fontId="12" fillId="4" borderId="4" xfId="1" applyNumberFormat="1" applyFont="1" applyFill="1" applyBorder="1" applyAlignment="1">
      <alignment horizontal="center"/>
    </xf>
    <xf numFmtId="14" fontId="12" fillId="4" borderId="4" xfId="1" applyNumberFormat="1" applyFont="1" applyFill="1" applyBorder="1" applyAlignment="1">
      <alignment horizontal="center"/>
    </xf>
    <xf numFmtId="164" fontId="13" fillId="11" borderId="5" xfId="1" applyNumberFormat="1" applyFont="1" applyFill="1" applyBorder="1" applyAlignment="1">
      <alignment horizontal="center"/>
    </xf>
    <xf numFmtId="0" fontId="2" fillId="5" borderId="10" xfId="14" applyFill="1" applyBorder="1"/>
    <xf numFmtId="0" fontId="2" fillId="5" borderId="11" xfId="14" applyFill="1" applyBorder="1"/>
    <xf numFmtId="0" fontId="2" fillId="5" borderId="12" xfId="14" applyFill="1" applyBorder="1"/>
    <xf numFmtId="3" fontId="10" fillId="0" borderId="13" xfId="4" applyNumberFormat="1" applyFont="1" applyFill="1" applyBorder="1">
      <alignment horizontal="center"/>
    </xf>
    <xf numFmtId="3" fontId="10" fillId="9" borderId="13" xfId="4" applyNumberFormat="1" applyFont="1" applyFill="1" applyBorder="1">
      <alignment horizontal="center"/>
    </xf>
    <xf numFmtId="164" fontId="10" fillId="0" borderId="14" xfId="1" applyNumberFormat="1" applyFont="1" applyFill="1" applyBorder="1" applyAlignment="1">
      <alignment horizontal="center"/>
    </xf>
    <xf numFmtId="164" fontId="10" fillId="9" borderId="14" xfId="1" applyNumberFormat="1" applyFont="1" applyFill="1" applyBorder="1" applyAlignment="1">
      <alignment horizontal="center"/>
    </xf>
    <xf numFmtId="0" fontId="11" fillId="7" borderId="15" xfId="0" applyFont="1" applyFill="1" applyBorder="1"/>
    <xf numFmtId="0" fontId="11" fillId="7" borderId="9" xfId="0" applyFont="1" applyFill="1" applyBorder="1"/>
    <xf numFmtId="14" fontId="11" fillId="7" borderId="9" xfId="0" applyNumberFormat="1" applyFont="1" applyFill="1" applyBorder="1"/>
    <xf numFmtId="14" fontId="11" fillId="7" borderId="16" xfId="0" applyNumberFormat="1" applyFont="1" applyFill="1" applyBorder="1"/>
    <xf numFmtId="3" fontId="10" fillId="0" borderId="17" xfId="4" applyNumberFormat="1" applyFont="1" applyFill="1" applyBorder="1">
      <alignment horizontal="center"/>
    </xf>
    <xf numFmtId="1" fontId="10" fillId="0" borderId="18" xfId="4" applyNumberFormat="1" applyFont="1" applyFill="1" applyBorder="1">
      <alignment horizontal="center"/>
    </xf>
    <xf numFmtId="164" fontId="10" fillId="0" borderId="18" xfId="1" applyNumberFormat="1" applyFont="1" applyFill="1" applyBorder="1" applyAlignment="1">
      <alignment horizontal="center"/>
    </xf>
    <xf numFmtId="164" fontId="10" fillId="0" borderId="19" xfId="1" applyNumberFormat="1" applyFont="1" applyFill="1" applyBorder="1" applyAlignment="1">
      <alignment horizontal="center"/>
    </xf>
    <xf numFmtId="167" fontId="0" fillId="0" borderId="0" xfId="1" applyNumberFormat="1" applyFont="1"/>
    <xf numFmtId="164" fontId="0" fillId="0" borderId="0" xfId="1" applyNumberFormat="1" applyFont="1"/>
    <xf numFmtId="167" fontId="0" fillId="0" borderId="0" xfId="0" applyNumberFormat="1"/>
    <xf numFmtId="0" fontId="4" fillId="6" borderId="0" xfId="2" applyFill="1"/>
    <xf numFmtId="0" fontId="6" fillId="6" borderId="0" xfId="3" applyFont="1" applyFill="1" applyAlignment="1">
      <alignment vertical="center"/>
    </xf>
    <xf numFmtId="0" fontId="7" fillId="6" borderId="0" xfId="2" applyFont="1" applyFill="1" applyAlignment="1">
      <alignment vertical="center"/>
    </xf>
    <xf numFmtId="0" fontId="0" fillId="0" borderId="0" xfId="0" applyAlignment="1">
      <alignment horizontal="left"/>
    </xf>
    <xf numFmtId="164" fontId="0" fillId="0" borderId="0" xfId="0" applyNumberFormat="1"/>
    <xf numFmtId="0" fontId="4" fillId="10" borderId="0" xfId="2" applyFill="1"/>
    <xf numFmtId="0" fontId="6" fillId="10" borderId="0" xfId="3" applyFont="1" applyFill="1" applyAlignment="1">
      <alignment vertical="center"/>
    </xf>
    <xf numFmtId="0" fontId="27" fillId="0" borderId="0" xfId="0" applyFont="1"/>
    <xf numFmtId="9" fontId="10" fillId="11" borderId="20" xfId="4" applyNumberFormat="1" applyFont="1" applyFill="1" applyBorder="1">
      <alignment horizontal="center"/>
    </xf>
    <xf numFmtId="164" fontId="10" fillId="11" borderId="21" xfId="1" applyNumberFormat="1" applyFont="1" applyFill="1" applyBorder="1" applyAlignment="1">
      <alignment horizontal="center"/>
    </xf>
    <xf numFmtId="0" fontId="12" fillId="4" borderId="22" xfId="2" applyFont="1" applyFill="1" applyBorder="1" applyAlignment="1">
      <alignment horizontal="center"/>
    </xf>
    <xf numFmtId="0" fontId="12" fillId="4" borderId="23" xfId="2" applyFont="1" applyFill="1" applyBorder="1" applyAlignment="1">
      <alignment horizontal="center"/>
    </xf>
    <xf numFmtId="14" fontId="12" fillId="4" borderId="23" xfId="1" applyNumberFormat="1" applyFont="1" applyFill="1" applyBorder="1" applyAlignment="1">
      <alignment horizontal="center"/>
    </xf>
    <xf numFmtId="9" fontId="10" fillId="11" borderId="25" xfId="4" applyNumberFormat="1" applyFont="1" applyFill="1" applyBorder="1">
      <alignment horizontal="center"/>
    </xf>
    <xf numFmtId="9" fontId="10" fillId="11" borderId="26" xfId="4" applyNumberFormat="1" applyFont="1" applyFill="1" applyBorder="1">
      <alignment horizontal="center"/>
    </xf>
    <xf numFmtId="164" fontId="10" fillId="11" borderId="26" xfId="1" applyNumberFormat="1" applyFont="1" applyFill="1" applyBorder="1" applyAlignment="1">
      <alignment horizontal="center"/>
    </xf>
    <xf numFmtId="164" fontId="10" fillId="11" borderId="27" xfId="1" applyNumberFormat="1" applyFont="1" applyFill="1" applyBorder="1" applyAlignment="1">
      <alignment horizontal="center"/>
    </xf>
    <xf numFmtId="9" fontId="10" fillId="11" borderId="21" xfId="4" applyNumberFormat="1" applyFont="1" applyFill="1" applyBorder="1">
      <alignment horizontal="center"/>
    </xf>
    <xf numFmtId="0" fontId="12" fillId="4" borderId="24" xfId="2" applyFont="1" applyFill="1" applyBorder="1" applyAlignment="1">
      <alignment horizontal="center"/>
    </xf>
    <xf numFmtId="9" fontId="10" fillId="11" borderId="27" xfId="4" applyNumberFormat="1" applyFont="1" applyFill="1" applyBorder="1">
      <alignment horizontal="center"/>
    </xf>
    <xf numFmtId="164" fontId="3" fillId="0" borderId="0" xfId="1" applyNumberFormat="1" applyFont="1"/>
    <xf numFmtId="0" fontId="16" fillId="0" borderId="0" xfId="2" applyFont="1"/>
    <xf numFmtId="164" fontId="10" fillId="11" borderId="5" xfId="5" applyNumberFormat="1" applyFont="1" applyFill="1" applyBorder="1" applyAlignment="1">
      <alignment horizontal="center"/>
    </xf>
    <xf numFmtId="0" fontId="12" fillId="22" borderId="22" xfId="2" applyFont="1" applyFill="1" applyBorder="1"/>
    <xf numFmtId="0" fontId="12" fillId="22" borderId="24" xfId="2" applyFont="1" applyFill="1" applyBorder="1"/>
    <xf numFmtId="164" fontId="10" fillId="11" borderId="26" xfId="5" applyNumberFormat="1" applyFont="1" applyFill="1" applyBorder="1" applyAlignment="1">
      <alignment horizontal="center"/>
    </xf>
    <xf numFmtId="0" fontId="28" fillId="22" borderId="4" xfId="2" applyFont="1" applyFill="1" applyBorder="1"/>
    <xf numFmtId="0" fontId="28" fillId="22" borderId="29" xfId="2" applyFont="1" applyFill="1" applyBorder="1"/>
    <xf numFmtId="0" fontId="28" fillId="22" borderId="30" xfId="2" applyFont="1" applyFill="1" applyBorder="1"/>
    <xf numFmtId="169" fontId="10" fillId="11" borderId="5" xfId="5" applyNumberFormat="1" applyFont="1" applyFill="1" applyBorder="1" applyAlignment="1">
      <alignment horizontal="center"/>
    </xf>
    <xf numFmtId="0" fontId="17" fillId="15" borderId="8" xfId="9" applyFont="1" applyFill="1">
      <alignment horizontal="center" vertical="center" wrapText="1"/>
      <protection hidden="1"/>
    </xf>
    <xf numFmtId="0" fontId="0" fillId="0" borderId="8" xfId="0" applyBorder="1"/>
    <xf numFmtId="0" fontId="12" fillId="22" borderId="28" xfId="2" applyFont="1" applyFill="1" applyBorder="1"/>
    <xf numFmtId="0" fontId="17" fillId="0" borderId="0" xfId="0" applyFont="1"/>
    <xf numFmtId="169" fontId="10" fillId="0" borderId="24" xfId="1" applyNumberFormat="1" applyFont="1" applyFill="1" applyBorder="1" applyAlignment="1">
      <alignment horizontal="center"/>
    </xf>
    <xf numFmtId="0" fontId="17" fillId="8" borderId="0" xfId="14" applyFont="1"/>
    <xf numFmtId="0" fontId="29" fillId="8" borderId="0" xfId="16" applyFont="1" applyFill="1"/>
    <xf numFmtId="164" fontId="12" fillId="4" borderId="24" xfId="1" applyNumberFormat="1" applyFont="1" applyFill="1" applyBorder="1" applyAlignment="1">
      <alignment horizontal="center"/>
    </xf>
    <xf numFmtId="164" fontId="10" fillId="0" borderId="9" xfId="1" applyNumberFormat="1" applyFont="1" applyFill="1" applyBorder="1" applyAlignment="1">
      <alignment horizontal="center"/>
    </xf>
    <xf numFmtId="164" fontId="10" fillId="11" borderId="23" xfId="1" applyNumberFormat="1" applyFont="1" applyFill="1" applyBorder="1" applyAlignment="1">
      <alignment horizontal="center"/>
    </xf>
    <xf numFmtId="0" fontId="28" fillId="4" borderId="24" xfId="2" applyFont="1" applyFill="1" applyBorder="1" applyAlignment="1">
      <alignment horizontal="center"/>
    </xf>
    <xf numFmtId="0" fontId="28" fillId="4" borderId="22" xfId="2" applyFont="1" applyFill="1" applyBorder="1" applyAlignment="1">
      <alignment horizontal="center"/>
    </xf>
    <xf numFmtId="0" fontId="28" fillId="4" borderId="23" xfId="2" applyFont="1" applyFill="1" applyBorder="1" applyAlignment="1">
      <alignment horizontal="center"/>
    </xf>
    <xf numFmtId="14" fontId="11" fillId="7" borderId="31" xfId="0" applyNumberFormat="1" applyFont="1" applyFill="1" applyBorder="1"/>
    <xf numFmtId="0" fontId="3" fillId="0" borderId="0" xfId="0" applyFont="1"/>
    <xf numFmtId="164" fontId="0" fillId="0" borderId="8" xfId="1" applyNumberFormat="1" applyFont="1" applyBorder="1"/>
    <xf numFmtId="164" fontId="0" fillId="14" borderId="8" xfId="1" applyNumberFormat="1" applyFont="1" applyFill="1" applyBorder="1"/>
    <xf numFmtId="0" fontId="3" fillId="23" borderId="32" xfId="0" applyFont="1" applyFill="1" applyBorder="1"/>
    <xf numFmtId="0" fontId="3" fillId="23" borderId="33" xfId="0" applyFont="1" applyFill="1" applyBorder="1"/>
    <xf numFmtId="0" fontId="3" fillId="23" borderId="34" xfId="0" applyFont="1" applyFill="1" applyBorder="1"/>
    <xf numFmtId="164" fontId="0" fillId="0" borderId="36" xfId="1" applyNumberFormat="1" applyFont="1" applyBorder="1"/>
    <xf numFmtId="164" fontId="0" fillId="14" borderId="10" xfId="1" applyNumberFormat="1" applyFont="1" applyFill="1" applyBorder="1"/>
    <xf numFmtId="164" fontId="0" fillId="14" borderId="36" xfId="1" applyNumberFormat="1" applyFont="1" applyFill="1" applyBorder="1"/>
    <xf numFmtId="164" fontId="0" fillId="14" borderId="37" xfId="1" applyNumberFormat="1" applyFont="1" applyFill="1" applyBorder="1"/>
    <xf numFmtId="0" fontId="0" fillId="0" borderId="35" xfId="0" applyBorder="1"/>
    <xf numFmtId="0" fontId="0" fillId="0" borderId="12" xfId="0" applyBorder="1"/>
    <xf numFmtId="164" fontId="3" fillId="0" borderId="0" xfId="0" applyNumberFormat="1" applyFont="1"/>
    <xf numFmtId="9" fontId="13" fillId="11" borderId="25" xfId="4" applyNumberFormat="1" applyFont="1" applyFill="1" applyBorder="1">
      <alignment horizontal="center"/>
    </xf>
    <xf numFmtId="9" fontId="13" fillId="11" borderId="26" xfId="4" applyNumberFormat="1" applyFont="1" applyFill="1" applyBorder="1">
      <alignment horizontal="center"/>
    </xf>
    <xf numFmtId="164" fontId="13" fillId="11" borderId="26" xfId="1" applyNumberFormat="1" applyFont="1" applyFill="1" applyBorder="1" applyAlignment="1">
      <alignment horizontal="center"/>
    </xf>
    <xf numFmtId="164" fontId="13" fillId="11" borderId="27" xfId="1" applyNumberFormat="1" applyFont="1" applyFill="1" applyBorder="1" applyAlignment="1">
      <alignment horizontal="center"/>
    </xf>
    <xf numFmtId="0" fontId="0" fillId="8" borderId="0" xfId="14" applyFont="1"/>
    <xf numFmtId="14" fontId="11" fillId="7" borderId="9" xfId="14" applyNumberFormat="1" applyFont="1" applyFill="1" applyBorder="1"/>
    <xf numFmtId="14" fontId="11" fillId="7" borderId="6" xfId="14" applyNumberFormat="1" applyFont="1" applyFill="1" applyBorder="1"/>
    <xf numFmtId="14" fontId="11" fillId="7" borderId="31" xfId="14" applyNumberFormat="1" applyFont="1" applyFill="1" applyBorder="1"/>
    <xf numFmtId="164" fontId="2" fillId="8" borderId="0" xfId="14" applyNumberFormat="1"/>
    <xf numFmtId="0" fontId="27" fillId="8" borderId="0" xfId="14" applyFont="1"/>
    <xf numFmtId="0" fontId="0" fillId="0" borderId="0" xfId="1" applyNumberFormat="1" applyFont="1"/>
    <xf numFmtId="0" fontId="3" fillId="23" borderId="8" xfId="0" applyFont="1" applyFill="1" applyBorder="1"/>
    <xf numFmtId="0" fontId="0" fillId="24" borderId="8" xfId="0" applyFill="1" applyBorder="1"/>
    <xf numFmtId="3" fontId="0" fillId="0" borderId="0" xfId="0" applyNumberFormat="1"/>
    <xf numFmtId="0" fontId="4" fillId="5" borderId="10" xfId="2" applyFill="1" applyBorder="1" applyAlignment="1">
      <alignment horizontal="center"/>
    </xf>
    <xf numFmtId="0" fontId="4" fillId="5" borderId="11" xfId="2" applyFill="1" applyBorder="1" applyAlignment="1">
      <alignment horizontal="center"/>
    </xf>
    <xf numFmtId="0" fontId="4" fillId="5" borderId="12" xfId="2" applyFill="1" applyBorder="1" applyAlignment="1">
      <alignment horizontal="center"/>
    </xf>
  </cellXfs>
  <cellStyles count="24">
    <cellStyle name="Calculation 2" xfId="12" xr:uid="{9E271CC2-37F9-4903-8243-8571A8D0F47B}"/>
    <cellStyle name="Calculation 6" xfId="18" xr:uid="{58E89D4E-DE62-403A-82CD-1B246473CF97}"/>
    <cellStyle name="Comma" xfId="1" builtinId="3"/>
    <cellStyle name="Comma 2" xfId="5" xr:uid="{72029C05-87AC-463F-8037-E3E4860A7FEE}"/>
    <cellStyle name="Heading 1 2" xfId="8" xr:uid="{1AE2A5D0-42A3-454A-8768-F43920308F3E}"/>
    <cellStyle name="Heading 1 4" xfId="15" xr:uid="{AEE39742-0F7E-4176-8A64-AC54301E2D90}"/>
    <cellStyle name="Heading 2 5" xfId="16" xr:uid="{01093765-DE81-4AB9-AA6D-7C6C1739B152}"/>
    <cellStyle name="Hyperlink 2" xfId="19" xr:uid="{C93DBA26-4102-4FDA-805C-B29A486A8C9A}"/>
    <cellStyle name="Hyperlink 3" xfId="20" xr:uid="{E508C479-0737-4F34-843B-CF10E8498109}"/>
    <cellStyle name="Hyperlink 4" xfId="21" xr:uid="{241212B4-D426-4DCD-A218-A113B0758BC8}"/>
    <cellStyle name="Input 2" xfId="4" xr:uid="{10666D52-25B1-4969-8268-45A3043A2109}"/>
    <cellStyle name="Input 3" xfId="22" xr:uid="{CE5E50B9-25EC-4438-B0CB-4A63C4A2E365}"/>
    <cellStyle name="Input 5" xfId="10" xr:uid="{85366B11-DAED-4A7B-9C80-E0C15FBC48A5}"/>
    <cellStyle name="Normal" xfId="0" builtinId="0"/>
    <cellStyle name="Normal 14" xfId="14" xr:uid="{E51601A6-1CAB-4488-B083-CF85B07FC94C}"/>
    <cellStyle name="Normal 2" xfId="2" xr:uid="{97D3DACC-13DA-47B1-ACF8-5CE892FC587B}"/>
    <cellStyle name="Normal 3" xfId="23" xr:uid="{9B621F27-5E7B-4541-ADFF-36AB2D6C6D84}"/>
    <cellStyle name="Note 5" xfId="7" xr:uid="{59CDC2B2-3589-48C5-ABB9-706D16080D41}"/>
    <cellStyle name="Output table" xfId="11" xr:uid="{67219DA9-4DF9-4708-8FA6-3C38056C7E77}"/>
    <cellStyle name="Percent 2" xfId="6" xr:uid="{C7D713CB-3A4A-4870-8917-E391B5CAF385}"/>
    <cellStyle name="Table text" xfId="9" xr:uid="{D8B6230C-9F11-4041-9585-6D7F376BFC9D}"/>
    <cellStyle name="Table text 3" xfId="17" xr:uid="{BCF9906D-3896-4C6C-9FBB-D31237CA5179}"/>
    <cellStyle name="Title 2" xfId="3" xr:uid="{3FAB760A-5909-4703-9E3B-8D1EE9F1C822}"/>
    <cellStyle name="Title 3" xfId="13" xr:uid="{05972319-0BD3-465D-BABF-6D3E20058340}"/>
  </cellStyles>
  <dxfs count="405">
    <dxf>
      <numFmt numFmtId="0" formatCode="General"/>
    </dxf>
    <dxf>
      <numFmt numFmtId="0" formatCode="General"/>
    </dxf>
    <dxf>
      <numFmt numFmtId="0" formatCode="General"/>
    </dxf>
    <dxf>
      <numFmt numFmtId="164" formatCode="_-* #,##0_-;\-* #,##0_-;_-* &quot;-&quot;??_-;_-@_-"/>
    </dxf>
    <dxf>
      <numFmt numFmtId="167" formatCode="_-* #,##0.0_-;\-* #,##0.0_-;_-* &quot;-&quot;??_-;_-@_-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numFmt numFmtId="0" formatCode="General"/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9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164" formatCode="_-* #,##0_-;\-* #,##0_-;_-* &quot;-&quot;??_-;_-@_-"/>
    </dxf>
    <dxf>
      <border outline="0">
        <top style="thick">
          <color rgb="FF10CFC9"/>
        </top>
        <bottom style="thin">
          <color rgb="FF10CFC9"/>
        </bottom>
      </border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/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 style="thin">
          <color rgb="FF10CFC9"/>
        </left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rgb="FF10CFC9"/>
        </right>
        <top style="thin">
          <color rgb="FF10CFC9"/>
        </top>
        <bottom style="thin">
          <color rgb="FF10CFC9"/>
        </bottom>
        <vertical/>
        <horizontal/>
      </border>
    </dxf>
    <dxf>
      <border outline="0">
        <top style="thin">
          <color rgb="FF10CFC9"/>
        </top>
      </border>
    </dxf>
    <dxf>
      <border outline="0">
        <left style="thin">
          <color rgb="FF10CFC9"/>
        </left>
        <right style="thin">
          <color rgb="FF10CFC9"/>
        </right>
        <top style="thick">
          <color rgb="FF10CFC9"/>
        </top>
        <bottom style="thin">
          <color rgb="FF10CFC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10CFC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Galano Grotesque SemiBold"/>
        <family val="3"/>
        <scheme val="none"/>
      </font>
      <numFmt numFmtId="19" formatCode="d/mm/yyyy"/>
      <fill>
        <patternFill patternType="solid">
          <fgColor indexed="64"/>
          <bgColor rgb="FFD3F3F0"/>
        </patternFill>
      </fill>
      <border diagonalUp="0" diagonalDown="0" outline="0">
        <left style="thin">
          <color rgb="FF10CFC9"/>
        </left>
        <right style="thin">
          <color rgb="FF10CFC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numFmt numFmtId="0" formatCode="General"/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border outline="0"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3" tint="0.89999084444715716"/>
        </patternFill>
      </fill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000_-;\-* #,##0.000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theme="4"/>
        </left>
        <right/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-* #,##0_-;\-* #,##0_-;_-* &quot;-&quot;??_-;_-@_-"/>
      <fill>
        <patternFill patternType="solid">
          <fgColor indexed="64"/>
          <bgColor theme="3" tint="0.89999084444715716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theme="3" tint="0.89999084444715716"/>
        </patternFill>
      </fill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ck">
          <color theme="4"/>
        </top>
        <bottom style="thin">
          <color theme="4"/>
        </bottom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Galano Grotesque SemiBold"/>
        <family val="3"/>
        <scheme val="none"/>
      </font>
      <fill>
        <patternFill patternType="solid">
          <fgColor indexed="64"/>
          <bgColor theme="7"/>
        </patternFill>
      </fill>
    </dxf>
  </dxfs>
  <tableStyles count="0" defaultTableStyle="TableStyleMedium2" defaultPivotStyle="PivotStyleLight16"/>
  <colors>
    <mruColors>
      <color rgb="FFFBCBF1"/>
      <color rgb="FF10C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connections" Target="connections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sheetMetadata" Target="metadata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tion!A1"/><Relationship Id="rId1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Navigation!A1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Navigation!A1"/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tion!A1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36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84875B9-3F75-4EAA-80E2-9DB80AAF250E}"/>
            </a:ext>
          </a:extLst>
        </xdr:cNvPr>
        <xdr:cNvGrpSpPr/>
      </xdr:nvGrpSpPr>
      <xdr:grpSpPr>
        <a:xfrm>
          <a:off x="0" y="0"/>
          <a:ext cx="11430000" cy="6858000"/>
          <a:chOff x="0" y="0"/>
          <a:chExt cx="12192000" cy="68580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518A670-A58D-5C8B-32F9-23F7247E3E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2192000" cy="6851537"/>
          </a:xfrm>
          <a:prstGeom prst="rect">
            <a:avLst/>
          </a:prstGeom>
        </xdr:spPr>
      </xdr:pic>
      <xdr:pic>
        <xdr:nvPicPr>
          <xdr:cNvPr id="4" name="Graphic 3">
            <a:extLst>
              <a:ext uri="{FF2B5EF4-FFF2-40B4-BE49-F238E27FC236}">
                <a16:creationId xmlns:a16="http://schemas.microsoft.com/office/drawing/2014/main" id="{19D9AF01-1D89-859B-86D5-5AA9B25EE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6858000"/>
            <a:ext cx="2838450" cy="0"/>
          </a:xfrm>
          <a:prstGeom prst="rect">
            <a:avLst/>
          </a:prstGeom>
        </xdr:spPr>
      </xdr:pic>
      <xdr:pic>
        <xdr:nvPicPr>
          <xdr:cNvPr id="5" name="Graphic 4">
            <a:extLst>
              <a:ext uri="{FF2B5EF4-FFF2-40B4-BE49-F238E27FC236}">
                <a16:creationId xmlns:a16="http://schemas.microsoft.com/office/drawing/2014/main" id="{9B59C9F2-F465-61BF-42FD-029854678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9344025" y="361950"/>
            <a:ext cx="2286000" cy="685800"/>
          </a:xfrm>
          <a:prstGeom prst="rect">
            <a:avLst/>
          </a:prstGeom>
        </xdr:spPr>
      </xdr:pic>
      <xdr:pic>
        <xdr:nvPicPr>
          <xdr:cNvPr id="6" name="Graphic 5">
            <a:extLst>
              <a:ext uri="{FF2B5EF4-FFF2-40B4-BE49-F238E27FC236}">
                <a16:creationId xmlns:a16="http://schemas.microsoft.com/office/drawing/2014/main" id="{637C8BF4-170E-BEA0-591A-7870206515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409575" y="5553075"/>
            <a:ext cx="342900" cy="342900"/>
          </a:xfrm>
          <a:prstGeom prst="rect">
            <a:avLst/>
          </a:prstGeom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A33FB4F7-347A-9E7A-A1B3-237FD0CD71EA}"/>
              </a:ext>
            </a:extLst>
          </xdr:cNvPr>
          <xdr:cNvGrpSpPr/>
        </xdr:nvGrpSpPr>
        <xdr:grpSpPr>
          <a:xfrm>
            <a:off x="781050" y="1143000"/>
            <a:ext cx="8634413" cy="784830"/>
            <a:chOff x="781050" y="1143000"/>
            <a:chExt cx="8634413" cy="784830"/>
          </a:xfrm>
        </xdr:grpSpPr>
        <xdr:sp macro="" textlink="Title">
          <xdr:nvSpPr>
            <xdr:cNvPr id="11" name="TextBox 10">
              <a:extLst>
                <a:ext uri="{FF2B5EF4-FFF2-40B4-BE49-F238E27FC236}">
                  <a16:creationId xmlns:a16="http://schemas.microsoft.com/office/drawing/2014/main" id="{B0B6D823-B15E-194F-A8C7-91DC0249BDCE}"/>
                </a:ext>
              </a:extLst>
            </xdr:cNvPr>
            <xdr:cNvSpPr txBox="1"/>
          </xdr:nvSpPr>
          <xdr:spPr>
            <a:xfrm>
              <a:off x="809625" y="1143000"/>
              <a:ext cx="8605838" cy="78483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fld id="{F804C70E-077D-4147-8C41-0BF4F03A98FE}" type="TxLink">
                <a:rPr lang="en-US" sz="4000" b="1" i="0" u="none" strike="noStrike">
                  <a:solidFill>
                    <a:schemeClr val="bg1"/>
                  </a:solidFill>
                  <a:latin typeface="Galano Grotesque" panose="00000500000000000000" pitchFamily="50" charset="0"/>
                  <a:cs typeface="Arial"/>
                </a:rPr>
                <a:pPr/>
                <a:t>Vehicle Usage Data &amp; Allocations</a:t>
              </a:fld>
              <a:endParaRPr lang="en-AU" sz="4000" b="1">
                <a:solidFill>
                  <a:schemeClr val="bg1"/>
                </a:solidFill>
                <a:latin typeface="Galano Grotesque" panose="00000500000000000000" pitchFamily="50" charset="0"/>
              </a:endParaRPr>
            </a:p>
          </xdr:txBody>
        </xdr:sp>
        <xdr:cxnSp macro="">
          <xdr:nvCxnSpPr>
            <xdr:cNvPr id="12" name="Straight Connector 11">
              <a:extLst>
                <a:ext uri="{FF2B5EF4-FFF2-40B4-BE49-F238E27FC236}">
                  <a16:creationId xmlns:a16="http://schemas.microsoft.com/office/drawing/2014/main" id="{D8476E86-5C99-E59B-59B1-31D3459C9FFE}"/>
                </a:ext>
              </a:extLst>
            </xdr:cNvPr>
            <xdr:cNvCxnSpPr/>
          </xdr:nvCxnSpPr>
          <xdr:spPr>
            <a:xfrm flipV="1">
              <a:off x="781050" y="1905000"/>
              <a:ext cx="5343525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Byline_1">
        <xdr:nvSpPr>
          <xdr:cNvPr id="9" name="TextBox 8">
            <a:extLst>
              <a:ext uri="{FF2B5EF4-FFF2-40B4-BE49-F238E27FC236}">
                <a16:creationId xmlns:a16="http://schemas.microsoft.com/office/drawing/2014/main" id="{53998844-591C-AECE-4A24-C4F4C0E77EE5}"/>
              </a:ext>
            </a:extLst>
          </xdr:cNvPr>
          <xdr:cNvSpPr txBox="1"/>
        </xdr:nvSpPr>
        <xdr:spPr>
          <a:xfrm>
            <a:off x="838200" y="5410200"/>
            <a:ext cx="5324022" cy="4095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fld id="{5E54B7A7-9872-4C68-835F-FE7838DB0B51}" type="TxLink">
              <a:rPr lang="en-US" sz="1600" b="0" i="0" u="none" strike="noStrike">
                <a:solidFill>
                  <a:schemeClr val="accent1">
                    <a:lumMod val="40000"/>
                    <a:lumOff val="60000"/>
                  </a:schemeClr>
                </a:solidFill>
                <a:latin typeface="Galano Grotesque SemiBold" panose="00000700000000000000" pitchFamily="50" charset="0"/>
                <a:cs typeface="Arial"/>
              </a:rPr>
              <a:pPr/>
              <a:t>Economics Team</a:t>
            </a:fld>
            <a:endParaRPr lang="en-AU" sz="1600" b="1">
              <a:solidFill>
                <a:schemeClr val="accent1">
                  <a:lumMod val="40000"/>
                  <a:lumOff val="60000"/>
                </a:schemeClr>
              </a:solidFill>
              <a:latin typeface="Galano Grotesque SemiBold" panose="00000700000000000000" pitchFamily="50" charset="0"/>
            </a:endParaRPr>
          </a:p>
        </xdr:txBody>
      </xdr:sp>
      <xdr:sp macro="" textlink="Byline_2">
        <xdr:nvSpPr>
          <xdr:cNvPr id="10" name="TextBox 9">
            <a:extLst>
              <a:ext uri="{FF2B5EF4-FFF2-40B4-BE49-F238E27FC236}">
                <a16:creationId xmlns:a16="http://schemas.microsoft.com/office/drawing/2014/main" id="{80079944-9732-A020-A699-7CF2C85EB791}"/>
              </a:ext>
            </a:extLst>
          </xdr:cNvPr>
          <xdr:cNvSpPr txBox="1"/>
        </xdr:nvSpPr>
        <xdr:spPr>
          <a:xfrm>
            <a:off x="838200" y="5638800"/>
            <a:ext cx="5324022" cy="4095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fld id="{53E1E853-A33E-4CE0-8C6D-283B2467D8CE}" type="TxLink">
              <a:rPr lang="en-US" sz="1200" b="0" i="0" u="none" strike="noStrike">
                <a:solidFill>
                  <a:schemeClr val="bg1"/>
                </a:solidFill>
                <a:latin typeface="Galano Grotesque" panose="00000500000000000000" pitchFamily="50" charset="0"/>
                <a:cs typeface="Arial"/>
              </a:rPr>
              <a:pPr/>
              <a:t>National Transport Commission</a:t>
            </a:fld>
            <a:endParaRPr lang="en-AU" sz="1400" b="1">
              <a:solidFill>
                <a:schemeClr val="bg1"/>
              </a:solidFill>
              <a:latin typeface="Galano Grotesque" panose="00000500000000000000" pitchFamily="50" charset="0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1259137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890F2-28BF-4695-88C1-2EA68C0E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3112" cy="7239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171450</xdr:rowOff>
    </xdr:from>
    <xdr:to>
      <xdr:col>18</xdr:col>
      <xdr:colOff>0</xdr:colOff>
      <xdr:row>2</xdr:row>
      <xdr:rowOff>57150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ED2738-3B4F-4456-AFE8-2BB179A62460}"/>
            </a:ext>
          </a:extLst>
        </xdr:cNvPr>
        <xdr:cNvSpPr/>
      </xdr:nvSpPr>
      <xdr:spPr>
        <a:xfrm>
          <a:off x="19945350" y="171450"/>
          <a:ext cx="3629025" cy="266700"/>
        </a:xfrm>
        <a:prstGeom prst="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>
              <a:latin typeface="Galano Grotesque SemiBold" panose="00000700000000000000" pitchFamily="50" charset="0"/>
            </a:rPr>
            <a:t>Return to Navigation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1268662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5A653-B84E-4C11-8EFA-79B37B2AB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3112" cy="76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859087</xdr:colOff>
      <xdr:row>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04CC1-35FE-42FE-85DF-2B277F6E0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97412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1554412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9657EF-A04D-4ED7-A231-DCBCE028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02112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725737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66555-B597-4B12-8238-ADFD6E76C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1687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1554412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64370-081C-4114-8C6A-0BF60D817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30712" cy="72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163762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3BC74-00D3-42D9-AE50-F879966E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35512" cy="7239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171450</xdr:rowOff>
    </xdr:from>
    <xdr:to>
      <xdr:col>18</xdr:col>
      <xdr:colOff>0</xdr:colOff>
      <xdr:row>2</xdr:row>
      <xdr:rowOff>57150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A08486-5388-4E66-BB73-0F700ED2D98D}"/>
            </a:ext>
          </a:extLst>
        </xdr:cNvPr>
        <xdr:cNvSpPr/>
      </xdr:nvSpPr>
      <xdr:spPr>
        <a:xfrm>
          <a:off x="21478875" y="171450"/>
          <a:ext cx="3914775" cy="266700"/>
        </a:xfrm>
        <a:prstGeom prst="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>
              <a:latin typeface="Galano Grotesque SemiBold" panose="00000700000000000000" pitchFamily="50" charset="0"/>
            </a:rPr>
            <a:t>Return to Navigation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751640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D40FD4-EE2C-430D-A457-E08A4098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3112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316162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600D62-371F-4C33-9BD6-1B079A8CD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35512" cy="7239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171450</xdr:rowOff>
    </xdr:from>
    <xdr:to>
      <xdr:col>18</xdr:col>
      <xdr:colOff>0</xdr:colOff>
      <xdr:row>2</xdr:row>
      <xdr:rowOff>57150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61B63-7BF8-4030-94BF-64ADC53F6034}"/>
            </a:ext>
          </a:extLst>
        </xdr:cNvPr>
        <xdr:cNvSpPr/>
      </xdr:nvSpPr>
      <xdr:spPr>
        <a:xfrm>
          <a:off x="19669125" y="171450"/>
          <a:ext cx="3333750" cy="266700"/>
        </a:xfrm>
        <a:prstGeom prst="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>
              <a:latin typeface="Galano Grotesque SemiBold" panose="00000700000000000000" pitchFamily="50" charset="0"/>
            </a:rPr>
            <a:t>Return to Navigation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1316287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9024D-88C5-4E54-8C71-3CE3AD60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35512" cy="72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182812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3EEFC-9E24-4A7D-A9E6-DC6A2F16F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3112" cy="7239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171450</xdr:rowOff>
    </xdr:from>
    <xdr:to>
      <xdr:col>18</xdr:col>
      <xdr:colOff>0</xdr:colOff>
      <xdr:row>2</xdr:row>
      <xdr:rowOff>57150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E9DA0D-F152-4336-99F0-AB329AE388AF}"/>
            </a:ext>
          </a:extLst>
        </xdr:cNvPr>
        <xdr:cNvSpPr/>
      </xdr:nvSpPr>
      <xdr:spPr>
        <a:xfrm>
          <a:off x="18916650" y="171450"/>
          <a:ext cx="2705100" cy="266700"/>
        </a:xfrm>
        <a:prstGeom prst="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>
              <a:latin typeface="Galano Grotesque SemiBold" panose="00000700000000000000" pitchFamily="50" charset="0"/>
            </a:rPr>
            <a:t>Return to Navigation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m Kolar" refreshedDate="45614.614453472219" backgroundQuery="1" createdVersion="8" refreshedVersion="8" minRefreshableVersion="3" recordCount="5936" xr:uid="{4B934FC6-4E35-4B28-A558-32E576AC10B0}">
  <cacheSource type="external" connectionId="41"/>
  <cacheFields count="9">
    <cacheField name="Code" numFmtId="0">
      <sharedItems/>
    </cacheField>
    <cacheField name="Vehicle class (jurisdictions)" numFmtId="0">
      <sharedItems/>
    </cacheField>
    <cacheField name="Jurisdiction short" numFmtId="0">
      <sharedItems count="8">
        <s v="WA"/>
        <s v="NSW"/>
        <s v="SA"/>
        <s v="VIC"/>
        <s v="QLD"/>
        <s v="TAS"/>
        <s v="NT"/>
        <s v="ACT"/>
      </sharedItems>
    </cacheField>
    <cacheField name="Year" numFmtId="0">
      <sharedItems count="14">
        <s v="2010/2011"/>
        <s v="2011/2012"/>
        <s v="2012/2013"/>
        <s v="2013/2014"/>
        <s v="2014/2015"/>
        <s v="2015/2016"/>
        <s v="2016/2017"/>
        <s v="2017/2018"/>
        <s v="2018/2019"/>
        <s v="2019/2020"/>
        <s v="2020/2021"/>
        <s v="2021/2022"/>
        <s v="2022/2023"/>
        <s v="2023/2024"/>
      </sharedItems>
    </cacheField>
    <cacheField name="Population" numFmtId="0">
      <sharedItems containsSemiMixedTypes="0" containsString="0" containsNumber="1" minValue="0" maxValue="3632536.375"/>
    </cacheField>
    <cacheField name="NTC code" numFmtId="0">
      <sharedItems containsBlank="1" count="26">
        <s v="NV01"/>
        <s v="NV02"/>
        <s v="NV03"/>
        <s v="NV04"/>
        <s v="NV05"/>
        <s v="NV06"/>
        <s v="NV07"/>
        <s v="NV31"/>
        <m/>
        <s v="NV10"/>
        <s v="NV12"/>
        <s v="NV13"/>
        <s v="NV15"/>
        <s v="NV16"/>
        <s v="NV11"/>
        <s v="NV14"/>
        <s v="NV17"/>
        <s v="NV18"/>
        <s v="NV29"/>
        <s v="NV24"/>
        <s v="NV28"/>
        <s v="NV30"/>
        <s v="NV32"/>
        <s v="NV33"/>
        <s v="NV34"/>
        <s v="NV35"/>
      </sharedItems>
    </cacheField>
    <cacheField name="NTC Vehicle name" numFmtId="0">
      <sharedItems containsBlank="1" count="26">
        <s v="Motor cycles"/>
        <s v="Passenger cars"/>
        <s v="Passenger vans &amp; Light buses"/>
        <s v="4WDs: passenger"/>
        <s v="4WDs: light commercial"/>
        <s v="Light commercials &amp; Other light vehicles"/>
        <s v="Light rigid trucks"/>
        <s v="Buses: 2 axles: 3.5 &lt; GVM ≤ 4.5 t"/>
        <m/>
        <s v="Rigid trucks: 2 axles: no trailer: GVM &gt; 12.0 t"/>
        <s v="Rigid trucks: 3 axles: no trailer: 4.5 &lt; GVM ≤ 18.0 t"/>
        <s v="Rigid trucks: 3 axles: no trailer: GVM &gt; 18.0 t"/>
        <s v="Rigid trucks: 4 axles: no trailer: 4.5 &lt; GVM ≤ 25.0 t"/>
        <s v="Rigid trucks: 4 axles: no trailer: GVM &gt; 25.0 t"/>
        <s v="Rigid trucks: 2 axles: with trailer: GCM ≤ 42.5 t"/>
        <s v="Rigid trucks: 3 axles: with trailer: GCM ≤ 42.5 t"/>
        <s v="Rigid trucks: 4 axles: with trailer: GCM ≤ 42.5 t"/>
        <s v="Rigid trucks: 3,4+ axles: with trailer: GCM &gt; 42.5 t"/>
        <s v="Articulated trucks: single trailer: &gt; 6 axle rig"/>
        <s v="Articulated trucks: B-double: &lt; 9 axle rig"/>
        <s v="Articulated trucks: Road train: 3 trailers"/>
        <s v="Other trucks"/>
        <s v="Buses: 2 axles: 4.5 &lt; GVM ≤ 10.0 t"/>
        <s v="Buses: 2 axles: GVM &gt; 10.0 t"/>
        <s v="Buses: ≥ 3 axles"/>
        <s v="Buses: articulated"/>
      </sharedItems>
    </cacheField>
    <cacheField name="Heavy Vehicles" numFmtId="0">
      <sharedItems count="3">
        <s v="L"/>
        <s v="HV"/>
        <s v="Y" u="1"/>
      </sharedItems>
    </cacheField>
    <cacheField name="Charge Year" numFmtId="0">
      <sharedItems containsSemiMixedTypes="0" containsString="0" containsNumber="1" containsInteger="1" minValue="2011" maxValue="2024" count="14"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m Kolar" refreshedDate="45614.614455208335" backgroundQuery="1" createdVersion="8" refreshedVersion="8" minRefreshableVersion="3" recordCount="5936" xr:uid="{A9EF2FAC-1E12-4BC6-B864-91E1118E317E}">
  <cacheSource type="external" connectionId="5"/>
  <cacheFields count="9">
    <cacheField name="Code" numFmtId="0">
      <sharedItems count="53">
        <s v="JV01"/>
        <s v="JV02"/>
        <s v="JV03"/>
        <s v="JV04"/>
        <s v="JV05"/>
        <s v="JV06"/>
        <s v="JV07"/>
        <s v="JV08"/>
        <s v="JV09"/>
        <s v="JV10"/>
        <s v="JV11"/>
        <s v="JV12"/>
        <s v="JV13"/>
        <s v="JV14"/>
        <s v="JV15"/>
        <s v="JV16"/>
        <s v="JV17"/>
        <s v="JV18"/>
        <s v="JV19"/>
        <s v="JV20"/>
        <s v="JV21"/>
        <s v="JV22"/>
        <s v="JV23"/>
        <s v="JV24"/>
        <s v="JV25"/>
        <s v="JV26"/>
        <s v="JV27"/>
        <s v="JV28"/>
        <s v="JV29"/>
        <s v="JV30"/>
        <s v="JV31"/>
        <s v="JV32"/>
        <s v="JV33"/>
        <s v="JV34"/>
        <s v="JV35"/>
        <s v="JV36"/>
        <s v="JV38"/>
        <s v="JV39"/>
        <s v="JV40"/>
        <s v="JV41"/>
        <s v="JV42"/>
        <s v="JV43"/>
        <s v="JV44"/>
        <s v="JV45"/>
        <s v="JV46"/>
        <s v="JV47"/>
        <s v="JV48"/>
        <s v="JV49"/>
        <s v="JV50"/>
        <s v="JV51"/>
        <s v="JV52"/>
        <s v="JV53"/>
        <s v="JV54"/>
      </sharedItems>
    </cacheField>
    <cacheField name="Vehicle class (jurisdictions)" numFmtId="0">
      <sharedItems count="53">
        <s v="Motor cycles"/>
        <s v="Passenger cars"/>
        <s v="Passenger vans &amp; Light buses"/>
        <s v="4WDs: passenger"/>
        <s v="4WDs: light commercial"/>
        <s v="Light commercials &amp; Other light vehicles"/>
        <s v="Light rigid trucks"/>
        <s v="Buses: 2 axle: GVM 3.5 to 4.5 tonnes"/>
        <s v="2 axle rigid truck GVM 12 tonnes or less"/>
        <s v="2 axle rigid truck GVM greater than 12 tonnes"/>
        <s v="3 axle rigid truck GVM 16.5 tonnes or less"/>
        <s v="3 axle rigid truck GVM greater than 16.5 tonnes"/>
        <s v="4 axle rigid truck GVM 20 tonnes or less"/>
        <s v="4 axle rigid truck GVM greater than 20 tonnes"/>
        <s v="5 axle rigid truck GVM 20 tonnes or less"/>
        <s v="5 axle rigid truck GVM greater than 20 tonnes"/>
        <s v="Short combination truck with 2 axles"/>
        <s v="Short combination truck with 3 axles"/>
        <s v="Short combination truck with 4 axles"/>
        <s v="Short combination truck with 5 axles"/>
        <s v="Medium combination truck with 2 axles"/>
        <s v="Medium combination truck with 3 axles"/>
        <s v="Medium combination truck with 4 axles"/>
        <s v="Medium combination truck with 5 axles"/>
        <s v="Long combination truck with 2 axles"/>
        <s v="Long combination truck with 3 axles"/>
        <s v="Long combination truck with 4 axles"/>
        <s v="Long combination truck with 5 axles"/>
        <s v="Short combination prime mover with 2 axles"/>
        <s v="Short combination prime mover with 3 axles"/>
        <s v="Short combination prime mover with 4 axles"/>
        <s v="Short combination prime mover with 5 axles"/>
        <s v="Multi combination prime mover with 2 axles"/>
        <s v="Multi combination prime mover with 3 axles"/>
        <s v="Multi combination prime mover with 4 axles"/>
        <s v="Multi combination prime mover with 5 axles"/>
        <s v="Road-going truck or trailer SPV - Type T SPV"/>
        <s v="1 Axle SPV at least 1 axle overloaded"/>
        <s v="2 Axle SPV at least 1 axle overloaded"/>
        <s v="3 Axle SPV at least 1 axle overloaded"/>
        <s v="4 Axle SPV at least 1 axle overloaded"/>
        <s v="5 Axle SPV at least 1 axle overloaded"/>
        <s v="6 Axle SPV at least 1 axle overloaded"/>
        <s v="7 Axle SPV at least 1 axle overloaded"/>
        <s v="8 Axle SPV at least 1 axle overloaded"/>
        <s v="9 Axle SPV at least 1 axle overloaded"/>
        <s v="10 Axle SPV at least 1 axle overloaded"/>
        <s v="11 Axle SPV at least 1 axle overloaded"/>
        <s v="2 axle bus 12 tonnes or less"/>
        <s v="2 axle bus more than 12 tonnes"/>
        <s v="3 axle bus more than 4.5 tonnes"/>
        <s v="4 axle bus more than 4.5 tonnes"/>
        <s v="Articulated bus with 3 axles"/>
      </sharedItems>
    </cacheField>
    <cacheField name="Jurisdiction short" numFmtId="0">
      <sharedItems count="8">
        <s v="WA"/>
        <s v="NSW"/>
        <s v="SA"/>
        <s v="VIC"/>
        <s v="QLD"/>
        <s v="TAS"/>
        <s v="NT"/>
        <s v="ACT"/>
      </sharedItems>
    </cacheField>
    <cacheField name="Year" numFmtId="0">
      <sharedItems count="14">
        <s v="2010/2011"/>
        <s v="2011/2012"/>
        <s v="2012/2013"/>
        <s v="2013/2014"/>
        <s v="2014/2015"/>
        <s v="2015/2016"/>
        <s v="2016/2017"/>
        <s v="2017/2018"/>
        <s v="2018/2019"/>
        <s v="2019/2020"/>
        <s v="2020/2021"/>
        <s v="2021/2022"/>
        <s v="2022/2023"/>
        <s v="2023/2024"/>
      </sharedItems>
    </cacheField>
    <cacheField name="Population" numFmtId="0">
      <sharedItems containsSemiMixedTypes="0" containsString="0" containsNumber="1" minValue="0" maxValue="3632536.375"/>
    </cacheField>
    <cacheField name="NTC code" numFmtId="0">
      <sharedItems containsBlank="1" count="26">
        <s v="NV01"/>
        <s v="NV02"/>
        <s v="NV03"/>
        <s v="NV04"/>
        <s v="NV05"/>
        <s v="NV06"/>
        <s v="NV07"/>
        <s v="NV31"/>
        <m/>
        <s v="NV10"/>
        <s v="NV12"/>
        <s v="NV13"/>
        <s v="NV15"/>
        <s v="NV16"/>
        <s v="NV11"/>
        <s v="NV14"/>
        <s v="NV17"/>
        <s v="NV18"/>
        <s v="NV29"/>
        <s v="NV24"/>
        <s v="NV28"/>
        <s v="NV30"/>
        <s v="NV32"/>
        <s v="NV33"/>
        <s v="NV34"/>
        <s v="NV35"/>
      </sharedItems>
    </cacheField>
    <cacheField name="NTC Vehicle name" numFmtId="0">
      <sharedItems containsBlank="1" count="28">
        <s v="Motor cycles"/>
        <s v="Passenger cars"/>
        <s v="Passenger vans &amp; Light buses"/>
        <s v="4WDs: passenger"/>
        <s v="4WDs: light commercial"/>
        <s v="Light commercials &amp; Other light vehicles"/>
        <s v="Light rigid trucks"/>
        <s v="Buses: 2 axles: 3.5 &lt; GVM ≤ 4.5 t"/>
        <m/>
        <s v="Rigid trucks: 2 axles: no trailer: GVM &gt; 12.0 t"/>
        <s v="Rigid trucks: 3 axles: no trailer: 4.5 &lt; GVM ≤ 18.0 t"/>
        <s v="Rigid trucks: 3 axles: no trailer: GVM &gt; 18.0 t"/>
        <s v="Rigid trucks: 4 axles: no trailer: 4.5 &lt; GVM ≤ 25.0 t"/>
        <s v="Rigid trucks: 4 axles: no trailer: GVM &gt; 25.0 t"/>
        <s v="Rigid trucks: 2 axles: with trailer: GCM ≤ 42.5 t"/>
        <s v="Rigid trucks: 3 axles: with trailer: GCM ≤ 42.5 t"/>
        <s v="Rigid trucks: 4 axles: with trailer: GCM ≤ 42.5 t"/>
        <s v="Rigid trucks: 3,4+ axles: with trailer: GCM &gt; 42.5 t"/>
        <s v="Articulated trucks: single trailer: &gt; 6 axle rig"/>
        <s v="Articulated trucks: B-double: &lt; 9 axle rig"/>
        <s v="Articulated trucks: Road train: 3 trailers"/>
        <s v="Other trucks"/>
        <s v="Buses: 2 axles: 4.5 &lt; GVM ≤ 10.0 t"/>
        <s v="Buses: 2 axles: GVM &gt; 10.0 t"/>
        <s v="Buses: ≥ 3 axles"/>
        <s v="Buses: articulated"/>
        <s v="Rigid trucks: 4 axle: no trailer: GVM &gt; 25.0 t" u="1"/>
        <s v="Articulated trucks: Road train: 2 trailers" u="1"/>
      </sharedItems>
    </cacheField>
    <cacheField name="Heavy Vehicles" numFmtId="0">
      <sharedItems containsBlank="1" count="3">
        <s v="L"/>
        <m/>
        <s v="HV"/>
      </sharedItems>
    </cacheField>
    <cacheField name="Charge Year" numFmtId="0">
      <sharedItems containsSemiMixedTypes="0" containsString="0" containsNumber="1" containsInteger="1" minValue="2011" maxValue="2024" count="14"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m Kolar" refreshedDate="46072.682053356482" createdVersion="8" refreshedVersion="8" minRefreshableVersion="3" recordCount="3360" xr:uid="{842505CF-402C-4829-B0BD-40FB5ECEDA11}">
  <cacheSource type="worksheet">
    <worksheetSource name="NTC_Vehicle_numbers__2"/>
  </cacheSource>
  <cacheFields count="6">
    <cacheField name="NTC code" numFmtId="0">
      <sharedItems count="35">
        <s v="NV01"/>
        <s v="NV02"/>
        <s v="NV03"/>
        <s v="NV04"/>
        <s v="NV05"/>
        <s v="NV06"/>
        <s v="NV07"/>
        <s v="NV31"/>
        <s v="NV10"/>
        <s v="NV12"/>
        <s v="NV13"/>
        <s v="NV11"/>
        <s v="NV15"/>
        <s v="NV16"/>
        <s v="NV14"/>
        <s v="NV17"/>
        <s v="NV18"/>
        <s v="NV24"/>
        <s v="NV29"/>
        <s v="NV30"/>
        <s v="NV32"/>
        <s v="NV33"/>
        <s v="NV34"/>
        <s v="NV35"/>
        <s v="NV19"/>
        <s v="NV20"/>
        <s v="NV21"/>
        <s v="NV22"/>
        <s v="NV23"/>
        <s v="NV25"/>
        <s v="NV27"/>
        <s v="NV08"/>
        <s v="NV09"/>
        <s v="NV26"/>
        <s v="NV28"/>
      </sharedItems>
    </cacheField>
    <cacheField name="NTC Vehicle name" numFmtId="0">
      <sharedItems count="35">
        <s v="Motor cycles"/>
        <s v="Passenger cars"/>
        <s v="Passenger vans &amp; Light buses"/>
        <s v="4WDs: passenger"/>
        <s v="4WDs: light commercial"/>
        <s v="Light commercials &amp; Other light vehicles"/>
        <s v="Light rigid trucks"/>
        <s v="Buses: 2 axles: 3.5 &lt; GVM ≤ 4.5 t"/>
        <s v="Rigid trucks: 2 axles: no trailer: GVM &gt; 12.0 t"/>
        <s v="Rigid trucks: 3 axles: no trailer: 4.5 &lt; GVM ≤ 18.0 t"/>
        <s v="Rigid trucks: 3 axles: no trailer: GVM &gt; 18.0 t"/>
        <s v="Rigid trucks: 2 axles: with trailer: GCM ≤ 42.5 t"/>
        <s v="Rigid trucks: 4 axles: no trailer: 4.5 &lt; GVM ≤ 25.0 t"/>
        <s v="Rigid trucks: 4 axles: no trailer: GVM &gt; 25.0 t"/>
        <s v="Rigid trucks: 3 axles: with trailer: GCM ≤ 42.5 t"/>
        <s v="Rigid trucks: 4 axles: with trailer: GCM ≤ 42.5 t"/>
        <s v="Rigid trucks: 3,4+ axles: with trailer: GCM &gt; 42.5 t"/>
        <s v="Articulated trucks: B-double: &lt; 9 axle rig"/>
        <s v="Articulated trucks: single trailer: &gt; 6 axle rig"/>
        <s v="Other trucks"/>
        <s v="Buses: 2 axles: 4.5 &lt; GVM ≤ 10.0 t"/>
        <s v="Buses: 2 axles: GVM &gt; 10.0 t"/>
        <s v="Buses: ≥ 3 axles"/>
        <s v="Buses: articulated"/>
        <s v="Articulated trucks: single trailer: 3 axle rig"/>
        <s v="Articulated trucks: single trailer: 4 axle rig"/>
        <s v="Articulated trucks: single 3 axle trailer: 5 axle rig"/>
        <s v="Articulated trucks: single 2 axle trailer: 5 axle rig"/>
        <s v="Articulated trucks: single trailer: 6 axle rig"/>
        <s v="Articulated trucks: B-double: ≥ 9 axle rig"/>
        <s v="Articulated trucks: Road train: 2 trailers"/>
        <s v="Rigid trucks: 2 axles: no trailer: 4.5 &lt; GVM ≤ 7.0 t"/>
        <s v="Rigid trucks: 2 axles: no trailer: 7.0 &lt; GVM ≤ 12.0 t"/>
        <s v="Articulated trucks: B-triple"/>
        <s v="Articulated trucks: Road train: 3 trailers"/>
      </sharedItems>
    </cacheField>
    <cacheField name="Heavy Vehicles" numFmtId="0">
      <sharedItems count="2">
        <s v="L"/>
        <s v="HV"/>
      </sharedItems>
    </cacheField>
    <cacheField name="Year" numFmtId="0">
      <sharedItems count="7">
        <s v="2024/2025"/>
        <s v="2025/2026"/>
        <s v="2026/2027"/>
        <s v="2027/2028"/>
        <s v="2028/2029"/>
        <s v="2029/2030"/>
        <s v="2030/2031"/>
      </sharedItems>
    </cacheField>
    <cacheField name="Jurisdiction short" numFmtId="0">
      <sharedItems count="8">
        <s v="WA"/>
        <s v="NSW"/>
        <s v="SA"/>
        <s v="VIC"/>
        <s v="QLD"/>
        <s v="TAS"/>
        <s v="NT"/>
        <s v="ACT"/>
      </sharedItems>
    </cacheField>
    <cacheField name="Population" numFmtId="0">
      <sharedItems containsSemiMixedTypes="0" containsString="0" containsNumber="1" minValue="0" maxValue="4234875.53566064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m Kolar" refreshedDate="46072.682070254632" backgroundQuery="1" createdVersion="8" refreshedVersion="8" minRefreshableVersion="3" recordCount="2968" xr:uid="{D43BAF41-BE83-4749-BB9F-228B34EEF97F}">
  <cacheSource type="external" connectionId="2"/>
  <cacheFields count="7">
    <cacheField name="Code" numFmtId="0">
      <sharedItems count="54">
        <s v="JV01"/>
        <s v="JV02"/>
        <s v="JV03"/>
        <s v="JV04"/>
        <s v="JV05"/>
        <s v="JV06"/>
        <s v="JV07"/>
        <s v="JV08"/>
        <s v="JV09"/>
        <s v="JV10"/>
        <s v="JV11"/>
        <s v="JV12"/>
        <s v="JV13"/>
        <s v="JV14"/>
        <s v="JV15"/>
        <s v="JV16"/>
        <s v="JV17"/>
        <s v="JV18"/>
        <s v="JV19"/>
        <s v="JV20"/>
        <s v="JV21"/>
        <s v="JV22"/>
        <s v="JV23"/>
        <s v="JV24"/>
        <s v="JV25"/>
        <s v="JV26"/>
        <s v="JV27"/>
        <s v="JV28"/>
        <s v="JV29"/>
        <s v="JV30"/>
        <s v="JV31"/>
        <s v="JV32"/>
        <s v="JV33"/>
        <s v="JV34"/>
        <s v="JV35"/>
        <s v="JV36"/>
        <s v="JV38"/>
        <s v="JV39"/>
        <s v="JV40"/>
        <s v="JV41"/>
        <s v="JV42"/>
        <s v="JV43"/>
        <s v="JV44"/>
        <s v="JV45"/>
        <s v="JV46"/>
        <s v="JV47"/>
        <s v="JV48"/>
        <s v="JV49"/>
        <s v="JV50"/>
        <s v="JV51"/>
        <s v="JV52"/>
        <s v="JV53"/>
        <s v="JV54"/>
        <s v="JV37" u="1"/>
      </sharedItems>
    </cacheField>
    <cacheField name="Vehicle class (jurisdictions)" numFmtId="0">
      <sharedItems count="54">
        <s v="Motor cycles"/>
        <s v="Passenger cars"/>
        <s v="Passenger vans &amp; Light buses"/>
        <s v="4WDs: passenger"/>
        <s v="4WDs: light commercial"/>
        <s v="Light commercials &amp; Other light vehicles"/>
        <s v="Light rigid trucks"/>
        <s v="Buses: 2 axle: GVM 3.5 to 4.5 tonnes"/>
        <s v="2 axle rigid truck GVM 12 tonnes or less"/>
        <s v="2 axle rigid truck GVM greater than 12 tonnes"/>
        <s v="3 axle rigid truck GVM 16.5 tonnes or less"/>
        <s v="3 axle rigid truck GVM greater than 16.5 tonnes"/>
        <s v="4 axle rigid truck GVM 20 tonnes or less"/>
        <s v="4 axle rigid truck GVM greater than 20 tonnes"/>
        <s v="5 axle rigid truck GVM 20 tonnes or less"/>
        <s v="5 axle rigid truck GVM greater than 20 tonnes"/>
        <s v="Short combination truck with 2 axles"/>
        <s v="Short combination truck with 3 axles"/>
        <s v="Short combination truck with 4 axles"/>
        <s v="Short combination truck with 5 axles"/>
        <s v="Medium combination truck with 2 axles"/>
        <s v="Medium combination truck with 3 axles"/>
        <s v="Medium combination truck with 4 axles"/>
        <s v="Medium combination truck with 5 axles"/>
        <s v="Long combination truck with 2 axles"/>
        <s v="Long combination truck with 3 axles"/>
        <s v="Long combination truck with 4 axles"/>
        <s v="Long combination truck with 5 axles"/>
        <s v="Short combination prime mover with 2 axles"/>
        <s v="Short combination prime mover with 3 axles"/>
        <s v="Short combination prime mover with 4 axles"/>
        <s v="Short combination prime mover with 5 axles"/>
        <s v="Multi combination prime mover with 2 axles"/>
        <s v="Multi combination prime mover with 3 axles"/>
        <s v="Multi combination prime mover with 4 axles"/>
        <s v="Multi combination prime mover with 5 axles"/>
        <s v="Road-going truck or trailer SPV - Type T SPV"/>
        <s v="1 Axle SPV at least 1 axle overloaded"/>
        <s v="2 Axle SPV at least 1 axle overloaded"/>
        <s v="3 Axle SPV at least 1 axle overloaded"/>
        <s v="4 Axle SPV at least 1 axle overloaded"/>
        <s v="5 Axle SPV at least 1 axle overloaded"/>
        <s v="6 Axle SPV at least 1 axle overloaded"/>
        <s v="7 Axle SPV at least 1 axle overloaded"/>
        <s v="8 Axle SPV at least 1 axle overloaded"/>
        <s v="9 Axle SPV at least 1 axle overloaded"/>
        <s v="10 Axle SPV at least 1 axle overloaded"/>
        <s v="11 Axle SPV at least 1 axle overloaded"/>
        <s v="2 axle bus 12 tonnes or less"/>
        <s v="2 axle bus more than 12 tonnes"/>
        <s v="3 axle bus more than 4.5 tonnes"/>
        <s v="4 axle bus more than 4.5 tonnes"/>
        <s v="Articulated bus with 3 axles"/>
        <s v="Plant based SPV - Type P SPV" u="1"/>
      </sharedItems>
    </cacheField>
    <cacheField name="Jurisdiction short" numFmtId="0">
      <sharedItems count="8">
        <s v="WA"/>
        <s v="NSW"/>
        <s v="SA"/>
        <s v="VIC"/>
        <s v="QLD"/>
        <s v="TAS"/>
        <s v="NT"/>
        <s v="ACT"/>
      </sharedItems>
    </cacheField>
    <cacheField name="Year" numFmtId="0">
      <sharedItems count="8">
        <s v="2024/2025"/>
        <s v="2025/2026"/>
        <s v="2026/2027"/>
        <s v="2027/2028"/>
        <s v="2028/2029"/>
        <s v="2029/2030"/>
        <s v="2030/2031"/>
        <s v="2023/2024" u="1"/>
      </sharedItems>
    </cacheField>
    <cacheField name="Population" numFmtId="0">
      <sharedItems containsSemiMixedTypes="0" containsString="0" containsNumber="1" minValue="0" maxValue="4234875.5356606487"/>
    </cacheField>
    <cacheField name="Heavy Vehicles" numFmtId="0">
      <sharedItems count="2">
        <s v="L"/>
        <s v="HV"/>
      </sharedItems>
    </cacheField>
    <cacheField name="NTC code" numFmtId="0">
      <sharedItems containsBlank="1" count="26">
        <s v="NV01"/>
        <s v="NV02"/>
        <s v="NV03"/>
        <s v="NV04"/>
        <s v="NV05"/>
        <s v="NV06"/>
        <s v="NV07"/>
        <s v="NV31"/>
        <m/>
        <s v="NV10"/>
        <s v="NV12"/>
        <s v="NV13"/>
        <s v="NV15"/>
        <s v="NV16"/>
        <s v="NV11"/>
        <s v="NV14"/>
        <s v="NV17"/>
        <s v="NV18"/>
        <s v="NV29"/>
        <s v="NV24"/>
        <s v="NV28"/>
        <s v="NV30"/>
        <s v="NV32"/>
        <s v="NV33"/>
        <s v="NV34"/>
        <s v="NV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m Kolar" refreshedDate="46072.682071296294" backgroundQuery="1" createdVersion="8" refreshedVersion="8" minRefreshableVersion="3" recordCount="3416" xr:uid="{C5079770-3AA2-4AF6-A740-5DF60EF9698B}">
  <cacheSource type="external" connectionId="29"/>
  <cacheFields count="6">
    <cacheField name="Jurisdiction short" numFmtId="0">
      <sharedItems count="8">
        <s v="WA"/>
        <s v="NSW"/>
        <s v="SA"/>
        <s v="VIC"/>
        <s v="QLD"/>
        <s v="TAS"/>
        <s v="NT"/>
        <s v="ACT"/>
      </sharedItems>
    </cacheField>
    <cacheField name="Year" numFmtId="0">
      <sharedItems count="21">
        <s v="2024/2025"/>
        <s v="2025/2026"/>
        <s v="2026/2027"/>
        <s v="2027/2028"/>
        <s v="2028/2029"/>
        <s v="2029/2030"/>
        <s v="2030/2031"/>
        <s v="2023/2024" u="1"/>
        <s v="2010/2011" u="1"/>
        <s v="2011/2012" u="1"/>
        <s v="2012/2013" u="1"/>
        <s v="2013/2014" u="1"/>
        <s v="2014/2015" u="1"/>
        <s v="2015/2016" u="1"/>
        <s v="2016/2017" u="1"/>
        <s v="2017/2018" u="1"/>
        <s v="2018/2019" u="1"/>
        <s v="2019/2020" u="1"/>
        <s v="2020/2021" u="1"/>
        <s v="2021/2022" u="1"/>
        <s v="2022/2023" u="1"/>
      </sharedItems>
    </cacheField>
    <cacheField name="Population" numFmtId="0">
      <sharedItems containsSemiMixedTypes="0" containsString="0" containsNumber="1" minValue="0" maxValue="4234875.5356606487"/>
    </cacheField>
    <cacheField name="Heavy Vehicles" numFmtId="0">
      <sharedItems containsBlank="1" count="3">
        <s v="L"/>
        <s v="HV"/>
        <m/>
      </sharedItems>
    </cacheField>
    <cacheField name="NTC code" numFmtId="0">
      <sharedItems containsBlank="1" count="40">
        <s v="NV01"/>
        <s v="NV02"/>
        <s v="NV03"/>
        <s v="NV04"/>
        <s v="NV05"/>
        <s v="NV06"/>
        <s v="NV07"/>
        <s v="NV31"/>
        <s v="NV10"/>
        <s v="NV12"/>
        <s v="NV13"/>
        <s v="NV15"/>
        <s v="NV16"/>
        <s v="NV11"/>
        <s v="NV14"/>
        <s v="NV17"/>
        <s v="NV18"/>
        <s v="NV29"/>
        <s v="NV24"/>
        <s v="NV28"/>
        <s v="NV30"/>
        <s v="NV32"/>
        <s v="NV33"/>
        <s v="NV34"/>
        <s v="NV35"/>
        <s v="NV19"/>
        <s v="NV20"/>
        <s v="NV21"/>
        <s v="NV22"/>
        <s v="NV23"/>
        <s v="NV25"/>
        <s v="NV27"/>
        <s v="NV08"/>
        <s v="NV09"/>
        <m u="1"/>
        <s v="NV26" u="1"/>
        <s v="V24" u="1"/>
        <s v="V25" u="1"/>
        <s v="V27" u="1"/>
        <s v="V28" u="1"/>
      </sharedItems>
    </cacheField>
    <cacheField name="NTC Vehicle name" numFmtId="0">
      <sharedItems containsBlank="1" count="37">
        <m/>
        <s v="Rigid trucks: 2 axles: no trailer: 4.5 &lt; GVM ≤ 7.0 t"/>
        <s v="Rigid trucks: 2 axles: no trailer: 7.0 &lt; GVM ≤ 12.0 t"/>
        <s v="Motor cycles" u="1"/>
        <s v="Passenger cars" u="1"/>
        <s v="Passenger vans &amp; Light buses" u="1"/>
        <s v="4WDs: passenger" u="1"/>
        <s v="4WDs: light commercial" u="1"/>
        <s v="Light commercials &amp; Other light vehicles" u="1"/>
        <s v="Light rigid trucks" u="1"/>
        <s v="Buses: 2 axles: 3.5 &lt; GVM ≤ 4.5 t" u="1"/>
        <s v="Rigid trucks: 2 axles: no trailer: GVM &gt; 12.0 t" u="1"/>
        <s v="Rigid trucks: 3 axles: no trailer: 4.5 &lt; GVM ≤ 18.0 t" u="1"/>
        <s v="Rigid trucks: 3 axles: no trailer: GVM &gt; 18.0 t" u="1"/>
        <s v="Rigid trucks: 4 axles: no trailer: 4.5 &lt; GVM ≤ 25.0 t" u="1"/>
        <s v="Rigid trucks: 4 axles: no trailer: GVM &gt; 25.0 t" u="1"/>
        <s v="Rigid trucks: 2 axles: with trailer: GCM ≤ 42.5 t" u="1"/>
        <s v="Rigid trucks: 3 axles: with trailer: GCM ≤ 42.5 t" u="1"/>
        <s v="Rigid trucks: 4 axles: with trailer: GCM ≤ 42.5 t" u="1"/>
        <s v="Rigid trucks: 3,4+ axles: with trailer: GCM &gt; 42.5 t" u="1"/>
        <s v="Articulated trucks: single trailer: &gt; 6 axle rig" u="1"/>
        <s v="Articulated trucks: B-double: &lt; 9 axle rig" u="1"/>
        <s v="Articulated trucks: Road train: 3 trailers" u="1"/>
        <s v="Other trucks" u="1"/>
        <s v="Buses: 2 axles: 4.5 &lt; GVM ≤ 10.0 t" u="1"/>
        <s v="Buses: 2 axles: GVM &gt; 10.0 t" u="1"/>
        <s v="Buses: ≥ 3 axles" u="1"/>
        <s v="Buses: articulated" u="1"/>
        <s v="Articulated trucks: single trailer: 3 axle rig" u="1"/>
        <s v="Articulated trucks: single trailer: 4 axle rig" u="1"/>
        <s v="Articulated trucks: single 3 axle trailer: 5 axle rig" u="1"/>
        <s v="Articulated trucks: single 2 axle trailer: 5 axle rig" u="1"/>
        <s v="Articulated trucks: single trailer: 6 axle rig" u="1"/>
        <s v="Articulated trucks: B-double: ≥ 9 axle rig" u="1"/>
        <s v="Articulated trucks: Road train: 2 trailers" u="1"/>
        <s v="Articulated trucks: B-triple" u="1"/>
        <s v="Rigid trucks: 4 axle: no trailer: GVM &gt; 25.0 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ym Kolar" refreshedDate="46072.682071759256" backgroundQuery="1" createdVersion="8" refreshedVersion="8" minRefreshableVersion="3" recordCount="240" xr:uid="{7D1F7F46-1646-4619-B72D-E19E139969C9}">
  <cacheSource type="external" connectionId="20"/>
  <cacheFields count="4">
    <cacheField name="Jurisdiction short" numFmtId="0">
      <sharedItems count="8">
        <s v="WA"/>
        <s v="NSW"/>
        <s v="SA"/>
        <s v="VIC"/>
        <s v="QLD"/>
        <s v="TAS"/>
        <s v="NT"/>
        <s v="ACT"/>
      </sharedItems>
    </cacheField>
    <cacheField name="Year" numFmtId="0">
      <sharedItems count="15">
        <s v="2010/2011"/>
        <s v="2011/2012"/>
        <s v="2012/2013"/>
        <s v="2013/2014"/>
        <s v="2014/2015"/>
        <s v="2015/2016"/>
        <s v="2016/2017"/>
        <s v="2017/2018"/>
        <s v="2018/2019"/>
        <s v="2019/2020"/>
        <s v="2020/2021"/>
        <s v="2021/2022"/>
        <s v="2022/2023"/>
        <s v="2023/2024"/>
        <s v="2024/2025"/>
      </sharedItems>
    </cacheField>
    <cacheField name="Heavy Vehicles" numFmtId="0">
      <sharedItems count="2">
        <s v="L"/>
        <s v="HV"/>
      </sharedItems>
    </cacheField>
    <cacheField name="Population" numFmtId="0">
      <sharedItems containsSemiMixedTypes="0" containsString="0" containsNumber="1" minValue="2529.25" maxValue="6121959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36">
  <r>
    <s v="JV01"/>
    <s v="Motor cycles"/>
    <x v="0"/>
    <x v="0"/>
    <n v="99186.5"/>
    <x v="0"/>
    <x v="0"/>
    <x v="0"/>
    <x v="0"/>
  </r>
  <r>
    <s v="JV02"/>
    <s v="Passenger cars"/>
    <x v="0"/>
    <x v="0"/>
    <n v="1222628.5"/>
    <x v="1"/>
    <x v="1"/>
    <x v="0"/>
    <x v="0"/>
  </r>
  <r>
    <s v="JV01"/>
    <s v="Motor cycles"/>
    <x v="0"/>
    <x v="1"/>
    <n v="106752.75"/>
    <x v="0"/>
    <x v="0"/>
    <x v="0"/>
    <x v="1"/>
  </r>
  <r>
    <s v="JV02"/>
    <s v="Passenger cars"/>
    <x v="0"/>
    <x v="1"/>
    <n v="1252518.75"/>
    <x v="1"/>
    <x v="1"/>
    <x v="0"/>
    <x v="1"/>
  </r>
  <r>
    <s v="JV01"/>
    <s v="Motor cycles"/>
    <x v="0"/>
    <x v="2"/>
    <n v="114863"/>
    <x v="0"/>
    <x v="0"/>
    <x v="0"/>
    <x v="2"/>
  </r>
  <r>
    <s v="JV02"/>
    <s v="Passenger cars"/>
    <x v="0"/>
    <x v="2"/>
    <n v="1293111.25"/>
    <x v="1"/>
    <x v="1"/>
    <x v="0"/>
    <x v="2"/>
  </r>
  <r>
    <s v="JV01"/>
    <s v="Motor cycles"/>
    <x v="0"/>
    <x v="3"/>
    <n v="122130.375"/>
    <x v="0"/>
    <x v="0"/>
    <x v="0"/>
    <x v="3"/>
  </r>
  <r>
    <s v="JV02"/>
    <s v="Passenger cars"/>
    <x v="0"/>
    <x v="3"/>
    <n v="1325381"/>
    <x v="1"/>
    <x v="1"/>
    <x v="0"/>
    <x v="3"/>
  </r>
  <r>
    <s v="JV01"/>
    <s v="Motor cycles"/>
    <x v="0"/>
    <x v="4"/>
    <n v="126813.25"/>
    <x v="0"/>
    <x v="0"/>
    <x v="0"/>
    <x v="4"/>
  </r>
  <r>
    <s v="JV01"/>
    <s v="Motor cycles"/>
    <x v="0"/>
    <x v="5"/>
    <n v="128987.125"/>
    <x v="0"/>
    <x v="0"/>
    <x v="0"/>
    <x v="5"/>
  </r>
  <r>
    <s v="JV01"/>
    <s v="Motor cycles"/>
    <x v="0"/>
    <x v="6"/>
    <n v="128694.75"/>
    <x v="0"/>
    <x v="0"/>
    <x v="0"/>
    <x v="6"/>
  </r>
  <r>
    <s v="JV01"/>
    <s v="Motor cycles"/>
    <x v="0"/>
    <x v="7"/>
    <n v="126568.75"/>
    <x v="0"/>
    <x v="0"/>
    <x v="0"/>
    <x v="7"/>
  </r>
  <r>
    <s v="JV01"/>
    <s v="Motor cycles"/>
    <x v="0"/>
    <x v="8"/>
    <n v="124593.375"/>
    <x v="0"/>
    <x v="0"/>
    <x v="0"/>
    <x v="8"/>
  </r>
  <r>
    <s v="JV01"/>
    <s v="Motor cycles"/>
    <x v="0"/>
    <x v="9"/>
    <n v="123306.375"/>
    <x v="0"/>
    <x v="0"/>
    <x v="0"/>
    <x v="9"/>
  </r>
  <r>
    <s v="JV01"/>
    <s v="Motor cycles"/>
    <x v="0"/>
    <x v="10"/>
    <n v="124659"/>
    <x v="0"/>
    <x v="0"/>
    <x v="0"/>
    <x v="10"/>
  </r>
  <r>
    <s v="JV01"/>
    <s v="Motor cycles"/>
    <x v="0"/>
    <x v="11"/>
    <n v="126459.75"/>
    <x v="0"/>
    <x v="0"/>
    <x v="0"/>
    <x v="11"/>
  </r>
  <r>
    <s v="JV01"/>
    <s v="Motor cycles"/>
    <x v="0"/>
    <x v="12"/>
    <n v="128600.5"/>
    <x v="0"/>
    <x v="0"/>
    <x v="0"/>
    <x v="12"/>
  </r>
  <r>
    <s v="JV01"/>
    <s v="Motor cycles"/>
    <x v="0"/>
    <x v="13"/>
    <n v="129514.125"/>
    <x v="0"/>
    <x v="0"/>
    <x v="0"/>
    <x v="13"/>
  </r>
  <r>
    <s v="JV02"/>
    <s v="Passenger cars"/>
    <x v="0"/>
    <x v="4"/>
    <n v="1342257"/>
    <x v="1"/>
    <x v="1"/>
    <x v="0"/>
    <x v="4"/>
  </r>
  <r>
    <s v="JV02"/>
    <s v="Passenger cars"/>
    <x v="0"/>
    <x v="5"/>
    <n v="1352564.625"/>
    <x v="1"/>
    <x v="1"/>
    <x v="0"/>
    <x v="5"/>
  </r>
  <r>
    <s v="JV02"/>
    <s v="Passenger cars"/>
    <x v="0"/>
    <x v="6"/>
    <n v="1357478.125"/>
    <x v="1"/>
    <x v="1"/>
    <x v="0"/>
    <x v="6"/>
  </r>
  <r>
    <s v="JV02"/>
    <s v="Passenger cars"/>
    <x v="0"/>
    <x v="7"/>
    <n v="1359299.75"/>
    <x v="1"/>
    <x v="1"/>
    <x v="0"/>
    <x v="7"/>
  </r>
  <r>
    <s v="JV02"/>
    <s v="Passenger cars"/>
    <x v="0"/>
    <x v="8"/>
    <n v="1362835.25"/>
    <x v="1"/>
    <x v="1"/>
    <x v="0"/>
    <x v="8"/>
  </r>
  <r>
    <s v="JV02"/>
    <s v="Passenger cars"/>
    <x v="0"/>
    <x v="9"/>
    <n v="1368652.75"/>
    <x v="1"/>
    <x v="1"/>
    <x v="0"/>
    <x v="9"/>
  </r>
  <r>
    <s v="JV02"/>
    <s v="Passenger cars"/>
    <x v="0"/>
    <x v="10"/>
    <n v="1385876.5"/>
    <x v="1"/>
    <x v="1"/>
    <x v="0"/>
    <x v="10"/>
  </r>
  <r>
    <s v="JV02"/>
    <s v="Passenger cars"/>
    <x v="0"/>
    <x v="11"/>
    <n v="1414218"/>
    <x v="1"/>
    <x v="1"/>
    <x v="0"/>
    <x v="11"/>
  </r>
  <r>
    <s v="JV02"/>
    <s v="Passenger cars"/>
    <x v="0"/>
    <x v="12"/>
    <n v="1447782.75"/>
    <x v="1"/>
    <x v="1"/>
    <x v="0"/>
    <x v="12"/>
  </r>
  <r>
    <s v="JV02"/>
    <s v="Passenger cars"/>
    <x v="0"/>
    <x v="13"/>
    <n v="1488290.125"/>
    <x v="1"/>
    <x v="1"/>
    <x v="0"/>
    <x v="13"/>
  </r>
  <r>
    <s v="JV03"/>
    <s v="Passenger vans &amp; Light buses"/>
    <x v="0"/>
    <x v="0"/>
    <n v="145980.5"/>
    <x v="2"/>
    <x v="2"/>
    <x v="0"/>
    <x v="0"/>
  </r>
  <r>
    <s v="JV03"/>
    <s v="Passenger vans &amp; Light buses"/>
    <x v="0"/>
    <x v="1"/>
    <n v="153311.5"/>
    <x v="2"/>
    <x v="2"/>
    <x v="0"/>
    <x v="1"/>
  </r>
  <r>
    <s v="JV03"/>
    <s v="Passenger vans &amp; Light buses"/>
    <x v="0"/>
    <x v="2"/>
    <n v="163493.625"/>
    <x v="2"/>
    <x v="2"/>
    <x v="0"/>
    <x v="2"/>
  </r>
  <r>
    <s v="JV03"/>
    <s v="Passenger vans &amp; Light buses"/>
    <x v="0"/>
    <x v="3"/>
    <n v="177200.625"/>
    <x v="2"/>
    <x v="2"/>
    <x v="0"/>
    <x v="3"/>
  </r>
  <r>
    <s v="JV03"/>
    <s v="Passenger vans &amp; Light buses"/>
    <x v="0"/>
    <x v="4"/>
    <n v="188518.5"/>
    <x v="2"/>
    <x v="2"/>
    <x v="0"/>
    <x v="4"/>
  </r>
  <r>
    <s v="JV03"/>
    <s v="Passenger vans &amp; Light buses"/>
    <x v="0"/>
    <x v="5"/>
    <n v="195844.375"/>
    <x v="2"/>
    <x v="2"/>
    <x v="0"/>
    <x v="5"/>
  </r>
  <r>
    <s v="JV03"/>
    <s v="Passenger vans &amp; Light buses"/>
    <x v="0"/>
    <x v="6"/>
    <n v="201082.375"/>
    <x v="2"/>
    <x v="2"/>
    <x v="0"/>
    <x v="6"/>
  </r>
  <r>
    <s v="JV03"/>
    <s v="Passenger vans &amp; Light buses"/>
    <x v="0"/>
    <x v="7"/>
    <n v="206211.25"/>
    <x v="2"/>
    <x v="2"/>
    <x v="0"/>
    <x v="7"/>
  </r>
  <r>
    <s v="JV03"/>
    <s v="Passenger vans &amp; Light buses"/>
    <x v="0"/>
    <x v="8"/>
    <n v="212470.375"/>
    <x v="2"/>
    <x v="2"/>
    <x v="0"/>
    <x v="8"/>
  </r>
  <r>
    <s v="JV03"/>
    <s v="Passenger vans &amp; Light buses"/>
    <x v="0"/>
    <x v="9"/>
    <n v="218810.125"/>
    <x v="2"/>
    <x v="2"/>
    <x v="0"/>
    <x v="9"/>
  </r>
  <r>
    <s v="JV03"/>
    <s v="Passenger vans &amp; Light buses"/>
    <x v="0"/>
    <x v="10"/>
    <n v="228665.125"/>
    <x v="2"/>
    <x v="2"/>
    <x v="0"/>
    <x v="10"/>
  </r>
  <r>
    <s v="JV03"/>
    <s v="Passenger vans &amp; Light buses"/>
    <x v="0"/>
    <x v="11"/>
    <n v="241657.625"/>
    <x v="2"/>
    <x v="2"/>
    <x v="0"/>
    <x v="11"/>
  </r>
  <r>
    <s v="JV03"/>
    <s v="Passenger vans &amp; Light buses"/>
    <x v="0"/>
    <x v="12"/>
    <n v="253808.375"/>
    <x v="2"/>
    <x v="2"/>
    <x v="0"/>
    <x v="12"/>
  </r>
  <r>
    <s v="JV03"/>
    <s v="Passenger vans &amp; Light buses"/>
    <x v="0"/>
    <x v="13"/>
    <n v="265471.625"/>
    <x v="2"/>
    <x v="2"/>
    <x v="0"/>
    <x v="13"/>
  </r>
  <r>
    <s v="JV04"/>
    <s v="4WDs: passenger"/>
    <x v="0"/>
    <x v="0"/>
    <n v="161248.5"/>
    <x v="3"/>
    <x v="3"/>
    <x v="0"/>
    <x v="0"/>
  </r>
  <r>
    <s v="JV04"/>
    <s v="4WDs: passenger"/>
    <x v="0"/>
    <x v="1"/>
    <n v="173475"/>
    <x v="3"/>
    <x v="3"/>
    <x v="0"/>
    <x v="1"/>
  </r>
  <r>
    <s v="JV04"/>
    <s v="4WDs: passenger"/>
    <x v="0"/>
    <x v="2"/>
    <n v="188974.375"/>
    <x v="3"/>
    <x v="3"/>
    <x v="0"/>
    <x v="2"/>
  </r>
  <r>
    <s v="JV04"/>
    <s v="4WDs: passenger"/>
    <x v="0"/>
    <x v="3"/>
    <n v="201632.875"/>
    <x v="3"/>
    <x v="3"/>
    <x v="0"/>
    <x v="3"/>
  </r>
  <r>
    <s v="JV04"/>
    <s v="4WDs: passenger"/>
    <x v="0"/>
    <x v="4"/>
    <n v="212456.375"/>
    <x v="3"/>
    <x v="3"/>
    <x v="0"/>
    <x v="4"/>
  </r>
  <r>
    <s v="JV04"/>
    <s v="4WDs: passenger"/>
    <x v="0"/>
    <x v="5"/>
    <n v="221366.375"/>
    <x v="3"/>
    <x v="3"/>
    <x v="0"/>
    <x v="5"/>
  </r>
  <r>
    <s v="JV04"/>
    <s v="4WDs: passenger"/>
    <x v="0"/>
    <x v="6"/>
    <n v="228130.75"/>
    <x v="3"/>
    <x v="3"/>
    <x v="0"/>
    <x v="6"/>
  </r>
  <r>
    <s v="JV04"/>
    <s v="4WDs: passenger"/>
    <x v="0"/>
    <x v="7"/>
    <n v="233546.25"/>
    <x v="3"/>
    <x v="3"/>
    <x v="0"/>
    <x v="7"/>
  </r>
  <r>
    <s v="JV04"/>
    <s v="4WDs: passenger"/>
    <x v="0"/>
    <x v="8"/>
    <n v="239326.5"/>
    <x v="3"/>
    <x v="3"/>
    <x v="0"/>
    <x v="8"/>
  </r>
  <r>
    <s v="JV04"/>
    <s v="4WDs: passenger"/>
    <x v="0"/>
    <x v="9"/>
    <n v="245005"/>
    <x v="3"/>
    <x v="3"/>
    <x v="0"/>
    <x v="9"/>
  </r>
  <r>
    <s v="JV04"/>
    <s v="4WDs: passenger"/>
    <x v="0"/>
    <x v="10"/>
    <n v="253570.875"/>
    <x v="3"/>
    <x v="3"/>
    <x v="0"/>
    <x v="10"/>
  </r>
  <r>
    <s v="JV04"/>
    <s v="4WDs: passenger"/>
    <x v="0"/>
    <x v="11"/>
    <n v="262356.125"/>
    <x v="3"/>
    <x v="3"/>
    <x v="0"/>
    <x v="11"/>
  </r>
  <r>
    <s v="JV04"/>
    <s v="4WDs: passenger"/>
    <x v="0"/>
    <x v="12"/>
    <n v="266304.5"/>
    <x v="3"/>
    <x v="3"/>
    <x v="0"/>
    <x v="12"/>
  </r>
  <r>
    <s v="JV04"/>
    <s v="4WDs: passenger"/>
    <x v="0"/>
    <x v="13"/>
    <n v="269881.5"/>
    <x v="3"/>
    <x v="3"/>
    <x v="0"/>
    <x v="13"/>
  </r>
  <r>
    <s v="JV05"/>
    <s v="4WDs: light commercial"/>
    <x v="0"/>
    <x v="0"/>
    <n v="43689.25"/>
    <x v="4"/>
    <x v="4"/>
    <x v="0"/>
    <x v="0"/>
  </r>
  <r>
    <s v="JV05"/>
    <s v="4WDs: light commercial"/>
    <x v="0"/>
    <x v="1"/>
    <n v="44459.5"/>
    <x v="4"/>
    <x v="4"/>
    <x v="0"/>
    <x v="1"/>
  </r>
  <r>
    <s v="JV05"/>
    <s v="4WDs: light commercial"/>
    <x v="0"/>
    <x v="2"/>
    <n v="45342.875"/>
    <x v="4"/>
    <x v="4"/>
    <x v="0"/>
    <x v="2"/>
  </r>
  <r>
    <s v="JV05"/>
    <s v="4WDs: light commercial"/>
    <x v="0"/>
    <x v="3"/>
    <n v="46358.125"/>
    <x v="4"/>
    <x v="4"/>
    <x v="0"/>
    <x v="3"/>
  </r>
  <r>
    <s v="JV05"/>
    <s v="4WDs: light commercial"/>
    <x v="0"/>
    <x v="4"/>
    <n v="46843.25"/>
    <x v="4"/>
    <x v="4"/>
    <x v="0"/>
    <x v="4"/>
  </r>
  <r>
    <s v="JV05"/>
    <s v="4WDs: light commercial"/>
    <x v="0"/>
    <x v="5"/>
    <n v="46674"/>
    <x v="4"/>
    <x v="4"/>
    <x v="0"/>
    <x v="5"/>
  </r>
  <r>
    <s v="JV05"/>
    <s v="4WDs: light commercial"/>
    <x v="0"/>
    <x v="6"/>
    <n v="46349.5"/>
    <x v="4"/>
    <x v="4"/>
    <x v="0"/>
    <x v="6"/>
  </r>
  <r>
    <s v="JV05"/>
    <s v="4WDs: light commercial"/>
    <x v="0"/>
    <x v="7"/>
    <n v="46332.375"/>
    <x v="4"/>
    <x v="4"/>
    <x v="0"/>
    <x v="7"/>
  </r>
  <r>
    <s v="JV05"/>
    <s v="4WDs: light commercial"/>
    <x v="0"/>
    <x v="8"/>
    <n v="46667.125"/>
    <x v="4"/>
    <x v="4"/>
    <x v="0"/>
    <x v="8"/>
  </r>
  <r>
    <s v="JV05"/>
    <s v="4WDs: light commercial"/>
    <x v="0"/>
    <x v="9"/>
    <n v="47001.125"/>
    <x v="4"/>
    <x v="4"/>
    <x v="0"/>
    <x v="9"/>
  </r>
  <r>
    <s v="JV05"/>
    <s v="4WDs: light commercial"/>
    <x v="0"/>
    <x v="10"/>
    <n v="47811.25"/>
    <x v="4"/>
    <x v="4"/>
    <x v="0"/>
    <x v="10"/>
  </r>
  <r>
    <s v="JV05"/>
    <s v="4WDs: light commercial"/>
    <x v="0"/>
    <x v="11"/>
    <n v="48999.625"/>
    <x v="4"/>
    <x v="4"/>
    <x v="0"/>
    <x v="11"/>
  </r>
  <r>
    <s v="JV05"/>
    <s v="4WDs: light commercial"/>
    <x v="0"/>
    <x v="12"/>
    <n v="50217.25"/>
    <x v="4"/>
    <x v="4"/>
    <x v="0"/>
    <x v="12"/>
  </r>
  <r>
    <s v="JV05"/>
    <s v="4WDs: light commercial"/>
    <x v="0"/>
    <x v="13"/>
    <n v="51699"/>
    <x v="4"/>
    <x v="4"/>
    <x v="0"/>
    <x v="13"/>
  </r>
  <r>
    <s v="JV06"/>
    <s v="Light commercials &amp; Other light vehicles"/>
    <x v="0"/>
    <x v="0"/>
    <n v="139003.5"/>
    <x v="5"/>
    <x v="5"/>
    <x v="0"/>
    <x v="0"/>
  </r>
  <r>
    <s v="JV06"/>
    <s v="Light commercials &amp; Other light vehicles"/>
    <x v="0"/>
    <x v="1"/>
    <n v="143073"/>
    <x v="5"/>
    <x v="5"/>
    <x v="0"/>
    <x v="1"/>
  </r>
  <r>
    <s v="JV06"/>
    <s v="Light commercials &amp; Other light vehicles"/>
    <x v="0"/>
    <x v="2"/>
    <n v="148041.375"/>
    <x v="5"/>
    <x v="5"/>
    <x v="0"/>
    <x v="2"/>
  </r>
  <r>
    <s v="JV06"/>
    <s v="Light commercials &amp; Other light vehicles"/>
    <x v="0"/>
    <x v="3"/>
    <n v="151658.25"/>
    <x v="5"/>
    <x v="5"/>
    <x v="0"/>
    <x v="3"/>
  </r>
  <r>
    <s v="JV06"/>
    <s v="Light commercials &amp; Other light vehicles"/>
    <x v="0"/>
    <x v="4"/>
    <n v="153534.25"/>
    <x v="5"/>
    <x v="5"/>
    <x v="0"/>
    <x v="4"/>
  </r>
  <r>
    <s v="JV06"/>
    <s v="Light commercials &amp; Other light vehicles"/>
    <x v="0"/>
    <x v="5"/>
    <n v="154178"/>
    <x v="5"/>
    <x v="5"/>
    <x v="0"/>
    <x v="5"/>
  </r>
  <r>
    <s v="JV06"/>
    <s v="Light commercials &amp; Other light vehicles"/>
    <x v="0"/>
    <x v="6"/>
    <n v="154529.25"/>
    <x v="5"/>
    <x v="5"/>
    <x v="0"/>
    <x v="6"/>
  </r>
  <r>
    <s v="JV06"/>
    <s v="Light commercials &amp; Other light vehicles"/>
    <x v="0"/>
    <x v="7"/>
    <n v="155289.125"/>
    <x v="5"/>
    <x v="5"/>
    <x v="0"/>
    <x v="7"/>
  </r>
  <r>
    <s v="JV06"/>
    <s v="Light commercials &amp; Other light vehicles"/>
    <x v="0"/>
    <x v="8"/>
    <n v="157537.5"/>
    <x v="5"/>
    <x v="5"/>
    <x v="0"/>
    <x v="8"/>
  </r>
  <r>
    <s v="JV06"/>
    <s v="Light commercials &amp; Other light vehicles"/>
    <x v="0"/>
    <x v="9"/>
    <n v="160116.875"/>
    <x v="5"/>
    <x v="5"/>
    <x v="0"/>
    <x v="9"/>
  </r>
  <r>
    <s v="JV06"/>
    <s v="Light commercials &amp; Other light vehicles"/>
    <x v="0"/>
    <x v="10"/>
    <n v="164050.75"/>
    <x v="5"/>
    <x v="5"/>
    <x v="0"/>
    <x v="10"/>
  </r>
  <r>
    <s v="JV06"/>
    <s v="Light commercials &amp; Other light vehicles"/>
    <x v="0"/>
    <x v="11"/>
    <n v="171074.375"/>
    <x v="5"/>
    <x v="5"/>
    <x v="0"/>
    <x v="11"/>
  </r>
  <r>
    <s v="JV06"/>
    <s v="Light commercials &amp; Other light vehicles"/>
    <x v="0"/>
    <x v="12"/>
    <n v="179428.5"/>
    <x v="5"/>
    <x v="5"/>
    <x v="0"/>
    <x v="12"/>
  </r>
  <r>
    <s v="JV06"/>
    <s v="Light commercials &amp; Other light vehicles"/>
    <x v="0"/>
    <x v="13"/>
    <n v="187790"/>
    <x v="5"/>
    <x v="5"/>
    <x v="0"/>
    <x v="13"/>
  </r>
  <r>
    <s v="JV07"/>
    <s v="Light rigid trucks"/>
    <x v="0"/>
    <x v="0"/>
    <n v="33342.75"/>
    <x v="6"/>
    <x v="6"/>
    <x v="0"/>
    <x v="0"/>
  </r>
  <r>
    <s v="JV07"/>
    <s v="Light rigid trucks"/>
    <x v="0"/>
    <x v="1"/>
    <n v="33778.5"/>
    <x v="6"/>
    <x v="6"/>
    <x v="0"/>
    <x v="1"/>
  </r>
  <r>
    <s v="JV07"/>
    <s v="Light rigid trucks"/>
    <x v="0"/>
    <x v="2"/>
    <n v="34625.75"/>
    <x v="6"/>
    <x v="6"/>
    <x v="0"/>
    <x v="2"/>
  </r>
  <r>
    <s v="JV07"/>
    <s v="Light rigid trucks"/>
    <x v="0"/>
    <x v="3"/>
    <n v="35143"/>
    <x v="6"/>
    <x v="6"/>
    <x v="0"/>
    <x v="3"/>
  </r>
  <r>
    <s v="JV07"/>
    <s v="Light rigid trucks"/>
    <x v="0"/>
    <x v="4"/>
    <n v="34986.75"/>
    <x v="6"/>
    <x v="6"/>
    <x v="0"/>
    <x v="4"/>
  </r>
  <r>
    <s v="JV07"/>
    <s v="Light rigid trucks"/>
    <x v="0"/>
    <x v="5"/>
    <n v="34459.625"/>
    <x v="6"/>
    <x v="6"/>
    <x v="0"/>
    <x v="5"/>
  </r>
  <r>
    <s v="JV07"/>
    <s v="Light rigid trucks"/>
    <x v="0"/>
    <x v="6"/>
    <n v="33537.125"/>
    <x v="6"/>
    <x v="6"/>
    <x v="0"/>
    <x v="6"/>
  </r>
  <r>
    <s v="JV07"/>
    <s v="Light rigid trucks"/>
    <x v="0"/>
    <x v="7"/>
    <n v="32733.375"/>
    <x v="6"/>
    <x v="6"/>
    <x v="0"/>
    <x v="7"/>
  </r>
  <r>
    <s v="JV07"/>
    <s v="Light rigid trucks"/>
    <x v="0"/>
    <x v="8"/>
    <n v="31985.125"/>
    <x v="6"/>
    <x v="6"/>
    <x v="0"/>
    <x v="8"/>
  </r>
  <r>
    <s v="JV07"/>
    <s v="Light rigid trucks"/>
    <x v="0"/>
    <x v="9"/>
    <n v="31520.5"/>
    <x v="6"/>
    <x v="6"/>
    <x v="0"/>
    <x v="9"/>
  </r>
  <r>
    <s v="JV07"/>
    <s v="Light rigid trucks"/>
    <x v="0"/>
    <x v="10"/>
    <n v="31670.75"/>
    <x v="6"/>
    <x v="6"/>
    <x v="0"/>
    <x v="10"/>
  </r>
  <r>
    <s v="JV07"/>
    <s v="Light rigid trucks"/>
    <x v="0"/>
    <x v="11"/>
    <n v="32594.375"/>
    <x v="6"/>
    <x v="6"/>
    <x v="0"/>
    <x v="11"/>
  </r>
  <r>
    <s v="JV07"/>
    <s v="Light rigid trucks"/>
    <x v="0"/>
    <x v="12"/>
    <n v="33814.125"/>
    <x v="6"/>
    <x v="6"/>
    <x v="0"/>
    <x v="12"/>
  </r>
  <r>
    <s v="JV07"/>
    <s v="Light rigid trucks"/>
    <x v="0"/>
    <x v="13"/>
    <n v="35349.5"/>
    <x v="6"/>
    <x v="6"/>
    <x v="0"/>
    <x v="13"/>
  </r>
  <r>
    <s v="JV08"/>
    <s v="Buses: 2 axle: GVM 3.5 to 4.5 tonnes"/>
    <x v="0"/>
    <x v="0"/>
    <n v="700"/>
    <x v="7"/>
    <x v="7"/>
    <x v="0"/>
    <x v="0"/>
  </r>
  <r>
    <s v="JV08"/>
    <s v="Buses: 2 axle: GVM 3.5 to 4.5 tonnes"/>
    <x v="0"/>
    <x v="1"/>
    <n v="700"/>
    <x v="7"/>
    <x v="7"/>
    <x v="0"/>
    <x v="1"/>
  </r>
  <r>
    <s v="JV08"/>
    <s v="Buses: 2 axle: GVM 3.5 to 4.5 tonnes"/>
    <x v="0"/>
    <x v="2"/>
    <n v="700"/>
    <x v="7"/>
    <x v="7"/>
    <x v="0"/>
    <x v="2"/>
  </r>
  <r>
    <s v="JV08"/>
    <s v="Buses: 2 axle: GVM 3.5 to 4.5 tonnes"/>
    <x v="0"/>
    <x v="3"/>
    <n v="700"/>
    <x v="7"/>
    <x v="7"/>
    <x v="0"/>
    <x v="3"/>
  </r>
  <r>
    <s v="JV08"/>
    <s v="Buses: 2 axle: GVM 3.5 to 4.5 tonnes"/>
    <x v="0"/>
    <x v="4"/>
    <n v="700"/>
    <x v="7"/>
    <x v="7"/>
    <x v="0"/>
    <x v="4"/>
  </r>
  <r>
    <s v="JV08"/>
    <s v="Buses: 2 axle: GVM 3.5 to 4.5 tonnes"/>
    <x v="0"/>
    <x v="5"/>
    <n v="731.5"/>
    <x v="7"/>
    <x v="7"/>
    <x v="0"/>
    <x v="5"/>
  </r>
  <r>
    <s v="JV08"/>
    <s v="Buses: 2 axle: GVM 3.5 to 4.5 tonnes"/>
    <x v="0"/>
    <x v="6"/>
    <n v="952"/>
    <x v="7"/>
    <x v="7"/>
    <x v="0"/>
    <x v="6"/>
  </r>
  <r>
    <s v="JV08"/>
    <s v="Buses: 2 axle: GVM 3.5 to 4.5 tonnes"/>
    <x v="0"/>
    <x v="7"/>
    <n v="952"/>
    <x v="7"/>
    <x v="7"/>
    <x v="0"/>
    <x v="7"/>
  </r>
  <r>
    <s v="JV08"/>
    <s v="Buses: 2 axle: GVM 3.5 to 4.5 tonnes"/>
    <x v="0"/>
    <x v="8"/>
    <n v="387.625"/>
    <x v="7"/>
    <x v="7"/>
    <x v="0"/>
    <x v="8"/>
  </r>
  <r>
    <s v="JV08"/>
    <s v="Buses: 2 axle: GVM 3.5 to 4.5 tonnes"/>
    <x v="0"/>
    <x v="9"/>
    <n v="397.125"/>
    <x v="7"/>
    <x v="7"/>
    <x v="0"/>
    <x v="9"/>
  </r>
  <r>
    <s v="JV08"/>
    <s v="Buses: 2 axle: GVM 3.5 to 4.5 tonnes"/>
    <x v="0"/>
    <x v="10"/>
    <n v="410"/>
    <x v="7"/>
    <x v="7"/>
    <x v="0"/>
    <x v="10"/>
  </r>
  <r>
    <s v="JV08"/>
    <s v="Buses: 2 axle: GVM 3.5 to 4.5 tonnes"/>
    <x v="0"/>
    <x v="11"/>
    <n v="410"/>
    <x v="7"/>
    <x v="7"/>
    <x v="0"/>
    <x v="11"/>
  </r>
  <r>
    <s v="JV08"/>
    <s v="Buses: 2 axle: GVM 3.5 to 4.5 tonnes"/>
    <x v="0"/>
    <x v="12"/>
    <n v="420"/>
    <x v="7"/>
    <x v="7"/>
    <x v="0"/>
    <x v="12"/>
  </r>
  <r>
    <s v="JV08"/>
    <s v="Buses: 2 axle: GVM 3.5 to 4.5 tonnes"/>
    <x v="0"/>
    <x v="13"/>
    <n v="440"/>
    <x v="7"/>
    <x v="7"/>
    <x v="0"/>
    <x v="13"/>
  </r>
  <r>
    <s v="JV09"/>
    <s v="2 axle rigid truck GVM 12 tonnes or less"/>
    <x v="0"/>
    <x v="0"/>
    <n v="26501"/>
    <x v="8"/>
    <x v="8"/>
    <x v="1"/>
    <x v="0"/>
  </r>
  <r>
    <s v="JV09"/>
    <s v="2 axle rigid truck GVM 12 tonnes or less"/>
    <x v="0"/>
    <x v="1"/>
    <n v="27103.75"/>
    <x v="8"/>
    <x v="8"/>
    <x v="1"/>
    <x v="1"/>
  </r>
  <r>
    <s v="JV09"/>
    <s v="2 axle rigid truck GVM 12 tonnes or less"/>
    <x v="0"/>
    <x v="2"/>
    <n v="27892.875"/>
    <x v="8"/>
    <x v="8"/>
    <x v="1"/>
    <x v="2"/>
  </r>
  <r>
    <s v="JV09"/>
    <s v="2 axle rigid truck GVM 12 tonnes or less"/>
    <x v="0"/>
    <x v="3"/>
    <n v="28466.75"/>
    <x v="8"/>
    <x v="8"/>
    <x v="1"/>
    <x v="3"/>
  </r>
  <r>
    <s v="JV09"/>
    <s v="2 axle rigid truck GVM 12 tonnes or less"/>
    <x v="0"/>
    <x v="4"/>
    <n v="28702.625"/>
    <x v="8"/>
    <x v="8"/>
    <x v="1"/>
    <x v="4"/>
  </r>
  <r>
    <s v="JV09"/>
    <s v="2 axle rigid truck GVM 12 tonnes or less"/>
    <x v="0"/>
    <x v="5"/>
    <n v="28663.25"/>
    <x v="8"/>
    <x v="8"/>
    <x v="1"/>
    <x v="5"/>
  </r>
  <r>
    <s v="JV09"/>
    <s v="2 axle rigid truck GVM 12 tonnes or less"/>
    <x v="0"/>
    <x v="6"/>
    <n v="28360.625"/>
    <x v="8"/>
    <x v="8"/>
    <x v="1"/>
    <x v="6"/>
  </r>
  <r>
    <s v="JV09"/>
    <s v="2 axle rigid truck GVM 12 tonnes or less"/>
    <x v="0"/>
    <x v="7"/>
    <n v="27943.875"/>
    <x v="8"/>
    <x v="8"/>
    <x v="1"/>
    <x v="7"/>
  </r>
  <r>
    <s v="JV09"/>
    <s v="2 axle rigid truck GVM 12 tonnes or less"/>
    <x v="0"/>
    <x v="8"/>
    <n v="27762.625"/>
    <x v="8"/>
    <x v="8"/>
    <x v="1"/>
    <x v="8"/>
  </r>
  <r>
    <s v="JV09"/>
    <s v="2 axle rigid truck GVM 12 tonnes or less"/>
    <x v="0"/>
    <x v="9"/>
    <n v="27853"/>
    <x v="8"/>
    <x v="8"/>
    <x v="1"/>
    <x v="9"/>
  </r>
  <r>
    <s v="JV09"/>
    <s v="2 axle rigid truck GVM 12 tonnes or less"/>
    <x v="0"/>
    <x v="10"/>
    <n v="28269.375"/>
    <x v="8"/>
    <x v="8"/>
    <x v="1"/>
    <x v="10"/>
  </r>
  <r>
    <s v="JV09"/>
    <s v="2 axle rigid truck GVM 12 tonnes or less"/>
    <x v="0"/>
    <x v="11"/>
    <n v="28970.625"/>
    <x v="8"/>
    <x v="8"/>
    <x v="1"/>
    <x v="11"/>
  </r>
  <r>
    <s v="JV09"/>
    <s v="2 axle rigid truck GVM 12 tonnes or less"/>
    <x v="0"/>
    <x v="12"/>
    <n v="29761.375"/>
    <x v="8"/>
    <x v="8"/>
    <x v="1"/>
    <x v="12"/>
  </r>
  <r>
    <s v="JV09"/>
    <s v="2 axle rigid truck GVM 12 tonnes or less"/>
    <x v="0"/>
    <x v="13"/>
    <n v="30480.875"/>
    <x v="8"/>
    <x v="8"/>
    <x v="1"/>
    <x v="13"/>
  </r>
  <r>
    <s v="JV10"/>
    <s v="2 axle rigid truck GVM greater than 12 tonnes"/>
    <x v="0"/>
    <x v="0"/>
    <n v="10394"/>
    <x v="9"/>
    <x v="9"/>
    <x v="1"/>
    <x v="0"/>
  </r>
  <r>
    <s v="JV10"/>
    <s v="2 axle rigid truck GVM greater than 12 tonnes"/>
    <x v="0"/>
    <x v="1"/>
    <n v="10519.75"/>
    <x v="9"/>
    <x v="9"/>
    <x v="1"/>
    <x v="1"/>
  </r>
  <r>
    <s v="JV10"/>
    <s v="2 axle rigid truck GVM greater than 12 tonnes"/>
    <x v="0"/>
    <x v="2"/>
    <n v="10773"/>
    <x v="9"/>
    <x v="9"/>
    <x v="1"/>
    <x v="2"/>
  </r>
  <r>
    <s v="JV10"/>
    <s v="2 axle rigid truck GVM greater than 12 tonnes"/>
    <x v="0"/>
    <x v="3"/>
    <n v="10875.125"/>
    <x v="9"/>
    <x v="9"/>
    <x v="1"/>
    <x v="3"/>
  </r>
  <r>
    <s v="JV10"/>
    <s v="2 axle rigid truck GVM greater than 12 tonnes"/>
    <x v="0"/>
    <x v="4"/>
    <n v="10902.75"/>
    <x v="9"/>
    <x v="9"/>
    <x v="1"/>
    <x v="4"/>
  </r>
  <r>
    <s v="JV10"/>
    <s v="2 axle rigid truck GVM greater than 12 tonnes"/>
    <x v="0"/>
    <x v="5"/>
    <n v="10799"/>
    <x v="9"/>
    <x v="9"/>
    <x v="1"/>
    <x v="5"/>
  </r>
  <r>
    <s v="JV10"/>
    <s v="2 axle rigid truck GVM greater than 12 tonnes"/>
    <x v="0"/>
    <x v="6"/>
    <n v="10617.75"/>
    <x v="9"/>
    <x v="9"/>
    <x v="1"/>
    <x v="6"/>
  </r>
  <r>
    <s v="JV10"/>
    <s v="2 axle rigid truck GVM greater than 12 tonnes"/>
    <x v="0"/>
    <x v="7"/>
    <n v="10392.375"/>
    <x v="9"/>
    <x v="9"/>
    <x v="1"/>
    <x v="7"/>
  </r>
  <r>
    <s v="JV10"/>
    <s v="2 axle rigid truck GVM greater than 12 tonnes"/>
    <x v="0"/>
    <x v="8"/>
    <n v="10226.875"/>
    <x v="9"/>
    <x v="9"/>
    <x v="1"/>
    <x v="8"/>
  </r>
  <r>
    <s v="JV10"/>
    <s v="2 axle rigid truck GVM greater than 12 tonnes"/>
    <x v="0"/>
    <x v="9"/>
    <n v="10177.75"/>
    <x v="9"/>
    <x v="9"/>
    <x v="1"/>
    <x v="9"/>
  </r>
  <r>
    <s v="JV10"/>
    <s v="2 axle rigid truck GVM greater than 12 tonnes"/>
    <x v="0"/>
    <x v="10"/>
    <n v="10245.375"/>
    <x v="9"/>
    <x v="9"/>
    <x v="1"/>
    <x v="10"/>
  </r>
  <r>
    <s v="JV10"/>
    <s v="2 axle rigid truck GVM greater than 12 tonnes"/>
    <x v="0"/>
    <x v="11"/>
    <n v="10430.375"/>
    <x v="9"/>
    <x v="9"/>
    <x v="1"/>
    <x v="11"/>
  </r>
  <r>
    <s v="JV10"/>
    <s v="2 axle rigid truck GVM greater than 12 tonnes"/>
    <x v="0"/>
    <x v="12"/>
    <n v="10641.875"/>
    <x v="9"/>
    <x v="9"/>
    <x v="1"/>
    <x v="12"/>
  </r>
  <r>
    <s v="JV10"/>
    <s v="2 axle rigid truck GVM greater than 12 tonnes"/>
    <x v="0"/>
    <x v="13"/>
    <n v="10754.75"/>
    <x v="9"/>
    <x v="9"/>
    <x v="1"/>
    <x v="13"/>
  </r>
  <r>
    <s v="JV11"/>
    <s v="3 axle rigid truck GVM 16.5 tonnes or less"/>
    <x v="0"/>
    <x v="0"/>
    <n v="240"/>
    <x v="10"/>
    <x v="10"/>
    <x v="1"/>
    <x v="0"/>
  </r>
  <r>
    <s v="JV11"/>
    <s v="3 axle rigid truck GVM 16.5 tonnes or less"/>
    <x v="0"/>
    <x v="1"/>
    <n v="246.5"/>
    <x v="10"/>
    <x v="10"/>
    <x v="1"/>
    <x v="1"/>
  </r>
  <r>
    <s v="JV11"/>
    <s v="3 axle rigid truck GVM 16.5 tonnes or less"/>
    <x v="0"/>
    <x v="2"/>
    <n v="256.25"/>
    <x v="10"/>
    <x v="10"/>
    <x v="1"/>
    <x v="2"/>
  </r>
  <r>
    <s v="JV11"/>
    <s v="3 axle rigid truck GVM 16.5 tonnes or less"/>
    <x v="0"/>
    <x v="3"/>
    <n v="267.625"/>
    <x v="10"/>
    <x v="10"/>
    <x v="1"/>
    <x v="3"/>
  </r>
  <r>
    <s v="JV11"/>
    <s v="3 axle rigid truck GVM 16.5 tonnes or less"/>
    <x v="0"/>
    <x v="4"/>
    <n v="275.375"/>
    <x v="10"/>
    <x v="10"/>
    <x v="1"/>
    <x v="4"/>
  </r>
  <r>
    <s v="JV11"/>
    <s v="3 axle rigid truck GVM 16.5 tonnes or less"/>
    <x v="0"/>
    <x v="5"/>
    <n v="267.75"/>
    <x v="10"/>
    <x v="10"/>
    <x v="1"/>
    <x v="5"/>
  </r>
  <r>
    <s v="JV11"/>
    <s v="3 axle rigid truck GVM 16.5 tonnes or less"/>
    <x v="0"/>
    <x v="6"/>
    <n v="264.125"/>
    <x v="10"/>
    <x v="10"/>
    <x v="1"/>
    <x v="6"/>
  </r>
  <r>
    <s v="JV11"/>
    <s v="3 axle rigid truck GVM 16.5 tonnes or less"/>
    <x v="0"/>
    <x v="7"/>
    <n v="278.625"/>
    <x v="10"/>
    <x v="10"/>
    <x v="1"/>
    <x v="7"/>
  </r>
  <r>
    <s v="JV11"/>
    <s v="3 axle rigid truck GVM 16.5 tonnes or less"/>
    <x v="0"/>
    <x v="8"/>
    <n v="284.375"/>
    <x v="10"/>
    <x v="10"/>
    <x v="1"/>
    <x v="8"/>
  </r>
  <r>
    <s v="JV11"/>
    <s v="3 axle rigid truck GVM 16.5 tonnes or less"/>
    <x v="0"/>
    <x v="9"/>
    <n v="291.5"/>
    <x v="10"/>
    <x v="10"/>
    <x v="1"/>
    <x v="9"/>
  </r>
  <r>
    <s v="JV11"/>
    <s v="3 axle rigid truck GVM 16.5 tonnes or less"/>
    <x v="0"/>
    <x v="10"/>
    <n v="294.625"/>
    <x v="10"/>
    <x v="10"/>
    <x v="1"/>
    <x v="10"/>
  </r>
  <r>
    <s v="JV11"/>
    <s v="3 axle rigid truck GVM 16.5 tonnes or less"/>
    <x v="0"/>
    <x v="11"/>
    <n v="307.125"/>
    <x v="10"/>
    <x v="10"/>
    <x v="1"/>
    <x v="11"/>
  </r>
  <r>
    <s v="JV11"/>
    <s v="3 axle rigid truck GVM 16.5 tonnes or less"/>
    <x v="0"/>
    <x v="12"/>
    <n v="310.5"/>
    <x v="10"/>
    <x v="10"/>
    <x v="1"/>
    <x v="12"/>
  </r>
  <r>
    <s v="JV11"/>
    <s v="3 axle rigid truck GVM 16.5 tonnes or less"/>
    <x v="0"/>
    <x v="13"/>
    <n v="319.75"/>
    <x v="10"/>
    <x v="10"/>
    <x v="1"/>
    <x v="13"/>
  </r>
  <r>
    <s v="JV12"/>
    <s v="3 axle rigid truck GVM greater than 16.5 tonnes"/>
    <x v="0"/>
    <x v="0"/>
    <n v="9244.5"/>
    <x v="11"/>
    <x v="11"/>
    <x v="1"/>
    <x v="0"/>
  </r>
  <r>
    <s v="JV12"/>
    <s v="3 axle rigid truck GVM greater than 16.5 tonnes"/>
    <x v="0"/>
    <x v="1"/>
    <n v="9561.25"/>
    <x v="11"/>
    <x v="11"/>
    <x v="1"/>
    <x v="1"/>
  </r>
  <r>
    <s v="JV12"/>
    <s v="3 axle rigid truck GVM greater than 16.5 tonnes"/>
    <x v="0"/>
    <x v="2"/>
    <n v="10107.5"/>
    <x v="11"/>
    <x v="11"/>
    <x v="1"/>
    <x v="2"/>
  </r>
  <r>
    <s v="JV12"/>
    <s v="3 axle rigid truck GVM greater than 16.5 tonnes"/>
    <x v="0"/>
    <x v="3"/>
    <n v="10453.25"/>
    <x v="11"/>
    <x v="11"/>
    <x v="1"/>
    <x v="3"/>
  </r>
  <r>
    <s v="JV12"/>
    <s v="3 axle rigid truck GVM greater than 16.5 tonnes"/>
    <x v="0"/>
    <x v="4"/>
    <n v="10546.25"/>
    <x v="11"/>
    <x v="11"/>
    <x v="1"/>
    <x v="4"/>
  </r>
  <r>
    <s v="JV12"/>
    <s v="3 axle rigid truck GVM greater than 16.5 tonnes"/>
    <x v="0"/>
    <x v="5"/>
    <n v="10552.5"/>
    <x v="11"/>
    <x v="11"/>
    <x v="1"/>
    <x v="5"/>
  </r>
  <r>
    <s v="JV12"/>
    <s v="3 axle rigid truck GVM greater than 16.5 tonnes"/>
    <x v="0"/>
    <x v="6"/>
    <n v="10399.625"/>
    <x v="11"/>
    <x v="11"/>
    <x v="1"/>
    <x v="6"/>
  </r>
  <r>
    <s v="JV12"/>
    <s v="3 axle rigid truck GVM greater than 16.5 tonnes"/>
    <x v="0"/>
    <x v="7"/>
    <n v="10341.125"/>
    <x v="11"/>
    <x v="11"/>
    <x v="1"/>
    <x v="7"/>
  </r>
  <r>
    <s v="JV12"/>
    <s v="3 axle rigid truck GVM greater than 16.5 tonnes"/>
    <x v="0"/>
    <x v="8"/>
    <n v="10454.75"/>
    <x v="11"/>
    <x v="11"/>
    <x v="1"/>
    <x v="8"/>
  </r>
  <r>
    <s v="JV12"/>
    <s v="3 axle rigid truck GVM greater than 16.5 tonnes"/>
    <x v="0"/>
    <x v="9"/>
    <n v="10660.625"/>
    <x v="11"/>
    <x v="11"/>
    <x v="1"/>
    <x v="9"/>
  </r>
  <r>
    <s v="JV12"/>
    <s v="3 axle rigid truck GVM greater than 16.5 tonnes"/>
    <x v="0"/>
    <x v="10"/>
    <n v="11002.5"/>
    <x v="11"/>
    <x v="11"/>
    <x v="1"/>
    <x v="10"/>
  </r>
  <r>
    <s v="JV12"/>
    <s v="3 axle rigid truck GVM greater than 16.5 tonnes"/>
    <x v="0"/>
    <x v="11"/>
    <n v="11500.5"/>
    <x v="11"/>
    <x v="11"/>
    <x v="1"/>
    <x v="11"/>
  </r>
  <r>
    <s v="JV12"/>
    <s v="3 axle rigid truck GVM greater than 16.5 tonnes"/>
    <x v="0"/>
    <x v="12"/>
    <n v="12002.125"/>
    <x v="11"/>
    <x v="11"/>
    <x v="1"/>
    <x v="12"/>
  </r>
  <r>
    <s v="JV12"/>
    <s v="3 axle rigid truck GVM greater than 16.5 tonnes"/>
    <x v="0"/>
    <x v="13"/>
    <n v="12457.875"/>
    <x v="11"/>
    <x v="11"/>
    <x v="1"/>
    <x v="13"/>
  </r>
  <r>
    <s v="JV13"/>
    <s v="4 axle rigid truck GVM 20 tonnes or less"/>
    <x v="0"/>
    <x v="0"/>
    <n v="12.5"/>
    <x v="12"/>
    <x v="12"/>
    <x v="1"/>
    <x v="0"/>
  </r>
  <r>
    <s v="JV13"/>
    <s v="4 axle rigid truck GVM 20 tonnes or less"/>
    <x v="0"/>
    <x v="1"/>
    <n v="12.25"/>
    <x v="12"/>
    <x v="12"/>
    <x v="1"/>
    <x v="1"/>
  </r>
  <r>
    <s v="JV13"/>
    <s v="4 axle rigid truck GVM 20 tonnes or less"/>
    <x v="0"/>
    <x v="2"/>
    <n v="14.875"/>
    <x v="12"/>
    <x v="12"/>
    <x v="1"/>
    <x v="2"/>
  </r>
  <r>
    <s v="JV13"/>
    <s v="4 axle rigid truck GVM 20 tonnes or less"/>
    <x v="0"/>
    <x v="3"/>
    <n v="18"/>
    <x v="12"/>
    <x v="12"/>
    <x v="1"/>
    <x v="3"/>
  </r>
  <r>
    <s v="JV13"/>
    <s v="4 axle rigid truck GVM 20 tonnes or less"/>
    <x v="0"/>
    <x v="4"/>
    <n v="18.875"/>
    <x v="12"/>
    <x v="12"/>
    <x v="1"/>
    <x v="4"/>
  </r>
  <r>
    <s v="JV13"/>
    <s v="4 axle rigid truck GVM 20 tonnes or less"/>
    <x v="0"/>
    <x v="5"/>
    <n v="19.125"/>
    <x v="12"/>
    <x v="12"/>
    <x v="1"/>
    <x v="5"/>
  </r>
  <r>
    <s v="JV13"/>
    <s v="4 axle rigid truck GVM 20 tonnes or less"/>
    <x v="0"/>
    <x v="6"/>
    <n v="18.25"/>
    <x v="12"/>
    <x v="12"/>
    <x v="1"/>
    <x v="6"/>
  </r>
  <r>
    <s v="JV13"/>
    <s v="4 axle rigid truck GVM 20 tonnes or less"/>
    <x v="0"/>
    <x v="7"/>
    <n v="19.375"/>
    <x v="12"/>
    <x v="12"/>
    <x v="1"/>
    <x v="7"/>
  </r>
  <r>
    <s v="JV13"/>
    <s v="4 axle rigid truck GVM 20 tonnes or less"/>
    <x v="0"/>
    <x v="8"/>
    <n v="18.25"/>
    <x v="12"/>
    <x v="12"/>
    <x v="1"/>
    <x v="8"/>
  </r>
  <r>
    <s v="JV13"/>
    <s v="4 axle rigid truck GVM 20 tonnes or less"/>
    <x v="0"/>
    <x v="9"/>
    <n v="19.625"/>
    <x v="12"/>
    <x v="12"/>
    <x v="1"/>
    <x v="9"/>
  </r>
  <r>
    <s v="JV13"/>
    <s v="4 axle rigid truck GVM 20 tonnes or less"/>
    <x v="0"/>
    <x v="10"/>
    <n v="22.25"/>
    <x v="12"/>
    <x v="12"/>
    <x v="1"/>
    <x v="10"/>
  </r>
  <r>
    <s v="JV13"/>
    <s v="4 axle rigid truck GVM 20 tonnes or less"/>
    <x v="0"/>
    <x v="11"/>
    <n v="21.375"/>
    <x v="12"/>
    <x v="12"/>
    <x v="1"/>
    <x v="11"/>
  </r>
  <r>
    <s v="JV13"/>
    <s v="4 axle rigid truck GVM 20 tonnes or less"/>
    <x v="0"/>
    <x v="12"/>
    <n v="19.875"/>
    <x v="12"/>
    <x v="12"/>
    <x v="1"/>
    <x v="12"/>
  </r>
  <r>
    <s v="JV13"/>
    <s v="4 axle rigid truck GVM 20 tonnes or less"/>
    <x v="0"/>
    <x v="13"/>
    <n v="22.125"/>
    <x v="12"/>
    <x v="12"/>
    <x v="1"/>
    <x v="13"/>
  </r>
  <r>
    <s v="JV14"/>
    <s v="4 axle rigid truck GVM greater than 20 tonnes"/>
    <x v="0"/>
    <x v="0"/>
    <n v="1874"/>
    <x v="13"/>
    <x v="13"/>
    <x v="1"/>
    <x v="0"/>
  </r>
  <r>
    <s v="JV14"/>
    <s v="4 axle rigid truck GVM greater than 20 tonnes"/>
    <x v="0"/>
    <x v="1"/>
    <n v="2007.75"/>
    <x v="13"/>
    <x v="13"/>
    <x v="1"/>
    <x v="1"/>
  </r>
  <r>
    <s v="JV14"/>
    <s v="4 axle rigid truck GVM greater than 20 tonnes"/>
    <x v="0"/>
    <x v="2"/>
    <n v="2224.625"/>
    <x v="13"/>
    <x v="13"/>
    <x v="1"/>
    <x v="2"/>
  </r>
  <r>
    <s v="JV14"/>
    <s v="4 axle rigid truck GVM greater than 20 tonnes"/>
    <x v="0"/>
    <x v="3"/>
    <n v="2395.875"/>
    <x v="13"/>
    <x v="13"/>
    <x v="1"/>
    <x v="3"/>
  </r>
  <r>
    <s v="JV14"/>
    <s v="4 axle rigid truck GVM greater than 20 tonnes"/>
    <x v="0"/>
    <x v="4"/>
    <n v="2523.5"/>
    <x v="13"/>
    <x v="13"/>
    <x v="1"/>
    <x v="4"/>
  </r>
  <r>
    <s v="JV14"/>
    <s v="4 axle rigid truck GVM greater than 20 tonnes"/>
    <x v="0"/>
    <x v="5"/>
    <n v="2617"/>
    <x v="13"/>
    <x v="13"/>
    <x v="1"/>
    <x v="5"/>
  </r>
  <r>
    <s v="JV14"/>
    <s v="4 axle rigid truck GVM greater than 20 tonnes"/>
    <x v="0"/>
    <x v="6"/>
    <n v="2665.5"/>
    <x v="13"/>
    <x v="13"/>
    <x v="1"/>
    <x v="6"/>
  </r>
  <r>
    <s v="JV14"/>
    <s v="4 axle rigid truck GVM greater than 20 tonnes"/>
    <x v="0"/>
    <x v="7"/>
    <n v="2660.125"/>
    <x v="13"/>
    <x v="13"/>
    <x v="1"/>
    <x v="7"/>
  </r>
  <r>
    <s v="JV14"/>
    <s v="4 axle rigid truck GVM greater than 20 tonnes"/>
    <x v="0"/>
    <x v="8"/>
    <n v="2728.125"/>
    <x v="13"/>
    <x v="13"/>
    <x v="1"/>
    <x v="8"/>
  </r>
  <r>
    <s v="JV14"/>
    <s v="4 axle rigid truck GVM greater than 20 tonnes"/>
    <x v="0"/>
    <x v="9"/>
    <n v="2840.625"/>
    <x v="13"/>
    <x v="13"/>
    <x v="1"/>
    <x v="9"/>
  </r>
  <r>
    <s v="JV14"/>
    <s v="4 axle rigid truck GVM greater than 20 tonnes"/>
    <x v="0"/>
    <x v="10"/>
    <n v="2978.375"/>
    <x v="13"/>
    <x v="13"/>
    <x v="1"/>
    <x v="10"/>
  </r>
  <r>
    <s v="JV14"/>
    <s v="4 axle rigid truck GVM greater than 20 tonnes"/>
    <x v="0"/>
    <x v="11"/>
    <n v="3203.875"/>
    <x v="13"/>
    <x v="13"/>
    <x v="1"/>
    <x v="11"/>
  </r>
  <r>
    <s v="JV14"/>
    <s v="4 axle rigid truck GVM greater than 20 tonnes"/>
    <x v="0"/>
    <x v="12"/>
    <n v="3431"/>
    <x v="13"/>
    <x v="13"/>
    <x v="1"/>
    <x v="12"/>
  </r>
  <r>
    <s v="JV14"/>
    <s v="4 axle rigid truck GVM greater than 20 tonnes"/>
    <x v="0"/>
    <x v="13"/>
    <n v="3736.625"/>
    <x v="13"/>
    <x v="13"/>
    <x v="1"/>
    <x v="13"/>
  </r>
  <r>
    <s v="JV15"/>
    <s v="5 axle rigid truck GVM 20 tonnes or less"/>
    <x v="0"/>
    <x v="0"/>
    <n v="0"/>
    <x v="12"/>
    <x v="12"/>
    <x v="1"/>
    <x v="0"/>
  </r>
  <r>
    <s v="JV15"/>
    <s v="5 axle rigid truck GVM 20 tonnes or less"/>
    <x v="0"/>
    <x v="1"/>
    <n v="0"/>
    <x v="12"/>
    <x v="12"/>
    <x v="1"/>
    <x v="1"/>
  </r>
  <r>
    <s v="JV15"/>
    <s v="5 axle rigid truck GVM 20 tonnes or less"/>
    <x v="0"/>
    <x v="2"/>
    <n v="0.625"/>
    <x v="12"/>
    <x v="12"/>
    <x v="1"/>
    <x v="2"/>
  </r>
  <r>
    <s v="JV15"/>
    <s v="5 axle rigid truck GVM 20 tonnes or less"/>
    <x v="0"/>
    <x v="3"/>
    <n v="0.625"/>
    <x v="12"/>
    <x v="12"/>
    <x v="1"/>
    <x v="3"/>
  </r>
  <r>
    <s v="JV15"/>
    <s v="5 axle rigid truck GVM 20 tonnes or less"/>
    <x v="0"/>
    <x v="4"/>
    <n v="0"/>
    <x v="12"/>
    <x v="12"/>
    <x v="1"/>
    <x v="4"/>
  </r>
  <r>
    <s v="JV15"/>
    <s v="5 axle rigid truck GVM 20 tonnes or less"/>
    <x v="0"/>
    <x v="5"/>
    <n v="0"/>
    <x v="12"/>
    <x v="12"/>
    <x v="1"/>
    <x v="5"/>
  </r>
  <r>
    <s v="JV15"/>
    <s v="5 axle rigid truck GVM 20 tonnes or less"/>
    <x v="0"/>
    <x v="6"/>
    <n v="0.125"/>
    <x v="12"/>
    <x v="12"/>
    <x v="1"/>
    <x v="6"/>
  </r>
  <r>
    <s v="JV15"/>
    <s v="5 axle rigid truck GVM 20 tonnes or less"/>
    <x v="0"/>
    <x v="7"/>
    <n v="1.25"/>
    <x v="12"/>
    <x v="12"/>
    <x v="1"/>
    <x v="7"/>
  </r>
  <r>
    <s v="JV15"/>
    <s v="5 axle rigid truck GVM 20 tonnes or less"/>
    <x v="0"/>
    <x v="8"/>
    <n v="2.375"/>
    <x v="12"/>
    <x v="12"/>
    <x v="1"/>
    <x v="8"/>
  </r>
  <r>
    <s v="JV15"/>
    <s v="5 axle rigid truck GVM 20 tonnes or less"/>
    <x v="0"/>
    <x v="9"/>
    <n v="4"/>
    <x v="12"/>
    <x v="12"/>
    <x v="1"/>
    <x v="9"/>
  </r>
  <r>
    <s v="JV15"/>
    <s v="5 axle rigid truck GVM 20 tonnes or less"/>
    <x v="0"/>
    <x v="10"/>
    <n v="5.125"/>
    <x v="12"/>
    <x v="12"/>
    <x v="1"/>
    <x v="10"/>
  </r>
  <r>
    <s v="JV15"/>
    <s v="5 axle rigid truck GVM 20 tonnes or less"/>
    <x v="0"/>
    <x v="11"/>
    <n v="5.125"/>
    <x v="12"/>
    <x v="12"/>
    <x v="1"/>
    <x v="11"/>
  </r>
  <r>
    <s v="JV15"/>
    <s v="5 axle rigid truck GVM 20 tonnes or less"/>
    <x v="0"/>
    <x v="12"/>
    <n v="6.875"/>
    <x v="12"/>
    <x v="12"/>
    <x v="1"/>
    <x v="12"/>
  </r>
  <r>
    <s v="JV15"/>
    <s v="5 axle rigid truck GVM 20 tonnes or less"/>
    <x v="0"/>
    <x v="13"/>
    <n v="9.5"/>
    <x v="12"/>
    <x v="12"/>
    <x v="1"/>
    <x v="13"/>
  </r>
  <r>
    <s v="JV16"/>
    <s v="5 axle rigid truck GVM greater than 20 tonnes"/>
    <x v="0"/>
    <x v="0"/>
    <n v="16"/>
    <x v="13"/>
    <x v="13"/>
    <x v="1"/>
    <x v="0"/>
  </r>
  <r>
    <s v="JV16"/>
    <s v="5 axle rigid truck GVM greater than 20 tonnes"/>
    <x v="0"/>
    <x v="1"/>
    <n v="16"/>
    <x v="13"/>
    <x v="13"/>
    <x v="1"/>
    <x v="1"/>
  </r>
  <r>
    <s v="JV16"/>
    <s v="5 axle rigid truck GVM greater than 20 tonnes"/>
    <x v="0"/>
    <x v="2"/>
    <n v="29"/>
    <x v="13"/>
    <x v="13"/>
    <x v="1"/>
    <x v="2"/>
  </r>
  <r>
    <s v="JV16"/>
    <s v="5 axle rigid truck GVM greater than 20 tonnes"/>
    <x v="0"/>
    <x v="3"/>
    <n v="32.75"/>
    <x v="13"/>
    <x v="13"/>
    <x v="1"/>
    <x v="3"/>
  </r>
  <r>
    <s v="JV16"/>
    <s v="5 axle rigid truck GVM greater than 20 tonnes"/>
    <x v="0"/>
    <x v="4"/>
    <n v="31.25"/>
    <x v="13"/>
    <x v="13"/>
    <x v="1"/>
    <x v="4"/>
  </r>
  <r>
    <s v="JV16"/>
    <s v="5 axle rigid truck GVM greater than 20 tonnes"/>
    <x v="0"/>
    <x v="5"/>
    <n v="36.875"/>
    <x v="13"/>
    <x v="13"/>
    <x v="1"/>
    <x v="5"/>
  </r>
  <r>
    <s v="JV16"/>
    <s v="5 axle rigid truck GVM greater than 20 tonnes"/>
    <x v="0"/>
    <x v="6"/>
    <n v="33"/>
    <x v="13"/>
    <x v="13"/>
    <x v="1"/>
    <x v="6"/>
  </r>
  <r>
    <s v="JV16"/>
    <s v="5 axle rigid truck GVM greater than 20 tonnes"/>
    <x v="0"/>
    <x v="7"/>
    <n v="26"/>
    <x v="13"/>
    <x v="13"/>
    <x v="1"/>
    <x v="7"/>
  </r>
  <r>
    <s v="JV16"/>
    <s v="5 axle rigid truck GVM greater than 20 tonnes"/>
    <x v="0"/>
    <x v="8"/>
    <n v="32.25"/>
    <x v="13"/>
    <x v="13"/>
    <x v="1"/>
    <x v="8"/>
  </r>
  <r>
    <s v="JV16"/>
    <s v="5 axle rigid truck GVM greater than 20 tonnes"/>
    <x v="0"/>
    <x v="9"/>
    <n v="36.5"/>
    <x v="13"/>
    <x v="13"/>
    <x v="1"/>
    <x v="9"/>
  </r>
  <r>
    <s v="JV16"/>
    <s v="5 axle rigid truck GVM greater than 20 tonnes"/>
    <x v="0"/>
    <x v="10"/>
    <n v="38.375"/>
    <x v="13"/>
    <x v="13"/>
    <x v="1"/>
    <x v="10"/>
  </r>
  <r>
    <s v="JV16"/>
    <s v="5 axle rigid truck GVM greater than 20 tonnes"/>
    <x v="0"/>
    <x v="11"/>
    <n v="43.75"/>
    <x v="13"/>
    <x v="13"/>
    <x v="1"/>
    <x v="11"/>
  </r>
  <r>
    <s v="JV16"/>
    <s v="5 axle rigid truck GVM greater than 20 tonnes"/>
    <x v="0"/>
    <x v="12"/>
    <n v="58.5"/>
    <x v="13"/>
    <x v="13"/>
    <x v="1"/>
    <x v="12"/>
  </r>
  <r>
    <s v="JV16"/>
    <s v="5 axle rigid truck GVM greater than 20 tonnes"/>
    <x v="0"/>
    <x v="13"/>
    <n v="85.75"/>
    <x v="13"/>
    <x v="13"/>
    <x v="1"/>
    <x v="13"/>
  </r>
  <r>
    <s v="JV17"/>
    <s v="Short combination truck with 2 axles"/>
    <x v="0"/>
    <x v="0"/>
    <n v="1592.25"/>
    <x v="14"/>
    <x v="14"/>
    <x v="1"/>
    <x v="0"/>
  </r>
  <r>
    <s v="JV17"/>
    <s v="Short combination truck with 2 axles"/>
    <x v="0"/>
    <x v="1"/>
    <n v="1627.75"/>
    <x v="14"/>
    <x v="14"/>
    <x v="1"/>
    <x v="1"/>
  </r>
  <r>
    <s v="JV17"/>
    <s v="Short combination truck with 2 axles"/>
    <x v="0"/>
    <x v="2"/>
    <n v="1688.625"/>
    <x v="14"/>
    <x v="14"/>
    <x v="1"/>
    <x v="2"/>
  </r>
  <r>
    <s v="JV17"/>
    <s v="Short combination truck with 2 axles"/>
    <x v="0"/>
    <x v="3"/>
    <n v="1764.375"/>
    <x v="14"/>
    <x v="14"/>
    <x v="1"/>
    <x v="3"/>
  </r>
  <r>
    <s v="JV17"/>
    <s v="Short combination truck with 2 axles"/>
    <x v="0"/>
    <x v="4"/>
    <n v="1816.375"/>
    <x v="14"/>
    <x v="14"/>
    <x v="1"/>
    <x v="4"/>
  </r>
  <r>
    <s v="JV17"/>
    <s v="Short combination truck with 2 axles"/>
    <x v="0"/>
    <x v="5"/>
    <n v="1843.75"/>
    <x v="14"/>
    <x v="14"/>
    <x v="1"/>
    <x v="5"/>
  </r>
  <r>
    <s v="JV17"/>
    <s v="Short combination truck with 2 axles"/>
    <x v="0"/>
    <x v="6"/>
    <n v="1827.625"/>
    <x v="14"/>
    <x v="14"/>
    <x v="1"/>
    <x v="6"/>
  </r>
  <r>
    <s v="JV17"/>
    <s v="Short combination truck with 2 axles"/>
    <x v="0"/>
    <x v="7"/>
    <n v="1814.625"/>
    <x v="14"/>
    <x v="14"/>
    <x v="1"/>
    <x v="7"/>
  </r>
  <r>
    <s v="JV17"/>
    <s v="Short combination truck with 2 axles"/>
    <x v="0"/>
    <x v="8"/>
    <n v="1814.75"/>
    <x v="14"/>
    <x v="14"/>
    <x v="1"/>
    <x v="8"/>
  </r>
  <r>
    <s v="JV17"/>
    <s v="Short combination truck with 2 axles"/>
    <x v="0"/>
    <x v="9"/>
    <n v="1807.375"/>
    <x v="14"/>
    <x v="14"/>
    <x v="1"/>
    <x v="9"/>
  </r>
  <r>
    <s v="JV17"/>
    <s v="Short combination truck with 2 axles"/>
    <x v="0"/>
    <x v="10"/>
    <n v="1826.5"/>
    <x v="14"/>
    <x v="14"/>
    <x v="1"/>
    <x v="10"/>
  </r>
  <r>
    <s v="JV17"/>
    <s v="Short combination truck with 2 axles"/>
    <x v="0"/>
    <x v="11"/>
    <n v="1858.625"/>
    <x v="14"/>
    <x v="14"/>
    <x v="1"/>
    <x v="11"/>
  </r>
  <r>
    <s v="JV17"/>
    <s v="Short combination truck with 2 axles"/>
    <x v="0"/>
    <x v="12"/>
    <n v="1896.5"/>
    <x v="14"/>
    <x v="14"/>
    <x v="1"/>
    <x v="12"/>
  </r>
  <r>
    <s v="JV17"/>
    <s v="Short combination truck with 2 axles"/>
    <x v="0"/>
    <x v="13"/>
    <n v="1914.75"/>
    <x v="14"/>
    <x v="14"/>
    <x v="1"/>
    <x v="13"/>
  </r>
  <r>
    <s v="JV18"/>
    <s v="Short combination truck with 3 axles"/>
    <x v="0"/>
    <x v="0"/>
    <n v="2009.25"/>
    <x v="15"/>
    <x v="15"/>
    <x v="1"/>
    <x v="0"/>
  </r>
  <r>
    <s v="JV18"/>
    <s v="Short combination truck with 3 axles"/>
    <x v="0"/>
    <x v="1"/>
    <n v="2116.75"/>
    <x v="15"/>
    <x v="15"/>
    <x v="1"/>
    <x v="1"/>
  </r>
  <r>
    <s v="JV18"/>
    <s v="Short combination truck with 3 axles"/>
    <x v="0"/>
    <x v="2"/>
    <n v="2245.125"/>
    <x v="15"/>
    <x v="15"/>
    <x v="1"/>
    <x v="2"/>
  </r>
  <r>
    <s v="JV18"/>
    <s v="Short combination truck with 3 axles"/>
    <x v="0"/>
    <x v="3"/>
    <n v="2368.25"/>
    <x v="15"/>
    <x v="15"/>
    <x v="1"/>
    <x v="3"/>
  </r>
  <r>
    <s v="JV18"/>
    <s v="Short combination truck with 3 axles"/>
    <x v="0"/>
    <x v="4"/>
    <n v="2506.75"/>
    <x v="15"/>
    <x v="15"/>
    <x v="1"/>
    <x v="4"/>
  </r>
  <r>
    <s v="JV18"/>
    <s v="Short combination truck with 3 axles"/>
    <x v="0"/>
    <x v="5"/>
    <n v="2610.75"/>
    <x v="15"/>
    <x v="15"/>
    <x v="1"/>
    <x v="5"/>
  </r>
  <r>
    <s v="JV18"/>
    <s v="Short combination truck with 3 axles"/>
    <x v="0"/>
    <x v="6"/>
    <n v="2685.125"/>
    <x v="15"/>
    <x v="15"/>
    <x v="1"/>
    <x v="6"/>
  </r>
  <r>
    <s v="JV18"/>
    <s v="Short combination truck with 3 axles"/>
    <x v="0"/>
    <x v="7"/>
    <n v="2713.875"/>
    <x v="15"/>
    <x v="15"/>
    <x v="1"/>
    <x v="7"/>
  </r>
  <r>
    <s v="JV18"/>
    <s v="Short combination truck with 3 axles"/>
    <x v="0"/>
    <x v="8"/>
    <n v="2743.125"/>
    <x v="15"/>
    <x v="15"/>
    <x v="1"/>
    <x v="8"/>
  </r>
  <r>
    <s v="JV18"/>
    <s v="Short combination truck with 3 axles"/>
    <x v="0"/>
    <x v="9"/>
    <n v="2781.5"/>
    <x v="15"/>
    <x v="15"/>
    <x v="1"/>
    <x v="9"/>
  </r>
  <r>
    <s v="JV18"/>
    <s v="Short combination truck with 3 axles"/>
    <x v="0"/>
    <x v="10"/>
    <n v="2852.125"/>
    <x v="15"/>
    <x v="15"/>
    <x v="1"/>
    <x v="10"/>
  </r>
  <r>
    <s v="JV18"/>
    <s v="Short combination truck with 3 axles"/>
    <x v="0"/>
    <x v="11"/>
    <n v="2935.75"/>
    <x v="15"/>
    <x v="15"/>
    <x v="1"/>
    <x v="11"/>
  </r>
  <r>
    <s v="JV18"/>
    <s v="Short combination truck with 3 axles"/>
    <x v="0"/>
    <x v="12"/>
    <n v="3037.625"/>
    <x v="15"/>
    <x v="15"/>
    <x v="1"/>
    <x v="12"/>
  </r>
  <r>
    <s v="JV18"/>
    <s v="Short combination truck with 3 axles"/>
    <x v="0"/>
    <x v="13"/>
    <n v="3115.5"/>
    <x v="15"/>
    <x v="15"/>
    <x v="1"/>
    <x v="13"/>
  </r>
  <r>
    <s v="JV19"/>
    <s v="Short combination truck with 4 axles"/>
    <x v="0"/>
    <x v="0"/>
    <n v="503.75"/>
    <x v="16"/>
    <x v="16"/>
    <x v="1"/>
    <x v="0"/>
  </r>
  <r>
    <s v="JV19"/>
    <s v="Short combination truck with 4 axles"/>
    <x v="0"/>
    <x v="1"/>
    <n v="545.75"/>
    <x v="16"/>
    <x v="16"/>
    <x v="1"/>
    <x v="1"/>
  </r>
  <r>
    <s v="JV19"/>
    <s v="Short combination truck with 4 axles"/>
    <x v="0"/>
    <x v="2"/>
    <n v="576.875"/>
    <x v="16"/>
    <x v="16"/>
    <x v="1"/>
    <x v="2"/>
  </r>
  <r>
    <s v="JV19"/>
    <s v="Short combination truck with 4 axles"/>
    <x v="0"/>
    <x v="3"/>
    <n v="597"/>
    <x v="16"/>
    <x v="16"/>
    <x v="1"/>
    <x v="3"/>
  </r>
  <r>
    <s v="JV19"/>
    <s v="Short combination truck with 4 axles"/>
    <x v="0"/>
    <x v="4"/>
    <n v="584.625"/>
    <x v="16"/>
    <x v="16"/>
    <x v="1"/>
    <x v="4"/>
  </r>
  <r>
    <s v="JV19"/>
    <s v="Short combination truck with 4 axles"/>
    <x v="0"/>
    <x v="5"/>
    <n v="587.25"/>
    <x v="16"/>
    <x v="16"/>
    <x v="1"/>
    <x v="5"/>
  </r>
  <r>
    <s v="JV19"/>
    <s v="Short combination truck with 4 axles"/>
    <x v="0"/>
    <x v="6"/>
    <n v="565.125"/>
    <x v="16"/>
    <x v="16"/>
    <x v="1"/>
    <x v="6"/>
  </r>
  <r>
    <s v="JV19"/>
    <s v="Short combination truck with 4 axles"/>
    <x v="0"/>
    <x v="7"/>
    <n v="578.125"/>
    <x v="16"/>
    <x v="16"/>
    <x v="1"/>
    <x v="7"/>
  </r>
  <r>
    <s v="JV19"/>
    <s v="Short combination truck with 4 axles"/>
    <x v="0"/>
    <x v="8"/>
    <n v="618.5"/>
    <x v="16"/>
    <x v="16"/>
    <x v="1"/>
    <x v="8"/>
  </r>
  <r>
    <s v="JV19"/>
    <s v="Short combination truck with 4 axles"/>
    <x v="0"/>
    <x v="9"/>
    <n v="627.75"/>
    <x v="16"/>
    <x v="16"/>
    <x v="1"/>
    <x v="9"/>
  </r>
  <r>
    <s v="JV19"/>
    <s v="Short combination truck with 4 axles"/>
    <x v="0"/>
    <x v="10"/>
    <n v="638"/>
    <x v="16"/>
    <x v="16"/>
    <x v="1"/>
    <x v="10"/>
  </r>
  <r>
    <s v="JV19"/>
    <s v="Short combination truck with 4 axles"/>
    <x v="0"/>
    <x v="11"/>
    <n v="669.5"/>
    <x v="16"/>
    <x v="16"/>
    <x v="1"/>
    <x v="11"/>
  </r>
  <r>
    <s v="JV19"/>
    <s v="Short combination truck with 4 axles"/>
    <x v="0"/>
    <x v="12"/>
    <n v="710.75"/>
    <x v="16"/>
    <x v="16"/>
    <x v="1"/>
    <x v="12"/>
  </r>
  <r>
    <s v="JV19"/>
    <s v="Short combination truck with 4 axles"/>
    <x v="0"/>
    <x v="13"/>
    <n v="747.125"/>
    <x v="16"/>
    <x v="16"/>
    <x v="1"/>
    <x v="13"/>
  </r>
  <r>
    <s v="JV20"/>
    <s v="Short combination truck with 5 axles"/>
    <x v="0"/>
    <x v="0"/>
    <n v="0"/>
    <x v="16"/>
    <x v="16"/>
    <x v="1"/>
    <x v="0"/>
  </r>
  <r>
    <s v="JV20"/>
    <s v="Short combination truck with 5 axles"/>
    <x v="0"/>
    <x v="1"/>
    <n v="0"/>
    <x v="16"/>
    <x v="16"/>
    <x v="1"/>
    <x v="1"/>
  </r>
  <r>
    <s v="JV20"/>
    <s v="Short combination truck with 5 axles"/>
    <x v="0"/>
    <x v="2"/>
    <n v="0.5"/>
    <x v="16"/>
    <x v="16"/>
    <x v="1"/>
    <x v="2"/>
  </r>
  <r>
    <s v="JV20"/>
    <s v="Short combination truck with 5 axles"/>
    <x v="0"/>
    <x v="3"/>
    <n v="0"/>
    <x v="16"/>
    <x v="16"/>
    <x v="1"/>
    <x v="3"/>
  </r>
  <r>
    <s v="JV20"/>
    <s v="Short combination truck with 5 axles"/>
    <x v="0"/>
    <x v="4"/>
    <n v="0"/>
    <x v="16"/>
    <x v="16"/>
    <x v="1"/>
    <x v="4"/>
  </r>
  <r>
    <s v="JV20"/>
    <s v="Short combination truck with 5 axles"/>
    <x v="0"/>
    <x v="5"/>
    <n v="0.375"/>
    <x v="16"/>
    <x v="16"/>
    <x v="1"/>
    <x v="5"/>
  </r>
  <r>
    <s v="JV20"/>
    <s v="Short combination truck with 5 axles"/>
    <x v="0"/>
    <x v="6"/>
    <n v="0.625"/>
    <x v="16"/>
    <x v="16"/>
    <x v="1"/>
    <x v="6"/>
  </r>
  <r>
    <s v="JV20"/>
    <s v="Short combination truck with 5 axles"/>
    <x v="0"/>
    <x v="7"/>
    <n v="0"/>
    <x v="16"/>
    <x v="16"/>
    <x v="1"/>
    <x v="7"/>
  </r>
  <r>
    <s v="JV20"/>
    <s v="Short combination truck with 5 axles"/>
    <x v="0"/>
    <x v="8"/>
    <n v="0"/>
    <x v="16"/>
    <x v="16"/>
    <x v="1"/>
    <x v="8"/>
  </r>
  <r>
    <s v="JV20"/>
    <s v="Short combination truck with 5 axles"/>
    <x v="0"/>
    <x v="9"/>
    <n v="0.125"/>
    <x v="16"/>
    <x v="16"/>
    <x v="1"/>
    <x v="9"/>
  </r>
  <r>
    <s v="JV20"/>
    <s v="Short combination truck with 5 axles"/>
    <x v="0"/>
    <x v="10"/>
    <n v="1"/>
    <x v="16"/>
    <x v="16"/>
    <x v="1"/>
    <x v="10"/>
  </r>
  <r>
    <s v="JV20"/>
    <s v="Short combination truck with 5 axles"/>
    <x v="0"/>
    <x v="11"/>
    <n v="1"/>
    <x v="16"/>
    <x v="16"/>
    <x v="1"/>
    <x v="11"/>
  </r>
  <r>
    <s v="JV20"/>
    <s v="Short combination truck with 5 axles"/>
    <x v="0"/>
    <x v="12"/>
    <n v="1"/>
    <x v="16"/>
    <x v="16"/>
    <x v="1"/>
    <x v="12"/>
  </r>
  <r>
    <s v="JV20"/>
    <s v="Short combination truck with 5 axles"/>
    <x v="0"/>
    <x v="13"/>
    <n v="1.625"/>
    <x v="16"/>
    <x v="16"/>
    <x v="1"/>
    <x v="13"/>
  </r>
  <r>
    <s v="JV21"/>
    <s v="Medium combination truck with 2 axles"/>
    <x v="0"/>
    <x v="0"/>
    <n v="6.5"/>
    <x v="17"/>
    <x v="17"/>
    <x v="1"/>
    <x v="0"/>
  </r>
  <r>
    <s v="JV21"/>
    <s v="Medium combination truck with 2 axles"/>
    <x v="0"/>
    <x v="1"/>
    <n v="5.25"/>
    <x v="17"/>
    <x v="17"/>
    <x v="1"/>
    <x v="1"/>
  </r>
  <r>
    <s v="JV21"/>
    <s v="Medium combination truck with 2 axles"/>
    <x v="0"/>
    <x v="2"/>
    <n v="5.125"/>
    <x v="17"/>
    <x v="17"/>
    <x v="1"/>
    <x v="2"/>
  </r>
  <r>
    <s v="JV21"/>
    <s v="Medium combination truck with 2 axles"/>
    <x v="0"/>
    <x v="3"/>
    <n v="6.25"/>
    <x v="17"/>
    <x v="17"/>
    <x v="1"/>
    <x v="3"/>
  </r>
  <r>
    <s v="JV21"/>
    <s v="Medium combination truck with 2 axles"/>
    <x v="0"/>
    <x v="4"/>
    <n v="7.25"/>
    <x v="17"/>
    <x v="17"/>
    <x v="1"/>
    <x v="4"/>
  </r>
  <r>
    <s v="JV21"/>
    <s v="Medium combination truck with 2 axles"/>
    <x v="0"/>
    <x v="5"/>
    <n v="7"/>
    <x v="17"/>
    <x v="17"/>
    <x v="1"/>
    <x v="5"/>
  </r>
  <r>
    <s v="JV21"/>
    <s v="Medium combination truck with 2 axles"/>
    <x v="0"/>
    <x v="6"/>
    <n v="6.625"/>
    <x v="17"/>
    <x v="17"/>
    <x v="1"/>
    <x v="6"/>
  </r>
  <r>
    <s v="JV21"/>
    <s v="Medium combination truck with 2 axles"/>
    <x v="0"/>
    <x v="7"/>
    <n v="6.625"/>
    <x v="17"/>
    <x v="17"/>
    <x v="1"/>
    <x v="7"/>
  </r>
  <r>
    <s v="JV21"/>
    <s v="Medium combination truck with 2 axles"/>
    <x v="0"/>
    <x v="8"/>
    <n v="5.375"/>
    <x v="17"/>
    <x v="17"/>
    <x v="1"/>
    <x v="8"/>
  </r>
  <r>
    <s v="JV21"/>
    <s v="Medium combination truck with 2 axles"/>
    <x v="0"/>
    <x v="9"/>
    <n v="5"/>
    <x v="17"/>
    <x v="17"/>
    <x v="1"/>
    <x v="9"/>
  </r>
  <r>
    <s v="JV21"/>
    <s v="Medium combination truck with 2 axles"/>
    <x v="0"/>
    <x v="10"/>
    <n v="5"/>
    <x v="17"/>
    <x v="17"/>
    <x v="1"/>
    <x v="10"/>
  </r>
  <r>
    <s v="JV21"/>
    <s v="Medium combination truck with 2 axles"/>
    <x v="0"/>
    <x v="11"/>
    <n v="5"/>
    <x v="17"/>
    <x v="17"/>
    <x v="1"/>
    <x v="11"/>
  </r>
  <r>
    <s v="JV21"/>
    <s v="Medium combination truck with 2 axles"/>
    <x v="0"/>
    <x v="12"/>
    <n v="7"/>
    <x v="17"/>
    <x v="17"/>
    <x v="1"/>
    <x v="12"/>
  </r>
  <r>
    <s v="JV21"/>
    <s v="Medium combination truck with 2 axles"/>
    <x v="0"/>
    <x v="13"/>
    <n v="7"/>
    <x v="17"/>
    <x v="17"/>
    <x v="1"/>
    <x v="13"/>
  </r>
  <r>
    <s v="JV22"/>
    <s v="Medium combination truck with 3 axles"/>
    <x v="0"/>
    <x v="0"/>
    <n v="368"/>
    <x v="17"/>
    <x v="17"/>
    <x v="1"/>
    <x v="0"/>
  </r>
  <r>
    <s v="JV22"/>
    <s v="Medium combination truck with 3 axles"/>
    <x v="0"/>
    <x v="1"/>
    <n v="385.75"/>
    <x v="17"/>
    <x v="17"/>
    <x v="1"/>
    <x v="1"/>
  </r>
  <r>
    <s v="JV22"/>
    <s v="Medium combination truck with 3 axles"/>
    <x v="0"/>
    <x v="2"/>
    <n v="370.625"/>
    <x v="17"/>
    <x v="17"/>
    <x v="1"/>
    <x v="2"/>
  </r>
  <r>
    <s v="JV22"/>
    <s v="Medium combination truck with 3 axles"/>
    <x v="0"/>
    <x v="3"/>
    <n v="352.625"/>
    <x v="17"/>
    <x v="17"/>
    <x v="1"/>
    <x v="3"/>
  </r>
  <r>
    <s v="JV22"/>
    <s v="Medium combination truck with 3 axles"/>
    <x v="0"/>
    <x v="4"/>
    <n v="376.375"/>
    <x v="17"/>
    <x v="17"/>
    <x v="1"/>
    <x v="4"/>
  </r>
  <r>
    <s v="JV22"/>
    <s v="Medium combination truck with 3 axles"/>
    <x v="0"/>
    <x v="5"/>
    <n v="361.25"/>
    <x v="17"/>
    <x v="17"/>
    <x v="1"/>
    <x v="5"/>
  </r>
  <r>
    <s v="JV22"/>
    <s v="Medium combination truck with 3 axles"/>
    <x v="0"/>
    <x v="6"/>
    <n v="349.75"/>
    <x v="17"/>
    <x v="17"/>
    <x v="1"/>
    <x v="6"/>
  </r>
  <r>
    <s v="JV22"/>
    <s v="Medium combination truck with 3 axles"/>
    <x v="0"/>
    <x v="7"/>
    <n v="321.125"/>
    <x v="17"/>
    <x v="17"/>
    <x v="1"/>
    <x v="7"/>
  </r>
  <r>
    <s v="JV22"/>
    <s v="Medium combination truck with 3 axles"/>
    <x v="0"/>
    <x v="8"/>
    <n v="306.375"/>
    <x v="17"/>
    <x v="17"/>
    <x v="1"/>
    <x v="8"/>
  </r>
  <r>
    <s v="JV22"/>
    <s v="Medium combination truck with 3 axles"/>
    <x v="0"/>
    <x v="9"/>
    <n v="302.25"/>
    <x v="17"/>
    <x v="17"/>
    <x v="1"/>
    <x v="9"/>
  </r>
  <r>
    <s v="JV22"/>
    <s v="Medium combination truck with 3 axles"/>
    <x v="0"/>
    <x v="10"/>
    <n v="306.875"/>
    <x v="17"/>
    <x v="17"/>
    <x v="1"/>
    <x v="10"/>
  </r>
  <r>
    <s v="JV22"/>
    <s v="Medium combination truck with 3 axles"/>
    <x v="0"/>
    <x v="11"/>
    <n v="318.75"/>
    <x v="17"/>
    <x v="17"/>
    <x v="1"/>
    <x v="11"/>
  </r>
  <r>
    <s v="JV22"/>
    <s v="Medium combination truck with 3 axles"/>
    <x v="0"/>
    <x v="12"/>
    <n v="315.875"/>
    <x v="17"/>
    <x v="17"/>
    <x v="1"/>
    <x v="12"/>
  </r>
  <r>
    <s v="JV22"/>
    <s v="Medium combination truck with 3 axles"/>
    <x v="0"/>
    <x v="13"/>
    <n v="301.875"/>
    <x v="17"/>
    <x v="17"/>
    <x v="1"/>
    <x v="13"/>
  </r>
  <r>
    <s v="JV23"/>
    <s v="Medium combination truck with 4 axles"/>
    <x v="0"/>
    <x v="0"/>
    <n v="504.25"/>
    <x v="17"/>
    <x v="17"/>
    <x v="1"/>
    <x v="0"/>
  </r>
  <r>
    <s v="JV23"/>
    <s v="Medium combination truck with 4 axles"/>
    <x v="0"/>
    <x v="1"/>
    <n v="529.25"/>
    <x v="17"/>
    <x v="17"/>
    <x v="1"/>
    <x v="1"/>
  </r>
  <r>
    <s v="JV23"/>
    <s v="Medium combination truck with 4 axles"/>
    <x v="0"/>
    <x v="2"/>
    <n v="544.875"/>
    <x v="17"/>
    <x v="17"/>
    <x v="1"/>
    <x v="2"/>
  </r>
  <r>
    <s v="JV23"/>
    <s v="Medium combination truck with 4 axles"/>
    <x v="0"/>
    <x v="3"/>
    <n v="548.125"/>
    <x v="17"/>
    <x v="17"/>
    <x v="1"/>
    <x v="3"/>
  </r>
  <r>
    <s v="JV23"/>
    <s v="Medium combination truck with 4 axles"/>
    <x v="0"/>
    <x v="4"/>
    <n v="564.125"/>
    <x v="17"/>
    <x v="17"/>
    <x v="1"/>
    <x v="4"/>
  </r>
  <r>
    <s v="JV23"/>
    <s v="Medium combination truck with 4 axles"/>
    <x v="0"/>
    <x v="5"/>
    <n v="555.375"/>
    <x v="17"/>
    <x v="17"/>
    <x v="1"/>
    <x v="5"/>
  </r>
  <r>
    <s v="JV23"/>
    <s v="Medium combination truck with 4 axles"/>
    <x v="0"/>
    <x v="6"/>
    <n v="535.5"/>
    <x v="17"/>
    <x v="17"/>
    <x v="1"/>
    <x v="6"/>
  </r>
  <r>
    <s v="JV23"/>
    <s v="Medium combination truck with 4 axles"/>
    <x v="0"/>
    <x v="7"/>
    <n v="526.5"/>
    <x v="17"/>
    <x v="17"/>
    <x v="1"/>
    <x v="7"/>
  </r>
  <r>
    <s v="JV23"/>
    <s v="Medium combination truck with 4 axles"/>
    <x v="0"/>
    <x v="8"/>
    <n v="510.625"/>
    <x v="17"/>
    <x v="17"/>
    <x v="1"/>
    <x v="8"/>
  </r>
  <r>
    <s v="JV23"/>
    <s v="Medium combination truck with 4 axles"/>
    <x v="0"/>
    <x v="9"/>
    <n v="505.875"/>
    <x v="17"/>
    <x v="17"/>
    <x v="1"/>
    <x v="9"/>
  </r>
  <r>
    <s v="JV23"/>
    <s v="Medium combination truck with 4 axles"/>
    <x v="0"/>
    <x v="10"/>
    <n v="507.875"/>
    <x v="17"/>
    <x v="17"/>
    <x v="1"/>
    <x v="10"/>
  </r>
  <r>
    <s v="JV23"/>
    <s v="Medium combination truck with 4 axles"/>
    <x v="0"/>
    <x v="11"/>
    <n v="517.625"/>
    <x v="17"/>
    <x v="17"/>
    <x v="1"/>
    <x v="11"/>
  </r>
  <r>
    <s v="JV23"/>
    <s v="Medium combination truck with 4 axles"/>
    <x v="0"/>
    <x v="12"/>
    <n v="520.5"/>
    <x v="17"/>
    <x v="17"/>
    <x v="1"/>
    <x v="12"/>
  </r>
  <r>
    <s v="JV23"/>
    <s v="Medium combination truck with 4 axles"/>
    <x v="0"/>
    <x v="13"/>
    <n v="522.75"/>
    <x v="17"/>
    <x v="17"/>
    <x v="1"/>
    <x v="13"/>
  </r>
  <r>
    <s v="JV24"/>
    <s v="Medium combination truck with 5 axles"/>
    <x v="0"/>
    <x v="0"/>
    <n v="2"/>
    <x v="17"/>
    <x v="17"/>
    <x v="1"/>
    <x v="0"/>
  </r>
  <r>
    <s v="JV24"/>
    <s v="Medium combination truck with 5 axles"/>
    <x v="0"/>
    <x v="1"/>
    <n v="3.75"/>
    <x v="17"/>
    <x v="17"/>
    <x v="1"/>
    <x v="1"/>
  </r>
  <r>
    <s v="JV24"/>
    <s v="Medium combination truck with 5 axles"/>
    <x v="0"/>
    <x v="2"/>
    <n v="7"/>
    <x v="17"/>
    <x v="17"/>
    <x v="1"/>
    <x v="2"/>
  </r>
  <r>
    <s v="JV24"/>
    <s v="Medium combination truck with 5 axles"/>
    <x v="0"/>
    <x v="3"/>
    <n v="10.125"/>
    <x v="17"/>
    <x v="17"/>
    <x v="1"/>
    <x v="3"/>
  </r>
  <r>
    <s v="JV24"/>
    <s v="Medium combination truck with 5 axles"/>
    <x v="0"/>
    <x v="4"/>
    <n v="9.75"/>
    <x v="17"/>
    <x v="17"/>
    <x v="1"/>
    <x v="4"/>
  </r>
  <r>
    <s v="JV24"/>
    <s v="Medium combination truck with 5 axles"/>
    <x v="0"/>
    <x v="5"/>
    <n v="10.25"/>
    <x v="17"/>
    <x v="17"/>
    <x v="1"/>
    <x v="5"/>
  </r>
  <r>
    <s v="JV24"/>
    <s v="Medium combination truck with 5 axles"/>
    <x v="0"/>
    <x v="6"/>
    <n v="11.375"/>
    <x v="17"/>
    <x v="17"/>
    <x v="1"/>
    <x v="6"/>
  </r>
  <r>
    <s v="JV24"/>
    <s v="Medium combination truck with 5 axles"/>
    <x v="0"/>
    <x v="7"/>
    <n v="11.75"/>
    <x v="17"/>
    <x v="17"/>
    <x v="1"/>
    <x v="7"/>
  </r>
  <r>
    <s v="JV24"/>
    <s v="Medium combination truck with 5 axles"/>
    <x v="0"/>
    <x v="8"/>
    <n v="12.75"/>
    <x v="17"/>
    <x v="17"/>
    <x v="1"/>
    <x v="8"/>
  </r>
  <r>
    <s v="JV24"/>
    <s v="Medium combination truck with 5 axles"/>
    <x v="0"/>
    <x v="9"/>
    <n v="12"/>
    <x v="17"/>
    <x v="17"/>
    <x v="1"/>
    <x v="9"/>
  </r>
  <r>
    <s v="JV24"/>
    <s v="Medium combination truck with 5 axles"/>
    <x v="0"/>
    <x v="10"/>
    <n v="11.625"/>
    <x v="17"/>
    <x v="17"/>
    <x v="1"/>
    <x v="10"/>
  </r>
  <r>
    <s v="JV24"/>
    <s v="Medium combination truck with 5 axles"/>
    <x v="0"/>
    <x v="11"/>
    <n v="10.5"/>
    <x v="17"/>
    <x v="17"/>
    <x v="1"/>
    <x v="11"/>
  </r>
  <r>
    <s v="JV24"/>
    <s v="Medium combination truck with 5 axles"/>
    <x v="0"/>
    <x v="12"/>
    <n v="9.25"/>
    <x v="17"/>
    <x v="17"/>
    <x v="1"/>
    <x v="12"/>
  </r>
  <r>
    <s v="JV24"/>
    <s v="Medium combination truck with 5 axles"/>
    <x v="0"/>
    <x v="13"/>
    <n v="9.5"/>
    <x v="17"/>
    <x v="17"/>
    <x v="1"/>
    <x v="13"/>
  </r>
  <r>
    <s v="JV25"/>
    <s v="Long combination truck with 2 axles"/>
    <x v="0"/>
    <x v="0"/>
    <n v="17"/>
    <x v="17"/>
    <x v="17"/>
    <x v="1"/>
    <x v="0"/>
  </r>
  <r>
    <s v="JV25"/>
    <s v="Long combination truck with 2 axles"/>
    <x v="0"/>
    <x v="1"/>
    <n v="13.75"/>
    <x v="17"/>
    <x v="17"/>
    <x v="1"/>
    <x v="1"/>
  </r>
  <r>
    <s v="JV25"/>
    <s v="Long combination truck with 2 axles"/>
    <x v="0"/>
    <x v="2"/>
    <n v="11.875"/>
    <x v="17"/>
    <x v="17"/>
    <x v="1"/>
    <x v="2"/>
  </r>
  <r>
    <s v="JV25"/>
    <s v="Long combination truck with 2 axles"/>
    <x v="0"/>
    <x v="3"/>
    <n v="11.375"/>
    <x v="17"/>
    <x v="17"/>
    <x v="1"/>
    <x v="3"/>
  </r>
  <r>
    <s v="JV25"/>
    <s v="Long combination truck with 2 axles"/>
    <x v="0"/>
    <x v="4"/>
    <n v="10.5"/>
    <x v="17"/>
    <x v="17"/>
    <x v="1"/>
    <x v="4"/>
  </r>
  <r>
    <s v="JV25"/>
    <s v="Long combination truck with 2 axles"/>
    <x v="0"/>
    <x v="5"/>
    <n v="9.75"/>
    <x v="17"/>
    <x v="17"/>
    <x v="1"/>
    <x v="5"/>
  </r>
  <r>
    <s v="JV25"/>
    <s v="Long combination truck with 2 axles"/>
    <x v="0"/>
    <x v="6"/>
    <n v="8.125"/>
    <x v="17"/>
    <x v="17"/>
    <x v="1"/>
    <x v="6"/>
  </r>
  <r>
    <s v="JV25"/>
    <s v="Long combination truck with 2 axles"/>
    <x v="0"/>
    <x v="7"/>
    <n v="7.125"/>
    <x v="17"/>
    <x v="17"/>
    <x v="1"/>
    <x v="7"/>
  </r>
  <r>
    <s v="JV25"/>
    <s v="Long combination truck with 2 axles"/>
    <x v="0"/>
    <x v="8"/>
    <n v="7.5"/>
    <x v="17"/>
    <x v="17"/>
    <x v="1"/>
    <x v="8"/>
  </r>
  <r>
    <s v="JV25"/>
    <s v="Long combination truck with 2 axles"/>
    <x v="0"/>
    <x v="9"/>
    <n v="8"/>
    <x v="17"/>
    <x v="17"/>
    <x v="1"/>
    <x v="9"/>
  </r>
  <r>
    <s v="JV25"/>
    <s v="Long combination truck with 2 axles"/>
    <x v="0"/>
    <x v="10"/>
    <n v="7"/>
    <x v="17"/>
    <x v="17"/>
    <x v="1"/>
    <x v="10"/>
  </r>
  <r>
    <s v="JV25"/>
    <s v="Long combination truck with 2 axles"/>
    <x v="0"/>
    <x v="11"/>
    <n v="6.25"/>
    <x v="17"/>
    <x v="17"/>
    <x v="1"/>
    <x v="11"/>
  </r>
  <r>
    <s v="JV25"/>
    <s v="Long combination truck with 2 axles"/>
    <x v="0"/>
    <x v="12"/>
    <n v="5.25"/>
    <x v="17"/>
    <x v="17"/>
    <x v="1"/>
    <x v="12"/>
  </r>
  <r>
    <s v="JV25"/>
    <s v="Long combination truck with 2 axles"/>
    <x v="0"/>
    <x v="13"/>
    <n v="6.125"/>
    <x v="17"/>
    <x v="17"/>
    <x v="1"/>
    <x v="13"/>
  </r>
  <r>
    <s v="JV26"/>
    <s v="Long combination truck with 3 axles"/>
    <x v="0"/>
    <x v="0"/>
    <n v="28.25"/>
    <x v="17"/>
    <x v="17"/>
    <x v="1"/>
    <x v="0"/>
  </r>
  <r>
    <s v="JV26"/>
    <s v="Long combination truck with 3 axles"/>
    <x v="0"/>
    <x v="1"/>
    <n v="28"/>
    <x v="17"/>
    <x v="17"/>
    <x v="1"/>
    <x v="1"/>
  </r>
  <r>
    <s v="JV26"/>
    <s v="Long combination truck with 3 axles"/>
    <x v="0"/>
    <x v="2"/>
    <n v="26.25"/>
    <x v="17"/>
    <x v="17"/>
    <x v="1"/>
    <x v="2"/>
  </r>
  <r>
    <s v="JV26"/>
    <s v="Long combination truck with 3 axles"/>
    <x v="0"/>
    <x v="3"/>
    <n v="25.125"/>
    <x v="17"/>
    <x v="17"/>
    <x v="1"/>
    <x v="3"/>
  </r>
  <r>
    <s v="JV26"/>
    <s v="Long combination truck with 3 axles"/>
    <x v="0"/>
    <x v="4"/>
    <n v="25"/>
    <x v="17"/>
    <x v="17"/>
    <x v="1"/>
    <x v="4"/>
  </r>
  <r>
    <s v="JV26"/>
    <s v="Long combination truck with 3 axles"/>
    <x v="0"/>
    <x v="5"/>
    <n v="22.875"/>
    <x v="17"/>
    <x v="17"/>
    <x v="1"/>
    <x v="5"/>
  </r>
  <r>
    <s v="JV26"/>
    <s v="Long combination truck with 3 axles"/>
    <x v="0"/>
    <x v="6"/>
    <n v="19.75"/>
    <x v="17"/>
    <x v="17"/>
    <x v="1"/>
    <x v="6"/>
  </r>
  <r>
    <s v="JV26"/>
    <s v="Long combination truck with 3 axles"/>
    <x v="0"/>
    <x v="7"/>
    <n v="22.25"/>
    <x v="17"/>
    <x v="17"/>
    <x v="1"/>
    <x v="7"/>
  </r>
  <r>
    <s v="JV26"/>
    <s v="Long combination truck with 3 axles"/>
    <x v="0"/>
    <x v="8"/>
    <n v="26.5"/>
    <x v="17"/>
    <x v="17"/>
    <x v="1"/>
    <x v="8"/>
  </r>
  <r>
    <s v="JV26"/>
    <s v="Long combination truck with 3 axles"/>
    <x v="0"/>
    <x v="9"/>
    <n v="22"/>
    <x v="17"/>
    <x v="17"/>
    <x v="1"/>
    <x v="9"/>
  </r>
  <r>
    <s v="JV26"/>
    <s v="Long combination truck with 3 axles"/>
    <x v="0"/>
    <x v="10"/>
    <n v="20.25"/>
    <x v="17"/>
    <x v="17"/>
    <x v="1"/>
    <x v="10"/>
  </r>
  <r>
    <s v="JV26"/>
    <s v="Long combination truck with 3 axles"/>
    <x v="0"/>
    <x v="11"/>
    <n v="25.875"/>
    <x v="17"/>
    <x v="17"/>
    <x v="1"/>
    <x v="11"/>
  </r>
  <r>
    <s v="JV26"/>
    <s v="Long combination truck with 3 axles"/>
    <x v="0"/>
    <x v="12"/>
    <n v="32"/>
    <x v="17"/>
    <x v="17"/>
    <x v="1"/>
    <x v="12"/>
  </r>
  <r>
    <s v="JV26"/>
    <s v="Long combination truck with 3 axles"/>
    <x v="0"/>
    <x v="13"/>
    <n v="31.875"/>
    <x v="17"/>
    <x v="17"/>
    <x v="1"/>
    <x v="13"/>
  </r>
  <r>
    <s v="JV27"/>
    <s v="Long combination truck with 4 axles"/>
    <x v="0"/>
    <x v="0"/>
    <n v="88.5"/>
    <x v="17"/>
    <x v="17"/>
    <x v="1"/>
    <x v="0"/>
  </r>
  <r>
    <s v="JV27"/>
    <s v="Long combination truck with 4 axles"/>
    <x v="0"/>
    <x v="1"/>
    <n v="90.5"/>
    <x v="17"/>
    <x v="17"/>
    <x v="1"/>
    <x v="1"/>
  </r>
  <r>
    <s v="JV27"/>
    <s v="Long combination truck with 4 axles"/>
    <x v="0"/>
    <x v="2"/>
    <n v="84.25"/>
    <x v="17"/>
    <x v="17"/>
    <x v="1"/>
    <x v="2"/>
  </r>
  <r>
    <s v="JV27"/>
    <s v="Long combination truck with 4 axles"/>
    <x v="0"/>
    <x v="3"/>
    <n v="84.25"/>
    <x v="17"/>
    <x v="17"/>
    <x v="1"/>
    <x v="3"/>
  </r>
  <r>
    <s v="JV27"/>
    <s v="Long combination truck with 4 axles"/>
    <x v="0"/>
    <x v="4"/>
    <n v="86"/>
    <x v="17"/>
    <x v="17"/>
    <x v="1"/>
    <x v="4"/>
  </r>
  <r>
    <s v="JV27"/>
    <s v="Long combination truck with 4 axles"/>
    <x v="0"/>
    <x v="5"/>
    <n v="76"/>
    <x v="17"/>
    <x v="17"/>
    <x v="1"/>
    <x v="5"/>
  </r>
  <r>
    <s v="JV27"/>
    <s v="Long combination truck with 4 axles"/>
    <x v="0"/>
    <x v="6"/>
    <n v="74.875"/>
    <x v="17"/>
    <x v="17"/>
    <x v="1"/>
    <x v="6"/>
  </r>
  <r>
    <s v="JV27"/>
    <s v="Long combination truck with 4 axles"/>
    <x v="0"/>
    <x v="7"/>
    <n v="75.875"/>
    <x v="17"/>
    <x v="17"/>
    <x v="1"/>
    <x v="7"/>
  </r>
  <r>
    <s v="JV27"/>
    <s v="Long combination truck with 4 axles"/>
    <x v="0"/>
    <x v="8"/>
    <n v="76.25"/>
    <x v="17"/>
    <x v="17"/>
    <x v="1"/>
    <x v="8"/>
  </r>
  <r>
    <s v="JV27"/>
    <s v="Long combination truck with 4 axles"/>
    <x v="0"/>
    <x v="9"/>
    <n v="76.75"/>
    <x v="17"/>
    <x v="17"/>
    <x v="1"/>
    <x v="9"/>
  </r>
  <r>
    <s v="JV27"/>
    <s v="Long combination truck with 4 axles"/>
    <x v="0"/>
    <x v="10"/>
    <n v="75.25"/>
    <x v="17"/>
    <x v="17"/>
    <x v="1"/>
    <x v="10"/>
  </r>
  <r>
    <s v="JV27"/>
    <s v="Long combination truck with 4 axles"/>
    <x v="0"/>
    <x v="11"/>
    <n v="79.5"/>
    <x v="17"/>
    <x v="17"/>
    <x v="1"/>
    <x v="11"/>
  </r>
  <r>
    <s v="JV27"/>
    <s v="Long combination truck with 4 axles"/>
    <x v="0"/>
    <x v="12"/>
    <n v="80.625"/>
    <x v="17"/>
    <x v="17"/>
    <x v="1"/>
    <x v="12"/>
  </r>
  <r>
    <s v="JV27"/>
    <s v="Long combination truck with 4 axles"/>
    <x v="0"/>
    <x v="13"/>
    <n v="76.875"/>
    <x v="17"/>
    <x v="17"/>
    <x v="1"/>
    <x v="13"/>
  </r>
  <r>
    <s v="JV28"/>
    <s v="Long combination truck with 5 axles"/>
    <x v="0"/>
    <x v="0"/>
    <n v="10"/>
    <x v="17"/>
    <x v="17"/>
    <x v="1"/>
    <x v="0"/>
  </r>
  <r>
    <s v="JV28"/>
    <s v="Long combination truck with 5 axles"/>
    <x v="0"/>
    <x v="1"/>
    <n v="12.25"/>
    <x v="17"/>
    <x v="17"/>
    <x v="1"/>
    <x v="1"/>
  </r>
  <r>
    <s v="JV28"/>
    <s v="Long combination truck with 5 axles"/>
    <x v="0"/>
    <x v="2"/>
    <n v="6"/>
    <x v="17"/>
    <x v="17"/>
    <x v="1"/>
    <x v="2"/>
  </r>
  <r>
    <s v="JV28"/>
    <s v="Long combination truck with 5 axles"/>
    <x v="0"/>
    <x v="3"/>
    <n v="6.625"/>
    <x v="17"/>
    <x v="17"/>
    <x v="1"/>
    <x v="3"/>
  </r>
  <r>
    <s v="JV28"/>
    <s v="Long combination truck with 5 axles"/>
    <x v="0"/>
    <x v="4"/>
    <n v="8.5"/>
    <x v="17"/>
    <x v="17"/>
    <x v="1"/>
    <x v="4"/>
  </r>
  <r>
    <s v="JV28"/>
    <s v="Long combination truck with 5 axles"/>
    <x v="0"/>
    <x v="5"/>
    <n v="5.75"/>
    <x v="17"/>
    <x v="17"/>
    <x v="1"/>
    <x v="5"/>
  </r>
  <r>
    <s v="JV28"/>
    <s v="Long combination truck with 5 axles"/>
    <x v="0"/>
    <x v="6"/>
    <n v="6.5"/>
    <x v="17"/>
    <x v="17"/>
    <x v="1"/>
    <x v="6"/>
  </r>
  <r>
    <s v="JV28"/>
    <s v="Long combination truck with 5 axles"/>
    <x v="0"/>
    <x v="7"/>
    <n v="8.375"/>
    <x v="17"/>
    <x v="17"/>
    <x v="1"/>
    <x v="7"/>
  </r>
  <r>
    <s v="JV28"/>
    <s v="Long combination truck with 5 axles"/>
    <x v="0"/>
    <x v="8"/>
    <n v="7.875"/>
    <x v="17"/>
    <x v="17"/>
    <x v="1"/>
    <x v="8"/>
  </r>
  <r>
    <s v="JV28"/>
    <s v="Long combination truck with 5 axles"/>
    <x v="0"/>
    <x v="9"/>
    <n v="6.75"/>
    <x v="17"/>
    <x v="17"/>
    <x v="1"/>
    <x v="9"/>
  </r>
  <r>
    <s v="JV28"/>
    <s v="Long combination truck with 5 axles"/>
    <x v="0"/>
    <x v="10"/>
    <n v="7.125"/>
    <x v="17"/>
    <x v="17"/>
    <x v="1"/>
    <x v="10"/>
  </r>
  <r>
    <s v="JV28"/>
    <s v="Long combination truck with 5 axles"/>
    <x v="0"/>
    <x v="11"/>
    <n v="7"/>
    <x v="17"/>
    <x v="17"/>
    <x v="1"/>
    <x v="11"/>
  </r>
  <r>
    <s v="JV28"/>
    <s v="Long combination truck with 5 axles"/>
    <x v="0"/>
    <x v="12"/>
    <n v="8.375"/>
    <x v="17"/>
    <x v="17"/>
    <x v="1"/>
    <x v="12"/>
  </r>
  <r>
    <s v="JV28"/>
    <s v="Long combination truck with 5 axles"/>
    <x v="0"/>
    <x v="13"/>
    <n v="5.25"/>
    <x v="17"/>
    <x v="17"/>
    <x v="1"/>
    <x v="13"/>
  </r>
  <r>
    <s v="JV29"/>
    <s v="Short combination prime mover with 2 axles"/>
    <x v="0"/>
    <x v="0"/>
    <n v="857"/>
    <x v="8"/>
    <x v="8"/>
    <x v="1"/>
    <x v="0"/>
  </r>
  <r>
    <s v="JV29"/>
    <s v="Short combination prime mover with 2 axles"/>
    <x v="0"/>
    <x v="1"/>
    <n v="839"/>
    <x v="8"/>
    <x v="8"/>
    <x v="1"/>
    <x v="1"/>
  </r>
  <r>
    <s v="JV29"/>
    <s v="Short combination prime mover with 2 axles"/>
    <x v="0"/>
    <x v="2"/>
    <n v="819.125"/>
    <x v="8"/>
    <x v="8"/>
    <x v="1"/>
    <x v="2"/>
  </r>
  <r>
    <s v="JV29"/>
    <s v="Short combination prime mover with 2 axles"/>
    <x v="0"/>
    <x v="3"/>
    <n v="804.875"/>
    <x v="8"/>
    <x v="8"/>
    <x v="1"/>
    <x v="3"/>
  </r>
  <r>
    <s v="JV29"/>
    <s v="Short combination prime mover with 2 axles"/>
    <x v="0"/>
    <x v="4"/>
    <n v="787.25"/>
    <x v="8"/>
    <x v="8"/>
    <x v="1"/>
    <x v="4"/>
  </r>
  <r>
    <s v="JV29"/>
    <s v="Short combination prime mover with 2 axles"/>
    <x v="0"/>
    <x v="5"/>
    <n v="760.5"/>
    <x v="8"/>
    <x v="8"/>
    <x v="1"/>
    <x v="5"/>
  </r>
  <r>
    <s v="JV29"/>
    <s v="Short combination prime mover with 2 axles"/>
    <x v="0"/>
    <x v="6"/>
    <n v="718.125"/>
    <x v="8"/>
    <x v="8"/>
    <x v="1"/>
    <x v="6"/>
  </r>
  <r>
    <s v="JV29"/>
    <s v="Short combination prime mover with 2 axles"/>
    <x v="0"/>
    <x v="7"/>
    <n v="678.375"/>
    <x v="8"/>
    <x v="8"/>
    <x v="1"/>
    <x v="7"/>
  </r>
  <r>
    <s v="JV29"/>
    <s v="Short combination prime mover with 2 axles"/>
    <x v="0"/>
    <x v="8"/>
    <n v="656.125"/>
    <x v="8"/>
    <x v="8"/>
    <x v="1"/>
    <x v="8"/>
  </r>
  <r>
    <s v="JV29"/>
    <s v="Short combination prime mover with 2 axles"/>
    <x v="0"/>
    <x v="9"/>
    <n v="635.625"/>
    <x v="8"/>
    <x v="8"/>
    <x v="1"/>
    <x v="9"/>
  </r>
  <r>
    <s v="JV29"/>
    <s v="Short combination prime mover with 2 axles"/>
    <x v="0"/>
    <x v="10"/>
    <n v="630"/>
    <x v="8"/>
    <x v="8"/>
    <x v="1"/>
    <x v="10"/>
  </r>
  <r>
    <s v="JV29"/>
    <s v="Short combination prime mover with 2 axles"/>
    <x v="0"/>
    <x v="11"/>
    <n v="630"/>
    <x v="8"/>
    <x v="8"/>
    <x v="1"/>
    <x v="11"/>
  </r>
  <r>
    <s v="JV29"/>
    <s v="Short combination prime mover with 2 axles"/>
    <x v="0"/>
    <x v="12"/>
    <n v="621.625"/>
    <x v="8"/>
    <x v="8"/>
    <x v="1"/>
    <x v="12"/>
  </r>
  <r>
    <s v="JV29"/>
    <s v="Short combination prime mover with 2 axles"/>
    <x v="0"/>
    <x v="13"/>
    <n v="611.375"/>
    <x v="8"/>
    <x v="8"/>
    <x v="1"/>
    <x v="13"/>
  </r>
  <r>
    <s v="JV30"/>
    <s v="Short combination prime mover with 3 axles"/>
    <x v="0"/>
    <x v="0"/>
    <n v="5657.5"/>
    <x v="8"/>
    <x v="8"/>
    <x v="1"/>
    <x v="0"/>
  </r>
  <r>
    <s v="JV30"/>
    <s v="Short combination prime mover with 3 axles"/>
    <x v="0"/>
    <x v="1"/>
    <n v="5741.75"/>
    <x v="8"/>
    <x v="8"/>
    <x v="1"/>
    <x v="1"/>
  </r>
  <r>
    <s v="JV30"/>
    <s v="Short combination prime mover with 3 axles"/>
    <x v="0"/>
    <x v="2"/>
    <n v="6273"/>
    <x v="8"/>
    <x v="8"/>
    <x v="1"/>
    <x v="2"/>
  </r>
  <r>
    <s v="JV30"/>
    <s v="Short combination prime mover with 3 axles"/>
    <x v="0"/>
    <x v="3"/>
    <n v="6676.625"/>
    <x v="8"/>
    <x v="8"/>
    <x v="1"/>
    <x v="3"/>
  </r>
  <r>
    <s v="JV30"/>
    <s v="Short combination prime mover with 3 axles"/>
    <x v="0"/>
    <x v="4"/>
    <n v="7019.25"/>
    <x v="8"/>
    <x v="8"/>
    <x v="1"/>
    <x v="4"/>
  </r>
  <r>
    <s v="JV30"/>
    <s v="Short combination prime mover with 3 axles"/>
    <x v="0"/>
    <x v="5"/>
    <n v="7173"/>
    <x v="8"/>
    <x v="8"/>
    <x v="1"/>
    <x v="5"/>
  </r>
  <r>
    <s v="JV30"/>
    <s v="Short combination prime mover with 3 axles"/>
    <x v="0"/>
    <x v="6"/>
    <n v="7091.375"/>
    <x v="8"/>
    <x v="8"/>
    <x v="1"/>
    <x v="6"/>
  </r>
  <r>
    <s v="JV30"/>
    <s v="Short combination prime mover with 3 axles"/>
    <x v="0"/>
    <x v="7"/>
    <n v="7142.625"/>
    <x v="8"/>
    <x v="8"/>
    <x v="1"/>
    <x v="7"/>
  </r>
  <r>
    <s v="JV30"/>
    <s v="Short combination prime mover with 3 axles"/>
    <x v="0"/>
    <x v="8"/>
    <n v="7257.75"/>
    <x v="8"/>
    <x v="8"/>
    <x v="1"/>
    <x v="8"/>
  </r>
  <r>
    <s v="JV30"/>
    <s v="Short combination prime mover with 3 axles"/>
    <x v="0"/>
    <x v="9"/>
    <n v="7538.25"/>
    <x v="8"/>
    <x v="8"/>
    <x v="1"/>
    <x v="9"/>
  </r>
  <r>
    <s v="JV30"/>
    <s v="Short combination prime mover with 3 axles"/>
    <x v="0"/>
    <x v="10"/>
    <n v="7890.5"/>
    <x v="8"/>
    <x v="8"/>
    <x v="1"/>
    <x v="10"/>
  </r>
  <r>
    <s v="JV30"/>
    <s v="Short combination prime mover with 3 axles"/>
    <x v="0"/>
    <x v="11"/>
    <n v="8329.375"/>
    <x v="8"/>
    <x v="8"/>
    <x v="1"/>
    <x v="11"/>
  </r>
  <r>
    <s v="JV30"/>
    <s v="Short combination prime mover with 3 axles"/>
    <x v="0"/>
    <x v="12"/>
    <n v="8793.875"/>
    <x v="8"/>
    <x v="8"/>
    <x v="1"/>
    <x v="12"/>
  </r>
  <r>
    <s v="JV30"/>
    <s v="Short combination prime mover with 3 axles"/>
    <x v="0"/>
    <x v="13"/>
    <n v="9334.75"/>
    <x v="8"/>
    <x v="8"/>
    <x v="1"/>
    <x v="13"/>
  </r>
  <r>
    <s v="JV31"/>
    <s v="Short combination prime mover with 4 axles"/>
    <x v="0"/>
    <x v="0"/>
    <n v="164.75"/>
    <x v="18"/>
    <x v="18"/>
    <x v="1"/>
    <x v="0"/>
  </r>
  <r>
    <s v="JV31"/>
    <s v="Short combination prime mover with 4 axles"/>
    <x v="0"/>
    <x v="1"/>
    <n v="152.75"/>
    <x v="18"/>
    <x v="18"/>
    <x v="1"/>
    <x v="1"/>
  </r>
  <r>
    <s v="JV31"/>
    <s v="Short combination prime mover with 4 axles"/>
    <x v="0"/>
    <x v="2"/>
    <n v="166.75"/>
    <x v="18"/>
    <x v="18"/>
    <x v="1"/>
    <x v="2"/>
  </r>
  <r>
    <s v="JV31"/>
    <s v="Short combination prime mover with 4 axles"/>
    <x v="0"/>
    <x v="3"/>
    <n v="171.625"/>
    <x v="18"/>
    <x v="18"/>
    <x v="1"/>
    <x v="3"/>
  </r>
  <r>
    <s v="JV31"/>
    <s v="Short combination prime mover with 4 axles"/>
    <x v="0"/>
    <x v="4"/>
    <n v="190.75"/>
    <x v="18"/>
    <x v="18"/>
    <x v="1"/>
    <x v="4"/>
  </r>
  <r>
    <s v="JV31"/>
    <s v="Short combination prime mover with 4 axles"/>
    <x v="0"/>
    <x v="5"/>
    <n v="217.125"/>
    <x v="18"/>
    <x v="18"/>
    <x v="1"/>
    <x v="5"/>
  </r>
  <r>
    <s v="JV31"/>
    <s v="Short combination prime mover with 4 axles"/>
    <x v="0"/>
    <x v="6"/>
    <n v="218"/>
    <x v="18"/>
    <x v="18"/>
    <x v="1"/>
    <x v="6"/>
  </r>
  <r>
    <s v="JV31"/>
    <s v="Short combination prime mover with 4 axles"/>
    <x v="0"/>
    <x v="7"/>
    <n v="228.125"/>
    <x v="18"/>
    <x v="18"/>
    <x v="1"/>
    <x v="7"/>
  </r>
  <r>
    <s v="JV31"/>
    <s v="Short combination prime mover with 4 axles"/>
    <x v="0"/>
    <x v="8"/>
    <n v="238.875"/>
    <x v="18"/>
    <x v="18"/>
    <x v="1"/>
    <x v="8"/>
  </r>
  <r>
    <s v="JV31"/>
    <s v="Short combination prime mover with 4 axles"/>
    <x v="0"/>
    <x v="9"/>
    <n v="260.375"/>
    <x v="18"/>
    <x v="18"/>
    <x v="1"/>
    <x v="9"/>
  </r>
  <r>
    <s v="JV31"/>
    <s v="Short combination prime mover with 4 axles"/>
    <x v="0"/>
    <x v="10"/>
    <n v="274"/>
    <x v="18"/>
    <x v="18"/>
    <x v="1"/>
    <x v="10"/>
  </r>
  <r>
    <s v="JV31"/>
    <s v="Short combination prime mover with 4 axles"/>
    <x v="0"/>
    <x v="11"/>
    <n v="282.375"/>
    <x v="18"/>
    <x v="18"/>
    <x v="1"/>
    <x v="11"/>
  </r>
  <r>
    <s v="JV31"/>
    <s v="Short combination prime mover with 4 axles"/>
    <x v="0"/>
    <x v="12"/>
    <n v="313.625"/>
    <x v="18"/>
    <x v="18"/>
    <x v="1"/>
    <x v="12"/>
  </r>
  <r>
    <s v="JV31"/>
    <s v="Short combination prime mover with 4 axles"/>
    <x v="0"/>
    <x v="13"/>
    <n v="330.5"/>
    <x v="18"/>
    <x v="18"/>
    <x v="1"/>
    <x v="13"/>
  </r>
  <r>
    <s v="JV32"/>
    <s v="Short combination prime mover with 5 axles"/>
    <x v="0"/>
    <x v="0"/>
    <n v="1.25"/>
    <x v="18"/>
    <x v="18"/>
    <x v="1"/>
    <x v="0"/>
  </r>
  <r>
    <s v="JV32"/>
    <s v="Short combination prime mover with 5 axles"/>
    <x v="0"/>
    <x v="1"/>
    <n v="1.75"/>
    <x v="18"/>
    <x v="18"/>
    <x v="1"/>
    <x v="1"/>
  </r>
  <r>
    <s v="JV32"/>
    <s v="Short combination prime mover with 5 axles"/>
    <x v="0"/>
    <x v="2"/>
    <n v="1.125"/>
    <x v="18"/>
    <x v="18"/>
    <x v="1"/>
    <x v="2"/>
  </r>
  <r>
    <s v="JV32"/>
    <s v="Short combination prime mover with 5 axles"/>
    <x v="0"/>
    <x v="3"/>
    <n v="1.375"/>
    <x v="18"/>
    <x v="18"/>
    <x v="1"/>
    <x v="3"/>
  </r>
  <r>
    <s v="JV32"/>
    <s v="Short combination prime mover with 5 axles"/>
    <x v="0"/>
    <x v="4"/>
    <n v="0.25"/>
    <x v="18"/>
    <x v="18"/>
    <x v="1"/>
    <x v="4"/>
  </r>
  <r>
    <s v="JV32"/>
    <s v="Short combination prime mover with 5 axles"/>
    <x v="0"/>
    <x v="5"/>
    <n v="1"/>
    <x v="18"/>
    <x v="18"/>
    <x v="1"/>
    <x v="5"/>
  </r>
  <r>
    <s v="JV32"/>
    <s v="Short combination prime mover with 5 axles"/>
    <x v="0"/>
    <x v="6"/>
    <n v="3.125"/>
    <x v="18"/>
    <x v="18"/>
    <x v="1"/>
    <x v="6"/>
  </r>
  <r>
    <s v="JV32"/>
    <s v="Short combination prime mover with 5 axles"/>
    <x v="0"/>
    <x v="7"/>
    <n v="1.375"/>
    <x v="18"/>
    <x v="18"/>
    <x v="1"/>
    <x v="7"/>
  </r>
  <r>
    <s v="JV32"/>
    <s v="Short combination prime mover with 5 axles"/>
    <x v="0"/>
    <x v="8"/>
    <n v="1.25"/>
    <x v="18"/>
    <x v="18"/>
    <x v="1"/>
    <x v="8"/>
  </r>
  <r>
    <s v="JV32"/>
    <s v="Short combination prime mover with 5 axles"/>
    <x v="0"/>
    <x v="9"/>
    <n v="2.25"/>
    <x v="18"/>
    <x v="18"/>
    <x v="1"/>
    <x v="9"/>
  </r>
  <r>
    <s v="JV32"/>
    <s v="Short combination prime mover with 5 axles"/>
    <x v="0"/>
    <x v="10"/>
    <n v="7.75"/>
    <x v="18"/>
    <x v="18"/>
    <x v="1"/>
    <x v="10"/>
  </r>
  <r>
    <s v="JV32"/>
    <s v="Short combination prime mover with 5 axles"/>
    <x v="0"/>
    <x v="11"/>
    <n v="9.75"/>
    <x v="18"/>
    <x v="18"/>
    <x v="1"/>
    <x v="11"/>
  </r>
  <r>
    <s v="JV32"/>
    <s v="Short combination prime mover with 5 axles"/>
    <x v="0"/>
    <x v="12"/>
    <n v="10.625"/>
    <x v="18"/>
    <x v="18"/>
    <x v="1"/>
    <x v="12"/>
  </r>
  <r>
    <s v="JV32"/>
    <s v="Short combination prime mover with 5 axles"/>
    <x v="0"/>
    <x v="13"/>
    <n v="8.25"/>
    <x v="18"/>
    <x v="18"/>
    <x v="1"/>
    <x v="13"/>
  </r>
  <r>
    <s v="JV33"/>
    <s v="Multi combination prime mover with 2 axles"/>
    <x v="0"/>
    <x v="0"/>
    <n v="20.75"/>
    <x v="19"/>
    <x v="19"/>
    <x v="1"/>
    <x v="0"/>
  </r>
  <r>
    <s v="JV33"/>
    <s v="Multi combination prime mover with 2 axles"/>
    <x v="0"/>
    <x v="1"/>
    <n v="15.75"/>
    <x v="19"/>
    <x v="19"/>
    <x v="1"/>
    <x v="1"/>
  </r>
  <r>
    <s v="JV33"/>
    <s v="Multi combination prime mover with 2 axles"/>
    <x v="0"/>
    <x v="2"/>
    <n v="16.75"/>
    <x v="19"/>
    <x v="19"/>
    <x v="1"/>
    <x v="2"/>
  </r>
  <r>
    <s v="JV33"/>
    <s v="Multi combination prime mover with 2 axles"/>
    <x v="0"/>
    <x v="3"/>
    <n v="17.75"/>
    <x v="19"/>
    <x v="19"/>
    <x v="1"/>
    <x v="3"/>
  </r>
  <r>
    <s v="JV33"/>
    <s v="Multi combination prime mover with 2 axles"/>
    <x v="0"/>
    <x v="4"/>
    <n v="16"/>
    <x v="19"/>
    <x v="19"/>
    <x v="1"/>
    <x v="4"/>
  </r>
  <r>
    <s v="JV33"/>
    <s v="Multi combination prime mover with 2 axles"/>
    <x v="0"/>
    <x v="5"/>
    <n v="13.125"/>
    <x v="19"/>
    <x v="19"/>
    <x v="1"/>
    <x v="5"/>
  </r>
  <r>
    <s v="JV33"/>
    <s v="Multi combination prime mover with 2 axles"/>
    <x v="0"/>
    <x v="6"/>
    <n v="13.375"/>
    <x v="19"/>
    <x v="19"/>
    <x v="1"/>
    <x v="6"/>
  </r>
  <r>
    <s v="JV33"/>
    <s v="Multi combination prime mover with 2 axles"/>
    <x v="0"/>
    <x v="7"/>
    <n v="13.5"/>
    <x v="19"/>
    <x v="19"/>
    <x v="1"/>
    <x v="7"/>
  </r>
  <r>
    <s v="JV33"/>
    <s v="Multi combination prime mover with 2 axles"/>
    <x v="0"/>
    <x v="8"/>
    <n v="14"/>
    <x v="19"/>
    <x v="19"/>
    <x v="1"/>
    <x v="8"/>
  </r>
  <r>
    <s v="JV33"/>
    <s v="Multi combination prime mover with 2 axles"/>
    <x v="0"/>
    <x v="9"/>
    <n v="15.75"/>
    <x v="19"/>
    <x v="19"/>
    <x v="1"/>
    <x v="9"/>
  </r>
  <r>
    <s v="JV33"/>
    <s v="Multi combination prime mover with 2 axles"/>
    <x v="0"/>
    <x v="10"/>
    <n v="20"/>
    <x v="19"/>
    <x v="19"/>
    <x v="1"/>
    <x v="10"/>
  </r>
  <r>
    <s v="JV33"/>
    <s v="Multi combination prime mover with 2 axles"/>
    <x v="0"/>
    <x v="11"/>
    <n v="18.625"/>
    <x v="19"/>
    <x v="19"/>
    <x v="1"/>
    <x v="11"/>
  </r>
  <r>
    <s v="JV33"/>
    <s v="Multi combination prime mover with 2 axles"/>
    <x v="0"/>
    <x v="12"/>
    <n v="15"/>
    <x v="19"/>
    <x v="19"/>
    <x v="1"/>
    <x v="12"/>
  </r>
  <r>
    <s v="JV33"/>
    <s v="Multi combination prime mover with 2 axles"/>
    <x v="0"/>
    <x v="13"/>
    <n v="14.75"/>
    <x v="19"/>
    <x v="19"/>
    <x v="1"/>
    <x v="13"/>
  </r>
  <r>
    <s v="JV34"/>
    <s v="Multi combination prime mover with 3 axles"/>
    <x v="0"/>
    <x v="0"/>
    <n v="5280"/>
    <x v="8"/>
    <x v="8"/>
    <x v="1"/>
    <x v="0"/>
  </r>
  <r>
    <s v="JV34"/>
    <s v="Multi combination prime mover with 3 axles"/>
    <x v="0"/>
    <x v="1"/>
    <n v="5779.5"/>
    <x v="8"/>
    <x v="8"/>
    <x v="1"/>
    <x v="1"/>
  </r>
  <r>
    <s v="JV34"/>
    <s v="Multi combination prime mover with 3 axles"/>
    <x v="0"/>
    <x v="2"/>
    <n v="6208.875"/>
    <x v="8"/>
    <x v="8"/>
    <x v="1"/>
    <x v="2"/>
  </r>
  <r>
    <s v="JV34"/>
    <s v="Multi combination prime mover with 3 axles"/>
    <x v="0"/>
    <x v="3"/>
    <n v="6471.75"/>
    <x v="8"/>
    <x v="8"/>
    <x v="1"/>
    <x v="3"/>
  </r>
  <r>
    <s v="JV34"/>
    <s v="Multi combination prime mover with 3 axles"/>
    <x v="0"/>
    <x v="4"/>
    <n v="6575.5"/>
    <x v="8"/>
    <x v="8"/>
    <x v="1"/>
    <x v="4"/>
  </r>
  <r>
    <s v="JV34"/>
    <s v="Multi combination prime mover with 3 axles"/>
    <x v="0"/>
    <x v="5"/>
    <n v="6419.75"/>
    <x v="8"/>
    <x v="8"/>
    <x v="1"/>
    <x v="5"/>
  </r>
  <r>
    <s v="JV34"/>
    <s v="Multi combination prime mover with 3 axles"/>
    <x v="0"/>
    <x v="6"/>
    <n v="6226.375"/>
    <x v="8"/>
    <x v="8"/>
    <x v="1"/>
    <x v="6"/>
  </r>
  <r>
    <s v="JV34"/>
    <s v="Multi combination prime mover with 3 axles"/>
    <x v="0"/>
    <x v="7"/>
    <n v="6210.75"/>
    <x v="8"/>
    <x v="8"/>
    <x v="1"/>
    <x v="7"/>
  </r>
  <r>
    <s v="JV34"/>
    <s v="Multi combination prime mover with 3 axles"/>
    <x v="0"/>
    <x v="8"/>
    <n v="6431.375"/>
    <x v="8"/>
    <x v="8"/>
    <x v="1"/>
    <x v="8"/>
  </r>
  <r>
    <s v="JV34"/>
    <s v="Multi combination prime mover with 3 axles"/>
    <x v="0"/>
    <x v="9"/>
    <n v="6454.5"/>
    <x v="8"/>
    <x v="8"/>
    <x v="1"/>
    <x v="9"/>
  </r>
  <r>
    <s v="JV34"/>
    <s v="Multi combination prime mover with 3 axles"/>
    <x v="0"/>
    <x v="10"/>
    <n v="6641"/>
    <x v="8"/>
    <x v="8"/>
    <x v="1"/>
    <x v="10"/>
  </r>
  <r>
    <s v="JV34"/>
    <s v="Multi combination prime mover with 3 axles"/>
    <x v="0"/>
    <x v="11"/>
    <n v="7122.625"/>
    <x v="8"/>
    <x v="8"/>
    <x v="1"/>
    <x v="11"/>
  </r>
  <r>
    <s v="JV34"/>
    <s v="Multi combination prime mover with 3 axles"/>
    <x v="0"/>
    <x v="12"/>
    <n v="7548.5"/>
    <x v="8"/>
    <x v="8"/>
    <x v="1"/>
    <x v="12"/>
  </r>
  <r>
    <s v="JV34"/>
    <s v="Multi combination prime mover with 3 axles"/>
    <x v="0"/>
    <x v="13"/>
    <n v="7886.125"/>
    <x v="8"/>
    <x v="8"/>
    <x v="1"/>
    <x v="13"/>
  </r>
  <r>
    <s v="JV35"/>
    <s v="Multi combination prime mover with 4 axles"/>
    <x v="0"/>
    <x v="0"/>
    <n v="702.25"/>
    <x v="20"/>
    <x v="20"/>
    <x v="1"/>
    <x v="0"/>
  </r>
  <r>
    <s v="JV35"/>
    <s v="Multi combination prime mover with 4 axles"/>
    <x v="0"/>
    <x v="1"/>
    <n v="797.75"/>
    <x v="20"/>
    <x v="20"/>
    <x v="1"/>
    <x v="1"/>
  </r>
  <r>
    <s v="JV35"/>
    <s v="Multi combination prime mover with 4 axles"/>
    <x v="0"/>
    <x v="2"/>
    <n v="866"/>
    <x v="20"/>
    <x v="20"/>
    <x v="1"/>
    <x v="2"/>
  </r>
  <r>
    <s v="JV35"/>
    <s v="Multi combination prime mover with 4 axles"/>
    <x v="0"/>
    <x v="3"/>
    <n v="948.375"/>
    <x v="20"/>
    <x v="20"/>
    <x v="1"/>
    <x v="3"/>
  </r>
  <r>
    <s v="JV35"/>
    <s v="Multi combination prime mover with 4 axles"/>
    <x v="0"/>
    <x v="4"/>
    <n v="1080.875"/>
    <x v="20"/>
    <x v="20"/>
    <x v="1"/>
    <x v="4"/>
  </r>
  <r>
    <s v="JV35"/>
    <s v="Multi combination prime mover with 4 axles"/>
    <x v="0"/>
    <x v="5"/>
    <n v="1087.5"/>
    <x v="20"/>
    <x v="20"/>
    <x v="1"/>
    <x v="5"/>
  </r>
  <r>
    <s v="JV35"/>
    <s v="Multi combination prime mover with 4 axles"/>
    <x v="0"/>
    <x v="6"/>
    <n v="1088.75"/>
    <x v="20"/>
    <x v="20"/>
    <x v="1"/>
    <x v="6"/>
  </r>
  <r>
    <s v="JV35"/>
    <s v="Multi combination prime mover with 4 axles"/>
    <x v="0"/>
    <x v="7"/>
    <n v="1112.875"/>
    <x v="20"/>
    <x v="20"/>
    <x v="1"/>
    <x v="7"/>
  </r>
  <r>
    <s v="JV35"/>
    <s v="Multi combination prime mover with 4 axles"/>
    <x v="0"/>
    <x v="8"/>
    <n v="1114"/>
    <x v="20"/>
    <x v="20"/>
    <x v="1"/>
    <x v="8"/>
  </r>
  <r>
    <s v="JV35"/>
    <s v="Multi combination prime mover with 4 axles"/>
    <x v="0"/>
    <x v="9"/>
    <n v="1161.75"/>
    <x v="20"/>
    <x v="20"/>
    <x v="1"/>
    <x v="9"/>
  </r>
  <r>
    <s v="JV35"/>
    <s v="Multi combination prime mover with 4 axles"/>
    <x v="0"/>
    <x v="10"/>
    <n v="1209"/>
    <x v="20"/>
    <x v="20"/>
    <x v="1"/>
    <x v="10"/>
  </r>
  <r>
    <s v="JV35"/>
    <s v="Multi combination prime mover with 4 axles"/>
    <x v="0"/>
    <x v="11"/>
    <n v="1317.375"/>
    <x v="20"/>
    <x v="20"/>
    <x v="1"/>
    <x v="11"/>
  </r>
  <r>
    <s v="JV35"/>
    <s v="Multi combination prime mover with 4 axles"/>
    <x v="0"/>
    <x v="12"/>
    <n v="1438.25"/>
    <x v="20"/>
    <x v="20"/>
    <x v="1"/>
    <x v="12"/>
  </r>
  <r>
    <s v="JV35"/>
    <s v="Multi combination prime mover with 4 axles"/>
    <x v="0"/>
    <x v="13"/>
    <n v="1572.25"/>
    <x v="20"/>
    <x v="20"/>
    <x v="1"/>
    <x v="13"/>
  </r>
  <r>
    <s v="JV36"/>
    <s v="Multi combination prime mover with 5 axles"/>
    <x v="0"/>
    <x v="0"/>
    <n v="27"/>
    <x v="20"/>
    <x v="20"/>
    <x v="1"/>
    <x v="0"/>
  </r>
  <r>
    <s v="JV36"/>
    <s v="Multi combination prime mover with 5 axles"/>
    <x v="0"/>
    <x v="1"/>
    <n v="27.5"/>
    <x v="20"/>
    <x v="20"/>
    <x v="1"/>
    <x v="1"/>
  </r>
  <r>
    <s v="JV36"/>
    <s v="Multi combination prime mover with 5 axles"/>
    <x v="0"/>
    <x v="2"/>
    <n v="33"/>
    <x v="20"/>
    <x v="20"/>
    <x v="1"/>
    <x v="2"/>
  </r>
  <r>
    <s v="JV36"/>
    <s v="Multi combination prime mover with 5 axles"/>
    <x v="0"/>
    <x v="3"/>
    <n v="39.5"/>
    <x v="20"/>
    <x v="20"/>
    <x v="1"/>
    <x v="3"/>
  </r>
  <r>
    <s v="JV36"/>
    <s v="Multi combination prime mover with 5 axles"/>
    <x v="0"/>
    <x v="4"/>
    <n v="44.625"/>
    <x v="20"/>
    <x v="20"/>
    <x v="1"/>
    <x v="4"/>
  </r>
  <r>
    <s v="JV36"/>
    <s v="Multi combination prime mover with 5 axles"/>
    <x v="0"/>
    <x v="5"/>
    <n v="50.5"/>
    <x v="20"/>
    <x v="20"/>
    <x v="1"/>
    <x v="5"/>
  </r>
  <r>
    <s v="JV36"/>
    <s v="Multi combination prime mover with 5 axles"/>
    <x v="0"/>
    <x v="6"/>
    <n v="58.625"/>
    <x v="20"/>
    <x v="20"/>
    <x v="1"/>
    <x v="6"/>
  </r>
  <r>
    <s v="JV36"/>
    <s v="Multi combination prime mover with 5 axles"/>
    <x v="0"/>
    <x v="7"/>
    <n v="67.875"/>
    <x v="20"/>
    <x v="20"/>
    <x v="1"/>
    <x v="7"/>
  </r>
  <r>
    <s v="JV36"/>
    <s v="Multi combination prime mover with 5 axles"/>
    <x v="0"/>
    <x v="8"/>
    <n v="76.125"/>
    <x v="20"/>
    <x v="20"/>
    <x v="1"/>
    <x v="8"/>
  </r>
  <r>
    <s v="JV36"/>
    <s v="Multi combination prime mover with 5 axles"/>
    <x v="0"/>
    <x v="9"/>
    <n v="88.5"/>
    <x v="20"/>
    <x v="20"/>
    <x v="1"/>
    <x v="9"/>
  </r>
  <r>
    <s v="JV36"/>
    <s v="Multi combination prime mover with 5 axles"/>
    <x v="0"/>
    <x v="10"/>
    <n v="105.375"/>
    <x v="20"/>
    <x v="20"/>
    <x v="1"/>
    <x v="10"/>
  </r>
  <r>
    <s v="JV36"/>
    <s v="Multi combination prime mover with 5 axles"/>
    <x v="0"/>
    <x v="11"/>
    <n v="131.625"/>
    <x v="20"/>
    <x v="20"/>
    <x v="1"/>
    <x v="11"/>
  </r>
  <r>
    <s v="JV36"/>
    <s v="Multi combination prime mover with 5 axles"/>
    <x v="0"/>
    <x v="12"/>
    <n v="144.375"/>
    <x v="20"/>
    <x v="20"/>
    <x v="1"/>
    <x v="12"/>
  </r>
  <r>
    <s v="JV36"/>
    <s v="Multi combination prime mover with 5 axles"/>
    <x v="0"/>
    <x v="13"/>
    <n v="169.5"/>
    <x v="20"/>
    <x v="20"/>
    <x v="1"/>
    <x v="13"/>
  </r>
  <r>
    <s v="JV38"/>
    <s v="Road-going truck or trailer SPV - Type T SPV"/>
    <x v="0"/>
    <x v="0"/>
    <n v="1992.5"/>
    <x v="21"/>
    <x v="21"/>
    <x v="1"/>
    <x v="0"/>
  </r>
  <r>
    <s v="JV38"/>
    <s v="Road-going truck or trailer SPV - Type T SPV"/>
    <x v="0"/>
    <x v="1"/>
    <n v="1941.25"/>
    <x v="21"/>
    <x v="21"/>
    <x v="1"/>
    <x v="1"/>
  </r>
  <r>
    <s v="JV38"/>
    <s v="Road-going truck or trailer SPV - Type T SPV"/>
    <x v="0"/>
    <x v="2"/>
    <n v="1921.875"/>
    <x v="21"/>
    <x v="21"/>
    <x v="1"/>
    <x v="2"/>
  </r>
  <r>
    <s v="JV38"/>
    <s v="Road-going truck or trailer SPV - Type T SPV"/>
    <x v="0"/>
    <x v="3"/>
    <n v="1861.375"/>
    <x v="21"/>
    <x v="21"/>
    <x v="1"/>
    <x v="3"/>
  </r>
  <r>
    <s v="JV38"/>
    <s v="Road-going truck or trailer SPV - Type T SPV"/>
    <x v="0"/>
    <x v="4"/>
    <n v="1815.125"/>
    <x v="21"/>
    <x v="21"/>
    <x v="1"/>
    <x v="4"/>
  </r>
  <r>
    <s v="JV38"/>
    <s v="Road-going truck or trailer SPV - Type T SPV"/>
    <x v="0"/>
    <x v="5"/>
    <n v="1759.75"/>
    <x v="21"/>
    <x v="21"/>
    <x v="1"/>
    <x v="5"/>
  </r>
  <r>
    <s v="JV38"/>
    <s v="Road-going truck or trailer SPV - Type T SPV"/>
    <x v="0"/>
    <x v="6"/>
    <n v="1730.75"/>
    <x v="21"/>
    <x v="21"/>
    <x v="1"/>
    <x v="6"/>
  </r>
  <r>
    <s v="JV38"/>
    <s v="Road-going truck or trailer SPV - Type T SPV"/>
    <x v="0"/>
    <x v="7"/>
    <n v="1826.375"/>
    <x v="21"/>
    <x v="21"/>
    <x v="1"/>
    <x v="7"/>
  </r>
  <r>
    <s v="JV38"/>
    <s v="Road-going truck or trailer SPV - Type T SPV"/>
    <x v="0"/>
    <x v="8"/>
    <n v="1896.5"/>
    <x v="21"/>
    <x v="21"/>
    <x v="1"/>
    <x v="8"/>
  </r>
  <r>
    <s v="JV38"/>
    <s v="Road-going truck or trailer SPV - Type T SPV"/>
    <x v="0"/>
    <x v="9"/>
    <n v="1921.75"/>
    <x v="21"/>
    <x v="21"/>
    <x v="1"/>
    <x v="9"/>
  </r>
  <r>
    <s v="JV38"/>
    <s v="Road-going truck or trailer SPV - Type T SPV"/>
    <x v="0"/>
    <x v="10"/>
    <n v="1920.375"/>
    <x v="21"/>
    <x v="21"/>
    <x v="1"/>
    <x v="10"/>
  </r>
  <r>
    <s v="JV38"/>
    <s v="Road-going truck or trailer SPV - Type T SPV"/>
    <x v="0"/>
    <x v="11"/>
    <n v="1931.875"/>
    <x v="21"/>
    <x v="21"/>
    <x v="1"/>
    <x v="11"/>
  </r>
  <r>
    <s v="JV38"/>
    <s v="Road-going truck or trailer SPV - Type T SPV"/>
    <x v="0"/>
    <x v="12"/>
    <n v="1938.25"/>
    <x v="21"/>
    <x v="21"/>
    <x v="1"/>
    <x v="12"/>
  </r>
  <r>
    <s v="JV38"/>
    <s v="Road-going truck or trailer SPV - Type T SPV"/>
    <x v="0"/>
    <x v="13"/>
    <n v="1960.25"/>
    <x v="21"/>
    <x v="21"/>
    <x v="1"/>
    <x v="13"/>
  </r>
  <r>
    <s v="JV39"/>
    <s v="1 Axle SPV at least 1 axle overloaded"/>
    <x v="0"/>
    <x v="0"/>
    <n v="0"/>
    <x v="21"/>
    <x v="21"/>
    <x v="1"/>
    <x v="0"/>
  </r>
  <r>
    <s v="JV39"/>
    <s v="1 Axle SPV at least 1 axle overloaded"/>
    <x v="0"/>
    <x v="1"/>
    <n v="0"/>
    <x v="21"/>
    <x v="21"/>
    <x v="1"/>
    <x v="1"/>
  </r>
  <r>
    <s v="JV39"/>
    <s v="1 Axle SPV at least 1 axle overloaded"/>
    <x v="0"/>
    <x v="2"/>
    <n v="0"/>
    <x v="21"/>
    <x v="21"/>
    <x v="1"/>
    <x v="2"/>
  </r>
  <r>
    <s v="JV39"/>
    <s v="1 Axle SPV at least 1 axle overloaded"/>
    <x v="0"/>
    <x v="3"/>
    <n v="0"/>
    <x v="21"/>
    <x v="21"/>
    <x v="1"/>
    <x v="3"/>
  </r>
  <r>
    <s v="JV39"/>
    <s v="1 Axle SPV at least 1 axle overloaded"/>
    <x v="0"/>
    <x v="4"/>
    <n v="0"/>
    <x v="21"/>
    <x v="21"/>
    <x v="1"/>
    <x v="4"/>
  </r>
  <r>
    <s v="JV39"/>
    <s v="1 Axle SPV at least 1 axle overloaded"/>
    <x v="0"/>
    <x v="5"/>
    <n v="0"/>
    <x v="21"/>
    <x v="21"/>
    <x v="1"/>
    <x v="5"/>
  </r>
  <r>
    <s v="JV39"/>
    <s v="1 Axle SPV at least 1 axle overloaded"/>
    <x v="0"/>
    <x v="6"/>
    <n v="0"/>
    <x v="21"/>
    <x v="21"/>
    <x v="1"/>
    <x v="6"/>
  </r>
  <r>
    <s v="JV39"/>
    <s v="1 Axle SPV at least 1 axle overloaded"/>
    <x v="0"/>
    <x v="7"/>
    <n v="0"/>
    <x v="21"/>
    <x v="21"/>
    <x v="1"/>
    <x v="7"/>
  </r>
  <r>
    <s v="JV39"/>
    <s v="1 Axle SPV at least 1 axle overloaded"/>
    <x v="0"/>
    <x v="8"/>
    <n v="0"/>
    <x v="21"/>
    <x v="21"/>
    <x v="1"/>
    <x v="8"/>
  </r>
  <r>
    <s v="JV39"/>
    <s v="1 Axle SPV at least 1 axle overloaded"/>
    <x v="0"/>
    <x v="9"/>
    <n v="0"/>
    <x v="21"/>
    <x v="21"/>
    <x v="1"/>
    <x v="9"/>
  </r>
  <r>
    <s v="JV39"/>
    <s v="1 Axle SPV at least 1 axle overloaded"/>
    <x v="0"/>
    <x v="10"/>
    <n v="0"/>
    <x v="21"/>
    <x v="21"/>
    <x v="1"/>
    <x v="10"/>
  </r>
  <r>
    <s v="JV39"/>
    <s v="1 Axle SPV at least 1 axle overloaded"/>
    <x v="0"/>
    <x v="11"/>
    <n v="0"/>
    <x v="21"/>
    <x v="21"/>
    <x v="1"/>
    <x v="11"/>
  </r>
  <r>
    <s v="JV39"/>
    <s v="1 Axle SPV at least 1 axle overloaded"/>
    <x v="0"/>
    <x v="12"/>
    <n v="0"/>
    <x v="21"/>
    <x v="21"/>
    <x v="1"/>
    <x v="12"/>
  </r>
  <r>
    <s v="JV39"/>
    <s v="1 Axle SPV at least 1 axle overloaded"/>
    <x v="0"/>
    <x v="13"/>
    <n v="0"/>
    <x v="21"/>
    <x v="21"/>
    <x v="1"/>
    <x v="13"/>
  </r>
  <r>
    <s v="JV40"/>
    <s v="2 Axle SPV at least 1 axle overloaded"/>
    <x v="0"/>
    <x v="0"/>
    <n v="1035.75"/>
    <x v="21"/>
    <x v="21"/>
    <x v="1"/>
    <x v="0"/>
  </r>
  <r>
    <s v="JV40"/>
    <s v="2 Axle SPV at least 1 axle overloaded"/>
    <x v="0"/>
    <x v="1"/>
    <n v="1192.25"/>
    <x v="21"/>
    <x v="21"/>
    <x v="1"/>
    <x v="1"/>
  </r>
  <r>
    <s v="JV40"/>
    <s v="2 Axle SPV at least 1 axle overloaded"/>
    <x v="0"/>
    <x v="2"/>
    <n v="1366.5"/>
    <x v="21"/>
    <x v="21"/>
    <x v="1"/>
    <x v="2"/>
  </r>
  <r>
    <s v="JV40"/>
    <s v="2 Axle SPV at least 1 axle overloaded"/>
    <x v="0"/>
    <x v="3"/>
    <n v="1492.75"/>
    <x v="21"/>
    <x v="21"/>
    <x v="1"/>
    <x v="3"/>
  </r>
  <r>
    <s v="JV40"/>
    <s v="2 Axle SPV at least 1 axle overloaded"/>
    <x v="0"/>
    <x v="4"/>
    <n v="1591.75"/>
    <x v="21"/>
    <x v="21"/>
    <x v="1"/>
    <x v="4"/>
  </r>
  <r>
    <s v="JV40"/>
    <s v="2 Axle SPV at least 1 axle overloaded"/>
    <x v="0"/>
    <x v="5"/>
    <n v="1661.625"/>
    <x v="21"/>
    <x v="21"/>
    <x v="1"/>
    <x v="5"/>
  </r>
  <r>
    <s v="JV40"/>
    <s v="2 Axle SPV at least 1 axle overloaded"/>
    <x v="0"/>
    <x v="6"/>
    <n v="1682.25"/>
    <x v="21"/>
    <x v="21"/>
    <x v="1"/>
    <x v="6"/>
  </r>
  <r>
    <s v="JV40"/>
    <s v="2 Axle SPV at least 1 axle overloaded"/>
    <x v="0"/>
    <x v="7"/>
    <n v="1704.5"/>
    <x v="21"/>
    <x v="21"/>
    <x v="1"/>
    <x v="7"/>
  </r>
  <r>
    <s v="JV40"/>
    <s v="2 Axle SPV at least 1 axle overloaded"/>
    <x v="0"/>
    <x v="8"/>
    <n v="1761.125"/>
    <x v="21"/>
    <x v="21"/>
    <x v="1"/>
    <x v="8"/>
  </r>
  <r>
    <s v="JV40"/>
    <s v="2 Axle SPV at least 1 axle overloaded"/>
    <x v="0"/>
    <x v="9"/>
    <n v="1836.25"/>
    <x v="21"/>
    <x v="21"/>
    <x v="1"/>
    <x v="9"/>
  </r>
  <r>
    <s v="JV40"/>
    <s v="2 Axle SPV at least 1 axle overloaded"/>
    <x v="0"/>
    <x v="10"/>
    <n v="1947.875"/>
    <x v="21"/>
    <x v="21"/>
    <x v="1"/>
    <x v="10"/>
  </r>
  <r>
    <s v="JV40"/>
    <s v="2 Axle SPV at least 1 axle overloaded"/>
    <x v="0"/>
    <x v="11"/>
    <n v="2100.75"/>
    <x v="21"/>
    <x v="21"/>
    <x v="1"/>
    <x v="11"/>
  </r>
  <r>
    <s v="JV40"/>
    <s v="2 Axle SPV at least 1 axle overloaded"/>
    <x v="0"/>
    <x v="12"/>
    <n v="2245.875"/>
    <x v="21"/>
    <x v="21"/>
    <x v="1"/>
    <x v="12"/>
  </r>
  <r>
    <s v="JV40"/>
    <s v="2 Axle SPV at least 1 axle overloaded"/>
    <x v="0"/>
    <x v="13"/>
    <n v="2377.125"/>
    <x v="21"/>
    <x v="21"/>
    <x v="1"/>
    <x v="13"/>
  </r>
  <r>
    <s v="JV41"/>
    <s v="3 Axle SPV at least 1 axle overloaded"/>
    <x v="0"/>
    <x v="0"/>
    <n v="134"/>
    <x v="21"/>
    <x v="21"/>
    <x v="1"/>
    <x v="0"/>
  </r>
  <r>
    <s v="JV41"/>
    <s v="3 Axle SPV at least 1 axle overloaded"/>
    <x v="0"/>
    <x v="1"/>
    <n v="159.25"/>
    <x v="21"/>
    <x v="21"/>
    <x v="1"/>
    <x v="1"/>
  </r>
  <r>
    <s v="JV41"/>
    <s v="3 Axle SPV at least 1 axle overloaded"/>
    <x v="0"/>
    <x v="2"/>
    <n v="229.875"/>
    <x v="21"/>
    <x v="21"/>
    <x v="1"/>
    <x v="2"/>
  </r>
  <r>
    <s v="JV41"/>
    <s v="3 Axle SPV at least 1 axle overloaded"/>
    <x v="0"/>
    <x v="3"/>
    <n v="276.875"/>
    <x v="21"/>
    <x v="21"/>
    <x v="1"/>
    <x v="3"/>
  </r>
  <r>
    <s v="JV41"/>
    <s v="3 Axle SPV at least 1 axle overloaded"/>
    <x v="0"/>
    <x v="4"/>
    <n v="313.25"/>
    <x v="21"/>
    <x v="21"/>
    <x v="1"/>
    <x v="4"/>
  </r>
  <r>
    <s v="JV41"/>
    <s v="3 Axle SPV at least 1 axle overloaded"/>
    <x v="0"/>
    <x v="5"/>
    <n v="349.125"/>
    <x v="21"/>
    <x v="21"/>
    <x v="1"/>
    <x v="5"/>
  </r>
  <r>
    <s v="JV41"/>
    <s v="3 Axle SPV at least 1 axle overloaded"/>
    <x v="0"/>
    <x v="6"/>
    <n v="385"/>
    <x v="21"/>
    <x v="21"/>
    <x v="1"/>
    <x v="6"/>
  </r>
  <r>
    <s v="JV41"/>
    <s v="3 Axle SPV at least 1 axle overloaded"/>
    <x v="0"/>
    <x v="7"/>
    <n v="416.875"/>
    <x v="21"/>
    <x v="21"/>
    <x v="1"/>
    <x v="7"/>
  </r>
  <r>
    <s v="JV41"/>
    <s v="3 Axle SPV at least 1 axle overloaded"/>
    <x v="0"/>
    <x v="8"/>
    <n v="477.25"/>
    <x v="21"/>
    <x v="21"/>
    <x v="1"/>
    <x v="8"/>
  </r>
  <r>
    <s v="JV41"/>
    <s v="3 Axle SPV at least 1 axle overloaded"/>
    <x v="0"/>
    <x v="9"/>
    <n v="543.875"/>
    <x v="21"/>
    <x v="21"/>
    <x v="1"/>
    <x v="9"/>
  </r>
  <r>
    <s v="JV41"/>
    <s v="3 Axle SPV at least 1 axle overloaded"/>
    <x v="0"/>
    <x v="10"/>
    <n v="602"/>
    <x v="21"/>
    <x v="21"/>
    <x v="1"/>
    <x v="10"/>
  </r>
  <r>
    <s v="JV41"/>
    <s v="3 Axle SPV at least 1 axle overloaded"/>
    <x v="0"/>
    <x v="11"/>
    <n v="713.75"/>
    <x v="21"/>
    <x v="21"/>
    <x v="1"/>
    <x v="11"/>
  </r>
  <r>
    <s v="JV41"/>
    <s v="3 Axle SPV at least 1 axle overloaded"/>
    <x v="0"/>
    <x v="12"/>
    <n v="795"/>
    <x v="21"/>
    <x v="21"/>
    <x v="1"/>
    <x v="12"/>
  </r>
  <r>
    <s v="JV41"/>
    <s v="3 Axle SPV at least 1 axle overloaded"/>
    <x v="0"/>
    <x v="13"/>
    <n v="859.125"/>
    <x v="21"/>
    <x v="21"/>
    <x v="1"/>
    <x v="13"/>
  </r>
  <r>
    <s v="JV42"/>
    <s v="4 Axle SPV at least 1 axle overloaded"/>
    <x v="0"/>
    <x v="0"/>
    <n v="482.5"/>
    <x v="21"/>
    <x v="21"/>
    <x v="1"/>
    <x v="0"/>
  </r>
  <r>
    <s v="JV42"/>
    <s v="4 Axle SPV at least 1 axle overloaded"/>
    <x v="0"/>
    <x v="1"/>
    <n v="510.5"/>
    <x v="21"/>
    <x v="21"/>
    <x v="1"/>
    <x v="1"/>
  </r>
  <r>
    <s v="JV42"/>
    <s v="4 Axle SPV at least 1 axle overloaded"/>
    <x v="0"/>
    <x v="2"/>
    <n v="525.25"/>
    <x v="21"/>
    <x v="21"/>
    <x v="1"/>
    <x v="2"/>
  </r>
  <r>
    <s v="JV42"/>
    <s v="4 Axle SPV at least 1 axle overloaded"/>
    <x v="0"/>
    <x v="3"/>
    <n v="522.625"/>
    <x v="21"/>
    <x v="21"/>
    <x v="1"/>
    <x v="3"/>
  </r>
  <r>
    <s v="JV42"/>
    <s v="4 Axle SPV at least 1 axle overloaded"/>
    <x v="0"/>
    <x v="4"/>
    <n v="520"/>
    <x v="21"/>
    <x v="21"/>
    <x v="1"/>
    <x v="4"/>
  </r>
  <r>
    <s v="JV42"/>
    <s v="4 Axle SPV at least 1 axle overloaded"/>
    <x v="0"/>
    <x v="5"/>
    <n v="505.625"/>
    <x v="21"/>
    <x v="21"/>
    <x v="1"/>
    <x v="5"/>
  </r>
  <r>
    <s v="JV42"/>
    <s v="4 Axle SPV at least 1 axle overloaded"/>
    <x v="0"/>
    <x v="6"/>
    <n v="503.75"/>
    <x v="21"/>
    <x v="21"/>
    <x v="1"/>
    <x v="6"/>
  </r>
  <r>
    <s v="JV42"/>
    <s v="4 Axle SPV at least 1 axle overloaded"/>
    <x v="0"/>
    <x v="7"/>
    <n v="503.875"/>
    <x v="21"/>
    <x v="21"/>
    <x v="1"/>
    <x v="7"/>
  </r>
  <r>
    <s v="JV42"/>
    <s v="4 Axle SPV at least 1 axle overloaded"/>
    <x v="0"/>
    <x v="8"/>
    <n v="506"/>
    <x v="21"/>
    <x v="21"/>
    <x v="1"/>
    <x v="8"/>
  </r>
  <r>
    <s v="JV42"/>
    <s v="4 Axle SPV at least 1 axle overloaded"/>
    <x v="0"/>
    <x v="9"/>
    <n v="514.75"/>
    <x v="21"/>
    <x v="21"/>
    <x v="1"/>
    <x v="9"/>
  </r>
  <r>
    <s v="JV42"/>
    <s v="4 Axle SPV at least 1 axle overloaded"/>
    <x v="0"/>
    <x v="10"/>
    <n v="514.75"/>
    <x v="21"/>
    <x v="21"/>
    <x v="1"/>
    <x v="10"/>
  </r>
  <r>
    <s v="JV42"/>
    <s v="4 Axle SPV at least 1 axle overloaded"/>
    <x v="0"/>
    <x v="11"/>
    <n v="532.625"/>
    <x v="21"/>
    <x v="21"/>
    <x v="1"/>
    <x v="11"/>
  </r>
  <r>
    <s v="JV42"/>
    <s v="4 Axle SPV at least 1 axle overloaded"/>
    <x v="0"/>
    <x v="12"/>
    <n v="544.125"/>
    <x v="21"/>
    <x v="21"/>
    <x v="1"/>
    <x v="12"/>
  </r>
  <r>
    <s v="JV42"/>
    <s v="4 Axle SPV at least 1 axle overloaded"/>
    <x v="0"/>
    <x v="13"/>
    <n v="553.75"/>
    <x v="21"/>
    <x v="21"/>
    <x v="1"/>
    <x v="13"/>
  </r>
  <r>
    <s v="JV43"/>
    <s v="5 Axle SPV at least 1 axle overloaded"/>
    <x v="0"/>
    <x v="0"/>
    <n v="130.5"/>
    <x v="21"/>
    <x v="21"/>
    <x v="1"/>
    <x v="0"/>
  </r>
  <r>
    <s v="JV43"/>
    <s v="5 Axle SPV at least 1 axle overloaded"/>
    <x v="0"/>
    <x v="1"/>
    <n v="157.75"/>
    <x v="21"/>
    <x v="21"/>
    <x v="1"/>
    <x v="1"/>
  </r>
  <r>
    <s v="JV43"/>
    <s v="5 Axle SPV at least 1 axle overloaded"/>
    <x v="0"/>
    <x v="2"/>
    <n v="204"/>
    <x v="21"/>
    <x v="21"/>
    <x v="1"/>
    <x v="2"/>
  </r>
  <r>
    <s v="JV43"/>
    <s v="5 Axle SPV at least 1 axle overloaded"/>
    <x v="0"/>
    <x v="3"/>
    <n v="236.125"/>
    <x v="21"/>
    <x v="21"/>
    <x v="1"/>
    <x v="3"/>
  </r>
  <r>
    <s v="JV43"/>
    <s v="5 Axle SPV at least 1 axle overloaded"/>
    <x v="0"/>
    <x v="4"/>
    <n v="239.5"/>
    <x v="21"/>
    <x v="21"/>
    <x v="1"/>
    <x v="4"/>
  </r>
  <r>
    <s v="JV43"/>
    <s v="5 Axle SPV at least 1 axle overloaded"/>
    <x v="0"/>
    <x v="5"/>
    <n v="225.25"/>
    <x v="21"/>
    <x v="21"/>
    <x v="1"/>
    <x v="5"/>
  </r>
  <r>
    <s v="JV43"/>
    <s v="5 Axle SPV at least 1 axle overloaded"/>
    <x v="0"/>
    <x v="6"/>
    <n v="213.5"/>
    <x v="21"/>
    <x v="21"/>
    <x v="1"/>
    <x v="6"/>
  </r>
  <r>
    <s v="JV43"/>
    <s v="5 Axle SPV at least 1 axle overloaded"/>
    <x v="0"/>
    <x v="7"/>
    <n v="223.625"/>
    <x v="21"/>
    <x v="21"/>
    <x v="1"/>
    <x v="7"/>
  </r>
  <r>
    <s v="JV43"/>
    <s v="5 Axle SPV at least 1 axle overloaded"/>
    <x v="0"/>
    <x v="8"/>
    <n v="238.625"/>
    <x v="21"/>
    <x v="21"/>
    <x v="1"/>
    <x v="8"/>
  </r>
  <r>
    <s v="JV43"/>
    <s v="5 Axle SPV at least 1 axle overloaded"/>
    <x v="0"/>
    <x v="9"/>
    <n v="248.5"/>
    <x v="21"/>
    <x v="21"/>
    <x v="1"/>
    <x v="9"/>
  </r>
  <r>
    <s v="JV43"/>
    <s v="5 Axle SPV at least 1 axle overloaded"/>
    <x v="0"/>
    <x v="10"/>
    <n v="264.5"/>
    <x v="21"/>
    <x v="21"/>
    <x v="1"/>
    <x v="10"/>
  </r>
  <r>
    <s v="JV43"/>
    <s v="5 Axle SPV at least 1 axle overloaded"/>
    <x v="0"/>
    <x v="11"/>
    <n v="300.5"/>
    <x v="21"/>
    <x v="21"/>
    <x v="1"/>
    <x v="11"/>
  </r>
  <r>
    <s v="JV43"/>
    <s v="5 Axle SPV at least 1 axle overloaded"/>
    <x v="0"/>
    <x v="12"/>
    <n v="320.625"/>
    <x v="21"/>
    <x v="21"/>
    <x v="1"/>
    <x v="12"/>
  </r>
  <r>
    <s v="JV43"/>
    <s v="5 Axle SPV at least 1 axle overloaded"/>
    <x v="0"/>
    <x v="13"/>
    <n v="339.125"/>
    <x v="21"/>
    <x v="21"/>
    <x v="1"/>
    <x v="13"/>
  </r>
  <r>
    <s v="JV44"/>
    <s v="6 Axle SPV at least 1 axle overloaded"/>
    <x v="0"/>
    <x v="0"/>
    <n v="33.25"/>
    <x v="21"/>
    <x v="21"/>
    <x v="1"/>
    <x v="0"/>
  </r>
  <r>
    <s v="JV44"/>
    <s v="6 Axle SPV at least 1 axle overloaded"/>
    <x v="0"/>
    <x v="1"/>
    <n v="41.75"/>
    <x v="21"/>
    <x v="21"/>
    <x v="1"/>
    <x v="1"/>
  </r>
  <r>
    <s v="JV44"/>
    <s v="6 Axle SPV at least 1 axle overloaded"/>
    <x v="0"/>
    <x v="2"/>
    <n v="52.875"/>
    <x v="21"/>
    <x v="21"/>
    <x v="1"/>
    <x v="2"/>
  </r>
  <r>
    <s v="JV44"/>
    <s v="6 Axle SPV at least 1 axle overloaded"/>
    <x v="0"/>
    <x v="3"/>
    <n v="64.75"/>
    <x v="21"/>
    <x v="21"/>
    <x v="1"/>
    <x v="3"/>
  </r>
  <r>
    <s v="JV44"/>
    <s v="6 Axle SPV at least 1 axle overloaded"/>
    <x v="0"/>
    <x v="4"/>
    <n v="68.75"/>
    <x v="21"/>
    <x v="21"/>
    <x v="1"/>
    <x v="4"/>
  </r>
  <r>
    <s v="JV44"/>
    <s v="6 Axle SPV at least 1 axle overloaded"/>
    <x v="0"/>
    <x v="5"/>
    <n v="70.25"/>
    <x v="21"/>
    <x v="21"/>
    <x v="1"/>
    <x v="5"/>
  </r>
  <r>
    <s v="JV44"/>
    <s v="6 Axle SPV at least 1 axle overloaded"/>
    <x v="0"/>
    <x v="6"/>
    <n v="67.75"/>
    <x v="21"/>
    <x v="21"/>
    <x v="1"/>
    <x v="6"/>
  </r>
  <r>
    <s v="JV44"/>
    <s v="6 Axle SPV at least 1 axle overloaded"/>
    <x v="0"/>
    <x v="7"/>
    <n v="68.5"/>
    <x v="21"/>
    <x v="21"/>
    <x v="1"/>
    <x v="7"/>
  </r>
  <r>
    <s v="JV44"/>
    <s v="6 Axle SPV at least 1 axle overloaded"/>
    <x v="0"/>
    <x v="8"/>
    <n v="70.875"/>
    <x v="21"/>
    <x v="21"/>
    <x v="1"/>
    <x v="8"/>
  </r>
  <r>
    <s v="JV44"/>
    <s v="6 Axle SPV at least 1 axle overloaded"/>
    <x v="0"/>
    <x v="9"/>
    <n v="72"/>
    <x v="21"/>
    <x v="21"/>
    <x v="1"/>
    <x v="9"/>
  </r>
  <r>
    <s v="JV44"/>
    <s v="6 Axle SPV at least 1 axle overloaded"/>
    <x v="0"/>
    <x v="10"/>
    <n v="79"/>
    <x v="21"/>
    <x v="21"/>
    <x v="1"/>
    <x v="10"/>
  </r>
  <r>
    <s v="JV44"/>
    <s v="6 Axle SPV at least 1 axle overloaded"/>
    <x v="0"/>
    <x v="11"/>
    <n v="89.125"/>
    <x v="21"/>
    <x v="21"/>
    <x v="1"/>
    <x v="11"/>
  </r>
  <r>
    <s v="JV44"/>
    <s v="6 Axle SPV at least 1 axle overloaded"/>
    <x v="0"/>
    <x v="12"/>
    <n v="92.125"/>
    <x v="21"/>
    <x v="21"/>
    <x v="1"/>
    <x v="12"/>
  </r>
  <r>
    <s v="JV44"/>
    <s v="6 Axle SPV at least 1 axle overloaded"/>
    <x v="0"/>
    <x v="13"/>
    <n v="94.375"/>
    <x v="21"/>
    <x v="21"/>
    <x v="1"/>
    <x v="13"/>
  </r>
  <r>
    <s v="JV45"/>
    <s v="7 Axle SPV at least 1 axle overloaded"/>
    <x v="0"/>
    <x v="0"/>
    <n v="2.75"/>
    <x v="21"/>
    <x v="21"/>
    <x v="1"/>
    <x v="0"/>
  </r>
  <r>
    <s v="JV45"/>
    <s v="7 Axle SPV at least 1 axle overloaded"/>
    <x v="0"/>
    <x v="1"/>
    <n v="3"/>
    <x v="21"/>
    <x v="21"/>
    <x v="1"/>
    <x v="1"/>
  </r>
  <r>
    <s v="JV45"/>
    <s v="7 Axle SPV at least 1 axle overloaded"/>
    <x v="0"/>
    <x v="2"/>
    <n v="4"/>
    <x v="21"/>
    <x v="21"/>
    <x v="1"/>
    <x v="2"/>
  </r>
  <r>
    <s v="JV45"/>
    <s v="7 Axle SPV at least 1 axle overloaded"/>
    <x v="0"/>
    <x v="3"/>
    <n v="3.75"/>
    <x v="21"/>
    <x v="21"/>
    <x v="1"/>
    <x v="3"/>
  </r>
  <r>
    <s v="JV45"/>
    <s v="7 Axle SPV at least 1 axle overloaded"/>
    <x v="0"/>
    <x v="4"/>
    <n v="3.375"/>
    <x v="21"/>
    <x v="21"/>
    <x v="1"/>
    <x v="4"/>
  </r>
  <r>
    <s v="JV45"/>
    <s v="7 Axle SPV at least 1 axle overloaded"/>
    <x v="0"/>
    <x v="5"/>
    <n v="5.25"/>
    <x v="21"/>
    <x v="21"/>
    <x v="1"/>
    <x v="5"/>
  </r>
  <r>
    <s v="JV45"/>
    <s v="7 Axle SPV at least 1 axle overloaded"/>
    <x v="0"/>
    <x v="6"/>
    <n v="6"/>
    <x v="21"/>
    <x v="21"/>
    <x v="1"/>
    <x v="6"/>
  </r>
  <r>
    <s v="JV45"/>
    <s v="7 Axle SPV at least 1 axle overloaded"/>
    <x v="0"/>
    <x v="7"/>
    <n v="5.875"/>
    <x v="21"/>
    <x v="21"/>
    <x v="1"/>
    <x v="7"/>
  </r>
  <r>
    <s v="JV45"/>
    <s v="7 Axle SPV at least 1 axle overloaded"/>
    <x v="0"/>
    <x v="8"/>
    <n v="4.375"/>
    <x v="21"/>
    <x v="21"/>
    <x v="1"/>
    <x v="8"/>
  </r>
  <r>
    <s v="JV45"/>
    <s v="7 Axle SPV at least 1 axle overloaded"/>
    <x v="0"/>
    <x v="9"/>
    <n v="5.5"/>
    <x v="21"/>
    <x v="21"/>
    <x v="1"/>
    <x v="9"/>
  </r>
  <r>
    <s v="JV45"/>
    <s v="7 Axle SPV at least 1 axle overloaded"/>
    <x v="0"/>
    <x v="10"/>
    <n v="6"/>
    <x v="21"/>
    <x v="21"/>
    <x v="1"/>
    <x v="10"/>
  </r>
  <r>
    <s v="JV45"/>
    <s v="7 Axle SPV at least 1 axle overloaded"/>
    <x v="0"/>
    <x v="11"/>
    <n v="6.375"/>
    <x v="21"/>
    <x v="21"/>
    <x v="1"/>
    <x v="11"/>
  </r>
  <r>
    <s v="JV45"/>
    <s v="7 Axle SPV at least 1 axle overloaded"/>
    <x v="0"/>
    <x v="12"/>
    <n v="7.625"/>
    <x v="21"/>
    <x v="21"/>
    <x v="1"/>
    <x v="12"/>
  </r>
  <r>
    <s v="JV45"/>
    <s v="7 Axle SPV at least 1 axle overloaded"/>
    <x v="0"/>
    <x v="13"/>
    <n v="8.875"/>
    <x v="21"/>
    <x v="21"/>
    <x v="1"/>
    <x v="13"/>
  </r>
  <r>
    <s v="JV46"/>
    <s v="8 Axle SPV at least 1 axle overloaded"/>
    <x v="0"/>
    <x v="0"/>
    <n v="4.5"/>
    <x v="21"/>
    <x v="21"/>
    <x v="1"/>
    <x v="0"/>
  </r>
  <r>
    <s v="JV46"/>
    <s v="8 Axle SPV at least 1 axle overloaded"/>
    <x v="0"/>
    <x v="1"/>
    <n v="6.25"/>
    <x v="21"/>
    <x v="21"/>
    <x v="1"/>
    <x v="1"/>
  </r>
  <r>
    <s v="JV46"/>
    <s v="8 Axle SPV at least 1 axle overloaded"/>
    <x v="0"/>
    <x v="2"/>
    <n v="8.25"/>
    <x v="21"/>
    <x v="21"/>
    <x v="1"/>
    <x v="2"/>
  </r>
  <r>
    <s v="JV46"/>
    <s v="8 Axle SPV at least 1 axle overloaded"/>
    <x v="0"/>
    <x v="3"/>
    <n v="9.625"/>
    <x v="21"/>
    <x v="21"/>
    <x v="1"/>
    <x v="3"/>
  </r>
  <r>
    <s v="JV46"/>
    <s v="8 Axle SPV at least 1 axle overloaded"/>
    <x v="0"/>
    <x v="4"/>
    <n v="9.25"/>
    <x v="21"/>
    <x v="21"/>
    <x v="1"/>
    <x v="4"/>
  </r>
  <r>
    <s v="JV46"/>
    <s v="8 Axle SPV at least 1 axle overloaded"/>
    <x v="0"/>
    <x v="5"/>
    <n v="6.75"/>
    <x v="21"/>
    <x v="21"/>
    <x v="1"/>
    <x v="5"/>
  </r>
  <r>
    <s v="JV46"/>
    <s v="8 Axle SPV at least 1 axle overloaded"/>
    <x v="0"/>
    <x v="6"/>
    <n v="6.25"/>
    <x v="21"/>
    <x v="21"/>
    <x v="1"/>
    <x v="6"/>
  </r>
  <r>
    <s v="JV46"/>
    <s v="8 Axle SPV at least 1 axle overloaded"/>
    <x v="0"/>
    <x v="7"/>
    <n v="6.5"/>
    <x v="21"/>
    <x v="21"/>
    <x v="1"/>
    <x v="7"/>
  </r>
  <r>
    <s v="JV46"/>
    <s v="8 Axle SPV at least 1 axle overloaded"/>
    <x v="0"/>
    <x v="8"/>
    <n v="9"/>
    <x v="21"/>
    <x v="21"/>
    <x v="1"/>
    <x v="8"/>
  </r>
  <r>
    <s v="JV46"/>
    <s v="8 Axle SPV at least 1 axle overloaded"/>
    <x v="0"/>
    <x v="9"/>
    <n v="10.625"/>
    <x v="21"/>
    <x v="21"/>
    <x v="1"/>
    <x v="9"/>
  </r>
  <r>
    <s v="JV46"/>
    <s v="8 Axle SPV at least 1 axle overloaded"/>
    <x v="0"/>
    <x v="10"/>
    <n v="11"/>
    <x v="21"/>
    <x v="21"/>
    <x v="1"/>
    <x v="10"/>
  </r>
  <r>
    <s v="JV46"/>
    <s v="8 Axle SPV at least 1 axle overloaded"/>
    <x v="0"/>
    <x v="11"/>
    <n v="14"/>
    <x v="21"/>
    <x v="21"/>
    <x v="1"/>
    <x v="11"/>
  </r>
  <r>
    <s v="JV46"/>
    <s v="8 Axle SPV at least 1 axle overloaded"/>
    <x v="0"/>
    <x v="12"/>
    <n v="18.5"/>
    <x v="21"/>
    <x v="21"/>
    <x v="1"/>
    <x v="12"/>
  </r>
  <r>
    <s v="JV46"/>
    <s v="8 Axle SPV at least 1 axle overloaded"/>
    <x v="0"/>
    <x v="13"/>
    <n v="19.25"/>
    <x v="21"/>
    <x v="21"/>
    <x v="1"/>
    <x v="13"/>
  </r>
  <r>
    <s v="JV47"/>
    <s v="9 Axle SPV at least 1 axle overloaded"/>
    <x v="0"/>
    <x v="0"/>
    <n v="0"/>
    <x v="21"/>
    <x v="21"/>
    <x v="1"/>
    <x v="0"/>
  </r>
  <r>
    <s v="JV47"/>
    <s v="9 Axle SPV at least 1 axle overloaded"/>
    <x v="0"/>
    <x v="1"/>
    <n v="0"/>
    <x v="21"/>
    <x v="21"/>
    <x v="1"/>
    <x v="1"/>
  </r>
  <r>
    <s v="JV47"/>
    <s v="9 Axle SPV at least 1 axle overloaded"/>
    <x v="0"/>
    <x v="2"/>
    <n v="0"/>
    <x v="21"/>
    <x v="21"/>
    <x v="1"/>
    <x v="2"/>
  </r>
  <r>
    <s v="JV47"/>
    <s v="9 Axle SPV at least 1 axle overloaded"/>
    <x v="0"/>
    <x v="3"/>
    <n v="0.875"/>
    <x v="21"/>
    <x v="21"/>
    <x v="1"/>
    <x v="3"/>
  </r>
  <r>
    <s v="JV47"/>
    <s v="9 Axle SPV at least 1 axle overloaded"/>
    <x v="0"/>
    <x v="4"/>
    <n v="1"/>
    <x v="21"/>
    <x v="21"/>
    <x v="1"/>
    <x v="4"/>
  </r>
  <r>
    <s v="JV47"/>
    <s v="9 Axle SPV at least 1 axle overloaded"/>
    <x v="0"/>
    <x v="5"/>
    <n v="1"/>
    <x v="21"/>
    <x v="21"/>
    <x v="1"/>
    <x v="5"/>
  </r>
  <r>
    <s v="JV47"/>
    <s v="9 Axle SPV at least 1 axle overloaded"/>
    <x v="0"/>
    <x v="6"/>
    <n v="1"/>
    <x v="21"/>
    <x v="21"/>
    <x v="1"/>
    <x v="6"/>
  </r>
  <r>
    <s v="JV47"/>
    <s v="9 Axle SPV at least 1 axle overloaded"/>
    <x v="0"/>
    <x v="7"/>
    <n v="1.125"/>
    <x v="21"/>
    <x v="21"/>
    <x v="1"/>
    <x v="7"/>
  </r>
  <r>
    <s v="JV47"/>
    <s v="9 Axle SPV at least 1 axle overloaded"/>
    <x v="0"/>
    <x v="8"/>
    <n v="2.125"/>
    <x v="21"/>
    <x v="21"/>
    <x v="1"/>
    <x v="8"/>
  </r>
  <r>
    <s v="JV47"/>
    <s v="9 Axle SPV at least 1 axle overloaded"/>
    <x v="0"/>
    <x v="9"/>
    <n v="3.125"/>
    <x v="21"/>
    <x v="21"/>
    <x v="1"/>
    <x v="9"/>
  </r>
  <r>
    <s v="JV47"/>
    <s v="9 Axle SPV at least 1 axle overloaded"/>
    <x v="0"/>
    <x v="10"/>
    <n v="4.25"/>
    <x v="21"/>
    <x v="21"/>
    <x v="1"/>
    <x v="10"/>
  </r>
  <r>
    <s v="JV47"/>
    <s v="9 Axle SPV at least 1 axle overloaded"/>
    <x v="0"/>
    <x v="11"/>
    <n v="4.375"/>
    <x v="21"/>
    <x v="21"/>
    <x v="1"/>
    <x v="11"/>
  </r>
  <r>
    <s v="JV47"/>
    <s v="9 Axle SPV at least 1 axle overloaded"/>
    <x v="0"/>
    <x v="12"/>
    <n v="5"/>
    <x v="21"/>
    <x v="21"/>
    <x v="1"/>
    <x v="12"/>
  </r>
  <r>
    <s v="JV47"/>
    <s v="9 Axle SPV at least 1 axle overloaded"/>
    <x v="0"/>
    <x v="13"/>
    <n v="5"/>
    <x v="21"/>
    <x v="21"/>
    <x v="1"/>
    <x v="13"/>
  </r>
  <r>
    <s v="JV48"/>
    <s v="10 Axle SPV at least 1 axle overloaded"/>
    <x v="0"/>
    <x v="0"/>
    <n v="0"/>
    <x v="21"/>
    <x v="21"/>
    <x v="1"/>
    <x v="0"/>
  </r>
  <r>
    <s v="JV48"/>
    <s v="10 Axle SPV at least 1 axle overloaded"/>
    <x v="0"/>
    <x v="1"/>
    <n v="0"/>
    <x v="21"/>
    <x v="21"/>
    <x v="1"/>
    <x v="1"/>
  </r>
  <r>
    <s v="JV48"/>
    <s v="10 Axle SPV at least 1 axle overloaded"/>
    <x v="0"/>
    <x v="2"/>
    <n v="0"/>
    <x v="21"/>
    <x v="21"/>
    <x v="1"/>
    <x v="2"/>
  </r>
  <r>
    <s v="JV48"/>
    <s v="10 Axle SPV at least 1 axle overloaded"/>
    <x v="0"/>
    <x v="3"/>
    <n v="0"/>
    <x v="21"/>
    <x v="21"/>
    <x v="1"/>
    <x v="3"/>
  </r>
  <r>
    <s v="JV48"/>
    <s v="10 Axle SPV at least 1 axle overloaded"/>
    <x v="0"/>
    <x v="4"/>
    <n v="0"/>
    <x v="21"/>
    <x v="21"/>
    <x v="1"/>
    <x v="4"/>
  </r>
  <r>
    <s v="JV48"/>
    <s v="10 Axle SPV at least 1 axle overloaded"/>
    <x v="0"/>
    <x v="5"/>
    <n v="0"/>
    <x v="21"/>
    <x v="21"/>
    <x v="1"/>
    <x v="5"/>
  </r>
  <r>
    <s v="JV48"/>
    <s v="10 Axle SPV at least 1 axle overloaded"/>
    <x v="0"/>
    <x v="6"/>
    <n v="0"/>
    <x v="21"/>
    <x v="21"/>
    <x v="1"/>
    <x v="6"/>
  </r>
  <r>
    <s v="JV48"/>
    <s v="10 Axle SPV at least 1 axle overloaded"/>
    <x v="0"/>
    <x v="7"/>
    <n v="0"/>
    <x v="21"/>
    <x v="21"/>
    <x v="1"/>
    <x v="7"/>
  </r>
  <r>
    <s v="JV48"/>
    <s v="10 Axle SPV at least 1 axle overloaded"/>
    <x v="0"/>
    <x v="8"/>
    <n v="0"/>
    <x v="21"/>
    <x v="21"/>
    <x v="1"/>
    <x v="8"/>
  </r>
  <r>
    <s v="JV48"/>
    <s v="10 Axle SPV at least 1 axle overloaded"/>
    <x v="0"/>
    <x v="9"/>
    <n v="0"/>
    <x v="21"/>
    <x v="21"/>
    <x v="1"/>
    <x v="9"/>
  </r>
  <r>
    <s v="JV48"/>
    <s v="10 Axle SPV at least 1 axle overloaded"/>
    <x v="0"/>
    <x v="10"/>
    <n v="0"/>
    <x v="21"/>
    <x v="21"/>
    <x v="1"/>
    <x v="10"/>
  </r>
  <r>
    <s v="JV48"/>
    <s v="10 Axle SPV at least 1 axle overloaded"/>
    <x v="0"/>
    <x v="11"/>
    <n v="0"/>
    <x v="21"/>
    <x v="21"/>
    <x v="1"/>
    <x v="11"/>
  </r>
  <r>
    <s v="JV48"/>
    <s v="10 Axle SPV at least 1 axle overloaded"/>
    <x v="0"/>
    <x v="12"/>
    <n v="0"/>
    <x v="21"/>
    <x v="21"/>
    <x v="1"/>
    <x v="12"/>
  </r>
  <r>
    <s v="JV48"/>
    <s v="10 Axle SPV at least 1 axle overloaded"/>
    <x v="0"/>
    <x v="13"/>
    <n v="0"/>
    <x v="21"/>
    <x v="21"/>
    <x v="1"/>
    <x v="13"/>
  </r>
  <r>
    <s v="JV49"/>
    <s v="11 Axle SPV at least 1 axle overloaded"/>
    <x v="0"/>
    <x v="0"/>
    <n v="0"/>
    <x v="21"/>
    <x v="21"/>
    <x v="1"/>
    <x v="0"/>
  </r>
  <r>
    <s v="JV49"/>
    <s v="11 Axle SPV at least 1 axle overloaded"/>
    <x v="0"/>
    <x v="1"/>
    <n v="0"/>
    <x v="21"/>
    <x v="21"/>
    <x v="1"/>
    <x v="1"/>
  </r>
  <r>
    <s v="JV49"/>
    <s v="11 Axle SPV at least 1 axle overloaded"/>
    <x v="0"/>
    <x v="2"/>
    <n v="0"/>
    <x v="21"/>
    <x v="21"/>
    <x v="1"/>
    <x v="2"/>
  </r>
  <r>
    <s v="JV49"/>
    <s v="11 Axle SPV at least 1 axle overloaded"/>
    <x v="0"/>
    <x v="3"/>
    <n v="0"/>
    <x v="21"/>
    <x v="21"/>
    <x v="1"/>
    <x v="3"/>
  </r>
  <r>
    <s v="JV49"/>
    <s v="11 Axle SPV at least 1 axle overloaded"/>
    <x v="0"/>
    <x v="4"/>
    <n v="0"/>
    <x v="21"/>
    <x v="21"/>
    <x v="1"/>
    <x v="4"/>
  </r>
  <r>
    <s v="JV49"/>
    <s v="11 Axle SPV at least 1 axle overloaded"/>
    <x v="0"/>
    <x v="5"/>
    <n v="0"/>
    <x v="21"/>
    <x v="21"/>
    <x v="1"/>
    <x v="5"/>
  </r>
  <r>
    <s v="JV49"/>
    <s v="11 Axle SPV at least 1 axle overloaded"/>
    <x v="0"/>
    <x v="6"/>
    <n v="0"/>
    <x v="21"/>
    <x v="21"/>
    <x v="1"/>
    <x v="6"/>
  </r>
  <r>
    <s v="JV49"/>
    <s v="11 Axle SPV at least 1 axle overloaded"/>
    <x v="0"/>
    <x v="7"/>
    <n v="0"/>
    <x v="21"/>
    <x v="21"/>
    <x v="1"/>
    <x v="7"/>
  </r>
  <r>
    <s v="JV49"/>
    <s v="11 Axle SPV at least 1 axle overloaded"/>
    <x v="0"/>
    <x v="8"/>
    <n v="0"/>
    <x v="21"/>
    <x v="21"/>
    <x v="1"/>
    <x v="8"/>
  </r>
  <r>
    <s v="JV49"/>
    <s v="11 Axle SPV at least 1 axle overloaded"/>
    <x v="0"/>
    <x v="9"/>
    <n v="0"/>
    <x v="21"/>
    <x v="21"/>
    <x v="1"/>
    <x v="9"/>
  </r>
  <r>
    <s v="JV49"/>
    <s v="11 Axle SPV at least 1 axle overloaded"/>
    <x v="0"/>
    <x v="10"/>
    <n v="0"/>
    <x v="21"/>
    <x v="21"/>
    <x v="1"/>
    <x v="10"/>
  </r>
  <r>
    <s v="JV49"/>
    <s v="11 Axle SPV at least 1 axle overloaded"/>
    <x v="0"/>
    <x v="11"/>
    <n v="0"/>
    <x v="21"/>
    <x v="21"/>
    <x v="1"/>
    <x v="11"/>
  </r>
  <r>
    <s v="JV49"/>
    <s v="11 Axle SPV at least 1 axle overloaded"/>
    <x v="0"/>
    <x v="12"/>
    <n v="0"/>
    <x v="21"/>
    <x v="21"/>
    <x v="1"/>
    <x v="12"/>
  </r>
  <r>
    <s v="JV49"/>
    <s v="11 Axle SPV at least 1 axle overloaded"/>
    <x v="0"/>
    <x v="13"/>
    <n v="0"/>
    <x v="21"/>
    <x v="21"/>
    <x v="1"/>
    <x v="13"/>
  </r>
  <r>
    <s v="JV50"/>
    <s v="2 axle bus 12 tonnes or less"/>
    <x v="0"/>
    <x v="0"/>
    <n v="2865.25"/>
    <x v="22"/>
    <x v="22"/>
    <x v="1"/>
    <x v="0"/>
  </r>
  <r>
    <s v="JV50"/>
    <s v="2 axle bus 12 tonnes or less"/>
    <x v="0"/>
    <x v="1"/>
    <n v="3059.75"/>
    <x v="22"/>
    <x v="22"/>
    <x v="1"/>
    <x v="1"/>
  </r>
  <r>
    <s v="JV50"/>
    <s v="2 axle bus 12 tonnes or less"/>
    <x v="0"/>
    <x v="2"/>
    <n v="3198.375"/>
    <x v="22"/>
    <x v="22"/>
    <x v="1"/>
    <x v="2"/>
  </r>
  <r>
    <s v="JV50"/>
    <s v="2 axle bus 12 tonnes or less"/>
    <x v="0"/>
    <x v="3"/>
    <n v="3165.875"/>
    <x v="22"/>
    <x v="22"/>
    <x v="1"/>
    <x v="3"/>
  </r>
  <r>
    <s v="JV50"/>
    <s v="2 axle bus 12 tonnes or less"/>
    <x v="0"/>
    <x v="4"/>
    <n v="3087.375"/>
    <x v="22"/>
    <x v="22"/>
    <x v="1"/>
    <x v="4"/>
  </r>
  <r>
    <s v="JV50"/>
    <s v="2 axle bus 12 tonnes or less"/>
    <x v="0"/>
    <x v="5"/>
    <n v="2997.125"/>
    <x v="22"/>
    <x v="22"/>
    <x v="1"/>
    <x v="5"/>
  </r>
  <r>
    <s v="JV50"/>
    <s v="2 axle bus 12 tonnes or less"/>
    <x v="0"/>
    <x v="6"/>
    <n v="2868.5"/>
    <x v="22"/>
    <x v="22"/>
    <x v="1"/>
    <x v="6"/>
  </r>
  <r>
    <s v="JV50"/>
    <s v="2 axle bus 12 tonnes or less"/>
    <x v="0"/>
    <x v="7"/>
    <n v="2786.5"/>
    <x v="22"/>
    <x v="22"/>
    <x v="1"/>
    <x v="7"/>
  </r>
  <r>
    <s v="JV50"/>
    <s v="2 axle bus 12 tonnes or less"/>
    <x v="0"/>
    <x v="8"/>
    <n v="2902.25"/>
    <x v="22"/>
    <x v="22"/>
    <x v="1"/>
    <x v="8"/>
  </r>
  <r>
    <s v="JV50"/>
    <s v="2 axle bus 12 tonnes or less"/>
    <x v="0"/>
    <x v="9"/>
    <n v="2910.75"/>
    <x v="22"/>
    <x v="22"/>
    <x v="1"/>
    <x v="9"/>
  </r>
  <r>
    <s v="JV50"/>
    <s v="2 axle bus 12 tonnes or less"/>
    <x v="0"/>
    <x v="10"/>
    <n v="2918.25"/>
    <x v="22"/>
    <x v="22"/>
    <x v="1"/>
    <x v="10"/>
  </r>
  <r>
    <s v="JV50"/>
    <s v="2 axle bus 12 tonnes or less"/>
    <x v="0"/>
    <x v="11"/>
    <n v="3019.25"/>
    <x v="22"/>
    <x v="22"/>
    <x v="1"/>
    <x v="11"/>
  </r>
  <r>
    <s v="JV50"/>
    <s v="2 axle bus 12 tonnes or less"/>
    <x v="0"/>
    <x v="12"/>
    <n v="2984.875"/>
    <x v="22"/>
    <x v="22"/>
    <x v="1"/>
    <x v="12"/>
  </r>
  <r>
    <s v="JV50"/>
    <s v="2 axle bus 12 tonnes or less"/>
    <x v="0"/>
    <x v="13"/>
    <n v="2962.25"/>
    <x v="22"/>
    <x v="22"/>
    <x v="1"/>
    <x v="13"/>
  </r>
  <r>
    <s v="JV51"/>
    <s v="2 axle bus more than 12 tonnes"/>
    <x v="0"/>
    <x v="0"/>
    <n v="2348.5"/>
    <x v="23"/>
    <x v="23"/>
    <x v="1"/>
    <x v="0"/>
  </r>
  <r>
    <s v="JV51"/>
    <s v="2 axle bus more than 12 tonnes"/>
    <x v="0"/>
    <x v="1"/>
    <n v="2510.25"/>
    <x v="23"/>
    <x v="23"/>
    <x v="1"/>
    <x v="1"/>
  </r>
  <r>
    <s v="JV51"/>
    <s v="2 axle bus more than 12 tonnes"/>
    <x v="0"/>
    <x v="2"/>
    <n v="2669.625"/>
    <x v="23"/>
    <x v="23"/>
    <x v="1"/>
    <x v="2"/>
  </r>
  <r>
    <s v="JV51"/>
    <s v="2 axle bus more than 12 tonnes"/>
    <x v="0"/>
    <x v="3"/>
    <n v="2727.625"/>
    <x v="23"/>
    <x v="23"/>
    <x v="1"/>
    <x v="3"/>
  </r>
  <r>
    <s v="JV51"/>
    <s v="2 axle bus more than 12 tonnes"/>
    <x v="0"/>
    <x v="4"/>
    <n v="2772.25"/>
    <x v="23"/>
    <x v="23"/>
    <x v="1"/>
    <x v="4"/>
  </r>
  <r>
    <s v="JV51"/>
    <s v="2 axle bus more than 12 tonnes"/>
    <x v="0"/>
    <x v="5"/>
    <n v="2818.625"/>
    <x v="23"/>
    <x v="23"/>
    <x v="1"/>
    <x v="5"/>
  </r>
  <r>
    <s v="JV51"/>
    <s v="2 axle bus more than 12 tonnes"/>
    <x v="0"/>
    <x v="6"/>
    <n v="2846.5"/>
    <x v="23"/>
    <x v="23"/>
    <x v="1"/>
    <x v="6"/>
  </r>
  <r>
    <s v="JV51"/>
    <s v="2 axle bus more than 12 tonnes"/>
    <x v="0"/>
    <x v="7"/>
    <n v="2855"/>
    <x v="23"/>
    <x v="23"/>
    <x v="1"/>
    <x v="7"/>
  </r>
  <r>
    <s v="JV51"/>
    <s v="2 axle bus more than 12 tonnes"/>
    <x v="0"/>
    <x v="8"/>
    <n v="2848.125"/>
    <x v="23"/>
    <x v="23"/>
    <x v="1"/>
    <x v="8"/>
  </r>
  <r>
    <s v="JV51"/>
    <s v="2 axle bus more than 12 tonnes"/>
    <x v="0"/>
    <x v="9"/>
    <n v="2895"/>
    <x v="23"/>
    <x v="23"/>
    <x v="1"/>
    <x v="9"/>
  </r>
  <r>
    <s v="JV51"/>
    <s v="2 axle bus more than 12 tonnes"/>
    <x v="0"/>
    <x v="10"/>
    <n v="2969.5"/>
    <x v="23"/>
    <x v="23"/>
    <x v="1"/>
    <x v="10"/>
  </r>
  <r>
    <s v="JV51"/>
    <s v="2 axle bus more than 12 tonnes"/>
    <x v="0"/>
    <x v="11"/>
    <n v="3094"/>
    <x v="23"/>
    <x v="23"/>
    <x v="1"/>
    <x v="11"/>
  </r>
  <r>
    <s v="JV51"/>
    <s v="2 axle bus more than 12 tonnes"/>
    <x v="0"/>
    <x v="12"/>
    <n v="3220.75"/>
    <x v="23"/>
    <x v="23"/>
    <x v="1"/>
    <x v="12"/>
  </r>
  <r>
    <s v="JV51"/>
    <s v="2 axle bus more than 12 tonnes"/>
    <x v="0"/>
    <x v="13"/>
    <n v="3313"/>
    <x v="23"/>
    <x v="23"/>
    <x v="1"/>
    <x v="13"/>
  </r>
  <r>
    <s v="JV52"/>
    <s v="3 axle bus more than 4.5 tonnes"/>
    <x v="0"/>
    <x v="0"/>
    <n v="217"/>
    <x v="24"/>
    <x v="24"/>
    <x v="1"/>
    <x v="0"/>
  </r>
  <r>
    <s v="JV52"/>
    <s v="3 axle bus more than 4.5 tonnes"/>
    <x v="0"/>
    <x v="1"/>
    <n v="218.75"/>
    <x v="24"/>
    <x v="24"/>
    <x v="1"/>
    <x v="1"/>
  </r>
  <r>
    <s v="JV52"/>
    <s v="3 axle bus more than 4.5 tonnes"/>
    <x v="0"/>
    <x v="2"/>
    <n v="215.875"/>
    <x v="24"/>
    <x v="24"/>
    <x v="1"/>
    <x v="2"/>
  </r>
  <r>
    <s v="JV52"/>
    <s v="3 axle bus more than 4.5 tonnes"/>
    <x v="0"/>
    <x v="3"/>
    <n v="187"/>
    <x v="24"/>
    <x v="24"/>
    <x v="1"/>
    <x v="3"/>
  </r>
  <r>
    <s v="JV52"/>
    <s v="3 axle bus more than 4.5 tonnes"/>
    <x v="0"/>
    <x v="4"/>
    <n v="179.5"/>
    <x v="24"/>
    <x v="24"/>
    <x v="1"/>
    <x v="4"/>
  </r>
  <r>
    <s v="JV52"/>
    <s v="3 axle bus more than 4.5 tonnes"/>
    <x v="0"/>
    <x v="5"/>
    <n v="164.875"/>
    <x v="24"/>
    <x v="24"/>
    <x v="1"/>
    <x v="5"/>
  </r>
  <r>
    <s v="JV52"/>
    <s v="3 axle bus more than 4.5 tonnes"/>
    <x v="0"/>
    <x v="6"/>
    <n v="152.25"/>
    <x v="24"/>
    <x v="24"/>
    <x v="1"/>
    <x v="6"/>
  </r>
  <r>
    <s v="JV52"/>
    <s v="3 axle bus more than 4.5 tonnes"/>
    <x v="0"/>
    <x v="7"/>
    <n v="147.875"/>
    <x v="24"/>
    <x v="24"/>
    <x v="1"/>
    <x v="7"/>
  </r>
  <r>
    <s v="JV52"/>
    <s v="3 axle bus more than 4.5 tonnes"/>
    <x v="0"/>
    <x v="8"/>
    <n v="141.875"/>
    <x v="24"/>
    <x v="24"/>
    <x v="1"/>
    <x v="8"/>
  </r>
  <r>
    <s v="JV52"/>
    <s v="3 axle bus more than 4.5 tonnes"/>
    <x v="0"/>
    <x v="9"/>
    <n v="135.625"/>
    <x v="24"/>
    <x v="24"/>
    <x v="1"/>
    <x v="9"/>
  </r>
  <r>
    <s v="JV52"/>
    <s v="3 axle bus more than 4.5 tonnes"/>
    <x v="0"/>
    <x v="10"/>
    <n v="125.125"/>
    <x v="24"/>
    <x v="24"/>
    <x v="1"/>
    <x v="10"/>
  </r>
  <r>
    <s v="JV52"/>
    <s v="3 axle bus more than 4.5 tonnes"/>
    <x v="0"/>
    <x v="11"/>
    <n v="121.5"/>
    <x v="24"/>
    <x v="24"/>
    <x v="1"/>
    <x v="11"/>
  </r>
  <r>
    <s v="JV52"/>
    <s v="3 axle bus more than 4.5 tonnes"/>
    <x v="0"/>
    <x v="12"/>
    <n v="122.125"/>
    <x v="24"/>
    <x v="24"/>
    <x v="1"/>
    <x v="12"/>
  </r>
  <r>
    <s v="JV52"/>
    <s v="3 axle bus more than 4.5 tonnes"/>
    <x v="0"/>
    <x v="13"/>
    <n v="115.625"/>
    <x v="24"/>
    <x v="24"/>
    <x v="1"/>
    <x v="13"/>
  </r>
  <r>
    <s v="JV53"/>
    <s v="4 axle bus more than 4.5 tonnes"/>
    <x v="0"/>
    <x v="0"/>
    <n v="0"/>
    <x v="24"/>
    <x v="24"/>
    <x v="1"/>
    <x v="0"/>
  </r>
  <r>
    <s v="JV53"/>
    <s v="4 axle bus more than 4.5 tonnes"/>
    <x v="0"/>
    <x v="1"/>
    <n v="0"/>
    <x v="24"/>
    <x v="24"/>
    <x v="1"/>
    <x v="1"/>
  </r>
  <r>
    <s v="JV53"/>
    <s v="4 axle bus more than 4.5 tonnes"/>
    <x v="0"/>
    <x v="2"/>
    <n v="0"/>
    <x v="24"/>
    <x v="24"/>
    <x v="1"/>
    <x v="2"/>
  </r>
  <r>
    <s v="JV53"/>
    <s v="4 axle bus more than 4.5 tonnes"/>
    <x v="0"/>
    <x v="3"/>
    <n v="0"/>
    <x v="24"/>
    <x v="24"/>
    <x v="1"/>
    <x v="3"/>
  </r>
  <r>
    <s v="JV53"/>
    <s v="4 axle bus more than 4.5 tonnes"/>
    <x v="0"/>
    <x v="4"/>
    <n v="0"/>
    <x v="24"/>
    <x v="24"/>
    <x v="1"/>
    <x v="4"/>
  </r>
  <r>
    <s v="JV53"/>
    <s v="4 axle bus more than 4.5 tonnes"/>
    <x v="0"/>
    <x v="5"/>
    <n v="0"/>
    <x v="24"/>
    <x v="24"/>
    <x v="1"/>
    <x v="5"/>
  </r>
  <r>
    <s v="JV53"/>
    <s v="4 axle bus more than 4.5 tonnes"/>
    <x v="0"/>
    <x v="6"/>
    <n v="0"/>
    <x v="24"/>
    <x v="24"/>
    <x v="1"/>
    <x v="6"/>
  </r>
  <r>
    <s v="JV53"/>
    <s v="4 axle bus more than 4.5 tonnes"/>
    <x v="0"/>
    <x v="7"/>
    <n v="0"/>
    <x v="24"/>
    <x v="24"/>
    <x v="1"/>
    <x v="7"/>
  </r>
  <r>
    <s v="JV53"/>
    <s v="4 axle bus more than 4.5 tonnes"/>
    <x v="0"/>
    <x v="8"/>
    <n v="0"/>
    <x v="24"/>
    <x v="24"/>
    <x v="1"/>
    <x v="8"/>
  </r>
  <r>
    <s v="JV53"/>
    <s v="4 axle bus more than 4.5 tonnes"/>
    <x v="0"/>
    <x v="9"/>
    <n v="0"/>
    <x v="24"/>
    <x v="24"/>
    <x v="1"/>
    <x v="9"/>
  </r>
  <r>
    <s v="JV53"/>
    <s v="4 axle bus more than 4.5 tonnes"/>
    <x v="0"/>
    <x v="10"/>
    <n v="0"/>
    <x v="24"/>
    <x v="24"/>
    <x v="1"/>
    <x v="10"/>
  </r>
  <r>
    <s v="JV53"/>
    <s v="4 axle bus more than 4.5 tonnes"/>
    <x v="0"/>
    <x v="11"/>
    <n v="0"/>
    <x v="24"/>
    <x v="24"/>
    <x v="1"/>
    <x v="11"/>
  </r>
  <r>
    <s v="JV53"/>
    <s v="4 axle bus more than 4.5 tonnes"/>
    <x v="0"/>
    <x v="12"/>
    <n v="0"/>
    <x v="24"/>
    <x v="24"/>
    <x v="1"/>
    <x v="12"/>
  </r>
  <r>
    <s v="JV53"/>
    <s v="4 axle bus more than 4.5 tonnes"/>
    <x v="0"/>
    <x v="13"/>
    <n v="0"/>
    <x v="24"/>
    <x v="24"/>
    <x v="1"/>
    <x v="13"/>
  </r>
  <r>
    <s v="JV54"/>
    <s v="Articulated bus with 3 axles"/>
    <x v="0"/>
    <x v="0"/>
    <n v="119"/>
    <x v="25"/>
    <x v="25"/>
    <x v="1"/>
    <x v="0"/>
  </r>
  <r>
    <s v="JV54"/>
    <s v="Articulated bus with 3 axles"/>
    <x v="0"/>
    <x v="1"/>
    <n v="122"/>
    <x v="25"/>
    <x v="25"/>
    <x v="1"/>
    <x v="1"/>
  </r>
  <r>
    <s v="JV54"/>
    <s v="Articulated bus with 3 axles"/>
    <x v="0"/>
    <x v="2"/>
    <n v="129.75"/>
    <x v="25"/>
    <x v="25"/>
    <x v="1"/>
    <x v="2"/>
  </r>
  <r>
    <s v="JV54"/>
    <s v="Articulated bus with 3 axles"/>
    <x v="0"/>
    <x v="3"/>
    <n v="127.125"/>
    <x v="25"/>
    <x v="25"/>
    <x v="1"/>
    <x v="3"/>
  </r>
  <r>
    <s v="JV54"/>
    <s v="Articulated bus with 3 axles"/>
    <x v="0"/>
    <x v="4"/>
    <n v="127.375"/>
    <x v="25"/>
    <x v="25"/>
    <x v="1"/>
    <x v="4"/>
  </r>
  <r>
    <s v="JV54"/>
    <s v="Articulated bus with 3 axles"/>
    <x v="0"/>
    <x v="5"/>
    <n v="130.75"/>
    <x v="25"/>
    <x v="25"/>
    <x v="1"/>
    <x v="5"/>
  </r>
  <r>
    <s v="JV54"/>
    <s v="Articulated bus with 3 axles"/>
    <x v="0"/>
    <x v="6"/>
    <n v="134"/>
    <x v="25"/>
    <x v="25"/>
    <x v="1"/>
    <x v="6"/>
  </r>
  <r>
    <s v="JV54"/>
    <s v="Articulated bus with 3 axles"/>
    <x v="0"/>
    <x v="7"/>
    <n v="138.25"/>
    <x v="25"/>
    <x v="25"/>
    <x v="1"/>
    <x v="7"/>
  </r>
  <r>
    <s v="JV54"/>
    <s v="Articulated bus with 3 axles"/>
    <x v="0"/>
    <x v="8"/>
    <n v="138"/>
    <x v="25"/>
    <x v="25"/>
    <x v="1"/>
    <x v="8"/>
  </r>
  <r>
    <s v="JV54"/>
    <s v="Articulated bus with 3 axles"/>
    <x v="0"/>
    <x v="9"/>
    <n v="134.375"/>
    <x v="25"/>
    <x v="25"/>
    <x v="1"/>
    <x v="9"/>
  </r>
  <r>
    <s v="JV54"/>
    <s v="Articulated bus with 3 axles"/>
    <x v="0"/>
    <x v="10"/>
    <n v="136.5"/>
    <x v="25"/>
    <x v="25"/>
    <x v="1"/>
    <x v="10"/>
  </r>
  <r>
    <s v="JV54"/>
    <s v="Articulated bus with 3 axles"/>
    <x v="0"/>
    <x v="11"/>
    <n v="151.875"/>
    <x v="25"/>
    <x v="25"/>
    <x v="1"/>
    <x v="11"/>
  </r>
  <r>
    <s v="JV54"/>
    <s v="Articulated bus with 3 axles"/>
    <x v="0"/>
    <x v="12"/>
    <n v="161.375"/>
    <x v="25"/>
    <x v="25"/>
    <x v="1"/>
    <x v="12"/>
  </r>
  <r>
    <s v="JV54"/>
    <s v="Articulated bus with 3 axles"/>
    <x v="0"/>
    <x v="13"/>
    <n v="169"/>
    <x v="25"/>
    <x v="25"/>
    <x v="1"/>
    <x v="13"/>
  </r>
  <r>
    <s v="JV01"/>
    <s v="Motor cycles"/>
    <x v="1"/>
    <x v="0"/>
    <n v="176299"/>
    <x v="0"/>
    <x v="0"/>
    <x v="0"/>
    <x v="0"/>
  </r>
  <r>
    <s v="JV01"/>
    <s v="Motor cycles"/>
    <x v="1"/>
    <x v="1"/>
    <n v="183352.75"/>
    <x v="0"/>
    <x v="0"/>
    <x v="0"/>
    <x v="1"/>
  </r>
  <r>
    <s v="JV01"/>
    <s v="Motor cycles"/>
    <x v="1"/>
    <x v="2"/>
    <n v="193262.875"/>
    <x v="0"/>
    <x v="0"/>
    <x v="0"/>
    <x v="2"/>
  </r>
  <r>
    <s v="JV01"/>
    <s v="Motor cycles"/>
    <x v="1"/>
    <x v="3"/>
    <n v="204031"/>
    <x v="0"/>
    <x v="0"/>
    <x v="0"/>
    <x v="3"/>
  </r>
  <r>
    <s v="JV01"/>
    <s v="Motor cycles"/>
    <x v="1"/>
    <x v="4"/>
    <n v="213263.5"/>
    <x v="0"/>
    <x v="0"/>
    <x v="0"/>
    <x v="4"/>
  </r>
  <r>
    <s v="JV01"/>
    <s v="Motor cycles"/>
    <x v="1"/>
    <x v="5"/>
    <n v="221772.875"/>
    <x v="0"/>
    <x v="0"/>
    <x v="0"/>
    <x v="5"/>
  </r>
  <r>
    <s v="JV01"/>
    <s v="Motor cycles"/>
    <x v="1"/>
    <x v="6"/>
    <n v="229392.125"/>
    <x v="0"/>
    <x v="0"/>
    <x v="0"/>
    <x v="6"/>
  </r>
  <r>
    <s v="JV01"/>
    <s v="Motor cycles"/>
    <x v="1"/>
    <x v="7"/>
    <n v="235785"/>
    <x v="0"/>
    <x v="0"/>
    <x v="0"/>
    <x v="7"/>
  </r>
  <r>
    <s v="JV01"/>
    <s v="Motor cycles"/>
    <x v="1"/>
    <x v="8"/>
    <n v="240571.125"/>
    <x v="0"/>
    <x v="0"/>
    <x v="0"/>
    <x v="8"/>
  </r>
  <r>
    <s v="JV01"/>
    <s v="Motor cycles"/>
    <x v="1"/>
    <x v="9"/>
    <n v="246892"/>
    <x v="0"/>
    <x v="0"/>
    <x v="0"/>
    <x v="9"/>
  </r>
  <r>
    <s v="JV01"/>
    <s v="Motor cycles"/>
    <x v="1"/>
    <x v="10"/>
    <n v="260786.125"/>
    <x v="0"/>
    <x v="0"/>
    <x v="0"/>
    <x v="10"/>
  </r>
  <r>
    <s v="JV01"/>
    <s v="Motor cycles"/>
    <x v="1"/>
    <x v="11"/>
    <n v="269595.375"/>
    <x v="0"/>
    <x v="0"/>
    <x v="0"/>
    <x v="11"/>
  </r>
  <r>
    <s v="JV01"/>
    <s v="Motor cycles"/>
    <x v="1"/>
    <x v="12"/>
    <n v="274167.5"/>
    <x v="0"/>
    <x v="0"/>
    <x v="0"/>
    <x v="12"/>
  </r>
  <r>
    <s v="JV01"/>
    <s v="Motor cycles"/>
    <x v="1"/>
    <x v="13"/>
    <n v="277806.25"/>
    <x v="0"/>
    <x v="0"/>
    <x v="0"/>
    <x v="13"/>
  </r>
  <r>
    <s v="JV02"/>
    <s v="Passenger cars"/>
    <x v="1"/>
    <x v="0"/>
    <n v="2883304.5"/>
    <x v="1"/>
    <x v="1"/>
    <x v="0"/>
    <x v="0"/>
  </r>
  <r>
    <s v="JV02"/>
    <s v="Passenger cars"/>
    <x v="1"/>
    <x v="1"/>
    <n v="2887428.75"/>
    <x v="1"/>
    <x v="1"/>
    <x v="0"/>
    <x v="1"/>
  </r>
  <r>
    <s v="JV02"/>
    <s v="Passenger cars"/>
    <x v="1"/>
    <x v="2"/>
    <n v="2890479.75"/>
    <x v="1"/>
    <x v="1"/>
    <x v="0"/>
    <x v="2"/>
  </r>
  <r>
    <s v="JV02"/>
    <s v="Passenger cars"/>
    <x v="1"/>
    <x v="3"/>
    <n v="2895714.5"/>
    <x v="1"/>
    <x v="1"/>
    <x v="0"/>
    <x v="3"/>
  </r>
  <r>
    <s v="JV02"/>
    <s v="Passenger cars"/>
    <x v="1"/>
    <x v="4"/>
    <n v="2904150.875"/>
    <x v="1"/>
    <x v="1"/>
    <x v="0"/>
    <x v="4"/>
  </r>
  <r>
    <s v="JV02"/>
    <s v="Passenger cars"/>
    <x v="1"/>
    <x v="5"/>
    <n v="2915929.625"/>
    <x v="1"/>
    <x v="1"/>
    <x v="0"/>
    <x v="5"/>
  </r>
  <r>
    <s v="JV02"/>
    <s v="Passenger cars"/>
    <x v="1"/>
    <x v="6"/>
    <n v="2933515"/>
    <x v="1"/>
    <x v="1"/>
    <x v="0"/>
    <x v="6"/>
  </r>
  <r>
    <s v="JV02"/>
    <s v="Passenger cars"/>
    <x v="1"/>
    <x v="7"/>
    <n v="2948426.625"/>
    <x v="1"/>
    <x v="1"/>
    <x v="0"/>
    <x v="7"/>
  </r>
  <r>
    <s v="JV02"/>
    <s v="Passenger cars"/>
    <x v="1"/>
    <x v="8"/>
    <n v="2955368.625"/>
    <x v="1"/>
    <x v="1"/>
    <x v="0"/>
    <x v="8"/>
  </r>
  <r>
    <s v="JV02"/>
    <s v="Passenger cars"/>
    <x v="1"/>
    <x v="9"/>
    <n v="2955918.625"/>
    <x v="1"/>
    <x v="1"/>
    <x v="0"/>
    <x v="9"/>
  </r>
  <r>
    <s v="JV02"/>
    <s v="Passenger cars"/>
    <x v="1"/>
    <x v="10"/>
    <n v="2988860.5"/>
    <x v="1"/>
    <x v="1"/>
    <x v="0"/>
    <x v="10"/>
  </r>
  <r>
    <s v="JV02"/>
    <s v="Passenger cars"/>
    <x v="1"/>
    <x v="11"/>
    <n v="3029217"/>
    <x v="1"/>
    <x v="1"/>
    <x v="0"/>
    <x v="11"/>
  </r>
  <r>
    <s v="JV02"/>
    <s v="Passenger cars"/>
    <x v="1"/>
    <x v="12"/>
    <n v="3482580.125"/>
    <x v="1"/>
    <x v="1"/>
    <x v="0"/>
    <x v="12"/>
  </r>
  <r>
    <s v="JV02"/>
    <s v="Passenger cars"/>
    <x v="1"/>
    <x v="13"/>
    <n v="3632536.375"/>
    <x v="1"/>
    <x v="1"/>
    <x v="0"/>
    <x v="13"/>
  </r>
  <r>
    <s v="JV03"/>
    <s v="Passenger vans &amp; Light buses"/>
    <x v="1"/>
    <x v="0"/>
    <n v="92241.75"/>
    <x v="2"/>
    <x v="2"/>
    <x v="0"/>
    <x v="0"/>
  </r>
  <r>
    <s v="JV03"/>
    <s v="Passenger vans &amp; Light buses"/>
    <x v="1"/>
    <x v="1"/>
    <n v="93706.75"/>
    <x v="2"/>
    <x v="2"/>
    <x v="0"/>
    <x v="1"/>
  </r>
  <r>
    <s v="JV03"/>
    <s v="Passenger vans &amp; Light buses"/>
    <x v="1"/>
    <x v="2"/>
    <n v="95694"/>
    <x v="2"/>
    <x v="2"/>
    <x v="0"/>
    <x v="2"/>
  </r>
  <r>
    <s v="JV03"/>
    <s v="Passenger vans &amp; Light buses"/>
    <x v="1"/>
    <x v="3"/>
    <n v="95251.928749999992"/>
    <x v="2"/>
    <x v="2"/>
    <x v="0"/>
    <x v="3"/>
  </r>
  <r>
    <s v="JV03"/>
    <s v="Passenger vans &amp; Light buses"/>
    <x v="1"/>
    <x v="4"/>
    <n v="95937.496749999991"/>
    <x v="2"/>
    <x v="2"/>
    <x v="0"/>
    <x v="4"/>
  </r>
  <r>
    <s v="JV03"/>
    <s v="Passenger vans &amp; Light buses"/>
    <x v="1"/>
    <x v="5"/>
    <n v="96227.93075"/>
    <x v="2"/>
    <x v="2"/>
    <x v="0"/>
    <x v="5"/>
  </r>
  <r>
    <s v="JV03"/>
    <s v="Passenger vans &amp; Light buses"/>
    <x v="1"/>
    <x v="6"/>
    <n v="95464.647125000003"/>
    <x v="2"/>
    <x v="2"/>
    <x v="0"/>
    <x v="6"/>
  </r>
  <r>
    <s v="JV03"/>
    <s v="Passenger vans &amp; Light buses"/>
    <x v="1"/>
    <x v="7"/>
    <n v="93898.199874999991"/>
    <x v="2"/>
    <x v="2"/>
    <x v="0"/>
    <x v="7"/>
  </r>
  <r>
    <s v="JV03"/>
    <s v="Passenger vans &amp; Light buses"/>
    <x v="1"/>
    <x v="8"/>
    <n v="92172.977250000011"/>
    <x v="2"/>
    <x v="2"/>
    <x v="0"/>
    <x v="8"/>
  </r>
  <r>
    <s v="JV03"/>
    <s v="Passenger vans &amp; Light buses"/>
    <x v="1"/>
    <x v="9"/>
    <n v="90160.469624999998"/>
    <x v="2"/>
    <x v="2"/>
    <x v="0"/>
    <x v="9"/>
  </r>
  <r>
    <s v="JV03"/>
    <s v="Passenger vans &amp; Light buses"/>
    <x v="1"/>
    <x v="10"/>
    <n v="88807.550749999995"/>
    <x v="2"/>
    <x v="2"/>
    <x v="0"/>
    <x v="10"/>
  </r>
  <r>
    <s v="JV03"/>
    <s v="Passenger vans &amp; Light buses"/>
    <x v="1"/>
    <x v="11"/>
    <n v="87615.518624999997"/>
    <x v="2"/>
    <x v="2"/>
    <x v="0"/>
    <x v="11"/>
  </r>
  <r>
    <s v="JV03"/>
    <s v="Passenger vans &amp; Light buses"/>
    <x v="1"/>
    <x v="12"/>
    <n v="91449.844500000007"/>
    <x v="2"/>
    <x v="2"/>
    <x v="0"/>
    <x v="12"/>
  </r>
  <r>
    <s v="JV03"/>
    <s v="Passenger vans &amp; Light buses"/>
    <x v="1"/>
    <x v="13"/>
    <n v="95635.875"/>
    <x v="2"/>
    <x v="2"/>
    <x v="0"/>
    <x v="13"/>
  </r>
  <r>
    <s v="JV04"/>
    <s v="4WDs: passenger"/>
    <x v="1"/>
    <x v="0"/>
    <n v="666055.26502737624"/>
    <x v="3"/>
    <x v="3"/>
    <x v="0"/>
    <x v="0"/>
  </r>
  <r>
    <s v="JV04"/>
    <s v="4WDs: passenger"/>
    <x v="1"/>
    <x v="1"/>
    <n v="719389.76333892671"/>
    <x v="3"/>
    <x v="3"/>
    <x v="0"/>
    <x v="1"/>
  </r>
  <r>
    <s v="JV04"/>
    <s v="4WDs: passenger"/>
    <x v="1"/>
    <x v="2"/>
    <n v="770581.97726486251"/>
    <x v="3"/>
    <x v="3"/>
    <x v="0"/>
    <x v="2"/>
  </r>
  <r>
    <s v="JV04"/>
    <s v="4WDs: passenger"/>
    <x v="1"/>
    <x v="3"/>
    <n v="827509.34562039492"/>
    <x v="3"/>
    <x v="3"/>
    <x v="0"/>
    <x v="3"/>
  </r>
  <r>
    <s v="JV04"/>
    <s v="4WDs: passenger"/>
    <x v="1"/>
    <x v="4"/>
    <n v="884788.50602076307"/>
    <x v="3"/>
    <x v="3"/>
    <x v="0"/>
    <x v="4"/>
  </r>
  <r>
    <s v="JV04"/>
    <s v="4WDs: passenger"/>
    <x v="1"/>
    <x v="5"/>
    <n v="942579.39912442141"/>
    <x v="3"/>
    <x v="3"/>
    <x v="0"/>
    <x v="5"/>
  </r>
  <r>
    <s v="JV04"/>
    <s v="4WDs: passenger"/>
    <x v="1"/>
    <x v="6"/>
    <n v="994445.08278512908"/>
    <x v="3"/>
    <x v="3"/>
    <x v="0"/>
    <x v="6"/>
  </r>
  <r>
    <s v="JV04"/>
    <s v="4WDs: passenger"/>
    <x v="1"/>
    <x v="7"/>
    <n v="1037453.0341996702"/>
    <x v="3"/>
    <x v="3"/>
    <x v="0"/>
    <x v="7"/>
  </r>
  <r>
    <s v="JV04"/>
    <s v="4WDs: passenger"/>
    <x v="1"/>
    <x v="8"/>
    <n v="1069933.9854408954"/>
    <x v="3"/>
    <x v="3"/>
    <x v="0"/>
    <x v="8"/>
  </r>
  <r>
    <s v="JV04"/>
    <s v="4WDs: passenger"/>
    <x v="1"/>
    <x v="9"/>
    <n v="1095476.0408701496"/>
    <x v="3"/>
    <x v="3"/>
    <x v="0"/>
    <x v="9"/>
  </r>
  <r>
    <s v="JV04"/>
    <s v="4WDs: passenger"/>
    <x v="1"/>
    <x v="10"/>
    <n v="1118335.4205395142"/>
    <x v="3"/>
    <x v="3"/>
    <x v="0"/>
    <x v="10"/>
  </r>
  <r>
    <s v="JV04"/>
    <s v="4WDs: passenger"/>
    <x v="1"/>
    <x v="11"/>
    <n v="1130580.9895615722"/>
    <x v="3"/>
    <x v="3"/>
    <x v="0"/>
    <x v="11"/>
  </r>
  <r>
    <s v="JV04"/>
    <s v="4WDs: passenger"/>
    <x v="1"/>
    <x v="12"/>
    <n v="917131.02453056688"/>
    <x v="3"/>
    <x v="3"/>
    <x v="0"/>
    <x v="12"/>
  </r>
  <r>
    <s v="JV04"/>
    <s v="4WDs: passenger"/>
    <x v="1"/>
    <x v="13"/>
    <n v="867075.375"/>
    <x v="3"/>
    <x v="3"/>
    <x v="0"/>
    <x v="13"/>
  </r>
  <r>
    <s v="JV05"/>
    <s v="4WDs: light commercial"/>
    <x v="1"/>
    <x v="0"/>
    <n v="230670.73497262364"/>
    <x v="4"/>
    <x v="4"/>
    <x v="0"/>
    <x v="0"/>
  </r>
  <r>
    <s v="JV05"/>
    <s v="4WDs: light commercial"/>
    <x v="1"/>
    <x v="1"/>
    <n v="249141.73666107334"/>
    <x v="4"/>
    <x v="4"/>
    <x v="0"/>
    <x v="1"/>
  </r>
  <r>
    <s v="JV05"/>
    <s v="4WDs: light commercial"/>
    <x v="1"/>
    <x v="2"/>
    <n v="270276.39773513749"/>
    <x v="4"/>
    <x v="4"/>
    <x v="0"/>
    <x v="2"/>
  </r>
  <r>
    <s v="JV05"/>
    <s v="4WDs: light commercial"/>
    <x v="1"/>
    <x v="3"/>
    <n v="288106.02937960508"/>
    <x v="4"/>
    <x v="4"/>
    <x v="0"/>
    <x v="3"/>
  </r>
  <r>
    <s v="JV05"/>
    <s v="4WDs: light commercial"/>
    <x v="1"/>
    <x v="4"/>
    <n v="306423.24397923693"/>
    <x v="4"/>
    <x v="4"/>
    <x v="0"/>
    <x v="4"/>
  </r>
  <r>
    <s v="JV05"/>
    <s v="4WDs: light commercial"/>
    <x v="1"/>
    <x v="5"/>
    <n v="326437.60087557841"/>
    <x v="4"/>
    <x v="4"/>
    <x v="0"/>
    <x v="5"/>
  </r>
  <r>
    <s v="JV05"/>
    <s v="4WDs: light commercial"/>
    <x v="1"/>
    <x v="6"/>
    <n v="344399.91721487092"/>
    <x v="4"/>
    <x v="4"/>
    <x v="0"/>
    <x v="6"/>
  </r>
  <r>
    <s v="JV05"/>
    <s v="4WDs: light commercial"/>
    <x v="1"/>
    <x v="7"/>
    <n v="359294.59080032981"/>
    <x v="4"/>
    <x v="4"/>
    <x v="0"/>
    <x v="7"/>
  </r>
  <r>
    <s v="JV05"/>
    <s v="4WDs: light commercial"/>
    <x v="1"/>
    <x v="8"/>
    <n v="370543.5145591044"/>
    <x v="4"/>
    <x v="4"/>
    <x v="0"/>
    <x v="8"/>
  </r>
  <r>
    <s v="JV05"/>
    <s v="4WDs: light commercial"/>
    <x v="1"/>
    <x v="9"/>
    <n v="379389.33412985038"/>
    <x v="4"/>
    <x v="4"/>
    <x v="0"/>
    <x v="9"/>
  </r>
  <r>
    <s v="JV05"/>
    <s v="4WDs: light commercial"/>
    <x v="1"/>
    <x v="10"/>
    <n v="387306.07946048572"/>
    <x v="4"/>
    <x v="4"/>
    <x v="0"/>
    <x v="10"/>
  </r>
  <r>
    <s v="JV05"/>
    <s v="4WDs: light commercial"/>
    <x v="1"/>
    <x v="11"/>
    <n v="391547.01043842791"/>
    <x v="4"/>
    <x v="4"/>
    <x v="0"/>
    <x v="11"/>
  </r>
  <r>
    <s v="JV05"/>
    <s v="4WDs: light commercial"/>
    <x v="1"/>
    <x v="12"/>
    <n v="489286.47546943312"/>
    <x v="4"/>
    <x v="4"/>
    <x v="0"/>
    <x v="12"/>
  </r>
  <r>
    <s v="JV05"/>
    <s v="4WDs: light commercial"/>
    <x v="1"/>
    <x v="13"/>
    <n v="523627.25"/>
    <x v="4"/>
    <x v="4"/>
    <x v="0"/>
    <x v="13"/>
  </r>
  <r>
    <s v="JV06"/>
    <s v="Light commercials &amp; Other light vehicles"/>
    <x v="1"/>
    <x v="0"/>
    <n v="496160.18008863484"/>
    <x v="5"/>
    <x v="5"/>
    <x v="0"/>
    <x v="0"/>
  </r>
  <r>
    <s v="JV06"/>
    <s v="Light commercials &amp; Other light vehicles"/>
    <x v="1"/>
    <x v="1"/>
    <n v="510048.02766555472"/>
    <x v="5"/>
    <x v="5"/>
    <x v="0"/>
    <x v="1"/>
  </r>
  <r>
    <s v="JV06"/>
    <s v="Light commercials &amp; Other light vehicles"/>
    <x v="1"/>
    <x v="2"/>
    <n v="528090.43884239043"/>
    <x v="5"/>
    <x v="5"/>
    <x v="0"/>
    <x v="2"/>
  </r>
  <r>
    <s v="JV06"/>
    <s v="Light commercials &amp; Other light vehicles"/>
    <x v="1"/>
    <x v="3"/>
    <n v="545951.34559946985"/>
    <x v="5"/>
    <x v="5"/>
    <x v="0"/>
    <x v="3"/>
  </r>
  <r>
    <s v="JV06"/>
    <s v="Light commercials &amp; Other light vehicles"/>
    <x v="1"/>
    <x v="4"/>
    <n v="566994.54844389076"/>
    <x v="5"/>
    <x v="5"/>
    <x v="0"/>
    <x v="4"/>
  </r>
  <r>
    <s v="JV06"/>
    <s v="Light commercials &amp; Other light vehicles"/>
    <x v="1"/>
    <x v="5"/>
    <n v="594675.17370095034"/>
    <x v="5"/>
    <x v="5"/>
    <x v="0"/>
    <x v="5"/>
  </r>
  <r>
    <s v="JV06"/>
    <s v="Light commercials &amp; Other light vehicles"/>
    <x v="1"/>
    <x v="6"/>
    <n v="625535.02431258047"/>
    <x v="5"/>
    <x v="5"/>
    <x v="0"/>
    <x v="6"/>
  </r>
  <r>
    <s v="JV06"/>
    <s v="Light commercials &amp; Other light vehicles"/>
    <x v="1"/>
    <x v="7"/>
    <n v="658103.58551725501"/>
    <x v="5"/>
    <x v="5"/>
    <x v="0"/>
    <x v="7"/>
  </r>
  <r>
    <s v="JV06"/>
    <s v="Light commercials &amp; Other light vehicles"/>
    <x v="1"/>
    <x v="8"/>
    <n v="687428.42205858149"/>
    <x v="5"/>
    <x v="5"/>
    <x v="0"/>
    <x v="8"/>
  </r>
  <r>
    <s v="JV06"/>
    <s v="Light commercials &amp; Other light vehicles"/>
    <x v="1"/>
    <x v="9"/>
    <n v="713577.97036651953"/>
    <x v="5"/>
    <x v="5"/>
    <x v="0"/>
    <x v="9"/>
  </r>
  <r>
    <s v="JV06"/>
    <s v="Light commercials &amp; Other light vehicles"/>
    <x v="1"/>
    <x v="10"/>
    <n v="747878.05430755881"/>
    <x v="5"/>
    <x v="5"/>
    <x v="0"/>
    <x v="10"/>
  </r>
  <r>
    <s v="JV06"/>
    <s v="Light commercials &amp; Other light vehicles"/>
    <x v="1"/>
    <x v="11"/>
    <n v="784720.01316239079"/>
    <x v="5"/>
    <x v="5"/>
    <x v="0"/>
    <x v="11"/>
  </r>
  <r>
    <s v="JV06"/>
    <s v="Light commercials &amp; Other light vehicles"/>
    <x v="1"/>
    <x v="12"/>
    <n v="566809.4561240616"/>
    <x v="5"/>
    <x v="5"/>
    <x v="0"/>
    <x v="12"/>
  </r>
  <r>
    <s v="JV06"/>
    <s v="Light commercials &amp; Other light vehicles"/>
    <x v="1"/>
    <x v="13"/>
    <n v="556775"/>
    <x v="5"/>
    <x v="5"/>
    <x v="0"/>
    <x v="13"/>
  </r>
  <r>
    <s v="JV07"/>
    <s v="Light rigid trucks"/>
    <x v="1"/>
    <x v="0"/>
    <n v="39429.319911365208"/>
    <x v="6"/>
    <x v="6"/>
    <x v="0"/>
    <x v="0"/>
  </r>
  <r>
    <s v="JV07"/>
    <s v="Light rigid trucks"/>
    <x v="1"/>
    <x v="1"/>
    <n v="40532.972334445265"/>
    <x v="6"/>
    <x v="6"/>
    <x v="0"/>
    <x v="1"/>
  </r>
  <r>
    <s v="JV07"/>
    <s v="Light rigid trucks"/>
    <x v="1"/>
    <x v="2"/>
    <n v="40019.686157609591"/>
    <x v="6"/>
    <x v="6"/>
    <x v="0"/>
    <x v="2"/>
  </r>
  <r>
    <s v="JV07"/>
    <s v="Light rigid trucks"/>
    <x v="1"/>
    <x v="3"/>
    <n v="42535.404400530162"/>
    <x v="6"/>
    <x v="6"/>
    <x v="0"/>
    <x v="3"/>
  </r>
  <r>
    <s v="JV07"/>
    <s v="Light rigid trucks"/>
    <x v="1"/>
    <x v="4"/>
    <n v="45058.451556109321"/>
    <x v="6"/>
    <x v="6"/>
    <x v="0"/>
    <x v="4"/>
  </r>
  <r>
    <s v="JV07"/>
    <s v="Light rigid trucks"/>
    <x v="1"/>
    <x v="5"/>
    <n v="47258.201299049688"/>
    <x v="6"/>
    <x v="6"/>
    <x v="0"/>
    <x v="5"/>
  </r>
  <r>
    <s v="JV07"/>
    <s v="Light rigid trucks"/>
    <x v="1"/>
    <x v="6"/>
    <n v="49710.600687419646"/>
    <x v="6"/>
    <x v="6"/>
    <x v="0"/>
    <x v="6"/>
  </r>
  <r>
    <s v="JV07"/>
    <s v="Light rigid trucks"/>
    <x v="1"/>
    <x v="7"/>
    <n v="52298.789482744964"/>
    <x v="6"/>
    <x v="6"/>
    <x v="0"/>
    <x v="7"/>
  </r>
  <r>
    <s v="JV07"/>
    <s v="Light rigid trucks"/>
    <x v="1"/>
    <x v="8"/>
    <n v="54629.202941418524"/>
    <x v="6"/>
    <x v="6"/>
    <x v="0"/>
    <x v="8"/>
  </r>
  <r>
    <s v="JV07"/>
    <s v="Light rigid trucks"/>
    <x v="1"/>
    <x v="9"/>
    <n v="56707.279633480357"/>
    <x v="6"/>
    <x v="6"/>
    <x v="0"/>
    <x v="9"/>
  </r>
  <r>
    <s v="JV07"/>
    <s v="Light rigid trucks"/>
    <x v="1"/>
    <x v="10"/>
    <n v="59433.070692441033"/>
    <x v="6"/>
    <x v="6"/>
    <x v="0"/>
    <x v="10"/>
  </r>
  <r>
    <s v="JV07"/>
    <s v="Light rigid trucks"/>
    <x v="1"/>
    <x v="11"/>
    <n v="62360.861837609154"/>
    <x v="6"/>
    <x v="6"/>
    <x v="0"/>
    <x v="11"/>
  </r>
  <r>
    <s v="JV07"/>
    <s v="Light rigid trucks"/>
    <x v="1"/>
    <x v="12"/>
    <n v="62075.918875938383"/>
    <x v="6"/>
    <x v="6"/>
    <x v="0"/>
    <x v="12"/>
  </r>
  <r>
    <s v="JV07"/>
    <s v="Light rigid trucks"/>
    <x v="1"/>
    <x v="13"/>
    <n v="67300.75"/>
    <x v="6"/>
    <x v="6"/>
    <x v="0"/>
    <x v="13"/>
  </r>
  <r>
    <s v="JV08"/>
    <s v="Buses: 2 axle: GVM 3.5 to 4.5 tonnes"/>
    <x v="1"/>
    <x v="0"/>
    <n v="2456.25"/>
    <x v="7"/>
    <x v="7"/>
    <x v="0"/>
    <x v="0"/>
  </r>
  <r>
    <s v="JV08"/>
    <s v="Buses: 2 axle: GVM 3.5 to 4.5 tonnes"/>
    <x v="1"/>
    <x v="1"/>
    <n v="2205.5"/>
    <x v="7"/>
    <x v="7"/>
    <x v="0"/>
    <x v="1"/>
  </r>
  <r>
    <s v="JV08"/>
    <s v="Buses: 2 axle: GVM 3.5 to 4.5 tonnes"/>
    <x v="1"/>
    <x v="2"/>
    <n v="2318.625"/>
    <x v="7"/>
    <x v="7"/>
    <x v="0"/>
    <x v="2"/>
  </r>
  <r>
    <s v="JV08"/>
    <s v="Buses: 2 axle: GVM 3.5 to 4.5 tonnes"/>
    <x v="1"/>
    <x v="3"/>
    <n v="2342.19625"/>
    <x v="7"/>
    <x v="7"/>
    <x v="0"/>
    <x v="3"/>
  </r>
  <r>
    <s v="JV08"/>
    <s v="Buses: 2 axle: GVM 3.5 to 4.5 tonnes"/>
    <x v="1"/>
    <x v="4"/>
    <n v="2312.0032499999998"/>
    <x v="7"/>
    <x v="7"/>
    <x v="0"/>
    <x v="4"/>
  </r>
  <r>
    <s v="JV08"/>
    <s v="Buses: 2 axle: GVM 3.5 to 4.5 tonnes"/>
    <x v="1"/>
    <x v="5"/>
    <n v="2300.31925"/>
    <x v="7"/>
    <x v="7"/>
    <x v="0"/>
    <x v="5"/>
  </r>
  <r>
    <s v="JV08"/>
    <s v="Buses: 2 axle: GVM 3.5 to 4.5 tonnes"/>
    <x v="1"/>
    <x v="6"/>
    <n v="2315.3528749999996"/>
    <x v="7"/>
    <x v="7"/>
    <x v="0"/>
    <x v="6"/>
  </r>
  <r>
    <s v="JV08"/>
    <s v="Buses: 2 axle: GVM 3.5 to 4.5 tonnes"/>
    <x v="1"/>
    <x v="7"/>
    <n v="2321.9251249999998"/>
    <x v="7"/>
    <x v="7"/>
    <x v="0"/>
    <x v="7"/>
  </r>
  <r>
    <s v="JV08"/>
    <s v="Buses: 2 axle: GVM 3.5 to 4.5 tonnes"/>
    <x v="1"/>
    <x v="8"/>
    <n v="2341.0227500000001"/>
    <x v="7"/>
    <x v="7"/>
    <x v="0"/>
    <x v="8"/>
  </r>
  <r>
    <s v="JV08"/>
    <s v="Buses: 2 axle: GVM 3.5 to 4.5 tonnes"/>
    <x v="1"/>
    <x v="9"/>
    <n v="2370.2803749999998"/>
    <x v="7"/>
    <x v="7"/>
    <x v="0"/>
    <x v="9"/>
  </r>
  <r>
    <s v="JV08"/>
    <s v="Buses: 2 axle: GVM 3.5 to 4.5 tonnes"/>
    <x v="1"/>
    <x v="10"/>
    <n v="2387.9492499999997"/>
    <x v="7"/>
    <x v="7"/>
    <x v="0"/>
    <x v="10"/>
  </r>
  <r>
    <s v="JV08"/>
    <s v="Buses: 2 axle: GVM 3.5 to 4.5 tonnes"/>
    <x v="1"/>
    <x v="11"/>
    <n v="2438.6063750000003"/>
    <x v="7"/>
    <x v="7"/>
    <x v="0"/>
    <x v="11"/>
  </r>
  <r>
    <s v="JV08"/>
    <s v="Buses: 2 axle: GVM 3.5 to 4.5 tonnes"/>
    <x v="1"/>
    <x v="12"/>
    <n v="2673.1554999999998"/>
    <x v="7"/>
    <x v="7"/>
    <x v="0"/>
    <x v="12"/>
  </r>
  <r>
    <s v="JV08"/>
    <s v="Buses: 2 axle: GVM 3.5 to 4.5 tonnes"/>
    <x v="1"/>
    <x v="13"/>
    <n v="2759.375"/>
    <x v="7"/>
    <x v="7"/>
    <x v="0"/>
    <x v="13"/>
  </r>
  <r>
    <s v="JV09"/>
    <s v="2 axle rigid truck GVM 12 tonnes or less"/>
    <x v="1"/>
    <x v="0"/>
    <n v="46513.25"/>
    <x v="8"/>
    <x v="8"/>
    <x v="1"/>
    <x v="0"/>
  </r>
  <r>
    <s v="JV09"/>
    <s v="2 axle rigid truck GVM 12 tonnes or less"/>
    <x v="1"/>
    <x v="1"/>
    <n v="46603"/>
    <x v="8"/>
    <x v="8"/>
    <x v="1"/>
    <x v="1"/>
  </r>
  <r>
    <s v="JV09"/>
    <s v="2 axle rigid truck GVM 12 tonnes or less"/>
    <x v="1"/>
    <x v="2"/>
    <n v="46613.875"/>
    <x v="8"/>
    <x v="8"/>
    <x v="1"/>
    <x v="2"/>
  </r>
  <r>
    <s v="JV09"/>
    <s v="2 axle rigid truck GVM 12 tonnes or less"/>
    <x v="1"/>
    <x v="3"/>
    <n v="46873.125"/>
    <x v="8"/>
    <x v="8"/>
    <x v="1"/>
    <x v="3"/>
  </r>
  <r>
    <s v="JV09"/>
    <s v="2 axle rigid truck GVM 12 tonnes or less"/>
    <x v="1"/>
    <x v="4"/>
    <n v="47182.75"/>
    <x v="8"/>
    <x v="8"/>
    <x v="1"/>
    <x v="4"/>
  </r>
  <r>
    <s v="JV09"/>
    <s v="2 axle rigid truck GVM 12 tonnes or less"/>
    <x v="1"/>
    <x v="5"/>
    <n v="47780.375"/>
    <x v="8"/>
    <x v="8"/>
    <x v="1"/>
    <x v="5"/>
  </r>
  <r>
    <s v="JV09"/>
    <s v="2 axle rigid truck GVM 12 tonnes or less"/>
    <x v="1"/>
    <x v="6"/>
    <n v="48490.375"/>
    <x v="8"/>
    <x v="8"/>
    <x v="1"/>
    <x v="6"/>
  </r>
  <r>
    <s v="JV09"/>
    <s v="2 axle rigid truck GVM 12 tonnes or less"/>
    <x v="1"/>
    <x v="7"/>
    <n v="49155.125"/>
    <x v="8"/>
    <x v="8"/>
    <x v="1"/>
    <x v="7"/>
  </r>
  <r>
    <s v="JV09"/>
    <s v="2 axle rigid truck GVM 12 tonnes or less"/>
    <x v="1"/>
    <x v="8"/>
    <n v="49693.25"/>
    <x v="8"/>
    <x v="8"/>
    <x v="1"/>
    <x v="8"/>
  </r>
  <r>
    <s v="JV09"/>
    <s v="2 axle rigid truck GVM 12 tonnes or less"/>
    <x v="1"/>
    <x v="9"/>
    <n v="50171.75"/>
    <x v="8"/>
    <x v="8"/>
    <x v="1"/>
    <x v="9"/>
  </r>
  <r>
    <s v="JV09"/>
    <s v="2 axle rigid truck GVM 12 tonnes or less"/>
    <x v="1"/>
    <x v="10"/>
    <n v="50952.625"/>
    <x v="8"/>
    <x v="8"/>
    <x v="1"/>
    <x v="10"/>
  </r>
  <r>
    <s v="JV09"/>
    <s v="2 axle rigid truck GVM 12 tonnes or less"/>
    <x v="1"/>
    <x v="11"/>
    <n v="51575.125"/>
    <x v="8"/>
    <x v="8"/>
    <x v="1"/>
    <x v="11"/>
  </r>
  <r>
    <s v="JV09"/>
    <s v="2 axle rigid truck GVM 12 tonnes or less"/>
    <x v="1"/>
    <x v="12"/>
    <n v="52067.875"/>
    <x v="8"/>
    <x v="8"/>
    <x v="1"/>
    <x v="12"/>
  </r>
  <r>
    <s v="JV09"/>
    <s v="2 axle rigid truck GVM 12 tonnes or less"/>
    <x v="1"/>
    <x v="13"/>
    <n v="52465.375"/>
    <x v="8"/>
    <x v="8"/>
    <x v="1"/>
    <x v="13"/>
  </r>
  <r>
    <s v="JV10"/>
    <s v="2 axle rigid truck GVM greater than 12 tonnes"/>
    <x v="1"/>
    <x v="0"/>
    <n v="13387.25"/>
    <x v="9"/>
    <x v="9"/>
    <x v="1"/>
    <x v="0"/>
  </r>
  <r>
    <s v="JV10"/>
    <s v="2 axle rigid truck GVM greater than 12 tonnes"/>
    <x v="1"/>
    <x v="1"/>
    <n v="13318.75"/>
    <x v="9"/>
    <x v="9"/>
    <x v="1"/>
    <x v="1"/>
  </r>
  <r>
    <s v="JV10"/>
    <s v="2 axle rigid truck GVM greater than 12 tonnes"/>
    <x v="1"/>
    <x v="2"/>
    <n v="13183.375"/>
    <x v="9"/>
    <x v="9"/>
    <x v="1"/>
    <x v="2"/>
  </r>
  <r>
    <s v="JV10"/>
    <s v="2 axle rigid truck GVM greater than 12 tonnes"/>
    <x v="1"/>
    <x v="3"/>
    <n v="13313"/>
    <x v="9"/>
    <x v="9"/>
    <x v="1"/>
    <x v="3"/>
  </r>
  <r>
    <s v="JV10"/>
    <s v="2 axle rigid truck GVM greater than 12 tonnes"/>
    <x v="1"/>
    <x v="4"/>
    <n v="13566.5"/>
    <x v="9"/>
    <x v="9"/>
    <x v="1"/>
    <x v="4"/>
  </r>
  <r>
    <s v="JV10"/>
    <s v="2 axle rigid truck GVM greater than 12 tonnes"/>
    <x v="1"/>
    <x v="5"/>
    <n v="13919"/>
    <x v="9"/>
    <x v="9"/>
    <x v="1"/>
    <x v="5"/>
  </r>
  <r>
    <s v="JV10"/>
    <s v="2 axle rigid truck GVM greater than 12 tonnes"/>
    <x v="1"/>
    <x v="6"/>
    <n v="14357.25"/>
    <x v="9"/>
    <x v="9"/>
    <x v="1"/>
    <x v="6"/>
  </r>
  <r>
    <s v="JV10"/>
    <s v="2 axle rigid truck GVM greater than 12 tonnes"/>
    <x v="1"/>
    <x v="7"/>
    <n v="14806.5"/>
    <x v="9"/>
    <x v="9"/>
    <x v="1"/>
    <x v="7"/>
  </r>
  <r>
    <s v="JV10"/>
    <s v="2 axle rigid truck GVM greater than 12 tonnes"/>
    <x v="1"/>
    <x v="8"/>
    <n v="15205.625"/>
    <x v="9"/>
    <x v="9"/>
    <x v="1"/>
    <x v="8"/>
  </r>
  <r>
    <s v="JV10"/>
    <s v="2 axle rigid truck GVM greater than 12 tonnes"/>
    <x v="1"/>
    <x v="9"/>
    <n v="15568.875"/>
    <x v="9"/>
    <x v="9"/>
    <x v="1"/>
    <x v="9"/>
  </r>
  <r>
    <s v="JV10"/>
    <s v="2 axle rigid truck GVM greater than 12 tonnes"/>
    <x v="1"/>
    <x v="10"/>
    <n v="15986.375"/>
    <x v="9"/>
    <x v="9"/>
    <x v="1"/>
    <x v="10"/>
  </r>
  <r>
    <s v="JV10"/>
    <s v="2 axle rigid truck GVM greater than 12 tonnes"/>
    <x v="1"/>
    <x v="11"/>
    <n v="16318.5"/>
    <x v="9"/>
    <x v="9"/>
    <x v="1"/>
    <x v="11"/>
  </r>
  <r>
    <s v="JV10"/>
    <s v="2 axle rigid truck GVM greater than 12 tonnes"/>
    <x v="1"/>
    <x v="12"/>
    <n v="16709.875"/>
    <x v="9"/>
    <x v="9"/>
    <x v="1"/>
    <x v="12"/>
  </r>
  <r>
    <s v="JV10"/>
    <s v="2 axle rigid truck GVM greater than 12 tonnes"/>
    <x v="1"/>
    <x v="13"/>
    <n v="17029.75"/>
    <x v="9"/>
    <x v="9"/>
    <x v="1"/>
    <x v="13"/>
  </r>
  <r>
    <s v="JV11"/>
    <s v="3 axle rigid truck GVM 16.5 tonnes or less"/>
    <x v="1"/>
    <x v="0"/>
    <n v="393"/>
    <x v="10"/>
    <x v="10"/>
    <x v="1"/>
    <x v="0"/>
  </r>
  <r>
    <s v="JV11"/>
    <s v="3 axle rigid truck GVM 16.5 tonnes or less"/>
    <x v="1"/>
    <x v="1"/>
    <n v="405.25"/>
    <x v="10"/>
    <x v="10"/>
    <x v="1"/>
    <x v="1"/>
  </r>
  <r>
    <s v="JV11"/>
    <s v="3 axle rigid truck GVM 16.5 tonnes or less"/>
    <x v="1"/>
    <x v="2"/>
    <n v="404.5"/>
    <x v="10"/>
    <x v="10"/>
    <x v="1"/>
    <x v="2"/>
  </r>
  <r>
    <s v="JV11"/>
    <s v="3 axle rigid truck GVM 16.5 tonnes or less"/>
    <x v="1"/>
    <x v="3"/>
    <n v="425.25"/>
    <x v="10"/>
    <x v="10"/>
    <x v="1"/>
    <x v="3"/>
  </r>
  <r>
    <s v="JV11"/>
    <s v="3 axle rigid truck GVM 16.5 tonnes or less"/>
    <x v="1"/>
    <x v="4"/>
    <n v="444.75"/>
    <x v="10"/>
    <x v="10"/>
    <x v="1"/>
    <x v="4"/>
  </r>
  <r>
    <s v="JV11"/>
    <s v="3 axle rigid truck GVM 16.5 tonnes or less"/>
    <x v="1"/>
    <x v="5"/>
    <n v="483.375"/>
    <x v="10"/>
    <x v="10"/>
    <x v="1"/>
    <x v="5"/>
  </r>
  <r>
    <s v="JV11"/>
    <s v="3 axle rigid truck GVM 16.5 tonnes or less"/>
    <x v="1"/>
    <x v="6"/>
    <n v="513.75"/>
    <x v="10"/>
    <x v="10"/>
    <x v="1"/>
    <x v="6"/>
  </r>
  <r>
    <s v="JV11"/>
    <s v="3 axle rigid truck GVM 16.5 tonnes or less"/>
    <x v="1"/>
    <x v="7"/>
    <n v="527"/>
    <x v="10"/>
    <x v="10"/>
    <x v="1"/>
    <x v="7"/>
  </r>
  <r>
    <s v="JV11"/>
    <s v="3 axle rigid truck GVM 16.5 tonnes or less"/>
    <x v="1"/>
    <x v="8"/>
    <n v="510.375"/>
    <x v="10"/>
    <x v="10"/>
    <x v="1"/>
    <x v="8"/>
  </r>
  <r>
    <s v="JV11"/>
    <s v="3 axle rigid truck GVM 16.5 tonnes or less"/>
    <x v="1"/>
    <x v="9"/>
    <n v="507.25"/>
    <x v="10"/>
    <x v="10"/>
    <x v="1"/>
    <x v="9"/>
  </r>
  <r>
    <s v="JV11"/>
    <s v="3 axle rigid truck GVM 16.5 tonnes or less"/>
    <x v="1"/>
    <x v="10"/>
    <n v="501.375"/>
    <x v="10"/>
    <x v="10"/>
    <x v="1"/>
    <x v="10"/>
  </r>
  <r>
    <s v="JV11"/>
    <s v="3 axle rigid truck GVM 16.5 tonnes or less"/>
    <x v="1"/>
    <x v="11"/>
    <n v="499.875"/>
    <x v="10"/>
    <x v="10"/>
    <x v="1"/>
    <x v="11"/>
  </r>
  <r>
    <s v="JV11"/>
    <s v="3 axle rigid truck GVM 16.5 tonnes or less"/>
    <x v="1"/>
    <x v="12"/>
    <n v="516.375"/>
    <x v="10"/>
    <x v="10"/>
    <x v="1"/>
    <x v="12"/>
  </r>
  <r>
    <s v="JV11"/>
    <s v="3 axle rigid truck GVM 16.5 tonnes or less"/>
    <x v="1"/>
    <x v="13"/>
    <n v="528.25"/>
    <x v="10"/>
    <x v="10"/>
    <x v="1"/>
    <x v="13"/>
  </r>
  <r>
    <s v="JV12"/>
    <s v="3 axle rigid truck GVM greater than 16.5 tonnes"/>
    <x v="1"/>
    <x v="0"/>
    <n v="12383.25"/>
    <x v="11"/>
    <x v="11"/>
    <x v="1"/>
    <x v="0"/>
  </r>
  <r>
    <s v="JV12"/>
    <s v="3 axle rigid truck GVM greater than 16.5 tonnes"/>
    <x v="1"/>
    <x v="1"/>
    <n v="12446.5"/>
    <x v="11"/>
    <x v="11"/>
    <x v="1"/>
    <x v="1"/>
  </r>
  <r>
    <s v="JV12"/>
    <s v="3 axle rigid truck GVM greater than 16.5 tonnes"/>
    <x v="1"/>
    <x v="2"/>
    <n v="12435.625"/>
    <x v="11"/>
    <x v="11"/>
    <x v="1"/>
    <x v="2"/>
  </r>
  <r>
    <s v="JV12"/>
    <s v="3 axle rigid truck GVM greater than 16.5 tonnes"/>
    <x v="1"/>
    <x v="3"/>
    <n v="12720.25"/>
    <x v="11"/>
    <x v="11"/>
    <x v="1"/>
    <x v="3"/>
  </r>
  <r>
    <s v="JV12"/>
    <s v="3 axle rigid truck GVM greater than 16.5 tonnes"/>
    <x v="1"/>
    <x v="4"/>
    <n v="12989.375"/>
    <x v="11"/>
    <x v="11"/>
    <x v="1"/>
    <x v="4"/>
  </r>
  <r>
    <s v="JV12"/>
    <s v="3 axle rigid truck GVM greater than 16.5 tonnes"/>
    <x v="1"/>
    <x v="5"/>
    <n v="13316.625"/>
    <x v="11"/>
    <x v="11"/>
    <x v="1"/>
    <x v="5"/>
  </r>
  <r>
    <s v="JV12"/>
    <s v="3 axle rigid truck GVM greater than 16.5 tonnes"/>
    <x v="1"/>
    <x v="6"/>
    <n v="13732.375"/>
    <x v="11"/>
    <x v="11"/>
    <x v="1"/>
    <x v="6"/>
  </r>
  <r>
    <s v="JV12"/>
    <s v="3 axle rigid truck GVM greater than 16.5 tonnes"/>
    <x v="1"/>
    <x v="7"/>
    <n v="14142"/>
    <x v="11"/>
    <x v="11"/>
    <x v="1"/>
    <x v="7"/>
  </r>
  <r>
    <s v="JV12"/>
    <s v="3 axle rigid truck GVM greater than 16.5 tonnes"/>
    <x v="1"/>
    <x v="8"/>
    <n v="14680.125"/>
    <x v="11"/>
    <x v="11"/>
    <x v="1"/>
    <x v="8"/>
  </r>
  <r>
    <s v="JV12"/>
    <s v="3 axle rigid truck GVM greater than 16.5 tonnes"/>
    <x v="1"/>
    <x v="9"/>
    <n v="14957.5"/>
    <x v="11"/>
    <x v="11"/>
    <x v="1"/>
    <x v="9"/>
  </r>
  <r>
    <s v="JV12"/>
    <s v="3 axle rigid truck GVM greater than 16.5 tonnes"/>
    <x v="1"/>
    <x v="10"/>
    <n v="15094.125"/>
    <x v="11"/>
    <x v="11"/>
    <x v="1"/>
    <x v="10"/>
  </r>
  <r>
    <s v="JV12"/>
    <s v="3 axle rigid truck GVM greater than 16.5 tonnes"/>
    <x v="1"/>
    <x v="11"/>
    <n v="15350.125"/>
    <x v="11"/>
    <x v="11"/>
    <x v="1"/>
    <x v="11"/>
  </r>
  <r>
    <s v="JV12"/>
    <s v="3 axle rigid truck GVM greater than 16.5 tonnes"/>
    <x v="1"/>
    <x v="12"/>
    <n v="15581.375"/>
    <x v="11"/>
    <x v="11"/>
    <x v="1"/>
    <x v="12"/>
  </r>
  <r>
    <s v="JV12"/>
    <s v="3 axle rigid truck GVM greater than 16.5 tonnes"/>
    <x v="1"/>
    <x v="13"/>
    <n v="15967"/>
    <x v="11"/>
    <x v="11"/>
    <x v="1"/>
    <x v="13"/>
  </r>
  <r>
    <s v="JV13"/>
    <s v="4 axle rigid truck GVM 20 tonnes or less"/>
    <x v="1"/>
    <x v="0"/>
    <n v="5.25"/>
    <x v="12"/>
    <x v="12"/>
    <x v="1"/>
    <x v="0"/>
  </r>
  <r>
    <s v="JV13"/>
    <s v="4 axle rigid truck GVM 20 tonnes or less"/>
    <x v="1"/>
    <x v="1"/>
    <n v="5.25"/>
    <x v="12"/>
    <x v="12"/>
    <x v="1"/>
    <x v="1"/>
  </r>
  <r>
    <s v="JV13"/>
    <s v="4 axle rigid truck GVM 20 tonnes or less"/>
    <x v="1"/>
    <x v="2"/>
    <n v="5.375"/>
    <x v="12"/>
    <x v="12"/>
    <x v="1"/>
    <x v="2"/>
  </r>
  <r>
    <s v="JV13"/>
    <s v="4 axle rigid truck GVM 20 tonnes or less"/>
    <x v="1"/>
    <x v="3"/>
    <n v="4.375"/>
    <x v="12"/>
    <x v="12"/>
    <x v="1"/>
    <x v="3"/>
  </r>
  <r>
    <s v="JV13"/>
    <s v="4 axle rigid truck GVM 20 tonnes or less"/>
    <x v="1"/>
    <x v="4"/>
    <n v="3.625"/>
    <x v="12"/>
    <x v="12"/>
    <x v="1"/>
    <x v="4"/>
  </r>
  <r>
    <s v="JV13"/>
    <s v="4 axle rigid truck GVM 20 tonnes or less"/>
    <x v="1"/>
    <x v="5"/>
    <n v="5.875"/>
    <x v="12"/>
    <x v="12"/>
    <x v="1"/>
    <x v="5"/>
  </r>
  <r>
    <s v="JV13"/>
    <s v="4 axle rigid truck GVM 20 tonnes or less"/>
    <x v="1"/>
    <x v="6"/>
    <n v="7"/>
    <x v="12"/>
    <x v="12"/>
    <x v="1"/>
    <x v="6"/>
  </r>
  <r>
    <s v="JV13"/>
    <s v="4 axle rigid truck GVM 20 tonnes or less"/>
    <x v="1"/>
    <x v="7"/>
    <n v="12.875"/>
    <x v="12"/>
    <x v="12"/>
    <x v="1"/>
    <x v="7"/>
  </r>
  <r>
    <s v="JV13"/>
    <s v="4 axle rigid truck GVM 20 tonnes or less"/>
    <x v="1"/>
    <x v="8"/>
    <n v="16"/>
    <x v="12"/>
    <x v="12"/>
    <x v="1"/>
    <x v="8"/>
  </r>
  <r>
    <s v="JV13"/>
    <s v="4 axle rigid truck GVM 20 tonnes or less"/>
    <x v="1"/>
    <x v="9"/>
    <n v="20.625"/>
    <x v="12"/>
    <x v="12"/>
    <x v="1"/>
    <x v="9"/>
  </r>
  <r>
    <s v="JV13"/>
    <s v="4 axle rigid truck GVM 20 tonnes or less"/>
    <x v="1"/>
    <x v="10"/>
    <n v="28.125"/>
    <x v="12"/>
    <x v="12"/>
    <x v="1"/>
    <x v="10"/>
  </r>
  <r>
    <s v="JV13"/>
    <s v="4 axle rigid truck GVM 20 tonnes or less"/>
    <x v="1"/>
    <x v="11"/>
    <n v="32.75"/>
    <x v="12"/>
    <x v="12"/>
    <x v="1"/>
    <x v="11"/>
  </r>
  <r>
    <s v="JV13"/>
    <s v="4 axle rigid truck GVM 20 tonnes or less"/>
    <x v="1"/>
    <x v="12"/>
    <n v="40"/>
    <x v="12"/>
    <x v="12"/>
    <x v="1"/>
    <x v="12"/>
  </r>
  <r>
    <s v="JV13"/>
    <s v="4 axle rigid truck GVM 20 tonnes or less"/>
    <x v="1"/>
    <x v="13"/>
    <n v="42.25"/>
    <x v="12"/>
    <x v="12"/>
    <x v="1"/>
    <x v="13"/>
  </r>
  <r>
    <s v="JV14"/>
    <s v="4 axle rigid truck GVM greater than 20 tonnes"/>
    <x v="1"/>
    <x v="0"/>
    <n v="2451"/>
    <x v="13"/>
    <x v="13"/>
    <x v="1"/>
    <x v="0"/>
  </r>
  <r>
    <s v="JV14"/>
    <s v="4 axle rigid truck GVM greater than 20 tonnes"/>
    <x v="1"/>
    <x v="1"/>
    <n v="2577.75"/>
    <x v="13"/>
    <x v="13"/>
    <x v="1"/>
    <x v="1"/>
  </r>
  <r>
    <s v="JV14"/>
    <s v="4 axle rigid truck GVM greater than 20 tonnes"/>
    <x v="1"/>
    <x v="2"/>
    <n v="2672.625"/>
    <x v="13"/>
    <x v="13"/>
    <x v="1"/>
    <x v="2"/>
  </r>
  <r>
    <s v="JV14"/>
    <s v="4 axle rigid truck GVM greater than 20 tonnes"/>
    <x v="1"/>
    <x v="3"/>
    <n v="2921.625"/>
    <x v="13"/>
    <x v="13"/>
    <x v="1"/>
    <x v="3"/>
  </r>
  <r>
    <s v="JV14"/>
    <s v="4 axle rigid truck GVM greater than 20 tonnes"/>
    <x v="1"/>
    <x v="4"/>
    <n v="3184.625"/>
    <x v="13"/>
    <x v="13"/>
    <x v="1"/>
    <x v="4"/>
  </r>
  <r>
    <s v="JV14"/>
    <s v="4 axle rigid truck GVM greater than 20 tonnes"/>
    <x v="1"/>
    <x v="5"/>
    <n v="3579.75"/>
    <x v="13"/>
    <x v="13"/>
    <x v="1"/>
    <x v="5"/>
  </r>
  <r>
    <s v="JV14"/>
    <s v="4 axle rigid truck GVM greater than 20 tonnes"/>
    <x v="1"/>
    <x v="6"/>
    <n v="4080.375"/>
    <x v="13"/>
    <x v="13"/>
    <x v="1"/>
    <x v="6"/>
  </r>
  <r>
    <s v="JV14"/>
    <s v="4 axle rigid truck GVM greater than 20 tonnes"/>
    <x v="1"/>
    <x v="7"/>
    <n v="4624.125"/>
    <x v="13"/>
    <x v="13"/>
    <x v="1"/>
    <x v="7"/>
  </r>
  <r>
    <s v="JV14"/>
    <s v="4 axle rigid truck GVM greater than 20 tonnes"/>
    <x v="1"/>
    <x v="8"/>
    <n v="5169.5"/>
    <x v="13"/>
    <x v="13"/>
    <x v="1"/>
    <x v="8"/>
  </r>
  <r>
    <s v="JV14"/>
    <s v="4 axle rigid truck GVM greater than 20 tonnes"/>
    <x v="1"/>
    <x v="9"/>
    <n v="5592"/>
    <x v="13"/>
    <x v="13"/>
    <x v="1"/>
    <x v="9"/>
  </r>
  <r>
    <s v="JV14"/>
    <s v="4 axle rigid truck GVM greater than 20 tonnes"/>
    <x v="1"/>
    <x v="10"/>
    <n v="5843.375"/>
    <x v="13"/>
    <x v="13"/>
    <x v="1"/>
    <x v="10"/>
  </r>
  <r>
    <s v="JV14"/>
    <s v="4 axle rigid truck GVM greater than 20 tonnes"/>
    <x v="1"/>
    <x v="11"/>
    <n v="6101.875"/>
    <x v="13"/>
    <x v="13"/>
    <x v="1"/>
    <x v="11"/>
  </r>
  <r>
    <s v="JV14"/>
    <s v="4 axle rigid truck GVM greater than 20 tonnes"/>
    <x v="1"/>
    <x v="12"/>
    <n v="6485.625"/>
    <x v="13"/>
    <x v="13"/>
    <x v="1"/>
    <x v="12"/>
  </r>
  <r>
    <s v="JV14"/>
    <s v="4 axle rigid truck GVM greater than 20 tonnes"/>
    <x v="1"/>
    <x v="13"/>
    <n v="7016.625"/>
    <x v="13"/>
    <x v="13"/>
    <x v="1"/>
    <x v="13"/>
  </r>
  <r>
    <s v="JV15"/>
    <s v="5 axle rigid truck GVM 20 tonnes or less"/>
    <x v="1"/>
    <x v="0"/>
    <n v="0"/>
    <x v="12"/>
    <x v="12"/>
    <x v="1"/>
    <x v="0"/>
  </r>
  <r>
    <s v="JV15"/>
    <s v="5 axle rigid truck GVM 20 tonnes or less"/>
    <x v="1"/>
    <x v="1"/>
    <n v="0"/>
    <x v="12"/>
    <x v="12"/>
    <x v="1"/>
    <x v="1"/>
  </r>
  <r>
    <s v="JV15"/>
    <s v="5 axle rigid truck GVM 20 tonnes or less"/>
    <x v="1"/>
    <x v="2"/>
    <n v="0"/>
    <x v="12"/>
    <x v="12"/>
    <x v="1"/>
    <x v="2"/>
  </r>
  <r>
    <s v="JV15"/>
    <s v="5 axle rigid truck GVM 20 tonnes or less"/>
    <x v="1"/>
    <x v="3"/>
    <n v="0"/>
    <x v="12"/>
    <x v="12"/>
    <x v="1"/>
    <x v="3"/>
  </r>
  <r>
    <s v="JV15"/>
    <s v="5 axle rigid truck GVM 20 tonnes or less"/>
    <x v="1"/>
    <x v="4"/>
    <n v="0"/>
    <x v="12"/>
    <x v="12"/>
    <x v="1"/>
    <x v="4"/>
  </r>
  <r>
    <s v="JV15"/>
    <s v="5 axle rigid truck GVM 20 tonnes or less"/>
    <x v="1"/>
    <x v="5"/>
    <n v="0"/>
    <x v="12"/>
    <x v="12"/>
    <x v="1"/>
    <x v="5"/>
  </r>
  <r>
    <s v="JV15"/>
    <s v="5 axle rigid truck GVM 20 tonnes or less"/>
    <x v="1"/>
    <x v="6"/>
    <n v="0"/>
    <x v="12"/>
    <x v="12"/>
    <x v="1"/>
    <x v="6"/>
  </r>
  <r>
    <s v="JV15"/>
    <s v="5 axle rigid truck GVM 20 tonnes or less"/>
    <x v="1"/>
    <x v="7"/>
    <n v="0"/>
    <x v="12"/>
    <x v="12"/>
    <x v="1"/>
    <x v="7"/>
  </r>
  <r>
    <s v="JV15"/>
    <s v="5 axle rigid truck GVM 20 tonnes or less"/>
    <x v="1"/>
    <x v="8"/>
    <n v="0"/>
    <x v="12"/>
    <x v="12"/>
    <x v="1"/>
    <x v="8"/>
  </r>
  <r>
    <s v="JV15"/>
    <s v="5 axle rigid truck GVM 20 tonnes or less"/>
    <x v="1"/>
    <x v="9"/>
    <n v="0"/>
    <x v="12"/>
    <x v="12"/>
    <x v="1"/>
    <x v="9"/>
  </r>
  <r>
    <s v="JV15"/>
    <s v="5 axle rigid truck GVM 20 tonnes or less"/>
    <x v="1"/>
    <x v="10"/>
    <n v="0"/>
    <x v="12"/>
    <x v="12"/>
    <x v="1"/>
    <x v="10"/>
  </r>
  <r>
    <s v="JV15"/>
    <s v="5 axle rigid truck GVM 20 tonnes or less"/>
    <x v="1"/>
    <x v="11"/>
    <n v="0"/>
    <x v="12"/>
    <x v="12"/>
    <x v="1"/>
    <x v="11"/>
  </r>
  <r>
    <s v="JV15"/>
    <s v="5 axle rigid truck GVM 20 tonnes or less"/>
    <x v="1"/>
    <x v="12"/>
    <n v="0"/>
    <x v="12"/>
    <x v="12"/>
    <x v="1"/>
    <x v="12"/>
  </r>
  <r>
    <s v="JV15"/>
    <s v="5 axle rigid truck GVM 20 tonnes or less"/>
    <x v="1"/>
    <x v="13"/>
    <n v="0"/>
    <x v="12"/>
    <x v="12"/>
    <x v="1"/>
    <x v="13"/>
  </r>
  <r>
    <s v="JV16"/>
    <s v="5 axle rigid truck GVM greater than 20 tonnes"/>
    <x v="1"/>
    <x v="0"/>
    <n v="0"/>
    <x v="13"/>
    <x v="13"/>
    <x v="1"/>
    <x v="0"/>
  </r>
  <r>
    <s v="JV16"/>
    <s v="5 axle rigid truck GVM greater than 20 tonnes"/>
    <x v="1"/>
    <x v="1"/>
    <n v="0"/>
    <x v="13"/>
    <x v="13"/>
    <x v="1"/>
    <x v="1"/>
  </r>
  <r>
    <s v="JV16"/>
    <s v="5 axle rigid truck GVM greater than 20 tonnes"/>
    <x v="1"/>
    <x v="2"/>
    <n v="0"/>
    <x v="13"/>
    <x v="13"/>
    <x v="1"/>
    <x v="2"/>
  </r>
  <r>
    <s v="JV16"/>
    <s v="5 axle rigid truck GVM greater than 20 tonnes"/>
    <x v="1"/>
    <x v="3"/>
    <n v="0"/>
    <x v="13"/>
    <x v="13"/>
    <x v="1"/>
    <x v="3"/>
  </r>
  <r>
    <s v="JV16"/>
    <s v="5 axle rigid truck GVM greater than 20 tonnes"/>
    <x v="1"/>
    <x v="4"/>
    <n v="0"/>
    <x v="13"/>
    <x v="13"/>
    <x v="1"/>
    <x v="4"/>
  </r>
  <r>
    <s v="JV16"/>
    <s v="5 axle rigid truck GVM greater than 20 tonnes"/>
    <x v="1"/>
    <x v="5"/>
    <n v="0"/>
    <x v="13"/>
    <x v="13"/>
    <x v="1"/>
    <x v="5"/>
  </r>
  <r>
    <s v="JV16"/>
    <s v="5 axle rigid truck GVM greater than 20 tonnes"/>
    <x v="1"/>
    <x v="6"/>
    <n v="0"/>
    <x v="13"/>
    <x v="13"/>
    <x v="1"/>
    <x v="6"/>
  </r>
  <r>
    <s v="JV16"/>
    <s v="5 axle rigid truck GVM greater than 20 tonnes"/>
    <x v="1"/>
    <x v="7"/>
    <n v="0"/>
    <x v="13"/>
    <x v="13"/>
    <x v="1"/>
    <x v="7"/>
  </r>
  <r>
    <s v="JV16"/>
    <s v="5 axle rigid truck GVM greater than 20 tonnes"/>
    <x v="1"/>
    <x v="8"/>
    <n v="0"/>
    <x v="13"/>
    <x v="13"/>
    <x v="1"/>
    <x v="8"/>
  </r>
  <r>
    <s v="JV16"/>
    <s v="5 axle rigid truck GVM greater than 20 tonnes"/>
    <x v="1"/>
    <x v="9"/>
    <n v="0"/>
    <x v="13"/>
    <x v="13"/>
    <x v="1"/>
    <x v="9"/>
  </r>
  <r>
    <s v="JV16"/>
    <s v="5 axle rigid truck GVM greater than 20 tonnes"/>
    <x v="1"/>
    <x v="10"/>
    <n v="0"/>
    <x v="13"/>
    <x v="13"/>
    <x v="1"/>
    <x v="10"/>
  </r>
  <r>
    <s v="JV16"/>
    <s v="5 axle rigid truck GVM greater than 20 tonnes"/>
    <x v="1"/>
    <x v="11"/>
    <n v="0"/>
    <x v="13"/>
    <x v="13"/>
    <x v="1"/>
    <x v="11"/>
  </r>
  <r>
    <s v="JV16"/>
    <s v="5 axle rigid truck GVM greater than 20 tonnes"/>
    <x v="1"/>
    <x v="12"/>
    <n v="0"/>
    <x v="13"/>
    <x v="13"/>
    <x v="1"/>
    <x v="12"/>
  </r>
  <r>
    <s v="JV16"/>
    <s v="5 axle rigid truck GVM greater than 20 tonnes"/>
    <x v="1"/>
    <x v="13"/>
    <n v="0"/>
    <x v="13"/>
    <x v="13"/>
    <x v="1"/>
    <x v="13"/>
  </r>
  <r>
    <s v="JV17"/>
    <s v="Short combination truck with 2 axles"/>
    <x v="1"/>
    <x v="0"/>
    <n v="2483.5"/>
    <x v="14"/>
    <x v="14"/>
    <x v="1"/>
    <x v="0"/>
  </r>
  <r>
    <s v="JV17"/>
    <s v="Short combination truck with 2 axles"/>
    <x v="1"/>
    <x v="1"/>
    <n v="2606.75"/>
    <x v="14"/>
    <x v="14"/>
    <x v="1"/>
    <x v="1"/>
  </r>
  <r>
    <s v="JV17"/>
    <s v="Short combination truck with 2 axles"/>
    <x v="1"/>
    <x v="2"/>
    <n v="2757.5"/>
    <x v="14"/>
    <x v="14"/>
    <x v="1"/>
    <x v="2"/>
  </r>
  <r>
    <s v="JV17"/>
    <s v="Short combination truck with 2 axles"/>
    <x v="1"/>
    <x v="3"/>
    <n v="2878.375"/>
    <x v="14"/>
    <x v="14"/>
    <x v="1"/>
    <x v="3"/>
  </r>
  <r>
    <s v="JV17"/>
    <s v="Short combination truck with 2 axles"/>
    <x v="1"/>
    <x v="4"/>
    <n v="3018.625"/>
    <x v="14"/>
    <x v="14"/>
    <x v="1"/>
    <x v="4"/>
  </r>
  <r>
    <s v="JV17"/>
    <s v="Short combination truck with 2 axles"/>
    <x v="1"/>
    <x v="5"/>
    <n v="3185.75"/>
    <x v="14"/>
    <x v="14"/>
    <x v="1"/>
    <x v="5"/>
  </r>
  <r>
    <s v="JV17"/>
    <s v="Short combination truck with 2 axles"/>
    <x v="1"/>
    <x v="6"/>
    <n v="3361.875"/>
    <x v="14"/>
    <x v="14"/>
    <x v="1"/>
    <x v="6"/>
  </r>
  <r>
    <s v="JV17"/>
    <s v="Short combination truck with 2 axles"/>
    <x v="1"/>
    <x v="7"/>
    <n v="3657.75"/>
    <x v="14"/>
    <x v="14"/>
    <x v="1"/>
    <x v="7"/>
  </r>
  <r>
    <s v="JV17"/>
    <s v="Short combination truck with 2 axles"/>
    <x v="1"/>
    <x v="8"/>
    <n v="4036.5"/>
    <x v="14"/>
    <x v="14"/>
    <x v="1"/>
    <x v="8"/>
  </r>
  <r>
    <s v="JV17"/>
    <s v="Short combination truck with 2 axles"/>
    <x v="1"/>
    <x v="9"/>
    <n v="4244"/>
    <x v="14"/>
    <x v="14"/>
    <x v="1"/>
    <x v="9"/>
  </r>
  <r>
    <s v="JV17"/>
    <s v="Short combination truck with 2 axles"/>
    <x v="1"/>
    <x v="10"/>
    <n v="4419.625"/>
    <x v="14"/>
    <x v="14"/>
    <x v="1"/>
    <x v="10"/>
  </r>
  <r>
    <s v="JV17"/>
    <s v="Short combination truck with 2 axles"/>
    <x v="1"/>
    <x v="11"/>
    <n v="4649.375"/>
    <x v="14"/>
    <x v="14"/>
    <x v="1"/>
    <x v="11"/>
  </r>
  <r>
    <s v="JV17"/>
    <s v="Short combination truck with 2 axles"/>
    <x v="1"/>
    <x v="12"/>
    <n v="4913.5"/>
    <x v="14"/>
    <x v="14"/>
    <x v="1"/>
    <x v="12"/>
  </r>
  <r>
    <s v="JV17"/>
    <s v="Short combination truck with 2 axles"/>
    <x v="1"/>
    <x v="13"/>
    <n v="5217.625"/>
    <x v="14"/>
    <x v="14"/>
    <x v="1"/>
    <x v="13"/>
  </r>
  <r>
    <s v="JV18"/>
    <s v="Short combination truck with 3 axles"/>
    <x v="1"/>
    <x v="0"/>
    <n v="3628"/>
    <x v="15"/>
    <x v="15"/>
    <x v="1"/>
    <x v="0"/>
  </r>
  <r>
    <s v="JV18"/>
    <s v="Short combination truck with 3 axles"/>
    <x v="1"/>
    <x v="1"/>
    <n v="3793.75"/>
    <x v="15"/>
    <x v="15"/>
    <x v="1"/>
    <x v="1"/>
  </r>
  <r>
    <s v="JV18"/>
    <s v="Short combination truck with 3 axles"/>
    <x v="1"/>
    <x v="2"/>
    <n v="3854"/>
    <x v="15"/>
    <x v="15"/>
    <x v="1"/>
    <x v="2"/>
  </r>
  <r>
    <s v="JV18"/>
    <s v="Short combination truck with 3 axles"/>
    <x v="1"/>
    <x v="3"/>
    <n v="3961"/>
    <x v="15"/>
    <x v="15"/>
    <x v="1"/>
    <x v="3"/>
  </r>
  <r>
    <s v="JV18"/>
    <s v="Short combination truck with 3 axles"/>
    <x v="1"/>
    <x v="4"/>
    <n v="4046.875"/>
    <x v="15"/>
    <x v="15"/>
    <x v="1"/>
    <x v="4"/>
  </r>
  <r>
    <s v="JV18"/>
    <s v="Short combination truck with 3 axles"/>
    <x v="1"/>
    <x v="5"/>
    <n v="4166.5"/>
    <x v="15"/>
    <x v="15"/>
    <x v="1"/>
    <x v="5"/>
  </r>
  <r>
    <s v="JV18"/>
    <s v="Short combination truck with 3 axles"/>
    <x v="1"/>
    <x v="6"/>
    <n v="4336"/>
    <x v="15"/>
    <x v="15"/>
    <x v="1"/>
    <x v="6"/>
  </r>
  <r>
    <s v="JV18"/>
    <s v="Short combination truck with 3 axles"/>
    <x v="1"/>
    <x v="7"/>
    <n v="4489.875"/>
    <x v="15"/>
    <x v="15"/>
    <x v="1"/>
    <x v="7"/>
  </r>
  <r>
    <s v="JV18"/>
    <s v="Short combination truck with 3 axles"/>
    <x v="1"/>
    <x v="8"/>
    <n v="4595.375"/>
    <x v="15"/>
    <x v="15"/>
    <x v="1"/>
    <x v="8"/>
  </r>
  <r>
    <s v="JV18"/>
    <s v="Short combination truck with 3 axles"/>
    <x v="1"/>
    <x v="9"/>
    <n v="4750.625"/>
    <x v="15"/>
    <x v="15"/>
    <x v="1"/>
    <x v="9"/>
  </r>
  <r>
    <s v="JV18"/>
    <s v="Short combination truck with 3 axles"/>
    <x v="1"/>
    <x v="10"/>
    <n v="4979.5"/>
    <x v="15"/>
    <x v="15"/>
    <x v="1"/>
    <x v="10"/>
  </r>
  <r>
    <s v="JV18"/>
    <s v="Short combination truck with 3 axles"/>
    <x v="1"/>
    <x v="11"/>
    <n v="5123.125"/>
    <x v="15"/>
    <x v="15"/>
    <x v="1"/>
    <x v="11"/>
  </r>
  <r>
    <s v="JV18"/>
    <s v="Short combination truck with 3 axles"/>
    <x v="1"/>
    <x v="12"/>
    <n v="5285"/>
    <x v="15"/>
    <x v="15"/>
    <x v="1"/>
    <x v="12"/>
  </r>
  <r>
    <s v="JV18"/>
    <s v="Short combination truck with 3 axles"/>
    <x v="1"/>
    <x v="13"/>
    <n v="5346.125"/>
    <x v="15"/>
    <x v="15"/>
    <x v="1"/>
    <x v="13"/>
  </r>
  <r>
    <s v="JV19"/>
    <s v="Short combination truck with 4 axles"/>
    <x v="1"/>
    <x v="0"/>
    <n v="457.75"/>
    <x v="16"/>
    <x v="16"/>
    <x v="1"/>
    <x v="0"/>
  </r>
  <r>
    <s v="JV19"/>
    <s v="Short combination truck with 4 axles"/>
    <x v="1"/>
    <x v="1"/>
    <n v="472"/>
    <x v="16"/>
    <x v="16"/>
    <x v="1"/>
    <x v="1"/>
  </r>
  <r>
    <s v="JV19"/>
    <s v="Short combination truck with 4 axles"/>
    <x v="1"/>
    <x v="2"/>
    <n v="462.125"/>
    <x v="16"/>
    <x v="16"/>
    <x v="1"/>
    <x v="2"/>
  </r>
  <r>
    <s v="JV19"/>
    <s v="Short combination truck with 4 axles"/>
    <x v="1"/>
    <x v="3"/>
    <n v="438.625"/>
    <x v="16"/>
    <x v="16"/>
    <x v="1"/>
    <x v="3"/>
  </r>
  <r>
    <s v="JV19"/>
    <s v="Short combination truck with 4 axles"/>
    <x v="1"/>
    <x v="4"/>
    <n v="434.75"/>
    <x v="16"/>
    <x v="16"/>
    <x v="1"/>
    <x v="4"/>
  </r>
  <r>
    <s v="JV19"/>
    <s v="Short combination truck with 4 axles"/>
    <x v="1"/>
    <x v="5"/>
    <n v="453.5"/>
    <x v="16"/>
    <x v="16"/>
    <x v="1"/>
    <x v="5"/>
  </r>
  <r>
    <s v="JV19"/>
    <s v="Short combination truck with 4 axles"/>
    <x v="1"/>
    <x v="6"/>
    <n v="492.625"/>
    <x v="16"/>
    <x v="16"/>
    <x v="1"/>
    <x v="6"/>
  </r>
  <r>
    <s v="JV19"/>
    <s v="Short combination truck with 4 axles"/>
    <x v="1"/>
    <x v="7"/>
    <n v="512"/>
    <x v="16"/>
    <x v="16"/>
    <x v="1"/>
    <x v="7"/>
  </r>
  <r>
    <s v="JV19"/>
    <s v="Short combination truck with 4 axles"/>
    <x v="1"/>
    <x v="8"/>
    <n v="558"/>
    <x v="16"/>
    <x v="16"/>
    <x v="1"/>
    <x v="8"/>
  </r>
  <r>
    <s v="JV19"/>
    <s v="Short combination truck with 4 axles"/>
    <x v="1"/>
    <x v="9"/>
    <n v="613.875"/>
    <x v="16"/>
    <x v="16"/>
    <x v="1"/>
    <x v="9"/>
  </r>
  <r>
    <s v="JV19"/>
    <s v="Short combination truck with 4 axles"/>
    <x v="1"/>
    <x v="10"/>
    <n v="645.125"/>
    <x v="16"/>
    <x v="16"/>
    <x v="1"/>
    <x v="10"/>
  </r>
  <r>
    <s v="JV19"/>
    <s v="Short combination truck with 4 axles"/>
    <x v="1"/>
    <x v="11"/>
    <n v="694.125"/>
    <x v="16"/>
    <x v="16"/>
    <x v="1"/>
    <x v="11"/>
  </r>
  <r>
    <s v="JV19"/>
    <s v="Short combination truck with 4 axles"/>
    <x v="1"/>
    <x v="12"/>
    <n v="725.25"/>
    <x v="16"/>
    <x v="16"/>
    <x v="1"/>
    <x v="12"/>
  </r>
  <r>
    <s v="JV19"/>
    <s v="Short combination truck with 4 axles"/>
    <x v="1"/>
    <x v="13"/>
    <n v="764.5"/>
    <x v="16"/>
    <x v="16"/>
    <x v="1"/>
    <x v="13"/>
  </r>
  <r>
    <s v="JV20"/>
    <s v="Short combination truck with 5 axles"/>
    <x v="1"/>
    <x v="0"/>
    <n v="0"/>
    <x v="16"/>
    <x v="16"/>
    <x v="1"/>
    <x v="0"/>
  </r>
  <r>
    <s v="JV20"/>
    <s v="Short combination truck with 5 axles"/>
    <x v="1"/>
    <x v="1"/>
    <n v="0"/>
    <x v="16"/>
    <x v="16"/>
    <x v="1"/>
    <x v="1"/>
  </r>
  <r>
    <s v="JV20"/>
    <s v="Short combination truck with 5 axles"/>
    <x v="1"/>
    <x v="2"/>
    <n v="0"/>
    <x v="16"/>
    <x v="16"/>
    <x v="1"/>
    <x v="2"/>
  </r>
  <r>
    <s v="JV20"/>
    <s v="Short combination truck with 5 axles"/>
    <x v="1"/>
    <x v="3"/>
    <n v="0"/>
    <x v="16"/>
    <x v="16"/>
    <x v="1"/>
    <x v="3"/>
  </r>
  <r>
    <s v="JV20"/>
    <s v="Short combination truck with 5 axles"/>
    <x v="1"/>
    <x v="4"/>
    <n v="0"/>
    <x v="16"/>
    <x v="16"/>
    <x v="1"/>
    <x v="4"/>
  </r>
  <r>
    <s v="JV20"/>
    <s v="Short combination truck with 5 axles"/>
    <x v="1"/>
    <x v="5"/>
    <n v="0"/>
    <x v="16"/>
    <x v="16"/>
    <x v="1"/>
    <x v="5"/>
  </r>
  <r>
    <s v="JV20"/>
    <s v="Short combination truck with 5 axles"/>
    <x v="1"/>
    <x v="6"/>
    <n v="0"/>
    <x v="16"/>
    <x v="16"/>
    <x v="1"/>
    <x v="6"/>
  </r>
  <r>
    <s v="JV20"/>
    <s v="Short combination truck with 5 axles"/>
    <x v="1"/>
    <x v="7"/>
    <n v="0"/>
    <x v="16"/>
    <x v="16"/>
    <x v="1"/>
    <x v="7"/>
  </r>
  <r>
    <s v="JV20"/>
    <s v="Short combination truck with 5 axles"/>
    <x v="1"/>
    <x v="8"/>
    <n v="0"/>
    <x v="16"/>
    <x v="16"/>
    <x v="1"/>
    <x v="8"/>
  </r>
  <r>
    <s v="JV20"/>
    <s v="Short combination truck with 5 axles"/>
    <x v="1"/>
    <x v="9"/>
    <n v="0"/>
    <x v="16"/>
    <x v="16"/>
    <x v="1"/>
    <x v="9"/>
  </r>
  <r>
    <s v="JV20"/>
    <s v="Short combination truck with 5 axles"/>
    <x v="1"/>
    <x v="10"/>
    <n v="0"/>
    <x v="16"/>
    <x v="16"/>
    <x v="1"/>
    <x v="10"/>
  </r>
  <r>
    <s v="JV20"/>
    <s v="Short combination truck with 5 axles"/>
    <x v="1"/>
    <x v="11"/>
    <n v="0"/>
    <x v="16"/>
    <x v="16"/>
    <x v="1"/>
    <x v="11"/>
  </r>
  <r>
    <s v="JV20"/>
    <s v="Short combination truck with 5 axles"/>
    <x v="1"/>
    <x v="12"/>
    <n v="0"/>
    <x v="16"/>
    <x v="16"/>
    <x v="1"/>
    <x v="12"/>
  </r>
  <r>
    <s v="JV20"/>
    <s v="Short combination truck with 5 axles"/>
    <x v="1"/>
    <x v="13"/>
    <n v="0"/>
    <x v="16"/>
    <x v="16"/>
    <x v="1"/>
    <x v="13"/>
  </r>
  <r>
    <s v="JV21"/>
    <s v="Medium combination truck with 2 axles"/>
    <x v="1"/>
    <x v="0"/>
    <n v="16"/>
    <x v="17"/>
    <x v="17"/>
    <x v="1"/>
    <x v="0"/>
  </r>
  <r>
    <s v="JV21"/>
    <s v="Medium combination truck with 2 axles"/>
    <x v="1"/>
    <x v="1"/>
    <n v="19.75"/>
    <x v="17"/>
    <x v="17"/>
    <x v="1"/>
    <x v="1"/>
  </r>
  <r>
    <s v="JV21"/>
    <s v="Medium combination truck with 2 axles"/>
    <x v="1"/>
    <x v="2"/>
    <n v="19.75"/>
    <x v="17"/>
    <x v="17"/>
    <x v="1"/>
    <x v="2"/>
  </r>
  <r>
    <s v="JV21"/>
    <s v="Medium combination truck with 2 axles"/>
    <x v="1"/>
    <x v="3"/>
    <n v="18.125"/>
    <x v="17"/>
    <x v="17"/>
    <x v="1"/>
    <x v="3"/>
  </r>
  <r>
    <s v="JV21"/>
    <s v="Medium combination truck with 2 axles"/>
    <x v="1"/>
    <x v="4"/>
    <n v="18"/>
    <x v="17"/>
    <x v="17"/>
    <x v="1"/>
    <x v="4"/>
  </r>
  <r>
    <s v="JV21"/>
    <s v="Medium combination truck with 2 axles"/>
    <x v="1"/>
    <x v="5"/>
    <n v="16"/>
    <x v="17"/>
    <x v="17"/>
    <x v="1"/>
    <x v="5"/>
  </r>
  <r>
    <s v="JV21"/>
    <s v="Medium combination truck with 2 axles"/>
    <x v="1"/>
    <x v="6"/>
    <n v="16.25"/>
    <x v="17"/>
    <x v="17"/>
    <x v="1"/>
    <x v="6"/>
  </r>
  <r>
    <s v="JV21"/>
    <s v="Medium combination truck with 2 axles"/>
    <x v="1"/>
    <x v="7"/>
    <n v="17.5"/>
    <x v="17"/>
    <x v="17"/>
    <x v="1"/>
    <x v="7"/>
  </r>
  <r>
    <s v="JV21"/>
    <s v="Medium combination truck with 2 axles"/>
    <x v="1"/>
    <x v="8"/>
    <n v="16.75"/>
    <x v="17"/>
    <x v="17"/>
    <x v="1"/>
    <x v="8"/>
  </r>
  <r>
    <s v="JV21"/>
    <s v="Medium combination truck with 2 axles"/>
    <x v="1"/>
    <x v="9"/>
    <n v="18.125"/>
    <x v="17"/>
    <x v="17"/>
    <x v="1"/>
    <x v="9"/>
  </r>
  <r>
    <s v="JV21"/>
    <s v="Medium combination truck with 2 axles"/>
    <x v="1"/>
    <x v="10"/>
    <n v="18.75"/>
    <x v="17"/>
    <x v="17"/>
    <x v="1"/>
    <x v="10"/>
  </r>
  <r>
    <s v="JV21"/>
    <s v="Medium combination truck with 2 axles"/>
    <x v="1"/>
    <x v="11"/>
    <n v="22.125"/>
    <x v="17"/>
    <x v="17"/>
    <x v="1"/>
    <x v="11"/>
  </r>
  <r>
    <s v="JV21"/>
    <s v="Medium combination truck with 2 axles"/>
    <x v="1"/>
    <x v="12"/>
    <n v="20.5"/>
    <x v="17"/>
    <x v="17"/>
    <x v="1"/>
    <x v="12"/>
  </r>
  <r>
    <s v="JV21"/>
    <s v="Medium combination truck with 2 axles"/>
    <x v="1"/>
    <x v="13"/>
    <n v="24.25"/>
    <x v="17"/>
    <x v="17"/>
    <x v="1"/>
    <x v="13"/>
  </r>
  <r>
    <s v="JV22"/>
    <s v="Medium combination truck with 3 axles"/>
    <x v="1"/>
    <x v="0"/>
    <n v="2680.25"/>
    <x v="17"/>
    <x v="17"/>
    <x v="1"/>
    <x v="0"/>
  </r>
  <r>
    <s v="JV22"/>
    <s v="Medium combination truck with 3 axles"/>
    <x v="1"/>
    <x v="1"/>
    <n v="2966.25"/>
    <x v="17"/>
    <x v="17"/>
    <x v="1"/>
    <x v="1"/>
  </r>
  <r>
    <s v="JV22"/>
    <s v="Medium combination truck with 3 axles"/>
    <x v="1"/>
    <x v="2"/>
    <n v="3155.625"/>
    <x v="17"/>
    <x v="17"/>
    <x v="1"/>
    <x v="2"/>
  </r>
  <r>
    <s v="JV22"/>
    <s v="Medium combination truck with 3 axles"/>
    <x v="1"/>
    <x v="3"/>
    <n v="3351.125"/>
    <x v="17"/>
    <x v="17"/>
    <x v="1"/>
    <x v="3"/>
  </r>
  <r>
    <s v="JV22"/>
    <s v="Medium combination truck with 3 axles"/>
    <x v="1"/>
    <x v="4"/>
    <n v="3643"/>
    <x v="17"/>
    <x v="17"/>
    <x v="1"/>
    <x v="4"/>
  </r>
  <r>
    <s v="JV22"/>
    <s v="Medium combination truck with 3 axles"/>
    <x v="1"/>
    <x v="5"/>
    <n v="4092.375"/>
    <x v="17"/>
    <x v="17"/>
    <x v="1"/>
    <x v="5"/>
  </r>
  <r>
    <s v="JV22"/>
    <s v="Medium combination truck with 3 axles"/>
    <x v="1"/>
    <x v="6"/>
    <n v="4572.5"/>
    <x v="17"/>
    <x v="17"/>
    <x v="1"/>
    <x v="6"/>
  </r>
  <r>
    <s v="JV22"/>
    <s v="Medium combination truck with 3 axles"/>
    <x v="1"/>
    <x v="7"/>
    <n v="4905.75"/>
    <x v="17"/>
    <x v="17"/>
    <x v="1"/>
    <x v="7"/>
  </r>
  <r>
    <s v="JV22"/>
    <s v="Medium combination truck with 3 axles"/>
    <x v="1"/>
    <x v="8"/>
    <n v="5000.75"/>
    <x v="17"/>
    <x v="17"/>
    <x v="1"/>
    <x v="8"/>
  </r>
  <r>
    <s v="JV22"/>
    <s v="Medium combination truck with 3 axles"/>
    <x v="1"/>
    <x v="9"/>
    <n v="4805.625"/>
    <x v="17"/>
    <x v="17"/>
    <x v="1"/>
    <x v="9"/>
  </r>
  <r>
    <s v="JV22"/>
    <s v="Medium combination truck with 3 axles"/>
    <x v="1"/>
    <x v="10"/>
    <n v="4765.375"/>
    <x v="17"/>
    <x v="17"/>
    <x v="1"/>
    <x v="10"/>
  </r>
  <r>
    <s v="JV22"/>
    <s v="Medium combination truck with 3 axles"/>
    <x v="1"/>
    <x v="11"/>
    <n v="4820.625"/>
    <x v="17"/>
    <x v="17"/>
    <x v="1"/>
    <x v="11"/>
  </r>
  <r>
    <s v="JV22"/>
    <s v="Medium combination truck with 3 axles"/>
    <x v="1"/>
    <x v="12"/>
    <n v="4864.5"/>
    <x v="17"/>
    <x v="17"/>
    <x v="1"/>
    <x v="12"/>
  </r>
  <r>
    <s v="JV22"/>
    <s v="Medium combination truck with 3 axles"/>
    <x v="1"/>
    <x v="13"/>
    <n v="4988.125"/>
    <x v="17"/>
    <x v="17"/>
    <x v="1"/>
    <x v="13"/>
  </r>
  <r>
    <s v="JV23"/>
    <s v="Medium combination truck with 4 axles"/>
    <x v="1"/>
    <x v="0"/>
    <n v="253.75"/>
    <x v="17"/>
    <x v="17"/>
    <x v="1"/>
    <x v="0"/>
  </r>
  <r>
    <s v="JV23"/>
    <s v="Medium combination truck with 4 axles"/>
    <x v="1"/>
    <x v="1"/>
    <n v="276"/>
    <x v="17"/>
    <x v="17"/>
    <x v="1"/>
    <x v="1"/>
  </r>
  <r>
    <s v="JV23"/>
    <s v="Medium combination truck with 4 axles"/>
    <x v="1"/>
    <x v="2"/>
    <n v="275.875"/>
    <x v="17"/>
    <x v="17"/>
    <x v="1"/>
    <x v="2"/>
  </r>
  <r>
    <s v="JV23"/>
    <s v="Medium combination truck with 4 axles"/>
    <x v="1"/>
    <x v="3"/>
    <n v="270.25"/>
    <x v="17"/>
    <x v="17"/>
    <x v="1"/>
    <x v="3"/>
  </r>
  <r>
    <s v="JV23"/>
    <s v="Medium combination truck with 4 axles"/>
    <x v="1"/>
    <x v="4"/>
    <n v="269.625"/>
    <x v="17"/>
    <x v="17"/>
    <x v="1"/>
    <x v="4"/>
  </r>
  <r>
    <s v="JV23"/>
    <s v="Medium combination truck with 4 axles"/>
    <x v="1"/>
    <x v="5"/>
    <n v="285.25"/>
    <x v="17"/>
    <x v="17"/>
    <x v="1"/>
    <x v="5"/>
  </r>
  <r>
    <s v="JV23"/>
    <s v="Medium combination truck with 4 axles"/>
    <x v="1"/>
    <x v="6"/>
    <n v="288"/>
    <x v="17"/>
    <x v="17"/>
    <x v="1"/>
    <x v="6"/>
  </r>
  <r>
    <s v="JV23"/>
    <s v="Medium combination truck with 4 axles"/>
    <x v="1"/>
    <x v="7"/>
    <n v="307"/>
    <x v="17"/>
    <x v="17"/>
    <x v="1"/>
    <x v="7"/>
  </r>
  <r>
    <s v="JV23"/>
    <s v="Medium combination truck with 4 axles"/>
    <x v="1"/>
    <x v="8"/>
    <n v="336.375"/>
    <x v="17"/>
    <x v="17"/>
    <x v="1"/>
    <x v="8"/>
  </r>
  <r>
    <s v="JV23"/>
    <s v="Medium combination truck with 4 axles"/>
    <x v="1"/>
    <x v="9"/>
    <n v="348.875"/>
    <x v="17"/>
    <x v="17"/>
    <x v="1"/>
    <x v="9"/>
  </r>
  <r>
    <s v="JV23"/>
    <s v="Medium combination truck with 4 axles"/>
    <x v="1"/>
    <x v="10"/>
    <n v="385.5"/>
    <x v="17"/>
    <x v="17"/>
    <x v="1"/>
    <x v="10"/>
  </r>
  <r>
    <s v="JV23"/>
    <s v="Medium combination truck with 4 axles"/>
    <x v="1"/>
    <x v="11"/>
    <n v="424.25"/>
    <x v="17"/>
    <x v="17"/>
    <x v="1"/>
    <x v="11"/>
  </r>
  <r>
    <s v="JV23"/>
    <s v="Medium combination truck with 4 axles"/>
    <x v="1"/>
    <x v="12"/>
    <n v="442.125"/>
    <x v="17"/>
    <x v="17"/>
    <x v="1"/>
    <x v="12"/>
  </r>
  <r>
    <s v="JV23"/>
    <s v="Medium combination truck with 4 axles"/>
    <x v="1"/>
    <x v="13"/>
    <n v="474.875"/>
    <x v="17"/>
    <x v="17"/>
    <x v="1"/>
    <x v="13"/>
  </r>
  <r>
    <s v="JV24"/>
    <s v="Medium combination truck with 5 axles"/>
    <x v="1"/>
    <x v="0"/>
    <n v="0"/>
    <x v="17"/>
    <x v="17"/>
    <x v="1"/>
    <x v="0"/>
  </r>
  <r>
    <s v="JV24"/>
    <s v="Medium combination truck with 5 axles"/>
    <x v="1"/>
    <x v="1"/>
    <n v="0"/>
    <x v="17"/>
    <x v="17"/>
    <x v="1"/>
    <x v="1"/>
  </r>
  <r>
    <s v="JV24"/>
    <s v="Medium combination truck with 5 axles"/>
    <x v="1"/>
    <x v="2"/>
    <n v="0"/>
    <x v="17"/>
    <x v="17"/>
    <x v="1"/>
    <x v="2"/>
  </r>
  <r>
    <s v="JV24"/>
    <s v="Medium combination truck with 5 axles"/>
    <x v="1"/>
    <x v="3"/>
    <n v="0"/>
    <x v="17"/>
    <x v="17"/>
    <x v="1"/>
    <x v="3"/>
  </r>
  <r>
    <s v="JV24"/>
    <s v="Medium combination truck with 5 axles"/>
    <x v="1"/>
    <x v="4"/>
    <n v="0"/>
    <x v="17"/>
    <x v="17"/>
    <x v="1"/>
    <x v="4"/>
  </r>
  <r>
    <s v="JV24"/>
    <s v="Medium combination truck with 5 axles"/>
    <x v="1"/>
    <x v="5"/>
    <n v="0"/>
    <x v="17"/>
    <x v="17"/>
    <x v="1"/>
    <x v="5"/>
  </r>
  <r>
    <s v="JV24"/>
    <s v="Medium combination truck with 5 axles"/>
    <x v="1"/>
    <x v="6"/>
    <n v="0"/>
    <x v="17"/>
    <x v="17"/>
    <x v="1"/>
    <x v="6"/>
  </r>
  <r>
    <s v="JV24"/>
    <s v="Medium combination truck with 5 axles"/>
    <x v="1"/>
    <x v="7"/>
    <n v="0"/>
    <x v="17"/>
    <x v="17"/>
    <x v="1"/>
    <x v="7"/>
  </r>
  <r>
    <s v="JV24"/>
    <s v="Medium combination truck with 5 axles"/>
    <x v="1"/>
    <x v="8"/>
    <n v="0"/>
    <x v="17"/>
    <x v="17"/>
    <x v="1"/>
    <x v="8"/>
  </r>
  <r>
    <s v="JV24"/>
    <s v="Medium combination truck with 5 axles"/>
    <x v="1"/>
    <x v="9"/>
    <n v="0"/>
    <x v="17"/>
    <x v="17"/>
    <x v="1"/>
    <x v="9"/>
  </r>
  <r>
    <s v="JV24"/>
    <s v="Medium combination truck with 5 axles"/>
    <x v="1"/>
    <x v="10"/>
    <n v="0"/>
    <x v="17"/>
    <x v="17"/>
    <x v="1"/>
    <x v="10"/>
  </r>
  <r>
    <s v="JV24"/>
    <s v="Medium combination truck with 5 axles"/>
    <x v="1"/>
    <x v="11"/>
    <n v="0"/>
    <x v="17"/>
    <x v="17"/>
    <x v="1"/>
    <x v="11"/>
  </r>
  <r>
    <s v="JV24"/>
    <s v="Medium combination truck with 5 axles"/>
    <x v="1"/>
    <x v="12"/>
    <n v="0"/>
    <x v="17"/>
    <x v="17"/>
    <x v="1"/>
    <x v="12"/>
  </r>
  <r>
    <s v="JV24"/>
    <s v="Medium combination truck with 5 axles"/>
    <x v="1"/>
    <x v="13"/>
    <n v="0"/>
    <x v="17"/>
    <x v="17"/>
    <x v="1"/>
    <x v="13"/>
  </r>
  <r>
    <s v="JV25"/>
    <s v="Long combination truck with 2 axles"/>
    <x v="1"/>
    <x v="0"/>
    <n v="0"/>
    <x v="17"/>
    <x v="17"/>
    <x v="1"/>
    <x v="0"/>
  </r>
  <r>
    <s v="JV25"/>
    <s v="Long combination truck with 2 axles"/>
    <x v="1"/>
    <x v="1"/>
    <n v="0"/>
    <x v="17"/>
    <x v="17"/>
    <x v="1"/>
    <x v="1"/>
  </r>
  <r>
    <s v="JV25"/>
    <s v="Long combination truck with 2 axles"/>
    <x v="1"/>
    <x v="2"/>
    <n v="0"/>
    <x v="17"/>
    <x v="17"/>
    <x v="1"/>
    <x v="2"/>
  </r>
  <r>
    <s v="JV25"/>
    <s v="Long combination truck with 2 axles"/>
    <x v="1"/>
    <x v="3"/>
    <n v="0"/>
    <x v="17"/>
    <x v="17"/>
    <x v="1"/>
    <x v="3"/>
  </r>
  <r>
    <s v="JV25"/>
    <s v="Long combination truck with 2 axles"/>
    <x v="1"/>
    <x v="4"/>
    <n v="0"/>
    <x v="17"/>
    <x v="17"/>
    <x v="1"/>
    <x v="4"/>
  </r>
  <r>
    <s v="JV25"/>
    <s v="Long combination truck with 2 axles"/>
    <x v="1"/>
    <x v="5"/>
    <n v="0"/>
    <x v="17"/>
    <x v="17"/>
    <x v="1"/>
    <x v="5"/>
  </r>
  <r>
    <s v="JV25"/>
    <s v="Long combination truck with 2 axles"/>
    <x v="1"/>
    <x v="6"/>
    <n v="0"/>
    <x v="17"/>
    <x v="17"/>
    <x v="1"/>
    <x v="6"/>
  </r>
  <r>
    <s v="JV25"/>
    <s v="Long combination truck with 2 axles"/>
    <x v="1"/>
    <x v="7"/>
    <n v="0"/>
    <x v="17"/>
    <x v="17"/>
    <x v="1"/>
    <x v="7"/>
  </r>
  <r>
    <s v="JV25"/>
    <s v="Long combination truck with 2 axles"/>
    <x v="1"/>
    <x v="8"/>
    <n v="0"/>
    <x v="17"/>
    <x v="17"/>
    <x v="1"/>
    <x v="8"/>
  </r>
  <r>
    <s v="JV25"/>
    <s v="Long combination truck with 2 axles"/>
    <x v="1"/>
    <x v="9"/>
    <n v="0.875"/>
    <x v="17"/>
    <x v="17"/>
    <x v="1"/>
    <x v="9"/>
  </r>
  <r>
    <s v="JV25"/>
    <s v="Long combination truck with 2 axles"/>
    <x v="1"/>
    <x v="10"/>
    <n v="1"/>
    <x v="17"/>
    <x v="17"/>
    <x v="1"/>
    <x v="10"/>
  </r>
  <r>
    <s v="JV25"/>
    <s v="Long combination truck with 2 axles"/>
    <x v="1"/>
    <x v="11"/>
    <n v="2"/>
    <x v="17"/>
    <x v="17"/>
    <x v="1"/>
    <x v="11"/>
  </r>
  <r>
    <s v="JV25"/>
    <s v="Long combination truck with 2 axles"/>
    <x v="1"/>
    <x v="12"/>
    <n v="2.375"/>
    <x v="17"/>
    <x v="17"/>
    <x v="1"/>
    <x v="12"/>
  </r>
  <r>
    <s v="JV25"/>
    <s v="Long combination truck with 2 axles"/>
    <x v="1"/>
    <x v="13"/>
    <n v="2"/>
    <x v="17"/>
    <x v="17"/>
    <x v="1"/>
    <x v="13"/>
  </r>
  <r>
    <s v="JV26"/>
    <s v="Long combination truck with 3 axles"/>
    <x v="1"/>
    <x v="0"/>
    <n v="11.75"/>
    <x v="17"/>
    <x v="17"/>
    <x v="1"/>
    <x v="0"/>
  </r>
  <r>
    <s v="JV26"/>
    <s v="Long combination truck with 3 axles"/>
    <x v="1"/>
    <x v="1"/>
    <n v="8.25"/>
    <x v="17"/>
    <x v="17"/>
    <x v="1"/>
    <x v="1"/>
  </r>
  <r>
    <s v="JV26"/>
    <s v="Long combination truck with 3 axles"/>
    <x v="1"/>
    <x v="2"/>
    <n v="11.125"/>
    <x v="17"/>
    <x v="17"/>
    <x v="1"/>
    <x v="2"/>
  </r>
  <r>
    <s v="JV26"/>
    <s v="Long combination truck with 3 axles"/>
    <x v="1"/>
    <x v="3"/>
    <n v="13.25"/>
    <x v="17"/>
    <x v="17"/>
    <x v="1"/>
    <x v="3"/>
  </r>
  <r>
    <s v="JV26"/>
    <s v="Long combination truck with 3 axles"/>
    <x v="1"/>
    <x v="4"/>
    <n v="13.375"/>
    <x v="17"/>
    <x v="17"/>
    <x v="1"/>
    <x v="4"/>
  </r>
  <r>
    <s v="JV26"/>
    <s v="Long combination truck with 3 axles"/>
    <x v="1"/>
    <x v="5"/>
    <n v="15.5"/>
    <x v="17"/>
    <x v="17"/>
    <x v="1"/>
    <x v="5"/>
  </r>
  <r>
    <s v="JV26"/>
    <s v="Long combination truck with 3 axles"/>
    <x v="1"/>
    <x v="6"/>
    <n v="19.25"/>
    <x v="17"/>
    <x v="17"/>
    <x v="1"/>
    <x v="6"/>
  </r>
  <r>
    <s v="JV26"/>
    <s v="Long combination truck with 3 axles"/>
    <x v="1"/>
    <x v="7"/>
    <n v="17.875"/>
    <x v="17"/>
    <x v="17"/>
    <x v="1"/>
    <x v="7"/>
  </r>
  <r>
    <s v="JV26"/>
    <s v="Long combination truck with 3 axles"/>
    <x v="1"/>
    <x v="8"/>
    <n v="19"/>
    <x v="17"/>
    <x v="17"/>
    <x v="1"/>
    <x v="8"/>
  </r>
  <r>
    <s v="JV26"/>
    <s v="Long combination truck with 3 axles"/>
    <x v="1"/>
    <x v="9"/>
    <n v="20.625"/>
    <x v="17"/>
    <x v="17"/>
    <x v="1"/>
    <x v="9"/>
  </r>
  <r>
    <s v="JV26"/>
    <s v="Long combination truck with 3 axles"/>
    <x v="1"/>
    <x v="10"/>
    <n v="28.375"/>
    <x v="17"/>
    <x v="17"/>
    <x v="1"/>
    <x v="10"/>
  </r>
  <r>
    <s v="JV26"/>
    <s v="Long combination truck with 3 axles"/>
    <x v="1"/>
    <x v="11"/>
    <n v="38.75"/>
    <x v="17"/>
    <x v="17"/>
    <x v="1"/>
    <x v="11"/>
  </r>
  <r>
    <s v="JV26"/>
    <s v="Long combination truck with 3 axles"/>
    <x v="1"/>
    <x v="12"/>
    <n v="41"/>
    <x v="17"/>
    <x v="17"/>
    <x v="1"/>
    <x v="12"/>
  </r>
  <r>
    <s v="JV26"/>
    <s v="Long combination truck with 3 axles"/>
    <x v="1"/>
    <x v="13"/>
    <n v="34.125"/>
    <x v="17"/>
    <x v="17"/>
    <x v="1"/>
    <x v="13"/>
  </r>
  <r>
    <s v="JV27"/>
    <s v="Long combination truck with 4 axles"/>
    <x v="1"/>
    <x v="0"/>
    <n v="5.5"/>
    <x v="17"/>
    <x v="17"/>
    <x v="1"/>
    <x v="0"/>
  </r>
  <r>
    <s v="JV27"/>
    <s v="Long combination truck with 4 axles"/>
    <x v="1"/>
    <x v="1"/>
    <n v="4.25"/>
    <x v="17"/>
    <x v="17"/>
    <x v="1"/>
    <x v="1"/>
  </r>
  <r>
    <s v="JV27"/>
    <s v="Long combination truck with 4 axles"/>
    <x v="1"/>
    <x v="2"/>
    <n v="3.375"/>
    <x v="17"/>
    <x v="17"/>
    <x v="1"/>
    <x v="2"/>
  </r>
  <r>
    <s v="JV27"/>
    <s v="Long combination truck with 4 axles"/>
    <x v="1"/>
    <x v="3"/>
    <n v="4.5"/>
    <x v="17"/>
    <x v="17"/>
    <x v="1"/>
    <x v="3"/>
  </r>
  <r>
    <s v="JV27"/>
    <s v="Long combination truck with 4 axles"/>
    <x v="1"/>
    <x v="4"/>
    <n v="2.5"/>
    <x v="17"/>
    <x v="17"/>
    <x v="1"/>
    <x v="4"/>
  </r>
  <r>
    <s v="JV27"/>
    <s v="Long combination truck with 4 axles"/>
    <x v="1"/>
    <x v="5"/>
    <n v="2.625"/>
    <x v="17"/>
    <x v="17"/>
    <x v="1"/>
    <x v="5"/>
  </r>
  <r>
    <s v="JV27"/>
    <s v="Long combination truck with 4 axles"/>
    <x v="1"/>
    <x v="6"/>
    <n v="3.375"/>
    <x v="17"/>
    <x v="17"/>
    <x v="1"/>
    <x v="6"/>
  </r>
  <r>
    <s v="JV27"/>
    <s v="Long combination truck with 4 axles"/>
    <x v="1"/>
    <x v="7"/>
    <n v="3.125"/>
    <x v="17"/>
    <x v="17"/>
    <x v="1"/>
    <x v="7"/>
  </r>
  <r>
    <s v="JV27"/>
    <s v="Long combination truck with 4 axles"/>
    <x v="1"/>
    <x v="8"/>
    <n v="4.375"/>
    <x v="17"/>
    <x v="17"/>
    <x v="1"/>
    <x v="8"/>
  </r>
  <r>
    <s v="JV27"/>
    <s v="Long combination truck with 4 axles"/>
    <x v="1"/>
    <x v="9"/>
    <n v="5"/>
    <x v="17"/>
    <x v="17"/>
    <x v="1"/>
    <x v="9"/>
  </r>
  <r>
    <s v="JV27"/>
    <s v="Long combination truck with 4 axles"/>
    <x v="1"/>
    <x v="10"/>
    <n v="6.875"/>
    <x v="17"/>
    <x v="17"/>
    <x v="1"/>
    <x v="10"/>
  </r>
  <r>
    <s v="JV27"/>
    <s v="Long combination truck with 4 axles"/>
    <x v="1"/>
    <x v="11"/>
    <n v="7.375"/>
    <x v="17"/>
    <x v="17"/>
    <x v="1"/>
    <x v="11"/>
  </r>
  <r>
    <s v="JV27"/>
    <s v="Long combination truck with 4 axles"/>
    <x v="1"/>
    <x v="12"/>
    <n v="7.625"/>
    <x v="17"/>
    <x v="17"/>
    <x v="1"/>
    <x v="12"/>
  </r>
  <r>
    <s v="JV27"/>
    <s v="Long combination truck with 4 axles"/>
    <x v="1"/>
    <x v="13"/>
    <n v="3.875"/>
    <x v="17"/>
    <x v="17"/>
    <x v="1"/>
    <x v="13"/>
  </r>
  <r>
    <s v="JV28"/>
    <s v="Long combination truck with 5 axles"/>
    <x v="1"/>
    <x v="0"/>
    <n v="0"/>
    <x v="17"/>
    <x v="17"/>
    <x v="1"/>
    <x v="0"/>
  </r>
  <r>
    <s v="JV28"/>
    <s v="Long combination truck with 5 axles"/>
    <x v="1"/>
    <x v="1"/>
    <n v="0"/>
    <x v="17"/>
    <x v="17"/>
    <x v="1"/>
    <x v="1"/>
  </r>
  <r>
    <s v="JV28"/>
    <s v="Long combination truck with 5 axles"/>
    <x v="1"/>
    <x v="2"/>
    <n v="0"/>
    <x v="17"/>
    <x v="17"/>
    <x v="1"/>
    <x v="2"/>
  </r>
  <r>
    <s v="JV28"/>
    <s v="Long combination truck with 5 axles"/>
    <x v="1"/>
    <x v="3"/>
    <n v="0"/>
    <x v="17"/>
    <x v="17"/>
    <x v="1"/>
    <x v="3"/>
  </r>
  <r>
    <s v="JV28"/>
    <s v="Long combination truck with 5 axles"/>
    <x v="1"/>
    <x v="4"/>
    <n v="0"/>
    <x v="17"/>
    <x v="17"/>
    <x v="1"/>
    <x v="4"/>
  </r>
  <r>
    <s v="JV28"/>
    <s v="Long combination truck with 5 axles"/>
    <x v="1"/>
    <x v="5"/>
    <n v="0"/>
    <x v="17"/>
    <x v="17"/>
    <x v="1"/>
    <x v="5"/>
  </r>
  <r>
    <s v="JV28"/>
    <s v="Long combination truck with 5 axles"/>
    <x v="1"/>
    <x v="6"/>
    <n v="0"/>
    <x v="17"/>
    <x v="17"/>
    <x v="1"/>
    <x v="6"/>
  </r>
  <r>
    <s v="JV28"/>
    <s v="Long combination truck with 5 axles"/>
    <x v="1"/>
    <x v="7"/>
    <n v="0"/>
    <x v="17"/>
    <x v="17"/>
    <x v="1"/>
    <x v="7"/>
  </r>
  <r>
    <s v="JV28"/>
    <s v="Long combination truck with 5 axles"/>
    <x v="1"/>
    <x v="8"/>
    <n v="0"/>
    <x v="17"/>
    <x v="17"/>
    <x v="1"/>
    <x v="8"/>
  </r>
  <r>
    <s v="JV28"/>
    <s v="Long combination truck with 5 axles"/>
    <x v="1"/>
    <x v="9"/>
    <n v="0"/>
    <x v="17"/>
    <x v="17"/>
    <x v="1"/>
    <x v="9"/>
  </r>
  <r>
    <s v="JV28"/>
    <s v="Long combination truck with 5 axles"/>
    <x v="1"/>
    <x v="10"/>
    <n v="0"/>
    <x v="17"/>
    <x v="17"/>
    <x v="1"/>
    <x v="10"/>
  </r>
  <r>
    <s v="JV28"/>
    <s v="Long combination truck with 5 axles"/>
    <x v="1"/>
    <x v="11"/>
    <n v="0"/>
    <x v="17"/>
    <x v="17"/>
    <x v="1"/>
    <x v="11"/>
  </r>
  <r>
    <s v="JV28"/>
    <s v="Long combination truck with 5 axles"/>
    <x v="1"/>
    <x v="12"/>
    <n v="0"/>
    <x v="17"/>
    <x v="17"/>
    <x v="1"/>
    <x v="12"/>
  </r>
  <r>
    <s v="JV28"/>
    <s v="Long combination truck with 5 axles"/>
    <x v="1"/>
    <x v="13"/>
    <n v="0"/>
    <x v="17"/>
    <x v="17"/>
    <x v="1"/>
    <x v="13"/>
  </r>
  <r>
    <s v="JV29"/>
    <s v="Short combination prime mover with 2 axles"/>
    <x v="1"/>
    <x v="0"/>
    <n v="1098.25"/>
    <x v="8"/>
    <x v="8"/>
    <x v="1"/>
    <x v="0"/>
  </r>
  <r>
    <s v="JV29"/>
    <s v="Short combination prime mover with 2 axles"/>
    <x v="1"/>
    <x v="1"/>
    <n v="1062.25"/>
    <x v="8"/>
    <x v="8"/>
    <x v="1"/>
    <x v="1"/>
  </r>
  <r>
    <s v="JV29"/>
    <s v="Short combination prime mover with 2 axles"/>
    <x v="1"/>
    <x v="2"/>
    <n v="1014.75"/>
    <x v="8"/>
    <x v="8"/>
    <x v="1"/>
    <x v="2"/>
  </r>
  <r>
    <s v="JV29"/>
    <s v="Short combination prime mover with 2 axles"/>
    <x v="1"/>
    <x v="3"/>
    <n v="995.375"/>
    <x v="8"/>
    <x v="8"/>
    <x v="1"/>
    <x v="3"/>
  </r>
  <r>
    <s v="JV29"/>
    <s v="Short combination prime mover with 2 axles"/>
    <x v="1"/>
    <x v="4"/>
    <n v="989.5"/>
    <x v="8"/>
    <x v="8"/>
    <x v="1"/>
    <x v="4"/>
  </r>
  <r>
    <s v="JV29"/>
    <s v="Short combination prime mover with 2 axles"/>
    <x v="1"/>
    <x v="5"/>
    <n v="982.25"/>
    <x v="8"/>
    <x v="8"/>
    <x v="1"/>
    <x v="5"/>
  </r>
  <r>
    <s v="JV29"/>
    <s v="Short combination prime mover with 2 axles"/>
    <x v="1"/>
    <x v="6"/>
    <n v="975"/>
    <x v="8"/>
    <x v="8"/>
    <x v="1"/>
    <x v="6"/>
  </r>
  <r>
    <s v="JV29"/>
    <s v="Short combination prime mover with 2 axles"/>
    <x v="1"/>
    <x v="7"/>
    <n v="929.5"/>
    <x v="8"/>
    <x v="8"/>
    <x v="1"/>
    <x v="7"/>
  </r>
  <r>
    <s v="JV29"/>
    <s v="Short combination prime mover with 2 axles"/>
    <x v="1"/>
    <x v="8"/>
    <n v="923.75"/>
    <x v="8"/>
    <x v="8"/>
    <x v="1"/>
    <x v="8"/>
  </r>
  <r>
    <s v="JV29"/>
    <s v="Short combination prime mover with 2 axles"/>
    <x v="1"/>
    <x v="9"/>
    <n v="893"/>
    <x v="8"/>
    <x v="8"/>
    <x v="1"/>
    <x v="9"/>
  </r>
  <r>
    <s v="JV29"/>
    <s v="Short combination prime mover with 2 axles"/>
    <x v="1"/>
    <x v="10"/>
    <n v="882.25"/>
    <x v="8"/>
    <x v="8"/>
    <x v="1"/>
    <x v="10"/>
  </r>
  <r>
    <s v="JV29"/>
    <s v="Short combination prime mover with 2 axles"/>
    <x v="1"/>
    <x v="11"/>
    <n v="868.125"/>
    <x v="8"/>
    <x v="8"/>
    <x v="1"/>
    <x v="11"/>
  </r>
  <r>
    <s v="JV29"/>
    <s v="Short combination prime mover with 2 axles"/>
    <x v="1"/>
    <x v="12"/>
    <n v="851.125"/>
    <x v="8"/>
    <x v="8"/>
    <x v="1"/>
    <x v="12"/>
  </r>
  <r>
    <s v="JV29"/>
    <s v="Short combination prime mover with 2 axles"/>
    <x v="1"/>
    <x v="13"/>
    <n v="857.375"/>
    <x v="8"/>
    <x v="8"/>
    <x v="1"/>
    <x v="13"/>
  </r>
  <r>
    <s v="JV30"/>
    <s v="Short combination prime mover with 3 axles"/>
    <x v="1"/>
    <x v="0"/>
    <n v="11289.75"/>
    <x v="8"/>
    <x v="8"/>
    <x v="1"/>
    <x v="0"/>
  </r>
  <r>
    <s v="JV30"/>
    <s v="Short combination prime mover with 3 axles"/>
    <x v="1"/>
    <x v="1"/>
    <n v="11454.25"/>
    <x v="8"/>
    <x v="8"/>
    <x v="1"/>
    <x v="1"/>
  </r>
  <r>
    <s v="JV30"/>
    <s v="Short combination prime mover with 3 axles"/>
    <x v="1"/>
    <x v="2"/>
    <n v="11358.875"/>
    <x v="8"/>
    <x v="8"/>
    <x v="1"/>
    <x v="2"/>
  </r>
  <r>
    <s v="JV30"/>
    <s v="Short combination prime mover with 3 axles"/>
    <x v="1"/>
    <x v="3"/>
    <n v="11487.875"/>
    <x v="8"/>
    <x v="8"/>
    <x v="1"/>
    <x v="3"/>
  </r>
  <r>
    <s v="JV30"/>
    <s v="Short combination prime mover with 3 axles"/>
    <x v="1"/>
    <x v="4"/>
    <n v="11816.375"/>
    <x v="8"/>
    <x v="8"/>
    <x v="1"/>
    <x v="4"/>
  </r>
  <r>
    <s v="JV30"/>
    <s v="Short combination prime mover with 3 axles"/>
    <x v="1"/>
    <x v="5"/>
    <n v="12142.375"/>
    <x v="8"/>
    <x v="8"/>
    <x v="1"/>
    <x v="5"/>
  </r>
  <r>
    <s v="JV30"/>
    <s v="Short combination prime mover with 3 axles"/>
    <x v="1"/>
    <x v="6"/>
    <n v="12576.125"/>
    <x v="8"/>
    <x v="8"/>
    <x v="1"/>
    <x v="6"/>
  </r>
  <r>
    <s v="JV30"/>
    <s v="Short combination prime mover with 3 axles"/>
    <x v="1"/>
    <x v="7"/>
    <n v="12882.25"/>
    <x v="8"/>
    <x v="8"/>
    <x v="1"/>
    <x v="7"/>
  </r>
  <r>
    <s v="JV30"/>
    <s v="Short combination prime mover with 3 axles"/>
    <x v="1"/>
    <x v="8"/>
    <n v="13053.25"/>
    <x v="8"/>
    <x v="8"/>
    <x v="1"/>
    <x v="8"/>
  </r>
  <r>
    <s v="JV30"/>
    <s v="Short combination prime mover with 3 axles"/>
    <x v="1"/>
    <x v="9"/>
    <n v="13219.125"/>
    <x v="8"/>
    <x v="8"/>
    <x v="1"/>
    <x v="9"/>
  </r>
  <r>
    <s v="JV30"/>
    <s v="Short combination prime mover with 3 axles"/>
    <x v="1"/>
    <x v="10"/>
    <n v="13678.625"/>
    <x v="8"/>
    <x v="8"/>
    <x v="1"/>
    <x v="10"/>
  </r>
  <r>
    <s v="JV30"/>
    <s v="Short combination prime mover with 3 axles"/>
    <x v="1"/>
    <x v="11"/>
    <n v="13915"/>
    <x v="8"/>
    <x v="8"/>
    <x v="1"/>
    <x v="11"/>
  </r>
  <r>
    <s v="JV30"/>
    <s v="Short combination prime mover with 3 axles"/>
    <x v="1"/>
    <x v="12"/>
    <n v="14171.125"/>
    <x v="8"/>
    <x v="8"/>
    <x v="1"/>
    <x v="12"/>
  </r>
  <r>
    <s v="JV30"/>
    <s v="Short combination prime mover with 3 axles"/>
    <x v="1"/>
    <x v="13"/>
    <n v="14475.875"/>
    <x v="8"/>
    <x v="8"/>
    <x v="1"/>
    <x v="13"/>
  </r>
  <r>
    <s v="JV31"/>
    <s v="Short combination prime mover with 4 axles"/>
    <x v="1"/>
    <x v="0"/>
    <n v="17"/>
    <x v="18"/>
    <x v="18"/>
    <x v="1"/>
    <x v="0"/>
  </r>
  <r>
    <s v="JV31"/>
    <s v="Short combination prime mover with 4 axles"/>
    <x v="1"/>
    <x v="1"/>
    <n v="20"/>
    <x v="18"/>
    <x v="18"/>
    <x v="1"/>
    <x v="1"/>
  </r>
  <r>
    <s v="JV31"/>
    <s v="Short combination prime mover with 4 axles"/>
    <x v="1"/>
    <x v="2"/>
    <n v="26.25"/>
    <x v="18"/>
    <x v="18"/>
    <x v="1"/>
    <x v="2"/>
  </r>
  <r>
    <s v="JV31"/>
    <s v="Short combination prime mover with 4 axles"/>
    <x v="1"/>
    <x v="3"/>
    <n v="26.625"/>
    <x v="18"/>
    <x v="18"/>
    <x v="1"/>
    <x v="3"/>
  </r>
  <r>
    <s v="JV31"/>
    <s v="Short combination prime mover with 4 axles"/>
    <x v="1"/>
    <x v="4"/>
    <n v="28.375"/>
    <x v="18"/>
    <x v="18"/>
    <x v="1"/>
    <x v="4"/>
  </r>
  <r>
    <s v="JV31"/>
    <s v="Short combination prime mover with 4 axles"/>
    <x v="1"/>
    <x v="5"/>
    <n v="44.75"/>
    <x v="18"/>
    <x v="18"/>
    <x v="1"/>
    <x v="5"/>
  </r>
  <r>
    <s v="JV31"/>
    <s v="Short combination prime mover with 4 axles"/>
    <x v="1"/>
    <x v="6"/>
    <n v="63.375"/>
    <x v="18"/>
    <x v="18"/>
    <x v="1"/>
    <x v="6"/>
  </r>
  <r>
    <s v="JV31"/>
    <s v="Short combination prime mover with 4 axles"/>
    <x v="1"/>
    <x v="7"/>
    <n v="84"/>
    <x v="18"/>
    <x v="18"/>
    <x v="1"/>
    <x v="7"/>
  </r>
  <r>
    <s v="JV31"/>
    <s v="Short combination prime mover with 4 axles"/>
    <x v="1"/>
    <x v="8"/>
    <n v="83.5"/>
    <x v="18"/>
    <x v="18"/>
    <x v="1"/>
    <x v="8"/>
  </r>
  <r>
    <s v="JV31"/>
    <s v="Short combination prime mover with 4 axles"/>
    <x v="1"/>
    <x v="9"/>
    <n v="80.375"/>
    <x v="18"/>
    <x v="18"/>
    <x v="1"/>
    <x v="9"/>
  </r>
  <r>
    <s v="JV31"/>
    <s v="Short combination prime mover with 4 axles"/>
    <x v="1"/>
    <x v="10"/>
    <n v="97.25"/>
    <x v="18"/>
    <x v="18"/>
    <x v="1"/>
    <x v="10"/>
  </r>
  <r>
    <s v="JV31"/>
    <s v="Short combination prime mover with 4 axles"/>
    <x v="1"/>
    <x v="11"/>
    <n v="100.75"/>
    <x v="18"/>
    <x v="18"/>
    <x v="1"/>
    <x v="11"/>
  </r>
  <r>
    <s v="JV31"/>
    <s v="Short combination prime mover with 4 axles"/>
    <x v="1"/>
    <x v="12"/>
    <n v="104"/>
    <x v="18"/>
    <x v="18"/>
    <x v="1"/>
    <x v="12"/>
  </r>
  <r>
    <s v="JV31"/>
    <s v="Short combination prime mover with 4 axles"/>
    <x v="1"/>
    <x v="13"/>
    <n v="101"/>
    <x v="18"/>
    <x v="18"/>
    <x v="1"/>
    <x v="13"/>
  </r>
  <r>
    <s v="JV32"/>
    <s v="Short combination prime mover with 5 axles"/>
    <x v="1"/>
    <x v="0"/>
    <n v="0"/>
    <x v="18"/>
    <x v="18"/>
    <x v="1"/>
    <x v="0"/>
  </r>
  <r>
    <s v="JV32"/>
    <s v="Short combination prime mover with 5 axles"/>
    <x v="1"/>
    <x v="1"/>
    <n v="0"/>
    <x v="18"/>
    <x v="18"/>
    <x v="1"/>
    <x v="1"/>
  </r>
  <r>
    <s v="JV32"/>
    <s v="Short combination prime mover with 5 axles"/>
    <x v="1"/>
    <x v="2"/>
    <n v="0"/>
    <x v="18"/>
    <x v="18"/>
    <x v="1"/>
    <x v="2"/>
  </r>
  <r>
    <s v="JV32"/>
    <s v="Short combination prime mover with 5 axles"/>
    <x v="1"/>
    <x v="3"/>
    <n v="0"/>
    <x v="18"/>
    <x v="18"/>
    <x v="1"/>
    <x v="3"/>
  </r>
  <r>
    <s v="JV32"/>
    <s v="Short combination prime mover with 5 axles"/>
    <x v="1"/>
    <x v="4"/>
    <n v="0"/>
    <x v="18"/>
    <x v="18"/>
    <x v="1"/>
    <x v="4"/>
  </r>
  <r>
    <s v="JV32"/>
    <s v="Short combination prime mover with 5 axles"/>
    <x v="1"/>
    <x v="5"/>
    <n v="0"/>
    <x v="18"/>
    <x v="18"/>
    <x v="1"/>
    <x v="5"/>
  </r>
  <r>
    <s v="JV32"/>
    <s v="Short combination prime mover with 5 axles"/>
    <x v="1"/>
    <x v="6"/>
    <n v="0"/>
    <x v="18"/>
    <x v="18"/>
    <x v="1"/>
    <x v="6"/>
  </r>
  <r>
    <s v="JV32"/>
    <s v="Short combination prime mover with 5 axles"/>
    <x v="1"/>
    <x v="7"/>
    <n v="0"/>
    <x v="18"/>
    <x v="18"/>
    <x v="1"/>
    <x v="7"/>
  </r>
  <r>
    <s v="JV32"/>
    <s v="Short combination prime mover with 5 axles"/>
    <x v="1"/>
    <x v="8"/>
    <n v="0"/>
    <x v="18"/>
    <x v="18"/>
    <x v="1"/>
    <x v="8"/>
  </r>
  <r>
    <s v="JV32"/>
    <s v="Short combination prime mover with 5 axles"/>
    <x v="1"/>
    <x v="9"/>
    <n v="0"/>
    <x v="18"/>
    <x v="18"/>
    <x v="1"/>
    <x v="9"/>
  </r>
  <r>
    <s v="JV32"/>
    <s v="Short combination prime mover with 5 axles"/>
    <x v="1"/>
    <x v="10"/>
    <n v="0"/>
    <x v="18"/>
    <x v="18"/>
    <x v="1"/>
    <x v="10"/>
  </r>
  <r>
    <s v="JV32"/>
    <s v="Short combination prime mover with 5 axles"/>
    <x v="1"/>
    <x v="11"/>
    <n v="0"/>
    <x v="18"/>
    <x v="18"/>
    <x v="1"/>
    <x v="11"/>
  </r>
  <r>
    <s v="JV32"/>
    <s v="Short combination prime mover with 5 axles"/>
    <x v="1"/>
    <x v="12"/>
    <n v="0"/>
    <x v="18"/>
    <x v="18"/>
    <x v="1"/>
    <x v="12"/>
  </r>
  <r>
    <s v="JV32"/>
    <s v="Short combination prime mover with 5 axles"/>
    <x v="1"/>
    <x v="13"/>
    <n v="0"/>
    <x v="18"/>
    <x v="18"/>
    <x v="1"/>
    <x v="13"/>
  </r>
  <r>
    <s v="JV33"/>
    <s v="Multi combination prime mover with 2 axles"/>
    <x v="1"/>
    <x v="0"/>
    <n v="21"/>
    <x v="19"/>
    <x v="19"/>
    <x v="1"/>
    <x v="0"/>
  </r>
  <r>
    <s v="JV33"/>
    <s v="Multi combination prime mover with 2 axles"/>
    <x v="1"/>
    <x v="1"/>
    <n v="23.75"/>
    <x v="19"/>
    <x v="19"/>
    <x v="1"/>
    <x v="1"/>
  </r>
  <r>
    <s v="JV33"/>
    <s v="Multi combination prime mover with 2 axles"/>
    <x v="1"/>
    <x v="2"/>
    <n v="24.625"/>
    <x v="19"/>
    <x v="19"/>
    <x v="1"/>
    <x v="2"/>
  </r>
  <r>
    <s v="JV33"/>
    <s v="Multi combination prime mover with 2 axles"/>
    <x v="1"/>
    <x v="3"/>
    <n v="26.5"/>
    <x v="19"/>
    <x v="19"/>
    <x v="1"/>
    <x v="3"/>
  </r>
  <r>
    <s v="JV33"/>
    <s v="Multi combination prime mover with 2 axles"/>
    <x v="1"/>
    <x v="4"/>
    <n v="28.75"/>
    <x v="19"/>
    <x v="19"/>
    <x v="1"/>
    <x v="4"/>
  </r>
  <r>
    <s v="JV33"/>
    <s v="Multi combination prime mover with 2 axles"/>
    <x v="1"/>
    <x v="5"/>
    <n v="33.375"/>
    <x v="19"/>
    <x v="19"/>
    <x v="1"/>
    <x v="5"/>
  </r>
  <r>
    <s v="JV33"/>
    <s v="Multi combination prime mover with 2 axles"/>
    <x v="1"/>
    <x v="6"/>
    <n v="36.375"/>
    <x v="19"/>
    <x v="19"/>
    <x v="1"/>
    <x v="6"/>
  </r>
  <r>
    <s v="JV33"/>
    <s v="Multi combination prime mover with 2 axles"/>
    <x v="1"/>
    <x v="7"/>
    <n v="36.25"/>
    <x v="19"/>
    <x v="19"/>
    <x v="1"/>
    <x v="7"/>
  </r>
  <r>
    <s v="JV33"/>
    <s v="Multi combination prime mover with 2 axles"/>
    <x v="1"/>
    <x v="8"/>
    <n v="31.625"/>
    <x v="19"/>
    <x v="19"/>
    <x v="1"/>
    <x v="8"/>
  </r>
  <r>
    <s v="JV33"/>
    <s v="Multi combination prime mover with 2 axles"/>
    <x v="1"/>
    <x v="9"/>
    <n v="31.5"/>
    <x v="19"/>
    <x v="19"/>
    <x v="1"/>
    <x v="9"/>
  </r>
  <r>
    <s v="JV33"/>
    <s v="Multi combination prime mover with 2 axles"/>
    <x v="1"/>
    <x v="10"/>
    <n v="35.25"/>
    <x v="19"/>
    <x v="19"/>
    <x v="1"/>
    <x v="10"/>
  </r>
  <r>
    <s v="JV33"/>
    <s v="Multi combination prime mover with 2 axles"/>
    <x v="1"/>
    <x v="11"/>
    <n v="41.625"/>
    <x v="19"/>
    <x v="19"/>
    <x v="1"/>
    <x v="11"/>
  </r>
  <r>
    <s v="JV33"/>
    <s v="Multi combination prime mover with 2 axles"/>
    <x v="1"/>
    <x v="12"/>
    <n v="40.875"/>
    <x v="19"/>
    <x v="19"/>
    <x v="1"/>
    <x v="12"/>
  </r>
  <r>
    <s v="JV33"/>
    <s v="Multi combination prime mover with 2 axles"/>
    <x v="1"/>
    <x v="13"/>
    <n v="33.125"/>
    <x v="19"/>
    <x v="19"/>
    <x v="1"/>
    <x v="13"/>
  </r>
  <r>
    <s v="JV34"/>
    <s v="Multi combination prime mover with 3 axles"/>
    <x v="1"/>
    <x v="0"/>
    <n v="5223"/>
    <x v="8"/>
    <x v="8"/>
    <x v="1"/>
    <x v="0"/>
  </r>
  <r>
    <s v="JV34"/>
    <s v="Multi combination prime mover with 3 axles"/>
    <x v="1"/>
    <x v="1"/>
    <n v="5633.25"/>
    <x v="8"/>
    <x v="8"/>
    <x v="1"/>
    <x v="1"/>
  </r>
  <r>
    <s v="JV34"/>
    <s v="Multi combination prime mover with 3 axles"/>
    <x v="1"/>
    <x v="2"/>
    <n v="5921.75"/>
    <x v="8"/>
    <x v="8"/>
    <x v="1"/>
    <x v="2"/>
  </r>
  <r>
    <s v="JV34"/>
    <s v="Multi combination prime mover with 3 axles"/>
    <x v="1"/>
    <x v="3"/>
    <n v="6221.625"/>
    <x v="8"/>
    <x v="8"/>
    <x v="1"/>
    <x v="3"/>
  </r>
  <r>
    <s v="JV34"/>
    <s v="Multi combination prime mover with 3 axles"/>
    <x v="1"/>
    <x v="4"/>
    <n v="6519.25"/>
    <x v="8"/>
    <x v="8"/>
    <x v="1"/>
    <x v="4"/>
  </r>
  <r>
    <s v="JV34"/>
    <s v="Multi combination prime mover with 3 axles"/>
    <x v="1"/>
    <x v="5"/>
    <n v="6977.25"/>
    <x v="8"/>
    <x v="8"/>
    <x v="1"/>
    <x v="5"/>
  </r>
  <r>
    <s v="JV34"/>
    <s v="Multi combination prime mover with 3 axles"/>
    <x v="1"/>
    <x v="6"/>
    <n v="7434.625"/>
    <x v="8"/>
    <x v="8"/>
    <x v="1"/>
    <x v="6"/>
  </r>
  <r>
    <s v="JV34"/>
    <s v="Multi combination prime mover with 3 axles"/>
    <x v="1"/>
    <x v="7"/>
    <n v="7801.375"/>
    <x v="8"/>
    <x v="8"/>
    <x v="1"/>
    <x v="7"/>
  </r>
  <r>
    <s v="JV34"/>
    <s v="Multi combination prime mover with 3 axles"/>
    <x v="1"/>
    <x v="8"/>
    <n v="8149.875"/>
    <x v="8"/>
    <x v="8"/>
    <x v="1"/>
    <x v="8"/>
  </r>
  <r>
    <s v="JV34"/>
    <s v="Multi combination prime mover with 3 axles"/>
    <x v="1"/>
    <x v="9"/>
    <n v="8385.125"/>
    <x v="8"/>
    <x v="8"/>
    <x v="1"/>
    <x v="9"/>
  </r>
  <r>
    <s v="JV34"/>
    <s v="Multi combination prime mover with 3 axles"/>
    <x v="1"/>
    <x v="10"/>
    <n v="9232.125"/>
    <x v="8"/>
    <x v="8"/>
    <x v="1"/>
    <x v="10"/>
  </r>
  <r>
    <s v="JV34"/>
    <s v="Multi combination prime mover with 3 axles"/>
    <x v="1"/>
    <x v="11"/>
    <n v="10219.875"/>
    <x v="8"/>
    <x v="8"/>
    <x v="1"/>
    <x v="11"/>
  </r>
  <r>
    <s v="JV34"/>
    <s v="Multi combination prime mover with 3 axles"/>
    <x v="1"/>
    <x v="12"/>
    <n v="10868.625"/>
    <x v="8"/>
    <x v="8"/>
    <x v="1"/>
    <x v="12"/>
  </r>
  <r>
    <s v="JV34"/>
    <s v="Multi combination prime mover with 3 axles"/>
    <x v="1"/>
    <x v="13"/>
    <n v="11137"/>
    <x v="8"/>
    <x v="8"/>
    <x v="1"/>
    <x v="13"/>
  </r>
  <r>
    <s v="JV35"/>
    <s v="Multi combination prime mover with 4 axles"/>
    <x v="1"/>
    <x v="0"/>
    <n v="5"/>
    <x v="20"/>
    <x v="20"/>
    <x v="1"/>
    <x v="0"/>
  </r>
  <r>
    <s v="JV35"/>
    <s v="Multi combination prime mover with 4 axles"/>
    <x v="1"/>
    <x v="1"/>
    <n v="4.75"/>
    <x v="20"/>
    <x v="20"/>
    <x v="1"/>
    <x v="1"/>
  </r>
  <r>
    <s v="JV35"/>
    <s v="Multi combination prime mover with 4 axles"/>
    <x v="1"/>
    <x v="2"/>
    <n v="4.375"/>
    <x v="20"/>
    <x v="20"/>
    <x v="1"/>
    <x v="2"/>
  </r>
  <r>
    <s v="JV35"/>
    <s v="Multi combination prime mover with 4 axles"/>
    <x v="1"/>
    <x v="3"/>
    <n v="4.375"/>
    <x v="20"/>
    <x v="20"/>
    <x v="1"/>
    <x v="3"/>
  </r>
  <r>
    <s v="JV35"/>
    <s v="Multi combination prime mover with 4 axles"/>
    <x v="1"/>
    <x v="4"/>
    <n v="3.625"/>
    <x v="20"/>
    <x v="20"/>
    <x v="1"/>
    <x v="4"/>
  </r>
  <r>
    <s v="JV35"/>
    <s v="Multi combination prime mover with 4 axles"/>
    <x v="1"/>
    <x v="5"/>
    <n v="3.625"/>
    <x v="20"/>
    <x v="20"/>
    <x v="1"/>
    <x v="5"/>
  </r>
  <r>
    <s v="JV35"/>
    <s v="Multi combination prime mover with 4 axles"/>
    <x v="1"/>
    <x v="6"/>
    <n v="11.75"/>
    <x v="20"/>
    <x v="20"/>
    <x v="1"/>
    <x v="6"/>
  </r>
  <r>
    <s v="JV35"/>
    <s v="Multi combination prime mover with 4 axles"/>
    <x v="1"/>
    <x v="7"/>
    <n v="21.625"/>
    <x v="20"/>
    <x v="20"/>
    <x v="1"/>
    <x v="7"/>
  </r>
  <r>
    <s v="JV35"/>
    <s v="Multi combination prime mover with 4 axles"/>
    <x v="1"/>
    <x v="8"/>
    <n v="32.375"/>
    <x v="20"/>
    <x v="20"/>
    <x v="1"/>
    <x v="8"/>
  </r>
  <r>
    <s v="JV35"/>
    <s v="Multi combination prime mover with 4 axles"/>
    <x v="1"/>
    <x v="9"/>
    <n v="56.125"/>
    <x v="20"/>
    <x v="20"/>
    <x v="1"/>
    <x v="9"/>
  </r>
  <r>
    <s v="JV35"/>
    <s v="Multi combination prime mover with 4 axles"/>
    <x v="1"/>
    <x v="10"/>
    <n v="61.375"/>
    <x v="20"/>
    <x v="20"/>
    <x v="1"/>
    <x v="10"/>
  </r>
  <r>
    <s v="JV35"/>
    <s v="Multi combination prime mover with 4 axles"/>
    <x v="1"/>
    <x v="11"/>
    <n v="63.875"/>
    <x v="20"/>
    <x v="20"/>
    <x v="1"/>
    <x v="11"/>
  </r>
  <r>
    <s v="JV35"/>
    <s v="Multi combination prime mover with 4 axles"/>
    <x v="1"/>
    <x v="12"/>
    <n v="56.75"/>
    <x v="20"/>
    <x v="20"/>
    <x v="1"/>
    <x v="12"/>
  </r>
  <r>
    <s v="JV35"/>
    <s v="Multi combination prime mover with 4 axles"/>
    <x v="1"/>
    <x v="13"/>
    <n v="49.875"/>
    <x v="20"/>
    <x v="20"/>
    <x v="1"/>
    <x v="13"/>
  </r>
  <r>
    <s v="JV36"/>
    <s v="Multi combination prime mover with 5 axles"/>
    <x v="1"/>
    <x v="0"/>
    <n v="0"/>
    <x v="20"/>
    <x v="20"/>
    <x v="1"/>
    <x v="0"/>
  </r>
  <r>
    <s v="JV36"/>
    <s v="Multi combination prime mover with 5 axles"/>
    <x v="1"/>
    <x v="1"/>
    <n v="0"/>
    <x v="20"/>
    <x v="20"/>
    <x v="1"/>
    <x v="1"/>
  </r>
  <r>
    <s v="JV36"/>
    <s v="Multi combination prime mover with 5 axles"/>
    <x v="1"/>
    <x v="2"/>
    <n v="0"/>
    <x v="20"/>
    <x v="20"/>
    <x v="1"/>
    <x v="2"/>
  </r>
  <r>
    <s v="JV36"/>
    <s v="Multi combination prime mover with 5 axles"/>
    <x v="1"/>
    <x v="3"/>
    <n v="0"/>
    <x v="20"/>
    <x v="20"/>
    <x v="1"/>
    <x v="3"/>
  </r>
  <r>
    <s v="JV36"/>
    <s v="Multi combination prime mover with 5 axles"/>
    <x v="1"/>
    <x v="4"/>
    <n v="0"/>
    <x v="20"/>
    <x v="20"/>
    <x v="1"/>
    <x v="4"/>
  </r>
  <r>
    <s v="JV36"/>
    <s v="Multi combination prime mover with 5 axles"/>
    <x v="1"/>
    <x v="5"/>
    <n v="0"/>
    <x v="20"/>
    <x v="20"/>
    <x v="1"/>
    <x v="5"/>
  </r>
  <r>
    <s v="JV36"/>
    <s v="Multi combination prime mover with 5 axles"/>
    <x v="1"/>
    <x v="6"/>
    <n v="0"/>
    <x v="20"/>
    <x v="20"/>
    <x v="1"/>
    <x v="6"/>
  </r>
  <r>
    <s v="JV36"/>
    <s v="Multi combination prime mover with 5 axles"/>
    <x v="1"/>
    <x v="7"/>
    <n v="0"/>
    <x v="20"/>
    <x v="20"/>
    <x v="1"/>
    <x v="7"/>
  </r>
  <r>
    <s v="JV36"/>
    <s v="Multi combination prime mover with 5 axles"/>
    <x v="1"/>
    <x v="8"/>
    <n v="0"/>
    <x v="20"/>
    <x v="20"/>
    <x v="1"/>
    <x v="8"/>
  </r>
  <r>
    <s v="JV36"/>
    <s v="Multi combination prime mover with 5 axles"/>
    <x v="1"/>
    <x v="9"/>
    <n v="0"/>
    <x v="20"/>
    <x v="20"/>
    <x v="1"/>
    <x v="9"/>
  </r>
  <r>
    <s v="JV36"/>
    <s v="Multi combination prime mover with 5 axles"/>
    <x v="1"/>
    <x v="10"/>
    <n v="0"/>
    <x v="20"/>
    <x v="20"/>
    <x v="1"/>
    <x v="10"/>
  </r>
  <r>
    <s v="JV36"/>
    <s v="Multi combination prime mover with 5 axles"/>
    <x v="1"/>
    <x v="11"/>
    <n v="0"/>
    <x v="20"/>
    <x v="20"/>
    <x v="1"/>
    <x v="11"/>
  </r>
  <r>
    <s v="JV36"/>
    <s v="Multi combination prime mover with 5 axles"/>
    <x v="1"/>
    <x v="12"/>
    <n v="0"/>
    <x v="20"/>
    <x v="20"/>
    <x v="1"/>
    <x v="12"/>
  </r>
  <r>
    <s v="JV36"/>
    <s v="Multi combination prime mover with 5 axles"/>
    <x v="1"/>
    <x v="13"/>
    <n v="0"/>
    <x v="20"/>
    <x v="20"/>
    <x v="1"/>
    <x v="13"/>
  </r>
  <r>
    <s v="JV38"/>
    <s v="Road-going truck or trailer SPV - Type T SPV"/>
    <x v="1"/>
    <x v="0"/>
    <n v="3019.75"/>
    <x v="21"/>
    <x v="21"/>
    <x v="1"/>
    <x v="0"/>
  </r>
  <r>
    <s v="JV38"/>
    <s v="Road-going truck or trailer SPV - Type T SPV"/>
    <x v="1"/>
    <x v="1"/>
    <n v="3090"/>
    <x v="21"/>
    <x v="21"/>
    <x v="1"/>
    <x v="1"/>
  </r>
  <r>
    <s v="JV38"/>
    <s v="Road-going truck or trailer SPV - Type T SPV"/>
    <x v="1"/>
    <x v="2"/>
    <n v="3184.125"/>
    <x v="21"/>
    <x v="21"/>
    <x v="1"/>
    <x v="2"/>
  </r>
  <r>
    <s v="JV38"/>
    <s v="Road-going truck or trailer SPV - Type T SPV"/>
    <x v="1"/>
    <x v="3"/>
    <n v="3257.75"/>
    <x v="21"/>
    <x v="21"/>
    <x v="1"/>
    <x v="3"/>
  </r>
  <r>
    <s v="JV38"/>
    <s v="Road-going truck or trailer SPV - Type T SPV"/>
    <x v="1"/>
    <x v="4"/>
    <n v="3270.875"/>
    <x v="21"/>
    <x v="21"/>
    <x v="1"/>
    <x v="4"/>
  </r>
  <r>
    <s v="JV38"/>
    <s v="Road-going truck or trailer SPV - Type T SPV"/>
    <x v="1"/>
    <x v="5"/>
    <n v="3295.125"/>
    <x v="21"/>
    <x v="21"/>
    <x v="1"/>
    <x v="5"/>
  </r>
  <r>
    <s v="JV38"/>
    <s v="Road-going truck or trailer SPV - Type T SPV"/>
    <x v="1"/>
    <x v="6"/>
    <n v="3306.375"/>
    <x v="21"/>
    <x v="21"/>
    <x v="1"/>
    <x v="6"/>
  </r>
  <r>
    <s v="JV38"/>
    <s v="Road-going truck or trailer SPV - Type T SPV"/>
    <x v="1"/>
    <x v="7"/>
    <n v="3335"/>
    <x v="21"/>
    <x v="21"/>
    <x v="1"/>
    <x v="7"/>
  </r>
  <r>
    <s v="JV38"/>
    <s v="Road-going truck or trailer SPV - Type T SPV"/>
    <x v="1"/>
    <x v="8"/>
    <n v="3409"/>
    <x v="21"/>
    <x v="21"/>
    <x v="1"/>
    <x v="8"/>
  </r>
  <r>
    <s v="JV38"/>
    <s v="Road-going truck or trailer SPV - Type T SPV"/>
    <x v="1"/>
    <x v="9"/>
    <n v="3245.25"/>
    <x v="21"/>
    <x v="21"/>
    <x v="1"/>
    <x v="9"/>
  </r>
  <r>
    <s v="JV38"/>
    <s v="Road-going truck or trailer SPV - Type T SPV"/>
    <x v="1"/>
    <x v="10"/>
    <n v="3192"/>
    <x v="21"/>
    <x v="21"/>
    <x v="1"/>
    <x v="10"/>
  </r>
  <r>
    <s v="JV38"/>
    <s v="Road-going truck or trailer SPV - Type T SPV"/>
    <x v="1"/>
    <x v="11"/>
    <n v="3158.375"/>
    <x v="21"/>
    <x v="21"/>
    <x v="1"/>
    <x v="11"/>
  </r>
  <r>
    <s v="JV38"/>
    <s v="Road-going truck or trailer SPV - Type T SPV"/>
    <x v="1"/>
    <x v="12"/>
    <n v="3112.25"/>
    <x v="21"/>
    <x v="21"/>
    <x v="1"/>
    <x v="12"/>
  </r>
  <r>
    <s v="JV38"/>
    <s v="Road-going truck or trailer SPV - Type T SPV"/>
    <x v="1"/>
    <x v="13"/>
    <n v="3051.375"/>
    <x v="21"/>
    <x v="21"/>
    <x v="1"/>
    <x v="13"/>
  </r>
  <r>
    <s v="JV39"/>
    <s v="1 Axle SPV at least 1 axle overloaded"/>
    <x v="1"/>
    <x v="0"/>
    <n v="0"/>
    <x v="21"/>
    <x v="21"/>
    <x v="1"/>
    <x v="0"/>
  </r>
  <r>
    <s v="JV39"/>
    <s v="1 Axle SPV at least 1 axle overloaded"/>
    <x v="1"/>
    <x v="1"/>
    <n v="0"/>
    <x v="21"/>
    <x v="21"/>
    <x v="1"/>
    <x v="1"/>
  </r>
  <r>
    <s v="JV39"/>
    <s v="1 Axle SPV at least 1 axle overloaded"/>
    <x v="1"/>
    <x v="2"/>
    <n v="0"/>
    <x v="21"/>
    <x v="21"/>
    <x v="1"/>
    <x v="2"/>
  </r>
  <r>
    <s v="JV39"/>
    <s v="1 Axle SPV at least 1 axle overloaded"/>
    <x v="1"/>
    <x v="3"/>
    <n v="0"/>
    <x v="21"/>
    <x v="21"/>
    <x v="1"/>
    <x v="3"/>
  </r>
  <r>
    <s v="JV39"/>
    <s v="1 Axle SPV at least 1 axle overloaded"/>
    <x v="1"/>
    <x v="4"/>
    <n v="0"/>
    <x v="21"/>
    <x v="21"/>
    <x v="1"/>
    <x v="4"/>
  </r>
  <r>
    <s v="JV39"/>
    <s v="1 Axle SPV at least 1 axle overloaded"/>
    <x v="1"/>
    <x v="5"/>
    <n v="0"/>
    <x v="21"/>
    <x v="21"/>
    <x v="1"/>
    <x v="5"/>
  </r>
  <r>
    <s v="JV39"/>
    <s v="1 Axle SPV at least 1 axle overloaded"/>
    <x v="1"/>
    <x v="6"/>
    <n v="0"/>
    <x v="21"/>
    <x v="21"/>
    <x v="1"/>
    <x v="6"/>
  </r>
  <r>
    <s v="JV39"/>
    <s v="1 Axle SPV at least 1 axle overloaded"/>
    <x v="1"/>
    <x v="7"/>
    <n v="0"/>
    <x v="21"/>
    <x v="21"/>
    <x v="1"/>
    <x v="7"/>
  </r>
  <r>
    <s v="JV39"/>
    <s v="1 Axle SPV at least 1 axle overloaded"/>
    <x v="1"/>
    <x v="8"/>
    <n v="0"/>
    <x v="21"/>
    <x v="21"/>
    <x v="1"/>
    <x v="8"/>
  </r>
  <r>
    <s v="JV39"/>
    <s v="1 Axle SPV at least 1 axle overloaded"/>
    <x v="1"/>
    <x v="9"/>
    <n v="0"/>
    <x v="21"/>
    <x v="21"/>
    <x v="1"/>
    <x v="9"/>
  </r>
  <r>
    <s v="JV39"/>
    <s v="1 Axle SPV at least 1 axle overloaded"/>
    <x v="1"/>
    <x v="10"/>
    <n v="0"/>
    <x v="21"/>
    <x v="21"/>
    <x v="1"/>
    <x v="10"/>
  </r>
  <r>
    <s v="JV39"/>
    <s v="1 Axle SPV at least 1 axle overloaded"/>
    <x v="1"/>
    <x v="11"/>
    <n v="0"/>
    <x v="21"/>
    <x v="21"/>
    <x v="1"/>
    <x v="11"/>
  </r>
  <r>
    <s v="JV39"/>
    <s v="1 Axle SPV at least 1 axle overloaded"/>
    <x v="1"/>
    <x v="12"/>
    <n v="0"/>
    <x v="21"/>
    <x v="21"/>
    <x v="1"/>
    <x v="12"/>
  </r>
  <r>
    <s v="JV39"/>
    <s v="1 Axle SPV at least 1 axle overloaded"/>
    <x v="1"/>
    <x v="13"/>
    <n v="0"/>
    <x v="21"/>
    <x v="21"/>
    <x v="1"/>
    <x v="13"/>
  </r>
  <r>
    <s v="JV40"/>
    <s v="2 Axle SPV at least 1 axle overloaded"/>
    <x v="1"/>
    <x v="0"/>
    <n v="480.75"/>
    <x v="21"/>
    <x v="21"/>
    <x v="1"/>
    <x v="0"/>
  </r>
  <r>
    <s v="JV40"/>
    <s v="2 Axle SPV at least 1 axle overloaded"/>
    <x v="1"/>
    <x v="1"/>
    <n v="481.75"/>
    <x v="21"/>
    <x v="21"/>
    <x v="1"/>
    <x v="1"/>
  </r>
  <r>
    <s v="JV40"/>
    <s v="2 Axle SPV at least 1 axle overloaded"/>
    <x v="1"/>
    <x v="2"/>
    <n v="504.375"/>
    <x v="21"/>
    <x v="21"/>
    <x v="1"/>
    <x v="2"/>
  </r>
  <r>
    <s v="JV40"/>
    <s v="2 Axle SPV at least 1 axle overloaded"/>
    <x v="1"/>
    <x v="3"/>
    <n v="530.25"/>
    <x v="21"/>
    <x v="21"/>
    <x v="1"/>
    <x v="3"/>
  </r>
  <r>
    <s v="JV40"/>
    <s v="2 Axle SPV at least 1 axle overloaded"/>
    <x v="1"/>
    <x v="4"/>
    <n v="543.25"/>
    <x v="21"/>
    <x v="21"/>
    <x v="1"/>
    <x v="4"/>
  </r>
  <r>
    <s v="JV40"/>
    <s v="2 Axle SPV at least 1 axle overloaded"/>
    <x v="1"/>
    <x v="5"/>
    <n v="586.25"/>
    <x v="21"/>
    <x v="21"/>
    <x v="1"/>
    <x v="5"/>
  </r>
  <r>
    <s v="JV40"/>
    <s v="2 Axle SPV at least 1 axle overloaded"/>
    <x v="1"/>
    <x v="6"/>
    <n v="642"/>
    <x v="21"/>
    <x v="21"/>
    <x v="1"/>
    <x v="6"/>
  </r>
  <r>
    <s v="JV40"/>
    <s v="2 Axle SPV at least 1 axle overloaded"/>
    <x v="1"/>
    <x v="7"/>
    <n v="668.625"/>
    <x v="21"/>
    <x v="21"/>
    <x v="1"/>
    <x v="7"/>
  </r>
  <r>
    <s v="JV40"/>
    <s v="2 Axle SPV at least 1 axle overloaded"/>
    <x v="1"/>
    <x v="8"/>
    <n v="670.625"/>
    <x v="21"/>
    <x v="21"/>
    <x v="1"/>
    <x v="8"/>
  </r>
  <r>
    <s v="JV40"/>
    <s v="2 Axle SPV at least 1 axle overloaded"/>
    <x v="1"/>
    <x v="9"/>
    <n v="793"/>
    <x v="21"/>
    <x v="21"/>
    <x v="1"/>
    <x v="9"/>
  </r>
  <r>
    <s v="JV40"/>
    <s v="2 Axle SPV at least 1 axle overloaded"/>
    <x v="1"/>
    <x v="10"/>
    <n v="831.5"/>
    <x v="21"/>
    <x v="21"/>
    <x v="1"/>
    <x v="10"/>
  </r>
  <r>
    <s v="JV40"/>
    <s v="2 Axle SPV at least 1 axle overloaded"/>
    <x v="1"/>
    <x v="11"/>
    <n v="873.75"/>
    <x v="21"/>
    <x v="21"/>
    <x v="1"/>
    <x v="11"/>
  </r>
  <r>
    <s v="JV40"/>
    <s v="2 Axle SPV at least 1 axle overloaded"/>
    <x v="1"/>
    <x v="12"/>
    <n v="880.25"/>
    <x v="21"/>
    <x v="21"/>
    <x v="1"/>
    <x v="12"/>
  </r>
  <r>
    <s v="JV40"/>
    <s v="2 Axle SPV at least 1 axle overloaded"/>
    <x v="1"/>
    <x v="13"/>
    <n v="873.25"/>
    <x v="21"/>
    <x v="21"/>
    <x v="1"/>
    <x v="13"/>
  </r>
  <r>
    <s v="JV41"/>
    <s v="3 Axle SPV at least 1 axle overloaded"/>
    <x v="1"/>
    <x v="0"/>
    <n v="241.5"/>
    <x v="21"/>
    <x v="21"/>
    <x v="1"/>
    <x v="0"/>
  </r>
  <r>
    <s v="JV41"/>
    <s v="3 Axle SPV at least 1 axle overloaded"/>
    <x v="1"/>
    <x v="1"/>
    <n v="219.75"/>
    <x v="21"/>
    <x v="21"/>
    <x v="1"/>
    <x v="1"/>
  </r>
  <r>
    <s v="JV41"/>
    <s v="3 Axle SPV at least 1 axle overloaded"/>
    <x v="1"/>
    <x v="2"/>
    <n v="211.75"/>
    <x v="21"/>
    <x v="21"/>
    <x v="1"/>
    <x v="2"/>
  </r>
  <r>
    <s v="JV41"/>
    <s v="3 Axle SPV at least 1 axle overloaded"/>
    <x v="1"/>
    <x v="3"/>
    <n v="212"/>
    <x v="21"/>
    <x v="21"/>
    <x v="1"/>
    <x v="3"/>
  </r>
  <r>
    <s v="JV41"/>
    <s v="3 Axle SPV at least 1 axle overloaded"/>
    <x v="1"/>
    <x v="4"/>
    <n v="209"/>
    <x v="21"/>
    <x v="21"/>
    <x v="1"/>
    <x v="4"/>
  </r>
  <r>
    <s v="JV41"/>
    <s v="3 Axle SPV at least 1 axle overloaded"/>
    <x v="1"/>
    <x v="5"/>
    <n v="221.625"/>
    <x v="21"/>
    <x v="21"/>
    <x v="1"/>
    <x v="5"/>
  </r>
  <r>
    <s v="JV41"/>
    <s v="3 Axle SPV at least 1 axle overloaded"/>
    <x v="1"/>
    <x v="6"/>
    <n v="240"/>
    <x v="21"/>
    <x v="21"/>
    <x v="1"/>
    <x v="6"/>
  </r>
  <r>
    <s v="JV41"/>
    <s v="3 Axle SPV at least 1 axle overloaded"/>
    <x v="1"/>
    <x v="7"/>
    <n v="261.625"/>
    <x v="21"/>
    <x v="21"/>
    <x v="1"/>
    <x v="7"/>
  </r>
  <r>
    <s v="JV41"/>
    <s v="3 Axle SPV at least 1 axle overloaded"/>
    <x v="1"/>
    <x v="8"/>
    <n v="266.75"/>
    <x v="21"/>
    <x v="21"/>
    <x v="1"/>
    <x v="8"/>
  </r>
  <r>
    <s v="JV41"/>
    <s v="3 Axle SPV at least 1 axle overloaded"/>
    <x v="1"/>
    <x v="9"/>
    <n v="295.875"/>
    <x v="21"/>
    <x v="21"/>
    <x v="1"/>
    <x v="9"/>
  </r>
  <r>
    <s v="JV41"/>
    <s v="3 Axle SPV at least 1 axle overloaded"/>
    <x v="1"/>
    <x v="10"/>
    <n v="316.625"/>
    <x v="21"/>
    <x v="21"/>
    <x v="1"/>
    <x v="10"/>
  </r>
  <r>
    <s v="JV41"/>
    <s v="3 Axle SPV at least 1 axle overloaded"/>
    <x v="1"/>
    <x v="11"/>
    <n v="341.25"/>
    <x v="21"/>
    <x v="21"/>
    <x v="1"/>
    <x v="11"/>
  </r>
  <r>
    <s v="JV41"/>
    <s v="3 Axle SPV at least 1 axle overloaded"/>
    <x v="1"/>
    <x v="12"/>
    <n v="356.625"/>
    <x v="21"/>
    <x v="21"/>
    <x v="1"/>
    <x v="12"/>
  </r>
  <r>
    <s v="JV41"/>
    <s v="3 Axle SPV at least 1 axle overloaded"/>
    <x v="1"/>
    <x v="13"/>
    <n v="361.625"/>
    <x v="21"/>
    <x v="21"/>
    <x v="1"/>
    <x v="13"/>
  </r>
  <r>
    <s v="JV42"/>
    <s v="4 Axle SPV at least 1 axle overloaded"/>
    <x v="1"/>
    <x v="0"/>
    <n v="383.5"/>
    <x v="21"/>
    <x v="21"/>
    <x v="1"/>
    <x v="0"/>
  </r>
  <r>
    <s v="JV42"/>
    <s v="4 Axle SPV at least 1 axle overloaded"/>
    <x v="1"/>
    <x v="1"/>
    <n v="356"/>
    <x v="21"/>
    <x v="21"/>
    <x v="1"/>
    <x v="1"/>
  </r>
  <r>
    <s v="JV42"/>
    <s v="4 Axle SPV at least 1 axle overloaded"/>
    <x v="1"/>
    <x v="2"/>
    <n v="344.25"/>
    <x v="21"/>
    <x v="21"/>
    <x v="1"/>
    <x v="2"/>
  </r>
  <r>
    <s v="JV42"/>
    <s v="4 Axle SPV at least 1 axle overloaded"/>
    <x v="1"/>
    <x v="3"/>
    <n v="321.125"/>
    <x v="21"/>
    <x v="21"/>
    <x v="1"/>
    <x v="3"/>
  </r>
  <r>
    <s v="JV42"/>
    <s v="4 Axle SPV at least 1 axle overloaded"/>
    <x v="1"/>
    <x v="4"/>
    <n v="309.375"/>
    <x v="21"/>
    <x v="21"/>
    <x v="1"/>
    <x v="4"/>
  </r>
  <r>
    <s v="JV42"/>
    <s v="4 Axle SPV at least 1 axle overloaded"/>
    <x v="1"/>
    <x v="5"/>
    <n v="313"/>
    <x v="21"/>
    <x v="21"/>
    <x v="1"/>
    <x v="5"/>
  </r>
  <r>
    <s v="JV42"/>
    <s v="4 Axle SPV at least 1 axle overloaded"/>
    <x v="1"/>
    <x v="6"/>
    <n v="335.375"/>
    <x v="21"/>
    <x v="21"/>
    <x v="1"/>
    <x v="6"/>
  </r>
  <r>
    <s v="JV42"/>
    <s v="4 Axle SPV at least 1 axle overloaded"/>
    <x v="1"/>
    <x v="7"/>
    <n v="343.75"/>
    <x v="21"/>
    <x v="21"/>
    <x v="1"/>
    <x v="7"/>
  </r>
  <r>
    <s v="JV42"/>
    <s v="4 Axle SPV at least 1 axle overloaded"/>
    <x v="1"/>
    <x v="8"/>
    <n v="358.875"/>
    <x v="21"/>
    <x v="21"/>
    <x v="1"/>
    <x v="8"/>
  </r>
  <r>
    <s v="JV42"/>
    <s v="4 Axle SPV at least 1 axle overloaded"/>
    <x v="1"/>
    <x v="9"/>
    <n v="377.875"/>
    <x v="21"/>
    <x v="21"/>
    <x v="1"/>
    <x v="9"/>
  </r>
  <r>
    <s v="JV42"/>
    <s v="4 Axle SPV at least 1 axle overloaded"/>
    <x v="1"/>
    <x v="10"/>
    <n v="398"/>
    <x v="21"/>
    <x v="21"/>
    <x v="1"/>
    <x v="10"/>
  </r>
  <r>
    <s v="JV42"/>
    <s v="4 Axle SPV at least 1 axle overloaded"/>
    <x v="1"/>
    <x v="11"/>
    <n v="418.25"/>
    <x v="21"/>
    <x v="21"/>
    <x v="1"/>
    <x v="11"/>
  </r>
  <r>
    <s v="JV42"/>
    <s v="4 Axle SPV at least 1 axle overloaded"/>
    <x v="1"/>
    <x v="12"/>
    <n v="430.125"/>
    <x v="21"/>
    <x v="21"/>
    <x v="1"/>
    <x v="12"/>
  </r>
  <r>
    <s v="JV42"/>
    <s v="4 Axle SPV at least 1 axle overloaded"/>
    <x v="1"/>
    <x v="13"/>
    <n v="429.75"/>
    <x v="21"/>
    <x v="21"/>
    <x v="1"/>
    <x v="13"/>
  </r>
  <r>
    <s v="JV43"/>
    <s v="5 Axle SPV at least 1 axle overloaded"/>
    <x v="1"/>
    <x v="0"/>
    <n v="30.5"/>
    <x v="21"/>
    <x v="21"/>
    <x v="1"/>
    <x v="0"/>
  </r>
  <r>
    <s v="JV43"/>
    <s v="5 Axle SPV at least 1 axle overloaded"/>
    <x v="1"/>
    <x v="1"/>
    <n v="36"/>
    <x v="21"/>
    <x v="21"/>
    <x v="1"/>
    <x v="1"/>
  </r>
  <r>
    <s v="JV43"/>
    <s v="5 Axle SPV at least 1 axle overloaded"/>
    <x v="1"/>
    <x v="2"/>
    <n v="39.5"/>
    <x v="21"/>
    <x v="21"/>
    <x v="1"/>
    <x v="2"/>
  </r>
  <r>
    <s v="JV43"/>
    <s v="5 Axle SPV at least 1 axle overloaded"/>
    <x v="1"/>
    <x v="3"/>
    <n v="45.25"/>
    <x v="21"/>
    <x v="21"/>
    <x v="1"/>
    <x v="3"/>
  </r>
  <r>
    <s v="JV43"/>
    <s v="5 Axle SPV at least 1 axle overloaded"/>
    <x v="1"/>
    <x v="4"/>
    <n v="47"/>
    <x v="21"/>
    <x v="21"/>
    <x v="1"/>
    <x v="4"/>
  </r>
  <r>
    <s v="JV43"/>
    <s v="5 Axle SPV at least 1 axle overloaded"/>
    <x v="1"/>
    <x v="5"/>
    <n v="50.625"/>
    <x v="21"/>
    <x v="21"/>
    <x v="1"/>
    <x v="5"/>
  </r>
  <r>
    <s v="JV43"/>
    <s v="5 Axle SPV at least 1 axle overloaded"/>
    <x v="1"/>
    <x v="6"/>
    <n v="61.25"/>
    <x v="21"/>
    <x v="21"/>
    <x v="1"/>
    <x v="6"/>
  </r>
  <r>
    <s v="JV43"/>
    <s v="5 Axle SPV at least 1 axle overloaded"/>
    <x v="1"/>
    <x v="7"/>
    <n v="68.875"/>
    <x v="21"/>
    <x v="21"/>
    <x v="1"/>
    <x v="7"/>
  </r>
  <r>
    <s v="JV43"/>
    <s v="5 Axle SPV at least 1 axle overloaded"/>
    <x v="1"/>
    <x v="8"/>
    <n v="74.625"/>
    <x v="21"/>
    <x v="21"/>
    <x v="1"/>
    <x v="8"/>
  </r>
  <r>
    <s v="JV43"/>
    <s v="5 Axle SPV at least 1 axle overloaded"/>
    <x v="1"/>
    <x v="9"/>
    <n v="74.5"/>
    <x v="21"/>
    <x v="21"/>
    <x v="1"/>
    <x v="9"/>
  </r>
  <r>
    <s v="JV43"/>
    <s v="5 Axle SPV at least 1 axle overloaded"/>
    <x v="1"/>
    <x v="10"/>
    <n v="79.75"/>
    <x v="21"/>
    <x v="21"/>
    <x v="1"/>
    <x v="10"/>
  </r>
  <r>
    <s v="JV43"/>
    <s v="5 Axle SPV at least 1 axle overloaded"/>
    <x v="1"/>
    <x v="11"/>
    <n v="85.25"/>
    <x v="21"/>
    <x v="21"/>
    <x v="1"/>
    <x v="11"/>
  </r>
  <r>
    <s v="JV43"/>
    <s v="5 Axle SPV at least 1 axle overloaded"/>
    <x v="1"/>
    <x v="12"/>
    <n v="88.75"/>
    <x v="21"/>
    <x v="21"/>
    <x v="1"/>
    <x v="12"/>
  </r>
  <r>
    <s v="JV43"/>
    <s v="5 Axle SPV at least 1 axle overloaded"/>
    <x v="1"/>
    <x v="13"/>
    <n v="94.125"/>
    <x v="21"/>
    <x v="21"/>
    <x v="1"/>
    <x v="13"/>
  </r>
  <r>
    <s v="JV44"/>
    <s v="6 Axle SPV at least 1 axle overloaded"/>
    <x v="1"/>
    <x v="0"/>
    <n v="3"/>
    <x v="21"/>
    <x v="21"/>
    <x v="1"/>
    <x v="0"/>
  </r>
  <r>
    <s v="JV44"/>
    <s v="6 Axle SPV at least 1 axle overloaded"/>
    <x v="1"/>
    <x v="1"/>
    <n v="2.25"/>
    <x v="21"/>
    <x v="21"/>
    <x v="1"/>
    <x v="1"/>
  </r>
  <r>
    <s v="JV44"/>
    <s v="6 Axle SPV at least 1 axle overloaded"/>
    <x v="1"/>
    <x v="2"/>
    <n v="2"/>
    <x v="21"/>
    <x v="21"/>
    <x v="1"/>
    <x v="2"/>
  </r>
  <r>
    <s v="JV44"/>
    <s v="6 Axle SPV at least 1 axle overloaded"/>
    <x v="1"/>
    <x v="3"/>
    <n v="2"/>
    <x v="21"/>
    <x v="21"/>
    <x v="1"/>
    <x v="3"/>
  </r>
  <r>
    <s v="JV44"/>
    <s v="6 Axle SPV at least 1 axle overloaded"/>
    <x v="1"/>
    <x v="4"/>
    <n v="2"/>
    <x v="21"/>
    <x v="21"/>
    <x v="1"/>
    <x v="4"/>
  </r>
  <r>
    <s v="JV44"/>
    <s v="6 Axle SPV at least 1 axle overloaded"/>
    <x v="1"/>
    <x v="5"/>
    <n v="2.625"/>
    <x v="21"/>
    <x v="21"/>
    <x v="1"/>
    <x v="5"/>
  </r>
  <r>
    <s v="JV44"/>
    <s v="6 Axle SPV at least 1 axle overloaded"/>
    <x v="1"/>
    <x v="6"/>
    <n v="2.375"/>
    <x v="21"/>
    <x v="21"/>
    <x v="1"/>
    <x v="6"/>
  </r>
  <r>
    <s v="JV44"/>
    <s v="6 Axle SPV at least 1 axle overloaded"/>
    <x v="1"/>
    <x v="7"/>
    <n v="2"/>
    <x v="21"/>
    <x v="21"/>
    <x v="1"/>
    <x v="7"/>
  </r>
  <r>
    <s v="JV44"/>
    <s v="6 Axle SPV at least 1 axle overloaded"/>
    <x v="1"/>
    <x v="8"/>
    <n v="2.5"/>
    <x v="21"/>
    <x v="21"/>
    <x v="1"/>
    <x v="8"/>
  </r>
  <r>
    <s v="JV44"/>
    <s v="6 Axle SPV at least 1 axle overloaded"/>
    <x v="1"/>
    <x v="9"/>
    <n v="2"/>
    <x v="21"/>
    <x v="21"/>
    <x v="1"/>
    <x v="9"/>
  </r>
  <r>
    <s v="JV44"/>
    <s v="6 Axle SPV at least 1 axle overloaded"/>
    <x v="1"/>
    <x v="10"/>
    <n v="3.25"/>
    <x v="21"/>
    <x v="21"/>
    <x v="1"/>
    <x v="10"/>
  </r>
  <r>
    <s v="JV44"/>
    <s v="6 Axle SPV at least 1 axle overloaded"/>
    <x v="1"/>
    <x v="11"/>
    <n v="4.375"/>
    <x v="21"/>
    <x v="21"/>
    <x v="1"/>
    <x v="11"/>
  </r>
  <r>
    <s v="JV44"/>
    <s v="6 Axle SPV at least 1 axle overloaded"/>
    <x v="1"/>
    <x v="12"/>
    <n v="3"/>
    <x v="21"/>
    <x v="21"/>
    <x v="1"/>
    <x v="12"/>
  </r>
  <r>
    <s v="JV44"/>
    <s v="6 Axle SPV at least 1 axle overloaded"/>
    <x v="1"/>
    <x v="13"/>
    <n v="3.125"/>
    <x v="21"/>
    <x v="21"/>
    <x v="1"/>
    <x v="13"/>
  </r>
  <r>
    <s v="JV45"/>
    <s v="7 Axle SPV at least 1 axle overloaded"/>
    <x v="1"/>
    <x v="0"/>
    <n v="3"/>
    <x v="21"/>
    <x v="21"/>
    <x v="1"/>
    <x v="0"/>
  </r>
  <r>
    <s v="JV45"/>
    <s v="7 Axle SPV at least 1 axle overloaded"/>
    <x v="1"/>
    <x v="1"/>
    <n v="3"/>
    <x v="21"/>
    <x v="21"/>
    <x v="1"/>
    <x v="1"/>
  </r>
  <r>
    <s v="JV45"/>
    <s v="7 Axle SPV at least 1 axle overloaded"/>
    <x v="1"/>
    <x v="2"/>
    <n v="3"/>
    <x v="21"/>
    <x v="21"/>
    <x v="1"/>
    <x v="2"/>
  </r>
  <r>
    <s v="JV45"/>
    <s v="7 Axle SPV at least 1 axle overloaded"/>
    <x v="1"/>
    <x v="3"/>
    <n v="2.625"/>
    <x v="21"/>
    <x v="21"/>
    <x v="1"/>
    <x v="3"/>
  </r>
  <r>
    <s v="JV45"/>
    <s v="7 Axle SPV at least 1 axle overloaded"/>
    <x v="1"/>
    <x v="4"/>
    <n v="2"/>
    <x v="21"/>
    <x v="21"/>
    <x v="1"/>
    <x v="4"/>
  </r>
  <r>
    <s v="JV45"/>
    <s v="7 Axle SPV at least 1 axle overloaded"/>
    <x v="1"/>
    <x v="5"/>
    <n v="1.125"/>
    <x v="21"/>
    <x v="21"/>
    <x v="1"/>
    <x v="5"/>
  </r>
  <r>
    <s v="JV45"/>
    <s v="7 Axle SPV at least 1 axle overloaded"/>
    <x v="1"/>
    <x v="6"/>
    <n v="0.875"/>
    <x v="21"/>
    <x v="21"/>
    <x v="1"/>
    <x v="6"/>
  </r>
  <r>
    <s v="JV45"/>
    <s v="7 Axle SPV at least 1 axle overloaded"/>
    <x v="1"/>
    <x v="7"/>
    <n v="0"/>
    <x v="21"/>
    <x v="21"/>
    <x v="1"/>
    <x v="7"/>
  </r>
  <r>
    <s v="JV45"/>
    <s v="7 Axle SPV at least 1 axle overloaded"/>
    <x v="1"/>
    <x v="8"/>
    <n v="0"/>
    <x v="21"/>
    <x v="21"/>
    <x v="1"/>
    <x v="8"/>
  </r>
  <r>
    <s v="JV45"/>
    <s v="7 Axle SPV at least 1 axle overloaded"/>
    <x v="1"/>
    <x v="9"/>
    <n v="0"/>
    <x v="21"/>
    <x v="21"/>
    <x v="1"/>
    <x v="9"/>
  </r>
  <r>
    <s v="JV45"/>
    <s v="7 Axle SPV at least 1 axle overloaded"/>
    <x v="1"/>
    <x v="10"/>
    <n v="0"/>
    <x v="21"/>
    <x v="21"/>
    <x v="1"/>
    <x v="10"/>
  </r>
  <r>
    <s v="JV45"/>
    <s v="7 Axle SPV at least 1 axle overloaded"/>
    <x v="1"/>
    <x v="11"/>
    <n v="0.125"/>
    <x v="21"/>
    <x v="21"/>
    <x v="1"/>
    <x v="11"/>
  </r>
  <r>
    <s v="JV45"/>
    <s v="7 Axle SPV at least 1 axle overloaded"/>
    <x v="1"/>
    <x v="12"/>
    <n v="1"/>
    <x v="21"/>
    <x v="21"/>
    <x v="1"/>
    <x v="12"/>
  </r>
  <r>
    <s v="JV45"/>
    <s v="7 Axle SPV at least 1 axle overloaded"/>
    <x v="1"/>
    <x v="13"/>
    <n v="1"/>
    <x v="21"/>
    <x v="21"/>
    <x v="1"/>
    <x v="13"/>
  </r>
  <r>
    <s v="JV46"/>
    <s v="8 Axle SPV at least 1 axle overloaded"/>
    <x v="1"/>
    <x v="0"/>
    <n v="14"/>
    <x v="21"/>
    <x v="21"/>
    <x v="1"/>
    <x v="0"/>
  </r>
  <r>
    <s v="JV46"/>
    <s v="8 Axle SPV at least 1 axle overloaded"/>
    <x v="1"/>
    <x v="1"/>
    <n v="14"/>
    <x v="21"/>
    <x v="21"/>
    <x v="1"/>
    <x v="1"/>
  </r>
  <r>
    <s v="JV46"/>
    <s v="8 Axle SPV at least 1 axle overloaded"/>
    <x v="1"/>
    <x v="2"/>
    <n v="13.625"/>
    <x v="21"/>
    <x v="21"/>
    <x v="1"/>
    <x v="2"/>
  </r>
  <r>
    <s v="JV46"/>
    <s v="8 Axle SPV at least 1 axle overloaded"/>
    <x v="1"/>
    <x v="3"/>
    <n v="13.75"/>
    <x v="21"/>
    <x v="21"/>
    <x v="1"/>
    <x v="3"/>
  </r>
  <r>
    <s v="JV46"/>
    <s v="8 Axle SPV at least 1 axle overloaded"/>
    <x v="1"/>
    <x v="4"/>
    <n v="13"/>
    <x v="21"/>
    <x v="21"/>
    <x v="1"/>
    <x v="4"/>
  </r>
  <r>
    <s v="JV46"/>
    <s v="8 Axle SPV at least 1 axle overloaded"/>
    <x v="1"/>
    <x v="5"/>
    <n v="14.625"/>
    <x v="21"/>
    <x v="21"/>
    <x v="1"/>
    <x v="5"/>
  </r>
  <r>
    <s v="JV46"/>
    <s v="8 Axle SPV at least 1 axle overloaded"/>
    <x v="1"/>
    <x v="6"/>
    <n v="18.25"/>
    <x v="21"/>
    <x v="21"/>
    <x v="1"/>
    <x v="6"/>
  </r>
  <r>
    <s v="JV46"/>
    <s v="8 Axle SPV at least 1 axle overloaded"/>
    <x v="1"/>
    <x v="7"/>
    <n v="24.5"/>
    <x v="21"/>
    <x v="21"/>
    <x v="1"/>
    <x v="7"/>
  </r>
  <r>
    <s v="JV46"/>
    <s v="8 Axle SPV at least 1 axle overloaded"/>
    <x v="1"/>
    <x v="8"/>
    <n v="24.75"/>
    <x v="21"/>
    <x v="21"/>
    <x v="1"/>
    <x v="8"/>
  </r>
  <r>
    <s v="JV46"/>
    <s v="8 Axle SPV at least 1 axle overloaded"/>
    <x v="1"/>
    <x v="9"/>
    <n v="25.125"/>
    <x v="21"/>
    <x v="21"/>
    <x v="1"/>
    <x v="9"/>
  </r>
  <r>
    <s v="JV46"/>
    <s v="8 Axle SPV at least 1 axle overloaded"/>
    <x v="1"/>
    <x v="10"/>
    <n v="28.125"/>
    <x v="21"/>
    <x v="21"/>
    <x v="1"/>
    <x v="10"/>
  </r>
  <r>
    <s v="JV46"/>
    <s v="8 Axle SPV at least 1 axle overloaded"/>
    <x v="1"/>
    <x v="11"/>
    <n v="29.625"/>
    <x v="21"/>
    <x v="21"/>
    <x v="1"/>
    <x v="11"/>
  </r>
  <r>
    <s v="JV46"/>
    <s v="8 Axle SPV at least 1 axle overloaded"/>
    <x v="1"/>
    <x v="12"/>
    <n v="29.5"/>
    <x v="21"/>
    <x v="21"/>
    <x v="1"/>
    <x v="12"/>
  </r>
  <r>
    <s v="JV46"/>
    <s v="8 Axle SPV at least 1 axle overloaded"/>
    <x v="1"/>
    <x v="13"/>
    <n v="31.25"/>
    <x v="21"/>
    <x v="21"/>
    <x v="1"/>
    <x v="13"/>
  </r>
  <r>
    <s v="JV47"/>
    <s v="9 Axle SPV at least 1 axle overloaded"/>
    <x v="1"/>
    <x v="0"/>
    <n v="7.5"/>
    <x v="21"/>
    <x v="21"/>
    <x v="1"/>
    <x v="0"/>
  </r>
  <r>
    <s v="JV47"/>
    <s v="9 Axle SPV at least 1 axle overloaded"/>
    <x v="1"/>
    <x v="1"/>
    <n v="9.25"/>
    <x v="21"/>
    <x v="21"/>
    <x v="1"/>
    <x v="1"/>
  </r>
  <r>
    <s v="JV47"/>
    <s v="9 Axle SPV at least 1 axle overloaded"/>
    <x v="1"/>
    <x v="2"/>
    <n v="12.25"/>
    <x v="21"/>
    <x v="21"/>
    <x v="1"/>
    <x v="2"/>
  </r>
  <r>
    <s v="JV47"/>
    <s v="9 Axle SPV at least 1 axle overloaded"/>
    <x v="1"/>
    <x v="3"/>
    <n v="14"/>
    <x v="21"/>
    <x v="21"/>
    <x v="1"/>
    <x v="3"/>
  </r>
  <r>
    <s v="JV47"/>
    <s v="9 Axle SPV at least 1 axle overloaded"/>
    <x v="1"/>
    <x v="4"/>
    <n v="15.75"/>
    <x v="21"/>
    <x v="21"/>
    <x v="1"/>
    <x v="4"/>
  </r>
  <r>
    <s v="JV47"/>
    <s v="9 Axle SPV at least 1 axle overloaded"/>
    <x v="1"/>
    <x v="5"/>
    <n v="19.875"/>
    <x v="21"/>
    <x v="21"/>
    <x v="1"/>
    <x v="5"/>
  </r>
  <r>
    <s v="JV47"/>
    <s v="9 Axle SPV at least 1 axle overloaded"/>
    <x v="1"/>
    <x v="6"/>
    <n v="20.375"/>
    <x v="21"/>
    <x v="21"/>
    <x v="1"/>
    <x v="6"/>
  </r>
  <r>
    <s v="JV47"/>
    <s v="9 Axle SPV at least 1 axle overloaded"/>
    <x v="1"/>
    <x v="7"/>
    <n v="22.875"/>
    <x v="21"/>
    <x v="21"/>
    <x v="1"/>
    <x v="7"/>
  </r>
  <r>
    <s v="JV47"/>
    <s v="9 Axle SPV at least 1 axle overloaded"/>
    <x v="1"/>
    <x v="8"/>
    <n v="23.75"/>
    <x v="21"/>
    <x v="21"/>
    <x v="1"/>
    <x v="8"/>
  </r>
  <r>
    <s v="JV47"/>
    <s v="9 Axle SPV at least 1 axle overloaded"/>
    <x v="1"/>
    <x v="9"/>
    <n v="27.625"/>
    <x v="21"/>
    <x v="21"/>
    <x v="1"/>
    <x v="9"/>
  </r>
  <r>
    <s v="JV47"/>
    <s v="9 Axle SPV at least 1 axle overloaded"/>
    <x v="1"/>
    <x v="10"/>
    <n v="29"/>
    <x v="21"/>
    <x v="21"/>
    <x v="1"/>
    <x v="10"/>
  </r>
  <r>
    <s v="JV47"/>
    <s v="9 Axle SPV at least 1 axle overloaded"/>
    <x v="1"/>
    <x v="11"/>
    <n v="29"/>
    <x v="21"/>
    <x v="21"/>
    <x v="1"/>
    <x v="11"/>
  </r>
  <r>
    <s v="JV47"/>
    <s v="9 Axle SPV at least 1 axle overloaded"/>
    <x v="1"/>
    <x v="12"/>
    <n v="29"/>
    <x v="21"/>
    <x v="21"/>
    <x v="1"/>
    <x v="12"/>
  </r>
  <r>
    <s v="JV47"/>
    <s v="9 Axle SPV at least 1 axle overloaded"/>
    <x v="1"/>
    <x v="13"/>
    <n v="27.875"/>
    <x v="21"/>
    <x v="21"/>
    <x v="1"/>
    <x v="13"/>
  </r>
  <r>
    <s v="JV48"/>
    <s v="10 Axle SPV at least 1 axle overloaded"/>
    <x v="1"/>
    <x v="0"/>
    <n v="1"/>
    <x v="21"/>
    <x v="21"/>
    <x v="1"/>
    <x v="0"/>
  </r>
  <r>
    <s v="JV48"/>
    <s v="10 Axle SPV at least 1 axle overloaded"/>
    <x v="1"/>
    <x v="1"/>
    <n v="1"/>
    <x v="21"/>
    <x v="21"/>
    <x v="1"/>
    <x v="1"/>
  </r>
  <r>
    <s v="JV48"/>
    <s v="10 Axle SPV at least 1 axle overloaded"/>
    <x v="1"/>
    <x v="2"/>
    <n v="1"/>
    <x v="21"/>
    <x v="21"/>
    <x v="1"/>
    <x v="2"/>
  </r>
  <r>
    <s v="JV48"/>
    <s v="10 Axle SPV at least 1 axle overloaded"/>
    <x v="1"/>
    <x v="3"/>
    <n v="1"/>
    <x v="21"/>
    <x v="21"/>
    <x v="1"/>
    <x v="3"/>
  </r>
  <r>
    <s v="JV48"/>
    <s v="10 Axle SPV at least 1 axle overloaded"/>
    <x v="1"/>
    <x v="4"/>
    <n v="1"/>
    <x v="21"/>
    <x v="21"/>
    <x v="1"/>
    <x v="4"/>
  </r>
  <r>
    <s v="JV48"/>
    <s v="10 Axle SPV at least 1 axle overloaded"/>
    <x v="1"/>
    <x v="5"/>
    <n v="1"/>
    <x v="21"/>
    <x v="21"/>
    <x v="1"/>
    <x v="5"/>
  </r>
  <r>
    <s v="JV48"/>
    <s v="10 Axle SPV at least 1 axle overloaded"/>
    <x v="1"/>
    <x v="6"/>
    <n v="1"/>
    <x v="21"/>
    <x v="21"/>
    <x v="1"/>
    <x v="6"/>
  </r>
  <r>
    <s v="JV48"/>
    <s v="10 Axle SPV at least 1 axle overloaded"/>
    <x v="1"/>
    <x v="7"/>
    <n v="1"/>
    <x v="21"/>
    <x v="21"/>
    <x v="1"/>
    <x v="7"/>
  </r>
  <r>
    <s v="JV48"/>
    <s v="10 Axle SPV at least 1 axle overloaded"/>
    <x v="1"/>
    <x v="8"/>
    <n v="1"/>
    <x v="21"/>
    <x v="21"/>
    <x v="1"/>
    <x v="8"/>
  </r>
  <r>
    <s v="JV48"/>
    <s v="10 Axle SPV at least 1 axle overloaded"/>
    <x v="1"/>
    <x v="9"/>
    <n v="1"/>
    <x v="21"/>
    <x v="21"/>
    <x v="1"/>
    <x v="9"/>
  </r>
  <r>
    <s v="JV48"/>
    <s v="10 Axle SPV at least 1 axle overloaded"/>
    <x v="1"/>
    <x v="10"/>
    <n v="1"/>
    <x v="21"/>
    <x v="21"/>
    <x v="1"/>
    <x v="10"/>
  </r>
  <r>
    <s v="JV48"/>
    <s v="10 Axle SPV at least 1 axle overloaded"/>
    <x v="1"/>
    <x v="11"/>
    <n v="1"/>
    <x v="21"/>
    <x v="21"/>
    <x v="1"/>
    <x v="11"/>
  </r>
  <r>
    <s v="JV48"/>
    <s v="10 Axle SPV at least 1 axle overloaded"/>
    <x v="1"/>
    <x v="12"/>
    <n v="1"/>
    <x v="21"/>
    <x v="21"/>
    <x v="1"/>
    <x v="12"/>
  </r>
  <r>
    <s v="JV48"/>
    <s v="10 Axle SPV at least 1 axle overloaded"/>
    <x v="1"/>
    <x v="13"/>
    <n v="1"/>
    <x v="21"/>
    <x v="21"/>
    <x v="1"/>
    <x v="13"/>
  </r>
  <r>
    <s v="JV49"/>
    <s v="11 Axle SPV at least 1 axle overloaded"/>
    <x v="1"/>
    <x v="0"/>
    <n v="1"/>
    <x v="21"/>
    <x v="21"/>
    <x v="1"/>
    <x v="0"/>
  </r>
  <r>
    <s v="JV49"/>
    <s v="11 Axle SPV at least 1 axle overloaded"/>
    <x v="1"/>
    <x v="1"/>
    <n v="1"/>
    <x v="21"/>
    <x v="21"/>
    <x v="1"/>
    <x v="1"/>
  </r>
  <r>
    <s v="JV49"/>
    <s v="11 Axle SPV at least 1 axle overloaded"/>
    <x v="1"/>
    <x v="2"/>
    <n v="1"/>
    <x v="21"/>
    <x v="21"/>
    <x v="1"/>
    <x v="2"/>
  </r>
  <r>
    <s v="JV49"/>
    <s v="11 Axle SPV at least 1 axle overloaded"/>
    <x v="1"/>
    <x v="3"/>
    <n v="1"/>
    <x v="21"/>
    <x v="21"/>
    <x v="1"/>
    <x v="3"/>
  </r>
  <r>
    <s v="JV49"/>
    <s v="11 Axle SPV at least 1 axle overloaded"/>
    <x v="1"/>
    <x v="4"/>
    <n v="1"/>
    <x v="21"/>
    <x v="21"/>
    <x v="1"/>
    <x v="4"/>
  </r>
  <r>
    <s v="JV49"/>
    <s v="11 Axle SPV at least 1 axle overloaded"/>
    <x v="1"/>
    <x v="5"/>
    <n v="1"/>
    <x v="21"/>
    <x v="21"/>
    <x v="1"/>
    <x v="5"/>
  </r>
  <r>
    <s v="JV49"/>
    <s v="11 Axle SPV at least 1 axle overloaded"/>
    <x v="1"/>
    <x v="6"/>
    <n v="1"/>
    <x v="21"/>
    <x v="21"/>
    <x v="1"/>
    <x v="6"/>
  </r>
  <r>
    <s v="JV49"/>
    <s v="11 Axle SPV at least 1 axle overloaded"/>
    <x v="1"/>
    <x v="7"/>
    <n v="1"/>
    <x v="21"/>
    <x v="21"/>
    <x v="1"/>
    <x v="7"/>
  </r>
  <r>
    <s v="JV49"/>
    <s v="11 Axle SPV at least 1 axle overloaded"/>
    <x v="1"/>
    <x v="8"/>
    <n v="1"/>
    <x v="21"/>
    <x v="21"/>
    <x v="1"/>
    <x v="8"/>
  </r>
  <r>
    <s v="JV49"/>
    <s v="11 Axle SPV at least 1 axle overloaded"/>
    <x v="1"/>
    <x v="9"/>
    <n v="1"/>
    <x v="21"/>
    <x v="21"/>
    <x v="1"/>
    <x v="9"/>
  </r>
  <r>
    <s v="JV49"/>
    <s v="11 Axle SPV at least 1 axle overloaded"/>
    <x v="1"/>
    <x v="10"/>
    <n v="1"/>
    <x v="21"/>
    <x v="21"/>
    <x v="1"/>
    <x v="10"/>
  </r>
  <r>
    <s v="JV49"/>
    <s v="11 Axle SPV at least 1 axle overloaded"/>
    <x v="1"/>
    <x v="11"/>
    <n v="1"/>
    <x v="21"/>
    <x v="21"/>
    <x v="1"/>
    <x v="11"/>
  </r>
  <r>
    <s v="JV49"/>
    <s v="11 Axle SPV at least 1 axle overloaded"/>
    <x v="1"/>
    <x v="12"/>
    <n v="2.25"/>
    <x v="21"/>
    <x v="21"/>
    <x v="1"/>
    <x v="12"/>
  </r>
  <r>
    <s v="JV49"/>
    <s v="11 Axle SPV at least 1 axle overloaded"/>
    <x v="1"/>
    <x v="13"/>
    <n v="2.125"/>
    <x v="21"/>
    <x v="21"/>
    <x v="1"/>
    <x v="13"/>
  </r>
  <r>
    <s v="JV50"/>
    <s v="2 axle bus 12 tonnes or less"/>
    <x v="1"/>
    <x v="0"/>
    <n v="4097.25"/>
    <x v="22"/>
    <x v="22"/>
    <x v="1"/>
    <x v="0"/>
  </r>
  <r>
    <s v="JV50"/>
    <s v="2 axle bus 12 tonnes or less"/>
    <x v="1"/>
    <x v="1"/>
    <n v="4158.25"/>
    <x v="22"/>
    <x v="22"/>
    <x v="1"/>
    <x v="1"/>
  </r>
  <r>
    <s v="JV50"/>
    <s v="2 axle bus 12 tonnes or less"/>
    <x v="1"/>
    <x v="2"/>
    <n v="4267.5"/>
    <x v="22"/>
    <x v="22"/>
    <x v="1"/>
    <x v="2"/>
  </r>
  <r>
    <s v="JV50"/>
    <s v="2 axle bus 12 tonnes or less"/>
    <x v="1"/>
    <x v="3"/>
    <n v="4303.875"/>
    <x v="22"/>
    <x v="22"/>
    <x v="1"/>
    <x v="3"/>
  </r>
  <r>
    <s v="JV50"/>
    <s v="2 axle bus 12 tonnes or less"/>
    <x v="1"/>
    <x v="4"/>
    <n v="4425.5"/>
    <x v="22"/>
    <x v="22"/>
    <x v="1"/>
    <x v="4"/>
  </r>
  <r>
    <s v="JV50"/>
    <s v="2 axle bus 12 tonnes or less"/>
    <x v="1"/>
    <x v="5"/>
    <n v="4489"/>
    <x v="22"/>
    <x v="22"/>
    <x v="1"/>
    <x v="5"/>
  </r>
  <r>
    <s v="JV50"/>
    <s v="2 axle bus 12 tonnes or less"/>
    <x v="1"/>
    <x v="6"/>
    <n v="4565.875"/>
    <x v="22"/>
    <x v="22"/>
    <x v="1"/>
    <x v="6"/>
  </r>
  <r>
    <s v="JV50"/>
    <s v="2 axle bus 12 tonnes or less"/>
    <x v="1"/>
    <x v="7"/>
    <n v="4589.625"/>
    <x v="22"/>
    <x v="22"/>
    <x v="1"/>
    <x v="7"/>
  </r>
  <r>
    <s v="JV50"/>
    <s v="2 axle bus 12 tonnes or less"/>
    <x v="1"/>
    <x v="8"/>
    <n v="4565.75"/>
    <x v="22"/>
    <x v="22"/>
    <x v="1"/>
    <x v="8"/>
  </r>
  <r>
    <s v="JV50"/>
    <s v="2 axle bus 12 tonnes or less"/>
    <x v="1"/>
    <x v="9"/>
    <n v="4483.875"/>
    <x v="22"/>
    <x v="22"/>
    <x v="1"/>
    <x v="9"/>
  </r>
  <r>
    <s v="JV50"/>
    <s v="2 axle bus 12 tonnes or less"/>
    <x v="1"/>
    <x v="10"/>
    <n v="4135.625"/>
    <x v="22"/>
    <x v="22"/>
    <x v="1"/>
    <x v="10"/>
  </r>
  <r>
    <s v="JV50"/>
    <s v="2 axle bus 12 tonnes or less"/>
    <x v="1"/>
    <x v="11"/>
    <n v="4099.625"/>
    <x v="22"/>
    <x v="22"/>
    <x v="1"/>
    <x v="11"/>
  </r>
  <r>
    <s v="JV50"/>
    <s v="2 axle bus 12 tonnes or less"/>
    <x v="1"/>
    <x v="12"/>
    <n v="4162.125"/>
    <x v="22"/>
    <x v="22"/>
    <x v="1"/>
    <x v="12"/>
  </r>
  <r>
    <s v="JV50"/>
    <s v="2 axle bus 12 tonnes or less"/>
    <x v="1"/>
    <x v="13"/>
    <n v="4206.25"/>
    <x v="22"/>
    <x v="22"/>
    <x v="1"/>
    <x v="13"/>
  </r>
  <r>
    <s v="JV51"/>
    <s v="2 axle bus more than 12 tonnes"/>
    <x v="1"/>
    <x v="0"/>
    <n v="7269.75"/>
    <x v="23"/>
    <x v="23"/>
    <x v="1"/>
    <x v="0"/>
  </r>
  <r>
    <s v="JV51"/>
    <s v="2 axle bus more than 12 tonnes"/>
    <x v="1"/>
    <x v="1"/>
    <n v="7342"/>
    <x v="23"/>
    <x v="23"/>
    <x v="1"/>
    <x v="1"/>
  </r>
  <r>
    <s v="JV51"/>
    <s v="2 axle bus more than 12 tonnes"/>
    <x v="1"/>
    <x v="2"/>
    <n v="7388.625"/>
    <x v="23"/>
    <x v="23"/>
    <x v="1"/>
    <x v="2"/>
  </r>
  <r>
    <s v="JV51"/>
    <s v="2 axle bus more than 12 tonnes"/>
    <x v="1"/>
    <x v="3"/>
    <n v="7551.875"/>
    <x v="23"/>
    <x v="23"/>
    <x v="1"/>
    <x v="3"/>
  </r>
  <r>
    <s v="JV51"/>
    <s v="2 axle bus more than 12 tonnes"/>
    <x v="1"/>
    <x v="4"/>
    <n v="7630.625"/>
    <x v="23"/>
    <x v="23"/>
    <x v="1"/>
    <x v="4"/>
  </r>
  <r>
    <s v="JV51"/>
    <s v="2 axle bus more than 12 tonnes"/>
    <x v="1"/>
    <x v="5"/>
    <n v="7791.125"/>
    <x v="23"/>
    <x v="23"/>
    <x v="1"/>
    <x v="5"/>
  </r>
  <r>
    <s v="JV51"/>
    <s v="2 axle bus more than 12 tonnes"/>
    <x v="1"/>
    <x v="6"/>
    <n v="7954.625"/>
    <x v="23"/>
    <x v="23"/>
    <x v="1"/>
    <x v="6"/>
  </r>
  <r>
    <s v="JV51"/>
    <s v="2 axle bus more than 12 tonnes"/>
    <x v="1"/>
    <x v="7"/>
    <n v="8096.125"/>
    <x v="23"/>
    <x v="23"/>
    <x v="1"/>
    <x v="7"/>
  </r>
  <r>
    <s v="JV51"/>
    <s v="2 axle bus more than 12 tonnes"/>
    <x v="1"/>
    <x v="8"/>
    <n v="8375.25"/>
    <x v="23"/>
    <x v="23"/>
    <x v="1"/>
    <x v="8"/>
  </r>
  <r>
    <s v="JV51"/>
    <s v="2 axle bus more than 12 tonnes"/>
    <x v="1"/>
    <x v="9"/>
    <n v="8390.875"/>
    <x v="23"/>
    <x v="23"/>
    <x v="1"/>
    <x v="9"/>
  </r>
  <r>
    <s v="JV51"/>
    <s v="2 axle bus more than 12 tonnes"/>
    <x v="1"/>
    <x v="10"/>
    <n v="8211.25"/>
    <x v="23"/>
    <x v="23"/>
    <x v="1"/>
    <x v="10"/>
  </r>
  <r>
    <s v="JV51"/>
    <s v="2 axle bus more than 12 tonnes"/>
    <x v="1"/>
    <x v="11"/>
    <n v="8243.75"/>
    <x v="23"/>
    <x v="23"/>
    <x v="1"/>
    <x v="11"/>
  </r>
  <r>
    <s v="JV51"/>
    <s v="2 axle bus more than 12 tonnes"/>
    <x v="1"/>
    <x v="12"/>
    <n v="8414"/>
    <x v="23"/>
    <x v="23"/>
    <x v="1"/>
    <x v="12"/>
  </r>
  <r>
    <s v="JV51"/>
    <s v="2 axle bus more than 12 tonnes"/>
    <x v="1"/>
    <x v="13"/>
    <n v="8485.875"/>
    <x v="23"/>
    <x v="23"/>
    <x v="1"/>
    <x v="13"/>
  </r>
  <r>
    <s v="JV52"/>
    <s v="3 axle bus more than 4.5 tonnes"/>
    <x v="1"/>
    <x v="0"/>
    <n v="789.25"/>
    <x v="24"/>
    <x v="24"/>
    <x v="1"/>
    <x v="0"/>
  </r>
  <r>
    <s v="JV52"/>
    <s v="3 axle bus more than 4.5 tonnes"/>
    <x v="1"/>
    <x v="1"/>
    <n v="776.25"/>
    <x v="24"/>
    <x v="24"/>
    <x v="1"/>
    <x v="1"/>
  </r>
  <r>
    <s v="JV52"/>
    <s v="3 axle bus more than 4.5 tonnes"/>
    <x v="1"/>
    <x v="2"/>
    <n v="776.75"/>
    <x v="24"/>
    <x v="24"/>
    <x v="1"/>
    <x v="2"/>
  </r>
  <r>
    <s v="JV52"/>
    <s v="3 axle bus more than 4.5 tonnes"/>
    <x v="1"/>
    <x v="3"/>
    <n v="793.25"/>
    <x v="24"/>
    <x v="24"/>
    <x v="1"/>
    <x v="3"/>
  </r>
  <r>
    <s v="JV52"/>
    <s v="3 axle bus more than 4.5 tonnes"/>
    <x v="1"/>
    <x v="4"/>
    <n v="798.25"/>
    <x v="24"/>
    <x v="24"/>
    <x v="1"/>
    <x v="4"/>
  </r>
  <r>
    <s v="JV52"/>
    <s v="3 axle bus more than 4.5 tonnes"/>
    <x v="1"/>
    <x v="5"/>
    <n v="797.25"/>
    <x v="24"/>
    <x v="24"/>
    <x v="1"/>
    <x v="5"/>
  </r>
  <r>
    <s v="JV52"/>
    <s v="3 axle bus more than 4.5 tonnes"/>
    <x v="1"/>
    <x v="6"/>
    <n v="794.25"/>
    <x v="24"/>
    <x v="24"/>
    <x v="1"/>
    <x v="6"/>
  </r>
  <r>
    <s v="JV52"/>
    <s v="3 axle bus more than 4.5 tonnes"/>
    <x v="1"/>
    <x v="7"/>
    <n v="830.75"/>
    <x v="24"/>
    <x v="24"/>
    <x v="1"/>
    <x v="7"/>
  </r>
  <r>
    <s v="JV52"/>
    <s v="3 axle bus more than 4.5 tonnes"/>
    <x v="1"/>
    <x v="8"/>
    <n v="842.75"/>
    <x v="24"/>
    <x v="24"/>
    <x v="1"/>
    <x v="8"/>
  </r>
  <r>
    <s v="JV52"/>
    <s v="3 axle bus more than 4.5 tonnes"/>
    <x v="1"/>
    <x v="9"/>
    <n v="761.125"/>
    <x v="24"/>
    <x v="24"/>
    <x v="1"/>
    <x v="9"/>
  </r>
  <r>
    <s v="JV52"/>
    <s v="3 axle bus more than 4.5 tonnes"/>
    <x v="1"/>
    <x v="10"/>
    <n v="645.25"/>
    <x v="24"/>
    <x v="24"/>
    <x v="1"/>
    <x v="10"/>
  </r>
  <r>
    <s v="JV52"/>
    <s v="3 axle bus more than 4.5 tonnes"/>
    <x v="1"/>
    <x v="11"/>
    <n v="652.75"/>
    <x v="24"/>
    <x v="24"/>
    <x v="1"/>
    <x v="11"/>
  </r>
  <r>
    <s v="JV52"/>
    <s v="3 axle bus more than 4.5 tonnes"/>
    <x v="1"/>
    <x v="12"/>
    <n v="678.75"/>
    <x v="24"/>
    <x v="24"/>
    <x v="1"/>
    <x v="12"/>
  </r>
  <r>
    <s v="JV52"/>
    <s v="3 axle bus more than 4.5 tonnes"/>
    <x v="1"/>
    <x v="13"/>
    <n v="693.875"/>
    <x v="24"/>
    <x v="24"/>
    <x v="1"/>
    <x v="13"/>
  </r>
  <r>
    <s v="JV53"/>
    <s v="4 axle bus more than 4.5 tonnes"/>
    <x v="1"/>
    <x v="0"/>
    <n v="0"/>
    <x v="24"/>
    <x v="24"/>
    <x v="1"/>
    <x v="0"/>
  </r>
  <r>
    <s v="JV53"/>
    <s v="4 axle bus more than 4.5 tonnes"/>
    <x v="1"/>
    <x v="1"/>
    <n v="0"/>
    <x v="24"/>
    <x v="24"/>
    <x v="1"/>
    <x v="1"/>
  </r>
  <r>
    <s v="JV53"/>
    <s v="4 axle bus more than 4.5 tonnes"/>
    <x v="1"/>
    <x v="2"/>
    <n v="0"/>
    <x v="24"/>
    <x v="24"/>
    <x v="1"/>
    <x v="2"/>
  </r>
  <r>
    <s v="JV53"/>
    <s v="4 axle bus more than 4.5 tonnes"/>
    <x v="1"/>
    <x v="3"/>
    <n v="0"/>
    <x v="24"/>
    <x v="24"/>
    <x v="1"/>
    <x v="3"/>
  </r>
  <r>
    <s v="JV53"/>
    <s v="4 axle bus more than 4.5 tonnes"/>
    <x v="1"/>
    <x v="4"/>
    <n v="0"/>
    <x v="24"/>
    <x v="24"/>
    <x v="1"/>
    <x v="4"/>
  </r>
  <r>
    <s v="JV53"/>
    <s v="4 axle bus more than 4.5 tonnes"/>
    <x v="1"/>
    <x v="5"/>
    <n v="0"/>
    <x v="24"/>
    <x v="24"/>
    <x v="1"/>
    <x v="5"/>
  </r>
  <r>
    <s v="JV53"/>
    <s v="4 axle bus more than 4.5 tonnes"/>
    <x v="1"/>
    <x v="6"/>
    <n v="0"/>
    <x v="24"/>
    <x v="24"/>
    <x v="1"/>
    <x v="6"/>
  </r>
  <r>
    <s v="JV53"/>
    <s v="4 axle bus more than 4.5 tonnes"/>
    <x v="1"/>
    <x v="7"/>
    <n v="0"/>
    <x v="24"/>
    <x v="24"/>
    <x v="1"/>
    <x v="7"/>
  </r>
  <r>
    <s v="JV53"/>
    <s v="4 axle bus more than 4.5 tonnes"/>
    <x v="1"/>
    <x v="8"/>
    <n v="0"/>
    <x v="24"/>
    <x v="24"/>
    <x v="1"/>
    <x v="8"/>
  </r>
  <r>
    <s v="JV53"/>
    <s v="4 axle bus more than 4.5 tonnes"/>
    <x v="1"/>
    <x v="9"/>
    <n v="0"/>
    <x v="24"/>
    <x v="24"/>
    <x v="1"/>
    <x v="9"/>
  </r>
  <r>
    <s v="JV53"/>
    <s v="4 axle bus more than 4.5 tonnes"/>
    <x v="1"/>
    <x v="10"/>
    <n v="0"/>
    <x v="24"/>
    <x v="24"/>
    <x v="1"/>
    <x v="10"/>
  </r>
  <r>
    <s v="JV53"/>
    <s v="4 axle bus more than 4.5 tonnes"/>
    <x v="1"/>
    <x v="11"/>
    <n v="0"/>
    <x v="24"/>
    <x v="24"/>
    <x v="1"/>
    <x v="11"/>
  </r>
  <r>
    <s v="JV53"/>
    <s v="4 axle bus more than 4.5 tonnes"/>
    <x v="1"/>
    <x v="12"/>
    <n v="0"/>
    <x v="24"/>
    <x v="24"/>
    <x v="1"/>
    <x v="12"/>
  </r>
  <r>
    <s v="JV53"/>
    <s v="4 axle bus more than 4.5 tonnes"/>
    <x v="1"/>
    <x v="13"/>
    <n v="0"/>
    <x v="24"/>
    <x v="24"/>
    <x v="1"/>
    <x v="13"/>
  </r>
  <r>
    <s v="JV54"/>
    <s v="Articulated bus with 3 axles"/>
    <x v="1"/>
    <x v="0"/>
    <n v="199"/>
    <x v="25"/>
    <x v="25"/>
    <x v="1"/>
    <x v="0"/>
  </r>
  <r>
    <s v="JV54"/>
    <s v="Articulated bus with 3 axles"/>
    <x v="1"/>
    <x v="1"/>
    <n v="266.5"/>
    <x v="25"/>
    <x v="25"/>
    <x v="1"/>
    <x v="1"/>
  </r>
  <r>
    <s v="JV54"/>
    <s v="Articulated bus with 3 axles"/>
    <x v="1"/>
    <x v="2"/>
    <n v="270.5"/>
    <x v="25"/>
    <x v="25"/>
    <x v="1"/>
    <x v="2"/>
  </r>
  <r>
    <s v="JV54"/>
    <s v="Articulated bus with 3 axles"/>
    <x v="1"/>
    <x v="3"/>
    <n v="272.375"/>
    <x v="25"/>
    <x v="25"/>
    <x v="1"/>
    <x v="3"/>
  </r>
  <r>
    <s v="JV54"/>
    <s v="Articulated bus with 3 axles"/>
    <x v="1"/>
    <x v="4"/>
    <n v="278.875"/>
    <x v="25"/>
    <x v="25"/>
    <x v="1"/>
    <x v="4"/>
  </r>
  <r>
    <s v="JV54"/>
    <s v="Articulated bus with 3 axles"/>
    <x v="1"/>
    <x v="5"/>
    <n v="276.125"/>
    <x v="25"/>
    <x v="25"/>
    <x v="1"/>
    <x v="5"/>
  </r>
  <r>
    <s v="JV54"/>
    <s v="Articulated bus with 3 axles"/>
    <x v="1"/>
    <x v="6"/>
    <n v="270.125"/>
    <x v="25"/>
    <x v="25"/>
    <x v="1"/>
    <x v="6"/>
  </r>
  <r>
    <s v="JV54"/>
    <s v="Articulated bus with 3 axles"/>
    <x v="1"/>
    <x v="7"/>
    <n v="267.25"/>
    <x v="25"/>
    <x v="25"/>
    <x v="1"/>
    <x v="7"/>
  </r>
  <r>
    <s v="JV54"/>
    <s v="Articulated bus with 3 axles"/>
    <x v="1"/>
    <x v="8"/>
    <n v="268"/>
    <x v="25"/>
    <x v="25"/>
    <x v="1"/>
    <x v="8"/>
  </r>
  <r>
    <s v="JV54"/>
    <s v="Articulated bus with 3 axles"/>
    <x v="1"/>
    <x v="9"/>
    <n v="267.125"/>
    <x v="25"/>
    <x v="25"/>
    <x v="1"/>
    <x v="9"/>
  </r>
  <r>
    <s v="JV54"/>
    <s v="Articulated bus with 3 axles"/>
    <x v="1"/>
    <x v="10"/>
    <n v="261.625"/>
    <x v="25"/>
    <x v="25"/>
    <x v="1"/>
    <x v="10"/>
  </r>
  <r>
    <s v="JV54"/>
    <s v="Articulated bus with 3 axles"/>
    <x v="1"/>
    <x v="11"/>
    <n v="257.25"/>
    <x v="25"/>
    <x v="25"/>
    <x v="1"/>
    <x v="11"/>
  </r>
  <r>
    <s v="JV54"/>
    <s v="Articulated bus with 3 axles"/>
    <x v="1"/>
    <x v="12"/>
    <n v="255.875"/>
    <x v="25"/>
    <x v="25"/>
    <x v="1"/>
    <x v="12"/>
  </r>
  <r>
    <s v="JV54"/>
    <s v="Articulated bus with 3 axles"/>
    <x v="1"/>
    <x v="13"/>
    <n v="255.625"/>
    <x v="25"/>
    <x v="25"/>
    <x v="1"/>
    <x v="13"/>
  </r>
  <r>
    <s v="JV01"/>
    <s v="Motor cycles"/>
    <x v="2"/>
    <x v="0"/>
    <n v="47268.75"/>
    <x v="0"/>
    <x v="0"/>
    <x v="0"/>
    <x v="0"/>
  </r>
  <r>
    <s v="JV01"/>
    <s v="Motor cycles"/>
    <x v="2"/>
    <x v="1"/>
    <n v="47804.5"/>
    <x v="0"/>
    <x v="0"/>
    <x v="0"/>
    <x v="1"/>
  </r>
  <r>
    <s v="JV01"/>
    <s v="Motor cycles"/>
    <x v="2"/>
    <x v="2"/>
    <n v="49027.75"/>
    <x v="0"/>
    <x v="0"/>
    <x v="0"/>
    <x v="2"/>
  </r>
  <r>
    <s v="JV01"/>
    <s v="Motor cycles"/>
    <x v="2"/>
    <x v="3"/>
    <n v="50224.625"/>
    <x v="0"/>
    <x v="0"/>
    <x v="0"/>
    <x v="3"/>
  </r>
  <r>
    <s v="JV01"/>
    <s v="Motor cycles"/>
    <x v="2"/>
    <x v="4"/>
    <n v="51187.875"/>
    <x v="0"/>
    <x v="0"/>
    <x v="0"/>
    <x v="4"/>
  </r>
  <r>
    <s v="JV01"/>
    <s v="Motor cycles"/>
    <x v="2"/>
    <x v="5"/>
    <n v="51277.125"/>
    <x v="0"/>
    <x v="0"/>
    <x v="0"/>
    <x v="5"/>
  </r>
  <r>
    <s v="JV01"/>
    <s v="Motor cycles"/>
    <x v="2"/>
    <x v="6"/>
    <n v="51267.5"/>
    <x v="0"/>
    <x v="0"/>
    <x v="0"/>
    <x v="6"/>
  </r>
  <r>
    <s v="JV01"/>
    <s v="Motor cycles"/>
    <x v="2"/>
    <x v="7"/>
    <n v="51465.25"/>
    <x v="0"/>
    <x v="0"/>
    <x v="0"/>
    <x v="7"/>
  </r>
  <r>
    <s v="JV01"/>
    <s v="Motor cycles"/>
    <x v="2"/>
    <x v="8"/>
    <n v="51952.875"/>
    <x v="0"/>
    <x v="0"/>
    <x v="0"/>
    <x v="8"/>
  </r>
  <r>
    <s v="JV01"/>
    <s v="Motor cycles"/>
    <x v="2"/>
    <x v="9"/>
    <n v="52301.625"/>
    <x v="0"/>
    <x v="0"/>
    <x v="0"/>
    <x v="9"/>
  </r>
  <r>
    <s v="JV01"/>
    <s v="Motor cycles"/>
    <x v="2"/>
    <x v="10"/>
    <n v="54675.875"/>
    <x v="0"/>
    <x v="0"/>
    <x v="0"/>
    <x v="10"/>
  </r>
  <r>
    <s v="JV01"/>
    <s v="Motor cycles"/>
    <x v="2"/>
    <x v="11"/>
    <n v="55768.75"/>
    <x v="0"/>
    <x v="0"/>
    <x v="0"/>
    <x v="11"/>
  </r>
  <r>
    <s v="JV01"/>
    <s v="Motor cycles"/>
    <x v="2"/>
    <x v="12"/>
    <n v="56281.125"/>
    <x v="0"/>
    <x v="0"/>
    <x v="0"/>
    <x v="12"/>
  </r>
  <r>
    <s v="JV01"/>
    <s v="Motor cycles"/>
    <x v="2"/>
    <x v="13"/>
    <n v="57029.75"/>
    <x v="0"/>
    <x v="0"/>
    <x v="0"/>
    <x v="13"/>
  </r>
  <r>
    <s v="JV02"/>
    <s v="Passenger cars"/>
    <x v="2"/>
    <x v="0"/>
    <n v="863468.81605972932"/>
    <x v="1"/>
    <x v="1"/>
    <x v="0"/>
    <x v="0"/>
  </r>
  <r>
    <s v="JV02"/>
    <s v="Passenger cars"/>
    <x v="2"/>
    <x v="1"/>
    <n v="870853.56234087748"/>
    <x v="1"/>
    <x v="1"/>
    <x v="0"/>
    <x v="1"/>
  </r>
  <r>
    <s v="JV02"/>
    <s v="Passenger cars"/>
    <x v="2"/>
    <x v="2"/>
    <n v="878436.50757788157"/>
    <x v="1"/>
    <x v="1"/>
    <x v="0"/>
    <x v="2"/>
  </r>
  <r>
    <s v="JV02"/>
    <s v="Passenger cars"/>
    <x v="2"/>
    <x v="3"/>
    <n v="893048.5585152111"/>
    <x v="1"/>
    <x v="1"/>
    <x v="0"/>
    <x v="3"/>
  </r>
  <r>
    <s v="JV02"/>
    <s v="Passenger cars"/>
    <x v="2"/>
    <x v="4"/>
    <n v="906590.94864213676"/>
    <x v="1"/>
    <x v="1"/>
    <x v="0"/>
    <x v="4"/>
  </r>
  <r>
    <s v="JV02"/>
    <s v="Passenger cars"/>
    <x v="2"/>
    <x v="5"/>
    <n v="916549.32315604028"/>
    <x v="1"/>
    <x v="1"/>
    <x v="0"/>
    <x v="5"/>
  </r>
  <r>
    <s v="JV02"/>
    <s v="Passenger cars"/>
    <x v="2"/>
    <x v="6"/>
    <n v="926706.22531395184"/>
    <x v="1"/>
    <x v="1"/>
    <x v="0"/>
    <x v="6"/>
  </r>
  <r>
    <s v="JV02"/>
    <s v="Passenger cars"/>
    <x v="2"/>
    <x v="7"/>
    <n v="938718.57209177455"/>
    <x v="1"/>
    <x v="1"/>
    <x v="0"/>
    <x v="7"/>
  </r>
  <r>
    <s v="JV02"/>
    <s v="Passenger cars"/>
    <x v="2"/>
    <x v="8"/>
    <n v="948588.85818085331"/>
    <x v="1"/>
    <x v="1"/>
    <x v="0"/>
    <x v="8"/>
  </r>
  <r>
    <s v="JV02"/>
    <s v="Passenger cars"/>
    <x v="2"/>
    <x v="9"/>
    <n v="956766.72897357726"/>
    <x v="1"/>
    <x v="1"/>
    <x v="0"/>
    <x v="9"/>
  </r>
  <r>
    <s v="JV02"/>
    <s v="Passenger cars"/>
    <x v="2"/>
    <x v="10"/>
    <n v="977321.02345418977"/>
    <x v="1"/>
    <x v="1"/>
    <x v="0"/>
    <x v="10"/>
  </r>
  <r>
    <s v="JV02"/>
    <s v="Passenger cars"/>
    <x v="2"/>
    <x v="11"/>
    <n v="995308.59215324593"/>
    <x v="1"/>
    <x v="1"/>
    <x v="0"/>
    <x v="11"/>
  </r>
  <r>
    <s v="JV02"/>
    <s v="Passenger cars"/>
    <x v="2"/>
    <x v="12"/>
    <n v="1015459.4684295888"/>
    <x v="1"/>
    <x v="1"/>
    <x v="0"/>
    <x v="12"/>
  </r>
  <r>
    <s v="JV02"/>
    <s v="Passenger cars"/>
    <x v="2"/>
    <x v="13"/>
    <n v="1036260.625"/>
    <x v="1"/>
    <x v="1"/>
    <x v="0"/>
    <x v="13"/>
  </r>
  <r>
    <s v="JV03"/>
    <s v="Passenger vans &amp; Light buses"/>
    <x v="2"/>
    <x v="0"/>
    <n v="1942.5749844830766"/>
    <x v="2"/>
    <x v="2"/>
    <x v="0"/>
    <x v="0"/>
  </r>
  <r>
    <s v="JV03"/>
    <s v="Passenger vans &amp; Light buses"/>
    <x v="2"/>
    <x v="1"/>
    <n v="1989.6159673333818"/>
    <x v="2"/>
    <x v="2"/>
    <x v="0"/>
    <x v="1"/>
  </r>
  <r>
    <s v="JV03"/>
    <s v="Passenger vans &amp; Light buses"/>
    <x v="2"/>
    <x v="2"/>
    <n v="2028.7429335092847"/>
    <x v="2"/>
    <x v="2"/>
    <x v="0"/>
    <x v="2"/>
  </r>
  <r>
    <s v="JV03"/>
    <s v="Passenger vans &amp; Light buses"/>
    <x v="2"/>
    <x v="3"/>
    <n v="2098.2079044045695"/>
    <x v="2"/>
    <x v="2"/>
    <x v="0"/>
    <x v="3"/>
  </r>
  <r>
    <s v="JV03"/>
    <s v="Passenger vans &amp; Light buses"/>
    <x v="2"/>
    <x v="4"/>
    <n v="2176.6862177569519"/>
    <x v="2"/>
    <x v="2"/>
    <x v="0"/>
    <x v="4"/>
  </r>
  <r>
    <s v="JV03"/>
    <s v="Passenger vans &amp; Light buses"/>
    <x v="2"/>
    <x v="5"/>
    <n v="2240.2876474107707"/>
    <x v="2"/>
    <x v="2"/>
    <x v="0"/>
    <x v="5"/>
  </r>
  <r>
    <s v="JV03"/>
    <s v="Passenger vans &amp; Light buses"/>
    <x v="2"/>
    <x v="6"/>
    <n v="2315.1292951123091"/>
    <x v="2"/>
    <x v="2"/>
    <x v="0"/>
    <x v="6"/>
  </r>
  <r>
    <s v="JV03"/>
    <s v="Passenger vans &amp; Light buses"/>
    <x v="2"/>
    <x v="7"/>
    <n v="2406.8390314923645"/>
    <x v="2"/>
    <x v="2"/>
    <x v="0"/>
    <x v="7"/>
  </r>
  <r>
    <s v="JV03"/>
    <s v="Passenger vans &amp; Light buses"/>
    <x v="2"/>
    <x v="8"/>
    <n v="2493.6900019291311"/>
    <x v="2"/>
    <x v="2"/>
    <x v="0"/>
    <x v="8"/>
  </r>
  <r>
    <s v="JV03"/>
    <s v="Passenger vans &amp; Light buses"/>
    <x v="2"/>
    <x v="9"/>
    <n v="2580.7357181399821"/>
    <x v="2"/>
    <x v="2"/>
    <x v="0"/>
    <x v="9"/>
  </r>
  <r>
    <s v="JV03"/>
    <s v="Passenger vans &amp; Light buses"/>
    <x v="2"/>
    <x v="10"/>
    <n v="2704.0323723558322"/>
    <x v="2"/>
    <x v="2"/>
    <x v="0"/>
    <x v="10"/>
  </r>
  <r>
    <s v="JV03"/>
    <s v="Passenger vans &amp; Light buses"/>
    <x v="2"/>
    <x v="11"/>
    <n v="2829.2327370734247"/>
    <x v="2"/>
    <x v="2"/>
    <x v="0"/>
    <x v="11"/>
  </r>
  <r>
    <s v="JV03"/>
    <s v="Passenger vans &amp; Light buses"/>
    <x v="2"/>
    <x v="12"/>
    <n v="2937.0611080201525"/>
    <x v="2"/>
    <x v="2"/>
    <x v="0"/>
    <x v="12"/>
  </r>
  <r>
    <s v="JV03"/>
    <s v="Passenger vans &amp; Light buses"/>
    <x v="2"/>
    <x v="13"/>
    <n v="3032.75"/>
    <x v="2"/>
    <x v="2"/>
    <x v="0"/>
    <x v="13"/>
  </r>
  <r>
    <s v="JV04"/>
    <s v="4WDs: passenger"/>
    <x v="2"/>
    <x v="0"/>
    <n v="121661.93394027078"/>
    <x v="3"/>
    <x v="3"/>
    <x v="0"/>
    <x v="0"/>
  </r>
  <r>
    <s v="JV04"/>
    <s v="4WDs: passenger"/>
    <x v="2"/>
    <x v="1"/>
    <n v="122702.43765912259"/>
    <x v="3"/>
    <x v="3"/>
    <x v="0"/>
    <x v="1"/>
  </r>
  <r>
    <s v="JV04"/>
    <s v="4WDs: passenger"/>
    <x v="2"/>
    <x v="2"/>
    <n v="123770.86742211852"/>
    <x v="3"/>
    <x v="3"/>
    <x v="0"/>
    <x v="2"/>
  </r>
  <r>
    <s v="JV04"/>
    <s v="4WDs: passenger"/>
    <x v="2"/>
    <x v="3"/>
    <n v="125829.6914847889"/>
    <x v="3"/>
    <x v="3"/>
    <x v="0"/>
    <x v="3"/>
  </r>
  <r>
    <s v="JV04"/>
    <s v="4WDs: passenger"/>
    <x v="2"/>
    <x v="4"/>
    <n v="127737.80135786327"/>
    <x v="3"/>
    <x v="3"/>
    <x v="0"/>
    <x v="4"/>
  </r>
  <r>
    <s v="JV04"/>
    <s v="4WDs: passenger"/>
    <x v="2"/>
    <x v="5"/>
    <n v="129140.92684395979"/>
    <x v="3"/>
    <x v="3"/>
    <x v="0"/>
    <x v="5"/>
  </r>
  <r>
    <s v="JV04"/>
    <s v="4WDs: passenger"/>
    <x v="2"/>
    <x v="6"/>
    <n v="130572.02468604813"/>
    <x v="3"/>
    <x v="3"/>
    <x v="0"/>
    <x v="6"/>
  </r>
  <r>
    <s v="JV04"/>
    <s v="4WDs: passenger"/>
    <x v="2"/>
    <x v="7"/>
    <n v="132264.55290822539"/>
    <x v="3"/>
    <x v="3"/>
    <x v="0"/>
    <x v="7"/>
  </r>
  <r>
    <s v="JV04"/>
    <s v="4WDs: passenger"/>
    <x v="2"/>
    <x v="8"/>
    <n v="133655.26681914675"/>
    <x v="3"/>
    <x v="3"/>
    <x v="0"/>
    <x v="8"/>
  </r>
  <r>
    <s v="JV04"/>
    <s v="4WDs: passenger"/>
    <x v="2"/>
    <x v="9"/>
    <n v="134807.52102642274"/>
    <x v="3"/>
    <x v="3"/>
    <x v="0"/>
    <x v="9"/>
  </r>
  <r>
    <s v="JV04"/>
    <s v="4WDs: passenger"/>
    <x v="2"/>
    <x v="10"/>
    <n v="137703.60154581026"/>
    <x v="3"/>
    <x v="3"/>
    <x v="0"/>
    <x v="10"/>
  </r>
  <r>
    <s v="JV04"/>
    <s v="4WDs: passenger"/>
    <x v="2"/>
    <x v="11"/>
    <n v="140238.03284675404"/>
    <x v="3"/>
    <x v="3"/>
    <x v="0"/>
    <x v="11"/>
  </r>
  <r>
    <s v="JV04"/>
    <s v="4WDs: passenger"/>
    <x v="2"/>
    <x v="12"/>
    <n v="143077.5315704112"/>
    <x v="3"/>
    <x v="3"/>
    <x v="0"/>
    <x v="12"/>
  </r>
  <r>
    <s v="JV04"/>
    <s v="4WDs: passenger"/>
    <x v="2"/>
    <x v="13"/>
    <n v="146008.25"/>
    <x v="3"/>
    <x v="3"/>
    <x v="0"/>
    <x v="13"/>
  </r>
  <r>
    <s v="JV05"/>
    <s v="4WDs: light commercial"/>
    <x v="2"/>
    <x v="0"/>
    <n v="62916.722825813456"/>
    <x v="4"/>
    <x v="4"/>
    <x v="0"/>
    <x v="0"/>
  </r>
  <r>
    <s v="JV05"/>
    <s v="4WDs: light commercial"/>
    <x v="2"/>
    <x v="1"/>
    <n v="64440.300810235029"/>
    <x v="4"/>
    <x v="4"/>
    <x v="0"/>
    <x v="1"/>
  </r>
  <r>
    <s v="JV05"/>
    <s v="4WDs: light commercial"/>
    <x v="2"/>
    <x v="2"/>
    <n v="65707.557160990182"/>
    <x v="4"/>
    <x v="4"/>
    <x v="0"/>
    <x v="2"/>
  </r>
  <r>
    <s v="JV05"/>
    <s v="4WDs: light commercial"/>
    <x v="2"/>
    <x v="3"/>
    <n v="67957.41024508352"/>
    <x v="4"/>
    <x v="4"/>
    <x v="0"/>
    <x v="3"/>
  </r>
  <r>
    <s v="JV05"/>
    <s v="4WDs: light commercial"/>
    <x v="2"/>
    <x v="4"/>
    <n v="70499.190268233098"/>
    <x v="4"/>
    <x v="4"/>
    <x v="0"/>
    <x v="4"/>
  </r>
  <r>
    <s v="JV05"/>
    <s v="4WDs: light commercial"/>
    <x v="2"/>
    <x v="5"/>
    <n v="72559.133154772222"/>
    <x v="4"/>
    <x v="4"/>
    <x v="0"/>
    <x v="5"/>
  </r>
  <r>
    <s v="JV05"/>
    <s v="4WDs: light commercial"/>
    <x v="2"/>
    <x v="6"/>
    <n v="74983.127719655327"/>
    <x v="4"/>
    <x v="4"/>
    <x v="0"/>
    <x v="6"/>
  </r>
  <r>
    <s v="JV05"/>
    <s v="4WDs: light commercial"/>
    <x v="2"/>
    <x v="7"/>
    <n v="77953.451187394123"/>
    <x v="4"/>
    <x v="4"/>
    <x v="0"/>
    <x v="7"/>
  </r>
  <r>
    <s v="JV05"/>
    <s v="4WDs: light commercial"/>
    <x v="2"/>
    <x v="8"/>
    <n v="80766.407432466454"/>
    <x v="4"/>
    <x v="4"/>
    <x v="0"/>
    <x v="8"/>
  </r>
  <r>
    <s v="JV05"/>
    <s v="4WDs: light commercial"/>
    <x v="2"/>
    <x v="9"/>
    <n v="83585.671164244544"/>
    <x v="4"/>
    <x v="4"/>
    <x v="0"/>
    <x v="9"/>
  </r>
  <r>
    <s v="JV05"/>
    <s v="4WDs: light commercial"/>
    <x v="2"/>
    <x v="10"/>
    <n v="87579.04155180417"/>
    <x v="4"/>
    <x v="4"/>
    <x v="0"/>
    <x v="10"/>
  </r>
  <r>
    <s v="JV05"/>
    <s v="4WDs: light commercial"/>
    <x v="2"/>
    <x v="11"/>
    <n v="91634.069907233963"/>
    <x v="4"/>
    <x v="4"/>
    <x v="0"/>
    <x v="11"/>
  </r>
  <r>
    <s v="JV05"/>
    <s v="4WDs: light commercial"/>
    <x v="2"/>
    <x v="12"/>
    <n v="95127.76385619308"/>
    <x v="4"/>
    <x v="4"/>
    <x v="0"/>
    <x v="12"/>
  </r>
  <r>
    <s v="JV05"/>
    <s v="4WDs: light commercial"/>
    <x v="2"/>
    <x v="13"/>
    <n v="98230.5"/>
    <x v="4"/>
    <x v="4"/>
    <x v="0"/>
    <x v="13"/>
  </r>
  <r>
    <s v="JV06"/>
    <s v="Light commercials &amp; Other light vehicles"/>
    <x v="2"/>
    <x v="0"/>
    <n v="107208.20218970347"/>
    <x v="5"/>
    <x v="5"/>
    <x v="0"/>
    <x v="0"/>
  </r>
  <r>
    <s v="JV06"/>
    <s v="Light commercials &amp; Other light vehicles"/>
    <x v="2"/>
    <x v="1"/>
    <n v="109804.3332224316"/>
    <x v="5"/>
    <x v="5"/>
    <x v="0"/>
    <x v="1"/>
  </r>
  <r>
    <s v="JV06"/>
    <s v="Light commercials &amp; Other light vehicles"/>
    <x v="2"/>
    <x v="2"/>
    <n v="111963.69990550054"/>
    <x v="5"/>
    <x v="5"/>
    <x v="0"/>
    <x v="2"/>
  </r>
  <r>
    <s v="JV06"/>
    <s v="Light commercials &amp; Other light vehicles"/>
    <x v="2"/>
    <x v="3"/>
    <n v="115797.38185051191"/>
    <x v="5"/>
    <x v="5"/>
    <x v="0"/>
    <x v="3"/>
  </r>
  <r>
    <s v="JV06"/>
    <s v="Light commercials &amp; Other light vehicles"/>
    <x v="2"/>
    <x v="4"/>
    <n v="120128.49851400997"/>
    <x v="5"/>
    <x v="5"/>
    <x v="0"/>
    <x v="4"/>
  </r>
  <r>
    <s v="JV06"/>
    <s v="Light commercials &amp; Other light vehicles"/>
    <x v="2"/>
    <x v="5"/>
    <n v="123638.57919781702"/>
    <x v="5"/>
    <x v="5"/>
    <x v="0"/>
    <x v="5"/>
  </r>
  <r>
    <s v="JV06"/>
    <s v="Light commercials &amp; Other light vehicles"/>
    <x v="2"/>
    <x v="6"/>
    <n v="127768.99298523235"/>
    <x v="5"/>
    <x v="5"/>
    <x v="0"/>
    <x v="6"/>
  </r>
  <r>
    <s v="JV06"/>
    <s v="Light commercials &amp; Other light vehicles"/>
    <x v="2"/>
    <x v="7"/>
    <n v="132830.33478111352"/>
    <x v="5"/>
    <x v="5"/>
    <x v="0"/>
    <x v="7"/>
  </r>
  <r>
    <s v="JV06"/>
    <s v="Light commercials &amp; Other light vehicles"/>
    <x v="2"/>
    <x v="8"/>
    <n v="137623.52756560443"/>
    <x v="5"/>
    <x v="5"/>
    <x v="0"/>
    <x v="8"/>
  </r>
  <r>
    <s v="JV06"/>
    <s v="Light commercials &amp; Other light vehicles"/>
    <x v="2"/>
    <x v="9"/>
    <n v="142427.4681176155"/>
    <x v="5"/>
    <x v="5"/>
    <x v="0"/>
    <x v="9"/>
  </r>
  <r>
    <s v="JV06"/>
    <s v="Light commercials &amp; Other light vehicles"/>
    <x v="2"/>
    <x v="10"/>
    <n v="149232.05107584002"/>
    <x v="5"/>
    <x v="5"/>
    <x v="0"/>
    <x v="10"/>
  </r>
  <r>
    <s v="JV06"/>
    <s v="Light commercials &amp; Other light vehicles"/>
    <x v="2"/>
    <x v="11"/>
    <n v="156141.69735569262"/>
    <x v="5"/>
    <x v="5"/>
    <x v="0"/>
    <x v="11"/>
  </r>
  <r>
    <s v="JV06"/>
    <s v="Light commercials &amp; Other light vehicles"/>
    <x v="2"/>
    <x v="12"/>
    <n v="162095.05003578679"/>
    <x v="5"/>
    <x v="5"/>
    <x v="0"/>
    <x v="12"/>
  </r>
  <r>
    <s v="JV06"/>
    <s v="Light commercials &amp; Other light vehicles"/>
    <x v="2"/>
    <x v="13"/>
    <n v="167381.125"/>
    <x v="5"/>
    <x v="5"/>
    <x v="0"/>
    <x v="13"/>
  </r>
  <r>
    <s v="JV07"/>
    <s v="Light rigid trucks"/>
    <x v="2"/>
    <x v="0"/>
    <n v="6107"/>
    <x v="6"/>
    <x v="6"/>
    <x v="0"/>
    <x v="0"/>
  </r>
  <r>
    <s v="JV07"/>
    <s v="Light rigid trucks"/>
    <x v="2"/>
    <x v="1"/>
    <n v="6380"/>
    <x v="6"/>
    <x v="6"/>
    <x v="0"/>
    <x v="1"/>
  </r>
  <r>
    <s v="JV07"/>
    <s v="Light rigid trucks"/>
    <x v="2"/>
    <x v="2"/>
    <n v="6648.75"/>
    <x v="6"/>
    <x v="6"/>
    <x v="0"/>
    <x v="2"/>
  </r>
  <r>
    <s v="JV07"/>
    <s v="Light rigid trucks"/>
    <x v="2"/>
    <x v="3"/>
    <n v="6868.25"/>
    <x v="6"/>
    <x v="6"/>
    <x v="0"/>
    <x v="3"/>
  </r>
  <r>
    <s v="JV07"/>
    <s v="Light rigid trucks"/>
    <x v="2"/>
    <x v="4"/>
    <n v="7028.25"/>
    <x v="6"/>
    <x v="6"/>
    <x v="0"/>
    <x v="4"/>
  </r>
  <r>
    <s v="JV07"/>
    <s v="Light rigid trucks"/>
    <x v="2"/>
    <x v="5"/>
    <n v="7101"/>
    <x v="6"/>
    <x v="6"/>
    <x v="0"/>
    <x v="5"/>
  </r>
  <r>
    <s v="JV07"/>
    <s v="Light rigid trucks"/>
    <x v="2"/>
    <x v="6"/>
    <n v="7164.25"/>
    <x v="6"/>
    <x v="6"/>
    <x v="0"/>
    <x v="6"/>
  </r>
  <r>
    <s v="JV07"/>
    <s v="Light rigid trucks"/>
    <x v="2"/>
    <x v="7"/>
    <n v="7387.25"/>
    <x v="6"/>
    <x v="6"/>
    <x v="0"/>
    <x v="7"/>
  </r>
  <r>
    <s v="JV07"/>
    <s v="Light rigid trucks"/>
    <x v="2"/>
    <x v="8"/>
    <n v="7666.5"/>
    <x v="6"/>
    <x v="6"/>
    <x v="0"/>
    <x v="8"/>
  </r>
  <r>
    <s v="JV07"/>
    <s v="Light rigid trucks"/>
    <x v="2"/>
    <x v="9"/>
    <n v="7935.5"/>
    <x v="6"/>
    <x v="6"/>
    <x v="0"/>
    <x v="9"/>
  </r>
  <r>
    <s v="JV07"/>
    <s v="Light rigid trucks"/>
    <x v="2"/>
    <x v="10"/>
    <n v="8216.75"/>
    <x v="6"/>
    <x v="6"/>
    <x v="0"/>
    <x v="10"/>
  </r>
  <r>
    <s v="JV07"/>
    <s v="Light rigid trucks"/>
    <x v="2"/>
    <x v="11"/>
    <n v="8450"/>
    <x v="6"/>
    <x v="6"/>
    <x v="0"/>
    <x v="11"/>
  </r>
  <r>
    <s v="JV07"/>
    <s v="Light rigid trucks"/>
    <x v="2"/>
    <x v="12"/>
    <n v="9888.5"/>
    <x v="6"/>
    <x v="6"/>
    <x v="0"/>
    <x v="12"/>
  </r>
  <r>
    <s v="JV07"/>
    <s v="Light rigid trucks"/>
    <x v="2"/>
    <x v="13"/>
    <n v="13227.5"/>
    <x v="6"/>
    <x v="6"/>
    <x v="0"/>
    <x v="13"/>
  </r>
  <r>
    <s v="JV08"/>
    <s v="Buses: 2 axle: GVM 3.5 to 4.5 tonnes"/>
    <x v="2"/>
    <x v="0"/>
    <n v="200"/>
    <x v="7"/>
    <x v="7"/>
    <x v="0"/>
    <x v="0"/>
  </r>
  <r>
    <s v="JV08"/>
    <s v="Buses: 2 axle: GVM 3.5 to 4.5 tonnes"/>
    <x v="2"/>
    <x v="1"/>
    <n v="200"/>
    <x v="7"/>
    <x v="7"/>
    <x v="0"/>
    <x v="1"/>
  </r>
  <r>
    <s v="JV08"/>
    <s v="Buses: 2 axle: GVM 3.5 to 4.5 tonnes"/>
    <x v="2"/>
    <x v="2"/>
    <n v="200"/>
    <x v="7"/>
    <x v="7"/>
    <x v="0"/>
    <x v="2"/>
  </r>
  <r>
    <s v="JV08"/>
    <s v="Buses: 2 axle: GVM 3.5 to 4.5 tonnes"/>
    <x v="2"/>
    <x v="3"/>
    <n v="200"/>
    <x v="7"/>
    <x v="7"/>
    <x v="0"/>
    <x v="3"/>
  </r>
  <r>
    <s v="JV08"/>
    <s v="Buses: 2 axle: GVM 3.5 to 4.5 tonnes"/>
    <x v="2"/>
    <x v="4"/>
    <n v="200"/>
    <x v="7"/>
    <x v="7"/>
    <x v="0"/>
    <x v="4"/>
  </r>
  <r>
    <s v="JV08"/>
    <s v="Buses: 2 axle: GVM 3.5 to 4.5 tonnes"/>
    <x v="2"/>
    <x v="5"/>
    <n v="200"/>
    <x v="7"/>
    <x v="7"/>
    <x v="0"/>
    <x v="5"/>
  </r>
  <r>
    <s v="JV08"/>
    <s v="Buses: 2 axle: GVM 3.5 to 4.5 tonnes"/>
    <x v="2"/>
    <x v="6"/>
    <n v="182.5"/>
    <x v="7"/>
    <x v="7"/>
    <x v="0"/>
    <x v="6"/>
  </r>
  <r>
    <s v="JV08"/>
    <s v="Buses: 2 axle: GVM 3.5 to 4.5 tonnes"/>
    <x v="2"/>
    <x v="7"/>
    <n v="180"/>
    <x v="7"/>
    <x v="7"/>
    <x v="0"/>
    <x v="7"/>
  </r>
  <r>
    <s v="JV08"/>
    <s v="Buses: 2 axle: GVM 3.5 to 4.5 tonnes"/>
    <x v="2"/>
    <x v="8"/>
    <n v="468.75"/>
    <x v="7"/>
    <x v="7"/>
    <x v="0"/>
    <x v="8"/>
  </r>
  <r>
    <s v="JV08"/>
    <s v="Buses: 2 axle: GVM 3.5 to 4.5 tonnes"/>
    <x v="2"/>
    <x v="9"/>
    <n v="96.125"/>
    <x v="7"/>
    <x v="7"/>
    <x v="0"/>
    <x v="9"/>
  </r>
  <r>
    <s v="JV08"/>
    <s v="Buses: 2 axle: GVM 3.5 to 4.5 tonnes"/>
    <x v="2"/>
    <x v="10"/>
    <n v="37"/>
    <x v="7"/>
    <x v="7"/>
    <x v="0"/>
    <x v="10"/>
  </r>
  <r>
    <s v="JV08"/>
    <s v="Buses: 2 axle: GVM 3.5 to 4.5 tonnes"/>
    <x v="2"/>
    <x v="11"/>
    <n v="37"/>
    <x v="7"/>
    <x v="7"/>
    <x v="0"/>
    <x v="11"/>
  </r>
  <r>
    <s v="JV08"/>
    <s v="Buses: 2 axle: GVM 3.5 to 4.5 tonnes"/>
    <x v="2"/>
    <x v="12"/>
    <n v="39"/>
    <x v="7"/>
    <x v="7"/>
    <x v="0"/>
    <x v="12"/>
  </r>
  <r>
    <s v="JV08"/>
    <s v="Buses: 2 axle: GVM 3.5 to 4.5 tonnes"/>
    <x v="2"/>
    <x v="13"/>
    <n v="43"/>
    <x v="7"/>
    <x v="7"/>
    <x v="0"/>
    <x v="13"/>
  </r>
  <r>
    <s v="JV09"/>
    <s v="2 axle rigid truck GVM 12 tonnes or less"/>
    <x v="2"/>
    <x v="0"/>
    <n v="12943"/>
    <x v="8"/>
    <x v="8"/>
    <x v="1"/>
    <x v="0"/>
  </r>
  <r>
    <s v="JV09"/>
    <s v="2 axle rigid truck GVM 12 tonnes or less"/>
    <x v="2"/>
    <x v="1"/>
    <n v="12709.75"/>
    <x v="8"/>
    <x v="8"/>
    <x v="1"/>
    <x v="1"/>
  </r>
  <r>
    <s v="JV09"/>
    <s v="2 axle rigid truck GVM 12 tonnes or less"/>
    <x v="2"/>
    <x v="2"/>
    <n v="12376"/>
    <x v="8"/>
    <x v="8"/>
    <x v="1"/>
    <x v="2"/>
  </r>
  <r>
    <s v="JV09"/>
    <s v="2 axle rigid truck GVM 12 tonnes or less"/>
    <x v="2"/>
    <x v="3"/>
    <n v="12161.625"/>
    <x v="8"/>
    <x v="8"/>
    <x v="1"/>
    <x v="3"/>
  </r>
  <r>
    <s v="JV09"/>
    <s v="2 axle rigid truck GVM 12 tonnes or less"/>
    <x v="2"/>
    <x v="4"/>
    <n v="12014.75"/>
    <x v="8"/>
    <x v="8"/>
    <x v="1"/>
    <x v="4"/>
  </r>
  <r>
    <s v="JV09"/>
    <s v="2 axle rigid truck GVM 12 tonnes or less"/>
    <x v="2"/>
    <x v="5"/>
    <n v="11808.125"/>
    <x v="8"/>
    <x v="8"/>
    <x v="1"/>
    <x v="5"/>
  </r>
  <r>
    <s v="JV09"/>
    <s v="2 axle rigid truck GVM 12 tonnes or less"/>
    <x v="2"/>
    <x v="6"/>
    <n v="11687.875"/>
    <x v="8"/>
    <x v="8"/>
    <x v="1"/>
    <x v="6"/>
  </r>
  <r>
    <s v="JV09"/>
    <s v="2 axle rigid truck GVM 12 tonnes or less"/>
    <x v="2"/>
    <x v="7"/>
    <n v="11438.25"/>
    <x v="8"/>
    <x v="8"/>
    <x v="1"/>
    <x v="7"/>
  </r>
  <r>
    <s v="JV09"/>
    <s v="2 axle rigid truck GVM 12 tonnes or less"/>
    <x v="2"/>
    <x v="8"/>
    <n v="11231.75"/>
    <x v="8"/>
    <x v="8"/>
    <x v="1"/>
    <x v="8"/>
  </r>
  <r>
    <s v="JV09"/>
    <s v="2 axle rigid truck GVM 12 tonnes or less"/>
    <x v="2"/>
    <x v="9"/>
    <n v="10993.375"/>
    <x v="8"/>
    <x v="8"/>
    <x v="1"/>
    <x v="9"/>
  </r>
  <r>
    <s v="JV09"/>
    <s v="2 axle rigid truck GVM 12 tonnes or less"/>
    <x v="2"/>
    <x v="10"/>
    <n v="10926"/>
    <x v="8"/>
    <x v="8"/>
    <x v="1"/>
    <x v="10"/>
  </r>
  <r>
    <s v="JV09"/>
    <s v="2 axle rigid truck GVM 12 tonnes or less"/>
    <x v="2"/>
    <x v="11"/>
    <n v="10964.625"/>
    <x v="8"/>
    <x v="8"/>
    <x v="1"/>
    <x v="11"/>
  </r>
  <r>
    <s v="JV09"/>
    <s v="2 axle rigid truck GVM 12 tonnes or less"/>
    <x v="2"/>
    <x v="12"/>
    <n v="10973.25"/>
    <x v="8"/>
    <x v="8"/>
    <x v="1"/>
    <x v="12"/>
  </r>
  <r>
    <s v="JV09"/>
    <s v="2 axle rigid truck GVM 12 tonnes or less"/>
    <x v="2"/>
    <x v="13"/>
    <n v="11011.375"/>
    <x v="8"/>
    <x v="8"/>
    <x v="1"/>
    <x v="13"/>
  </r>
  <r>
    <s v="JV10"/>
    <s v="2 axle rigid truck GVM greater than 12 tonnes"/>
    <x v="2"/>
    <x v="0"/>
    <n v="3822.75"/>
    <x v="9"/>
    <x v="9"/>
    <x v="1"/>
    <x v="0"/>
  </r>
  <r>
    <s v="JV10"/>
    <s v="2 axle rigid truck GVM greater than 12 tonnes"/>
    <x v="2"/>
    <x v="1"/>
    <n v="3809.75"/>
    <x v="9"/>
    <x v="9"/>
    <x v="1"/>
    <x v="1"/>
  </r>
  <r>
    <s v="JV10"/>
    <s v="2 axle rigid truck GVM greater than 12 tonnes"/>
    <x v="2"/>
    <x v="2"/>
    <n v="3746.5"/>
    <x v="9"/>
    <x v="9"/>
    <x v="1"/>
    <x v="2"/>
  </r>
  <r>
    <s v="JV10"/>
    <s v="2 axle rigid truck GVM greater than 12 tonnes"/>
    <x v="2"/>
    <x v="3"/>
    <n v="3735.375"/>
    <x v="9"/>
    <x v="9"/>
    <x v="1"/>
    <x v="3"/>
  </r>
  <r>
    <s v="JV10"/>
    <s v="2 axle rigid truck GVM greater than 12 tonnes"/>
    <x v="2"/>
    <x v="4"/>
    <n v="3694.625"/>
    <x v="9"/>
    <x v="9"/>
    <x v="1"/>
    <x v="4"/>
  </r>
  <r>
    <s v="JV10"/>
    <s v="2 axle rigid truck GVM greater than 12 tonnes"/>
    <x v="2"/>
    <x v="5"/>
    <n v="3671.875"/>
    <x v="9"/>
    <x v="9"/>
    <x v="1"/>
    <x v="5"/>
  </r>
  <r>
    <s v="JV10"/>
    <s v="2 axle rigid truck GVM greater than 12 tonnes"/>
    <x v="2"/>
    <x v="6"/>
    <n v="3652.375"/>
    <x v="9"/>
    <x v="9"/>
    <x v="1"/>
    <x v="6"/>
  </r>
  <r>
    <s v="JV10"/>
    <s v="2 axle rigid truck GVM greater than 12 tonnes"/>
    <x v="2"/>
    <x v="7"/>
    <n v="3651.125"/>
    <x v="9"/>
    <x v="9"/>
    <x v="1"/>
    <x v="7"/>
  </r>
  <r>
    <s v="JV10"/>
    <s v="2 axle rigid truck GVM greater than 12 tonnes"/>
    <x v="2"/>
    <x v="8"/>
    <n v="3633.625"/>
    <x v="9"/>
    <x v="9"/>
    <x v="1"/>
    <x v="8"/>
  </r>
  <r>
    <s v="JV10"/>
    <s v="2 axle rigid truck GVM greater than 12 tonnes"/>
    <x v="2"/>
    <x v="9"/>
    <n v="3576.5"/>
    <x v="9"/>
    <x v="9"/>
    <x v="1"/>
    <x v="9"/>
  </r>
  <r>
    <s v="JV10"/>
    <s v="2 axle rigid truck GVM greater than 12 tonnes"/>
    <x v="2"/>
    <x v="10"/>
    <n v="3618.625"/>
    <x v="9"/>
    <x v="9"/>
    <x v="1"/>
    <x v="10"/>
  </r>
  <r>
    <s v="JV10"/>
    <s v="2 axle rigid truck GVM greater than 12 tonnes"/>
    <x v="2"/>
    <x v="11"/>
    <n v="3674.875"/>
    <x v="9"/>
    <x v="9"/>
    <x v="1"/>
    <x v="11"/>
  </r>
  <r>
    <s v="JV10"/>
    <s v="2 axle rigid truck GVM greater than 12 tonnes"/>
    <x v="2"/>
    <x v="12"/>
    <n v="3728.875"/>
    <x v="9"/>
    <x v="9"/>
    <x v="1"/>
    <x v="12"/>
  </r>
  <r>
    <s v="JV10"/>
    <s v="2 axle rigid truck GVM greater than 12 tonnes"/>
    <x v="2"/>
    <x v="13"/>
    <n v="3798.375"/>
    <x v="9"/>
    <x v="9"/>
    <x v="1"/>
    <x v="13"/>
  </r>
  <r>
    <s v="JV11"/>
    <s v="3 axle rigid truck GVM 16.5 tonnes or less"/>
    <x v="2"/>
    <x v="0"/>
    <n v="180.25"/>
    <x v="10"/>
    <x v="10"/>
    <x v="1"/>
    <x v="0"/>
  </r>
  <r>
    <s v="JV11"/>
    <s v="3 axle rigid truck GVM 16.5 tonnes or less"/>
    <x v="2"/>
    <x v="1"/>
    <n v="170.25"/>
    <x v="10"/>
    <x v="10"/>
    <x v="1"/>
    <x v="1"/>
  </r>
  <r>
    <s v="JV11"/>
    <s v="3 axle rigid truck GVM 16.5 tonnes or less"/>
    <x v="2"/>
    <x v="2"/>
    <n v="155.125"/>
    <x v="10"/>
    <x v="10"/>
    <x v="1"/>
    <x v="2"/>
  </r>
  <r>
    <s v="JV11"/>
    <s v="3 axle rigid truck GVM 16.5 tonnes or less"/>
    <x v="2"/>
    <x v="3"/>
    <n v="150.625"/>
    <x v="10"/>
    <x v="10"/>
    <x v="1"/>
    <x v="3"/>
  </r>
  <r>
    <s v="JV11"/>
    <s v="3 axle rigid truck GVM 16.5 tonnes or less"/>
    <x v="2"/>
    <x v="4"/>
    <n v="151.125"/>
    <x v="10"/>
    <x v="10"/>
    <x v="1"/>
    <x v="4"/>
  </r>
  <r>
    <s v="JV11"/>
    <s v="3 axle rigid truck GVM 16.5 tonnes or less"/>
    <x v="2"/>
    <x v="5"/>
    <n v="140.625"/>
    <x v="10"/>
    <x v="10"/>
    <x v="1"/>
    <x v="5"/>
  </r>
  <r>
    <s v="JV11"/>
    <s v="3 axle rigid truck GVM 16.5 tonnes or less"/>
    <x v="2"/>
    <x v="6"/>
    <n v="141.875"/>
    <x v="10"/>
    <x v="10"/>
    <x v="1"/>
    <x v="6"/>
  </r>
  <r>
    <s v="JV11"/>
    <s v="3 axle rigid truck GVM 16.5 tonnes or less"/>
    <x v="2"/>
    <x v="7"/>
    <n v="139.625"/>
    <x v="10"/>
    <x v="10"/>
    <x v="1"/>
    <x v="7"/>
  </r>
  <r>
    <s v="JV11"/>
    <s v="3 axle rigid truck GVM 16.5 tonnes or less"/>
    <x v="2"/>
    <x v="8"/>
    <n v="138.5"/>
    <x v="10"/>
    <x v="10"/>
    <x v="1"/>
    <x v="8"/>
  </r>
  <r>
    <s v="JV11"/>
    <s v="3 axle rigid truck GVM 16.5 tonnes or less"/>
    <x v="2"/>
    <x v="9"/>
    <n v="135.375"/>
    <x v="10"/>
    <x v="10"/>
    <x v="1"/>
    <x v="9"/>
  </r>
  <r>
    <s v="JV11"/>
    <s v="3 axle rigid truck GVM 16.5 tonnes or less"/>
    <x v="2"/>
    <x v="10"/>
    <n v="129.125"/>
    <x v="10"/>
    <x v="10"/>
    <x v="1"/>
    <x v="10"/>
  </r>
  <r>
    <s v="JV11"/>
    <s v="3 axle rigid truck GVM 16.5 tonnes or less"/>
    <x v="2"/>
    <x v="11"/>
    <n v="136.625"/>
    <x v="10"/>
    <x v="10"/>
    <x v="1"/>
    <x v="11"/>
  </r>
  <r>
    <s v="JV11"/>
    <s v="3 axle rigid truck GVM 16.5 tonnes or less"/>
    <x v="2"/>
    <x v="12"/>
    <n v="138.75"/>
    <x v="10"/>
    <x v="10"/>
    <x v="1"/>
    <x v="12"/>
  </r>
  <r>
    <s v="JV11"/>
    <s v="3 axle rigid truck GVM 16.5 tonnes or less"/>
    <x v="2"/>
    <x v="13"/>
    <n v="136.75"/>
    <x v="10"/>
    <x v="10"/>
    <x v="1"/>
    <x v="13"/>
  </r>
  <r>
    <s v="JV12"/>
    <s v="3 axle rigid truck GVM greater than 16.5 tonnes"/>
    <x v="2"/>
    <x v="0"/>
    <n v="4031.75"/>
    <x v="11"/>
    <x v="11"/>
    <x v="1"/>
    <x v="0"/>
  </r>
  <r>
    <s v="JV12"/>
    <s v="3 axle rigid truck GVM greater than 16.5 tonnes"/>
    <x v="2"/>
    <x v="1"/>
    <n v="4008.75"/>
    <x v="11"/>
    <x v="11"/>
    <x v="1"/>
    <x v="1"/>
  </r>
  <r>
    <s v="JV12"/>
    <s v="3 axle rigid truck GVM greater than 16.5 tonnes"/>
    <x v="2"/>
    <x v="2"/>
    <n v="3930"/>
    <x v="11"/>
    <x v="11"/>
    <x v="1"/>
    <x v="2"/>
  </r>
  <r>
    <s v="JV12"/>
    <s v="3 axle rigid truck GVM greater than 16.5 tonnes"/>
    <x v="2"/>
    <x v="3"/>
    <n v="3892"/>
    <x v="11"/>
    <x v="11"/>
    <x v="1"/>
    <x v="3"/>
  </r>
  <r>
    <s v="JV12"/>
    <s v="3 axle rigid truck GVM greater than 16.5 tonnes"/>
    <x v="2"/>
    <x v="4"/>
    <n v="3861.375"/>
    <x v="11"/>
    <x v="11"/>
    <x v="1"/>
    <x v="4"/>
  </r>
  <r>
    <s v="JV12"/>
    <s v="3 axle rigid truck GVM greater than 16.5 tonnes"/>
    <x v="2"/>
    <x v="5"/>
    <n v="3840.875"/>
    <x v="11"/>
    <x v="11"/>
    <x v="1"/>
    <x v="5"/>
  </r>
  <r>
    <s v="JV12"/>
    <s v="3 axle rigid truck GVM greater than 16.5 tonnes"/>
    <x v="2"/>
    <x v="6"/>
    <n v="3893.375"/>
    <x v="11"/>
    <x v="11"/>
    <x v="1"/>
    <x v="6"/>
  </r>
  <r>
    <s v="JV12"/>
    <s v="3 axle rigid truck GVM greater than 16.5 tonnes"/>
    <x v="2"/>
    <x v="7"/>
    <n v="3873.625"/>
    <x v="11"/>
    <x v="11"/>
    <x v="1"/>
    <x v="7"/>
  </r>
  <r>
    <s v="JV12"/>
    <s v="3 axle rigid truck GVM greater than 16.5 tonnes"/>
    <x v="2"/>
    <x v="8"/>
    <n v="3901.625"/>
    <x v="11"/>
    <x v="11"/>
    <x v="1"/>
    <x v="8"/>
  </r>
  <r>
    <s v="JV12"/>
    <s v="3 axle rigid truck GVM greater than 16.5 tonnes"/>
    <x v="2"/>
    <x v="9"/>
    <n v="3887.5"/>
    <x v="11"/>
    <x v="11"/>
    <x v="1"/>
    <x v="9"/>
  </r>
  <r>
    <s v="JV12"/>
    <s v="3 axle rigid truck GVM greater than 16.5 tonnes"/>
    <x v="2"/>
    <x v="10"/>
    <n v="3929.125"/>
    <x v="11"/>
    <x v="11"/>
    <x v="1"/>
    <x v="10"/>
  </r>
  <r>
    <s v="JV12"/>
    <s v="3 axle rigid truck GVM greater than 16.5 tonnes"/>
    <x v="2"/>
    <x v="11"/>
    <n v="3981.75"/>
    <x v="11"/>
    <x v="11"/>
    <x v="1"/>
    <x v="11"/>
  </r>
  <r>
    <s v="JV12"/>
    <s v="3 axle rigid truck GVM greater than 16.5 tonnes"/>
    <x v="2"/>
    <x v="12"/>
    <n v="4063.125"/>
    <x v="11"/>
    <x v="11"/>
    <x v="1"/>
    <x v="12"/>
  </r>
  <r>
    <s v="JV12"/>
    <s v="3 axle rigid truck GVM greater than 16.5 tonnes"/>
    <x v="2"/>
    <x v="13"/>
    <n v="4128"/>
    <x v="11"/>
    <x v="11"/>
    <x v="1"/>
    <x v="13"/>
  </r>
  <r>
    <s v="JV13"/>
    <s v="4 axle rigid truck GVM 20 tonnes or less"/>
    <x v="2"/>
    <x v="0"/>
    <n v="1.25"/>
    <x v="12"/>
    <x v="12"/>
    <x v="1"/>
    <x v="0"/>
  </r>
  <r>
    <s v="JV13"/>
    <s v="4 axle rigid truck GVM 20 tonnes or less"/>
    <x v="2"/>
    <x v="1"/>
    <n v="1"/>
    <x v="12"/>
    <x v="12"/>
    <x v="1"/>
    <x v="1"/>
  </r>
  <r>
    <s v="JV13"/>
    <s v="4 axle rigid truck GVM 20 tonnes or less"/>
    <x v="2"/>
    <x v="2"/>
    <n v="0.875"/>
    <x v="12"/>
    <x v="12"/>
    <x v="1"/>
    <x v="2"/>
  </r>
  <r>
    <s v="JV13"/>
    <s v="4 axle rigid truck GVM 20 tonnes or less"/>
    <x v="2"/>
    <x v="3"/>
    <n v="0.875"/>
    <x v="12"/>
    <x v="12"/>
    <x v="1"/>
    <x v="3"/>
  </r>
  <r>
    <s v="JV13"/>
    <s v="4 axle rigid truck GVM 20 tonnes or less"/>
    <x v="2"/>
    <x v="4"/>
    <n v="1"/>
    <x v="12"/>
    <x v="12"/>
    <x v="1"/>
    <x v="4"/>
  </r>
  <r>
    <s v="JV13"/>
    <s v="4 axle rigid truck GVM 20 tonnes or less"/>
    <x v="2"/>
    <x v="5"/>
    <n v="1"/>
    <x v="12"/>
    <x v="12"/>
    <x v="1"/>
    <x v="5"/>
  </r>
  <r>
    <s v="JV13"/>
    <s v="4 axle rigid truck GVM 20 tonnes or less"/>
    <x v="2"/>
    <x v="6"/>
    <n v="0.875"/>
    <x v="12"/>
    <x v="12"/>
    <x v="1"/>
    <x v="6"/>
  </r>
  <r>
    <s v="JV13"/>
    <s v="4 axle rigid truck GVM 20 tonnes or less"/>
    <x v="2"/>
    <x v="7"/>
    <n v="0.5"/>
    <x v="12"/>
    <x v="12"/>
    <x v="1"/>
    <x v="7"/>
  </r>
  <r>
    <s v="JV13"/>
    <s v="4 axle rigid truck GVM 20 tonnes or less"/>
    <x v="2"/>
    <x v="8"/>
    <n v="0"/>
    <x v="12"/>
    <x v="12"/>
    <x v="1"/>
    <x v="8"/>
  </r>
  <r>
    <s v="JV13"/>
    <s v="4 axle rigid truck GVM 20 tonnes or less"/>
    <x v="2"/>
    <x v="9"/>
    <n v="0"/>
    <x v="12"/>
    <x v="12"/>
    <x v="1"/>
    <x v="9"/>
  </r>
  <r>
    <s v="JV13"/>
    <s v="4 axle rigid truck GVM 20 tonnes or less"/>
    <x v="2"/>
    <x v="10"/>
    <n v="0"/>
    <x v="12"/>
    <x v="12"/>
    <x v="1"/>
    <x v="10"/>
  </r>
  <r>
    <s v="JV13"/>
    <s v="4 axle rigid truck GVM 20 tonnes or less"/>
    <x v="2"/>
    <x v="11"/>
    <n v="0"/>
    <x v="12"/>
    <x v="12"/>
    <x v="1"/>
    <x v="11"/>
  </r>
  <r>
    <s v="JV13"/>
    <s v="4 axle rigid truck GVM 20 tonnes or less"/>
    <x v="2"/>
    <x v="12"/>
    <n v="0.625"/>
    <x v="12"/>
    <x v="12"/>
    <x v="1"/>
    <x v="12"/>
  </r>
  <r>
    <s v="JV13"/>
    <s v="4 axle rigid truck GVM 20 tonnes or less"/>
    <x v="2"/>
    <x v="13"/>
    <n v="1"/>
    <x v="12"/>
    <x v="12"/>
    <x v="1"/>
    <x v="13"/>
  </r>
  <r>
    <s v="JV14"/>
    <s v="4 axle rigid truck GVM greater than 20 tonnes"/>
    <x v="2"/>
    <x v="0"/>
    <n v="455.75"/>
    <x v="13"/>
    <x v="13"/>
    <x v="1"/>
    <x v="0"/>
  </r>
  <r>
    <s v="JV14"/>
    <s v="4 axle rigid truck GVM greater than 20 tonnes"/>
    <x v="2"/>
    <x v="1"/>
    <n v="502.25"/>
    <x v="13"/>
    <x v="13"/>
    <x v="1"/>
    <x v="1"/>
  </r>
  <r>
    <s v="JV14"/>
    <s v="4 axle rigid truck GVM greater than 20 tonnes"/>
    <x v="2"/>
    <x v="2"/>
    <n v="533"/>
    <x v="13"/>
    <x v="13"/>
    <x v="1"/>
    <x v="2"/>
  </r>
  <r>
    <s v="JV14"/>
    <s v="4 axle rigid truck GVM greater than 20 tonnes"/>
    <x v="2"/>
    <x v="3"/>
    <n v="557.125"/>
    <x v="13"/>
    <x v="13"/>
    <x v="1"/>
    <x v="3"/>
  </r>
  <r>
    <s v="JV14"/>
    <s v="4 axle rigid truck GVM greater than 20 tonnes"/>
    <x v="2"/>
    <x v="4"/>
    <n v="599.5"/>
    <x v="13"/>
    <x v="13"/>
    <x v="1"/>
    <x v="4"/>
  </r>
  <r>
    <s v="JV14"/>
    <s v="4 axle rigid truck GVM greater than 20 tonnes"/>
    <x v="2"/>
    <x v="5"/>
    <n v="640.875"/>
    <x v="13"/>
    <x v="13"/>
    <x v="1"/>
    <x v="5"/>
  </r>
  <r>
    <s v="JV14"/>
    <s v="4 axle rigid truck GVM greater than 20 tonnes"/>
    <x v="2"/>
    <x v="6"/>
    <n v="687.5"/>
    <x v="13"/>
    <x v="13"/>
    <x v="1"/>
    <x v="6"/>
  </r>
  <r>
    <s v="JV14"/>
    <s v="4 axle rigid truck GVM greater than 20 tonnes"/>
    <x v="2"/>
    <x v="7"/>
    <n v="748.375"/>
    <x v="13"/>
    <x v="13"/>
    <x v="1"/>
    <x v="7"/>
  </r>
  <r>
    <s v="JV14"/>
    <s v="4 axle rigid truck GVM greater than 20 tonnes"/>
    <x v="2"/>
    <x v="8"/>
    <n v="829.5"/>
    <x v="13"/>
    <x v="13"/>
    <x v="1"/>
    <x v="8"/>
  </r>
  <r>
    <s v="JV14"/>
    <s v="4 axle rigid truck GVM greater than 20 tonnes"/>
    <x v="2"/>
    <x v="9"/>
    <n v="886"/>
    <x v="13"/>
    <x v="13"/>
    <x v="1"/>
    <x v="9"/>
  </r>
  <r>
    <s v="JV14"/>
    <s v="4 axle rigid truck GVM greater than 20 tonnes"/>
    <x v="2"/>
    <x v="10"/>
    <n v="938.25"/>
    <x v="13"/>
    <x v="13"/>
    <x v="1"/>
    <x v="10"/>
  </r>
  <r>
    <s v="JV14"/>
    <s v="4 axle rigid truck GVM greater than 20 tonnes"/>
    <x v="2"/>
    <x v="11"/>
    <n v="993.5"/>
    <x v="13"/>
    <x v="13"/>
    <x v="1"/>
    <x v="11"/>
  </r>
  <r>
    <s v="JV14"/>
    <s v="4 axle rigid truck GVM greater than 20 tonnes"/>
    <x v="2"/>
    <x v="12"/>
    <n v="1071.125"/>
    <x v="13"/>
    <x v="13"/>
    <x v="1"/>
    <x v="12"/>
  </r>
  <r>
    <s v="JV14"/>
    <s v="4 axle rigid truck GVM greater than 20 tonnes"/>
    <x v="2"/>
    <x v="13"/>
    <n v="1164.875"/>
    <x v="13"/>
    <x v="13"/>
    <x v="1"/>
    <x v="13"/>
  </r>
  <r>
    <s v="JV15"/>
    <s v="5 axle rigid truck GVM 20 tonnes or less"/>
    <x v="2"/>
    <x v="0"/>
    <n v="0"/>
    <x v="12"/>
    <x v="12"/>
    <x v="1"/>
    <x v="0"/>
  </r>
  <r>
    <s v="JV15"/>
    <s v="5 axle rigid truck GVM 20 tonnes or less"/>
    <x v="2"/>
    <x v="1"/>
    <n v="0"/>
    <x v="12"/>
    <x v="12"/>
    <x v="1"/>
    <x v="1"/>
  </r>
  <r>
    <s v="JV15"/>
    <s v="5 axle rigid truck GVM 20 tonnes or less"/>
    <x v="2"/>
    <x v="2"/>
    <n v="0"/>
    <x v="12"/>
    <x v="12"/>
    <x v="1"/>
    <x v="2"/>
  </r>
  <r>
    <s v="JV15"/>
    <s v="5 axle rigid truck GVM 20 tonnes or less"/>
    <x v="2"/>
    <x v="3"/>
    <n v="0"/>
    <x v="12"/>
    <x v="12"/>
    <x v="1"/>
    <x v="3"/>
  </r>
  <r>
    <s v="JV15"/>
    <s v="5 axle rigid truck GVM 20 tonnes or less"/>
    <x v="2"/>
    <x v="4"/>
    <n v="0"/>
    <x v="12"/>
    <x v="12"/>
    <x v="1"/>
    <x v="4"/>
  </r>
  <r>
    <s v="JV15"/>
    <s v="5 axle rigid truck GVM 20 tonnes or less"/>
    <x v="2"/>
    <x v="5"/>
    <n v="0"/>
    <x v="12"/>
    <x v="12"/>
    <x v="1"/>
    <x v="5"/>
  </r>
  <r>
    <s v="JV15"/>
    <s v="5 axle rigid truck GVM 20 tonnes or less"/>
    <x v="2"/>
    <x v="6"/>
    <n v="0"/>
    <x v="12"/>
    <x v="12"/>
    <x v="1"/>
    <x v="6"/>
  </r>
  <r>
    <s v="JV15"/>
    <s v="5 axle rigid truck GVM 20 tonnes or less"/>
    <x v="2"/>
    <x v="7"/>
    <n v="0"/>
    <x v="12"/>
    <x v="12"/>
    <x v="1"/>
    <x v="7"/>
  </r>
  <r>
    <s v="JV15"/>
    <s v="5 axle rigid truck GVM 20 tonnes or less"/>
    <x v="2"/>
    <x v="8"/>
    <n v="0"/>
    <x v="12"/>
    <x v="12"/>
    <x v="1"/>
    <x v="8"/>
  </r>
  <r>
    <s v="JV15"/>
    <s v="5 axle rigid truck GVM 20 tonnes or less"/>
    <x v="2"/>
    <x v="9"/>
    <n v="0"/>
    <x v="12"/>
    <x v="12"/>
    <x v="1"/>
    <x v="9"/>
  </r>
  <r>
    <s v="JV15"/>
    <s v="5 axle rigid truck GVM 20 tonnes or less"/>
    <x v="2"/>
    <x v="10"/>
    <n v="0"/>
    <x v="12"/>
    <x v="12"/>
    <x v="1"/>
    <x v="10"/>
  </r>
  <r>
    <s v="JV15"/>
    <s v="5 axle rigid truck GVM 20 tonnes or less"/>
    <x v="2"/>
    <x v="11"/>
    <n v="0"/>
    <x v="12"/>
    <x v="12"/>
    <x v="1"/>
    <x v="11"/>
  </r>
  <r>
    <s v="JV15"/>
    <s v="5 axle rigid truck GVM 20 tonnes or less"/>
    <x v="2"/>
    <x v="12"/>
    <n v="0"/>
    <x v="12"/>
    <x v="12"/>
    <x v="1"/>
    <x v="12"/>
  </r>
  <r>
    <s v="JV15"/>
    <s v="5 axle rigid truck GVM 20 tonnes or less"/>
    <x v="2"/>
    <x v="13"/>
    <n v="2"/>
    <x v="12"/>
    <x v="12"/>
    <x v="1"/>
    <x v="13"/>
  </r>
  <r>
    <s v="JV16"/>
    <s v="5 axle rigid truck GVM greater than 20 tonnes"/>
    <x v="2"/>
    <x v="0"/>
    <n v="15"/>
    <x v="13"/>
    <x v="13"/>
    <x v="1"/>
    <x v="0"/>
  </r>
  <r>
    <s v="JV16"/>
    <s v="5 axle rigid truck GVM greater than 20 tonnes"/>
    <x v="2"/>
    <x v="1"/>
    <n v="15.75"/>
    <x v="13"/>
    <x v="13"/>
    <x v="1"/>
    <x v="1"/>
  </r>
  <r>
    <s v="JV16"/>
    <s v="5 axle rigid truck GVM greater than 20 tonnes"/>
    <x v="2"/>
    <x v="2"/>
    <n v="16"/>
    <x v="13"/>
    <x v="13"/>
    <x v="1"/>
    <x v="2"/>
  </r>
  <r>
    <s v="JV16"/>
    <s v="5 axle rigid truck GVM greater than 20 tonnes"/>
    <x v="2"/>
    <x v="3"/>
    <n v="16.625"/>
    <x v="13"/>
    <x v="13"/>
    <x v="1"/>
    <x v="3"/>
  </r>
  <r>
    <s v="JV16"/>
    <s v="5 axle rigid truck GVM greater than 20 tonnes"/>
    <x v="2"/>
    <x v="4"/>
    <n v="18.25"/>
    <x v="13"/>
    <x v="13"/>
    <x v="1"/>
    <x v="4"/>
  </r>
  <r>
    <s v="JV16"/>
    <s v="5 axle rigid truck GVM greater than 20 tonnes"/>
    <x v="2"/>
    <x v="5"/>
    <n v="18.5"/>
    <x v="13"/>
    <x v="13"/>
    <x v="1"/>
    <x v="5"/>
  </r>
  <r>
    <s v="JV16"/>
    <s v="5 axle rigid truck GVM greater than 20 tonnes"/>
    <x v="2"/>
    <x v="6"/>
    <n v="18.875"/>
    <x v="13"/>
    <x v="13"/>
    <x v="1"/>
    <x v="6"/>
  </r>
  <r>
    <s v="JV16"/>
    <s v="5 axle rigid truck GVM greater than 20 tonnes"/>
    <x v="2"/>
    <x v="7"/>
    <n v="24"/>
    <x v="13"/>
    <x v="13"/>
    <x v="1"/>
    <x v="7"/>
  </r>
  <r>
    <s v="JV16"/>
    <s v="5 axle rigid truck GVM greater than 20 tonnes"/>
    <x v="2"/>
    <x v="8"/>
    <n v="34.375"/>
    <x v="13"/>
    <x v="13"/>
    <x v="1"/>
    <x v="8"/>
  </r>
  <r>
    <s v="JV16"/>
    <s v="5 axle rigid truck GVM greater than 20 tonnes"/>
    <x v="2"/>
    <x v="9"/>
    <n v="50.125"/>
    <x v="13"/>
    <x v="13"/>
    <x v="1"/>
    <x v="9"/>
  </r>
  <r>
    <s v="JV16"/>
    <s v="5 axle rigid truck GVM greater than 20 tonnes"/>
    <x v="2"/>
    <x v="10"/>
    <n v="53"/>
    <x v="13"/>
    <x v="13"/>
    <x v="1"/>
    <x v="10"/>
  </r>
  <r>
    <s v="JV16"/>
    <s v="5 axle rigid truck GVM greater than 20 tonnes"/>
    <x v="2"/>
    <x v="11"/>
    <n v="67.75"/>
    <x v="13"/>
    <x v="13"/>
    <x v="1"/>
    <x v="11"/>
  </r>
  <r>
    <s v="JV16"/>
    <s v="5 axle rigid truck GVM greater than 20 tonnes"/>
    <x v="2"/>
    <x v="12"/>
    <n v="79"/>
    <x v="13"/>
    <x v="13"/>
    <x v="1"/>
    <x v="12"/>
  </r>
  <r>
    <s v="JV16"/>
    <s v="5 axle rigid truck GVM greater than 20 tonnes"/>
    <x v="2"/>
    <x v="13"/>
    <n v="96.625"/>
    <x v="13"/>
    <x v="13"/>
    <x v="1"/>
    <x v="13"/>
  </r>
  <r>
    <s v="JV17"/>
    <s v="Short combination truck with 2 axles"/>
    <x v="2"/>
    <x v="0"/>
    <n v="2299.5"/>
    <x v="14"/>
    <x v="14"/>
    <x v="1"/>
    <x v="0"/>
  </r>
  <r>
    <s v="JV17"/>
    <s v="Short combination truck with 2 axles"/>
    <x v="2"/>
    <x v="1"/>
    <n v="2363.25"/>
    <x v="14"/>
    <x v="14"/>
    <x v="1"/>
    <x v="1"/>
  </r>
  <r>
    <s v="JV17"/>
    <s v="Short combination truck with 2 axles"/>
    <x v="2"/>
    <x v="2"/>
    <n v="2339.875"/>
    <x v="14"/>
    <x v="14"/>
    <x v="1"/>
    <x v="2"/>
  </r>
  <r>
    <s v="JV17"/>
    <s v="Short combination truck with 2 axles"/>
    <x v="2"/>
    <x v="3"/>
    <n v="2390.875"/>
    <x v="14"/>
    <x v="14"/>
    <x v="1"/>
    <x v="3"/>
  </r>
  <r>
    <s v="JV17"/>
    <s v="Short combination truck with 2 axles"/>
    <x v="2"/>
    <x v="4"/>
    <n v="2467.125"/>
    <x v="14"/>
    <x v="14"/>
    <x v="1"/>
    <x v="4"/>
  </r>
  <r>
    <s v="JV17"/>
    <s v="Short combination truck with 2 axles"/>
    <x v="2"/>
    <x v="5"/>
    <n v="2547.625"/>
    <x v="14"/>
    <x v="14"/>
    <x v="1"/>
    <x v="5"/>
  </r>
  <r>
    <s v="JV17"/>
    <s v="Short combination truck with 2 axles"/>
    <x v="2"/>
    <x v="6"/>
    <n v="2609.375"/>
    <x v="14"/>
    <x v="14"/>
    <x v="1"/>
    <x v="6"/>
  </r>
  <r>
    <s v="JV17"/>
    <s v="Short combination truck with 2 axles"/>
    <x v="2"/>
    <x v="7"/>
    <n v="2645"/>
    <x v="14"/>
    <x v="14"/>
    <x v="1"/>
    <x v="7"/>
  </r>
  <r>
    <s v="JV17"/>
    <s v="Short combination truck with 2 axles"/>
    <x v="2"/>
    <x v="8"/>
    <n v="2756.75"/>
    <x v="14"/>
    <x v="14"/>
    <x v="1"/>
    <x v="8"/>
  </r>
  <r>
    <s v="JV17"/>
    <s v="Short combination truck with 2 axles"/>
    <x v="2"/>
    <x v="9"/>
    <n v="2829.625"/>
    <x v="14"/>
    <x v="14"/>
    <x v="1"/>
    <x v="9"/>
  </r>
  <r>
    <s v="JV17"/>
    <s v="Short combination truck with 2 axles"/>
    <x v="2"/>
    <x v="10"/>
    <n v="2891.25"/>
    <x v="14"/>
    <x v="14"/>
    <x v="1"/>
    <x v="10"/>
  </r>
  <r>
    <s v="JV17"/>
    <s v="Short combination truck with 2 axles"/>
    <x v="2"/>
    <x v="11"/>
    <n v="3059.125"/>
    <x v="14"/>
    <x v="14"/>
    <x v="1"/>
    <x v="11"/>
  </r>
  <r>
    <s v="JV17"/>
    <s v="Short combination truck with 2 axles"/>
    <x v="2"/>
    <x v="12"/>
    <n v="3266.125"/>
    <x v="14"/>
    <x v="14"/>
    <x v="1"/>
    <x v="12"/>
  </r>
  <r>
    <s v="JV17"/>
    <s v="Short combination truck with 2 axles"/>
    <x v="2"/>
    <x v="13"/>
    <n v="3352.375"/>
    <x v="14"/>
    <x v="14"/>
    <x v="1"/>
    <x v="13"/>
  </r>
  <r>
    <s v="JV18"/>
    <s v="Short combination truck with 3 axles"/>
    <x v="2"/>
    <x v="0"/>
    <n v="1866"/>
    <x v="15"/>
    <x v="15"/>
    <x v="1"/>
    <x v="0"/>
  </r>
  <r>
    <s v="JV18"/>
    <s v="Short combination truck with 3 axles"/>
    <x v="2"/>
    <x v="1"/>
    <n v="1902.5"/>
    <x v="15"/>
    <x v="15"/>
    <x v="1"/>
    <x v="1"/>
  </r>
  <r>
    <s v="JV18"/>
    <s v="Short combination truck with 3 axles"/>
    <x v="2"/>
    <x v="2"/>
    <n v="1901"/>
    <x v="15"/>
    <x v="15"/>
    <x v="1"/>
    <x v="2"/>
  </r>
  <r>
    <s v="JV18"/>
    <s v="Short combination truck with 3 axles"/>
    <x v="2"/>
    <x v="3"/>
    <n v="1939.5"/>
    <x v="15"/>
    <x v="15"/>
    <x v="1"/>
    <x v="3"/>
  </r>
  <r>
    <s v="JV18"/>
    <s v="Short combination truck with 3 axles"/>
    <x v="2"/>
    <x v="4"/>
    <n v="1978.125"/>
    <x v="15"/>
    <x v="15"/>
    <x v="1"/>
    <x v="4"/>
  </r>
  <r>
    <s v="JV18"/>
    <s v="Short combination truck with 3 axles"/>
    <x v="2"/>
    <x v="5"/>
    <n v="2031.875"/>
    <x v="15"/>
    <x v="15"/>
    <x v="1"/>
    <x v="5"/>
  </r>
  <r>
    <s v="JV18"/>
    <s v="Short combination truck with 3 axles"/>
    <x v="2"/>
    <x v="6"/>
    <n v="2103.125"/>
    <x v="15"/>
    <x v="15"/>
    <x v="1"/>
    <x v="6"/>
  </r>
  <r>
    <s v="JV18"/>
    <s v="Short combination truck with 3 axles"/>
    <x v="2"/>
    <x v="7"/>
    <n v="2158.625"/>
    <x v="15"/>
    <x v="15"/>
    <x v="1"/>
    <x v="7"/>
  </r>
  <r>
    <s v="JV18"/>
    <s v="Short combination truck with 3 axles"/>
    <x v="2"/>
    <x v="8"/>
    <n v="2179.125"/>
    <x v="15"/>
    <x v="15"/>
    <x v="1"/>
    <x v="8"/>
  </r>
  <r>
    <s v="JV18"/>
    <s v="Short combination truck with 3 axles"/>
    <x v="2"/>
    <x v="9"/>
    <n v="2200.75"/>
    <x v="15"/>
    <x v="15"/>
    <x v="1"/>
    <x v="9"/>
  </r>
  <r>
    <s v="JV18"/>
    <s v="Short combination truck with 3 axles"/>
    <x v="2"/>
    <x v="10"/>
    <n v="2241.125"/>
    <x v="15"/>
    <x v="15"/>
    <x v="1"/>
    <x v="10"/>
  </r>
  <r>
    <s v="JV18"/>
    <s v="Short combination truck with 3 axles"/>
    <x v="2"/>
    <x v="11"/>
    <n v="2299.75"/>
    <x v="15"/>
    <x v="15"/>
    <x v="1"/>
    <x v="11"/>
  </r>
  <r>
    <s v="JV18"/>
    <s v="Short combination truck with 3 axles"/>
    <x v="2"/>
    <x v="12"/>
    <n v="2322"/>
    <x v="15"/>
    <x v="15"/>
    <x v="1"/>
    <x v="12"/>
  </r>
  <r>
    <s v="JV18"/>
    <s v="Short combination truck with 3 axles"/>
    <x v="2"/>
    <x v="13"/>
    <n v="2319.5"/>
    <x v="15"/>
    <x v="15"/>
    <x v="1"/>
    <x v="13"/>
  </r>
  <r>
    <s v="JV19"/>
    <s v="Short combination truck with 4 axles"/>
    <x v="2"/>
    <x v="0"/>
    <n v="89"/>
    <x v="16"/>
    <x v="16"/>
    <x v="1"/>
    <x v="0"/>
  </r>
  <r>
    <s v="JV19"/>
    <s v="Short combination truck with 4 axles"/>
    <x v="2"/>
    <x v="1"/>
    <n v="91.5"/>
    <x v="16"/>
    <x v="16"/>
    <x v="1"/>
    <x v="1"/>
  </r>
  <r>
    <s v="JV19"/>
    <s v="Short combination truck with 4 axles"/>
    <x v="2"/>
    <x v="2"/>
    <n v="97.375"/>
    <x v="16"/>
    <x v="16"/>
    <x v="1"/>
    <x v="2"/>
  </r>
  <r>
    <s v="JV19"/>
    <s v="Short combination truck with 4 axles"/>
    <x v="2"/>
    <x v="3"/>
    <n v="99.75"/>
    <x v="16"/>
    <x v="16"/>
    <x v="1"/>
    <x v="3"/>
  </r>
  <r>
    <s v="JV19"/>
    <s v="Short combination truck with 4 axles"/>
    <x v="2"/>
    <x v="4"/>
    <n v="105.625"/>
    <x v="16"/>
    <x v="16"/>
    <x v="1"/>
    <x v="4"/>
  </r>
  <r>
    <s v="JV19"/>
    <s v="Short combination truck with 4 axles"/>
    <x v="2"/>
    <x v="5"/>
    <n v="114"/>
    <x v="16"/>
    <x v="16"/>
    <x v="1"/>
    <x v="5"/>
  </r>
  <r>
    <s v="JV19"/>
    <s v="Short combination truck with 4 axles"/>
    <x v="2"/>
    <x v="6"/>
    <n v="120"/>
    <x v="16"/>
    <x v="16"/>
    <x v="1"/>
    <x v="6"/>
  </r>
  <r>
    <s v="JV19"/>
    <s v="Short combination truck with 4 axles"/>
    <x v="2"/>
    <x v="7"/>
    <n v="121"/>
    <x v="16"/>
    <x v="16"/>
    <x v="1"/>
    <x v="7"/>
  </r>
  <r>
    <s v="JV19"/>
    <s v="Short combination truck with 4 axles"/>
    <x v="2"/>
    <x v="8"/>
    <n v="128.125"/>
    <x v="16"/>
    <x v="16"/>
    <x v="1"/>
    <x v="8"/>
  </r>
  <r>
    <s v="JV19"/>
    <s v="Short combination truck with 4 axles"/>
    <x v="2"/>
    <x v="9"/>
    <n v="136"/>
    <x v="16"/>
    <x v="16"/>
    <x v="1"/>
    <x v="9"/>
  </r>
  <r>
    <s v="JV19"/>
    <s v="Short combination truck with 4 axles"/>
    <x v="2"/>
    <x v="10"/>
    <n v="139"/>
    <x v="16"/>
    <x v="16"/>
    <x v="1"/>
    <x v="10"/>
  </r>
  <r>
    <s v="JV19"/>
    <s v="Short combination truck with 4 axles"/>
    <x v="2"/>
    <x v="11"/>
    <n v="140.375"/>
    <x v="16"/>
    <x v="16"/>
    <x v="1"/>
    <x v="11"/>
  </r>
  <r>
    <s v="JV19"/>
    <s v="Short combination truck with 4 axles"/>
    <x v="2"/>
    <x v="12"/>
    <n v="143.25"/>
    <x v="16"/>
    <x v="16"/>
    <x v="1"/>
    <x v="12"/>
  </r>
  <r>
    <s v="JV19"/>
    <s v="Short combination truck with 4 axles"/>
    <x v="2"/>
    <x v="13"/>
    <n v="153.5"/>
    <x v="16"/>
    <x v="16"/>
    <x v="1"/>
    <x v="13"/>
  </r>
  <r>
    <s v="JV20"/>
    <s v="Short combination truck with 5 axles"/>
    <x v="2"/>
    <x v="0"/>
    <n v="0"/>
    <x v="16"/>
    <x v="16"/>
    <x v="1"/>
    <x v="0"/>
  </r>
  <r>
    <s v="JV20"/>
    <s v="Short combination truck with 5 axles"/>
    <x v="2"/>
    <x v="1"/>
    <n v="0"/>
    <x v="16"/>
    <x v="16"/>
    <x v="1"/>
    <x v="1"/>
  </r>
  <r>
    <s v="JV20"/>
    <s v="Short combination truck with 5 axles"/>
    <x v="2"/>
    <x v="2"/>
    <n v="0"/>
    <x v="16"/>
    <x v="16"/>
    <x v="1"/>
    <x v="2"/>
  </r>
  <r>
    <s v="JV20"/>
    <s v="Short combination truck with 5 axles"/>
    <x v="2"/>
    <x v="3"/>
    <n v="0"/>
    <x v="16"/>
    <x v="16"/>
    <x v="1"/>
    <x v="3"/>
  </r>
  <r>
    <s v="JV20"/>
    <s v="Short combination truck with 5 axles"/>
    <x v="2"/>
    <x v="4"/>
    <n v="0"/>
    <x v="16"/>
    <x v="16"/>
    <x v="1"/>
    <x v="4"/>
  </r>
  <r>
    <s v="JV20"/>
    <s v="Short combination truck with 5 axles"/>
    <x v="2"/>
    <x v="5"/>
    <n v="0"/>
    <x v="16"/>
    <x v="16"/>
    <x v="1"/>
    <x v="5"/>
  </r>
  <r>
    <s v="JV20"/>
    <s v="Short combination truck with 5 axles"/>
    <x v="2"/>
    <x v="6"/>
    <n v="0.125"/>
    <x v="16"/>
    <x v="16"/>
    <x v="1"/>
    <x v="6"/>
  </r>
  <r>
    <s v="JV20"/>
    <s v="Short combination truck with 5 axles"/>
    <x v="2"/>
    <x v="7"/>
    <n v="1"/>
    <x v="16"/>
    <x v="16"/>
    <x v="1"/>
    <x v="7"/>
  </r>
  <r>
    <s v="JV20"/>
    <s v="Short combination truck with 5 axles"/>
    <x v="2"/>
    <x v="8"/>
    <n v="1.125"/>
    <x v="16"/>
    <x v="16"/>
    <x v="1"/>
    <x v="8"/>
  </r>
  <r>
    <s v="JV20"/>
    <s v="Short combination truck with 5 axles"/>
    <x v="2"/>
    <x v="9"/>
    <n v="1.75"/>
    <x v="16"/>
    <x v="16"/>
    <x v="1"/>
    <x v="9"/>
  </r>
  <r>
    <s v="JV20"/>
    <s v="Short combination truck with 5 axles"/>
    <x v="2"/>
    <x v="10"/>
    <n v="1.375"/>
    <x v="16"/>
    <x v="16"/>
    <x v="1"/>
    <x v="10"/>
  </r>
  <r>
    <s v="JV20"/>
    <s v="Short combination truck with 5 axles"/>
    <x v="2"/>
    <x v="11"/>
    <n v="1.25"/>
    <x v="16"/>
    <x v="16"/>
    <x v="1"/>
    <x v="11"/>
  </r>
  <r>
    <s v="JV20"/>
    <s v="Short combination truck with 5 axles"/>
    <x v="2"/>
    <x v="12"/>
    <n v="1"/>
    <x v="16"/>
    <x v="16"/>
    <x v="1"/>
    <x v="12"/>
  </r>
  <r>
    <s v="JV20"/>
    <s v="Short combination truck with 5 axles"/>
    <x v="2"/>
    <x v="13"/>
    <n v="1.375"/>
    <x v="16"/>
    <x v="16"/>
    <x v="1"/>
    <x v="13"/>
  </r>
  <r>
    <s v="JV21"/>
    <s v="Medium combination truck with 2 axles"/>
    <x v="2"/>
    <x v="0"/>
    <n v="1.25"/>
    <x v="17"/>
    <x v="17"/>
    <x v="1"/>
    <x v="0"/>
  </r>
  <r>
    <s v="JV21"/>
    <s v="Medium combination truck with 2 axles"/>
    <x v="2"/>
    <x v="1"/>
    <n v="1"/>
    <x v="17"/>
    <x v="17"/>
    <x v="1"/>
    <x v="1"/>
  </r>
  <r>
    <s v="JV21"/>
    <s v="Medium combination truck with 2 axles"/>
    <x v="2"/>
    <x v="2"/>
    <n v="1"/>
    <x v="17"/>
    <x v="17"/>
    <x v="1"/>
    <x v="2"/>
  </r>
  <r>
    <s v="JV21"/>
    <s v="Medium combination truck with 2 axles"/>
    <x v="2"/>
    <x v="3"/>
    <n v="1"/>
    <x v="17"/>
    <x v="17"/>
    <x v="1"/>
    <x v="3"/>
  </r>
  <r>
    <s v="JV21"/>
    <s v="Medium combination truck with 2 axles"/>
    <x v="2"/>
    <x v="4"/>
    <n v="1"/>
    <x v="17"/>
    <x v="17"/>
    <x v="1"/>
    <x v="4"/>
  </r>
  <r>
    <s v="JV21"/>
    <s v="Medium combination truck with 2 axles"/>
    <x v="2"/>
    <x v="5"/>
    <n v="1"/>
    <x v="17"/>
    <x v="17"/>
    <x v="1"/>
    <x v="5"/>
  </r>
  <r>
    <s v="JV21"/>
    <s v="Medium combination truck with 2 axles"/>
    <x v="2"/>
    <x v="6"/>
    <n v="1"/>
    <x v="17"/>
    <x v="17"/>
    <x v="1"/>
    <x v="6"/>
  </r>
  <r>
    <s v="JV21"/>
    <s v="Medium combination truck with 2 axles"/>
    <x v="2"/>
    <x v="7"/>
    <n v="1"/>
    <x v="17"/>
    <x v="17"/>
    <x v="1"/>
    <x v="7"/>
  </r>
  <r>
    <s v="JV21"/>
    <s v="Medium combination truck with 2 axles"/>
    <x v="2"/>
    <x v="8"/>
    <n v="1"/>
    <x v="17"/>
    <x v="17"/>
    <x v="1"/>
    <x v="8"/>
  </r>
  <r>
    <s v="JV21"/>
    <s v="Medium combination truck with 2 axles"/>
    <x v="2"/>
    <x v="9"/>
    <n v="1"/>
    <x v="17"/>
    <x v="17"/>
    <x v="1"/>
    <x v="9"/>
  </r>
  <r>
    <s v="JV21"/>
    <s v="Medium combination truck with 2 axles"/>
    <x v="2"/>
    <x v="10"/>
    <n v="1"/>
    <x v="17"/>
    <x v="17"/>
    <x v="1"/>
    <x v="10"/>
  </r>
  <r>
    <s v="JV21"/>
    <s v="Medium combination truck with 2 axles"/>
    <x v="2"/>
    <x v="11"/>
    <n v="1"/>
    <x v="17"/>
    <x v="17"/>
    <x v="1"/>
    <x v="11"/>
  </r>
  <r>
    <s v="JV21"/>
    <s v="Medium combination truck with 2 axles"/>
    <x v="2"/>
    <x v="12"/>
    <n v="1.875"/>
    <x v="17"/>
    <x v="17"/>
    <x v="1"/>
    <x v="12"/>
  </r>
  <r>
    <s v="JV21"/>
    <s v="Medium combination truck with 2 axles"/>
    <x v="2"/>
    <x v="13"/>
    <n v="2"/>
    <x v="17"/>
    <x v="17"/>
    <x v="1"/>
    <x v="13"/>
  </r>
  <r>
    <s v="JV22"/>
    <s v="Medium combination truck with 3 axles"/>
    <x v="2"/>
    <x v="0"/>
    <n v="484.25"/>
    <x v="17"/>
    <x v="17"/>
    <x v="1"/>
    <x v="0"/>
  </r>
  <r>
    <s v="JV22"/>
    <s v="Medium combination truck with 3 axles"/>
    <x v="2"/>
    <x v="1"/>
    <n v="485"/>
    <x v="17"/>
    <x v="17"/>
    <x v="1"/>
    <x v="1"/>
  </r>
  <r>
    <s v="JV22"/>
    <s v="Medium combination truck with 3 axles"/>
    <x v="2"/>
    <x v="2"/>
    <n v="468.875"/>
    <x v="17"/>
    <x v="17"/>
    <x v="1"/>
    <x v="2"/>
  </r>
  <r>
    <s v="JV22"/>
    <s v="Medium combination truck with 3 axles"/>
    <x v="2"/>
    <x v="3"/>
    <n v="468.125"/>
    <x v="17"/>
    <x v="17"/>
    <x v="1"/>
    <x v="3"/>
  </r>
  <r>
    <s v="JV22"/>
    <s v="Medium combination truck with 3 axles"/>
    <x v="2"/>
    <x v="4"/>
    <n v="466.5"/>
    <x v="17"/>
    <x v="17"/>
    <x v="1"/>
    <x v="4"/>
  </r>
  <r>
    <s v="JV22"/>
    <s v="Medium combination truck with 3 axles"/>
    <x v="2"/>
    <x v="5"/>
    <n v="459"/>
    <x v="17"/>
    <x v="17"/>
    <x v="1"/>
    <x v="5"/>
  </r>
  <r>
    <s v="JV22"/>
    <s v="Medium combination truck with 3 axles"/>
    <x v="2"/>
    <x v="6"/>
    <n v="472.875"/>
    <x v="17"/>
    <x v="17"/>
    <x v="1"/>
    <x v="6"/>
  </r>
  <r>
    <s v="JV22"/>
    <s v="Medium combination truck with 3 axles"/>
    <x v="2"/>
    <x v="7"/>
    <n v="503.5"/>
    <x v="17"/>
    <x v="17"/>
    <x v="1"/>
    <x v="7"/>
  </r>
  <r>
    <s v="JV22"/>
    <s v="Medium combination truck with 3 axles"/>
    <x v="2"/>
    <x v="8"/>
    <n v="522.75"/>
    <x v="17"/>
    <x v="17"/>
    <x v="1"/>
    <x v="8"/>
  </r>
  <r>
    <s v="JV22"/>
    <s v="Medium combination truck with 3 axles"/>
    <x v="2"/>
    <x v="9"/>
    <n v="501.5"/>
    <x v="17"/>
    <x v="17"/>
    <x v="1"/>
    <x v="9"/>
  </r>
  <r>
    <s v="JV22"/>
    <s v="Medium combination truck with 3 axles"/>
    <x v="2"/>
    <x v="10"/>
    <n v="507.125"/>
    <x v="17"/>
    <x v="17"/>
    <x v="1"/>
    <x v="10"/>
  </r>
  <r>
    <s v="JV22"/>
    <s v="Medium combination truck with 3 axles"/>
    <x v="2"/>
    <x v="11"/>
    <n v="521.375"/>
    <x v="17"/>
    <x v="17"/>
    <x v="1"/>
    <x v="11"/>
  </r>
  <r>
    <s v="JV22"/>
    <s v="Medium combination truck with 3 axles"/>
    <x v="2"/>
    <x v="12"/>
    <n v="554"/>
    <x v="17"/>
    <x v="17"/>
    <x v="1"/>
    <x v="12"/>
  </r>
  <r>
    <s v="JV22"/>
    <s v="Medium combination truck with 3 axles"/>
    <x v="2"/>
    <x v="13"/>
    <n v="566.875"/>
    <x v="17"/>
    <x v="17"/>
    <x v="1"/>
    <x v="13"/>
  </r>
  <r>
    <s v="JV23"/>
    <s v="Medium combination truck with 4 axles"/>
    <x v="2"/>
    <x v="0"/>
    <n v="52.25"/>
    <x v="17"/>
    <x v="17"/>
    <x v="1"/>
    <x v="0"/>
  </r>
  <r>
    <s v="JV23"/>
    <s v="Medium combination truck with 4 axles"/>
    <x v="2"/>
    <x v="1"/>
    <n v="59.5"/>
    <x v="17"/>
    <x v="17"/>
    <x v="1"/>
    <x v="1"/>
  </r>
  <r>
    <s v="JV23"/>
    <s v="Medium combination truck with 4 axles"/>
    <x v="2"/>
    <x v="2"/>
    <n v="62.75"/>
    <x v="17"/>
    <x v="17"/>
    <x v="1"/>
    <x v="2"/>
  </r>
  <r>
    <s v="JV23"/>
    <s v="Medium combination truck with 4 axles"/>
    <x v="2"/>
    <x v="3"/>
    <n v="61.875"/>
    <x v="17"/>
    <x v="17"/>
    <x v="1"/>
    <x v="3"/>
  </r>
  <r>
    <s v="JV23"/>
    <s v="Medium combination truck with 4 axles"/>
    <x v="2"/>
    <x v="4"/>
    <n v="65.75"/>
    <x v="17"/>
    <x v="17"/>
    <x v="1"/>
    <x v="4"/>
  </r>
  <r>
    <s v="JV23"/>
    <s v="Medium combination truck with 4 axles"/>
    <x v="2"/>
    <x v="5"/>
    <n v="63.375"/>
    <x v="17"/>
    <x v="17"/>
    <x v="1"/>
    <x v="5"/>
  </r>
  <r>
    <s v="JV23"/>
    <s v="Medium combination truck with 4 axles"/>
    <x v="2"/>
    <x v="6"/>
    <n v="64.625"/>
    <x v="17"/>
    <x v="17"/>
    <x v="1"/>
    <x v="6"/>
  </r>
  <r>
    <s v="JV23"/>
    <s v="Medium combination truck with 4 axles"/>
    <x v="2"/>
    <x v="7"/>
    <n v="59.5"/>
    <x v="17"/>
    <x v="17"/>
    <x v="1"/>
    <x v="7"/>
  </r>
  <r>
    <s v="JV23"/>
    <s v="Medium combination truck with 4 axles"/>
    <x v="2"/>
    <x v="8"/>
    <n v="61.875"/>
    <x v="17"/>
    <x v="17"/>
    <x v="1"/>
    <x v="8"/>
  </r>
  <r>
    <s v="JV23"/>
    <s v="Medium combination truck with 4 axles"/>
    <x v="2"/>
    <x v="9"/>
    <n v="65.625"/>
    <x v="17"/>
    <x v="17"/>
    <x v="1"/>
    <x v="9"/>
  </r>
  <r>
    <s v="JV23"/>
    <s v="Medium combination truck with 4 axles"/>
    <x v="2"/>
    <x v="10"/>
    <n v="74.125"/>
    <x v="17"/>
    <x v="17"/>
    <x v="1"/>
    <x v="10"/>
  </r>
  <r>
    <s v="JV23"/>
    <s v="Medium combination truck with 4 axles"/>
    <x v="2"/>
    <x v="11"/>
    <n v="89.125"/>
    <x v="17"/>
    <x v="17"/>
    <x v="1"/>
    <x v="11"/>
  </r>
  <r>
    <s v="JV23"/>
    <s v="Medium combination truck with 4 axles"/>
    <x v="2"/>
    <x v="12"/>
    <n v="97.5"/>
    <x v="17"/>
    <x v="17"/>
    <x v="1"/>
    <x v="12"/>
  </r>
  <r>
    <s v="JV23"/>
    <s v="Medium combination truck with 4 axles"/>
    <x v="2"/>
    <x v="13"/>
    <n v="108.125"/>
    <x v="17"/>
    <x v="17"/>
    <x v="1"/>
    <x v="13"/>
  </r>
  <r>
    <s v="JV24"/>
    <s v="Medium combination truck with 5 axles"/>
    <x v="2"/>
    <x v="0"/>
    <n v="0"/>
    <x v="17"/>
    <x v="17"/>
    <x v="1"/>
    <x v="0"/>
  </r>
  <r>
    <s v="JV24"/>
    <s v="Medium combination truck with 5 axles"/>
    <x v="2"/>
    <x v="1"/>
    <n v="0"/>
    <x v="17"/>
    <x v="17"/>
    <x v="1"/>
    <x v="1"/>
  </r>
  <r>
    <s v="JV24"/>
    <s v="Medium combination truck with 5 axles"/>
    <x v="2"/>
    <x v="2"/>
    <n v="0.125"/>
    <x v="17"/>
    <x v="17"/>
    <x v="1"/>
    <x v="2"/>
  </r>
  <r>
    <s v="JV24"/>
    <s v="Medium combination truck with 5 axles"/>
    <x v="2"/>
    <x v="3"/>
    <n v="0.375"/>
    <x v="17"/>
    <x v="17"/>
    <x v="1"/>
    <x v="3"/>
  </r>
  <r>
    <s v="JV24"/>
    <s v="Medium combination truck with 5 axles"/>
    <x v="2"/>
    <x v="4"/>
    <n v="0"/>
    <x v="17"/>
    <x v="17"/>
    <x v="1"/>
    <x v="4"/>
  </r>
  <r>
    <s v="JV24"/>
    <s v="Medium combination truck with 5 axles"/>
    <x v="2"/>
    <x v="5"/>
    <n v="0"/>
    <x v="17"/>
    <x v="17"/>
    <x v="1"/>
    <x v="5"/>
  </r>
  <r>
    <s v="JV24"/>
    <s v="Medium combination truck with 5 axles"/>
    <x v="2"/>
    <x v="6"/>
    <n v="0"/>
    <x v="17"/>
    <x v="17"/>
    <x v="1"/>
    <x v="6"/>
  </r>
  <r>
    <s v="JV24"/>
    <s v="Medium combination truck with 5 axles"/>
    <x v="2"/>
    <x v="7"/>
    <n v="0"/>
    <x v="17"/>
    <x v="17"/>
    <x v="1"/>
    <x v="7"/>
  </r>
  <r>
    <s v="JV24"/>
    <s v="Medium combination truck with 5 axles"/>
    <x v="2"/>
    <x v="8"/>
    <n v="0"/>
    <x v="17"/>
    <x v="17"/>
    <x v="1"/>
    <x v="8"/>
  </r>
  <r>
    <s v="JV24"/>
    <s v="Medium combination truck with 5 axles"/>
    <x v="2"/>
    <x v="9"/>
    <n v="0.625"/>
    <x v="17"/>
    <x v="17"/>
    <x v="1"/>
    <x v="9"/>
  </r>
  <r>
    <s v="JV24"/>
    <s v="Medium combination truck with 5 axles"/>
    <x v="2"/>
    <x v="10"/>
    <n v="1"/>
    <x v="17"/>
    <x v="17"/>
    <x v="1"/>
    <x v="10"/>
  </r>
  <r>
    <s v="JV24"/>
    <s v="Medium combination truck with 5 axles"/>
    <x v="2"/>
    <x v="11"/>
    <n v="1"/>
    <x v="17"/>
    <x v="17"/>
    <x v="1"/>
    <x v="11"/>
  </r>
  <r>
    <s v="JV24"/>
    <s v="Medium combination truck with 5 axles"/>
    <x v="2"/>
    <x v="12"/>
    <n v="1.625"/>
    <x v="17"/>
    <x v="17"/>
    <x v="1"/>
    <x v="12"/>
  </r>
  <r>
    <s v="JV24"/>
    <s v="Medium combination truck with 5 axles"/>
    <x v="2"/>
    <x v="13"/>
    <n v="2"/>
    <x v="17"/>
    <x v="17"/>
    <x v="1"/>
    <x v="13"/>
  </r>
  <r>
    <s v="JV25"/>
    <s v="Long combination truck with 2 axles"/>
    <x v="2"/>
    <x v="0"/>
    <n v="0"/>
    <x v="17"/>
    <x v="17"/>
    <x v="1"/>
    <x v="0"/>
  </r>
  <r>
    <s v="JV25"/>
    <s v="Long combination truck with 2 axles"/>
    <x v="2"/>
    <x v="1"/>
    <n v="0"/>
    <x v="17"/>
    <x v="17"/>
    <x v="1"/>
    <x v="1"/>
  </r>
  <r>
    <s v="JV25"/>
    <s v="Long combination truck with 2 axles"/>
    <x v="2"/>
    <x v="2"/>
    <n v="0"/>
    <x v="17"/>
    <x v="17"/>
    <x v="1"/>
    <x v="2"/>
  </r>
  <r>
    <s v="JV25"/>
    <s v="Long combination truck with 2 axles"/>
    <x v="2"/>
    <x v="3"/>
    <n v="0"/>
    <x v="17"/>
    <x v="17"/>
    <x v="1"/>
    <x v="3"/>
  </r>
  <r>
    <s v="JV25"/>
    <s v="Long combination truck with 2 axles"/>
    <x v="2"/>
    <x v="4"/>
    <n v="0"/>
    <x v="17"/>
    <x v="17"/>
    <x v="1"/>
    <x v="4"/>
  </r>
  <r>
    <s v="JV25"/>
    <s v="Long combination truck with 2 axles"/>
    <x v="2"/>
    <x v="5"/>
    <n v="0"/>
    <x v="17"/>
    <x v="17"/>
    <x v="1"/>
    <x v="5"/>
  </r>
  <r>
    <s v="JV25"/>
    <s v="Long combination truck with 2 axles"/>
    <x v="2"/>
    <x v="6"/>
    <n v="0"/>
    <x v="17"/>
    <x v="17"/>
    <x v="1"/>
    <x v="6"/>
  </r>
  <r>
    <s v="JV25"/>
    <s v="Long combination truck with 2 axles"/>
    <x v="2"/>
    <x v="7"/>
    <n v="0"/>
    <x v="17"/>
    <x v="17"/>
    <x v="1"/>
    <x v="7"/>
  </r>
  <r>
    <s v="JV25"/>
    <s v="Long combination truck with 2 axles"/>
    <x v="2"/>
    <x v="8"/>
    <n v="0"/>
    <x v="17"/>
    <x v="17"/>
    <x v="1"/>
    <x v="8"/>
  </r>
  <r>
    <s v="JV25"/>
    <s v="Long combination truck with 2 axles"/>
    <x v="2"/>
    <x v="9"/>
    <n v="0"/>
    <x v="17"/>
    <x v="17"/>
    <x v="1"/>
    <x v="9"/>
  </r>
  <r>
    <s v="JV25"/>
    <s v="Long combination truck with 2 axles"/>
    <x v="2"/>
    <x v="10"/>
    <n v="0"/>
    <x v="17"/>
    <x v="17"/>
    <x v="1"/>
    <x v="10"/>
  </r>
  <r>
    <s v="JV25"/>
    <s v="Long combination truck with 2 axles"/>
    <x v="2"/>
    <x v="11"/>
    <n v="0"/>
    <x v="17"/>
    <x v="17"/>
    <x v="1"/>
    <x v="11"/>
  </r>
  <r>
    <s v="JV25"/>
    <s v="Long combination truck with 2 axles"/>
    <x v="2"/>
    <x v="12"/>
    <n v="0"/>
    <x v="17"/>
    <x v="17"/>
    <x v="1"/>
    <x v="12"/>
  </r>
  <r>
    <s v="JV25"/>
    <s v="Long combination truck with 2 axles"/>
    <x v="2"/>
    <x v="13"/>
    <n v="2"/>
    <x v="17"/>
    <x v="17"/>
    <x v="1"/>
    <x v="13"/>
  </r>
  <r>
    <s v="JV26"/>
    <s v="Long combination truck with 3 axles"/>
    <x v="2"/>
    <x v="0"/>
    <n v="24.25"/>
    <x v="17"/>
    <x v="17"/>
    <x v="1"/>
    <x v="0"/>
  </r>
  <r>
    <s v="JV26"/>
    <s v="Long combination truck with 3 axles"/>
    <x v="2"/>
    <x v="1"/>
    <n v="17.25"/>
    <x v="17"/>
    <x v="17"/>
    <x v="1"/>
    <x v="1"/>
  </r>
  <r>
    <s v="JV26"/>
    <s v="Long combination truck with 3 axles"/>
    <x v="2"/>
    <x v="2"/>
    <n v="16"/>
    <x v="17"/>
    <x v="17"/>
    <x v="1"/>
    <x v="2"/>
  </r>
  <r>
    <s v="JV26"/>
    <s v="Long combination truck with 3 axles"/>
    <x v="2"/>
    <x v="3"/>
    <n v="15.125"/>
    <x v="17"/>
    <x v="17"/>
    <x v="1"/>
    <x v="3"/>
  </r>
  <r>
    <s v="JV26"/>
    <s v="Long combination truck with 3 axles"/>
    <x v="2"/>
    <x v="4"/>
    <n v="13.625"/>
    <x v="17"/>
    <x v="17"/>
    <x v="1"/>
    <x v="4"/>
  </r>
  <r>
    <s v="JV26"/>
    <s v="Long combination truck with 3 axles"/>
    <x v="2"/>
    <x v="5"/>
    <n v="11.75"/>
    <x v="17"/>
    <x v="17"/>
    <x v="1"/>
    <x v="5"/>
  </r>
  <r>
    <s v="JV26"/>
    <s v="Long combination truck with 3 axles"/>
    <x v="2"/>
    <x v="6"/>
    <n v="10"/>
    <x v="17"/>
    <x v="17"/>
    <x v="1"/>
    <x v="6"/>
  </r>
  <r>
    <s v="JV26"/>
    <s v="Long combination truck with 3 axles"/>
    <x v="2"/>
    <x v="7"/>
    <n v="3.75"/>
    <x v="17"/>
    <x v="17"/>
    <x v="1"/>
    <x v="7"/>
  </r>
  <r>
    <s v="JV26"/>
    <s v="Long combination truck with 3 axles"/>
    <x v="2"/>
    <x v="8"/>
    <n v="0"/>
    <x v="17"/>
    <x v="17"/>
    <x v="1"/>
    <x v="8"/>
  </r>
  <r>
    <s v="JV26"/>
    <s v="Long combination truck with 3 axles"/>
    <x v="2"/>
    <x v="9"/>
    <n v="0.375"/>
    <x v="17"/>
    <x v="17"/>
    <x v="1"/>
    <x v="9"/>
  </r>
  <r>
    <s v="JV26"/>
    <s v="Long combination truck with 3 axles"/>
    <x v="2"/>
    <x v="10"/>
    <n v="1"/>
    <x v="17"/>
    <x v="17"/>
    <x v="1"/>
    <x v="10"/>
  </r>
  <r>
    <s v="JV26"/>
    <s v="Long combination truck with 3 axles"/>
    <x v="2"/>
    <x v="11"/>
    <n v="2.75"/>
    <x v="17"/>
    <x v="17"/>
    <x v="1"/>
    <x v="11"/>
  </r>
  <r>
    <s v="JV26"/>
    <s v="Long combination truck with 3 axles"/>
    <x v="2"/>
    <x v="12"/>
    <n v="3.5"/>
    <x v="17"/>
    <x v="17"/>
    <x v="1"/>
    <x v="12"/>
  </r>
  <r>
    <s v="JV26"/>
    <s v="Long combination truck with 3 axles"/>
    <x v="2"/>
    <x v="13"/>
    <n v="5"/>
    <x v="17"/>
    <x v="17"/>
    <x v="1"/>
    <x v="13"/>
  </r>
  <r>
    <s v="JV27"/>
    <s v="Long combination truck with 4 axles"/>
    <x v="2"/>
    <x v="0"/>
    <n v="1.75"/>
    <x v="17"/>
    <x v="17"/>
    <x v="1"/>
    <x v="0"/>
  </r>
  <r>
    <s v="JV27"/>
    <s v="Long combination truck with 4 axles"/>
    <x v="2"/>
    <x v="1"/>
    <n v="2"/>
    <x v="17"/>
    <x v="17"/>
    <x v="1"/>
    <x v="1"/>
  </r>
  <r>
    <s v="JV27"/>
    <s v="Long combination truck with 4 axles"/>
    <x v="2"/>
    <x v="2"/>
    <n v="2"/>
    <x v="17"/>
    <x v="17"/>
    <x v="1"/>
    <x v="2"/>
  </r>
  <r>
    <s v="JV27"/>
    <s v="Long combination truck with 4 axles"/>
    <x v="2"/>
    <x v="3"/>
    <n v="0.5"/>
    <x v="17"/>
    <x v="17"/>
    <x v="1"/>
    <x v="3"/>
  </r>
  <r>
    <s v="JV27"/>
    <s v="Long combination truck with 4 axles"/>
    <x v="2"/>
    <x v="4"/>
    <n v="1.5"/>
    <x v="17"/>
    <x v="17"/>
    <x v="1"/>
    <x v="4"/>
  </r>
  <r>
    <s v="JV27"/>
    <s v="Long combination truck with 4 axles"/>
    <x v="2"/>
    <x v="5"/>
    <n v="2.625"/>
    <x v="17"/>
    <x v="17"/>
    <x v="1"/>
    <x v="5"/>
  </r>
  <r>
    <s v="JV27"/>
    <s v="Long combination truck with 4 axles"/>
    <x v="2"/>
    <x v="6"/>
    <n v="2.625"/>
    <x v="17"/>
    <x v="17"/>
    <x v="1"/>
    <x v="6"/>
  </r>
  <r>
    <s v="JV27"/>
    <s v="Long combination truck with 4 axles"/>
    <x v="2"/>
    <x v="7"/>
    <n v="2.625"/>
    <x v="17"/>
    <x v="17"/>
    <x v="1"/>
    <x v="7"/>
  </r>
  <r>
    <s v="JV27"/>
    <s v="Long combination truck with 4 axles"/>
    <x v="2"/>
    <x v="8"/>
    <n v="2.75"/>
    <x v="17"/>
    <x v="17"/>
    <x v="1"/>
    <x v="8"/>
  </r>
  <r>
    <s v="JV27"/>
    <s v="Long combination truck with 4 axles"/>
    <x v="2"/>
    <x v="9"/>
    <n v="2.5"/>
    <x v="17"/>
    <x v="17"/>
    <x v="1"/>
    <x v="9"/>
  </r>
  <r>
    <s v="JV27"/>
    <s v="Long combination truck with 4 axles"/>
    <x v="2"/>
    <x v="10"/>
    <n v="3.5"/>
    <x v="17"/>
    <x v="17"/>
    <x v="1"/>
    <x v="10"/>
  </r>
  <r>
    <s v="JV27"/>
    <s v="Long combination truck with 4 axles"/>
    <x v="2"/>
    <x v="11"/>
    <n v="4.375"/>
    <x v="17"/>
    <x v="17"/>
    <x v="1"/>
    <x v="11"/>
  </r>
  <r>
    <s v="JV27"/>
    <s v="Long combination truck with 4 axles"/>
    <x v="2"/>
    <x v="12"/>
    <n v="3.625"/>
    <x v="17"/>
    <x v="17"/>
    <x v="1"/>
    <x v="12"/>
  </r>
  <r>
    <s v="JV27"/>
    <s v="Long combination truck with 4 axles"/>
    <x v="2"/>
    <x v="13"/>
    <n v="3.625"/>
    <x v="17"/>
    <x v="17"/>
    <x v="1"/>
    <x v="13"/>
  </r>
  <r>
    <s v="JV28"/>
    <s v="Long combination truck with 5 axles"/>
    <x v="2"/>
    <x v="0"/>
    <n v="0"/>
    <x v="17"/>
    <x v="17"/>
    <x v="1"/>
    <x v="0"/>
  </r>
  <r>
    <s v="JV28"/>
    <s v="Long combination truck with 5 axles"/>
    <x v="2"/>
    <x v="1"/>
    <n v="0"/>
    <x v="17"/>
    <x v="17"/>
    <x v="1"/>
    <x v="1"/>
  </r>
  <r>
    <s v="JV28"/>
    <s v="Long combination truck with 5 axles"/>
    <x v="2"/>
    <x v="2"/>
    <n v="0.125"/>
    <x v="17"/>
    <x v="17"/>
    <x v="1"/>
    <x v="2"/>
  </r>
  <r>
    <s v="JV28"/>
    <s v="Long combination truck with 5 axles"/>
    <x v="2"/>
    <x v="3"/>
    <n v="1"/>
    <x v="17"/>
    <x v="17"/>
    <x v="1"/>
    <x v="3"/>
  </r>
  <r>
    <s v="JV28"/>
    <s v="Long combination truck with 5 axles"/>
    <x v="2"/>
    <x v="4"/>
    <n v="0.375"/>
    <x v="17"/>
    <x v="17"/>
    <x v="1"/>
    <x v="4"/>
  </r>
  <r>
    <s v="JV28"/>
    <s v="Long combination truck with 5 axles"/>
    <x v="2"/>
    <x v="5"/>
    <n v="0"/>
    <x v="17"/>
    <x v="17"/>
    <x v="1"/>
    <x v="5"/>
  </r>
  <r>
    <s v="JV28"/>
    <s v="Long combination truck with 5 axles"/>
    <x v="2"/>
    <x v="6"/>
    <n v="0"/>
    <x v="17"/>
    <x v="17"/>
    <x v="1"/>
    <x v="6"/>
  </r>
  <r>
    <s v="JV28"/>
    <s v="Long combination truck with 5 axles"/>
    <x v="2"/>
    <x v="7"/>
    <n v="0"/>
    <x v="17"/>
    <x v="17"/>
    <x v="1"/>
    <x v="7"/>
  </r>
  <r>
    <s v="JV28"/>
    <s v="Long combination truck with 5 axles"/>
    <x v="2"/>
    <x v="8"/>
    <n v="0"/>
    <x v="17"/>
    <x v="17"/>
    <x v="1"/>
    <x v="8"/>
  </r>
  <r>
    <s v="JV28"/>
    <s v="Long combination truck with 5 axles"/>
    <x v="2"/>
    <x v="9"/>
    <n v="0"/>
    <x v="17"/>
    <x v="17"/>
    <x v="1"/>
    <x v="9"/>
  </r>
  <r>
    <s v="JV28"/>
    <s v="Long combination truck with 5 axles"/>
    <x v="2"/>
    <x v="10"/>
    <n v="0"/>
    <x v="17"/>
    <x v="17"/>
    <x v="1"/>
    <x v="10"/>
  </r>
  <r>
    <s v="JV28"/>
    <s v="Long combination truck with 5 axles"/>
    <x v="2"/>
    <x v="11"/>
    <n v="0.25"/>
    <x v="17"/>
    <x v="17"/>
    <x v="1"/>
    <x v="11"/>
  </r>
  <r>
    <s v="JV28"/>
    <s v="Long combination truck with 5 axles"/>
    <x v="2"/>
    <x v="12"/>
    <n v="0"/>
    <x v="17"/>
    <x v="17"/>
    <x v="1"/>
    <x v="12"/>
  </r>
  <r>
    <s v="JV28"/>
    <s v="Long combination truck with 5 axles"/>
    <x v="2"/>
    <x v="13"/>
    <n v="0"/>
    <x v="17"/>
    <x v="17"/>
    <x v="1"/>
    <x v="13"/>
  </r>
  <r>
    <s v="JV29"/>
    <s v="Short combination prime mover with 2 axles"/>
    <x v="2"/>
    <x v="0"/>
    <n v="520"/>
    <x v="8"/>
    <x v="8"/>
    <x v="1"/>
    <x v="0"/>
  </r>
  <r>
    <s v="JV29"/>
    <s v="Short combination prime mover with 2 axles"/>
    <x v="2"/>
    <x v="1"/>
    <n v="505.25"/>
    <x v="8"/>
    <x v="8"/>
    <x v="1"/>
    <x v="1"/>
  </r>
  <r>
    <s v="JV29"/>
    <s v="Short combination prime mover with 2 axles"/>
    <x v="2"/>
    <x v="2"/>
    <n v="479.75"/>
    <x v="8"/>
    <x v="8"/>
    <x v="1"/>
    <x v="2"/>
  </r>
  <r>
    <s v="JV29"/>
    <s v="Short combination prime mover with 2 axles"/>
    <x v="2"/>
    <x v="3"/>
    <n v="460.875"/>
    <x v="8"/>
    <x v="8"/>
    <x v="1"/>
    <x v="3"/>
  </r>
  <r>
    <s v="JV29"/>
    <s v="Short combination prime mover with 2 axles"/>
    <x v="2"/>
    <x v="4"/>
    <n v="447.625"/>
    <x v="8"/>
    <x v="8"/>
    <x v="1"/>
    <x v="4"/>
  </r>
  <r>
    <s v="JV29"/>
    <s v="Short combination prime mover with 2 axles"/>
    <x v="2"/>
    <x v="5"/>
    <n v="422.25"/>
    <x v="8"/>
    <x v="8"/>
    <x v="1"/>
    <x v="5"/>
  </r>
  <r>
    <s v="JV29"/>
    <s v="Short combination prime mover with 2 axles"/>
    <x v="2"/>
    <x v="6"/>
    <n v="412.375"/>
    <x v="8"/>
    <x v="8"/>
    <x v="1"/>
    <x v="6"/>
  </r>
  <r>
    <s v="JV29"/>
    <s v="Short combination prime mover with 2 axles"/>
    <x v="2"/>
    <x v="7"/>
    <n v="393"/>
    <x v="8"/>
    <x v="8"/>
    <x v="1"/>
    <x v="7"/>
  </r>
  <r>
    <s v="JV29"/>
    <s v="Short combination prime mover with 2 axles"/>
    <x v="2"/>
    <x v="8"/>
    <n v="386.875"/>
    <x v="8"/>
    <x v="8"/>
    <x v="1"/>
    <x v="8"/>
  </r>
  <r>
    <s v="JV29"/>
    <s v="Short combination prime mover with 2 axles"/>
    <x v="2"/>
    <x v="9"/>
    <n v="358"/>
    <x v="8"/>
    <x v="8"/>
    <x v="1"/>
    <x v="9"/>
  </r>
  <r>
    <s v="JV29"/>
    <s v="Short combination prime mover with 2 axles"/>
    <x v="2"/>
    <x v="10"/>
    <n v="317.625"/>
    <x v="8"/>
    <x v="8"/>
    <x v="1"/>
    <x v="10"/>
  </r>
  <r>
    <s v="JV29"/>
    <s v="Short combination prime mover with 2 axles"/>
    <x v="2"/>
    <x v="11"/>
    <n v="304.625"/>
    <x v="8"/>
    <x v="8"/>
    <x v="1"/>
    <x v="11"/>
  </r>
  <r>
    <s v="JV29"/>
    <s v="Short combination prime mover with 2 axles"/>
    <x v="2"/>
    <x v="12"/>
    <n v="297.875"/>
    <x v="8"/>
    <x v="8"/>
    <x v="1"/>
    <x v="12"/>
  </r>
  <r>
    <s v="JV29"/>
    <s v="Short combination prime mover with 2 axles"/>
    <x v="2"/>
    <x v="13"/>
    <n v="305.5"/>
    <x v="8"/>
    <x v="8"/>
    <x v="1"/>
    <x v="13"/>
  </r>
  <r>
    <s v="JV30"/>
    <s v="Short combination prime mover with 3 axles"/>
    <x v="2"/>
    <x v="0"/>
    <n v="4410.75"/>
    <x v="8"/>
    <x v="8"/>
    <x v="1"/>
    <x v="0"/>
  </r>
  <r>
    <s v="JV30"/>
    <s v="Short combination prime mover with 3 axles"/>
    <x v="2"/>
    <x v="1"/>
    <n v="4453.25"/>
    <x v="8"/>
    <x v="8"/>
    <x v="1"/>
    <x v="1"/>
  </r>
  <r>
    <s v="JV30"/>
    <s v="Short combination prime mover with 3 axles"/>
    <x v="2"/>
    <x v="2"/>
    <n v="4258.25"/>
    <x v="8"/>
    <x v="8"/>
    <x v="1"/>
    <x v="2"/>
  </r>
  <r>
    <s v="JV30"/>
    <s v="Short combination prime mover with 3 axles"/>
    <x v="2"/>
    <x v="3"/>
    <n v="4301.875"/>
    <x v="8"/>
    <x v="8"/>
    <x v="1"/>
    <x v="3"/>
  </r>
  <r>
    <s v="JV30"/>
    <s v="Short combination prime mover with 3 axles"/>
    <x v="2"/>
    <x v="4"/>
    <n v="4281"/>
    <x v="8"/>
    <x v="8"/>
    <x v="1"/>
    <x v="4"/>
  </r>
  <r>
    <s v="JV30"/>
    <s v="Short combination prime mover with 3 axles"/>
    <x v="2"/>
    <x v="5"/>
    <n v="4354"/>
    <x v="8"/>
    <x v="8"/>
    <x v="1"/>
    <x v="5"/>
  </r>
  <r>
    <s v="JV30"/>
    <s v="Short combination prime mover with 3 axles"/>
    <x v="2"/>
    <x v="6"/>
    <n v="4516.75"/>
    <x v="8"/>
    <x v="8"/>
    <x v="1"/>
    <x v="6"/>
  </r>
  <r>
    <s v="JV30"/>
    <s v="Short combination prime mover with 3 axles"/>
    <x v="2"/>
    <x v="7"/>
    <n v="4556.75"/>
    <x v="8"/>
    <x v="8"/>
    <x v="1"/>
    <x v="7"/>
  </r>
  <r>
    <s v="JV30"/>
    <s v="Short combination prime mover with 3 axles"/>
    <x v="2"/>
    <x v="8"/>
    <n v="4553.25"/>
    <x v="8"/>
    <x v="8"/>
    <x v="1"/>
    <x v="8"/>
  </r>
  <r>
    <s v="JV30"/>
    <s v="Short combination prime mover with 3 axles"/>
    <x v="2"/>
    <x v="9"/>
    <n v="4488.625"/>
    <x v="8"/>
    <x v="8"/>
    <x v="1"/>
    <x v="9"/>
  </r>
  <r>
    <s v="JV30"/>
    <s v="Short combination prime mover with 3 axles"/>
    <x v="2"/>
    <x v="10"/>
    <n v="4520"/>
    <x v="8"/>
    <x v="8"/>
    <x v="1"/>
    <x v="10"/>
  </r>
  <r>
    <s v="JV30"/>
    <s v="Short combination prime mover with 3 axles"/>
    <x v="2"/>
    <x v="11"/>
    <n v="4593.125"/>
    <x v="8"/>
    <x v="8"/>
    <x v="1"/>
    <x v="11"/>
  </r>
  <r>
    <s v="JV30"/>
    <s v="Short combination prime mover with 3 axles"/>
    <x v="2"/>
    <x v="12"/>
    <n v="4585.375"/>
    <x v="8"/>
    <x v="8"/>
    <x v="1"/>
    <x v="12"/>
  </r>
  <r>
    <s v="JV30"/>
    <s v="Short combination prime mover with 3 axles"/>
    <x v="2"/>
    <x v="13"/>
    <n v="4551.75"/>
    <x v="8"/>
    <x v="8"/>
    <x v="1"/>
    <x v="13"/>
  </r>
  <r>
    <s v="JV31"/>
    <s v="Short combination prime mover with 4 axles"/>
    <x v="2"/>
    <x v="0"/>
    <n v="8.5"/>
    <x v="18"/>
    <x v="18"/>
    <x v="1"/>
    <x v="0"/>
  </r>
  <r>
    <s v="JV31"/>
    <s v="Short combination prime mover with 4 axles"/>
    <x v="2"/>
    <x v="1"/>
    <n v="8.75"/>
    <x v="18"/>
    <x v="18"/>
    <x v="1"/>
    <x v="1"/>
  </r>
  <r>
    <s v="JV31"/>
    <s v="Short combination prime mover with 4 axles"/>
    <x v="2"/>
    <x v="2"/>
    <n v="7.625"/>
    <x v="18"/>
    <x v="18"/>
    <x v="1"/>
    <x v="2"/>
  </r>
  <r>
    <s v="JV31"/>
    <s v="Short combination prime mover with 4 axles"/>
    <x v="2"/>
    <x v="3"/>
    <n v="8.125"/>
    <x v="18"/>
    <x v="18"/>
    <x v="1"/>
    <x v="3"/>
  </r>
  <r>
    <s v="JV31"/>
    <s v="Short combination prime mover with 4 axles"/>
    <x v="2"/>
    <x v="4"/>
    <n v="9.625"/>
    <x v="18"/>
    <x v="18"/>
    <x v="1"/>
    <x v="4"/>
  </r>
  <r>
    <s v="JV31"/>
    <s v="Short combination prime mover with 4 axles"/>
    <x v="2"/>
    <x v="5"/>
    <n v="8.375"/>
    <x v="18"/>
    <x v="18"/>
    <x v="1"/>
    <x v="5"/>
  </r>
  <r>
    <s v="JV31"/>
    <s v="Short combination prime mover with 4 axles"/>
    <x v="2"/>
    <x v="6"/>
    <n v="10.75"/>
    <x v="18"/>
    <x v="18"/>
    <x v="1"/>
    <x v="6"/>
  </r>
  <r>
    <s v="JV31"/>
    <s v="Short combination prime mover with 4 axles"/>
    <x v="2"/>
    <x v="7"/>
    <n v="12.75"/>
    <x v="18"/>
    <x v="18"/>
    <x v="1"/>
    <x v="7"/>
  </r>
  <r>
    <s v="JV31"/>
    <s v="Short combination prime mover with 4 axles"/>
    <x v="2"/>
    <x v="8"/>
    <n v="16.125"/>
    <x v="18"/>
    <x v="18"/>
    <x v="1"/>
    <x v="8"/>
  </r>
  <r>
    <s v="JV31"/>
    <s v="Short combination prime mover with 4 axles"/>
    <x v="2"/>
    <x v="9"/>
    <n v="16.375"/>
    <x v="18"/>
    <x v="18"/>
    <x v="1"/>
    <x v="9"/>
  </r>
  <r>
    <s v="JV31"/>
    <s v="Short combination prime mover with 4 axles"/>
    <x v="2"/>
    <x v="10"/>
    <n v="14.875"/>
    <x v="18"/>
    <x v="18"/>
    <x v="1"/>
    <x v="10"/>
  </r>
  <r>
    <s v="JV31"/>
    <s v="Short combination prime mover with 4 axles"/>
    <x v="2"/>
    <x v="11"/>
    <n v="14.125"/>
    <x v="18"/>
    <x v="18"/>
    <x v="1"/>
    <x v="11"/>
  </r>
  <r>
    <s v="JV31"/>
    <s v="Short combination prime mover with 4 axles"/>
    <x v="2"/>
    <x v="12"/>
    <n v="14.375"/>
    <x v="18"/>
    <x v="18"/>
    <x v="1"/>
    <x v="12"/>
  </r>
  <r>
    <s v="JV31"/>
    <s v="Short combination prime mover with 4 axles"/>
    <x v="2"/>
    <x v="13"/>
    <n v="14.5"/>
    <x v="18"/>
    <x v="18"/>
    <x v="1"/>
    <x v="13"/>
  </r>
  <r>
    <s v="JV32"/>
    <s v="Short combination prime mover with 5 axles"/>
    <x v="2"/>
    <x v="0"/>
    <n v="0.75"/>
    <x v="18"/>
    <x v="18"/>
    <x v="1"/>
    <x v="0"/>
  </r>
  <r>
    <s v="JV32"/>
    <s v="Short combination prime mover with 5 axles"/>
    <x v="2"/>
    <x v="1"/>
    <n v="0"/>
    <x v="18"/>
    <x v="18"/>
    <x v="1"/>
    <x v="1"/>
  </r>
  <r>
    <s v="JV32"/>
    <s v="Short combination prime mover with 5 axles"/>
    <x v="2"/>
    <x v="2"/>
    <n v="0"/>
    <x v="18"/>
    <x v="18"/>
    <x v="1"/>
    <x v="2"/>
  </r>
  <r>
    <s v="JV32"/>
    <s v="Short combination prime mover with 5 axles"/>
    <x v="2"/>
    <x v="3"/>
    <n v="0"/>
    <x v="18"/>
    <x v="18"/>
    <x v="1"/>
    <x v="3"/>
  </r>
  <r>
    <s v="JV32"/>
    <s v="Short combination prime mover with 5 axles"/>
    <x v="2"/>
    <x v="4"/>
    <n v="0"/>
    <x v="18"/>
    <x v="18"/>
    <x v="1"/>
    <x v="4"/>
  </r>
  <r>
    <s v="JV32"/>
    <s v="Short combination prime mover with 5 axles"/>
    <x v="2"/>
    <x v="5"/>
    <n v="0"/>
    <x v="18"/>
    <x v="18"/>
    <x v="1"/>
    <x v="5"/>
  </r>
  <r>
    <s v="JV32"/>
    <s v="Short combination prime mover with 5 axles"/>
    <x v="2"/>
    <x v="6"/>
    <n v="0"/>
    <x v="18"/>
    <x v="18"/>
    <x v="1"/>
    <x v="6"/>
  </r>
  <r>
    <s v="JV32"/>
    <s v="Short combination prime mover with 5 axles"/>
    <x v="2"/>
    <x v="7"/>
    <n v="0"/>
    <x v="18"/>
    <x v="18"/>
    <x v="1"/>
    <x v="7"/>
  </r>
  <r>
    <s v="JV32"/>
    <s v="Short combination prime mover with 5 axles"/>
    <x v="2"/>
    <x v="8"/>
    <n v="0"/>
    <x v="18"/>
    <x v="18"/>
    <x v="1"/>
    <x v="8"/>
  </r>
  <r>
    <s v="JV32"/>
    <s v="Short combination prime mover with 5 axles"/>
    <x v="2"/>
    <x v="9"/>
    <n v="0"/>
    <x v="18"/>
    <x v="18"/>
    <x v="1"/>
    <x v="9"/>
  </r>
  <r>
    <s v="JV32"/>
    <s v="Short combination prime mover with 5 axles"/>
    <x v="2"/>
    <x v="10"/>
    <n v="0"/>
    <x v="18"/>
    <x v="18"/>
    <x v="1"/>
    <x v="10"/>
  </r>
  <r>
    <s v="JV32"/>
    <s v="Short combination prime mover with 5 axles"/>
    <x v="2"/>
    <x v="11"/>
    <n v="0.875"/>
    <x v="18"/>
    <x v="18"/>
    <x v="1"/>
    <x v="11"/>
  </r>
  <r>
    <s v="JV32"/>
    <s v="Short combination prime mover with 5 axles"/>
    <x v="2"/>
    <x v="12"/>
    <n v="1"/>
    <x v="18"/>
    <x v="18"/>
    <x v="1"/>
    <x v="12"/>
  </r>
  <r>
    <s v="JV32"/>
    <s v="Short combination prime mover with 5 axles"/>
    <x v="2"/>
    <x v="13"/>
    <n v="1"/>
    <x v="18"/>
    <x v="18"/>
    <x v="1"/>
    <x v="13"/>
  </r>
  <r>
    <s v="JV33"/>
    <s v="Multi combination prime mover with 2 axles"/>
    <x v="2"/>
    <x v="0"/>
    <n v="4.75"/>
    <x v="19"/>
    <x v="19"/>
    <x v="1"/>
    <x v="0"/>
  </r>
  <r>
    <s v="JV33"/>
    <s v="Multi combination prime mover with 2 axles"/>
    <x v="2"/>
    <x v="1"/>
    <n v="6"/>
    <x v="19"/>
    <x v="19"/>
    <x v="1"/>
    <x v="1"/>
  </r>
  <r>
    <s v="JV33"/>
    <s v="Multi combination prime mover with 2 axles"/>
    <x v="2"/>
    <x v="2"/>
    <n v="6.875"/>
    <x v="19"/>
    <x v="19"/>
    <x v="1"/>
    <x v="2"/>
  </r>
  <r>
    <s v="JV33"/>
    <s v="Multi combination prime mover with 2 axles"/>
    <x v="2"/>
    <x v="3"/>
    <n v="7.125"/>
    <x v="19"/>
    <x v="19"/>
    <x v="1"/>
    <x v="3"/>
  </r>
  <r>
    <s v="JV33"/>
    <s v="Multi combination prime mover with 2 axles"/>
    <x v="2"/>
    <x v="4"/>
    <n v="6.875"/>
    <x v="19"/>
    <x v="19"/>
    <x v="1"/>
    <x v="4"/>
  </r>
  <r>
    <s v="JV33"/>
    <s v="Multi combination prime mover with 2 axles"/>
    <x v="2"/>
    <x v="5"/>
    <n v="4.5"/>
    <x v="19"/>
    <x v="19"/>
    <x v="1"/>
    <x v="5"/>
  </r>
  <r>
    <s v="JV33"/>
    <s v="Multi combination prime mover with 2 axles"/>
    <x v="2"/>
    <x v="6"/>
    <n v="4.125"/>
    <x v="19"/>
    <x v="19"/>
    <x v="1"/>
    <x v="6"/>
  </r>
  <r>
    <s v="JV33"/>
    <s v="Multi combination prime mover with 2 axles"/>
    <x v="2"/>
    <x v="7"/>
    <n v="3"/>
    <x v="19"/>
    <x v="19"/>
    <x v="1"/>
    <x v="7"/>
  </r>
  <r>
    <s v="JV33"/>
    <s v="Multi combination prime mover with 2 axles"/>
    <x v="2"/>
    <x v="8"/>
    <n v="2"/>
    <x v="19"/>
    <x v="19"/>
    <x v="1"/>
    <x v="8"/>
  </r>
  <r>
    <s v="JV33"/>
    <s v="Multi combination prime mover with 2 axles"/>
    <x v="2"/>
    <x v="9"/>
    <n v="1"/>
    <x v="19"/>
    <x v="19"/>
    <x v="1"/>
    <x v="9"/>
  </r>
  <r>
    <s v="JV33"/>
    <s v="Multi combination prime mover with 2 axles"/>
    <x v="2"/>
    <x v="10"/>
    <n v="1.25"/>
    <x v="19"/>
    <x v="19"/>
    <x v="1"/>
    <x v="10"/>
  </r>
  <r>
    <s v="JV33"/>
    <s v="Multi combination prime mover with 2 axles"/>
    <x v="2"/>
    <x v="11"/>
    <n v="1"/>
    <x v="19"/>
    <x v="19"/>
    <x v="1"/>
    <x v="11"/>
  </r>
  <r>
    <s v="JV33"/>
    <s v="Multi combination prime mover with 2 axles"/>
    <x v="2"/>
    <x v="12"/>
    <n v="1"/>
    <x v="19"/>
    <x v="19"/>
    <x v="1"/>
    <x v="12"/>
  </r>
  <r>
    <s v="JV33"/>
    <s v="Multi combination prime mover with 2 axles"/>
    <x v="2"/>
    <x v="13"/>
    <n v="1.5"/>
    <x v="19"/>
    <x v="19"/>
    <x v="1"/>
    <x v="13"/>
  </r>
  <r>
    <s v="JV34"/>
    <s v="Multi combination prime mover with 3 axles"/>
    <x v="2"/>
    <x v="0"/>
    <n v="2801.5"/>
    <x v="8"/>
    <x v="8"/>
    <x v="1"/>
    <x v="0"/>
  </r>
  <r>
    <s v="JV34"/>
    <s v="Multi combination prime mover with 3 axles"/>
    <x v="2"/>
    <x v="1"/>
    <n v="3018.5"/>
    <x v="8"/>
    <x v="8"/>
    <x v="1"/>
    <x v="1"/>
  </r>
  <r>
    <s v="JV34"/>
    <s v="Multi combination prime mover with 3 axles"/>
    <x v="2"/>
    <x v="2"/>
    <n v="3188"/>
    <x v="8"/>
    <x v="8"/>
    <x v="1"/>
    <x v="2"/>
  </r>
  <r>
    <s v="JV34"/>
    <s v="Multi combination prime mover with 3 axles"/>
    <x v="2"/>
    <x v="3"/>
    <n v="3339.5"/>
    <x v="8"/>
    <x v="8"/>
    <x v="1"/>
    <x v="3"/>
  </r>
  <r>
    <s v="JV34"/>
    <s v="Multi combination prime mover with 3 axles"/>
    <x v="2"/>
    <x v="4"/>
    <n v="3521.25"/>
    <x v="8"/>
    <x v="8"/>
    <x v="1"/>
    <x v="4"/>
  </r>
  <r>
    <s v="JV34"/>
    <s v="Multi combination prime mover with 3 axles"/>
    <x v="2"/>
    <x v="5"/>
    <n v="3506"/>
    <x v="8"/>
    <x v="8"/>
    <x v="1"/>
    <x v="5"/>
  </r>
  <r>
    <s v="JV34"/>
    <s v="Multi combination prime mover with 3 axles"/>
    <x v="2"/>
    <x v="6"/>
    <n v="3577.75"/>
    <x v="8"/>
    <x v="8"/>
    <x v="1"/>
    <x v="6"/>
  </r>
  <r>
    <s v="JV34"/>
    <s v="Multi combination prime mover with 3 axles"/>
    <x v="2"/>
    <x v="7"/>
    <n v="3773.125"/>
    <x v="8"/>
    <x v="8"/>
    <x v="1"/>
    <x v="7"/>
  </r>
  <r>
    <s v="JV34"/>
    <s v="Multi combination prime mover with 3 axles"/>
    <x v="2"/>
    <x v="8"/>
    <n v="3938.625"/>
    <x v="8"/>
    <x v="8"/>
    <x v="1"/>
    <x v="8"/>
  </r>
  <r>
    <s v="JV34"/>
    <s v="Multi combination prime mover with 3 axles"/>
    <x v="2"/>
    <x v="9"/>
    <n v="4051.875"/>
    <x v="8"/>
    <x v="8"/>
    <x v="1"/>
    <x v="9"/>
  </r>
  <r>
    <s v="JV34"/>
    <s v="Multi combination prime mover with 3 axles"/>
    <x v="2"/>
    <x v="10"/>
    <n v="4198.75"/>
    <x v="8"/>
    <x v="8"/>
    <x v="1"/>
    <x v="10"/>
  </r>
  <r>
    <s v="JV34"/>
    <s v="Multi combination prime mover with 3 axles"/>
    <x v="2"/>
    <x v="11"/>
    <n v="4456.125"/>
    <x v="8"/>
    <x v="8"/>
    <x v="1"/>
    <x v="11"/>
  </r>
  <r>
    <s v="JV34"/>
    <s v="Multi combination prime mover with 3 axles"/>
    <x v="2"/>
    <x v="12"/>
    <n v="4878.625"/>
    <x v="8"/>
    <x v="8"/>
    <x v="1"/>
    <x v="12"/>
  </r>
  <r>
    <s v="JV34"/>
    <s v="Multi combination prime mover with 3 axles"/>
    <x v="2"/>
    <x v="13"/>
    <n v="5197.5"/>
    <x v="8"/>
    <x v="8"/>
    <x v="1"/>
    <x v="13"/>
  </r>
  <r>
    <s v="JV35"/>
    <s v="Multi combination prime mover with 4 axles"/>
    <x v="2"/>
    <x v="0"/>
    <n v="0.75"/>
    <x v="20"/>
    <x v="20"/>
    <x v="1"/>
    <x v="0"/>
  </r>
  <r>
    <s v="JV35"/>
    <s v="Multi combination prime mover with 4 axles"/>
    <x v="2"/>
    <x v="1"/>
    <n v="0"/>
    <x v="20"/>
    <x v="20"/>
    <x v="1"/>
    <x v="1"/>
  </r>
  <r>
    <s v="JV35"/>
    <s v="Multi combination prime mover with 4 axles"/>
    <x v="2"/>
    <x v="2"/>
    <n v="0"/>
    <x v="20"/>
    <x v="20"/>
    <x v="1"/>
    <x v="2"/>
  </r>
  <r>
    <s v="JV35"/>
    <s v="Multi combination prime mover with 4 axles"/>
    <x v="2"/>
    <x v="3"/>
    <n v="0"/>
    <x v="20"/>
    <x v="20"/>
    <x v="1"/>
    <x v="3"/>
  </r>
  <r>
    <s v="JV35"/>
    <s v="Multi combination prime mover with 4 axles"/>
    <x v="2"/>
    <x v="4"/>
    <n v="0"/>
    <x v="20"/>
    <x v="20"/>
    <x v="1"/>
    <x v="4"/>
  </r>
  <r>
    <s v="JV35"/>
    <s v="Multi combination prime mover with 4 axles"/>
    <x v="2"/>
    <x v="5"/>
    <n v="0.25"/>
    <x v="20"/>
    <x v="20"/>
    <x v="1"/>
    <x v="5"/>
  </r>
  <r>
    <s v="JV35"/>
    <s v="Multi combination prime mover with 4 axles"/>
    <x v="2"/>
    <x v="6"/>
    <n v="2.875"/>
    <x v="20"/>
    <x v="20"/>
    <x v="1"/>
    <x v="6"/>
  </r>
  <r>
    <s v="JV35"/>
    <s v="Multi combination prime mover with 4 axles"/>
    <x v="2"/>
    <x v="7"/>
    <n v="3.625"/>
    <x v="20"/>
    <x v="20"/>
    <x v="1"/>
    <x v="7"/>
  </r>
  <r>
    <s v="JV35"/>
    <s v="Multi combination prime mover with 4 axles"/>
    <x v="2"/>
    <x v="8"/>
    <n v="13.875"/>
    <x v="20"/>
    <x v="20"/>
    <x v="1"/>
    <x v="8"/>
  </r>
  <r>
    <s v="JV35"/>
    <s v="Multi combination prime mover with 4 axles"/>
    <x v="2"/>
    <x v="9"/>
    <n v="9.125"/>
    <x v="20"/>
    <x v="20"/>
    <x v="1"/>
    <x v="9"/>
  </r>
  <r>
    <s v="JV35"/>
    <s v="Multi combination prime mover with 4 axles"/>
    <x v="2"/>
    <x v="10"/>
    <n v="13"/>
    <x v="20"/>
    <x v="20"/>
    <x v="1"/>
    <x v="10"/>
  </r>
  <r>
    <s v="JV35"/>
    <s v="Multi combination prime mover with 4 axles"/>
    <x v="2"/>
    <x v="11"/>
    <n v="23"/>
    <x v="20"/>
    <x v="20"/>
    <x v="1"/>
    <x v="11"/>
  </r>
  <r>
    <s v="JV35"/>
    <s v="Multi combination prime mover with 4 axles"/>
    <x v="2"/>
    <x v="12"/>
    <n v="28.375"/>
    <x v="20"/>
    <x v="20"/>
    <x v="1"/>
    <x v="12"/>
  </r>
  <r>
    <s v="JV35"/>
    <s v="Multi combination prime mover with 4 axles"/>
    <x v="2"/>
    <x v="13"/>
    <n v="39"/>
    <x v="20"/>
    <x v="20"/>
    <x v="1"/>
    <x v="13"/>
  </r>
  <r>
    <s v="JV36"/>
    <s v="Multi combination prime mover with 5 axles"/>
    <x v="2"/>
    <x v="0"/>
    <n v="0"/>
    <x v="20"/>
    <x v="20"/>
    <x v="1"/>
    <x v="0"/>
  </r>
  <r>
    <s v="JV36"/>
    <s v="Multi combination prime mover with 5 axles"/>
    <x v="2"/>
    <x v="1"/>
    <n v="0"/>
    <x v="20"/>
    <x v="20"/>
    <x v="1"/>
    <x v="1"/>
  </r>
  <r>
    <s v="JV36"/>
    <s v="Multi combination prime mover with 5 axles"/>
    <x v="2"/>
    <x v="2"/>
    <n v="0"/>
    <x v="20"/>
    <x v="20"/>
    <x v="1"/>
    <x v="2"/>
  </r>
  <r>
    <s v="JV36"/>
    <s v="Multi combination prime mover with 5 axles"/>
    <x v="2"/>
    <x v="3"/>
    <n v="0"/>
    <x v="20"/>
    <x v="20"/>
    <x v="1"/>
    <x v="3"/>
  </r>
  <r>
    <s v="JV36"/>
    <s v="Multi combination prime mover with 5 axles"/>
    <x v="2"/>
    <x v="4"/>
    <n v="0"/>
    <x v="20"/>
    <x v="20"/>
    <x v="1"/>
    <x v="4"/>
  </r>
  <r>
    <s v="JV36"/>
    <s v="Multi combination prime mover with 5 axles"/>
    <x v="2"/>
    <x v="5"/>
    <n v="0"/>
    <x v="20"/>
    <x v="20"/>
    <x v="1"/>
    <x v="5"/>
  </r>
  <r>
    <s v="JV36"/>
    <s v="Multi combination prime mover with 5 axles"/>
    <x v="2"/>
    <x v="6"/>
    <n v="0"/>
    <x v="20"/>
    <x v="20"/>
    <x v="1"/>
    <x v="6"/>
  </r>
  <r>
    <s v="JV36"/>
    <s v="Multi combination prime mover with 5 axles"/>
    <x v="2"/>
    <x v="7"/>
    <n v="0"/>
    <x v="20"/>
    <x v="20"/>
    <x v="1"/>
    <x v="7"/>
  </r>
  <r>
    <s v="JV36"/>
    <s v="Multi combination prime mover with 5 axles"/>
    <x v="2"/>
    <x v="8"/>
    <n v="0"/>
    <x v="20"/>
    <x v="20"/>
    <x v="1"/>
    <x v="8"/>
  </r>
  <r>
    <s v="JV36"/>
    <s v="Multi combination prime mover with 5 axles"/>
    <x v="2"/>
    <x v="9"/>
    <n v="0"/>
    <x v="20"/>
    <x v="20"/>
    <x v="1"/>
    <x v="9"/>
  </r>
  <r>
    <s v="JV36"/>
    <s v="Multi combination prime mover with 5 axles"/>
    <x v="2"/>
    <x v="10"/>
    <n v="0"/>
    <x v="20"/>
    <x v="20"/>
    <x v="1"/>
    <x v="10"/>
  </r>
  <r>
    <s v="JV36"/>
    <s v="Multi combination prime mover with 5 axles"/>
    <x v="2"/>
    <x v="11"/>
    <n v="0"/>
    <x v="20"/>
    <x v="20"/>
    <x v="1"/>
    <x v="11"/>
  </r>
  <r>
    <s v="JV36"/>
    <s v="Multi combination prime mover with 5 axles"/>
    <x v="2"/>
    <x v="12"/>
    <n v="0"/>
    <x v="20"/>
    <x v="20"/>
    <x v="1"/>
    <x v="12"/>
  </r>
  <r>
    <s v="JV36"/>
    <s v="Multi combination prime mover with 5 axles"/>
    <x v="2"/>
    <x v="13"/>
    <n v="0"/>
    <x v="20"/>
    <x v="20"/>
    <x v="1"/>
    <x v="13"/>
  </r>
  <r>
    <s v="JV38"/>
    <s v="Road-going truck or trailer SPV - Type T SPV"/>
    <x v="2"/>
    <x v="0"/>
    <n v="2271.75"/>
    <x v="21"/>
    <x v="21"/>
    <x v="1"/>
    <x v="0"/>
  </r>
  <r>
    <s v="JV38"/>
    <s v="Road-going truck or trailer SPV - Type T SPV"/>
    <x v="2"/>
    <x v="1"/>
    <n v="2231"/>
    <x v="21"/>
    <x v="21"/>
    <x v="1"/>
    <x v="1"/>
  </r>
  <r>
    <s v="JV38"/>
    <s v="Road-going truck or trailer SPV - Type T SPV"/>
    <x v="2"/>
    <x v="2"/>
    <n v="2076"/>
    <x v="21"/>
    <x v="21"/>
    <x v="1"/>
    <x v="2"/>
  </r>
  <r>
    <s v="JV38"/>
    <s v="Road-going truck or trailer SPV - Type T SPV"/>
    <x v="2"/>
    <x v="3"/>
    <n v="2017.5"/>
    <x v="21"/>
    <x v="21"/>
    <x v="1"/>
    <x v="3"/>
  </r>
  <r>
    <s v="JV38"/>
    <s v="Road-going truck or trailer SPV - Type T SPV"/>
    <x v="2"/>
    <x v="4"/>
    <n v="1957.75"/>
    <x v="21"/>
    <x v="21"/>
    <x v="1"/>
    <x v="4"/>
  </r>
  <r>
    <s v="JV38"/>
    <s v="Road-going truck or trailer SPV - Type T SPV"/>
    <x v="2"/>
    <x v="5"/>
    <n v="1915.5"/>
    <x v="21"/>
    <x v="21"/>
    <x v="1"/>
    <x v="5"/>
  </r>
  <r>
    <s v="JV38"/>
    <s v="Road-going truck or trailer SPV - Type T SPV"/>
    <x v="2"/>
    <x v="6"/>
    <n v="1867.125"/>
    <x v="21"/>
    <x v="21"/>
    <x v="1"/>
    <x v="6"/>
  </r>
  <r>
    <s v="JV38"/>
    <s v="Road-going truck or trailer SPV - Type T SPV"/>
    <x v="2"/>
    <x v="7"/>
    <n v="1853.75"/>
    <x v="21"/>
    <x v="21"/>
    <x v="1"/>
    <x v="7"/>
  </r>
  <r>
    <s v="JV38"/>
    <s v="Road-going truck or trailer SPV - Type T SPV"/>
    <x v="2"/>
    <x v="8"/>
    <n v="1855.375"/>
    <x v="21"/>
    <x v="21"/>
    <x v="1"/>
    <x v="8"/>
  </r>
  <r>
    <s v="JV38"/>
    <s v="Road-going truck or trailer SPV - Type T SPV"/>
    <x v="2"/>
    <x v="9"/>
    <n v="1859.25"/>
    <x v="21"/>
    <x v="21"/>
    <x v="1"/>
    <x v="9"/>
  </r>
  <r>
    <s v="JV38"/>
    <s v="Road-going truck or trailer SPV - Type T SPV"/>
    <x v="2"/>
    <x v="10"/>
    <n v="1862.5"/>
    <x v="21"/>
    <x v="21"/>
    <x v="1"/>
    <x v="10"/>
  </r>
  <r>
    <s v="JV38"/>
    <s v="Road-going truck or trailer SPV - Type T SPV"/>
    <x v="2"/>
    <x v="11"/>
    <n v="1865.25"/>
    <x v="21"/>
    <x v="21"/>
    <x v="1"/>
    <x v="11"/>
  </r>
  <r>
    <s v="JV38"/>
    <s v="Road-going truck or trailer SPV - Type T SPV"/>
    <x v="2"/>
    <x v="12"/>
    <n v="1913.875"/>
    <x v="21"/>
    <x v="21"/>
    <x v="1"/>
    <x v="12"/>
  </r>
  <r>
    <s v="JV38"/>
    <s v="Road-going truck or trailer SPV - Type T SPV"/>
    <x v="2"/>
    <x v="13"/>
    <n v="1932.125"/>
    <x v="21"/>
    <x v="21"/>
    <x v="1"/>
    <x v="13"/>
  </r>
  <r>
    <s v="JV39"/>
    <s v="1 Axle SPV at least 1 axle overloaded"/>
    <x v="2"/>
    <x v="0"/>
    <n v="16.75"/>
    <x v="21"/>
    <x v="21"/>
    <x v="1"/>
    <x v="0"/>
  </r>
  <r>
    <s v="JV39"/>
    <s v="1 Axle SPV at least 1 axle overloaded"/>
    <x v="2"/>
    <x v="1"/>
    <n v="18"/>
    <x v="21"/>
    <x v="21"/>
    <x v="1"/>
    <x v="1"/>
  </r>
  <r>
    <s v="JV39"/>
    <s v="1 Axle SPV at least 1 axle overloaded"/>
    <x v="2"/>
    <x v="2"/>
    <n v="17.625"/>
    <x v="21"/>
    <x v="21"/>
    <x v="1"/>
    <x v="2"/>
  </r>
  <r>
    <s v="JV39"/>
    <s v="1 Axle SPV at least 1 axle overloaded"/>
    <x v="2"/>
    <x v="3"/>
    <n v="13.75"/>
    <x v="21"/>
    <x v="21"/>
    <x v="1"/>
    <x v="3"/>
  </r>
  <r>
    <s v="JV39"/>
    <s v="1 Axle SPV at least 1 axle overloaded"/>
    <x v="2"/>
    <x v="4"/>
    <n v="11.125"/>
    <x v="21"/>
    <x v="21"/>
    <x v="1"/>
    <x v="4"/>
  </r>
  <r>
    <s v="JV39"/>
    <s v="1 Axle SPV at least 1 axle overloaded"/>
    <x v="2"/>
    <x v="5"/>
    <n v="5.625"/>
    <x v="21"/>
    <x v="21"/>
    <x v="1"/>
    <x v="5"/>
  </r>
  <r>
    <s v="JV39"/>
    <s v="1 Axle SPV at least 1 axle overloaded"/>
    <x v="2"/>
    <x v="6"/>
    <n v="5"/>
    <x v="21"/>
    <x v="21"/>
    <x v="1"/>
    <x v="6"/>
  </r>
  <r>
    <s v="JV39"/>
    <s v="1 Axle SPV at least 1 axle overloaded"/>
    <x v="2"/>
    <x v="7"/>
    <n v="4.875"/>
    <x v="21"/>
    <x v="21"/>
    <x v="1"/>
    <x v="7"/>
  </r>
  <r>
    <s v="JV39"/>
    <s v="1 Axle SPV at least 1 axle overloaded"/>
    <x v="2"/>
    <x v="8"/>
    <n v="4"/>
    <x v="21"/>
    <x v="21"/>
    <x v="1"/>
    <x v="8"/>
  </r>
  <r>
    <s v="JV39"/>
    <s v="1 Axle SPV at least 1 axle overloaded"/>
    <x v="2"/>
    <x v="9"/>
    <n v="4"/>
    <x v="21"/>
    <x v="21"/>
    <x v="1"/>
    <x v="9"/>
  </r>
  <r>
    <s v="JV39"/>
    <s v="1 Axle SPV at least 1 axle overloaded"/>
    <x v="2"/>
    <x v="10"/>
    <n v="3.375"/>
    <x v="21"/>
    <x v="21"/>
    <x v="1"/>
    <x v="10"/>
  </r>
  <r>
    <s v="JV39"/>
    <s v="1 Axle SPV at least 1 axle overloaded"/>
    <x v="2"/>
    <x v="11"/>
    <n v="3"/>
    <x v="21"/>
    <x v="21"/>
    <x v="1"/>
    <x v="11"/>
  </r>
  <r>
    <s v="JV39"/>
    <s v="1 Axle SPV at least 1 axle overloaded"/>
    <x v="2"/>
    <x v="12"/>
    <n v="3"/>
    <x v="21"/>
    <x v="21"/>
    <x v="1"/>
    <x v="12"/>
  </r>
  <r>
    <s v="JV39"/>
    <s v="1 Axle SPV at least 1 axle overloaded"/>
    <x v="2"/>
    <x v="13"/>
    <n v="3.875"/>
    <x v="21"/>
    <x v="21"/>
    <x v="1"/>
    <x v="13"/>
  </r>
  <r>
    <s v="JV40"/>
    <s v="2 Axle SPV at least 1 axle overloaded"/>
    <x v="2"/>
    <x v="0"/>
    <n v="195.75"/>
    <x v="21"/>
    <x v="21"/>
    <x v="1"/>
    <x v="0"/>
  </r>
  <r>
    <s v="JV40"/>
    <s v="2 Axle SPV at least 1 axle overloaded"/>
    <x v="2"/>
    <x v="1"/>
    <n v="250.75"/>
    <x v="21"/>
    <x v="21"/>
    <x v="1"/>
    <x v="1"/>
  </r>
  <r>
    <s v="JV40"/>
    <s v="2 Axle SPV at least 1 axle overloaded"/>
    <x v="2"/>
    <x v="2"/>
    <n v="359.625"/>
    <x v="21"/>
    <x v="21"/>
    <x v="1"/>
    <x v="2"/>
  </r>
  <r>
    <s v="JV40"/>
    <s v="2 Axle SPV at least 1 axle overloaded"/>
    <x v="2"/>
    <x v="3"/>
    <n v="371.875"/>
    <x v="21"/>
    <x v="21"/>
    <x v="1"/>
    <x v="3"/>
  </r>
  <r>
    <s v="JV40"/>
    <s v="2 Axle SPV at least 1 axle overloaded"/>
    <x v="2"/>
    <x v="4"/>
    <n v="384.5"/>
    <x v="21"/>
    <x v="21"/>
    <x v="1"/>
    <x v="4"/>
  </r>
  <r>
    <s v="JV40"/>
    <s v="2 Axle SPV at least 1 axle overloaded"/>
    <x v="2"/>
    <x v="5"/>
    <n v="369.125"/>
    <x v="21"/>
    <x v="21"/>
    <x v="1"/>
    <x v="5"/>
  </r>
  <r>
    <s v="JV40"/>
    <s v="2 Axle SPV at least 1 axle overloaded"/>
    <x v="2"/>
    <x v="6"/>
    <n v="357"/>
    <x v="21"/>
    <x v="21"/>
    <x v="1"/>
    <x v="6"/>
  </r>
  <r>
    <s v="JV40"/>
    <s v="2 Axle SPV at least 1 axle overloaded"/>
    <x v="2"/>
    <x v="7"/>
    <n v="352.125"/>
    <x v="21"/>
    <x v="21"/>
    <x v="1"/>
    <x v="7"/>
  </r>
  <r>
    <s v="JV40"/>
    <s v="2 Axle SPV at least 1 axle overloaded"/>
    <x v="2"/>
    <x v="8"/>
    <n v="346"/>
    <x v="21"/>
    <x v="21"/>
    <x v="1"/>
    <x v="8"/>
  </r>
  <r>
    <s v="JV40"/>
    <s v="2 Axle SPV at least 1 axle overloaded"/>
    <x v="2"/>
    <x v="9"/>
    <n v="345.75"/>
    <x v="21"/>
    <x v="21"/>
    <x v="1"/>
    <x v="9"/>
  </r>
  <r>
    <s v="JV40"/>
    <s v="2 Axle SPV at least 1 axle overloaded"/>
    <x v="2"/>
    <x v="10"/>
    <n v="342.125"/>
    <x v="21"/>
    <x v="21"/>
    <x v="1"/>
    <x v="10"/>
  </r>
  <r>
    <s v="JV40"/>
    <s v="2 Axle SPV at least 1 axle overloaded"/>
    <x v="2"/>
    <x v="11"/>
    <n v="328.5"/>
    <x v="21"/>
    <x v="21"/>
    <x v="1"/>
    <x v="11"/>
  </r>
  <r>
    <s v="JV40"/>
    <s v="2 Axle SPV at least 1 axle overloaded"/>
    <x v="2"/>
    <x v="12"/>
    <n v="318.375"/>
    <x v="21"/>
    <x v="21"/>
    <x v="1"/>
    <x v="12"/>
  </r>
  <r>
    <s v="JV40"/>
    <s v="2 Axle SPV at least 1 axle overloaded"/>
    <x v="2"/>
    <x v="13"/>
    <n v="317.25"/>
    <x v="21"/>
    <x v="21"/>
    <x v="1"/>
    <x v="13"/>
  </r>
  <r>
    <s v="JV41"/>
    <s v="3 Axle SPV at least 1 axle overloaded"/>
    <x v="2"/>
    <x v="0"/>
    <n v="69.25"/>
    <x v="21"/>
    <x v="21"/>
    <x v="1"/>
    <x v="0"/>
  </r>
  <r>
    <s v="JV41"/>
    <s v="3 Axle SPV at least 1 axle overloaded"/>
    <x v="2"/>
    <x v="1"/>
    <n v="78.5"/>
    <x v="21"/>
    <x v="21"/>
    <x v="1"/>
    <x v="1"/>
  </r>
  <r>
    <s v="JV41"/>
    <s v="3 Axle SPV at least 1 axle overloaded"/>
    <x v="2"/>
    <x v="2"/>
    <n v="87.875"/>
    <x v="21"/>
    <x v="21"/>
    <x v="1"/>
    <x v="2"/>
  </r>
  <r>
    <s v="JV41"/>
    <s v="3 Axle SPV at least 1 axle overloaded"/>
    <x v="2"/>
    <x v="3"/>
    <n v="90.125"/>
    <x v="21"/>
    <x v="21"/>
    <x v="1"/>
    <x v="3"/>
  </r>
  <r>
    <s v="JV41"/>
    <s v="3 Axle SPV at least 1 axle overloaded"/>
    <x v="2"/>
    <x v="4"/>
    <n v="89.25"/>
    <x v="21"/>
    <x v="21"/>
    <x v="1"/>
    <x v="4"/>
  </r>
  <r>
    <s v="JV41"/>
    <s v="3 Axle SPV at least 1 axle overloaded"/>
    <x v="2"/>
    <x v="5"/>
    <n v="81"/>
    <x v="21"/>
    <x v="21"/>
    <x v="1"/>
    <x v="5"/>
  </r>
  <r>
    <s v="JV41"/>
    <s v="3 Axle SPV at least 1 axle overloaded"/>
    <x v="2"/>
    <x v="6"/>
    <n v="75.75"/>
    <x v="21"/>
    <x v="21"/>
    <x v="1"/>
    <x v="6"/>
  </r>
  <r>
    <s v="JV41"/>
    <s v="3 Axle SPV at least 1 axle overloaded"/>
    <x v="2"/>
    <x v="7"/>
    <n v="76.25"/>
    <x v="21"/>
    <x v="21"/>
    <x v="1"/>
    <x v="7"/>
  </r>
  <r>
    <s v="JV41"/>
    <s v="3 Axle SPV at least 1 axle overloaded"/>
    <x v="2"/>
    <x v="8"/>
    <n v="79.875"/>
    <x v="21"/>
    <x v="21"/>
    <x v="1"/>
    <x v="8"/>
  </r>
  <r>
    <s v="JV41"/>
    <s v="3 Axle SPV at least 1 axle overloaded"/>
    <x v="2"/>
    <x v="9"/>
    <n v="87.875"/>
    <x v="21"/>
    <x v="21"/>
    <x v="1"/>
    <x v="9"/>
  </r>
  <r>
    <s v="JV41"/>
    <s v="3 Axle SPV at least 1 axle overloaded"/>
    <x v="2"/>
    <x v="10"/>
    <n v="84.5"/>
    <x v="21"/>
    <x v="21"/>
    <x v="1"/>
    <x v="10"/>
  </r>
  <r>
    <s v="JV41"/>
    <s v="3 Axle SPV at least 1 axle overloaded"/>
    <x v="2"/>
    <x v="11"/>
    <n v="79.25"/>
    <x v="21"/>
    <x v="21"/>
    <x v="1"/>
    <x v="11"/>
  </r>
  <r>
    <s v="JV41"/>
    <s v="3 Axle SPV at least 1 axle overloaded"/>
    <x v="2"/>
    <x v="12"/>
    <n v="83.375"/>
    <x v="21"/>
    <x v="21"/>
    <x v="1"/>
    <x v="12"/>
  </r>
  <r>
    <s v="JV41"/>
    <s v="3 Axle SPV at least 1 axle overloaded"/>
    <x v="2"/>
    <x v="13"/>
    <n v="99.25"/>
    <x v="21"/>
    <x v="21"/>
    <x v="1"/>
    <x v="13"/>
  </r>
  <r>
    <s v="JV42"/>
    <s v="4 Axle SPV at least 1 axle overloaded"/>
    <x v="2"/>
    <x v="0"/>
    <n v="135"/>
    <x v="21"/>
    <x v="21"/>
    <x v="1"/>
    <x v="0"/>
  </r>
  <r>
    <s v="JV42"/>
    <s v="4 Axle SPV at least 1 axle overloaded"/>
    <x v="2"/>
    <x v="1"/>
    <n v="137.5"/>
    <x v="21"/>
    <x v="21"/>
    <x v="1"/>
    <x v="1"/>
  </r>
  <r>
    <s v="JV42"/>
    <s v="4 Axle SPV at least 1 axle overloaded"/>
    <x v="2"/>
    <x v="2"/>
    <n v="152.75"/>
    <x v="21"/>
    <x v="21"/>
    <x v="1"/>
    <x v="2"/>
  </r>
  <r>
    <s v="JV42"/>
    <s v="4 Axle SPV at least 1 axle overloaded"/>
    <x v="2"/>
    <x v="3"/>
    <n v="142.25"/>
    <x v="21"/>
    <x v="21"/>
    <x v="1"/>
    <x v="3"/>
  </r>
  <r>
    <s v="JV42"/>
    <s v="4 Axle SPV at least 1 axle overloaded"/>
    <x v="2"/>
    <x v="4"/>
    <n v="134.625"/>
    <x v="21"/>
    <x v="21"/>
    <x v="1"/>
    <x v="4"/>
  </r>
  <r>
    <s v="JV42"/>
    <s v="4 Axle SPV at least 1 axle overloaded"/>
    <x v="2"/>
    <x v="5"/>
    <n v="123"/>
    <x v="21"/>
    <x v="21"/>
    <x v="1"/>
    <x v="5"/>
  </r>
  <r>
    <s v="JV42"/>
    <s v="4 Axle SPV at least 1 axle overloaded"/>
    <x v="2"/>
    <x v="6"/>
    <n v="122.125"/>
    <x v="21"/>
    <x v="21"/>
    <x v="1"/>
    <x v="6"/>
  </r>
  <r>
    <s v="JV42"/>
    <s v="4 Axle SPV at least 1 axle overloaded"/>
    <x v="2"/>
    <x v="7"/>
    <n v="127.375"/>
    <x v="21"/>
    <x v="21"/>
    <x v="1"/>
    <x v="7"/>
  </r>
  <r>
    <s v="JV42"/>
    <s v="4 Axle SPV at least 1 axle overloaded"/>
    <x v="2"/>
    <x v="8"/>
    <n v="125.5"/>
    <x v="21"/>
    <x v="21"/>
    <x v="1"/>
    <x v="8"/>
  </r>
  <r>
    <s v="JV42"/>
    <s v="4 Axle SPV at least 1 axle overloaded"/>
    <x v="2"/>
    <x v="9"/>
    <n v="122.75"/>
    <x v="21"/>
    <x v="21"/>
    <x v="1"/>
    <x v="9"/>
  </r>
  <r>
    <s v="JV42"/>
    <s v="4 Axle SPV at least 1 axle overloaded"/>
    <x v="2"/>
    <x v="10"/>
    <n v="120.25"/>
    <x v="21"/>
    <x v="21"/>
    <x v="1"/>
    <x v="10"/>
  </r>
  <r>
    <s v="JV42"/>
    <s v="4 Axle SPV at least 1 axle overloaded"/>
    <x v="2"/>
    <x v="11"/>
    <n v="111.125"/>
    <x v="21"/>
    <x v="21"/>
    <x v="1"/>
    <x v="11"/>
  </r>
  <r>
    <s v="JV42"/>
    <s v="4 Axle SPV at least 1 axle overloaded"/>
    <x v="2"/>
    <x v="12"/>
    <n v="107.375"/>
    <x v="21"/>
    <x v="21"/>
    <x v="1"/>
    <x v="12"/>
  </r>
  <r>
    <s v="JV42"/>
    <s v="4 Axle SPV at least 1 axle overloaded"/>
    <x v="2"/>
    <x v="13"/>
    <n v="122.5"/>
    <x v="21"/>
    <x v="21"/>
    <x v="1"/>
    <x v="13"/>
  </r>
  <r>
    <s v="JV43"/>
    <s v="5 Axle SPV at least 1 axle overloaded"/>
    <x v="2"/>
    <x v="0"/>
    <n v="23.5"/>
    <x v="21"/>
    <x v="21"/>
    <x v="1"/>
    <x v="0"/>
  </r>
  <r>
    <s v="JV43"/>
    <s v="5 Axle SPV at least 1 axle overloaded"/>
    <x v="2"/>
    <x v="1"/>
    <n v="35.75"/>
    <x v="21"/>
    <x v="21"/>
    <x v="1"/>
    <x v="1"/>
  </r>
  <r>
    <s v="JV43"/>
    <s v="5 Axle SPV at least 1 axle overloaded"/>
    <x v="2"/>
    <x v="2"/>
    <n v="44.625"/>
    <x v="21"/>
    <x v="21"/>
    <x v="1"/>
    <x v="2"/>
  </r>
  <r>
    <s v="JV43"/>
    <s v="5 Axle SPV at least 1 axle overloaded"/>
    <x v="2"/>
    <x v="3"/>
    <n v="51.625"/>
    <x v="21"/>
    <x v="21"/>
    <x v="1"/>
    <x v="3"/>
  </r>
  <r>
    <s v="JV43"/>
    <s v="5 Axle SPV at least 1 axle overloaded"/>
    <x v="2"/>
    <x v="4"/>
    <n v="58.375"/>
    <x v="21"/>
    <x v="21"/>
    <x v="1"/>
    <x v="4"/>
  </r>
  <r>
    <s v="JV43"/>
    <s v="5 Axle SPV at least 1 axle overloaded"/>
    <x v="2"/>
    <x v="5"/>
    <n v="57.75"/>
    <x v="21"/>
    <x v="21"/>
    <x v="1"/>
    <x v="5"/>
  </r>
  <r>
    <s v="JV43"/>
    <s v="5 Axle SPV at least 1 axle overloaded"/>
    <x v="2"/>
    <x v="6"/>
    <n v="55.375"/>
    <x v="21"/>
    <x v="21"/>
    <x v="1"/>
    <x v="6"/>
  </r>
  <r>
    <s v="JV43"/>
    <s v="5 Axle SPV at least 1 axle overloaded"/>
    <x v="2"/>
    <x v="7"/>
    <n v="54.125"/>
    <x v="21"/>
    <x v="21"/>
    <x v="1"/>
    <x v="7"/>
  </r>
  <r>
    <s v="JV43"/>
    <s v="5 Axle SPV at least 1 axle overloaded"/>
    <x v="2"/>
    <x v="8"/>
    <n v="58.5"/>
    <x v="21"/>
    <x v="21"/>
    <x v="1"/>
    <x v="8"/>
  </r>
  <r>
    <s v="JV43"/>
    <s v="5 Axle SPV at least 1 axle overloaded"/>
    <x v="2"/>
    <x v="9"/>
    <n v="66.375"/>
    <x v="21"/>
    <x v="21"/>
    <x v="1"/>
    <x v="9"/>
  </r>
  <r>
    <s v="JV43"/>
    <s v="5 Axle SPV at least 1 axle overloaded"/>
    <x v="2"/>
    <x v="10"/>
    <n v="66.625"/>
    <x v="21"/>
    <x v="21"/>
    <x v="1"/>
    <x v="10"/>
  </r>
  <r>
    <s v="JV43"/>
    <s v="5 Axle SPV at least 1 axle overloaded"/>
    <x v="2"/>
    <x v="11"/>
    <n v="66"/>
    <x v="21"/>
    <x v="21"/>
    <x v="1"/>
    <x v="11"/>
  </r>
  <r>
    <s v="JV43"/>
    <s v="5 Axle SPV at least 1 axle overloaded"/>
    <x v="2"/>
    <x v="12"/>
    <n v="68.75"/>
    <x v="21"/>
    <x v="21"/>
    <x v="1"/>
    <x v="12"/>
  </r>
  <r>
    <s v="JV43"/>
    <s v="5 Axle SPV at least 1 axle overloaded"/>
    <x v="2"/>
    <x v="13"/>
    <n v="76.75"/>
    <x v="21"/>
    <x v="21"/>
    <x v="1"/>
    <x v="13"/>
  </r>
  <r>
    <s v="JV44"/>
    <s v="6 Axle SPV at least 1 axle overloaded"/>
    <x v="2"/>
    <x v="0"/>
    <n v="6"/>
    <x v="21"/>
    <x v="21"/>
    <x v="1"/>
    <x v="0"/>
  </r>
  <r>
    <s v="JV44"/>
    <s v="6 Axle SPV at least 1 axle overloaded"/>
    <x v="2"/>
    <x v="1"/>
    <n v="8.5"/>
    <x v="21"/>
    <x v="21"/>
    <x v="1"/>
    <x v="1"/>
  </r>
  <r>
    <s v="JV44"/>
    <s v="6 Axle SPV at least 1 axle overloaded"/>
    <x v="2"/>
    <x v="2"/>
    <n v="9.875"/>
    <x v="21"/>
    <x v="21"/>
    <x v="1"/>
    <x v="2"/>
  </r>
  <r>
    <s v="JV44"/>
    <s v="6 Axle SPV at least 1 axle overloaded"/>
    <x v="2"/>
    <x v="3"/>
    <n v="10.5"/>
    <x v="21"/>
    <x v="21"/>
    <x v="1"/>
    <x v="3"/>
  </r>
  <r>
    <s v="JV44"/>
    <s v="6 Axle SPV at least 1 axle overloaded"/>
    <x v="2"/>
    <x v="4"/>
    <n v="12"/>
    <x v="21"/>
    <x v="21"/>
    <x v="1"/>
    <x v="4"/>
  </r>
  <r>
    <s v="JV44"/>
    <s v="6 Axle SPV at least 1 axle overloaded"/>
    <x v="2"/>
    <x v="5"/>
    <n v="12"/>
    <x v="21"/>
    <x v="21"/>
    <x v="1"/>
    <x v="5"/>
  </r>
  <r>
    <s v="JV44"/>
    <s v="6 Axle SPV at least 1 axle overloaded"/>
    <x v="2"/>
    <x v="6"/>
    <n v="11.75"/>
    <x v="21"/>
    <x v="21"/>
    <x v="1"/>
    <x v="6"/>
  </r>
  <r>
    <s v="JV44"/>
    <s v="6 Axle SPV at least 1 axle overloaded"/>
    <x v="2"/>
    <x v="7"/>
    <n v="12"/>
    <x v="21"/>
    <x v="21"/>
    <x v="1"/>
    <x v="7"/>
  </r>
  <r>
    <s v="JV44"/>
    <s v="6 Axle SPV at least 1 axle overloaded"/>
    <x v="2"/>
    <x v="8"/>
    <n v="12"/>
    <x v="21"/>
    <x v="21"/>
    <x v="1"/>
    <x v="8"/>
  </r>
  <r>
    <s v="JV44"/>
    <s v="6 Axle SPV at least 1 axle overloaded"/>
    <x v="2"/>
    <x v="9"/>
    <n v="12"/>
    <x v="21"/>
    <x v="21"/>
    <x v="1"/>
    <x v="9"/>
  </r>
  <r>
    <s v="JV44"/>
    <s v="6 Axle SPV at least 1 axle overloaded"/>
    <x v="2"/>
    <x v="10"/>
    <n v="11.25"/>
    <x v="21"/>
    <x v="21"/>
    <x v="1"/>
    <x v="10"/>
  </r>
  <r>
    <s v="JV44"/>
    <s v="6 Axle SPV at least 1 axle overloaded"/>
    <x v="2"/>
    <x v="11"/>
    <n v="10"/>
    <x v="21"/>
    <x v="21"/>
    <x v="1"/>
    <x v="11"/>
  </r>
  <r>
    <s v="JV44"/>
    <s v="6 Axle SPV at least 1 axle overloaded"/>
    <x v="2"/>
    <x v="12"/>
    <n v="9.5"/>
    <x v="21"/>
    <x v="21"/>
    <x v="1"/>
    <x v="12"/>
  </r>
  <r>
    <s v="JV44"/>
    <s v="6 Axle SPV at least 1 axle overloaded"/>
    <x v="2"/>
    <x v="13"/>
    <n v="10.875"/>
    <x v="21"/>
    <x v="21"/>
    <x v="1"/>
    <x v="13"/>
  </r>
  <r>
    <s v="JV45"/>
    <s v="7 Axle SPV at least 1 axle overloaded"/>
    <x v="2"/>
    <x v="0"/>
    <n v="0"/>
    <x v="21"/>
    <x v="21"/>
    <x v="1"/>
    <x v="0"/>
  </r>
  <r>
    <s v="JV45"/>
    <s v="7 Axle SPV at least 1 axle overloaded"/>
    <x v="2"/>
    <x v="1"/>
    <n v="0"/>
    <x v="21"/>
    <x v="21"/>
    <x v="1"/>
    <x v="1"/>
  </r>
  <r>
    <s v="JV45"/>
    <s v="7 Axle SPV at least 1 axle overloaded"/>
    <x v="2"/>
    <x v="2"/>
    <n v="0"/>
    <x v="21"/>
    <x v="21"/>
    <x v="1"/>
    <x v="2"/>
  </r>
  <r>
    <s v="JV45"/>
    <s v="7 Axle SPV at least 1 axle overloaded"/>
    <x v="2"/>
    <x v="3"/>
    <n v="0"/>
    <x v="21"/>
    <x v="21"/>
    <x v="1"/>
    <x v="3"/>
  </r>
  <r>
    <s v="JV45"/>
    <s v="7 Axle SPV at least 1 axle overloaded"/>
    <x v="2"/>
    <x v="4"/>
    <n v="0"/>
    <x v="21"/>
    <x v="21"/>
    <x v="1"/>
    <x v="4"/>
  </r>
  <r>
    <s v="JV45"/>
    <s v="7 Axle SPV at least 1 axle overloaded"/>
    <x v="2"/>
    <x v="5"/>
    <n v="0"/>
    <x v="21"/>
    <x v="21"/>
    <x v="1"/>
    <x v="5"/>
  </r>
  <r>
    <s v="JV45"/>
    <s v="7 Axle SPV at least 1 axle overloaded"/>
    <x v="2"/>
    <x v="6"/>
    <n v="0"/>
    <x v="21"/>
    <x v="21"/>
    <x v="1"/>
    <x v="6"/>
  </r>
  <r>
    <s v="JV45"/>
    <s v="7 Axle SPV at least 1 axle overloaded"/>
    <x v="2"/>
    <x v="7"/>
    <n v="0"/>
    <x v="21"/>
    <x v="21"/>
    <x v="1"/>
    <x v="7"/>
  </r>
  <r>
    <s v="JV45"/>
    <s v="7 Axle SPV at least 1 axle overloaded"/>
    <x v="2"/>
    <x v="8"/>
    <n v="0"/>
    <x v="21"/>
    <x v="21"/>
    <x v="1"/>
    <x v="8"/>
  </r>
  <r>
    <s v="JV45"/>
    <s v="7 Axle SPV at least 1 axle overloaded"/>
    <x v="2"/>
    <x v="9"/>
    <n v="0"/>
    <x v="21"/>
    <x v="21"/>
    <x v="1"/>
    <x v="9"/>
  </r>
  <r>
    <s v="JV45"/>
    <s v="7 Axle SPV at least 1 axle overloaded"/>
    <x v="2"/>
    <x v="10"/>
    <n v="0"/>
    <x v="21"/>
    <x v="21"/>
    <x v="1"/>
    <x v="10"/>
  </r>
  <r>
    <s v="JV45"/>
    <s v="7 Axle SPV at least 1 axle overloaded"/>
    <x v="2"/>
    <x v="11"/>
    <n v="0"/>
    <x v="21"/>
    <x v="21"/>
    <x v="1"/>
    <x v="11"/>
  </r>
  <r>
    <s v="JV45"/>
    <s v="7 Axle SPV at least 1 axle overloaded"/>
    <x v="2"/>
    <x v="12"/>
    <n v="0.125"/>
    <x v="21"/>
    <x v="21"/>
    <x v="1"/>
    <x v="12"/>
  </r>
  <r>
    <s v="JV45"/>
    <s v="7 Axle SPV at least 1 axle overloaded"/>
    <x v="2"/>
    <x v="13"/>
    <n v="1"/>
    <x v="21"/>
    <x v="21"/>
    <x v="1"/>
    <x v="13"/>
  </r>
  <r>
    <s v="JV46"/>
    <s v="8 Axle SPV at least 1 axle overloaded"/>
    <x v="2"/>
    <x v="0"/>
    <n v="0"/>
    <x v="21"/>
    <x v="21"/>
    <x v="1"/>
    <x v="0"/>
  </r>
  <r>
    <s v="JV46"/>
    <s v="8 Axle SPV at least 1 axle overloaded"/>
    <x v="2"/>
    <x v="1"/>
    <n v="0"/>
    <x v="21"/>
    <x v="21"/>
    <x v="1"/>
    <x v="1"/>
  </r>
  <r>
    <s v="JV46"/>
    <s v="8 Axle SPV at least 1 axle overloaded"/>
    <x v="2"/>
    <x v="2"/>
    <n v="0"/>
    <x v="21"/>
    <x v="21"/>
    <x v="1"/>
    <x v="2"/>
  </r>
  <r>
    <s v="JV46"/>
    <s v="8 Axle SPV at least 1 axle overloaded"/>
    <x v="2"/>
    <x v="3"/>
    <n v="0"/>
    <x v="21"/>
    <x v="21"/>
    <x v="1"/>
    <x v="3"/>
  </r>
  <r>
    <s v="JV46"/>
    <s v="8 Axle SPV at least 1 axle overloaded"/>
    <x v="2"/>
    <x v="4"/>
    <n v="0"/>
    <x v="21"/>
    <x v="21"/>
    <x v="1"/>
    <x v="4"/>
  </r>
  <r>
    <s v="JV46"/>
    <s v="8 Axle SPV at least 1 axle overloaded"/>
    <x v="2"/>
    <x v="5"/>
    <n v="0"/>
    <x v="21"/>
    <x v="21"/>
    <x v="1"/>
    <x v="5"/>
  </r>
  <r>
    <s v="JV46"/>
    <s v="8 Axle SPV at least 1 axle overloaded"/>
    <x v="2"/>
    <x v="6"/>
    <n v="0.125"/>
    <x v="21"/>
    <x v="21"/>
    <x v="1"/>
    <x v="6"/>
  </r>
  <r>
    <s v="JV46"/>
    <s v="8 Axle SPV at least 1 axle overloaded"/>
    <x v="2"/>
    <x v="7"/>
    <n v="1"/>
    <x v="21"/>
    <x v="21"/>
    <x v="1"/>
    <x v="7"/>
  </r>
  <r>
    <s v="JV46"/>
    <s v="8 Axle SPV at least 1 axle overloaded"/>
    <x v="2"/>
    <x v="8"/>
    <n v="1"/>
    <x v="21"/>
    <x v="21"/>
    <x v="1"/>
    <x v="8"/>
  </r>
  <r>
    <s v="JV46"/>
    <s v="8 Axle SPV at least 1 axle overloaded"/>
    <x v="2"/>
    <x v="9"/>
    <n v="1"/>
    <x v="21"/>
    <x v="21"/>
    <x v="1"/>
    <x v="9"/>
  </r>
  <r>
    <s v="JV46"/>
    <s v="8 Axle SPV at least 1 axle overloaded"/>
    <x v="2"/>
    <x v="10"/>
    <n v="1"/>
    <x v="21"/>
    <x v="21"/>
    <x v="1"/>
    <x v="10"/>
  </r>
  <r>
    <s v="JV46"/>
    <s v="8 Axle SPV at least 1 axle overloaded"/>
    <x v="2"/>
    <x v="11"/>
    <n v="1.625"/>
    <x v="21"/>
    <x v="21"/>
    <x v="1"/>
    <x v="11"/>
  </r>
  <r>
    <s v="JV46"/>
    <s v="8 Axle SPV at least 1 axle overloaded"/>
    <x v="2"/>
    <x v="12"/>
    <n v="2"/>
    <x v="21"/>
    <x v="21"/>
    <x v="1"/>
    <x v="12"/>
  </r>
  <r>
    <s v="JV46"/>
    <s v="8 Axle SPV at least 1 axle overloaded"/>
    <x v="2"/>
    <x v="13"/>
    <n v="2"/>
    <x v="21"/>
    <x v="21"/>
    <x v="1"/>
    <x v="13"/>
  </r>
  <r>
    <s v="JV47"/>
    <s v="9 Axle SPV at least 1 axle overloaded"/>
    <x v="2"/>
    <x v="0"/>
    <n v="0.25"/>
    <x v="21"/>
    <x v="21"/>
    <x v="1"/>
    <x v="0"/>
  </r>
  <r>
    <s v="JV47"/>
    <s v="9 Axle SPV at least 1 axle overloaded"/>
    <x v="2"/>
    <x v="1"/>
    <n v="1"/>
    <x v="21"/>
    <x v="21"/>
    <x v="1"/>
    <x v="1"/>
  </r>
  <r>
    <s v="JV47"/>
    <s v="9 Axle SPV at least 1 axle overloaded"/>
    <x v="2"/>
    <x v="2"/>
    <n v="1.375"/>
    <x v="21"/>
    <x v="21"/>
    <x v="1"/>
    <x v="2"/>
  </r>
  <r>
    <s v="JV47"/>
    <s v="9 Axle SPV at least 1 axle overloaded"/>
    <x v="2"/>
    <x v="3"/>
    <n v="1.625"/>
    <x v="21"/>
    <x v="21"/>
    <x v="1"/>
    <x v="3"/>
  </r>
  <r>
    <s v="JV47"/>
    <s v="9 Axle SPV at least 1 axle overloaded"/>
    <x v="2"/>
    <x v="4"/>
    <n v="1"/>
    <x v="21"/>
    <x v="21"/>
    <x v="1"/>
    <x v="4"/>
  </r>
  <r>
    <s v="JV47"/>
    <s v="9 Axle SPV at least 1 axle overloaded"/>
    <x v="2"/>
    <x v="5"/>
    <n v="0.5"/>
    <x v="21"/>
    <x v="21"/>
    <x v="1"/>
    <x v="5"/>
  </r>
  <r>
    <s v="JV47"/>
    <s v="9 Axle SPV at least 1 axle overloaded"/>
    <x v="2"/>
    <x v="6"/>
    <n v="0.125"/>
    <x v="21"/>
    <x v="21"/>
    <x v="1"/>
    <x v="6"/>
  </r>
  <r>
    <s v="JV47"/>
    <s v="9 Axle SPV at least 1 axle overloaded"/>
    <x v="2"/>
    <x v="7"/>
    <n v="0"/>
    <x v="21"/>
    <x v="21"/>
    <x v="1"/>
    <x v="7"/>
  </r>
  <r>
    <s v="JV47"/>
    <s v="9 Axle SPV at least 1 axle overloaded"/>
    <x v="2"/>
    <x v="8"/>
    <n v="0.625"/>
    <x v="21"/>
    <x v="21"/>
    <x v="1"/>
    <x v="8"/>
  </r>
  <r>
    <s v="JV47"/>
    <s v="9 Axle SPV at least 1 axle overloaded"/>
    <x v="2"/>
    <x v="9"/>
    <n v="1"/>
    <x v="21"/>
    <x v="21"/>
    <x v="1"/>
    <x v="9"/>
  </r>
  <r>
    <s v="JV47"/>
    <s v="9 Axle SPV at least 1 axle overloaded"/>
    <x v="2"/>
    <x v="10"/>
    <n v="1"/>
    <x v="21"/>
    <x v="21"/>
    <x v="1"/>
    <x v="10"/>
  </r>
  <r>
    <s v="JV47"/>
    <s v="9 Axle SPV at least 1 axle overloaded"/>
    <x v="2"/>
    <x v="11"/>
    <n v="1"/>
    <x v="21"/>
    <x v="21"/>
    <x v="1"/>
    <x v="11"/>
  </r>
  <r>
    <s v="JV47"/>
    <s v="9 Axle SPV at least 1 axle overloaded"/>
    <x v="2"/>
    <x v="12"/>
    <n v="1"/>
    <x v="21"/>
    <x v="21"/>
    <x v="1"/>
    <x v="12"/>
  </r>
  <r>
    <s v="JV47"/>
    <s v="9 Axle SPV at least 1 axle overloaded"/>
    <x v="2"/>
    <x v="13"/>
    <n v="1"/>
    <x v="21"/>
    <x v="21"/>
    <x v="1"/>
    <x v="13"/>
  </r>
  <r>
    <s v="JV48"/>
    <s v="10 Axle SPV at least 1 axle overloaded"/>
    <x v="2"/>
    <x v="0"/>
    <n v="0"/>
    <x v="21"/>
    <x v="21"/>
    <x v="1"/>
    <x v="0"/>
  </r>
  <r>
    <s v="JV48"/>
    <s v="10 Axle SPV at least 1 axle overloaded"/>
    <x v="2"/>
    <x v="1"/>
    <n v="0"/>
    <x v="21"/>
    <x v="21"/>
    <x v="1"/>
    <x v="1"/>
  </r>
  <r>
    <s v="JV48"/>
    <s v="10 Axle SPV at least 1 axle overloaded"/>
    <x v="2"/>
    <x v="2"/>
    <n v="0"/>
    <x v="21"/>
    <x v="21"/>
    <x v="1"/>
    <x v="2"/>
  </r>
  <r>
    <s v="JV48"/>
    <s v="10 Axle SPV at least 1 axle overloaded"/>
    <x v="2"/>
    <x v="3"/>
    <n v="0"/>
    <x v="21"/>
    <x v="21"/>
    <x v="1"/>
    <x v="3"/>
  </r>
  <r>
    <s v="JV48"/>
    <s v="10 Axle SPV at least 1 axle overloaded"/>
    <x v="2"/>
    <x v="4"/>
    <n v="0"/>
    <x v="21"/>
    <x v="21"/>
    <x v="1"/>
    <x v="4"/>
  </r>
  <r>
    <s v="JV48"/>
    <s v="10 Axle SPV at least 1 axle overloaded"/>
    <x v="2"/>
    <x v="5"/>
    <n v="0"/>
    <x v="21"/>
    <x v="21"/>
    <x v="1"/>
    <x v="5"/>
  </r>
  <r>
    <s v="JV48"/>
    <s v="10 Axle SPV at least 1 axle overloaded"/>
    <x v="2"/>
    <x v="6"/>
    <n v="0"/>
    <x v="21"/>
    <x v="21"/>
    <x v="1"/>
    <x v="6"/>
  </r>
  <r>
    <s v="JV48"/>
    <s v="10 Axle SPV at least 1 axle overloaded"/>
    <x v="2"/>
    <x v="7"/>
    <n v="0"/>
    <x v="21"/>
    <x v="21"/>
    <x v="1"/>
    <x v="7"/>
  </r>
  <r>
    <s v="JV48"/>
    <s v="10 Axle SPV at least 1 axle overloaded"/>
    <x v="2"/>
    <x v="8"/>
    <n v="0"/>
    <x v="21"/>
    <x v="21"/>
    <x v="1"/>
    <x v="8"/>
  </r>
  <r>
    <s v="JV48"/>
    <s v="10 Axle SPV at least 1 axle overloaded"/>
    <x v="2"/>
    <x v="9"/>
    <n v="0"/>
    <x v="21"/>
    <x v="21"/>
    <x v="1"/>
    <x v="9"/>
  </r>
  <r>
    <s v="JV48"/>
    <s v="10 Axle SPV at least 1 axle overloaded"/>
    <x v="2"/>
    <x v="10"/>
    <n v="0"/>
    <x v="21"/>
    <x v="21"/>
    <x v="1"/>
    <x v="10"/>
  </r>
  <r>
    <s v="JV48"/>
    <s v="10 Axle SPV at least 1 axle overloaded"/>
    <x v="2"/>
    <x v="11"/>
    <n v="0"/>
    <x v="21"/>
    <x v="21"/>
    <x v="1"/>
    <x v="11"/>
  </r>
  <r>
    <s v="JV48"/>
    <s v="10 Axle SPV at least 1 axle overloaded"/>
    <x v="2"/>
    <x v="12"/>
    <n v="0"/>
    <x v="21"/>
    <x v="21"/>
    <x v="1"/>
    <x v="12"/>
  </r>
  <r>
    <s v="JV48"/>
    <s v="10 Axle SPV at least 1 axle overloaded"/>
    <x v="2"/>
    <x v="13"/>
    <n v="0"/>
    <x v="21"/>
    <x v="21"/>
    <x v="1"/>
    <x v="13"/>
  </r>
  <r>
    <s v="JV49"/>
    <s v="11 Axle SPV at least 1 axle overloaded"/>
    <x v="2"/>
    <x v="0"/>
    <n v="0"/>
    <x v="21"/>
    <x v="21"/>
    <x v="1"/>
    <x v="0"/>
  </r>
  <r>
    <s v="JV49"/>
    <s v="11 Axle SPV at least 1 axle overloaded"/>
    <x v="2"/>
    <x v="1"/>
    <n v="0"/>
    <x v="21"/>
    <x v="21"/>
    <x v="1"/>
    <x v="1"/>
  </r>
  <r>
    <s v="JV49"/>
    <s v="11 Axle SPV at least 1 axle overloaded"/>
    <x v="2"/>
    <x v="2"/>
    <n v="0"/>
    <x v="21"/>
    <x v="21"/>
    <x v="1"/>
    <x v="2"/>
  </r>
  <r>
    <s v="JV49"/>
    <s v="11 Axle SPV at least 1 axle overloaded"/>
    <x v="2"/>
    <x v="3"/>
    <n v="0"/>
    <x v="21"/>
    <x v="21"/>
    <x v="1"/>
    <x v="3"/>
  </r>
  <r>
    <s v="JV49"/>
    <s v="11 Axle SPV at least 1 axle overloaded"/>
    <x v="2"/>
    <x v="4"/>
    <n v="0"/>
    <x v="21"/>
    <x v="21"/>
    <x v="1"/>
    <x v="4"/>
  </r>
  <r>
    <s v="JV49"/>
    <s v="11 Axle SPV at least 1 axle overloaded"/>
    <x v="2"/>
    <x v="5"/>
    <n v="0"/>
    <x v="21"/>
    <x v="21"/>
    <x v="1"/>
    <x v="5"/>
  </r>
  <r>
    <s v="JV49"/>
    <s v="11 Axle SPV at least 1 axle overloaded"/>
    <x v="2"/>
    <x v="6"/>
    <n v="0"/>
    <x v="21"/>
    <x v="21"/>
    <x v="1"/>
    <x v="6"/>
  </r>
  <r>
    <s v="JV49"/>
    <s v="11 Axle SPV at least 1 axle overloaded"/>
    <x v="2"/>
    <x v="7"/>
    <n v="0"/>
    <x v="21"/>
    <x v="21"/>
    <x v="1"/>
    <x v="7"/>
  </r>
  <r>
    <s v="JV49"/>
    <s v="11 Axle SPV at least 1 axle overloaded"/>
    <x v="2"/>
    <x v="8"/>
    <n v="0"/>
    <x v="21"/>
    <x v="21"/>
    <x v="1"/>
    <x v="8"/>
  </r>
  <r>
    <s v="JV49"/>
    <s v="11 Axle SPV at least 1 axle overloaded"/>
    <x v="2"/>
    <x v="9"/>
    <n v="0"/>
    <x v="21"/>
    <x v="21"/>
    <x v="1"/>
    <x v="9"/>
  </r>
  <r>
    <s v="JV49"/>
    <s v="11 Axle SPV at least 1 axle overloaded"/>
    <x v="2"/>
    <x v="10"/>
    <n v="0"/>
    <x v="21"/>
    <x v="21"/>
    <x v="1"/>
    <x v="10"/>
  </r>
  <r>
    <s v="JV49"/>
    <s v="11 Axle SPV at least 1 axle overloaded"/>
    <x v="2"/>
    <x v="11"/>
    <n v="0"/>
    <x v="21"/>
    <x v="21"/>
    <x v="1"/>
    <x v="11"/>
  </r>
  <r>
    <s v="JV49"/>
    <s v="11 Axle SPV at least 1 axle overloaded"/>
    <x v="2"/>
    <x v="12"/>
    <n v="0"/>
    <x v="21"/>
    <x v="21"/>
    <x v="1"/>
    <x v="12"/>
  </r>
  <r>
    <s v="JV49"/>
    <s v="11 Axle SPV at least 1 axle overloaded"/>
    <x v="2"/>
    <x v="13"/>
    <n v="0"/>
    <x v="21"/>
    <x v="21"/>
    <x v="1"/>
    <x v="13"/>
  </r>
  <r>
    <s v="JV50"/>
    <s v="2 axle bus 12 tonnes or less"/>
    <x v="2"/>
    <x v="0"/>
    <n v="1174"/>
    <x v="22"/>
    <x v="22"/>
    <x v="1"/>
    <x v="0"/>
  </r>
  <r>
    <s v="JV50"/>
    <s v="2 axle bus 12 tonnes or less"/>
    <x v="2"/>
    <x v="1"/>
    <n v="1212.75"/>
    <x v="22"/>
    <x v="22"/>
    <x v="1"/>
    <x v="1"/>
  </r>
  <r>
    <s v="JV50"/>
    <s v="2 axle bus 12 tonnes or less"/>
    <x v="2"/>
    <x v="2"/>
    <n v="1243.625"/>
    <x v="22"/>
    <x v="22"/>
    <x v="1"/>
    <x v="2"/>
  </r>
  <r>
    <s v="JV50"/>
    <s v="2 axle bus 12 tonnes or less"/>
    <x v="2"/>
    <x v="3"/>
    <n v="1267.375"/>
    <x v="22"/>
    <x v="22"/>
    <x v="1"/>
    <x v="3"/>
  </r>
  <r>
    <s v="JV50"/>
    <s v="2 axle bus 12 tonnes or less"/>
    <x v="2"/>
    <x v="4"/>
    <n v="1277.75"/>
    <x v="22"/>
    <x v="22"/>
    <x v="1"/>
    <x v="4"/>
  </r>
  <r>
    <s v="JV50"/>
    <s v="2 axle bus 12 tonnes or less"/>
    <x v="2"/>
    <x v="5"/>
    <n v="1298.25"/>
    <x v="22"/>
    <x v="22"/>
    <x v="1"/>
    <x v="5"/>
  </r>
  <r>
    <s v="JV50"/>
    <s v="2 axle bus 12 tonnes or less"/>
    <x v="2"/>
    <x v="6"/>
    <n v="1309"/>
    <x v="22"/>
    <x v="22"/>
    <x v="1"/>
    <x v="6"/>
  </r>
  <r>
    <s v="JV50"/>
    <s v="2 axle bus 12 tonnes or less"/>
    <x v="2"/>
    <x v="7"/>
    <n v="1323.125"/>
    <x v="22"/>
    <x v="22"/>
    <x v="1"/>
    <x v="7"/>
  </r>
  <r>
    <s v="JV50"/>
    <s v="2 axle bus 12 tonnes or less"/>
    <x v="2"/>
    <x v="8"/>
    <n v="1302.375"/>
    <x v="22"/>
    <x v="22"/>
    <x v="1"/>
    <x v="8"/>
  </r>
  <r>
    <s v="JV50"/>
    <s v="2 axle bus 12 tonnes or less"/>
    <x v="2"/>
    <x v="9"/>
    <n v="1276"/>
    <x v="22"/>
    <x v="22"/>
    <x v="1"/>
    <x v="9"/>
  </r>
  <r>
    <s v="JV50"/>
    <s v="2 axle bus 12 tonnes or less"/>
    <x v="2"/>
    <x v="10"/>
    <n v="1267.875"/>
    <x v="22"/>
    <x v="22"/>
    <x v="1"/>
    <x v="10"/>
  </r>
  <r>
    <s v="JV50"/>
    <s v="2 axle bus 12 tonnes or less"/>
    <x v="2"/>
    <x v="11"/>
    <n v="1299.125"/>
    <x v="22"/>
    <x v="22"/>
    <x v="1"/>
    <x v="11"/>
  </r>
  <r>
    <s v="JV50"/>
    <s v="2 axle bus 12 tonnes or less"/>
    <x v="2"/>
    <x v="12"/>
    <n v="1325.125"/>
    <x v="22"/>
    <x v="22"/>
    <x v="1"/>
    <x v="12"/>
  </r>
  <r>
    <s v="JV50"/>
    <s v="2 axle bus 12 tonnes or less"/>
    <x v="2"/>
    <x v="13"/>
    <n v="1304.125"/>
    <x v="22"/>
    <x v="22"/>
    <x v="1"/>
    <x v="13"/>
  </r>
  <r>
    <s v="JV51"/>
    <s v="2 axle bus more than 12 tonnes"/>
    <x v="2"/>
    <x v="0"/>
    <n v="1377.5"/>
    <x v="23"/>
    <x v="23"/>
    <x v="1"/>
    <x v="0"/>
  </r>
  <r>
    <s v="JV51"/>
    <s v="2 axle bus more than 12 tonnes"/>
    <x v="2"/>
    <x v="1"/>
    <n v="1408"/>
    <x v="23"/>
    <x v="23"/>
    <x v="1"/>
    <x v="1"/>
  </r>
  <r>
    <s v="JV51"/>
    <s v="2 axle bus more than 12 tonnes"/>
    <x v="2"/>
    <x v="2"/>
    <n v="1454.125"/>
    <x v="23"/>
    <x v="23"/>
    <x v="1"/>
    <x v="2"/>
  </r>
  <r>
    <s v="JV51"/>
    <s v="2 axle bus more than 12 tonnes"/>
    <x v="2"/>
    <x v="3"/>
    <n v="1491"/>
    <x v="23"/>
    <x v="23"/>
    <x v="1"/>
    <x v="3"/>
  </r>
  <r>
    <s v="JV51"/>
    <s v="2 axle bus more than 12 tonnes"/>
    <x v="2"/>
    <x v="4"/>
    <n v="1510.25"/>
    <x v="23"/>
    <x v="23"/>
    <x v="1"/>
    <x v="4"/>
  </r>
  <r>
    <s v="JV51"/>
    <s v="2 axle bus more than 12 tonnes"/>
    <x v="2"/>
    <x v="5"/>
    <n v="1509.875"/>
    <x v="23"/>
    <x v="23"/>
    <x v="1"/>
    <x v="5"/>
  </r>
  <r>
    <s v="JV51"/>
    <s v="2 axle bus more than 12 tonnes"/>
    <x v="2"/>
    <x v="6"/>
    <n v="1547.375"/>
    <x v="23"/>
    <x v="23"/>
    <x v="1"/>
    <x v="6"/>
  </r>
  <r>
    <s v="JV51"/>
    <s v="2 axle bus more than 12 tonnes"/>
    <x v="2"/>
    <x v="7"/>
    <n v="1547.875"/>
    <x v="23"/>
    <x v="23"/>
    <x v="1"/>
    <x v="7"/>
  </r>
  <r>
    <s v="JV51"/>
    <s v="2 axle bus more than 12 tonnes"/>
    <x v="2"/>
    <x v="8"/>
    <n v="1576.125"/>
    <x v="23"/>
    <x v="23"/>
    <x v="1"/>
    <x v="8"/>
  </r>
  <r>
    <s v="JV51"/>
    <s v="2 axle bus more than 12 tonnes"/>
    <x v="2"/>
    <x v="9"/>
    <n v="1598.375"/>
    <x v="23"/>
    <x v="23"/>
    <x v="1"/>
    <x v="9"/>
  </r>
  <r>
    <s v="JV51"/>
    <s v="2 axle bus more than 12 tonnes"/>
    <x v="2"/>
    <x v="10"/>
    <n v="1581.875"/>
    <x v="23"/>
    <x v="23"/>
    <x v="1"/>
    <x v="10"/>
  </r>
  <r>
    <s v="JV51"/>
    <s v="2 axle bus more than 12 tonnes"/>
    <x v="2"/>
    <x v="11"/>
    <n v="1633.125"/>
    <x v="23"/>
    <x v="23"/>
    <x v="1"/>
    <x v="11"/>
  </r>
  <r>
    <s v="JV51"/>
    <s v="2 axle bus more than 12 tonnes"/>
    <x v="2"/>
    <x v="12"/>
    <n v="1625.625"/>
    <x v="23"/>
    <x v="23"/>
    <x v="1"/>
    <x v="12"/>
  </r>
  <r>
    <s v="JV51"/>
    <s v="2 axle bus more than 12 tonnes"/>
    <x v="2"/>
    <x v="13"/>
    <n v="1600.625"/>
    <x v="23"/>
    <x v="23"/>
    <x v="1"/>
    <x v="13"/>
  </r>
  <r>
    <s v="JV52"/>
    <s v="3 axle bus more than 4.5 tonnes"/>
    <x v="2"/>
    <x v="0"/>
    <n v="178.25"/>
    <x v="24"/>
    <x v="24"/>
    <x v="1"/>
    <x v="0"/>
  </r>
  <r>
    <s v="JV52"/>
    <s v="3 axle bus more than 4.5 tonnes"/>
    <x v="2"/>
    <x v="1"/>
    <n v="166.75"/>
    <x v="24"/>
    <x v="24"/>
    <x v="1"/>
    <x v="1"/>
  </r>
  <r>
    <s v="JV52"/>
    <s v="3 axle bus more than 4.5 tonnes"/>
    <x v="2"/>
    <x v="2"/>
    <n v="150.5"/>
    <x v="24"/>
    <x v="24"/>
    <x v="1"/>
    <x v="2"/>
  </r>
  <r>
    <s v="JV52"/>
    <s v="3 axle bus more than 4.5 tonnes"/>
    <x v="2"/>
    <x v="3"/>
    <n v="155.5"/>
    <x v="24"/>
    <x v="24"/>
    <x v="1"/>
    <x v="3"/>
  </r>
  <r>
    <s v="JV52"/>
    <s v="3 axle bus more than 4.5 tonnes"/>
    <x v="2"/>
    <x v="4"/>
    <n v="150.625"/>
    <x v="24"/>
    <x v="24"/>
    <x v="1"/>
    <x v="4"/>
  </r>
  <r>
    <s v="JV52"/>
    <s v="3 axle bus more than 4.5 tonnes"/>
    <x v="2"/>
    <x v="5"/>
    <n v="126.375"/>
    <x v="24"/>
    <x v="24"/>
    <x v="1"/>
    <x v="5"/>
  </r>
  <r>
    <s v="JV52"/>
    <s v="3 axle bus more than 4.5 tonnes"/>
    <x v="2"/>
    <x v="6"/>
    <n v="106.75"/>
    <x v="24"/>
    <x v="24"/>
    <x v="1"/>
    <x v="6"/>
  </r>
  <r>
    <s v="JV52"/>
    <s v="3 axle bus more than 4.5 tonnes"/>
    <x v="2"/>
    <x v="7"/>
    <n v="109"/>
    <x v="24"/>
    <x v="24"/>
    <x v="1"/>
    <x v="7"/>
  </r>
  <r>
    <s v="JV52"/>
    <s v="3 axle bus more than 4.5 tonnes"/>
    <x v="2"/>
    <x v="8"/>
    <n v="110.375"/>
    <x v="24"/>
    <x v="24"/>
    <x v="1"/>
    <x v="8"/>
  </r>
  <r>
    <s v="JV52"/>
    <s v="3 axle bus more than 4.5 tonnes"/>
    <x v="2"/>
    <x v="9"/>
    <n v="106.625"/>
    <x v="24"/>
    <x v="24"/>
    <x v="1"/>
    <x v="9"/>
  </r>
  <r>
    <s v="JV52"/>
    <s v="3 axle bus more than 4.5 tonnes"/>
    <x v="2"/>
    <x v="10"/>
    <n v="102.5"/>
    <x v="24"/>
    <x v="24"/>
    <x v="1"/>
    <x v="10"/>
  </r>
  <r>
    <s v="JV52"/>
    <s v="3 axle bus more than 4.5 tonnes"/>
    <x v="2"/>
    <x v="11"/>
    <n v="101.375"/>
    <x v="24"/>
    <x v="24"/>
    <x v="1"/>
    <x v="11"/>
  </r>
  <r>
    <s v="JV52"/>
    <s v="3 axle bus more than 4.5 tonnes"/>
    <x v="2"/>
    <x v="12"/>
    <n v="103"/>
    <x v="24"/>
    <x v="24"/>
    <x v="1"/>
    <x v="12"/>
  </r>
  <r>
    <s v="JV52"/>
    <s v="3 axle bus more than 4.5 tonnes"/>
    <x v="2"/>
    <x v="13"/>
    <n v="114.75"/>
    <x v="24"/>
    <x v="24"/>
    <x v="1"/>
    <x v="13"/>
  </r>
  <r>
    <s v="JV53"/>
    <s v="4 axle bus more than 4.5 tonnes"/>
    <x v="2"/>
    <x v="0"/>
    <n v="0"/>
    <x v="24"/>
    <x v="24"/>
    <x v="1"/>
    <x v="0"/>
  </r>
  <r>
    <s v="JV53"/>
    <s v="4 axle bus more than 4.5 tonnes"/>
    <x v="2"/>
    <x v="1"/>
    <n v="0"/>
    <x v="24"/>
    <x v="24"/>
    <x v="1"/>
    <x v="1"/>
  </r>
  <r>
    <s v="JV53"/>
    <s v="4 axle bus more than 4.5 tonnes"/>
    <x v="2"/>
    <x v="2"/>
    <n v="0"/>
    <x v="24"/>
    <x v="24"/>
    <x v="1"/>
    <x v="2"/>
  </r>
  <r>
    <s v="JV53"/>
    <s v="4 axle bus more than 4.5 tonnes"/>
    <x v="2"/>
    <x v="3"/>
    <n v="0"/>
    <x v="24"/>
    <x v="24"/>
    <x v="1"/>
    <x v="3"/>
  </r>
  <r>
    <s v="JV53"/>
    <s v="4 axle bus more than 4.5 tonnes"/>
    <x v="2"/>
    <x v="4"/>
    <n v="0"/>
    <x v="24"/>
    <x v="24"/>
    <x v="1"/>
    <x v="4"/>
  </r>
  <r>
    <s v="JV53"/>
    <s v="4 axle bus more than 4.5 tonnes"/>
    <x v="2"/>
    <x v="5"/>
    <n v="0"/>
    <x v="24"/>
    <x v="24"/>
    <x v="1"/>
    <x v="5"/>
  </r>
  <r>
    <s v="JV53"/>
    <s v="4 axle bus more than 4.5 tonnes"/>
    <x v="2"/>
    <x v="6"/>
    <n v="0"/>
    <x v="24"/>
    <x v="24"/>
    <x v="1"/>
    <x v="6"/>
  </r>
  <r>
    <s v="JV53"/>
    <s v="4 axle bus more than 4.5 tonnes"/>
    <x v="2"/>
    <x v="7"/>
    <n v="0"/>
    <x v="24"/>
    <x v="24"/>
    <x v="1"/>
    <x v="7"/>
  </r>
  <r>
    <s v="JV53"/>
    <s v="4 axle bus more than 4.5 tonnes"/>
    <x v="2"/>
    <x v="8"/>
    <n v="0"/>
    <x v="24"/>
    <x v="24"/>
    <x v="1"/>
    <x v="8"/>
  </r>
  <r>
    <s v="JV53"/>
    <s v="4 axle bus more than 4.5 tonnes"/>
    <x v="2"/>
    <x v="9"/>
    <n v="0"/>
    <x v="24"/>
    <x v="24"/>
    <x v="1"/>
    <x v="9"/>
  </r>
  <r>
    <s v="JV53"/>
    <s v="4 axle bus more than 4.5 tonnes"/>
    <x v="2"/>
    <x v="10"/>
    <n v="0"/>
    <x v="24"/>
    <x v="24"/>
    <x v="1"/>
    <x v="10"/>
  </r>
  <r>
    <s v="JV53"/>
    <s v="4 axle bus more than 4.5 tonnes"/>
    <x v="2"/>
    <x v="11"/>
    <n v="0"/>
    <x v="24"/>
    <x v="24"/>
    <x v="1"/>
    <x v="11"/>
  </r>
  <r>
    <s v="JV53"/>
    <s v="4 axle bus more than 4.5 tonnes"/>
    <x v="2"/>
    <x v="12"/>
    <n v="0"/>
    <x v="24"/>
    <x v="24"/>
    <x v="1"/>
    <x v="12"/>
  </r>
  <r>
    <s v="JV53"/>
    <s v="4 axle bus more than 4.5 tonnes"/>
    <x v="2"/>
    <x v="13"/>
    <n v="2"/>
    <x v="24"/>
    <x v="24"/>
    <x v="1"/>
    <x v="13"/>
  </r>
  <r>
    <s v="JV54"/>
    <s v="Articulated bus with 3 axles"/>
    <x v="2"/>
    <x v="0"/>
    <n v="203.75"/>
    <x v="25"/>
    <x v="25"/>
    <x v="1"/>
    <x v="0"/>
  </r>
  <r>
    <s v="JV54"/>
    <s v="Articulated bus with 3 axles"/>
    <x v="2"/>
    <x v="1"/>
    <n v="220.75"/>
    <x v="25"/>
    <x v="25"/>
    <x v="1"/>
    <x v="1"/>
  </r>
  <r>
    <s v="JV54"/>
    <s v="Articulated bus with 3 axles"/>
    <x v="2"/>
    <x v="2"/>
    <n v="228.625"/>
    <x v="25"/>
    <x v="25"/>
    <x v="1"/>
    <x v="2"/>
  </r>
  <r>
    <s v="JV54"/>
    <s v="Articulated bus with 3 axles"/>
    <x v="2"/>
    <x v="3"/>
    <n v="220.75"/>
    <x v="25"/>
    <x v="25"/>
    <x v="1"/>
    <x v="3"/>
  </r>
  <r>
    <s v="JV54"/>
    <s v="Articulated bus with 3 axles"/>
    <x v="2"/>
    <x v="4"/>
    <n v="203.5"/>
    <x v="25"/>
    <x v="25"/>
    <x v="1"/>
    <x v="4"/>
  </r>
  <r>
    <s v="JV54"/>
    <s v="Articulated bus with 3 axles"/>
    <x v="2"/>
    <x v="5"/>
    <n v="184.875"/>
    <x v="25"/>
    <x v="25"/>
    <x v="1"/>
    <x v="5"/>
  </r>
  <r>
    <s v="JV54"/>
    <s v="Articulated bus with 3 axles"/>
    <x v="2"/>
    <x v="6"/>
    <n v="176.25"/>
    <x v="25"/>
    <x v="25"/>
    <x v="1"/>
    <x v="6"/>
  </r>
  <r>
    <s v="JV54"/>
    <s v="Articulated bus with 3 axles"/>
    <x v="2"/>
    <x v="7"/>
    <n v="178.875"/>
    <x v="25"/>
    <x v="25"/>
    <x v="1"/>
    <x v="7"/>
  </r>
  <r>
    <s v="JV54"/>
    <s v="Articulated bus with 3 axles"/>
    <x v="2"/>
    <x v="8"/>
    <n v="178.75"/>
    <x v="25"/>
    <x v="25"/>
    <x v="1"/>
    <x v="8"/>
  </r>
  <r>
    <s v="JV54"/>
    <s v="Articulated bus with 3 axles"/>
    <x v="2"/>
    <x v="9"/>
    <n v="183.125"/>
    <x v="25"/>
    <x v="25"/>
    <x v="1"/>
    <x v="9"/>
  </r>
  <r>
    <s v="JV54"/>
    <s v="Articulated bus with 3 axles"/>
    <x v="2"/>
    <x v="10"/>
    <n v="183.5"/>
    <x v="25"/>
    <x v="25"/>
    <x v="1"/>
    <x v="10"/>
  </r>
  <r>
    <s v="JV54"/>
    <s v="Articulated bus with 3 axles"/>
    <x v="2"/>
    <x v="11"/>
    <n v="184.625"/>
    <x v="25"/>
    <x v="25"/>
    <x v="1"/>
    <x v="11"/>
  </r>
  <r>
    <s v="JV54"/>
    <s v="Articulated bus with 3 axles"/>
    <x v="2"/>
    <x v="12"/>
    <n v="185.25"/>
    <x v="25"/>
    <x v="25"/>
    <x v="1"/>
    <x v="12"/>
  </r>
  <r>
    <s v="JV54"/>
    <s v="Articulated bus with 3 axles"/>
    <x v="2"/>
    <x v="13"/>
    <n v="185.125"/>
    <x v="25"/>
    <x v="25"/>
    <x v="1"/>
    <x v="13"/>
  </r>
  <r>
    <s v="JV01"/>
    <s v="Motor cycles"/>
    <x v="3"/>
    <x v="0"/>
    <n v="165336.5"/>
    <x v="0"/>
    <x v="0"/>
    <x v="0"/>
    <x v="0"/>
  </r>
  <r>
    <s v="JV01"/>
    <s v="Motor cycles"/>
    <x v="3"/>
    <x v="1"/>
    <n v="169522.5"/>
    <x v="0"/>
    <x v="0"/>
    <x v="0"/>
    <x v="1"/>
  </r>
  <r>
    <s v="JV01"/>
    <s v="Motor cycles"/>
    <x v="3"/>
    <x v="2"/>
    <n v="171459.125"/>
    <x v="0"/>
    <x v="0"/>
    <x v="0"/>
    <x v="2"/>
  </r>
  <r>
    <s v="JV01"/>
    <s v="Motor cycles"/>
    <x v="3"/>
    <x v="3"/>
    <n v="174792.125"/>
    <x v="0"/>
    <x v="0"/>
    <x v="0"/>
    <x v="3"/>
  </r>
  <r>
    <s v="JV01"/>
    <s v="Motor cycles"/>
    <x v="3"/>
    <x v="4"/>
    <n v="179603.25"/>
    <x v="0"/>
    <x v="0"/>
    <x v="0"/>
    <x v="4"/>
  </r>
  <r>
    <s v="JV01"/>
    <s v="Motor cycles"/>
    <x v="3"/>
    <x v="5"/>
    <n v="185538.125"/>
    <x v="0"/>
    <x v="0"/>
    <x v="0"/>
    <x v="5"/>
  </r>
  <r>
    <s v="JV01"/>
    <s v="Motor cycles"/>
    <x v="3"/>
    <x v="6"/>
    <n v="189811.375"/>
    <x v="0"/>
    <x v="0"/>
    <x v="0"/>
    <x v="6"/>
  </r>
  <r>
    <s v="JV01"/>
    <s v="Motor cycles"/>
    <x v="3"/>
    <x v="7"/>
    <n v="192825.125"/>
    <x v="0"/>
    <x v="0"/>
    <x v="0"/>
    <x v="7"/>
  </r>
  <r>
    <s v="JV01"/>
    <s v="Motor cycles"/>
    <x v="3"/>
    <x v="8"/>
    <n v="195250.25"/>
    <x v="0"/>
    <x v="0"/>
    <x v="0"/>
    <x v="8"/>
  </r>
  <r>
    <s v="JV01"/>
    <s v="Motor cycles"/>
    <x v="3"/>
    <x v="9"/>
    <n v="197094.25"/>
    <x v="0"/>
    <x v="0"/>
    <x v="0"/>
    <x v="9"/>
  </r>
  <r>
    <s v="JV01"/>
    <s v="Motor cycles"/>
    <x v="3"/>
    <x v="10"/>
    <n v="202375.25"/>
    <x v="0"/>
    <x v="0"/>
    <x v="0"/>
    <x v="10"/>
  </r>
  <r>
    <s v="JV01"/>
    <s v="Motor cycles"/>
    <x v="3"/>
    <x v="11"/>
    <n v="208185.125"/>
    <x v="0"/>
    <x v="0"/>
    <x v="0"/>
    <x v="11"/>
  </r>
  <r>
    <s v="JV01"/>
    <s v="Motor cycles"/>
    <x v="3"/>
    <x v="12"/>
    <n v="211933"/>
    <x v="0"/>
    <x v="0"/>
    <x v="0"/>
    <x v="12"/>
  </r>
  <r>
    <s v="JV01"/>
    <s v="Motor cycles"/>
    <x v="3"/>
    <x v="13"/>
    <n v="214738.25"/>
    <x v="0"/>
    <x v="0"/>
    <x v="0"/>
    <x v="13"/>
  </r>
  <r>
    <s v="JV02"/>
    <s v="Passenger cars"/>
    <x v="3"/>
    <x v="0"/>
    <n v="2859240.4949200572"/>
    <x v="1"/>
    <x v="1"/>
    <x v="0"/>
    <x v="0"/>
  </r>
  <r>
    <s v="JV02"/>
    <s v="Passenger cars"/>
    <x v="3"/>
    <x v="1"/>
    <n v="2914517.8475765274"/>
    <x v="1"/>
    <x v="1"/>
    <x v="0"/>
    <x v="1"/>
  </r>
  <r>
    <s v="JV02"/>
    <s v="Passenger cars"/>
    <x v="3"/>
    <x v="2"/>
    <n v="2962658.8261262421"/>
    <x v="1"/>
    <x v="1"/>
    <x v="0"/>
    <x v="2"/>
  </r>
  <r>
    <s v="JV02"/>
    <s v="Passenger cars"/>
    <x v="3"/>
    <x v="3"/>
    <n v="3012503.3828474404"/>
    <x v="1"/>
    <x v="1"/>
    <x v="0"/>
    <x v="3"/>
  </r>
  <r>
    <s v="JV02"/>
    <s v="Passenger cars"/>
    <x v="3"/>
    <x v="4"/>
    <n v="3067248.7329349066"/>
    <x v="1"/>
    <x v="1"/>
    <x v="0"/>
    <x v="4"/>
  </r>
  <r>
    <s v="JV02"/>
    <s v="Passenger cars"/>
    <x v="3"/>
    <x v="5"/>
    <n v="3134706.6803503614"/>
    <x v="1"/>
    <x v="1"/>
    <x v="0"/>
    <x v="5"/>
  </r>
  <r>
    <s v="JV02"/>
    <s v="Passenger cars"/>
    <x v="3"/>
    <x v="6"/>
    <n v="3205269.4385233442"/>
    <x v="1"/>
    <x v="1"/>
    <x v="0"/>
    <x v="6"/>
  </r>
  <r>
    <s v="JV02"/>
    <s v="Passenger cars"/>
    <x v="3"/>
    <x v="7"/>
    <n v="3263314.4828180717"/>
    <x v="1"/>
    <x v="1"/>
    <x v="0"/>
    <x v="7"/>
  </r>
  <r>
    <s v="JV02"/>
    <s v="Passenger cars"/>
    <x v="3"/>
    <x v="8"/>
    <n v="3294574.5897880904"/>
    <x v="1"/>
    <x v="1"/>
    <x v="0"/>
    <x v="8"/>
  </r>
  <r>
    <s v="JV02"/>
    <s v="Passenger cars"/>
    <x v="3"/>
    <x v="9"/>
    <n v="3362137.6161064035"/>
    <x v="1"/>
    <x v="1"/>
    <x v="0"/>
    <x v="9"/>
  </r>
  <r>
    <s v="JV02"/>
    <s v="Passenger cars"/>
    <x v="3"/>
    <x v="10"/>
    <n v="3383602.5277410713"/>
    <x v="1"/>
    <x v="1"/>
    <x v="0"/>
    <x v="10"/>
  </r>
  <r>
    <s v="JV02"/>
    <s v="Passenger cars"/>
    <x v="3"/>
    <x v="11"/>
    <n v="3422922.7282040999"/>
    <x v="1"/>
    <x v="1"/>
    <x v="0"/>
    <x v="11"/>
  </r>
  <r>
    <s v="JV02"/>
    <s v="Passenger cars"/>
    <x v="3"/>
    <x v="12"/>
    <n v="3474600.4735807776"/>
    <x v="1"/>
    <x v="1"/>
    <x v="0"/>
    <x v="12"/>
  </r>
  <r>
    <s v="JV02"/>
    <s v="Passenger cars"/>
    <x v="3"/>
    <x v="13"/>
    <n v="3568073.625"/>
    <x v="1"/>
    <x v="1"/>
    <x v="0"/>
    <x v="13"/>
  </r>
  <r>
    <s v="JV03"/>
    <s v="Passenger vans &amp; Light buses"/>
    <x v="3"/>
    <x v="0"/>
    <n v="125077.47572754379"/>
    <x v="2"/>
    <x v="2"/>
    <x v="0"/>
    <x v="0"/>
  </r>
  <r>
    <s v="JV03"/>
    <s v="Passenger vans &amp; Light buses"/>
    <x v="3"/>
    <x v="1"/>
    <n v="126593.69230392363"/>
    <x v="2"/>
    <x v="2"/>
    <x v="0"/>
    <x v="1"/>
  </r>
  <r>
    <s v="JV03"/>
    <s v="Passenger vans &amp; Light buses"/>
    <x v="3"/>
    <x v="2"/>
    <n v="126794.47718508099"/>
    <x v="2"/>
    <x v="2"/>
    <x v="0"/>
    <x v="2"/>
  </r>
  <r>
    <s v="JV03"/>
    <s v="Passenger vans &amp; Light buses"/>
    <x v="3"/>
    <x v="3"/>
    <n v="127012.70548474923"/>
    <x v="2"/>
    <x v="2"/>
    <x v="0"/>
    <x v="3"/>
  </r>
  <r>
    <s v="JV03"/>
    <s v="Passenger vans &amp; Light buses"/>
    <x v="3"/>
    <x v="4"/>
    <n v="128044.4651328406"/>
    <x v="2"/>
    <x v="2"/>
    <x v="0"/>
    <x v="4"/>
  </r>
  <r>
    <s v="JV03"/>
    <s v="Passenger vans &amp; Light buses"/>
    <x v="3"/>
    <x v="5"/>
    <n v="129989.46815289967"/>
    <x v="2"/>
    <x v="2"/>
    <x v="0"/>
    <x v="5"/>
  </r>
  <r>
    <s v="JV03"/>
    <s v="Passenger vans &amp; Light buses"/>
    <x v="3"/>
    <x v="6"/>
    <n v="132851.92075931915"/>
    <x v="2"/>
    <x v="2"/>
    <x v="0"/>
    <x v="6"/>
  </r>
  <r>
    <s v="JV03"/>
    <s v="Passenger vans &amp; Light buses"/>
    <x v="3"/>
    <x v="7"/>
    <n v="132751.21903827041"/>
    <x v="2"/>
    <x v="2"/>
    <x v="0"/>
    <x v="7"/>
  </r>
  <r>
    <s v="JV03"/>
    <s v="Passenger vans &amp; Light buses"/>
    <x v="3"/>
    <x v="8"/>
    <n v="129312.63877223925"/>
    <x v="2"/>
    <x v="2"/>
    <x v="0"/>
    <x v="8"/>
  </r>
  <r>
    <s v="JV03"/>
    <s v="Passenger vans &amp; Light buses"/>
    <x v="3"/>
    <x v="9"/>
    <n v="141544.92878714707"/>
    <x v="2"/>
    <x v="2"/>
    <x v="0"/>
    <x v="9"/>
  </r>
  <r>
    <s v="JV03"/>
    <s v="Passenger vans &amp; Light buses"/>
    <x v="3"/>
    <x v="10"/>
    <n v="147779.03336587857"/>
    <x v="2"/>
    <x v="2"/>
    <x v="0"/>
    <x v="10"/>
  </r>
  <r>
    <s v="JV03"/>
    <s v="Passenger vans &amp; Light buses"/>
    <x v="3"/>
    <x v="11"/>
    <n v="154018.08643213092"/>
    <x v="2"/>
    <x v="2"/>
    <x v="0"/>
    <x v="11"/>
  </r>
  <r>
    <s v="JV03"/>
    <s v="Passenger vans &amp; Light buses"/>
    <x v="3"/>
    <x v="12"/>
    <n v="158986.19095837008"/>
    <x v="2"/>
    <x v="2"/>
    <x v="0"/>
    <x v="12"/>
  </r>
  <r>
    <s v="JV03"/>
    <s v="Passenger vans &amp; Light buses"/>
    <x v="3"/>
    <x v="13"/>
    <n v="163236.125"/>
    <x v="2"/>
    <x v="2"/>
    <x v="0"/>
    <x v="13"/>
  </r>
  <r>
    <s v="JV04"/>
    <s v="4WDs: passenger"/>
    <x v="3"/>
    <x v="0"/>
    <n v="440022.25507994252"/>
    <x v="3"/>
    <x v="3"/>
    <x v="0"/>
    <x v="0"/>
  </r>
  <r>
    <s v="JV04"/>
    <s v="4WDs: passenger"/>
    <x v="3"/>
    <x v="1"/>
    <n v="448529.15242347261"/>
    <x v="3"/>
    <x v="3"/>
    <x v="0"/>
    <x v="1"/>
  </r>
  <r>
    <s v="JV04"/>
    <s v="4WDs: passenger"/>
    <x v="3"/>
    <x v="2"/>
    <n v="455937.79887375759"/>
    <x v="3"/>
    <x v="3"/>
    <x v="0"/>
    <x v="2"/>
  </r>
  <r>
    <s v="JV04"/>
    <s v="4WDs: passenger"/>
    <x v="3"/>
    <x v="3"/>
    <n v="463608.61715255911"/>
    <x v="3"/>
    <x v="3"/>
    <x v="0"/>
    <x v="3"/>
  </r>
  <r>
    <s v="JV04"/>
    <s v="4WDs: passenger"/>
    <x v="3"/>
    <x v="4"/>
    <n v="472033.64206509315"/>
    <x v="3"/>
    <x v="3"/>
    <x v="0"/>
    <x v="4"/>
  </r>
  <r>
    <s v="JV04"/>
    <s v="4WDs: passenger"/>
    <x v="3"/>
    <x v="5"/>
    <n v="482415.06964963855"/>
    <x v="3"/>
    <x v="3"/>
    <x v="0"/>
    <x v="5"/>
  </r>
  <r>
    <s v="JV04"/>
    <s v="4WDs: passenger"/>
    <x v="3"/>
    <x v="6"/>
    <n v="493274.31147665554"/>
    <x v="3"/>
    <x v="3"/>
    <x v="0"/>
    <x v="6"/>
  </r>
  <r>
    <s v="JV04"/>
    <s v="4WDs: passenger"/>
    <x v="3"/>
    <x v="7"/>
    <n v="502207.14218192827"/>
    <x v="3"/>
    <x v="3"/>
    <x v="0"/>
    <x v="7"/>
  </r>
  <r>
    <s v="JV04"/>
    <s v="4WDs: passenger"/>
    <x v="3"/>
    <x v="8"/>
    <n v="507017.91021190915"/>
    <x v="3"/>
    <x v="3"/>
    <x v="0"/>
    <x v="8"/>
  </r>
  <r>
    <s v="JV04"/>
    <s v="4WDs: passenger"/>
    <x v="3"/>
    <x v="9"/>
    <n v="517415.50889359688"/>
    <x v="3"/>
    <x v="3"/>
    <x v="0"/>
    <x v="9"/>
  </r>
  <r>
    <s v="JV04"/>
    <s v="4WDs: passenger"/>
    <x v="3"/>
    <x v="10"/>
    <n v="520718.84725892835"/>
    <x v="3"/>
    <x v="3"/>
    <x v="0"/>
    <x v="10"/>
  </r>
  <r>
    <s v="JV04"/>
    <s v="4WDs: passenger"/>
    <x v="3"/>
    <x v="11"/>
    <n v="526770.02179589961"/>
    <x v="3"/>
    <x v="3"/>
    <x v="0"/>
    <x v="11"/>
  </r>
  <r>
    <s v="JV04"/>
    <s v="4WDs: passenger"/>
    <x v="3"/>
    <x v="12"/>
    <n v="534722.77641922235"/>
    <x v="3"/>
    <x v="3"/>
    <x v="0"/>
    <x v="12"/>
  </r>
  <r>
    <s v="JV04"/>
    <s v="4WDs: passenger"/>
    <x v="3"/>
    <x v="13"/>
    <n v="549108"/>
    <x v="3"/>
    <x v="3"/>
    <x v="0"/>
    <x v="13"/>
  </r>
  <r>
    <s v="JV05"/>
    <s v="4WDs: light commercial"/>
    <x v="3"/>
    <x v="0"/>
    <n v="205494"/>
    <x v="4"/>
    <x v="4"/>
    <x v="0"/>
    <x v="0"/>
  </r>
  <r>
    <s v="JV05"/>
    <s v="4WDs: light commercial"/>
    <x v="3"/>
    <x v="1"/>
    <n v="217346.25"/>
    <x v="4"/>
    <x v="4"/>
    <x v="0"/>
    <x v="1"/>
  </r>
  <r>
    <s v="JV05"/>
    <s v="4WDs: light commercial"/>
    <x v="3"/>
    <x v="2"/>
    <n v="228970.125"/>
    <x v="4"/>
    <x v="4"/>
    <x v="0"/>
    <x v="2"/>
  </r>
  <r>
    <s v="JV05"/>
    <s v="4WDs: light commercial"/>
    <x v="3"/>
    <x v="3"/>
    <n v="242208"/>
    <x v="4"/>
    <x v="4"/>
    <x v="0"/>
    <x v="3"/>
  </r>
  <r>
    <s v="JV05"/>
    <s v="4WDs: light commercial"/>
    <x v="3"/>
    <x v="4"/>
    <n v="257143.25"/>
    <x v="4"/>
    <x v="4"/>
    <x v="0"/>
    <x v="4"/>
  </r>
  <r>
    <s v="JV05"/>
    <s v="4WDs: light commercial"/>
    <x v="3"/>
    <x v="5"/>
    <n v="273065.5"/>
    <x v="4"/>
    <x v="4"/>
    <x v="0"/>
    <x v="5"/>
  </r>
  <r>
    <s v="JV05"/>
    <s v="4WDs: light commercial"/>
    <x v="3"/>
    <x v="6"/>
    <n v="288788.75"/>
    <x v="4"/>
    <x v="4"/>
    <x v="0"/>
    <x v="6"/>
  </r>
  <r>
    <s v="JV05"/>
    <s v="4WDs: light commercial"/>
    <x v="3"/>
    <x v="7"/>
    <n v="317601.92499999999"/>
    <x v="4"/>
    <x v="4"/>
    <x v="0"/>
    <x v="7"/>
  </r>
  <r>
    <s v="JV05"/>
    <s v="4WDs: light commercial"/>
    <x v="3"/>
    <x v="8"/>
    <n v="347562.22500000003"/>
    <x v="4"/>
    <x v="4"/>
    <x v="0"/>
    <x v="8"/>
  </r>
  <r>
    <s v="JV05"/>
    <s v="4WDs: light commercial"/>
    <x v="3"/>
    <x v="9"/>
    <n v="352955.07500000001"/>
    <x v="4"/>
    <x v="4"/>
    <x v="0"/>
    <x v="9"/>
  </r>
  <r>
    <s v="JV05"/>
    <s v="4WDs: light commercial"/>
    <x v="3"/>
    <x v="10"/>
    <n v="369900.5"/>
    <x v="4"/>
    <x v="4"/>
    <x v="0"/>
    <x v="10"/>
  </r>
  <r>
    <s v="JV05"/>
    <s v="4WDs: light commercial"/>
    <x v="3"/>
    <x v="11"/>
    <n v="391155.5"/>
    <x v="4"/>
    <x v="4"/>
    <x v="0"/>
    <x v="11"/>
  </r>
  <r>
    <s v="JV05"/>
    <s v="4WDs: light commercial"/>
    <x v="3"/>
    <x v="12"/>
    <n v="410900.875"/>
    <x v="4"/>
    <x v="4"/>
    <x v="0"/>
    <x v="12"/>
  </r>
  <r>
    <s v="JV05"/>
    <s v="4WDs: light commercial"/>
    <x v="3"/>
    <x v="13"/>
    <n v="431578.625"/>
    <x v="4"/>
    <x v="4"/>
    <x v="0"/>
    <x v="13"/>
  </r>
  <r>
    <s v="JV06"/>
    <s v="Light commercials &amp; Other light vehicles"/>
    <x v="3"/>
    <x v="0"/>
    <n v="313498.75"/>
    <x v="5"/>
    <x v="5"/>
    <x v="0"/>
    <x v="0"/>
  </r>
  <r>
    <s v="JV06"/>
    <s v="Light commercials &amp; Other light vehicles"/>
    <x v="3"/>
    <x v="1"/>
    <n v="319920.25"/>
    <x v="5"/>
    <x v="5"/>
    <x v="0"/>
    <x v="1"/>
  </r>
  <r>
    <s v="JV06"/>
    <s v="Light commercials &amp; Other light vehicles"/>
    <x v="3"/>
    <x v="2"/>
    <n v="321203.375"/>
    <x v="5"/>
    <x v="5"/>
    <x v="0"/>
    <x v="2"/>
  </r>
  <r>
    <s v="JV06"/>
    <s v="Light commercials &amp; Other light vehicles"/>
    <x v="3"/>
    <x v="3"/>
    <n v="324705.375"/>
    <x v="5"/>
    <x v="5"/>
    <x v="0"/>
    <x v="3"/>
  </r>
  <r>
    <s v="JV06"/>
    <s v="Light commercials &amp; Other light vehicles"/>
    <x v="3"/>
    <x v="4"/>
    <n v="329741.875"/>
    <x v="5"/>
    <x v="5"/>
    <x v="0"/>
    <x v="4"/>
  </r>
  <r>
    <s v="JV06"/>
    <s v="Light commercials &amp; Other light vehicles"/>
    <x v="3"/>
    <x v="5"/>
    <n v="335306.125"/>
    <x v="5"/>
    <x v="5"/>
    <x v="0"/>
    <x v="5"/>
  </r>
  <r>
    <s v="JV06"/>
    <s v="Light commercials &amp; Other light vehicles"/>
    <x v="3"/>
    <x v="6"/>
    <n v="340945.5"/>
    <x v="5"/>
    <x v="5"/>
    <x v="0"/>
    <x v="6"/>
  </r>
  <r>
    <s v="JV06"/>
    <s v="Light commercials &amp; Other light vehicles"/>
    <x v="3"/>
    <x v="7"/>
    <n v="357567.07500000001"/>
    <x v="5"/>
    <x v="5"/>
    <x v="0"/>
    <x v="7"/>
  </r>
  <r>
    <s v="JV06"/>
    <s v="Light commercials &amp; Other light vehicles"/>
    <x v="3"/>
    <x v="8"/>
    <n v="387141.77500000002"/>
    <x v="5"/>
    <x v="5"/>
    <x v="0"/>
    <x v="8"/>
  </r>
  <r>
    <s v="JV06"/>
    <s v="Light commercials &amp; Other light vehicles"/>
    <x v="3"/>
    <x v="9"/>
    <n v="361299.55"/>
    <x v="5"/>
    <x v="5"/>
    <x v="0"/>
    <x v="9"/>
  </r>
  <r>
    <s v="JV06"/>
    <s v="Light commercials &amp; Other light vehicles"/>
    <x v="3"/>
    <x v="10"/>
    <n v="362156.375"/>
    <x v="5"/>
    <x v="5"/>
    <x v="0"/>
    <x v="10"/>
  </r>
  <r>
    <s v="JV06"/>
    <s v="Light commercials &amp; Other light vehicles"/>
    <x v="3"/>
    <x v="11"/>
    <n v="372102.5"/>
    <x v="5"/>
    <x v="5"/>
    <x v="0"/>
    <x v="11"/>
  </r>
  <r>
    <s v="JV06"/>
    <s v="Light commercials &amp; Other light vehicles"/>
    <x v="3"/>
    <x v="12"/>
    <n v="383603.125"/>
    <x v="5"/>
    <x v="5"/>
    <x v="0"/>
    <x v="12"/>
  </r>
  <r>
    <s v="JV06"/>
    <s v="Light commercials &amp; Other light vehicles"/>
    <x v="3"/>
    <x v="13"/>
    <n v="397298"/>
    <x v="5"/>
    <x v="5"/>
    <x v="0"/>
    <x v="13"/>
  </r>
  <r>
    <s v="JV07"/>
    <s v="Light rigid trucks"/>
    <x v="3"/>
    <x v="0"/>
    <n v="25193.5"/>
    <x v="6"/>
    <x v="6"/>
    <x v="0"/>
    <x v="0"/>
  </r>
  <r>
    <s v="JV07"/>
    <s v="Light rigid trucks"/>
    <x v="3"/>
    <x v="1"/>
    <n v="26495"/>
    <x v="6"/>
    <x v="6"/>
    <x v="0"/>
    <x v="1"/>
  </r>
  <r>
    <s v="JV07"/>
    <s v="Light rigid trucks"/>
    <x v="3"/>
    <x v="2"/>
    <n v="28915.25"/>
    <x v="6"/>
    <x v="6"/>
    <x v="0"/>
    <x v="2"/>
  </r>
  <r>
    <s v="JV07"/>
    <s v="Light rigid trucks"/>
    <x v="3"/>
    <x v="3"/>
    <n v="29977.5"/>
    <x v="6"/>
    <x v="6"/>
    <x v="0"/>
    <x v="3"/>
  </r>
  <r>
    <s v="JV07"/>
    <s v="Light rigid trucks"/>
    <x v="3"/>
    <x v="4"/>
    <n v="30331.25"/>
    <x v="6"/>
    <x v="6"/>
    <x v="0"/>
    <x v="4"/>
  </r>
  <r>
    <s v="JV07"/>
    <s v="Light rigid trucks"/>
    <x v="3"/>
    <x v="5"/>
    <n v="31002.25"/>
    <x v="6"/>
    <x v="6"/>
    <x v="0"/>
    <x v="5"/>
  </r>
  <r>
    <s v="JV07"/>
    <s v="Light rigid trucks"/>
    <x v="3"/>
    <x v="6"/>
    <n v="32922.5"/>
    <x v="6"/>
    <x v="6"/>
    <x v="0"/>
    <x v="6"/>
  </r>
  <r>
    <s v="JV07"/>
    <s v="Light rigid trucks"/>
    <x v="3"/>
    <x v="7"/>
    <n v="35411.5"/>
    <x v="6"/>
    <x v="6"/>
    <x v="0"/>
    <x v="7"/>
  </r>
  <r>
    <s v="JV07"/>
    <s v="Light rigid trucks"/>
    <x v="3"/>
    <x v="8"/>
    <n v="37656.5"/>
    <x v="6"/>
    <x v="6"/>
    <x v="0"/>
    <x v="8"/>
  </r>
  <r>
    <s v="JV07"/>
    <s v="Light rigid trucks"/>
    <x v="3"/>
    <x v="9"/>
    <n v="41019.5"/>
    <x v="6"/>
    <x v="6"/>
    <x v="0"/>
    <x v="9"/>
  </r>
  <r>
    <s v="JV07"/>
    <s v="Light rigid trucks"/>
    <x v="3"/>
    <x v="10"/>
    <n v="43595.75"/>
    <x v="6"/>
    <x v="6"/>
    <x v="0"/>
    <x v="10"/>
  </r>
  <r>
    <s v="JV07"/>
    <s v="Light rigid trucks"/>
    <x v="3"/>
    <x v="11"/>
    <n v="45500"/>
    <x v="6"/>
    <x v="6"/>
    <x v="0"/>
    <x v="11"/>
  </r>
  <r>
    <s v="JV07"/>
    <s v="Light rigid trucks"/>
    <x v="3"/>
    <x v="12"/>
    <n v="44201.25"/>
    <x v="6"/>
    <x v="6"/>
    <x v="0"/>
    <x v="12"/>
  </r>
  <r>
    <s v="JV07"/>
    <s v="Light rigid trucks"/>
    <x v="3"/>
    <x v="13"/>
    <n v="42501.25"/>
    <x v="6"/>
    <x v="6"/>
    <x v="0"/>
    <x v="13"/>
  </r>
  <r>
    <s v="JV08"/>
    <s v="Buses: 2 axle: GVM 3.5 to 4.5 tonnes"/>
    <x v="3"/>
    <x v="0"/>
    <n v="1302.0242724562213"/>
    <x v="7"/>
    <x v="7"/>
    <x v="0"/>
    <x v="0"/>
  </r>
  <r>
    <s v="JV08"/>
    <s v="Buses: 2 axle: GVM 3.5 to 4.5 tonnes"/>
    <x v="3"/>
    <x v="1"/>
    <n v="1317.8076960763728"/>
    <x v="7"/>
    <x v="7"/>
    <x v="0"/>
    <x v="1"/>
  </r>
  <r>
    <s v="JV08"/>
    <s v="Buses: 2 axle: GVM 3.5 to 4.5 tonnes"/>
    <x v="3"/>
    <x v="2"/>
    <n v="1319.8978149190218"/>
    <x v="7"/>
    <x v="7"/>
    <x v="0"/>
    <x v="2"/>
  </r>
  <r>
    <s v="JV08"/>
    <s v="Buses: 2 axle: GVM 3.5 to 4.5 tonnes"/>
    <x v="3"/>
    <x v="3"/>
    <n v="1322.1695152507734"/>
    <x v="7"/>
    <x v="7"/>
    <x v="0"/>
    <x v="3"/>
  </r>
  <r>
    <s v="JV08"/>
    <s v="Buses: 2 axle: GVM 3.5 to 4.5 tonnes"/>
    <x v="3"/>
    <x v="4"/>
    <n v="1332.9098671593947"/>
    <x v="7"/>
    <x v="7"/>
    <x v="0"/>
    <x v="4"/>
  </r>
  <r>
    <s v="JV08"/>
    <s v="Buses: 2 axle: GVM 3.5 to 4.5 tonnes"/>
    <x v="3"/>
    <x v="5"/>
    <n v="1353.1568471003234"/>
    <x v="7"/>
    <x v="7"/>
    <x v="0"/>
    <x v="5"/>
  </r>
  <r>
    <s v="JV08"/>
    <s v="Buses: 2 axle: GVM 3.5 to 4.5 tonnes"/>
    <x v="3"/>
    <x v="6"/>
    <n v="1382.9542406808605"/>
    <x v="7"/>
    <x v="7"/>
    <x v="0"/>
    <x v="6"/>
  </r>
  <r>
    <s v="JV08"/>
    <s v="Buses: 2 axle: GVM 3.5 to 4.5 tonnes"/>
    <x v="3"/>
    <x v="7"/>
    <n v="1381.9059617295875"/>
    <x v="7"/>
    <x v="7"/>
    <x v="0"/>
    <x v="7"/>
  </r>
  <r>
    <s v="JV08"/>
    <s v="Buses: 2 axle: GVM 3.5 to 4.5 tonnes"/>
    <x v="3"/>
    <x v="8"/>
    <n v="1346.1112277607469"/>
    <x v="7"/>
    <x v="7"/>
    <x v="0"/>
    <x v="8"/>
  </r>
  <r>
    <s v="JV08"/>
    <s v="Buses: 2 axle: GVM 3.5 to 4.5 tonnes"/>
    <x v="3"/>
    <x v="9"/>
    <n v="1473.4462128529235"/>
    <x v="7"/>
    <x v="7"/>
    <x v="0"/>
    <x v="9"/>
  </r>
  <r>
    <s v="JV08"/>
    <s v="Buses: 2 axle: GVM 3.5 to 4.5 tonnes"/>
    <x v="3"/>
    <x v="10"/>
    <n v="1538.3416341214183"/>
    <x v="7"/>
    <x v="7"/>
    <x v="0"/>
    <x v="10"/>
  </r>
  <r>
    <s v="JV08"/>
    <s v="Buses: 2 axle: GVM 3.5 to 4.5 tonnes"/>
    <x v="3"/>
    <x v="11"/>
    <n v="1603.2885678690909"/>
    <x v="7"/>
    <x v="7"/>
    <x v="0"/>
    <x v="11"/>
  </r>
  <r>
    <s v="JV08"/>
    <s v="Buses: 2 axle: GVM 3.5 to 4.5 tonnes"/>
    <x v="3"/>
    <x v="12"/>
    <n v="1655.3090416299219"/>
    <x v="7"/>
    <x v="7"/>
    <x v="0"/>
    <x v="12"/>
  </r>
  <r>
    <s v="JV08"/>
    <s v="Buses: 2 axle: GVM 3.5 to 4.5 tonnes"/>
    <x v="3"/>
    <x v="13"/>
    <n v="1699.5"/>
    <x v="7"/>
    <x v="7"/>
    <x v="0"/>
    <x v="13"/>
  </r>
  <r>
    <s v="JV09"/>
    <s v="2 axle rigid truck GVM 12 tonnes or less"/>
    <x v="3"/>
    <x v="0"/>
    <n v="42009"/>
    <x v="8"/>
    <x v="8"/>
    <x v="1"/>
    <x v="0"/>
  </r>
  <r>
    <s v="JV09"/>
    <s v="2 axle rigid truck GVM 12 tonnes or less"/>
    <x v="3"/>
    <x v="1"/>
    <n v="42024.75"/>
    <x v="8"/>
    <x v="8"/>
    <x v="1"/>
    <x v="1"/>
  </r>
  <r>
    <s v="JV09"/>
    <s v="2 axle rigid truck GVM 12 tonnes or less"/>
    <x v="3"/>
    <x v="2"/>
    <n v="41318.25"/>
    <x v="8"/>
    <x v="8"/>
    <x v="1"/>
    <x v="2"/>
  </r>
  <r>
    <s v="JV09"/>
    <s v="2 axle rigid truck GVM 12 tonnes or less"/>
    <x v="3"/>
    <x v="3"/>
    <n v="40663.375"/>
    <x v="8"/>
    <x v="8"/>
    <x v="1"/>
    <x v="3"/>
  </r>
  <r>
    <s v="JV09"/>
    <s v="2 axle rigid truck GVM 12 tonnes or less"/>
    <x v="3"/>
    <x v="4"/>
    <n v="40534.75"/>
    <x v="8"/>
    <x v="8"/>
    <x v="1"/>
    <x v="4"/>
  </r>
  <r>
    <s v="JV09"/>
    <s v="2 axle rigid truck GVM 12 tonnes or less"/>
    <x v="3"/>
    <x v="5"/>
    <n v="40840.25"/>
    <x v="8"/>
    <x v="8"/>
    <x v="1"/>
    <x v="5"/>
  </r>
  <r>
    <s v="JV09"/>
    <s v="2 axle rigid truck GVM 12 tonnes or less"/>
    <x v="3"/>
    <x v="6"/>
    <n v="41105.125"/>
    <x v="8"/>
    <x v="8"/>
    <x v="1"/>
    <x v="6"/>
  </r>
  <r>
    <s v="JV09"/>
    <s v="2 axle rigid truck GVM 12 tonnes or less"/>
    <x v="3"/>
    <x v="7"/>
    <n v="41417.625"/>
    <x v="8"/>
    <x v="8"/>
    <x v="1"/>
    <x v="7"/>
  </r>
  <r>
    <s v="JV09"/>
    <s v="2 axle rigid truck GVM 12 tonnes or less"/>
    <x v="3"/>
    <x v="8"/>
    <n v="42070.25"/>
    <x v="8"/>
    <x v="8"/>
    <x v="1"/>
    <x v="8"/>
  </r>
  <r>
    <s v="JV09"/>
    <s v="2 axle rigid truck GVM 12 tonnes or less"/>
    <x v="3"/>
    <x v="9"/>
    <n v="42550"/>
    <x v="8"/>
    <x v="8"/>
    <x v="1"/>
    <x v="9"/>
  </r>
  <r>
    <s v="JV09"/>
    <s v="2 axle rigid truck GVM 12 tonnes or less"/>
    <x v="3"/>
    <x v="10"/>
    <n v="42992.375"/>
    <x v="8"/>
    <x v="8"/>
    <x v="1"/>
    <x v="10"/>
  </r>
  <r>
    <s v="JV09"/>
    <s v="2 axle rigid truck GVM 12 tonnes or less"/>
    <x v="3"/>
    <x v="11"/>
    <n v="43600.875"/>
    <x v="8"/>
    <x v="8"/>
    <x v="1"/>
    <x v="11"/>
  </r>
  <r>
    <s v="JV09"/>
    <s v="2 axle rigid truck GVM 12 tonnes or less"/>
    <x v="3"/>
    <x v="12"/>
    <n v="44112.625"/>
    <x v="8"/>
    <x v="8"/>
    <x v="1"/>
    <x v="12"/>
  </r>
  <r>
    <s v="JV09"/>
    <s v="2 axle rigid truck GVM 12 tonnes or less"/>
    <x v="3"/>
    <x v="13"/>
    <n v="44601.375"/>
    <x v="8"/>
    <x v="8"/>
    <x v="1"/>
    <x v="13"/>
  </r>
  <r>
    <s v="JV10"/>
    <s v="2 axle rigid truck GVM greater than 12 tonnes"/>
    <x v="3"/>
    <x v="0"/>
    <n v="14231"/>
    <x v="9"/>
    <x v="9"/>
    <x v="1"/>
    <x v="0"/>
  </r>
  <r>
    <s v="JV10"/>
    <s v="2 axle rigid truck GVM greater than 12 tonnes"/>
    <x v="3"/>
    <x v="1"/>
    <n v="14312"/>
    <x v="9"/>
    <x v="9"/>
    <x v="1"/>
    <x v="1"/>
  </r>
  <r>
    <s v="JV10"/>
    <s v="2 axle rigid truck GVM greater than 12 tonnes"/>
    <x v="3"/>
    <x v="2"/>
    <n v="14152.375"/>
    <x v="9"/>
    <x v="9"/>
    <x v="1"/>
    <x v="2"/>
  </r>
  <r>
    <s v="JV10"/>
    <s v="2 axle rigid truck GVM greater than 12 tonnes"/>
    <x v="3"/>
    <x v="3"/>
    <n v="14055.25"/>
    <x v="9"/>
    <x v="9"/>
    <x v="1"/>
    <x v="3"/>
  </r>
  <r>
    <s v="JV10"/>
    <s v="2 axle rigid truck GVM greater than 12 tonnes"/>
    <x v="3"/>
    <x v="4"/>
    <n v="14050.375"/>
    <x v="9"/>
    <x v="9"/>
    <x v="1"/>
    <x v="4"/>
  </r>
  <r>
    <s v="JV10"/>
    <s v="2 axle rigid truck GVM greater than 12 tonnes"/>
    <x v="3"/>
    <x v="5"/>
    <n v="14098.125"/>
    <x v="9"/>
    <x v="9"/>
    <x v="1"/>
    <x v="5"/>
  </r>
  <r>
    <s v="JV10"/>
    <s v="2 axle rigid truck GVM greater than 12 tonnes"/>
    <x v="3"/>
    <x v="6"/>
    <n v="14270.625"/>
    <x v="9"/>
    <x v="9"/>
    <x v="1"/>
    <x v="6"/>
  </r>
  <r>
    <s v="JV10"/>
    <s v="2 axle rigid truck GVM greater than 12 tonnes"/>
    <x v="3"/>
    <x v="7"/>
    <n v="14517.375"/>
    <x v="9"/>
    <x v="9"/>
    <x v="1"/>
    <x v="7"/>
  </r>
  <r>
    <s v="JV10"/>
    <s v="2 axle rigid truck GVM greater than 12 tonnes"/>
    <x v="3"/>
    <x v="8"/>
    <n v="14874.125"/>
    <x v="9"/>
    <x v="9"/>
    <x v="1"/>
    <x v="8"/>
  </r>
  <r>
    <s v="JV10"/>
    <s v="2 axle rigid truck GVM greater than 12 tonnes"/>
    <x v="3"/>
    <x v="9"/>
    <n v="15125.25"/>
    <x v="9"/>
    <x v="9"/>
    <x v="1"/>
    <x v="9"/>
  </r>
  <r>
    <s v="JV10"/>
    <s v="2 axle rigid truck GVM greater than 12 tonnes"/>
    <x v="3"/>
    <x v="10"/>
    <n v="15342"/>
    <x v="9"/>
    <x v="9"/>
    <x v="1"/>
    <x v="10"/>
  </r>
  <r>
    <s v="JV10"/>
    <s v="2 axle rigid truck GVM greater than 12 tonnes"/>
    <x v="3"/>
    <x v="11"/>
    <n v="15612.25"/>
    <x v="9"/>
    <x v="9"/>
    <x v="1"/>
    <x v="11"/>
  </r>
  <r>
    <s v="JV10"/>
    <s v="2 axle rigid truck GVM greater than 12 tonnes"/>
    <x v="3"/>
    <x v="12"/>
    <n v="15842.5"/>
    <x v="9"/>
    <x v="9"/>
    <x v="1"/>
    <x v="12"/>
  </r>
  <r>
    <s v="JV10"/>
    <s v="2 axle rigid truck GVM greater than 12 tonnes"/>
    <x v="3"/>
    <x v="13"/>
    <n v="16067.75"/>
    <x v="9"/>
    <x v="9"/>
    <x v="1"/>
    <x v="13"/>
  </r>
  <r>
    <s v="JV11"/>
    <s v="3 axle rigid truck GVM 16.5 tonnes or less"/>
    <x v="3"/>
    <x v="0"/>
    <n v="743.5"/>
    <x v="10"/>
    <x v="10"/>
    <x v="1"/>
    <x v="0"/>
  </r>
  <r>
    <s v="JV11"/>
    <s v="3 axle rigid truck GVM 16.5 tonnes or less"/>
    <x v="3"/>
    <x v="1"/>
    <n v="721.5"/>
    <x v="10"/>
    <x v="10"/>
    <x v="1"/>
    <x v="1"/>
  </r>
  <r>
    <s v="JV11"/>
    <s v="3 axle rigid truck GVM 16.5 tonnes or less"/>
    <x v="3"/>
    <x v="2"/>
    <n v="690.125"/>
    <x v="10"/>
    <x v="10"/>
    <x v="1"/>
    <x v="2"/>
  </r>
  <r>
    <s v="JV11"/>
    <s v="3 axle rigid truck GVM 16.5 tonnes or less"/>
    <x v="3"/>
    <x v="3"/>
    <n v="649"/>
    <x v="10"/>
    <x v="10"/>
    <x v="1"/>
    <x v="3"/>
  </r>
  <r>
    <s v="JV11"/>
    <s v="3 axle rigid truck GVM 16.5 tonnes or less"/>
    <x v="3"/>
    <x v="4"/>
    <n v="615.5"/>
    <x v="10"/>
    <x v="10"/>
    <x v="1"/>
    <x v="4"/>
  </r>
  <r>
    <s v="JV11"/>
    <s v="3 axle rigid truck GVM 16.5 tonnes or less"/>
    <x v="3"/>
    <x v="5"/>
    <n v="587.25"/>
    <x v="10"/>
    <x v="10"/>
    <x v="1"/>
    <x v="5"/>
  </r>
  <r>
    <s v="JV11"/>
    <s v="3 axle rigid truck GVM 16.5 tonnes or less"/>
    <x v="3"/>
    <x v="6"/>
    <n v="572.125"/>
    <x v="10"/>
    <x v="10"/>
    <x v="1"/>
    <x v="6"/>
  </r>
  <r>
    <s v="JV11"/>
    <s v="3 axle rigid truck GVM 16.5 tonnes or less"/>
    <x v="3"/>
    <x v="7"/>
    <n v="561.375"/>
    <x v="10"/>
    <x v="10"/>
    <x v="1"/>
    <x v="7"/>
  </r>
  <r>
    <s v="JV11"/>
    <s v="3 axle rigid truck GVM 16.5 tonnes or less"/>
    <x v="3"/>
    <x v="8"/>
    <n v="552"/>
    <x v="10"/>
    <x v="10"/>
    <x v="1"/>
    <x v="8"/>
  </r>
  <r>
    <s v="JV11"/>
    <s v="3 axle rigid truck GVM 16.5 tonnes or less"/>
    <x v="3"/>
    <x v="9"/>
    <n v="534.875"/>
    <x v="10"/>
    <x v="10"/>
    <x v="1"/>
    <x v="9"/>
  </r>
  <r>
    <s v="JV11"/>
    <s v="3 axle rigid truck GVM 16.5 tonnes or less"/>
    <x v="3"/>
    <x v="10"/>
    <n v="528.625"/>
    <x v="10"/>
    <x v="10"/>
    <x v="1"/>
    <x v="10"/>
  </r>
  <r>
    <s v="JV11"/>
    <s v="3 axle rigid truck GVM 16.5 tonnes or less"/>
    <x v="3"/>
    <x v="11"/>
    <n v="522.625"/>
    <x v="10"/>
    <x v="10"/>
    <x v="1"/>
    <x v="11"/>
  </r>
  <r>
    <s v="JV11"/>
    <s v="3 axle rigid truck GVM 16.5 tonnes or less"/>
    <x v="3"/>
    <x v="12"/>
    <n v="519.875"/>
    <x v="10"/>
    <x v="10"/>
    <x v="1"/>
    <x v="12"/>
  </r>
  <r>
    <s v="JV11"/>
    <s v="3 axle rigid truck GVM 16.5 tonnes or less"/>
    <x v="3"/>
    <x v="13"/>
    <n v="516.625"/>
    <x v="10"/>
    <x v="10"/>
    <x v="1"/>
    <x v="13"/>
  </r>
  <r>
    <s v="JV12"/>
    <s v="3 axle rigid truck GVM greater than 16.5 tonnes"/>
    <x v="3"/>
    <x v="0"/>
    <n v="13180.75"/>
    <x v="11"/>
    <x v="11"/>
    <x v="1"/>
    <x v="0"/>
  </r>
  <r>
    <s v="JV12"/>
    <s v="3 axle rigid truck GVM greater than 16.5 tonnes"/>
    <x v="3"/>
    <x v="1"/>
    <n v="13532"/>
    <x v="11"/>
    <x v="11"/>
    <x v="1"/>
    <x v="1"/>
  </r>
  <r>
    <s v="JV12"/>
    <s v="3 axle rigid truck GVM greater than 16.5 tonnes"/>
    <x v="3"/>
    <x v="2"/>
    <n v="13623.25"/>
    <x v="11"/>
    <x v="11"/>
    <x v="1"/>
    <x v="2"/>
  </r>
  <r>
    <s v="JV12"/>
    <s v="3 axle rigid truck GVM greater than 16.5 tonnes"/>
    <x v="3"/>
    <x v="3"/>
    <n v="13619.625"/>
    <x v="11"/>
    <x v="11"/>
    <x v="1"/>
    <x v="3"/>
  </r>
  <r>
    <s v="JV12"/>
    <s v="3 axle rigid truck GVM greater than 16.5 tonnes"/>
    <x v="3"/>
    <x v="4"/>
    <n v="13800.5"/>
    <x v="11"/>
    <x v="11"/>
    <x v="1"/>
    <x v="4"/>
  </r>
  <r>
    <s v="JV12"/>
    <s v="3 axle rigid truck GVM greater than 16.5 tonnes"/>
    <x v="3"/>
    <x v="5"/>
    <n v="14190.375"/>
    <x v="11"/>
    <x v="11"/>
    <x v="1"/>
    <x v="5"/>
  </r>
  <r>
    <s v="JV12"/>
    <s v="3 axle rigid truck GVM greater than 16.5 tonnes"/>
    <x v="3"/>
    <x v="6"/>
    <n v="14713.5"/>
    <x v="11"/>
    <x v="11"/>
    <x v="1"/>
    <x v="6"/>
  </r>
  <r>
    <s v="JV12"/>
    <s v="3 axle rigid truck GVM greater than 16.5 tonnes"/>
    <x v="3"/>
    <x v="7"/>
    <n v="15284.5"/>
    <x v="11"/>
    <x v="11"/>
    <x v="1"/>
    <x v="7"/>
  </r>
  <r>
    <s v="JV12"/>
    <s v="3 axle rigid truck GVM greater than 16.5 tonnes"/>
    <x v="3"/>
    <x v="8"/>
    <n v="15900.5"/>
    <x v="11"/>
    <x v="11"/>
    <x v="1"/>
    <x v="8"/>
  </r>
  <r>
    <s v="JV12"/>
    <s v="3 axle rigid truck GVM greater than 16.5 tonnes"/>
    <x v="3"/>
    <x v="9"/>
    <n v="16361.25"/>
    <x v="11"/>
    <x v="11"/>
    <x v="1"/>
    <x v="9"/>
  </r>
  <r>
    <s v="JV12"/>
    <s v="3 axle rigid truck GVM greater than 16.5 tonnes"/>
    <x v="3"/>
    <x v="10"/>
    <n v="16790.625"/>
    <x v="11"/>
    <x v="11"/>
    <x v="1"/>
    <x v="10"/>
  </r>
  <r>
    <s v="JV12"/>
    <s v="3 axle rigid truck GVM greater than 16.5 tonnes"/>
    <x v="3"/>
    <x v="11"/>
    <n v="17080.375"/>
    <x v="11"/>
    <x v="11"/>
    <x v="1"/>
    <x v="11"/>
  </r>
  <r>
    <s v="JV12"/>
    <s v="3 axle rigid truck GVM greater than 16.5 tonnes"/>
    <x v="3"/>
    <x v="12"/>
    <n v="17483.875"/>
    <x v="11"/>
    <x v="11"/>
    <x v="1"/>
    <x v="12"/>
  </r>
  <r>
    <s v="JV12"/>
    <s v="3 axle rigid truck GVM greater than 16.5 tonnes"/>
    <x v="3"/>
    <x v="13"/>
    <n v="18163.625"/>
    <x v="11"/>
    <x v="11"/>
    <x v="1"/>
    <x v="13"/>
  </r>
  <r>
    <s v="JV13"/>
    <s v="4 axle rigid truck GVM 20 tonnes or less"/>
    <x v="3"/>
    <x v="0"/>
    <n v="6"/>
    <x v="12"/>
    <x v="12"/>
    <x v="1"/>
    <x v="0"/>
  </r>
  <r>
    <s v="JV13"/>
    <s v="4 axle rigid truck GVM 20 tonnes or less"/>
    <x v="3"/>
    <x v="1"/>
    <n v="6.5"/>
    <x v="12"/>
    <x v="12"/>
    <x v="1"/>
    <x v="1"/>
  </r>
  <r>
    <s v="JV13"/>
    <s v="4 axle rigid truck GVM 20 tonnes or less"/>
    <x v="3"/>
    <x v="2"/>
    <n v="6.875"/>
    <x v="12"/>
    <x v="12"/>
    <x v="1"/>
    <x v="2"/>
  </r>
  <r>
    <s v="JV13"/>
    <s v="4 axle rigid truck GVM 20 tonnes or less"/>
    <x v="3"/>
    <x v="3"/>
    <n v="7"/>
    <x v="12"/>
    <x v="12"/>
    <x v="1"/>
    <x v="3"/>
  </r>
  <r>
    <s v="JV13"/>
    <s v="4 axle rigid truck GVM 20 tonnes or less"/>
    <x v="3"/>
    <x v="4"/>
    <n v="7"/>
    <x v="12"/>
    <x v="12"/>
    <x v="1"/>
    <x v="4"/>
  </r>
  <r>
    <s v="JV13"/>
    <s v="4 axle rigid truck GVM 20 tonnes or less"/>
    <x v="3"/>
    <x v="5"/>
    <n v="7.875"/>
    <x v="12"/>
    <x v="12"/>
    <x v="1"/>
    <x v="5"/>
  </r>
  <r>
    <s v="JV13"/>
    <s v="4 axle rigid truck GVM 20 tonnes or less"/>
    <x v="3"/>
    <x v="6"/>
    <n v="7.125"/>
    <x v="12"/>
    <x v="12"/>
    <x v="1"/>
    <x v="6"/>
  </r>
  <r>
    <s v="JV13"/>
    <s v="4 axle rigid truck GVM 20 tonnes or less"/>
    <x v="3"/>
    <x v="7"/>
    <n v="7.25"/>
    <x v="12"/>
    <x v="12"/>
    <x v="1"/>
    <x v="7"/>
  </r>
  <r>
    <s v="JV13"/>
    <s v="4 axle rigid truck GVM 20 tonnes or less"/>
    <x v="3"/>
    <x v="8"/>
    <n v="7"/>
    <x v="12"/>
    <x v="12"/>
    <x v="1"/>
    <x v="8"/>
  </r>
  <r>
    <s v="JV13"/>
    <s v="4 axle rigid truck GVM 20 tonnes or less"/>
    <x v="3"/>
    <x v="9"/>
    <n v="6.375"/>
    <x v="12"/>
    <x v="12"/>
    <x v="1"/>
    <x v="9"/>
  </r>
  <r>
    <s v="JV13"/>
    <s v="4 axle rigid truck GVM 20 tonnes or less"/>
    <x v="3"/>
    <x v="10"/>
    <n v="6"/>
    <x v="12"/>
    <x v="12"/>
    <x v="1"/>
    <x v="10"/>
  </r>
  <r>
    <s v="JV13"/>
    <s v="4 axle rigid truck GVM 20 tonnes or less"/>
    <x v="3"/>
    <x v="11"/>
    <n v="6"/>
    <x v="12"/>
    <x v="12"/>
    <x v="1"/>
    <x v="11"/>
  </r>
  <r>
    <s v="JV13"/>
    <s v="4 axle rigid truck GVM 20 tonnes or less"/>
    <x v="3"/>
    <x v="12"/>
    <n v="5.5"/>
    <x v="12"/>
    <x v="12"/>
    <x v="1"/>
    <x v="12"/>
  </r>
  <r>
    <s v="JV13"/>
    <s v="4 axle rigid truck GVM 20 tonnes or less"/>
    <x v="3"/>
    <x v="13"/>
    <n v="5"/>
    <x v="12"/>
    <x v="12"/>
    <x v="1"/>
    <x v="13"/>
  </r>
  <r>
    <s v="JV14"/>
    <s v="4 axle rigid truck GVM greater than 20 tonnes"/>
    <x v="3"/>
    <x v="0"/>
    <n v="1857.5"/>
    <x v="13"/>
    <x v="13"/>
    <x v="1"/>
    <x v="0"/>
  </r>
  <r>
    <s v="JV14"/>
    <s v="4 axle rigid truck GVM greater than 20 tonnes"/>
    <x v="3"/>
    <x v="1"/>
    <n v="2002.75"/>
    <x v="13"/>
    <x v="13"/>
    <x v="1"/>
    <x v="1"/>
  </r>
  <r>
    <s v="JV14"/>
    <s v="4 axle rigid truck GVM greater than 20 tonnes"/>
    <x v="3"/>
    <x v="2"/>
    <n v="2164"/>
    <x v="13"/>
    <x v="13"/>
    <x v="1"/>
    <x v="2"/>
  </r>
  <r>
    <s v="JV14"/>
    <s v="4 axle rigid truck GVM greater than 20 tonnes"/>
    <x v="3"/>
    <x v="3"/>
    <n v="2296.375"/>
    <x v="13"/>
    <x v="13"/>
    <x v="1"/>
    <x v="3"/>
  </r>
  <r>
    <s v="JV14"/>
    <s v="4 axle rigid truck GVM greater than 20 tonnes"/>
    <x v="3"/>
    <x v="4"/>
    <n v="2466.125"/>
    <x v="13"/>
    <x v="13"/>
    <x v="1"/>
    <x v="4"/>
  </r>
  <r>
    <s v="JV14"/>
    <s v="4 axle rigid truck GVM greater than 20 tonnes"/>
    <x v="3"/>
    <x v="5"/>
    <n v="2721.75"/>
    <x v="13"/>
    <x v="13"/>
    <x v="1"/>
    <x v="5"/>
  </r>
  <r>
    <s v="JV14"/>
    <s v="4 axle rigid truck GVM greater than 20 tonnes"/>
    <x v="3"/>
    <x v="6"/>
    <n v="2983.875"/>
    <x v="13"/>
    <x v="13"/>
    <x v="1"/>
    <x v="6"/>
  </r>
  <r>
    <s v="JV14"/>
    <s v="4 axle rigid truck GVM greater than 20 tonnes"/>
    <x v="3"/>
    <x v="7"/>
    <n v="3299.125"/>
    <x v="13"/>
    <x v="13"/>
    <x v="1"/>
    <x v="7"/>
  </r>
  <r>
    <s v="JV14"/>
    <s v="4 axle rigid truck GVM greater than 20 tonnes"/>
    <x v="3"/>
    <x v="8"/>
    <n v="3764.5"/>
    <x v="13"/>
    <x v="13"/>
    <x v="1"/>
    <x v="8"/>
  </r>
  <r>
    <s v="JV14"/>
    <s v="4 axle rigid truck GVM greater than 20 tonnes"/>
    <x v="3"/>
    <x v="9"/>
    <n v="4133.875"/>
    <x v="13"/>
    <x v="13"/>
    <x v="1"/>
    <x v="9"/>
  </r>
  <r>
    <s v="JV14"/>
    <s v="4 axle rigid truck GVM greater than 20 tonnes"/>
    <x v="3"/>
    <x v="10"/>
    <n v="4352"/>
    <x v="13"/>
    <x v="13"/>
    <x v="1"/>
    <x v="10"/>
  </r>
  <r>
    <s v="JV14"/>
    <s v="4 axle rigid truck GVM greater than 20 tonnes"/>
    <x v="3"/>
    <x v="11"/>
    <n v="4625.25"/>
    <x v="13"/>
    <x v="13"/>
    <x v="1"/>
    <x v="11"/>
  </r>
  <r>
    <s v="JV14"/>
    <s v="4 axle rigid truck GVM greater than 20 tonnes"/>
    <x v="3"/>
    <x v="12"/>
    <n v="4965.75"/>
    <x v="13"/>
    <x v="13"/>
    <x v="1"/>
    <x v="12"/>
  </r>
  <r>
    <s v="JV14"/>
    <s v="4 axle rigid truck GVM greater than 20 tonnes"/>
    <x v="3"/>
    <x v="13"/>
    <n v="5322.25"/>
    <x v="13"/>
    <x v="13"/>
    <x v="1"/>
    <x v="13"/>
  </r>
  <r>
    <s v="JV15"/>
    <s v="5 axle rigid truck GVM 20 tonnes or less"/>
    <x v="3"/>
    <x v="0"/>
    <n v="0"/>
    <x v="12"/>
    <x v="12"/>
    <x v="1"/>
    <x v="0"/>
  </r>
  <r>
    <s v="JV15"/>
    <s v="5 axle rigid truck GVM 20 tonnes or less"/>
    <x v="3"/>
    <x v="1"/>
    <n v="0"/>
    <x v="12"/>
    <x v="12"/>
    <x v="1"/>
    <x v="1"/>
  </r>
  <r>
    <s v="JV15"/>
    <s v="5 axle rigid truck GVM 20 tonnes or less"/>
    <x v="3"/>
    <x v="2"/>
    <n v="0"/>
    <x v="12"/>
    <x v="12"/>
    <x v="1"/>
    <x v="2"/>
  </r>
  <r>
    <s v="JV15"/>
    <s v="5 axle rigid truck GVM 20 tonnes or less"/>
    <x v="3"/>
    <x v="3"/>
    <n v="0"/>
    <x v="12"/>
    <x v="12"/>
    <x v="1"/>
    <x v="3"/>
  </r>
  <r>
    <s v="JV15"/>
    <s v="5 axle rigid truck GVM 20 tonnes or less"/>
    <x v="3"/>
    <x v="4"/>
    <n v="0"/>
    <x v="12"/>
    <x v="12"/>
    <x v="1"/>
    <x v="4"/>
  </r>
  <r>
    <s v="JV15"/>
    <s v="5 axle rigid truck GVM 20 tonnes or less"/>
    <x v="3"/>
    <x v="5"/>
    <n v="0"/>
    <x v="12"/>
    <x v="12"/>
    <x v="1"/>
    <x v="5"/>
  </r>
  <r>
    <s v="JV15"/>
    <s v="5 axle rigid truck GVM 20 tonnes or less"/>
    <x v="3"/>
    <x v="6"/>
    <n v="0"/>
    <x v="12"/>
    <x v="12"/>
    <x v="1"/>
    <x v="6"/>
  </r>
  <r>
    <s v="JV15"/>
    <s v="5 axle rigid truck GVM 20 tonnes or less"/>
    <x v="3"/>
    <x v="7"/>
    <n v="0"/>
    <x v="12"/>
    <x v="12"/>
    <x v="1"/>
    <x v="7"/>
  </r>
  <r>
    <s v="JV15"/>
    <s v="5 axle rigid truck GVM 20 tonnes or less"/>
    <x v="3"/>
    <x v="8"/>
    <n v="0"/>
    <x v="12"/>
    <x v="12"/>
    <x v="1"/>
    <x v="8"/>
  </r>
  <r>
    <s v="JV15"/>
    <s v="5 axle rigid truck GVM 20 tonnes or less"/>
    <x v="3"/>
    <x v="9"/>
    <n v="0"/>
    <x v="12"/>
    <x v="12"/>
    <x v="1"/>
    <x v="9"/>
  </r>
  <r>
    <s v="JV15"/>
    <s v="5 axle rigid truck GVM 20 tonnes or less"/>
    <x v="3"/>
    <x v="10"/>
    <n v="0"/>
    <x v="12"/>
    <x v="12"/>
    <x v="1"/>
    <x v="10"/>
  </r>
  <r>
    <s v="JV15"/>
    <s v="5 axle rigid truck GVM 20 tonnes or less"/>
    <x v="3"/>
    <x v="11"/>
    <n v="0"/>
    <x v="12"/>
    <x v="12"/>
    <x v="1"/>
    <x v="11"/>
  </r>
  <r>
    <s v="JV15"/>
    <s v="5 axle rigid truck GVM 20 tonnes or less"/>
    <x v="3"/>
    <x v="12"/>
    <n v="0"/>
    <x v="12"/>
    <x v="12"/>
    <x v="1"/>
    <x v="12"/>
  </r>
  <r>
    <s v="JV15"/>
    <s v="5 axle rigid truck GVM 20 tonnes or less"/>
    <x v="3"/>
    <x v="13"/>
    <n v="0"/>
    <x v="12"/>
    <x v="12"/>
    <x v="1"/>
    <x v="13"/>
  </r>
  <r>
    <s v="JV16"/>
    <s v="5 axle rigid truck GVM greater than 20 tonnes"/>
    <x v="3"/>
    <x v="0"/>
    <n v="8.25"/>
    <x v="13"/>
    <x v="13"/>
    <x v="1"/>
    <x v="0"/>
  </r>
  <r>
    <s v="JV16"/>
    <s v="5 axle rigid truck GVM greater than 20 tonnes"/>
    <x v="3"/>
    <x v="1"/>
    <n v="20.25"/>
    <x v="13"/>
    <x v="13"/>
    <x v="1"/>
    <x v="1"/>
  </r>
  <r>
    <s v="JV16"/>
    <s v="5 axle rigid truck GVM greater than 20 tonnes"/>
    <x v="3"/>
    <x v="2"/>
    <n v="30.125"/>
    <x v="13"/>
    <x v="13"/>
    <x v="1"/>
    <x v="2"/>
  </r>
  <r>
    <s v="JV16"/>
    <s v="5 axle rigid truck GVM greater than 20 tonnes"/>
    <x v="3"/>
    <x v="3"/>
    <n v="37.5"/>
    <x v="13"/>
    <x v="13"/>
    <x v="1"/>
    <x v="3"/>
  </r>
  <r>
    <s v="JV16"/>
    <s v="5 axle rigid truck GVM greater than 20 tonnes"/>
    <x v="3"/>
    <x v="4"/>
    <n v="45.25"/>
    <x v="13"/>
    <x v="13"/>
    <x v="1"/>
    <x v="4"/>
  </r>
  <r>
    <s v="JV16"/>
    <s v="5 axle rigid truck GVM greater than 20 tonnes"/>
    <x v="3"/>
    <x v="5"/>
    <n v="46.875"/>
    <x v="13"/>
    <x v="13"/>
    <x v="1"/>
    <x v="5"/>
  </r>
  <r>
    <s v="JV16"/>
    <s v="5 axle rigid truck GVM greater than 20 tonnes"/>
    <x v="3"/>
    <x v="6"/>
    <n v="59"/>
    <x v="13"/>
    <x v="13"/>
    <x v="1"/>
    <x v="6"/>
  </r>
  <r>
    <s v="JV16"/>
    <s v="5 axle rigid truck GVM greater than 20 tonnes"/>
    <x v="3"/>
    <x v="7"/>
    <n v="78.375"/>
    <x v="13"/>
    <x v="13"/>
    <x v="1"/>
    <x v="7"/>
  </r>
  <r>
    <s v="JV16"/>
    <s v="5 axle rigid truck GVM greater than 20 tonnes"/>
    <x v="3"/>
    <x v="8"/>
    <n v="106.625"/>
    <x v="13"/>
    <x v="13"/>
    <x v="1"/>
    <x v="8"/>
  </r>
  <r>
    <s v="JV16"/>
    <s v="5 axle rigid truck GVM greater than 20 tonnes"/>
    <x v="3"/>
    <x v="9"/>
    <n v="129.5"/>
    <x v="13"/>
    <x v="13"/>
    <x v="1"/>
    <x v="9"/>
  </r>
  <r>
    <s v="JV16"/>
    <s v="5 axle rigid truck GVM greater than 20 tonnes"/>
    <x v="3"/>
    <x v="10"/>
    <n v="160.25"/>
    <x v="13"/>
    <x v="13"/>
    <x v="1"/>
    <x v="10"/>
  </r>
  <r>
    <s v="JV16"/>
    <s v="5 axle rigid truck GVM greater than 20 tonnes"/>
    <x v="3"/>
    <x v="11"/>
    <n v="217.5"/>
    <x v="13"/>
    <x v="13"/>
    <x v="1"/>
    <x v="11"/>
  </r>
  <r>
    <s v="JV16"/>
    <s v="5 axle rigid truck GVM greater than 20 tonnes"/>
    <x v="3"/>
    <x v="12"/>
    <n v="271"/>
    <x v="13"/>
    <x v="13"/>
    <x v="1"/>
    <x v="12"/>
  </r>
  <r>
    <s v="JV16"/>
    <s v="5 axle rigid truck GVM greater than 20 tonnes"/>
    <x v="3"/>
    <x v="13"/>
    <n v="338.75"/>
    <x v="13"/>
    <x v="13"/>
    <x v="1"/>
    <x v="13"/>
  </r>
  <r>
    <s v="JV17"/>
    <s v="Short combination truck with 2 axles"/>
    <x v="3"/>
    <x v="0"/>
    <n v="1792.75"/>
    <x v="14"/>
    <x v="14"/>
    <x v="1"/>
    <x v="0"/>
  </r>
  <r>
    <s v="JV17"/>
    <s v="Short combination truck with 2 axles"/>
    <x v="3"/>
    <x v="1"/>
    <n v="1788.75"/>
    <x v="14"/>
    <x v="14"/>
    <x v="1"/>
    <x v="1"/>
  </r>
  <r>
    <s v="JV17"/>
    <s v="Short combination truck with 2 axles"/>
    <x v="3"/>
    <x v="2"/>
    <n v="1769.125"/>
    <x v="14"/>
    <x v="14"/>
    <x v="1"/>
    <x v="2"/>
  </r>
  <r>
    <s v="JV17"/>
    <s v="Short combination truck with 2 axles"/>
    <x v="3"/>
    <x v="3"/>
    <n v="1748.625"/>
    <x v="14"/>
    <x v="14"/>
    <x v="1"/>
    <x v="3"/>
  </r>
  <r>
    <s v="JV17"/>
    <s v="Short combination truck with 2 axles"/>
    <x v="3"/>
    <x v="4"/>
    <n v="1734.875"/>
    <x v="14"/>
    <x v="14"/>
    <x v="1"/>
    <x v="4"/>
  </r>
  <r>
    <s v="JV17"/>
    <s v="Short combination truck with 2 axles"/>
    <x v="3"/>
    <x v="5"/>
    <n v="1752"/>
    <x v="14"/>
    <x v="14"/>
    <x v="1"/>
    <x v="5"/>
  </r>
  <r>
    <s v="JV17"/>
    <s v="Short combination truck with 2 axles"/>
    <x v="3"/>
    <x v="6"/>
    <n v="1799.75"/>
    <x v="14"/>
    <x v="14"/>
    <x v="1"/>
    <x v="6"/>
  </r>
  <r>
    <s v="JV17"/>
    <s v="Short combination truck with 2 axles"/>
    <x v="3"/>
    <x v="7"/>
    <n v="1835.5"/>
    <x v="14"/>
    <x v="14"/>
    <x v="1"/>
    <x v="7"/>
  </r>
  <r>
    <s v="JV17"/>
    <s v="Short combination truck with 2 axles"/>
    <x v="3"/>
    <x v="8"/>
    <n v="1887"/>
    <x v="14"/>
    <x v="14"/>
    <x v="1"/>
    <x v="8"/>
  </r>
  <r>
    <s v="JV17"/>
    <s v="Short combination truck with 2 axles"/>
    <x v="3"/>
    <x v="9"/>
    <n v="1983"/>
    <x v="14"/>
    <x v="14"/>
    <x v="1"/>
    <x v="9"/>
  </r>
  <r>
    <s v="JV17"/>
    <s v="Short combination truck with 2 axles"/>
    <x v="3"/>
    <x v="10"/>
    <n v="2097"/>
    <x v="14"/>
    <x v="14"/>
    <x v="1"/>
    <x v="10"/>
  </r>
  <r>
    <s v="JV17"/>
    <s v="Short combination truck with 2 axles"/>
    <x v="3"/>
    <x v="11"/>
    <n v="2335.875"/>
    <x v="14"/>
    <x v="14"/>
    <x v="1"/>
    <x v="11"/>
  </r>
  <r>
    <s v="JV17"/>
    <s v="Short combination truck with 2 axles"/>
    <x v="3"/>
    <x v="12"/>
    <n v="2476.875"/>
    <x v="14"/>
    <x v="14"/>
    <x v="1"/>
    <x v="12"/>
  </r>
  <r>
    <s v="JV17"/>
    <s v="Short combination truck with 2 axles"/>
    <x v="3"/>
    <x v="13"/>
    <n v="2543.375"/>
    <x v="14"/>
    <x v="14"/>
    <x v="1"/>
    <x v="13"/>
  </r>
  <r>
    <s v="JV18"/>
    <s v="Short combination truck with 3 axles"/>
    <x v="3"/>
    <x v="0"/>
    <n v="4269"/>
    <x v="15"/>
    <x v="15"/>
    <x v="1"/>
    <x v="0"/>
  </r>
  <r>
    <s v="JV18"/>
    <s v="Short combination truck with 3 axles"/>
    <x v="3"/>
    <x v="1"/>
    <n v="4471.25"/>
    <x v="15"/>
    <x v="15"/>
    <x v="1"/>
    <x v="1"/>
  </r>
  <r>
    <s v="JV18"/>
    <s v="Short combination truck with 3 axles"/>
    <x v="3"/>
    <x v="2"/>
    <n v="4541.25"/>
    <x v="15"/>
    <x v="15"/>
    <x v="1"/>
    <x v="2"/>
  </r>
  <r>
    <s v="JV18"/>
    <s v="Short combination truck with 3 axles"/>
    <x v="3"/>
    <x v="3"/>
    <n v="4602.75"/>
    <x v="15"/>
    <x v="15"/>
    <x v="1"/>
    <x v="3"/>
  </r>
  <r>
    <s v="JV18"/>
    <s v="Short combination truck with 3 axles"/>
    <x v="3"/>
    <x v="4"/>
    <n v="4744.375"/>
    <x v="15"/>
    <x v="15"/>
    <x v="1"/>
    <x v="4"/>
  </r>
  <r>
    <s v="JV18"/>
    <s v="Short combination truck with 3 axles"/>
    <x v="3"/>
    <x v="5"/>
    <n v="4967.375"/>
    <x v="15"/>
    <x v="15"/>
    <x v="1"/>
    <x v="5"/>
  </r>
  <r>
    <s v="JV18"/>
    <s v="Short combination truck with 3 axles"/>
    <x v="3"/>
    <x v="6"/>
    <n v="5303.625"/>
    <x v="15"/>
    <x v="15"/>
    <x v="1"/>
    <x v="6"/>
  </r>
  <r>
    <s v="JV18"/>
    <s v="Short combination truck with 3 axles"/>
    <x v="3"/>
    <x v="7"/>
    <n v="5758"/>
    <x v="15"/>
    <x v="15"/>
    <x v="1"/>
    <x v="7"/>
  </r>
  <r>
    <s v="JV18"/>
    <s v="Short combination truck with 3 axles"/>
    <x v="3"/>
    <x v="8"/>
    <n v="6219.125"/>
    <x v="15"/>
    <x v="15"/>
    <x v="1"/>
    <x v="8"/>
  </r>
  <r>
    <s v="JV18"/>
    <s v="Short combination truck with 3 axles"/>
    <x v="3"/>
    <x v="9"/>
    <n v="6521.5"/>
    <x v="15"/>
    <x v="15"/>
    <x v="1"/>
    <x v="9"/>
  </r>
  <r>
    <s v="JV18"/>
    <s v="Short combination truck with 3 axles"/>
    <x v="3"/>
    <x v="10"/>
    <n v="7019.75"/>
    <x v="15"/>
    <x v="15"/>
    <x v="1"/>
    <x v="10"/>
  </r>
  <r>
    <s v="JV18"/>
    <s v="Short combination truck with 3 axles"/>
    <x v="3"/>
    <x v="11"/>
    <n v="7351"/>
    <x v="15"/>
    <x v="15"/>
    <x v="1"/>
    <x v="11"/>
  </r>
  <r>
    <s v="JV18"/>
    <s v="Short combination truck with 3 axles"/>
    <x v="3"/>
    <x v="12"/>
    <n v="7532.875"/>
    <x v="15"/>
    <x v="15"/>
    <x v="1"/>
    <x v="12"/>
  </r>
  <r>
    <s v="JV18"/>
    <s v="Short combination truck with 3 axles"/>
    <x v="3"/>
    <x v="13"/>
    <n v="7834.625"/>
    <x v="15"/>
    <x v="15"/>
    <x v="1"/>
    <x v="13"/>
  </r>
  <r>
    <s v="JV19"/>
    <s v="Short combination truck with 4 axles"/>
    <x v="3"/>
    <x v="0"/>
    <n v="257.5"/>
    <x v="16"/>
    <x v="16"/>
    <x v="1"/>
    <x v="0"/>
  </r>
  <r>
    <s v="JV19"/>
    <s v="Short combination truck with 4 axles"/>
    <x v="3"/>
    <x v="1"/>
    <n v="259.75"/>
    <x v="16"/>
    <x v="16"/>
    <x v="1"/>
    <x v="1"/>
  </r>
  <r>
    <s v="JV19"/>
    <s v="Short combination truck with 4 axles"/>
    <x v="3"/>
    <x v="2"/>
    <n v="268"/>
    <x v="16"/>
    <x v="16"/>
    <x v="1"/>
    <x v="2"/>
  </r>
  <r>
    <s v="JV19"/>
    <s v="Short combination truck with 4 axles"/>
    <x v="3"/>
    <x v="3"/>
    <n v="270.25"/>
    <x v="16"/>
    <x v="16"/>
    <x v="1"/>
    <x v="3"/>
  </r>
  <r>
    <s v="JV19"/>
    <s v="Short combination truck with 4 axles"/>
    <x v="3"/>
    <x v="4"/>
    <n v="283.75"/>
    <x v="16"/>
    <x v="16"/>
    <x v="1"/>
    <x v="4"/>
  </r>
  <r>
    <s v="JV19"/>
    <s v="Short combination truck with 4 axles"/>
    <x v="3"/>
    <x v="5"/>
    <n v="297.5"/>
    <x v="16"/>
    <x v="16"/>
    <x v="1"/>
    <x v="5"/>
  </r>
  <r>
    <s v="JV19"/>
    <s v="Short combination truck with 4 axles"/>
    <x v="3"/>
    <x v="6"/>
    <n v="301.875"/>
    <x v="16"/>
    <x v="16"/>
    <x v="1"/>
    <x v="6"/>
  </r>
  <r>
    <s v="JV19"/>
    <s v="Short combination truck with 4 axles"/>
    <x v="3"/>
    <x v="7"/>
    <n v="315"/>
    <x v="16"/>
    <x v="16"/>
    <x v="1"/>
    <x v="7"/>
  </r>
  <r>
    <s v="JV19"/>
    <s v="Short combination truck with 4 axles"/>
    <x v="3"/>
    <x v="8"/>
    <n v="341.25"/>
    <x v="16"/>
    <x v="16"/>
    <x v="1"/>
    <x v="8"/>
  </r>
  <r>
    <s v="JV19"/>
    <s v="Short combination truck with 4 axles"/>
    <x v="3"/>
    <x v="9"/>
    <n v="375"/>
    <x v="16"/>
    <x v="16"/>
    <x v="1"/>
    <x v="9"/>
  </r>
  <r>
    <s v="JV19"/>
    <s v="Short combination truck with 4 axles"/>
    <x v="3"/>
    <x v="10"/>
    <n v="390.5"/>
    <x v="16"/>
    <x v="16"/>
    <x v="1"/>
    <x v="10"/>
  </r>
  <r>
    <s v="JV19"/>
    <s v="Short combination truck with 4 axles"/>
    <x v="3"/>
    <x v="11"/>
    <n v="408.375"/>
    <x v="16"/>
    <x v="16"/>
    <x v="1"/>
    <x v="11"/>
  </r>
  <r>
    <s v="JV19"/>
    <s v="Short combination truck with 4 axles"/>
    <x v="3"/>
    <x v="12"/>
    <n v="446.625"/>
    <x v="16"/>
    <x v="16"/>
    <x v="1"/>
    <x v="12"/>
  </r>
  <r>
    <s v="JV19"/>
    <s v="Short combination truck with 4 axles"/>
    <x v="3"/>
    <x v="13"/>
    <n v="485.125"/>
    <x v="16"/>
    <x v="16"/>
    <x v="1"/>
    <x v="13"/>
  </r>
  <r>
    <s v="JV20"/>
    <s v="Short combination truck with 5 axles"/>
    <x v="3"/>
    <x v="0"/>
    <n v="0"/>
    <x v="16"/>
    <x v="16"/>
    <x v="1"/>
    <x v="0"/>
  </r>
  <r>
    <s v="JV20"/>
    <s v="Short combination truck with 5 axles"/>
    <x v="3"/>
    <x v="1"/>
    <n v="0"/>
    <x v="16"/>
    <x v="16"/>
    <x v="1"/>
    <x v="1"/>
  </r>
  <r>
    <s v="JV20"/>
    <s v="Short combination truck with 5 axles"/>
    <x v="3"/>
    <x v="2"/>
    <n v="0"/>
    <x v="16"/>
    <x v="16"/>
    <x v="1"/>
    <x v="2"/>
  </r>
  <r>
    <s v="JV20"/>
    <s v="Short combination truck with 5 axles"/>
    <x v="3"/>
    <x v="3"/>
    <n v="0"/>
    <x v="16"/>
    <x v="16"/>
    <x v="1"/>
    <x v="3"/>
  </r>
  <r>
    <s v="JV20"/>
    <s v="Short combination truck with 5 axles"/>
    <x v="3"/>
    <x v="4"/>
    <n v="0"/>
    <x v="16"/>
    <x v="16"/>
    <x v="1"/>
    <x v="4"/>
  </r>
  <r>
    <s v="JV20"/>
    <s v="Short combination truck with 5 axles"/>
    <x v="3"/>
    <x v="5"/>
    <n v="0"/>
    <x v="16"/>
    <x v="16"/>
    <x v="1"/>
    <x v="5"/>
  </r>
  <r>
    <s v="JV20"/>
    <s v="Short combination truck with 5 axles"/>
    <x v="3"/>
    <x v="6"/>
    <n v="0"/>
    <x v="16"/>
    <x v="16"/>
    <x v="1"/>
    <x v="6"/>
  </r>
  <r>
    <s v="JV20"/>
    <s v="Short combination truck with 5 axles"/>
    <x v="3"/>
    <x v="7"/>
    <n v="0"/>
    <x v="16"/>
    <x v="16"/>
    <x v="1"/>
    <x v="7"/>
  </r>
  <r>
    <s v="JV20"/>
    <s v="Short combination truck with 5 axles"/>
    <x v="3"/>
    <x v="8"/>
    <n v="0"/>
    <x v="16"/>
    <x v="16"/>
    <x v="1"/>
    <x v="8"/>
  </r>
  <r>
    <s v="JV20"/>
    <s v="Short combination truck with 5 axles"/>
    <x v="3"/>
    <x v="9"/>
    <n v="0"/>
    <x v="16"/>
    <x v="16"/>
    <x v="1"/>
    <x v="9"/>
  </r>
  <r>
    <s v="JV20"/>
    <s v="Short combination truck with 5 axles"/>
    <x v="3"/>
    <x v="10"/>
    <n v="0"/>
    <x v="16"/>
    <x v="16"/>
    <x v="1"/>
    <x v="10"/>
  </r>
  <r>
    <s v="JV20"/>
    <s v="Short combination truck with 5 axles"/>
    <x v="3"/>
    <x v="11"/>
    <n v="0.625"/>
    <x v="16"/>
    <x v="16"/>
    <x v="1"/>
    <x v="11"/>
  </r>
  <r>
    <s v="JV20"/>
    <s v="Short combination truck with 5 axles"/>
    <x v="3"/>
    <x v="12"/>
    <n v="1.625"/>
    <x v="16"/>
    <x v="16"/>
    <x v="1"/>
    <x v="12"/>
  </r>
  <r>
    <s v="JV20"/>
    <s v="Short combination truck with 5 axles"/>
    <x v="3"/>
    <x v="13"/>
    <n v="2"/>
    <x v="16"/>
    <x v="16"/>
    <x v="1"/>
    <x v="13"/>
  </r>
  <r>
    <s v="JV21"/>
    <s v="Medium combination truck with 2 axles"/>
    <x v="3"/>
    <x v="0"/>
    <n v="3"/>
    <x v="17"/>
    <x v="17"/>
    <x v="1"/>
    <x v="0"/>
  </r>
  <r>
    <s v="JV21"/>
    <s v="Medium combination truck with 2 axles"/>
    <x v="3"/>
    <x v="1"/>
    <n v="1.75"/>
    <x v="17"/>
    <x v="17"/>
    <x v="1"/>
    <x v="1"/>
  </r>
  <r>
    <s v="JV21"/>
    <s v="Medium combination truck with 2 axles"/>
    <x v="3"/>
    <x v="2"/>
    <n v="1"/>
    <x v="17"/>
    <x v="17"/>
    <x v="1"/>
    <x v="2"/>
  </r>
  <r>
    <s v="JV21"/>
    <s v="Medium combination truck with 2 axles"/>
    <x v="3"/>
    <x v="3"/>
    <n v="1"/>
    <x v="17"/>
    <x v="17"/>
    <x v="1"/>
    <x v="3"/>
  </r>
  <r>
    <s v="JV21"/>
    <s v="Medium combination truck with 2 axles"/>
    <x v="3"/>
    <x v="4"/>
    <n v="1"/>
    <x v="17"/>
    <x v="17"/>
    <x v="1"/>
    <x v="4"/>
  </r>
  <r>
    <s v="JV21"/>
    <s v="Medium combination truck with 2 axles"/>
    <x v="3"/>
    <x v="5"/>
    <n v="1"/>
    <x v="17"/>
    <x v="17"/>
    <x v="1"/>
    <x v="5"/>
  </r>
  <r>
    <s v="JV21"/>
    <s v="Medium combination truck with 2 axles"/>
    <x v="3"/>
    <x v="6"/>
    <n v="2.5"/>
    <x v="17"/>
    <x v="17"/>
    <x v="1"/>
    <x v="6"/>
  </r>
  <r>
    <s v="JV21"/>
    <s v="Medium combination truck with 2 axles"/>
    <x v="3"/>
    <x v="7"/>
    <n v="3.25"/>
    <x v="17"/>
    <x v="17"/>
    <x v="1"/>
    <x v="7"/>
  </r>
  <r>
    <s v="JV21"/>
    <s v="Medium combination truck with 2 axles"/>
    <x v="3"/>
    <x v="8"/>
    <n v="2.375"/>
    <x v="17"/>
    <x v="17"/>
    <x v="1"/>
    <x v="8"/>
  </r>
  <r>
    <s v="JV21"/>
    <s v="Medium combination truck with 2 axles"/>
    <x v="3"/>
    <x v="9"/>
    <n v="2.5"/>
    <x v="17"/>
    <x v="17"/>
    <x v="1"/>
    <x v="9"/>
  </r>
  <r>
    <s v="JV21"/>
    <s v="Medium combination truck with 2 axles"/>
    <x v="3"/>
    <x v="10"/>
    <n v="3.375"/>
    <x v="17"/>
    <x v="17"/>
    <x v="1"/>
    <x v="10"/>
  </r>
  <r>
    <s v="JV21"/>
    <s v="Medium combination truck with 2 axles"/>
    <x v="3"/>
    <x v="11"/>
    <n v="2.375"/>
    <x v="17"/>
    <x v="17"/>
    <x v="1"/>
    <x v="11"/>
  </r>
  <r>
    <s v="JV21"/>
    <s v="Medium combination truck with 2 axles"/>
    <x v="3"/>
    <x v="12"/>
    <n v="2.125"/>
    <x v="17"/>
    <x v="17"/>
    <x v="1"/>
    <x v="12"/>
  </r>
  <r>
    <s v="JV21"/>
    <s v="Medium combination truck with 2 axles"/>
    <x v="3"/>
    <x v="13"/>
    <n v="1.25"/>
    <x v="17"/>
    <x v="17"/>
    <x v="1"/>
    <x v="13"/>
  </r>
  <r>
    <s v="JV22"/>
    <s v="Medium combination truck with 3 axles"/>
    <x v="3"/>
    <x v="0"/>
    <n v="1769.75"/>
    <x v="17"/>
    <x v="17"/>
    <x v="1"/>
    <x v="0"/>
  </r>
  <r>
    <s v="JV22"/>
    <s v="Medium combination truck with 3 axles"/>
    <x v="3"/>
    <x v="1"/>
    <n v="1896.75"/>
    <x v="17"/>
    <x v="17"/>
    <x v="1"/>
    <x v="1"/>
  </r>
  <r>
    <s v="JV22"/>
    <s v="Medium combination truck with 3 axles"/>
    <x v="3"/>
    <x v="2"/>
    <n v="1948.375"/>
    <x v="17"/>
    <x v="17"/>
    <x v="1"/>
    <x v="2"/>
  </r>
  <r>
    <s v="JV22"/>
    <s v="Medium combination truck with 3 axles"/>
    <x v="3"/>
    <x v="3"/>
    <n v="1918.25"/>
    <x v="17"/>
    <x v="17"/>
    <x v="1"/>
    <x v="3"/>
  </r>
  <r>
    <s v="JV22"/>
    <s v="Medium combination truck with 3 axles"/>
    <x v="3"/>
    <x v="4"/>
    <n v="1957.5"/>
    <x v="17"/>
    <x v="17"/>
    <x v="1"/>
    <x v="4"/>
  </r>
  <r>
    <s v="JV22"/>
    <s v="Medium combination truck with 3 axles"/>
    <x v="3"/>
    <x v="5"/>
    <n v="2042"/>
    <x v="17"/>
    <x v="17"/>
    <x v="1"/>
    <x v="5"/>
  </r>
  <r>
    <s v="JV22"/>
    <s v="Medium combination truck with 3 axles"/>
    <x v="3"/>
    <x v="6"/>
    <n v="2110.25"/>
    <x v="17"/>
    <x v="17"/>
    <x v="1"/>
    <x v="6"/>
  </r>
  <r>
    <s v="JV22"/>
    <s v="Medium combination truck with 3 axles"/>
    <x v="3"/>
    <x v="7"/>
    <n v="2297.625"/>
    <x v="17"/>
    <x v="17"/>
    <x v="1"/>
    <x v="7"/>
  </r>
  <r>
    <s v="JV22"/>
    <s v="Medium combination truck with 3 axles"/>
    <x v="3"/>
    <x v="8"/>
    <n v="2532.25"/>
    <x v="17"/>
    <x v="17"/>
    <x v="1"/>
    <x v="8"/>
  </r>
  <r>
    <s v="JV22"/>
    <s v="Medium combination truck with 3 axles"/>
    <x v="3"/>
    <x v="9"/>
    <n v="2657.5"/>
    <x v="17"/>
    <x v="17"/>
    <x v="1"/>
    <x v="9"/>
  </r>
  <r>
    <s v="JV22"/>
    <s v="Medium combination truck with 3 axles"/>
    <x v="3"/>
    <x v="10"/>
    <n v="2818.125"/>
    <x v="17"/>
    <x v="17"/>
    <x v="1"/>
    <x v="10"/>
  </r>
  <r>
    <s v="JV22"/>
    <s v="Medium combination truck with 3 axles"/>
    <x v="3"/>
    <x v="11"/>
    <n v="2935.375"/>
    <x v="17"/>
    <x v="17"/>
    <x v="1"/>
    <x v="11"/>
  </r>
  <r>
    <s v="JV22"/>
    <s v="Medium combination truck with 3 axles"/>
    <x v="3"/>
    <x v="12"/>
    <n v="3073.875"/>
    <x v="17"/>
    <x v="17"/>
    <x v="1"/>
    <x v="12"/>
  </r>
  <r>
    <s v="JV22"/>
    <s v="Medium combination truck with 3 axles"/>
    <x v="3"/>
    <x v="13"/>
    <n v="3211.375"/>
    <x v="17"/>
    <x v="17"/>
    <x v="1"/>
    <x v="13"/>
  </r>
  <r>
    <s v="JV23"/>
    <s v="Medium combination truck with 4 axles"/>
    <x v="3"/>
    <x v="0"/>
    <n v="148.75"/>
    <x v="17"/>
    <x v="17"/>
    <x v="1"/>
    <x v="0"/>
  </r>
  <r>
    <s v="JV23"/>
    <s v="Medium combination truck with 4 axles"/>
    <x v="3"/>
    <x v="1"/>
    <n v="148.25"/>
    <x v="17"/>
    <x v="17"/>
    <x v="1"/>
    <x v="1"/>
  </r>
  <r>
    <s v="JV23"/>
    <s v="Medium combination truck with 4 axles"/>
    <x v="3"/>
    <x v="2"/>
    <n v="149.625"/>
    <x v="17"/>
    <x v="17"/>
    <x v="1"/>
    <x v="2"/>
  </r>
  <r>
    <s v="JV23"/>
    <s v="Medium combination truck with 4 axles"/>
    <x v="3"/>
    <x v="3"/>
    <n v="147.5"/>
    <x v="17"/>
    <x v="17"/>
    <x v="1"/>
    <x v="3"/>
  </r>
  <r>
    <s v="JV23"/>
    <s v="Medium combination truck with 4 axles"/>
    <x v="3"/>
    <x v="4"/>
    <n v="141.875"/>
    <x v="17"/>
    <x v="17"/>
    <x v="1"/>
    <x v="4"/>
  </r>
  <r>
    <s v="JV23"/>
    <s v="Medium combination truck with 4 axles"/>
    <x v="3"/>
    <x v="5"/>
    <n v="136.75"/>
    <x v="17"/>
    <x v="17"/>
    <x v="1"/>
    <x v="5"/>
  </r>
  <r>
    <s v="JV23"/>
    <s v="Medium combination truck with 4 axles"/>
    <x v="3"/>
    <x v="6"/>
    <n v="135"/>
    <x v="17"/>
    <x v="17"/>
    <x v="1"/>
    <x v="6"/>
  </r>
  <r>
    <s v="JV23"/>
    <s v="Medium combination truck with 4 axles"/>
    <x v="3"/>
    <x v="7"/>
    <n v="136.375"/>
    <x v="17"/>
    <x v="17"/>
    <x v="1"/>
    <x v="7"/>
  </r>
  <r>
    <s v="JV23"/>
    <s v="Medium combination truck with 4 axles"/>
    <x v="3"/>
    <x v="8"/>
    <n v="146.375"/>
    <x v="17"/>
    <x v="17"/>
    <x v="1"/>
    <x v="8"/>
  </r>
  <r>
    <s v="JV23"/>
    <s v="Medium combination truck with 4 axles"/>
    <x v="3"/>
    <x v="9"/>
    <n v="156.25"/>
    <x v="17"/>
    <x v="17"/>
    <x v="1"/>
    <x v="9"/>
  </r>
  <r>
    <s v="JV23"/>
    <s v="Medium combination truck with 4 axles"/>
    <x v="3"/>
    <x v="10"/>
    <n v="173.125"/>
    <x v="17"/>
    <x v="17"/>
    <x v="1"/>
    <x v="10"/>
  </r>
  <r>
    <s v="JV23"/>
    <s v="Medium combination truck with 4 axles"/>
    <x v="3"/>
    <x v="11"/>
    <n v="199.625"/>
    <x v="17"/>
    <x v="17"/>
    <x v="1"/>
    <x v="11"/>
  </r>
  <r>
    <s v="JV23"/>
    <s v="Medium combination truck with 4 axles"/>
    <x v="3"/>
    <x v="12"/>
    <n v="227.375"/>
    <x v="17"/>
    <x v="17"/>
    <x v="1"/>
    <x v="12"/>
  </r>
  <r>
    <s v="JV23"/>
    <s v="Medium combination truck with 4 axles"/>
    <x v="3"/>
    <x v="13"/>
    <n v="258.5"/>
    <x v="17"/>
    <x v="17"/>
    <x v="1"/>
    <x v="13"/>
  </r>
  <r>
    <s v="JV24"/>
    <s v="Medium combination truck with 5 axles"/>
    <x v="3"/>
    <x v="0"/>
    <n v="1"/>
    <x v="17"/>
    <x v="17"/>
    <x v="1"/>
    <x v="0"/>
  </r>
  <r>
    <s v="JV24"/>
    <s v="Medium combination truck with 5 axles"/>
    <x v="3"/>
    <x v="1"/>
    <n v="1"/>
    <x v="17"/>
    <x v="17"/>
    <x v="1"/>
    <x v="1"/>
  </r>
  <r>
    <s v="JV24"/>
    <s v="Medium combination truck with 5 axles"/>
    <x v="3"/>
    <x v="2"/>
    <n v="1"/>
    <x v="17"/>
    <x v="17"/>
    <x v="1"/>
    <x v="2"/>
  </r>
  <r>
    <s v="JV24"/>
    <s v="Medium combination truck with 5 axles"/>
    <x v="3"/>
    <x v="3"/>
    <n v="1.5"/>
    <x v="17"/>
    <x v="17"/>
    <x v="1"/>
    <x v="3"/>
  </r>
  <r>
    <s v="JV24"/>
    <s v="Medium combination truck with 5 axles"/>
    <x v="3"/>
    <x v="4"/>
    <n v="1.5"/>
    <x v="17"/>
    <x v="17"/>
    <x v="1"/>
    <x v="4"/>
  </r>
  <r>
    <s v="JV24"/>
    <s v="Medium combination truck with 5 axles"/>
    <x v="3"/>
    <x v="5"/>
    <n v="1"/>
    <x v="17"/>
    <x v="17"/>
    <x v="1"/>
    <x v="5"/>
  </r>
  <r>
    <s v="JV24"/>
    <s v="Medium combination truck with 5 axles"/>
    <x v="3"/>
    <x v="6"/>
    <n v="1.125"/>
    <x v="17"/>
    <x v="17"/>
    <x v="1"/>
    <x v="6"/>
  </r>
  <r>
    <s v="JV24"/>
    <s v="Medium combination truck with 5 axles"/>
    <x v="3"/>
    <x v="7"/>
    <n v="2"/>
    <x v="17"/>
    <x v="17"/>
    <x v="1"/>
    <x v="7"/>
  </r>
  <r>
    <s v="JV24"/>
    <s v="Medium combination truck with 5 axles"/>
    <x v="3"/>
    <x v="8"/>
    <n v="1.875"/>
    <x v="17"/>
    <x v="17"/>
    <x v="1"/>
    <x v="8"/>
  </r>
  <r>
    <s v="JV24"/>
    <s v="Medium combination truck with 5 axles"/>
    <x v="3"/>
    <x v="9"/>
    <n v="1"/>
    <x v="17"/>
    <x v="17"/>
    <x v="1"/>
    <x v="9"/>
  </r>
  <r>
    <s v="JV24"/>
    <s v="Medium combination truck with 5 axles"/>
    <x v="3"/>
    <x v="10"/>
    <n v="1"/>
    <x v="17"/>
    <x v="17"/>
    <x v="1"/>
    <x v="10"/>
  </r>
  <r>
    <s v="JV24"/>
    <s v="Medium combination truck with 5 axles"/>
    <x v="3"/>
    <x v="11"/>
    <n v="0.75"/>
    <x v="17"/>
    <x v="17"/>
    <x v="1"/>
    <x v="11"/>
  </r>
  <r>
    <s v="JV24"/>
    <s v="Medium combination truck with 5 axles"/>
    <x v="3"/>
    <x v="12"/>
    <n v="0.625"/>
    <x v="17"/>
    <x v="17"/>
    <x v="1"/>
    <x v="12"/>
  </r>
  <r>
    <s v="JV24"/>
    <s v="Medium combination truck with 5 axles"/>
    <x v="3"/>
    <x v="13"/>
    <n v="0.625"/>
    <x v="17"/>
    <x v="17"/>
    <x v="1"/>
    <x v="13"/>
  </r>
  <r>
    <s v="JV25"/>
    <s v="Long combination truck with 2 axles"/>
    <x v="3"/>
    <x v="0"/>
    <n v="0"/>
    <x v="17"/>
    <x v="17"/>
    <x v="1"/>
    <x v="0"/>
  </r>
  <r>
    <s v="JV25"/>
    <s v="Long combination truck with 2 axles"/>
    <x v="3"/>
    <x v="1"/>
    <n v="0"/>
    <x v="17"/>
    <x v="17"/>
    <x v="1"/>
    <x v="1"/>
  </r>
  <r>
    <s v="JV25"/>
    <s v="Long combination truck with 2 axles"/>
    <x v="3"/>
    <x v="2"/>
    <n v="0"/>
    <x v="17"/>
    <x v="17"/>
    <x v="1"/>
    <x v="2"/>
  </r>
  <r>
    <s v="JV25"/>
    <s v="Long combination truck with 2 axles"/>
    <x v="3"/>
    <x v="3"/>
    <n v="0"/>
    <x v="17"/>
    <x v="17"/>
    <x v="1"/>
    <x v="3"/>
  </r>
  <r>
    <s v="JV25"/>
    <s v="Long combination truck with 2 axles"/>
    <x v="3"/>
    <x v="4"/>
    <n v="0"/>
    <x v="17"/>
    <x v="17"/>
    <x v="1"/>
    <x v="4"/>
  </r>
  <r>
    <s v="JV25"/>
    <s v="Long combination truck with 2 axles"/>
    <x v="3"/>
    <x v="5"/>
    <n v="0"/>
    <x v="17"/>
    <x v="17"/>
    <x v="1"/>
    <x v="5"/>
  </r>
  <r>
    <s v="JV25"/>
    <s v="Long combination truck with 2 axles"/>
    <x v="3"/>
    <x v="6"/>
    <n v="0"/>
    <x v="17"/>
    <x v="17"/>
    <x v="1"/>
    <x v="6"/>
  </r>
  <r>
    <s v="JV25"/>
    <s v="Long combination truck with 2 axles"/>
    <x v="3"/>
    <x v="7"/>
    <n v="0"/>
    <x v="17"/>
    <x v="17"/>
    <x v="1"/>
    <x v="7"/>
  </r>
  <r>
    <s v="JV25"/>
    <s v="Long combination truck with 2 axles"/>
    <x v="3"/>
    <x v="8"/>
    <n v="0"/>
    <x v="17"/>
    <x v="17"/>
    <x v="1"/>
    <x v="8"/>
  </r>
  <r>
    <s v="JV25"/>
    <s v="Long combination truck with 2 axles"/>
    <x v="3"/>
    <x v="9"/>
    <n v="0"/>
    <x v="17"/>
    <x v="17"/>
    <x v="1"/>
    <x v="9"/>
  </r>
  <r>
    <s v="JV25"/>
    <s v="Long combination truck with 2 axles"/>
    <x v="3"/>
    <x v="10"/>
    <n v="0"/>
    <x v="17"/>
    <x v="17"/>
    <x v="1"/>
    <x v="10"/>
  </r>
  <r>
    <s v="JV25"/>
    <s v="Long combination truck with 2 axles"/>
    <x v="3"/>
    <x v="11"/>
    <n v="0"/>
    <x v="17"/>
    <x v="17"/>
    <x v="1"/>
    <x v="11"/>
  </r>
  <r>
    <s v="JV25"/>
    <s v="Long combination truck with 2 axles"/>
    <x v="3"/>
    <x v="12"/>
    <n v="0"/>
    <x v="17"/>
    <x v="17"/>
    <x v="1"/>
    <x v="12"/>
  </r>
  <r>
    <s v="JV25"/>
    <s v="Long combination truck with 2 axles"/>
    <x v="3"/>
    <x v="13"/>
    <n v="0"/>
    <x v="17"/>
    <x v="17"/>
    <x v="1"/>
    <x v="13"/>
  </r>
  <r>
    <s v="JV26"/>
    <s v="Long combination truck with 3 axles"/>
    <x v="3"/>
    <x v="0"/>
    <n v="0"/>
    <x v="17"/>
    <x v="17"/>
    <x v="1"/>
    <x v="0"/>
  </r>
  <r>
    <s v="JV26"/>
    <s v="Long combination truck with 3 axles"/>
    <x v="3"/>
    <x v="1"/>
    <n v="0"/>
    <x v="17"/>
    <x v="17"/>
    <x v="1"/>
    <x v="1"/>
  </r>
  <r>
    <s v="JV26"/>
    <s v="Long combination truck with 3 axles"/>
    <x v="3"/>
    <x v="2"/>
    <n v="0.75"/>
    <x v="17"/>
    <x v="17"/>
    <x v="1"/>
    <x v="2"/>
  </r>
  <r>
    <s v="JV26"/>
    <s v="Long combination truck with 3 axles"/>
    <x v="3"/>
    <x v="3"/>
    <n v="0"/>
    <x v="17"/>
    <x v="17"/>
    <x v="1"/>
    <x v="3"/>
  </r>
  <r>
    <s v="JV26"/>
    <s v="Long combination truck with 3 axles"/>
    <x v="3"/>
    <x v="4"/>
    <n v="0"/>
    <x v="17"/>
    <x v="17"/>
    <x v="1"/>
    <x v="4"/>
  </r>
  <r>
    <s v="JV26"/>
    <s v="Long combination truck with 3 axles"/>
    <x v="3"/>
    <x v="5"/>
    <n v="0"/>
    <x v="17"/>
    <x v="17"/>
    <x v="1"/>
    <x v="5"/>
  </r>
  <r>
    <s v="JV26"/>
    <s v="Long combination truck with 3 axles"/>
    <x v="3"/>
    <x v="6"/>
    <n v="0"/>
    <x v="17"/>
    <x v="17"/>
    <x v="1"/>
    <x v="6"/>
  </r>
  <r>
    <s v="JV26"/>
    <s v="Long combination truck with 3 axles"/>
    <x v="3"/>
    <x v="7"/>
    <n v="0"/>
    <x v="17"/>
    <x v="17"/>
    <x v="1"/>
    <x v="7"/>
  </r>
  <r>
    <s v="JV26"/>
    <s v="Long combination truck with 3 axles"/>
    <x v="3"/>
    <x v="8"/>
    <n v="0.375"/>
    <x v="17"/>
    <x v="17"/>
    <x v="1"/>
    <x v="8"/>
  </r>
  <r>
    <s v="JV26"/>
    <s v="Long combination truck with 3 axles"/>
    <x v="3"/>
    <x v="9"/>
    <n v="1"/>
    <x v="17"/>
    <x v="17"/>
    <x v="1"/>
    <x v="9"/>
  </r>
  <r>
    <s v="JV26"/>
    <s v="Long combination truck with 3 axles"/>
    <x v="3"/>
    <x v="10"/>
    <n v="1"/>
    <x v="17"/>
    <x v="17"/>
    <x v="1"/>
    <x v="10"/>
  </r>
  <r>
    <s v="JV26"/>
    <s v="Long combination truck with 3 axles"/>
    <x v="3"/>
    <x v="11"/>
    <n v="1"/>
    <x v="17"/>
    <x v="17"/>
    <x v="1"/>
    <x v="11"/>
  </r>
  <r>
    <s v="JV26"/>
    <s v="Long combination truck with 3 axles"/>
    <x v="3"/>
    <x v="12"/>
    <n v="1"/>
    <x v="17"/>
    <x v="17"/>
    <x v="1"/>
    <x v="12"/>
  </r>
  <r>
    <s v="JV26"/>
    <s v="Long combination truck with 3 axles"/>
    <x v="3"/>
    <x v="13"/>
    <n v="1"/>
    <x v="17"/>
    <x v="17"/>
    <x v="1"/>
    <x v="13"/>
  </r>
  <r>
    <s v="JV27"/>
    <s v="Long combination truck with 4 axles"/>
    <x v="3"/>
    <x v="0"/>
    <n v="0"/>
    <x v="17"/>
    <x v="17"/>
    <x v="1"/>
    <x v="0"/>
  </r>
  <r>
    <s v="JV27"/>
    <s v="Long combination truck with 4 axles"/>
    <x v="3"/>
    <x v="1"/>
    <n v="0"/>
    <x v="17"/>
    <x v="17"/>
    <x v="1"/>
    <x v="1"/>
  </r>
  <r>
    <s v="JV27"/>
    <s v="Long combination truck with 4 axles"/>
    <x v="3"/>
    <x v="2"/>
    <n v="0"/>
    <x v="17"/>
    <x v="17"/>
    <x v="1"/>
    <x v="2"/>
  </r>
  <r>
    <s v="JV27"/>
    <s v="Long combination truck with 4 axles"/>
    <x v="3"/>
    <x v="3"/>
    <n v="0"/>
    <x v="17"/>
    <x v="17"/>
    <x v="1"/>
    <x v="3"/>
  </r>
  <r>
    <s v="JV27"/>
    <s v="Long combination truck with 4 axles"/>
    <x v="3"/>
    <x v="4"/>
    <n v="0"/>
    <x v="17"/>
    <x v="17"/>
    <x v="1"/>
    <x v="4"/>
  </r>
  <r>
    <s v="JV27"/>
    <s v="Long combination truck with 4 axles"/>
    <x v="3"/>
    <x v="5"/>
    <n v="0"/>
    <x v="17"/>
    <x v="17"/>
    <x v="1"/>
    <x v="5"/>
  </r>
  <r>
    <s v="JV27"/>
    <s v="Long combination truck with 4 axles"/>
    <x v="3"/>
    <x v="6"/>
    <n v="0"/>
    <x v="17"/>
    <x v="17"/>
    <x v="1"/>
    <x v="6"/>
  </r>
  <r>
    <s v="JV27"/>
    <s v="Long combination truck with 4 axles"/>
    <x v="3"/>
    <x v="7"/>
    <n v="0"/>
    <x v="17"/>
    <x v="17"/>
    <x v="1"/>
    <x v="7"/>
  </r>
  <r>
    <s v="JV27"/>
    <s v="Long combination truck with 4 axles"/>
    <x v="3"/>
    <x v="8"/>
    <n v="0"/>
    <x v="17"/>
    <x v="17"/>
    <x v="1"/>
    <x v="8"/>
  </r>
  <r>
    <s v="JV27"/>
    <s v="Long combination truck with 4 axles"/>
    <x v="3"/>
    <x v="9"/>
    <n v="0"/>
    <x v="17"/>
    <x v="17"/>
    <x v="1"/>
    <x v="9"/>
  </r>
  <r>
    <s v="JV27"/>
    <s v="Long combination truck with 4 axles"/>
    <x v="3"/>
    <x v="10"/>
    <n v="0"/>
    <x v="17"/>
    <x v="17"/>
    <x v="1"/>
    <x v="10"/>
  </r>
  <r>
    <s v="JV27"/>
    <s v="Long combination truck with 4 axles"/>
    <x v="3"/>
    <x v="11"/>
    <n v="0"/>
    <x v="17"/>
    <x v="17"/>
    <x v="1"/>
    <x v="11"/>
  </r>
  <r>
    <s v="JV27"/>
    <s v="Long combination truck with 4 axles"/>
    <x v="3"/>
    <x v="12"/>
    <n v="0"/>
    <x v="17"/>
    <x v="17"/>
    <x v="1"/>
    <x v="12"/>
  </r>
  <r>
    <s v="JV27"/>
    <s v="Long combination truck with 4 axles"/>
    <x v="3"/>
    <x v="13"/>
    <n v="0"/>
    <x v="17"/>
    <x v="17"/>
    <x v="1"/>
    <x v="13"/>
  </r>
  <r>
    <s v="JV28"/>
    <s v="Long combination truck with 5 axles"/>
    <x v="3"/>
    <x v="0"/>
    <n v="0"/>
    <x v="17"/>
    <x v="17"/>
    <x v="1"/>
    <x v="0"/>
  </r>
  <r>
    <s v="JV28"/>
    <s v="Long combination truck with 5 axles"/>
    <x v="3"/>
    <x v="1"/>
    <n v="0"/>
    <x v="17"/>
    <x v="17"/>
    <x v="1"/>
    <x v="1"/>
  </r>
  <r>
    <s v="JV28"/>
    <s v="Long combination truck with 5 axles"/>
    <x v="3"/>
    <x v="2"/>
    <n v="0"/>
    <x v="17"/>
    <x v="17"/>
    <x v="1"/>
    <x v="2"/>
  </r>
  <r>
    <s v="JV28"/>
    <s v="Long combination truck with 5 axles"/>
    <x v="3"/>
    <x v="3"/>
    <n v="0"/>
    <x v="17"/>
    <x v="17"/>
    <x v="1"/>
    <x v="3"/>
  </r>
  <r>
    <s v="JV28"/>
    <s v="Long combination truck with 5 axles"/>
    <x v="3"/>
    <x v="4"/>
    <n v="0"/>
    <x v="17"/>
    <x v="17"/>
    <x v="1"/>
    <x v="4"/>
  </r>
  <r>
    <s v="JV28"/>
    <s v="Long combination truck with 5 axles"/>
    <x v="3"/>
    <x v="5"/>
    <n v="0"/>
    <x v="17"/>
    <x v="17"/>
    <x v="1"/>
    <x v="5"/>
  </r>
  <r>
    <s v="JV28"/>
    <s v="Long combination truck with 5 axles"/>
    <x v="3"/>
    <x v="6"/>
    <n v="0"/>
    <x v="17"/>
    <x v="17"/>
    <x v="1"/>
    <x v="6"/>
  </r>
  <r>
    <s v="JV28"/>
    <s v="Long combination truck with 5 axles"/>
    <x v="3"/>
    <x v="7"/>
    <n v="0"/>
    <x v="17"/>
    <x v="17"/>
    <x v="1"/>
    <x v="7"/>
  </r>
  <r>
    <s v="JV28"/>
    <s v="Long combination truck with 5 axles"/>
    <x v="3"/>
    <x v="8"/>
    <n v="0"/>
    <x v="17"/>
    <x v="17"/>
    <x v="1"/>
    <x v="8"/>
  </r>
  <r>
    <s v="JV28"/>
    <s v="Long combination truck with 5 axles"/>
    <x v="3"/>
    <x v="9"/>
    <n v="0"/>
    <x v="17"/>
    <x v="17"/>
    <x v="1"/>
    <x v="9"/>
  </r>
  <r>
    <s v="JV28"/>
    <s v="Long combination truck with 5 axles"/>
    <x v="3"/>
    <x v="10"/>
    <n v="0"/>
    <x v="17"/>
    <x v="17"/>
    <x v="1"/>
    <x v="10"/>
  </r>
  <r>
    <s v="JV28"/>
    <s v="Long combination truck with 5 axles"/>
    <x v="3"/>
    <x v="11"/>
    <n v="0"/>
    <x v="17"/>
    <x v="17"/>
    <x v="1"/>
    <x v="11"/>
  </r>
  <r>
    <s v="JV28"/>
    <s v="Long combination truck with 5 axles"/>
    <x v="3"/>
    <x v="12"/>
    <n v="0"/>
    <x v="17"/>
    <x v="17"/>
    <x v="1"/>
    <x v="12"/>
  </r>
  <r>
    <s v="JV28"/>
    <s v="Long combination truck with 5 axles"/>
    <x v="3"/>
    <x v="13"/>
    <n v="0"/>
    <x v="17"/>
    <x v="17"/>
    <x v="1"/>
    <x v="13"/>
  </r>
  <r>
    <s v="JV29"/>
    <s v="Short combination prime mover with 2 axles"/>
    <x v="3"/>
    <x v="0"/>
    <n v="2573.75"/>
    <x v="8"/>
    <x v="8"/>
    <x v="1"/>
    <x v="0"/>
  </r>
  <r>
    <s v="JV29"/>
    <s v="Short combination prime mover with 2 axles"/>
    <x v="3"/>
    <x v="1"/>
    <n v="2477.75"/>
    <x v="8"/>
    <x v="8"/>
    <x v="1"/>
    <x v="1"/>
  </r>
  <r>
    <s v="JV29"/>
    <s v="Short combination prime mover with 2 axles"/>
    <x v="3"/>
    <x v="2"/>
    <n v="2328.625"/>
    <x v="8"/>
    <x v="8"/>
    <x v="1"/>
    <x v="2"/>
  </r>
  <r>
    <s v="JV29"/>
    <s v="Short combination prime mover with 2 axles"/>
    <x v="3"/>
    <x v="3"/>
    <n v="2268.125"/>
    <x v="8"/>
    <x v="8"/>
    <x v="1"/>
    <x v="3"/>
  </r>
  <r>
    <s v="JV29"/>
    <s v="Short combination prime mover with 2 axles"/>
    <x v="3"/>
    <x v="4"/>
    <n v="2217.875"/>
    <x v="8"/>
    <x v="8"/>
    <x v="1"/>
    <x v="4"/>
  </r>
  <r>
    <s v="JV29"/>
    <s v="Short combination prime mover with 2 axles"/>
    <x v="3"/>
    <x v="5"/>
    <n v="2130.25"/>
    <x v="8"/>
    <x v="8"/>
    <x v="1"/>
    <x v="5"/>
  </r>
  <r>
    <s v="JV29"/>
    <s v="Short combination prime mover with 2 axles"/>
    <x v="3"/>
    <x v="6"/>
    <n v="2064.75"/>
    <x v="8"/>
    <x v="8"/>
    <x v="1"/>
    <x v="6"/>
  </r>
  <r>
    <s v="JV29"/>
    <s v="Short combination prime mover with 2 axles"/>
    <x v="3"/>
    <x v="7"/>
    <n v="2016.625"/>
    <x v="8"/>
    <x v="8"/>
    <x v="1"/>
    <x v="7"/>
  </r>
  <r>
    <s v="JV29"/>
    <s v="Short combination prime mover with 2 axles"/>
    <x v="3"/>
    <x v="8"/>
    <n v="1944.125"/>
    <x v="8"/>
    <x v="8"/>
    <x v="1"/>
    <x v="8"/>
  </r>
  <r>
    <s v="JV29"/>
    <s v="Short combination prime mover with 2 axles"/>
    <x v="3"/>
    <x v="9"/>
    <n v="1855.25"/>
    <x v="8"/>
    <x v="8"/>
    <x v="1"/>
    <x v="9"/>
  </r>
  <r>
    <s v="JV29"/>
    <s v="Short combination prime mover with 2 axles"/>
    <x v="3"/>
    <x v="10"/>
    <n v="1777.25"/>
    <x v="8"/>
    <x v="8"/>
    <x v="1"/>
    <x v="10"/>
  </r>
  <r>
    <s v="JV29"/>
    <s v="Short combination prime mover with 2 axles"/>
    <x v="3"/>
    <x v="11"/>
    <n v="1715.75"/>
    <x v="8"/>
    <x v="8"/>
    <x v="1"/>
    <x v="11"/>
  </r>
  <r>
    <s v="JV29"/>
    <s v="Short combination prime mover with 2 axles"/>
    <x v="3"/>
    <x v="12"/>
    <n v="1644.75"/>
    <x v="8"/>
    <x v="8"/>
    <x v="1"/>
    <x v="12"/>
  </r>
  <r>
    <s v="JV29"/>
    <s v="Short combination prime mover with 2 axles"/>
    <x v="3"/>
    <x v="13"/>
    <n v="1576"/>
    <x v="8"/>
    <x v="8"/>
    <x v="1"/>
    <x v="13"/>
  </r>
  <r>
    <s v="JV30"/>
    <s v="Short combination prime mover with 3 axles"/>
    <x v="3"/>
    <x v="0"/>
    <n v="14515.25"/>
    <x v="8"/>
    <x v="8"/>
    <x v="1"/>
    <x v="0"/>
  </r>
  <r>
    <s v="JV30"/>
    <s v="Short combination prime mover with 3 axles"/>
    <x v="3"/>
    <x v="1"/>
    <n v="14562.75"/>
    <x v="8"/>
    <x v="8"/>
    <x v="1"/>
    <x v="1"/>
  </r>
  <r>
    <s v="JV30"/>
    <s v="Short combination prime mover with 3 axles"/>
    <x v="3"/>
    <x v="2"/>
    <n v="14394.625"/>
    <x v="8"/>
    <x v="8"/>
    <x v="1"/>
    <x v="2"/>
  </r>
  <r>
    <s v="JV30"/>
    <s v="Short combination prime mover with 3 axles"/>
    <x v="3"/>
    <x v="3"/>
    <n v="14507.75"/>
    <x v="8"/>
    <x v="8"/>
    <x v="1"/>
    <x v="3"/>
  </r>
  <r>
    <s v="JV30"/>
    <s v="Short combination prime mover with 3 axles"/>
    <x v="3"/>
    <x v="4"/>
    <n v="14558.375"/>
    <x v="8"/>
    <x v="8"/>
    <x v="1"/>
    <x v="4"/>
  </r>
  <r>
    <s v="JV30"/>
    <s v="Short combination prime mover with 3 axles"/>
    <x v="3"/>
    <x v="5"/>
    <n v="14786.375"/>
    <x v="8"/>
    <x v="8"/>
    <x v="1"/>
    <x v="5"/>
  </r>
  <r>
    <s v="JV30"/>
    <s v="Short combination prime mover with 3 axles"/>
    <x v="3"/>
    <x v="6"/>
    <n v="15175"/>
    <x v="8"/>
    <x v="8"/>
    <x v="1"/>
    <x v="6"/>
  </r>
  <r>
    <s v="JV30"/>
    <s v="Short combination prime mover with 3 axles"/>
    <x v="3"/>
    <x v="7"/>
    <n v="15629.25"/>
    <x v="8"/>
    <x v="8"/>
    <x v="1"/>
    <x v="7"/>
  </r>
  <r>
    <s v="JV30"/>
    <s v="Short combination prime mover with 3 axles"/>
    <x v="3"/>
    <x v="8"/>
    <n v="16192.75"/>
    <x v="8"/>
    <x v="8"/>
    <x v="1"/>
    <x v="8"/>
  </r>
  <r>
    <s v="JV30"/>
    <s v="Short combination prime mover with 3 axles"/>
    <x v="3"/>
    <x v="9"/>
    <n v="16706.75"/>
    <x v="8"/>
    <x v="8"/>
    <x v="1"/>
    <x v="9"/>
  </r>
  <r>
    <s v="JV30"/>
    <s v="Short combination prime mover with 3 axles"/>
    <x v="3"/>
    <x v="10"/>
    <n v="17206"/>
    <x v="8"/>
    <x v="8"/>
    <x v="1"/>
    <x v="10"/>
  </r>
  <r>
    <s v="JV30"/>
    <s v="Short combination prime mover with 3 axles"/>
    <x v="3"/>
    <x v="11"/>
    <n v="17676.875"/>
    <x v="8"/>
    <x v="8"/>
    <x v="1"/>
    <x v="11"/>
  </r>
  <r>
    <s v="JV30"/>
    <s v="Short combination prime mover with 3 axles"/>
    <x v="3"/>
    <x v="12"/>
    <n v="18000"/>
    <x v="8"/>
    <x v="8"/>
    <x v="1"/>
    <x v="12"/>
  </r>
  <r>
    <s v="JV30"/>
    <s v="Short combination prime mover with 3 axles"/>
    <x v="3"/>
    <x v="13"/>
    <n v="18535"/>
    <x v="8"/>
    <x v="8"/>
    <x v="1"/>
    <x v="13"/>
  </r>
  <r>
    <s v="JV31"/>
    <s v="Short combination prime mover with 4 axles"/>
    <x v="3"/>
    <x v="0"/>
    <n v="20.75"/>
    <x v="18"/>
    <x v="18"/>
    <x v="1"/>
    <x v="0"/>
  </r>
  <r>
    <s v="JV31"/>
    <s v="Short combination prime mover with 4 axles"/>
    <x v="3"/>
    <x v="1"/>
    <n v="24.75"/>
    <x v="18"/>
    <x v="18"/>
    <x v="1"/>
    <x v="1"/>
  </r>
  <r>
    <s v="JV31"/>
    <s v="Short combination prime mover with 4 axles"/>
    <x v="3"/>
    <x v="2"/>
    <n v="24"/>
    <x v="18"/>
    <x v="18"/>
    <x v="1"/>
    <x v="2"/>
  </r>
  <r>
    <s v="JV31"/>
    <s v="Short combination prime mover with 4 axles"/>
    <x v="3"/>
    <x v="3"/>
    <n v="26.75"/>
    <x v="18"/>
    <x v="18"/>
    <x v="1"/>
    <x v="3"/>
  </r>
  <r>
    <s v="JV31"/>
    <s v="Short combination prime mover with 4 axles"/>
    <x v="3"/>
    <x v="4"/>
    <n v="31.375"/>
    <x v="18"/>
    <x v="18"/>
    <x v="1"/>
    <x v="4"/>
  </r>
  <r>
    <s v="JV31"/>
    <s v="Short combination prime mover with 4 axles"/>
    <x v="3"/>
    <x v="5"/>
    <n v="36.125"/>
    <x v="18"/>
    <x v="18"/>
    <x v="1"/>
    <x v="5"/>
  </r>
  <r>
    <s v="JV31"/>
    <s v="Short combination prime mover with 4 axles"/>
    <x v="3"/>
    <x v="6"/>
    <n v="42.25"/>
    <x v="18"/>
    <x v="18"/>
    <x v="1"/>
    <x v="6"/>
  </r>
  <r>
    <s v="JV31"/>
    <s v="Short combination prime mover with 4 axles"/>
    <x v="3"/>
    <x v="7"/>
    <n v="42"/>
    <x v="18"/>
    <x v="18"/>
    <x v="1"/>
    <x v="7"/>
  </r>
  <r>
    <s v="JV31"/>
    <s v="Short combination prime mover with 4 axles"/>
    <x v="3"/>
    <x v="8"/>
    <n v="43.375"/>
    <x v="18"/>
    <x v="18"/>
    <x v="1"/>
    <x v="8"/>
  </r>
  <r>
    <s v="JV31"/>
    <s v="Short combination prime mover with 4 axles"/>
    <x v="3"/>
    <x v="9"/>
    <n v="53.125"/>
    <x v="18"/>
    <x v="18"/>
    <x v="1"/>
    <x v="9"/>
  </r>
  <r>
    <s v="JV31"/>
    <s v="Short combination prime mover with 4 axles"/>
    <x v="3"/>
    <x v="10"/>
    <n v="60.375"/>
    <x v="18"/>
    <x v="18"/>
    <x v="1"/>
    <x v="10"/>
  </r>
  <r>
    <s v="JV31"/>
    <s v="Short combination prime mover with 4 axles"/>
    <x v="3"/>
    <x v="11"/>
    <n v="62.125"/>
    <x v="18"/>
    <x v="18"/>
    <x v="1"/>
    <x v="11"/>
  </r>
  <r>
    <s v="JV31"/>
    <s v="Short combination prime mover with 4 axles"/>
    <x v="3"/>
    <x v="12"/>
    <n v="62.625"/>
    <x v="18"/>
    <x v="18"/>
    <x v="1"/>
    <x v="12"/>
  </r>
  <r>
    <s v="JV31"/>
    <s v="Short combination prime mover with 4 axles"/>
    <x v="3"/>
    <x v="13"/>
    <n v="66.75"/>
    <x v="18"/>
    <x v="18"/>
    <x v="1"/>
    <x v="13"/>
  </r>
  <r>
    <s v="JV32"/>
    <s v="Short combination prime mover with 5 axles"/>
    <x v="3"/>
    <x v="0"/>
    <n v="0"/>
    <x v="18"/>
    <x v="18"/>
    <x v="1"/>
    <x v="0"/>
  </r>
  <r>
    <s v="JV32"/>
    <s v="Short combination prime mover with 5 axles"/>
    <x v="3"/>
    <x v="1"/>
    <n v="0"/>
    <x v="18"/>
    <x v="18"/>
    <x v="1"/>
    <x v="1"/>
  </r>
  <r>
    <s v="JV32"/>
    <s v="Short combination prime mover with 5 axles"/>
    <x v="3"/>
    <x v="2"/>
    <n v="0"/>
    <x v="18"/>
    <x v="18"/>
    <x v="1"/>
    <x v="2"/>
  </r>
  <r>
    <s v="JV32"/>
    <s v="Short combination prime mover with 5 axles"/>
    <x v="3"/>
    <x v="3"/>
    <n v="0"/>
    <x v="18"/>
    <x v="18"/>
    <x v="1"/>
    <x v="3"/>
  </r>
  <r>
    <s v="JV32"/>
    <s v="Short combination prime mover with 5 axles"/>
    <x v="3"/>
    <x v="4"/>
    <n v="0"/>
    <x v="18"/>
    <x v="18"/>
    <x v="1"/>
    <x v="4"/>
  </r>
  <r>
    <s v="JV32"/>
    <s v="Short combination prime mover with 5 axles"/>
    <x v="3"/>
    <x v="5"/>
    <n v="0"/>
    <x v="18"/>
    <x v="18"/>
    <x v="1"/>
    <x v="5"/>
  </r>
  <r>
    <s v="JV32"/>
    <s v="Short combination prime mover with 5 axles"/>
    <x v="3"/>
    <x v="6"/>
    <n v="0"/>
    <x v="18"/>
    <x v="18"/>
    <x v="1"/>
    <x v="6"/>
  </r>
  <r>
    <s v="JV32"/>
    <s v="Short combination prime mover with 5 axles"/>
    <x v="3"/>
    <x v="7"/>
    <n v="0"/>
    <x v="18"/>
    <x v="18"/>
    <x v="1"/>
    <x v="7"/>
  </r>
  <r>
    <s v="JV32"/>
    <s v="Short combination prime mover with 5 axles"/>
    <x v="3"/>
    <x v="8"/>
    <n v="0"/>
    <x v="18"/>
    <x v="18"/>
    <x v="1"/>
    <x v="8"/>
  </r>
  <r>
    <s v="JV32"/>
    <s v="Short combination prime mover with 5 axles"/>
    <x v="3"/>
    <x v="9"/>
    <n v="0"/>
    <x v="18"/>
    <x v="18"/>
    <x v="1"/>
    <x v="9"/>
  </r>
  <r>
    <s v="JV32"/>
    <s v="Short combination prime mover with 5 axles"/>
    <x v="3"/>
    <x v="10"/>
    <n v="0"/>
    <x v="18"/>
    <x v="18"/>
    <x v="1"/>
    <x v="10"/>
  </r>
  <r>
    <s v="JV32"/>
    <s v="Short combination prime mover with 5 axles"/>
    <x v="3"/>
    <x v="11"/>
    <n v="0"/>
    <x v="18"/>
    <x v="18"/>
    <x v="1"/>
    <x v="11"/>
  </r>
  <r>
    <s v="JV32"/>
    <s v="Short combination prime mover with 5 axles"/>
    <x v="3"/>
    <x v="12"/>
    <n v="0"/>
    <x v="18"/>
    <x v="18"/>
    <x v="1"/>
    <x v="12"/>
  </r>
  <r>
    <s v="JV32"/>
    <s v="Short combination prime mover with 5 axles"/>
    <x v="3"/>
    <x v="13"/>
    <n v="0.625"/>
    <x v="18"/>
    <x v="18"/>
    <x v="1"/>
    <x v="13"/>
  </r>
  <r>
    <s v="JV33"/>
    <s v="Multi combination prime mover with 2 axles"/>
    <x v="3"/>
    <x v="0"/>
    <n v="69.75"/>
    <x v="19"/>
    <x v="19"/>
    <x v="1"/>
    <x v="0"/>
  </r>
  <r>
    <s v="JV33"/>
    <s v="Multi combination prime mover with 2 axles"/>
    <x v="3"/>
    <x v="1"/>
    <n v="67.75"/>
    <x v="19"/>
    <x v="19"/>
    <x v="1"/>
    <x v="1"/>
  </r>
  <r>
    <s v="JV33"/>
    <s v="Multi combination prime mover with 2 axles"/>
    <x v="3"/>
    <x v="2"/>
    <n v="65.625"/>
    <x v="19"/>
    <x v="19"/>
    <x v="1"/>
    <x v="2"/>
  </r>
  <r>
    <s v="JV33"/>
    <s v="Multi combination prime mover with 2 axles"/>
    <x v="3"/>
    <x v="3"/>
    <n v="60.5"/>
    <x v="19"/>
    <x v="19"/>
    <x v="1"/>
    <x v="3"/>
  </r>
  <r>
    <s v="JV33"/>
    <s v="Multi combination prime mover with 2 axles"/>
    <x v="3"/>
    <x v="4"/>
    <n v="56.875"/>
    <x v="19"/>
    <x v="19"/>
    <x v="1"/>
    <x v="4"/>
  </r>
  <r>
    <s v="JV33"/>
    <s v="Multi combination prime mover with 2 axles"/>
    <x v="3"/>
    <x v="5"/>
    <n v="60"/>
    <x v="19"/>
    <x v="19"/>
    <x v="1"/>
    <x v="5"/>
  </r>
  <r>
    <s v="JV33"/>
    <s v="Multi combination prime mover with 2 axles"/>
    <x v="3"/>
    <x v="6"/>
    <n v="63.5"/>
    <x v="19"/>
    <x v="19"/>
    <x v="1"/>
    <x v="6"/>
  </r>
  <r>
    <s v="JV33"/>
    <s v="Multi combination prime mover with 2 axles"/>
    <x v="3"/>
    <x v="7"/>
    <n v="64.75"/>
    <x v="19"/>
    <x v="19"/>
    <x v="1"/>
    <x v="7"/>
  </r>
  <r>
    <s v="JV33"/>
    <s v="Multi combination prime mover with 2 axles"/>
    <x v="3"/>
    <x v="8"/>
    <n v="64.125"/>
    <x v="19"/>
    <x v="19"/>
    <x v="1"/>
    <x v="8"/>
  </r>
  <r>
    <s v="JV33"/>
    <s v="Multi combination prime mover with 2 axles"/>
    <x v="3"/>
    <x v="9"/>
    <n v="63"/>
    <x v="19"/>
    <x v="19"/>
    <x v="1"/>
    <x v="9"/>
  </r>
  <r>
    <s v="JV33"/>
    <s v="Multi combination prime mover with 2 axles"/>
    <x v="3"/>
    <x v="10"/>
    <n v="68.5"/>
    <x v="19"/>
    <x v="19"/>
    <x v="1"/>
    <x v="10"/>
  </r>
  <r>
    <s v="JV33"/>
    <s v="Multi combination prime mover with 2 axles"/>
    <x v="3"/>
    <x v="11"/>
    <n v="67.625"/>
    <x v="19"/>
    <x v="19"/>
    <x v="1"/>
    <x v="11"/>
  </r>
  <r>
    <s v="JV33"/>
    <s v="Multi combination prime mover with 2 axles"/>
    <x v="3"/>
    <x v="12"/>
    <n v="78.75"/>
    <x v="19"/>
    <x v="19"/>
    <x v="1"/>
    <x v="12"/>
  </r>
  <r>
    <s v="JV33"/>
    <s v="Multi combination prime mover with 2 axles"/>
    <x v="3"/>
    <x v="13"/>
    <n v="87.875"/>
    <x v="19"/>
    <x v="19"/>
    <x v="1"/>
    <x v="13"/>
  </r>
  <r>
    <s v="JV34"/>
    <s v="Multi combination prime mover with 3 axles"/>
    <x v="3"/>
    <x v="0"/>
    <n v="7678.5"/>
    <x v="8"/>
    <x v="8"/>
    <x v="1"/>
    <x v="0"/>
  </r>
  <r>
    <s v="JV34"/>
    <s v="Multi combination prime mover with 3 axles"/>
    <x v="3"/>
    <x v="1"/>
    <n v="8003.5"/>
    <x v="8"/>
    <x v="8"/>
    <x v="1"/>
    <x v="1"/>
  </r>
  <r>
    <s v="JV34"/>
    <s v="Multi combination prime mover with 3 axles"/>
    <x v="3"/>
    <x v="2"/>
    <n v="8340.125"/>
    <x v="8"/>
    <x v="8"/>
    <x v="1"/>
    <x v="2"/>
  </r>
  <r>
    <s v="JV34"/>
    <s v="Multi combination prime mover with 3 axles"/>
    <x v="3"/>
    <x v="3"/>
    <n v="8570.75"/>
    <x v="8"/>
    <x v="8"/>
    <x v="1"/>
    <x v="3"/>
  </r>
  <r>
    <s v="JV34"/>
    <s v="Multi combination prime mover with 3 axles"/>
    <x v="3"/>
    <x v="4"/>
    <n v="8731.5"/>
    <x v="8"/>
    <x v="8"/>
    <x v="1"/>
    <x v="4"/>
  </r>
  <r>
    <s v="JV34"/>
    <s v="Multi combination prime mover with 3 axles"/>
    <x v="3"/>
    <x v="5"/>
    <n v="9114"/>
    <x v="8"/>
    <x v="8"/>
    <x v="1"/>
    <x v="5"/>
  </r>
  <r>
    <s v="JV34"/>
    <s v="Multi combination prime mover with 3 axles"/>
    <x v="3"/>
    <x v="6"/>
    <n v="9488"/>
    <x v="8"/>
    <x v="8"/>
    <x v="1"/>
    <x v="6"/>
  </r>
  <r>
    <s v="JV34"/>
    <s v="Multi combination prime mover with 3 axles"/>
    <x v="3"/>
    <x v="7"/>
    <n v="9930"/>
    <x v="8"/>
    <x v="8"/>
    <x v="1"/>
    <x v="7"/>
  </r>
  <r>
    <s v="JV34"/>
    <s v="Multi combination prime mover with 3 axles"/>
    <x v="3"/>
    <x v="8"/>
    <n v="10379.75"/>
    <x v="8"/>
    <x v="8"/>
    <x v="1"/>
    <x v="8"/>
  </r>
  <r>
    <s v="JV34"/>
    <s v="Multi combination prime mover with 3 axles"/>
    <x v="3"/>
    <x v="9"/>
    <n v="10653.375"/>
    <x v="8"/>
    <x v="8"/>
    <x v="1"/>
    <x v="9"/>
  </r>
  <r>
    <s v="JV34"/>
    <s v="Multi combination prime mover with 3 axles"/>
    <x v="3"/>
    <x v="10"/>
    <n v="11505.625"/>
    <x v="8"/>
    <x v="8"/>
    <x v="1"/>
    <x v="10"/>
  </r>
  <r>
    <s v="JV34"/>
    <s v="Multi combination prime mover with 3 axles"/>
    <x v="3"/>
    <x v="11"/>
    <n v="12471.375"/>
    <x v="8"/>
    <x v="8"/>
    <x v="1"/>
    <x v="11"/>
  </r>
  <r>
    <s v="JV34"/>
    <s v="Multi combination prime mover with 3 axles"/>
    <x v="3"/>
    <x v="12"/>
    <n v="13331.75"/>
    <x v="8"/>
    <x v="8"/>
    <x v="1"/>
    <x v="12"/>
  </r>
  <r>
    <s v="JV34"/>
    <s v="Multi combination prime mover with 3 axles"/>
    <x v="3"/>
    <x v="13"/>
    <n v="14066.75"/>
    <x v="8"/>
    <x v="8"/>
    <x v="1"/>
    <x v="13"/>
  </r>
  <r>
    <s v="JV35"/>
    <s v="Multi combination prime mover with 4 axles"/>
    <x v="3"/>
    <x v="0"/>
    <n v="1.25"/>
    <x v="20"/>
    <x v="20"/>
    <x v="1"/>
    <x v="0"/>
  </r>
  <r>
    <s v="JV35"/>
    <s v="Multi combination prime mover with 4 axles"/>
    <x v="3"/>
    <x v="1"/>
    <n v="0.5"/>
    <x v="20"/>
    <x v="20"/>
    <x v="1"/>
    <x v="1"/>
  </r>
  <r>
    <s v="JV35"/>
    <s v="Multi combination prime mover with 4 axles"/>
    <x v="3"/>
    <x v="2"/>
    <n v="8.875"/>
    <x v="20"/>
    <x v="20"/>
    <x v="1"/>
    <x v="2"/>
  </r>
  <r>
    <s v="JV35"/>
    <s v="Multi combination prime mover with 4 axles"/>
    <x v="3"/>
    <x v="3"/>
    <n v="8.375"/>
    <x v="20"/>
    <x v="20"/>
    <x v="1"/>
    <x v="3"/>
  </r>
  <r>
    <s v="JV35"/>
    <s v="Multi combination prime mover with 4 axles"/>
    <x v="3"/>
    <x v="4"/>
    <n v="1.625"/>
    <x v="20"/>
    <x v="20"/>
    <x v="1"/>
    <x v="4"/>
  </r>
  <r>
    <s v="JV35"/>
    <s v="Multi combination prime mover with 4 axles"/>
    <x v="3"/>
    <x v="5"/>
    <n v="1.75"/>
    <x v="20"/>
    <x v="20"/>
    <x v="1"/>
    <x v="5"/>
  </r>
  <r>
    <s v="JV35"/>
    <s v="Multi combination prime mover with 4 axles"/>
    <x v="3"/>
    <x v="6"/>
    <n v="3.25"/>
    <x v="20"/>
    <x v="20"/>
    <x v="1"/>
    <x v="6"/>
  </r>
  <r>
    <s v="JV35"/>
    <s v="Multi combination prime mover with 4 axles"/>
    <x v="3"/>
    <x v="7"/>
    <n v="2.375"/>
    <x v="20"/>
    <x v="20"/>
    <x v="1"/>
    <x v="7"/>
  </r>
  <r>
    <s v="JV35"/>
    <s v="Multi combination prime mover with 4 axles"/>
    <x v="3"/>
    <x v="8"/>
    <n v="1"/>
    <x v="20"/>
    <x v="20"/>
    <x v="1"/>
    <x v="8"/>
  </r>
  <r>
    <s v="JV35"/>
    <s v="Multi combination prime mover with 4 axles"/>
    <x v="3"/>
    <x v="9"/>
    <n v="0.375"/>
    <x v="20"/>
    <x v="20"/>
    <x v="1"/>
    <x v="9"/>
  </r>
  <r>
    <s v="JV35"/>
    <s v="Multi combination prime mover with 4 axles"/>
    <x v="3"/>
    <x v="10"/>
    <n v="0.5"/>
    <x v="20"/>
    <x v="20"/>
    <x v="1"/>
    <x v="10"/>
  </r>
  <r>
    <s v="JV35"/>
    <s v="Multi combination prime mover with 4 axles"/>
    <x v="3"/>
    <x v="11"/>
    <n v="3.25"/>
    <x v="20"/>
    <x v="20"/>
    <x v="1"/>
    <x v="11"/>
  </r>
  <r>
    <s v="JV35"/>
    <s v="Multi combination prime mover with 4 axles"/>
    <x v="3"/>
    <x v="12"/>
    <n v="8.125"/>
    <x v="20"/>
    <x v="20"/>
    <x v="1"/>
    <x v="12"/>
  </r>
  <r>
    <s v="JV35"/>
    <s v="Multi combination prime mover with 4 axles"/>
    <x v="3"/>
    <x v="13"/>
    <n v="12.125"/>
    <x v="20"/>
    <x v="20"/>
    <x v="1"/>
    <x v="13"/>
  </r>
  <r>
    <s v="JV36"/>
    <s v="Multi combination prime mover with 5 axles"/>
    <x v="3"/>
    <x v="0"/>
    <n v="0"/>
    <x v="20"/>
    <x v="20"/>
    <x v="1"/>
    <x v="0"/>
  </r>
  <r>
    <s v="JV36"/>
    <s v="Multi combination prime mover with 5 axles"/>
    <x v="3"/>
    <x v="1"/>
    <n v="0"/>
    <x v="20"/>
    <x v="20"/>
    <x v="1"/>
    <x v="1"/>
  </r>
  <r>
    <s v="JV36"/>
    <s v="Multi combination prime mover with 5 axles"/>
    <x v="3"/>
    <x v="2"/>
    <n v="0"/>
    <x v="20"/>
    <x v="20"/>
    <x v="1"/>
    <x v="2"/>
  </r>
  <r>
    <s v="JV36"/>
    <s v="Multi combination prime mover with 5 axles"/>
    <x v="3"/>
    <x v="3"/>
    <n v="0"/>
    <x v="20"/>
    <x v="20"/>
    <x v="1"/>
    <x v="3"/>
  </r>
  <r>
    <s v="JV36"/>
    <s v="Multi combination prime mover with 5 axles"/>
    <x v="3"/>
    <x v="4"/>
    <n v="0"/>
    <x v="20"/>
    <x v="20"/>
    <x v="1"/>
    <x v="4"/>
  </r>
  <r>
    <s v="JV36"/>
    <s v="Multi combination prime mover with 5 axles"/>
    <x v="3"/>
    <x v="5"/>
    <n v="0"/>
    <x v="20"/>
    <x v="20"/>
    <x v="1"/>
    <x v="5"/>
  </r>
  <r>
    <s v="JV36"/>
    <s v="Multi combination prime mover with 5 axles"/>
    <x v="3"/>
    <x v="6"/>
    <n v="0"/>
    <x v="20"/>
    <x v="20"/>
    <x v="1"/>
    <x v="6"/>
  </r>
  <r>
    <s v="JV36"/>
    <s v="Multi combination prime mover with 5 axles"/>
    <x v="3"/>
    <x v="7"/>
    <n v="0"/>
    <x v="20"/>
    <x v="20"/>
    <x v="1"/>
    <x v="7"/>
  </r>
  <r>
    <s v="JV36"/>
    <s v="Multi combination prime mover with 5 axles"/>
    <x v="3"/>
    <x v="8"/>
    <n v="0"/>
    <x v="20"/>
    <x v="20"/>
    <x v="1"/>
    <x v="8"/>
  </r>
  <r>
    <s v="JV36"/>
    <s v="Multi combination prime mover with 5 axles"/>
    <x v="3"/>
    <x v="9"/>
    <n v="0"/>
    <x v="20"/>
    <x v="20"/>
    <x v="1"/>
    <x v="9"/>
  </r>
  <r>
    <s v="JV36"/>
    <s v="Multi combination prime mover with 5 axles"/>
    <x v="3"/>
    <x v="10"/>
    <n v="0"/>
    <x v="20"/>
    <x v="20"/>
    <x v="1"/>
    <x v="10"/>
  </r>
  <r>
    <s v="JV36"/>
    <s v="Multi combination prime mover with 5 axles"/>
    <x v="3"/>
    <x v="11"/>
    <n v="0.875"/>
    <x v="20"/>
    <x v="20"/>
    <x v="1"/>
    <x v="11"/>
  </r>
  <r>
    <s v="JV36"/>
    <s v="Multi combination prime mover with 5 axles"/>
    <x v="3"/>
    <x v="12"/>
    <n v="1.25"/>
    <x v="20"/>
    <x v="20"/>
    <x v="1"/>
    <x v="12"/>
  </r>
  <r>
    <s v="JV36"/>
    <s v="Multi combination prime mover with 5 axles"/>
    <x v="3"/>
    <x v="13"/>
    <n v="1.5"/>
    <x v="20"/>
    <x v="20"/>
    <x v="1"/>
    <x v="13"/>
  </r>
  <r>
    <s v="JV38"/>
    <s v="Road-going truck or trailer SPV - Type T SPV"/>
    <x v="3"/>
    <x v="0"/>
    <n v="5012"/>
    <x v="21"/>
    <x v="21"/>
    <x v="1"/>
    <x v="0"/>
  </r>
  <r>
    <s v="JV38"/>
    <s v="Road-going truck or trailer SPV - Type T SPV"/>
    <x v="3"/>
    <x v="1"/>
    <n v="5042"/>
    <x v="21"/>
    <x v="21"/>
    <x v="1"/>
    <x v="1"/>
  </r>
  <r>
    <s v="JV38"/>
    <s v="Road-going truck or trailer SPV - Type T SPV"/>
    <x v="3"/>
    <x v="2"/>
    <n v="5151.125"/>
    <x v="21"/>
    <x v="21"/>
    <x v="1"/>
    <x v="2"/>
  </r>
  <r>
    <s v="JV38"/>
    <s v="Road-going truck or trailer SPV - Type T SPV"/>
    <x v="3"/>
    <x v="3"/>
    <n v="5314.125"/>
    <x v="21"/>
    <x v="21"/>
    <x v="1"/>
    <x v="3"/>
  </r>
  <r>
    <s v="JV38"/>
    <s v="Road-going truck or trailer SPV - Type T SPV"/>
    <x v="3"/>
    <x v="4"/>
    <n v="5367.125"/>
    <x v="21"/>
    <x v="21"/>
    <x v="1"/>
    <x v="4"/>
  </r>
  <r>
    <s v="JV38"/>
    <s v="Road-going truck or trailer SPV - Type T SPV"/>
    <x v="3"/>
    <x v="5"/>
    <n v="5455"/>
    <x v="21"/>
    <x v="21"/>
    <x v="1"/>
    <x v="5"/>
  </r>
  <r>
    <s v="JV38"/>
    <s v="Road-going truck or trailer SPV - Type T SPV"/>
    <x v="3"/>
    <x v="6"/>
    <n v="5467.125"/>
    <x v="21"/>
    <x v="21"/>
    <x v="1"/>
    <x v="6"/>
  </r>
  <r>
    <s v="JV38"/>
    <s v="Road-going truck or trailer SPV - Type T SPV"/>
    <x v="3"/>
    <x v="7"/>
    <n v="5525.75"/>
    <x v="21"/>
    <x v="21"/>
    <x v="1"/>
    <x v="7"/>
  </r>
  <r>
    <s v="JV38"/>
    <s v="Road-going truck or trailer SPV - Type T SPV"/>
    <x v="3"/>
    <x v="8"/>
    <n v="5603"/>
    <x v="21"/>
    <x v="21"/>
    <x v="1"/>
    <x v="8"/>
  </r>
  <r>
    <s v="JV38"/>
    <s v="Road-going truck or trailer SPV - Type T SPV"/>
    <x v="3"/>
    <x v="9"/>
    <n v="5737.875"/>
    <x v="21"/>
    <x v="21"/>
    <x v="1"/>
    <x v="9"/>
  </r>
  <r>
    <s v="JV38"/>
    <s v="Road-going truck or trailer SPV - Type T SPV"/>
    <x v="3"/>
    <x v="10"/>
    <n v="5812.5"/>
    <x v="21"/>
    <x v="21"/>
    <x v="1"/>
    <x v="10"/>
  </r>
  <r>
    <s v="JV38"/>
    <s v="Road-going truck or trailer SPV - Type T SPV"/>
    <x v="3"/>
    <x v="11"/>
    <n v="5777.625"/>
    <x v="21"/>
    <x v="21"/>
    <x v="1"/>
    <x v="11"/>
  </r>
  <r>
    <s v="JV38"/>
    <s v="Road-going truck or trailer SPV - Type T SPV"/>
    <x v="3"/>
    <x v="12"/>
    <n v="5753.25"/>
    <x v="21"/>
    <x v="21"/>
    <x v="1"/>
    <x v="12"/>
  </r>
  <r>
    <s v="JV38"/>
    <s v="Road-going truck or trailer SPV - Type T SPV"/>
    <x v="3"/>
    <x v="13"/>
    <n v="5721.125"/>
    <x v="21"/>
    <x v="21"/>
    <x v="1"/>
    <x v="13"/>
  </r>
  <r>
    <s v="JV39"/>
    <s v="1 Axle SPV at least 1 axle overloaded"/>
    <x v="3"/>
    <x v="0"/>
    <n v="1"/>
    <x v="21"/>
    <x v="21"/>
    <x v="1"/>
    <x v="0"/>
  </r>
  <r>
    <s v="JV39"/>
    <s v="1 Axle SPV at least 1 axle overloaded"/>
    <x v="3"/>
    <x v="1"/>
    <n v="1"/>
    <x v="21"/>
    <x v="21"/>
    <x v="1"/>
    <x v="1"/>
  </r>
  <r>
    <s v="JV39"/>
    <s v="1 Axle SPV at least 1 axle overloaded"/>
    <x v="3"/>
    <x v="2"/>
    <n v="1"/>
    <x v="21"/>
    <x v="21"/>
    <x v="1"/>
    <x v="2"/>
  </r>
  <r>
    <s v="JV39"/>
    <s v="1 Axle SPV at least 1 axle overloaded"/>
    <x v="3"/>
    <x v="3"/>
    <n v="1"/>
    <x v="21"/>
    <x v="21"/>
    <x v="1"/>
    <x v="3"/>
  </r>
  <r>
    <s v="JV39"/>
    <s v="1 Axle SPV at least 1 axle overloaded"/>
    <x v="3"/>
    <x v="4"/>
    <n v="1"/>
    <x v="21"/>
    <x v="21"/>
    <x v="1"/>
    <x v="4"/>
  </r>
  <r>
    <s v="JV39"/>
    <s v="1 Axle SPV at least 1 axle overloaded"/>
    <x v="3"/>
    <x v="5"/>
    <n v="1"/>
    <x v="21"/>
    <x v="21"/>
    <x v="1"/>
    <x v="5"/>
  </r>
  <r>
    <s v="JV39"/>
    <s v="1 Axle SPV at least 1 axle overloaded"/>
    <x v="3"/>
    <x v="6"/>
    <n v="0.375"/>
    <x v="21"/>
    <x v="21"/>
    <x v="1"/>
    <x v="6"/>
  </r>
  <r>
    <s v="JV39"/>
    <s v="1 Axle SPV at least 1 axle overloaded"/>
    <x v="3"/>
    <x v="7"/>
    <n v="0"/>
    <x v="21"/>
    <x v="21"/>
    <x v="1"/>
    <x v="7"/>
  </r>
  <r>
    <s v="JV39"/>
    <s v="1 Axle SPV at least 1 axle overloaded"/>
    <x v="3"/>
    <x v="8"/>
    <n v="0"/>
    <x v="21"/>
    <x v="21"/>
    <x v="1"/>
    <x v="8"/>
  </r>
  <r>
    <s v="JV39"/>
    <s v="1 Axle SPV at least 1 axle overloaded"/>
    <x v="3"/>
    <x v="9"/>
    <n v="0"/>
    <x v="21"/>
    <x v="21"/>
    <x v="1"/>
    <x v="9"/>
  </r>
  <r>
    <s v="JV39"/>
    <s v="1 Axle SPV at least 1 axle overloaded"/>
    <x v="3"/>
    <x v="10"/>
    <n v="0"/>
    <x v="21"/>
    <x v="21"/>
    <x v="1"/>
    <x v="10"/>
  </r>
  <r>
    <s v="JV39"/>
    <s v="1 Axle SPV at least 1 axle overloaded"/>
    <x v="3"/>
    <x v="11"/>
    <n v="0"/>
    <x v="21"/>
    <x v="21"/>
    <x v="1"/>
    <x v="11"/>
  </r>
  <r>
    <s v="JV39"/>
    <s v="1 Axle SPV at least 1 axle overloaded"/>
    <x v="3"/>
    <x v="12"/>
    <n v="0.125"/>
    <x v="21"/>
    <x v="21"/>
    <x v="1"/>
    <x v="12"/>
  </r>
  <r>
    <s v="JV39"/>
    <s v="1 Axle SPV at least 1 axle overloaded"/>
    <x v="3"/>
    <x v="13"/>
    <n v="0.875"/>
    <x v="21"/>
    <x v="21"/>
    <x v="1"/>
    <x v="13"/>
  </r>
  <r>
    <s v="JV40"/>
    <s v="2 Axle SPV at least 1 axle overloaded"/>
    <x v="3"/>
    <x v="0"/>
    <n v="287.5"/>
    <x v="21"/>
    <x v="21"/>
    <x v="1"/>
    <x v="0"/>
  </r>
  <r>
    <s v="JV40"/>
    <s v="2 Axle SPV at least 1 axle overloaded"/>
    <x v="3"/>
    <x v="1"/>
    <n v="289.25"/>
    <x v="21"/>
    <x v="21"/>
    <x v="1"/>
    <x v="1"/>
  </r>
  <r>
    <s v="JV40"/>
    <s v="2 Axle SPV at least 1 axle overloaded"/>
    <x v="3"/>
    <x v="2"/>
    <n v="285.375"/>
    <x v="21"/>
    <x v="21"/>
    <x v="1"/>
    <x v="2"/>
  </r>
  <r>
    <s v="JV40"/>
    <s v="2 Axle SPV at least 1 axle overloaded"/>
    <x v="3"/>
    <x v="3"/>
    <n v="277.625"/>
    <x v="21"/>
    <x v="21"/>
    <x v="1"/>
    <x v="3"/>
  </r>
  <r>
    <s v="JV40"/>
    <s v="2 Axle SPV at least 1 axle overloaded"/>
    <x v="3"/>
    <x v="4"/>
    <n v="276.875"/>
    <x v="21"/>
    <x v="21"/>
    <x v="1"/>
    <x v="4"/>
  </r>
  <r>
    <s v="JV40"/>
    <s v="2 Axle SPV at least 1 axle overloaded"/>
    <x v="3"/>
    <x v="5"/>
    <n v="278.5"/>
    <x v="21"/>
    <x v="21"/>
    <x v="1"/>
    <x v="5"/>
  </r>
  <r>
    <s v="JV40"/>
    <s v="2 Axle SPV at least 1 axle overloaded"/>
    <x v="3"/>
    <x v="6"/>
    <n v="294.625"/>
    <x v="21"/>
    <x v="21"/>
    <x v="1"/>
    <x v="6"/>
  </r>
  <r>
    <s v="JV40"/>
    <s v="2 Axle SPV at least 1 axle overloaded"/>
    <x v="3"/>
    <x v="7"/>
    <n v="319"/>
    <x v="21"/>
    <x v="21"/>
    <x v="1"/>
    <x v="7"/>
  </r>
  <r>
    <s v="JV40"/>
    <s v="2 Axle SPV at least 1 axle overloaded"/>
    <x v="3"/>
    <x v="8"/>
    <n v="347.375"/>
    <x v="21"/>
    <x v="21"/>
    <x v="1"/>
    <x v="8"/>
  </r>
  <r>
    <s v="JV40"/>
    <s v="2 Axle SPV at least 1 axle overloaded"/>
    <x v="3"/>
    <x v="9"/>
    <n v="368.375"/>
    <x v="21"/>
    <x v="21"/>
    <x v="1"/>
    <x v="9"/>
  </r>
  <r>
    <s v="JV40"/>
    <s v="2 Axle SPV at least 1 axle overloaded"/>
    <x v="3"/>
    <x v="10"/>
    <n v="451.125"/>
    <x v="21"/>
    <x v="21"/>
    <x v="1"/>
    <x v="10"/>
  </r>
  <r>
    <s v="JV40"/>
    <s v="2 Axle SPV at least 1 axle overloaded"/>
    <x v="3"/>
    <x v="11"/>
    <n v="484.875"/>
    <x v="21"/>
    <x v="21"/>
    <x v="1"/>
    <x v="11"/>
  </r>
  <r>
    <s v="JV40"/>
    <s v="2 Axle SPV at least 1 axle overloaded"/>
    <x v="3"/>
    <x v="12"/>
    <n v="502"/>
    <x v="21"/>
    <x v="21"/>
    <x v="1"/>
    <x v="12"/>
  </r>
  <r>
    <s v="JV40"/>
    <s v="2 Axle SPV at least 1 axle overloaded"/>
    <x v="3"/>
    <x v="13"/>
    <n v="515.5"/>
    <x v="21"/>
    <x v="21"/>
    <x v="1"/>
    <x v="13"/>
  </r>
  <r>
    <s v="JV41"/>
    <s v="3 Axle SPV at least 1 axle overloaded"/>
    <x v="3"/>
    <x v="0"/>
    <n v="152"/>
    <x v="21"/>
    <x v="21"/>
    <x v="1"/>
    <x v="0"/>
  </r>
  <r>
    <s v="JV41"/>
    <s v="3 Axle SPV at least 1 axle overloaded"/>
    <x v="3"/>
    <x v="1"/>
    <n v="155"/>
    <x v="21"/>
    <x v="21"/>
    <x v="1"/>
    <x v="1"/>
  </r>
  <r>
    <s v="JV41"/>
    <s v="3 Axle SPV at least 1 axle overloaded"/>
    <x v="3"/>
    <x v="2"/>
    <n v="157.875"/>
    <x v="21"/>
    <x v="21"/>
    <x v="1"/>
    <x v="2"/>
  </r>
  <r>
    <s v="JV41"/>
    <s v="3 Axle SPV at least 1 axle overloaded"/>
    <x v="3"/>
    <x v="3"/>
    <n v="153.625"/>
    <x v="21"/>
    <x v="21"/>
    <x v="1"/>
    <x v="3"/>
  </r>
  <r>
    <s v="JV41"/>
    <s v="3 Axle SPV at least 1 axle overloaded"/>
    <x v="3"/>
    <x v="4"/>
    <n v="157.5"/>
    <x v="21"/>
    <x v="21"/>
    <x v="1"/>
    <x v="4"/>
  </r>
  <r>
    <s v="JV41"/>
    <s v="3 Axle SPV at least 1 axle overloaded"/>
    <x v="3"/>
    <x v="5"/>
    <n v="158.625"/>
    <x v="21"/>
    <x v="21"/>
    <x v="1"/>
    <x v="5"/>
  </r>
  <r>
    <s v="JV41"/>
    <s v="3 Axle SPV at least 1 axle overloaded"/>
    <x v="3"/>
    <x v="6"/>
    <n v="157.25"/>
    <x v="21"/>
    <x v="21"/>
    <x v="1"/>
    <x v="6"/>
  </r>
  <r>
    <s v="JV41"/>
    <s v="3 Axle SPV at least 1 axle overloaded"/>
    <x v="3"/>
    <x v="7"/>
    <n v="158.5"/>
    <x v="21"/>
    <x v="21"/>
    <x v="1"/>
    <x v="7"/>
  </r>
  <r>
    <s v="JV41"/>
    <s v="3 Axle SPV at least 1 axle overloaded"/>
    <x v="3"/>
    <x v="8"/>
    <n v="168.5"/>
    <x v="21"/>
    <x v="21"/>
    <x v="1"/>
    <x v="8"/>
  </r>
  <r>
    <s v="JV41"/>
    <s v="3 Axle SPV at least 1 axle overloaded"/>
    <x v="3"/>
    <x v="9"/>
    <n v="183.125"/>
    <x v="21"/>
    <x v="21"/>
    <x v="1"/>
    <x v="9"/>
  </r>
  <r>
    <s v="JV41"/>
    <s v="3 Axle SPV at least 1 axle overloaded"/>
    <x v="3"/>
    <x v="10"/>
    <n v="205.125"/>
    <x v="21"/>
    <x v="21"/>
    <x v="1"/>
    <x v="10"/>
  </r>
  <r>
    <s v="JV41"/>
    <s v="3 Axle SPV at least 1 axle overloaded"/>
    <x v="3"/>
    <x v="11"/>
    <n v="227.625"/>
    <x v="21"/>
    <x v="21"/>
    <x v="1"/>
    <x v="11"/>
  </r>
  <r>
    <s v="JV41"/>
    <s v="3 Axle SPV at least 1 axle overloaded"/>
    <x v="3"/>
    <x v="12"/>
    <n v="238.875"/>
    <x v="21"/>
    <x v="21"/>
    <x v="1"/>
    <x v="12"/>
  </r>
  <r>
    <s v="JV41"/>
    <s v="3 Axle SPV at least 1 axle overloaded"/>
    <x v="3"/>
    <x v="13"/>
    <n v="254.5"/>
    <x v="21"/>
    <x v="21"/>
    <x v="1"/>
    <x v="13"/>
  </r>
  <r>
    <s v="JV42"/>
    <s v="4 Axle SPV at least 1 axle overloaded"/>
    <x v="3"/>
    <x v="0"/>
    <n v="265.5"/>
    <x v="21"/>
    <x v="21"/>
    <x v="1"/>
    <x v="0"/>
  </r>
  <r>
    <s v="JV42"/>
    <s v="4 Axle SPV at least 1 axle overloaded"/>
    <x v="3"/>
    <x v="1"/>
    <n v="261.75"/>
    <x v="21"/>
    <x v="21"/>
    <x v="1"/>
    <x v="1"/>
  </r>
  <r>
    <s v="JV42"/>
    <s v="4 Axle SPV at least 1 axle overloaded"/>
    <x v="3"/>
    <x v="2"/>
    <n v="255"/>
    <x v="21"/>
    <x v="21"/>
    <x v="1"/>
    <x v="2"/>
  </r>
  <r>
    <s v="JV42"/>
    <s v="4 Axle SPV at least 1 axle overloaded"/>
    <x v="3"/>
    <x v="3"/>
    <n v="239.625"/>
    <x v="21"/>
    <x v="21"/>
    <x v="1"/>
    <x v="3"/>
  </r>
  <r>
    <s v="JV42"/>
    <s v="4 Axle SPV at least 1 axle overloaded"/>
    <x v="3"/>
    <x v="4"/>
    <n v="218.625"/>
    <x v="21"/>
    <x v="21"/>
    <x v="1"/>
    <x v="4"/>
  </r>
  <r>
    <s v="JV42"/>
    <s v="4 Axle SPV at least 1 axle overloaded"/>
    <x v="3"/>
    <x v="5"/>
    <n v="218.625"/>
    <x v="21"/>
    <x v="21"/>
    <x v="1"/>
    <x v="5"/>
  </r>
  <r>
    <s v="JV42"/>
    <s v="4 Axle SPV at least 1 axle overloaded"/>
    <x v="3"/>
    <x v="6"/>
    <n v="219.625"/>
    <x v="21"/>
    <x v="21"/>
    <x v="1"/>
    <x v="6"/>
  </r>
  <r>
    <s v="JV42"/>
    <s v="4 Axle SPV at least 1 axle overloaded"/>
    <x v="3"/>
    <x v="7"/>
    <n v="236.875"/>
    <x v="21"/>
    <x v="21"/>
    <x v="1"/>
    <x v="7"/>
  </r>
  <r>
    <s v="JV42"/>
    <s v="4 Axle SPV at least 1 axle overloaded"/>
    <x v="3"/>
    <x v="8"/>
    <n v="245.125"/>
    <x v="21"/>
    <x v="21"/>
    <x v="1"/>
    <x v="8"/>
  </r>
  <r>
    <s v="JV42"/>
    <s v="4 Axle SPV at least 1 axle overloaded"/>
    <x v="3"/>
    <x v="9"/>
    <n v="255.375"/>
    <x v="21"/>
    <x v="21"/>
    <x v="1"/>
    <x v="9"/>
  </r>
  <r>
    <s v="JV42"/>
    <s v="4 Axle SPV at least 1 axle overloaded"/>
    <x v="3"/>
    <x v="10"/>
    <n v="270.125"/>
    <x v="21"/>
    <x v="21"/>
    <x v="1"/>
    <x v="10"/>
  </r>
  <r>
    <s v="JV42"/>
    <s v="4 Axle SPV at least 1 axle overloaded"/>
    <x v="3"/>
    <x v="11"/>
    <n v="277.5"/>
    <x v="21"/>
    <x v="21"/>
    <x v="1"/>
    <x v="11"/>
  </r>
  <r>
    <s v="JV42"/>
    <s v="4 Axle SPV at least 1 axle overloaded"/>
    <x v="3"/>
    <x v="12"/>
    <n v="282"/>
    <x v="21"/>
    <x v="21"/>
    <x v="1"/>
    <x v="12"/>
  </r>
  <r>
    <s v="JV42"/>
    <s v="4 Axle SPV at least 1 axle overloaded"/>
    <x v="3"/>
    <x v="13"/>
    <n v="280.625"/>
    <x v="21"/>
    <x v="21"/>
    <x v="1"/>
    <x v="13"/>
  </r>
  <r>
    <s v="JV43"/>
    <s v="5 Axle SPV at least 1 axle overloaded"/>
    <x v="3"/>
    <x v="0"/>
    <n v="60.25"/>
    <x v="21"/>
    <x v="21"/>
    <x v="1"/>
    <x v="0"/>
  </r>
  <r>
    <s v="JV43"/>
    <s v="5 Axle SPV at least 1 axle overloaded"/>
    <x v="3"/>
    <x v="1"/>
    <n v="64"/>
    <x v="21"/>
    <x v="21"/>
    <x v="1"/>
    <x v="1"/>
  </r>
  <r>
    <s v="JV43"/>
    <s v="5 Axle SPV at least 1 axle overloaded"/>
    <x v="3"/>
    <x v="2"/>
    <n v="66.875"/>
    <x v="21"/>
    <x v="21"/>
    <x v="1"/>
    <x v="2"/>
  </r>
  <r>
    <s v="JV43"/>
    <s v="5 Axle SPV at least 1 axle overloaded"/>
    <x v="3"/>
    <x v="3"/>
    <n v="66.375"/>
    <x v="21"/>
    <x v="21"/>
    <x v="1"/>
    <x v="3"/>
  </r>
  <r>
    <s v="JV43"/>
    <s v="5 Axle SPV at least 1 axle overloaded"/>
    <x v="3"/>
    <x v="4"/>
    <n v="63.125"/>
    <x v="21"/>
    <x v="21"/>
    <x v="1"/>
    <x v="4"/>
  </r>
  <r>
    <s v="JV43"/>
    <s v="5 Axle SPV at least 1 axle overloaded"/>
    <x v="3"/>
    <x v="5"/>
    <n v="62"/>
    <x v="21"/>
    <x v="21"/>
    <x v="1"/>
    <x v="5"/>
  </r>
  <r>
    <s v="JV43"/>
    <s v="5 Axle SPV at least 1 axle overloaded"/>
    <x v="3"/>
    <x v="6"/>
    <n v="62.375"/>
    <x v="21"/>
    <x v="21"/>
    <x v="1"/>
    <x v="6"/>
  </r>
  <r>
    <s v="JV43"/>
    <s v="5 Axle SPV at least 1 axle overloaded"/>
    <x v="3"/>
    <x v="7"/>
    <n v="67"/>
    <x v="21"/>
    <x v="21"/>
    <x v="1"/>
    <x v="7"/>
  </r>
  <r>
    <s v="JV43"/>
    <s v="5 Axle SPV at least 1 axle overloaded"/>
    <x v="3"/>
    <x v="8"/>
    <n v="77"/>
    <x v="21"/>
    <x v="21"/>
    <x v="1"/>
    <x v="8"/>
  </r>
  <r>
    <s v="JV43"/>
    <s v="5 Axle SPV at least 1 axle overloaded"/>
    <x v="3"/>
    <x v="9"/>
    <n v="92.5"/>
    <x v="21"/>
    <x v="21"/>
    <x v="1"/>
    <x v="9"/>
  </r>
  <r>
    <s v="JV43"/>
    <s v="5 Axle SPV at least 1 axle overloaded"/>
    <x v="3"/>
    <x v="10"/>
    <n v="107.75"/>
    <x v="21"/>
    <x v="21"/>
    <x v="1"/>
    <x v="10"/>
  </r>
  <r>
    <s v="JV43"/>
    <s v="5 Axle SPV at least 1 axle overloaded"/>
    <x v="3"/>
    <x v="11"/>
    <n v="114.5"/>
    <x v="21"/>
    <x v="21"/>
    <x v="1"/>
    <x v="11"/>
  </r>
  <r>
    <s v="JV43"/>
    <s v="5 Axle SPV at least 1 axle overloaded"/>
    <x v="3"/>
    <x v="12"/>
    <n v="117.5"/>
    <x v="21"/>
    <x v="21"/>
    <x v="1"/>
    <x v="12"/>
  </r>
  <r>
    <s v="JV43"/>
    <s v="5 Axle SPV at least 1 axle overloaded"/>
    <x v="3"/>
    <x v="13"/>
    <n v="126.375"/>
    <x v="21"/>
    <x v="21"/>
    <x v="1"/>
    <x v="13"/>
  </r>
  <r>
    <s v="JV44"/>
    <s v="6 Axle SPV at least 1 axle overloaded"/>
    <x v="3"/>
    <x v="0"/>
    <n v="5"/>
    <x v="21"/>
    <x v="21"/>
    <x v="1"/>
    <x v="0"/>
  </r>
  <r>
    <s v="JV44"/>
    <s v="6 Axle SPV at least 1 axle overloaded"/>
    <x v="3"/>
    <x v="1"/>
    <n v="5.75"/>
    <x v="21"/>
    <x v="21"/>
    <x v="1"/>
    <x v="1"/>
  </r>
  <r>
    <s v="JV44"/>
    <s v="6 Axle SPV at least 1 axle overloaded"/>
    <x v="3"/>
    <x v="2"/>
    <n v="5.125"/>
    <x v="21"/>
    <x v="21"/>
    <x v="1"/>
    <x v="2"/>
  </r>
  <r>
    <s v="JV44"/>
    <s v="6 Axle SPV at least 1 axle overloaded"/>
    <x v="3"/>
    <x v="3"/>
    <n v="4.75"/>
    <x v="21"/>
    <x v="21"/>
    <x v="1"/>
    <x v="3"/>
  </r>
  <r>
    <s v="JV44"/>
    <s v="6 Axle SPV at least 1 axle overloaded"/>
    <x v="3"/>
    <x v="4"/>
    <n v="5"/>
    <x v="21"/>
    <x v="21"/>
    <x v="1"/>
    <x v="4"/>
  </r>
  <r>
    <s v="JV44"/>
    <s v="6 Axle SPV at least 1 axle overloaded"/>
    <x v="3"/>
    <x v="5"/>
    <n v="5"/>
    <x v="21"/>
    <x v="21"/>
    <x v="1"/>
    <x v="5"/>
  </r>
  <r>
    <s v="JV44"/>
    <s v="6 Axle SPV at least 1 axle overloaded"/>
    <x v="3"/>
    <x v="6"/>
    <n v="5"/>
    <x v="21"/>
    <x v="21"/>
    <x v="1"/>
    <x v="6"/>
  </r>
  <r>
    <s v="JV44"/>
    <s v="6 Axle SPV at least 1 axle overloaded"/>
    <x v="3"/>
    <x v="7"/>
    <n v="5.25"/>
    <x v="21"/>
    <x v="21"/>
    <x v="1"/>
    <x v="7"/>
  </r>
  <r>
    <s v="JV44"/>
    <s v="6 Axle SPV at least 1 axle overloaded"/>
    <x v="3"/>
    <x v="8"/>
    <n v="6.625"/>
    <x v="21"/>
    <x v="21"/>
    <x v="1"/>
    <x v="8"/>
  </r>
  <r>
    <s v="JV44"/>
    <s v="6 Axle SPV at least 1 axle overloaded"/>
    <x v="3"/>
    <x v="9"/>
    <n v="8.875"/>
    <x v="21"/>
    <x v="21"/>
    <x v="1"/>
    <x v="9"/>
  </r>
  <r>
    <s v="JV44"/>
    <s v="6 Axle SPV at least 1 axle overloaded"/>
    <x v="3"/>
    <x v="10"/>
    <n v="9.25"/>
    <x v="21"/>
    <x v="21"/>
    <x v="1"/>
    <x v="10"/>
  </r>
  <r>
    <s v="JV44"/>
    <s v="6 Axle SPV at least 1 axle overloaded"/>
    <x v="3"/>
    <x v="11"/>
    <n v="8.125"/>
    <x v="21"/>
    <x v="21"/>
    <x v="1"/>
    <x v="11"/>
  </r>
  <r>
    <s v="JV44"/>
    <s v="6 Axle SPV at least 1 axle overloaded"/>
    <x v="3"/>
    <x v="12"/>
    <n v="8.25"/>
    <x v="21"/>
    <x v="21"/>
    <x v="1"/>
    <x v="12"/>
  </r>
  <r>
    <s v="JV44"/>
    <s v="6 Axle SPV at least 1 axle overloaded"/>
    <x v="3"/>
    <x v="13"/>
    <n v="9.625"/>
    <x v="21"/>
    <x v="21"/>
    <x v="1"/>
    <x v="13"/>
  </r>
  <r>
    <s v="JV45"/>
    <s v="7 Axle SPV at least 1 axle overloaded"/>
    <x v="3"/>
    <x v="0"/>
    <n v="1"/>
    <x v="21"/>
    <x v="21"/>
    <x v="1"/>
    <x v="0"/>
  </r>
  <r>
    <s v="JV45"/>
    <s v="7 Axle SPV at least 1 axle overloaded"/>
    <x v="3"/>
    <x v="1"/>
    <n v="1"/>
    <x v="21"/>
    <x v="21"/>
    <x v="1"/>
    <x v="1"/>
  </r>
  <r>
    <s v="JV45"/>
    <s v="7 Axle SPV at least 1 axle overloaded"/>
    <x v="3"/>
    <x v="2"/>
    <n v="1.625"/>
    <x v="21"/>
    <x v="21"/>
    <x v="1"/>
    <x v="2"/>
  </r>
  <r>
    <s v="JV45"/>
    <s v="7 Axle SPV at least 1 axle overloaded"/>
    <x v="3"/>
    <x v="3"/>
    <n v="2.375"/>
    <x v="21"/>
    <x v="21"/>
    <x v="1"/>
    <x v="3"/>
  </r>
  <r>
    <s v="JV45"/>
    <s v="7 Axle SPV at least 1 axle overloaded"/>
    <x v="3"/>
    <x v="4"/>
    <n v="2.75"/>
    <x v="21"/>
    <x v="21"/>
    <x v="1"/>
    <x v="4"/>
  </r>
  <r>
    <s v="JV45"/>
    <s v="7 Axle SPV at least 1 axle overloaded"/>
    <x v="3"/>
    <x v="5"/>
    <n v="2.625"/>
    <x v="21"/>
    <x v="21"/>
    <x v="1"/>
    <x v="5"/>
  </r>
  <r>
    <s v="JV45"/>
    <s v="7 Axle SPV at least 1 axle overloaded"/>
    <x v="3"/>
    <x v="6"/>
    <n v="2"/>
    <x v="21"/>
    <x v="21"/>
    <x v="1"/>
    <x v="6"/>
  </r>
  <r>
    <s v="JV45"/>
    <s v="7 Axle SPV at least 1 axle overloaded"/>
    <x v="3"/>
    <x v="7"/>
    <n v="2"/>
    <x v="21"/>
    <x v="21"/>
    <x v="1"/>
    <x v="7"/>
  </r>
  <r>
    <s v="JV45"/>
    <s v="7 Axle SPV at least 1 axle overloaded"/>
    <x v="3"/>
    <x v="8"/>
    <n v="2.125"/>
    <x v="21"/>
    <x v="21"/>
    <x v="1"/>
    <x v="8"/>
  </r>
  <r>
    <s v="JV45"/>
    <s v="7 Axle SPV at least 1 axle overloaded"/>
    <x v="3"/>
    <x v="9"/>
    <n v="3"/>
    <x v="21"/>
    <x v="21"/>
    <x v="1"/>
    <x v="9"/>
  </r>
  <r>
    <s v="JV45"/>
    <s v="7 Axle SPV at least 1 axle overloaded"/>
    <x v="3"/>
    <x v="10"/>
    <n v="3.875"/>
    <x v="21"/>
    <x v="21"/>
    <x v="1"/>
    <x v="10"/>
  </r>
  <r>
    <s v="JV45"/>
    <s v="7 Axle SPV at least 1 axle overloaded"/>
    <x v="3"/>
    <x v="11"/>
    <n v="4.375"/>
    <x v="21"/>
    <x v="21"/>
    <x v="1"/>
    <x v="11"/>
  </r>
  <r>
    <s v="JV45"/>
    <s v="7 Axle SPV at least 1 axle overloaded"/>
    <x v="3"/>
    <x v="12"/>
    <n v="3.75"/>
    <x v="21"/>
    <x v="21"/>
    <x v="1"/>
    <x v="12"/>
  </r>
  <r>
    <s v="JV45"/>
    <s v="7 Axle SPV at least 1 axle overloaded"/>
    <x v="3"/>
    <x v="13"/>
    <n v="4.75"/>
    <x v="21"/>
    <x v="21"/>
    <x v="1"/>
    <x v="13"/>
  </r>
  <r>
    <s v="JV46"/>
    <s v="8 Axle SPV at least 1 axle overloaded"/>
    <x v="3"/>
    <x v="0"/>
    <n v="0"/>
    <x v="21"/>
    <x v="21"/>
    <x v="1"/>
    <x v="0"/>
  </r>
  <r>
    <s v="JV46"/>
    <s v="8 Axle SPV at least 1 axle overloaded"/>
    <x v="3"/>
    <x v="1"/>
    <n v="0"/>
    <x v="21"/>
    <x v="21"/>
    <x v="1"/>
    <x v="1"/>
  </r>
  <r>
    <s v="JV46"/>
    <s v="8 Axle SPV at least 1 axle overloaded"/>
    <x v="3"/>
    <x v="2"/>
    <n v="0"/>
    <x v="21"/>
    <x v="21"/>
    <x v="1"/>
    <x v="2"/>
  </r>
  <r>
    <s v="JV46"/>
    <s v="8 Axle SPV at least 1 axle overloaded"/>
    <x v="3"/>
    <x v="3"/>
    <n v="0"/>
    <x v="21"/>
    <x v="21"/>
    <x v="1"/>
    <x v="3"/>
  </r>
  <r>
    <s v="JV46"/>
    <s v="8 Axle SPV at least 1 axle overloaded"/>
    <x v="3"/>
    <x v="4"/>
    <n v="0.875"/>
    <x v="21"/>
    <x v="21"/>
    <x v="1"/>
    <x v="4"/>
  </r>
  <r>
    <s v="JV46"/>
    <s v="8 Axle SPV at least 1 axle overloaded"/>
    <x v="3"/>
    <x v="5"/>
    <n v="1"/>
    <x v="21"/>
    <x v="21"/>
    <x v="1"/>
    <x v="5"/>
  </r>
  <r>
    <s v="JV46"/>
    <s v="8 Axle SPV at least 1 axle overloaded"/>
    <x v="3"/>
    <x v="6"/>
    <n v="1"/>
    <x v="21"/>
    <x v="21"/>
    <x v="1"/>
    <x v="6"/>
  </r>
  <r>
    <s v="JV46"/>
    <s v="8 Axle SPV at least 1 axle overloaded"/>
    <x v="3"/>
    <x v="7"/>
    <n v="1"/>
    <x v="21"/>
    <x v="21"/>
    <x v="1"/>
    <x v="7"/>
  </r>
  <r>
    <s v="JV46"/>
    <s v="8 Axle SPV at least 1 axle overloaded"/>
    <x v="3"/>
    <x v="8"/>
    <n v="1.375"/>
    <x v="21"/>
    <x v="21"/>
    <x v="1"/>
    <x v="8"/>
  </r>
  <r>
    <s v="JV46"/>
    <s v="8 Axle SPV at least 1 axle overloaded"/>
    <x v="3"/>
    <x v="9"/>
    <n v="2"/>
    <x v="21"/>
    <x v="21"/>
    <x v="1"/>
    <x v="9"/>
  </r>
  <r>
    <s v="JV46"/>
    <s v="8 Axle SPV at least 1 axle overloaded"/>
    <x v="3"/>
    <x v="10"/>
    <n v="2.875"/>
    <x v="21"/>
    <x v="21"/>
    <x v="1"/>
    <x v="10"/>
  </r>
  <r>
    <s v="JV46"/>
    <s v="8 Axle SPV at least 1 axle overloaded"/>
    <x v="3"/>
    <x v="11"/>
    <n v="3"/>
    <x v="21"/>
    <x v="21"/>
    <x v="1"/>
    <x v="11"/>
  </r>
  <r>
    <s v="JV46"/>
    <s v="8 Axle SPV at least 1 axle overloaded"/>
    <x v="3"/>
    <x v="12"/>
    <n v="3.125"/>
    <x v="21"/>
    <x v="21"/>
    <x v="1"/>
    <x v="12"/>
  </r>
  <r>
    <s v="JV46"/>
    <s v="8 Axle SPV at least 1 axle overloaded"/>
    <x v="3"/>
    <x v="13"/>
    <n v="5.75"/>
    <x v="21"/>
    <x v="21"/>
    <x v="1"/>
    <x v="13"/>
  </r>
  <r>
    <s v="JV47"/>
    <s v="9 Axle SPV at least 1 axle overloaded"/>
    <x v="3"/>
    <x v="0"/>
    <n v="0"/>
    <x v="21"/>
    <x v="21"/>
    <x v="1"/>
    <x v="0"/>
  </r>
  <r>
    <s v="JV47"/>
    <s v="9 Axle SPV at least 1 axle overloaded"/>
    <x v="3"/>
    <x v="1"/>
    <n v="0"/>
    <x v="21"/>
    <x v="21"/>
    <x v="1"/>
    <x v="1"/>
  </r>
  <r>
    <s v="JV47"/>
    <s v="9 Axle SPV at least 1 axle overloaded"/>
    <x v="3"/>
    <x v="2"/>
    <n v="0"/>
    <x v="21"/>
    <x v="21"/>
    <x v="1"/>
    <x v="2"/>
  </r>
  <r>
    <s v="JV47"/>
    <s v="9 Axle SPV at least 1 axle overloaded"/>
    <x v="3"/>
    <x v="3"/>
    <n v="0.125"/>
    <x v="21"/>
    <x v="21"/>
    <x v="1"/>
    <x v="3"/>
  </r>
  <r>
    <s v="JV47"/>
    <s v="9 Axle SPV at least 1 axle overloaded"/>
    <x v="3"/>
    <x v="4"/>
    <n v="0.375"/>
    <x v="21"/>
    <x v="21"/>
    <x v="1"/>
    <x v="4"/>
  </r>
  <r>
    <s v="JV47"/>
    <s v="9 Axle SPV at least 1 axle overloaded"/>
    <x v="3"/>
    <x v="5"/>
    <n v="0.25"/>
    <x v="21"/>
    <x v="21"/>
    <x v="1"/>
    <x v="5"/>
  </r>
  <r>
    <s v="JV47"/>
    <s v="9 Axle SPV at least 1 axle overloaded"/>
    <x v="3"/>
    <x v="6"/>
    <n v="0.375"/>
    <x v="21"/>
    <x v="21"/>
    <x v="1"/>
    <x v="6"/>
  </r>
  <r>
    <s v="JV47"/>
    <s v="9 Axle SPV at least 1 axle overloaded"/>
    <x v="3"/>
    <x v="7"/>
    <n v="0.125"/>
    <x v="21"/>
    <x v="21"/>
    <x v="1"/>
    <x v="7"/>
  </r>
  <r>
    <s v="JV47"/>
    <s v="9 Axle SPV at least 1 axle overloaded"/>
    <x v="3"/>
    <x v="8"/>
    <n v="0"/>
    <x v="21"/>
    <x v="21"/>
    <x v="1"/>
    <x v="8"/>
  </r>
  <r>
    <s v="JV47"/>
    <s v="9 Axle SPV at least 1 axle overloaded"/>
    <x v="3"/>
    <x v="9"/>
    <n v="0.625"/>
    <x v="21"/>
    <x v="21"/>
    <x v="1"/>
    <x v="9"/>
  </r>
  <r>
    <s v="JV47"/>
    <s v="9 Axle SPV at least 1 axle overloaded"/>
    <x v="3"/>
    <x v="10"/>
    <n v="2"/>
    <x v="21"/>
    <x v="21"/>
    <x v="1"/>
    <x v="10"/>
  </r>
  <r>
    <s v="JV47"/>
    <s v="9 Axle SPV at least 1 axle overloaded"/>
    <x v="3"/>
    <x v="11"/>
    <n v="3.125"/>
    <x v="21"/>
    <x v="21"/>
    <x v="1"/>
    <x v="11"/>
  </r>
  <r>
    <s v="JV47"/>
    <s v="9 Axle SPV at least 1 axle overloaded"/>
    <x v="3"/>
    <x v="12"/>
    <n v="4.875"/>
    <x v="21"/>
    <x v="21"/>
    <x v="1"/>
    <x v="12"/>
  </r>
  <r>
    <s v="JV47"/>
    <s v="9 Axle SPV at least 1 axle overloaded"/>
    <x v="3"/>
    <x v="13"/>
    <n v="5.125"/>
    <x v="21"/>
    <x v="21"/>
    <x v="1"/>
    <x v="13"/>
  </r>
  <r>
    <s v="JV48"/>
    <s v="10 Axle SPV at least 1 axle overloaded"/>
    <x v="3"/>
    <x v="0"/>
    <n v="0"/>
    <x v="21"/>
    <x v="21"/>
    <x v="1"/>
    <x v="0"/>
  </r>
  <r>
    <s v="JV48"/>
    <s v="10 Axle SPV at least 1 axle overloaded"/>
    <x v="3"/>
    <x v="1"/>
    <n v="0"/>
    <x v="21"/>
    <x v="21"/>
    <x v="1"/>
    <x v="1"/>
  </r>
  <r>
    <s v="JV48"/>
    <s v="10 Axle SPV at least 1 axle overloaded"/>
    <x v="3"/>
    <x v="2"/>
    <n v="0"/>
    <x v="21"/>
    <x v="21"/>
    <x v="1"/>
    <x v="2"/>
  </r>
  <r>
    <s v="JV48"/>
    <s v="10 Axle SPV at least 1 axle overloaded"/>
    <x v="3"/>
    <x v="3"/>
    <n v="0"/>
    <x v="21"/>
    <x v="21"/>
    <x v="1"/>
    <x v="3"/>
  </r>
  <r>
    <s v="JV48"/>
    <s v="10 Axle SPV at least 1 axle overloaded"/>
    <x v="3"/>
    <x v="4"/>
    <n v="0"/>
    <x v="21"/>
    <x v="21"/>
    <x v="1"/>
    <x v="4"/>
  </r>
  <r>
    <s v="JV48"/>
    <s v="10 Axle SPV at least 1 axle overloaded"/>
    <x v="3"/>
    <x v="5"/>
    <n v="0"/>
    <x v="21"/>
    <x v="21"/>
    <x v="1"/>
    <x v="5"/>
  </r>
  <r>
    <s v="JV48"/>
    <s v="10 Axle SPV at least 1 axle overloaded"/>
    <x v="3"/>
    <x v="6"/>
    <n v="0"/>
    <x v="21"/>
    <x v="21"/>
    <x v="1"/>
    <x v="6"/>
  </r>
  <r>
    <s v="JV48"/>
    <s v="10 Axle SPV at least 1 axle overloaded"/>
    <x v="3"/>
    <x v="7"/>
    <n v="0"/>
    <x v="21"/>
    <x v="21"/>
    <x v="1"/>
    <x v="7"/>
  </r>
  <r>
    <s v="JV48"/>
    <s v="10 Axle SPV at least 1 axle overloaded"/>
    <x v="3"/>
    <x v="8"/>
    <n v="0"/>
    <x v="21"/>
    <x v="21"/>
    <x v="1"/>
    <x v="8"/>
  </r>
  <r>
    <s v="JV48"/>
    <s v="10 Axle SPV at least 1 axle overloaded"/>
    <x v="3"/>
    <x v="9"/>
    <n v="0"/>
    <x v="21"/>
    <x v="21"/>
    <x v="1"/>
    <x v="9"/>
  </r>
  <r>
    <s v="JV48"/>
    <s v="10 Axle SPV at least 1 axle overloaded"/>
    <x v="3"/>
    <x v="10"/>
    <n v="0"/>
    <x v="21"/>
    <x v="21"/>
    <x v="1"/>
    <x v="10"/>
  </r>
  <r>
    <s v="JV48"/>
    <s v="10 Axle SPV at least 1 axle overloaded"/>
    <x v="3"/>
    <x v="11"/>
    <n v="0"/>
    <x v="21"/>
    <x v="21"/>
    <x v="1"/>
    <x v="11"/>
  </r>
  <r>
    <s v="JV48"/>
    <s v="10 Axle SPV at least 1 axle overloaded"/>
    <x v="3"/>
    <x v="12"/>
    <n v="0"/>
    <x v="21"/>
    <x v="21"/>
    <x v="1"/>
    <x v="12"/>
  </r>
  <r>
    <s v="JV48"/>
    <s v="10 Axle SPV at least 1 axle overloaded"/>
    <x v="3"/>
    <x v="13"/>
    <n v="0"/>
    <x v="21"/>
    <x v="21"/>
    <x v="1"/>
    <x v="13"/>
  </r>
  <r>
    <s v="JV49"/>
    <s v="11 Axle SPV at least 1 axle overloaded"/>
    <x v="3"/>
    <x v="0"/>
    <n v="0"/>
    <x v="21"/>
    <x v="21"/>
    <x v="1"/>
    <x v="0"/>
  </r>
  <r>
    <s v="JV49"/>
    <s v="11 Axle SPV at least 1 axle overloaded"/>
    <x v="3"/>
    <x v="1"/>
    <n v="0"/>
    <x v="21"/>
    <x v="21"/>
    <x v="1"/>
    <x v="1"/>
  </r>
  <r>
    <s v="JV49"/>
    <s v="11 Axle SPV at least 1 axle overloaded"/>
    <x v="3"/>
    <x v="2"/>
    <n v="0"/>
    <x v="21"/>
    <x v="21"/>
    <x v="1"/>
    <x v="2"/>
  </r>
  <r>
    <s v="JV49"/>
    <s v="11 Axle SPV at least 1 axle overloaded"/>
    <x v="3"/>
    <x v="3"/>
    <n v="0"/>
    <x v="21"/>
    <x v="21"/>
    <x v="1"/>
    <x v="3"/>
  </r>
  <r>
    <s v="JV49"/>
    <s v="11 Axle SPV at least 1 axle overloaded"/>
    <x v="3"/>
    <x v="4"/>
    <n v="0"/>
    <x v="21"/>
    <x v="21"/>
    <x v="1"/>
    <x v="4"/>
  </r>
  <r>
    <s v="JV49"/>
    <s v="11 Axle SPV at least 1 axle overloaded"/>
    <x v="3"/>
    <x v="5"/>
    <n v="0"/>
    <x v="21"/>
    <x v="21"/>
    <x v="1"/>
    <x v="5"/>
  </r>
  <r>
    <s v="JV49"/>
    <s v="11 Axle SPV at least 1 axle overloaded"/>
    <x v="3"/>
    <x v="6"/>
    <n v="0"/>
    <x v="21"/>
    <x v="21"/>
    <x v="1"/>
    <x v="6"/>
  </r>
  <r>
    <s v="JV49"/>
    <s v="11 Axle SPV at least 1 axle overloaded"/>
    <x v="3"/>
    <x v="7"/>
    <n v="0"/>
    <x v="21"/>
    <x v="21"/>
    <x v="1"/>
    <x v="7"/>
  </r>
  <r>
    <s v="JV49"/>
    <s v="11 Axle SPV at least 1 axle overloaded"/>
    <x v="3"/>
    <x v="8"/>
    <n v="0"/>
    <x v="21"/>
    <x v="21"/>
    <x v="1"/>
    <x v="8"/>
  </r>
  <r>
    <s v="JV49"/>
    <s v="11 Axle SPV at least 1 axle overloaded"/>
    <x v="3"/>
    <x v="9"/>
    <n v="0"/>
    <x v="21"/>
    <x v="21"/>
    <x v="1"/>
    <x v="9"/>
  </r>
  <r>
    <s v="JV49"/>
    <s v="11 Axle SPV at least 1 axle overloaded"/>
    <x v="3"/>
    <x v="10"/>
    <n v="0"/>
    <x v="21"/>
    <x v="21"/>
    <x v="1"/>
    <x v="10"/>
  </r>
  <r>
    <s v="JV49"/>
    <s v="11 Axle SPV at least 1 axle overloaded"/>
    <x v="3"/>
    <x v="11"/>
    <n v="0"/>
    <x v="21"/>
    <x v="21"/>
    <x v="1"/>
    <x v="11"/>
  </r>
  <r>
    <s v="JV49"/>
    <s v="11 Axle SPV at least 1 axle overloaded"/>
    <x v="3"/>
    <x v="12"/>
    <n v="0"/>
    <x v="21"/>
    <x v="21"/>
    <x v="1"/>
    <x v="12"/>
  </r>
  <r>
    <s v="JV49"/>
    <s v="11 Axle SPV at least 1 axle overloaded"/>
    <x v="3"/>
    <x v="13"/>
    <n v="0"/>
    <x v="21"/>
    <x v="21"/>
    <x v="1"/>
    <x v="13"/>
  </r>
  <r>
    <s v="JV50"/>
    <s v="2 axle bus 12 tonnes or less"/>
    <x v="3"/>
    <x v="0"/>
    <n v="2679.5"/>
    <x v="22"/>
    <x v="22"/>
    <x v="1"/>
    <x v="0"/>
  </r>
  <r>
    <s v="JV50"/>
    <s v="2 axle bus 12 tonnes or less"/>
    <x v="3"/>
    <x v="1"/>
    <n v="2721"/>
    <x v="22"/>
    <x v="22"/>
    <x v="1"/>
    <x v="1"/>
  </r>
  <r>
    <s v="JV50"/>
    <s v="2 axle bus 12 tonnes or less"/>
    <x v="3"/>
    <x v="2"/>
    <n v="2765.625"/>
    <x v="22"/>
    <x v="22"/>
    <x v="1"/>
    <x v="2"/>
  </r>
  <r>
    <s v="JV50"/>
    <s v="2 axle bus 12 tonnes or less"/>
    <x v="3"/>
    <x v="3"/>
    <n v="2814.875"/>
    <x v="22"/>
    <x v="22"/>
    <x v="1"/>
    <x v="3"/>
  </r>
  <r>
    <s v="JV50"/>
    <s v="2 axle bus 12 tonnes or less"/>
    <x v="3"/>
    <x v="4"/>
    <n v="2881.375"/>
    <x v="22"/>
    <x v="22"/>
    <x v="1"/>
    <x v="4"/>
  </r>
  <r>
    <s v="JV50"/>
    <s v="2 axle bus 12 tonnes or less"/>
    <x v="3"/>
    <x v="5"/>
    <n v="2938.75"/>
    <x v="22"/>
    <x v="22"/>
    <x v="1"/>
    <x v="5"/>
  </r>
  <r>
    <s v="JV50"/>
    <s v="2 axle bus 12 tonnes or less"/>
    <x v="3"/>
    <x v="6"/>
    <n v="3006.875"/>
    <x v="22"/>
    <x v="22"/>
    <x v="1"/>
    <x v="6"/>
  </r>
  <r>
    <s v="JV50"/>
    <s v="2 axle bus 12 tonnes or less"/>
    <x v="3"/>
    <x v="7"/>
    <n v="3059.25"/>
    <x v="22"/>
    <x v="22"/>
    <x v="1"/>
    <x v="7"/>
  </r>
  <r>
    <s v="JV50"/>
    <s v="2 axle bus 12 tonnes or less"/>
    <x v="3"/>
    <x v="8"/>
    <n v="3143.625"/>
    <x v="22"/>
    <x v="22"/>
    <x v="1"/>
    <x v="8"/>
  </r>
  <r>
    <s v="JV50"/>
    <s v="2 axle bus 12 tonnes or less"/>
    <x v="3"/>
    <x v="9"/>
    <n v="3157.5"/>
    <x v="22"/>
    <x v="22"/>
    <x v="1"/>
    <x v="9"/>
  </r>
  <r>
    <s v="JV50"/>
    <s v="2 axle bus 12 tonnes or less"/>
    <x v="3"/>
    <x v="10"/>
    <n v="2905.125"/>
    <x v="22"/>
    <x v="22"/>
    <x v="1"/>
    <x v="10"/>
  </r>
  <r>
    <s v="JV50"/>
    <s v="2 axle bus 12 tonnes or less"/>
    <x v="3"/>
    <x v="11"/>
    <n v="2926.25"/>
    <x v="22"/>
    <x v="22"/>
    <x v="1"/>
    <x v="11"/>
  </r>
  <r>
    <s v="JV50"/>
    <s v="2 axle bus 12 tonnes or less"/>
    <x v="3"/>
    <x v="12"/>
    <n v="2981.625"/>
    <x v="22"/>
    <x v="22"/>
    <x v="1"/>
    <x v="12"/>
  </r>
  <r>
    <s v="JV50"/>
    <s v="2 axle bus 12 tonnes or less"/>
    <x v="3"/>
    <x v="13"/>
    <n v="3022.25"/>
    <x v="22"/>
    <x v="22"/>
    <x v="1"/>
    <x v="13"/>
  </r>
  <r>
    <s v="JV51"/>
    <s v="2 axle bus more than 12 tonnes"/>
    <x v="3"/>
    <x v="0"/>
    <n v="4813.25"/>
    <x v="23"/>
    <x v="23"/>
    <x v="1"/>
    <x v="0"/>
  </r>
  <r>
    <s v="JV51"/>
    <s v="2 axle bus more than 12 tonnes"/>
    <x v="3"/>
    <x v="1"/>
    <n v="4898.75"/>
    <x v="23"/>
    <x v="23"/>
    <x v="1"/>
    <x v="1"/>
  </r>
  <r>
    <s v="JV51"/>
    <s v="2 axle bus more than 12 tonnes"/>
    <x v="3"/>
    <x v="2"/>
    <n v="4951.125"/>
    <x v="23"/>
    <x v="23"/>
    <x v="1"/>
    <x v="2"/>
  </r>
  <r>
    <s v="JV51"/>
    <s v="2 axle bus more than 12 tonnes"/>
    <x v="3"/>
    <x v="3"/>
    <n v="5031.375"/>
    <x v="23"/>
    <x v="23"/>
    <x v="1"/>
    <x v="3"/>
  </r>
  <r>
    <s v="JV51"/>
    <s v="2 axle bus more than 12 tonnes"/>
    <x v="3"/>
    <x v="4"/>
    <n v="5083.5"/>
    <x v="23"/>
    <x v="23"/>
    <x v="1"/>
    <x v="4"/>
  </r>
  <r>
    <s v="JV51"/>
    <s v="2 axle bus more than 12 tonnes"/>
    <x v="3"/>
    <x v="5"/>
    <n v="5212.375"/>
    <x v="23"/>
    <x v="23"/>
    <x v="1"/>
    <x v="5"/>
  </r>
  <r>
    <s v="JV51"/>
    <s v="2 axle bus more than 12 tonnes"/>
    <x v="3"/>
    <x v="6"/>
    <n v="5384.75"/>
    <x v="23"/>
    <x v="23"/>
    <x v="1"/>
    <x v="6"/>
  </r>
  <r>
    <s v="JV51"/>
    <s v="2 axle bus more than 12 tonnes"/>
    <x v="3"/>
    <x v="7"/>
    <n v="5536.75"/>
    <x v="23"/>
    <x v="23"/>
    <x v="1"/>
    <x v="7"/>
  </r>
  <r>
    <s v="JV51"/>
    <s v="2 axle bus more than 12 tonnes"/>
    <x v="3"/>
    <x v="8"/>
    <n v="5724.375"/>
    <x v="23"/>
    <x v="23"/>
    <x v="1"/>
    <x v="8"/>
  </r>
  <r>
    <s v="JV51"/>
    <s v="2 axle bus more than 12 tonnes"/>
    <x v="3"/>
    <x v="9"/>
    <n v="5907.125"/>
    <x v="23"/>
    <x v="23"/>
    <x v="1"/>
    <x v="9"/>
  </r>
  <r>
    <s v="JV51"/>
    <s v="2 axle bus more than 12 tonnes"/>
    <x v="3"/>
    <x v="10"/>
    <n v="5753.75"/>
    <x v="23"/>
    <x v="23"/>
    <x v="1"/>
    <x v="10"/>
  </r>
  <r>
    <s v="JV51"/>
    <s v="2 axle bus more than 12 tonnes"/>
    <x v="3"/>
    <x v="11"/>
    <n v="5926.125"/>
    <x v="23"/>
    <x v="23"/>
    <x v="1"/>
    <x v="11"/>
  </r>
  <r>
    <s v="JV51"/>
    <s v="2 axle bus more than 12 tonnes"/>
    <x v="3"/>
    <x v="12"/>
    <n v="6048.375"/>
    <x v="23"/>
    <x v="23"/>
    <x v="1"/>
    <x v="12"/>
  </r>
  <r>
    <s v="JV51"/>
    <s v="2 axle bus more than 12 tonnes"/>
    <x v="3"/>
    <x v="13"/>
    <n v="6246.125"/>
    <x v="23"/>
    <x v="23"/>
    <x v="1"/>
    <x v="13"/>
  </r>
  <r>
    <s v="JV52"/>
    <s v="3 axle bus more than 4.5 tonnes"/>
    <x v="3"/>
    <x v="0"/>
    <n v="568"/>
    <x v="24"/>
    <x v="24"/>
    <x v="1"/>
    <x v="0"/>
  </r>
  <r>
    <s v="JV52"/>
    <s v="3 axle bus more than 4.5 tonnes"/>
    <x v="3"/>
    <x v="1"/>
    <n v="561.75"/>
    <x v="24"/>
    <x v="24"/>
    <x v="1"/>
    <x v="1"/>
  </r>
  <r>
    <s v="JV52"/>
    <s v="3 axle bus more than 4.5 tonnes"/>
    <x v="3"/>
    <x v="2"/>
    <n v="548.875"/>
    <x v="24"/>
    <x v="24"/>
    <x v="1"/>
    <x v="2"/>
  </r>
  <r>
    <s v="JV52"/>
    <s v="3 axle bus more than 4.5 tonnes"/>
    <x v="3"/>
    <x v="3"/>
    <n v="533.625"/>
    <x v="24"/>
    <x v="24"/>
    <x v="1"/>
    <x v="3"/>
  </r>
  <r>
    <s v="JV52"/>
    <s v="3 axle bus more than 4.5 tonnes"/>
    <x v="3"/>
    <x v="4"/>
    <n v="507.625"/>
    <x v="24"/>
    <x v="24"/>
    <x v="1"/>
    <x v="4"/>
  </r>
  <r>
    <s v="JV52"/>
    <s v="3 axle bus more than 4.5 tonnes"/>
    <x v="3"/>
    <x v="5"/>
    <n v="493"/>
    <x v="24"/>
    <x v="24"/>
    <x v="1"/>
    <x v="5"/>
  </r>
  <r>
    <s v="JV52"/>
    <s v="3 axle bus more than 4.5 tonnes"/>
    <x v="3"/>
    <x v="6"/>
    <n v="502.125"/>
    <x v="24"/>
    <x v="24"/>
    <x v="1"/>
    <x v="6"/>
  </r>
  <r>
    <s v="JV52"/>
    <s v="3 axle bus more than 4.5 tonnes"/>
    <x v="3"/>
    <x v="7"/>
    <n v="495.75"/>
    <x v="24"/>
    <x v="24"/>
    <x v="1"/>
    <x v="7"/>
  </r>
  <r>
    <s v="JV52"/>
    <s v="3 axle bus more than 4.5 tonnes"/>
    <x v="3"/>
    <x v="8"/>
    <n v="489.5"/>
    <x v="24"/>
    <x v="24"/>
    <x v="1"/>
    <x v="8"/>
  </r>
  <r>
    <s v="JV52"/>
    <s v="3 axle bus more than 4.5 tonnes"/>
    <x v="3"/>
    <x v="9"/>
    <n v="458.625"/>
    <x v="24"/>
    <x v="24"/>
    <x v="1"/>
    <x v="9"/>
  </r>
  <r>
    <s v="JV52"/>
    <s v="3 axle bus more than 4.5 tonnes"/>
    <x v="3"/>
    <x v="10"/>
    <n v="389.25"/>
    <x v="24"/>
    <x v="24"/>
    <x v="1"/>
    <x v="10"/>
  </r>
  <r>
    <s v="JV52"/>
    <s v="3 axle bus more than 4.5 tonnes"/>
    <x v="3"/>
    <x v="11"/>
    <n v="390.625"/>
    <x v="24"/>
    <x v="24"/>
    <x v="1"/>
    <x v="11"/>
  </r>
  <r>
    <s v="JV52"/>
    <s v="3 axle bus more than 4.5 tonnes"/>
    <x v="3"/>
    <x v="12"/>
    <n v="392.75"/>
    <x v="24"/>
    <x v="24"/>
    <x v="1"/>
    <x v="12"/>
  </r>
  <r>
    <s v="JV52"/>
    <s v="3 axle bus more than 4.5 tonnes"/>
    <x v="3"/>
    <x v="13"/>
    <n v="401.625"/>
    <x v="24"/>
    <x v="24"/>
    <x v="1"/>
    <x v="13"/>
  </r>
  <r>
    <s v="JV53"/>
    <s v="4 axle bus more than 4.5 tonnes"/>
    <x v="3"/>
    <x v="0"/>
    <n v="2"/>
    <x v="24"/>
    <x v="24"/>
    <x v="1"/>
    <x v="0"/>
  </r>
  <r>
    <s v="JV53"/>
    <s v="4 axle bus more than 4.5 tonnes"/>
    <x v="3"/>
    <x v="1"/>
    <n v="2"/>
    <x v="24"/>
    <x v="24"/>
    <x v="1"/>
    <x v="1"/>
  </r>
  <r>
    <s v="JV53"/>
    <s v="4 axle bus more than 4.5 tonnes"/>
    <x v="3"/>
    <x v="2"/>
    <n v="2"/>
    <x v="24"/>
    <x v="24"/>
    <x v="1"/>
    <x v="2"/>
  </r>
  <r>
    <s v="JV53"/>
    <s v="4 axle bus more than 4.5 tonnes"/>
    <x v="3"/>
    <x v="3"/>
    <n v="2"/>
    <x v="24"/>
    <x v="24"/>
    <x v="1"/>
    <x v="3"/>
  </r>
  <r>
    <s v="JV53"/>
    <s v="4 axle bus more than 4.5 tonnes"/>
    <x v="3"/>
    <x v="4"/>
    <n v="2"/>
    <x v="24"/>
    <x v="24"/>
    <x v="1"/>
    <x v="4"/>
  </r>
  <r>
    <s v="JV53"/>
    <s v="4 axle bus more than 4.5 tonnes"/>
    <x v="3"/>
    <x v="5"/>
    <n v="2"/>
    <x v="24"/>
    <x v="24"/>
    <x v="1"/>
    <x v="5"/>
  </r>
  <r>
    <s v="JV53"/>
    <s v="4 axle bus more than 4.5 tonnes"/>
    <x v="3"/>
    <x v="6"/>
    <n v="2"/>
    <x v="24"/>
    <x v="24"/>
    <x v="1"/>
    <x v="6"/>
  </r>
  <r>
    <s v="JV53"/>
    <s v="4 axle bus more than 4.5 tonnes"/>
    <x v="3"/>
    <x v="7"/>
    <n v="2"/>
    <x v="24"/>
    <x v="24"/>
    <x v="1"/>
    <x v="7"/>
  </r>
  <r>
    <s v="JV53"/>
    <s v="4 axle bus more than 4.5 tonnes"/>
    <x v="3"/>
    <x v="8"/>
    <n v="1.625"/>
    <x v="24"/>
    <x v="24"/>
    <x v="1"/>
    <x v="8"/>
  </r>
  <r>
    <s v="JV53"/>
    <s v="4 axle bus more than 4.5 tonnes"/>
    <x v="3"/>
    <x v="9"/>
    <n v="0.625"/>
    <x v="24"/>
    <x v="24"/>
    <x v="1"/>
    <x v="9"/>
  </r>
  <r>
    <s v="JV53"/>
    <s v="4 axle bus more than 4.5 tonnes"/>
    <x v="3"/>
    <x v="10"/>
    <n v="0"/>
    <x v="24"/>
    <x v="24"/>
    <x v="1"/>
    <x v="10"/>
  </r>
  <r>
    <s v="JV53"/>
    <s v="4 axle bus more than 4.5 tonnes"/>
    <x v="3"/>
    <x v="11"/>
    <n v="0"/>
    <x v="24"/>
    <x v="24"/>
    <x v="1"/>
    <x v="11"/>
  </r>
  <r>
    <s v="JV53"/>
    <s v="4 axle bus more than 4.5 tonnes"/>
    <x v="3"/>
    <x v="12"/>
    <n v="0"/>
    <x v="24"/>
    <x v="24"/>
    <x v="1"/>
    <x v="12"/>
  </r>
  <r>
    <s v="JV53"/>
    <s v="4 axle bus more than 4.5 tonnes"/>
    <x v="3"/>
    <x v="13"/>
    <n v="0"/>
    <x v="24"/>
    <x v="24"/>
    <x v="1"/>
    <x v="13"/>
  </r>
  <r>
    <s v="JV54"/>
    <s v="Articulated bus with 3 axles"/>
    <x v="3"/>
    <x v="0"/>
    <n v="49.75"/>
    <x v="25"/>
    <x v="25"/>
    <x v="1"/>
    <x v="0"/>
  </r>
  <r>
    <s v="JV54"/>
    <s v="Articulated bus with 3 axles"/>
    <x v="3"/>
    <x v="1"/>
    <n v="49.5"/>
    <x v="25"/>
    <x v="25"/>
    <x v="1"/>
    <x v="1"/>
  </r>
  <r>
    <s v="JV54"/>
    <s v="Articulated bus with 3 axles"/>
    <x v="3"/>
    <x v="2"/>
    <n v="53"/>
    <x v="25"/>
    <x v="25"/>
    <x v="1"/>
    <x v="2"/>
  </r>
  <r>
    <s v="JV54"/>
    <s v="Articulated bus with 3 axles"/>
    <x v="3"/>
    <x v="3"/>
    <n v="53.25"/>
    <x v="25"/>
    <x v="25"/>
    <x v="1"/>
    <x v="3"/>
  </r>
  <r>
    <s v="JV54"/>
    <s v="Articulated bus with 3 axles"/>
    <x v="3"/>
    <x v="4"/>
    <n v="55.25"/>
    <x v="25"/>
    <x v="25"/>
    <x v="1"/>
    <x v="4"/>
  </r>
  <r>
    <s v="JV54"/>
    <s v="Articulated bus with 3 axles"/>
    <x v="3"/>
    <x v="5"/>
    <n v="50.375"/>
    <x v="25"/>
    <x v="25"/>
    <x v="1"/>
    <x v="5"/>
  </r>
  <r>
    <s v="JV54"/>
    <s v="Articulated bus with 3 axles"/>
    <x v="3"/>
    <x v="6"/>
    <n v="50.25"/>
    <x v="25"/>
    <x v="25"/>
    <x v="1"/>
    <x v="6"/>
  </r>
  <r>
    <s v="JV54"/>
    <s v="Articulated bus with 3 axles"/>
    <x v="3"/>
    <x v="7"/>
    <n v="48.125"/>
    <x v="25"/>
    <x v="25"/>
    <x v="1"/>
    <x v="7"/>
  </r>
  <r>
    <s v="JV54"/>
    <s v="Articulated bus with 3 axles"/>
    <x v="3"/>
    <x v="8"/>
    <n v="42.5"/>
    <x v="25"/>
    <x v="25"/>
    <x v="1"/>
    <x v="8"/>
  </r>
  <r>
    <s v="JV54"/>
    <s v="Articulated bus with 3 axles"/>
    <x v="3"/>
    <x v="9"/>
    <n v="46.75"/>
    <x v="25"/>
    <x v="25"/>
    <x v="1"/>
    <x v="9"/>
  </r>
  <r>
    <s v="JV54"/>
    <s v="Articulated bus with 3 axles"/>
    <x v="3"/>
    <x v="10"/>
    <n v="45.875"/>
    <x v="25"/>
    <x v="25"/>
    <x v="1"/>
    <x v="10"/>
  </r>
  <r>
    <s v="JV54"/>
    <s v="Articulated bus with 3 axles"/>
    <x v="3"/>
    <x v="11"/>
    <n v="46.625"/>
    <x v="25"/>
    <x v="25"/>
    <x v="1"/>
    <x v="11"/>
  </r>
  <r>
    <s v="JV54"/>
    <s v="Articulated bus with 3 axles"/>
    <x v="3"/>
    <x v="12"/>
    <n v="45"/>
    <x v="25"/>
    <x v="25"/>
    <x v="1"/>
    <x v="12"/>
  </r>
  <r>
    <s v="JV54"/>
    <s v="Articulated bus with 3 axles"/>
    <x v="3"/>
    <x v="13"/>
    <n v="44.125"/>
    <x v="25"/>
    <x v="25"/>
    <x v="1"/>
    <x v="13"/>
  </r>
  <r>
    <s v="JV01"/>
    <s v="Motor cycles"/>
    <x v="4"/>
    <x v="0"/>
    <n v="161085.5"/>
    <x v="0"/>
    <x v="0"/>
    <x v="0"/>
    <x v="0"/>
  </r>
  <r>
    <s v="JV01"/>
    <s v="Motor cycles"/>
    <x v="4"/>
    <x v="1"/>
    <n v="168268.75"/>
    <x v="0"/>
    <x v="0"/>
    <x v="0"/>
    <x v="1"/>
  </r>
  <r>
    <s v="JV01"/>
    <s v="Motor cycles"/>
    <x v="4"/>
    <x v="2"/>
    <n v="176815.75"/>
    <x v="0"/>
    <x v="0"/>
    <x v="0"/>
    <x v="2"/>
  </r>
  <r>
    <s v="JV01"/>
    <s v="Motor cycles"/>
    <x v="4"/>
    <x v="3"/>
    <n v="185381.25"/>
    <x v="0"/>
    <x v="0"/>
    <x v="0"/>
    <x v="3"/>
  </r>
  <r>
    <s v="JV01"/>
    <s v="Motor cycles"/>
    <x v="4"/>
    <x v="4"/>
    <n v="191856.75"/>
    <x v="0"/>
    <x v="0"/>
    <x v="0"/>
    <x v="4"/>
  </r>
  <r>
    <s v="JV01"/>
    <s v="Motor cycles"/>
    <x v="4"/>
    <x v="5"/>
    <n v="197774.25"/>
    <x v="0"/>
    <x v="0"/>
    <x v="0"/>
    <x v="5"/>
  </r>
  <r>
    <s v="JV01"/>
    <s v="Motor cycles"/>
    <x v="4"/>
    <x v="6"/>
    <n v="204848.25"/>
    <x v="0"/>
    <x v="0"/>
    <x v="0"/>
    <x v="6"/>
  </r>
  <r>
    <s v="JV01"/>
    <s v="Motor cycles"/>
    <x v="4"/>
    <x v="7"/>
    <n v="209366.25"/>
    <x v="0"/>
    <x v="0"/>
    <x v="0"/>
    <x v="7"/>
  </r>
  <r>
    <s v="JV01"/>
    <s v="Motor cycles"/>
    <x v="4"/>
    <x v="8"/>
    <n v="212551.125"/>
    <x v="0"/>
    <x v="0"/>
    <x v="0"/>
    <x v="8"/>
  </r>
  <r>
    <s v="JV01"/>
    <s v="Motor cycles"/>
    <x v="4"/>
    <x v="9"/>
    <n v="215001.125"/>
    <x v="0"/>
    <x v="0"/>
    <x v="0"/>
    <x v="9"/>
  </r>
  <r>
    <s v="JV01"/>
    <s v="Motor cycles"/>
    <x v="4"/>
    <x v="10"/>
    <n v="223261.75"/>
    <x v="0"/>
    <x v="0"/>
    <x v="0"/>
    <x v="10"/>
  </r>
  <r>
    <s v="JV01"/>
    <s v="Motor cycles"/>
    <x v="4"/>
    <x v="11"/>
    <n v="229674"/>
    <x v="0"/>
    <x v="0"/>
    <x v="0"/>
    <x v="11"/>
  </r>
  <r>
    <s v="JV01"/>
    <s v="Motor cycles"/>
    <x v="4"/>
    <x v="12"/>
    <n v="235168.625"/>
    <x v="0"/>
    <x v="0"/>
    <x v="0"/>
    <x v="12"/>
  </r>
  <r>
    <s v="JV01"/>
    <s v="Motor cycles"/>
    <x v="4"/>
    <x v="13"/>
    <n v="239639.5"/>
    <x v="0"/>
    <x v="0"/>
    <x v="0"/>
    <x v="13"/>
  </r>
  <r>
    <s v="JV02"/>
    <s v="Passenger cars"/>
    <x v="4"/>
    <x v="0"/>
    <n v="1898403.4937293958"/>
    <x v="1"/>
    <x v="1"/>
    <x v="0"/>
    <x v="0"/>
  </r>
  <r>
    <s v="JV02"/>
    <s v="Passenger cars"/>
    <x v="4"/>
    <x v="1"/>
    <n v="1939313.1564074683"/>
    <x v="1"/>
    <x v="1"/>
    <x v="0"/>
    <x v="1"/>
  </r>
  <r>
    <s v="JV02"/>
    <s v="Passenger cars"/>
    <x v="4"/>
    <x v="2"/>
    <n v="1988922.2721881433"/>
    <x v="1"/>
    <x v="1"/>
    <x v="0"/>
    <x v="2"/>
  </r>
  <r>
    <s v="JV02"/>
    <s v="Passenger cars"/>
    <x v="4"/>
    <x v="3"/>
    <n v="2037094.7142443741"/>
    <x v="1"/>
    <x v="1"/>
    <x v="0"/>
    <x v="3"/>
  </r>
  <r>
    <s v="JV02"/>
    <s v="Passenger cars"/>
    <x v="4"/>
    <x v="4"/>
    <n v="2072258.9273079364"/>
    <x v="1"/>
    <x v="1"/>
    <x v="0"/>
    <x v="4"/>
  </r>
  <r>
    <s v="JV02"/>
    <s v="Passenger cars"/>
    <x v="4"/>
    <x v="5"/>
    <n v="2113911.9283045642"/>
    <x v="1"/>
    <x v="1"/>
    <x v="0"/>
    <x v="5"/>
  </r>
  <r>
    <s v="JV02"/>
    <s v="Passenger cars"/>
    <x v="4"/>
    <x v="6"/>
    <n v="2159138.7006914807"/>
    <x v="1"/>
    <x v="1"/>
    <x v="0"/>
    <x v="6"/>
  </r>
  <r>
    <s v="JV02"/>
    <s v="Passenger cars"/>
    <x v="4"/>
    <x v="7"/>
    <n v="2201953.9341390133"/>
    <x v="1"/>
    <x v="1"/>
    <x v="0"/>
    <x v="7"/>
  </r>
  <r>
    <s v="JV02"/>
    <s v="Passenger cars"/>
    <x v="4"/>
    <x v="8"/>
    <n v="2241116.2728133798"/>
    <x v="1"/>
    <x v="1"/>
    <x v="0"/>
    <x v="8"/>
  </r>
  <r>
    <s v="JV02"/>
    <s v="Passenger cars"/>
    <x v="4"/>
    <x v="9"/>
    <n v="2268023.9704528195"/>
    <x v="1"/>
    <x v="1"/>
    <x v="0"/>
    <x v="9"/>
  </r>
  <r>
    <s v="JV02"/>
    <s v="Passenger cars"/>
    <x v="4"/>
    <x v="10"/>
    <n v="2306694.230655225"/>
    <x v="1"/>
    <x v="1"/>
    <x v="0"/>
    <x v="10"/>
  </r>
  <r>
    <s v="JV02"/>
    <s v="Passenger cars"/>
    <x v="4"/>
    <x v="11"/>
    <n v="2360717.10928436"/>
    <x v="1"/>
    <x v="1"/>
    <x v="0"/>
    <x v="11"/>
  </r>
  <r>
    <s v="JV02"/>
    <s v="Passenger cars"/>
    <x v="4"/>
    <x v="12"/>
    <n v="2418181.0383624984"/>
    <x v="1"/>
    <x v="1"/>
    <x v="0"/>
    <x v="12"/>
  </r>
  <r>
    <s v="JV02"/>
    <s v="Passenger cars"/>
    <x v="4"/>
    <x v="13"/>
    <n v="2488912.125"/>
    <x v="1"/>
    <x v="1"/>
    <x v="0"/>
    <x v="13"/>
  </r>
  <r>
    <s v="JV03"/>
    <s v="Passenger vans &amp; Light buses"/>
    <x v="4"/>
    <x v="0"/>
    <n v="29269"/>
    <x v="2"/>
    <x v="2"/>
    <x v="0"/>
    <x v="0"/>
  </r>
  <r>
    <s v="JV03"/>
    <s v="Passenger vans &amp; Light buses"/>
    <x v="4"/>
    <x v="1"/>
    <n v="30109.75"/>
    <x v="2"/>
    <x v="2"/>
    <x v="0"/>
    <x v="1"/>
  </r>
  <r>
    <s v="JV03"/>
    <s v="Passenger vans &amp; Light buses"/>
    <x v="4"/>
    <x v="2"/>
    <n v="31037.75"/>
    <x v="2"/>
    <x v="2"/>
    <x v="0"/>
    <x v="2"/>
  </r>
  <r>
    <s v="JV03"/>
    <s v="Passenger vans &amp; Light buses"/>
    <x v="4"/>
    <x v="3"/>
    <n v="32101"/>
    <x v="2"/>
    <x v="2"/>
    <x v="0"/>
    <x v="3"/>
  </r>
  <r>
    <s v="JV03"/>
    <s v="Passenger vans &amp; Light buses"/>
    <x v="4"/>
    <x v="4"/>
    <n v="33017.625"/>
    <x v="2"/>
    <x v="2"/>
    <x v="0"/>
    <x v="4"/>
  </r>
  <r>
    <s v="JV03"/>
    <s v="Passenger vans &amp; Light buses"/>
    <x v="4"/>
    <x v="5"/>
    <n v="34266.125"/>
    <x v="2"/>
    <x v="2"/>
    <x v="0"/>
    <x v="5"/>
  </r>
  <r>
    <s v="JV03"/>
    <s v="Passenger vans &amp; Light buses"/>
    <x v="4"/>
    <x v="6"/>
    <n v="35629.375"/>
    <x v="2"/>
    <x v="2"/>
    <x v="0"/>
    <x v="6"/>
  </r>
  <r>
    <s v="JV03"/>
    <s v="Passenger vans &amp; Light buses"/>
    <x v="4"/>
    <x v="7"/>
    <n v="37238.875"/>
    <x v="2"/>
    <x v="2"/>
    <x v="0"/>
    <x v="7"/>
  </r>
  <r>
    <s v="JV03"/>
    <s v="Passenger vans &amp; Light buses"/>
    <x v="4"/>
    <x v="8"/>
    <n v="39151.625"/>
    <x v="2"/>
    <x v="2"/>
    <x v="0"/>
    <x v="8"/>
  </r>
  <r>
    <s v="JV03"/>
    <s v="Passenger vans &amp; Light buses"/>
    <x v="4"/>
    <x v="9"/>
    <n v="40028.25"/>
    <x v="2"/>
    <x v="2"/>
    <x v="0"/>
    <x v="9"/>
  </r>
  <r>
    <s v="JV03"/>
    <s v="Passenger vans &amp; Light buses"/>
    <x v="4"/>
    <x v="10"/>
    <n v="42207.25"/>
    <x v="2"/>
    <x v="2"/>
    <x v="0"/>
    <x v="10"/>
  </r>
  <r>
    <s v="JV03"/>
    <s v="Passenger vans &amp; Light buses"/>
    <x v="4"/>
    <x v="11"/>
    <n v="45475.875"/>
    <x v="2"/>
    <x v="2"/>
    <x v="0"/>
    <x v="11"/>
  </r>
  <r>
    <s v="JV03"/>
    <s v="Passenger vans &amp; Light buses"/>
    <x v="4"/>
    <x v="12"/>
    <n v="48931.375"/>
    <x v="2"/>
    <x v="2"/>
    <x v="0"/>
    <x v="12"/>
  </r>
  <r>
    <s v="JV03"/>
    <s v="Passenger vans &amp; Light buses"/>
    <x v="4"/>
    <x v="13"/>
    <n v="52881.875"/>
    <x v="2"/>
    <x v="2"/>
    <x v="0"/>
    <x v="13"/>
  </r>
  <r>
    <s v="JV04"/>
    <s v="4WDs: passenger"/>
    <x v="4"/>
    <x v="0"/>
    <n v="578868.75627060409"/>
    <x v="3"/>
    <x v="3"/>
    <x v="0"/>
    <x v="0"/>
  </r>
  <r>
    <s v="JV04"/>
    <s v="4WDs: passenger"/>
    <x v="4"/>
    <x v="1"/>
    <n v="591343.09359253151"/>
    <x v="3"/>
    <x v="3"/>
    <x v="0"/>
    <x v="1"/>
  </r>
  <r>
    <s v="JV04"/>
    <s v="4WDs: passenger"/>
    <x v="4"/>
    <x v="2"/>
    <n v="606470.10281185666"/>
    <x v="3"/>
    <x v="3"/>
    <x v="0"/>
    <x v="2"/>
  </r>
  <r>
    <s v="JV04"/>
    <s v="4WDs: passenger"/>
    <x v="4"/>
    <x v="3"/>
    <n v="621159.03575562581"/>
    <x v="3"/>
    <x v="3"/>
    <x v="0"/>
    <x v="3"/>
  </r>
  <r>
    <s v="JV04"/>
    <s v="4WDs: passenger"/>
    <x v="4"/>
    <x v="4"/>
    <n v="631881.4476920634"/>
    <x v="3"/>
    <x v="3"/>
    <x v="0"/>
    <x v="4"/>
  </r>
  <r>
    <s v="JV04"/>
    <s v="4WDs: passenger"/>
    <x v="4"/>
    <x v="5"/>
    <n v="644582.44669543579"/>
    <x v="3"/>
    <x v="3"/>
    <x v="0"/>
    <x v="5"/>
  </r>
  <r>
    <s v="JV04"/>
    <s v="4WDs: passenger"/>
    <x v="4"/>
    <x v="6"/>
    <n v="658373.17430851934"/>
    <x v="3"/>
    <x v="3"/>
    <x v="0"/>
    <x v="6"/>
  </r>
  <r>
    <s v="JV04"/>
    <s v="4WDs: passenger"/>
    <x v="4"/>
    <x v="7"/>
    <n v="671428.56586098648"/>
    <x v="3"/>
    <x v="3"/>
    <x v="0"/>
    <x v="7"/>
  </r>
  <r>
    <s v="JV04"/>
    <s v="4WDs: passenger"/>
    <x v="4"/>
    <x v="8"/>
    <n v="683370.10218661989"/>
    <x v="3"/>
    <x v="3"/>
    <x v="0"/>
    <x v="8"/>
  </r>
  <r>
    <s v="JV04"/>
    <s v="4WDs: passenger"/>
    <x v="4"/>
    <x v="9"/>
    <n v="691574.90454718051"/>
    <x v="3"/>
    <x v="3"/>
    <x v="0"/>
    <x v="9"/>
  </r>
  <r>
    <s v="JV04"/>
    <s v="4WDs: passenger"/>
    <x v="4"/>
    <x v="10"/>
    <n v="703366.39434477477"/>
    <x v="3"/>
    <x v="3"/>
    <x v="0"/>
    <x v="10"/>
  </r>
  <r>
    <s v="JV04"/>
    <s v="4WDs: passenger"/>
    <x v="4"/>
    <x v="11"/>
    <n v="719839.26571563992"/>
    <x v="3"/>
    <x v="3"/>
    <x v="0"/>
    <x v="11"/>
  </r>
  <r>
    <s v="JV04"/>
    <s v="4WDs: passenger"/>
    <x v="4"/>
    <x v="12"/>
    <n v="737361.33663750149"/>
    <x v="3"/>
    <x v="3"/>
    <x v="0"/>
    <x v="12"/>
  </r>
  <r>
    <s v="JV04"/>
    <s v="4WDs: passenger"/>
    <x v="4"/>
    <x v="13"/>
    <n v="758928.875"/>
    <x v="3"/>
    <x v="3"/>
    <x v="0"/>
    <x v="13"/>
  </r>
  <r>
    <s v="JV05"/>
    <s v="4WDs: light commercial"/>
    <x v="4"/>
    <x v="0"/>
    <n v="309882.27976851386"/>
    <x v="4"/>
    <x v="4"/>
    <x v="0"/>
    <x v="0"/>
  </r>
  <r>
    <s v="JV05"/>
    <s v="4WDs: light commercial"/>
    <x v="4"/>
    <x v="1"/>
    <n v="321566.58592931286"/>
    <x v="4"/>
    <x v="4"/>
    <x v="0"/>
    <x v="1"/>
  </r>
  <r>
    <s v="JV05"/>
    <s v="4WDs: light commercial"/>
    <x v="4"/>
    <x v="2"/>
    <n v="335602.63873610523"/>
    <x v="4"/>
    <x v="4"/>
    <x v="0"/>
    <x v="2"/>
  </r>
  <r>
    <s v="JV05"/>
    <s v="4WDs: light commercial"/>
    <x v="4"/>
    <x v="3"/>
    <n v="349986.51366475993"/>
    <x v="4"/>
    <x v="4"/>
    <x v="0"/>
    <x v="3"/>
  </r>
  <r>
    <s v="JV05"/>
    <s v="4WDs: light commercial"/>
    <x v="4"/>
    <x v="4"/>
    <n v="360928.89464489557"/>
    <x v="4"/>
    <x v="4"/>
    <x v="0"/>
    <x v="4"/>
  </r>
  <r>
    <s v="JV05"/>
    <s v="4WDs: light commercial"/>
    <x v="4"/>
    <x v="5"/>
    <n v="372191.4664829364"/>
    <x v="4"/>
    <x v="4"/>
    <x v="0"/>
    <x v="5"/>
  </r>
  <r>
    <s v="JV05"/>
    <s v="4WDs: light commercial"/>
    <x v="4"/>
    <x v="6"/>
    <n v="383891.90518294007"/>
    <x v="4"/>
    <x v="4"/>
    <x v="0"/>
    <x v="6"/>
  </r>
  <r>
    <s v="JV05"/>
    <s v="4WDs: light commercial"/>
    <x v="4"/>
    <x v="7"/>
    <n v="397160.63264095946"/>
    <x v="4"/>
    <x v="4"/>
    <x v="0"/>
    <x v="7"/>
  </r>
  <r>
    <s v="JV05"/>
    <s v="4WDs: light commercial"/>
    <x v="4"/>
    <x v="8"/>
    <n v="411776.36991499388"/>
    <x v="4"/>
    <x v="4"/>
    <x v="0"/>
    <x v="8"/>
  </r>
  <r>
    <s v="JV05"/>
    <s v="4WDs: light commercial"/>
    <x v="4"/>
    <x v="9"/>
    <n v="424136.01162654697"/>
    <x v="4"/>
    <x v="4"/>
    <x v="0"/>
    <x v="9"/>
  </r>
  <r>
    <s v="JV05"/>
    <s v="4WDs: light commercial"/>
    <x v="4"/>
    <x v="10"/>
    <n v="439647.50527954858"/>
    <x v="4"/>
    <x v="4"/>
    <x v="0"/>
    <x v="10"/>
  </r>
  <r>
    <s v="JV05"/>
    <s v="4WDs: light commercial"/>
    <x v="4"/>
    <x v="11"/>
    <n v="458546.08846694254"/>
    <x v="4"/>
    <x v="4"/>
    <x v="0"/>
    <x v="11"/>
  </r>
  <r>
    <s v="JV05"/>
    <s v="4WDs: light commercial"/>
    <x v="4"/>
    <x v="12"/>
    <n v="478793.76458562055"/>
    <x v="4"/>
    <x v="4"/>
    <x v="0"/>
    <x v="12"/>
  </r>
  <r>
    <s v="JV05"/>
    <s v="4WDs: light commercial"/>
    <x v="4"/>
    <x v="13"/>
    <n v="500497.375"/>
    <x v="4"/>
    <x v="4"/>
    <x v="0"/>
    <x v="13"/>
  </r>
  <r>
    <s v="JV06"/>
    <s v="Light commercials &amp; Other light vehicles"/>
    <x v="4"/>
    <x v="0"/>
    <n v="336654.22023148614"/>
    <x v="5"/>
    <x v="5"/>
    <x v="0"/>
    <x v="0"/>
  </r>
  <r>
    <s v="JV06"/>
    <s v="Light commercials &amp; Other light vehicles"/>
    <x v="4"/>
    <x v="1"/>
    <n v="349119.91407068714"/>
    <x v="5"/>
    <x v="5"/>
    <x v="0"/>
    <x v="1"/>
  </r>
  <r>
    <s v="JV06"/>
    <s v="Light commercials &amp; Other light vehicles"/>
    <x v="4"/>
    <x v="2"/>
    <n v="364216.48626389477"/>
    <x v="5"/>
    <x v="5"/>
    <x v="0"/>
    <x v="2"/>
  </r>
  <r>
    <s v="JV06"/>
    <s v="Light commercials &amp; Other light vehicles"/>
    <x v="4"/>
    <x v="3"/>
    <n v="380103.48633524007"/>
    <x v="5"/>
    <x v="5"/>
    <x v="0"/>
    <x v="3"/>
  </r>
  <r>
    <s v="JV06"/>
    <s v="Light commercials &amp; Other light vehicles"/>
    <x v="4"/>
    <x v="4"/>
    <n v="392609.73035510443"/>
    <x v="5"/>
    <x v="5"/>
    <x v="0"/>
    <x v="4"/>
  </r>
  <r>
    <s v="JV06"/>
    <s v="Light commercials &amp; Other light vehicles"/>
    <x v="4"/>
    <x v="5"/>
    <n v="405172.6585170636"/>
    <x v="5"/>
    <x v="5"/>
    <x v="0"/>
    <x v="5"/>
  </r>
  <r>
    <s v="JV06"/>
    <s v="Light commercials &amp; Other light vehicles"/>
    <x v="4"/>
    <x v="6"/>
    <n v="418130.96981705993"/>
    <x v="5"/>
    <x v="5"/>
    <x v="0"/>
    <x v="6"/>
  </r>
  <r>
    <s v="JV06"/>
    <s v="Light commercials &amp; Other light vehicles"/>
    <x v="4"/>
    <x v="7"/>
    <n v="431981.74235904054"/>
    <x v="5"/>
    <x v="5"/>
    <x v="0"/>
    <x v="7"/>
  </r>
  <r>
    <s v="JV06"/>
    <s v="Light commercials &amp; Other light vehicles"/>
    <x v="4"/>
    <x v="8"/>
    <n v="447129.00508500612"/>
    <x v="5"/>
    <x v="5"/>
    <x v="0"/>
    <x v="8"/>
  </r>
  <r>
    <s v="JV06"/>
    <s v="Light commercials &amp; Other light vehicles"/>
    <x v="4"/>
    <x v="9"/>
    <n v="459369.23837345303"/>
    <x v="5"/>
    <x v="5"/>
    <x v="0"/>
    <x v="9"/>
  </r>
  <r>
    <s v="JV06"/>
    <s v="Light commercials &amp; Other light vehicles"/>
    <x v="4"/>
    <x v="10"/>
    <n v="475461.24472045142"/>
    <x v="5"/>
    <x v="5"/>
    <x v="0"/>
    <x v="10"/>
  </r>
  <r>
    <s v="JV06"/>
    <s v="Light commercials &amp; Other light vehicles"/>
    <x v="4"/>
    <x v="11"/>
    <n v="495888.53653305746"/>
    <x v="5"/>
    <x v="5"/>
    <x v="0"/>
    <x v="11"/>
  </r>
  <r>
    <s v="JV06"/>
    <s v="Light commercials &amp; Other light vehicles"/>
    <x v="4"/>
    <x v="12"/>
    <n v="519878.48541437945"/>
    <x v="5"/>
    <x v="5"/>
    <x v="0"/>
    <x v="12"/>
  </r>
  <r>
    <s v="JV06"/>
    <s v="Light commercials &amp; Other light vehicles"/>
    <x v="4"/>
    <x v="13"/>
    <n v="538273.125"/>
    <x v="5"/>
    <x v="5"/>
    <x v="0"/>
    <x v="13"/>
  </r>
  <r>
    <s v="JV07"/>
    <s v="Light rigid trucks"/>
    <x v="4"/>
    <x v="0"/>
    <n v="30564"/>
    <x v="6"/>
    <x v="6"/>
    <x v="0"/>
    <x v="0"/>
  </r>
  <r>
    <s v="JV07"/>
    <s v="Light rigid trucks"/>
    <x v="4"/>
    <x v="1"/>
    <n v="31944.5"/>
    <x v="6"/>
    <x v="6"/>
    <x v="0"/>
    <x v="1"/>
  </r>
  <r>
    <s v="JV07"/>
    <s v="Light rigid trucks"/>
    <x v="4"/>
    <x v="2"/>
    <n v="33481"/>
    <x v="6"/>
    <x v="6"/>
    <x v="0"/>
    <x v="2"/>
  </r>
  <r>
    <s v="JV07"/>
    <s v="Light rigid trucks"/>
    <x v="4"/>
    <x v="3"/>
    <n v="34639.25"/>
    <x v="6"/>
    <x v="6"/>
    <x v="0"/>
    <x v="3"/>
  </r>
  <r>
    <s v="JV07"/>
    <s v="Light rigid trucks"/>
    <x v="4"/>
    <x v="4"/>
    <n v="35100"/>
    <x v="6"/>
    <x v="6"/>
    <x v="0"/>
    <x v="4"/>
  </r>
  <r>
    <s v="JV07"/>
    <s v="Light rigid trucks"/>
    <x v="4"/>
    <x v="5"/>
    <n v="35883.5"/>
    <x v="6"/>
    <x v="6"/>
    <x v="0"/>
    <x v="5"/>
  </r>
  <r>
    <s v="JV07"/>
    <s v="Light rigid trucks"/>
    <x v="4"/>
    <x v="6"/>
    <n v="36790.5"/>
    <x v="6"/>
    <x v="6"/>
    <x v="0"/>
    <x v="6"/>
  </r>
  <r>
    <s v="JV07"/>
    <s v="Light rigid trucks"/>
    <x v="4"/>
    <x v="7"/>
    <n v="38663.5"/>
    <x v="6"/>
    <x v="6"/>
    <x v="0"/>
    <x v="7"/>
  </r>
  <r>
    <s v="JV07"/>
    <s v="Light rigid trucks"/>
    <x v="4"/>
    <x v="8"/>
    <n v="40836.25"/>
    <x v="6"/>
    <x v="6"/>
    <x v="0"/>
    <x v="8"/>
  </r>
  <r>
    <s v="JV07"/>
    <s v="Light rigid trucks"/>
    <x v="4"/>
    <x v="9"/>
    <n v="43242.5"/>
    <x v="6"/>
    <x v="6"/>
    <x v="0"/>
    <x v="9"/>
  </r>
  <r>
    <s v="JV07"/>
    <s v="Light rigid trucks"/>
    <x v="4"/>
    <x v="10"/>
    <n v="45532"/>
    <x v="6"/>
    <x v="6"/>
    <x v="0"/>
    <x v="10"/>
  </r>
  <r>
    <s v="JV07"/>
    <s v="Light rigid trucks"/>
    <x v="4"/>
    <x v="11"/>
    <n v="47500"/>
    <x v="6"/>
    <x v="6"/>
    <x v="0"/>
    <x v="11"/>
  </r>
  <r>
    <s v="JV07"/>
    <s v="Light rigid trucks"/>
    <x v="4"/>
    <x v="12"/>
    <n v="47503.75"/>
    <x v="6"/>
    <x v="6"/>
    <x v="0"/>
    <x v="12"/>
  </r>
  <r>
    <s v="JV07"/>
    <s v="Light rigid trucks"/>
    <x v="4"/>
    <x v="13"/>
    <n v="54828.75"/>
    <x v="6"/>
    <x v="6"/>
    <x v="0"/>
    <x v="13"/>
  </r>
  <r>
    <s v="JV08"/>
    <s v="Buses: 2 axle: GVM 3.5 to 4.5 tonnes"/>
    <x v="4"/>
    <x v="0"/>
    <n v="1000"/>
    <x v="7"/>
    <x v="7"/>
    <x v="0"/>
    <x v="0"/>
  </r>
  <r>
    <s v="JV08"/>
    <s v="Buses: 2 axle: GVM 3.5 to 4.5 tonnes"/>
    <x v="4"/>
    <x v="1"/>
    <n v="1000"/>
    <x v="7"/>
    <x v="7"/>
    <x v="0"/>
    <x v="1"/>
  </r>
  <r>
    <s v="JV08"/>
    <s v="Buses: 2 axle: GVM 3.5 to 4.5 tonnes"/>
    <x v="4"/>
    <x v="2"/>
    <n v="1000"/>
    <x v="7"/>
    <x v="7"/>
    <x v="0"/>
    <x v="2"/>
  </r>
  <r>
    <s v="JV08"/>
    <s v="Buses: 2 axle: GVM 3.5 to 4.5 tonnes"/>
    <x v="4"/>
    <x v="3"/>
    <n v="942.25"/>
    <x v="7"/>
    <x v="7"/>
    <x v="0"/>
    <x v="3"/>
  </r>
  <r>
    <s v="JV08"/>
    <s v="Buses: 2 axle: GVM 3.5 to 4.5 tonnes"/>
    <x v="4"/>
    <x v="4"/>
    <n v="934"/>
    <x v="7"/>
    <x v="7"/>
    <x v="0"/>
    <x v="4"/>
  </r>
  <r>
    <s v="JV08"/>
    <s v="Buses: 2 axle: GVM 3.5 to 4.5 tonnes"/>
    <x v="4"/>
    <x v="5"/>
    <n v="885.875"/>
    <x v="7"/>
    <x v="7"/>
    <x v="0"/>
    <x v="5"/>
  </r>
  <r>
    <s v="JV08"/>
    <s v="Buses: 2 axle: GVM 3.5 to 4.5 tonnes"/>
    <x v="4"/>
    <x v="6"/>
    <n v="879"/>
    <x v="7"/>
    <x v="7"/>
    <x v="0"/>
    <x v="6"/>
  </r>
  <r>
    <s v="JV08"/>
    <s v="Buses: 2 axle: GVM 3.5 to 4.5 tonnes"/>
    <x v="4"/>
    <x v="7"/>
    <n v="879"/>
    <x v="7"/>
    <x v="7"/>
    <x v="0"/>
    <x v="7"/>
  </r>
  <r>
    <s v="JV08"/>
    <s v="Buses: 2 axle: GVM 3.5 to 4.5 tonnes"/>
    <x v="4"/>
    <x v="8"/>
    <n v="690.875"/>
    <x v="7"/>
    <x v="7"/>
    <x v="0"/>
    <x v="8"/>
  </r>
  <r>
    <s v="JV08"/>
    <s v="Buses: 2 axle: GVM 3.5 to 4.5 tonnes"/>
    <x v="4"/>
    <x v="9"/>
    <n v="1349.125"/>
    <x v="7"/>
    <x v="7"/>
    <x v="0"/>
    <x v="9"/>
  </r>
  <r>
    <s v="JV08"/>
    <s v="Buses: 2 axle: GVM 3.5 to 4.5 tonnes"/>
    <x v="4"/>
    <x v="10"/>
    <n v="1447"/>
    <x v="7"/>
    <x v="7"/>
    <x v="0"/>
    <x v="10"/>
  </r>
  <r>
    <s v="JV08"/>
    <s v="Buses: 2 axle: GVM 3.5 to 4.5 tonnes"/>
    <x v="4"/>
    <x v="11"/>
    <n v="1447.125"/>
    <x v="7"/>
    <x v="7"/>
    <x v="0"/>
    <x v="11"/>
  </r>
  <r>
    <s v="JV08"/>
    <s v="Buses: 2 axle: GVM 3.5 to 4.5 tonnes"/>
    <x v="4"/>
    <x v="12"/>
    <n v="1450"/>
    <x v="7"/>
    <x v="7"/>
    <x v="0"/>
    <x v="12"/>
  </r>
  <r>
    <s v="JV08"/>
    <s v="Buses: 2 axle: GVM 3.5 to 4.5 tonnes"/>
    <x v="4"/>
    <x v="13"/>
    <n v="1454"/>
    <x v="7"/>
    <x v="7"/>
    <x v="0"/>
    <x v="13"/>
  </r>
  <r>
    <s v="JV09"/>
    <s v="2 axle rigid truck GVM 12 tonnes or less"/>
    <x v="4"/>
    <x v="0"/>
    <n v="33017.5"/>
    <x v="8"/>
    <x v="8"/>
    <x v="1"/>
    <x v="0"/>
  </r>
  <r>
    <s v="JV09"/>
    <s v="2 axle rigid truck GVM 12 tonnes or less"/>
    <x v="4"/>
    <x v="1"/>
    <n v="32948.25"/>
    <x v="8"/>
    <x v="8"/>
    <x v="1"/>
    <x v="1"/>
  </r>
  <r>
    <s v="JV09"/>
    <s v="2 axle rigid truck GVM 12 tonnes or less"/>
    <x v="4"/>
    <x v="2"/>
    <n v="33001.75"/>
    <x v="8"/>
    <x v="8"/>
    <x v="1"/>
    <x v="2"/>
  </r>
  <r>
    <s v="JV09"/>
    <s v="2 axle rigid truck GVM 12 tonnes or less"/>
    <x v="4"/>
    <x v="3"/>
    <n v="33003.25"/>
    <x v="8"/>
    <x v="8"/>
    <x v="1"/>
    <x v="3"/>
  </r>
  <r>
    <s v="JV09"/>
    <s v="2 axle rigid truck GVM 12 tonnes or less"/>
    <x v="4"/>
    <x v="4"/>
    <n v="32772"/>
    <x v="8"/>
    <x v="8"/>
    <x v="1"/>
    <x v="4"/>
  </r>
  <r>
    <s v="JV09"/>
    <s v="2 axle rigid truck GVM 12 tonnes or less"/>
    <x v="4"/>
    <x v="5"/>
    <n v="32678"/>
    <x v="8"/>
    <x v="8"/>
    <x v="1"/>
    <x v="5"/>
  </r>
  <r>
    <s v="JV09"/>
    <s v="2 axle rigid truck GVM 12 tonnes or less"/>
    <x v="4"/>
    <x v="6"/>
    <n v="32755.375"/>
    <x v="8"/>
    <x v="8"/>
    <x v="1"/>
    <x v="6"/>
  </r>
  <r>
    <s v="JV09"/>
    <s v="2 axle rigid truck GVM 12 tonnes or less"/>
    <x v="4"/>
    <x v="7"/>
    <n v="33123.125"/>
    <x v="8"/>
    <x v="8"/>
    <x v="1"/>
    <x v="7"/>
  </r>
  <r>
    <s v="JV09"/>
    <s v="2 axle rigid truck GVM 12 tonnes or less"/>
    <x v="4"/>
    <x v="8"/>
    <n v="33707.875"/>
    <x v="8"/>
    <x v="8"/>
    <x v="1"/>
    <x v="8"/>
  </r>
  <r>
    <s v="JV09"/>
    <s v="2 axle rigid truck GVM 12 tonnes or less"/>
    <x v="4"/>
    <x v="9"/>
    <n v="34085.375"/>
    <x v="8"/>
    <x v="8"/>
    <x v="1"/>
    <x v="9"/>
  </r>
  <r>
    <s v="JV09"/>
    <s v="2 axle rigid truck GVM 12 tonnes or less"/>
    <x v="4"/>
    <x v="10"/>
    <n v="34613"/>
    <x v="8"/>
    <x v="8"/>
    <x v="1"/>
    <x v="10"/>
  </r>
  <r>
    <s v="JV09"/>
    <s v="2 axle rigid truck GVM 12 tonnes or less"/>
    <x v="4"/>
    <x v="11"/>
    <n v="35701.25"/>
    <x v="8"/>
    <x v="8"/>
    <x v="1"/>
    <x v="11"/>
  </r>
  <r>
    <s v="JV09"/>
    <s v="2 axle rigid truck GVM 12 tonnes or less"/>
    <x v="4"/>
    <x v="12"/>
    <n v="36768.375"/>
    <x v="8"/>
    <x v="8"/>
    <x v="1"/>
    <x v="12"/>
  </r>
  <r>
    <s v="JV09"/>
    <s v="2 axle rigid truck GVM 12 tonnes or less"/>
    <x v="4"/>
    <x v="13"/>
    <n v="38020.375"/>
    <x v="8"/>
    <x v="8"/>
    <x v="1"/>
    <x v="13"/>
  </r>
  <r>
    <s v="JV10"/>
    <s v="2 axle rigid truck GVM greater than 12 tonnes"/>
    <x v="4"/>
    <x v="0"/>
    <n v="14179.25"/>
    <x v="9"/>
    <x v="9"/>
    <x v="1"/>
    <x v="0"/>
  </r>
  <r>
    <s v="JV10"/>
    <s v="2 axle rigid truck GVM greater than 12 tonnes"/>
    <x v="4"/>
    <x v="1"/>
    <n v="14127.5"/>
    <x v="9"/>
    <x v="9"/>
    <x v="1"/>
    <x v="1"/>
  </r>
  <r>
    <s v="JV10"/>
    <s v="2 axle rigid truck GVM greater than 12 tonnes"/>
    <x v="4"/>
    <x v="2"/>
    <n v="14236.625"/>
    <x v="9"/>
    <x v="9"/>
    <x v="1"/>
    <x v="2"/>
  </r>
  <r>
    <s v="JV10"/>
    <s v="2 axle rigid truck GVM greater than 12 tonnes"/>
    <x v="4"/>
    <x v="3"/>
    <n v="14361.25"/>
    <x v="9"/>
    <x v="9"/>
    <x v="1"/>
    <x v="3"/>
  </r>
  <r>
    <s v="JV10"/>
    <s v="2 axle rigid truck GVM greater than 12 tonnes"/>
    <x v="4"/>
    <x v="4"/>
    <n v="14269.125"/>
    <x v="9"/>
    <x v="9"/>
    <x v="1"/>
    <x v="4"/>
  </r>
  <r>
    <s v="JV10"/>
    <s v="2 axle rigid truck GVM greater than 12 tonnes"/>
    <x v="4"/>
    <x v="5"/>
    <n v="14269.375"/>
    <x v="9"/>
    <x v="9"/>
    <x v="1"/>
    <x v="5"/>
  </r>
  <r>
    <s v="JV10"/>
    <s v="2 axle rigid truck GVM greater than 12 tonnes"/>
    <x v="4"/>
    <x v="6"/>
    <n v="14313.5"/>
    <x v="9"/>
    <x v="9"/>
    <x v="1"/>
    <x v="6"/>
  </r>
  <r>
    <s v="JV10"/>
    <s v="2 axle rigid truck GVM greater than 12 tonnes"/>
    <x v="4"/>
    <x v="7"/>
    <n v="14569.5"/>
    <x v="9"/>
    <x v="9"/>
    <x v="1"/>
    <x v="7"/>
  </r>
  <r>
    <s v="JV10"/>
    <s v="2 axle rigid truck GVM greater than 12 tonnes"/>
    <x v="4"/>
    <x v="8"/>
    <n v="14755.875"/>
    <x v="9"/>
    <x v="9"/>
    <x v="1"/>
    <x v="8"/>
  </r>
  <r>
    <s v="JV10"/>
    <s v="2 axle rigid truck GVM greater than 12 tonnes"/>
    <x v="4"/>
    <x v="9"/>
    <n v="14866.875"/>
    <x v="9"/>
    <x v="9"/>
    <x v="1"/>
    <x v="9"/>
  </r>
  <r>
    <s v="JV10"/>
    <s v="2 axle rigid truck GVM greater than 12 tonnes"/>
    <x v="4"/>
    <x v="10"/>
    <n v="15039.5"/>
    <x v="9"/>
    <x v="9"/>
    <x v="1"/>
    <x v="10"/>
  </r>
  <r>
    <s v="JV10"/>
    <s v="2 axle rigid truck GVM greater than 12 tonnes"/>
    <x v="4"/>
    <x v="11"/>
    <n v="15452.5"/>
    <x v="9"/>
    <x v="9"/>
    <x v="1"/>
    <x v="11"/>
  </r>
  <r>
    <s v="JV10"/>
    <s v="2 axle rigid truck GVM greater than 12 tonnes"/>
    <x v="4"/>
    <x v="12"/>
    <n v="15875.625"/>
    <x v="9"/>
    <x v="9"/>
    <x v="1"/>
    <x v="12"/>
  </r>
  <r>
    <s v="JV10"/>
    <s v="2 axle rigid truck GVM greater than 12 tonnes"/>
    <x v="4"/>
    <x v="13"/>
    <n v="16348.375"/>
    <x v="9"/>
    <x v="9"/>
    <x v="1"/>
    <x v="13"/>
  </r>
  <r>
    <s v="JV11"/>
    <s v="3 axle rigid truck GVM 16.5 tonnes or less"/>
    <x v="4"/>
    <x v="0"/>
    <n v="227.75"/>
    <x v="10"/>
    <x v="10"/>
    <x v="1"/>
    <x v="0"/>
  </r>
  <r>
    <s v="JV11"/>
    <s v="3 axle rigid truck GVM 16.5 tonnes or less"/>
    <x v="4"/>
    <x v="1"/>
    <n v="224.25"/>
    <x v="10"/>
    <x v="10"/>
    <x v="1"/>
    <x v="1"/>
  </r>
  <r>
    <s v="JV11"/>
    <s v="3 axle rigid truck GVM 16.5 tonnes or less"/>
    <x v="4"/>
    <x v="2"/>
    <n v="226.75"/>
    <x v="10"/>
    <x v="10"/>
    <x v="1"/>
    <x v="2"/>
  </r>
  <r>
    <s v="JV11"/>
    <s v="3 axle rigid truck GVM 16.5 tonnes or less"/>
    <x v="4"/>
    <x v="3"/>
    <n v="233.375"/>
    <x v="10"/>
    <x v="10"/>
    <x v="1"/>
    <x v="3"/>
  </r>
  <r>
    <s v="JV11"/>
    <s v="3 axle rigid truck GVM 16.5 tonnes or less"/>
    <x v="4"/>
    <x v="4"/>
    <n v="242"/>
    <x v="10"/>
    <x v="10"/>
    <x v="1"/>
    <x v="4"/>
  </r>
  <r>
    <s v="JV11"/>
    <s v="3 axle rigid truck GVM 16.5 tonnes or less"/>
    <x v="4"/>
    <x v="5"/>
    <n v="245"/>
    <x v="10"/>
    <x v="10"/>
    <x v="1"/>
    <x v="5"/>
  </r>
  <r>
    <s v="JV11"/>
    <s v="3 axle rigid truck GVM 16.5 tonnes or less"/>
    <x v="4"/>
    <x v="6"/>
    <n v="244.875"/>
    <x v="10"/>
    <x v="10"/>
    <x v="1"/>
    <x v="6"/>
  </r>
  <r>
    <s v="JV11"/>
    <s v="3 axle rigid truck GVM 16.5 tonnes or less"/>
    <x v="4"/>
    <x v="7"/>
    <n v="245.875"/>
    <x v="10"/>
    <x v="10"/>
    <x v="1"/>
    <x v="7"/>
  </r>
  <r>
    <s v="JV11"/>
    <s v="3 axle rigid truck GVM 16.5 tonnes or less"/>
    <x v="4"/>
    <x v="8"/>
    <n v="256.125"/>
    <x v="10"/>
    <x v="10"/>
    <x v="1"/>
    <x v="8"/>
  </r>
  <r>
    <s v="JV11"/>
    <s v="3 axle rigid truck GVM 16.5 tonnes or less"/>
    <x v="4"/>
    <x v="9"/>
    <n v="262.5"/>
    <x v="10"/>
    <x v="10"/>
    <x v="1"/>
    <x v="9"/>
  </r>
  <r>
    <s v="JV11"/>
    <s v="3 axle rigid truck GVM 16.5 tonnes or less"/>
    <x v="4"/>
    <x v="10"/>
    <n v="279.875"/>
    <x v="10"/>
    <x v="10"/>
    <x v="1"/>
    <x v="10"/>
  </r>
  <r>
    <s v="JV11"/>
    <s v="3 axle rigid truck GVM 16.5 tonnes or less"/>
    <x v="4"/>
    <x v="11"/>
    <n v="310.375"/>
    <x v="10"/>
    <x v="10"/>
    <x v="1"/>
    <x v="11"/>
  </r>
  <r>
    <s v="JV11"/>
    <s v="3 axle rigid truck GVM 16.5 tonnes or less"/>
    <x v="4"/>
    <x v="12"/>
    <n v="312.5"/>
    <x v="10"/>
    <x v="10"/>
    <x v="1"/>
    <x v="12"/>
  </r>
  <r>
    <s v="JV11"/>
    <s v="3 axle rigid truck GVM 16.5 tonnes or less"/>
    <x v="4"/>
    <x v="13"/>
    <n v="326.75"/>
    <x v="10"/>
    <x v="10"/>
    <x v="1"/>
    <x v="13"/>
  </r>
  <r>
    <s v="JV12"/>
    <s v="3 axle rigid truck GVM greater than 16.5 tonnes"/>
    <x v="4"/>
    <x v="0"/>
    <n v="11992"/>
    <x v="11"/>
    <x v="11"/>
    <x v="1"/>
    <x v="0"/>
  </r>
  <r>
    <s v="JV12"/>
    <s v="3 axle rigid truck GVM greater than 16.5 tonnes"/>
    <x v="4"/>
    <x v="1"/>
    <n v="12235.75"/>
    <x v="11"/>
    <x v="11"/>
    <x v="1"/>
    <x v="1"/>
  </r>
  <r>
    <s v="JV12"/>
    <s v="3 axle rigid truck GVM greater than 16.5 tonnes"/>
    <x v="4"/>
    <x v="2"/>
    <n v="12533.5"/>
    <x v="11"/>
    <x v="11"/>
    <x v="1"/>
    <x v="2"/>
  </r>
  <r>
    <s v="JV12"/>
    <s v="3 axle rigid truck GVM greater than 16.5 tonnes"/>
    <x v="4"/>
    <x v="3"/>
    <n v="12747.5"/>
    <x v="11"/>
    <x v="11"/>
    <x v="1"/>
    <x v="3"/>
  </r>
  <r>
    <s v="JV12"/>
    <s v="3 axle rigid truck GVM greater than 16.5 tonnes"/>
    <x v="4"/>
    <x v="4"/>
    <n v="12647.625"/>
    <x v="11"/>
    <x v="11"/>
    <x v="1"/>
    <x v="4"/>
  </r>
  <r>
    <s v="JV12"/>
    <s v="3 axle rigid truck GVM greater than 16.5 tonnes"/>
    <x v="4"/>
    <x v="5"/>
    <n v="12371"/>
    <x v="11"/>
    <x v="11"/>
    <x v="1"/>
    <x v="5"/>
  </r>
  <r>
    <s v="JV12"/>
    <s v="3 axle rigid truck GVM greater than 16.5 tonnes"/>
    <x v="4"/>
    <x v="6"/>
    <n v="12209.75"/>
    <x v="11"/>
    <x v="11"/>
    <x v="1"/>
    <x v="6"/>
  </r>
  <r>
    <s v="JV12"/>
    <s v="3 axle rigid truck GVM greater than 16.5 tonnes"/>
    <x v="4"/>
    <x v="7"/>
    <n v="12401.25"/>
    <x v="11"/>
    <x v="11"/>
    <x v="1"/>
    <x v="7"/>
  </r>
  <r>
    <s v="JV12"/>
    <s v="3 axle rigid truck GVM greater than 16.5 tonnes"/>
    <x v="4"/>
    <x v="8"/>
    <n v="12763.625"/>
    <x v="11"/>
    <x v="11"/>
    <x v="1"/>
    <x v="8"/>
  </r>
  <r>
    <s v="JV12"/>
    <s v="3 axle rigid truck GVM greater than 16.5 tonnes"/>
    <x v="4"/>
    <x v="9"/>
    <n v="12944.375"/>
    <x v="11"/>
    <x v="11"/>
    <x v="1"/>
    <x v="9"/>
  </r>
  <r>
    <s v="JV12"/>
    <s v="3 axle rigid truck GVM greater than 16.5 tonnes"/>
    <x v="4"/>
    <x v="10"/>
    <n v="13289.375"/>
    <x v="11"/>
    <x v="11"/>
    <x v="1"/>
    <x v="10"/>
  </r>
  <r>
    <s v="JV12"/>
    <s v="3 axle rigid truck GVM greater than 16.5 tonnes"/>
    <x v="4"/>
    <x v="11"/>
    <n v="13855.625"/>
    <x v="11"/>
    <x v="11"/>
    <x v="1"/>
    <x v="11"/>
  </r>
  <r>
    <s v="JV12"/>
    <s v="3 axle rigid truck GVM greater than 16.5 tonnes"/>
    <x v="4"/>
    <x v="12"/>
    <n v="14495.25"/>
    <x v="11"/>
    <x v="11"/>
    <x v="1"/>
    <x v="12"/>
  </r>
  <r>
    <s v="JV12"/>
    <s v="3 axle rigid truck GVM greater than 16.5 tonnes"/>
    <x v="4"/>
    <x v="13"/>
    <n v="15056.375"/>
    <x v="11"/>
    <x v="11"/>
    <x v="1"/>
    <x v="13"/>
  </r>
  <r>
    <s v="JV13"/>
    <s v="4 axle rigid truck GVM 20 tonnes or less"/>
    <x v="4"/>
    <x v="0"/>
    <n v="7.5"/>
    <x v="12"/>
    <x v="12"/>
    <x v="1"/>
    <x v="0"/>
  </r>
  <r>
    <s v="JV13"/>
    <s v="4 axle rigid truck GVM 20 tonnes or less"/>
    <x v="4"/>
    <x v="1"/>
    <n v="7.75"/>
    <x v="12"/>
    <x v="12"/>
    <x v="1"/>
    <x v="1"/>
  </r>
  <r>
    <s v="JV13"/>
    <s v="4 axle rigid truck GVM 20 tonnes or less"/>
    <x v="4"/>
    <x v="2"/>
    <n v="6.125"/>
    <x v="12"/>
    <x v="12"/>
    <x v="1"/>
    <x v="2"/>
  </r>
  <r>
    <s v="JV13"/>
    <s v="4 axle rigid truck GVM 20 tonnes or less"/>
    <x v="4"/>
    <x v="3"/>
    <n v="4.75"/>
    <x v="12"/>
    <x v="12"/>
    <x v="1"/>
    <x v="3"/>
  </r>
  <r>
    <s v="JV13"/>
    <s v="4 axle rigid truck GVM 20 tonnes or less"/>
    <x v="4"/>
    <x v="4"/>
    <n v="5.625"/>
    <x v="12"/>
    <x v="12"/>
    <x v="1"/>
    <x v="4"/>
  </r>
  <r>
    <s v="JV13"/>
    <s v="4 axle rigid truck GVM 20 tonnes or less"/>
    <x v="4"/>
    <x v="5"/>
    <n v="6.5"/>
    <x v="12"/>
    <x v="12"/>
    <x v="1"/>
    <x v="5"/>
  </r>
  <r>
    <s v="JV13"/>
    <s v="4 axle rigid truck GVM 20 tonnes or less"/>
    <x v="4"/>
    <x v="6"/>
    <n v="7.75"/>
    <x v="12"/>
    <x v="12"/>
    <x v="1"/>
    <x v="6"/>
  </r>
  <r>
    <s v="JV13"/>
    <s v="4 axle rigid truck GVM 20 tonnes or less"/>
    <x v="4"/>
    <x v="7"/>
    <n v="7"/>
    <x v="12"/>
    <x v="12"/>
    <x v="1"/>
    <x v="7"/>
  </r>
  <r>
    <s v="JV13"/>
    <s v="4 axle rigid truck GVM 20 tonnes or less"/>
    <x v="4"/>
    <x v="8"/>
    <n v="7.5"/>
    <x v="12"/>
    <x v="12"/>
    <x v="1"/>
    <x v="8"/>
  </r>
  <r>
    <s v="JV13"/>
    <s v="4 axle rigid truck GVM 20 tonnes or less"/>
    <x v="4"/>
    <x v="9"/>
    <n v="9.5"/>
    <x v="12"/>
    <x v="12"/>
    <x v="1"/>
    <x v="9"/>
  </r>
  <r>
    <s v="JV13"/>
    <s v="4 axle rigid truck GVM 20 tonnes or less"/>
    <x v="4"/>
    <x v="10"/>
    <n v="12.75"/>
    <x v="12"/>
    <x v="12"/>
    <x v="1"/>
    <x v="10"/>
  </r>
  <r>
    <s v="JV13"/>
    <s v="4 axle rigid truck GVM 20 tonnes or less"/>
    <x v="4"/>
    <x v="11"/>
    <n v="9.375"/>
    <x v="12"/>
    <x v="12"/>
    <x v="1"/>
    <x v="11"/>
  </r>
  <r>
    <s v="JV13"/>
    <s v="4 axle rigid truck GVM 20 tonnes or less"/>
    <x v="4"/>
    <x v="12"/>
    <n v="8.375"/>
    <x v="12"/>
    <x v="12"/>
    <x v="1"/>
    <x v="12"/>
  </r>
  <r>
    <s v="JV13"/>
    <s v="4 axle rigid truck GVM 20 tonnes or less"/>
    <x v="4"/>
    <x v="13"/>
    <n v="8.75"/>
    <x v="12"/>
    <x v="12"/>
    <x v="1"/>
    <x v="13"/>
  </r>
  <r>
    <s v="JV14"/>
    <s v="4 axle rigid truck GVM greater than 20 tonnes"/>
    <x v="4"/>
    <x v="0"/>
    <n v="2635.5"/>
    <x v="13"/>
    <x v="13"/>
    <x v="1"/>
    <x v="0"/>
  </r>
  <r>
    <s v="JV14"/>
    <s v="4 axle rigid truck GVM greater than 20 tonnes"/>
    <x v="4"/>
    <x v="1"/>
    <n v="2776"/>
    <x v="13"/>
    <x v="13"/>
    <x v="1"/>
    <x v="1"/>
  </r>
  <r>
    <s v="JV14"/>
    <s v="4 axle rigid truck GVM greater than 20 tonnes"/>
    <x v="4"/>
    <x v="2"/>
    <n v="3052"/>
    <x v="13"/>
    <x v="13"/>
    <x v="1"/>
    <x v="2"/>
  </r>
  <r>
    <s v="JV14"/>
    <s v="4 axle rigid truck GVM greater than 20 tonnes"/>
    <x v="4"/>
    <x v="3"/>
    <n v="3202.75"/>
    <x v="13"/>
    <x v="13"/>
    <x v="1"/>
    <x v="3"/>
  </r>
  <r>
    <s v="JV14"/>
    <s v="4 axle rigid truck GVM greater than 20 tonnes"/>
    <x v="4"/>
    <x v="4"/>
    <n v="3418.125"/>
    <x v="13"/>
    <x v="13"/>
    <x v="1"/>
    <x v="4"/>
  </r>
  <r>
    <s v="JV14"/>
    <s v="4 axle rigid truck GVM greater than 20 tonnes"/>
    <x v="4"/>
    <x v="5"/>
    <n v="3485.375"/>
    <x v="13"/>
    <x v="13"/>
    <x v="1"/>
    <x v="5"/>
  </r>
  <r>
    <s v="JV14"/>
    <s v="4 axle rigid truck GVM greater than 20 tonnes"/>
    <x v="4"/>
    <x v="6"/>
    <n v="3647.375"/>
    <x v="13"/>
    <x v="13"/>
    <x v="1"/>
    <x v="6"/>
  </r>
  <r>
    <s v="JV14"/>
    <s v="4 axle rigid truck GVM greater than 20 tonnes"/>
    <x v="4"/>
    <x v="7"/>
    <n v="3837.5"/>
    <x v="13"/>
    <x v="13"/>
    <x v="1"/>
    <x v="7"/>
  </r>
  <r>
    <s v="JV14"/>
    <s v="4 axle rigid truck GVM greater than 20 tonnes"/>
    <x v="4"/>
    <x v="8"/>
    <n v="4076.25"/>
    <x v="13"/>
    <x v="13"/>
    <x v="1"/>
    <x v="8"/>
  </r>
  <r>
    <s v="JV14"/>
    <s v="4 axle rigid truck GVM greater than 20 tonnes"/>
    <x v="4"/>
    <x v="9"/>
    <n v="4262"/>
    <x v="13"/>
    <x v="13"/>
    <x v="1"/>
    <x v="9"/>
  </r>
  <r>
    <s v="JV14"/>
    <s v="4 axle rigid truck GVM greater than 20 tonnes"/>
    <x v="4"/>
    <x v="10"/>
    <n v="4473.875"/>
    <x v="13"/>
    <x v="13"/>
    <x v="1"/>
    <x v="10"/>
  </r>
  <r>
    <s v="JV14"/>
    <s v="4 axle rigid truck GVM greater than 20 tonnes"/>
    <x v="4"/>
    <x v="11"/>
    <n v="4776.125"/>
    <x v="13"/>
    <x v="13"/>
    <x v="1"/>
    <x v="11"/>
  </r>
  <r>
    <s v="JV14"/>
    <s v="4 axle rigid truck GVM greater than 20 tonnes"/>
    <x v="4"/>
    <x v="12"/>
    <n v="5123.375"/>
    <x v="13"/>
    <x v="13"/>
    <x v="1"/>
    <x v="12"/>
  </r>
  <r>
    <s v="JV14"/>
    <s v="4 axle rigid truck GVM greater than 20 tonnes"/>
    <x v="4"/>
    <x v="13"/>
    <n v="5489.5"/>
    <x v="13"/>
    <x v="13"/>
    <x v="1"/>
    <x v="13"/>
  </r>
  <r>
    <s v="JV15"/>
    <s v="5 axle rigid truck GVM 20 tonnes or less"/>
    <x v="4"/>
    <x v="0"/>
    <n v="36.5"/>
    <x v="12"/>
    <x v="12"/>
    <x v="1"/>
    <x v="0"/>
  </r>
  <r>
    <s v="JV15"/>
    <s v="5 axle rigid truck GVM 20 tonnes or less"/>
    <x v="4"/>
    <x v="1"/>
    <n v="32.75"/>
    <x v="12"/>
    <x v="12"/>
    <x v="1"/>
    <x v="1"/>
  </r>
  <r>
    <s v="JV15"/>
    <s v="5 axle rigid truck GVM 20 tonnes or less"/>
    <x v="4"/>
    <x v="2"/>
    <n v="30.125"/>
    <x v="12"/>
    <x v="12"/>
    <x v="1"/>
    <x v="2"/>
  </r>
  <r>
    <s v="JV15"/>
    <s v="5 axle rigid truck GVM 20 tonnes or less"/>
    <x v="4"/>
    <x v="3"/>
    <n v="26.5"/>
    <x v="12"/>
    <x v="12"/>
    <x v="1"/>
    <x v="3"/>
  </r>
  <r>
    <s v="JV15"/>
    <s v="5 axle rigid truck GVM 20 tonnes or less"/>
    <x v="4"/>
    <x v="4"/>
    <n v="23.75"/>
    <x v="12"/>
    <x v="12"/>
    <x v="1"/>
    <x v="4"/>
  </r>
  <r>
    <s v="JV15"/>
    <s v="5 axle rigid truck GVM 20 tonnes or less"/>
    <x v="4"/>
    <x v="5"/>
    <n v="22.125"/>
    <x v="12"/>
    <x v="12"/>
    <x v="1"/>
    <x v="5"/>
  </r>
  <r>
    <s v="JV15"/>
    <s v="5 axle rigid truck GVM 20 tonnes or less"/>
    <x v="4"/>
    <x v="6"/>
    <n v="21.25"/>
    <x v="12"/>
    <x v="12"/>
    <x v="1"/>
    <x v="6"/>
  </r>
  <r>
    <s v="JV15"/>
    <s v="5 axle rigid truck GVM 20 tonnes or less"/>
    <x v="4"/>
    <x v="7"/>
    <n v="19.125"/>
    <x v="12"/>
    <x v="12"/>
    <x v="1"/>
    <x v="7"/>
  </r>
  <r>
    <s v="JV15"/>
    <s v="5 axle rigid truck GVM 20 tonnes or less"/>
    <x v="4"/>
    <x v="8"/>
    <n v="17.75"/>
    <x v="12"/>
    <x v="12"/>
    <x v="1"/>
    <x v="8"/>
  </r>
  <r>
    <s v="JV15"/>
    <s v="5 axle rigid truck GVM 20 tonnes or less"/>
    <x v="4"/>
    <x v="9"/>
    <n v="15.875"/>
    <x v="12"/>
    <x v="12"/>
    <x v="1"/>
    <x v="9"/>
  </r>
  <r>
    <s v="JV15"/>
    <s v="5 axle rigid truck GVM 20 tonnes or less"/>
    <x v="4"/>
    <x v="10"/>
    <n v="11.75"/>
    <x v="12"/>
    <x v="12"/>
    <x v="1"/>
    <x v="10"/>
  </r>
  <r>
    <s v="JV15"/>
    <s v="5 axle rigid truck GVM 20 tonnes or less"/>
    <x v="4"/>
    <x v="11"/>
    <n v="11.625"/>
    <x v="12"/>
    <x v="12"/>
    <x v="1"/>
    <x v="11"/>
  </r>
  <r>
    <s v="JV15"/>
    <s v="5 axle rigid truck GVM 20 tonnes or less"/>
    <x v="4"/>
    <x v="12"/>
    <n v="14.25"/>
    <x v="12"/>
    <x v="12"/>
    <x v="1"/>
    <x v="12"/>
  </r>
  <r>
    <s v="JV15"/>
    <s v="5 axle rigid truck GVM 20 tonnes or less"/>
    <x v="4"/>
    <x v="13"/>
    <n v="12.75"/>
    <x v="12"/>
    <x v="12"/>
    <x v="1"/>
    <x v="13"/>
  </r>
  <r>
    <s v="JV16"/>
    <s v="5 axle rigid truck GVM greater than 20 tonnes"/>
    <x v="4"/>
    <x v="0"/>
    <n v="68.5"/>
    <x v="13"/>
    <x v="13"/>
    <x v="1"/>
    <x v="0"/>
  </r>
  <r>
    <s v="JV16"/>
    <s v="5 axle rigid truck GVM greater than 20 tonnes"/>
    <x v="4"/>
    <x v="1"/>
    <n v="77.25"/>
    <x v="13"/>
    <x v="13"/>
    <x v="1"/>
    <x v="1"/>
  </r>
  <r>
    <s v="JV16"/>
    <s v="5 axle rigid truck GVM greater than 20 tonnes"/>
    <x v="4"/>
    <x v="2"/>
    <n v="89.875"/>
    <x v="13"/>
    <x v="13"/>
    <x v="1"/>
    <x v="2"/>
  </r>
  <r>
    <s v="JV16"/>
    <s v="5 axle rigid truck GVM greater than 20 tonnes"/>
    <x v="4"/>
    <x v="3"/>
    <n v="104"/>
    <x v="13"/>
    <x v="13"/>
    <x v="1"/>
    <x v="3"/>
  </r>
  <r>
    <s v="JV16"/>
    <s v="5 axle rigid truck GVM greater than 20 tonnes"/>
    <x v="4"/>
    <x v="4"/>
    <n v="115.5"/>
    <x v="13"/>
    <x v="13"/>
    <x v="1"/>
    <x v="4"/>
  </r>
  <r>
    <s v="JV16"/>
    <s v="5 axle rigid truck GVM greater than 20 tonnes"/>
    <x v="4"/>
    <x v="5"/>
    <n v="110.75"/>
    <x v="13"/>
    <x v="13"/>
    <x v="1"/>
    <x v="5"/>
  </r>
  <r>
    <s v="JV16"/>
    <s v="5 axle rigid truck GVM greater than 20 tonnes"/>
    <x v="4"/>
    <x v="6"/>
    <n v="121.375"/>
    <x v="13"/>
    <x v="13"/>
    <x v="1"/>
    <x v="6"/>
  </r>
  <r>
    <s v="JV16"/>
    <s v="5 axle rigid truck GVM greater than 20 tonnes"/>
    <x v="4"/>
    <x v="7"/>
    <n v="131.5"/>
    <x v="13"/>
    <x v="13"/>
    <x v="1"/>
    <x v="7"/>
  </r>
  <r>
    <s v="JV16"/>
    <s v="5 axle rigid truck GVM greater than 20 tonnes"/>
    <x v="4"/>
    <x v="8"/>
    <n v="147.375"/>
    <x v="13"/>
    <x v="13"/>
    <x v="1"/>
    <x v="8"/>
  </r>
  <r>
    <s v="JV16"/>
    <s v="5 axle rigid truck GVM greater than 20 tonnes"/>
    <x v="4"/>
    <x v="9"/>
    <n v="182.125"/>
    <x v="13"/>
    <x v="13"/>
    <x v="1"/>
    <x v="9"/>
  </r>
  <r>
    <s v="JV16"/>
    <s v="5 axle rigid truck GVM greater than 20 tonnes"/>
    <x v="4"/>
    <x v="10"/>
    <n v="206.25"/>
    <x v="13"/>
    <x v="13"/>
    <x v="1"/>
    <x v="10"/>
  </r>
  <r>
    <s v="JV16"/>
    <s v="5 axle rigid truck GVM greater than 20 tonnes"/>
    <x v="4"/>
    <x v="11"/>
    <n v="228.125"/>
    <x v="13"/>
    <x v="13"/>
    <x v="1"/>
    <x v="11"/>
  </r>
  <r>
    <s v="JV16"/>
    <s v="5 axle rigid truck GVM greater than 20 tonnes"/>
    <x v="4"/>
    <x v="12"/>
    <n v="255.75"/>
    <x v="13"/>
    <x v="13"/>
    <x v="1"/>
    <x v="12"/>
  </r>
  <r>
    <s v="JV16"/>
    <s v="5 axle rigid truck GVM greater than 20 tonnes"/>
    <x v="4"/>
    <x v="13"/>
    <n v="317.75"/>
    <x v="13"/>
    <x v="13"/>
    <x v="1"/>
    <x v="13"/>
  </r>
  <r>
    <s v="JV17"/>
    <s v="Short combination truck with 2 axles"/>
    <x v="4"/>
    <x v="0"/>
    <n v="2042.5"/>
    <x v="14"/>
    <x v="14"/>
    <x v="1"/>
    <x v="0"/>
  </r>
  <r>
    <s v="JV17"/>
    <s v="Short combination truck with 2 axles"/>
    <x v="4"/>
    <x v="1"/>
    <n v="2088.25"/>
    <x v="14"/>
    <x v="14"/>
    <x v="1"/>
    <x v="1"/>
  </r>
  <r>
    <s v="JV17"/>
    <s v="Short combination truck with 2 axles"/>
    <x v="4"/>
    <x v="2"/>
    <n v="2155.125"/>
    <x v="14"/>
    <x v="14"/>
    <x v="1"/>
    <x v="2"/>
  </r>
  <r>
    <s v="JV17"/>
    <s v="Short combination truck with 2 axles"/>
    <x v="4"/>
    <x v="3"/>
    <n v="2188.25"/>
    <x v="14"/>
    <x v="14"/>
    <x v="1"/>
    <x v="3"/>
  </r>
  <r>
    <s v="JV17"/>
    <s v="Short combination truck with 2 axles"/>
    <x v="4"/>
    <x v="4"/>
    <n v="2185.25"/>
    <x v="14"/>
    <x v="14"/>
    <x v="1"/>
    <x v="4"/>
  </r>
  <r>
    <s v="JV17"/>
    <s v="Short combination truck with 2 axles"/>
    <x v="4"/>
    <x v="5"/>
    <n v="2263.25"/>
    <x v="14"/>
    <x v="14"/>
    <x v="1"/>
    <x v="5"/>
  </r>
  <r>
    <s v="JV17"/>
    <s v="Short combination truck with 2 axles"/>
    <x v="4"/>
    <x v="6"/>
    <n v="2369.625"/>
    <x v="14"/>
    <x v="14"/>
    <x v="1"/>
    <x v="6"/>
  </r>
  <r>
    <s v="JV17"/>
    <s v="Short combination truck with 2 axles"/>
    <x v="4"/>
    <x v="7"/>
    <n v="2458.5"/>
    <x v="14"/>
    <x v="14"/>
    <x v="1"/>
    <x v="7"/>
  </r>
  <r>
    <s v="JV17"/>
    <s v="Short combination truck with 2 axles"/>
    <x v="4"/>
    <x v="8"/>
    <n v="2542.875"/>
    <x v="14"/>
    <x v="14"/>
    <x v="1"/>
    <x v="8"/>
  </r>
  <r>
    <s v="JV17"/>
    <s v="Short combination truck with 2 axles"/>
    <x v="4"/>
    <x v="9"/>
    <n v="2580.875"/>
    <x v="14"/>
    <x v="14"/>
    <x v="1"/>
    <x v="9"/>
  </r>
  <r>
    <s v="JV17"/>
    <s v="Short combination truck with 2 axles"/>
    <x v="4"/>
    <x v="10"/>
    <n v="2660.625"/>
    <x v="14"/>
    <x v="14"/>
    <x v="1"/>
    <x v="10"/>
  </r>
  <r>
    <s v="JV17"/>
    <s v="Short combination truck with 2 axles"/>
    <x v="4"/>
    <x v="11"/>
    <n v="2672.375"/>
    <x v="14"/>
    <x v="14"/>
    <x v="1"/>
    <x v="11"/>
  </r>
  <r>
    <s v="JV17"/>
    <s v="Short combination truck with 2 axles"/>
    <x v="4"/>
    <x v="12"/>
    <n v="2730.625"/>
    <x v="14"/>
    <x v="14"/>
    <x v="1"/>
    <x v="12"/>
  </r>
  <r>
    <s v="JV17"/>
    <s v="Short combination truck with 2 axles"/>
    <x v="4"/>
    <x v="13"/>
    <n v="2858.125"/>
    <x v="14"/>
    <x v="14"/>
    <x v="1"/>
    <x v="13"/>
  </r>
  <r>
    <s v="JV18"/>
    <s v="Short combination truck with 3 axles"/>
    <x v="4"/>
    <x v="0"/>
    <n v="3568.5"/>
    <x v="15"/>
    <x v="15"/>
    <x v="1"/>
    <x v="0"/>
  </r>
  <r>
    <s v="JV18"/>
    <s v="Short combination truck with 3 axles"/>
    <x v="4"/>
    <x v="1"/>
    <n v="3642.5"/>
    <x v="15"/>
    <x v="15"/>
    <x v="1"/>
    <x v="1"/>
  </r>
  <r>
    <s v="JV18"/>
    <s v="Short combination truck with 3 axles"/>
    <x v="4"/>
    <x v="2"/>
    <n v="3764.75"/>
    <x v="15"/>
    <x v="15"/>
    <x v="1"/>
    <x v="2"/>
  </r>
  <r>
    <s v="JV18"/>
    <s v="Short combination truck with 3 axles"/>
    <x v="4"/>
    <x v="3"/>
    <n v="3859.25"/>
    <x v="15"/>
    <x v="15"/>
    <x v="1"/>
    <x v="3"/>
  </r>
  <r>
    <s v="JV18"/>
    <s v="Short combination truck with 3 axles"/>
    <x v="4"/>
    <x v="4"/>
    <n v="3832"/>
    <x v="15"/>
    <x v="15"/>
    <x v="1"/>
    <x v="4"/>
  </r>
  <r>
    <s v="JV18"/>
    <s v="Short combination truck with 3 axles"/>
    <x v="4"/>
    <x v="5"/>
    <n v="3751.75"/>
    <x v="15"/>
    <x v="15"/>
    <x v="1"/>
    <x v="5"/>
  </r>
  <r>
    <s v="JV18"/>
    <s v="Short combination truck with 3 axles"/>
    <x v="4"/>
    <x v="6"/>
    <n v="3772.5"/>
    <x v="15"/>
    <x v="15"/>
    <x v="1"/>
    <x v="6"/>
  </r>
  <r>
    <s v="JV18"/>
    <s v="Short combination truck with 3 axles"/>
    <x v="4"/>
    <x v="7"/>
    <n v="3830.75"/>
    <x v="15"/>
    <x v="15"/>
    <x v="1"/>
    <x v="7"/>
  </r>
  <r>
    <s v="JV18"/>
    <s v="Short combination truck with 3 axles"/>
    <x v="4"/>
    <x v="8"/>
    <n v="3907.25"/>
    <x v="15"/>
    <x v="15"/>
    <x v="1"/>
    <x v="8"/>
  </r>
  <r>
    <s v="JV18"/>
    <s v="Short combination truck with 3 axles"/>
    <x v="4"/>
    <x v="9"/>
    <n v="3918.875"/>
    <x v="15"/>
    <x v="15"/>
    <x v="1"/>
    <x v="9"/>
  </r>
  <r>
    <s v="JV18"/>
    <s v="Short combination truck with 3 axles"/>
    <x v="4"/>
    <x v="10"/>
    <n v="3980.25"/>
    <x v="15"/>
    <x v="15"/>
    <x v="1"/>
    <x v="10"/>
  </r>
  <r>
    <s v="JV18"/>
    <s v="Short combination truck with 3 axles"/>
    <x v="4"/>
    <x v="11"/>
    <n v="4078"/>
    <x v="15"/>
    <x v="15"/>
    <x v="1"/>
    <x v="11"/>
  </r>
  <r>
    <s v="JV18"/>
    <s v="Short combination truck with 3 axles"/>
    <x v="4"/>
    <x v="12"/>
    <n v="4176.75"/>
    <x v="15"/>
    <x v="15"/>
    <x v="1"/>
    <x v="12"/>
  </r>
  <r>
    <s v="JV18"/>
    <s v="Short combination truck with 3 axles"/>
    <x v="4"/>
    <x v="13"/>
    <n v="4259.125"/>
    <x v="15"/>
    <x v="15"/>
    <x v="1"/>
    <x v="13"/>
  </r>
  <r>
    <s v="JV19"/>
    <s v="Short combination truck with 4 axles"/>
    <x v="4"/>
    <x v="0"/>
    <n v="288"/>
    <x v="16"/>
    <x v="16"/>
    <x v="1"/>
    <x v="0"/>
  </r>
  <r>
    <s v="JV19"/>
    <s v="Short combination truck with 4 axles"/>
    <x v="4"/>
    <x v="1"/>
    <n v="299.75"/>
    <x v="16"/>
    <x v="16"/>
    <x v="1"/>
    <x v="1"/>
  </r>
  <r>
    <s v="JV19"/>
    <s v="Short combination truck with 4 axles"/>
    <x v="4"/>
    <x v="2"/>
    <n v="319.625"/>
    <x v="16"/>
    <x v="16"/>
    <x v="1"/>
    <x v="2"/>
  </r>
  <r>
    <s v="JV19"/>
    <s v="Short combination truck with 4 axles"/>
    <x v="4"/>
    <x v="3"/>
    <n v="343.5"/>
    <x v="16"/>
    <x v="16"/>
    <x v="1"/>
    <x v="3"/>
  </r>
  <r>
    <s v="JV19"/>
    <s v="Short combination truck with 4 axles"/>
    <x v="4"/>
    <x v="4"/>
    <n v="356.625"/>
    <x v="16"/>
    <x v="16"/>
    <x v="1"/>
    <x v="4"/>
  </r>
  <r>
    <s v="JV19"/>
    <s v="Short combination truck with 4 axles"/>
    <x v="4"/>
    <x v="5"/>
    <n v="364.5"/>
    <x v="16"/>
    <x v="16"/>
    <x v="1"/>
    <x v="5"/>
  </r>
  <r>
    <s v="JV19"/>
    <s v="Short combination truck with 4 axles"/>
    <x v="4"/>
    <x v="6"/>
    <n v="366.875"/>
    <x v="16"/>
    <x v="16"/>
    <x v="1"/>
    <x v="6"/>
  </r>
  <r>
    <s v="JV19"/>
    <s v="Short combination truck with 4 axles"/>
    <x v="4"/>
    <x v="7"/>
    <n v="372.25"/>
    <x v="16"/>
    <x v="16"/>
    <x v="1"/>
    <x v="7"/>
  </r>
  <r>
    <s v="JV19"/>
    <s v="Short combination truck with 4 axles"/>
    <x v="4"/>
    <x v="8"/>
    <n v="393.125"/>
    <x v="16"/>
    <x v="16"/>
    <x v="1"/>
    <x v="8"/>
  </r>
  <r>
    <s v="JV19"/>
    <s v="Short combination truck with 4 axles"/>
    <x v="4"/>
    <x v="9"/>
    <n v="403.375"/>
    <x v="16"/>
    <x v="16"/>
    <x v="1"/>
    <x v="9"/>
  </r>
  <r>
    <s v="JV19"/>
    <s v="Short combination truck with 4 axles"/>
    <x v="4"/>
    <x v="10"/>
    <n v="414.875"/>
    <x v="16"/>
    <x v="16"/>
    <x v="1"/>
    <x v="10"/>
  </r>
  <r>
    <s v="JV19"/>
    <s v="Short combination truck with 4 axles"/>
    <x v="4"/>
    <x v="11"/>
    <n v="417.375"/>
    <x v="16"/>
    <x v="16"/>
    <x v="1"/>
    <x v="11"/>
  </r>
  <r>
    <s v="JV19"/>
    <s v="Short combination truck with 4 axles"/>
    <x v="4"/>
    <x v="12"/>
    <n v="429.5"/>
    <x v="16"/>
    <x v="16"/>
    <x v="1"/>
    <x v="12"/>
  </r>
  <r>
    <s v="JV19"/>
    <s v="Short combination truck with 4 axles"/>
    <x v="4"/>
    <x v="13"/>
    <n v="442.5"/>
    <x v="16"/>
    <x v="16"/>
    <x v="1"/>
    <x v="13"/>
  </r>
  <r>
    <s v="JV20"/>
    <s v="Short combination truck with 5 axles"/>
    <x v="4"/>
    <x v="0"/>
    <n v="0.25"/>
    <x v="16"/>
    <x v="16"/>
    <x v="1"/>
    <x v="0"/>
  </r>
  <r>
    <s v="JV20"/>
    <s v="Short combination truck with 5 axles"/>
    <x v="4"/>
    <x v="1"/>
    <n v="1"/>
    <x v="16"/>
    <x v="16"/>
    <x v="1"/>
    <x v="1"/>
  </r>
  <r>
    <s v="JV20"/>
    <s v="Short combination truck with 5 axles"/>
    <x v="4"/>
    <x v="2"/>
    <n v="1"/>
    <x v="16"/>
    <x v="16"/>
    <x v="1"/>
    <x v="2"/>
  </r>
  <r>
    <s v="JV20"/>
    <s v="Short combination truck with 5 axles"/>
    <x v="4"/>
    <x v="3"/>
    <n v="1"/>
    <x v="16"/>
    <x v="16"/>
    <x v="1"/>
    <x v="3"/>
  </r>
  <r>
    <s v="JV20"/>
    <s v="Short combination truck with 5 axles"/>
    <x v="4"/>
    <x v="4"/>
    <n v="1"/>
    <x v="16"/>
    <x v="16"/>
    <x v="1"/>
    <x v="4"/>
  </r>
  <r>
    <s v="JV20"/>
    <s v="Short combination truck with 5 axles"/>
    <x v="4"/>
    <x v="5"/>
    <n v="1.125"/>
    <x v="16"/>
    <x v="16"/>
    <x v="1"/>
    <x v="5"/>
  </r>
  <r>
    <s v="JV20"/>
    <s v="Short combination truck with 5 axles"/>
    <x v="4"/>
    <x v="6"/>
    <n v="3"/>
    <x v="16"/>
    <x v="16"/>
    <x v="1"/>
    <x v="6"/>
  </r>
  <r>
    <s v="JV20"/>
    <s v="Short combination truck with 5 axles"/>
    <x v="4"/>
    <x v="7"/>
    <n v="4"/>
    <x v="16"/>
    <x v="16"/>
    <x v="1"/>
    <x v="7"/>
  </r>
  <r>
    <s v="JV20"/>
    <s v="Short combination truck with 5 axles"/>
    <x v="4"/>
    <x v="8"/>
    <n v="4.75"/>
    <x v="16"/>
    <x v="16"/>
    <x v="1"/>
    <x v="8"/>
  </r>
  <r>
    <s v="JV20"/>
    <s v="Short combination truck with 5 axles"/>
    <x v="4"/>
    <x v="9"/>
    <n v="4.875"/>
    <x v="16"/>
    <x v="16"/>
    <x v="1"/>
    <x v="9"/>
  </r>
  <r>
    <s v="JV20"/>
    <s v="Short combination truck with 5 axles"/>
    <x v="4"/>
    <x v="10"/>
    <n v="5.125"/>
    <x v="16"/>
    <x v="16"/>
    <x v="1"/>
    <x v="10"/>
  </r>
  <r>
    <s v="JV20"/>
    <s v="Short combination truck with 5 axles"/>
    <x v="4"/>
    <x v="11"/>
    <n v="6.375"/>
    <x v="16"/>
    <x v="16"/>
    <x v="1"/>
    <x v="11"/>
  </r>
  <r>
    <s v="JV20"/>
    <s v="Short combination truck with 5 axles"/>
    <x v="4"/>
    <x v="12"/>
    <n v="7"/>
    <x v="16"/>
    <x v="16"/>
    <x v="1"/>
    <x v="12"/>
  </r>
  <r>
    <s v="JV20"/>
    <s v="Short combination truck with 5 axles"/>
    <x v="4"/>
    <x v="13"/>
    <n v="7"/>
    <x v="16"/>
    <x v="16"/>
    <x v="1"/>
    <x v="13"/>
  </r>
  <r>
    <s v="JV21"/>
    <s v="Medium combination truck with 2 axles"/>
    <x v="4"/>
    <x v="0"/>
    <n v="4.25"/>
    <x v="17"/>
    <x v="17"/>
    <x v="1"/>
    <x v="0"/>
  </r>
  <r>
    <s v="JV21"/>
    <s v="Medium combination truck with 2 axles"/>
    <x v="4"/>
    <x v="1"/>
    <n v="2.5"/>
    <x v="17"/>
    <x v="17"/>
    <x v="1"/>
    <x v="1"/>
  </r>
  <r>
    <s v="JV21"/>
    <s v="Medium combination truck with 2 axles"/>
    <x v="4"/>
    <x v="2"/>
    <n v="2.125"/>
    <x v="17"/>
    <x v="17"/>
    <x v="1"/>
    <x v="2"/>
  </r>
  <r>
    <s v="JV21"/>
    <s v="Medium combination truck with 2 axles"/>
    <x v="4"/>
    <x v="3"/>
    <n v="3"/>
    <x v="17"/>
    <x v="17"/>
    <x v="1"/>
    <x v="3"/>
  </r>
  <r>
    <s v="JV21"/>
    <s v="Medium combination truck with 2 axles"/>
    <x v="4"/>
    <x v="4"/>
    <n v="2.625"/>
    <x v="17"/>
    <x v="17"/>
    <x v="1"/>
    <x v="4"/>
  </r>
  <r>
    <s v="JV21"/>
    <s v="Medium combination truck with 2 axles"/>
    <x v="4"/>
    <x v="5"/>
    <n v="1.75"/>
    <x v="17"/>
    <x v="17"/>
    <x v="1"/>
    <x v="5"/>
  </r>
  <r>
    <s v="JV21"/>
    <s v="Medium combination truck with 2 axles"/>
    <x v="4"/>
    <x v="6"/>
    <n v="2"/>
    <x v="17"/>
    <x v="17"/>
    <x v="1"/>
    <x v="6"/>
  </r>
  <r>
    <s v="JV21"/>
    <s v="Medium combination truck with 2 axles"/>
    <x v="4"/>
    <x v="7"/>
    <n v="2"/>
    <x v="17"/>
    <x v="17"/>
    <x v="1"/>
    <x v="7"/>
  </r>
  <r>
    <s v="JV21"/>
    <s v="Medium combination truck with 2 axles"/>
    <x v="4"/>
    <x v="8"/>
    <n v="2.25"/>
    <x v="17"/>
    <x v="17"/>
    <x v="1"/>
    <x v="8"/>
  </r>
  <r>
    <s v="JV21"/>
    <s v="Medium combination truck with 2 axles"/>
    <x v="4"/>
    <x v="9"/>
    <n v="2.375"/>
    <x v="17"/>
    <x v="17"/>
    <x v="1"/>
    <x v="9"/>
  </r>
  <r>
    <s v="JV21"/>
    <s v="Medium combination truck with 2 axles"/>
    <x v="4"/>
    <x v="10"/>
    <n v="3"/>
    <x v="17"/>
    <x v="17"/>
    <x v="1"/>
    <x v="10"/>
  </r>
  <r>
    <s v="JV21"/>
    <s v="Medium combination truck with 2 axles"/>
    <x v="4"/>
    <x v="11"/>
    <n v="3"/>
    <x v="17"/>
    <x v="17"/>
    <x v="1"/>
    <x v="11"/>
  </r>
  <r>
    <s v="JV21"/>
    <s v="Medium combination truck with 2 axles"/>
    <x v="4"/>
    <x v="12"/>
    <n v="3"/>
    <x v="17"/>
    <x v="17"/>
    <x v="1"/>
    <x v="12"/>
  </r>
  <r>
    <s v="JV21"/>
    <s v="Medium combination truck with 2 axles"/>
    <x v="4"/>
    <x v="13"/>
    <n v="2.375"/>
    <x v="17"/>
    <x v="17"/>
    <x v="1"/>
    <x v="13"/>
  </r>
  <r>
    <s v="JV22"/>
    <s v="Medium combination truck with 3 axles"/>
    <x v="4"/>
    <x v="0"/>
    <n v="1709.75"/>
    <x v="17"/>
    <x v="17"/>
    <x v="1"/>
    <x v="0"/>
  </r>
  <r>
    <s v="JV22"/>
    <s v="Medium combination truck with 3 axles"/>
    <x v="4"/>
    <x v="1"/>
    <n v="1770.75"/>
    <x v="17"/>
    <x v="17"/>
    <x v="1"/>
    <x v="1"/>
  </r>
  <r>
    <s v="JV22"/>
    <s v="Medium combination truck with 3 axles"/>
    <x v="4"/>
    <x v="2"/>
    <n v="1917"/>
    <x v="17"/>
    <x v="17"/>
    <x v="1"/>
    <x v="2"/>
  </r>
  <r>
    <s v="JV22"/>
    <s v="Medium combination truck with 3 axles"/>
    <x v="4"/>
    <x v="3"/>
    <n v="2048"/>
    <x v="17"/>
    <x v="17"/>
    <x v="1"/>
    <x v="3"/>
  </r>
  <r>
    <s v="JV22"/>
    <s v="Medium combination truck with 3 axles"/>
    <x v="4"/>
    <x v="4"/>
    <n v="2033.75"/>
    <x v="17"/>
    <x v="17"/>
    <x v="1"/>
    <x v="4"/>
  </r>
  <r>
    <s v="JV22"/>
    <s v="Medium combination truck with 3 axles"/>
    <x v="4"/>
    <x v="5"/>
    <n v="1991"/>
    <x v="17"/>
    <x v="17"/>
    <x v="1"/>
    <x v="5"/>
  </r>
  <r>
    <s v="JV22"/>
    <s v="Medium combination truck with 3 axles"/>
    <x v="4"/>
    <x v="6"/>
    <n v="1953.125"/>
    <x v="17"/>
    <x v="17"/>
    <x v="1"/>
    <x v="6"/>
  </r>
  <r>
    <s v="JV22"/>
    <s v="Medium combination truck with 3 axles"/>
    <x v="4"/>
    <x v="7"/>
    <n v="2030.75"/>
    <x v="17"/>
    <x v="17"/>
    <x v="1"/>
    <x v="7"/>
  </r>
  <r>
    <s v="JV22"/>
    <s v="Medium combination truck with 3 axles"/>
    <x v="4"/>
    <x v="8"/>
    <n v="2176"/>
    <x v="17"/>
    <x v="17"/>
    <x v="1"/>
    <x v="8"/>
  </r>
  <r>
    <s v="JV22"/>
    <s v="Medium combination truck with 3 axles"/>
    <x v="4"/>
    <x v="9"/>
    <n v="2158.875"/>
    <x v="17"/>
    <x v="17"/>
    <x v="1"/>
    <x v="9"/>
  </r>
  <r>
    <s v="JV22"/>
    <s v="Medium combination truck with 3 axles"/>
    <x v="4"/>
    <x v="10"/>
    <n v="2148.5"/>
    <x v="17"/>
    <x v="17"/>
    <x v="1"/>
    <x v="10"/>
  </r>
  <r>
    <s v="JV22"/>
    <s v="Medium combination truck with 3 axles"/>
    <x v="4"/>
    <x v="11"/>
    <n v="2248.25"/>
    <x v="17"/>
    <x v="17"/>
    <x v="1"/>
    <x v="11"/>
  </r>
  <r>
    <s v="JV22"/>
    <s v="Medium combination truck with 3 axles"/>
    <x v="4"/>
    <x v="12"/>
    <n v="2324"/>
    <x v="17"/>
    <x v="17"/>
    <x v="1"/>
    <x v="12"/>
  </r>
  <r>
    <s v="JV22"/>
    <s v="Medium combination truck with 3 axles"/>
    <x v="4"/>
    <x v="13"/>
    <n v="2439.5"/>
    <x v="17"/>
    <x v="17"/>
    <x v="1"/>
    <x v="13"/>
  </r>
  <r>
    <s v="JV23"/>
    <s v="Medium combination truck with 4 axles"/>
    <x v="4"/>
    <x v="0"/>
    <n v="206.25"/>
    <x v="17"/>
    <x v="17"/>
    <x v="1"/>
    <x v="0"/>
  </r>
  <r>
    <s v="JV23"/>
    <s v="Medium combination truck with 4 axles"/>
    <x v="4"/>
    <x v="1"/>
    <n v="218.5"/>
    <x v="17"/>
    <x v="17"/>
    <x v="1"/>
    <x v="1"/>
  </r>
  <r>
    <s v="JV23"/>
    <s v="Medium combination truck with 4 axles"/>
    <x v="4"/>
    <x v="2"/>
    <n v="235.125"/>
    <x v="17"/>
    <x v="17"/>
    <x v="1"/>
    <x v="2"/>
  </r>
  <r>
    <s v="JV23"/>
    <s v="Medium combination truck with 4 axles"/>
    <x v="4"/>
    <x v="3"/>
    <n v="237.125"/>
    <x v="17"/>
    <x v="17"/>
    <x v="1"/>
    <x v="3"/>
  </r>
  <r>
    <s v="JV23"/>
    <s v="Medium combination truck with 4 axles"/>
    <x v="4"/>
    <x v="4"/>
    <n v="244.75"/>
    <x v="17"/>
    <x v="17"/>
    <x v="1"/>
    <x v="4"/>
  </r>
  <r>
    <s v="JV23"/>
    <s v="Medium combination truck with 4 axles"/>
    <x v="4"/>
    <x v="5"/>
    <n v="257.625"/>
    <x v="17"/>
    <x v="17"/>
    <x v="1"/>
    <x v="5"/>
  </r>
  <r>
    <s v="JV23"/>
    <s v="Medium combination truck with 4 axles"/>
    <x v="4"/>
    <x v="6"/>
    <n v="251.875"/>
    <x v="17"/>
    <x v="17"/>
    <x v="1"/>
    <x v="6"/>
  </r>
  <r>
    <s v="JV23"/>
    <s v="Medium combination truck with 4 axles"/>
    <x v="4"/>
    <x v="7"/>
    <n v="247.75"/>
    <x v="17"/>
    <x v="17"/>
    <x v="1"/>
    <x v="7"/>
  </r>
  <r>
    <s v="JV23"/>
    <s v="Medium combination truck with 4 axles"/>
    <x v="4"/>
    <x v="8"/>
    <n v="263"/>
    <x v="17"/>
    <x v="17"/>
    <x v="1"/>
    <x v="8"/>
  </r>
  <r>
    <s v="JV23"/>
    <s v="Medium combination truck with 4 axles"/>
    <x v="4"/>
    <x v="9"/>
    <n v="268.625"/>
    <x v="17"/>
    <x v="17"/>
    <x v="1"/>
    <x v="9"/>
  </r>
  <r>
    <s v="JV23"/>
    <s v="Medium combination truck with 4 axles"/>
    <x v="4"/>
    <x v="10"/>
    <n v="273.625"/>
    <x v="17"/>
    <x v="17"/>
    <x v="1"/>
    <x v="10"/>
  </r>
  <r>
    <s v="JV23"/>
    <s v="Medium combination truck with 4 axles"/>
    <x v="4"/>
    <x v="11"/>
    <n v="297"/>
    <x v="17"/>
    <x v="17"/>
    <x v="1"/>
    <x v="11"/>
  </r>
  <r>
    <s v="JV23"/>
    <s v="Medium combination truck with 4 axles"/>
    <x v="4"/>
    <x v="12"/>
    <n v="306.125"/>
    <x v="17"/>
    <x v="17"/>
    <x v="1"/>
    <x v="12"/>
  </r>
  <r>
    <s v="JV23"/>
    <s v="Medium combination truck with 4 axles"/>
    <x v="4"/>
    <x v="13"/>
    <n v="329.125"/>
    <x v="17"/>
    <x v="17"/>
    <x v="1"/>
    <x v="13"/>
  </r>
  <r>
    <s v="JV24"/>
    <s v="Medium combination truck with 5 axles"/>
    <x v="4"/>
    <x v="0"/>
    <n v="2.25"/>
    <x v="17"/>
    <x v="17"/>
    <x v="1"/>
    <x v="0"/>
  </r>
  <r>
    <s v="JV24"/>
    <s v="Medium combination truck with 5 axles"/>
    <x v="4"/>
    <x v="1"/>
    <n v="1"/>
    <x v="17"/>
    <x v="17"/>
    <x v="1"/>
    <x v="1"/>
  </r>
  <r>
    <s v="JV24"/>
    <s v="Medium combination truck with 5 axles"/>
    <x v="4"/>
    <x v="2"/>
    <n v="1.375"/>
    <x v="17"/>
    <x v="17"/>
    <x v="1"/>
    <x v="2"/>
  </r>
  <r>
    <s v="JV24"/>
    <s v="Medium combination truck with 5 axles"/>
    <x v="4"/>
    <x v="3"/>
    <n v="2"/>
    <x v="17"/>
    <x v="17"/>
    <x v="1"/>
    <x v="3"/>
  </r>
  <r>
    <s v="JV24"/>
    <s v="Medium combination truck with 5 axles"/>
    <x v="4"/>
    <x v="4"/>
    <n v="2.75"/>
    <x v="17"/>
    <x v="17"/>
    <x v="1"/>
    <x v="4"/>
  </r>
  <r>
    <s v="JV24"/>
    <s v="Medium combination truck with 5 axles"/>
    <x v="4"/>
    <x v="5"/>
    <n v="3.375"/>
    <x v="17"/>
    <x v="17"/>
    <x v="1"/>
    <x v="5"/>
  </r>
  <r>
    <s v="JV24"/>
    <s v="Medium combination truck with 5 axles"/>
    <x v="4"/>
    <x v="6"/>
    <n v="4.75"/>
    <x v="17"/>
    <x v="17"/>
    <x v="1"/>
    <x v="6"/>
  </r>
  <r>
    <s v="JV24"/>
    <s v="Medium combination truck with 5 axles"/>
    <x v="4"/>
    <x v="7"/>
    <n v="7"/>
    <x v="17"/>
    <x v="17"/>
    <x v="1"/>
    <x v="7"/>
  </r>
  <r>
    <s v="JV24"/>
    <s v="Medium combination truck with 5 axles"/>
    <x v="4"/>
    <x v="8"/>
    <n v="6.625"/>
    <x v="17"/>
    <x v="17"/>
    <x v="1"/>
    <x v="8"/>
  </r>
  <r>
    <s v="JV24"/>
    <s v="Medium combination truck with 5 axles"/>
    <x v="4"/>
    <x v="9"/>
    <n v="6.875"/>
    <x v="17"/>
    <x v="17"/>
    <x v="1"/>
    <x v="9"/>
  </r>
  <r>
    <s v="JV24"/>
    <s v="Medium combination truck with 5 axles"/>
    <x v="4"/>
    <x v="10"/>
    <n v="8"/>
    <x v="17"/>
    <x v="17"/>
    <x v="1"/>
    <x v="10"/>
  </r>
  <r>
    <s v="JV24"/>
    <s v="Medium combination truck with 5 axles"/>
    <x v="4"/>
    <x v="11"/>
    <n v="9.75"/>
    <x v="17"/>
    <x v="17"/>
    <x v="1"/>
    <x v="11"/>
  </r>
  <r>
    <s v="JV24"/>
    <s v="Medium combination truck with 5 axles"/>
    <x v="4"/>
    <x v="12"/>
    <n v="9.125"/>
    <x v="17"/>
    <x v="17"/>
    <x v="1"/>
    <x v="12"/>
  </r>
  <r>
    <s v="JV24"/>
    <s v="Medium combination truck with 5 axles"/>
    <x v="4"/>
    <x v="13"/>
    <n v="10.625"/>
    <x v="17"/>
    <x v="17"/>
    <x v="1"/>
    <x v="13"/>
  </r>
  <r>
    <s v="JV25"/>
    <s v="Long combination truck with 2 axles"/>
    <x v="4"/>
    <x v="0"/>
    <n v="6.75"/>
    <x v="17"/>
    <x v="17"/>
    <x v="1"/>
    <x v="0"/>
  </r>
  <r>
    <s v="JV25"/>
    <s v="Long combination truck with 2 axles"/>
    <x v="4"/>
    <x v="1"/>
    <n v="6.5"/>
    <x v="17"/>
    <x v="17"/>
    <x v="1"/>
    <x v="1"/>
  </r>
  <r>
    <s v="JV25"/>
    <s v="Long combination truck with 2 axles"/>
    <x v="4"/>
    <x v="2"/>
    <n v="7"/>
    <x v="17"/>
    <x v="17"/>
    <x v="1"/>
    <x v="2"/>
  </r>
  <r>
    <s v="JV25"/>
    <s v="Long combination truck with 2 axles"/>
    <x v="4"/>
    <x v="3"/>
    <n v="8.25"/>
    <x v="17"/>
    <x v="17"/>
    <x v="1"/>
    <x v="3"/>
  </r>
  <r>
    <s v="JV25"/>
    <s v="Long combination truck with 2 axles"/>
    <x v="4"/>
    <x v="4"/>
    <n v="8.75"/>
    <x v="17"/>
    <x v="17"/>
    <x v="1"/>
    <x v="4"/>
  </r>
  <r>
    <s v="JV25"/>
    <s v="Long combination truck with 2 axles"/>
    <x v="4"/>
    <x v="5"/>
    <n v="6.75"/>
    <x v="17"/>
    <x v="17"/>
    <x v="1"/>
    <x v="5"/>
  </r>
  <r>
    <s v="JV25"/>
    <s v="Long combination truck with 2 axles"/>
    <x v="4"/>
    <x v="6"/>
    <n v="7"/>
    <x v="17"/>
    <x v="17"/>
    <x v="1"/>
    <x v="6"/>
  </r>
  <r>
    <s v="JV25"/>
    <s v="Long combination truck with 2 axles"/>
    <x v="4"/>
    <x v="7"/>
    <n v="7.125"/>
    <x v="17"/>
    <x v="17"/>
    <x v="1"/>
    <x v="7"/>
  </r>
  <r>
    <s v="JV25"/>
    <s v="Long combination truck with 2 axles"/>
    <x v="4"/>
    <x v="8"/>
    <n v="8.125"/>
    <x v="17"/>
    <x v="17"/>
    <x v="1"/>
    <x v="8"/>
  </r>
  <r>
    <s v="JV25"/>
    <s v="Long combination truck with 2 axles"/>
    <x v="4"/>
    <x v="9"/>
    <n v="9"/>
    <x v="17"/>
    <x v="17"/>
    <x v="1"/>
    <x v="9"/>
  </r>
  <r>
    <s v="JV25"/>
    <s v="Long combination truck with 2 axles"/>
    <x v="4"/>
    <x v="10"/>
    <n v="9"/>
    <x v="17"/>
    <x v="17"/>
    <x v="1"/>
    <x v="10"/>
  </r>
  <r>
    <s v="JV25"/>
    <s v="Long combination truck with 2 axles"/>
    <x v="4"/>
    <x v="11"/>
    <n v="9"/>
    <x v="17"/>
    <x v="17"/>
    <x v="1"/>
    <x v="11"/>
  </r>
  <r>
    <s v="JV25"/>
    <s v="Long combination truck with 2 axles"/>
    <x v="4"/>
    <x v="12"/>
    <n v="9"/>
    <x v="17"/>
    <x v="17"/>
    <x v="1"/>
    <x v="12"/>
  </r>
  <r>
    <s v="JV25"/>
    <s v="Long combination truck with 2 axles"/>
    <x v="4"/>
    <x v="13"/>
    <n v="9"/>
    <x v="17"/>
    <x v="17"/>
    <x v="1"/>
    <x v="13"/>
  </r>
  <r>
    <s v="JV26"/>
    <s v="Long combination truck with 3 axles"/>
    <x v="4"/>
    <x v="0"/>
    <n v="161.25"/>
    <x v="17"/>
    <x v="17"/>
    <x v="1"/>
    <x v="0"/>
  </r>
  <r>
    <s v="JV26"/>
    <s v="Long combination truck with 3 axles"/>
    <x v="4"/>
    <x v="1"/>
    <n v="178.5"/>
    <x v="17"/>
    <x v="17"/>
    <x v="1"/>
    <x v="1"/>
  </r>
  <r>
    <s v="JV26"/>
    <s v="Long combination truck with 3 axles"/>
    <x v="4"/>
    <x v="2"/>
    <n v="204.375"/>
    <x v="17"/>
    <x v="17"/>
    <x v="1"/>
    <x v="2"/>
  </r>
  <r>
    <s v="JV26"/>
    <s v="Long combination truck with 3 axles"/>
    <x v="4"/>
    <x v="3"/>
    <n v="232.375"/>
    <x v="17"/>
    <x v="17"/>
    <x v="1"/>
    <x v="3"/>
  </r>
  <r>
    <s v="JV26"/>
    <s v="Long combination truck with 3 axles"/>
    <x v="4"/>
    <x v="4"/>
    <n v="221.625"/>
    <x v="17"/>
    <x v="17"/>
    <x v="1"/>
    <x v="4"/>
  </r>
  <r>
    <s v="JV26"/>
    <s v="Long combination truck with 3 axles"/>
    <x v="4"/>
    <x v="5"/>
    <n v="212.875"/>
    <x v="17"/>
    <x v="17"/>
    <x v="1"/>
    <x v="5"/>
  </r>
  <r>
    <s v="JV26"/>
    <s v="Long combination truck with 3 axles"/>
    <x v="4"/>
    <x v="6"/>
    <n v="197"/>
    <x v="17"/>
    <x v="17"/>
    <x v="1"/>
    <x v="6"/>
  </r>
  <r>
    <s v="JV26"/>
    <s v="Long combination truck with 3 axles"/>
    <x v="4"/>
    <x v="7"/>
    <n v="195.375"/>
    <x v="17"/>
    <x v="17"/>
    <x v="1"/>
    <x v="7"/>
  </r>
  <r>
    <s v="JV26"/>
    <s v="Long combination truck with 3 axles"/>
    <x v="4"/>
    <x v="8"/>
    <n v="192.125"/>
    <x v="17"/>
    <x v="17"/>
    <x v="1"/>
    <x v="8"/>
  </r>
  <r>
    <s v="JV26"/>
    <s v="Long combination truck with 3 axles"/>
    <x v="4"/>
    <x v="9"/>
    <n v="207.25"/>
    <x v="17"/>
    <x v="17"/>
    <x v="1"/>
    <x v="9"/>
  </r>
  <r>
    <s v="JV26"/>
    <s v="Long combination truck with 3 axles"/>
    <x v="4"/>
    <x v="10"/>
    <n v="202.25"/>
    <x v="17"/>
    <x v="17"/>
    <x v="1"/>
    <x v="10"/>
  </r>
  <r>
    <s v="JV26"/>
    <s v="Long combination truck with 3 axles"/>
    <x v="4"/>
    <x v="11"/>
    <n v="201.75"/>
    <x v="17"/>
    <x v="17"/>
    <x v="1"/>
    <x v="11"/>
  </r>
  <r>
    <s v="JV26"/>
    <s v="Long combination truck with 3 axles"/>
    <x v="4"/>
    <x v="12"/>
    <n v="214.5"/>
    <x v="17"/>
    <x v="17"/>
    <x v="1"/>
    <x v="12"/>
  </r>
  <r>
    <s v="JV26"/>
    <s v="Long combination truck with 3 axles"/>
    <x v="4"/>
    <x v="13"/>
    <n v="218.875"/>
    <x v="17"/>
    <x v="17"/>
    <x v="1"/>
    <x v="13"/>
  </r>
  <r>
    <s v="JV27"/>
    <s v="Long combination truck with 4 axles"/>
    <x v="4"/>
    <x v="0"/>
    <n v="27.25"/>
    <x v="17"/>
    <x v="17"/>
    <x v="1"/>
    <x v="0"/>
  </r>
  <r>
    <s v="JV27"/>
    <s v="Long combination truck with 4 axles"/>
    <x v="4"/>
    <x v="1"/>
    <n v="24.25"/>
    <x v="17"/>
    <x v="17"/>
    <x v="1"/>
    <x v="1"/>
  </r>
  <r>
    <s v="JV27"/>
    <s v="Long combination truck with 4 axles"/>
    <x v="4"/>
    <x v="2"/>
    <n v="25.125"/>
    <x v="17"/>
    <x v="17"/>
    <x v="1"/>
    <x v="2"/>
  </r>
  <r>
    <s v="JV27"/>
    <s v="Long combination truck with 4 axles"/>
    <x v="4"/>
    <x v="3"/>
    <n v="26.75"/>
    <x v="17"/>
    <x v="17"/>
    <x v="1"/>
    <x v="3"/>
  </r>
  <r>
    <s v="JV27"/>
    <s v="Long combination truck with 4 axles"/>
    <x v="4"/>
    <x v="4"/>
    <n v="24.25"/>
    <x v="17"/>
    <x v="17"/>
    <x v="1"/>
    <x v="4"/>
  </r>
  <r>
    <s v="JV27"/>
    <s v="Long combination truck with 4 axles"/>
    <x v="4"/>
    <x v="5"/>
    <n v="21.5"/>
    <x v="17"/>
    <x v="17"/>
    <x v="1"/>
    <x v="5"/>
  </r>
  <r>
    <s v="JV27"/>
    <s v="Long combination truck with 4 axles"/>
    <x v="4"/>
    <x v="6"/>
    <n v="25.75"/>
    <x v="17"/>
    <x v="17"/>
    <x v="1"/>
    <x v="6"/>
  </r>
  <r>
    <s v="JV27"/>
    <s v="Long combination truck with 4 axles"/>
    <x v="4"/>
    <x v="7"/>
    <n v="47.25"/>
    <x v="17"/>
    <x v="17"/>
    <x v="1"/>
    <x v="7"/>
  </r>
  <r>
    <s v="JV27"/>
    <s v="Long combination truck with 4 axles"/>
    <x v="4"/>
    <x v="8"/>
    <n v="50.875"/>
    <x v="17"/>
    <x v="17"/>
    <x v="1"/>
    <x v="8"/>
  </r>
  <r>
    <s v="JV27"/>
    <s v="Long combination truck with 4 axles"/>
    <x v="4"/>
    <x v="9"/>
    <n v="59.875"/>
    <x v="17"/>
    <x v="17"/>
    <x v="1"/>
    <x v="9"/>
  </r>
  <r>
    <s v="JV27"/>
    <s v="Long combination truck with 4 axles"/>
    <x v="4"/>
    <x v="10"/>
    <n v="62"/>
    <x v="17"/>
    <x v="17"/>
    <x v="1"/>
    <x v="10"/>
  </r>
  <r>
    <s v="JV27"/>
    <s v="Long combination truck with 4 axles"/>
    <x v="4"/>
    <x v="11"/>
    <n v="63.75"/>
    <x v="17"/>
    <x v="17"/>
    <x v="1"/>
    <x v="11"/>
  </r>
  <r>
    <s v="JV27"/>
    <s v="Long combination truck with 4 axles"/>
    <x v="4"/>
    <x v="12"/>
    <n v="68"/>
    <x v="17"/>
    <x v="17"/>
    <x v="1"/>
    <x v="12"/>
  </r>
  <r>
    <s v="JV27"/>
    <s v="Long combination truck with 4 axles"/>
    <x v="4"/>
    <x v="13"/>
    <n v="63.25"/>
    <x v="17"/>
    <x v="17"/>
    <x v="1"/>
    <x v="13"/>
  </r>
  <r>
    <s v="JV28"/>
    <s v="Long combination truck with 5 axles"/>
    <x v="4"/>
    <x v="0"/>
    <n v="1.75"/>
    <x v="17"/>
    <x v="17"/>
    <x v="1"/>
    <x v="0"/>
  </r>
  <r>
    <s v="JV28"/>
    <s v="Long combination truck with 5 axles"/>
    <x v="4"/>
    <x v="1"/>
    <n v="2"/>
    <x v="17"/>
    <x v="17"/>
    <x v="1"/>
    <x v="1"/>
  </r>
  <r>
    <s v="JV28"/>
    <s v="Long combination truck with 5 axles"/>
    <x v="4"/>
    <x v="2"/>
    <n v="2.875"/>
    <x v="17"/>
    <x v="17"/>
    <x v="1"/>
    <x v="2"/>
  </r>
  <r>
    <s v="JV28"/>
    <s v="Long combination truck with 5 axles"/>
    <x v="4"/>
    <x v="3"/>
    <n v="3.625"/>
    <x v="17"/>
    <x v="17"/>
    <x v="1"/>
    <x v="3"/>
  </r>
  <r>
    <s v="JV28"/>
    <s v="Long combination truck with 5 axles"/>
    <x v="4"/>
    <x v="4"/>
    <n v="3.75"/>
    <x v="17"/>
    <x v="17"/>
    <x v="1"/>
    <x v="4"/>
  </r>
  <r>
    <s v="JV28"/>
    <s v="Long combination truck with 5 axles"/>
    <x v="4"/>
    <x v="5"/>
    <n v="1.875"/>
    <x v="17"/>
    <x v="17"/>
    <x v="1"/>
    <x v="5"/>
  </r>
  <r>
    <s v="JV28"/>
    <s v="Long combination truck with 5 axles"/>
    <x v="4"/>
    <x v="6"/>
    <n v="1.125"/>
    <x v="17"/>
    <x v="17"/>
    <x v="1"/>
    <x v="6"/>
  </r>
  <r>
    <s v="JV28"/>
    <s v="Long combination truck with 5 axles"/>
    <x v="4"/>
    <x v="7"/>
    <n v="2"/>
    <x v="17"/>
    <x v="17"/>
    <x v="1"/>
    <x v="7"/>
  </r>
  <r>
    <s v="JV28"/>
    <s v="Long combination truck with 5 axles"/>
    <x v="4"/>
    <x v="8"/>
    <n v="2"/>
    <x v="17"/>
    <x v="17"/>
    <x v="1"/>
    <x v="8"/>
  </r>
  <r>
    <s v="JV28"/>
    <s v="Long combination truck with 5 axles"/>
    <x v="4"/>
    <x v="9"/>
    <n v="2"/>
    <x v="17"/>
    <x v="17"/>
    <x v="1"/>
    <x v="9"/>
  </r>
  <r>
    <s v="JV28"/>
    <s v="Long combination truck with 5 axles"/>
    <x v="4"/>
    <x v="10"/>
    <n v="5.25"/>
    <x v="17"/>
    <x v="17"/>
    <x v="1"/>
    <x v="10"/>
  </r>
  <r>
    <s v="JV28"/>
    <s v="Long combination truck with 5 axles"/>
    <x v="4"/>
    <x v="11"/>
    <n v="9.25"/>
    <x v="17"/>
    <x v="17"/>
    <x v="1"/>
    <x v="11"/>
  </r>
  <r>
    <s v="JV28"/>
    <s v="Long combination truck with 5 axles"/>
    <x v="4"/>
    <x v="12"/>
    <n v="10"/>
    <x v="17"/>
    <x v="17"/>
    <x v="1"/>
    <x v="12"/>
  </r>
  <r>
    <s v="JV28"/>
    <s v="Long combination truck with 5 axles"/>
    <x v="4"/>
    <x v="13"/>
    <n v="10.375"/>
    <x v="17"/>
    <x v="17"/>
    <x v="1"/>
    <x v="13"/>
  </r>
  <r>
    <s v="JV29"/>
    <s v="Short combination prime mover with 2 axles"/>
    <x v="4"/>
    <x v="0"/>
    <n v="1127.25"/>
    <x v="8"/>
    <x v="8"/>
    <x v="1"/>
    <x v="0"/>
  </r>
  <r>
    <s v="JV29"/>
    <s v="Short combination prime mover with 2 axles"/>
    <x v="4"/>
    <x v="1"/>
    <n v="1102.5"/>
    <x v="8"/>
    <x v="8"/>
    <x v="1"/>
    <x v="1"/>
  </r>
  <r>
    <s v="JV29"/>
    <s v="Short combination prime mover with 2 axles"/>
    <x v="4"/>
    <x v="2"/>
    <n v="1078.875"/>
    <x v="8"/>
    <x v="8"/>
    <x v="1"/>
    <x v="2"/>
  </r>
  <r>
    <s v="JV29"/>
    <s v="Short combination prime mover with 2 axles"/>
    <x v="4"/>
    <x v="3"/>
    <n v="1037.125"/>
    <x v="8"/>
    <x v="8"/>
    <x v="1"/>
    <x v="3"/>
  </r>
  <r>
    <s v="JV29"/>
    <s v="Short combination prime mover with 2 axles"/>
    <x v="4"/>
    <x v="4"/>
    <n v="999.875"/>
    <x v="8"/>
    <x v="8"/>
    <x v="1"/>
    <x v="4"/>
  </r>
  <r>
    <s v="JV29"/>
    <s v="Short combination prime mover with 2 axles"/>
    <x v="4"/>
    <x v="5"/>
    <n v="989"/>
    <x v="8"/>
    <x v="8"/>
    <x v="1"/>
    <x v="5"/>
  </r>
  <r>
    <s v="JV29"/>
    <s v="Short combination prime mover with 2 axles"/>
    <x v="4"/>
    <x v="6"/>
    <n v="963.75"/>
    <x v="8"/>
    <x v="8"/>
    <x v="1"/>
    <x v="6"/>
  </r>
  <r>
    <s v="JV29"/>
    <s v="Short combination prime mover with 2 axles"/>
    <x v="4"/>
    <x v="7"/>
    <n v="949.375"/>
    <x v="8"/>
    <x v="8"/>
    <x v="1"/>
    <x v="7"/>
  </r>
  <r>
    <s v="JV29"/>
    <s v="Short combination prime mover with 2 axles"/>
    <x v="4"/>
    <x v="8"/>
    <n v="935.125"/>
    <x v="8"/>
    <x v="8"/>
    <x v="1"/>
    <x v="8"/>
  </r>
  <r>
    <s v="JV29"/>
    <s v="Short combination prime mover with 2 axles"/>
    <x v="4"/>
    <x v="9"/>
    <n v="906.75"/>
    <x v="8"/>
    <x v="8"/>
    <x v="1"/>
    <x v="9"/>
  </r>
  <r>
    <s v="JV29"/>
    <s v="Short combination prime mover with 2 axles"/>
    <x v="4"/>
    <x v="10"/>
    <n v="854.875"/>
    <x v="8"/>
    <x v="8"/>
    <x v="1"/>
    <x v="10"/>
  </r>
  <r>
    <s v="JV29"/>
    <s v="Short combination prime mover with 2 axles"/>
    <x v="4"/>
    <x v="11"/>
    <n v="865.75"/>
    <x v="8"/>
    <x v="8"/>
    <x v="1"/>
    <x v="11"/>
  </r>
  <r>
    <s v="JV29"/>
    <s v="Short combination prime mover with 2 axles"/>
    <x v="4"/>
    <x v="12"/>
    <n v="840.75"/>
    <x v="8"/>
    <x v="8"/>
    <x v="1"/>
    <x v="12"/>
  </r>
  <r>
    <s v="JV29"/>
    <s v="Short combination prime mover with 2 axles"/>
    <x v="4"/>
    <x v="13"/>
    <n v="823"/>
    <x v="8"/>
    <x v="8"/>
    <x v="1"/>
    <x v="13"/>
  </r>
  <r>
    <s v="JV30"/>
    <s v="Short combination prime mover with 3 axles"/>
    <x v="4"/>
    <x v="0"/>
    <n v="9692.5"/>
    <x v="8"/>
    <x v="8"/>
    <x v="1"/>
    <x v="0"/>
  </r>
  <r>
    <s v="JV30"/>
    <s v="Short combination prime mover with 3 axles"/>
    <x v="4"/>
    <x v="1"/>
    <n v="9894.75"/>
    <x v="8"/>
    <x v="8"/>
    <x v="1"/>
    <x v="1"/>
  </r>
  <r>
    <s v="JV30"/>
    <s v="Short combination prime mover with 3 axles"/>
    <x v="4"/>
    <x v="2"/>
    <n v="10295.375"/>
    <x v="8"/>
    <x v="8"/>
    <x v="1"/>
    <x v="2"/>
  </r>
  <r>
    <s v="JV30"/>
    <s v="Short combination prime mover with 3 axles"/>
    <x v="4"/>
    <x v="3"/>
    <n v="10635.875"/>
    <x v="8"/>
    <x v="8"/>
    <x v="1"/>
    <x v="3"/>
  </r>
  <r>
    <s v="JV30"/>
    <s v="Short combination prime mover with 3 axles"/>
    <x v="4"/>
    <x v="4"/>
    <n v="10444.125"/>
    <x v="8"/>
    <x v="8"/>
    <x v="1"/>
    <x v="4"/>
  </r>
  <r>
    <s v="JV30"/>
    <s v="Short combination prime mover with 3 axles"/>
    <x v="4"/>
    <x v="5"/>
    <n v="10161.5"/>
    <x v="8"/>
    <x v="8"/>
    <x v="1"/>
    <x v="5"/>
  </r>
  <r>
    <s v="JV30"/>
    <s v="Short combination prime mover with 3 axles"/>
    <x v="4"/>
    <x v="6"/>
    <n v="10346.875"/>
    <x v="8"/>
    <x v="8"/>
    <x v="1"/>
    <x v="6"/>
  </r>
  <r>
    <s v="JV30"/>
    <s v="Short combination prime mover with 3 axles"/>
    <x v="4"/>
    <x v="7"/>
    <n v="10640.75"/>
    <x v="8"/>
    <x v="8"/>
    <x v="1"/>
    <x v="7"/>
  </r>
  <r>
    <s v="JV30"/>
    <s v="Short combination prime mover with 3 axles"/>
    <x v="4"/>
    <x v="8"/>
    <n v="10864.125"/>
    <x v="8"/>
    <x v="8"/>
    <x v="1"/>
    <x v="8"/>
  </r>
  <r>
    <s v="JV30"/>
    <s v="Short combination prime mover with 3 axles"/>
    <x v="4"/>
    <x v="9"/>
    <n v="10965.25"/>
    <x v="8"/>
    <x v="8"/>
    <x v="1"/>
    <x v="9"/>
  </r>
  <r>
    <s v="JV30"/>
    <s v="Short combination prime mover with 3 axles"/>
    <x v="4"/>
    <x v="10"/>
    <n v="11031"/>
    <x v="8"/>
    <x v="8"/>
    <x v="1"/>
    <x v="10"/>
  </r>
  <r>
    <s v="JV30"/>
    <s v="Short combination prime mover with 3 axles"/>
    <x v="4"/>
    <x v="11"/>
    <n v="11333.875"/>
    <x v="8"/>
    <x v="8"/>
    <x v="1"/>
    <x v="11"/>
  </r>
  <r>
    <s v="JV30"/>
    <s v="Short combination prime mover with 3 axles"/>
    <x v="4"/>
    <x v="12"/>
    <n v="11507.5"/>
    <x v="8"/>
    <x v="8"/>
    <x v="1"/>
    <x v="12"/>
  </r>
  <r>
    <s v="JV30"/>
    <s v="Short combination prime mover with 3 axles"/>
    <x v="4"/>
    <x v="13"/>
    <n v="11975.125"/>
    <x v="8"/>
    <x v="8"/>
    <x v="1"/>
    <x v="13"/>
  </r>
  <r>
    <s v="JV31"/>
    <s v="Short combination prime mover with 4 axles"/>
    <x v="4"/>
    <x v="0"/>
    <n v="20"/>
    <x v="18"/>
    <x v="18"/>
    <x v="1"/>
    <x v="0"/>
  </r>
  <r>
    <s v="JV31"/>
    <s v="Short combination prime mover with 4 axles"/>
    <x v="4"/>
    <x v="1"/>
    <n v="27"/>
    <x v="18"/>
    <x v="18"/>
    <x v="1"/>
    <x v="1"/>
  </r>
  <r>
    <s v="JV31"/>
    <s v="Short combination prime mover with 4 axles"/>
    <x v="4"/>
    <x v="2"/>
    <n v="32.25"/>
    <x v="18"/>
    <x v="18"/>
    <x v="1"/>
    <x v="2"/>
  </r>
  <r>
    <s v="JV31"/>
    <s v="Short combination prime mover with 4 axles"/>
    <x v="4"/>
    <x v="3"/>
    <n v="40.875"/>
    <x v="18"/>
    <x v="18"/>
    <x v="1"/>
    <x v="3"/>
  </r>
  <r>
    <s v="JV31"/>
    <s v="Short combination prime mover with 4 axles"/>
    <x v="4"/>
    <x v="4"/>
    <n v="40.125"/>
    <x v="18"/>
    <x v="18"/>
    <x v="1"/>
    <x v="4"/>
  </r>
  <r>
    <s v="JV31"/>
    <s v="Short combination prime mover with 4 axles"/>
    <x v="4"/>
    <x v="5"/>
    <n v="37.5"/>
    <x v="18"/>
    <x v="18"/>
    <x v="1"/>
    <x v="5"/>
  </r>
  <r>
    <s v="JV31"/>
    <s v="Short combination prime mover with 4 axles"/>
    <x v="4"/>
    <x v="6"/>
    <n v="40.875"/>
    <x v="18"/>
    <x v="18"/>
    <x v="1"/>
    <x v="6"/>
  </r>
  <r>
    <s v="JV31"/>
    <s v="Short combination prime mover with 4 axles"/>
    <x v="4"/>
    <x v="7"/>
    <n v="42"/>
    <x v="18"/>
    <x v="18"/>
    <x v="1"/>
    <x v="7"/>
  </r>
  <r>
    <s v="JV31"/>
    <s v="Short combination prime mover with 4 axles"/>
    <x v="4"/>
    <x v="8"/>
    <n v="45.25"/>
    <x v="18"/>
    <x v="18"/>
    <x v="1"/>
    <x v="8"/>
  </r>
  <r>
    <s v="JV31"/>
    <s v="Short combination prime mover with 4 axles"/>
    <x v="4"/>
    <x v="9"/>
    <n v="51.125"/>
    <x v="18"/>
    <x v="18"/>
    <x v="1"/>
    <x v="9"/>
  </r>
  <r>
    <s v="JV31"/>
    <s v="Short combination prime mover with 4 axles"/>
    <x v="4"/>
    <x v="10"/>
    <n v="57.75"/>
    <x v="18"/>
    <x v="18"/>
    <x v="1"/>
    <x v="10"/>
  </r>
  <r>
    <s v="JV31"/>
    <s v="Short combination prime mover with 4 axles"/>
    <x v="4"/>
    <x v="11"/>
    <n v="62.625"/>
    <x v="18"/>
    <x v="18"/>
    <x v="1"/>
    <x v="11"/>
  </r>
  <r>
    <s v="JV31"/>
    <s v="Short combination prime mover with 4 axles"/>
    <x v="4"/>
    <x v="12"/>
    <n v="61"/>
    <x v="18"/>
    <x v="18"/>
    <x v="1"/>
    <x v="12"/>
  </r>
  <r>
    <s v="JV31"/>
    <s v="Short combination prime mover with 4 axles"/>
    <x v="4"/>
    <x v="13"/>
    <n v="62.375"/>
    <x v="18"/>
    <x v="18"/>
    <x v="1"/>
    <x v="13"/>
  </r>
  <r>
    <s v="JV32"/>
    <s v="Short combination prime mover with 5 axles"/>
    <x v="4"/>
    <x v="0"/>
    <n v="1"/>
    <x v="18"/>
    <x v="18"/>
    <x v="1"/>
    <x v="0"/>
  </r>
  <r>
    <s v="JV32"/>
    <s v="Short combination prime mover with 5 axles"/>
    <x v="4"/>
    <x v="1"/>
    <n v="1"/>
    <x v="18"/>
    <x v="18"/>
    <x v="1"/>
    <x v="1"/>
  </r>
  <r>
    <s v="JV32"/>
    <s v="Short combination prime mover with 5 axles"/>
    <x v="4"/>
    <x v="2"/>
    <n v="1"/>
    <x v="18"/>
    <x v="18"/>
    <x v="1"/>
    <x v="2"/>
  </r>
  <r>
    <s v="JV32"/>
    <s v="Short combination prime mover with 5 axles"/>
    <x v="4"/>
    <x v="3"/>
    <n v="1"/>
    <x v="18"/>
    <x v="18"/>
    <x v="1"/>
    <x v="3"/>
  </r>
  <r>
    <s v="JV32"/>
    <s v="Short combination prime mover with 5 axles"/>
    <x v="4"/>
    <x v="4"/>
    <n v="1"/>
    <x v="18"/>
    <x v="18"/>
    <x v="1"/>
    <x v="4"/>
  </r>
  <r>
    <s v="JV32"/>
    <s v="Short combination prime mover with 5 axles"/>
    <x v="4"/>
    <x v="5"/>
    <n v="1"/>
    <x v="18"/>
    <x v="18"/>
    <x v="1"/>
    <x v="5"/>
  </r>
  <r>
    <s v="JV32"/>
    <s v="Short combination prime mover with 5 axles"/>
    <x v="4"/>
    <x v="6"/>
    <n v="1"/>
    <x v="18"/>
    <x v="18"/>
    <x v="1"/>
    <x v="6"/>
  </r>
  <r>
    <s v="JV32"/>
    <s v="Short combination prime mover with 5 axles"/>
    <x v="4"/>
    <x v="7"/>
    <n v="1"/>
    <x v="18"/>
    <x v="18"/>
    <x v="1"/>
    <x v="7"/>
  </r>
  <r>
    <s v="JV32"/>
    <s v="Short combination prime mover with 5 axles"/>
    <x v="4"/>
    <x v="8"/>
    <n v="0.75"/>
    <x v="18"/>
    <x v="18"/>
    <x v="1"/>
    <x v="8"/>
  </r>
  <r>
    <s v="JV32"/>
    <s v="Short combination prime mover with 5 axles"/>
    <x v="4"/>
    <x v="9"/>
    <n v="1.625"/>
    <x v="18"/>
    <x v="18"/>
    <x v="1"/>
    <x v="9"/>
  </r>
  <r>
    <s v="JV32"/>
    <s v="Short combination prime mover with 5 axles"/>
    <x v="4"/>
    <x v="10"/>
    <n v="2"/>
    <x v="18"/>
    <x v="18"/>
    <x v="1"/>
    <x v="10"/>
  </r>
  <r>
    <s v="JV32"/>
    <s v="Short combination prime mover with 5 axles"/>
    <x v="4"/>
    <x v="11"/>
    <n v="1.125"/>
    <x v="18"/>
    <x v="18"/>
    <x v="1"/>
    <x v="11"/>
  </r>
  <r>
    <s v="JV32"/>
    <s v="Short combination prime mover with 5 axles"/>
    <x v="4"/>
    <x v="12"/>
    <n v="1"/>
    <x v="18"/>
    <x v="18"/>
    <x v="1"/>
    <x v="12"/>
  </r>
  <r>
    <s v="JV32"/>
    <s v="Short combination prime mover with 5 axles"/>
    <x v="4"/>
    <x v="13"/>
    <n v="1"/>
    <x v="18"/>
    <x v="18"/>
    <x v="1"/>
    <x v="13"/>
  </r>
  <r>
    <s v="JV33"/>
    <s v="Multi combination prime mover with 2 axles"/>
    <x v="4"/>
    <x v="0"/>
    <n v="39"/>
    <x v="19"/>
    <x v="19"/>
    <x v="1"/>
    <x v="0"/>
  </r>
  <r>
    <s v="JV33"/>
    <s v="Multi combination prime mover with 2 axles"/>
    <x v="4"/>
    <x v="1"/>
    <n v="41.75"/>
    <x v="19"/>
    <x v="19"/>
    <x v="1"/>
    <x v="1"/>
  </r>
  <r>
    <s v="JV33"/>
    <s v="Multi combination prime mover with 2 axles"/>
    <x v="4"/>
    <x v="2"/>
    <n v="41.25"/>
    <x v="19"/>
    <x v="19"/>
    <x v="1"/>
    <x v="2"/>
  </r>
  <r>
    <s v="JV33"/>
    <s v="Multi combination prime mover with 2 axles"/>
    <x v="4"/>
    <x v="3"/>
    <n v="33.5"/>
    <x v="19"/>
    <x v="19"/>
    <x v="1"/>
    <x v="3"/>
  </r>
  <r>
    <s v="JV33"/>
    <s v="Multi combination prime mover with 2 axles"/>
    <x v="4"/>
    <x v="4"/>
    <n v="31.25"/>
    <x v="19"/>
    <x v="19"/>
    <x v="1"/>
    <x v="4"/>
  </r>
  <r>
    <s v="JV33"/>
    <s v="Multi combination prime mover with 2 axles"/>
    <x v="4"/>
    <x v="5"/>
    <n v="31.25"/>
    <x v="19"/>
    <x v="19"/>
    <x v="1"/>
    <x v="5"/>
  </r>
  <r>
    <s v="JV33"/>
    <s v="Multi combination prime mover with 2 axles"/>
    <x v="4"/>
    <x v="6"/>
    <n v="30.375"/>
    <x v="19"/>
    <x v="19"/>
    <x v="1"/>
    <x v="6"/>
  </r>
  <r>
    <s v="JV33"/>
    <s v="Multi combination prime mover with 2 axles"/>
    <x v="4"/>
    <x v="7"/>
    <n v="31.375"/>
    <x v="19"/>
    <x v="19"/>
    <x v="1"/>
    <x v="7"/>
  </r>
  <r>
    <s v="JV33"/>
    <s v="Multi combination prime mover with 2 axles"/>
    <x v="4"/>
    <x v="8"/>
    <n v="29.125"/>
    <x v="19"/>
    <x v="19"/>
    <x v="1"/>
    <x v="8"/>
  </r>
  <r>
    <s v="JV33"/>
    <s v="Multi combination prime mover with 2 axles"/>
    <x v="4"/>
    <x v="9"/>
    <n v="27.125"/>
    <x v="19"/>
    <x v="19"/>
    <x v="1"/>
    <x v="9"/>
  </r>
  <r>
    <s v="JV33"/>
    <s v="Multi combination prime mover with 2 axles"/>
    <x v="4"/>
    <x v="10"/>
    <n v="28.75"/>
    <x v="19"/>
    <x v="19"/>
    <x v="1"/>
    <x v="10"/>
  </r>
  <r>
    <s v="JV33"/>
    <s v="Multi combination prime mover with 2 axles"/>
    <x v="4"/>
    <x v="11"/>
    <n v="33.75"/>
    <x v="19"/>
    <x v="19"/>
    <x v="1"/>
    <x v="11"/>
  </r>
  <r>
    <s v="JV33"/>
    <s v="Multi combination prime mover with 2 axles"/>
    <x v="4"/>
    <x v="12"/>
    <n v="34.5"/>
    <x v="19"/>
    <x v="19"/>
    <x v="1"/>
    <x v="12"/>
  </r>
  <r>
    <s v="JV33"/>
    <s v="Multi combination prime mover with 2 axles"/>
    <x v="4"/>
    <x v="13"/>
    <n v="33.875"/>
    <x v="19"/>
    <x v="19"/>
    <x v="1"/>
    <x v="13"/>
  </r>
  <r>
    <s v="JV34"/>
    <s v="Multi combination prime mover with 3 axles"/>
    <x v="4"/>
    <x v="0"/>
    <n v="8422.75"/>
    <x v="8"/>
    <x v="8"/>
    <x v="1"/>
    <x v="0"/>
  </r>
  <r>
    <s v="JV34"/>
    <s v="Multi combination prime mover with 3 axles"/>
    <x v="4"/>
    <x v="1"/>
    <n v="8963.5"/>
    <x v="8"/>
    <x v="8"/>
    <x v="1"/>
    <x v="1"/>
  </r>
  <r>
    <s v="JV34"/>
    <s v="Multi combination prime mover with 3 axles"/>
    <x v="4"/>
    <x v="2"/>
    <n v="9652.875"/>
    <x v="8"/>
    <x v="8"/>
    <x v="1"/>
    <x v="2"/>
  </r>
  <r>
    <s v="JV34"/>
    <s v="Multi combination prime mover with 3 axles"/>
    <x v="4"/>
    <x v="3"/>
    <n v="10165.75"/>
    <x v="8"/>
    <x v="8"/>
    <x v="1"/>
    <x v="3"/>
  </r>
  <r>
    <s v="JV34"/>
    <s v="Multi combination prime mover with 3 axles"/>
    <x v="4"/>
    <x v="4"/>
    <n v="10269.625"/>
    <x v="8"/>
    <x v="8"/>
    <x v="1"/>
    <x v="4"/>
  </r>
  <r>
    <s v="JV34"/>
    <s v="Multi combination prime mover with 3 axles"/>
    <x v="4"/>
    <x v="5"/>
    <n v="10161.25"/>
    <x v="8"/>
    <x v="8"/>
    <x v="1"/>
    <x v="5"/>
  </r>
  <r>
    <s v="JV34"/>
    <s v="Multi combination prime mover with 3 axles"/>
    <x v="4"/>
    <x v="6"/>
    <n v="10321.125"/>
    <x v="8"/>
    <x v="8"/>
    <x v="1"/>
    <x v="6"/>
  </r>
  <r>
    <s v="JV34"/>
    <s v="Multi combination prime mover with 3 axles"/>
    <x v="4"/>
    <x v="7"/>
    <n v="10926.875"/>
    <x v="8"/>
    <x v="8"/>
    <x v="1"/>
    <x v="7"/>
  </r>
  <r>
    <s v="JV34"/>
    <s v="Multi combination prime mover with 3 axles"/>
    <x v="4"/>
    <x v="8"/>
    <n v="11443.375"/>
    <x v="8"/>
    <x v="8"/>
    <x v="1"/>
    <x v="8"/>
  </r>
  <r>
    <s v="JV34"/>
    <s v="Multi combination prime mover with 3 axles"/>
    <x v="4"/>
    <x v="9"/>
    <n v="11704.5"/>
    <x v="8"/>
    <x v="8"/>
    <x v="1"/>
    <x v="9"/>
  </r>
  <r>
    <s v="JV34"/>
    <s v="Multi combination prime mover with 3 axles"/>
    <x v="4"/>
    <x v="10"/>
    <n v="12129.5"/>
    <x v="8"/>
    <x v="8"/>
    <x v="1"/>
    <x v="10"/>
  </r>
  <r>
    <s v="JV34"/>
    <s v="Multi combination prime mover with 3 axles"/>
    <x v="4"/>
    <x v="11"/>
    <n v="12881.625"/>
    <x v="8"/>
    <x v="8"/>
    <x v="1"/>
    <x v="11"/>
  </r>
  <r>
    <s v="JV34"/>
    <s v="Multi combination prime mover with 3 axles"/>
    <x v="4"/>
    <x v="12"/>
    <n v="13686.875"/>
    <x v="8"/>
    <x v="8"/>
    <x v="1"/>
    <x v="12"/>
  </r>
  <r>
    <s v="JV34"/>
    <s v="Multi combination prime mover with 3 axles"/>
    <x v="4"/>
    <x v="13"/>
    <n v="14295.5"/>
    <x v="8"/>
    <x v="8"/>
    <x v="1"/>
    <x v="13"/>
  </r>
  <r>
    <s v="JV35"/>
    <s v="Multi combination prime mover with 4 axles"/>
    <x v="4"/>
    <x v="0"/>
    <n v="23.75"/>
    <x v="20"/>
    <x v="20"/>
    <x v="1"/>
    <x v="0"/>
  </r>
  <r>
    <s v="JV35"/>
    <s v="Multi combination prime mover with 4 axles"/>
    <x v="4"/>
    <x v="1"/>
    <n v="26.25"/>
    <x v="20"/>
    <x v="20"/>
    <x v="1"/>
    <x v="1"/>
  </r>
  <r>
    <s v="JV35"/>
    <s v="Multi combination prime mover with 4 axles"/>
    <x v="4"/>
    <x v="2"/>
    <n v="28"/>
    <x v="20"/>
    <x v="20"/>
    <x v="1"/>
    <x v="2"/>
  </r>
  <r>
    <s v="JV35"/>
    <s v="Multi combination prime mover with 4 axles"/>
    <x v="4"/>
    <x v="3"/>
    <n v="35"/>
    <x v="20"/>
    <x v="20"/>
    <x v="1"/>
    <x v="3"/>
  </r>
  <r>
    <s v="JV35"/>
    <s v="Multi combination prime mover with 4 axles"/>
    <x v="4"/>
    <x v="4"/>
    <n v="34.625"/>
    <x v="20"/>
    <x v="20"/>
    <x v="1"/>
    <x v="4"/>
  </r>
  <r>
    <s v="JV35"/>
    <s v="Multi combination prime mover with 4 axles"/>
    <x v="4"/>
    <x v="5"/>
    <n v="44.375"/>
    <x v="20"/>
    <x v="20"/>
    <x v="1"/>
    <x v="5"/>
  </r>
  <r>
    <s v="JV35"/>
    <s v="Multi combination prime mover with 4 axles"/>
    <x v="4"/>
    <x v="6"/>
    <n v="42"/>
    <x v="20"/>
    <x v="20"/>
    <x v="1"/>
    <x v="6"/>
  </r>
  <r>
    <s v="JV35"/>
    <s v="Multi combination prime mover with 4 axles"/>
    <x v="4"/>
    <x v="7"/>
    <n v="39.625"/>
    <x v="20"/>
    <x v="20"/>
    <x v="1"/>
    <x v="7"/>
  </r>
  <r>
    <s v="JV35"/>
    <s v="Multi combination prime mover with 4 axles"/>
    <x v="4"/>
    <x v="8"/>
    <n v="47"/>
    <x v="20"/>
    <x v="20"/>
    <x v="1"/>
    <x v="8"/>
  </r>
  <r>
    <s v="JV35"/>
    <s v="Multi combination prime mover with 4 axles"/>
    <x v="4"/>
    <x v="9"/>
    <n v="53"/>
    <x v="20"/>
    <x v="20"/>
    <x v="1"/>
    <x v="9"/>
  </r>
  <r>
    <s v="JV35"/>
    <s v="Multi combination prime mover with 4 axles"/>
    <x v="4"/>
    <x v="10"/>
    <n v="57.625"/>
    <x v="20"/>
    <x v="20"/>
    <x v="1"/>
    <x v="10"/>
  </r>
  <r>
    <s v="JV35"/>
    <s v="Multi combination prime mover with 4 axles"/>
    <x v="4"/>
    <x v="11"/>
    <n v="60.75"/>
    <x v="20"/>
    <x v="20"/>
    <x v="1"/>
    <x v="11"/>
  </r>
  <r>
    <s v="JV35"/>
    <s v="Multi combination prime mover with 4 axles"/>
    <x v="4"/>
    <x v="12"/>
    <n v="63.625"/>
    <x v="20"/>
    <x v="20"/>
    <x v="1"/>
    <x v="12"/>
  </r>
  <r>
    <s v="JV35"/>
    <s v="Multi combination prime mover with 4 axles"/>
    <x v="4"/>
    <x v="13"/>
    <n v="67.875"/>
    <x v="20"/>
    <x v="20"/>
    <x v="1"/>
    <x v="13"/>
  </r>
  <r>
    <s v="JV36"/>
    <s v="Multi combination prime mover with 5 axles"/>
    <x v="4"/>
    <x v="0"/>
    <n v="0"/>
    <x v="20"/>
    <x v="20"/>
    <x v="1"/>
    <x v="0"/>
  </r>
  <r>
    <s v="JV36"/>
    <s v="Multi combination prime mover with 5 axles"/>
    <x v="4"/>
    <x v="1"/>
    <n v="0"/>
    <x v="20"/>
    <x v="20"/>
    <x v="1"/>
    <x v="1"/>
  </r>
  <r>
    <s v="JV36"/>
    <s v="Multi combination prime mover with 5 axles"/>
    <x v="4"/>
    <x v="2"/>
    <n v="0"/>
    <x v="20"/>
    <x v="20"/>
    <x v="1"/>
    <x v="2"/>
  </r>
  <r>
    <s v="JV36"/>
    <s v="Multi combination prime mover with 5 axles"/>
    <x v="4"/>
    <x v="3"/>
    <n v="0"/>
    <x v="20"/>
    <x v="20"/>
    <x v="1"/>
    <x v="3"/>
  </r>
  <r>
    <s v="JV36"/>
    <s v="Multi combination prime mover with 5 axles"/>
    <x v="4"/>
    <x v="4"/>
    <n v="0"/>
    <x v="20"/>
    <x v="20"/>
    <x v="1"/>
    <x v="4"/>
  </r>
  <r>
    <s v="JV36"/>
    <s v="Multi combination prime mover with 5 axles"/>
    <x v="4"/>
    <x v="5"/>
    <n v="0"/>
    <x v="20"/>
    <x v="20"/>
    <x v="1"/>
    <x v="5"/>
  </r>
  <r>
    <s v="JV36"/>
    <s v="Multi combination prime mover with 5 axles"/>
    <x v="4"/>
    <x v="6"/>
    <n v="0"/>
    <x v="20"/>
    <x v="20"/>
    <x v="1"/>
    <x v="6"/>
  </r>
  <r>
    <s v="JV36"/>
    <s v="Multi combination prime mover with 5 axles"/>
    <x v="4"/>
    <x v="7"/>
    <n v="0"/>
    <x v="20"/>
    <x v="20"/>
    <x v="1"/>
    <x v="7"/>
  </r>
  <r>
    <s v="JV36"/>
    <s v="Multi combination prime mover with 5 axles"/>
    <x v="4"/>
    <x v="8"/>
    <n v="0"/>
    <x v="20"/>
    <x v="20"/>
    <x v="1"/>
    <x v="8"/>
  </r>
  <r>
    <s v="JV36"/>
    <s v="Multi combination prime mover with 5 axles"/>
    <x v="4"/>
    <x v="9"/>
    <n v="0"/>
    <x v="20"/>
    <x v="20"/>
    <x v="1"/>
    <x v="9"/>
  </r>
  <r>
    <s v="JV36"/>
    <s v="Multi combination prime mover with 5 axles"/>
    <x v="4"/>
    <x v="10"/>
    <n v="0"/>
    <x v="20"/>
    <x v="20"/>
    <x v="1"/>
    <x v="10"/>
  </r>
  <r>
    <s v="JV36"/>
    <s v="Multi combination prime mover with 5 axles"/>
    <x v="4"/>
    <x v="11"/>
    <n v="0"/>
    <x v="20"/>
    <x v="20"/>
    <x v="1"/>
    <x v="11"/>
  </r>
  <r>
    <s v="JV36"/>
    <s v="Multi combination prime mover with 5 axles"/>
    <x v="4"/>
    <x v="12"/>
    <n v="1.25"/>
    <x v="20"/>
    <x v="20"/>
    <x v="1"/>
    <x v="12"/>
  </r>
  <r>
    <s v="JV36"/>
    <s v="Multi combination prime mover with 5 axles"/>
    <x v="4"/>
    <x v="13"/>
    <n v="2"/>
    <x v="20"/>
    <x v="20"/>
    <x v="1"/>
    <x v="13"/>
  </r>
  <r>
    <s v="JV38"/>
    <s v="Road-going truck or trailer SPV - Type T SPV"/>
    <x v="4"/>
    <x v="0"/>
    <n v="0"/>
    <x v="21"/>
    <x v="21"/>
    <x v="1"/>
    <x v="0"/>
  </r>
  <r>
    <s v="JV38"/>
    <s v="Road-going truck or trailer SPV - Type T SPV"/>
    <x v="4"/>
    <x v="1"/>
    <n v="0"/>
    <x v="21"/>
    <x v="21"/>
    <x v="1"/>
    <x v="1"/>
  </r>
  <r>
    <s v="JV38"/>
    <s v="Road-going truck or trailer SPV - Type T SPV"/>
    <x v="4"/>
    <x v="2"/>
    <n v="0"/>
    <x v="21"/>
    <x v="21"/>
    <x v="1"/>
    <x v="2"/>
  </r>
  <r>
    <s v="JV38"/>
    <s v="Road-going truck or trailer SPV - Type T SPV"/>
    <x v="4"/>
    <x v="3"/>
    <n v="0"/>
    <x v="21"/>
    <x v="21"/>
    <x v="1"/>
    <x v="3"/>
  </r>
  <r>
    <s v="JV38"/>
    <s v="Road-going truck or trailer SPV - Type T SPV"/>
    <x v="4"/>
    <x v="4"/>
    <n v="0"/>
    <x v="21"/>
    <x v="21"/>
    <x v="1"/>
    <x v="4"/>
  </r>
  <r>
    <s v="JV38"/>
    <s v="Road-going truck or trailer SPV - Type T SPV"/>
    <x v="4"/>
    <x v="5"/>
    <n v="0"/>
    <x v="21"/>
    <x v="21"/>
    <x v="1"/>
    <x v="5"/>
  </r>
  <r>
    <s v="JV38"/>
    <s v="Road-going truck or trailer SPV - Type T SPV"/>
    <x v="4"/>
    <x v="6"/>
    <n v="0"/>
    <x v="21"/>
    <x v="21"/>
    <x v="1"/>
    <x v="6"/>
  </r>
  <r>
    <s v="JV38"/>
    <s v="Road-going truck or trailer SPV - Type T SPV"/>
    <x v="4"/>
    <x v="7"/>
    <n v="0"/>
    <x v="21"/>
    <x v="21"/>
    <x v="1"/>
    <x v="7"/>
  </r>
  <r>
    <s v="JV38"/>
    <s v="Road-going truck or trailer SPV - Type T SPV"/>
    <x v="4"/>
    <x v="8"/>
    <n v="0"/>
    <x v="21"/>
    <x v="21"/>
    <x v="1"/>
    <x v="8"/>
  </r>
  <r>
    <s v="JV38"/>
    <s v="Road-going truck or trailer SPV - Type T SPV"/>
    <x v="4"/>
    <x v="9"/>
    <n v="0"/>
    <x v="21"/>
    <x v="21"/>
    <x v="1"/>
    <x v="9"/>
  </r>
  <r>
    <s v="JV38"/>
    <s v="Road-going truck or trailer SPV - Type T SPV"/>
    <x v="4"/>
    <x v="10"/>
    <n v="0"/>
    <x v="21"/>
    <x v="21"/>
    <x v="1"/>
    <x v="10"/>
  </r>
  <r>
    <s v="JV38"/>
    <s v="Road-going truck or trailer SPV - Type T SPV"/>
    <x v="4"/>
    <x v="11"/>
    <n v="0"/>
    <x v="21"/>
    <x v="21"/>
    <x v="1"/>
    <x v="11"/>
  </r>
  <r>
    <s v="JV38"/>
    <s v="Road-going truck or trailer SPV - Type T SPV"/>
    <x v="4"/>
    <x v="12"/>
    <n v="0"/>
    <x v="21"/>
    <x v="21"/>
    <x v="1"/>
    <x v="12"/>
  </r>
  <r>
    <s v="JV38"/>
    <s v="Road-going truck or trailer SPV - Type T SPV"/>
    <x v="4"/>
    <x v="13"/>
    <n v="0"/>
    <x v="21"/>
    <x v="21"/>
    <x v="1"/>
    <x v="13"/>
  </r>
  <r>
    <s v="JV39"/>
    <s v="1 Axle SPV at least 1 axle overloaded"/>
    <x v="4"/>
    <x v="0"/>
    <n v="1"/>
    <x v="21"/>
    <x v="21"/>
    <x v="1"/>
    <x v="0"/>
  </r>
  <r>
    <s v="JV39"/>
    <s v="1 Axle SPV at least 1 axle overloaded"/>
    <x v="4"/>
    <x v="1"/>
    <n v="1"/>
    <x v="21"/>
    <x v="21"/>
    <x v="1"/>
    <x v="1"/>
  </r>
  <r>
    <s v="JV39"/>
    <s v="1 Axle SPV at least 1 axle overloaded"/>
    <x v="4"/>
    <x v="2"/>
    <n v="0.875"/>
    <x v="21"/>
    <x v="21"/>
    <x v="1"/>
    <x v="2"/>
  </r>
  <r>
    <s v="JV39"/>
    <s v="1 Axle SPV at least 1 axle overloaded"/>
    <x v="4"/>
    <x v="3"/>
    <n v="0"/>
    <x v="21"/>
    <x v="21"/>
    <x v="1"/>
    <x v="3"/>
  </r>
  <r>
    <s v="JV39"/>
    <s v="1 Axle SPV at least 1 axle overloaded"/>
    <x v="4"/>
    <x v="4"/>
    <n v="0"/>
    <x v="21"/>
    <x v="21"/>
    <x v="1"/>
    <x v="4"/>
  </r>
  <r>
    <s v="JV39"/>
    <s v="1 Axle SPV at least 1 axle overloaded"/>
    <x v="4"/>
    <x v="5"/>
    <n v="0"/>
    <x v="21"/>
    <x v="21"/>
    <x v="1"/>
    <x v="5"/>
  </r>
  <r>
    <s v="JV39"/>
    <s v="1 Axle SPV at least 1 axle overloaded"/>
    <x v="4"/>
    <x v="6"/>
    <n v="0"/>
    <x v="21"/>
    <x v="21"/>
    <x v="1"/>
    <x v="6"/>
  </r>
  <r>
    <s v="JV39"/>
    <s v="1 Axle SPV at least 1 axle overloaded"/>
    <x v="4"/>
    <x v="7"/>
    <n v="0"/>
    <x v="21"/>
    <x v="21"/>
    <x v="1"/>
    <x v="7"/>
  </r>
  <r>
    <s v="JV39"/>
    <s v="1 Axle SPV at least 1 axle overloaded"/>
    <x v="4"/>
    <x v="8"/>
    <n v="0"/>
    <x v="21"/>
    <x v="21"/>
    <x v="1"/>
    <x v="8"/>
  </r>
  <r>
    <s v="JV39"/>
    <s v="1 Axle SPV at least 1 axle overloaded"/>
    <x v="4"/>
    <x v="9"/>
    <n v="62.375"/>
    <x v="21"/>
    <x v="21"/>
    <x v="1"/>
    <x v="9"/>
  </r>
  <r>
    <s v="JV39"/>
    <s v="1 Axle SPV at least 1 axle overloaded"/>
    <x v="4"/>
    <x v="10"/>
    <n v="11.625"/>
    <x v="21"/>
    <x v="21"/>
    <x v="1"/>
    <x v="10"/>
  </r>
  <r>
    <s v="JV39"/>
    <s v="1 Axle SPV at least 1 axle overloaded"/>
    <x v="4"/>
    <x v="11"/>
    <n v="0"/>
    <x v="21"/>
    <x v="21"/>
    <x v="1"/>
    <x v="11"/>
  </r>
  <r>
    <s v="JV39"/>
    <s v="1 Axle SPV at least 1 axle overloaded"/>
    <x v="4"/>
    <x v="12"/>
    <n v="94.375"/>
    <x v="21"/>
    <x v="21"/>
    <x v="1"/>
    <x v="12"/>
  </r>
  <r>
    <s v="JV39"/>
    <s v="1 Axle SPV at least 1 axle overloaded"/>
    <x v="4"/>
    <x v="13"/>
    <n v="106.625"/>
    <x v="21"/>
    <x v="21"/>
    <x v="1"/>
    <x v="13"/>
  </r>
  <r>
    <s v="JV40"/>
    <s v="2 Axle SPV at least 1 axle overloaded"/>
    <x v="4"/>
    <x v="0"/>
    <n v="4642.5"/>
    <x v="21"/>
    <x v="21"/>
    <x v="1"/>
    <x v="0"/>
  </r>
  <r>
    <s v="JV40"/>
    <s v="2 Axle SPV at least 1 axle overloaded"/>
    <x v="4"/>
    <x v="1"/>
    <n v="4682"/>
    <x v="21"/>
    <x v="21"/>
    <x v="1"/>
    <x v="1"/>
  </r>
  <r>
    <s v="JV40"/>
    <s v="2 Axle SPV at least 1 axle overloaded"/>
    <x v="4"/>
    <x v="2"/>
    <n v="4761.25"/>
    <x v="21"/>
    <x v="21"/>
    <x v="1"/>
    <x v="2"/>
  </r>
  <r>
    <s v="JV40"/>
    <s v="2 Axle SPV at least 1 axle overloaded"/>
    <x v="4"/>
    <x v="3"/>
    <n v="4761.5"/>
    <x v="21"/>
    <x v="21"/>
    <x v="1"/>
    <x v="3"/>
  </r>
  <r>
    <s v="JV40"/>
    <s v="2 Axle SPV at least 1 axle overloaded"/>
    <x v="4"/>
    <x v="4"/>
    <n v="4683"/>
    <x v="21"/>
    <x v="21"/>
    <x v="1"/>
    <x v="4"/>
  </r>
  <r>
    <s v="JV40"/>
    <s v="2 Axle SPV at least 1 axle overloaded"/>
    <x v="4"/>
    <x v="5"/>
    <n v="4446.5"/>
    <x v="21"/>
    <x v="21"/>
    <x v="1"/>
    <x v="5"/>
  </r>
  <r>
    <s v="JV40"/>
    <s v="2 Axle SPV at least 1 axle overloaded"/>
    <x v="4"/>
    <x v="6"/>
    <n v="4175.125"/>
    <x v="21"/>
    <x v="21"/>
    <x v="1"/>
    <x v="6"/>
  </r>
  <r>
    <s v="JV40"/>
    <s v="2 Axle SPV at least 1 axle overloaded"/>
    <x v="4"/>
    <x v="7"/>
    <n v="4062.375"/>
    <x v="21"/>
    <x v="21"/>
    <x v="1"/>
    <x v="7"/>
  </r>
  <r>
    <s v="JV40"/>
    <s v="2 Axle SPV at least 1 axle overloaded"/>
    <x v="4"/>
    <x v="8"/>
    <n v="4059.25"/>
    <x v="21"/>
    <x v="21"/>
    <x v="1"/>
    <x v="8"/>
  </r>
  <r>
    <s v="JV40"/>
    <s v="2 Axle SPV at least 1 axle overloaded"/>
    <x v="4"/>
    <x v="9"/>
    <n v="4241.5"/>
    <x v="21"/>
    <x v="21"/>
    <x v="1"/>
    <x v="9"/>
  </r>
  <r>
    <s v="JV40"/>
    <s v="2 Axle SPV at least 1 axle overloaded"/>
    <x v="4"/>
    <x v="10"/>
    <n v="4063.25"/>
    <x v="21"/>
    <x v="21"/>
    <x v="1"/>
    <x v="10"/>
  </r>
  <r>
    <s v="JV40"/>
    <s v="2 Axle SPV at least 1 axle overloaded"/>
    <x v="4"/>
    <x v="11"/>
    <n v="4052.625"/>
    <x v="21"/>
    <x v="21"/>
    <x v="1"/>
    <x v="11"/>
  </r>
  <r>
    <s v="JV40"/>
    <s v="2 Axle SPV at least 1 axle overloaded"/>
    <x v="4"/>
    <x v="12"/>
    <n v="4338.5"/>
    <x v="21"/>
    <x v="21"/>
    <x v="1"/>
    <x v="12"/>
  </r>
  <r>
    <s v="JV40"/>
    <s v="2 Axle SPV at least 1 axle overloaded"/>
    <x v="4"/>
    <x v="13"/>
    <n v="4456.25"/>
    <x v="21"/>
    <x v="21"/>
    <x v="1"/>
    <x v="13"/>
  </r>
  <r>
    <s v="JV41"/>
    <s v="3 Axle SPV at least 1 axle overloaded"/>
    <x v="4"/>
    <x v="0"/>
    <n v="974"/>
    <x v="21"/>
    <x v="21"/>
    <x v="1"/>
    <x v="0"/>
  </r>
  <r>
    <s v="JV41"/>
    <s v="3 Axle SPV at least 1 axle overloaded"/>
    <x v="4"/>
    <x v="1"/>
    <n v="979"/>
    <x v="21"/>
    <x v="21"/>
    <x v="1"/>
    <x v="1"/>
  </r>
  <r>
    <s v="JV41"/>
    <s v="3 Axle SPV at least 1 axle overloaded"/>
    <x v="4"/>
    <x v="2"/>
    <n v="1005.5"/>
    <x v="21"/>
    <x v="21"/>
    <x v="1"/>
    <x v="2"/>
  </r>
  <r>
    <s v="JV41"/>
    <s v="3 Axle SPV at least 1 axle overloaded"/>
    <x v="4"/>
    <x v="3"/>
    <n v="1030.625"/>
    <x v="21"/>
    <x v="21"/>
    <x v="1"/>
    <x v="3"/>
  </r>
  <r>
    <s v="JV41"/>
    <s v="3 Axle SPV at least 1 axle overloaded"/>
    <x v="4"/>
    <x v="4"/>
    <n v="1057.375"/>
    <x v="21"/>
    <x v="21"/>
    <x v="1"/>
    <x v="4"/>
  </r>
  <r>
    <s v="JV41"/>
    <s v="3 Axle SPV at least 1 axle overloaded"/>
    <x v="4"/>
    <x v="5"/>
    <n v="1048.375"/>
    <x v="21"/>
    <x v="21"/>
    <x v="1"/>
    <x v="5"/>
  </r>
  <r>
    <s v="JV41"/>
    <s v="3 Axle SPV at least 1 axle overloaded"/>
    <x v="4"/>
    <x v="6"/>
    <n v="1014.125"/>
    <x v="21"/>
    <x v="21"/>
    <x v="1"/>
    <x v="6"/>
  </r>
  <r>
    <s v="JV41"/>
    <s v="3 Axle SPV at least 1 axle overloaded"/>
    <x v="4"/>
    <x v="7"/>
    <n v="971.25"/>
    <x v="21"/>
    <x v="21"/>
    <x v="1"/>
    <x v="7"/>
  </r>
  <r>
    <s v="JV41"/>
    <s v="3 Axle SPV at least 1 axle overloaded"/>
    <x v="4"/>
    <x v="8"/>
    <n v="973.25"/>
    <x v="21"/>
    <x v="21"/>
    <x v="1"/>
    <x v="8"/>
  </r>
  <r>
    <s v="JV41"/>
    <s v="3 Axle SPV at least 1 axle overloaded"/>
    <x v="4"/>
    <x v="9"/>
    <n v="1080.75"/>
    <x v="21"/>
    <x v="21"/>
    <x v="1"/>
    <x v="9"/>
  </r>
  <r>
    <s v="JV41"/>
    <s v="3 Axle SPV at least 1 axle overloaded"/>
    <x v="4"/>
    <x v="10"/>
    <n v="1004.625"/>
    <x v="21"/>
    <x v="21"/>
    <x v="1"/>
    <x v="10"/>
  </r>
  <r>
    <s v="JV41"/>
    <s v="3 Axle SPV at least 1 axle overloaded"/>
    <x v="4"/>
    <x v="11"/>
    <n v="1021.125"/>
    <x v="21"/>
    <x v="21"/>
    <x v="1"/>
    <x v="11"/>
  </r>
  <r>
    <s v="JV41"/>
    <s v="3 Axle SPV at least 1 axle overloaded"/>
    <x v="4"/>
    <x v="12"/>
    <n v="1233.125"/>
    <x v="21"/>
    <x v="21"/>
    <x v="1"/>
    <x v="12"/>
  </r>
  <r>
    <s v="JV41"/>
    <s v="3 Axle SPV at least 1 axle overloaded"/>
    <x v="4"/>
    <x v="13"/>
    <n v="1317.5"/>
    <x v="21"/>
    <x v="21"/>
    <x v="1"/>
    <x v="13"/>
  </r>
  <r>
    <s v="JV42"/>
    <s v="4 Axle SPV at least 1 axle overloaded"/>
    <x v="4"/>
    <x v="0"/>
    <n v="840.5"/>
    <x v="21"/>
    <x v="21"/>
    <x v="1"/>
    <x v="0"/>
  </r>
  <r>
    <s v="JV42"/>
    <s v="4 Axle SPV at least 1 axle overloaded"/>
    <x v="4"/>
    <x v="1"/>
    <n v="881.25"/>
    <x v="21"/>
    <x v="21"/>
    <x v="1"/>
    <x v="1"/>
  </r>
  <r>
    <s v="JV42"/>
    <s v="4 Axle SPV at least 1 axle overloaded"/>
    <x v="4"/>
    <x v="2"/>
    <n v="930.625"/>
    <x v="21"/>
    <x v="21"/>
    <x v="1"/>
    <x v="2"/>
  </r>
  <r>
    <s v="JV42"/>
    <s v="4 Axle SPV at least 1 axle overloaded"/>
    <x v="4"/>
    <x v="3"/>
    <n v="924.125"/>
    <x v="21"/>
    <x v="21"/>
    <x v="1"/>
    <x v="3"/>
  </r>
  <r>
    <s v="JV42"/>
    <s v="4 Axle SPV at least 1 axle overloaded"/>
    <x v="4"/>
    <x v="4"/>
    <n v="903.375"/>
    <x v="21"/>
    <x v="21"/>
    <x v="1"/>
    <x v="4"/>
  </r>
  <r>
    <s v="JV42"/>
    <s v="4 Axle SPV at least 1 axle overloaded"/>
    <x v="4"/>
    <x v="5"/>
    <n v="845.375"/>
    <x v="21"/>
    <x v="21"/>
    <x v="1"/>
    <x v="5"/>
  </r>
  <r>
    <s v="JV42"/>
    <s v="4 Axle SPV at least 1 axle overloaded"/>
    <x v="4"/>
    <x v="6"/>
    <n v="803.625"/>
    <x v="21"/>
    <x v="21"/>
    <x v="1"/>
    <x v="6"/>
  </r>
  <r>
    <s v="JV42"/>
    <s v="4 Axle SPV at least 1 axle overloaded"/>
    <x v="4"/>
    <x v="7"/>
    <n v="782.375"/>
    <x v="21"/>
    <x v="21"/>
    <x v="1"/>
    <x v="7"/>
  </r>
  <r>
    <s v="JV42"/>
    <s v="4 Axle SPV at least 1 axle overloaded"/>
    <x v="4"/>
    <x v="8"/>
    <n v="798.75"/>
    <x v="21"/>
    <x v="21"/>
    <x v="1"/>
    <x v="8"/>
  </r>
  <r>
    <s v="JV42"/>
    <s v="4 Axle SPV at least 1 axle overloaded"/>
    <x v="4"/>
    <x v="9"/>
    <n v="838.25"/>
    <x v="21"/>
    <x v="21"/>
    <x v="1"/>
    <x v="9"/>
  </r>
  <r>
    <s v="JV42"/>
    <s v="4 Axle SPV at least 1 axle overloaded"/>
    <x v="4"/>
    <x v="10"/>
    <n v="801.25"/>
    <x v="21"/>
    <x v="21"/>
    <x v="1"/>
    <x v="10"/>
  </r>
  <r>
    <s v="JV42"/>
    <s v="4 Axle SPV at least 1 axle overloaded"/>
    <x v="4"/>
    <x v="11"/>
    <n v="808.5"/>
    <x v="21"/>
    <x v="21"/>
    <x v="1"/>
    <x v="11"/>
  </r>
  <r>
    <s v="JV42"/>
    <s v="4 Axle SPV at least 1 axle overloaded"/>
    <x v="4"/>
    <x v="12"/>
    <n v="884.75"/>
    <x v="21"/>
    <x v="21"/>
    <x v="1"/>
    <x v="12"/>
  </r>
  <r>
    <s v="JV42"/>
    <s v="4 Axle SPV at least 1 axle overloaded"/>
    <x v="4"/>
    <x v="13"/>
    <n v="914.25"/>
    <x v="21"/>
    <x v="21"/>
    <x v="1"/>
    <x v="13"/>
  </r>
  <r>
    <s v="JV43"/>
    <s v="5 Axle SPV at least 1 axle overloaded"/>
    <x v="4"/>
    <x v="0"/>
    <n v="313.25"/>
    <x v="21"/>
    <x v="21"/>
    <x v="1"/>
    <x v="0"/>
  </r>
  <r>
    <s v="JV43"/>
    <s v="5 Axle SPV at least 1 axle overloaded"/>
    <x v="4"/>
    <x v="1"/>
    <n v="295.25"/>
    <x v="21"/>
    <x v="21"/>
    <x v="1"/>
    <x v="1"/>
  </r>
  <r>
    <s v="JV43"/>
    <s v="5 Axle SPV at least 1 axle overloaded"/>
    <x v="4"/>
    <x v="2"/>
    <n v="281.375"/>
    <x v="21"/>
    <x v="21"/>
    <x v="1"/>
    <x v="2"/>
  </r>
  <r>
    <s v="JV43"/>
    <s v="5 Axle SPV at least 1 axle overloaded"/>
    <x v="4"/>
    <x v="3"/>
    <n v="245.375"/>
    <x v="21"/>
    <x v="21"/>
    <x v="1"/>
    <x v="3"/>
  </r>
  <r>
    <s v="JV43"/>
    <s v="5 Axle SPV at least 1 axle overloaded"/>
    <x v="4"/>
    <x v="4"/>
    <n v="214.75"/>
    <x v="21"/>
    <x v="21"/>
    <x v="1"/>
    <x v="4"/>
  </r>
  <r>
    <s v="JV43"/>
    <s v="5 Axle SPV at least 1 axle overloaded"/>
    <x v="4"/>
    <x v="5"/>
    <n v="194.875"/>
    <x v="21"/>
    <x v="21"/>
    <x v="1"/>
    <x v="5"/>
  </r>
  <r>
    <s v="JV43"/>
    <s v="5 Axle SPV at least 1 axle overloaded"/>
    <x v="4"/>
    <x v="6"/>
    <n v="176"/>
    <x v="21"/>
    <x v="21"/>
    <x v="1"/>
    <x v="6"/>
  </r>
  <r>
    <s v="JV43"/>
    <s v="5 Axle SPV at least 1 axle overloaded"/>
    <x v="4"/>
    <x v="7"/>
    <n v="164.875"/>
    <x v="21"/>
    <x v="21"/>
    <x v="1"/>
    <x v="7"/>
  </r>
  <r>
    <s v="JV43"/>
    <s v="5 Axle SPV at least 1 axle overloaded"/>
    <x v="4"/>
    <x v="8"/>
    <n v="161.25"/>
    <x v="21"/>
    <x v="21"/>
    <x v="1"/>
    <x v="8"/>
  </r>
  <r>
    <s v="JV43"/>
    <s v="5 Axle SPV at least 1 axle overloaded"/>
    <x v="4"/>
    <x v="9"/>
    <n v="158.5"/>
    <x v="21"/>
    <x v="21"/>
    <x v="1"/>
    <x v="9"/>
  </r>
  <r>
    <s v="JV43"/>
    <s v="5 Axle SPV at least 1 axle overloaded"/>
    <x v="4"/>
    <x v="10"/>
    <n v="152.625"/>
    <x v="21"/>
    <x v="21"/>
    <x v="1"/>
    <x v="10"/>
  </r>
  <r>
    <s v="JV43"/>
    <s v="5 Axle SPV at least 1 axle overloaded"/>
    <x v="4"/>
    <x v="11"/>
    <n v="148"/>
    <x v="21"/>
    <x v="21"/>
    <x v="1"/>
    <x v="11"/>
  </r>
  <r>
    <s v="JV43"/>
    <s v="5 Axle SPV at least 1 axle overloaded"/>
    <x v="4"/>
    <x v="12"/>
    <n v="151.375"/>
    <x v="21"/>
    <x v="21"/>
    <x v="1"/>
    <x v="12"/>
  </r>
  <r>
    <s v="JV43"/>
    <s v="5 Axle SPV at least 1 axle overloaded"/>
    <x v="4"/>
    <x v="13"/>
    <n v="155.375"/>
    <x v="21"/>
    <x v="21"/>
    <x v="1"/>
    <x v="13"/>
  </r>
  <r>
    <s v="JV44"/>
    <s v="6 Axle SPV at least 1 axle overloaded"/>
    <x v="4"/>
    <x v="0"/>
    <n v="11.5"/>
    <x v="21"/>
    <x v="21"/>
    <x v="1"/>
    <x v="0"/>
  </r>
  <r>
    <s v="JV44"/>
    <s v="6 Axle SPV at least 1 axle overloaded"/>
    <x v="4"/>
    <x v="1"/>
    <n v="12.75"/>
    <x v="21"/>
    <x v="21"/>
    <x v="1"/>
    <x v="1"/>
  </r>
  <r>
    <s v="JV44"/>
    <s v="6 Axle SPV at least 1 axle overloaded"/>
    <x v="4"/>
    <x v="2"/>
    <n v="17.125"/>
    <x v="21"/>
    <x v="21"/>
    <x v="1"/>
    <x v="2"/>
  </r>
  <r>
    <s v="JV44"/>
    <s v="6 Axle SPV at least 1 axle overloaded"/>
    <x v="4"/>
    <x v="3"/>
    <n v="19.125"/>
    <x v="21"/>
    <x v="21"/>
    <x v="1"/>
    <x v="3"/>
  </r>
  <r>
    <s v="JV44"/>
    <s v="6 Axle SPV at least 1 axle overloaded"/>
    <x v="4"/>
    <x v="4"/>
    <n v="19"/>
    <x v="21"/>
    <x v="21"/>
    <x v="1"/>
    <x v="4"/>
  </r>
  <r>
    <s v="JV44"/>
    <s v="6 Axle SPV at least 1 axle overloaded"/>
    <x v="4"/>
    <x v="5"/>
    <n v="20.75"/>
    <x v="21"/>
    <x v="21"/>
    <x v="1"/>
    <x v="5"/>
  </r>
  <r>
    <s v="JV44"/>
    <s v="6 Axle SPV at least 1 axle overloaded"/>
    <x v="4"/>
    <x v="6"/>
    <n v="21.875"/>
    <x v="21"/>
    <x v="21"/>
    <x v="1"/>
    <x v="6"/>
  </r>
  <r>
    <s v="JV44"/>
    <s v="6 Axle SPV at least 1 axle overloaded"/>
    <x v="4"/>
    <x v="7"/>
    <n v="21.25"/>
    <x v="21"/>
    <x v="21"/>
    <x v="1"/>
    <x v="7"/>
  </r>
  <r>
    <s v="JV44"/>
    <s v="6 Axle SPV at least 1 axle overloaded"/>
    <x v="4"/>
    <x v="8"/>
    <n v="23.25"/>
    <x v="21"/>
    <x v="21"/>
    <x v="1"/>
    <x v="8"/>
  </r>
  <r>
    <s v="JV44"/>
    <s v="6 Axle SPV at least 1 axle overloaded"/>
    <x v="4"/>
    <x v="9"/>
    <n v="26.375"/>
    <x v="21"/>
    <x v="21"/>
    <x v="1"/>
    <x v="9"/>
  </r>
  <r>
    <s v="JV44"/>
    <s v="6 Axle SPV at least 1 axle overloaded"/>
    <x v="4"/>
    <x v="10"/>
    <n v="24.75"/>
    <x v="21"/>
    <x v="21"/>
    <x v="1"/>
    <x v="10"/>
  </r>
  <r>
    <s v="JV44"/>
    <s v="6 Axle SPV at least 1 axle overloaded"/>
    <x v="4"/>
    <x v="11"/>
    <n v="24.375"/>
    <x v="21"/>
    <x v="21"/>
    <x v="1"/>
    <x v="11"/>
  </r>
  <r>
    <s v="JV44"/>
    <s v="6 Axle SPV at least 1 axle overloaded"/>
    <x v="4"/>
    <x v="12"/>
    <n v="27.5"/>
    <x v="21"/>
    <x v="21"/>
    <x v="1"/>
    <x v="12"/>
  </r>
  <r>
    <s v="JV44"/>
    <s v="6 Axle SPV at least 1 axle overloaded"/>
    <x v="4"/>
    <x v="13"/>
    <n v="28.25"/>
    <x v="21"/>
    <x v="21"/>
    <x v="1"/>
    <x v="13"/>
  </r>
  <r>
    <s v="JV45"/>
    <s v="7 Axle SPV at least 1 axle overloaded"/>
    <x v="4"/>
    <x v="0"/>
    <n v="4.25"/>
    <x v="21"/>
    <x v="21"/>
    <x v="1"/>
    <x v="0"/>
  </r>
  <r>
    <s v="JV45"/>
    <s v="7 Axle SPV at least 1 axle overloaded"/>
    <x v="4"/>
    <x v="1"/>
    <n v="3.75"/>
    <x v="21"/>
    <x v="21"/>
    <x v="1"/>
    <x v="1"/>
  </r>
  <r>
    <s v="JV45"/>
    <s v="7 Axle SPV at least 1 axle overloaded"/>
    <x v="4"/>
    <x v="2"/>
    <n v="2.375"/>
    <x v="21"/>
    <x v="21"/>
    <x v="1"/>
    <x v="2"/>
  </r>
  <r>
    <s v="JV45"/>
    <s v="7 Axle SPV at least 1 axle overloaded"/>
    <x v="4"/>
    <x v="3"/>
    <n v="4.875"/>
    <x v="21"/>
    <x v="21"/>
    <x v="1"/>
    <x v="3"/>
  </r>
  <r>
    <s v="JV45"/>
    <s v="7 Axle SPV at least 1 axle overloaded"/>
    <x v="4"/>
    <x v="4"/>
    <n v="4.5"/>
    <x v="21"/>
    <x v="21"/>
    <x v="1"/>
    <x v="4"/>
  </r>
  <r>
    <s v="JV45"/>
    <s v="7 Axle SPV at least 1 axle overloaded"/>
    <x v="4"/>
    <x v="5"/>
    <n v="3"/>
    <x v="21"/>
    <x v="21"/>
    <x v="1"/>
    <x v="5"/>
  </r>
  <r>
    <s v="JV45"/>
    <s v="7 Axle SPV at least 1 axle overloaded"/>
    <x v="4"/>
    <x v="6"/>
    <n v="3"/>
    <x v="21"/>
    <x v="21"/>
    <x v="1"/>
    <x v="6"/>
  </r>
  <r>
    <s v="JV45"/>
    <s v="7 Axle SPV at least 1 axle overloaded"/>
    <x v="4"/>
    <x v="7"/>
    <n v="3.375"/>
    <x v="21"/>
    <x v="21"/>
    <x v="1"/>
    <x v="7"/>
  </r>
  <r>
    <s v="JV45"/>
    <s v="7 Axle SPV at least 1 axle overloaded"/>
    <x v="4"/>
    <x v="8"/>
    <n v="4.875"/>
    <x v="21"/>
    <x v="21"/>
    <x v="1"/>
    <x v="8"/>
  </r>
  <r>
    <s v="JV45"/>
    <s v="7 Axle SPV at least 1 axle overloaded"/>
    <x v="4"/>
    <x v="9"/>
    <n v="8"/>
    <x v="21"/>
    <x v="21"/>
    <x v="1"/>
    <x v="9"/>
  </r>
  <r>
    <s v="JV45"/>
    <s v="7 Axle SPV at least 1 axle overloaded"/>
    <x v="4"/>
    <x v="10"/>
    <n v="9.75"/>
    <x v="21"/>
    <x v="21"/>
    <x v="1"/>
    <x v="10"/>
  </r>
  <r>
    <s v="JV45"/>
    <s v="7 Axle SPV at least 1 axle overloaded"/>
    <x v="4"/>
    <x v="11"/>
    <n v="14.625"/>
    <x v="21"/>
    <x v="21"/>
    <x v="1"/>
    <x v="11"/>
  </r>
  <r>
    <s v="JV45"/>
    <s v="7 Axle SPV at least 1 axle overloaded"/>
    <x v="4"/>
    <x v="12"/>
    <n v="14.625"/>
    <x v="21"/>
    <x v="21"/>
    <x v="1"/>
    <x v="12"/>
  </r>
  <r>
    <s v="JV45"/>
    <s v="7 Axle SPV at least 1 axle overloaded"/>
    <x v="4"/>
    <x v="13"/>
    <n v="18.375"/>
    <x v="21"/>
    <x v="21"/>
    <x v="1"/>
    <x v="13"/>
  </r>
  <r>
    <s v="JV46"/>
    <s v="8 Axle SPV at least 1 axle overloaded"/>
    <x v="4"/>
    <x v="0"/>
    <n v="42.25"/>
    <x v="21"/>
    <x v="21"/>
    <x v="1"/>
    <x v="0"/>
  </r>
  <r>
    <s v="JV46"/>
    <s v="8 Axle SPV at least 1 axle overloaded"/>
    <x v="4"/>
    <x v="1"/>
    <n v="43.75"/>
    <x v="21"/>
    <x v="21"/>
    <x v="1"/>
    <x v="1"/>
  </r>
  <r>
    <s v="JV46"/>
    <s v="8 Axle SPV at least 1 axle overloaded"/>
    <x v="4"/>
    <x v="2"/>
    <n v="45.75"/>
    <x v="21"/>
    <x v="21"/>
    <x v="1"/>
    <x v="2"/>
  </r>
  <r>
    <s v="JV46"/>
    <s v="8 Axle SPV at least 1 axle overloaded"/>
    <x v="4"/>
    <x v="3"/>
    <n v="50.875"/>
    <x v="21"/>
    <x v="21"/>
    <x v="1"/>
    <x v="3"/>
  </r>
  <r>
    <s v="JV46"/>
    <s v="8 Axle SPV at least 1 axle overloaded"/>
    <x v="4"/>
    <x v="4"/>
    <n v="49.75"/>
    <x v="21"/>
    <x v="21"/>
    <x v="1"/>
    <x v="4"/>
  </r>
  <r>
    <s v="JV46"/>
    <s v="8 Axle SPV at least 1 axle overloaded"/>
    <x v="4"/>
    <x v="5"/>
    <n v="45.875"/>
    <x v="21"/>
    <x v="21"/>
    <x v="1"/>
    <x v="5"/>
  </r>
  <r>
    <s v="JV46"/>
    <s v="8 Axle SPV at least 1 axle overloaded"/>
    <x v="4"/>
    <x v="6"/>
    <n v="39"/>
    <x v="21"/>
    <x v="21"/>
    <x v="1"/>
    <x v="6"/>
  </r>
  <r>
    <s v="JV46"/>
    <s v="8 Axle SPV at least 1 axle overloaded"/>
    <x v="4"/>
    <x v="7"/>
    <n v="38"/>
    <x v="21"/>
    <x v="21"/>
    <x v="1"/>
    <x v="7"/>
  </r>
  <r>
    <s v="JV46"/>
    <s v="8 Axle SPV at least 1 axle overloaded"/>
    <x v="4"/>
    <x v="8"/>
    <n v="40.875"/>
    <x v="21"/>
    <x v="21"/>
    <x v="1"/>
    <x v="8"/>
  </r>
  <r>
    <s v="JV46"/>
    <s v="8 Axle SPV at least 1 axle overloaded"/>
    <x v="4"/>
    <x v="9"/>
    <n v="40.875"/>
    <x v="21"/>
    <x v="21"/>
    <x v="1"/>
    <x v="9"/>
  </r>
  <r>
    <s v="JV46"/>
    <s v="8 Axle SPV at least 1 axle overloaded"/>
    <x v="4"/>
    <x v="10"/>
    <n v="44.625"/>
    <x v="21"/>
    <x v="21"/>
    <x v="1"/>
    <x v="10"/>
  </r>
  <r>
    <s v="JV46"/>
    <s v="8 Axle SPV at least 1 axle overloaded"/>
    <x v="4"/>
    <x v="11"/>
    <n v="49.5"/>
    <x v="21"/>
    <x v="21"/>
    <x v="1"/>
    <x v="11"/>
  </r>
  <r>
    <s v="JV46"/>
    <s v="8 Axle SPV at least 1 axle overloaded"/>
    <x v="4"/>
    <x v="12"/>
    <n v="49.625"/>
    <x v="21"/>
    <x v="21"/>
    <x v="1"/>
    <x v="12"/>
  </r>
  <r>
    <s v="JV46"/>
    <s v="8 Axle SPV at least 1 axle overloaded"/>
    <x v="4"/>
    <x v="13"/>
    <n v="52.5"/>
    <x v="21"/>
    <x v="21"/>
    <x v="1"/>
    <x v="13"/>
  </r>
  <r>
    <s v="JV47"/>
    <s v="9 Axle SPV at least 1 axle overloaded"/>
    <x v="4"/>
    <x v="0"/>
    <n v="7.5"/>
    <x v="21"/>
    <x v="21"/>
    <x v="1"/>
    <x v="0"/>
  </r>
  <r>
    <s v="JV47"/>
    <s v="9 Axle SPV at least 1 axle overloaded"/>
    <x v="4"/>
    <x v="1"/>
    <n v="10"/>
    <x v="21"/>
    <x v="21"/>
    <x v="1"/>
    <x v="1"/>
  </r>
  <r>
    <s v="JV47"/>
    <s v="9 Axle SPV at least 1 axle overloaded"/>
    <x v="4"/>
    <x v="2"/>
    <n v="10.5"/>
    <x v="21"/>
    <x v="21"/>
    <x v="1"/>
    <x v="2"/>
  </r>
  <r>
    <s v="JV47"/>
    <s v="9 Axle SPV at least 1 axle overloaded"/>
    <x v="4"/>
    <x v="3"/>
    <n v="12.25"/>
    <x v="21"/>
    <x v="21"/>
    <x v="1"/>
    <x v="3"/>
  </r>
  <r>
    <s v="JV47"/>
    <s v="9 Axle SPV at least 1 axle overloaded"/>
    <x v="4"/>
    <x v="4"/>
    <n v="11.625"/>
    <x v="21"/>
    <x v="21"/>
    <x v="1"/>
    <x v="4"/>
  </r>
  <r>
    <s v="JV47"/>
    <s v="9 Axle SPV at least 1 axle overloaded"/>
    <x v="4"/>
    <x v="5"/>
    <n v="10.75"/>
    <x v="21"/>
    <x v="21"/>
    <x v="1"/>
    <x v="5"/>
  </r>
  <r>
    <s v="JV47"/>
    <s v="9 Axle SPV at least 1 axle overloaded"/>
    <x v="4"/>
    <x v="6"/>
    <n v="10"/>
    <x v="21"/>
    <x v="21"/>
    <x v="1"/>
    <x v="6"/>
  </r>
  <r>
    <s v="JV47"/>
    <s v="9 Axle SPV at least 1 axle overloaded"/>
    <x v="4"/>
    <x v="7"/>
    <n v="10.5"/>
    <x v="21"/>
    <x v="21"/>
    <x v="1"/>
    <x v="7"/>
  </r>
  <r>
    <s v="JV47"/>
    <s v="9 Axle SPV at least 1 axle overloaded"/>
    <x v="4"/>
    <x v="8"/>
    <n v="12.875"/>
    <x v="21"/>
    <x v="21"/>
    <x v="1"/>
    <x v="8"/>
  </r>
  <r>
    <s v="JV47"/>
    <s v="9 Axle SPV at least 1 axle overloaded"/>
    <x v="4"/>
    <x v="9"/>
    <n v="13"/>
    <x v="21"/>
    <x v="21"/>
    <x v="1"/>
    <x v="9"/>
  </r>
  <r>
    <s v="JV47"/>
    <s v="9 Axle SPV at least 1 axle overloaded"/>
    <x v="4"/>
    <x v="10"/>
    <n v="14.875"/>
    <x v="21"/>
    <x v="21"/>
    <x v="1"/>
    <x v="10"/>
  </r>
  <r>
    <s v="JV47"/>
    <s v="9 Axle SPV at least 1 axle overloaded"/>
    <x v="4"/>
    <x v="11"/>
    <n v="19.25"/>
    <x v="21"/>
    <x v="21"/>
    <x v="1"/>
    <x v="11"/>
  </r>
  <r>
    <s v="JV47"/>
    <s v="9 Axle SPV at least 1 axle overloaded"/>
    <x v="4"/>
    <x v="12"/>
    <n v="16.5"/>
    <x v="21"/>
    <x v="21"/>
    <x v="1"/>
    <x v="12"/>
  </r>
  <r>
    <s v="JV47"/>
    <s v="9 Axle SPV at least 1 axle overloaded"/>
    <x v="4"/>
    <x v="13"/>
    <n v="16"/>
    <x v="21"/>
    <x v="21"/>
    <x v="1"/>
    <x v="13"/>
  </r>
  <r>
    <s v="JV48"/>
    <s v="10 Axle SPV at least 1 axle overloaded"/>
    <x v="4"/>
    <x v="0"/>
    <n v="1"/>
    <x v="21"/>
    <x v="21"/>
    <x v="1"/>
    <x v="0"/>
  </r>
  <r>
    <s v="JV48"/>
    <s v="10 Axle SPV at least 1 axle overloaded"/>
    <x v="4"/>
    <x v="1"/>
    <n v="1"/>
    <x v="21"/>
    <x v="21"/>
    <x v="1"/>
    <x v="1"/>
  </r>
  <r>
    <s v="JV48"/>
    <s v="10 Axle SPV at least 1 axle overloaded"/>
    <x v="4"/>
    <x v="2"/>
    <n v="1"/>
    <x v="21"/>
    <x v="21"/>
    <x v="1"/>
    <x v="2"/>
  </r>
  <r>
    <s v="JV48"/>
    <s v="10 Axle SPV at least 1 axle overloaded"/>
    <x v="4"/>
    <x v="3"/>
    <n v="1"/>
    <x v="21"/>
    <x v="21"/>
    <x v="1"/>
    <x v="3"/>
  </r>
  <r>
    <s v="JV48"/>
    <s v="10 Axle SPV at least 1 axle overloaded"/>
    <x v="4"/>
    <x v="4"/>
    <n v="0.625"/>
    <x v="21"/>
    <x v="21"/>
    <x v="1"/>
    <x v="4"/>
  </r>
  <r>
    <s v="JV48"/>
    <s v="10 Axle SPV at least 1 axle overloaded"/>
    <x v="4"/>
    <x v="5"/>
    <n v="0"/>
    <x v="21"/>
    <x v="21"/>
    <x v="1"/>
    <x v="5"/>
  </r>
  <r>
    <s v="JV48"/>
    <s v="10 Axle SPV at least 1 axle overloaded"/>
    <x v="4"/>
    <x v="6"/>
    <n v="0"/>
    <x v="21"/>
    <x v="21"/>
    <x v="1"/>
    <x v="6"/>
  </r>
  <r>
    <s v="JV48"/>
    <s v="10 Axle SPV at least 1 axle overloaded"/>
    <x v="4"/>
    <x v="7"/>
    <n v="0"/>
    <x v="21"/>
    <x v="21"/>
    <x v="1"/>
    <x v="7"/>
  </r>
  <r>
    <s v="JV48"/>
    <s v="10 Axle SPV at least 1 axle overloaded"/>
    <x v="4"/>
    <x v="8"/>
    <n v="0"/>
    <x v="21"/>
    <x v="21"/>
    <x v="1"/>
    <x v="8"/>
  </r>
  <r>
    <s v="JV48"/>
    <s v="10 Axle SPV at least 1 axle overloaded"/>
    <x v="4"/>
    <x v="9"/>
    <n v="0"/>
    <x v="21"/>
    <x v="21"/>
    <x v="1"/>
    <x v="9"/>
  </r>
  <r>
    <s v="JV48"/>
    <s v="10 Axle SPV at least 1 axle overloaded"/>
    <x v="4"/>
    <x v="10"/>
    <n v="0"/>
    <x v="21"/>
    <x v="21"/>
    <x v="1"/>
    <x v="10"/>
  </r>
  <r>
    <s v="JV48"/>
    <s v="10 Axle SPV at least 1 axle overloaded"/>
    <x v="4"/>
    <x v="11"/>
    <n v="0"/>
    <x v="21"/>
    <x v="21"/>
    <x v="1"/>
    <x v="11"/>
  </r>
  <r>
    <s v="JV48"/>
    <s v="10 Axle SPV at least 1 axle overloaded"/>
    <x v="4"/>
    <x v="12"/>
    <n v="0"/>
    <x v="21"/>
    <x v="21"/>
    <x v="1"/>
    <x v="12"/>
  </r>
  <r>
    <s v="JV48"/>
    <s v="10 Axle SPV at least 1 axle overloaded"/>
    <x v="4"/>
    <x v="13"/>
    <n v="0.125"/>
    <x v="21"/>
    <x v="21"/>
    <x v="1"/>
    <x v="13"/>
  </r>
  <r>
    <s v="JV49"/>
    <s v="11 Axle SPV at least 1 axle overloaded"/>
    <x v="4"/>
    <x v="0"/>
    <n v="1.25"/>
    <x v="21"/>
    <x v="21"/>
    <x v="1"/>
    <x v="0"/>
  </r>
  <r>
    <s v="JV49"/>
    <s v="11 Axle SPV at least 1 axle overloaded"/>
    <x v="4"/>
    <x v="1"/>
    <n v="2"/>
    <x v="21"/>
    <x v="21"/>
    <x v="1"/>
    <x v="1"/>
  </r>
  <r>
    <s v="JV49"/>
    <s v="11 Axle SPV at least 1 axle overloaded"/>
    <x v="4"/>
    <x v="2"/>
    <n v="2"/>
    <x v="21"/>
    <x v="21"/>
    <x v="1"/>
    <x v="2"/>
  </r>
  <r>
    <s v="JV49"/>
    <s v="11 Axle SPV at least 1 axle overloaded"/>
    <x v="4"/>
    <x v="3"/>
    <n v="2"/>
    <x v="21"/>
    <x v="21"/>
    <x v="1"/>
    <x v="3"/>
  </r>
  <r>
    <s v="JV49"/>
    <s v="11 Axle SPV at least 1 axle overloaded"/>
    <x v="4"/>
    <x v="4"/>
    <n v="2"/>
    <x v="21"/>
    <x v="21"/>
    <x v="1"/>
    <x v="4"/>
  </r>
  <r>
    <s v="JV49"/>
    <s v="11 Axle SPV at least 1 axle overloaded"/>
    <x v="4"/>
    <x v="5"/>
    <n v="1.125"/>
    <x v="21"/>
    <x v="21"/>
    <x v="1"/>
    <x v="5"/>
  </r>
  <r>
    <s v="JV49"/>
    <s v="11 Axle SPV at least 1 axle overloaded"/>
    <x v="4"/>
    <x v="6"/>
    <n v="1"/>
    <x v="21"/>
    <x v="21"/>
    <x v="1"/>
    <x v="6"/>
  </r>
  <r>
    <s v="JV49"/>
    <s v="11 Axle SPV at least 1 axle overloaded"/>
    <x v="4"/>
    <x v="7"/>
    <n v="1"/>
    <x v="21"/>
    <x v="21"/>
    <x v="1"/>
    <x v="7"/>
  </r>
  <r>
    <s v="JV49"/>
    <s v="11 Axle SPV at least 1 axle overloaded"/>
    <x v="4"/>
    <x v="8"/>
    <n v="1"/>
    <x v="21"/>
    <x v="21"/>
    <x v="1"/>
    <x v="8"/>
  </r>
  <r>
    <s v="JV49"/>
    <s v="11 Axle SPV at least 1 axle overloaded"/>
    <x v="4"/>
    <x v="9"/>
    <n v="1"/>
    <x v="21"/>
    <x v="21"/>
    <x v="1"/>
    <x v="9"/>
  </r>
  <r>
    <s v="JV49"/>
    <s v="11 Axle SPV at least 1 axle overloaded"/>
    <x v="4"/>
    <x v="10"/>
    <n v="1"/>
    <x v="21"/>
    <x v="21"/>
    <x v="1"/>
    <x v="10"/>
  </r>
  <r>
    <s v="JV49"/>
    <s v="11 Axle SPV at least 1 axle overloaded"/>
    <x v="4"/>
    <x v="11"/>
    <n v="1"/>
    <x v="21"/>
    <x v="21"/>
    <x v="1"/>
    <x v="11"/>
  </r>
  <r>
    <s v="JV49"/>
    <s v="11 Axle SPV at least 1 axle overloaded"/>
    <x v="4"/>
    <x v="12"/>
    <n v="1"/>
    <x v="21"/>
    <x v="21"/>
    <x v="1"/>
    <x v="12"/>
  </r>
  <r>
    <s v="JV49"/>
    <s v="11 Axle SPV at least 1 axle overloaded"/>
    <x v="4"/>
    <x v="13"/>
    <n v="1"/>
    <x v="21"/>
    <x v="21"/>
    <x v="1"/>
    <x v="13"/>
  </r>
  <r>
    <s v="JV50"/>
    <s v="2 axle bus 12 tonnes or less"/>
    <x v="4"/>
    <x v="0"/>
    <n v="3592"/>
    <x v="22"/>
    <x v="22"/>
    <x v="1"/>
    <x v="0"/>
  </r>
  <r>
    <s v="JV50"/>
    <s v="2 axle bus 12 tonnes or less"/>
    <x v="4"/>
    <x v="1"/>
    <n v="3641.25"/>
    <x v="22"/>
    <x v="22"/>
    <x v="1"/>
    <x v="1"/>
  </r>
  <r>
    <s v="JV50"/>
    <s v="2 axle bus 12 tonnes or less"/>
    <x v="4"/>
    <x v="2"/>
    <n v="3809"/>
    <x v="22"/>
    <x v="22"/>
    <x v="1"/>
    <x v="2"/>
  </r>
  <r>
    <s v="JV50"/>
    <s v="2 axle bus 12 tonnes or less"/>
    <x v="4"/>
    <x v="3"/>
    <n v="3879.75"/>
    <x v="22"/>
    <x v="22"/>
    <x v="1"/>
    <x v="3"/>
  </r>
  <r>
    <s v="JV50"/>
    <s v="2 axle bus 12 tonnes or less"/>
    <x v="4"/>
    <x v="4"/>
    <n v="3796.75"/>
    <x v="22"/>
    <x v="22"/>
    <x v="1"/>
    <x v="4"/>
  </r>
  <r>
    <s v="JV50"/>
    <s v="2 axle bus 12 tonnes or less"/>
    <x v="4"/>
    <x v="5"/>
    <n v="3670"/>
    <x v="22"/>
    <x v="22"/>
    <x v="1"/>
    <x v="5"/>
  </r>
  <r>
    <s v="JV50"/>
    <s v="2 axle bus 12 tonnes or less"/>
    <x v="4"/>
    <x v="6"/>
    <n v="3588.375"/>
    <x v="22"/>
    <x v="22"/>
    <x v="1"/>
    <x v="6"/>
  </r>
  <r>
    <s v="JV50"/>
    <s v="2 axle bus 12 tonnes or less"/>
    <x v="4"/>
    <x v="7"/>
    <n v="3608.875"/>
    <x v="22"/>
    <x v="22"/>
    <x v="1"/>
    <x v="7"/>
  </r>
  <r>
    <s v="JV50"/>
    <s v="2 axle bus 12 tonnes or less"/>
    <x v="4"/>
    <x v="8"/>
    <n v="3567.125"/>
    <x v="22"/>
    <x v="22"/>
    <x v="1"/>
    <x v="8"/>
  </r>
  <r>
    <s v="JV50"/>
    <s v="2 axle bus 12 tonnes or less"/>
    <x v="4"/>
    <x v="9"/>
    <n v="3405.125"/>
    <x v="22"/>
    <x v="22"/>
    <x v="1"/>
    <x v="9"/>
  </r>
  <r>
    <s v="JV50"/>
    <s v="2 axle bus 12 tonnes or less"/>
    <x v="4"/>
    <x v="10"/>
    <n v="3079.25"/>
    <x v="22"/>
    <x v="22"/>
    <x v="1"/>
    <x v="10"/>
  </r>
  <r>
    <s v="JV50"/>
    <s v="2 axle bus 12 tonnes or less"/>
    <x v="4"/>
    <x v="11"/>
    <n v="3083.625"/>
    <x v="22"/>
    <x v="22"/>
    <x v="1"/>
    <x v="11"/>
  </r>
  <r>
    <s v="JV50"/>
    <s v="2 axle bus 12 tonnes or less"/>
    <x v="4"/>
    <x v="12"/>
    <n v="3181.75"/>
    <x v="22"/>
    <x v="22"/>
    <x v="1"/>
    <x v="12"/>
  </r>
  <r>
    <s v="JV50"/>
    <s v="2 axle bus 12 tonnes or less"/>
    <x v="4"/>
    <x v="13"/>
    <n v="3205"/>
    <x v="22"/>
    <x v="22"/>
    <x v="1"/>
    <x v="13"/>
  </r>
  <r>
    <s v="JV51"/>
    <s v="2 axle bus more than 12 tonnes"/>
    <x v="4"/>
    <x v="0"/>
    <n v="4213.5"/>
    <x v="23"/>
    <x v="23"/>
    <x v="1"/>
    <x v="0"/>
  </r>
  <r>
    <s v="JV51"/>
    <s v="2 axle bus more than 12 tonnes"/>
    <x v="4"/>
    <x v="1"/>
    <n v="4254"/>
    <x v="23"/>
    <x v="23"/>
    <x v="1"/>
    <x v="1"/>
  </r>
  <r>
    <s v="JV51"/>
    <s v="2 axle bus more than 12 tonnes"/>
    <x v="4"/>
    <x v="2"/>
    <n v="4457.25"/>
    <x v="23"/>
    <x v="23"/>
    <x v="1"/>
    <x v="2"/>
  </r>
  <r>
    <s v="JV51"/>
    <s v="2 axle bus more than 12 tonnes"/>
    <x v="4"/>
    <x v="3"/>
    <n v="4503.875"/>
    <x v="23"/>
    <x v="23"/>
    <x v="1"/>
    <x v="3"/>
  </r>
  <r>
    <s v="JV51"/>
    <s v="2 axle bus more than 12 tonnes"/>
    <x v="4"/>
    <x v="4"/>
    <n v="4522.5"/>
    <x v="23"/>
    <x v="23"/>
    <x v="1"/>
    <x v="4"/>
  </r>
  <r>
    <s v="JV51"/>
    <s v="2 axle bus more than 12 tonnes"/>
    <x v="4"/>
    <x v="5"/>
    <n v="4494.375"/>
    <x v="23"/>
    <x v="23"/>
    <x v="1"/>
    <x v="5"/>
  </r>
  <r>
    <s v="JV51"/>
    <s v="2 axle bus more than 12 tonnes"/>
    <x v="4"/>
    <x v="6"/>
    <n v="4446.625"/>
    <x v="23"/>
    <x v="23"/>
    <x v="1"/>
    <x v="6"/>
  </r>
  <r>
    <s v="JV51"/>
    <s v="2 axle bus more than 12 tonnes"/>
    <x v="4"/>
    <x v="7"/>
    <n v="4521.75"/>
    <x v="23"/>
    <x v="23"/>
    <x v="1"/>
    <x v="7"/>
  </r>
  <r>
    <s v="JV51"/>
    <s v="2 axle bus more than 12 tonnes"/>
    <x v="4"/>
    <x v="8"/>
    <n v="4598.125"/>
    <x v="23"/>
    <x v="23"/>
    <x v="1"/>
    <x v="8"/>
  </r>
  <r>
    <s v="JV51"/>
    <s v="2 axle bus more than 12 tonnes"/>
    <x v="4"/>
    <x v="9"/>
    <n v="4626.875"/>
    <x v="23"/>
    <x v="23"/>
    <x v="1"/>
    <x v="9"/>
  </r>
  <r>
    <s v="JV51"/>
    <s v="2 axle bus more than 12 tonnes"/>
    <x v="4"/>
    <x v="10"/>
    <n v="4603.375"/>
    <x v="23"/>
    <x v="23"/>
    <x v="1"/>
    <x v="10"/>
  </r>
  <r>
    <s v="JV51"/>
    <s v="2 axle bus more than 12 tonnes"/>
    <x v="4"/>
    <x v="11"/>
    <n v="4762.375"/>
    <x v="23"/>
    <x v="23"/>
    <x v="1"/>
    <x v="11"/>
  </r>
  <r>
    <s v="JV51"/>
    <s v="2 axle bus more than 12 tonnes"/>
    <x v="4"/>
    <x v="12"/>
    <n v="4888.25"/>
    <x v="23"/>
    <x v="23"/>
    <x v="1"/>
    <x v="12"/>
  </r>
  <r>
    <s v="JV51"/>
    <s v="2 axle bus more than 12 tonnes"/>
    <x v="4"/>
    <x v="13"/>
    <n v="5037"/>
    <x v="23"/>
    <x v="23"/>
    <x v="1"/>
    <x v="13"/>
  </r>
  <r>
    <s v="JV52"/>
    <s v="3 axle bus more than 4.5 tonnes"/>
    <x v="4"/>
    <x v="0"/>
    <n v="391.5"/>
    <x v="24"/>
    <x v="24"/>
    <x v="1"/>
    <x v="0"/>
  </r>
  <r>
    <s v="JV52"/>
    <s v="3 axle bus more than 4.5 tonnes"/>
    <x v="4"/>
    <x v="1"/>
    <n v="466.25"/>
    <x v="24"/>
    <x v="24"/>
    <x v="1"/>
    <x v="1"/>
  </r>
  <r>
    <s v="JV52"/>
    <s v="3 axle bus more than 4.5 tonnes"/>
    <x v="4"/>
    <x v="2"/>
    <n v="483.875"/>
    <x v="24"/>
    <x v="24"/>
    <x v="1"/>
    <x v="2"/>
  </r>
  <r>
    <s v="JV52"/>
    <s v="3 axle bus more than 4.5 tonnes"/>
    <x v="4"/>
    <x v="3"/>
    <n v="502.125"/>
    <x v="24"/>
    <x v="24"/>
    <x v="1"/>
    <x v="3"/>
  </r>
  <r>
    <s v="JV52"/>
    <s v="3 axle bus more than 4.5 tonnes"/>
    <x v="4"/>
    <x v="4"/>
    <n v="521.375"/>
    <x v="24"/>
    <x v="24"/>
    <x v="1"/>
    <x v="4"/>
  </r>
  <r>
    <s v="JV52"/>
    <s v="3 axle bus more than 4.5 tonnes"/>
    <x v="4"/>
    <x v="5"/>
    <n v="531.75"/>
    <x v="24"/>
    <x v="24"/>
    <x v="1"/>
    <x v="5"/>
  </r>
  <r>
    <s v="JV52"/>
    <s v="3 axle bus more than 4.5 tonnes"/>
    <x v="4"/>
    <x v="6"/>
    <n v="513.125"/>
    <x v="24"/>
    <x v="24"/>
    <x v="1"/>
    <x v="6"/>
  </r>
  <r>
    <s v="JV52"/>
    <s v="3 axle bus more than 4.5 tonnes"/>
    <x v="4"/>
    <x v="7"/>
    <n v="503.25"/>
    <x v="24"/>
    <x v="24"/>
    <x v="1"/>
    <x v="7"/>
  </r>
  <r>
    <s v="JV52"/>
    <s v="3 axle bus more than 4.5 tonnes"/>
    <x v="4"/>
    <x v="8"/>
    <n v="489.375"/>
    <x v="24"/>
    <x v="24"/>
    <x v="1"/>
    <x v="8"/>
  </r>
  <r>
    <s v="JV52"/>
    <s v="3 axle bus more than 4.5 tonnes"/>
    <x v="4"/>
    <x v="9"/>
    <n v="467.25"/>
    <x v="24"/>
    <x v="24"/>
    <x v="1"/>
    <x v="9"/>
  </r>
  <r>
    <s v="JV52"/>
    <s v="3 axle bus more than 4.5 tonnes"/>
    <x v="4"/>
    <x v="10"/>
    <n v="437.75"/>
    <x v="24"/>
    <x v="24"/>
    <x v="1"/>
    <x v="10"/>
  </r>
  <r>
    <s v="JV52"/>
    <s v="3 axle bus more than 4.5 tonnes"/>
    <x v="4"/>
    <x v="11"/>
    <n v="464.25"/>
    <x v="24"/>
    <x v="24"/>
    <x v="1"/>
    <x v="11"/>
  </r>
  <r>
    <s v="JV52"/>
    <s v="3 axle bus more than 4.5 tonnes"/>
    <x v="4"/>
    <x v="12"/>
    <n v="470.625"/>
    <x v="24"/>
    <x v="24"/>
    <x v="1"/>
    <x v="12"/>
  </r>
  <r>
    <s v="JV52"/>
    <s v="3 axle bus more than 4.5 tonnes"/>
    <x v="4"/>
    <x v="13"/>
    <n v="486.625"/>
    <x v="24"/>
    <x v="24"/>
    <x v="1"/>
    <x v="13"/>
  </r>
  <r>
    <s v="JV53"/>
    <s v="4 axle bus more than 4.5 tonnes"/>
    <x v="4"/>
    <x v="0"/>
    <n v="3.25"/>
    <x v="24"/>
    <x v="24"/>
    <x v="1"/>
    <x v="0"/>
  </r>
  <r>
    <s v="JV53"/>
    <s v="4 axle bus more than 4.5 tonnes"/>
    <x v="4"/>
    <x v="1"/>
    <n v="4.25"/>
    <x v="24"/>
    <x v="24"/>
    <x v="1"/>
    <x v="1"/>
  </r>
  <r>
    <s v="JV53"/>
    <s v="4 axle bus more than 4.5 tonnes"/>
    <x v="4"/>
    <x v="2"/>
    <n v="4"/>
    <x v="24"/>
    <x v="24"/>
    <x v="1"/>
    <x v="2"/>
  </r>
  <r>
    <s v="JV53"/>
    <s v="4 axle bus more than 4.5 tonnes"/>
    <x v="4"/>
    <x v="3"/>
    <n v="3"/>
    <x v="24"/>
    <x v="24"/>
    <x v="1"/>
    <x v="3"/>
  </r>
  <r>
    <s v="JV53"/>
    <s v="4 axle bus more than 4.5 tonnes"/>
    <x v="4"/>
    <x v="4"/>
    <n v="2"/>
    <x v="24"/>
    <x v="24"/>
    <x v="1"/>
    <x v="4"/>
  </r>
  <r>
    <s v="JV53"/>
    <s v="4 axle bus more than 4.5 tonnes"/>
    <x v="4"/>
    <x v="5"/>
    <n v="1.75"/>
    <x v="24"/>
    <x v="24"/>
    <x v="1"/>
    <x v="5"/>
  </r>
  <r>
    <s v="JV53"/>
    <s v="4 axle bus more than 4.5 tonnes"/>
    <x v="4"/>
    <x v="6"/>
    <n v="3.25"/>
    <x v="24"/>
    <x v="24"/>
    <x v="1"/>
    <x v="6"/>
  </r>
  <r>
    <s v="JV53"/>
    <s v="4 axle bus more than 4.5 tonnes"/>
    <x v="4"/>
    <x v="7"/>
    <n v="4"/>
    <x v="24"/>
    <x v="24"/>
    <x v="1"/>
    <x v="7"/>
  </r>
  <r>
    <s v="JV53"/>
    <s v="4 axle bus more than 4.5 tonnes"/>
    <x v="4"/>
    <x v="8"/>
    <n v="3.75"/>
    <x v="24"/>
    <x v="24"/>
    <x v="1"/>
    <x v="8"/>
  </r>
  <r>
    <s v="JV53"/>
    <s v="4 axle bus more than 4.5 tonnes"/>
    <x v="4"/>
    <x v="9"/>
    <n v="3"/>
    <x v="24"/>
    <x v="24"/>
    <x v="1"/>
    <x v="9"/>
  </r>
  <r>
    <s v="JV53"/>
    <s v="4 axle bus more than 4.5 tonnes"/>
    <x v="4"/>
    <x v="10"/>
    <n v="2.375"/>
    <x v="24"/>
    <x v="24"/>
    <x v="1"/>
    <x v="10"/>
  </r>
  <r>
    <s v="JV53"/>
    <s v="4 axle bus more than 4.5 tonnes"/>
    <x v="4"/>
    <x v="11"/>
    <n v="2.875"/>
    <x v="24"/>
    <x v="24"/>
    <x v="1"/>
    <x v="11"/>
  </r>
  <r>
    <s v="JV53"/>
    <s v="4 axle bus more than 4.5 tonnes"/>
    <x v="4"/>
    <x v="12"/>
    <n v="0.25"/>
    <x v="24"/>
    <x v="24"/>
    <x v="1"/>
    <x v="12"/>
  </r>
  <r>
    <s v="JV53"/>
    <s v="4 axle bus more than 4.5 tonnes"/>
    <x v="4"/>
    <x v="13"/>
    <n v="0"/>
    <x v="24"/>
    <x v="24"/>
    <x v="1"/>
    <x v="13"/>
  </r>
  <r>
    <s v="JV54"/>
    <s v="Articulated bus with 3 axles"/>
    <x v="4"/>
    <x v="0"/>
    <n v="58"/>
    <x v="25"/>
    <x v="25"/>
    <x v="1"/>
    <x v="0"/>
  </r>
  <r>
    <s v="JV54"/>
    <s v="Articulated bus with 3 axles"/>
    <x v="4"/>
    <x v="1"/>
    <n v="53.75"/>
    <x v="25"/>
    <x v="25"/>
    <x v="1"/>
    <x v="1"/>
  </r>
  <r>
    <s v="JV54"/>
    <s v="Articulated bus with 3 axles"/>
    <x v="4"/>
    <x v="2"/>
    <n v="47.125"/>
    <x v="25"/>
    <x v="25"/>
    <x v="1"/>
    <x v="2"/>
  </r>
  <r>
    <s v="JV54"/>
    <s v="Articulated bus with 3 axles"/>
    <x v="4"/>
    <x v="3"/>
    <n v="44"/>
    <x v="25"/>
    <x v="25"/>
    <x v="1"/>
    <x v="3"/>
  </r>
  <r>
    <s v="JV54"/>
    <s v="Articulated bus with 3 axles"/>
    <x v="4"/>
    <x v="4"/>
    <n v="38.75"/>
    <x v="25"/>
    <x v="25"/>
    <x v="1"/>
    <x v="4"/>
  </r>
  <r>
    <s v="JV54"/>
    <s v="Articulated bus with 3 axles"/>
    <x v="4"/>
    <x v="5"/>
    <n v="35.625"/>
    <x v="25"/>
    <x v="25"/>
    <x v="1"/>
    <x v="5"/>
  </r>
  <r>
    <s v="JV54"/>
    <s v="Articulated bus with 3 axles"/>
    <x v="4"/>
    <x v="6"/>
    <n v="33.75"/>
    <x v="25"/>
    <x v="25"/>
    <x v="1"/>
    <x v="6"/>
  </r>
  <r>
    <s v="JV54"/>
    <s v="Articulated bus with 3 axles"/>
    <x v="4"/>
    <x v="7"/>
    <n v="35.125"/>
    <x v="25"/>
    <x v="25"/>
    <x v="1"/>
    <x v="7"/>
  </r>
  <r>
    <s v="JV54"/>
    <s v="Articulated bus with 3 axles"/>
    <x v="4"/>
    <x v="8"/>
    <n v="52.875"/>
    <x v="25"/>
    <x v="25"/>
    <x v="1"/>
    <x v="8"/>
  </r>
  <r>
    <s v="JV54"/>
    <s v="Articulated bus with 3 axles"/>
    <x v="4"/>
    <x v="9"/>
    <n v="57.375"/>
    <x v="25"/>
    <x v="25"/>
    <x v="1"/>
    <x v="9"/>
  </r>
  <r>
    <s v="JV54"/>
    <s v="Articulated bus with 3 axles"/>
    <x v="4"/>
    <x v="10"/>
    <n v="74.5"/>
    <x v="25"/>
    <x v="25"/>
    <x v="1"/>
    <x v="10"/>
  </r>
  <r>
    <s v="JV54"/>
    <s v="Articulated bus with 3 axles"/>
    <x v="4"/>
    <x v="11"/>
    <n v="76"/>
    <x v="25"/>
    <x v="25"/>
    <x v="1"/>
    <x v="11"/>
  </r>
  <r>
    <s v="JV54"/>
    <s v="Articulated bus with 3 axles"/>
    <x v="4"/>
    <x v="12"/>
    <n v="77.875"/>
    <x v="25"/>
    <x v="25"/>
    <x v="1"/>
    <x v="12"/>
  </r>
  <r>
    <s v="JV54"/>
    <s v="Articulated bus with 3 axles"/>
    <x v="4"/>
    <x v="13"/>
    <n v="83.5"/>
    <x v="25"/>
    <x v="25"/>
    <x v="1"/>
    <x v="13"/>
  </r>
  <r>
    <s v="JV01"/>
    <s v="Motor cycles"/>
    <x v="5"/>
    <x v="0"/>
    <n v="14798.875"/>
    <x v="0"/>
    <x v="0"/>
    <x v="0"/>
    <x v="0"/>
  </r>
  <r>
    <s v="JV01"/>
    <s v="Motor cycles"/>
    <x v="5"/>
    <x v="1"/>
    <n v="15804.75"/>
    <x v="0"/>
    <x v="0"/>
    <x v="0"/>
    <x v="1"/>
  </r>
  <r>
    <s v="JV01"/>
    <s v="Motor cycles"/>
    <x v="5"/>
    <x v="2"/>
    <n v="16610.625"/>
    <x v="0"/>
    <x v="0"/>
    <x v="0"/>
    <x v="2"/>
  </r>
  <r>
    <s v="JV01"/>
    <s v="Motor cycles"/>
    <x v="5"/>
    <x v="3"/>
    <n v="16788.625"/>
    <x v="0"/>
    <x v="0"/>
    <x v="0"/>
    <x v="3"/>
  </r>
  <r>
    <s v="JV01"/>
    <s v="Motor cycles"/>
    <x v="5"/>
    <x v="4"/>
    <n v="17898.375"/>
    <x v="0"/>
    <x v="0"/>
    <x v="0"/>
    <x v="4"/>
  </r>
  <r>
    <s v="JV01"/>
    <s v="Motor cycles"/>
    <x v="5"/>
    <x v="5"/>
    <n v="18514.125"/>
    <x v="0"/>
    <x v="0"/>
    <x v="0"/>
    <x v="5"/>
  </r>
  <r>
    <s v="JV01"/>
    <s v="Motor cycles"/>
    <x v="5"/>
    <x v="6"/>
    <n v="18956"/>
    <x v="0"/>
    <x v="0"/>
    <x v="0"/>
    <x v="6"/>
  </r>
  <r>
    <s v="JV01"/>
    <s v="Motor cycles"/>
    <x v="5"/>
    <x v="7"/>
    <n v="19385"/>
    <x v="0"/>
    <x v="0"/>
    <x v="0"/>
    <x v="7"/>
  </r>
  <r>
    <s v="JV01"/>
    <s v="Motor cycles"/>
    <x v="5"/>
    <x v="8"/>
    <n v="19546.75"/>
    <x v="0"/>
    <x v="0"/>
    <x v="0"/>
    <x v="8"/>
  </r>
  <r>
    <s v="JV01"/>
    <s v="Motor cycles"/>
    <x v="5"/>
    <x v="9"/>
    <n v="19872.5"/>
    <x v="0"/>
    <x v="0"/>
    <x v="0"/>
    <x v="9"/>
  </r>
  <r>
    <s v="JV01"/>
    <s v="Motor cycles"/>
    <x v="5"/>
    <x v="10"/>
    <n v="20620.625"/>
    <x v="0"/>
    <x v="0"/>
    <x v="0"/>
    <x v="10"/>
  </r>
  <r>
    <s v="JV01"/>
    <s v="Motor cycles"/>
    <x v="5"/>
    <x v="11"/>
    <n v="21056.25"/>
    <x v="0"/>
    <x v="0"/>
    <x v="0"/>
    <x v="11"/>
  </r>
  <r>
    <s v="JV01"/>
    <s v="Motor cycles"/>
    <x v="5"/>
    <x v="12"/>
    <n v="21325.75"/>
    <x v="0"/>
    <x v="0"/>
    <x v="0"/>
    <x v="12"/>
  </r>
  <r>
    <s v="JV01"/>
    <s v="Motor cycles"/>
    <x v="5"/>
    <x v="13"/>
    <n v="21505.625"/>
    <x v="0"/>
    <x v="0"/>
    <x v="0"/>
    <x v="13"/>
  </r>
  <r>
    <s v="JV02"/>
    <s v="Passenger cars"/>
    <x v="5"/>
    <x v="0"/>
    <n v="246526.22245785344"/>
    <x v="1"/>
    <x v="1"/>
    <x v="0"/>
    <x v="0"/>
  </r>
  <r>
    <s v="JV02"/>
    <s v="Passenger cars"/>
    <x v="5"/>
    <x v="1"/>
    <n v="249910.09652456443"/>
    <x v="1"/>
    <x v="1"/>
    <x v="0"/>
    <x v="1"/>
  </r>
  <r>
    <s v="JV02"/>
    <s v="Passenger cars"/>
    <x v="5"/>
    <x v="2"/>
    <n v="251218.35698067443"/>
    <x v="1"/>
    <x v="1"/>
    <x v="0"/>
    <x v="2"/>
  </r>
  <r>
    <s v="JV02"/>
    <s v="Passenger cars"/>
    <x v="5"/>
    <x v="3"/>
    <n v="251971.21592009289"/>
    <x v="1"/>
    <x v="1"/>
    <x v="0"/>
    <x v="3"/>
  </r>
  <r>
    <s v="JV02"/>
    <s v="Passenger cars"/>
    <x v="5"/>
    <x v="4"/>
    <n v="252277.48498640765"/>
    <x v="1"/>
    <x v="1"/>
    <x v="0"/>
    <x v="4"/>
  </r>
  <r>
    <s v="JV02"/>
    <s v="Passenger cars"/>
    <x v="5"/>
    <x v="5"/>
    <n v="256460.01130972276"/>
    <x v="1"/>
    <x v="1"/>
    <x v="0"/>
    <x v="5"/>
  </r>
  <r>
    <s v="JV02"/>
    <s v="Passenger cars"/>
    <x v="5"/>
    <x v="6"/>
    <n v="260712.9080975203"/>
    <x v="1"/>
    <x v="1"/>
    <x v="0"/>
    <x v="6"/>
  </r>
  <r>
    <s v="JV02"/>
    <s v="Passenger cars"/>
    <x v="5"/>
    <x v="7"/>
    <n v="265150.86870385241"/>
    <x v="1"/>
    <x v="1"/>
    <x v="0"/>
    <x v="7"/>
  </r>
  <r>
    <s v="JV02"/>
    <s v="Passenger cars"/>
    <x v="5"/>
    <x v="8"/>
    <n v="270713.39134483202"/>
    <x v="1"/>
    <x v="1"/>
    <x v="0"/>
    <x v="8"/>
  </r>
  <r>
    <s v="JV02"/>
    <s v="Passenger cars"/>
    <x v="5"/>
    <x v="9"/>
    <n v="275788.57226163446"/>
    <x v="1"/>
    <x v="1"/>
    <x v="0"/>
    <x v="9"/>
  </r>
  <r>
    <s v="JV02"/>
    <s v="Passenger cars"/>
    <x v="5"/>
    <x v="10"/>
    <n v="281937.37539924268"/>
    <x v="1"/>
    <x v="1"/>
    <x v="0"/>
    <x v="10"/>
  </r>
  <r>
    <s v="JV02"/>
    <s v="Passenger cars"/>
    <x v="5"/>
    <x v="11"/>
    <n v="287464.08262471703"/>
    <x v="1"/>
    <x v="1"/>
    <x v="0"/>
    <x v="11"/>
  </r>
  <r>
    <s v="JV02"/>
    <s v="Passenger cars"/>
    <x v="5"/>
    <x v="12"/>
    <n v="290576.57692635676"/>
    <x v="1"/>
    <x v="1"/>
    <x v="0"/>
    <x v="12"/>
  </r>
  <r>
    <s v="JV02"/>
    <s v="Passenger cars"/>
    <x v="5"/>
    <x v="13"/>
    <n v="292569.625"/>
    <x v="1"/>
    <x v="1"/>
    <x v="0"/>
    <x v="13"/>
  </r>
  <r>
    <s v="JV03"/>
    <s v="Passenger vans &amp; Light buses"/>
    <x v="5"/>
    <x v="0"/>
    <n v="4181.5"/>
    <x v="2"/>
    <x v="2"/>
    <x v="0"/>
    <x v="0"/>
  </r>
  <r>
    <s v="JV03"/>
    <s v="Passenger vans &amp; Light buses"/>
    <x v="5"/>
    <x v="1"/>
    <n v="4447.5"/>
    <x v="2"/>
    <x v="2"/>
    <x v="0"/>
    <x v="1"/>
  </r>
  <r>
    <s v="JV03"/>
    <s v="Passenger vans &amp; Light buses"/>
    <x v="5"/>
    <x v="2"/>
    <n v="4526"/>
    <x v="2"/>
    <x v="2"/>
    <x v="0"/>
    <x v="2"/>
  </r>
  <r>
    <s v="JV03"/>
    <s v="Passenger vans &amp; Light buses"/>
    <x v="5"/>
    <x v="3"/>
    <n v="4574.75"/>
    <x v="2"/>
    <x v="2"/>
    <x v="0"/>
    <x v="3"/>
  </r>
  <r>
    <s v="JV03"/>
    <s v="Passenger vans &amp; Light buses"/>
    <x v="5"/>
    <x v="4"/>
    <n v="4600.5"/>
    <x v="2"/>
    <x v="2"/>
    <x v="0"/>
    <x v="4"/>
  </r>
  <r>
    <s v="JV03"/>
    <s v="Passenger vans &amp; Light buses"/>
    <x v="5"/>
    <x v="5"/>
    <n v="4597"/>
    <x v="2"/>
    <x v="2"/>
    <x v="0"/>
    <x v="5"/>
  </r>
  <r>
    <s v="JV03"/>
    <s v="Passenger vans &amp; Light buses"/>
    <x v="5"/>
    <x v="6"/>
    <n v="4709.75"/>
    <x v="2"/>
    <x v="2"/>
    <x v="0"/>
    <x v="6"/>
  </r>
  <r>
    <s v="JV03"/>
    <s v="Passenger vans &amp; Light buses"/>
    <x v="5"/>
    <x v="7"/>
    <n v="4883.25"/>
    <x v="2"/>
    <x v="2"/>
    <x v="0"/>
    <x v="7"/>
  </r>
  <r>
    <s v="JV03"/>
    <s v="Passenger vans &amp; Light buses"/>
    <x v="5"/>
    <x v="8"/>
    <n v="5022.75"/>
    <x v="2"/>
    <x v="2"/>
    <x v="0"/>
    <x v="8"/>
  </r>
  <r>
    <s v="JV03"/>
    <s v="Passenger vans &amp; Light buses"/>
    <x v="5"/>
    <x v="9"/>
    <n v="5151.75"/>
    <x v="2"/>
    <x v="2"/>
    <x v="0"/>
    <x v="9"/>
  </r>
  <r>
    <s v="JV03"/>
    <s v="Passenger vans &amp; Light buses"/>
    <x v="5"/>
    <x v="10"/>
    <n v="5258.25"/>
    <x v="2"/>
    <x v="2"/>
    <x v="0"/>
    <x v="10"/>
  </r>
  <r>
    <s v="JV03"/>
    <s v="Passenger vans &amp; Light buses"/>
    <x v="5"/>
    <x v="11"/>
    <n v="5318.75"/>
    <x v="2"/>
    <x v="2"/>
    <x v="0"/>
    <x v="11"/>
  </r>
  <r>
    <s v="JV03"/>
    <s v="Passenger vans &amp; Light buses"/>
    <x v="5"/>
    <x v="12"/>
    <n v="5692.5"/>
    <x v="2"/>
    <x v="2"/>
    <x v="0"/>
    <x v="12"/>
  </r>
  <r>
    <s v="JV03"/>
    <s v="Passenger vans &amp; Light buses"/>
    <x v="5"/>
    <x v="13"/>
    <n v="5871.25"/>
    <x v="2"/>
    <x v="2"/>
    <x v="0"/>
    <x v="13"/>
  </r>
  <r>
    <s v="JV04"/>
    <s v="4WDs: passenger"/>
    <x v="5"/>
    <x v="0"/>
    <n v="46872.027542146592"/>
    <x v="3"/>
    <x v="3"/>
    <x v="0"/>
    <x v="0"/>
  </r>
  <r>
    <s v="JV04"/>
    <s v="4WDs: passenger"/>
    <x v="5"/>
    <x v="1"/>
    <n v="47515.403475435596"/>
    <x v="3"/>
    <x v="3"/>
    <x v="0"/>
    <x v="1"/>
  </r>
  <r>
    <s v="JV04"/>
    <s v="4WDs: passenger"/>
    <x v="5"/>
    <x v="2"/>
    <n v="47764.143019325587"/>
    <x v="3"/>
    <x v="3"/>
    <x v="0"/>
    <x v="2"/>
  </r>
  <r>
    <s v="JV04"/>
    <s v="4WDs: passenger"/>
    <x v="5"/>
    <x v="3"/>
    <n v="47907.284079907113"/>
    <x v="3"/>
    <x v="3"/>
    <x v="0"/>
    <x v="3"/>
  </r>
  <r>
    <s v="JV04"/>
    <s v="4WDs: passenger"/>
    <x v="5"/>
    <x v="4"/>
    <n v="47965.515013592347"/>
    <x v="3"/>
    <x v="3"/>
    <x v="0"/>
    <x v="4"/>
  </r>
  <r>
    <s v="JV04"/>
    <s v="4WDs: passenger"/>
    <x v="5"/>
    <x v="5"/>
    <n v="48760.738690277256"/>
    <x v="3"/>
    <x v="3"/>
    <x v="0"/>
    <x v="5"/>
  </r>
  <r>
    <s v="JV04"/>
    <s v="4WDs: passenger"/>
    <x v="5"/>
    <x v="6"/>
    <n v="49569.341902479704"/>
    <x v="3"/>
    <x v="3"/>
    <x v="0"/>
    <x v="6"/>
  </r>
  <r>
    <s v="JV04"/>
    <s v="4WDs: passenger"/>
    <x v="5"/>
    <x v="7"/>
    <n v="50413.131296147636"/>
    <x v="3"/>
    <x v="3"/>
    <x v="0"/>
    <x v="7"/>
  </r>
  <r>
    <s v="JV04"/>
    <s v="4WDs: passenger"/>
    <x v="5"/>
    <x v="8"/>
    <n v="51470.73365516802"/>
    <x v="3"/>
    <x v="3"/>
    <x v="0"/>
    <x v="8"/>
  </r>
  <r>
    <s v="JV04"/>
    <s v="4WDs: passenger"/>
    <x v="5"/>
    <x v="9"/>
    <n v="52435.67773836555"/>
    <x v="3"/>
    <x v="3"/>
    <x v="0"/>
    <x v="9"/>
  </r>
  <r>
    <s v="JV04"/>
    <s v="4WDs: passenger"/>
    <x v="5"/>
    <x v="10"/>
    <n v="53604.749600757321"/>
    <x v="3"/>
    <x v="3"/>
    <x v="0"/>
    <x v="10"/>
  </r>
  <r>
    <s v="JV04"/>
    <s v="4WDs: passenger"/>
    <x v="5"/>
    <x v="11"/>
    <n v="54655.542375282967"/>
    <x v="3"/>
    <x v="3"/>
    <x v="0"/>
    <x v="11"/>
  </r>
  <r>
    <s v="JV04"/>
    <s v="4WDs: passenger"/>
    <x v="5"/>
    <x v="12"/>
    <n v="55247.298073643266"/>
    <x v="3"/>
    <x v="3"/>
    <x v="0"/>
    <x v="12"/>
  </r>
  <r>
    <s v="JV04"/>
    <s v="4WDs: passenger"/>
    <x v="5"/>
    <x v="13"/>
    <n v="55626.25"/>
    <x v="3"/>
    <x v="3"/>
    <x v="0"/>
    <x v="13"/>
  </r>
  <r>
    <s v="JV05"/>
    <s v="4WDs: light commercial"/>
    <x v="5"/>
    <x v="0"/>
    <n v="42465.680189463375"/>
    <x v="4"/>
    <x v="4"/>
    <x v="0"/>
    <x v="0"/>
  </r>
  <r>
    <s v="JV05"/>
    <s v="4WDs: light commercial"/>
    <x v="5"/>
    <x v="1"/>
    <n v="44395.635240301955"/>
    <x v="4"/>
    <x v="4"/>
    <x v="0"/>
    <x v="1"/>
  </r>
  <r>
    <s v="JV05"/>
    <s v="4WDs: light commercial"/>
    <x v="5"/>
    <x v="2"/>
    <n v="45472.690209161192"/>
    <x v="4"/>
    <x v="4"/>
    <x v="0"/>
    <x v="2"/>
  </r>
  <r>
    <s v="JV05"/>
    <s v="4WDs: light commercial"/>
    <x v="5"/>
    <x v="3"/>
    <n v="46521.339875550795"/>
    <x v="4"/>
    <x v="4"/>
    <x v="0"/>
    <x v="3"/>
  </r>
  <r>
    <s v="JV05"/>
    <s v="4WDs: light commercial"/>
    <x v="5"/>
    <x v="4"/>
    <n v="47815.510156330056"/>
    <x v="4"/>
    <x v="4"/>
    <x v="0"/>
    <x v="4"/>
  </r>
  <r>
    <s v="JV05"/>
    <s v="4WDs: light commercial"/>
    <x v="5"/>
    <x v="5"/>
    <n v="48918.376900042123"/>
    <x v="4"/>
    <x v="4"/>
    <x v="0"/>
    <x v="5"/>
  </r>
  <r>
    <s v="JV05"/>
    <s v="4WDs: light commercial"/>
    <x v="5"/>
    <x v="6"/>
    <n v="50583.668632652829"/>
    <x v="4"/>
    <x v="4"/>
    <x v="0"/>
    <x v="6"/>
  </r>
  <r>
    <s v="JV05"/>
    <s v="4WDs: light commercial"/>
    <x v="5"/>
    <x v="7"/>
    <n v="52408.030059093449"/>
    <x v="4"/>
    <x v="4"/>
    <x v="0"/>
    <x v="7"/>
  </r>
  <r>
    <s v="JV05"/>
    <s v="4WDs: light commercial"/>
    <x v="5"/>
    <x v="8"/>
    <n v="54354.040280893118"/>
    <x v="4"/>
    <x v="4"/>
    <x v="0"/>
    <x v="8"/>
  </r>
  <r>
    <s v="JV05"/>
    <s v="4WDs: light commercial"/>
    <x v="5"/>
    <x v="9"/>
    <n v="56353.526572124742"/>
    <x v="4"/>
    <x v="4"/>
    <x v="0"/>
    <x v="9"/>
  </r>
  <r>
    <s v="JV05"/>
    <s v="4WDs: light commercial"/>
    <x v="5"/>
    <x v="10"/>
    <n v="58589.147377799542"/>
    <x v="4"/>
    <x v="4"/>
    <x v="0"/>
    <x v="10"/>
  </r>
  <r>
    <s v="JV05"/>
    <s v="4WDs: light commercial"/>
    <x v="5"/>
    <x v="11"/>
    <n v="60762.647021986406"/>
    <x v="4"/>
    <x v="4"/>
    <x v="0"/>
    <x v="11"/>
  </r>
  <r>
    <s v="JV05"/>
    <s v="4WDs: light commercial"/>
    <x v="5"/>
    <x v="12"/>
    <n v="64901.957192833637"/>
    <x v="4"/>
    <x v="4"/>
    <x v="0"/>
    <x v="12"/>
  </r>
  <r>
    <s v="JV05"/>
    <s v="4WDs: light commercial"/>
    <x v="5"/>
    <x v="13"/>
    <n v="66565.5"/>
    <x v="4"/>
    <x v="4"/>
    <x v="0"/>
    <x v="13"/>
  </r>
  <r>
    <s v="JV06"/>
    <s v="Light commercials &amp; Other light vehicles"/>
    <x v="5"/>
    <x v="0"/>
    <n v="43496.319810536632"/>
    <x v="5"/>
    <x v="5"/>
    <x v="0"/>
    <x v="0"/>
  </r>
  <r>
    <s v="JV06"/>
    <s v="Light commercials &amp; Other light vehicles"/>
    <x v="5"/>
    <x v="1"/>
    <n v="45473.114759698045"/>
    <x v="5"/>
    <x v="5"/>
    <x v="0"/>
    <x v="1"/>
  </r>
  <r>
    <s v="JV06"/>
    <s v="Light commercials &amp; Other light vehicles"/>
    <x v="5"/>
    <x v="2"/>
    <n v="46576.309790838815"/>
    <x v="5"/>
    <x v="5"/>
    <x v="0"/>
    <x v="2"/>
  </r>
  <r>
    <s v="JV06"/>
    <s v="Light commercials &amp; Other light vehicles"/>
    <x v="5"/>
    <x v="3"/>
    <n v="47650.410124449205"/>
    <x v="5"/>
    <x v="5"/>
    <x v="0"/>
    <x v="3"/>
  </r>
  <r>
    <s v="JV06"/>
    <s v="Light commercials &amp; Other light vehicles"/>
    <x v="5"/>
    <x v="4"/>
    <n v="48975.989843669944"/>
    <x v="5"/>
    <x v="5"/>
    <x v="0"/>
    <x v="4"/>
  </r>
  <r>
    <s v="JV06"/>
    <s v="Light commercials &amp; Other light vehicles"/>
    <x v="5"/>
    <x v="5"/>
    <n v="50105.623099957877"/>
    <x v="5"/>
    <x v="5"/>
    <x v="0"/>
    <x v="5"/>
  </r>
  <r>
    <s v="JV06"/>
    <s v="Light commercials &amp; Other light vehicles"/>
    <x v="5"/>
    <x v="6"/>
    <n v="51811.331367347178"/>
    <x v="5"/>
    <x v="5"/>
    <x v="0"/>
    <x v="6"/>
  </r>
  <r>
    <s v="JV06"/>
    <s v="Light commercials &amp; Other light vehicles"/>
    <x v="5"/>
    <x v="7"/>
    <n v="53679.969940906565"/>
    <x v="5"/>
    <x v="5"/>
    <x v="0"/>
    <x v="7"/>
  </r>
  <r>
    <s v="JV06"/>
    <s v="Light commercials &amp; Other light vehicles"/>
    <x v="5"/>
    <x v="8"/>
    <n v="55673.20971910689"/>
    <x v="5"/>
    <x v="5"/>
    <x v="0"/>
    <x v="8"/>
  </r>
  <r>
    <s v="JV06"/>
    <s v="Light commercials &amp; Other light vehicles"/>
    <x v="5"/>
    <x v="9"/>
    <n v="57721.223427875258"/>
    <x v="5"/>
    <x v="5"/>
    <x v="0"/>
    <x v="9"/>
  </r>
  <r>
    <s v="JV06"/>
    <s v="Light commercials &amp; Other light vehicles"/>
    <x v="5"/>
    <x v="10"/>
    <n v="60011.102622200473"/>
    <x v="5"/>
    <x v="5"/>
    <x v="0"/>
    <x v="10"/>
  </r>
  <r>
    <s v="JV06"/>
    <s v="Light commercials &amp; Other light vehicles"/>
    <x v="5"/>
    <x v="11"/>
    <n v="62237.352978013601"/>
    <x v="5"/>
    <x v="5"/>
    <x v="0"/>
    <x v="11"/>
  </r>
  <r>
    <s v="JV06"/>
    <s v="Light commercials &amp; Other light vehicles"/>
    <x v="5"/>
    <x v="12"/>
    <n v="66476.792807166363"/>
    <x v="5"/>
    <x v="5"/>
    <x v="0"/>
    <x v="12"/>
  </r>
  <r>
    <s v="JV06"/>
    <s v="Light commercials &amp; Other light vehicles"/>
    <x v="5"/>
    <x v="13"/>
    <n v="68180.5"/>
    <x v="5"/>
    <x v="5"/>
    <x v="0"/>
    <x v="13"/>
  </r>
  <r>
    <s v="JV07"/>
    <s v="Light rigid trucks"/>
    <x v="5"/>
    <x v="0"/>
    <n v="2588.5"/>
    <x v="6"/>
    <x v="6"/>
    <x v="0"/>
    <x v="0"/>
  </r>
  <r>
    <s v="JV07"/>
    <s v="Light rigid trucks"/>
    <x v="5"/>
    <x v="1"/>
    <n v="2807.75"/>
    <x v="6"/>
    <x v="6"/>
    <x v="0"/>
    <x v="1"/>
  </r>
  <r>
    <s v="JV07"/>
    <s v="Light rigid trucks"/>
    <x v="5"/>
    <x v="2"/>
    <n v="2899.5"/>
    <x v="6"/>
    <x v="6"/>
    <x v="0"/>
    <x v="2"/>
  </r>
  <r>
    <s v="JV07"/>
    <s v="Light rigid trucks"/>
    <x v="5"/>
    <x v="3"/>
    <n v="3011.625"/>
    <x v="6"/>
    <x v="6"/>
    <x v="0"/>
    <x v="3"/>
  </r>
  <r>
    <s v="JV07"/>
    <s v="Light rigid trucks"/>
    <x v="5"/>
    <x v="4"/>
    <n v="3162.25"/>
    <x v="6"/>
    <x v="6"/>
    <x v="0"/>
    <x v="4"/>
  </r>
  <r>
    <s v="JV07"/>
    <s v="Light rigid trucks"/>
    <x v="5"/>
    <x v="5"/>
    <n v="3335.875"/>
    <x v="6"/>
    <x v="6"/>
    <x v="0"/>
    <x v="5"/>
  </r>
  <r>
    <s v="JV07"/>
    <s v="Light rigid trucks"/>
    <x v="5"/>
    <x v="6"/>
    <n v="3572.75"/>
    <x v="6"/>
    <x v="6"/>
    <x v="0"/>
    <x v="6"/>
  </r>
  <r>
    <s v="JV07"/>
    <s v="Light rigid trucks"/>
    <x v="5"/>
    <x v="7"/>
    <n v="3770.75"/>
    <x v="6"/>
    <x v="6"/>
    <x v="0"/>
    <x v="7"/>
  </r>
  <r>
    <s v="JV07"/>
    <s v="Light rigid trucks"/>
    <x v="5"/>
    <x v="8"/>
    <n v="4042"/>
    <x v="6"/>
    <x v="6"/>
    <x v="0"/>
    <x v="8"/>
  </r>
  <r>
    <s v="JV07"/>
    <s v="Light rigid trucks"/>
    <x v="5"/>
    <x v="9"/>
    <n v="4281.5"/>
    <x v="6"/>
    <x v="6"/>
    <x v="0"/>
    <x v="9"/>
  </r>
  <r>
    <s v="JV07"/>
    <s v="Light rigid trucks"/>
    <x v="5"/>
    <x v="10"/>
    <n v="4510.75"/>
    <x v="6"/>
    <x v="6"/>
    <x v="0"/>
    <x v="10"/>
  </r>
  <r>
    <s v="JV07"/>
    <s v="Light rigid trucks"/>
    <x v="5"/>
    <x v="11"/>
    <n v="4750"/>
    <x v="6"/>
    <x v="6"/>
    <x v="0"/>
    <x v="11"/>
  </r>
  <r>
    <s v="JV07"/>
    <s v="Light rigid trucks"/>
    <x v="5"/>
    <x v="12"/>
    <n v="4040.75"/>
    <x v="6"/>
    <x v="6"/>
    <x v="0"/>
    <x v="12"/>
  </r>
  <r>
    <s v="JV07"/>
    <s v="Light rigid trucks"/>
    <x v="5"/>
    <x v="13"/>
    <n v="5058"/>
    <x v="6"/>
    <x v="6"/>
    <x v="0"/>
    <x v="13"/>
  </r>
  <r>
    <s v="JV08"/>
    <s v="Buses: 2 axle: GVM 3.5 to 4.5 tonnes"/>
    <x v="5"/>
    <x v="0"/>
    <n v="149.25"/>
    <x v="7"/>
    <x v="7"/>
    <x v="0"/>
    <x v="0"/>
  </r>
  <r>
    <s v="JV08"/>
    <s v="Buses: 2 axle: GVM 3.5 to 4.5 tonnes"/>
    <x v="5"/>
    <x v="1"/>
    <n v="163.25"/>
    <x v="7"/>
    <x v="7"/>
    <x v="0"/>
    <x v="1"/>
  </r>
  <r>
    <s v="JV08"/>
    <s v="Buses: 2 axle: GVM 3.5 to 4.5 tonnes"/>
    <x v="5"/>
    <x v="2"/>
    <n v="156.125"/>
    <x v="7"/>
    <x v="7"/>
    <x v="0"/>
    <x v="2"/>
  </r>
  <r>
    <s v="JV08"/>
    <s v="Buses: 2 axle: GVM 3.5 to 4.5 tonnes"/>
    <x v="5"/>
    <x v="3"/>
    <n v="107.75"/>
    <x v="7"/>
    <x v="7"/>
    <x v="0"/>
    <x v="3"/>
  </r>
  <r>
    <s v="JV08"/>
    <s v="Buses: 2 axle: GVM 3.5 to 4.5 tonnes"/>
    <x v="5"/>
    <x v="4"/>
    <n v="72.875"/>
    <x v="7"/>
    <x v="7"/>
    <x v="0"/>
    <x v="4"/>
  </r>
  <r>
    <s v="JV08"/>
    <s v="Buses: 2 axle: GVM 3.5 to 4.5 tonnes"/>
    <x v="5"/>
    <x v="5"/>
    <n v="80.125"/>
    <x v="7"/>
    <x v="7"/>
    <x v="0"/>
    <x v="5"/>
  </r>
  <r>
    <s v="JV08"/>
    <s v="Buses: 2 axle: GVM 3.5 to 4.5 tonnes"/>
    <x v="5"/>
    <x v="6"/>
    <n v="94.125"/>
    <x v="7"/>
    <x v="7"/>
    <x v="0"/>
    <x v="6"/>
  </r>
  <r>
    <s v="JV08"/>
    <s v="Buses: 2 axle: GVM 3.5 to 4.5 tonnes"/>
    <x v="5"/>
    <x v="7"/>
    <n v="112"/>
    <x v="7"/>
    <x v="7"/>
    <x v="0"/>
    <x v="7"/>
  </r>
  <r>
    <s v="JV08"/>
    <s v="Buses: 2 axle: GVM 3.5 to 4.5 tonnes"/>
    <x v="5"/>
    <x v="8"/>
    <n v="127.875"/>
    <x v="7"/>
    <x v="7"/>
    <x v="0"/>
    <x v="8"/>
  </r>
  <r>
    <s v="JV08"/>
    <s v="Buses: 2 axle: GVM 3.5 to 4.5 tonnes"/>
    <x v="5"/>
    <x v="9"/>
    <n v="163.375"/>
    <x v="7"/>
    <x v="7"/>
    <x v="0"/>
    <x v="9"/>
  </r>
  <r>
    <s v="JV08"/>
    <s v="Buses: 2 axle: GVM 3.5 to 4.5 tonnes"/>
    <x v="5"/>
    <x v="10"/>
    <n v="191.75"/>
    <x v="7"/>
    <x v="7"/>
    <x v="0"/>
    <x v="10"/>
  </r>
  <r>
    <s v="JV08"/>
    <s v="Buses: 2 axle: GVM 3.5 to 4.5 tonnes"/>
    <x v="5"/>
    <x v="11"/>
    <n v="248"/>
    <x v="7"/>
    <x v="7"/>
    <x v="0"/>
    <x v="11"/>
  </r>
  <r>
    <s v="JV08"/>
    <s v="Buses: 2 axle: GVM 3.5 to 4.5 tonnes"/>
    <x v="5"/>
    <x v="12"/>
    <n v="281.5"/>
    <x v="7"/>
    <x v="7"/>
    <x v="0"/>
    <x v="12"/>
  </r>
  <r>
    <s v="JV08"/>
    <s v="Buses: 2 axle: GVM 3.5 to 4.5 tonnes"/>
    <x v="5"/>
    <x v="13"/>
    <n v="547.875"/>
    <x v="7"/>
    <x v="7"/>
    <x v="0"/>
    <x v="13"/>
  </r>
  <r>
    <s v="JV09"/>
    <s v="2 axle rigid truck GVM 12 tonnes or less"/>
    <x v="5"/>
    <x v="0"/>
    <n v="4812.5"/>
    <x v="8"/>
    <x v="8"/>
    <x v="1"/>
    <x v="0"/>
  </r>
  <r>
    <s v="JV09"/>
    <s v="2 axle rigid truck GVM 12 tonnes or less"/>
    <x v="5"/>
    <x v="1"/>
    <n v="4854.25"/>
    <x v="8"/>
    <x v="8"/>
    <x v="1"/>
    <x v="1"/>
  </r>
  <r>
    <s v="JV09"/>
    <s v="2 axle rigid truck GVM 12 tonnes or less"/>
    <x v="5"/>
    <x v="2"/>
    <n v="4802.25"/>
    <x v="8"/>
    <x v="8"/>
    <x v="1"/>
    <x v="2"/>
  </r>
  <r>
    <s v="JV09"/>
    <s v="2 axle rigid truck GVM 12 tonnes or less"/>
    <x v="5"/>
    <x v="3"/>
    <n v="4777.625"/>
    <x v="8"/>
    <x v="8"/>
    <x v="1"/>
    <x v="3"/>
  </r>
  <r>
    <s v="JV09"/>
    <s v="2 axle rigid truck GVM 12 tonnes or less"/>
    <x v="5"/>
    <x v="4"/>
    <n v="4788"/>
    <x v="8"/>
    <x v="8"/>
    <x v="1"/>
    <x v="4"/>
  </r>
  <r>
    <s v="JV09"/>
    <s v="2 axle rigid truck GVM 12 tonnes or less"/>
    <x v="5"/>
    <x v="5"/>
    <n v="4830.375"/>
    <x v="8"/>
    <x v="8"/>
    <x v="1"/>
    <x v="5"/>
  </r>
  <r>
    <s v="JV09"/>
    <s v="2 axle rigid truck GVM 12 tonnes or less"/>
    <x v="5"/>
    <x v="6"/>
    <n v="4860.875"/>
    <x v="8"/>
    <x v="8"/>
    <x v="1"/>
    <x v="6"/>
  </r>
  <r>
    <s v="JV09"/>
    <s v="2 axle rigid truck GVM 12 tonnes or less"/>
    <x v="5"/>
    <x v="7"/>
    <n v="4977.375"/>
    <x v="8"/>
    <x v="8"/>
    <x v="1"/>
    <x v="7"/>
  </r>
  <r>
    <s v="JV09"/>
    <s v="2 axle rigid truck GVM 12 tonnes or less"/>
    <x v="5"/>
    <x v="8"/>
    <n v="5064.75"/>
    <x v="8"/>
    <x v="8"/>
    <x v="1"/>
    <x v="8"/>
  </r>
  <r>
    <s v="JV09"/>
    <s v="2 axle rigid truck GVM 12 tonnes or less"/>
    <x v="5"/>
    <x v="9"/>
    <n v="5191.125"/>
    <x v="8"/>
    <x v="8"/>
    <x v="1"/>
    <x v="9"/>
  </r>
  <r>
    <s v="JV09"/>
    <s v="2 axle rigid truck GVM 12 tonnes or less"/>
    <x v="5"/>
    <x v="10"/>
    <n v="5344.75"/>
    <x v="8"/>
    <x v="8"/>
    <x v="1"/>
    <x v="10"/>
  </r>
  <r>
    <s v="JV09"/>
    <s v="2 axle rigid truck GVM 12 tonnes or less"/>
    <x v="5"/>
    <x v="11"/>
    <n v="5452.375"/>
    <x v="8"/>
    <x v="8"/>
    <x v="1"/>
    <x v="11"/>
  </r>
  <r>
    <s v="JV09"/>
    <s v="2 axle rigid truck GVM 12 tonnes or less"/>
    <x v="5"/>
    <x v="12"/>
    <n v="5572.5"/>
    <x v="8"/>
    <x v="8"/>
    <x v="1"/>
    <x v="12"/>
  </r>
  <r>
    <s v="JV09"/>
    <s v="2 axle rigid truck GVM 12 tonnes or less"/>
    <x v="5"/>
    <x v="13"/>
    <n v="5675.5"/>
    <x v="8"/>
    <x v="8"/>
    <x v="1"/>
    <x v="13"/>
  </r>
  <r>
    <s v="JV10"/>
    <s v="2 axle rigid truck GVM greater than 12 tonnes"/>
    <x v="5"/>
    <x v="0"/>
    <n v="1724"/>
    <x v="9"/>
    <x v="9"/>
    <x v="1"/>
    <x v="0"/>
  </r>
  <r>
    <s v="JV10"/>
    <s v="2 axle rigid truck GVM greater than 12 tonnes"/>
    <x v="5"/>
    <x v="1"/>
    <n v="1738.875"/>
    <x v="9"/>
    <x v="9"/>
    <x v="1"/>
    <x v="1"/>
  </r>
  <r>
    <s v="JV10"/>
    <s v="2 axle rigid truck GVM greater than 12 tonnes"/>
    <x v="5"/>
    <x v="2"/>
    <n v="1720.25"/>
    <x v="9"/>
    <x v="9"/>
    <x v="1"/>
    <x v="2"/>
  </r>
  <r>
    <s v="JV10"/>
    <s v="2 axle rigid truck GVM greater than 12 tonnes"/>
    <x v="5"/>
    <x v="3"/>
    <n v="1719.625"/>
    <x v="9"/>
    <x v="9"/>
    <x v="1"/>
    <x v="3"/>
  </r>
  <r>
    <s v="JV10"/>
    <s v="2 axle rigid truck GVM greater than 12 tonnes"/>
    <x v="5"/>
    <x v="4"/>
    <n v="1730.75"/>
    <x v="9"/>
    <x v="9"/>
    <x v="1"/>
    <x v="4"/>
  </r>
  <r>
    <s v="JV10"/>
    <s v="2 axle rigid truck GVM greater than 12 tonnes"/>
    <x v="5"/>
    <x v="5"/>
    <n v="1752"/>
    <x v="9"/>
    <x v="9"/>
    <x v="1"/>
    <x v="5"/>
  </r>
  <r>
    <s v="JV10"/>
    <s v="2 axle rigid truck GVM greater than 12 tonnes"/>
    <x v="5"/>
    <x v="6"/>
    <n v="1806.875"/>
    <x v="9"/>
    <x v="9"/>
    <x v="1"/>
    <x v="6"/>
  </r>
  <r>
    <s v="JV10"/>
    <s v="2 axle rigid truck GVM greater than 12 tonnes"/>
    <x v="5"/>
    <x v="7"/>
    <n v="1836.25"/>
    <x v="9"/>
    <x v="9"/>
    <x v="1"/>
    <x v="7"/>
  </r>
  <r>
    <s v="JV10"/>
    <s v="2 axle rigid truck GVM greater than 12 tonnes"/>
    <x v="5"/>
    <x v="8"/>
    <n v="1889.5"/>
    <x v="9"/>
    <x v="9"/>
    <x v="1"/>
    <x v="8"/>
  </r>
  <r>
    <s v="JV10"/>
    <s v="2 axle rigid truck GVM greater than 12 tonnes"/>
    <x v="5"/>
    <x v="9"/>
    <n v="1911"/>
    <x v="9"/>
    <x v="9"/>
    <x v="1"/>
    <x v="9"/>
  </r>
  <r>
    <s v="JV10"/>
    <s v="2 axle rigid truck GVM greater than 12 tonnes"/>
    <x v="5"/>
    <x v="10"/>
    <n v="1953.875"/>
    <x v="9"/>
    <x v="9"/>
    <x v="1"/>
    <x v="10"/>
  </r>
  <r>
    <s v="JV10"/>
    <s v="2 axle rigid truck GVM greater than 12 tonnes"/>
    <x v="5"/>
    <x v="11"/>
    <n v="1995"/>
    <x v="9"/>
    <x v="9"/>
    <x v="1"/>
    <x v="11"/>
  </r>
  <r>
    <s v="JV10"/>
    <s v="2 axle rigid truck GVM greater than 12 tonnes"/>
    <x v="5"/>
    <x v="12"/>
    <n v="2037.75"/>
    <x v="9"/>
    <x v="9"/>
    <x v="1"/>
    <x v="12"/>
  </r>
  <r>
    <s v="JV10"/>
    <s v="2 axle rigid truck GVM greater than 12 tonnes"/>
    <x v="5"/>
    <x v="13"/>
    <n v="2081.5"/>
    <x v="9"/>
    <x v="9"/>
    <x v="1"/>
    <x v="13"/>
  </r>
  <r>
    <s v="JV11"/>
    <s v="3 axle rigid truck GVM 16.5 tonnes or less"/>
    <x v="5"/>
    <x v="0"/>
    <n v="35.25"/>
    <x v="10"/>
    <x v="10"/>
    <x v="1"/>
    <x v="0"/>
  </r>
  <r>
    <s v="JV11"/>
    <s v="3 axle rigid truck GVM 16.5 tonnes or less"/>
    <x v="5"/>
    <x v="1"/>
    <n v="35.375"/>
    <x v="10"/>
    <x v="10"/>
    <x v="1"/>
    <x v="1"/>
  </r>
  <r>
    <s v="JV11"/>
    <s v="3 axle rigid truck GVM 16.5 tonnes or less"/>
    <x v="5"/>
    <x v="2"/>
    <n v="35.375"/>
    <x v="10"/>
    <x v="10"/>
    <x v="1"/>
    <x v="2"/>
  </r>
  <r>
    <s v="JV11"/>
    <s v="3 axle rigid truck GVM 16.5 tonnes or less"/>
    <x v="5"/>
    <x v="3"/>
    <n v="35.25"/>
    <x v="10"/>
    <x v="10"/>
    <x v="1"/>
    <x v="3"/>
  </r>
  <r>
    <s v="JV11"/>
    <s v="3 axle rigid truck GVM 16.5 tonnes or less"/>
    <x v="5"/>
    <x v="4"/>
    <n v="38.625"/>
    <x v="10"/>
    <x v="10"/>
    <x v="1"/>
    <x v="4"/>
  </r>
  <r>
    <s v="JV11"/>
    <s v="3 axle rigid truck GVM 16.5 tonnes or less"/>
    <x v="5"/>
    <x v="5"/>
    <n v="40.625"/>
    <x v="10"/>
    <x v="10"/>
    <x v="1"/>
    <x v="5"/>
  </r>
  <r>
    <s v="JV11"/>
    <s v="3 axle rigid truck GVM 16.5 tonnes or less"/>
    <x v="5"/>
    <x v="6"/>
    <n v="42.75"/>
    <x v="10"/>
    <x v="10"/>
    <x v="1"/>
    <x v="6"/>
  </r>
  <r>
    <s v="JV11"/>
    <s v="3 axle rigid truck GVM 16.5 tonnes or less"/>
    <x v="5"/>
    <x v="7"/>
    <n v="45.25"/>
    <x v="10"/>
    <x v="10"/>
    <x v="1"/>
    <x v="7"/>
  </r>
  <r>
    <s v="JV11"/>
    <s v="3 axle rigid truck GVM 16.5 tonnes or less"/>
    <x v="5"/>
    <x v="8"/>
    <n v="48.25"/>
    <x v="10"/>
    <x v="10"/>
    <x v="1"/>
    <x v="8"/>
  </r>
  <r>
    <s v="JV11"/>
    <s v="3 axle rigid truck GVM 16.5 tonnes or less"/>
    <x v="5"/>
    <x v="9"/>
    <n v="45.25"/>
    <x v="10"/>
    <x v="10"/>
    <x v="1"/>
    <x v="9"/>
  </r>
  <r>
    <s v="JV11"/>
    <s v="3 axle rigid truck GVM 16.5 tonnes or less"/>
    <x v="5"/>
    <x v="10"/>
    <n v="41.875"/>
    <x v="10"/>
    <x v="10"/>
    <x v="1"/>
    <x v="10"/>
  </r>
  <r>
    <s v="JV11"/>
    <s v="3 axle rigid truck GVM 16.5 tonnes or less"/>
    <x v="5"/>
    <x v="11"/>
    <n v="41.25"/>
    <x v="10"/>
    <x v="10"/>
    <x v="1"/>
    <x v="11"/>
  </r>
  <r>
    <s v="JV11"/>
    <s v="3 axle rigid truck GVM 16.5 tonnes or less"/>
    <x v="5"/>
    <x v="12"/>
    <n v="43.25"/>
    <x v="10"/>
    <x v="10"/>
    <x v="1"/>
    <x v="12"/>
  </r>
  <r>
    <s v="JV11"/>
    <s v="3 axle rigid truck GVM 16.5 tonnes or less"/>
    <x v="5"/>
    <x v="13"/>
    <n v="43.25"/>
    <x v="10"/>
    <x v="10"/>
    <x v="1"/>
    <x v="13"/>
  </r>
  <r>
    <s v="JV12"/>
    <s v="3 axle rigid truck GVM greater than 16.5 tonnes"/>
    <x v="5"/>
    <x v="0"/>
    <n v="1401.25"/>
    <x v="11"/>
    <x v="11"/>
    <x v="1"/>
    <x v="0"/>
  </r>
  <r>
    <s v="JV12"/>
    <s v="3 axle rigid truck GVM greater than 16.5 tonnes"/>
    <x v="5"/>
    <x v="1"/>
    <n v="1372.625"/>
    <x v="11"/>
    <x v="11"/>
    <x v="1"/>
    <x v="1"/>
  </r>
  <r>
    <s v="JV12"/>
    <s v="3 axle rigid truck GVM greater than 16.5 tonnes"/>
    <x v="5"/>
    <x v="2"/>
    <n v="1386.75"/>
    <x v="11"/>
    <x v="11"/>
    <x v="1"/>
    <x v="2"/>
  </r>
  <r>
    <s v="JV12"/>
    <s v="3 axle rigid truck GVM greater than 16.5 tonnes"/>
    <x v="5"/>
    <x v="3"/>
    <n v="1359.375"/>
    <x v="11"/>
    <x v="11"/>
    <x v="1"/>
    <x v="3"/>
  </r>
  <r>
    <s v="JV12"/>
    <s v="3 axle rigid truck GVM greater than 16.5 tonnes"/>
    <x v="5"/>
    <x v="4"/>
    <n v="1311"/>
    <x v="11"/>
    <x v="11"/>
    <x v="1"/>
    <x v="4"/>
  </r>
  <r>
    <s v="JV12"/>
    <s v="3 axle rigid truck GVM greater than 16.5 tonnes"/>
    <x v="5"/>
    <x v="5"/>
    <n v="1351.625"/>
    <x v="11"/>
    <x v="11"/>
    <x v="1"/>
    <x v="5"/>
  </r>
  <r>
    <s v="JV12"/>
    <s v="3 axle rigid truck GVM greater than 16.5 tonnes"/>
    <x v="5"/>
    <x v="6"/>
    <n v="1391.375"/>
    <x v="11"/>
    <x v="11"/>
    <x v="1"/>
    <x v="6"/>
  </r>
  <r>
    <s v="JV12"/>
    <s v="3 axle rigid truck GVM greater than 16.5 tonnes"/>
    <x v="5"/>
    <x v="7"/>
    <n v="1433.75"/>
    <x v="11"/>
    <x v="11"/>
    <x v="1"/>
    <x v="7"/>
  </r>
  <r>
    <s v="JV12"/>
    <s v="3 axle rigid truck GVM greater than 16.5 tonnes"/>
    <x v="5"/>
    <x v="8"/>
    <n v="1470"/>
    <x v="11"/>
    <x v="11"/>
    <x v="1"/>
    <x v="8"/>
  </r>
  <r>
    <s v="JV12"/>
    <s v="3 axle rigid truck GVM greater than 16.5 tonnes"/>
    <x v="5"/>
    <x v="9"/>
    <n v="1492.125"/>
    <x v="11"/>
    <x v="11"/>
    <x v="1"/>
    <x v="9"/>
  </r>
  <r>
    <s v="JV12"/>
    <s v="3 axle rigid truck GVM greater than 16.5 tonnes"/>
    <x v="5"/>
    <x v="10"/>
    <n v="1523.375"/>
    <x v="11"/>
    <x v="11"/>
    <x v="1"/>
    <x v="10"/>
  </r>
  <r>
    <s v="JV12"/>
    <s v="3 axle rigid truck GVM greater than 16.5 tonnes"/>
    <x v="5"/>
    <x v="11"/>
    <n v="1570.125"/>
    <x v="11"/>
    <x v="11"/>
    <x v="1"/>
    <x v="11"/>
  </r>
  <r>
    <s v="JV12"/>
    <s v="3 axle rigid truck GVM greater than 16.5 tonnes"/>
    <x v="5"/>
    <x v="12"/>
    <n v="1618.125"/>
    <x v="11"/>
    <x v="11"/>
    <x v="1"/>
    <x v="12"/>
  </r>
  <r>
    <s v="JV12"/>
    <s v="3 axle rigid truck GVM greater than 16.5 tonnes"/>
    <x v="5"/>
    <x v="13"/>
    <n v="1637.875"/>
    <x v="11"/>
    <x v="11"/>
    <x v="1"/>
    <x v="13"/>
  </r>
  <r>
    <s v="JV13"/>
    <s v="4 axle rigid truck GVM 20 tonnes or less"/>
    <x v="5"/>
    <x v="0"/>
    <n v="1.875"/>
    <x v="12"/>
    <x v="12"/>
    <x v="1"/>
    <x v="0"/>
  </r>
  <r>
    <s v="JV13"/>
    <s v="4 axle rigid truck GVM 20 tonnes or less"/>
    <x v="5"/>
    <x v="1"/>
    <n v="2"/>
    <x v="12"/>
    <x v="12"/>
    <x v="1"/>
    <x v="1"/>
  </r>
  <r>
    <s v="JV13"/>
    <s v="4 axle rigid truck GVM 20 tonnes or less"/>
    <x v="5"/>
    <x v="2"/>
    <n v="1.875"/>
    <x v="12"/>
    <x v="12"/>
    <x v="1"/>
    <x v="2"/>
  </r>
  <r>
    <s v="JV13"/>
    <s v="4 axle rigid truck GVM 20 tonnes or less"/>
    <x v="5"/>
    <x v="3"/>
    <n v="1"/>
    <x v="12"/>
    <x v="12"/>
    <x v="1"/>
    <x v="3"/>
  </r>
  <r>
    <s v="JV13"/>
    <s v="4 axle rigid truck GVM 20 tonnes or less"/>
    <x v="5"/>
    <x v="4"/>
    <n v="1"/>
    <x v="12"/>
    <x v="12"/>
    <x v="1"/>
    <x v="4"/>
  </r>
  <r>
    <s v="JV13"/>
    <s v="4 axle rigid truck GVM 20 tonnes or less"/>
    <x v="5"/>
    <x v="5"/>
    <n v="1"/>
    <x v="12"/>
    <x v="12"/>
    <x v="1"/>
    <x v="5"/>
  </r>
  <r>
    <s v="JV13"/>
    <s v="4 axle rigid truck GVM 20 tonnes or less"/>
    <x v="5"/>
    <x v="6"/>
    <n v="1.375"/>
    <x v="12"/>
    <x v="12"/>
    <x v="1"/>
    <x v="6"/>
  </r>
  <r>
    <s v="JV13"/>
    <s v="4 axle rigid truck GVM 20 tonnes or less"/>
    <x v="5"/>
    <x v="7"/>
    <n v="2"/>
    <x v="12"/>
    <x v="12"/>
    <x v="1"/>
    <x v="7"/>
  </r>
  <r>
    <s v="JV13"/>
    <s v="4 axle rigid truck GVM 20 tonnes or less"/>
    <x v="5"/>
    <x v="8"/>
    <n v="2"/>
    <x v="12"/>
    <x v="12"/>
    <x v="1"/>
    <x v="8"/>
  </r>
  <r>
    <s v="JV13"/>
    <s v="4 axle rigid truck GVM 20 tonnes or less"/>
    <x v="5"/>
    <x v="9"/>
    <n v="2"/>
    <x v="12"/>
    <x v="12"/>
    <x v="1"/>
    <x v="9"/>
  </r>
  <r>
    <s v="JV13"/>
    <s v="4 axle rigid truck GVM 20 tonnes or less"/>
    <x v="5"/>
    <x v="10"/>
    <n v="1.75"/>
    <x v="12"/>
    <x v="12"/>
    <x v="1"/>
    <x v="10"/>
  </r>
  <r>
    <s v="JV13"/>
    <s v="4 axle rigid truck GVM 20 tonnes or less"/>
    <x v="5"/>
    <x v="11"/>
    <n v="2.125"/>
    <x v="12"/>
    <x v="12"/>
    <x v="1"/>
    <x v="11"/>
  </r>
  <r>
    <s v="JV13"/>
    <s v="4 axle rigid truck GVM 20 tonnes or less"/>
    <x v="5"/>
    <x v="12"/>
    <n v="3"/>
    <x v="12"/>
    <x v="12"/>
    <x v="1"/>
    <x v="12"/>
  </r>
  <r>
    <s v="JV13"/>
    <s v="4 axle rigid truck GVM 20 tonnes or less"/>
    <x v="5"/>
    <x v="13"/>
    <n v="2.75"/>
    <x v="12"/>
    <x v="12"/>
    <x v="1"/>
    <x v="13"/>
  </r>
  <r>
    <s v="JV14"/>
    <s v="4 axle rigid truck GVM greater than 20 tonnes"/>
    <x v="5"/>
    <x v="0"/>
    <n v="139"/>
    <x v="13"/>
    <x v="13"/>
    <x v="1"/>
    <x v="0"/>
  </r>
  <r>
    <s v="JV14"/>
    <s v="4 axle rigid truck GVM greater than 20 tonnes"/>
    <x v="5"/>
    <x v="1"/>
    <n v="144.75"/>
    <x v="13"/>
    <x v="13"/>
    <x v="1"/>
    <x v="1"/>
  </r>
  <r>
    <s v="JV14"/>
    <s v="4 axle rigid truck GVM greater than 20 tonnes"/>
    <x v="5"/>
    <x v="2"/>
    <n v="153.125"/>
    <x v="13"/>
    <x v="13"/>
    <x v="1"/>
    <x v="2"/>
  </r>
  <r>
    <s v="JV14"/>
    <s v="4 axle rigid truck GVM greater than 20 tonnes"/>
    <x v="5"/>
    <x v="3"/>
    <n v="153.125"/>
    <x v="13"/>
    <x v="13"/>
    <x v="1"/>
    <x v="3"/>
  </r>
  <r>
    <s v="JV14"/>
    <s v="4 axle rigid truck GVM greater than 20 tonnes"/>
    <x v="5"/>
    <x v="4"/>
    <n v="159.875"/>
    <x v="13"/>
    <x v="13"/>
    <x v="1"/>
    <x v="4"/>
  </r>
  <r>
    <s v="JV14"/>
    <s v="4 axle rigid truck GVM greater than 20 tonnes"/>
    <x v="5"/>
    <x v="5"/>
    <n v="178.375"/>
    <x v="13"/>
    <x v="13"/>
    <x v="1"/>
    <x v="5"/>
  </r>
  <r>
    <s v="JV14"/>
    <s v="4 axle rigid truck GVM greater than 20 tonnes"/>
    <x v="5"/>
    <x v="6"/>
    <n v="208.125"/>
    <x v="13"/>
    <x v="13"/>
    <x v="1"/>
    <x v="6"/>
  </r>
  <r>
    <s v="JV14"/>
    <s v="4 axle rigid truck GVM greater than 20 tonnes"/>
    <x v="5"/>
    <x v="7"/>
    <n v="237"/>
    <x v="13"/>
    <x v="13"/>
    <x v="1"/>
    <x v="7"/>
  </r>
  <r>
    <s v="JV14"/>
    <s v="4 axle rigid truck GVM greater than 20 tonnes"/>
    <x v="5"/>
    <x v="8"/>
    <n v="278.25"/>
    <x v="13"/>
    <x v="13"/>
    <x v="1"/>
    <x v="8"/>
  </r>
  <r>
    <s v="JV14"/>
    <s v="4 axle rigid truck GVM greater than 20 tonnes"/>
    <x v="5"/>
    <x v="9"/>
    <n v="313.875"/>
    <x v="13"/>
    <x v="13"/>
    <x v="1"/>
    <x v="9"/>
  </r>
  <r>
    <s v="JV14"/>
    <s v="4 axle rigid truck GVM greater than 20 tonnes"/>
    <x v="5"/>
    <x v="10"/>
    <n v="330.25"/>
    <x v="13"/>
    <x v="13"/>
    <x v="1"/>
    <x v="10"/>
  </r>
  <r>
    <s v="JV14"/>
    <s v="4 axle rigid truck GVM greater than 20 tonnes"/>
    <x v="5"/>
    <x v="11"/>
    <n v="361.5"/>
    <x v="13"/>
    <x v="13"/>
    <x v="1"/>
    <x v="11"/>
  </r>
  <r>
    <s v="JV14"/>
    <s v="4 axle rigid truck GVM greater than 20 tonnes"/>
    <x v="5"/>
    <x v="12"/>
    <n v="390"/>
    <x v="13"/>
    <x v="13"/>
    <x v="1"/>
    <x v="12"/>
  </r>
  <r>
    <s v="JV14"/>
    <s v="4 axle rigid truck GVM greater than 20 tonnes"/>
    <x v="5"/>
    <x v="13"/>
    <n v="419.875"/>
    <x v="13"/>
    <x v="13"/>
    <x v="1"/>
    <x v="13"/>
  </r>
  <r>
    <s v="JV15"/>
    <s v="5 axle rigid truck GVM 20 tonnes or less"/>
    <x v="5"/>
    <x v="0"/>
    <n v="0"/>
    <x v="12"/>
    <x v="12"/>
    <x v="1"/>
    <x v="0"/>
  </r>
  <r>
    <s v="JV15"/>
    <s v="5 axle rigid truck GVM 20 tonnes or less"/>
    <x v="5"/>
    <x v="1"/>
    <n v="0"/>
    <x v="12"/>
    <x v="12"/>
    <x v="1"/>
    <x v="1"/>
  </r>
  <r>
    <s v="JV15"/>
    <s v="5 axle rigid truck GVM 20 tonnes or less"/>
    <x v="5"/>
    <x v="2"/>
    <n v="0"/>
    <x v="12"/>
    <x v="12"/>
    <x v="1"/>
    <x v="2"/>
  </r>
  <r>
    <s v="JV15"/>
    <s v="5 axle rigid truck GVM 20 tonnes or less"/>
    <x v="5"/>
    <x v="3"/>
    <n v="0"/>
    <x v="12"/>
    <x v="12"/>
    <x v="1"/>
    <x v="3"/>
  </r>
  <r>
    <s v="JV15"/>
    <s v="5 axle rigid truck GVM 20 tonnes or less"/>
    <x v="5"/>
    <x v="4"/>
    <n v="0"/>
    <x v="12"/>
    <x v="12"/>
    <x v="1"/>
    <x v="4"/>
  </r>
  <r>
    <s v="JV15"/>
    <s v="5 axle rigid truck GVM 20 tonnes or less"/>
    <x v="5"/>
    <x v="5"/>
    <n v="0"/>
    <x v="12"/>
    <x v="12"/>
    <x v="1"/>
    <x v="5"/>
  </r>
  <r>
    <s v="JV15"/>
    <s v="5 axle rigid truck GVM 20 tonnes or less"/>
    <x v="5"/>
    <x v="6"/>
    <n v="0"/>
    <x v="12"/>
    <x v="12"/>
    <x v="1"/>
    <x v="6"/>
  </r>
  <r>
    <s v="JV15"/>
    <s v="5 axle rigid truck GVM 20 tonnes or less"/>
    <x v="5"/>
    <x v="7"/>
    <n v="0"/>
    <x v="12"/>
    <x v="12"/>
    <x v="1"/>
    <x v="7"/>
  </r>
  <r>
    <s v="JV15"/>
    <s v="5 axle rigid truck GVM 20 tonnes or less"/>
    <x v="5"/>
    <x v="8"/>
    <n v="0"/>
    <x v="12"/>
    <x v="12"/>
    <x v="1"/>
    <x v="8"/>
  </r>
  <r>
    <s v="JV15"/>
    <s v="5 axle rigid truck GVM 20 tonnes or less"/>
    <x v="5"/>
    <x v="9"/>
    <n v="0"/>
    <x v="12"/>
    <x v="12"/>
    <x v="1"/>
    <x v="9"/>
  </r>
  <r>
    <s v="JV15"/>
    <s v="5 axle rigid truck GVM 20 tonnes or less"/>
    <x v="5"/>
    <x v="10"/>
    <n v="0"/>
    <x v="12"/>
    <x v="12"/>
    <x v="1"/>
    <x v="10"/>
  </r>
  <r>
    <s v="JV15"/>
    <s v="5 axle rigid truck GVM 20 tonnes or less"/>
    <x v="5"/>
    <x v="11"/>
    <n v="0"/>
    <x v="12"/>
    <x v="12"/>
    <x v="1"/>
    <x v="11"/>
  </r>
  <r>
    <s v="JV15"/>
    <s v="5 axle rigid truck GVM 20 tonnes or less"/>
    <x v="5"/>
    <x v="12"/>
    <n v="0"/>
    <x v="12"/>
    <x v="12"/>
    <x v="1"/>
    <x v="12"/>
  </r>
  <r>
    <s v="JV15"/>
    <s v="5 axle rigid truck GVM 20 tonnes or less"/>
    <x v="5"/>
    <x v="13"/>
    <n v="0"/>
    <x v="12"/>
    <x v="12"/>
    <x v="1"/>
    <x v="13"/>
  </r>
  <r>
    <s v="JV16"/>
    <s v="5 axle rigid truck GVM greater than 20 tonnes"/>
    <x v="5"/>
    <x v="0"/>
    <n v="0"/>
    <x v="13"/>
    <x v="13"/>
    <x v="1"/>
    <x v="0"/>
  </r>
  <r>
    <s v="JV16"/>
    <s v="5 axle rigid truck GVM greater than 20 tonnes"/>
    <x v="5"/>
    <x v="1"/>
    <n v="0"/>
    <x v="13"/>
    <x v="13"/>
    <x v="1"/>
    <x v="1"/>
  </r>
  <r>
    <s v="JV16"/>
    <s v="5 axle rigid truck GVM greater than 20 tonnes"/>
    <x v="5"/>
    <x v="2"/>
    <n v="0"/>
    <x v="13"/>
    <x v="13"/>
    <x v="1"/>
    <x v="2"/>
  </r>
  <r>
    <s v="JV16"/>
    <s v="5 axle rigid truck GVM greater than 20 tonnes"/>
    <x v="5"/>
    <x v="3"/>
    <n v="0"/>
    <x v="13"/>
    <x v="13"/>
    <x v="1"/>
    <x v="3"/>
  </r>
  <r>
    <s v="JV16"/>
    <s v="5 axle rigid truck GVM greater than 20 tonnes"/>
    <x v="5"/>
    <x v="4"/>
    <n v="0"/>
    <x v="13"/>
    <x v="13"/>
    <x v="1"/>
    <x v="4"/>
  </r>
  <r>
    <s v="JV16"/>
    <s v="5 axle rigid truck GVM greater than 20 tonnes"/>
    <x v="5"/>
    <x v="5"/>
    <n v="0"/>
    <x v="13"/>
    <x v="13"/>
    <x v="1"/>
    <x v="5"/>
  </r>
  <r>
    <s v="JV16"/>
    <s v="5 axle rigid truck GVM greater than 20 tonnes"/>
    <x v="5"/>
    <x v="6"/>
    <n v="0"/>
    <x v="13"/>
    <x v="13"/>
    <x v="1"/>
    <x v="6"/>
  </r>
  <r>
    <s v="JV16"/>
    <s v="5 axle rigid truck GVM greater than 20 tonnes"/>
    <x v="5"/>
    <x v="7"/>
    <n v="0"/>
    <x v="13"/>
    <x v="13"/>
    <x v="1"/>
    <x v="7"/>
  </r>
  <r>
    <s v="JV16"/>
    <s v="5 axle rigid truck GVM greater than 20 tonnes"/>
    <x v="5"/>
    <x v="8"/>
    <n v="0"/>
    <x v="13"/>
    <x v="13"/>
    <x v="1"/>
    <x v="8"/>
  </r>
  <r>
    <s v="JV16"/>
    <s v="5 axle rigid truck GVM greater than 20 tonnes"/>
    <x v="5"/>
    <x v="9"/>
    <n v="0"/>
    <x v="13"/>
    <x v="13"/>
    <x v="1"/>
    <x v="9"/>
  </r>
  <r>
    <s v="JV16"/>
    <s v="5 axle rigid truck GVM greater than 20 tonnes"/>
    <x v="5"/>
    <x v="10"/>
    <n v="0"/>
    <x v="13"/>
    <x v="13"/>
    <x v="1"/>
    <x v="10"/>
  </r>
  <r>
    <s v="JV16"/>
    <s v="5 axle rigid truck GVM greater than 20 tonnes"/>
    <x v="5"/>
    <x v="11"/>
    <n v="0"/>
    <x v="13"/>
    <x v="13"/>
    <x v="1"/>
    <x v="11"/>
  </r>
  <r>
    <s v="JV16"/>
    <s v="5 axle rigid truck GVM greater than 20 tonnes"/>
    <x v="5"/>
    <x v="12"/>
    <n v="0"/>
    <x v="13"/>
    <x v="13"/>
    <x v="1"/>
    <x v="12"/>
  </r>
  <r>
    <s v="JV16"/>
    <s v="5 axle rigid truck GVM greater than 20 tonnes"/>
    <x v="5"/>
    <x v="13"/>
    <n v="0"/>
    <x v="13"/>
    <x v="13"/>
    <x v="1"/>
    <x v="13"/>
  </r>
  <r>
    <s v="JV17"/>
    <s v="Short combination truck with 2 axles"/>
    <x v="5"/>
    <x v="0"/>
    <n v="163.75"/>
    <x v="14"/>
    <x v="14"/>
    <x v="1"/>
    <x v="0"/>
  </r>
  <r>
    <s v="JV17"/>
    <s v="Short combination truck with 2 axles"/>
    <x v="5"/>
    <x v="1"/>
    <n v="162.5"/>
    <x v="14"/>
    <x v="14"/>
    <x v="1"/>
    <x v="1"/>
  </r>
  <r>
    <s v="JV17"/>
    <s v="Short combination truck with 2 axles"/>
    <x v="5"/>
    <x v="2"/>
    <n v="167.25"/>
    <x v="14"/>
    <x v="14"/>
    <x v="1"/>
    <x v="2"/>
  </r>
  <r>
    <s v="JV17"/>
    <s v="Short combination truck with 2 axles"/>
    <x v="5"/>
    <x v="3"/>
    <n v="168.5"/>
    <x v="14"/>
    <x v="14"/>
    <x v="1"/>
    <x v="3"/>
  </r>
  <r>
    <s v="JV17"/>
    <s v="Short combination truck with 2 axles"/>
    <x v="5"/>
    <x v="4"/>
    <n v="163.5"/>
    <x v="14"/>
    <x v="14"/>
    <x v="1"/>
    <x v="4"/>
  </r>
  <r>
    <s v="JV17"/>
    <s v="Short combination truck with 2 axles"/>
    <x v="5"/>
    <x v="5"/>
    <n v="163.5"/>
    <x v="14"/>
    <x v="14"/>
    <x v="1"/>
    <x v="5"/>
  </r>
  <r>
    <s v="JV17"/>
    <s v="Short combination truck with 2 axles"/>
    <x v="5"/>
    <x v="6"/>
    <n v="161.375"/>
    <x v="14"/>
    <x v="14"/>
    <x v="1"/>
    <x v="6"/>
  </r>
  <r>
    <s v="JV17"/>
    <s v="Short combination truck with 2 axles"/>
    <x v="5"/>
    <x v="7"/>
    <n v="159.75"/>
    <x v="14"/>
    <x v="14"/>
    <x v="1"/>
    <x v="7"/>
  </r>
  <r>
    <s v="JV17"/>
    <s v="Short combination truck with 2 axles"/>
    <x v="5"/>
    <x v="8"/>
    <n v="161"/>
    <x v="14"/>
    <x v="14"/>
    <x v="1"/>
    <x v="8"/>
  </r>
  <r>
    <s v="JV17"/>
    <s v="Short combination truck with 2 axles"/>
    <x v="5"/>
    <x v="9"/>
    <n v="170.5"/>
    <x v="14"/>
    <x v="14"/>
    <x v="1"/>
    <x v="9"/>
  </r>
  <r>
    <s v="JV17"/>
    <s v="Short combination truck with 2 axles"/>
    <x v="5"/>
    <x v="10"/>
    <n v="177.5"/>
    <x v="14"/>
    <x v="14"/>
    <x v="1"/>
    <x v="10"/>
  </r>
  <r>
    <s v="JV17"/>
    <s v="Short combination truck with 2 axles"/>
    <x v="5"/>
    <x v="11"/>
    <n v="194.625"/>
    <x v="14"/>
    <x v="14"/>
    <x v="1"/>
    <x v="11"/>
  </r>
  <r>
    <s v="JV17"/>
    <s v="Short combination truck with 2 axles"/>
    <x v="5"/>
    <x v="12"/>
    <n v="200.125"/>
    <x v="14"/>
    <x v="14"/>
    <x v="1"/>
    <x v="12"/>
  </r>
  <r>
    <s v="JV17"/>
    <s v="Short combination truck with 2 axles"/>
    <x v="5"/>
    <x v="13"/>
    <n v="213.25"/>
    <x v="14"/>
    <x v="14"/>
    <x v="1"/>
    <x v="13"/>
  </r>
  <r>
    <s v="JV18"/>
    <s v="Short combination truck with 3 axles"/>
    <x v="5"/>
    <x v="0"/>
    <n v="542.75"/>
    <x v="15"/>
    <x v="15"/>
    <x v="1"/>
    <x v="0"/>
  </r>
  <r>
    <s v="JV18"/>
    <s v="Short combination truck with 3 axles"/>
    <x v="5"/>
    <x v="1"/>
    <n v="571"/>
    <x v="15"/>
    <x v="15"/>
    <x v="1"/>
    <x v="1"/>
  </r>
  <r>
    <s v="JV18"/>
    <s v="Short combination truck with 3 axles"/>
    <x v="5"/>
    <x v="2"/>
    <n v="591"/>
    <x v="15"/>
    <x v="15"/>
    <x v="1"/>
    <x v="2"/>
  </r>
  <r>
    <s v="JV18"/>
    <s v="Short combination truck with 3 axles"/>
    <x v="5"/>
    <x v="3"/>
    <n v="840"/>
    <x v="15"/>
    <x v="15"/>
    <x v="1"/>
    <x v="3"/>
  </r>
  <r>
    <s v="JV18"/>
    <s v="Short combination truck with 3 axles"/>
    <x v="5"/>
    <x v="4"/>
    <n v="634.625"/>
    <x v="15"/>
    <x v="15"/>
    <x v="1"/>
    <x v="4"/>
  </r>
  <r>
    <s v="JV18"/>
    <s v="Short combination truck with 3 axles"/>
    <x v="5"/>
    <x v="5"/>
    <n v="669.25"/>
    <x v="15"/>
    <x v="15"/>
    <x v="1"/>
    <x v="5"/>
  </r>
  <r>
    <s v="JV18"/>
    <s v="Short combination truck with 3 axles"/>
    <x v="5"/>
    <x v="6"/>
    <n v="698.75"/>
    <x v="15"/>
    <x v="15"/>
    <x v="1"/>
    <x v="6"/>
  </r>
  <r>
    <s v="JV18"/>
    <s v="Short combination truck with 3 axles"/>
    <x v="5"/>
    <x v="7"/>
    <n v="706.25"/>
    <x v="15"/>
    <x v="15"/>
    <x v="1"/>
    <x v="7"/>
  </r>
  <r>
    <s v="JV18"/>
    <s v="Short combination truck with 3 axles"/>
    <x v="5"/>
    <x v="8"/>
    <n v="745.75"/>
    <x v="15"/>
    <x v="15"/>
    <x v="1"/>
    <x v="8"/>
  </r>
  <r>
    <s v="JV18"/>
    <s v="Short combination truck with 3 axles"/>
    <x v="5"/>
    <x v="9"/>
    <n v="799.625"/>
    <x v="15"/>
    <x v="15"/>
    <x v="1"/>
    <x v="9"/>
  </r>
  <r>
    <s v="JV18"/>
    <s v="Short combination truck with 3 axles"/>
    <x v="5"/>
    <x v="10"/>
    <n v="837.5"/>
    <x v="15"/>
    <x v="15"/>
    <x v="1"/>
    <x v="10"/>
  </r>
  <r>
    <s v="JV18"/>
    <s v="Short combination truck with 3 axles"/>
    <x v="5"/>
    <x v="11"/>
    <n v="889.25"/>
    <x v="15"/>
    <x v="15"/>
    <x v="1"/>
    <x v="11"/>
  </r>
  <r>
    <s v="JV18"/>
    <s v="Short combination truck with 3 axles"/>
    <x v="5"/>
    <x v="12"/>
    <n v="922.625"/>
    <x v="15"/>
    <x v="15"/>
    <x v="1"/>
    <x v="12"/>
  </r>
  <r>
    <s v="JV18"/>
    <s v="Short combination truck with 3 axles"/>
    <x v="5"/>
    <x v="13"/>
    <n v="968.25"/>
    <x v="15"/>
    <x v="15"/>
    <x v="1"/>
    <x v="13"/>
  </r>
  <r>
    <s v="JV19"/>
    <s v="Short combination truck with 4 axles"/>
    <x v="5"/>
    <x v="0"/>
    <n v="22.25"/>
    <x v="16"/>
    <x v="16"/>
    <x v="1"/>
    <x v="0"/>
  </r>
  <r>
    <s v="JV19"/>
    <s v="Short combination truck with 4 axles"/>
    <x v="5"/>
    <x v="1"/>
    <n v="24.25"/>
    <x v="16"/>
    <x v="16"/>
    <x v="1"/>
    <x v="1"/>
  </r>
  <r>
    <s v="JV19"/>
    <s v="Short combination truck with 4 axles"/>
    <x v="5"/>
    <x v="2"/>
    <n v="22.625"/>
    <x v="16"/>
    <x v="16"/>
    <x v="1"/>
    <x v="2"/>
  </r>
  <r>
    <s v="JV19"/>
    <s v="Short combination truck with 4 axles"/>
    <x v="5"/>
    <x v="3"/>
    <n v="22.125"/>
    <x v="16"/>
    <x v="16"/>
    <x v="1"/>
    <x v="3"/>
  </r>
  <r>
    <s v="JV19"/>
    <s v="Short combination truck with 4 axles"/>
    <x v="5"/>
    <x v="4"/>
    <n v="25.75"/>
    <x v="16"/>
    <x v="16"/>
    <x v="1"/>
    <x v="4"/>
  </r>
  <r>
    <s v="JV19"/>
    <s v="Short combination truck with 4 axles"/>
    <x v="5"/>
    <x v="5"/>
    <n v="26.625"/>
    <x v="16"/>
    <x v="16"/>
    <x v="1"/>
    <x v="5"/>
  </r>
  <r>
    <s v="JV19"/>
    <s v="Short combination truck with 4 axles"/>
    <x v="5"/>
    <x v="6"/>
    <n v="27.75"/>
    <x v="16"/>
    <x v="16"/>
    <x v="1"/>
    <x v="6"/>
  </r>
  <r>
    <s v="JV19"/>
    <s v="Short combination truck with 4 axles"/>
    <x v="5"/>
    <x v="7"/>
    <n v="25.125"/>
    <x v="16"/>
    <x v="16"/>
    <x v="1"/>
    <x v="7"/>
  </r>
  <r>
    <s v="JV19"/>
    <s v="Short combination truck with 4 axles"/>
    <x v="5"/>
    <x v="8"/>
    <n v="24.75"/>
    <x v="16"/>
    <x v="16"/>
    <x v="1"/>
    <x v="8"/>
  </r>
  <r>
    <s v="JV19"/>
    <s v="Short combination truck with 4 axles"/>
    <x v="5"/>
    <x v="9"/>
    <n v="24.125"/>
    <x v="16"/>
    <x v="16"/>
    <x v="1"/>
    <x v="9"/>
  </r>
  <r>
    <s v="JV19"/>
    <s v="Short combination truck with 4 axles"/>
    <x v="5"/>
    <x v="10"/>
    <n v="28.5"/>
    <x v="16"/>
    <x v="16"/>
    <x v="1"/>
    <x v="10"/>
  </r>
  <r>
    <s v="JV19"/>
    <s v="Short combination truck with 4 axles"/>
    <x v="5"/>
    <x v="11"/>
    <n v="31.75"/>
    <x v="16"/>
    <x v="16"/>
    <x v="1"/>
    <x v="11"/>
  </r>
  <r>
    <s v="JV19"/>
    <s v="Short combination truck with 4 axles"/>
    <x v="5"/>
    <x v="12"/>
    <n v="34.875"/>
    <x v="16"/>
    <x v="16"/>
    <x v="1"/>
    <x v="12"/>
  </r>
  <r>
    <s v="JV19"/>
    <s v="Short combination truck with 4 axles"/>
    <x v="5"/>
    <x v="13"/>
    <n v="36.25"/>
    <x v="16"/>
    <x v="16"/>
    <x v="1"/>
    <x v="13"/>
  </r>
  <r>
    <s v="JV20"/>
    <s v="Short combination truck with 5 axles"/>
    <x v="5"/>
    <x v="0"/>
    <n v="0"/>
    <x v="16"/>
    <x v="16"/>
    <x v="1"/>
    <x v="0"/>
  </r>
  <r>
    <s v="JV20"/>
    <s v="Short combination truck with 5 axles"/>
    <x v="5"/>
    <x v="1"/>
    <n v="0"/>
    <x v="16"/>
    <x v="16"/>
    <x v="1"/>
    <x v="1"/>
  </r>
  <r>
    <s v="JV20"/>
    <s v="Short combination truck with 5 axles"/>
    <x v="5"/>
    <x v="2"/>
    <n v="0"/>
    <x v="16"/>
    <x v="16"/>
    <x v="1"/>
    <x v="2"/>
  </r>
  <r>
    <s v="JV20"/>
    <s v="Short combination truck with 5 axles"/>
    <x v="5"/>
    <x v="3"/>
    <n v="0"/>
    <x v="16"/>
    <x v="16"/>
    <x v="1"/>
    <x v="3"/>
  </r>
  <r>
    <s v="JV20"/>
    <s v="Short combination truck with 5 axles"/>
    <x v="5"/>
    <x v="4"/>
    <n v="0"/>
    <x v="16"/>
    <x v="16"/>
    <x v="1"/>
    <x v="4"/>
  </r>
  <r>
    <s v="JV20"/>
    <s v="Short combination truck with 5 axles"/>
    <x v="5"/>
    <x v="5"/>
    <n v="0"/>
    <x v="16"/>
    <x v="16"/>
    <x v="1"/>
    <x v="5"/>
  </r>
  <r>
    <s v="JV20"/>
    <s v="Short combination truck with 5 axles"/>
    <x v="5"/>
    <x v="6"/>
    <n v="0"/>
    <x v="16"/>
    <x v="16"/>
    <x v="1"/>
    <x v="6"/>
  </r>
  <r>
    <s v="JV20"/>
    <s v="Short combination truck with 5 axles"/>
    <x v="5"/>
    <x v="7"/>
    <n v="0"/>
    <x v="16"/>
    <x v="16"/>
    <x v="1"/>
    <x v="7"/>
  </r>
  <r>
    <s v="JV20"/>
    <s v="Short combination truck with 5 axles"/>
    <x v="5"/>
    <x v="8"/>
    <n v="0"/>
    <x v="16"/>
    <x v="16"/>
    <x v="1"/>
    <x v="8"/>
  </r>
  <r>
    <s v="JV20"/>
    <s v="Short combination truck with 5 axles"/>
    <x v="5"/>
    <x v="9"/>
    <n v="0"/>
    <x v="16"/>
    <x v="16"/>
    <x v="1"/>
    <x v="9"/>
  </r>
  <r>
    <s v="JV20"/>
    <s v="Short combination truck with 5 axles"/>
    <x v="5"/>
    <x v="10"/>
    <n v="0"/>
    <x v="16"/>
    <x v="16"/>
    <x v="1"/>
    <x v="10"/>
  </r>
  <r>
    <s v="JV20"/>
    <s v="Short combination truck with 5 axles"/>
    <x v="5"/>
    <x v="11"/>
    <n v="0"/>
    <x v="16"/>
    <x v="16"/>
    <x v="1"/>
    <x v="11"/>
  </r>
  <r>
    <s v="JV20"/>
    <s v="Short combination truck with 5 axles"/>
    <x v="5"/>
    <x v="12"/>
    <n v="0"/>
    <x v="16"/>
    <x v="16"/>
    <x v="1"/>
    <x v="12"/>
  </r>
  <r>
    <s v="JV20"/>
    <s v="Short combination truck with 5 axles"/>
    <x v="5"/>
    <x v="13"/>
    <n v="0"/>
    <x v="16"/>
    <x v="16"/>
    <x v="1"/>
    <x v="13"/>
  </r>
  <r>
    <s v="JV21"/>
    <s v="Medium combination truck with 2 axles"/>
    <x v="5"/>
    <x v="0"/>
    <n v="0"/>
    <x v="17"/>
    <x v="17"/>
    <x v="1"/>
    <x v="0"/>
  </r>
  <r>
    <s v="JV21"/>
    <s v="Medium combination truck with 2 axles"/>
    <x v="5"/>
    <x v="1"/>
    <n v="0"/>
    <x v="17"/>
    <x v="17"/>
    <x v="1"/>
    <x v="1"/>
  </r>
  <r>
    <s v="JV21"/>
    <s v="Medium combination truck with 2 axles"/>
    <x v="5"/>
    <x v="2"/>
    <n v="0"/>
    <x v="17"/>
    <x v="17"/>
    <x v="1"/>
    <x v="2"/>
  </r>
  <r>
    <s v="JV21"/>
    <s v="Medium combination truck with 2 axles"/>
    <x v="5"/>
    <x v="3"/>
    <n v="0"/>
    <x v="17"/>
    <x v="17"/>
    <x v="1"/>
    <x v="3"/>
  </r>
  <r>
    <s v="JV21"/>
    <s v="Medium combination truck with 2 axles"/>
    <x v="5"/>
    <x v="4"/>
    <n v="0"/>
    <x v="17"/>
    <x v="17"/>
    <x v="1"/>
    <x v="4"/>
  </r>
  <r>
    <s v="JV21"/>
    <s v="Medium combination truck with 2 axles"/>
    <x v="5"/>
    <x v="5"/>
    <n v="0"/>
    <x v="17"/>
    <x v="17"/>
    <x v="1"/>
    <x v="5"/>
  </r>
  <r>
    <s v="JV21"/>
    <s v="Medium combination truck with 2 axles"/>
    <x v="5"/>
    <x v="6"/>
    <n v="0"/>
    <x v="17"/>
    <x v="17"/>
    <x v="1"/>
    <x v="6"/>
  </r>
  <r>
    <s v="JV21"/>
    <s v="Medium combination truck with 2 axles"/>
    <x v="5"/>
    <x v="7"/>
    <n v="0"/>
    <x v="17"/>
    <x v="17"/>
    <x v="1"/>
    <x v="7"/>
  </r>
  <r>
    <s v="JV21"/>
    <s v="Medium combination truck with 2 axles"/>
    <x v="5"/>
    <x v="8"/>
    <n v="0"/>
    <x v="17"/>
    <x v="17"/>
    <x v="1"/>
    <x v="8"/>
  </r>
  <r>
    <s v="JV21"/>
    <s v="Medium combination truck with 2 axles"/>
    <x v="5"/>
    <x v="9"/>
    <n v="0"/>
    <x v="17"/>
    <x v="17"/>
    <x v="1"/>
    <x v="9"/>
  </r>
  <r>
    <s v="JV21"/>
    <s v="Medium combination truck with 2 axles"/>
    <x v="5"/>
    <x v="10"/>
    <n v="0"/>
    <x v="17"/>
    <x v="17"/>
    <x v="1"/>
    <x v="10"/>
  </r>
  <r>
    <s v="JV21"/>
    <s v="Medium combination truck with 2 axles"/>
    <x v="5"/>
    <x v="11"/>
    <n v="0"/>
    <x v="17"/>
    <x v="17"/>
    <x v="1"/>
    <x v="11"/>
  </r>
  <r>
    <s v="JV21"/>
    <s v="Medium combination truck with 2 axles"/>
    <x v="5"/>
    <x v="12"/>
    <n v="0"/>
    <x v="17"/>
    <x v="17"/>
    <x v="1"/>
    <x v="12"/>
  </r>
  <r>
    <s v="JV21"/>
    <s v="Medium combination truck with 2 axles"/>
    <x v="5"/>
    <x v="13"/>
    <n v="0"/>
    <x v="17"/>
    <x v="17"/>
    <x v="1"/>
    <x v="13"/>
  </r>
  <r>
    <s v="JV22"/>
    <s v="Medium combination truck with 3 axles"/>
    <x v="5"/>
    <x v="0"/>
    <n v="189.25"/>
    <x v="17"/>
    <x v="17"/>
    <x v="1"/>
    <x v="0"/>
  </r>
  <r>
    <s v="JV22"/>
    <s v="Medium combination truck with 3 axles"/>
    <x v="5"/>
    <x v="1"/>
    <n v="189"/>
    <x v="17"/>
    <x v="17"/>
    <x v="1"/>
    <x v="1"/>
  </r>
  <r>
    <s v="JV22"/>
    <s v="Medium combination truck with 3 axles"/>
    <x v="5"/>
    <x v="2"/>
    <n v="189.625"/>
    <x v="17"/>
    <x v="17"/>
    <x v="1"/>
    <x v="2"/>
  </r>
  <r>
    <s v="JV22"/>
    <s v="Medium combination truck with 3 axles"/>
    <x v="5"/>
    <x v="3"/>
    <n v="201.625"/>
    <x v="17"/>
    <x v="17"/>
    <x v="1"/>
    <x v="3"/>
  </r>
  <r>
    <s v="JV22"/>
    <s v="Medium combination truck with 3 axles"/>
    <x v="5"/>
    <x v="4"/>
    <n v="221.5"/>
    <x v="17"/>
    <x v="17"/>
    <x v="1"/>
    <x v="4"/>
  </r>
  <r>
    <s v="JV22"/>
    <s v="Medium combination truck with 3 axles"/>
    <x v="5"/>
    <x v="5"/>
    <n v="215"/>
    <x v="17"/>
    <x v="17"/>
    <x v="1"/>
    <x v="5"/>
  </r>
  <r>
    <s v="JV22"/>
    <s v="Medium combination truck with 3 axles"/>
    <x v="5"/>
    <x v="6"/>
    <n v="209.25"/>
    <x v="17"/>
    <x v="17"/>
    <x v="1"/>
    <x v="6"/>
  </r>
  <r>
    <s v="JV22"/>
    <s v="Medium combination truck with 3 axles"/>
    <x v="5"/>
    <x v="7"/>
    <n v="230.25"/>
    <x v="17"/>
    <x v="17"/>
    <x v="1"/>
    <x v="7"/>
  </r>
  <r>
    <s v="JV22"/>
    <s v="Medium combination truck with 3 axles"/>
    <x v="5"/>
    <x v="8"/>
    <n v="242.875"/>
    <x v="17"/>
    <x v="17"/>
    <x v="1"/>
    <x v="8"/>
  </r>
  <r>
    <s v="JV22"/>
    <s v="Medium combination truck with 3 axles"/>
    <x v="5"/>
    <x v="9"/>
    <n v="261.125"/>
    <x v="17"/>
    <x v="17"/>
    <x v="1"/>
    <x v="9"/>
  </r>
  <r>
    <s v="JV22"/>
    <s v="Medium combination truck with 3 axles"/>
    <x v="5"/>
    <x v="10"/>
    <n v="268.375"/>
    <x v="17"/>
    <x v="17"/>
    <x v="1"/>
    <x v="10"/>
  </r>
  <r>
    <s v="JV22"/>
    <s v="Medium combination truck with 3 axles"/>
    <x v="5"/>
    <x v="11"/>
    <n v="287.875"/>
    <x v="17"/>
    <x v="17"/>
    <x v="1"/>
    <x v="11"/>
  </r>
  <r>
    <s v="JV22"/>
    <s v="Medium combination truck with 3 axles"/>
    <x v="5"/>
    <x v="12"/>
    <n v="288.75"/>
    <x v="17"/>
    <x v="17"/>
    <x v="1"/>
    <x v="12"/>
  </r>
  <r>
    <s v="JV22"/>
    <s v="Medium combination truck with 3 axles"/>
    <x v="5"/>
    <x v="13"/>
    <n v="281.375"/>
    <x v="17"/>
    <x v="17"/>
    <x v="1"/>
    <x v="13"/>
  </r>
  <r>
    <s v="JV23"/>
    <s v="Medium combination truck with 4 axles"/>
    <x v="5"/>
    <x v="0"/>
    <n v="35.375"/>
    <x v="17"/>
    <x v="17"/>
    <x v="1"/>
    <x v="0"/>
  </r>
  <r>
    <s v="JV23"/>
    <s v="Medium combination truck with 4 axles"/>
    <x v="5"/>
    <x v="1"/>
    <n v="30"/>
    <x v="17"/>
    <x v="17"/>
    <x v="1"/>
    <x v="1"/>
  </r>
  <r>
    <s v="JV23"/>
    <s v="Medium combination truck with 4 axles"/>
    <x v="5"/>
    <x v="2"/>
    <n v="27.875"/>
    <x v="17"/>
    <x v="17"/>
    <x v="1"/>
    <x v="2"/>
  </r>
  <r>
    <s v="JV23"/>
    <s v="Medium combination truck with 4 axles"/>
    <x v="5"/>
    <x v="3"/>
    <n v="28.625"/>
    <x v="17"/>
    <x v="17"/>
    <x v="1"/>
    <x v="3"/>
  </r>
  <r>
    <s v="JV23"/>
    <s v="Medium combination truck with 4 axles"/>
    <x v="5"/>
    <x v="4"/>
    <n v="29.75"/>
    <x v="17"/>
    <x v="17"/>
    <x v="1"/>
    <x v="4"/>
  </r>
  <r>
    <s v="JV23"/>
    <s v="Medium combination truck with 4 axles"/>
    <x v="5"/>
    <x v="5"/>
    <n v="33.75"/>
    <x v="17"/>
    <x v="17"/>
    <x v="1"/>
    <x v="5"/>
  </r>
  <r>
    <s v="JV23"/>
    <s v="Medium combination truck with 4 axles"/>
    <x v="5"/>
    <x v="6"/>
    <n v="41.75"/>
    <x v="17"/>
    <x v="17"/>
    <x v="1"/>
    <x v="6"/>
  </r>
  <r>
    <s v="JV23"/>
    <s v="Medium combination truck with 4 axles"/>
    <x v="5"/>
    <x v="7"/>
    <n v="52.5"/>
    <x v="17"/>
    <x v="17"/>
    <x v="1"/>
    <x v="7"/>
  </r>
  <r>
    <s v="JV23"/>
    <s v="Medium combination truck with 4 axles"/>
    <x v="5"/>
    <x v="8"/>
    <n v="52.75"/>
    <x v="17"/>
    <x v="17"/>
    <x v="1"/>
    <x v="8"/>
  </r>
  <r>
    <s v="JV23"/>
    <s v="Medium combination truck with 4 axles"/>
    <x v="5"/>
    <x v="9"/>
    <n v="65.625"/>
    <x v="17"/>
    <x v="17"/>
    <x v="1"/>
    <x v="9"/>
  </r>
  <r>
    <s v="JV23"/>
    <s v="Medium combination truck with 4 axles"/>
    <x v="5"/>
    <x v="10"/>
    <n v="69.25"/>
    <x v="17"/>
    <x v="17"/>
    <x v="1"/>
    <x v="10"/>
  </r>
  <r>
    <s v="JV23"/>
    <s v="Medium combination truck with 4 axles"/>
    <x v="5"/>
    <x v="11"/>
    <n v="76.5"/>
    <x v="17"/>
    <x v="17"/>
    <x v="1"/>
    <x v="11"/>
  </r>
  <r>
    <s v="JV23"/>
    <s v="Medium combination truck with 4 axles"/>
    <x v="5"/>
    <x v="12"/>
    <n v="79.5"/>
    <x v="17"/>
    <x v="17"/>
    <x v="1"/>
    <x v="12"/>
  </r>
  <r>
    <s v="JV23"/>
    <s v="Medium combination truck with 4 axles"/>
    <x v="5"/>
    <x v="13"/>
    <n v="87"/>
    <x v="17"/>
    <x v="17"/>
    <x v="1"/>
    <x v="13"/>
  </r>
  <r>
    <s v="JV24"/>
    <s v="Medium combination truck with 5 axles"/>
    <x v="5"/>
    <x v="0"/>
    <n v="0.875"/>
    <x v="17"/>
    <x v="17"/>
    <x v="1"/>
    <x v="0"/>
  </r>
  <r>
    <s v="JV24"/>
    <s v="Medium combination truck with 5 axles"/>
    <x v="5"/>
    <x v="1"/>
    <n v="0.75"/>
    <x v="17"/>
    <x v="17"/>
    <x v="1"/>
    <x v="1"/>
  </r>
  <r>
    <s v="JV24"/>
    <s v="Medium combination truck with 5 axles"/>
    <x v="5"/>
    <x v="2"/>
    <n v="0.875"/>
    <x v="17"/>
    <x v="17"/>
    <x v="1"/>
    <x v="2"/>
  </r>
  <r>
    <s v="JV24"/>
    <s v="Medium combination truck with 5 axles"/>
    <x v="5"/>
    <x v="3"/>
    <n v="0.875"/>
    <x v="17"/>
    <x v="17"/>
    <x v="1"/>
    <x v="3"/>
  </r>
  <r>
    <s v="JV24"/>
    <s v="Medium combination truck with 5 axles"/>
    <x v="5"/>
    <x v="4"/>
    <n v="0"/>
    <x v="17"/>
    <x v="17"/>
    <x v="1"/>
    <x v="4"/>
  </r>
  <r>
    <s v="JV24"/>
    <s v="Medium combination truck with 5 axles"/>
    <x v="5"/>
    <x v="5"/>
    <n v="0"/>
    <x v="17"/>
    <x v="17"/>
    <x v="1"/>
    <x v="5"/>
  </r>
  <r>
    <s v="JV24"/>
    <s v="Medium combination truck with 5 axles"/>
    <x v="5"/>
    <x v="6"/>
    <n v="0"/>
    <x v="17"/>
    <x v="17"/>
    <x v="1"/>
    <x v="6"/>
  </r>
  <r>
    <s v="JV24"/>
    <s v="Medium combination truck with 5 axles"/>
    <x v="5"/>
    <x v="7"/>
    <n v="0"/>
    <x v="17"/>
    <x v="17"/>
    <x v="1"/>
    <x v="7"/>
  </r>
  <r>
    <s v="JV24"/>
    <s v="Medium combination truck with 5 axles"/>
    <x v="5"/>
    <x v="8"/>
    <n v="0"/>
    <x v="17"/>
    <x v="17"/>
    <x v="1"/>
    <x v="8"/>
  </r>
  <r>
    <s v="JV24"/>
    <s v="Medium combination truck with 5 axles"/>
    <x v="5"/>
    <x v="9"/>
    <n v="0"/>
    <x v="17"/>
    <x v="17"/>
    <x v="1"/>
    <x v="9"/>
  </r>
  <r>
    <s v="JV24"/>
    <s v="Medium combination truck with 5 axles"/>
    <x v="5"/>
    <x v="10"/>
    <n v="0"/>
    <x v="17"/>
    <x v="17"/>
    <x v="1"/>
    <x v="10"/>
  </r>
  <r>
    <s v="JV24"/>
    <s v="Medium combination truck with 5 axles"/>
    <x v="5"/>
    <x v="11"/>
    <n v="0"/>
    <x v="17"/>
    <x v="17"/>
    <x v="1"/>
    <x v="11"/>
  </r>
  <r>
    <s v="JV24"/>
    <s v="Medium combination truck with 5 axles"/>
    <x v="5"/>
    <x v="12"/>
    <n v="0"/>
    <x v="17"/>
    <x v="17"/>
    <x v="1"/>
    <x v="12"/>
  </r>
  <r>
    <s v="JV24"/>
    <s v="Medium combination truck with 5 axles"/>
    <x v="5"/>
    <x v="13"/>
    <n v="0"/>
    <x v="17"/>
    <x v="17"/>
    <x v="1"/>
    <x v="13"/>
  </r>
  <r>
    <s v="JV25"/>
    <s v="Long combination truck with 2 axles"/>
    <x v="5"/>
    <x v="0"/>
    <n v="0"/>
    <x v="17"/>
    <x v="17"/>
    <x v="1"/>
    <x v="0"/>
  </r>
  <r>
    <s v="JV25"/>
    <s v="Long combination truck with 2 axles"/>
    <x v="5"/>
    <x v="1"/>
    <n v="0"/>
    <x v="17"/>
    <x v="17"/>
    <x v="1"/>
    <x v="1"/>
  </r>
  <r>
    <s v="JV25"/>
    <s v="Long combination truck with 2 axles"/>
    <x v="5"/>
    <x v="2"/>
    <n v="0"/>
    <x v="17"/>
    <x v="17"/>
    <x v="1"/>
    <x v="2"/>
  </r>
  <r>
    <s v="JV25"/>
    <s v="Long combination truck with 2 axles"/>
    <x v="5"/>
    <x v="3"/>
    <n v="0"/>
    <x v="17"/>
    <x v="17"/>
    <x v="1"/>
    <x v="3"/>
  </r>
  <r>
    <s v="JV25"/>
    <s v="Long combination truck with 2 axles"/>
    <x v="5"/>
    <x v="4"/>
    <n v="0"/>
    <x v="17"/>
    <x v="17"/>
    <x v="1"/>
    <x v="4"/>
  </r>
  <r>
    <s v="JV25"/>
    <s v="Long combination truck with 2 axles"/>
    <x v="5"/>
    <x v="5"/>
    <n v="0"/>
    <x v="17"/>
    <x v="17"/>
    <x v="1"/>
    <x v="5"/>
  </r>
  <r>
    <s v="JV25"/>
    <s v="Long combination truck with 2 axles"/>
    <x v="5"/>
    <x v="6"/>
    <n v="0"/>
    <x v="17"/>
    <x v="17"/>
    <x v="1"/>
    <x v="6"/>
  </r>
  <r>
    <s v="JV25"/>
    <s v="Long combination truck with 2 axles"/>
    <x v="5"/>
    <x v="7"/>
    <n v="0"/>
    <x v="17"/>
    <x v="17"/>
    <x v="1"/>
    <x v="7"/>
  </r>
  <r>
    <s v="JV25"/>
    <s v="Long combination truck with 2 axles"/>
    <x v="5"/>
    <x v="8"/>
    <n v="0"/>
    <x v="17"/>
    <x v="17"/>
    <x v="1"/>
    <x v="8"/>
  </r>
  <r>
    <s v="JV25"/>
    <s v="Long combination truck with 2 axles"/>
    <x v="5"/>
    <x v="9"/>
    <n v="0"/>
    <x v="17"/>
    <x v="17"/>
    <x v="1"/>
    <x v="9"/>
  </r>
  <r>
    <s v="JV25"/>
    <s v="Long combination truck with 2 axles"/>
    <x v="5"/>
    <x v="10"/>
    <n v="0"/>
    <x v="17"/>
    <x v="17"/>
    <x v="1"/>
    <x v="10"/>
  </r>
  <r>
    <s v="JV25"/>
    <s v="Long combination truck with 2 axles"/>
    <x v="5"/>
    <x v="11"/>
    <n v="0"/>
    <x v="17"/>
    <x v="17"/>
    <x v="1"/>
    <x v="11"/>
  </r>
  <r>
    <s v="JV25"/>
    <s v="Long combination truck with 2 axles"/>
    <x v="5"/>
    <x v="12"/>
    <n v="0"/>
    <x v="17"/>
    <x v="17"/>
    <x v="1"/>
    <x v="12"/>
  </r>
  <r>
    <s v="JV25"/>
    <s v="Long combination truck with 2 axles"/>
    <x v="5"/>
    <x v="13"/>
    <n v="0"/>
    <x v="17"/>
    <x v="17"/>
    <x v="1"/>
    <x v="13"/>
  </r>
  <r>
    <s v="JV26"/>
    <s v="Long combination truck with 3 axles"/>
    <x v="5"/>
    <x v="0"/>
    <n v="1"/>
    <x v="17"/>
    <x v="17"/>
    <x v="1"/>
    <x v="0"/>
  </r>
  <r>
    <s v="JV26"/>
    <s v="Long combination truck with 3 axles"/>
    <x v="5"/>
    <x v="1"/>
    <n v="0.75"/>
    <x v="17"/>
    <x v="17"/>
    <x v="1"/>
    <x v="1"/>
  </r>
  <r>
    <s v="JV26"/>
    <s v="Long combination truck with 3 axles"/>
    <x v="5"/>
    <x v="2"/>
    <n v="0"/>
    <x v="17"/>
    <x v="17"/>
    <x v="1"/>
    <x v="2"/>
  </r>
  <r>
    <s v="JV26"/>
    <s v="Long combination truck with 3 axles"/>
    <x v="5"/>
    <x v="3"/>
    <n v="0"/>
    <x v="17"/>
    <x v="17"/>
    <x v="1"/>
    <x v="3"/>
  </r>
  <r>
    <s v="JV26"/>
    <s v="Long combination truck with 3 axles"/>
    <x v="5"/>
    <x v="4"/>
    <n v="0"/>
    <x v="17"/>
    <x v="17"/>
    <x v="1"/>
    <x v="4"/>
  </r>
  <r>
    <s v="JV26"/>
    <s v="Long combination truck with 3 axles"/>
    <x v="5"/>
    <x v="5"/>
    <n v="0"/>
    <x v="17"/>
    <x v="17"/>
    <x v="1"/>
    <x v="5"/>
  </r>
  <r>
    <s v="JV26"/>
    <s v="Long combination truck with 3 axles"/>
    <x v="5"/>
    <x v="6"/>
    <n v="0"/>
    <x v="17"/>
    <x v="17"/>
    <x v="1"/>
    <x v="6"/>
  </r>
  <r>
    <s v="JV26"/>
    <s v="Long combination truck with 3 axles"/>
    <x v="5"/>
    <x v="7"/>
    <n v="0"/>
    <x v="17"/>
    <x v="17"/>
    <x v="1"/>
    <x v="7"/>
  </r>
  <r>
    <s v="JV26"/>
    <s v="Long combination truck with 3 axles"/>
    <x v="5"/>
    <x v="8"/>
    <n v="0"/>
    <x v="17"/>
    <x v="17"/>
    <x v="1"/>
    <x v="8"/>
  </r>
  <r>
    <s v="JV26"/>
    <s v="Long combination truck with 3 axles"/>
    <x v="5"/>
    <x v="9"/>
    <n v="0"/>
    <x v="17"/>
    <x v="17"/>
    <x v="1"/>
    <x v="9"/>
  </r>
  <r>
    <s v="JV26"/>
    <s v="Long combination truck with 3 axles"/>
    <x v="5"/>
    <x v="10"/>
    <n v="0"/>
    <x v="17"/>
    <x v="17"/>
    <x v="1"/>
    <x v="10"/>
  </r>
  <r>
    <s v="JV26"/>
    <s v="Long combination truck with 3 axles"/>
    <x v="5"/>
    <x v="11"/>
    <n v="0"/>
    <x v="17"/>
    <x v="17"/>
    <x v="1"/>
    <x v="11"/>
  </r>
  <r>
    <s v="JV26"/>
    <s v="Long combination truck with 3 axles"/>
    <x v="5"/>
    <x v="12"/>
    <n v="0"/>
    <x v="17"/>
    <x v="17"/>
    <x v="1"/>
    <x v="12"/>
  </r>
  <r>
    <s v="JV26"/>
    <s v="Long combination truck with 3 axles"/>
    <x v="5"/>
    <x v="13"/>
    <n v="0"/>
    <x v="17"/>
    <x v="17"/>
    <x v="1"/>
    <x v="13"/>
  </r>
  <r>
    <s v="JV27"/>
    <s v="Long combination truck with 4 axles"/>
    <x v="5"/>
    <x v="0"/>
    <n v="0"/>
    <x v="17"/>
    <x v="17"/>
    <x v="1"/>
    <x v="0"/>
  </r>
  <r>
    <s v="JV27"/>
    <s v="Long combination truck with 4 axles"/>
    <x v="5"/>
    <x v="1"/>
    <n v="0"/>
    <x v="17"/>
    <x v="17"/>
    <x v="1"/>
    <x v="1"/>
  </r>
  <r>
    <s v="JV27"/>
    <s v="Long combination truck with 4 axles"/>
    <x v="5"/>
    <x v="2"/>
    <n v="0"/>
    <x v="17"/>
    <x v="17"/>
    <x v="1"/>
    <x v="2"/>
  </r>
  <r>
    <s v="JV27"/>
    <s v="Long combination truck with 4 axles"/>
    <x v="5"/>
    <x v="3"/>
    <n v="0"/>
    <x v="17"/>
    <x v="17"/>
    <x v="1"/>
    <x v="3"/>
  </r>
  <r>
    <s v="JV27"/>
    <s v="Long combination truck with 4 axles"/>
    <x v="5"/>
    <x v="4"/>
    <n v="0"/>
    <x v="17"/>
    <x v="17"/>
    <x v="1"/>
    <x v="4"/>
  </r>
  <r>
    <s v="JV27"/>
    <s v="Long combination truck with 4 axles"/>
    <x v="5"/>
    <x v="5"/>
    <n v="0"/>
    <x v="17"/>
    <x v="17"/>
    <x v="1"/>
    <x v="5"/>
  </r>
  <r>
    <s v="JV27"/>
    <s v="Long combination truck with 4 axles"/>
    <x v="5"/>
    <x v="6"/>
    <n v="0"/>
    <x v="17"/>
    <x v="17"/>
    <x v="1"/>
    <x v="6"/>
  </r>
  <r>
    <s v="JV27"/>
    <s v="Long combination truck with 4 axles"/>
    <x v="5"/>
    <x v="7"/>
    <n v="0"/>
    <x v="17"/>
    <x v="17"/>
    <x v="1"/>
    <x v="7"/>
  </r>
  <r>
    <s v="JV27"/>
    <s v="Long combination truck with 4 axles"/>
    <x v="5"/>
    <x v="8"/>
    <n v="0"/>
    <x v="17"/>
    <x v="17"/>
    <x v="1"/>
    <x v="8"/>
  </r>
  <r>
    <s v="JV27"/>
    <s v="Long combination truck with 4 axles"/>
    <x v="5"/>
    <x v="9"/>
    <n v="0"/>
    <x v="17"/>
    <x v="17"/>
    <x v="1"/>
    <x v="9"/>
  </r>
  <r>
    <s v="JV27"/>
    <s v="Long combination truck with 4 axles"/>
    <x v="5"/>
    <x v="10"/>
    <n v="0"/>
    <x v="17"/>
    <x v="17"/>
    <x v="1"/>
    <x v="10"/>
  </r>
  <r>
    <s v="JV27"/>
    <s v="Long combination truck with 4 axles"/>
    <x v="5"/>
    <x v="11"/>
    <n v="0"/>
    <x v="17"/>
    <x v="17"/>
    <x v="1"/>
    <x v="11"/>
  </r>
  <r>
    <s v="JV27"/>
    <s v="Long combination truck with 4 axles"/>
    <x v="5"/>
    <x v="12"/>
    <n v="0"/>
    <x v="17"/>
    <x v="17"/>
    <x v="1"/>
    <x v="12"/>
  </r>
  <r>
    <s v="JV27"/>
    <s v="Long combination truck with 4 axles"/>
    <x v="5"/>
    <x v="13"/>
    <n v="0"/>
    <x v="17"/>
    <x v="17"/>
    <x v="1"/>
    <x v="13"/>
  </r>
  <r>
    <s v="JV28"/>
    <s v="Long combination truck with 5 axles"/>
    <x v="5"/>
    <x v="0"/>
    <n v="0"/>
    <x v="17"/>
    <x v="17"/>
    <x v="1"/>
    <x v="0"/>
  </r>
  <r>
    <s v="JV28"/>
    <s v="Long combination truck with 5 axles"/>
    <x v="5"/>
    <x v="1"/>
    <n v="0"/>
    <x v="17"/>
    <x v="17"/>
    <x v="1"/>
    <x v="1"/>
  </r>
  <r>
    <s v="JV28"/>
    <s v="Long combination truck with 5 axles"/>
    <x v="5"/>
    <x v="2"/>
    <n v="0"/>
    <x v="17"/>
    <x v="17"/>
    <x v="1"/>
    <x v="2"/>
  </r>
  <r>
    <s v="JV28"/>
    <s v="Long combination truck with 5 axles"/>
    <x v="5"/>
    <x v="3"/>
    <n v="0"/>
    <x v="17"/>
    <x v="17"/>
    <x v="1"/>
    <x v="3"/>
  </r>
  <r>
    <s v="JV28"/>
    <s v="Long combination truck with 5 axles"/>
    <x v="5"/>
    <x v="4"/>
    <n v="0"/>
    <x v="17"/>
    <x v="17"/>
    <x v="1"/>
    <x v="4"/>
  </r>
  <r>
    <s v="JV28"/>
    <s v="Long combination truck with 5 axles"/>
    <x v="5"/>
    <x v="5"/>
    <n v="0"/>
    <x v="17"/>
    <x v="17"/>
    <x v="1"/>
    <x v="5"/>
  </r>
  <r>
    <s v="JV28"/>
    <s v="Long combination truck with 5 axles"/>
    <x v="5"/>
    <x v="6"/>
    <n v="0"/>
    <x v="17"/>
    <x v="17"/>
    <x v="1"/>
    <x v="6"/>
  </r>
  <r>
    <s v="JV28"/>
    <s v="Long combination truck with 5 axles"/>
    <x v="5"/>
    <x v="7"/>
    <n v="0"/>
    <x v="17"/>
    <x v="17"/>
    <x v="1"/>
    <x v="7"/>
  </r>
  <r>
    <s v="JV28"/>
    <s v="Long combination truck with 5 axles"/>
    <x v="5"/>
    <x v="8"/>
    <n v="0"/>
    <x v="17"/>
    <x v="17"/>
    <x v="1"/>
    <x v="8"/>
  </r>
  <r>
    <s v="JV28"/>
    <s v="Long combination truck with 5 axles"/>
    <x v="5"/>
    <x v="9"/>
    <n v="0"/>
    <x v="17"/>
    <x v="17"/>
    <x v="1"/>
    <x v="9"/>
  </r>
  <r>
    <s v="JV28"/>
    <s v="Long combination truck with 5 axles"/>
    <x v="5"/>
    <x v="10"/>
    <n v="0"/>
    <x v="17"/>
    <x v="17"/>
    <x v="1"/>
    <x v="10"/>
  </r>
  <r>
    <s v="JV28"/>
    <s v="Long combination truck with 5 axles"/>
    <x v="5"/>
    <x v="11"/>
    <n v="0"/>
    <x v="17"/>
    <x v="17"/>
    <x v="1"/>
    <x v="11"/>
  </r>
  <r>
    <s v="JV28"/>
    <s v="Long combination truck with 5 axles"/>
    <x v="5"/>
    <x v="12"/>
    <n v="0"/>
    <x v="17"/>
    <x v="17"/>
    <x v="1"/>
    <x v="12"/>
  </r>
  <r>
    <s v="JV28"/>
    <s v="Long combination truck with 5 axles"/>
    <x v="5"/>
    <x v="13"/>
    <n v="0"/>
    <x v="17"/>
    <x v="17"/>
    <x v="1"/>
    <x v="13"/>
  </r>
  <r>
    <s v="JV29"/>
    <s v="Short combination prime mover with 2 axles"/>
    <x v="5"/>
    <x v="0"/>
    <n v="89.875"/>
    <x v="8"/>
    <x v="8"/>
    <x v="1"/>
    <x v="0"/>
  </r>
  <r>
    <s v="JV29"/>
    <s v="Short combination prime mover with 2 axles"/>
    <x v="5"/>
    <x v="1"/>
    <n v="93.125"/>
    <x v="8"/>
    <x v="8"/>
    <x v="1"/>
    <x v="1"/>
  </r>
  <r>
    <s v="JV29"/>
    <s v="Short combination prime mover with 2 axles"/>
    <x v="5"/>
    <x v="2"/>
    <n v="97.25"/>
    <x v="8"/>
    <x v="8"/>
    <x v="1"/>
    <x v="2"/>
  </r>
  <r>
    <s v="JV29"/>
    <s v="Short combination prime mover with 2 axles"/>
    <x v="5"/>
    <x v="3"/>
    <n v="92.625"/>
    <x v="8"/>
    <x v="8"/>
    <x v="1"/>
    <x v="3"/>
  </r>
  <r>
    <s v="JV29"/>
    <s v="Short combination prime mover with 2 axles"/>
    <x v="5"/>
    <x v="4"/>
    <n v="89.5"/>
    <x v="8"/>
    <x v="8"/>
    <x v="1"/>
    <x v="4"/>
  </r>
  <r>
    <s v="JV29"/>
    <s v="Short combination prime mover with 2 axles"/>
    <x v="5"/>
    <x v="5"/>
    <n v="88.75"/>
    <x v="8"/>
    <x v="8"/>
    <x v="1"/>
    <x v="5"/>
  </r>
  <r>
    <s v="JV29"/>
    <s v="Short combination prime mover with 2 axles"/>
    <x v="5"/>
    <x v="6"/>
    <n v="89.25"/>
    <x v="8"/>
    <x v="8"/>
    <x v="1"/>
    <x v="6"/>
  </r>
  <r>
    <s v="JV29"/>
    <s v="Short combination prime mover with 2 axles"/>
    <x v="5"/>
    <x v="7"/>
    <n v="91.5"/>
    <x v="8"/>
    <x v="8"/>
    <x v="1"/>
    <x v="7"/>
  </r>
  <r>
    <s v="JV29"/>
    <s v="Short combination prime mover with 2 axles"/>
    <x v="5"/>
    <x v="8"/>
    <n v="94.375"/>
    <x v="8"/>
    <x v="8"/>
    <x v="1"/>
    <x v="8"/>
  </r>
  <r>
    <s v="JV29"/>
    <s v="Short combination prime mover with 2 axles"/>
    <x v="5"/>
    <x v="9"/>
    <n v="95.375"/>
    <x v="8"/>
    <x v="8"/>
    <x v="1"/>
    <x v="9"/>
  </r>
  <r>
    <s v="JV29"/>
    <s v="Short combination prime mover with 2 axles"/>
    <x v="5"/>
    <x v="10"/>
    <n v="94.625"/>
    <x v="8"/>
    <x v="8"/>
    <x v="1"/>
    <x v="10"/>
  </r>
  <r>
    <s v="JV29"/>
    <s v="Short combination prime mover with 2 axles"/>
    <x v="5"/>
    <x v="11"/>
    <n v="93.875"/>
    <x v="8"/>
    <x v="8"/>
    <x v="1"/>
    <x v="11"/>
  </r>
  <r>
    <s v="JV29"/>
    <s v="Short combination prime mover with 2 axles"/>
    <x v="5"/>
    <x v="12"/>
    <n v="94.375"/>
    <x v="8"/>
    <x v="8"/>
    <x v="1"/>
    <x v="12"/>
  </r>
  <r>
    <s v="JV29"/>
    <s v="Short combination prime mover with 2 axles"/>
    <x v="5"/>
    <x v="13"/>
    <n v="94.5"/>
    <x v="8"/>
    <x v="8"/>
    <x v="1"/>
    <x v="13"/>
  </r>
  <r>
    <s v="JV30"/>
    <s v="Short combination prime mover with 3 axles"/>
    <x v="5"/>
    <x v="0"/>
    <n v="1157.875"/>
    <x v="8"/>
    <x v="8"/>
    <x v="1"/>
    <x v="0"/>
  </r>
  <r>
    <s v="JV30"/>
    <s v="Short combination prime mover with 3 axles"/>
    <x v="5"/>
    <x v="1"/>
    <n v="1119"/>
    <x v="8"/>
    <x v="8"/>
    <x v="1"/>
    <x v="1"/>
  </r>
  <r>
    <s v="JV30"/>
    <s v="Short combination prime mover with 3 axles"/>
    <x v="5"/>
    <x v="2"/>
    <n v="1073.125"/>
    <x v="8"/>
    <x v="8"/>
    <x v="1"/>
    <x v="2"/>
  </r>
  <r>
    <s v="JV30"/>
    <s v="Short combination prime mover with 3 axles"/>
    <x v="5"/>
    <x v="3"/>
    <n v="1090.75"/>
    <x v="8"/>
    <x v="8"/>
    <x v="1"/>
    <x v="3"/>
  </r>
  <r>
    <s v="JV30"/>
    <s v="Short combination prime mover with 3 axles"/>
    <x v="5"/>
    <x v="4"/>
    <n v="1140.5"/>
    <x v="8"/>
    <x v="8"/>
    <x v="1"/>
    <x v="4"/>
  </r>
  <r>
    <s v="JV30"/>
    <s v="Short combination prime mover with 3 axles"/>
    <x v="5"/>
    <x v="5"/>
    <n v="1211.375"/>
    <x v="8"/>
    <x v="8"/>
    <x v="1"/>
    <x v="5"/>
  </r>
  <r>
    <s v="JV30"/>
    <s v="Short combination prime mover with 3 axles"/>
    <x v="5"/>
    <x v="6"/>
    <n v="1283.125"/>
    <x v="8"/>
    <x v="8"/>
    <x v="1"/>
    <x v="6"/>
  </r>
  <r>
    <s v="JV30"/>
    <s v="Short combination prime mover with 3 axles"/>
    <x v="5"/>
    <x v="7"/>
    <n v="1350.75"/>
    <x v="8"/>
    <x v="8"/>
    <x v="1"/>
    <x v="7"/>
  </r>
  <r>
    <s v="JV30"/>
    <s v="Short combination prime mover with 3 axles"/>
    <x v="5"/>
    <x v="8"/>
    <n v="1450.5"/>
    <x v="8"/>
    <x v="8"/>
    <x v="1"/>
    <x v="8"/>
  </r>
  <r>
    <s v="JV30"/>
    <s v="Short combination prime mover with 3 axles"/>
    <x v="5"/>
    <x v="9"/>
    <n v="1511.125"/>
    <x v="8"/>
    <x v="8"/>
    <x v="1"/>
    <x v="9"/>
  </r>
  <r>
    <s v="JV30"/>
    <s v="Short combination prime mover with 3 axles"/>
    <x v="5"/>
    <x v="10"/>
    <n v="1607.375"/>
    <x v="8"/>
    <x v="8"/>
    <x v="1"/>
    <x v="10"/>
  </r>
  <r>
    <s v="JV30"/>
    <s v="Short combination prime mover with 3 axles"/>
    <x v="5"/>
    <x v="11"/>
    <n v="1638.125"/>
    <x v="8"/>
    <x v="8"/>
    <x v="1"/>
    <x v="11"/>
  </r>
  <r>
    <s v="JV30"/>
    <s v="Short combination prime mover with 3 axles"/>
    <x v="5"/>
    <x v="12"/>
    <n v="1691"/>
    <x v="8"/>
    <x v="8"/>
    <x v="1"/>
    <x v="12"/>
  </r>
  <r>
    <s v="JV30"/>
    <s v="Short combination prime mover with 3 axles"/>
    <x v="5"/>
    <x v="13"/>
    <n v="1732.25"/>
    <x v="8"/>
    <x v="8"/>
    <x v="1"/>
    <x v="13"/>
  </r>
  <r>
    <s v="JV31"/>
    <s v="Short combination prime mover with 4 axles"/>
    <x v="5"/>
    <x v="0"/>
    <n v="24.125"/>
    <x v="18"/>
    <x v="18"/>
    <x v="1"/>
    <x v="0"/>
  </r>
  <r>
    <s v="JV31"/>
    <s v="Short combination prime mover with 4 axles"/>
    <x v="5"/>
    <x v="1"/>
    <n v="18.375"/>
    <x v="18"/>
    <x v="18"/>
    <x v="1"/>
    <x v="1"/>
  </r>
  <r>
    <s v="JV31"/>
    <s v="Short combination prime mover with 4 axles"/>
    <x v="5"/>
    <x v="2"/>
    <n v="17.25"/>
    <x v="18"/>
    <x v="18"/>
    <x v="1"/>
    <x v="2"/>
  </r>
  <r>
    <s v="JV31"/>
    <s v="Short combination prime mover with 4 axles"/>
    <x v="5"/>
    <x v="3"/>
    <n v="19.75"/>
    <x v="18"/>
    <x v="18"/>
    <x v="1"/>
    <x v="3"/>
  </r>
  <r>
    <s v="JV31"/>
    <s v="Short combination prime mover with 4 axles"/>
    <x v="5"/>
    <x v="4"/>
    <n v="21.75"/>
    <x v="18"/>
    <x v="18"/>
    <x v="1"/>
    <x v="4"/>
  </r>
  <r>
    <s v="JV31"/>
    <s v="Short combination prime mover with 4 axles"/>
    <x v="5"/>
    <x v="5"/>
    <n v="26.75"/>
    <x v="18"/>
    <x v="18"/>
    <x v="1"/>
    <x v="5"/>
  </r>
  <r>
    <s v="JV31"/>
    <s v="Short combination prime mover with 4 axles"/>
    <x v="5"/>
    <x v="6"/>
    <n v="33.875"/>
    <x v="18"/>
    <x v="18"/>
    <x v="1"/>
    <x v="6"/>
  </r>
  <r>
    <s v="JV31"/>
    <s v="Short combination prime mover with 4 axles"/>
    <x v="5"/>
    <x v="7"/>
    <n v="39.75"/>
    <x v="18"/>
    <x v="18"/>
    <x v="1"/>
    <x v="7"/>
  </r>
  <r>
    <s v="JV31"/>
    <s v="Short combination prime mover with 4 axles"/>
    <x v="5"/>
    <x v="8"/>
    <n v="47.125"/>
    <x v="18"/>
    <x v="18"/>
    <x v="1"/>
    <x v="8"/>
  </r>
  <r>
    <s v="JV31"/>
    <s v="Short combination prime mover with 4 axles"/>
    <x v="5"/>
    <x v="9"/>
    <n v="56"/>
    <x v="18"/>
    <x v="18"/>
    <x v="1"/>
    <x v="9"/>
  </r>
  <r>
    <s v="JV31"/>
    <s v="Short combination prime mover with 4 axles"/>
    <x v="5"/>
    <x v="10"/>
    <n v="55"/>
    <x v="18"/>
    <x v="18"/>
    <x v="1"/>
    <x v="10"/>
  </r>
  <r>
    <s v="JV31"/>
    <s v="Short combination prime mover with 4 axles"/>
    <x v="5"/>
    <x v="11"/>
    <n v="57.375"/>
    <x v="18"/>
    <x v="18"/>
    <x v="1"/>
    <x v="11"/>
  </r>
  <r>
    <s v="JV31"/>
    <s v="Short combination prime mover with 4 axles"/>
    <x v="5"/>
    <x v="12"/>
    <n v="59.875"/>
    <x v="18"/>
    <x v="18"/>
    <x v="1"/>
    <x v="12"/>
  </r>
  <r>
    <s v="JV31"/>
    <s v="Short combination prime mover with 4 axles"/>
    <x v="5"/>
    <x v="13"/>
    <n v="61.5"/>
    <x v="18"/>
    <x v="18"/>
    <x v="1"/>
    <x v="13"/>
  </r>
  <r>
    <s v="JV32"/>
    <s v="Short combination prime mover with 5 axles"/>
    <x v="5"/>
    <x v="0"/>
    <n v="0"/>
    <x v="18"/>
    <x v="18"/>
    <x v="1"/>
    <x v="0"/>
  </r>
  <r>
    <s v="JV32"/>
    <s v="Short combination prime mover with 5 axles"/>
    <x v="5"/>
    <x v="1"/>
    <n v="0"/>
    <x v="18"/>
    <x v="18"/>
    <x v="1"/>
    <x v="1"/>
  </r>
  <r>
    <s v="JV32"/>
    <s v="Short combination prime mover with 5 axles"/>
    <x v="5"/>
    <x v="2"/>
    <n v="0"/>
    <x v="18"/>
    <x v="18"/>
    <x v="1"/>
    <x v="2"/>
  </r>
  <r>
    <s v="JV32"/>
    <s v="Short combination prime mover with 5 axles"/>
    <x v="5"/>
    <x v="3"/>
    <n v="0"/>
    <x v="18"/>
    <x v="18"/>
    <x v="1"/>
    <x v="3"/>
  </r>
  <r>
    <s v="JV32"/>
    <s v="Short combination prime mover with 5 axles"/>
    <x v="5"/>
    <x v="4"/>
    <n v="0"/>
    <x v="18"/>
    <x v="18"/>
    <x v="1"/>
    <x v="4"/>
  </r>
  <r>
    <s v="JV32"/>
    <s v="Short combination prime mover with 5 axles"/>
    <x v="5"/>
    <x v="5"/>
    <n v="0"/>
    <x v="18"/>
    <x v="18"/>
    <x v="1"/>
    <x v="5"/>
  </r>
  <r>
    <s v="JV32"/>
    <s v="Short combination prime mover with 5 axles"/>
    <x v="5"/>
    <x v="6"/>
    <n v="0"/>
    <x v="18"/>
    <x v="18"/>
    <x v="1"/>
    <x v="6"/>
  </r>
  <r>
    <s v="JV32"/>
    <s v="Short combination prime mover with 5 axles"/>
    <x v="5"/>
    <x v="7"/>
    <n v="0"/>
    <x v="18"/>
    <x v="18"/>
    <x v="1"/>
    <x v="7"/>
  </r>
  <r>
    <s v="JV32"/>
    <s v="Short combination prime mover with 5 axles"/>
    <x v="5"/>
    <x v="8"/>
    <n v="0"/>
    <x v="18"/>
    <x v="18"/>
    <x v="1"/>
    <x v="8"/>
  </r>
  <r>
    <s v="JV32"/>
    <s v="Short combination prime mover with 5 axles"/>
    <x v="5"/>
    <x v="9"/>
    <n v="0"/>
    <x v="18"/>
    <x v="18"/>
    <x v="1"/>
    <x v="9"/>
  </r>
  <r>
    <s v="JV32"/>
    <s v="Short combination prime mover with 5 axles"/>
    <x v="5"/>
    <x v="10"/>
    <n v="0"/>
    <x v="18"/>
    <x v="18"/>
    <x v="1"/>
    <x v="10"/>
  </r>
  <r>
    <s v="JV32"/>
    <s v="Short combination prime mover with 5 axles"/>
    <x v="5"/>
    <x v="11"/>
    <n v="0"/>
    <x v="18"/>
    <x v="18"/>
    <x v="1"/>
    <x v="11"/>
  </r>
  <r>
    <s v="JV32"/>
    <s v="Short combination prime mover with 5 axles"/>
    <x v="5"/>
    <x v="12"/>
    <n v="0"/>
    <x v="18"/>
    <x v="18"/>
    <x v="1"/>
    <x v="12"/>
  </r>
  <r>
    <s v="JV32"/>
    <s v="Short combination prime mover with 5 axles"/>
    <x v="5"/>
    <x v="13"/>
    <n v="0"/>
    <x v="18"/>
    <x v="18"/>
    <x v="1"/>
    <x v="13"/>
  </r>
  <r>
    <s v="JV33"/>
    <s v="Multi combination prime mover with 2 axles"/>
    <x v="5"/>
    <x v="0"/>
    <n v="0"/>
    <x v="19"/>
    <x v="19"/>
    <x v="1"/>
    <x v="0"/>
  </r>
  <r>
    <s v="JV33"/>
    <s v="Multi combination prime mover with 2 axles"/>
    <x v="5"/>
    <x v="1"/>
    <n v="0"/>
    <x v="19"/>
    <x v="19"/>
    <x v="1"/>
    <x v="1"/>
  </r>
  <r>
    <s v="JV33"/>
    <s v="Multi combination prime mover with 2 axles"/>
    <x v="5"/>
    <x v="2"/>
    <n v="0"/>
    <x v="19"/>
    <x v="19"/>
    <x v="1"/>
    <x v="2"/>
  </r>
  <r>
    <s v="JV33"/>
    <s v="Multi combination prime mover with 2 axles"/>
    <x v="5"/>
    <x v="3"/>
    <n v="0"/>
    <x v="19"/>
    <x v="19"/>
    <x v="1"/>
    <x v="3"/>
  </r>
  <r>
    <s v="JV33"/>
    <s v="Multi combination prime mover with 2 axles"/>
    <x v="5"/>
    <x v="4"/>
    <n v="0"/>
    <x v="19"/>
    <x v="19"/>
    <x v="1"/>
    <x v="4"/>
  </r>
  <r>
    <s v="JV33"/>
    <s v="Multi combination prime mover with 2 axles"/>
    <x v="5"/>
    <x v="5"/>
    <n v="0"/>
    <x v="19"/>
    <x v="19"/>
    <x v="1"/>
    <x v="5"/>
  </r>
  <r>
    <s v="JV33"/>
    <s v="Multi combination prime mover with 2 axles"/>
    <x v="5"/>
    <x v="6"/>
    <n v="0"/>
    <x v="19"/>
    <x v="19"/>
    <x v="1"/>
    <x v="6"/>
  </r>
  <r>
    <s v="JV33"/>
    <s v="Multi combination prime mover with 2 axles"/>
    <x v="5"/>
    <x v="7"/>
    <n v="0"/>
    <x v="19"/>
    <x v="19"/>
    <x v="1"/>
    <x v="7"/>
  </r>
  <r>
    <s v="JV33"/>
    <s v="Multi combination prime mover with 2 axles"/>
    <x v="5"/>
    <x v="8"/>
    <n v="0"/>
    <x v="19"/>
    <x v="19"/>
    <x v="1"/>
    <x v="8"/>
  </r>
  <r>
    <s v="JV33"/>
    <s v="Multi combination prime mover with 2 axles"/>
    <x v="5"/>
    <x v="9"/>
    <n v="0"/>
    <x v="19"/>
    <x v="19"/>
    <x v="1"/>
    <x v="9"/>
  </r>
  <r>
    <s v="JV33"/>
    <s v="Multi combination prime mover with 2 axles"/>
    <x v="5"/>
    <x v="10"/>
    <n v="0.125"/>
    <x v="19"/>
    <x v="19"/>
    <x v="1"/>
    <x v="10"/>
  </r>
  <r>
    <s v="JV33"/>
    <s v="Multi combination prime mover with 2 axles"/>
    <x v="5"/>
    <x v="11"/>
    <n v="1"/>
    <x v="19"/>
    <x v="19"/>
    <x v="1"/>
    <x v="11"/>
  </r>
  <r>
    <s v="JV33"/>
    <s v="Multi combination prime mover with 2 axles"/>
    <x v="5"/>
    <x v="12"/>
    <n v="1"/>
    <x v="19"/>
    <x v="19"/>
    <x v="1"/>
    <x v="12"/>
  </r>
  <r>
    <s v="JV33"/>
    <s v="Multi combination prime mover with 2 axles"/>
    <x v="5"/>
    <x v="13"/>
    <n v="1"/>
    <x v="19"/>
    <x v="19"/>
    <x v="1"/>
    <x v="13"/>
  </r>
  <r>
    <s v="JV34"/>
    <s v="Multi combination prime mover with 3 axles"/>
    <x v="5"/>
    <x v="0"/>
    <n v="393.25"/>
    <x v="8"/>
    <x v="8"/>
    <x v="1"/>
    <x v="0"/>
  </r>
  <r>
    <s v="JV34"/>
    <s v="Multi combination prime mover with 3 axles"/>
    <x v="5"/>
    <x v="1"/>
    <n v="376.875"/>
    <x v="8"/>
    <x v="8"/>
    <x v="1"/>
    <x v="1"/>
  </r>
  <r>
    <s v="JV34"/>
    <s v="Multi combination prime mover with 3 axles"/>
    <x v="5"/>
    <x v="2"/>
    <n v="363.125"/>
    <x v="8"/>
    <x v="8"/>
    <x v="1"/>
    <x v="2"/>
  </r>
  <r>
    <s v="JV34"/>
    <s v="Multi combination prime mover with 3 axles"/>
    <x v="5"/>
    <x v="3"/>
    <n v="378.625"/>
    <x v="8"/>
    <x v="8"/>
    <x v="1"/>
    <x v="3"/>
  </r>
  <r>
    <s v="JV34"/>
    <s v="Multi combination prime mover with 3 axles"/>
    <x v="5"/>
    <x v="4"/>
    <n v="390.125"/>
    <x v="8"/>
    <x v="8"/>
    <x v="1"/>
    <x v="4"/>
  </r>
  <r>
    <s v="JV34"/>
    <s v="Multi combination prime mover with 3 axles"/>
    <x v="5"/>
    <x v="5"/>
    <n v="391.75"/>
    <x v="8"/>
    <x v="8"/>
    <x v="1"/>
    <x v="5"/>
  </r>
  <r>
    <s v="JV34"/>
    <s v="Multi combination prime mover with 3 axles"/>
    <x v="5"/>
    <x v="6"/>
    <n v="390.25"/>
    <x v="8"/>
    <x v="8"/>
    <x v="1"/>
    <x v="6"/>
  </r>
  <r>
    <s v="JV34"/>
    <s v="Multi combination prime mover with 3 axles"/>
    <x v="5"/>
    <x v="7"/>
    <n v="381"/>
    <x v="8"/>
    <x v="8"/>
    <x v="1"/>
    <x v="7"/>
  </r>
  <r>
    <s v="JV34"/>
    <s v="Multi combination prime mover with 3 axles"/>
    <x v="5"/>
    <x v="8"/>
    <n v="397.5"/>
    <x v="8"/>
    <x v="8"/>
    <x v="1"/>
    <x v="8"/>
  </r>
  <r>
    <s v="JV34"/>
    <s v="Multi combination prime mover with 3 axles"/>
    <x v="5"/>
    <x v="9"/>
    <n v="433"/>
    <x v="8"/>
    <x v="8"/>
    <x v="1"/>
    <x v="9"/>
  </r>
  <r>
    <s v="JV34"/>
    <s v="Multi combination prime mover with 3 axles"/>
    <x v="5"/>
    <x v="10"/>
    <n v="442.375"/>
    <x v="8"/>
    <x v="8"/>
    <x v="1"/>
    <x v="10"/>
  </r>
  <r>
    <s v="JV34"/>
    <s v="Multi combination prime mover with 3 axles"/>
    <x v="5"/>
    <x v="11"/>
    <n v="444.25"/>
    <x v="8"/>
    <x v="8"/>
    <x v="1"/>
    <x v="11"/>
  </r>
  <r>
    <s v="JV34"/>
    <s v="Multi combination prime mover with 3 axles"/>
    <x v="5"/>
    <x v="12"/>
    <n v="458.75"/>
    <x v="8"/>
    <x v="8"/>
    <x v="1"/>
    <x v="12"/>
  </r>
  <r>
    <s v="JV34"/>
    <s v="Multi combination prime mover with 3 axles"/>
    <x v="5"/>
    <x v="13"/>
    <n v="514"/>
    <x v="8"/>
    <x v="8"/>
    <x v="1"/>
    <x v="13"/>
  </r>
  <r>
    <s v="JV35"/>
    <s v="Multi combination prime mover with 4 axles"/>
    <x v="5"/>
    <x v="0"/>
    <n v="1.125"/>
    <x v="20"/>
    <x v="20"/>
    <x v="1"/>
    <x v="0"/>
  </r>
  <r>
    <s v="JV35"/>
    <s v="Multi combination prime mover with 4 axles"/>
    <x v="5"/>
    <x v="1"/>
    <n v="1"/>
    <x v="20"/>
    <x v="20"/>
    <x v="1"/>
    <x v="1"/>
  </r>
  <r>
    <s v="JV35"/>
    <s v="Multi combination prime mover with 4 axles"/>
    <x v="5"/>
    <x v="2"/>
    <n v="0.375"/>
    <x v="20"/>
    <x v="20"/>
    <x v="1"/>
    <x v="2"/>
  </r>
  <r>
    <s v="JV35"/>
    <s v="Multi combination prime mover with 4 axles"/>
    <x v="5"/>
    <x v="3"/>
    <n v="0"/>
    <x v="20"/>
    <x v="20"/>
    <x v="1"/>
    <x v="3"/>
  </r>
  <r>
    <s v="JV35"/>
    <s v="Multi combination prime mover with 4 axles"/>
    <x v="5"/>
    <x v="4"/>
    <n v="0"/>
    <x v="20"/>
    <x v="20"/>
    <x v="1"/>
    <x v="4"/>
  </r>
  <r>
    <s v="JV35"/>
    <s v="Multi combination prime mover with 4 axles"/>
    <x v="5"/>
    <x v="5"/>
    <n v="0.875"/>
    <x v="20"/>
    <x v="20"/>
    <x v="1"/>
    <x v="5"/>
  </r>
  <r>
    <s v="JV35"/>
    <s v="Multi combination prime mover with 4 axles"/>
    <x v="5"/>
    <x v="6"/>
    <n v="1.875"/>
    <x v="20"/>
    <x v="20"/>
    <x v="1"/>
    <x v="6"/>
  </r>
  <r>
    <s v="JV35"/>
    <s v="Multi combination prime mover with 4 axles"/>
    <x v="5"/>
    <x v="7"/>
    <n v="2.125"/>
    <x v="20"/>
    <x v="20"/>
    <x v="1"/>
    <x v="7"/>
  </r>
  <r>
    <s v="JV35"/>
    <s v="Multi combination prime mover with 4 axles"/>
    <x v="5"/>
    <x v="8"/>
    <n v="4.125"/>
    <x v="20"/>
    <x v="20"/>
    <x v="1"/>
    <x v="8"/>
  </r>
  <r>
    <s v="JV35"/>
    <s v="Multi combination prime mover with 4 axles"/>
    <x v="5"/>
    <x v="9"/>
    <n v="5.25"/>
    <x v="20"/>
    <x v="20"/>
    <x v="1"/>
    <x v="9"/>
  </r>
  <r>
    <s v="JV35"/>
    <s v="Multi combination prime mover with 4 axles"/>
    <x v="5"/>
    <x v="10"/>
    <n v="6"/>
    <x v="20"/>
    <x v="20"/>
    <x v="1"/>
    <x v="10"/>
  </r>
  <r>
    <s v="JV35"/>
    <s v="Multi combination prime mover with 4 axles"/>
    <x v="5"/>
    <x v="11"/>
    <n v="6.375"/>
    <x v="20"/>
    <x v="20"/>
    <x v="1"/>
    <x v="11"/>
  </r>
  <r>
    <s v="JV35"/>
    <s v="Multi combination prime mover with 4 axles"/>
    <x v="5"/>
    <x v="12"/>
    <n v="8"/>
    <x v="20"/>
    <x v="20"/>
    <x v="1"/>
    <x v="12"/>
  </r>
  <r>
    <s v="JV35"/>
    <s v="Multi combination prime mover with 4 axles"/>
    <x v="5"/>
    <x v="13"/>
    <n v="9.375"/>
    <x v="20"/>
    <x v="20"/>
    <x v="1"/>
    <x v="13"/>
  </r>
  <r>
    <s v="JV36"/>
    <s v="Multi combination prime mover with 5 axles"/>
    <x v="5"/>
    <x v="0"/>
    <n v="0"/>
    <x v="20"/>
    <x v="20"/>
    <x v="1"/>
    <x v="0"/>
  </r>
  <r>
    <s v="JV36"/>
    <s v="Multi combination prime mover with 5 axles"/>
    <x v="5"/>
    <x v="1"/>
    <n v="0"/>
    <x v="20"/>
    <x v="20"/>
    <x v="1"/>
    <x v="1"/>
  </r>
  <r>
    <s v="JV36"/>
    <s v="Multi combination prime mover with 5 axles"/>
    <x v="5"/>
    <x v="2"/>
    <n v="0"/>
    <x v="20"/>
    <x v="20"/>
    <x v="1"/>
    <x v="2"/>
  </r>
  <r>
    <s v="JV36"/>
    <s v="Multi combination prime mover with 5 axles"/>
    <x v="5"/>
    <x v="3"/>
    <n v="0"/>
    <x v="20"/>
    <x v="20"/>
    <x v="1"/>
    <x v="3"/>
  </r>
  <r>
    <s v="JV36"/>
    <s v="Multi combination prime mover with 5 axles"/>
    <x v="5"/>
    <x v="4"/>
    <n v="0"/>
    <x v="20"/>
    <x v="20"/>
    <x v="1"/>
    <x v="4"/>
  </r>
  <r>
    <s v="JV36"/>
    <s v="Multi combination prime mover with 5 axles"/>
    <x v="5"/>
    <x v="5"/>
    <n v="0"/>
    <x v="20"/>
    <x v="20"/>
    <x v="1"/>
    <x v="5"/>
  </r>
  <r>
    <s v="JV36"/>
    <s v="Multi combination prime mover with 5 axles"/>
    <x v="5"/>
    <x v="6"/>
    <n v="0"/>
    <x v="20"/>
    <x v="20"/>
    <x v="1"/>
    <x v="6"/>
  </r>
  <r>
    <s v="JV36"/>
    <s v="Multi combination prime mover with 5 axles"/>
    <x v="5"/>
    <x v="7"/>
    <n v="0"/>
    <x v="20"/>
    <x v="20"/>
    <x v="1"/>
    <x v="7"/>
  </r>
  <r>
    <s v="JV36"/>
    <s v="Multi combination prime mover with 5 axles"/>
    <x v="5"/>
    <x v="8"/>
    <n v="0"/>
    <x v="20"/>
    <x v="20"/>
    <x v="1"/>
    <x v="8"/>
  </r>
  <r>
    <s v="JV36"/>
    <s v="Multi combination prime mover with 5 axles"/>
    <x v="5"/>
    <x v="9"/>
    <n v="0"/>
    <x v="20"/>
    <x v="20"/>
    <x v="1"/>
    <x v="9"/>
  </r>
  <r>
    <s v="JV36"/>
    <s v="Multi combination prime mover with 5 axles"/>
    <x v="5"/>
    <x v="10"/>
    <n v="0"/>
    <x v="20"/>
    <x v="20"/>
    <x v="1"/>
    <x v="10"/>
  </r>
  <r>
    <s v="JV36"/>
    <s v="Multi combination prime mover with 5 axles"/>
    <x v="5"/>
    <x v="11"/>
    <n v="0"/>
    <x v="20"/>
    <x v="20"/>
    <x v="1"/>
    <x v="11"/>
  </r>
  <r>
    <s v="JV36"/>
    <s v="Multi combination prime mover with 5 axles"/>
    <x v="5"/>
    <x v="12"/>
    <n v="0"/>
    <x v="20"/>
    <x v="20"/>
    <x v="1"/>
    <x v="12"/>
  </r>
  <r>
    <s v="JV36"/>
    <s v="Multi combination prime mover with 5 axles"/>
    <x v="5"/>
    <x v="13"/>
    <n v="0"/>
    <x v="20"/>
    <x v="20"/>
    <x v="1"/>
    <x v="13"/>
  </r>
  <r>
    <s v="JV38"/>
    <s v="Road-going truck or trailer SPV - Type T SPV"/>
    <x v="5"/>
    <x v="0"/>
    <n v="429.25"/>
    <x v="21"/>
    <x v="21"/>
    <x v="1"/>
    <x v="0"/>
  </r>
  <r>
    <s v="JV38"/>
    <s v="Road-going truck or trailer SPV - Type T SPV"/>
    <x v="5"/>
    <x v="1"/>
    <n v="387.375"/>
    <x v="21"/>
    <x v="21"/>
    <x v="1"/>
    <x v="1"/>
  </r>
  <r>
    <s v="JV38"/>
    <s v="Road-going truck or trailer SPV - Type T SPV"/>
    <x v="5"/>
    <x v="2"/>
    <n v="352.625"/>
    <x v="21"/>
    <x v="21"/>
    <x v="1"/>
    <x v="2"/>
  </r>
  <r>
    <s v="JV38"/>
    <s v="Road-going truck or trailer SPV - Type T SPV"/>
    <x v="5"/>
    <x v="3"/>
    <n v="343.625"/>
    <x v="21"/>
    <x v="21"/>
    <x v="1"/>
    <x v="3"/>
  </r>
  <r>
    <s v="JV38"/>
    <s v="Road-going truck or trailer SPV - Type T SPV"/>
    <x v="5"/>
    <x v="4"/>
    <n v="321.75"/>
    <x v="21"/>
    <x v="21"/>
    <x v="1"/>
    <x v="4"/>
  </r>
  <r>
    <s v="JV38"/>
    <s v="Road-going truck or trailer SPV - Type T SPV"/>
    <x v="5"/>
    <x v="5"/>
    <n v="332"/>
    <x v="21"/>
    <x v="21"/>
    <x v="1"/>
    <x v="5"/>
  </r>
  <r>
    <s v="JV38"/>
    <s v="Road-going truck or trailer SPV - Type T SPV"/>
    <x v="5"/>
    <x v="6"/>
    <n v="302.75"/>
    <x v="21"/>
    <x v="21"/>
    <x v="1"/>
    <x v="6"/>
  </r>
  <r>
    <s v="JV38"/>
    <s v="Road-going truck or trailer SPV - Type T SPV"/>
    <x v="5"/>
    <x v="7"/>
    <n v="292.5"/>
    <x v="21"/>
    <x v="21"/>
    <x v="1"/>
    <x v="7"/>
  </r>
  <r>
    <s v="JV38"/>
    <s v="Road-going truck or trailer SPV - Type T SPV"/>
    <x v="5"/>
    <x v="8"/>
    <n v="292.25"/>
    <x v="21"/>
    <x v="21"/>
    <x v="1"/>
    <x v="8"/>
  </r>
  <r>
    <s v="JV38"/>
    <s v="Road-going truck or trailer SPV - Type T SPV"/>
    <x v="5"/>
    <x v="9"/>
    <n v="296.875"/>
    <x v="21"/>
    <x v="21"/>
    <x v="1"/>
    <x v="9"/>
  </r>
  <r>
    <s v="JV38"/>
    <s v="Road-going truck or trailer SPV - Type T SPV"/>
    <x v="5"/>
    <x v="10"/>
    <n v="299.625"/>
    <x v="21"/>
    <x v="21"/>
    <x v="1"/>
    <x v="10"/>
  </r>
  <r>
    <s v="JV38"/>
    <s v="Road-going truck or trailer SPV - Type T SPV"/>
    <x v="5"/>
    <x v="11"/>
    <n v="293.25"/>
    <x v="21"/>
    <x v="21"/>
    <x v="1"/>
    <x v="11"/>
  </r>
  <r>
    <s v="JV38"/>
    <s v="Road-going truck or trailer SPV - Type T SPV"/>
    <x v="5"/>
    <x v="12"/>
    <n v="288.375"/>
    <x v="21"/>
    <x v="21"/>
    <x v="1"/>
    <x v="12"/>
  </r>
  <r>
    <s v="JV38"/>
    <s v="Road-going truck or trailer SPV - Type T SPV"/>
    <x v="5"/>
    <x v="13"/>
    <n v="279.125"/>
    <x v="21"/>
    <x v="21"/>
    <x v="1"/>
    <x v="13"/>
  </r>
  <r>
    <s v="JV39"/>
    <s v="1 Axle SPV at least 1 axle overloaded"/>
    <x v="5"/>
    <x v="0"/>
    <n v="0"/>
    <x v="21"/>
    <x v="21"/>
    <x v="1"/>
    <x v="0"/>
  </r>
  <r>
    <s v="JV39"/>
    <s v="1 Axle SPV at least 1 axle overloaded"/>
    <x v="5"/>
    <x v="1"/>
    <n v="0"/>
    <x v="21"/>
    <x v="21"/>
    <x v="1"/>
    <x v="1"/>
  </r>
  <r>
    <s v="JV39"/>
    <s v="1 Axle SPV at least 1 axle overloaded"/>
    <x v="5"/>
    <x v="2"/>
    <n v="0"/>
    <x v="21"/>
    <x v="21"/>
    <x v="1"/>
    <x v="2"/>
  </r>
  <r>
    <s v="JV39"/>
    <s v="1 Axle SPV at least 1 axle overloaded"/>
    <x v="5"/>
    <x v="3"/>
    <n v="0"/>
    <x v="21"/>
    <x v="21"/>
    <x v="1"/>
    <x v="3"/>
  </r>
  <r>
    <s v="JV39"/>
    <s v="1 Axle SPV at least 1 axle overloaded"/>
    <x v="5"/>
    <x v="4"/>
    <n v="0"/>
    <x v="21"/>
    <x v="21"/>
    <x v="1"/>
    <x v="4"/>
  </r>
  <r>
    <s v="JV39"/>
    <s v="1 Axle SPV at least 1 axle overloaded"/>
    <x v="5"/>
    <x v="5"/>
    <n v="0"/>
    <x v="21"/>
    <x v="21"/>
    <x v="1"/>
    <x v="5"/>
  </r>
  <r>
    <s v="JV39"/>
    <s v="1 Axle SPV at least 1 axle overloaded"/>
    <x v="5"/>
    <x v="6"/>
    <n v="0"/>
    <x v="21"/>
    <x v="21"/>
    <x v="1"/>
    <x v="6"/>
  </r>
  <r>
    <s v="JV39"/>
    <s v="1 Axle SPV at least 1 axle overloaded"/>
    <x v="5"/>
    <x v="7"/>
    <n v="0"/>
    <x v="21"/>
    <x v="21"/>
    <x v="1"/>
    <x v="7"/>
  </r>
  <r>
    <s v="JV39"/>
    <s v="1 Axle SPV at least 1 axle overloaded"/>
    <x v="5"/>
    <x v="8"/>
    <n v="0"/>
    <x v="21"/>
    <x v="21"/>
    <x v="1"/>
    <x v="8"/>
  </r>
  <r>
    <s v="JV39"/>
    <s v="1 Axle SPV at least 1 axle overloaded"/>
    <x v="5"/>
    <x v="9"/>
    <n v="0"/>
    <x v="21"/>
    <x v="21"/>
    <x v="1"/>
    <x v="9"/>
  </r>
  <r>
    <s v="JV39"/>
    <s v="1 Axle SPV at least 1 axle overloaded"/>
    <x v="5"/>
    <x v="10"/>
    <n v="0"/>
    <x v="21"/>
    <x v="21"/>
    <x v="1"/>
    <x v="10"/>
  </r>
  <r>
    <s v="JV39"/>
    <s v="1 Axle SPV at least 1 axle overloaded"/>
    <x v="5"/>
    <x v="11"/>
    <n v="0"/>
    <x v="21"/>
    <x v="21"/>
    <x v="1"/>
    <x v="11"/>
  </r>
  <r>
    <s v="JV39"/>
    <s v="1 Axle SPV at least 1 axle overloaded"/>
    <x v="5"/>
    <x v="12"/>
    <n v="0"/>
    <x v="21"/>
    <x v="21"/>
    <x v="1"/>
    <x v="12"/>
  </r>
  <r>
    <s v="JV39"/>
    <s v="1 Axle SPV at least 1 axle overloaded"/>
    <x v="5"/>
    <x v="13"/>
    <n v="0"/>
    <x v="21"/>
    <x v="21"/>
    <x v="1"/>
    <x v="13"/>
  </r>
  <r>
    <s v="JV40"/>
    <s v="2 Axle SPV at least 1 axle overloaded"/>
    <x v="5"/>
    <x v="0"/>
    <n v="63.125"/>
    <x v="21"/>
    <x v="21"/>
    <x v="1"/>
    <x v="0"/>
  </r>
  <r>
    <s v="JV40"/>
    <s v="2 Axle SPV at least 1 axle overloaded"/>
    <x v="5"/>
    <x v="1"/>
    <n v="59.75"/>
    <x v="21"/>
    <x v="21"/>
    <x v="1"/>
    <x v="1"/>
  </r>
  <r>
    <s v="JV40"/>
    <s v="2 Axle SPV at least 1 axle overloaded"/>
    <x v="5"/>
    <x v="2"/>
    <n v="57.625"/>
    <x v="21"/>
    <x v="21"/>
    <x v="1"/>
    <x v="2"/>
  </r>
  <r>
    <s v="JV40"/>
    <s v="2 Axle SPV at least 1 axle overloaded"/>
    <x v="5"/>
    <x v="3"/>
    <n v="58.75"/>
    <x v="21"/>
    <x v="21"/>
    <x v="1"/>
    <x v="3"/>
  </r>
  <r>
    <s v="JV40"/>
    <s v="2 Axle SPV at least 1 axle overloaded"/>
    <x v="5"/>
    <x v="4"/>
    <n v="59.125"/>
    <x v="21"/>
    <x v="21"/>
    <x v="1"/>
    <x v="4"/>
  </r>
  <r>
    <s v="JV40"/>
    <s v="2 Axle SPV at least 1 axle overloaded"/>
    <x v="5"/>
    <x v="5"/>
    <n v="60.375"/>
    <x v="21"/>
    <x v="21"/>
    <x v="1"/>
    <x v="5"/>
  </r>
  <r>
    <s v="JV40"/>
    <s v="2 Axle SPV at least 1 axle overloaded"/>
    <x v="5"/>
    <x v="6"/>
    <n v="67.625"/>
    <x v="21"/>
    <x v="21"/>
    <x v="1"/>
    <x v="6"/>
  </r>
  <r>
    <s v="JV40"/>
    <s v="2 Axle SPV at least 1 axle overloaded"/>
    <x v="5"/>
    <x v="7"/>
    <n v="68.25"/>
    <x v="21"/>
    <x v="21"/>
    <x v="1"/>
    <x v="7"/>
  </r>
  <r>
    <s v="JV40"/>
    <s v="2 Axle SPV at least 1 axle overloaded"/>
    <x v="5"/>
    <x v="8"/>
    <n v="70.5"/>
    <x v="21"/>
    <x v="21"/>
    <x v="1"/>
    <x v="8"/>
  </r>
  <r>
    <s v="JV40"/>
    <s v="2 Axle SPV at least 1 axle overloaded"/>
    <x v="5"/>
    <x v="9"/>
    <n v="69.5"/>
    <x v="21"/>
    <x v="21"/>
    <x v="1"/>
    <x v="9"/>
  </r>
  <r>
    <s v="JV40"/>
    <s v="2 Axle SPV at least 1 axle overloaded"/>
    <x v="5"/>
    <x v="10"/>
    <n v="73.75"/>
    <x v="21"/>
    <x v="21"/>
    <x v="1"/>
    <x v="10"/>
  </r>
  <r>
    <s v="JV40"/>
    <s v="2 Axle SPV at least 1 axle overloaded"/>
    <x v="5"/>
    <x v="11"/>
    <n v="76.875"/>
    <x v="21"/>
    <x v="21"/>
    <x v="1"/>
    <x v="11"/>
  </r>
  <r>
    <s v="JV40"/>
    <s v="2 Axle SPV at least 1 axle overloaded"/>
    <x v="5"/>
    <x v="12"/>
    <n v="77.125"/>
    <x v="21"/>
    <x v="21"/>
    <x v="1"/>
    <x v="12"/>
  </r>
  <r>
    <s v="JV40"/>
    <s v="2 Axle SPV at least 1 axle overloaded"/>
    <x v="5"/>
    <x v="13"/>
    <n v="81.625"/>
    <x v="21"/>
    <x v="21"/>
    <x v="1"/>
    <x v="13"/>
  </r>
  <r>
    <s v="JV41"/>
    <s v="3 Axle SPV at least 1 axle overloaded"/>
    <x v="5"/>
    <x v="0"/>
    <n v="25.875"/>
    <x v="21"/>
    <x v="21"/>
    <x v="1"/>
    <x v="0"/>
  </r>
  <r>
    <s v="JV41"/>
    <s v="3 Axle SPV at least 1 axle overloaded"/>
    <x v="5"/>
    <x v="1"/>
    <n v="28"/>
    <x v="21"/>
    <x v="21"/>
    <x v="1"/>
    <x v="1"/>
  </r>
  <r>
    <s v="JV41"/>
    <s v="3 Axle SPV at least 1 axle overloaded"/>
    <x v="5"/>
    <x v="2"/>
    <n v="28.5"/>
    <x v="21"/>
    <x v="21"/>
    <x v="1"/>
    <x v="2"/>
  </r>
  <r>
    <s v="JV41"/>
    <s v="3 Axle SPV at least 1 axle overloaded"/>
    <x v="5"/>
    <x v="3"/>
    <n v="28.375"/>
    <x v="21"/>
    <x v="21"/>
    <x v="1"/>
    <x v="3"/>
  </r>
  <r>
    <s v="JV41"/>
    <s v="3 Axle SPV at least 1 axle overloaded"/>
    <x v="5"/>
    <x v="4"/>
    <n v="26.875"/>
    <x v="21"/>
    <x v="21"/>
    <x v="1"/>
    <x v="4"/>
  </r>
  <r>
    <s v="JV41"/>
    <s v="3 Axle SPV at least 1 axle overloaded"/>
    <x v="5"/>
    <x v="5"/>
    <n v="25.875"/>
    <x v="21"/>
    <x v="21"/>
    <x v="1"/>
    <x v="5"/>
  </r>
  <r>
    <s v="JV41"/>
    <s v="3 Axle SPV at least 1 axle overloaded"/>
    <x v="5"/>
    <x v="6"/>
    <n v="26.625"/>
    <x v="21"/>
    <x v="21"/>
    <x v="1"/>
    <x v="6"/>
  </r>
  <r>
    <s v="JV41"/>
    <s v="3 Axle SPV at least 1 axle overloaded"/>
    <x v="5"/>
    <x v="7"/>
    <n v="26.25"/>
    <x v="21"/>
    <x v="21"/>
    <x v="1"/>
    <x v="7"/>
  </r>
  <r>
    <s v="JV41"/>
    <s v="3 Axle SPV at least 1 axle overloaded"/>
    <x v="5"/>
    <x v="8"/>
    <n v="26"/>
    <x v="21"/>
    <x v="21"/>
    <x v="1"/>
    <x v="8"/>
  </r>
  <r>
    <s v="JV41"/>
    <s v="3 Axle SPV at least 1 axle overloaded"/>
    <x v="5"/>
    <x v="9"/>
    <n v="26.5"/>
    <x v="21"/>
    <x v="21"/>
    <x v="1"/>
    <x v="9"/>
  </r>
  <r>
    <s v="JV41"/>
    <s v="3 Axle SPV at least 1 axle overloaded"/>
    <x v="5"/>
    <x v="10"/>
    <n v="28.5"/>
    <x v="21"/>
    <x v="21"/>
    <x v="1"/>
    <x v="10"/>
  </r>
  <r>
    <s v="JV41"/>
    <s v="3 Axle SPV at least 1 axle overloaded"/>
    <x v="5"/>
    <x v="11"/>
    <n v="28.625"/>
    <x v="21"/>
    <x v="21"/>
    <x v="1"/>
    <x v="11"/>
  </r>
  <r>
    <s v="JV41"/>
    <s v="3 Axle SPV at least 1 axle overloaded"/>
    <x v="5"/>
    <x v="12"/>
    <n v="31.125"/>
    <x v="21"/>
    <x v="21"/>
    <x v="1"/>
    <x v="12"/>
  </r>
  <r>
    <s v="JV41"/>
    <s v="3 Axle SPV at least 1 axle overloaded"/>
    <x v="5"/>
    <x v="13"/>
    <n v="35.125"/>
    <x v="21"/>
    <x v="21"/>
    <x v="1"/>
    <x v="13"/>
  </r>
  <r>
    <s v="JV42"/>
    <s v="4 Axle SPV at least 1 axle overloaded"/>
    <x v="5"/>
    <x v="0"/>
    <n v="47.625"/>
    <x v="21"/>
    <x v="21"/>
    <x v="1"/>
    <x v="0"/>
  </r>
  <r>
    <s v="JV42"/>
    <s v="4 Axle SPV at least 1 axle overloaded"/>
    <x v="5"/>
    <x v="1"/>
    <n v="50.25"/>
    <x v="21"/>
    <x v="21"/>
    <x v="1"/>
    <x v="1"/>
  </r>
  <r>
    <s v="JV42"/>
    <s v="4 Axle SPV at least 1 axle overloaded"/>
    <x v="5"/>
    <x v="2"/>
    <n v="49"/>
    <x v="21"/>
    <x v="21"/>
    <x v="1"/>
    <x v="2"/>
  </r>
  <r>
    <s v="JV42"/>
    <s v="4 Axle SPV at least 1 axle overloaded"/>
    <x v="5"/>
    <x v="3"/>
    <n v="42"/>
    <x v="21"/>
    <x v="21"/>
    <x v="1"/>
    <x v="3"/>
  </r>
  <r>
    <s v="JV42"/>
    <s v="4 Axle SPV at least 1 axle overloaded"/>
    <x v="5"/>
    <x v="4"/>
    <n v="35.5"/>
    <x v="21"/>
    <x v="21"/>
    <x v="1"/>
    <x v="4"/>
  </r>
  <r>
    <s v="JV42"/>
    <s v="4 Axle SPV at least 1 axle overloaded"/>
    <x v="5"/>
    <x v="5"/>
    <n v="31.25"/>
    <x v="21"/>
    <x v="21"/>
    <x v="1"/>
    <x v="5"/>
  </r>
  <r>
    <s v="JV42"/>
    <s v="4 Axle SPV at least 1 axle overloaded"/>
    <x v="5"/>
    <x v="6"/>
    <n v="31.25"/>
    <x v="21"/>
    <x v="21"/>
    <x v="1"/>
    <x v="6"/>
  </r>
  <r>
    <s v="JV42"/>
    <s v="4 Axle SPV at least 1 axle overloaded"/>
    <x v="5"/>
    <x v="7"/>
    <n v="30.5"/>
    <x v="21"/>
    <x v="21"/>
    <x v="1"/>
    <x v="7"/>
  </r>
  <r>
    <s v="JV42"/>
    <s v="4 Axle SPV at least 1 axle overloaded"/>
    <x v="5"/>
    <x v="8"/>
    <n v="29.625"/>
    <x v="21"/>
    <x v="21"/>
    <x v="1"/>
    <x v="8"/>
  </r>
  <r>
    <s v="JV42"/>
    <s v="4 Axle SPV at least 1 axle overloaded"/>
    <x v="5"/>
    <x v="9"/>
    <n v="30.125"/>
    <x v="21"/>
    <x v="21"/>
    <x v="1"/>
    <x v="9"/>
  </r>
  <r>
    <s v="JV42"/>
    <s v="4 Axle SPV at least 1 axle overloaded"/>
    <x v="5"/>
    <x v="10"/>
    <n v="28.875"/>
    <x v="21"/>
    <x v="21"/>
    <x v="1"/>
    <x v="10"/>
  </r>
  <r>
    <s v="JV42"/>
    <s v="4 Axle SPV at least 1 axle overloaded"/>
    <x v="5"/>
    <x v="11"/>
    <n v="29.875"/>
    <x v="21"/>
    <x v="21"/>
    <x v="1"/>
    <x v="11"/>
  </r>
  <r>
    <s v="JV42"/>
    <s v="4 Axle SPV at least 1 axle overloaded"/>
    <x v="5"/>
    <x v="12"/>
    <n v="28.75"/>
    <x v="21"/>
    <x v="21"/>
    <x v="1"/>
    <x v="12"/>
  </r>
  <r>
    <s v="JV42"/>
    <s v="4 Axle SPV at least 1 axle overloaded"/>
    <x v="5"/>
    <x v="13"/>
    <n v="28.25"/>
    <x v="21"/>
    <x v="21"/>
    <x v="1"/>
    <x v="13"/>
  </r>
  <r>
    <s v="JV43"/>
    <s v="5 Axle SPV at least 1 axle overloaded"/>
    <x v="5"/>
    <x v="0"/>
    <n v="7.625"/>
    <x v="21"/>
    <x v="21"/>
    <x v="1"/>
    <x v="0"/>
  </r>
  <r>
    <s v="JV43"/>
    <s v="5 Axle SPV at least 1 axle overloaded"/>
    <x v="5"/>
    <x v="1"/>
    <n v="7.125"/>
    <x v="21"/>
    <x v="21"/>
    <x v="1"/>
    <x v="1"/>
  </r>
  <r>
    <s v="JV43"/>
    <s v="5 Axle SPV at least 1 axle overloaded"/>
    <x v="5"/>
    <x v="2"/>
    <n v="7"/>
    <x v="21"/>
    <x v="21"/>
    <x v="1"/>
    <x v="2"/>
  </r>
  <r>
    <s v="JV43"/>
    <s v="5 Axle SPV at least 1 axle overloaded"/>
    <x v="5"/>
    <x v="3"/>
    <n v="7.875"/>
    <x v="21"/>
    <x v="21"/>
    <x v="1"/>
    <x v="3"/>
  </r>
  <r>
    <s v="JV43"/>
    <s v="5 Axle SPV at least 1 axle overloaded"/>
    <x v="5"/>
    <x v="4"/>
    <n v="1"/>
    <x v="21"/>
    <x v="21"/>
    <x v="1"/>
    <x v="4"/>
  </r>
  <r>
    <s v="JV43"/>
    <s v="5 Axle SPV at least 1 axle overloaded"/>
    <x v="5"/>
    <x v="5"/>
    <n v="0"/>
    <x v="21"/>
    <x v="21"/>
    <x v="1"/>
    <x v="5"/>
  </r>
  <r>
    <s v="JV43"/>
    <s v="5 Axle SPV at least 1 axle overloaded"/>
    <x v="5"/>
    <x v="6"/>
    <n v="0"/>
    <x v="21"/>
    <x v="21"/>
    <x v="1"/>
    <x v="6"/>
  </r>
  <r>
    <s v="JV43"/>
    <s v="5 Axle SPV at least 1 axle overloaded"/>
    <x v="5"/>
    <x v="7"/>
    <n v="0"/>
    <x v="21"/>
    <x v="21"/>
    <x v="1"/>
    <x v="7"/>
  </r>
  <r>
    <s v="JV43"/>
    <s v="5 Axle SPV at least 1 axle overloaded"/>
    <x v="5"/>
    <x v="8"/>
    <n v="0"/>
    <x v="21"/>
    <x v="21"/>
    <x v="1"/>
    <x v="8"/>
  </r>
  <r>
    <s v="JV43"/>
    <s v="5 Axle SPV at least 1 axle overloaded"/>
    <x v="5"/>
    <x v="9"/>
    <n v="0"/>
    <x v="21"/>
    <x v="21"/>
    <x v="1"/>
    <x v="9"/>
  </r>
  <r>
    <s v="JV43"/>
    <s v="5 Axle SPV at least 1 axle overloaded"/>
    <x v="5"/>
    <x v="10"/>
    <n v="0"/>
    <x v="21"/>
    <x v="21"/>
    <x v="1"/>
    <x v="10"/>
  </r>
  <r>
    <s v="JV43"/>
    <s v="5 Axle SPV at least 1 axle overloaded"/>
    <x v="5"/>
    <x v="11"/>
    <n v="0"/>
    <x v="21"/>
    <x v="21"/>
    <x v="1"/>
    <x v="11"/>
  </r>
  <r>
    <s v="JV43"/>
    <s v="5 Axle SPV at least 1 axle overloaded"/>
    <x v="5"/>
    <x v="12"/>
    <n v="0"/>
    <x v="21"/>
    <x v="21"/>
    <x v="1"/>
    <x v="12"/>
  </r>
  <r>
    <s v="JV43"/>
    <s v="5 Axle SPV at least 1 axle overloaded"/>
    <x v="5"/>
    <x v="13"/>
    <n v="0"/>
    <x v="21"/>
    <x v="21"/>
    <x v="1"/>
    <x v="13"/>
  </r>
  <r>
    <s v="JV44"/>
    <s v="6 Axle SPV at least 1 axle overloaded"/>
    <x v="5"/>
    <x v="0"/>
    <n v="1"/>
    <x v="21"/>
    <x v="21"/>
    <x v="1"/>
    <x v="0"/>
  </r>
  <r>
    <s v="JV44"/>
    <s v="6 Axle SPV at least 1 axle overloaded"/>
    <x v="5"/>
    <x v="1"/>
    <n v="1"/>
    <x v="21"/>
    <x v="21"/>
    <x v="1"/>
    <x v="1"/>
  </r>
  <r>
    <s v="JV44"/>
    <s v="6 Axle SPV at least 1 axle overloaded"/>
    <x v="5"/>
    <x v="2"/>
    <n v="1"/>
    <x v="21"/>
    <x v="21"/>
    <x v="1"/>
    <x v="2"/>
  </r>
  <r>
    <s v="JV44"/>
    <s v="6 Axle SPV at least 1 axle overloaded"/>
    <x v="5"/>
    <x v="3"/>
    <n v="0.125"/>
    <x v="21"/>
    <x v="21"/>
    <x v="1"/>
    <x v="3"/>
  </r>
  <r>
    <s v="JV44"/>
    <s v="6 Axle SPV at least 1 axle overloaded"/>
    <x v="5"/>
    <x v="4"/>
    <n v="0"/>
    <x v="21"/>
    <x v="21"/>
    <x v="1"/>
    <x v="4"/>
  </r>
  <r>
    <s v="JV44"/>
    <s v="6 Axle SPV at least 1 axle overloaded"/>
    <x v="5"/>
    <x v="5"/>
    <n v="0"/>
    <x v="21"/>
    <x v="21"/>
    <x v="1"/>
    <x v="5"/>
  </r>
  <r>
    <s v="JV44"/>
    <s v="6 Axle SPV at least 1 axle overloaded"/>
    <x v="5"/>
    <x v="6"/>
    <n v="0"/>
    <x v="21"/>
    <x v="21"/>
    <x v="1"/>
    <x v="6"/>
  </r>
  <r>
    <s v="JV44"/>
    <s v="6 Axle SPV at least 1 axle overloaded"/>
    <x v="5"/>
    <x v="7"/>
    <n v="0"/>
    <x v="21"/>
    <x v="21"/>
    <x v="1"/>
    <x v="7"/>
  </r>
  <r>
    <s v="JV44"/>
    <s v="6 Axle SPV at least 1 axle overloaded"/>
    <x v="5"/>
    <x v="8"/>
    <n v="0"/>
    <x v="21"/>
    <x v="21"/>
    <x v="1"/>
    <x v="8"/>
  </r>
  <r>
    <s v="JV44"/>
    <s v="6 Axle SPV at least 1 axle overloaded"/>
    <x v="5"/>
    <x v="9"/>
    <n v="0"/>
    <x v="21"/>
    <x v="21"/>
    <x v="1"/>
    <x v="9"/>
  </r>
  <r>
    <s v="JV44"/>
    <s v="6 Axle SPV at least 1 axle overloaded"/>
    <x v="5"/>
    <x v="10"/>
    <n v="0"/>
    <x v="21"/>
    <x v="21"/>
    <x v="1"/>
    <x v="10"/>
  </r>
  <r>
    <s v="JV44"/>
    <s v="6 Axle SPV at least 1 axle overloaded"/>
    <x v="5"/>
    <x v="11"/>
    <n v="0"/>
    <x v="21"/>
    <x v="21"/>
    <x v="1"/>
    <x v="11"/>
  </r>
  <r>
    <s v="JV44"/>
    <s v="6 Axle SPV at least 1 axle overloaded"/>
    <x v="5"/>
    <x v="12"/>
    <n v="0"/>
    <x v="21"/>
    <x v="21"/>
    <x v="1"/>
    <x v="12"/>
  </r>
  <r>
    <s v="JV44"/>
    <s v="6 Axle SPV at least 1 axle overloaded"/>
    <x v="5"/>
    <x v="13"/>
    <n v="0"/>
    <x v="21"/>
    <x v="21"/>
    <x v="1"/>
    <x v="13"/>
  </r>
  <r>
    <s v="JV45"/>
    <s v="7 Axle SPV at least 1 axle overloaded"/>
    <x v="5"/>
    <x v="0"/>
    <n v="0"/>
    <x v="21"/>
    <x v="21"/>
    <x v="1"/>
    <x v="0"/>
  </r>
  <r>
    <s v="JV45"/>
    <s v="7 Axle SPV at least 1 axle overloaded"/>
    <x v="5"/>
    <x v="1"/>
    <n v="0"/>
    <x v="21"/>
    <x v="21"/>
    <x v="1"/>
    <x v="1"/>
  </r>
  <r>
    <s v="JV45"/>
    <s v="7 Axle SPV at least 1 axle overloaded"/>
    <x v="5"/>
    <x v="2"/>
    <n v="0"/>
    <x v="21"/>
    <x v="21"/>
    <x v="1"/>
    <x v="2"/>
  </r>
  <r>
    <s v="JV45"/>
    <s v="7 Axle SPV at least 1 axle overloaded"/>
    <x v="5"/>
    <x v="3"/>
    <n v="0"/>
    <x v="21"/>
    <x v="21"/>
    <x v="1"/>
    <x v="3"/>
  </r>
  <r>
    <s v="JV45"/>
    <s v="7 Axle SPV at least 1 axle overloaded"/>
    <x v="5"/>
    <x v="4"/>
    <n v="0"/>
    <x v="21"/>
    <x v="21"/>
    <x v="1"/>
    <x v="4"/>
  </r>
  <r>
    <s v="JV45"/>
    <s v="7 Axle SPV at least 1 axle overloaded"/>
    <x v="5"/>
    <x v="5"/>
    <n v="0"/>
    <x v="21"/>
    <x v="21"/>
    <x v="1"/>
    <x v="5"/>
  </r>
  <r>
    <s v="JV45"/>
    <s v="7 Axle SPV at least 1 axle overloaded"/>
    <x v="5"/>
    <x v="6"/>
    <n v="0"/>
    <x v="21"/>
    <x v="21"/>
    <x v="1"/>
    <x v="6"/>
  </r>
  <r>
    <s v="JV45"/>
    <s v="7 Axle SPV at least 1 axle overloaded"/>
    <x v="5"/>
    <x v="7"/>
    <n v="0"/>
    <x v="21"/>
    <x v="21"/>
    <x v="1"/>
    <x v="7"/>
  </r>
  <r>
    <s v="JV45"/>
    <s v="7 Axle SPV at least 1 axle overloaded"/>
    <x v="5"/>
    <x v="8"/>
    <n v="0"/>
    <x v="21"/>
    <x v="21"/>
    <x v="1"/>
    <x v="8"/>
  </r>
  <r>
    <s v="JV45"/>
    <s v="7 Axle SPV at least 1 axle overloaded"/>
    <x v="5"/>
    <x v="9"/>
    <n v="0"/>
    <x v="21"/>
    <x v="21"/>
    <x v="1"/>
    <x v="9"/>
  </r>
  <r>
    <s v="JV45"/>
    <s v="7 Axle SPV at least 1 axle overloaded"/>
    <x v="5"/>
    <x v="10"/>
    <n v="0"/>
    <x v="21"/>
    <x v="21"/>
    <x v="1"/>
    <x v="10"/>
  </r>
  <r>
    <s v="JV45"/>
    <s v="7 Axle SPV at least 1 axle overloaded"/>
    <x v="5"/>
    <x v="11"/>
    <n v="0"/>
    <x v="21"/>
    <x v="21"/>
    <x v="1"/>
    <x v="11"/>
  </r>
  <r>
    <s v="JV45"/>
    <s v="7 Axle SPV at least 1 axle overloaded"/>
    <x v="5"/>
    <x v="12"/>
    <n v="0"/>
    <x v="21"/>
    <x v="21"/>
    <x v="1"/>
    <x v="12"/>
  </r>
  <r>
    <s v="JV45"/>
    <s v="7 Axle SPV at least 1 axle overloaded"/>
    <x v="5"/>
    <x v="13"/>
    <n v="0"/>
    <x v="21"/>
    <x v="21"/>
    <x v="1"/>
    <x v="13"/>
  </r>
  <r>
    <s v="JV46"/>
    <s v="8 Axle SPV at least 1 axle overloaded"/>
    <x v="5"/>
    <x v="0"/>
    <n v="0"/>
    <x v="21"/>
    <x v="21"/>
    <x v="1"/>
    <x v="0"/>
  </r>
  <r>
    <s v="JV46"/>
    <s v="8 Axle SPV at least 1 axle overloaded"/>
    <x v="5"/>
    <x v="1"/>
    <n v="0"/>
    <x v="21"/>
    <x v="21"/>
    <x v="1"/>
    <x v="1"/>
  </r>
  <r>
    <s v="JV46"/>
    <s v="8 Axle SPV at least 1 axle overloaded"/>
    <x v="5"/>
    <x v="2"/>
    <n v="0"/>
    <x v="21"/>
    <x v="21"/>
    <x v="1"/>
    <x v="2"/>
  </r>
  <r>
    <s v="JV46"/>
    <s v="8 Axle SPV at least 1 axle overloaded"/>
    <x v="5"/>
    <x v="3"/>
    <n v="0"/>
    <x v="21"/>
    <x v="21"/>
    <x v="1"/>
    <x v="3"/>
  </r>
  <r>
    <s v="JV46"/>
    <s v="8 Axle SPV at least 1 axle overloaded"/>
    <x v="5"/>
    <x v="4"/>
    <n v="0"/>
    <x v="21"/>
    <x v="21"/>
    <x v="1"/>
    <x v="4"/>
  </r>
  <r>
    <s v="JV46"/>
    <s v="8 Axle SPV at least 1 axle overloaded"/>
    <x v="5"/>
    <x v="5"/>
    <n v="0"/>
    <x v="21"/>
    <x v="21"/>
    <x v="1"/>
    <x v="5"/>
  </r>
  <r>
    <s v="JV46"/>
    <s v="8 Axle SPV at least 1 axle overloaded"/>
    <x v="5"/>
    <x v="6"/>
    <n v="0"/>
    <x v="21"/>
    <x v="21"/>
    <x v="1"/>
    <x v="6"/>
  </r>
  <r>
    <s v="JV46"/>
    <s v="8 Axle SPV at least 1 axle overloaded"/>
    <x v="5"/>
    <x v="7"/>
    <n v="0"/>
    <x v="21"/>
    <x v="21"/>
    <x v="1"/>
    <x v="7"/>
  </r>
  <r>
    <s v="JV46"/>
    <s v="8 Axle SPV at least 1 axle overloaded"/>
    <x v="5"/>
    <x v="8"/>
    <n v="0"/>
    <x v="21"/>
    <x v="21"/>
    <x v="1"/>
    <x v="8"/>
  </r>
  <r>
    <s v="JV46"/>
    <s v="8 Axle SPV at least 1 axle overloaded"/>
    <x v="5"/>
    <x v="9"/>
    <n v="0"/>
    <x v="21"/>
    <x v="21"/>
    <x v="1"/>
    <x v="9"/>
  </r>
  <r>
    <s v="JV46"/>
    <s v="8 Axle SPV at least 1 axle overloaded"/>
    <x v="5"/>
    <x v="10"/>
    <n v="0"/>
    <x v="21"/>
    <x v="21"/>
    <x v="1"/>
    <x v="10"/>
  </r>
  <r>
    <s v="JV46"/>
    <s v="8 Axle SPV at least 1 axle overloaded"/>
    <x v="5"/>
    <x v="11"/>
    <n v="0"/>
    <x v="21"/>
    <x v="21"/>
    <x v="1"/>
    <x v="11"/>
  </r>
  <r>
    <s v="JV46"/>
    <s v="8 Axle SPV at least 1 axle overloaded"/>
    <x v="5"/>
    <x v="12"/>
    <n v="0"/>
    <x v="21"/>
    <x v="21"/>
    <x v="1"/>
    <x v="12"/>
  </r>
  <r>
    <s v="JV46"/>
    <s v="8 Axle SPV at least 1 axle overloaded"/>
    <x v="5"/>
    <x v="13"/>
    <n v="0"/>
    <x v="21"/>
    <x v="21"/>
    <x v="1"/>
    <x v="13"/>
  </r>
  <r>
    <s v="JV47"/>
    <s v="9 Axle SPV at least 1 axle overloaded"/>
    <x v="5"/>
    <x v="0"/>
    <n v="0"/>
    <x v="21"/>
    <x v="21"/>
    <x v="1"/>
    <x v="0"/>
  </r>
  <r>
    <s v="JV47"/>
    <s v="9 Axle SPV at least 1 axle overloaded"/>
    <x v="5"/>
    <x v="1"/>
    <n v="0"/>
    <x v="21"/>
    <x v="21"/>
    <x v="1"/>
    <x v="1"/>
  </r>
  <r>
    <s v="JV47"/>
    <s v="9 Axle SPV at least 1 axle overloaded"/>
    <x v="5"/>
    <x v="2"/>
    <n v="0"/>
    <x v="21"/>
    <x v="21"/>
    <x v="1"/>
    <x v="2"/>
  </r>
  <r>
    <s v="JV47"/>
    <s v="9 Axle SPV at least 1 axle overloaded"/>
    <x v="5"/>
    <x v="3"/>
    <n v="0"/>
    <x v="21"/>
    <x v="21"/>
    <x v="1"/>
    <x v="3"/>
  </r>
  <r>
    <s v="JV47"/>
    <s v="9 Axle SPV at least 1 axle overloaded"/>
    <x v="5"/>
    <x v="4"/>
    <n v="0"/>
    <x v="21"/>
    <x v="21"/>
    <x v="1"/>
    <x v="4"/>
  </r>
  <r>
    <s v="JV47"/>
    <s v="9 Axle SPV at least 1 axle overloaded"/>
    <x v="5"/>
    <x v="5"/>
    <n v="0"/>
    <x v="21"/>
    <x v="21"/>
    <x v="1"/>
    <x v="5"/>
  </r>
  <r>
    <s v="JV47"/>
    <s v="9 Axle SPV at least 1 axle overloaded"/>
    <x v="5"/>
    <x v="6"/>
    <n v="0"/>
    <x v="21"/>
    <x v="21"/>
    <x v="1"/>
    <x v="6"/>
  </r>
  <r>
    <s v="JV47"/>
    <s v="9 Axle SPV at least 1 axle overloaded"/>
    <x v="5"/>
    <x v="7"/>
    <n v="0"/>
    <x v="21"/>
    <x v="21"/>
    <x v="1"/>
    <x v="7"/>
  </r>
  <r>
    <s v="JV47"/>
    <s v="9 Axle SPV at least 1 axle overloaded"/>
    <x v="5"/>
    <x v="8"/>
    <n v="0"/>
    <x v="21"/>
    <x v="21"/>
    <x v="1"/>
    <x v="8"/>
  </r>
  <r>
    <s v="JV47"/>
    <s v="9 Axle SPV at least 1 axle overloaded"/>
    <x v="5"/>
    <x v="9"/>
    <n v="0"/>
    <x v="21"/>
    <x v="21"/>
    <x v="1"/>
    <x v="9"/>
  </r>
  <r>
    <s v="JV47"/>
    <s v="9 Axle SPV at least 1 axle overloaded"/>
    <x v="5"/>
    <x v="10"/>
    <n v="0"/>
    <x v="21"/>
    <x v="21"/>
    <x v="1"/>
    <x v="10"/>
  </r>
  <r>
    <s v="JV47"/>
    <s v="9 Axle SPV at least 1 axle overloaded"/>
    <x v="5"/>
    <x v="11"/>
    <n v="0"/>
    <x v="21"/>
    <x v="21"/>
    <x v="1"/>
    <x v="11"/>
  </r>
  <r>
    <s v="JV47"/>
    <s v="9 Axle SPV at least 1 axle overloaded"/>
    <x v="5"/>
    <x v="12"/>
    <n v="0"/>
    <x v="21"/>
    <x v="21"/>
    <x v="1"/>
    <x v="12"/>
  </r>
  <r>
    <s v="JV47"/>
    <s v="9 Axle SPV at least 1 axle overloaded"/>
    <x v="5"/>
    <x v="13"/>
    <n v="0"/>
    <x v="21"/>
    <x v="21"/>
    <x v="1"/>
    <x v="13"/>
  </r>
  <r>
    <s v="JV48"/>
    <s v="10 Axle SPV at least 1 axle overloaded"/>
    <x v="5"/>
    <x v="0"/>
    <n v="0"/>
    <x v="21"/>
    <x v="21"/>
    <x v="1"/>
    <x v="0"/>
  </r>
  <r>
    <s v="JV48"/>
    <s v="10 Axle SPV at least 1 axle overloaded"/>
    <x v="5"/>
    <x v="1"/>
    <n v="0"/>
    <x v="21"/>
    <x v="21"/>
    <x v="1"/>
    <x v="1"/>
  </r>
  <r>
    <s v="JV48"/>
    <s v="10 Axle SPV at least 1 axle overloaded"/>
    <x v="5"/>
    <x v="2"/>
    <n v="0"/>
    <x v="21"/>
    <x v="21"/>
    <x v="1"/>
    <x v="2"/>
  </r>
  <r>
    <s v="JV48"/>
    <s v="10 Axle SPV at least 1 axle overloaded"/>
    <x v="5"/>
    <x v="3"/>
    <n v="0"/>
    <x v="21"/>
    <x v="21"/>
    <x v="1"/>
    <x v="3"/>
  </r>
  <r>
    <s v="JV48"/>
    <s v="10 Axle SPV at least 1 axle overloaded"/>
    <x v="5"/>
    <x v="4"/>
    <n v="0"/>
    <x v="21"/>
    <x v="21"/>
    <x v="1"/>
    <x v="4"/>
  </r>
  <r>
    <s v="JV48"/>
    <s v="10 Axle SPV at least 1 axle overloaded"/>
    <x v="5"/>
    <x v="5"/>
    <n v="0"/>
    <x v="21"/>
    <x v="21"/>
    <x v="1"/>
    <x v="5"/>
  </r>
  <r>
    <s v="JV48"/>
    <s v="10 Axle SPV at least 1 axle overloaded"/>
    <x v="5"/>
    <x v="6"/>
    <n v="0"/>
    <x v="21"/>
    <x v="21"/>
    <x v="1"/>
    <x v="6"/>
  </r>
  <r>
    <s v="JV48"/>
    <s v="10 Axle SPV at least 1 axle overloaded"/>
    <x v="5"/>
    <x v="7"/>
    <n v="0"/>
    <x v="21"/>
    <x v="21"/>
    <x v="1"/>
    <x v="7"/>
  </r>
  <r>
    <s v="JV48"/>
    <s v="10 Axle SPV at least 1 axle overloaded"/>
    <x v="5"/>
    <x v="8"/>
    <n v="0"/>
    <x v="21"/>
    <x v="21"/>
    <x v="1"/>
    <x v="8"/>
  </r>
  <r>
    <s v="JV48"/>
    <s v="10 Axle SPV at least 1 axle overloaded"/>
    <x v="5"/>
    <x v="9"/>
    <n v="0"/>
    <x v="21"/>
    <x v="21"/>
    <x v="1"/>
    <x v="9"/>
  </r>
  <r>
    <s v="JV48"/>
    <s v="10 Axle SPV at least 1 axle overloaded"/>
    <x v="5"/>
    <x v="10"/>
    <n v="0"/>
    <x v="21"/>
    <x v="21"/>
    <x v="1"/>
    <x v="10"/>
  </r>
  <r>
    <s v="JV48"/>
    <s v="10 Axle SPV at least 1 axle overloaded"/>
    <x v="5"/>
    <x v="11"/>
    <n v="0"/>
    <x v="21"/>
    <x v="21"/>
    <x v="1"/>
    <x v="11"/>
  </r>
  <r>
    <s v="JV48"/>
    <s v="10 Axle SPV at least 1 axle overloaded"/>
    <x v="5"/>
    <x v="12"/>
    <n v="0"/>
    <x v="21"/>
    <x v="21"/>
    <x v="1"/>
    <x v="12"/>
  </r>
  <r>
    <s v="JV48"/>
    <s v="10 Axle SPV at least 1 axle overloaded"/>
    <x v="5"/>
    <x v="13"/>
    <n v="0"/>
    <x v="21"/>
    <x v="21"/>
    <x v="1"/>
    <x v="13"/>
  </r>
  <r>
    <s v="JV49"/>
    <s v="11 Axle SPV at least 1 axle overloaded"/>
    <x v="5"/>
    <x v="0"/>
    <n v="0"/>
    <x v="21"/>
    <x v="21"/>
    <x v="1"/>
    <x v="0"/>
  </r>
  <r>
    <s v="JV49"/>
    <s v="11 Axle SPV at least 1 axle overloaded"/>
    <x v="5"/>
    <x v="1"/>
    <n v="0"/>
    <x v="21"/>
    <x v="21"/>
    <x v="1"/>
    <x v="1"/>
  </r>
  <r>
    <s v="JV49"/>
    <s v="11 Axle SPV at least 1 axle overloaded"/>
    <x v="5"/>
    <x v="2"/>
    <n v="0"/>
    <x v="21"/>
    <x v="21"/>
    <x v="1"/>
    <x v="2"/>
  </r>
  <r>
    <s v="JV49"/>
    <s v="11 Axle SPV at least 1 axle overloaded"/>
    <x v="5"/>
    <x v="3"/>
    <n v="0"/>
    <x v="21"/>
    <x v="21"/>
    <x v="1"/>
    <x v="3"/>
  </r>
  <r>
    <s v="JV49"/>
    <s v="11 Axle SPV at least 1 axle overloaded"/>
    <x v="5"/>
    <x v="4"/>
    <n v="0"/>
    <x v="21"/>
    <x v="21"/>
    <x v="1"/>
    <x v="4"/>
  </r>
  <r>
    <s v="JV49"/>
    <s v="11 Axle SPV at least 1 axle overloaded"/>
    <x v="5"/>
    <x v="5"/>
    <n v="0"/>
    <x v="21"/>
    <x v="21"/>
    <x v="1"/>
    <x v="5"/>
  </r>
  <r>
    <s v="JV49"/>
    <s v="11 Axle SPV at least 1 axle overloaded"/>
    <x v="5"/>
    <x v="6"/>
    <n v="0"/>
    <x v="21"/>
    <x v="21"/>
    <x v="1"/>
    <x v="6"/>
  </r>
  <r>
    <s v="JV49"/>
    <s v="11 Axle SPV at least 1 axle overloaded"/>
    <x v="5"/>
    <x v="7"/>
    <n v="0"/>
    <x v="21"/>
    <x v="21"/>
    <x v="1"/>
    <x v="7"/>
  </r>
  <r>
    <s v="JV49"/>
    <s v="11 Axle SPV at least 1 axle overloaded"/>
    <x v="5"/>
    <x v="8"/>
    <n v="0"/>
    <x v="21"/>
    <x v="21"/>
    <x v="1"/>
    <x v="8"/>
  </r>
  <r>
    <s v="JV49"/>
    <s v="11 Axle SPV at least 1 axle overloaded"/>
    <x v="5"/>
    <x v="9"/>
    <n v="0"/>
    <x v="21"/>
    <x v="21"/>
    <x v="1"/>
    <x v="9"/>
  </r>
  <r>
    <s v="JV49"/>
    <s v="11 Axle SPV at least 1 axle overloaded"/>
    <x v="5"/>
    <x v="10"/>
    <n v="0"/>
    <x v="21"/>
    <x v="21"/>
    <x v="1"/>
    <x v="10"/>
  </r>
  <r>
    <s v="JV49"/>
    <s v="11 Axle SPV at least 1 axle overloaded"/>
    <x v="5"/>
    <x v="11"/>
    <n v="0"/>
    <x v="21"/>
    <x v="21"/>
    <x v="1"/>
    <x v="11"/>
  </r>
  <r>
    <s v="JV49"/>
    <s v="11 Axle SPV at least 1 axle overloaded"/>
    <x v="5"/>
    <x v="12"/>
    <n v="0"/>
    <x v="21"/>
    <x v="21"/>
    <x v="1"/>
    <x v="12"/>
  </r>
  <r>
    <s v="JV49"/>
    <s v="11 Axle SPV at least 1 axle overloaded"/>
    <x v="5"/>
    <x v="13"/>
    <n v="0"/>
    <x v="21"/>
    <x v="21"/>
    <x v="1"/>
    <x v="13"/>
  </r>
  <r>
    <s v="JV50"/>
    <s v="2 axle bus 12 tonnes or less"/>
    <x v="5"/>
    <x v="0"/>
    <n v="555"/>
    <x v="22"/>
    <x v="22"/>
    <x v="1"/>
    <x v="0"/>
  </r>
  <r>
    <s v="JV50"/>
    <s v="2 axle bus 12 tonnes or less"/>
    <x v="5"/>
    <x v="1"/>
    <n v="548"/>
    <x v="22"/>
    <x v="22"/>
    <x v="1"/>
    <x v="1"/>
  </r>
  <r>
    <s v="JV50"/>
    <s v="2 axle bus 12 tonnes or less"/>
    <x v="5"/>
    <x v="2"/>
    <n v="535.625"/>
    <x v="22"/>
    <x v="22"/>
    <x v="1"/>
    <x v="2"/>
  </r>
  <r>
    <s v="JV50"/>
    <s v="2 axle bus 12 tonnes or less"/>
    <x v="5"/>
    <x v="3"/>
    <n v="542.125"/>
    <x v="22"/>
    <x v="22"/>
    <x v="1"/>
    <x v="3"/>
  </r>
  <r>
    <s v="JV50"/>
    <s v="2 axle bus 12 tonnes or less"/>
    <x v="5"/>
    <x v="4"/>
    <n v="547.25"/>
    <x v="22"/>
    <x v="22"/>
    <x v="1"/>
    <x v="4"/>
  </r>
  <r>
    <s v="JV50"/>
    <s v="2 axle bus 12 tonnes or less"/>
    <x v="5"/>
    <x v="5"/>
    <n v="566.875"/>
    <x v="22"/>
    <x v="22"/>
    <x v="1"/>
    <x v="5"/>
  </r>
  <r>
    <s v="JV50"/>
    <s v="2 axle bus 12 tonnes or less"/>
    <x v="5"/>
    <x v="6"/>
    <n v="571.125"/>
    <x v="22"/>
    <x v="22"/>
    <x v="1"/>
    <x v="6"/>
  </r>
  <r>
    <s v="JV50"/>
    <s v="2 axle bus 12 tonnes or less"/>
    <x v="5"/>
    <x v="7"/>
    <n v="581.625"/>
    <x v="22"/>
    <x v="22"/>
    <x v="1"/>
    <x v="7"/>
  </r>
  <r>
    <s v="JV50"/>
    <s v="2 axle bus 12 tonnes or less"/>
    <x v="5"/>
    <x v="8"/>
    <n v="613"/>
    <x v="22"/>
    <x v="22"/>
    <x v="1"/>
    <x v="8"/>
  </r>
  <r>
    <s v="JV50"/>
    <s v="2 axle bus 12 tonnes or less"/>
    <x v="5"/>
    <x v="9"/>
    <n v="603.75"/>
    <x v="22"/>
    <x v="22"/>
    <x v="1"/>
    <x v="9"/>
  </r>
  <r>
    <s v="JV50"/>
    <s v="2 axle bus 12 tonnes or less"/>
    <x v="5"/>
    <x v="10"/>
    <n v="576.25"/>
    <x v="22"/>
    <x v="22"/>
    <x v="1"/>
    <x v="10"/>
  </r>
  <r>
    <s v="JV50"/>
    <s v="2 axle bus 12 tonnes or less"/>
    <x v="5"/>
    <x v="11"/>
    <n v="608.875"/>
    <x v="22"/>
    <x v="22"/>
    <x v="1"/>
    <x v="11"/>
  </r>
  <r>
    <s v="JV50"/>
    <s v="2 axle bus 12 tonnes or less"/>
    <x v="5"/>
    <x v="12"/>
    <n v="646.625"/>
    <x v="22"/>
    <x v="22"/>
    <x v="1"/>
    <x v="12"/>
  </r>
  <r>
    <s v="JV50"/>
    <s v="2 axle bus 12 tonnes or less"/>
    <x v="5"/>
    <x v="13"/>
    <n v="665.375"/>
    <x v="22"/>
    <x v="22"/>
    <x v="1"/>
    <x v="13"/>
  </r>
  <r>
    <s v="JV51"/>
    <s v="2 axle bus more than 12 tonnes"/>
    <x v="5"/>
    <x v="0"/>
    <n v="715"/>
    <x v="23"/>
    <x v="23"/>
    <x v="1"/>
    <x v="0"/>
  </r>
  <r>
    <s v="JV51"/>
    <s v="2 axle bus more than 12 tonnes"/>
    <x v="5"/>
    <x v="1"/>
    <n v="721.25"/>
    <x v="23"/>
    <x v="23"/>
    <x v="1"/>
    <x v="1"/>
  </r>
  <r>
    <s v="JV51"/>
    <s v="2 axle bus more than 12 tonnes"/>
    <x v="5"/>
    <x v="2"/>
    <n v="720"/>
    <x v="23"/>
    <x v="23"/>
    <x v="1"/>
    <x v="2"/>
  </r>
  <r>
    <s v="JV51"/>
    <s v="2 axle bus more than 12 tonnes"/>
    <x v="5"/>
    <x v="3"/>
    <n v="708.25"/>
    <x v="23"/>
    <x v="23"/>
    <x v="1"/>
    <x v="3"/>
  </r>
  <r>
    <s v="JV51"/>
    <s v="2 axle bus more than 12 tonnes"/>
    <x v="5"/>
    <x v="4"/>
    <n v="722"/>
    <x v="23"/>
    <x v="23"/>
    <x v="1"/>
    <x v="4"/>
  </r>
  <r>
    <s v="JV51"/>
    <s v="2 axle bus more than 12 tonnes"/>
    <x v="5"/>
    <x v="5"/>
    <n v="737.125"/>
    <x v="23"/>
    <x v="23"/>
    <x v="1"/>
    <x v="5"/>
  </r>
  <r>
    <s v="JV51"/>
    <s v="2 axle bus more than 12 tonnes"/>
    <x v="5"/>
    <x v="6"/>
    <n v="746.875"/>
    <x v="23"/>
    <x v="23"/>
    <x v="1"/>
    <x v="6"/>
  </r>
  <r>
    <s v="JV51"/>
    <s v="2 axle bus more than 12 tonnes"/>
    <x v="5"/>
    <x v="7"/>
    <n v="761"/>
    <x v="23"/>
    <x v="23"/>
    <x v="1"/>
    <x v="7"/>
  </r>
  <r>
    <s v="JV51"/>
    <s v="2 axle bus more than 12 tonnes"/>
    <x v="5"/>
    <x v="8"/>
    <n v="769.375"/>
    <x v="23"/>
    <x v="23"/>
    <x v="1"/>
    <x v="8"/>
  </r>
  <r>
    <s v="JV51"/>
    <s v="2 axle bus more than 12 tonnes"/>
    <x v="5"/>
    <x v="9"/>
    <n v="791.625"/>
    <x v="23"/>
    <x v="23"/>
    <x v="1"/>
    <x v="9"/>
  </r>
  <r>
    <s v="JV51"/>
    <s v="2 axle bus more than 12 tonnes"/>
    <x v="5"/>
    <x v="10"/>
    <n v="802.125"/>
    <x v="23"/>
    <x v="23"/>
    <x v="1"/>
    <x v="10"/>
  </r>
  <r>
    <s v="JV51"/>
    <s v="2 axle bus more than 12 tonnes"/>
    <x v="5"/>
    <x v="11"/>
    <n v="840.25"/>
    <x v="23"/>
    <x v="23"/>
    <x v="1"/>
    <x v="11"/>
  </r>
  <r>
    <s v="JV51"/>
    <s v="2 axle bus more than 12 tonnes"/>
    <x v="5"/>
    <x v="12"/>
    <n v="850.375"/>
    <x v="23"/>
    <x v="23"/>
    <x v="1"/>
    <x v="12"/>
  </r>
  <r>
    <s v="JV51"/>
    <s v="2 axle bus more than 12 tonnes"/>
    <x v="5"/>
    <x v="13"/>
    <n v="863.5"/>
    <x v="23"/>
    <x v="23"/>
    <x v="1"/>
    <x v="13"/>
  </r>
  <r>
    <s v="JV52"/>
    <s v="3 axle bus more than 4.5 tonnes"/>
    <x v="5"/>
    <x v="0"/>
    <n v="40.625"/>
    <x v="24"/>
    <x v="24"/>
    <x v="1"/>
    <x v="0"/>
  </r>
  <r>
    <s v="JV52"/>
    <s v="3 axle bus more than 4.5 tonnes"/>
    <x v="5"/>
    <x v="1"/>
    <n v="40.625"/>
    <x v="24"/>
    <x v="24"/>
    <x v="1"/>
    <x v="1"/>
  </r>
  <r>
    <s v="JV52"/>
    <s v="3 axle bus more than 4.5 tonnes"/>
    <x v="5"/>
    <x v="2"/>
    <n v="39.25"/>
    <x v="24"/>
    <x v="24"/>
    <x v="1"/>
    <x v="2"/>
  </r>
  <r>
    <s v="JV52"/>
    <s v="3 axle bus more than 4.5 tonnes"/>
    <x v="5"/>
    <x v="3"/>
    <n v="38.5"/>
    <x v="24"/>
    <x v="24"/>
    <x v="1"/>
    <x v="3"/>
  </r>
  <r>
    <s v="JV52"/>
    <s v="3 axle bus more than 4.5 tonnes"/>
    <x v="5"/>
    <x v="4"/>
    <n v="37.625"/>
    <x v="24"/>
    <x v="24"/>
    <x v="1"/>
    <x v="4"/>
  </r>
  <r>
    <s v="JV52"/>
    <s v="3 axle bus more than 4.5 tonnes"/>
    <x v="5"/>
    <x v="5"/>
    <n v="35.875"/>
    <x v="24"/>
    <x v="24"/>
    <x v="1"/>
    <x v="5"/>
  </r>
  <r>
    <s v="JV52"/>
    <s v="3 axle bus more than 4.5 tonnes"/>
    <x v="5"/>
    <x v="6"/>
    <n v="34.25"/>
    <x v="24"/>
    <x v="24"/>
    <x v="1"/>
    <x v="6"/>
  </r>
  <r>
    <s v="JV52"/>
    <s v="3 axle bus more than 4.5 tonnes"/>
    <x v="5"/>
    <x v="7"/>
    <n v="33.625"/>
    <x v="24"/>
    <x v="24"/>
    <x v="1"/>
    <x v="7"/>
  </r>
  <r>
    <s v="JV52"/>
    <s v="3 axle bus more than 4.5 tonnes"/>
    <x v="5"/>
    <x v="8"/>
    <n v="30.125"/>
    <x v="24"/>
    <x v="24"/>
    <x v="1"/>
    <x v="8"/>
  </r>
  <r>
    <s v="JV52"/>
    <s v="3 axle bus more than 4.5 tonnes"/>
    <x v="5"/>
    <x v="9"/>
    <n v="26"/>
    <x v="24"/>
    <x v="24"/>
    <x v="1"/>
    <x v="9"/>
  </r>
  <r>
    <s v="JV52"/>
    <s v="3 axle bus more than 4.5 tonnes"/>
    <x v="5"/>
    <x v="10"/>
    <n v="17.625"/>
    <x v="24"/>
    <x v="24"/>
    <x v="1"/>
    <x v="10"/>
  </r>
  <r>
    <s v="JV52"/>
    <s v="3 axle bus more than 4.5 tonnes"/>
    <x v="5"/>
    <x v="11"/>
    <n v="22.125"/>
    <x v="24"/>
    <x v="24"/>
    <x v="1"/>
    <x v="11"/>
  </r>
  <r>
    <s v="JV52"/>
    <s v="3 axle bus more than 4.5 tonnes"/>
    <x v="5"/>
    <x v="12"/>
    <n v="26.625"/>
    <x v="24"/>
    <x v="24"/>
    <x v="1"/>
    <x v="12"/>
  </r>
  <r>
    <s v="JV52"/>
    <s v="3 axle bus more than 4.5 tonnes"/>
    <x v="5"/>
    <x v="13"/>
    <n v="28.875"/>
    <x v="24"/>
    <x v="24"/>
    <x v="1"/>
    <x v="13"/>
  </r>
  <r>
    <s v="JV53"/>
    <s v="4 axle bus more than 4.5 tonnes"/>
    <x v="5"/>
    <x v="0"/>
    <n v="0"/>
    <x v="24"/>
    <x v="24"/>
    <x v="1"/>
    <x v="0"/>
  </r>
  <r>
    <s v="JV53"/>
    <s v="4 axle bus more than 4.5 tonnes"/>
    <x v="5"/>
    <x v="1"/>
    <n v="0"/>
    <x v="24"/>
    <x v="24"/>
    <x v="1"/>
    <x v="1"/>
  </r>
  <r>
    <s v="JV53"/>
    <s v="4 axle bus more than 4.5 tonnes"/>
    <x v="5"/>
    <x v="2"/>
    <n v="0"/>
    <x v="24"/>
    <x v="24"/>
    <x v="1"/>
    <x v="2"/>
  </r>
  <r>
    <s v="JV53"/>
    <s v="4 axle bus more than 4.5 tonnes"/>
    <x v="5"/>
    <x v="3"/>
    <n v="0"/>
    <x v="24"/>
    <x v="24"/>
    <x v="1"/>
    <x v="3"/>
  </r>
  <r>
    <s v="JV53"/>
    <s v="4 axle bus more than 4.5 tonnes"/>
    <x v="5"/>
    <x v="4"/>
    <n v="0"/>
    <x v="24"/>
    <x v="24"/>
    <x v="1"/>
    <x v="4"/>
  </r>
  <r>
    <s v="JV53"/>
    <s v="4 axle bus more than 4.5 tonnes"/>
    <x v="5"/>
    <x v="5"/>
    <n v="0"/>
    <x v="24"/>
    <x v="24"/>
    <x v="1"/>
    <x v="5"/>
  </r>
  <r>
    <s v="JV53"/>
    <s v="4 axle bus more than 4.5 tonnes"/>
    <x v="5"/>
    <x v="6"/>
    <n v="0"/>
    <x v="24"/>
    <x v="24"/>
    <x v="1"/>
    <x v="6"/>
  </r>
  <r>
    <s v="JV53"/>
    <s v="4 axle bus more than 4.5 tonnes"/>
    <x v="5"/>
    <x v="7"/>
    <n v="0"/>
    <x v="24"/>
    <x v="24"/>
    <x v="1"/>
    <x v="7"/>
  </r>
  <r>
    <s v="JV53"/>
    <s v="4 axle bus more than 4.5 tonnes"/>
    <x v="5"/>
    <x v="8"/>
    <n v="0"/>
    <x v="24"/>
    <x v="24"/>
    <x v="1"/>
    <x v="8"/>
  </r>
  <r>
    <s v="JV53"/>
    <s v="4 axle bus more than 4.5 tonnes"/>
    <x v="5"/>
    <x v="9"/>
    <n v="0"/>
    <x v="24"/>
    <x v="24"/>
    <x v="1"/>
    <x v="9"/>
  </r>
  <r>
    <s v="JV53"/>
    <s v="4 axle bus more than 4.5 tonnes"/>
    <x v="5"/>
    <x v="10"/>
    <n v="0"/>
    <x v="24"/>
    <x v="24"/>
    <x v="1"/>
    <x v="10"/>
  </r>
  <r>
    <s v="JV53"/>
    <s v="4 axle bus more than 4.5 tonnes"/>
    <x v="5"/>
    <x v="11"/>
    <n v="0"/>
    <x v="24"/>
    <x v="24"/>
    <x v="1"/>
    <x v="11"/>
  </r>
  <r>
    <s v="JV53"/>
    <s v="4 axle bus more than 4.5 tonnes"/>
    <x v="5"/>
    <x v="12"/>
    <n v="0"/>
    <x v="24"/>
    <x v="24"/>
    <x v="1"/>
    <x v="12"/>
  </r>
  <r>
    <s v="JV53"/>
    <s v="4 axle bus more than 4.5 tonnes"/>
    <x v="5"/>
    <x v="13"/>
    <n v="0"/>
    <x v="24"/>
    <x v="24"/>
    <x v="1"/>
    <x v="13"/>
  </r>
  <r>
    <s v="JV54"/>
    <s v="Articulated bus with 3 axles"/>
    <x v="5"/>
    <x v="0"/>
    <n v="25.25"/>
    <x v="25"/>
    <x v="25"/>
    <x v="1"/>
    <x v="0"/>
  </r>
  <r>
    <s v="JV54"/>
    <s v="Articulated bus with 3 axles"/>
    <x v="5"/>
    <x v="1"/>
    <n v="27.375"/>
    <x v="25"/>
    <x v="25"/>
    <x v="1"/>
    <x v="1"/>
  </r>
  <r>
    <s v="JV54"/>
    <s v="Articulated bus with 3 axles"/>
    <x v="5"/>
    <x v="2"/>
    <n v="26"/>
    <x v="25"/>
    <x v="25"/>
    <x v="1"/>
    <x v="2"/>
  </r>
  <r>
    <s v="JV54"/>
    <s v="Articulated bus with 3 axles"/>
    <x v="5"/>
    <x v="3"/>
    <n v="25.375"/>
    <x v="25"/>
    <x v="25"/>
    <x v="1"/>
    <x v="3"/>
  </r>
  <r>
    <s v="JV54"/>
    <s v="Articulated bus with 3 axles"/>
    <x v="5"/>
    <x v="4"/>
    <n v="24.375"/>
    <x v="25"/>
    <x v="25"/>
    <x v="1"/>
    <x v="4"/>
  </r>
  <r>
    <s v="JV54"/>
    <s v="Articulated bus with 3 axles"/>
    <x v="5"/>
    <x v="5"/>
    <n v="32.625"/>
    <x v="25"/>
    <x v="25"/>
    <x v="1"/>
    <x v="5"/>
  </r>
  <r>
    <s v="JV54"/>
    <s v="Articulated bus with 3 axles"/>
    <x v="5"/>
    <x v="6"/>
    <n v="29.25"/>
    <x v="25"/>
    <x v="25"/>
    <x v="1"/>
    <x v="6"/>
  </r>
  <r>
    <s v="JV54"/>
    <s v="Articulated bus with 3 axles"/>
    <x v="5"/>
    <x v="7"/>
    <n v="30.5"/>
    <x v="25"/>
    <x v="25"/>
    <x v="1"/>
    <x v="7"/>
  </r>
  <r>
    <s v="JV54"/>
    <s v="Articulated bus with 3 axles"/>
    <x v="5"/>
    <x v="8"/>
    <n v="28.375"/>
    <x v="25"/>
    <x v="25"/>
    <x v="1"/>
    <x v="8"/>
  </r>
  <r>
    <s v="JV54"/>
    <s v="Articulated bus with 3 axles"/>
    <x v="5"/>
    <x v="9"/>
    <n v="27.375"/>
    <x v="25"/>
    <x v="25"/>
    <x v="1"/>
    <x v="9"/>
  </r>
  <r>
    <s v="JV54"/>
    <s v="Articulated bus with 3 axles"/>
    <x v="5"/>
    <x v="10"/>
    <n v="26.875"/>
    <x v="25"/>
    <x v="25"/>
    <x v="1"/>
    <x v="10"/>
  </r>
  <r>
    <s v="JV54"/>
    <s v="Articulated bus with 3 axles"/>
    <x v="5"/>
    <x v="11"/>
    <n v="27.75"/>
    <x v="25"/>
    <x v="25"/>
    <x v="1"/>
    <x v="11"/>
  </r>
  <r>
    <s v="JV54"/>
    <s v="Articulated bus with 3 axles"/>
    <x v="5"/>
    <x v="12"/>
    <n v="28.125"/>
    <x v="25"/>
    <x v="25"/>
    <x v="1"/>
    <x v="12"/>
  </r>
  <r>
    <s v="JV54"/>
    <s v="Articulated bus with 3 axles"/>
    <x v="5"/>
    <x v="13"/>
    <n v="27.75"/>
    <x v="25"/>
    <x v="25"/>
    <x v="1"/>
    <x v="13"/>
  </r>
  <r>
    <s v="JV01"/>
    <s v="Motor cycles"/>
    <x v="6"/>
    <x v="0"/>
    <n v="5818.25"/>
    <x v="0"/>
    <x v="0"/>
    <x v="0"/>
    <x v="0"/>
  </r>
  <r>
    <s v="JV01"/>
    <s v="Motor cycles"/>
    <x v="6"/>
    <x v="1"/>
    <n v="5998.5"/>
    <x v="0"/>
    <x v="0"/>
    <x v="0"/>
    <x v="1"/>
  </r>
  <r>
    <s v="JV01"/>
    <s v="Motor cycles"/>
    <x v="6"/>
    <x v="2"/>
    <n v="6382.375"/>
    <x v="0"/>
    <x v="0"/>
    <x v="0"/>
    <x v="2"/>
  </r>
  <r>
    <s v="JV01"/>
    <s v="Motor cycles"/>
    <x v="6"/>
    <x v="3"/>
    <n v="6766.875"/>
    <x v="0"/>
    <x v="0"/>
    <x v="0"/>
    <x v="3"/>
  </r>
  <r>
    <s v="JV01"/>
    <s v="Motor cycles"/>
    <x v="6"/>
    <x v="4"/>
    <n v="6945.875"/>
    <x v="0"/>
    <x v="0"/>
    <x v="0"/>
    <x v="4"/>
  </r>
  <r>
    <s v="JV01"/>
    <s v="Motor cycles"/>
    <x v="6"/>
    <x v="5"/>
    <n v="6814.5"/>
    <x v="0"/>
    <x v="0"/>
    <x v="0"/>
    <x v="5"/>
  </r>
  <r>
    <s v="JV01"/>
    <s v="Motor cycles"/>
    <x v="6"/>
    <x v="6"/>
    <n v="6679.875"/>
    <x v="0"/>
    <x v="0"/>
    <x v="0"/>
    <x v="6"/>
  </r>
  <r>
    <s v="JV01"/>
    <s v="Motor cycles"/>
    <x v="6"/>
    <x v="7"/>
    <n v="6432.875"/>
    <x v="0"/>
    <x v="0"/>
    <x v="0"/>
    <x v="7"/>
  </r>
  <r>
    <s v="JV01"/>
    <s v="Motor cycles"/>
    <x v="6"/>
    <x v="8"/>
    <n v="5982.25"/>
    <x v="0"/>
    <x v="0"/>
    <x v="0"/>
    <x v="8"/>
  </r>
  <r>
    <s v="JV01"/>
    <s v="Motor cycles"/>
    <x v="6"/>
    <x v="9"/>
    <n v="5679.375"/>
    <x v="0"/>
    <x v="0"/>
    <x v="0"/>
    <x v="9"/>
  </r>
  <r>
    <s v="JV01"/>
    <s v="Motor cycles"/>
    <x v="6"/>
    <x v="10"/>
    <n v="5659.125"/>
    <x v="0"/>
    <x v="0"/>
    <x v="0"/>
    <x v="10"/>
  </r>
  <r>
    <s v="JV01"/>
    <s v="Motor cycles"/>
    <x v="6"/>
    <x v="11"/>
    <n v="5661.375"/>
    <x v="0"/>
    <x v="0"/>
    <x v="0"/>
    <x v="11"/>
  </r>
  <r>
    <s v="JV01"/>
    <s v="Motor cycles"/>
    <x v="6"/>
    <x v="12"/>
    <n v="5517.375"/>
    <x v="0"/>
    <x v="0"/>
    <x v="0"/>
    <x v="12"/>
  </r>
  <r>
    <s v="JV01"/>
    <s v="Motor cycles"/>
    <x v="6"/>
    <x v="13"/>
    <n v="5363.125"/>
    <x v="0"/>
    <x v="0"/>
    <x v="0"/>
    <x v="13"/>
  </r>
  <r>
    <s v="JV02"/>
    <s v="Passenger cars"/>
    <x v="6"/>
    <x v="0"/>
    <n v="85338.405206644587"/>
    <x v="1"/>
    <x v="1"/>
    <x v="0"/>
    <x v="0"/>
  </r>
  <r>
    <s v="JV02"/>
    <s v="Passenger cars"/>
    <x v="6"/>
    <x v="1"/>
    <n v="87689.957284838223"/>
    <x v="1"/>
    <x v="1"/>
    <x v="0"/>
    <x v="1"/>
  </r>
  <r>
    <s v="JV02"/>
    <s v="Passenger cars"/>
    <x v="6"/>
    <x v="2"/>
    <n v="91662.173633138314"/>
    <x v="1"/>
    <x v="1"/>
    <x v="0"/>
    <x v="2"/>
  </r>
  <r>
    <s v="JV02"/>
    <s v="Passenger cars"/>
    <x v="6"/>
    <x v="3"/>
    <n v="93947.320616291894"/>
    <x v="1"/>
    <x v="1"/>
    <x v="0"/>
    <x v="3"/>
  </r>
  <r>
    <s v="JV02"/>
    <s v="Passenger cars"/>
    <x v="6"/>
    <x v="4"/>
    <n v="95004.016517469048"/>
    <x v="1"/>
    <x v="1"/>
    <x v="0"/>
    <x v="4"/>
  </r>
  <r>
    <s v="JV02"/>
    <s v="Passenger cars"/>
    <x v="6"/>
    <x v="5"/>
    <n v="97086.32140927139"/>
    <x v="1"/>
    <x v="1"/>
    <x v="0"/>
    <x v="5"/>
  </r>
  <r>
    <s v="JV02"/>
    <s v="Passenger cars"/>
    <x v="6"/>
    <x v="6"/>
    <n v="99517.145109372417"/>
    <x v="1"/>
    <x v="1"/>
    <x v="0"/>
    <x v="6"/>
  </r>
  <r>
    <s v="JV02"/>
    <s v="Passenger cars"/>
    <x v="6"/>
    <x v="7"/>
    <n v="100188.62237729377"/>
    <x v="1"/>
    <x v="1"/>
    <x v="0"/>
    <x v="7"/>
  </r>
  <r>
    <s v="JV02"/>
    <s v="Passenger cars"/>
    <x v="6"/>
    <x v="8"/>
    <n v="100081.37253588965"/>
    <x v="1"/>
    <x v="1"/>
    <x v="0"/>
    <x v="8"/>
  </r>
  <r>
    <s v="JV02"/>
    <s v="Passenger cars"/>
    <x v="6"/>
    <x v="9"/>
    <n v="99557.471740560606"/>
    <x v="1"/>
    <x v="1"/>
    <x v="0"/>
    <x v="9"/>
  </r>
  <r>
    <s v="JV02"/>
    <s v="Passenger cars"/>
    <x v="6"/>
    <x v="10"/>
    <n v="100109.52346044502"/>
    <x v="1"/>
    <x v="1"/>
    <x v="0"/>
    <x v="10"/>
  </r>
  <r>
    <s v="JV02"/>
    <s v="Passenger cars"/>
    <x v="6"/>
    <x v="11"/>
    <n v="102371.09620309672"/>
    <x v="1"/>
    <x v="1"/>
    <x v="0"/>
    <x v="11"/>
  </r>
  <r>
    <s v="JV02"/>
    <s v="Passenger cars"/>
    <x v="6"/>
    <x v="12"/>
    <n v="103066.07704236273"/>
    <x v="1"/>
    <x v="1"/>
    <x v="0"/>
    <x v="12"/>
  </r>
  <r>
    <s v="JV02"/>
    <s v="Passenger cars"/>
    <x v="6"/>
    <x v="13"/>
    <n v="104346.5"/>
    <x v="1"/>
    <x v="1"/>
    <x v="0"/>
    <x v="13"/>
  </r>
  <r>
    <s v="JV03"/>
    <s v="Passenger vans &amp; Light buses"/>
    <x v="6"/>
    <x v="0"/>
    <n v="5304.8739456309777"/>
    <x v="2"/>
    <x v="2"/>
    <x v="0"/>
    <x v="0"/>
  </r>
  <r>
    <s v="JV03"/>
    <s v="Passenger vans &amp; Light buses"/>
    <x v="6"/>
    <x v="1"/>
    <n v="5454.6352294353992"/>
    <x v="2"/>
    <x v="2"/>
    <x v="0"/>
    <x v="1"/>
  </r>
  <r>
    <s v="JV03"/>
    <s v="Passenger vans &amp; Light buses"/>
    <x v="6"/>
    <x v="2"/>
    <n v="5707.610370996922"/>
    <x v="2"/>
    <x v="2"/>
    <x v="0"/>
    <x v="2"/>
  </r>
  <r>
    <s v="JV03"/>
    <s v="Passenger vans &amp; Light buses"/>
    <x v="6"/>
    <x v="3"/>
    <n v="5853.1425703695877"/>
    <x v="2"/>
    <x v="2"/>
    <x v="0"/>
    <x v="3"/>
  </r>
  <r>
    <s v="JV03"/>
    <s v="Passenger vans &amp; Light buses"/>
    <x v="6"/>
    <x v="4"/>
    <n v="5920.4394574845519"/>
    <x v="2"/>
    <x v="2"/>
    <x v="0"/>
    <x v="4"/>
  </r>
  <r>
    <s v="JV03"/>
    <s v="Passenger vans &amp; Light buses"/>
    <x v="6"/>
    <x v="5"/>
    <n v="6021.0534262587817"/>
    <x v="2"/>
    <x v="2"/>
    <x v="0"/>
    <x v="5"/>
  </r>
  <r>
    <s v="JV03"/>
    <s v="Passenger vans &amp; Light buses"/>
    <x v="6"/>
    <x v="6"/>
    <n v="6127.2382139752353"/>
    <x v="2"/>
    <x v="2"/>
    <x v="0"/>
    <x v="6"/>
  </r>
  <r>
    <s v="JV03"/>
    <s v="Passenger vans &amp; Light buses"/>
    <x v="6"/>
    <x v="7"/>
    <n v="6165.6270118183311"/>
    <x v="2"/>
    <x v="2"/>
    <x v="0"/>
    <x v="7"/>
  </r>
  <r>
    <s v="JV03"/>
    <s v="Passenger vans &amp; Light buses"/>
    <x v="6"/>
    <x v="8"/>
    <n v="6285.6716829961715"/>
    <x v="2"/>
    <x v="2"/>
    <x v="0"/>
    <x v="8"/>
  </r>
  <r>
    <s v="JV03"/>
    <s v="Passenger vans &amp; Light buses"/>
    <x v="6"/>
    <x v="9"/>
    <n v="6228.4314616080446"/>
    <x v="2"/>
    <x v="2"/>
    <x v="0"/>
    <x v="9"/>
  </r>
  <r>
    <s v="JV03"/>
    <s v="Passenger vans &amp; Light buses"/>
    <x v="6"/>
    <x v="10"/>
    <n v="6257.5895068254977"/>
    <x v="2"/>
    <x v="2"/>
    <x v="0"/>
    <x v="10"/>
  </r>
  <r>
    <s v="JV03"/>
    <s v="Passenger vans &amp; Light buses"/>
    <x v="6"/>
    <x v="11"/>
    <n v="6401.6203537275915"/>
    <x v="2"/>
    <x v="2"/>
    <x v="0"/>
    <x v="11"/>
  </r>
  <r>
    <s v="JV03"/>
    <s v="Passenger vans &amp; Light buses"/>
    <x v="6"/>
    <x v="12"/>
    <n v="6443.8322099457255"/>
    <x v="2"/>
    <x v="2"/>
    <x v="0"/>
    <x v="12"/>
  </r>
  <r>
    <s v="JV03"/>
    <s v="Passenger vans &amp; Light buses"/>
    <x v="6"/>
    <x v="13"/>
    <n v="6521.25"/>
    <x v="2"/>
    <x v="2"/>
    <x v="0"/>
    <x v="13"/>
  </r>
  <r>
    <s v="JV04"/>
    <s v="4WDs: passenger"/>
    <x v="6"/>
    <x v="0"/>
    <n v="32758.720847724442"/>
    <x v="3"/>
    <x v="3"/>
    <x v="0"/>
    <x v="0"/>
  </r>
  <r>
    <s v="JV04"/>
    <s v="4WDs: passenger"/>
    <x v="6"/>
    <x v="1"/>
    <n v="33661.407485726377"/>
    <x v="3"/>
    <x v="3"/>
    <x v="0"/>
    <x v="1"/>
  </r>
  <r>
    <s v="JV04"/>
    <s v="4WDs: passenger"/>
    <x v="6"/>
    <x v="2"/>
    <n v="35186.215995864761"/>
    <x v="3"/>
    <x v="3"/>
    <x v="0"/>
    <x v="2"/>
  </r>
  <r>
    <s v="JV04"/>
    <s v="4WDs: passenger"/>
    <x v="6"/>
    <x v="3"/>
    <n v="36063.411813338505"/>
    <x v="3"/>
    <x v="3"/>
    <x v="0"/>
    <x v="3"/>
  </r>
  <r>
    <s v="JV04"/>
    <s v="4WDs: passenger"/>
    <x v="6"/>
    <x v="4"/>
    <n v="36469.044025046402"/>
    <x v="3"/>
    <x v="3"/>
    <x v="0"/>
    <x v="4"/>
  </r>
  <r>
    <s v="JV04"/>
    <s v="4WDs: passenger"/>
    <x v="6"/>
    <x v="5"/>
    <n v="37268.37516446982"/>
    <x v="3"/>
    <x v="3"/>
    <x v="0"/>
    <x v="5"/>
  </r>
  <r>
    <s v="JV04"/>
    <s v="4WDs: passenger"/>
    <x v="6"/>
    <x v="6"/>
    <n v="38201.491676652331"/>
    <x v="3"/>
    <x v="3"/>
    <x v="0"/>
    <x v="6"/>
  </r>
  <r>
    <s v="JV04"/>
    <s v="4WDs: passenger"/>
    <x v="6"/>
    <x v="7"/>
    <n v="38459.250610887902"/>
    <x v="3"/>
    <x v="3"/>
    <x v="0"/>
    <x v="7"/>
  </r>
  <r>
    <s v="JV04"/>
    <s v="4WDs: passenger"/>
    <x v="6"/>
    <x v="8"/>
    <n v="38418.080781114164"/>
    <x v="3"/>
    <x v="3"/>
    <x v="0"/>
    <x v="8"/>
  </r>
  <r>
    <s v="JV04"/>
    <s v="4WDs: passenger"/>
    <x v="6"/>
    <x v="9"/>
    <n v="38216.971797831342"/>
    <x v="3"/>
    <x v="3"/>
    <x v="0"/>
    <x v="9"/>
  </r>
  <r>
    <s v="JV04"/>
    <s v="4WDs: passenger"/>
    <x v="6"/>
    <x v="10"/>
    <n v="38428.887032729501"/>
    <x v="3"/>
    <x v="3"/>
    <x v="0"/>
    <x v="10"/>
  </r>
  <r>
    <s v="JV04"/>
    <s v="4WDs: passenger"/>
    <x v="6"/>
    <x v="11"/>
    <n v="39297.033443175678"/>
    <x v="3"/>
    <x v="3"/>
    <x v="0"/>
    <x v="11"/>
  </r>
  <r>
    <s v="JV04"/>
    <s v="4WDs: passenger"/>
    <x v="6"/>
    <x v="12"/>
    <n v="39563.715747691545"/>
    <x v="3"/>
    <x v="3"/>
    <x v="0"/>
    <x v="12"/>
  </r>
  <r>
    <s v="JV04"/>
    <s v="4WDs: passenger"/>
    <x v="6"/>
    <x v="13"/>
    <n v="40055.375"/>
    <x v="3"/>
    <x v="3"/>
    <x v="0"/>
    <x v="13"/>
  </r>
  <r>
    <s v="JV05"/>
    <s v="4WDs: light commercial"/>
    <x v="6"/>
    <x v="0"/>
    <n v="13453.686627328309"/>
    <x v="4"/>
    <x v="4"/>
    <x v="0"/>
    <x v="0"/>
  </r>
  <r>
    <s v="JV05"/>
    <s v="4WDs: light commercial"/>
    <x v="6"/>
    <x v="1"/>
    <n v="13835.080772052463"/>
    <x v="4"/>
    <x v="4"/>
    <x v="0"/>
    <x v="1"/>
  </r>
  <r>
    <s v="JV05"/>
    <s v="4WDs: light commercial"/>
    <x v="6"/>
    <x v="2"/>
    <n v="14126.103221942627"/>
    <x v="4"/>
    <x v="4"/>
    <x v="0"/>
    <x v="2"/>
  </r>
  <r>
    <s v="JV05"/>
    <s v="4WDs: light commercial"/>
    <x v="6"/>
    <x v="3"/>
    <n v="14348.205680363999"/>
    <x v="4"/>
    <x v="4"/>
    <x v="0"/>
    <x v="3"/>
  </r>
  <r>
    <s v="JV05"/>
    <s v="4WDs: light commercial"/>
    <x v="6"/>
    <x v="4"/>
    <n v="14719.461104791695"/>
    <x v="4"/>
    <x v="4"/>
    <x v="0"/>
    <x v="4"/>
  </r>
  <r>
    <s v="JV05"/>
    <s v="4WDs: light commercial"/>
    <x v="6"/>
    <x v="5"/>
    <n v="14882.75585809754"/>
    <x v="4"/>
    <x v="4"/>
    <x v="0"/>
    <x v="5"/>
  </r>
  <r>
    <s v="JV05"/>
    <s v="4WDs: light commercial"/>
    <x v="6"/>
    <x v="6"/>
    <n v="14899.985855964736"/>
    <x v="4"/>
    <x v="4"/>
    <x v="0"/>
    <x v="6"/>
  </r>
  <r>
    <s v="JV05"/>
    <s v="4WDs: light commercial"/>
    <x v="6"/>
    <x v="7"/>
    <n v="15171.043139485284"/>
    <x v="4"/>
    <x v="4"/>
    <x v="0"/>
    <x v="7"/>
  </r>
  <r>
    <s v="JV05"/>
    <s v="4WDs: light commercial"/>
    <x v="6"/>
    <x v="8"/>
    <n v="15107.226109057301"/>
    <x v="4"/>
    <x v="4"/>
    <x v="0"/>
    <x v="8"/>
  </r>
  <r>
    <s v="JV05"/>
    <s v="4WDs: light commercial"/>
    <x v="6"/>
    <x v="9"/>
    <n v="15083.692453433812"/>
    <x v="4"/>
    <x v="4"/>
    <x v="0"/>
    <x v="9"/>
  </r>
  <r>
    <s v="JV05"/>
    <s v="4WDs: light commercial"/>
    <x v="6"/>
    <x v="10"/>
    <n v="15267.759259917533"/>
    <x v="4"/>
    <x v="4"/>
    <x v="0"/>
    <x v="10"/>
  </r>
  <r>
    <s v="JV05"/>
    <s v="4WDs: light commercial"/>
    <x v="6"/>
    <x v="11"/>
    <n v="15524.228078344946"/>
    <x v="4"/>
    <x v="4"/>
    <x v="0"/>
    <x v="11"/>
  </r>
  <r>
    <s v="JV05"/>
    <s v="4WDs: light commercial"/>
    <x v="6"/>
    <x v="12"/>
    <n v="15143.565455708802"/>
    <x v="4"/>
    <x v="4"/>
    <x v="0"/>
    <x v="12"/>
  </r>
  <r>
    <s v="JV05"/>
    <s v="4WDs: light commercial"/>
    <x v="6"/>
    <x v="13"/>
    <n v="14669.625"/>
    <x v="4"/>
    <x v="4"/>
    <x v="0"/>
    <x v="13"/>
  </r>
  <r>
    <s v="JV06"/>
    <s v="Light commercials &amp; Other light vehicles"/>
    <x v="6"/>
    <x v="0"/>
    <n v="14558.563372671691"/>
    <x v="5"/>
    <x v="5"/>
    <x v="0"/>
    <x v="0"/>
  </r>
  <r>
    <s v="JV06"/>
    <s v="Light commercials &amp; Other light vehicles"/>
    <x v="6"/>
    <x v="1"/>
    <n v="14971.27930546692"/>
    <x v="5"/>
    <x v="5"/>
    <x v="0"/>
    <x v="1"/>
  </r>
  <r>
    <s v="JV06"/>
    <s v="Light commercials &amp; Other light vehicles"/>
    <x v="6"/>
    <x v="2"/>
    <n v="15286.201816817065"/>
    <x v="5"/>
    <x v="5"/>
    <x v="0"/>
    <x v="2"/>
  </r>
  <r>
    <s v="JV06"/>
    <s v="Light commercials &amp; Other light vehicles"/>
    <x v="6"/>
    <x v="3"/>
    <n v="15526.544319636003"/>
    <x v="5"/>
    <x v="5"/>
    <x v="0"/>
    <x v="3"/>
  </r>
  <r>
    <s v="JV06"/>
    <s v="Light commercials &amp; Other light vehicles"/>
    <x v="6"/>
    <x v="4"/>
    <n v="15928.288895208305"/>
    <x v="5"/>
    <x v="5"/>
    <x v="0"/>
    <x v="4"/>
  </r>
  <r>
    <s v="JV06"/>
    <s v="Light commercials &amp; Other light vehicles"/>
    <x v="6"/>
    <x v="5"/>
    <n v="16104.99414190246"/>
    <x v="5"/>
    <x v="5"/>
    <x v="0"/>
    <x v="5"/>
  </r>
  <r>
    <s v="JV06"/>
    <s v="Light commercials &amp; Other light vehicles"/>
    <x v="6"/>
    <x v="6"/>
    <n v="16123.639144035264"/>
    <x v="5"/>
    <x v="5"/>
    <x v="0"/>
    <x v="6"/>
  </r>
  <r>
    <s v="JV06"/>
    <s v="Light commercials &amp; Other light vehicles"/>
    <x v="6"/>
    <x v="7"/>
    <n v="16416.956860514721"/>
    <x v="5"/>
    <x v="5"/>
    <x v="0"/>
    <x v="7"/>
  </r>
  <r>
    <s v="JV06"/>
    <s v="Light commercials &amp; Other light vehicles"/>
    <x v="6"/>
    <x v="8"/>
    <n v="16347.898890942699"/>
    <x v="5"/>
    <x v="5"/>
    <x v="0"/>
    <x v="8"/>
  </r>
  <r>
    <s v="JV06"/>
    <s v="Light commercials &amp; Other light vehicles"/>
    <x v="6"/>
    <x v="9"/>
    <n v="16322.43254656619"/>
    <x v="5"/>
    <x v="5"/>
    <x v="0"/>
    <x v="9"/>
  </r>
  <r>
    <s v="JV06"/>
    <s v="Light commercials &amp; Other light vehicles"/>
    <x v="6"/>
    <x v="10"/>
    <n v="16521.61574008247"/>
    <x v="5"/>
    <x v="5"/>
    <x v="0"/>
    <x v="10"/>
  </r>
  <r>
    <s v="JV06"/>
    <s v="Light commercials &amp; Other light vehicles"/>
    <x v="6"/>
    <x v="11"/>
    <n v="16799.146921655058"/>
    <x v="5"/>
    <x v="5"/>
    <x v="0"/>
    <x v="11"/>
  </r>
  <r>
    <s v="JV06"/>
    <s v="Light commercials &amp; Other light vehicles"/>
    <x v="6"/>
    <x v="12"/>
    <n v="16387.309544291198"/>
    <x v="5"/>
    <x v="5"/>
    <x v="0"/>
    <x v="12"/>
  </r>
  <r>
    <s v="JV06"/>
    <s v="Light commercials &amp; Other light vehicles"/>
    <x v="6"/>
    <x v="13"/>
    <n v="15874.625"/>
    <x v="5"/>
    <x v="5"/>
    <x v="0"/>
    <x v="13"/>
  </r>
  <r>
    <s v="JV07"/>
    <s v="Light rigid trucks"/>
    <x v="6"/>
    <x v="0"/>
    <n v="659.5"/>
    <x v="6"/>
    <x v="6"/>
    <x v="0"/>
    <x v="0"/>
  </r>
  <r>
    <s v="JV07"/>
    <s v="Light rigid trucks"/>
    <x v="6"/>
    <x v="1"/>
    <n v="626.13992248062016"/>
    <x v="6"/>
    <x v="6"/>
    <x v="0"/>
    <x v="1"/>
  </r>
  <r>
    <s v="JV07"/>
    <s v="Light rigid trucks"/>
    <x v="6"/>
    <x v="2"/>
    <n v="608.81996124031002"/>
    <x v="6"/>
    <x v="6"/>
    <x v="0"/>
    <x v="2"/>
  </r>
  <r>
    <s v="JV07"/>
    <s v="Light rigid trucks"/>
    <x v="6"/>
    <x v="3"/>
    <n v="605.75"/>
    <x v="6"/>
    <x v="6"/>
    <x v="0"/>
    <x v="3"/>
  </r>
  <r>
    <s v="JV07"/>
    <s v="Light rigid trucks"/>
    <x v="6"/>
    <x v="4"/>
    <n v="611"/>
    <x v="6"/>
    <x v="6"/>
    <x v="0"/>
    <x v="4"/>
  </r>
  <r>
    <s v="JV07"/>
    <s v="Light rigid trucks"/>
    <x v="6"/>
    <x v="5"/>
    <n v="620.75"/>
    <x v="6"/>
    <x v="6"/>
    <x v="0"/>
    <x v="5"/>
  </r>
  <r>
    <s v="JV07"/>
    <s v="Light rigid trucks"/>
    <x v="6"/>
    <x v="6"/>
    <n v="638.25"/>
    <x v="6"/>
    <x v="6"/>
    <x v="0"/>
    <x v="6"/>
  </r>
  <r>
    <s v="JV07"/>
    <s v="Light rigid trucks"/>
    <x v="6"/>
    <x v="7"/>
    <n v="724.5"/>
    <x v="6"/>
    <x v="6"/>
    <x v="0"/>
    <x v="7"/>
  </r>
  <r>
    <s v="JV07"/>
    <s v="Light rigid trucks"/>
    <x v="6"/>
    <x v="8"/>
    <n v="853.125"/>
    <x v="6"/>
    <x v="6"/>
    <x v="0"/>
    <x v="8"/>
  </r>
  <r>
    <s v="JV07"/>
    <s v="Light rigid trucks"/>
    <x v="6"/>
    <x v="9"/>
    <n v="811"/>
    <x v="6"/>
    <x v="6"/>
    <x v="0"/>
    <x v="9"/>
  </r>
  <r>
    <s v="JV07"/>
    <s v="Light rigid trucks"/>
    <x v="6"/>
    <x v="10"/>
    <n v="788.5"/>
    <x v="6"/>
    <x v="6"/>
    <x v="0"/>
    <x v="10"/>
  </r>
  <r>
    <s v="JV07"/>
    <s v="Light rigid trucks"/>
    <x v="6"/>
    <x v="11"/>
    <n v="800"/>
    <x v="6"/>
    <x v="6"/>
    <x v="0"/>
    <x v="11"/>
  </r>
  <r>
    <s v="JV07"/>
    <s v="Light rigid trucks"/>
    <x v="6"/>
    <x v="12"/>
    <n v="1580.75"/>
    <x v="6"/>
    <x v="6"/>
    <x v="0"/>
    <x v="12"/>
  </r>
  <r>
    <s v="JV07"/>
    <s v="Light rigid trucks"/>
    <x v="6"/>
    <x v="13"/>
    <n v="2269.75"/>
    <x v="6"/>
    <x v="6"/>
    <x v="0"/>
    <x v="13"/>
  </r>
  <r>
    <s v="JV08"/>
    <s v="Buses: 2 axle: GVM 3.5 to 4.5 tonnes"/>
    <x v="6"/>
    <x v="0"/>
    <n v="130"/>
    <x v="7"/>
    <x v="7"/>
    <x v="0"/>
    <x v="0"/>
  </r>
  <r>
    <s v="JV08"/>
    <s v="Buses: 2 axle: GVM 3.5 to 4.5 tonnes"/>
    <x v="6"/>
    <x v="1"/>
    <n v="130"/>
    <x v="7"/>
    <x v="7"/>
    <x v="0"/>
    <x v="1"/>
  </r>
  <r>
    <s v="JV08"/>
    <s v="Buses: 2 axle: GVM 3.5 to 4.5 tonnes"/>
    <x v="6"/>
    <x v="2"/>
    <n v="130"/>
    <x v="7"/>
    <x v="7"/>
    <x v="0"/>
    <x v="2"/>
  </r>
  <r>
    <s v="JV08"/>
    <s v="Buses: 2 axle: GVM 3.5 to 4.5 tonnes"/>
    <x v="6"/>
    <x v="3"/>
    <n v="130"/>
    <x v="7"/>
    <x v="7"/>
    <x v="0"/>
    <x v="3"/>
  </r>
  <r>
    <s v="JV08"/>
    <s v="Buses: 2 axle: GVM 3.5 to 4.5 tonnes"/>
    <x v="6"/>
    <x v="4"/>
    <n v="130"/>
    <x v="7"/>
    <x v="7"/>
    <x v="0"/>
    <x v="4"/>
  </r>
  <r>
    <s v="JV08"/>
    <s v="Buses: 2 axle: GVM 3.5 to 4.5 tonnes"/>
    <x v="6"/>
    <x v="5"/>
    <n v="162"/>
    <x v="7"/>
    <x v="7"/>
    <x v="0"/>
    <x v="5"/>
  </r>
  <r>
    <s v="JV08"/>
    <s v="Buses: 2 axle: GVM 3.5 to 4.5 tonnes"/>
    <x v="6"/>
    <x v="6"/>
    <n v="210.625"/>
    <x v="7"/>
    <x v="7"/>
    <x v="0"/>
    <x v="6"/>
  </r>
  <r>
    <s v="JV08"/>
    <s v="Buses: 2 axle: GVM 3.5 to 4.5 tonnes"/>
    <x v="6"/>
    <x v="7"/>
    <n v="215"/>
    <x v="7"/>
    <x v="7"/>
    <x v="0"/>
    <x v="7"/>
  </r>
  <r>
    <s v="JV08"/>
    <s v="Buses: 2 axle: GVM 3.5 to 4.5 tonnes"/>
    <x v="6"/>
    <x v="8"/>
    <n v="88.125"/>
    <x v="7"/>
    <x v="7"/>
    <x v="0"/>
    <x v="8"/>
  </r>
  <r>
    <s v="JV08"/>
    <s v="Buses: 2 axle: GVM 3.5 to 4.5 tonnes"/>
    <x v="6"/>
    <x v="9"/>
    <n v="112"/>
    <x v="7"/>
    <x v="7"/>
    <x v="0"/>
    <x v="9"/>
  </r>
  <r>
    <s v="JV08"/>
    <s v="Buses: 2 axle: GVM 3.5 to 4.5 tonnes"/>
    <x v="6"/>
    <x v="10"/>
    <n v="118"/>
    <x v="7"/>
    <x v="7"/>
    <x v="0"/>
    <x v="10"/>
  </r>
  <r>
    <s v="JV08"/>
    <s v="Buses: 2 axle: GVM 3.5 to 4.5 tonnes"/>
    <x v="6"/>
    <x v="11"/>
    <n v="118"/>
    <x v="7"/>
    <x v="7"/>
    <x v="0"/>
    <x v="11"/>
  </r>
  <r>
    <s v="JV08"/>
    <s v="Buses: 2 axle: GVM 3.5 to 4.5 tonnes"/>
    <x v="6"/>
    <x v="12"/>
    <n v="120"/>
    <x v="7"/>
    <x v="7"/>
    <x v="0"/>
    <x v="12"/>
  </r>
  <r>
    <s v="JV08"/>
    <s v="Buses: 2 axle: GVM 3.5 to 4.5 tonnes"/>
    <x v="6"/>
    <x v="13"/>
    <n v="124"/>
    <x v="7"/>
    <x v="7"/>
    <x v="0"/>
    <x v="13"/>
  </r>
  <r>
    <s v="JV09"/>
    <s v="2 axle rigid truck GVM 12 tonnes or less"/>
    <x v="6"/>
    <x v="0"/>
    <n v="2407.75"/>
    <x v="8"/>
    <x v="8"/>
    <x v="1"/>
    <x v="0"/>
  </r>
  <r>
    <s v="JV09"/>
    <s v="2 axle rigid truck GVM 12 tonnes or less"/>
    <x v="6"/>
    <x v="1"/>
    <n v="2476"/>
    <x v="8"/>
    <x v="8"/>
    <x v="1"/>
    <x v="1"/>
  </r>
  <r>
    <s v="JV09"/>
    <s v="2 axle rigid truck GVM 12 tonnes or less"/>
    <x v="6"/>
    <x v="2"/>
    <n v="2477.75"/>
    <x v="8"/>
    <x v="8"/>
    <x v="1"/>
    <x v="2"/>
  </r>
  <r>
    <s v="JV09"/>
    <s v="2 axle rigid truck GVM 12 tonnes or less"/>
    <x v="6"/>
    <x v="3"/>
    <n v="2567.625"/>
    <x v="8"/>
    <x v="8"/>
    <x v="1"/>
    <x v="3"/>
  </r>
  <r>
    <s v="JV09"/>
    <s v="2 axle rigid truck GVM 12 tonnes or less"/>
    <x v="6"/>
    <x v="4"/>
    <n v="2623.625"/>
    <x v="8"/>
    <x v="8"/>
    <x v="1"/>
    <x v="4"/>
  </r>
  <r>
    <s v="JV09"/>
    <s v="2 axle rigid truck GVM 12 tonnes or less"/>
    <x v="6"/>
    <x v="5"/>
    <n v="2710.125"/>
    <x v="8"/>
    <x v="8"/>
    <x v="1"/>
    <x v="5"/>
  </r>
  <r>
    <s v="JV09"/>
    <s v="2 axle rigid truck GVM 12 tonnes or less"/>
    <x v="6"/>
    <x v="6"/>
    <n v="2741.25"/>
    <x v="8"/>
    <x v="8"/>
    <x v="1"/>
    <x v="6"/>
  </r>
  <r>
    <s v="JV09"/>
    <s v="2 axle rigid truck GVM 12 tonnes or less"/>
    <x v="6"/>
    <x v="7"/>
    <n v="2687.125"/>
    <x v="8"/>
    <x v="8"/>
    <x v="1"/>
    <x v="7"/>
  </r>
  <r>
    <s v="JV09"/>
    <s v="2 axle rigid truck GVM 12 tonnes or less"/>
    <x v="6"/>
    <x v="8"/>
    <n v="2692.875"/>
    <x v="8"/>
    <x v="8"/>
    <x v="1"/>
    <x v="8"/>
  </r>
  <r>
    <s v="JV09"/>
    <s v="2 axle rigid truck GVM 12 tonnes or less"/>
    <x v="6"/>
    <x v="9"/>
    <n v="2653.5"/>
    <x v="8"/>
    <x v="8"/>
    <x v="1"/>
    <x v="9"/>
  </r>
  <r>
    <s v="JV09"/>
    <s v="2 axle rigid truck GVM 12 tonnes or less"/>
    <x v="6"/>
    <x v="10"/>
    <n v="2660.5"/>
    <x v="8"/>
    <x v="8"/>
    <x v="1"/>
    <x v="10"/>
  </r>
  <r>
    <s v="JV09"/>
    <s v="2 axle rigid truck GVM 12 tonnes or less"/>
    <x v="6"/>
    <x v="11"/>
    <n v="2695.875"/>
    <x v="8"/>
    <x v="8"/>
    <x v="1"/>
    <x v="11"/>
  </r>
  <r>
    <s v="JV09"/>
    <s v="2 axle rigid truck GVM 12 tonnes or less"/>
    <x v="6"/>
    <x v="12"/>
    <n v="2726.125"/>
    <x v="8"/>
    <x v="8"/>
    <x v="1"/>
    <x v="12"/>
  </r>
  <r>
    <s v="JV09"/>
    <s v="2 axle rigid truck GVM 12 tonnes or less"/>
    <x v="6"/>
    <x v="13"/>
    <n v="2740.875"/>
    <x v="8"/>
    <x v="8"/>
    <x v="1"/>
    <x v="13"/>
  </r>
  <r>
    <s v="JV10"/>
    <s v="2 axle rigid truck GVM greater than 12 tonnes"/>
    <x v="6"/>
    <x v="0"/>
    <n v="655.5"/>
    <x v="9"/>
    <x v="9"/>
    <x v="1"/>
    <x v="0"/>
  </r>
  <r>
    <s v="JV10"/>
    <s v="2 axle rigid truck GVM greater than 12 tonnes"/>
    <x v="6"/>
    <x v="1"/>
    <n v="652.75"/>
    <x v="9"/>
    <x v="9"/>
    <x v="1"/>
    <x v="1"/>
  </r>
  <r>
    <s v="JV10"/>
    <s v="2 axle rigid truck GVM greater than 12 tonnes"/>
    <x v="6"/>
    <x v="2"/>
    <n v="640.5"/>
    <x v="9"/>
    <x v="9"/>
    <x v="1"/>
    <x v="2"/>
  </r>
  <r>
    <s v="JV10"/>
    <s v="2 axle rigid truck GVM greater than 12 tonnes"/>
    <x v="6"/>
    <x v="3"/>
    <n v="663.125"/>
    <x v="9"/>
    <x v="9"/>
    <x v="1"/>
    <x v="3"/>
  </r>
  <r>
    <s v="JV10"/>
    <s v="2 axle rigid truck GVM greater than 12 tonnes"/>
    <x v="6"/>
    <x v="4"/>
    <n v="693.5"/>
    <x v="9"/>
    <x v="9"/>
    <x v="1"/>
    <x v="4"/>
  </r>
  <r>
    <s v="JV10"/>
    <s v="2 axle rigid truck GVM greater than 12 tonnes"/>
    <x v="6"/>
    <x v="5"/>
    <n v="731.5"/>
    <x v="9"/>
    <x v="9"/>
    <x v="1"/>
    <x v="5"/>
  </r>
  <r>
    <s v="JV10"/>
    <s v="2 axle rigid truck GVM greater than 12 tonnes"/>
    <x v="6"/>
    <x v="6"/>
    <n v="746.625"/>
    <x v="9"/>
    <x v="9"/>
    <x v="1"/>
    <x v="6"/>
  </r>
  <r>
    <s v="JV10"/>
    <s v="2 axle rigid truck GVM greater than 12 tonnes"/>
    <x v="6"/>
    <x v="7"/>
    <n v="762.25"/>
    <x v="9"/>
    <x v="9"/>
    <x v="1"/>
    <x v="7"/>
  </r>
  <r>
    <s v="JV10"/>
    <s v="2 axle rigid truck GVM greater than 12 tonnes"/>
    <x v="6"/>
    <x v="8"/>
    <n v="749.875"/>
    <x v="9"/>
    <x v="9"/>
    <x v="1"/>
    <x v="8"/>
  </r>
  <r>
    <s v="JV10"/>
    <s v="2 axle rigid truck GVM greater than 12 tonnes"/>
    <x v="6"/>
    <x v="9"/>
    <n v="717.75"/>
    <x v="9"/>
    <x v="9"/>
    <x v="1"/>
    <x v="9"/>
  </r>
  <r>
    <s v="JV10"/>
    <s v="2 axle rigid truck GVM greater than 12 tonnes"/>
    <x v="6"/>
    <x v="10"/>
    <n v="713.75"/>
    <x v="9"/>
    <x v="9"/>
    <x v="1"/>
    <x v="10"/>
  </r>
  <r>
    <s v="JV10"/>
    <s v="2 axle rigid truck GVM greater than 12 tonnes"/>
    <x v="6"/>
    <x v="11"/>
    <n v="718.75"/>
    <x v="9"/>
    <x v="9"/>
    <x v="1"/>
    <x v="11"/>
  </r>
  <r>
    <s v="JV10"/>
    <s v="2 axle rigid truck GVM greater than 12 tonnes"/>
    <x v="6"/>
    <x v="12"/>
    <n v="723.375"/>
    <x v="9"/>
    <x v="9"/>
    <x v="1"/>
    <x v="12"/>
  </r>
  <r>
    <s v="JV10"/>
    <s v="2 axle rigid truck GVM greater than 12 tonnes"/>
    <x v="6"/>
    <x v="13"/>
    <n v="751.75"/>
    <x v="9"/>
    <x v="9"/>
    <x v="1"/>
    <x v="13"/>
  </r>
  <r>
    <s v="JV11"/>
    <s v="3 axle rigid truck GVM 16.5 tonnes or less"/>
    <x v="6"/>
    <x v="0"/>
    <n v="18.5"/>
    <x v="10"/>
    <x v="10"/>
    <x v="1"/>
    <x v="0"/>
  </r>
  <r>
    <s v="JV11"/>
    <s v="3 axle rigid truck GVM 16.5 tonnes or less"/>
    <x v="6"/>
    <x v="1"/>
    <n v="23"/>
    <x v="10"/>
    <x v="10"/>
    <x v="1"/>
    <x v="1"/>
  </r>
  <r>
    <s v="JV11"/>
    <s v="3 axle rigid truck GVM 16.5 tonnes or less"/>
    <x v="6"/>
    <x v="2"/>
    <n v="22.75"/>
    <x v="10"/>
    <x v="10"/>
    <x v="1"/>
    <x v="2"/>
  </r>
  <r>
    <s v="JV11"/>
    <s v="3 axle rigid truck GVM 16.5 tonnes or less"/>
    <x v="6"/>
    <x v="3"/>
    <n v="28.125"/>
    <x v="10"/>
    <x v="10"/>
    <x v="1"/>
    <x v="3"/>
  </r>
  <r>
    <s v="JV11"/>
    <s v="3 axle rigid truck GVM 16.5 tonnes or less"/>
    <x v="6"/>
    <x v="4"/>
    <n v="27.5"/>
    <x v="10"/>
    <x v="10"/>
    <x v="1"/>
    <x v="4"/>
  </r>
  <r>
    <s v="JV11"/>
    <s v="3 axle rigid truck GVM 16.5 tonnes or less"/>
    <x v="6"/>
    <x v="5"/>
    <n v="26"/>
    <x v="10"/>
    <x v="10"/>
    <x v="1"/>
    <x v="5"/>
  </r>
  <r>
    <s v="JV11"/>
    <s v="3 axle rigid truck GVM 16.5 tonnes or less"/>
    <x v="6"/>
    <x v="6"/>
    <n v="27.375"/>
    <x v="10"/>
    <x v="10"/>
    <x v="1"/>
    <x v="6"/>
  </r>
  <r>
    <s v="JV11"/>
    <s v="3 axle rigid truck GVM 16.5 tonnes or less"/>
    <x v="6"/>
    <x v="7"/>
    <n v="27.25"/>
    <x v="10"/>
    <x v="10"/>
    <x v="1"/>
    <x v="7"/>
  </r>
  <r>
    <s v="JV11"/>
    <s v="3 axle rigid truck GVM 16.5 tonnes or less"/>
    <x v="6"/>
    <x v="8"/>
    <n v="25.25"/>
    <x v="10"/>
    <x v="10"/>
    <x v="1"/>
    <x v="8"/>
  </r>
  <r>
    <s v="JV11"/>
    <s v="3 axle rigid truck GVM 16.5 tonnes or less"/>
    <x v="6"/>
    <x v="9"/>
    <n v="29.875"/>
    <x v="10"/>
    <x v="10"/>
    <x v="1"/>
    <x v="9"/>
  </r>
  <r>
    <s v="JV11"/>
    <s v="3 axle rigid truck GVM 16.5 tonnes or less"/>
    <x v="6"/>
    <x v="10"/>
    <n v="33.5"/>
    <x v="10"/>
    <x v="10"/>
    <x v="1"/>
    <x v="10"/>
  </r>
  <r>
    <s v="JV11"/>
    <s v="3 axle rigid truck GVM 16.5 tonnes or less"/>
    <x v="6"/>
    <x v="11"/>
    <n v="31.875"/>
    <x v="10"/>
    <x v="10"/>
    <x v="1"/>
    <x v="11"/>
  </r>
  <r>
    <s v="JV11"/>
    <s v="3 axle rigid truck GVM 16.5 tonnes or less"/>
    <x v="6"/>
    <x v="12"/>
    <n v="28.25"/>
    <x v="10"/>
    <x v="10"/>
    <x v="1"/>
    <x v="12"/>
  </r>
  <r>
    <s v="JV11"/>
    <s v="3 axle rigid truck GVM 16.5 tonnes or less"/>
    <x v="6"/>
    <x v="13"/>
    <n v="28.5"/>
    <x v="10"/>
    <x v="10"/>
    <x v="1"/>
    <x v="13"/>
  </r>
  <r>
    <s v="JV12"/>
    <s v="3 axle rigid truck GVM greater than 16.5 tonnes"/>
    <x v="6"/>
    <x v="0"/>
    <n v="534.25"/>
    <x v="11"/>
    <x v="11"/>
    <x v="1"/>
    <x v="0"/>
  </r>
  <r>
    <s v="JV12"/>
    <s v="3 axle rigid truck GVM greater than 16.5 tonnes"/>
    <x v="6"/>
    <x v="1"/>
    <n v="552.25"/>
    <x v="11"/>
    <x v="11"/>
    <x v="1"/>
    <x v="1"/>
  </r>
  <r>
    <s v="JV12"/>
    <s v="3 axle rigid truck GVM greater than 16.5 tonnes"/>
    <x v="6"/>
    <x v="2"/>
    <n v="570.875"/>
    <x v="11"/>
    <x v="11"/>
    <x v="1"/>
    <x v="2"/>
  </r>
  <r>
    <s v="JV12"/>
    <s v="3 axle rigid truck GVM greater than 16.5 tonnes"/>
    <x v="6"/>
    <x v="3"/>
    <n v="611.375"/>
    <x v="11"/>
    <x v="11"/>
    <x v="1"/>
    <x v="3"/>
  </r>
  <r>
    <s v="JV12"/>
    <s v="3 axle rigid truck GVM greater than 16.5 tonnes"/>
    <x v="6"/>
    <x v="4"/>
    <n v="649.125"/>
    <x v="11"/>
    <x v="11"/>
    <x v="1"/>
    <x v="4"/>
  </r>
  <r>
    <s v="JV12"/>
    <s v="3 axle rigid truck GVM greater than 16.5 tonnes"/>
    <x v="6"/>
    <x v="5"/>
    <n v="657.25"/>
    <x v="11"/>
    <x v="11"/>
    <x v="1"/>
    <x v="5"/>
  </r>
  <r>
    <s v="JV12"/>
    <s v="3 axle rigid truck GVM greater than 16.5 tonnes"/>
    <x v="6"/>
    <x v="6"/>
    <n v="658.875"/>
    <x v="11"/>
    <x v="11"/>
    <x v="1"/>
    <x v="6"/>
  </r>
  <r>
    <s v="JV12"/>
    <s v="3 axle rigid truck GVM greater than 16.5 tonnes"/>
    <x v="6"/>
    <x v="7"/>
    <n v="656.875"/>
    <x v="11"/>
    <x v="11"/>
    <x v="1"/>
    <x v="7"/>
  </r>
  <r>
    <s v="JV12"/>
    <s v="3 axle rigid truck GVM greater than 16.5 tonnes"/>
    <x v="6"/>
    <x v="8"/>
    <n v="641"/>
    <x v="11"/>
    <x v="11"/>
    <x v="1"/>
    <x v="8"/>
  </r>
  <r>
    <s v="JV12"/>
    <s v="3 axle rigid truck GVM greater than 16.5 tonnes"/>
    <x v="6"/>
    <x v="9"/>
    <n v="647.625"/>
    <x v="11"/>
    <x v="11"/>
    <x v="1"/>
    <x v="9"/>
  </r>
  <r>
    <s v="JV12"/>
    <s v="3 axle rigid truck GVM greater than 16.5 tonnes"/>
    <x v="6"/>
    <x v="10"/>
    <n v="648.375"/>
    <x v="11"/>
    <x v="11"/>
    <x v="1"/>
    <x v="10"/>
  </r>
  <r>
    <s v="JV12"/>
    <s v="3 axle rigid truck GVM greater than 16.5 tonnes"/>
    <x v="6"/>
    <x v="11"/>
    <n v="672.5"/>
    <x v="11"/>
    <x v="11"/>
    <x v="1"/>
    <x v="11"/>
  </r>
  <r>
    <s v="JV12"/>
    <s v="3 axle rigid truck GVM greater than 16.5 tonnes"/>
    <x v="6"/>
    <x v="12"/>
    <n v="687.375"/>
    <x v="11"/>
    <x v="11"/>
    <x v="1"/>
    <x v="12"/>
  </r>
  <r>
    <s v="JV12"/>
    <s v="3 axle rigid truck GVM greater than 16.5 tonnes"/>
    <x v="6"/>
    <x v="13"/>
    <n v="707.75"/>
    <x v="11"/>
    <x v="11"/>
    <x v="1"/>
    <x v="13"/>
  </r>
  <r>
    <s v="JV13"/>
    <s v="4 axle rigid truck GVM 20 tonnes or less"/>
    <x v="6"/>
    <x v="0"/>
    <n v="1"/>
    <x v="12"/>
    <x v="12"/>
    <x v="1"/>
    <x v="0"/>
  </r>
  <r>
    <s v="JV13"/>
    <s v="4 axle rigid truck GVM 20 tonnes or less"/>
    <x v="6"/>
    <x v="1"/>
    <n v="0.75"/>
    <x v="12"/>
    <x v="12"/>
    <x v="1"/>
    <x v="1"/>
  </r>
  <r>
    <s v="JV13"/>
    <s v="4 axle rigid truck GVM 20 tonnes or less"/>
    <x v="6"/>
    <x v="2"/>
    <n v="1.125"/>
    <x v="12"/>
    <x v="12"/>
    <x v="1"/>
    <x v="2"/>
  </r>
  <r>
    <s v="JV13"/>
    <s v="4 axle rigid truck GVM 20 tonnes or less"/>
    <x v="6"/>
    <x v="3"/>
    <n v="1.625"/>
    <x v="12"/>
    <x v="12"/>
    <x v="1"/>
    <x v="3"/>
  </r>
  <r>
    <s v="JV13"/>
    <s v="4 axle rigid truck GVM 20 tonnes or less"/>
    <x v="6"/>
    <x v="4"/>
    <n v="1.75"/>
    <x v="12"/>
    <x v="12"/>
    <x v="1"/>
    <x v="4"/>
  </r>
  <r>
    <s v="JV13"/>
    <s v="4 axle rigid truck GVM 20 tonnes or less"/>
    <x v="6"/>
    <x v="5"/>
    <n v="2.375"/>
    <x v="12"/>
    <x v="12"/>
    <x v="1"/>
    <x v="5"/>
  </r>
  <r>
    <s v="JV13"/>
    <s v="4 axle rigid truck GVM 20 tonnes or less"/>
    <x v="6"/>
    <x v="6"/>
    <n v="2.5"/>
    <x v="12"/>
    <x v="12"/>
    <x v="1"/>
    <x v="6"/>
  </r>
  <r>
    <s v="JV13"/>
    <s v="4 axle rigid truck GVM 20 tonnes or less"/>
    <x v="6"/>
    <x v="7"/>
    <n v="2.125"/>
    <x v="12"/>
    <x v="12"/>
    <x v="1"/>
    <x v="7"/>
  </r>
  <r>
    <s v="JV13"/>
    <s v="4 axle rigid truck GVM 20 tonnes or less"/>
    <x v="6"/>
    <x v="8"/>
    <n v="2.125"/>
    <x v="12"/>
    <x v="12"/>
    <x v="1"/>
    <x v="8"/>
  </r>
  <r>
    <s v="JV13"/>
    <s v="4 axle rigid truck GVM 20 tonnes or less"/>
    <x v="6"/>
    <x v="9"/>
    <n v="1"/>
    <x v="12"/>
    <x v="12"/>
    <x v="1"/>
    <x v="9"/>
  </r>
  <r>
    <s v="JV13"/>
    <s v="4 axle rigid truck GVM 20 tonnes or less"/>
    <x v="6"/>
    <x v="10"/>
    <n v="1.75"/>
    <x v="12"/>
    <x v="12"/>
    <x v="1"/>
    <x v="10"/>
  </r>
  <r>
    <s v="JV13"/>
    <s v="4 axle rigid truck GVM 20 tonnes or less"/>
    <x v="6"/>
    <x v="11"/>
    <n v="2.375"/>
    <x v="12"/>
    <x v="12"/>
    <x v="1"/>
    <x v="11"/>
  </r>
  <r>
    <s v="JV13"/>
    <s v="4 axle rigid truck GVM 20 tonnes or less"/>
    <x v="6"/>
    <x v="12"/>
    <n v="1.625"/>
    <x v="12"/>
    <x v="12"/>
    <x v="1"/>
    <x v="12"/>
  </r>
  <r>
    <s v="JV13"/>
    <s v="4 axle rigid truck GVM 20 tonnes or less"/>
    <x v="6"/>
    <x v="13"/>
    <n v="1"/>
    <x v="12"/>
    <x v="12"/>
    <x v="1"/>
    <x v="13"/>
  </r>
  <r>
    <s v="JV14"/>
    <s v="4 axle rigid truck GVM greater than 20 tonnes"/>
    <x v="6"/>
    <x v="0"/>
    <n v="88.75"/>
    <x v="13"/>
    <x v="13"/>
    <x v="1"/>
    <x v="0"/>
  </r>
  <r>
    <s v="JV14"/>
    <s v="4 axle rigid truck GVM greater than 20 tonnes"/>
    <x v="6"/>
    <x v="1"/>
    <n v="101.25"/>
    <x v="13"/>
    <x v="13"/>
    <x v="1"/>
    <x v="1"/>
  </r>
  <r>
    <s v="JV14"/>
    <s v="4 axle rigid truck GVM greater than 20 tonnes"/>
    <x v="6"/>
    <x v="2"/>
    <n v="113.25"/>
    <x v="13"/>
    <x v="13"/>
    <x v="1"/>
    <x v="2"/>
  </r>
  <r>
    <s v="JV14"/>
    <s v="4 axle rigid truck GVM greater than 20 tonnes"/>
    <x v="6"/>
    <x v="3"/>
    <n v="146.875"/>
    <x v="13"/>
    <x v="13"/>
    <x v="1"/>
    <x v="3"/>
  </r>
  <r>
    <s v="JV14"/>
    <s v="4 axle rigid truck GVM greater than 20 tonnes"/>
    <x v="6"/>
    <x v="4"/>
    <n v="168.625"/>
    <x v="13"/>
    <x v="13"/>
    <x v="1"/>
    <x v="4"/>
  </r>
  <r>
    <s v="JV14"/>
    <s v="4 axle rigid truck GVM greater than 20 tonnes"/>
    <x v="6"/>
    <x v="5"/>
    <n v="185.375"/>
    <x v="13"/>
    <x v="13"/>
    <x v="1"/>
    <x v="5"/>
  </r>
  <r>
    <s v="JV14"/>
    <s v="4 axle rigid truck GVM greater than 20 tonnes"/>
    <x v="6"/>
    <x v="6"/>
    <n v="180.625"/>
    <x v="13"/>
    <x v="13"/>
    <x v="1"/>
    <x v="6"/>
  </r>
  <r>
    <s v="JV14"/>
    <s v="4 axle rigid truck GVM greater than 20 tonnes"/>
    <x v="6"/>
    <x v="7"/>
    <n v="179.75"/>
    <x v="13"/>
    <x v="13"/>
    <x v="1"/>
    <x v="7"/>
  </r>
  <r>
    <s v="JV14"/>
    <s v="4 axle rigid truck GVM greater than 20 tonnes"/>
    <x v="6"/>
    <x v="8"/>
    <n v="176.375"/>
    <x v="13"/>
    <x v="13"/>
    <x v="1"/>
    <x v="8"/>
  </r>
  <r>
    <s v="JV14"/>
    <s v="4 axle rigid truck GVM greater than 20 tonnes"/>
    <x v="6"/>
    <x v="9"/>
    <n v="184.625"/>
    <x v="13"/>
    <x v="13"/>
    <x v="1"/>
    <x v="9"/>
  </r>
  <r>
    <s v="JV14"/>
    <s v="4 axle rigid truck GVM greater than 20 tonnes"/>
    <x v="6"/>
    <x v="10"/>
    <n v="192.625"/>
    <x v="13"/>
    <x v="13"/>
    <x v="1"/>
    <x v="10"/>
  </r>
  <r>
    <s v="JV14"/>
    <s v="4 axle rigid truck GVM greater than 20 tonnes"/>
    <x v="6"/>
    <x v="11"/>
    <n v="204"/>
    <x v="13"/>
    <x v="13"/>
    <x v="1"/>
    <x v="11"/>
  </r>
  <r>
    <s v="JV14"/>
    <s v="4 axle rigid truck GVM greater than 20 tonnes"/>
    <x v="6"/>
    <x v="12"/>
    <n v="214.625"/>
    <x v="13"/>
    <x v="13"/>
    <x v="1"/>
    <x v="12"/>
  </r>
  <r>
    <s v="JV14"/>
    <s v="4 axle rigid truck GVM greater than 20 tonnes"/>
    <x v="6"/>
    <x v="13"/>
    <n v="226.125"/>
    <x v="13"/>
    <x v="13"/>
    <x v="1"/>
    <x v="13"/>
  </r>
  <r>
    <s v="JV15"/>
    <s v="5 axle rigid truck GVM 20 tonnes or less"/>
    <x v="6"/>
    <x v="0"/>
    <n v="0"/>
    <x v="12"/>
    <x v="12"/>
    <x v="1"/>
    <x v="0"/>
  </r>
  <r>
    <s v="JV15"/>
    <s v="5 axle rigid truck GVM 20 tonnes or less"/>
    <x v="6"/>
    <x v="1"/>
    <n v="0"/>
    <x v="12"/>
    <x v="12"/>
    <x v="1"/>
    <x v="1"/>
  </r>
  <r>
    <s v="JV15"/>
    <s v="5 axle rigid truck GVM 20 tonnes or less"/>
    <x v="6"/>
    <x v="2"/>
    <n v="0"/>
    <x v="12"/>
    <x v="12"/>
    <x v="1"/>
    <x v="2"/>
  </r>
  <r>
    <s v="JV15"/>
    <s v="5 axle rigid truck GVM 20 tonnes or less"/>
    <x v="6"/>
    <x v="3"/>
    <n v="0"/>
    <x v="12"/>
    <x v="12"/>
    <x v="1"/>
    <x v="3"/>
  </r>
  <r>
    <s v="JV15"/>
    <s v="5 axle rigid truck GVM 20 tonnes or less"/>
    <x v="6"/>
    <x v="4"/>
    <n v="0"/>
    <x v="12"/>
    <x v="12"/>
    <x v="1"/>
    <x v="4"/>
  </r>
  <r>
    <s v="JV15"/>
    <s v="5 axle rigid truck GVM 20 tonnes or less"/>
    <x v="6"/>
    <x v="5"/>
    <n v="0"/>
    <x v="12"/>
    <x v="12"/>
    <x v="1"/>
    <x v="5"/>
  </r>
  <r>
    <s v="JV15"/>
    <s v="5 axle rigid truck GVM 20 tonnes or less"/>
    <x v="6"/>
    <x v="6"/>
    <n v="0"/>
    <x v="12"/>
    <x v="12"/>
    <x v="1"/>
    <x v="6"/>
  </r>
  <r>
    <s v="JV15"/>
    <s v="5 axle rigid truck GVM 20 tonnes or less"/>
    <x v="6"/>
    <x v="7"/>
    <n v="0"/>
    <x v="12"/>
    <x v="12"/>
    <x v="1"/>
    <x v="7"/>
  </r>
  <r>
    <s v="JV15"/>
    <s v="5 axle rigid truck GVM 20 tonnes or less"/>
    <x v="6"/>
    <x v="8"/>
    <n v="0"/>
    <x v="12"/>
    <x v="12"/>
    <x v="1"/>
    <x v="8"/>
  </r>
  <r>
    <s v="JV15"/>
    <s v="5 axle rigid truck GVM 20 tonnes or less"/>
    <x v="6"/>
    <x v="9"/>
    <n v="0"/>
    <x v="12"/>
    <x v="12"/>
    <x v="1"/>
    <x v="9"/>
  </r>
  <r>
    <s v="JV15"/>
    <s v="5 axle rigid truck GVM 20 tonnes or less"/>
    <x v="6"/>
    <x v="10"/>
    <n v="0"/>
    <x v="12"/>
    <x v="12"/>
    <x v="1"/>
    <x v="10"/>
  </r>
  <r>
    <s v="JV15"/>
    <s v="5 axle rigid truck GVM 20 tonnes or less"/>
    <x v="6"/>
    <x v="11"/>
    <n v="0"/>
    <x v="12"/>
    <x v="12"/>
    <x v="1"/>
    <x v="11"/>
  </r>
  <r>
    <s v="JV15"/>
    <s v="5 axle rigid truck GVM 20 tonnes or less"/>
    <x v="6"/>
    <x v="12"/>
    <n v="0"/>
    <x v="12"/>
    <x v="12"/>
    <x v="1"/>
    <x v="12"/>
  </r>
  <r>
    <s v="JV15"/>
    <s v="5 axle rigid truck GVM 20 tonnes or less"/>
    <x v="6"/>
    <x v="13"/>
    <n v="0"/>
    <x v="12"/>
    <x v="12"/>
    <x v="1"/>
    <x v="13"/>
  </r>
  <r>
    <s v="JV16"/>
    <s v="5 axle rigid truck GVM greater than 20 tonnes"/>
    <x v="6"/>
    <x v="0"/>
    <n v="2"/>
    <x v="13"/>
    <x v="13"/>
    <x v="1"/>
    <x v="0"/>
  </r>
  <r>
    <s v="JV16"/>
    <s v="5 axle rigid truck GVM greater than 20 tonnes"/>
    <x v="6"/>
    <x v="1"/>
    <n v="2.75"/>
    <x v="13"/>
    <x v="13"/>
    <x v="1"/>
    <x v="1"/>
  </r>
  <r>
    <s v="JV16"/>
    <s v="5 axle rigid truck GVM greater than 20 tonnes"/>
    <x v="6"/>
    <x v="2"/>
    <n v="6"/>
    <x v="13"/>
    <x v="13"/>
    <x v="1"/>
    <x v="2"/>
  </r>
  <r>
    <s v="JV16"/>
    <s v="5 axle rigid truck GVM greater than 20 tonnes"/>
    <x v="6"/>
    <x v="3"/>
    <n v="7.125"/>
    <x v="13"/>
    <x v="13"/>
    <x v="1"/>
    <x v="3"/>
  </r>
  <r>
    <s v="JV16"/>
    <s v="5 axle rigid truck GVM greater than 20 tonnes"/>
    <x v="6"/>
    <x v="4"/>
    <n v="8.375"/>
    <x v="13"/>
    <x v="13"/>
    <x v="1"/>
    <x v="4"/>
  </r>
  <r>
    <s v="JV16"/>
    <s v="5 axle rigid truck GVM greater than 20 tonnes"/>
    <x v="6"/>
    <x v="5"/>
    <n v="9.125"/>
    <x v="13"/>
    <x v="13"/>
    <x v="1"/>
    <x v="5"/>
  </r>
  <r>
    <s v="JV16"/>
    <s v="5 axle rigid truck GVM greater than 20 tonnes"/>
    <x v="6"/>
    <x v="6"/>
    <n v="8.25"/>
    <x v="13"/>
    <x v="13"/>
    <x v="1"/>
    <x v="6"/>
  </r>
  <r>
    <s v="JV16"/>
    <s v="5 axle rigid truck GVM greater than 20 tonnes"/>
    <x v="6"/>
    <x v="7"/>
    <n v="6"/>
    <x v="13"/>
    <x v="13"/>
    <x v="1"/>
    <x v="7"/>
  </r>
  <r>
    <s v="JV16"/>
    <s v="5 axle rigid truck GVM greater than 20 tonnes"/>
    <x v="6"/>
    <x v="8"/>
    <n v="6.25"/>
    <x v="13"/>
    <x v="13"/>
    <x v="1"/>
    <x v="8"/>
  </r>
  <r>
    <s v="JV16"/>
    <s v="5 axle rigid truck GVM greater than 20 tonnes"/>
    <x v="6"/>
    <x v="9"/>
    <n v="7.375"/>
    <x v="13"/>
    <x v="13"/>
    <x v="1"/>
    <x v="9"/>
  </r>
  <r>
    <s v="JV16"/>
    <s v="5 axle rigid truck GVM greater than 20 tonnes"/>
    <x v="6"/>
    <x v="10"/>
    <n v="7.25"/>
    <x v="13"/>
    <x v="13"/>
    <x v="1"/>
    <x v="10"/>
  </r>
  <r>
    <s v="JV16"/>
    <s v="5 axle rigid truck GVM greater than 20 tonnes"/>
    <x v="6"/>
    <x v="11"/>
    <n v="6.375"/>
    <x v="13"/>
    <x v="13"/>
    <x v="1"/>
    <x v="11"/>
  </r>
  <r>
    <s v="JV16"/>
    <s v="5 axle rigid truck GVM greater than 20 tonnes"/>
    <x v="6"/>
    <x v="12"/>
    <n v="6"/>
    <x v="13"/>
    <x v="13"/>
    <x v="1"/>
    <x v="12"/>
  </r>
  <r>
    <s v="JV16"/>
    <s v="5 axle rigid truck GVM greater than 20 tonnes"/>
    <x v="6"/>
    <x v="13"/>
    <n v="6.25"/>
    <x v="13"/>
    <x v="13"/>
    <x v="1"/>
    <x v="13"/>
  </r>
  <r>
    <s v="JV17"/>
    <s v="Short combination truck with 2 axles"/>
    <x v="6"/>
    <x v="0"/>
    <n v="215.75"/>
    <x v="14"/>
    <x v="14"/>
    <x v="1"/>
    <x v="0"/>
  </r>
  <r>
    <s v="JV17"/>
    <s v="Short combination truck with 2 axles"/>
    <x v="6"/>
    <x v="1"/>
    <n v="228"/>
    <x v="14"/>
    <x v="14"/>
    <x v="1"/>
    <x v="1"/>
  </r>
  <r>
    <s v="JV17"/>
    <s v="Short combination truck with 2 axles"/>
    <x v="6"/>
    <x v="2"/>
    <n v="239.125"/>
    <x v="14"/>
    <x v="14"/>
    <x v="1"/>
    <x v="2"/>
  </r>
  <r>
    <s v="JV17"/>
    <s v="Short combination truck with 2 axles"/>
    <x v="6"/>
    <x v="3"/>
    <n v="254.25"/>
    <x v="14"/>
    <x v="14"/>
    <x v="1"/>
    <x v="3"/>
  </r>
  <r>
    <s v="JV17"/>
    <s v="Short combination truck with 2 axles"/>
    <x v="6"/>
    <x v="4"/>
    <n v="257.375"/>
    <x v="14"/>
    <x v="14"/>
    <x v="1"/>
    <x v="4"/>
  </r>
  <r>
    <s v="JV17"/>
    <s v="Short combination truck with 2 axles"/>
    <x v="6"/>
    <x v="5"/>
    <n v="252.875"/>
    <x v="14"/>
    <x v="14"/>
    <x v="1"/>
    <x v="5"/>
  </r>
  <r>
    <s v="JV17"/>
    <s v="Short combination truck with 2 axles"/>
    <x v="6"/>
    <x v="6"/>
    <n v="247"/>
    <x v="14"/>
    <x v="14"/>
    <x v="1"/>
    <x v="6"/>
  </r>
  <r>
    <s v="JV17"/>
    <s v="Short combination truck with 2 axles"/>
    <x v="6"/>
    <x v="7"/>
    <n v="252.75"/>
    <x v="14"/>
    <x v="14"/>
    <x v="1"/>
    <x v="7"/>
  </r>
  <r>
    <s v="JV17"/>
    <s v="Short combination truck with 2 axles"/>
    <x v="6"/>
    <x v="8"/>
    <n v="243"/>
    <x v="14"/>
    <x v="14"/>
    <x v="1"/>
    <x v="8"/>
  </r>
  <r>
    <s v="JV17"/>
    <s v="Short combination truck with 2 axles"/>
    <x v="6"/>
    <x v="9"/>
    <n v="238.875"/>
    <x v="14"/>
    <x v="14"/>
    <x v="1"/>
    <x v="9"/>
  </r>
  <r>
    <s v="JV17"/>
    <s v="Short combination truck with 2 axles"/>
    <x v="6"/>
    <x v="10"/>
    <n v="239.875"/>
    <x v="14"/>
    <x v="14"/>
    <x v="1"/>
    <x v="10"/>
  </r>
  <r>
    <s v="JV17"/>
    <s v="Short combination truck with 2 axles"/>
    <x v="6"/>
    <x v="11"/>
    <n v="262.75"/>
    <x v="14"/>
    <x v="14"/>
    <x v="1"/>
    <x v="11"/>
  </r>
  <r>
    <s v="JV17"/>
    <s v="Short combination truck with 2 axles"/>
    <x v="6"/>
    <x v="12"/>
    <n v="247.875"/>
    <x v="14"/>
    <x v="14"/>
    <x v="1"/>
    <x v="12"/>
  </r>
  <r>
    <s v="JV17"/>
    <s v="Short combination truck with 2 axles"/>
    <x v="6"/>
    <x v="13"/>
    <n v="250.125"/>
    <x v="14"/>
    <x v="14"/>
    <x v="1"/>
    <x v="13"/>
  </r>
  <r>
    <s v="JV18"/>
    <s v="Short combination truck with 3 axles"/>
    <x v="6"/>
    <x v="0"/>
    <n v="166.75"/>
    <x v="15"/>
    <x v="15"/>
    <x v="1"/>
    <x v="0"/>
  </r>
  <r>
    <s v="JV18"/>
    <s v="Short combination truck with 3 axles"/>
    <x v="6"/>
    <x v="1"/>
    <n v="183.25"/>
    <x v="15"/>
    <x v="15"/>
    <x v="1"/>
    <x v="1"/>
  </r>
  <r>
    <s v="JV18"/>
    <s v="Short combination truck with 3 axles"/>
    <x v="6"/>
    <x v="2"/>
    <n v="179.75"/>
    <x v="15"/>
    <x v="15"/>
    <x v="1"/>
    <x v="2"/>
  </r>
  <r>
    <s v="JV18"/>
    <s v="Short combination truck with 3 axles"/>
    <x v="6"/>
    <x v="3"/>
    <n v="194.125"/>
    <x v="15"/>
    <x v="15"/>
    <x v="1"/>
    <x v="3"/>
  </r>
  <r>
    <s v="JV18"/>
    <s v="Short combination truck with 3 axles"/>
    <x v="6"/>
    <x v="4"/>
    <n v="193.625"/>
    <x v="15"/>
    <x v="15"/>
    <x v="1"/>
    <x v="4"/>
  </r>
  <r>
    <s v="JV18"/>
    <s v="Short combination truck with 3 axles"/>
    <x v="6"/>
    <x v="5"/>
    <n v="192.125"/>
    <x v="15"/>
    <x v="15"/>
    <x v="1"/>
    <x v="5"/>
  </r>
  <r>
    <s v="JV18"/>
    <s v="Short combination truck with 3 axles"/>
    <x v="6"/>
    <x v="6"/>
    <n v="199.375"/>
    <x v="15"/>
    <x v="15"/>
    <x v="1"/>
    <x v="6"/>
  </r>
  <r>
    <s v="JV18"/>
    <s v="Short combination truck with 3 axles"/>
    <x v="6"/>
    <x v="7"/>
    <n v="205.75"/>
    <x v="15"/>
    <x v="15"/>
    <x v="1"/>
    <x v="7"/>
  </r>
  <r>
    <s v="JV18"/>
    <s v="Short combination truck with 3 axles"/>
    <x v="6"/>
    <x v="8"/>
    <n v="204.125"/>
    <x v="15"/>
    <x v="15"/>
    <x v="1"/>
    <x v="8"/>
  </r>
  <r>
    <s v="JV18"/>
    <s v="Short combination truck with 3 axles"/>
    <x v="6"/>
    <x v="9"/>
    <n v="198.125"/>
    <x v="15"/>
    <x v="15"/>
    <x v="1"/>
    <x v="9"/>
  </r>
  <r>
    <s v="JV18"/>
    <s v="Short combination truck with 3 axles"/>
    <x v="6"/>
    <x v="10"/>
    <n v="202.375"/>
    <x v="15"/>
    <x v="15"/>
    <x v="1"/>
    <x v="10"/>
  </r>
  <r>
    <s v="JV18"/>
    <s v="Short combination truck with 3 axles"/>
    <x v="6"/>
    <x v="11"/>
    <n v="218.625"/>
    <x v="15"/>
    <x v="15"/>
    <x v="1"/>
    <x v="11"/>
  </r>
  <r>
    <s v="JV18"/>
    <s v="Short combination truck with 3 axles"/>
    <x v="6"/>
    <x v="12"/>
    <n v="219.75"/>
    <x v="15"/>
    <x v="15"/>
    <x v="1"/>
    <x v="12"/>
  </r>
  <r>
    <s v="JV18"/>
    <s v="Short combination truck with 3 axles"/>
    <x v="6"/>
    <x v="13"/>
    <n v="213"/>
    <x v="15"/>
    <x v="15"/>
    <x v="1"/>
    <x v="13"/>
  </r>
  <r>
    <s v="JV19"/>
    <s v="Short combination truck with 4 axles"/>
    <x v="6"/>
    <x v="0"/>
    <n v="16.25"/>
    <x v="16"/>
    <x v="16"/>
    <x v="1"/>
    <x v="0"/>
  </r>
  <r>
    <s v="JV19"/>
    <s v="Short combination truck with 4 axles"/>
    <x v="6"/>
    <x v="1"/>
    <n v="18"/>
    <x v="16"/>
    <x v="16"/>
    <x v="1"/>
    <x v="1"/>
  </r>
  <r>
    <s v="JV19"/>
    <s v="Short combination truck with 4 axles"/>
    <x v="6"/>
    <x v="2"/>
    <n v="20.75"/>
    <x v="16"/>
    <x v="16"/>
    <x v="1"/>
    <x v="2"/>
  </r>
  <r>
    <s v="JV19"/>
    <s v="Short combination truck with 4 axles"/>
    <x v="6"/>
    <x v="3"/>
    <n v="21.875"/>
    <x v="16"/>
    <x v="16"/>
    <x v="1"/>
    <x v="3"/>
  </r>
  <r>
    <s v="JV19"/>
    <s v="Short combination truck with 4 axles"/>
    <x v="6"/>
    <x v="4"/>
    <n v="25.375"/>
    <x v="16"/>
    <x v="16"/>
    <x v="1"/>
    <x v="4"/>
  </r>
  <r>
    <s v="JV19"/>
    <s v="Short combination truck with 4 axles"/>
    <x v="6"/>
    <x v="5"/>
    <n v="23.25"/>
    <x v="16"/>
    <x v="16"/>
    <x v="1"/>
    <x v="5"/>
  </r>
  <r>
    <s v="JV19"/>
    <s v="Short combination truck with 4 axles"/>
    <x v="6"/>
    <x v="6"/>
    <n v="19.25"/>
    <x v="16"/>
    <x v="16"/>
    <x v="1"/>
    <x v="6"/>
  </r>
  <r>
    <s v="JV19"/>
    <s v="Short combination truck with 4 axles"/>
    <x v="6"/>
    <x v="7"/>
    <n v="17.5"/>
    <x v="16"/>
    <x v="16"/>
    <x v="1"/>
    <x v="7"/>
  </r>
  <r>
    <s v="JV19"/>
    <s v="Short combination truck with 4 axles"/>
    <x v="6"/>
    <x v="8"/>
    <n v="16.5"/>
    <x v="16"/>
    <x v="16"/>
    <x v="1"/>
    <x v="8"/>
  </r>
  <r>
    <s v="JV19"/>
    <s v="Short combination truck with 4 axles"/>
    <x v="6"/>
    <x v="9"/>
    <n v="18.75"/>
    <x v="16"/>
    <x v="16"/>
    <x v="1"/>
    <x v="9"/>
  </r>
  <r>
    <s v="JV19"/>
    <s v="Short combination truck with 4 axles"/>
    <x v="6"/>
    <x v="10"/>
    <n v="17.375"/>
    <x v="16"/>
    <x v="16"/>
    <x v="1"/>
    <x v="10"/>
  </r>
  <r>
    <s v="JV19"/>
    <s v="Short combination truck with 4 axles"/>
    <x v="6"/>
    <x v="11"/>
    <n v="20"/>
    <x v="16"/>
    <x v="16"/>
    <x v="1"/>
    <x v="11"/>
  </r>
  <r>
    <s v="JV19"/>
    <s v="Short combination truck with 4 axles"/>
    <x v="6"/>
    <x v="12"/>
    <n v="25.875"/>
    <x v="16"/>
    <x v="16"/>
    <x v="1"/>
    <x v="12"/>
  </r>
  <r>
    <s v="JV19"/>
    <s v="Short combination truck with 4 axles"/>
    <x v="6"/>
    <x v="13"/>
    <n v="29.75"/>
    <x v="16"/>
    <x v="16"/>
    <x v="1"/>
    <x v="13"/>
  </r>
  <r>
    <s v="JV20"/>
    <s v="Short combination truck with 5 axles"/>
    <x v="6"/>
    <x v="0"/>
    <n v="0"/>
    <x v="16"/>
    <x v="16"/>
    <x v="1"/>
    <x v="0"/>
  </r>
  <r>
    <s v="JV20"/>
    <s v="Short combination truck with 5 axles"/>
    <x v="6"/>
    <x v="1"/>
    <n v="0"/>
    <x v="16"/>
    <x v="16"/>
    <x v="1"/>
    <x v="1"/>
  </r>
  <r>
    <s v="JV20"/>
    <s v="Short combination truck with 5 axles"/>
    <x v="6"/>
    <x v="2"/>
    <n v="0"/>
    <x v="16"/>
    <x v="16"/>
    <x v="1"/>
    <x v="2"/>
  </r>
  <r>
    <s v="JV20"/>
    <s v="Short combination truck with 5 axles"/>
    <x v="6"/>
    <x v="3"/>
    <n v="0"/>
    <x v="16"/>
    <x v="16"/>
    <x v="1"/>
    <x v="3"/>
  </r>
  <r>
    <s v="JV20"/>
    <s v="Short combination truck with 5 axles"/>
    <x v="6"/>
    <x v="4"/>
    <n v="0"/>
    <x v="16"/>
    <x v="16"/>
    <x v="1"/>
    <x v="4"/>
  </r>
  <r>
    <s v="JV20"/>
    <s v="Short combination truck with 5 axles"/>
    <x v="6"/>
    <x v="5"/>
    <n v="0"/>
    <x v="16"/>
    <x v="16"/>
    <x v="1"/>
    <x v="5"/>
  </r>
  <r>
    <s v="JV20"/>
    <s v="Short combination truck with 5 axles"/>
    <x v="6"/>
    <x v="6"/>
    <n v="0"/>
    <x v="16"/>
    <x v="16"/>
    <x v="1"/>
    <x v="6"/>
  </r>
  <r>
    <s v="JV20"/>
    <s v="Short combination truck with 5 axles"/>
    <x v="6"/>
    <x v="7"/>
    <n v="0"/>
    <x v="16"/>
    <x v="16"/>
    <x v="1"/>
    <x v="7"/>
  </r>
  <r>
    <s v="JV20"/>
    <s v="Short combination truck with 5 axles"/>
    <x v="6"/>
    <x v="8"/>
    <n v="0"/>
    <x v="16"/>
    <x v="16"/>
    <x v="1"/>
    <x v="8"/>
  </r>
  <r>
    <s v="JV20"/>
    <s v="Short combination truck with 5 axles"/>
    <x v="6"/>
    <x v="9"/>
    <n v="0"/>
    <x v="16"/>
    <x v="16"/>
    <x v="1"/>
    <x v="9"/>
  </r>
  <r>
    <s v="JV20"/>
    <s v="Short combination truck with 5 axles"/>
    <x v="6"/>
    <x v="10"/>
    <n v="0"/>
    <x v="16"/>
    <x v="16"/>
    <x v="1"/>
    <x v="10"/>
  </r>
  <r>
    <s v="JV20"/>
    <s v="Short combination truck with 5 axles"/>
    <x v="6"/>
    <x v="11"/>
    <n v="0"/>
    <x v="16"/>
    <x v="16"/>
    <x v="1"/>
    <x v="11"/>
  </r>
  <r>
    <s v="JV20"/>
    <s v="Short combination truck with 5 axles"/>
    <x v="6"/>
    <x v="12"/>
    <n v="0"/>
    <x v="16"/>
    <x v="16"/>
    <x v="1"/>
    <x v="12"/>
  </r>
  <r>
    <s v="JV20"/>
    <s v="Short combination truck with 5 axles"/>
    <x v="6"/>
    <x v="13"/>
    <n v="0"/>
    <x v="16"/>
    <x v="16"/>
    <x v="1"/>
    <x v="13"/>
  </r>
  <r>
    <s v="JV21"/>
    <s v="Medium combination truck with 2 axles"/>
    <x v="6"/>
    <x v="0"/>
    <n v="0"/>
    <x v="17"/>
    <x v="17"/>
    <x v="1"/>
    <x v="0"/>
  </r>
  <r>
    <s v="JV21"/>
    <s v="Medium combination truck with 2 axles"/>
    <x v="6"/>
    <x v="1"/>
    <n v="0"/>
    <x v="17"/>
    <x v="17"/>
    <x v="1"/>
    <x v="1"/>
  </r>
  <r>
    <s v="JV21"/>
    <s v="Medium combination truck with 2 axles"/>
    <x v="6"/>
    <x v="2"/>
    <n v="0"/>
    <x v="17"/>
    <x v="17"/>
    <x v="1"/>
    <x v="2"/>
  </r>
  <r>
    <s v="JV21"/>
    <s v="Medium combination truck with 2 axles"/>
    <x v="6"/>
    <x v="3"/>
    <n v="0"/>
    <x v="17"/>
    <x v="17"/>
    <x v="1"/>
    <x v="3"/>
  </r>
  <r>
    <s v="JV21"/>
    <s v="Medium combination truck with 2 axles"/>
    <x v="6"/>
    <x v="4"/>
    <n v="0.25"/>
    <x v="17"/>
    <x v="17"/>
    <x v="1"/>
    <x v="4"/>
  </r>
  <r>
    <s v="JV21"/>
    <s v="Medium combination truck with 2 axles"/>
    <x v="6"/>
    <x v="5"/>
    <n v="0.125"/>
    <x v="17"/>
    <x v="17"/>
    <x v="1"/>
    <x v="5"/>
  </r>
  <r>
    <s v="JV21"/>
    <s v="Medium combination truck with 2 axles"/>
    <x v="6"/>
    <x v="6"/>
    <n v="0.375"/>
    <x v="17"/>
    <x v="17"/>
    <x v="1"/>
    <x v="6"/>
  </r>
  <r>
    <s v="JV21"/>
    <s v="Medium combination truck with 2 axles"/>
    <x v="6"/>
    <x v="7"/>
    <n v="0.375"/>
    <x v="17"/>
    <x v="17"/>
    <x v="1"/>
    <x v="7"/>
  </r>
  <r>
    <s v="JV21"/>
    <s v="Medium combination truck with 2 axles"/>
    <x v="6"/>
    <x v="8"/>
    <n v="1.875"/>
    <x v="17"/>
    <x v="17"/>
    <x v="1"/>
    <x v="8"/>
  </r>
  <r>
    <s v="JV21"/>
    <s v="Medium combination truck with 2 axles"/>
    <x v="6"/>
    <x v="9"/>
    <n v="1.125"/>
    <x v="17"/>
    <x v="17"/>
    <x v="1"/>
    <x v="9"/>
  </r>
  <r>
    <s v="JV21"/>
    <s v="Medium combination truck with 2 axles"/>
    <x v="6"/>
    <x v="10"/>
    <n v="1.25"/>
    <x v="17"/>
    <x v="17"/>
    <x v="1"/>
    <x v="10"/>
  </r>
  <r>
    <s v="JV21"/>
    <s v="Medium combination truck with 2 axles"/>
    <x v="6"/>
    <x v="11"/>
    <n v="1.375"/>
    <x v="17"/>
    <x v="17"/>
    <x v="1"/>
    <x v="11"/>
  </r>
  <r>
    <s v="JV21"/>
    <s v="Medium combination truck with 2 axles"/>
    <x v="6"/>
    <x v="12"/>
    <n v="1.625"/>
    <x v="17"/>
    <x v="17"/>
    <x v="1"/>
    <x v="12"/>
  </r>
  <r>
    <s v="JV21"/>
    <s v="Medium combination truck with 2 axles"/>
    <x v="6"/>
    <x v="13"/>
    <n v="1.125"/>
    <x v="17"/>
    <x v="17"/>
    <x v="1"/>
    <x v="13"/>
  </r>
  <r>
    <s v="JV22"/>
    <s v="Medium combination truck with 3 axles"/>
    <x v="6"/>
    <x v="0"/>
    <n v="39.5"/>
    <x v="17"/>
    <x v="17"/>
    <x v="1"/>
    <x v="0"/>
  </r>
  <r>
    <s v="JV22"/>
    <s v="Medium combination truck with 3 axles"/>
    <x v="6"/>
    <x v="1"/>
    <n v="43.5"/>
    <x v="17"/>
    <x v="17"/>
    <x v="1"/>
    <x v="1"/>
  </r>
  <r>
    <s v="JV22"/>
    <s v="Medium combination truck with 3 axles"/>
    <x v="6"/>
    <x v="2"/>
    <n v="45.125"/>
    <x v="17"/>
    <x v="17"/>
    <x v="1"/>
    <x v="2"/>
  </r>
  <r>
    <s v="JV22"/>
    <s v="Medium combination truck with 3 axles"/>
    <x v="6"/>
    <x v="3"/>
    <n v="59.125"/>
    <x v="17"/>
    <x v="17"/>
    <x v="1"/>
    <x v="3"/>
  </r>
  <r>
    <s v="JV22"/>
    <s v="Medium combination truck with 3 axles"/>
    <x v="6"/>
    <x v="4"/>
    <n v="66"/>
    <x v="17"/>
    <x v="17"/>
    <x v="1"/>
    <x v="4"/>
  </r>
  <r>
    <s v="JV22"/>
    <s v="Medium combination truck with 3 axles"/>
    <x v="6"/>
    <x v="5"/>
    <n v="62"/>
    <x v="17"/>
    <x v="17"/>
    <x v="1"/>
    <x v="5"/>
  </r>
  <r>
    <s v="JV22"/>
    <s v="Medium combination truck with 3 axles"/>
    <x v="6"/>
    <x v="6"/>
    <n v="34.25"/>
    <x v="17"/>
    <x v="17"/>
    <x v="1"/>
    <x v="6"/>
  </r>
  <r>
    <s v="JV22"/>
    <s v="Medium combination truck with 3 axles"/>
    <x v="6"/>
    <x v="7"/>
    <n v="33.125"/>
    <x v="17"/>
    <x v="17"/>
    <x v="1"/>
    <x v="7"/>
  </r>
  <r>
    <s v="JV22"/>
    <s v="Medium combination truck with 3 axles"/>
    <x v="6"/>
    <x v="8"/>
    <n v="34.75"/>
    <x v="17"/>
    <x v="17"/>
    <x v="1"/>
    <x v="8"/>
  </r>
  <r>
    <s v="JV22"/>
    <s v="Medium combination truck with 3 axles"/>
    <x v="6"/>
    <x v="9"/>
    <n v="36.625"/>
    <x v="17"/>
    <x v="17"/>
    <x v="1"/>
    <x v="9"/>
  </r>
  <r>
    <s v="JV22"/>
    <s v="Medium combination truck with 3 axles"/>
    <x v="6"/>
    <x v="10"/>
    <n v="50.125"/>
    <x v="17"/>
    <x v="17"/>
    <x v="1"/>
    <x v="10"/>
  </r>
  <r>
    <s v="JV22"/>
    <s v="Medium combination truck with 3 axles"/>
    <x v="6"/>
    <x v="11"/>
    <n v="47.125"/>
    <x v="17"/>
    <x v="17"/>
    <x v="1"/>
    <x v="11"/>
  </r>
  <r>
    <s v="JV22"/>
    <s v="Medium combination truck with 3 axles"/>
    <x v="6"/>
    <x v="12"/>
    <n v="47.625"/>
    <x v="17"/>
    <x v="17"/>
    <x v="1"/>
    <x v="12"/>
  </r>
  <r>
    <s v="JV22"/>
    <s v="Medium combination truck with 3 axles"/>
    <x v="6"/>
    <x v="13"/>
    <n v="48.25"/>
    <x v="17"/>
    <x v="17"/>
    <x v="1"/>
    <x v="13"/>
  </r>
  <r>
    <s v="JV23"/>
    <s v="Medium combination truck with 4 axles"/>
    <x v="6"/>
    <x v="0"/>
    <n v="11"/>
    <x v="17"/>
    <x v="17"/>
    <x v="1"/>
    <x v="0"/>
  </r>
  <r>
    <s v="JV23"/>
    <s v="Medium combination truck with 4 axles"/>
    <x v="6"/>
    <x v="1"/>
    <n v="9.25"/>
    <x v="17"/>
    <x v="17"/>
    <x v="1"/>
    <x v="1"/>
  </r>
  <r>
    <s v="JV23"/>
    <s v="Medium combination truck with 4 axles"/>
    <x v="6"/>
    <x v="2"/>
    <n v="8"/>
    <x v="17"/>
    <x v="17"/>
    <x v="1"/>
    <x v="2"/>
  </r>
  <r>
    <s v="JV23"/>
    <s v="Medium combination truck with 4 axles"/>
    <x v="6"/>
    <x v="3"/>
    <n v="12.125"/>
    <x v="17"/>
    <x v="17"/>
    <x v="1"/>
    <x v="3"/>
  </r>
  <r>
    <s v="JV23"/>
    <s v="Medium combination truck with 4 axles"/>
    <x v="6"/>
    <x v="4"/>
    <n v="16.5"/>
    <x v="17"/>
    <x v="17"/>
    <x v="1"/>
    <x v="4"/>
  </r>
  <r>
    <s v="JV23"/>
    <s v="Medium combination truck with 4 axles"/>
    <x v="6"/>
    <x v="5"/>
    <n v="17.625"/>
    <x v="17"/>
    <x v="17"/>
    <x v="1"/>
    <x v="5"/>
  </r>
  <r>
    <s v="JV23"/>
    <s v="Medium combination truck with 4 axles"/>
    <x v="6"/>
    <x v="6"/>
    <n v="18.875"/>
    <x v="17"/>
    <x v="17"/>
    <x v="1"/>
    <x v="6"/>
  </r>
  <r>
    <s v="JV23"/>
    <s v="Medium combination truck with 4 axles"/>
    <x v="6"/>
    <x v="7"/>
    <n v="19.75"/>
    <x v="17"/>
    <x v="17"/>
    <x v="1"/>
    <x v="7"/>
  </r>
  <r>
    <s v="JV23"/>
    <s v="Medium combination truck with 4 axles"/>
    <x v="6"/>
    <x v="8"/>
    <n v="19.125"/>
    <x v="17"/>
    <x v="17"/>
    <x v="1"/>
    <x v="8"/>
  </r>
  <r>
    <s v="JV23"/>
    <s v="Medium combination truck with 4 axles"/>
    <x v="6"/>
    <x v="9"/>
    <n v="23.125"/>
    <x v="17"/>
    <x v="17"/>
    <x v="1"/>
    <x v="9"/>
  </r>
  <r>
    <s v="JV23"/>
    <s v="Medium combination truck with 4 axles"/>
    <x v="6"/>
    <x v="10"/>
    <n v="25.375"/>
    <x v="17"/>
    <x v="17"/>
    <x v="1"/>
    <x v="10"/>
  </r>
  <r>
    <s v="JV23"/>
    <s v="Medium combination truck with 4 axles"/>
    <x v="6"/>
    <x v="11"/>
    <n v="21.375"/>
    <x v="17"/>
    <x v="17"/>
    <x v="1"/>
    <x v="11"/>
  </r>
  <r>
    <s v="JV23"/>
    <s v="Medium combination truck with 4 axles"/>
    <x v="6"/>
    <x v="12"/>
    <n v="23.875"/>
    <x v="17"/>
    <x v="17"/>
    <x v="1"/>
    <x v="12"/>
  </r>
  <r>
    <s v="JV23"/>
    <s v="Medium combination truck with 4 axles"/>
    <x v="6"/>
    <x v="13"/>
    <n v="25.75"/>
    <x v="17"/>
    <x v="17"/>
    <x v="1"/>
    <x v="13"/>
  </r>
  <r>
    <s v="JV24"/>
    <s v="Medium combination truck with 5 axles"/>
    <x v="6"/>
    <x v="0"/>
    <n v="0"/>
    <x v="17"/>
    <x v="17"/>
    <x v="1"/>
    <x v="0"/>
  </r>
  <r>
    <s v="JV24"/>
    <s v="Medium combination truck with 5 axles"/>
    <x v="6"/>
    <x v="1"/>
    <n v="0"/>
    <x v="17"/>
    <x v="17"/>
    <x v="1"/>
    <x v="1"/>
  </r>
  <r>
    <s v="JV24"/>
    <s v="Medium combination truck with 5 axles"/>
    <x v="6"/>
    <x v="2"/>
    <n v="0"/>
    <x v="17"/>
    <x v="17"/>
    <x v="1"/>
    <x v="2"/>
  </r>
  <r>
    <s v="JV24"/>
    <s v="Medium combination truck with 5 axles"/>
    <x v="6"/>
    <x v="3"/>
    <n v="0"/>
    <x v="17"/>
    <x v="17"/>
    <x v="1"/>
    <x v="3"/>
  </r>
  <r>
    <s v="JV24"/>
    <s v="Medium combination truck with 5 axles"/>
    <x v="6"/>
    <x v="4"/>
    <n v="0"/>
    <x v="17"/>
    <x v="17"/>
    <x v="1"/>
    <x v="4"/>
  </r>
  <r>
    <s v="JV24"/>
    <s v="Medium combination truck with 5 axles"/>
    <x v="6"/>
    <x v="5"/>
    <n v="0"/>
    <x v="17"/>
    <x v="17"/>
    <x v="1"/>
    <x v="5"/>
  </r>
  <r>
    <s v="JV24"/>
    <s v="Medium combination truck with 5 axles"/>
    <x v="6"/>
    <x v="6"/>
    <n v="0"/>
    <x v="17"/>
    <x v="17"/>
    <x v="1"/>
    <x v="6"/>
  </r>
  <r>
    <s v="JV24"/>
    <s v="Medium combination truck with 5 axles"/>
    <x v="6"/>
    <x v="7"/>
    <n v="0"/>
    <x v="17"/>
    <x v="17"/>
    <x v="1"/>
    <x v="7"/>
  </r>
  <r>
    <s v="JV24"/>
    <s v="Medium combination truck with 5 axles"/>
    <x v="6"/>
    <x v="8"/>
    <n v="0"/>
    <x v="17"/>
    <x v="17"/>
    <x v="1"/>
    <x v="8"/>
  </r>
  <r>
    <s v="JV24"/>
    <s v="Medium combination truck with 5 axles"/>
    <x v="6"/>
    <x v="9"/>
    <n v="0"/>
    <x v="17"/>
    <x v="17"/>
    <x v="1"/>
    <x v="9"/>
  </r>
  <r>
    <s v="JV24"/>
    <s v="Medium combination truck with 5 axles"/>
    <x v="6"/>
    <x v="10"/>
    <n v="0"/>
    <x v="17"/>
    <x v="17"/>
    <x v="1"/>
    <x v="10"/>
  </r>
  <r>
    <s v="JV24"/>
    <s v="Medium combination truck with 5 axles"/>
    <x v="6"/>
    <x v="11"/>
    <n v="0"/>
    <x v="17"/>
    <x v="17"/>
    <x v="1"/>
    <x v="11"/>
  </r>
  <r>
    <s v="JV24"/>
    <s v="Medium combination truck with 5 axles"/>
    <x v="6"/>
    <x v="12"/>
    <n v="0"/>
    <x v="17"/>
    <x v="17"/>
    <x v="1"/>
    <x v="12"/>
  </r>
  <r>
    <s v="JV24"/>
    <s v="Medium combination truck with 5 axles"/>
    <x v="6"/>
    <x v="13"/>
    <n v="0"/>
    <x v="17"/>
    <x v="17"/>
    <x v="1"/>
    <x v="13"/>
  </r>
  <r>
    <s v="JV25"/>
    <s v="Long combination truck with 2 axles"/>
    <x v="6"/>
    <x v="0"/>
    <n v="0"/>
    <x v="17"/>
    <x v="17"/>
    <x v="1"/>
    <x v="0"/>
  </r>
  <r>
    <s v="JV25"/>
    <s v="Long combination truck with 2 axles"/>
    <x v="6"/>
    <x v="1"/>
    <n v="0.25"/>
    <x v="17"/>
    <x v="17"/>
    <x v="1"/>
    <x v="1"/>
  </r>
  <r>
    <s v="JV25"/>
    <s v="Long combination truck with 2 axles"/>
    <x v="6"/>
    <x v="2"/>
    <n v="1"/>
    <x v="17"/>
    <x v="17"/>
    <x v="1"/>
    <x v="2"/>
  </r>
  <r>
    <s v="JV25"/>
    <s v="Long combination truck with 2 axles"/>
    <x v="6"/>
    <x v="3"/>
    <n v="0.75"/>
    <x v="17"/>
    <x v="17"/>
    <x v="1"/>
    <x v="3"/>
  </r>
  <r>
    <s v="JV25"/>
    <s v="Long combination truck with 2 axles"/>
    <x v="6"/>
    <x v="4"/>
    <n v="0.875"/>
    <x v="17"/>
    <x v="17"/>
    <x v="1"/>
    <x v="4"/>
  </r>
  <r>
    <s v="JV25"/>
    <s v="Long combination truck with 2 axles"/>
    <x v="6"/>
    <x v="5"/>
    <n v="0.875"/>
    <x v="17"/>
    <x v="17"/>
    <x v="1"/>
    <x v="5"/>
  </r>
  <r>
    <s v="JV25"/>
    <s v="Long combination truck with 2 axles"/>
    <x v="6"/>
    <x v="6"/>
    <n v="1"/>
    <x v="17"/>
    <x v="17"/>
    <x v="1"/>
    <x v="6"/>
  </r>
  <r>
    <s v="JV25"/>
    <s v="Long combination truck with 2 axles"/>
    <x v="6"/>
    <x v="7"/>
    <n v="1"/>
    <x v="17"/>
    <x v="17"/>
    <x v="1"/>
    <x v="7"/>
  </r>
  <r>
    <s v="JV25"/>
    <s v="Long combination truck with 2 axles"/>
    <x v="6"/>
    <x v="8"/>
    <n v="1"/>
    <x v="17"/>
    <x v="17"/>
    <x v="1"/>
    <x v="8"/>
  </r>
  <r>
    <s v="JV25"/>
    <s v="Long combination truck with 2 axles"/>
    <x v="6"/>
    <x v="9"/>
    <n v="1"/>
    <x v="17"/>
    <x v="17"/>
    <x v="1"/>
    <x v="9"/>
  </r>
  <r>
    <s v="JV25"/>
    <s v="Long combination truck with 2 axles"/>
    <x v="6"/>
    <x v="10"/>
    <n v="1.25"/>
    <x v="17"/>
    <x v="17"/>
    <x v="1"/>
    <x v="10"/>
  </r>
  <r>
    <s v="JV25"/>
    <s v="Long combination truck with 2 axles"/>
    <x v="6"/>
    <x v="11"/>
    <n v="1"/>
    <x v="17"/>
    <x v="17"/>
    <x v="1"/>
    <x v="11"/>
  </r>
  <r>
    <s v="JV25"/>
    <s v="Long combination truck with 2 axles"/>
    <x v="6"/>
    <x v="12"/>
    <n v="1.625"/>
    <x v="17"/>
    <x v="17"/>
    <x v="1"/>
    <x v="12"/>
  </r>
  <r>
    <s v="JV25"/>
    <s v="Long combination truck with 2 axles"/>
    <x v="6"/>
    <x v="13"/>
    <n v="0.75"/>
    <x v="17"/>
    <x v="17"/>
    <x v="1"/>
    <x v="13"/>
  </r>
  <r>
    <s v="JV26"/>
    <s v="Long combination truck with 3 axles"/>
    <x v="6"/>
    <x v="0"/>
    <n v="24.5"/>
    <x v="17"/>
    <x v="17"/>
    <x v="1"/>
    <x v="0"/>
  </r>
  <r>
    <s v="JV26"/>
    <s v="Long combination truck with 3 axles"/>
    <x v="6"/>
    <x v="1"/>
    <n v="23.75"/>
    <x v="17"/>
    <x v="17"/>
    <x v="1"/>
    <x v="1"/>
  </r>
  <r>
    <s v="JV26"/>
    <s v="Long combination truck with 3 axles"/>
    <x v="6"/>
    <x v="2"/>
    <n v="20.625"/>
    <x v="17"/>
    <x v="17"/>
    <x v="1"/>
    <x v="2"/>
  </r>
  <r>
    <s v="JV26"/>
    <s v="Long combination truck with 3 axles"/>
    <x v="6"/>
    <x v="3"/>
    <n v="22.5"/>
    <x v="17"/>
    <x v="17"/>
    <x v="1"/>
    <x v="3"/>
  </r>
  <r>
    <s v="JV26"/>
    <s v="Long combination truck with 3 axles"/>
    <x v="6"/>
    <x v="4"/>
    <n v="25.625"/>
    <x v="17"/>
    <x v="17"/>
    <x v="1"/>
    <x v="4"/>
  </r>
  <r>
    <s v="JV26"/>
    <s v="Long combination truck with 3 axles"/>
    <x v="6"/>
    <x v="5"/>
    <n v="29.375"/>
    <x v="17"/>
    <x v="17"/>
    <x v="1"/>
    <x v="5"/>
  </r>
  <r>
    <s v="JV26"/>
    <s v="Long combination truck with 3 axles"/>
    <x v="6"/>
    <x v="6"/>
    <n v="27.125"/>
    <x v="17"/>
    <x v="17"/>
    <x v="1"/>
    <x v="6"/>
  </r>
  <r>
    <s v="JV26"/>
    <s v="Long combination truck with 3 axles"/>
    <x v="6"/>
    <x v="7"/>
    <n v="24.5"/>
    <x v="17"/>
    <x v="17"/>
    <x v="1"/>
    <x v="7"/>
  </r>
  <r>
    <s v="JV26"/>
    <s v="Long combination truck with 3 axles"/>
    <x v="6"/>
    <x v="8"/>
    <n v="21.5"/>
    <x v="17"/>
    <x v="17"/>
    <x v="1"/>
    <x v="8"/>
  </r>
  <r>
    <s v="JV26"/>
    <s v="Long combination truck with 3 axles"/>
    <x v="6"/>
    <x v="9"/>
    <n v="20.75"/>
    <x v="17"/>
    <x v="17"/>
    <x v="1"/>
    <x v="9"/>
  </r>
  <r>
    <s v="JV26"/>
    <s v="Long combination truck with 3 axles"/>
    <x v="6"/>
    <x v="10"/>
    <n v="21.375"/>
    <x v="17"/>
    <x v="17"/>
    <x v="1"/>
    <x v="10"/>
  </r>
  <r>
    <s v="JV26"/>
    <s v="Long combination truck with 3 axles"/>
    <x v="6"/>
    <x v="11"/>
    <n v="24.5"/>
    <x v="17"/>
    <x v="17"/>
    <x v="1"/>
    <x v="11"/>
  </r>
  <r>
    <s v="JV26"/>
    <s v="Long combination truck with 3 axles"/>
    <x v="6"/>
    <x v="12"/>
    <n v="29.375"/>
    <x v="17"/>
    <x v="17"/>
    <x v="1"/>
    <x v="12"/>
  </r>
  <r>
    <s v="JV26"/>
    <s v="Long combination truck with 3 axles"/>
    <x v="6"/>
    <x v="13"/>
    <n v="26.125"/>
    <x v="17"/>
    <x v="17"/>
    <x v="1"/>
    <x v="13"/>
  </r>
  <r>
    <s v="JV27"/>
    <s v="Long combination truck with 4 axles"/>
    <x v="6"/>
    <x v="0"/>
    <n v="11"/>
    <x v="17"/>
    <x v="17"/>
    <x v="1"/>
    <x v="0"/>
  </r>
  <r>
    <s v="JV27"/>
    <s v="Long combination truck with 4 axles"/>
    <x v="6"/>
    <x v="1"/>
    <n v="12.75"/>
    <x v="17"/>
    <x v="17"/>
    <x v="1"/>
    <x v="1"/>
  </r>
  <r>
    <s v="JV27"/>
    <s v="Long combination truck with 4 axles"/>
    <x v="6"/>
    <x v="2"/>
    <n v="13.5"/>
    <x v="17"/>
    <x v="17"/>
    <x v="1"/>
    <x v="2"/>
  </r>
  <r>
    <s v="JV27"/>
    <s v="Long combination truck with 4 axles"/>
    <x v="6"/>
    <x v="3"/>
    <n v="17.75"/>
    <x v="17"/>
    <x v="17"/>
    <x v="1"/>
    <x v="3"/>
  </r>
  <r>
    <s v="JV27"/>
    <s v="Long combination truck with 4 axles"/>
    <x v="6"/>
    <x v="4"/>
    <n v="13.25"/>
    <x v="17"/>
    <x v="17"/>
    <x v="1"/>
    <x v="4"/>
  </r>
  <r>
    <s v="JV27"/>
    <s v="Long combination truck with 4 axles"/>
    <x v="6"/>
    <x v="5"/>
    <n v="12.25"/>
    <x v="17"/>
    <x v="17"/>
    <x v="1"/>
    <x v="5"/>
  </r>
  <r>
    <s v="JV27"/>
    <s v="Long combination truck with 4 axles"/>
    <x v="6"/>
    <x v="6"/>
    <n v="13.375"/>
    <x v="17"/>
    <x v="17"/>
    <x v="1"/>
    <x v="6"/>
  </r>
  <r>
    <s v="JV27"/>
    <s v="Long combination truck with 4 axles"/>
    <x v="6"/>
    <x v="7"/>
    <n v="13.75"/>
    <x v="17"/>
    <x v="17"/>
    <x v="1"/>
    <x v="7"/>
  </r>
  <r>
    <s v="JV27"/>
    <s v="Long combination truck with 4 axles"/>
    <x v="6"/>
    <x v="8"/>
    <n v="14.375"/>
    <x v="17"/>
    <x v="17"/>
    <x v="1"/>
    <x v="8"/>
  </r>
  <r>
    <s v="JV27"/>
    <s v="Long combination truck with 4 axles"/>
    <x v="6"/>
    <x v="9"/>
    <n v="11.25"/>
    <x v="17"/>
    <x v="17"/>
    <x v="1"/>
    <x v="9"/>
  </r>
  <r>
    <s v="JV27"/>
    <s v="Long combination truck with 4 axles"/>
    <x v="6"/>
    <x v="10"/>
    <n v="9.625"/>
    <x v="17"/>
    <x v="17"/>
    <x v="1"/>
    <x v="10"/>
  </r>
  <r>
    <s v="JV27"/>
    <s v="Long combination truck with 4 axles"/>
    <x v="6"/>
    <x v="11"/>
    <n v="10.125"/>
    <x v="17"/>
    <x v="17"/>
    <x v="1"/>
    <x v="11"/>
  </r>
  <r>
    <s v="JV27"/>
    <s v="Long combination truck with 4 axles"/>
    <x v="6"/>
    <x v="12"/>
    <n v="12.5"/>
    <x v="17"/>
    <x v="17"/>
    <x v="1"/>
    <x v="12"/>
  </r>
  <r>
    <s v="JV27"/>
    <s v="Long combination truck with 4 axles"/>
    <x v="6"/>
    <x v="13"/>
    <n v="13.25"/>
    <x v="17"/>
    <x v="17"/>
    <x v="1"/>
    <x v="13"/>
  </r>
  <r>
    <s v="JV28"/>
    <s v="Long combination truck with 5 axles"/>
    <x v="6"/>
    <x v="0"/>
    <n v="0.25"/>
    <x v="17"/>
    <x v="17"/>
    <x v="1"/>
    <x v="0"/>
  </r>
  <r>
    <s v="JV28"/>
    <s v="Long combination truck with 5 axles"/>
    <x v="6"/>
    <x v="1"/>
    <n v="1"/>
    <x v="17"/>
    <x v="17"/>
    <x v="1"/>
    <x v="1"/>
  </r>
  <r>
    <s v="JV28"/>
    <s v="Long combination truck with 5 axles"/>
    <x v="6"/>
    <x v="2"/>
    <n v="1.875"/>
    <x v="17"/>
    <x v="17"/>
    <x v="1"/>
    <x v="2"/>
  </r>
  <r>
    <s v="JV28"/>
    <s v="Long combination truck with 5 axles"/>
    <x v="6"/>
    <x v="3"/>
    <n v="2.375"/>
    <x v="17"/>
    <x v="17"/>
    <x v="1"/>
    <x v="3"/>
  </r>
  <r>
    <s v="JV28"/>
    <s v="Long combination truck with 5 axles"/>
    <x v="6"/>
    <x v="4"/>
    <n v="2.375"/>
    <x v="17"/>
    <x v="17"/>
    <x v="1"/>
    <x v="4"/>
  </r>
  <r>
    <s v="JV28"/>
    <s v="Long combination truck with 5 axles"/>
    <x v="6"/>
    <x v="5"/>
    <n v="1.625"/>
    <x v="17"/>
    <x v="17"/>
    <x v="1"/>
    <x v="5"/>
  </r>
  <r>
    <s v="JV28"/>
    <s v="Long combination truck with 5 axles"/>
    <x v="6"/>
    <x v="6"/>
    <n v="1.375"/>
    <x v="17"/>
    <x v="17"/>
    <x v="1"/>
    <x v="6"/>
  </r>
  <r>
    <s v="JV28"/>
    <s v="Long combination truck with 5 axles"/>
    <x v="6"/>
    <x v="7"/>
    <n v="1.125"/>
    <x v="17"/>
    <x v="17"/>
    <x v="1"/>
    <x v="7"/>
  </r>
  <r>
    <s v="JV28"/>
    <s v="Long combination truck with 5 axles"/>
    <x v="6"/>
    <x v="8"/>
    <n v="1"/>
    <x v="17"/>
    <x v="17"/>
    <x v="1"/>
    <x v="8"/>
  </r>
  <r>
    <s v="JV28"/>
    <s v="Long combination truck with 5 axles"/>
    <x v="6"/>
    <x v="9"/>
    <n v="3.625"/>
    <x v="17"/>
    <x v="17"/>
    <x v="1"/>
    <x v="9"/>
  </r>
  <r>
    <s v="JV28"/>
    <s v="Long combination truck with 5 axles"/>
    <x v="6"/>
    <x v="10"/>
    <n v="3.125"/>
    <x v="17"/>
    <x v="17"/>
    <x v="1"/>
    <x v="10"/>
  </r>
  <r>
    <s v="JV28"/>
    <s v="Long combination truck with 5 axles"/>
    <x v="6"/>
    <x v="11"/>
    <n v="3"/>
    <x v="17"/>
    <x v="17"/>
    <x v="1"/>
    <x v="11"/>
  </r>
  <r>
    <s v="JV28"/>
    <s v="Long combination truck with 5 axles"/>
    <x v="6"/>
    <x v="12"/>
    <n v="3"/>
    <x v="17"/>
    <x v="17"/>
    <x v="1"/>
    <x v="12"/>
  </r>
  <r>
    <s v="JV28"/>
    <s v="Long combination truck with 5 axles"/>
    <x v="6"/>
    <x v="13"/>
    <n v="3"/>
    <x v="17"/>
    <x v="17"/>
    <x v="1"/>
    <x v="13"/>
  </r>
  <r>
    <s v="JV29"/>
    <s v="Short combination prime mover with 2 axles"/>
    <x v="6"/>
    <x v="0"/>
    <n v="38.25"/>
    <x v="8"/>
    <x v="8"/>
    <x v="1"/>
    <x v="0"/>
  </r>
  <r>
    <s v="JV29"/>
    <s v="Short combination prime mover with 2 axles"/>
    <x v="6"/>
    <x v="1"/>
    <n v="33"/>
    <x v="8"/>
    <x v="8"/>
    <x v="1"/>
    <x v="1"/>
  </r>
  <r>
    <s v="JV29"/>
    <s v="Short combination prime mover with 2 axles"/>
    <x v="6"/>
    <x v="2"/>
    <n v="33.375"/>
    <x v="8"/>
    <x v="8"/>
    <x v="1"/>
    <x v="2"/>
  </r>
  <r>
    <s v="JV29"/>
    <s v="Short combination prime mover with 2 axles"/>
    <x v="6"/>
    <x v="3"/>
    <n v="33.5"/>
    <x v="8"/>
    <x v="8"/>
    <x v="1"/>
    <x v="3"/>
  </r>
  <r>
    <s v="JV29"/>
    <s v="Short combination prime mover with 2 axles"/>
    <x v="6"/>
    <x v="4"/>
    <n v="33.125"/>
    <x v="8"/>
    <x v="8"/>
    <x v="1"/>
    <x v="4"/>
  </r>
  <r>
    <s v="JV29"/>
    <s v="Short combination prime mover with 2 axles"/>
    <x v="6"/>
    <x v="5"/>
    <n v="29.125"/>
    <x v="8"/>
    <x v="8"/>
    <x v="1"/>
    <x v="5"/>
  </r>
  <r>
    <s v="JV29"/>
    <s v="Short combination prime mover with 2 axles"/>
    <x v="6"/>
    <x v="6"/>
    <n v="26.5"/>
    <x v="8"/>
    <x v="8"/>
    <x v="1"/>
    <x v="6"/>
  </r>
  <r>
    <s v="JV29"/>
    <s v="Short combination prime mover with 2 axles"/>
    <x v="6"/>
    <x v="7"/>
    <n v="22.5"/>
    <x v="8"/>
    <x v="8"/>
    <x v="1"/>
    <x v="7"/>
  </r>
  <r>
    <s v="JV29"/>
    <s v="Short combination prime mover with 2 axles"/>
    <x v="6"/>
    <x v="8"/>
    <n v="22.25"/>
    <x v="8"/>
    <x v="8"/>
    <x v="1"/>
    <x v="8"/>
  </r>
  <r>
    <s v="JV29"/>
    <s v="Short combination prime mover with 2 axles"/>
    <x v="6"/>
    <x v="9"/>
    <n v="18.625"/>
    <x v="8"/>
    <x v="8"/>
    <x v="1"/>
    <x v="9"/>
  </r>
  <r>
    <s v="JV29"/>
    <s v="Short combination prime mover with 2 axles"/>
    <x v="6"/>
    <x v="10"/>
    <n v="18.75"/>
    <x v="8"/>
    <x v="8"/>
    <x v="1"/>
    <x v="10"/>
  </r>
  <r>
    <s v="JV29"/>
    <s v="Short combination prime mover with 2 axles"/>
    <x v="6"/>
    <x v="11"/>
    <n v="21.875"/>
    <x v="8"/>
    <x v="8"/>
    <x v="1"/>
    <x v="11"/>
  </r>
  <r>
    <s v="JV29"/>
    <s v="Short combination prime mover with 2 axles"/>
    <x v="6"/>
    <x v="12"/>
    <n v="20"/>
    <x v="8"/>
    <x v="8"/>
    <x v="1"/>
    <x v="12"/>
  </r>
  <r>
    <s v="JV29"/>
    <s v="Short combination prime mover with 2 axles"/>
    <x v="6"/>
    <x v="13"/>
    <n v="19.125"/>
    <x v="8"/>
    <x v="8"/>
    <x v="1"/>
    <x v="13"/>
  </r>
  <r>
    <s v="JV30"/>
    <s v="Short combination prime mover with 3 axles"/>
    <x v="6"/>
    <x v="0"/>
    <n v="262.5"/>
    <x v="8"/>
    <x v="8"/>
    <x v="1"/>
    <x v="0"/>
  </r>
  <r>
    <s v="JV30"/>
    <s v="Short combination prime mover with 3 axles"/>
    <x v="6"/>
    <x v="1"/>
    <n v="265.25"/>
    <x v="8"/>
    <x v="8"/>
    <x v="1"/>
    <x v="1"/>
  </r>
  <r>
    <s v="JV30"/>
    <s v="Short combination prime mover with 3 axles"/>
    <x v="6"/>
    <x v="2"/>
    <n v="258"/>
    <x v="8"/>
    <x v="8"/>
    <x v="1"/>
    <x v="2"/>
  </r>
  <r>
    <s v="JV30"/>
    <s v="Short combination prime mover with 3 axles"/>
    <x v="6"/>
    <x v="3"/>
    <n v="261.125"/>
    <x v="8"/>
    <x v="8"/>
    <x v="1"/>
    <x v="3"/>
  </r>
  <r>
    <s v="JV30"/>
    <s v="Short combination prime mover with 3 axles"/>
    <x v="6"/>
    <x v="4"/>
    <n v="274.25"/>
    <x v="8"/>
    <x v="8"/>
    <x v="1"/>
    <x v="4"/>
  </r>
  <r>
    <s v="JV30"/>
    <s v="Short combination prime mover with 3 axles"/>
    <x v="6"/>
    <x v="5"/>
    <n v="307.875"/>
    <x v="8"/>
    <x v="8"/>
    <x v="1"/>
    <x v="5"/>
  </r>
  <r>
    <s v="JV30"/>
    <s v="Short combination prime mover with 3 axles"/>
    <x v="6"/>
    <x v="6"/>
    <n v="317.25"/>
    <x v="8"/>
    <x v="8"/>
    <x v="1"/>
    <x v="6"/>
  </r>
  <r>
    <s v="JV30"/>
    <s v="Short combination prime mover with 3 axles"/>
    <x v="6"/>
    <x v="7"/>
    <n v="312.5"/>
    <x v="8"/>
    <x v="8"/>
    <x v="1"/>
    <x v="7"/>
  </r>
  <r>
    <s v="JV30"/>
    <s v="Short combination prime mover with 3 axles"/>
    <x v="6"/>
    <x v="8"/>
    <n v="324.875"/>
    <x v="8"/>
    <x v="8"/>
    <x v="1"/>
    <x v="8"/>
  </r>
  <r>
    <s v="JV30"/>
    <s v="Short combination prime mover with 3 axles"/>
    <x v="6"/>
    <x v="9"/>
    <n v="316.875"/>
    <x v="8"/>
    <x v="8"/>
    <x v="1"/>
    <x v="9"/>
  </r>
  <r>
    <s v="JV30"/>
    <s v="Short combination prime mover with 3 axles"/>
    <x v="6"/>
    <x v="10"/>
    <n v="334"/>
    <x v="8"/>
    <x v="8"/>
    <x v="1"/>
    <x v="10"/>
  </r>
  <r>
    <s v="JV30"/>
    <s v="Short combination prime mover with 3 axles"/>
    <x v="6"/>
    <x v="11"/>
    <n v="344.875"/>
    <x v="8"/>
    <x v="8"/>
    <x v="1"/>
    <x v="11"/>
  </r>
  <r>
    <s v="JV30"/>
    <s v="Short combination prime mover with 3 axles"/>
    <x v="6"/>
    <x v="12"/>
    <n v="361.75"/>
    <x v="8"/>
    <x v="8"/>
    <x v="1"/>
    <x v="12"/>
  </r>
  <r>
    <s v="JV30"/>
    <s v="Short combination prime mover with 3 axles"/>
    <x v="6"/>
    <x v="13"/>
    <n v="355.875"/>
    <x v="8"/>
    <x v="8"/>
    <x v="1"/>
    <x v="13"/>
  </r>
  <r>
    <s v="JV31"/>
    <s v="Short combination prime mover with 4 axles"/>
    <x v="6"/>
    <x v="0"/>
    <n v="1.75"/>
    <x v="18"/>
    <x v="18"/>
    <x v="1"/>
    <x v="0"/>
  </r>
  <r>
    <s v="JV31"/>
    <s v="Short combination prime mover with 4 axles"/>
    <x v="6"/>
    <x v="1"/>
    <n v="2"/>
    <x v="18"/>
    <x v="18"/>
    <x v="1"/>
    <x v="1"/>
  </r>
  <r>
    <s v="JV31"/>
    <s v="Short combination prime mover with 4 axles"/>
    <x v="6"/>
    <x v="2"/>
    <n v="1.25"/>
    <x v="18"/>
    <x v="18"/>
    <x v="1"/>
    <x v="2"/>
  </r>
  <r>
    <s v="JV31"/>
    <s v="Short combination prime mover with 4 axles"/>
    <x v="6"/>
    <x v="3"/>
    <n v="2.625"/>
    <x v="18"/>
    <x v="18"/>
    <x v="1"/>
    <x v="3"/>
  </r>
  <r>
    <s v="JV31"/>
    <s v="Short combination prime mover with 4 axles"/>
    <x v="6"/>
    <x v="4"/>
    <n v="3.75"/>
    <x v="18"/>
    <x v="18"/>
    <x v="1"/>
    <x v="4"/>
  </r>
  <r>
    <s v="JV31"/>
    <s v="Short combination prime mover with 4 axles"/>
    <x v="6"/>
    <x v="5"/>
    <n v="3.875"/>
    <x v="18"/>
    <x v="18"/>
    <x v="1"/>
    <x v="5"/>
  </r>
  <r>
    <s v="JV31"/>
    <s v="Short combination prime mover with 4 axles"/>
    <x v="6"/>
    <x v="6"/>
    <n v="4.125"/>
    <x v="18"/>
    <x v="18"/>
    <x v="1"/>
    <x v="6"/>
  </r>
  <r>
    <s v="JV31"/>
    <s v="Short combination prime mover with 4 axles"/>
    <x v="6"/>
    <x v="7"/>
    <n v="4.875"/>
    <x v="18"/>
    <x v="18"/>
    <x v="1"/>
    <x v="7"/>
  </r>
  <r>
    <s v="JV31"/>
    <s v="Short combination prime mover with 4 axles"/>
    <x v="6"/>
    <x v="8"/>
    <n v="4.5"/>
    <x v="18"/>
    <x v="18"/>
    <x v="1"/>
    <x v="8"/>
  </r>
  <r>
    <s v="JV31"/>
    <s v="Short combination prime mover with 4 axles"/>
    <x v="6"/>
    <x v="9"/>
    <n v="6.25"/>
    <x v="18"/>
    <x v="18"/>
    <x v="1"/>
    <x v="9"/>
  </r>
  <r>
    <s v="JV31"/>
    <s v="Short combination prime mover with 4 axles"/>
    <x v="6"/>
    <x v="10"/>
    <n v="5.625"/>
    <x v="18"/>
    <x v="18"/>
    <x v="1"/>
    <x v="10"/>
  </r>
  <r>
    <s v="JV31"/>
    <s v="Short combination prime mover with 4 axles"/>
    <x v="6"/>
    <x v="11"/>
    <n v="5.375"/>
    <x v="18"/>
    <x v="18"/>
    <x v="1"/>
    <x v="11"/>
  </r>
  <r>
    <s v="JV31"/>
    <s v="Short combination prime mover with 4 axles"/>
    <x v="6"/>
    <x v="12"/>
    <n v="3.375"/>
    <x v="18"/>
    <x v="18"/>
    <x v="1"/>
    <x v="12"/>
  </r>
  <r>
    <s v="JV31"/>
    <s v="Short combination prime mover with 4 axles"/>
    <x v="6"/>
    <x v="13"/>
    <n v="5.875"/>
    <x v="18"/>
    <x v="18"/>
    <x v="1"/>
    <x v="13"/>
  </r>
  <r>
    <s v="JV32"/>
    <s v="Short combination prime mover with 5 axles"/>
    <x v="6"/>
    <x v="0"/>
    <n v="0"/>
    <x v="18"/>
    <x v="18"/>
    <x v="1"/>
    <x v="0"/>
  </r>
  <r>
    <s v="JV32"/>
    <s v="Short combination prime mover with 5 axles"/>
    <x v="6"/>
    <x v="1"/>
    <n v="0"/>
    <x v="18"/>
    <x v="18"/>
    <x v="1"/>
    <x v="1"/>
  </r>
  <r>
    <s v="JV32"/>
    <s v="Short combination prime mover with 5 axles"/>
    <x v="6"/>
    <x v="2"/>
    <n v="0"/>
    <x v="18"/>
    <x v="18"/>
    <x v="1"/>
    <x v="2"/>
  </r>
  <r>
    <s v="JV32"/>
    <s v="Short combination prime mover with 5 axles"/>
    <x v="6"/>
    <x v="3"/>
    <n v="0"/>
    <x v="18"/>
    <x v="18"/>
    <x v="1"/>
    <x v="3"/>
  </r>
  <r>
    <s v="JV32"/>
    <s v="Short combination prime mover with 5 axles"/>
    <x v="6"/>
    <x v="4"/>
    <n v="0"/>
    <x v="18"/>
    <x v="18"/>
    <x v="1"/>
    <x v="4"/>
  </r>
  <r>
    <s v="JV32"/>
    <s v="Short combination prime mover with 5 axles"/>
    <x v="6"/>
    <x v="5"/>
    <n v="0"/>
    <x v="18"/>
    <x v="18"/>
    <x v="1"/>
    <x v="5"/>
  </r>
  <r>
    <s v="JV32"/>
    <s v="Short combination prime mover with 5 axles"/>
    <x v="6"/>
    <x v="6"/>
    <n v="0.25"/>
    <x v="18"/>
    <x v="18"/>
    <x v="1"/>
    <x v="6"/>
  </r>
  <r>
    <s v="JV32"/>
    <s v="Short combination prime mover with 5 axles"/>
    <x v="6"/>
    <x v="7"/>
    <n v="0"/>
    <x v="18"/>
    <x v="18"/>
    <x v="1"/>
    <x v="7"/>
  </r>
  <r>
    <s v="JV32"/>
    <s v="Short combination prime mover with 5 axles"/>
    <x v="6"/>
    <x v="8"/>
    <n v="0"/>
    <x v="18"/>
    <x v="18"/>
    <x v="1"/>
    <x v="8"/>
  </r>
  <r>
    <s v="JV32"/>
    <s v="Short combination prime mover with 5 axles"/>
    <x v="6"/>
    <x v="9"/>
    <n v="0"/>
    <x v="18"/>
    <x v="18"/>
    <x v="1"/>
    <x v="9"/>
  </r>
  <r>
    <s v="JV32"/>
    <s v="Short combination prime mover with 5 axles"/>
    <x v="6"/>
    <x v="10"/>
    <n v="0.625"/>
    <x v="18"/>
    <x v="18"/>
    <x v="1"/>
    <x v="10"/>
  </r>
  <r>
    <s v="JV32"/>
    <s v="Short combination prime mover with 5 axles"/>
    <x v="6"/>
    <x v="11"/>
    <n v="1"/>
    <x v="18"/>
    <x v="18"/>
    <x v="1"/>
    <x v="11"/>
  </r>
  <r>
    <s v="JV32"/>
    <s v="Short combination prime mover with 5 axles"/>
    <x v="6"/>
    <x v="12"/>
    <n v="1"/>
    <x v="18"/>
    <x v="18"/>
    <x v="1"/>
    <x v="12"/>
  </r>
  <r>
    <s v="JV32"/>
    <s v="Short combination prime mover with 5 axles"/>
    <x v="6"/>
    <x v="13"/>
    <n v="0.625"/>
    <x v="18"/>
    <x v="18"/>
    <x v="1"/>
    <x v="13"/>
  </r>
  <r>
    <s v="JV33"/>
    <s v="Multi combination prime mover with 2 axles"/>
    <x v="6"/>
    <x v="0"/>
    <n v="0"/>
    <x v="19"/>
    <x v="19"/>
    <x v="1"/>
    <x v="0"/>
  </r>
  <r>
    <s v="JV33"/>
    <s v="Multi combination prime mover with 2 axles"/>
    <x v="6"/>
    <x v="1"/>
    <n v="0"/>
    <x v="19"/>
    <x v="19"/>
    <x v="1"/>
    <x v="1"/>
  </r>
  <r>
    <s v="JV33"/>
    <s v="Multi combination prime mover with 2 axles"/>
    <x v="6"/>
    <x v="2"/>
    <n v="0.625"/>
    <x v="19"/>
    <x v="19"/>
    <x v="1"/>
    <x v="2"/>
  </r>
  <r>
    <s v="JV33"/>
    <s v="Multi combination prime mover with 2 axles"/>
    <x v="6"/>
    <x v="3"/>
    <n v="0.875"/>
    <x v="19"/>
    <x v="19"/>
    <x v="1"/>
    <x v="3"/>
  </r>
  <r>
    <s v="JV33"/>
    <s v="Multi combination prime mover with 2 axles"/>
    <x v="6"/>
    <x v="4"/>
    <n v="0.25"/>
    <x v="19"/>
    <x v="19"/>
    <x v="1"/>
    <x v="4"/>
  </r>
  <r>
    <s v="JV33"/>
    <s v="Multi combination prime mover with 2 axles"/>
    <x v="6"/>
    <x v="5"/>
    <n v="0"/>
    <x v="19"/>
    <x v="19"/>
    <x v="1"/>
    <x v="5"/>
  </r>
  <r>
    <s v="JV33"/>
    <s v="Multi combination prime mover with 2 axles"/>
    <x v="6"/>
    <x v="6"/>
    <n v="0"/>
    <x v="19"/>
    <x v="19"/>
    <x v="1"/>
    <x v="6"/>
  </r>
  <r>
    <s v="JV33"/>
    <s v="Multi combination prime mover with 2 axles"/>
    <x v="6"/>
    <x v="7"/>
    <n v="0"/>
    <x v="19"/>
    <x v="19"/>
    <x v="1"/>
    <x v="7"/>
  </r>
  <r>
    <s v="JV33"/>
    <s v="Multi combination prime mover with 2 axles"/>
    <x v="6"/>
    <x v="8"/>
    <n v="0"/>
    <x v="19"/>
    <x v="19"/>
    <x v="1"/>
    <x v="8"/>
  </r>
  <r>
    <s v="JV33"/>
    <s v="Multi combination prime mover with 2 axles"/>
    <x v="6"/>
    <x v="9"/>
    <n v="0"/>
    <x v="19"/>
    <x v="19"/>
    <x v="1"/>
    <x v="9"/>
  </r>
  <r>
    <s v="JV33"/>
    <s v="Multi combination prime mover with 2 axles"/>
    <x v="6"/>
    <x v="10"/>
    <n v="0"/>
    <x v="19"/>
    <x v="19"/>
    <x v="1"/>
    <x v="10"/>
  </r>
  <r>
    <s v="JV33"/>
    <s v="Multi combination prime mover with 2 axles"/>
    <x v="6"/>
    <x v="11"/>
    <n v="0"/>
    <x v="19"/>
    <x v="19"/>
    <x v="1"/>
    <x v="11"/>
  </r>
  <r>
    <s v="JV33"/>
    <s v="Multi combination prime mover with 2 axles"/>
    <x v="6"/>
    <x v="12"/>
    <n v="0"/>
    <x v="19"/>
    <x v="19"/>
    <x v="1"/>
    <x v="12"/>
  </r>
  <r>
    <s v="JV33"/>
    <s v="Multi combination prime mover with 2 axles"/>
    <x v="6"/>
    <x v="13"/>
    <n v="0"/>
    <x v="19"/>
    <x v="19"/>
    <x v="1"/>
    <x v="13"/>
  </r>
  <r>
    <s v="JV34"/>
    <s v="Multi combination prime mover with 3 axles"/>
    <x v="6"/>
    <x v="0"/>
    <n v="701.25"/>
    <x v="8"/>
    <x v="8"/>
    <x v="1"/>
    <x v="0"/>
  </r>
  <r>
    <s v="JV34"/>
    <s v="Multi combination prime mover with 3 axles"/>
    <x v="6"/>
    <x v="1"/>
    <n v="722.5"/>
    <x v="8"/>
    <x v="8"/>
    <x v="1"/>
    <x v="1"/>
  </r>
  <r>
    <s v="JV34"/>
    <s v="Multi combination prime mover with 3 axles"/>
    <x v="6"/>
    <x v="2"/>
    <n v="771"/>
    <x v="8"/>
    <x v="8"/>
    <x v="1"/>
    <x v="2"/>
  </r>
  <r>
    <s v="JV34"/>
    <s v="Multi combination prime mover with 3 axles"/>
    <x v="6"/>
    <x v="3"/>
    <n v="828.375"/>
    <x v="8"/>
    <x v="8"/>
    <x v="1"/>
    <x v="3"/>
  </r>
  <r>
    <s v="JV34"/>
    <s v="Multi combination prime mover with 3 axles"/>
    <x v="6"/>
    <x v="4"/>
    <n v="821.875"/>
    <x v="8"/>
    <x v="8"/>
    <x v="1"/>
    <x v="4"/>
  </r>
  <r>
    <s v="JV34"/>
    <s v="Multi combination prime mover with 3 axles"/>
    <x v="6"/>
    <x v="5"/>
    <n v="808.5"/>
    <x v="8"/>
    <x v="8"/>
    <x v="1"/>
    <x v="5"/>
  </r>
  <r>
    <s v="JV34"/>
    <s v="Multi combination prime mover with 3 axles"/>
    <x v="6"/>
    <x v="6"/>
    <n v="761.5"/>
    <x v="8"/>
    <x v="8"/>
    <x v="1"/>
    <x v="6"/>
  </r>
  <r>
    <s v="JV34"/>
    <s v="Multi combination prime mover with 3 axles"/>
    <x v="6"/>
    <x v="7"/>
    <n v="737.375"/>
    <x v="8"/>
    <x v="8"/>
    <x v="1"/>
    <x v="7"/>
  </r>
  <r>
    <s v="JV34"/>
    <s v="Multi combination prime mover with 3 axles"/>
    <x v="6"/>
    <x v="8"/>
    <n v="729.875"/>
    <x v="8"/>
    <x v="8"/>
    <x v="1"/>
    <x v="8"/>
  </r>
  <r>
    <s v="JV34"/>
    <s v="Multi combination prime mover with 3 axles"/>
    <x v="6"/>
    <x v="9"/>
    <n v="735.125"/>
    <x v="8"/>
    <x v="8"/>
    <x v="1"/>
    <x v="9"/>
  </r>
  <r>
    <s v="JV34"/>
    <s v="Multi combination prime mover with 3 axles"/>
    <x v="6"/>
    <x v="10"/>
    <n v="761.125"/>
    <x v="8"/>
    <x v="8"/>
    <x v="1"/>
    <x v="10"/>
  </r>
  <r>
    <s v="JV34"/>
    <s v="Multi combination prime mover with 3 axles"/>
    <x v="6"/>
    <x v="11"/>
    <n v="829.75"/>
    <x v="8"/>
    <x v="8"/>
    <x v="1"/>
    <x v="11"/>
  </r>
  <r>
    <s v="JV34"/>
    <s v="Multi combination prime mover with 3 axles"/>
    <x v="6"/>
    <x v="12"/>
    <n v="867.5"/>
    <x v="8"/>
    <x v="8"/>
    <x v="1"/>
    <x v="12"/>
  </r>
  <r>
    <s v="JV34"/>
    <s v="Multi combination prime mover with 3 axles"/>
    <x v="6"/>
    <x v="13"/>
    <n v="878.625"/>
    <x v="8"/>
    <x v="8"/>
    <x v="1"/>
    <x v="13"/>
  </r>
  <r>
    <s v="JV35"/>
    <s v="Multi combination prime mover with 4 axles"/>
    <x v="6"/>
    <x v="0"/>
    <n v="66.25"/>
    <x v="20"/>
    <x v="20"/>
    <x v="1"/>
    <x v="0"/>
  </r>
  <r>
    <s v="JV35"/>
    <s v="Multi combination prime mover with 4 axles"/>
    <x v="6"/>
    <x v="1"/>
    <n v="79"/>
    <x v="20"/>
    <x v="20"/>
    <x v="1"/>
    <x v="1"/>
  </r>
  <r>
    <s v="JV35"/>
    <s v="Multi combination prime mover with 4 axles"/>
    <x v="6"/>
    <x v="2"/>
    <n v="83.875"/>
    <x v="20"/>
    <x v="20"/>
    <x v="1"/>
    <x v="2"/>
  </r>
  <r>
    <s v="JV35"/>
    <s v="Multi combination prime mover with 4 axles"/>
    <x v="6"/>
    <x v="3"/>
    <n v="90.625"/>
    <x v="20"/>
    <x v="20"/>
    <x v="1"/>
    <x v="3"/>
  </r>
  <r>
    <s v="JV35"/>
    <s v="Multi combination prime mover with 4 axles"/>
    <x v="6"/>
    <x v="4"/>
    <n v="83.875"/>
    <x v="20"/>
    <x v="20"/>
    <x v="1"/>
    <x v="4"/>
  </r>
  <r>
    <s v="JV35"/>
    <s v="Multi combination prime mover with 4 axles"/>
    <x v="6"/>
    <x v="5"/>
    <n v="78.75"/>
    <x v="20"/>
    <x v="20"/>
    <x v="1"/>
    <x v="5"/>
  </r>
  <r>
    <s v="JV35"/>
    <s v="Multi combination prime mover with 4 axles"/>
    <x v="6"/>
    <x v="6"/>
    <n v="69.125"/>
    <x v="20"/>
    <x v="20"/>
    <x v="1"/>
    <x v="6"/>
  </r>
  <r>
    <s v="JV35"/>
    <s v="Multi combination prime mover with 4 axles"/>
    <x v="6"/>
    <x v="7"/>
    <n v="60.875"/>
    <x v="20"/>
    <x v="20"/>
    <x v="1"/>
    <x v="7"/>
  </r>
  <r>
    <s v="JV35"/>
    <s v="Multi combination prime mover with 4 axles"/>
    <x v="6"/>
    <x v="8"/>
    <n v="58.625"/>
    <x v="20"/>
    <x v="20"/>
    <x v="1"/>
    <x v="8"/>
  </r>
  <r>
    <s v="JV35"/>
    <s v="Multi combination prime mover with 4 axles"/>
    <x v="6"/>
    <x v="9"/>
    <n v="56.125"/>
    <x v="20"/>
    <x v="20"/>
    <x v="1"/>
    <x v="9"/>
  </r>
  <r>
    <s v="JV35"/>
    <s v="Multi combination prime mover with 4 axles"/>
    <x v="6"/>
    <x v="10"/>
    <n v="51.625"/>
    <x v="20"/>
    <x v="20"/>
    <x v="1"/>
    <x v="10"/>
  </r>
  <r>
    <s v="JV35"/>
    <s v="Multi combination prime mover with 4 axles"/>
    <x v="6"/>
    <x v="11"/>
    <n v="52.75"/>
    <x v="20"/>
    <x v="20"/>
    <x v="1"/>
    <x v="11"/>
  </r>
  <r>
    <s v="JV35"/>
    <s v="Multi combination prime mover with 4 axles"/>
    <x v="6"/>
    <x v="12"/>
    <n v="52.25"/>
    <x v="20"/>
    <x v="20"/>
    <x v="1"/>
    <x v="12"/>
  </r>
  <r>
    <s v="JV35"/>
    <s v="Multi combination prime mover with 4 axles"/>
    <x v="6"/>
    <x v="13"/>
    <n v="54.75"/>
    <x v="20"/>
    <x v="20"/>
    <x v="1"/>
    <x v="13"/>
  </r>
  <r>
    <s v="JV36"/>
    <s v="Multi combination prime mover with 5 axles"/>
    <x v="6"/>
    <x v="0"/>
    <n v="0"/>
    <x v="20"/>
    <x v="20"/>
    <x v="1"/>
    <x v="0"/>
  </r>
  <r>
    <s v="JV36"/>
    <s v="Multi combination prime mover with 5 axles"/>
    <x v="6"/>
    <x v="1"/>
    <n v="0"/>
    <x v="20"/>
    <x v="20"/>
    <x v="1"/>
    <x v="1"/>
  </r>
  <r>
    <s v="JV36"/>
    <s v="Multi combination prime mover with 5 axles"/>
    <x v="6"/>
    <x v="2"/>
    <n v="0"/>
    <x v="20"/>
    <x v="20"/>
    <x v="1"/>
    <x v="2"/>
  </r>
  <r>
    <s v="JV36"/>
    <s v="Multi combination prime mover with 5 axles"/>
    <x v="6"/>
    <x v="3"/>
    <n v="0.625"/>
    <x v="20"/>
    <x v="20"/>
    <x v="1"/>
    <x v="3"/>
  </r>
  <r>
    <s v="JV36"/>
    <s v="Multi combination prime mover with 5 axles"/>
    <x v="6"/>
    <x v="4"/>
    <n v="1"/>
    <x v="20"/>
    <x v="20"/>
    <x v="1"/>
    <x v="4"/>
  </r>
  <r>
    <s v="JV36"/>
    <s v="Multi combination prime mover with 5 axles"/>
    <x v="6"/>
    <x v="5"/>
    <n v="1"/>
    <x v="20"/>
    <x v="20"/>
    <x v="1"/>
    <x v="5"/>
  </r>
  <r>
    <s v="JV36"/>
    <s v="Multi combination prime mover with 5 axles"/>
    <x v="6"/>
    <x v="6"/>
    <n v="1"/>
    <x v="20"/>
    <x v="20"/>
    <x v="1"/>
    <x v="6"/>
  </r>
  <r>
    <s v="JV36"/>
    <s v="Multi combination prime mover with 5 axles"/>
    <x v="6"/>
    <x v="7"/>
    <n v="1"/>
    <x v="20"/>
    <x v="20"/>
    <x v="1"/>
    <x v="7"/>
  </r>
  <r>
    <s v="JV36"/>
    <s v="Multi combination prime mover with 5 axles"/>
    <x v="6"/>
    <x v="8"/>
    <n v="1"/>
    <x v="20"/>
    <x v="20"/>
    <x v="1"/>
    <x v="8"/>
  </r>
  <r>
    <s v="JV36"/>
    <s v="Multi combination prime mover with 5 axles"/>
    <x v="6"/>
    <x v="9"/>
    <n v="1"/>
    <x v="20"/>
    <x v="20"/>
    <x v="1"/>
    <x v="9"/>
  </r>
  <r>
    <s v="JV36"/>
    <s v="Multi combination prime mover with 5 axles"/>
    <x v="6"/>
    <x v="10"/>
    <n v="1"/>
    <x v="20"/>
    <x v="20"/>
    <x v="1"/>
    <x v="10"/>
  </r>
  <r>
    <s v="JV36"/>
    <s v="Multi combination prime mover with 5 axles"/>
    <x v="6"/>
    <x v="11"/>
    <n v="1"/>
    <x v="20"/>
    <x v="20"/>
    <x v="1"/>
    <x v="11"/>
  </r>
  <r>
    <s v="JV36"/>
    <s v="Multi combination prime mover with 5 axles"/>
    <x v="6"/>
    <x v="12"/>
    <n v="1"/>
    <x v="20"/>
    <x v="20"/>
    <x v="1"/>
    <x v="12"/>
  </r>
  <r>
    <s v="JV36"/>
    <s v="Multi combination prime mover with 5 axles"/>
    <x v="6"/>
    <x v="13"/>
    <n v="1"/>
    <x v="20"/>
    <x v="20"/>
    <x v="1"/>
    <x v="13"/>
  </r>
  <r>
    <s v="JV38"/>
    <s v="Road-going truck or trailer SPV - Type T SPV"/>
    <x v="6"/>
    <x v="0"/>
    <n v="193.5"/>
    <x v="21"/>
    <x v="21"/>
    <x v="1"/>
    <x v="0"/>
  </r>
  <r>
    <s v="JV38"/>
    <s v="Road-going truck or trailer SPV - Type T SPV"/>
    <x v="6"/>
    <x v="1"/>
    <n v="197"/>
    <x v="21"/>
    <x v="21"/>
    <x v="1"/>
    <x v="1"/>
  </r>
  <r>
    <s v="JV38"/>
    <s v="Road-going truck or trailer SPV - Type T SPV"/>
    <x v="6"/>
    <x v="2"/>
    <n v="189"/>
    <x v="21"/>
    <x v="21"/>
    <x v="1"/>
    <x v="2"/>
  </r>
  <r>
    <s v="JV38"/>
    <s v="Road-going truck or trailer SPV - Type T SPV"/>
    <x v="6"/>
    <x v="3"/>
    <n v="188.375"/>
    <x v="21"/>
    <x v="21"/>
    <x v="1"/>
    <x v="3"/>
  </r>
  <r>
    <s v="JV38"/>
    <s v="Road-going truck or trailer SPV - Type T SPV"/>
    <x v="6"/>
    <x v="4"/>
    <n v="184"/>
    <x v="21"/>
    <x v="21"/>
    <x v="1"/>
    <x v="4"/>
  </r>
  <r>
    <s v="JV38"/>
    <s v="Road-going truck or trailer SPV - Type T SPV"/>
    <x v="6"/>
    <x v="5"/>
    <n v="184"/>
    <x v="21"/>
    <x v="21"/>
    <x v="1"/>
    <x v="5"/>
  </r>
  <r>
    <s v="JV38"/>
    <s v="Road-going truck or trailer SPV - Type T SPV"/>
    <x v="6"/>
    <x v="6"/>
    <n v="175.75"/>
    <x v="21"/>
    <x v="21"/>
    <x v="1"/>
    <x v="6"/>
  </r>
  <r>
    <s v="JV38"/>
    <s v="Road-going truck or trailer SPV - Type T SPV"/>
    <x v="6"/>
    <x v="7"/>
    <n v="177.125"/>
    <x v="21"/>
    <x v="21"/>
    <x v="1"/>
    <x v="7"/>
  </r>
  <r>
    <s v="JV38"/>
    <s v="Road-going truck or trailer SPV - Type T SPV"/>
    <x v="6"/>
    <x v="8"/>
    <n v="169.25"/>
    <x v="21"/>
    <x v="21"/>
    <x v="1"/>
    <x v="8"/>
  </r>
  <r>
    <s v="JV38"/>
    <s v="Road-going truck or trailer SPV - Type T SPV"/>
    <x v="6"/>
    <x v="9"/>
    <n v="170.75"/>
    <x v="21"/>
    <x v="21"/>
    <x v="1"/>
    <x v="9"/>
  </r>
  <r>
    <s v="JV38"/>
    <s v="Road-going truck or trailer SPV - Type T SPV"/>
    <x v="6"/>
    <x v="10"/>
    <n v="168.75"/>
    <x v="21"/>
    <x v="21"/>
    <x v="1"/>
    <x v="10"/>
  </r>
  <r>
    <s v="JV38"/>
    <s v="Road-going truck or trailer SPV - Type T SPV"/>
    <x v="6"/>
    <x v="11"/>
    <n v="168.5"/>
    <x v="21"/>
    <x v="21"/>
    <x v="1"/>
    <x v="11"/>
  </r>
  <r>
    <s v="JV38"/>
    <s v="Road-going truck or trailer SPV - Type T SPV"/>
    <x v="6"/>
    <x v="12"/>
    <n v="167"/>
    <x v="21"/>
    <x v="21"/>
    <x v="1"/>
    <x v="12"/>
  </r>
  <r>
    <s v="JV38"/>
    <s v="Road-going truck or trailer SPV - Type T SPV"/>
    <x v="6"/>
    <x v="13"/>
    <n v="165.5"/>
    <x v="21"/>
    <x v="21"/>
    <x v="1"/>
    <x v="13"/>
  </r>
  <r>
    <s v="JV39"/>
    <s v="1 Axle SPV at least 1 axle overloaded"/>
    <x v="6"/>
    <x v="0"/>
    <n v="0"/>
    <x v="21"/>
    <x v="21"/>
    <x v="1"/>
    <x v="0"/>
  </r>
  <r>
    <s v="JV39"/>
    <s v="1 Axle SPV at least 1 axle overloaded"/>
    <x v="6"/>
    <x v="1"/>
    <n v="0"/>
    <x v="21"/>
    <x v="21"/>
    <x v="1"/>
    <x v="1"/>
  </r>
  <r>
    <s v="JV39"/>
    <s v="1 Axle SPV at least 1 axle overloaded"/>
    <x v="6"/>
    <x v="2"/>
    <n v="0"/>
    <x v="21"/>
    <x v="21"/>
    <x v="1"/>
    <x v="2"/>
  </r>
  <r>
    <s v="JV39"/>
    <s v="1 Axle SPV at least 1 axle overloaded"/>
    <x v="6"/>
    <x v="3"/>
    <n v="0"/>
    <x v="21"/>
    <x v="21"/>
    <x v="1"/>
    <x v="3"/>
  </r>
  <r>
    <s v="JV39"/>
    <s v="1 Axle SPV at least 1 axle overloaded"/>
    <x v="6"/>
    <x v="4"/>
    <n v="0"/>
    <x v="21"/>
    <x v="21"/>
    <x v="1"/>
    <x v="4"/>
  </r>
  <r>
    <s v="JV39"/>
    <s v="1 Axle SPV at least 1 axle overloaded"/>
    <x v="6"/>
    <x v="5"/>
    <n v="0.375"/>
    <x v="21"/>
    <x v="21"/>
    <x v="1"/>
    <x v="5"/>
  </r>
  <r>
    <s v="JV39"/>
    <s v="1 Axle SPV at least 1 axle overloaded"/>
    <x v="6"/>
    <x v="6"/>
    <n v="2.125"/>
    <x v="21"/>
    <x v="21"/>
    <x v="1"/>
    <x v="6"/>
  </r>
  <r>
    <s v="JV39"/>
    <s v="1 Axle SPV at least 1 axle overloaded"/>
    <x v="6"/>
    <x v="7"/>
    <n v="2"/>
    <x v="21"/>
    <x v="21"/>
    <x v="1"/>
    <x v="7"/>
  </r>
  <r>
    <s v="JV39"/>
    <s v="1 Axle SPV at least 1 axle overloaded"/>
    <x v="6"/>
    <x v="8"/>
    <n v="2"/>
    <x v="21"/>
    <x v="21"/>
    <x v="1"/>
    <x v="8"/>
  </r>
  <r>
    <s v="JV39"/>
    <s v="1 Axle SPV at least 1 axle overloaded"/>
    <x v="6"/>
    <x v="9"/>
    <n v="2"/>
    <x v="21"/>
    <x v="21"/>
    <x v="1"/>
    <x v="9"/>
  </r>
  <r>
    <s v="JV39"/>
    <s v="1 Axle SPV at least 1 axle overloaded"/>
    <x v="6"/>
    <x v="10"/>
    <n v="1.625"/>
    <x v="21"/>
    <x v="21"/>
    <x v="1"/>
    <x v="10"/>
  </r>
  <r>
    <s v="JV39"/>
    <s v="1 Axle SPV at least 1 axle overloaded"/>
    <x v="6"/>
    <x v="11"/>
    <n v="1"/>
    <x v="21"/>
    <x v="21"/>
    <x v="1"/>
    <x v="11"/>
  </r>
  <r>
    <s v="JV39"/>
    <s v="1 Axle SPV at least 1 axle overloaded"/>
    <x v="6"/>
    <x v="12"/>
    <n v="1"/>
    <x v="21"/>
    <x v="21"/>
    <x v="1"/>
    <x v="12"/>
  </r>
  <r>
    <s v="JV39"/>
    <s v="1 Axle SPV at least 1 axle overloaded"/>
    <x v="6"/>
    <x v="13"/>
    <n v="1"/>
    <x v="21"/>
    <x v="21"/>
    <x v="1"/>
    <x v="13"/>
  </r>
  <r>
    <s v="JV40"/>
    <s v="2 Axle SPV at least 1 axle overloaded"/>
    <x v="6"/>
    <x v="0"/>
    <n v="146"/>
    <x v="21"/>
    <x v="21"/>
    <x v="1"/>
    <x v="0"/>
  </r>
  <r>
    <s v="JV40"/>
    <s v="2 Axle SPV at least 1 axle overloaded"/>
    <x v="6"/>
    <x v="1"/>
    <n v="160.25"/>
    <x v="21"/>
    <x v="21"/>
    <x v="1"/>
    <x v="1"/>
  </r>
  <r>
    <s v="JV40"/>
    <s v="2 Axle SPV at least 1 axle overloaded"/>
    <x v="6"/>
    <x v="2"/>
    <n v="170.625"/>
    <x v="21"/>
    <x v="21"/>
    <x v="1"/>
    <x v="2"/>
  </r>
  <r>
    <s v="JV40"/>
    <s v="2 Axle SPV at least 1 axle overloaded"/>
    <x v="6"/>
    <x v="3"/>
    <n v="188.875"/>
    <x v="21"/>
    <x v="21"/>
    <x v="1"/>
    <x v="3"/>
  </r>
  <r>
    <s v="JV40"/>
    <s v="2 Axle SPV at least 1 axle overloaded"/>
    <x v="6"/>
    <x v="4"/>
    <n v="213.75"/>
    <x v="21"/>
    <x v="21"/>
    <x v="1"/>
    <x v="4"/>
  </r>
  <r>
    <s v="JV40"/>
    <s v="2 Axle SPV at least 1 axle overloaded"/>
    <x v="6"/>
    <x v="5"/>
    <n v="210.625"/>
    <x v="21"/>
    <x v="21"/>
    <x v="1"/>
    <x v="5"/>
  </r>
  <r>
    <s v="JV40"/>
    <s v="2 Axle SPV at least 1 axle overloaded"/>
    <x v="6"/>
    <x v="6"/>
    <n v="206"/>
    <x v="21"/>
    <x v="21"/>
    <x v="1"/>
    <x v="6"/>
  </r>
  <r>
    <s v="JV40"/>
    <s v="2 Axle SPV at least 1 axle overloaded"/>
    <x v="6"/>
    <x v="7"/>
    <n v="195.375"/>
    <x v="21"/>
    <x v="21"/>
    <x v="1"/>
    <x v="7"/>
  </r>
  <r>
    <s v="JV40"/>
    <s v="2 Axle SPV at least 1 axle overloaded"/>
    <x v="6"/>
    <x v="8"/>
    <n v="195.25"/>
    <x v="21"/>
    <x v="21"/>
    <x v="1"/>
    <x v="8"/>
  </r>
  <r>
    <s v="JV40"/>
    <s v="2 Axle SPV at least 1 axle overloaded"/>
    <x v="6"/>
    <x v="9"/>
    <n v="197.125"/>
    <x v="21"/>
    <x v="21"/>
    <x v="1"/>
    <x v="9"/>
  </r>
  <r>
    <s v="JV40"/>
    <s v="2 Axle SPV at least 1 axle overloaded"/>
    <x v="6"/>
    <x v="10"/>
    <n v="189"/>
    <x v="21"/>
    <x v="21"/>
    <x v="1"/>
    <x v="10"/>
  </r>
  <r>
    <s v="JV40"/>
    <s v="2 Axle SPV at least 1 axle overloaded"/>
    <x v="6"/>
    <x v="11"/>
    <n v="193.25"/>
    <x v="21"/>
    <x v="21"/>
    <x v="1"/>
    <x v="11"/>
  </r>
  <r>
    <s v="JV40"/>
    <s v="2 Axle SPV at least 1 axle overloaded"/>
    <x v="6"/>
    <x v="12"/>
    <n v="203.375"/>
    <x v="21"/>
    <x v="21"/>
    <x v="1"/>
    <x v="12"/>
  </r>
  <r>
    <s v="JV40"/>
    <s v="2 Axle SPV at least 1 axle overloaded"/>
    <x v="6"/>
    <x v="13"/>
    <n v="205.375"/>
    <x v="21"/>
    <x v="21"/>
    <x v="1"/>
    <x v="13"/>
  </r>
  <r>
    <s v="JV41"/>
    <s v="3 Axle SPV at least 1 axle overloaded"/>
    <x v="6"/>
    <x v="0"/>
    <n v="30"/>
    <x v="21"/>
    <x v="21"/>
    <x v="1"/>
    <x v="0"/>
  </r>
  <r>
    <s v="JV41"/>
    <s v="3 Axle SPV at least 1 axle overloaded"/>
    <x v="6"/>
    <x v="1"/>
    <n v="30"/>
    <x v="21"/>
    <x v="21"/>
    <x v="1"/>
    <x v="1"/>
  </r>
  <r>
    <s v="JV41"/>
    <s v="3 Axle SPV at least 1 axle overloaded"/>
    <x v="6"/>
    <x v="2"/>
    <n v="27.875"/>
    <x v="21"/>
    <x v="21"/>
    <x v="1"/>
    <x v="2"/>
  </r>
  <r>
    <s v="JV41"/>
    <s v="3 Axle SPV at least 1 axle overloaded"/>
    <x v="6"/>
    <x v="3"/>
    <n v="34.375"/>
    <x v="21"/>
    <x v="21"/>
    <x v="1"/>
    <x v="3"/>
  </r>
  <r>
    <s v="JV41"/>
    <s v="3 Axle SPV at least 1 axle overloaded"/>
    <x v="6"/>
    <x v="4"/>
    <n v="39.125"/>
    <x v="21"/>
    <x v="21"/>
    <x v="1"/>
    <x v="4"/>
  </r>
  <r>
    <s v="JV41"/>
    <s v="3 Axle SPV at least 1 axle overloaded"/>
    <x v="6"/>
    <x v="5"/>
    <n v="45.125"/>
    <x v="21"/>
    <x v="21"/>
    <x v="1"/>
    <x v="5"/>
  </r>
  <r>
    <s v="JV41"/>
    <s v="3 Axle SPV at least 1 axle overloaded"/>
    <x v="6"/>
    <x v="6"/>
    <n v="43.375"/>
    <x v="21"/>
    <x v="21"/>
    <x v="1"/>
    <x v="6"/>
  </r>
  <r>
    <s v="JV41"/>
    <s v="3 Axle SPV at least 1 axle overloaded"/>
    <x v="6"/>
    <x v="7"/>
    <n v="39.5"/>
    <x v="21"/>
    <x v="21"/>
    <x v="1"/>
    <x v="7"/>
  </r>
  <r>
    <s v="JV41"/>
    <s v="3 Axle SPV at least 1 axle overloaded"/>
    <x v="6"/>
    <x v="8"/>
    <n v="42.125"/>
    <x v="21"/>
    <x v="21"/>
    <x v="1"/>
    <x v="8"/>
  </r>
  <r>
    <s v="JV41"/>
    <s v="3 Axle SPV at least 1 axle overloaded"/>
    <x v="6"/>
    <x v="9"/>
    <n v="41.125"/>
    <x v="21"/>
    <x v="21"/>
    <x v="1"/>
    <x v="9"/>
  </r>
  <r>
    <s v="JV41"/>
    <s v="3 Axle SPV at least 1 axle overloaded"/>
    <x v="6"/>
    <x v="10"/>
    <n v="40.625"/>
    <x v="21"/>
    <x v="21"/>
    <x v="1"/>
    <x v="10"/>
  </r>
  <r>
    <s v="JV41"/>
    <s v="3 Axle SPV at least 1 axle overloaded"/>
    <x v="6"/>
    <x v="11"/>
    <n v="43.5"/>
    <x v="21"/>
    <x v="21"/>
    <x v="1"/>
    <x v="11"/>
  </r>
  <r>
    <s v="JV41"/>
    <s v="3 Axle SPV at least 1 axle overloaded"/>
    <x v="6"/>
    <x v="12"/>
    <n v="50.5"/>
    <x v="21"/>
    <x v="21"/>
    <x v="1"/>
    <x v="12"/>
  </r>
  <r>
    <s v="JV41"/>
    <s v="3 Axle SPV at least 1 axle overloaded"/>
    <x v="6"/>
    <x v="13"/>
    <n v="49.25"/>
    <x v="21"/>
    <x v="21"/>
    <x v="1"/>
    <x v="13"/>
  </r>
  <r>
    <s v="JV42"/>
    <s v="4 Axle SPV at least 1 axle overloaded"/>
    <x v="6"/>
    <x v="0"/>
    <n v="33.5"/>
    <x v="21"/>
    <x v="21"/>
    <x v="1"/>
    <x v="0"/>
  </r>
  <r>
    <s v="JV42"/>
    <s v="4 Axle SPV at least 1 axle overloaded"/>
    <x v="6"/>
    <x v="1"/>
    <n v="32"/>
    <x v="21"/>
    <x v="21"/>
    <x v="1"/>
    <x v="1"/>
  </r>
  <r>
    <s v="JV42"/>
    <s v="4 Axle SPV at least 1 axle overloaded"/>
    <x v="6"/>
    <x v="2"/>
    <n v="31.625"/>
    <x v="21"/>
    <x v="21"/>
    <x v="1"/>
    <x v="2"/>
  </r>
  <r>
    <s v="JV42"/>
    <s v="4 Axle SPV at least 1 axle overloaded"/>
    <x v="6"/>
    <x v="3"/>
    <n v="38.375"/>
    <x v="21"/>
    <x v="21"/>
    <x v="1"/>
    <x v="3"/>
  </r>
  <r>
    <s v="JV42"/>
    <s v="4 Axle SPV at least 1 axle overloaded"/>
    <x v="6"/>
    <x v="4"/>
    <n v="40.875"/>
    <x v="21"/>
    <x v="21"/>
    <x v="1"/>
    <x v="4"/>
  </r>
  <r>
    <s v="JV42"/>
    <s v="4 Axle SPV at least 1 axle overloaded"/>
    <x v="6"/>
    <x v="5"/>
    <n v="39"/>
    <x v="21"/>
    <x v="21"/>
    <x v="1"/>
    <x v="5"/>
  </r>
  <r>
    <s v="JV42"/>
    <s v="4 Axle SPV at least 1 axle overloaded"/>
    <x v="6"/>
    <x v="6"/>
    <n v="31.375"/>
    <x v="21"/>
    <x v="21"/>
    <x v="1"/>
    <x v="6"/>
  </r>
  <r>
    <s v="JV42"/>
    <s v="4 Axle SPV at least 1 axle overloaded"/>
    <x v="6"/>
    <x v="7"/>
    <n v="27.125"/>
    <x v="21"/>
    <x v="21"/>
    <x v="1"/>
    <x v="7"/>
  </r>
  <r>
    <s v="JV42"/>
    <s v="4 Axle SPV at least 1 axle overloaded"/>
    <x v="6"/>
    <x v="8"/>
    <n v="25.375"/>
    <x v="21"/>
    <x v="21"/>
    <x v="1"/>
    <x v="8"/>
  </r>
  <r>
    <s v="JV42"/>
    <s v="4 Axle SPV at least 1 axle overloaded"/>
    <x v="6"/>
    <x v="9"/>
    <n v="23.5"/>
    <x v="21"/>
    <x v="21"/>
    <x v="1"/>
    <x v="9"/>
  </r>
  <r>
    <s v="JV42"/>
    <s v="4 Axle SPV at least 1 axle overloaded"/>
    <x v="6"/>
    <x v="10"/>
    <n v="24.75"/>
    <x v="21"/>
    <x v="21"/>
    <x v="1"/>
    <x v="10"/>
  </r>
  <r>
    <s v="JV42"/>
    <s v="4 Axle SPV at least 1 axle overloaded"/>
    <x v="6"/>
    <x v="11"/>
    <n v="25.5"/>
    <x v="21"/>
    <x v="21"/>
    <x v="1"/>
    <x v="11"/>
  </r>
  <r>
    <s v="JV42"/>
    <s v="4 Axle SPV at least 1 axle overloaded"/>
    <x v="6"/>
    <x v="12"/>
    <n v="23.75"/>
    <x v="21"/>
    <x v="21"/>
    <x v="1"/>
    <x v="12"/>
  </r>
  <r>
    <s v="JV42"/>
    <s v="4 Axle SPV at least 1 axle overloaded"/>
    <x v="6"/>
    <x v="13"/>
    <n v="26.875"/>
    <x v="21"/>
    <x v="21"/>
    <x v="1"/>
    <x v="13"/>
  </r>
  <r>
    <s v="JV43"/>
    <s v="5 Axle SPV at least 1 axle overloaded"/>
    <x v="6"/>
    <x v="0"/>
    <n v="5.75"/>
    <x v="21"/>
    <x v="21"/>
    <x v="1"/>
    <x v="0"/>
  </r>
  <r>
    <s v="JV43"/>
    <s v="5 Axle SPV at least 1 axle overloaded"/>
    <x v="6"/>
    <x v="1"/>
    <n v="6"/>
    <x v="21"/>
    <x v="21"/>
    <x v="1"/>
    <x v="1"/>
  </r>
  <r>
    <s v="JV43"/>
    <s v="5 Axle SPV at least 1 axle overloaded"/>
    <x v="6"/>
    <x v="2"/>
    <n v="8"/>
    <x v="21"/>
    <x v="21"/>
    <x v="1"/>
    <x v="2"/>
  </r>
  <r>
    <s v="JV43"/>
    <s v="5 Axle SPV at least 1 axle overloaded"/>
    <x v="6"/>
    <x v="3"/>
    <n v="9.5"/>
    <x v="21"/>
    <x v="21"/>
    <x v="1"/>
    <x v="3"/>
  </r>
  <r>
    <s v="JV43"/>
    <s v="5 Axle SPV at least 1 axle overloaded"/>
    <x v="6"/>
    <x v="4"/>
    <n v="15.125"/>
    <x v="21"/>
    <x v="21"/>
    <x v="1"/>
    <x v="4"/>
  </r>
  <r>
    <s v="JV43"/>
    <s v="5 Axle SPV at least 1 axle overloaded"/>
    <x v="6"/>
    <x v="5"/>
    <n v="16.5"/>
    <x v="21"/>
    <x v="21"/>
    <x v="1"/>
    <x v="5"/>
  </r>
  <r>
    <s v="JV43"/>
    <s v="5 Axle SPV at least 1 axle overloaded"/>
    <x v="6"/>
    <x v="6"/>
    <n v="13.125"/>
    <x v="21"/>
    <x v="21"/>
    <x v="1"/>
    <x v="6"/>
  </r>
  <r>
    <s v="JV43"/>
    <s v="5 Axle SPV at least 1 axle overloaded"/>
    <x v="6"/>
    <x v="7"/>
    <n v="10.25"/>
    <x v="21"/>
    <x v="21"/>
    <x v="1"/>
    <x v="7"/>
  </r>
  <r>
    <s v="JV43"/>
    <s v="5 Axle SPV at least 1 axle overloaded"/>
    <x v="6"/>
    <x v="8"/>
    <n v="10.5"/>
    <x v="21"/>
    <x v="21"/>
    <x v="1"/>
    <x v="8"/>
  </r>
  <r>
    <s v="JV43"/>
    <s v="5 Axle SPV at least 1 axle overloaded"/>
    <x v="6"/>
    <x v="9"/>
    <n v="10"/>
    <x v="21"/>
    <x v="21"/>
    <x v="1"/>
    <x v="9"/>
  </r>
  <r>
    <s v="JV43"/>
    <s v="5 Axle SPV at least 1 axle overloaded"/>
    <x v="6"/>
    <x v="10"/>
    <n v="10.625"/>
    <x v="21"/>
    <x v="21"/>
    <x v="1"/>
    <x v="10"/>
  </r>
  <r>
    <s v="JV43"/>
    <s v="5 Axle SPV at least 1 axle overloaded"/>
    <x v="6"/>
    <x v="11"/>
    <n v="9.625"/>
    <x v="21"/>
    <x v="21"/>
    <x v="1"/>
    <x v="11"/>
  </r>
  <r>
    <s v="JV43"/>
    <s v="5 Axle SPV at least 1 axle overloaded"/>
    <x v="6"/>
    <x v="12"/>
    <n v="11.875"/>
    <x v="21"/>
    <x v="21"/>
    <x v="1"/>
    <x v="12"/>
  </r>
  <r>
    <s v="JV43"/>
    <s v="5 Axle SPV at least 1 axle overloaded"/>
    <x v="6"/>
    <x v="13"/>
    <n v="14"/>
    <x v="21"/>
    <x v="21"/>
    <x v="1"/>
    <x v="13"/>
  </r>
  <r>
    <s v="JV44"/>
    <s v="6 Axle SPV at least 1 axle overloaded"/>
    <x v="6"/>
    <x v="0"/>
    <n v="1"/>
    <x v="21"/>
    <x v="21"/>
    <x v="1"/>
    <x v="0"/>
  </r>
  <r>
    <s v="JV44"/>
    <s v="6 Axle SPV at least 1 axle overloaded"/>
    <x v="6"/>
    <x v="1"/>
    <n v="1.25"/>
    <x v="21"/>
    <x v="21"/>
    <x v="1"/>
    <x v="1"/>
  </r>
  <r>
    <s v="JV44"/>
    <s v="6 Axle SPV at least 1 axle overloaded"/>
    <x v="6"/>
    <x v="2"/>
    <n v="1.875"/>
    <x v="21"/>
    <x v="21"/>
    <x v="1"/>
    <x v="2"/>
  </r>
  <r>
    <s v="JV44"/>
    <s v="6 Axle SPV at least 1 axle overloaded"/>
    <x v="6"/>
    <x v="3"/>
    <n v="1.375"/>
    <x v="21"/>
    <x v="21"/>
    <x v="1"/>
    <x v="3"/>
  </r>
  <r>
    <s v="JV44"/>
    <s v="6 Axle SPV at least 1 axle overloaded"/>
    <x v="6"/>
    <x v="4"/>
    <n v="2.25"/>
    <x v="21"/>
    <x v="21"/>
    <x v="1"/>
    <x v="4"/>
  </r>
  <r>
    <s v="JV44"/>
    <s v="6 Axle SPV at least 1 axle overloaded"/>
    <x v="6"/>
    <x v="5"/>
    <n v="2.75"/>
    <x v="21"/>
    <x v="21"/>
    <x v="1"/>
    <x v="5"/>
  </r>
  <r>
    <s v="JV44"/>
    <s v="6 Axle SPV at least 1 axle overloaded"/>
    <x v="6"/>
    <x v="6"/>
    <n v="2"/>
    <x v="21"/>
    <x v="21"/>
    <x v="1"/>
    <x v="6"/>
  </r>
  <r>
    <s v="JV44"/>
    <s v="6 Axle SPV at least 1 axle overloaded"/>
    <x v="6"/>
    <x v="7"/>
    <n v="1.625"/>
    <x v="21"/>
    <x v="21"/>
    <x v="1"/>
    <x v="7"/>
  </r>
  <r>
    <s v="JV44"/>
    <s v="6 Axle SPV at least 1 axle overloaded"/>
    <x v="6"/>
    <x v="8"/>
    <n v="1"/>
    <x v="21"/>
    <x v="21"/>
    <x v="1"/>
    <x v="8"/>
  </r>
  <r>
    <s v="JV44"/>
    <s v="6 Axle SPV at least 1 axle overloaded"/>
    <x v="6"/>
    <x v="9"/>
    <n v="1"/>
    <x v="21"/>
    <x v="21"/>
    <x v="1"/>
    <x v="9"/>
  </r>
  <r>
    <s v="JV44"/>
    <s v="6 Axle SPV at least 1 axle overloaded"/>
    <x v="6"/>
    <x v="10"/>
    <n v="1"/>
    <x v="21"/>
    <x v="21"/>
    <x v="1"/>
    <x v="10"/>
  </r>
  <r>
    <s v="JV44"/>
    <s v="6 Axle SPV at least 1 axle overloaded"/>
    <x v="6"/>
    <x v="11"/>
    <n v="1"/>
    <x v="21"/>
    <x v="21"/>
    <x v="1"/>
    <x v="11"/>
  </r>
  <r>
    <s v="JV44"/>
    <s v="6 Axle SPV at least 1 axle overloaded"/>
    <x v="6"/>
    <x v="12"/>
    <n v="1"/>
    <x v="21"/>
    <x v="21"/>
    <x v="1"/>
    <x v="12"/>
  </r>
  <r>
    <s v="JV44"/>
    <s v="6 Axle SPV at least 1 axle overloaded"/>
    <x v="6"/>
    <x v="13"/>
    <n v="0.625"/>
    <x v="21"/>
    <x v="21"/>
    <x v="1"/>
    <x v="13"/>
  </r>
  <r>
    <s v="JV45"/>
    <s v="7 Axle SPV at least 1 axle overloaded"/>
    <x v="6"/>
    <x v="0"/>
    <n v="0"/>
    <x v="21"/>
    <x v="21"/>
    <x v="1"/>
    <x v="0"/>
  </r>
  <r>
    <s v="JV45"/>
    <s v="7 Axle SPV at least 1 axle overloaded"/>
    <x v="6"/>
    <x v="1"/>
    <n v="0"/>
    <x v="21"/>
    <x v="21"/>
    <x v="1"/>
    <x v="1"/>
  </r>
  <r>
    <s v="JV45"/>
    <s v="7 Axle SPV at least 1 axle overloaded"/>
    <x v="6"/>
    <x v="2"/>
    <n v="0"/>
    <x v="21"/>
    <x v="21"/>
    <x v="1"/>
    <x v="2"/>
  </r>
  <r>
    <s v="JV45"/>
    <s v="7 Axle SPV at least 1 axle overloaded"/>
    <x v="6"/>
    <x v="3"/>
    <n v="0.625"/>
    <x v="21"/>
    <x v="21"/>
    <x v="1"/>
    <x v="3"/>
  </r>
  <r>
    <s v="JV45"/>
    <s v="7 Axle SPV at least 1 axle overloaded"/>
    <x v="6"/>
    <x v="4"/>
    <n v="1"/>
    <x v="21"/>
    <x v="21"/>
    <x v="1"/>
    <x v="4"/>
  </r>
  <r>
    <s v="JV45"/>
    <s v="7 Axle SPV at least 1 axle overloaded"/>
    <x v="6"/>
    <x v="5"/>
    <n v="1"/>
    <x v="21"/>
    <x v="21"/>
    <x v="1"/>
    <x v="5"/>
  </r>
  <r>
    <s v="JV45"/>
    <s v="7 Axle SPV at least 1 axle overloaded"/>
    <x v="6"/>
    <x v="6"/>
    <n v="1"/>
    <x v="21"/>
    <x v="21"/>
    <x v="1"/>
    <x v="6"/>
  </r>
  <r>
    <s v="JV45"/>
    <s v="7 Axle SPV at least 1 axle overloaded"/>
    <x v="6"/>
    <x v="7"/>
    <n v="1"/>
    <x v="21"/>
    <x v="21"/>
    <x v="1"/>
    <x v="7"/>
  </r>
  <r>
    <s v="JV45"/>
    <s v="7 Axle SPV at least 1 axle overloaded"/>
    <x v="6"/>
    <x v="8"/>
    <n v="1"/>
    <x v="21"/>
    <x v="21"/>
    <x v="1"/>
    <x v="8"/>
  </r>
  <r>
    <s v="JV45"/>
    <s v="7 Axle SPV at least 1 axle overloaded"/>
    <x v="6"/>
    <x v="9"/>
    <n v="1.625"/>
    <x v="21"/>
    <x v="21"/>
    <x v="1"/>
    <x v="9"/>
  </r>
  <r>
    <s v="JV45"/>
    <s v="7 Axle SPV at least 1 axle overloaded"/>
    <x v="6"/>
    <x v="10"/>
    <n v="2"/>
    <x v="21"/>
    <x v="21"/>
    <x v="1"/>
    <x v="10"/>
  </r>
  <r>
    <s v="JV45"/>
    <s v="7 Axle SPV at least 1 axle overloaded"/>
    <x v="6"/>
    <x v="11"/>
    <n v="2"/>
    <x v="21"/>
    <x v="21"/>
    <x v="1"/>
    <x v="11"/>
  </r>
  <r>
    <s v="JV45"/>
    <s v="7 Axle SPV at least 1 axle overloaded"/>
    <x v="6"/>
    <x v="12"/>
    <n v="1.375"/>
    <x v="21"/>
    <x v="21"/>
    <x v="1"/>
    <x v="12"/>
  </r>
  <r>
    <s v="JV45"/>
    <s v="7 Axle SPV at least 1 axle overloaded"/>
    <x v="6"/>
    <x v="13"/>
    <n v="1"/>
    <x v="21"/>
    <x v="21"/>
    <x v="1"/>
    <x v="13"/>
  </r>
  <r>
    <s v="JV46"/>
    <s v="8 Axle SPV at least 1 axle overloaded"/>
    <x v="6"/>
    <x v="0"/>
    <n v="0"/>
    <x v="21"/>
    <x v="21"/>
    <x v="1"/>
    <x v="0"/>
  </r>
  <r>
    <s v="JV46"/>
    <s v="8 Axle SPV at least 1 axle overloaded"/>
    <x v="6"/>
    <x v="1"/>
    <n v="0"/>
    <x v="21"/>
    <x v="21"/>
    <x v="1"/>
    <x v="1"/>
  </r>
  <r>
    <s v="JV46"/>
    <s v="8 Axle SPV at least 1 axle overloaded"/>
    <x v="6"/>
    <x v="2"/>
    <n v="0"/>
    <x v="21"/>
    <x v="21"/>
    <x v="1"/>
    <x v="2"/>
  </r>
  <r>
    <s v="JV46"/>
    <s v="8 Axle SPV at least 1 axle overloaded"/>
    <x v="6"/>
    <x v="3"/>
    <n v="0"/>
    <x v="21"/>
    <x v="21"/>
    <x v="1"/>
    <x v="3"/>
  </r>
  <r>
    <s v="JV46"/>
    <s v="8 Axle SPV at least 1 axle overloaded"/>
    <x v="6"/>
    <x v="4"/>
    <n v="0"/>
    <x v="21"/>
    <x v="21"/>
    <x v="1"/>
    <x v="4"/>
  </r>
  <r>
    <s v="JV46"/>
    <s v="8 Axle SPV at least 1 axle overloaded"/>
    <x v="6"/>
    <x v="5"/>
    <n v="0"/>
    <x v="21"/>
    <x v="21"/>
    <x v="1"/>
    <x v="5"/>
  </r>
  <r>
    <s v="JV46"/>
    <s v="8 Axle SPV at least 1 axle overloaded"/>
    <x v="6"/>
    <x v="6"/>
    <n v="0"/>
    <x v="21"/>
    <x v="21"/>
    <x v="1"/>
    <x v="6"/>
  </r>
  <r>
    <s v="JV46"/>
    <s v="8 Axle SPV at least 1 axle overloaded"/>
    <x v="6"/>
    <x v="7"/>
    <n v="0"/>
    <x v="21"/>
    <x v="21"/>
    <x v="1"/>
    <x v="7"/>
  </r>
  <r>
    <s v="JV46"/>
    <s v="8 Axle SPV at least 1 axle overloaded"/>
    <x v="6"/>
    <x v="8"/>
    <n v="0"/>
    <x v="21"/>
    <x v="21"/>
    <x v="1"/>
    <x v="8"/>
  </r>
  <r>
    <s v="JV46"/>
    <s v="8 Axle SPV at least 1 axle overloaded"/>
    <x v="6"/>
    <x v="9"/>
    <n v="0"/>
    <x v="21"/>
    <x v="21"/>
    <x v="1"/>
    <x v="9"/>
  </r>
  <r>
    <s v="JV46"/>
    <s v="8 Axle SPV at least 1 axle overloaded"/>
    <x v="6"/>
    <x v="10"/>
    <n v="0"/>
    <x v="21"/>
    <x v="21"/>
    <x v="1"/>
    <x v="10"/>
  </r>
  <r>
    <s v="JV46"/>
    <s v="8 Axle SPV at least 1 axle overloaded"/>
    <x v="6"/>
    <x v="11"/>
    <n v="0"/>
    <x v="21"/>
    <x v="21"/>
    <x v="1"/>
    <x v="11"/>
  </r>
  <r>
    <s v="JV46"/>
    <s v="8 Axle SPV at least 1 axle overloaded"/>
    <x v="6"/>
    <x v="12"/>
    <n v="0"/>
    <x v="21"/>
    <x v="21"/>
    <x v="1"/>
    <x v="12"/>
  </r>
  <r>
    <s v="JV46"/>
    <s v="8 Axle SPV at least 1 axle overloaded"/>
    <x v="6"/>
    <x v="13"/>
    <n v="0"/>
    <x v="21"/>
    <x v="21"/>
    <x v="1"/>
    <x v="13"/>
  </r>
  <r>
    <s v="JV47"/>
    <s v="9 Axle SPV at least 1 axle overloaded"/>
    <x v="6"/>
    <x v="0"/>
    <n v="0"/>
    <x v="21"/>
    <x v="21"/>
    <x v="1"/>
    <x v="0"/>
  </r>
  <r>
    <s v="JV47"/>
    <s v="9 Axle SPV at least 1 axle overloaded"/>
    <x v="6"/>
    <x v="1"/>
    <n v="0"/>
    <x v="21"/>
    <x v="21"/>
    <x v="1"/>
    <x v="1"/>
  </r>
  <r>
    <s v="JV47"/>
    <s v="9 Axle SPV at least 1 axle overloaded"/>
    <x v="6"/>
    <x v="2"/>
    <n v="0"/>
    <x v="21"/>
    <x v="21"/>
    <x v="1"/>
    <x v="2"/>
  </r>
  <r>
    <s v="JV47"/>
    <s v="9 Axle SPV at least 1 axle overloaded"/>
    <x v="6"/>
    <x v="3"/>
    <n v="0"/>
    <x v="21"/>
    <x v="21"/>
    <x v="1"/>
    <x v="3"/>
  </r>
  <r>
    <s v="JV47"/>
    <s v="9 Axle SPV at least 1 axle overloaded"/>
    <x v="6"/>
    <x v="4"/>
    <n v="0"/>
    <x v="21"/>
    <x v="21"/>
    <x v="1"/>
    <x v="4"/>
  </r>
  <r>
    <s v="JV47"/>
    <s v="9 Axle SPV at least 1 axle overloaded"/>
    <x v="6"/>
    <x v="5"/>
    <n v="0"/>
    <x v="21"/>
    <x v="21"/>
    <x v="1"/>
    <x v="5"/>
  </r>
  <r>
    <s v="JV47"/>
    <s v="9 Axle SPV at least 1 axle overloaded"/>
    <x v="6"/>
    <x v="6"/>
    <n v="0"/>
    <x v="21"/>
    <x v="21"/>
    <x v="1"/>
    <x v="6"/>
  </r>
  <r>
    <s v="JV47"/>
    <s v="9 Axle SPV at least 1 axle overloaded"/>
    <x v="6"/>
    <x v="7"/>
    <n v="0"/>
    <x v="21"/>
    <x v="21"/>
    <x v="1"/>
    <x v="7"/>
  </r>
  <r>
    <s v="JV47"/>
    <s v="9 Axle SPV at least 1 axle overloaded"/>
    <x v="6"/>
    <x v="8"/>
    <n v="0"/>
    <x v="21"/>
    <x v="21"/>
    <x v="1"/>
    <x v="8"/>
  </r>
  <r>
    <s v="JV47"/>
    <s v="9 Axle SPV at least 1 axle overloaded"/>
    <x v="6"/>
    <x v="9"/>
    <n v="0"/>
    <x v="21"/>
    <x v="21"/>
    <x v="1"/>
    <x v="9"/>
  </r>
  <r>
    <s v="JV47"/>
    <s v="9 Axle SPV at least 1 axle overloaded"/>
    <x v="6"/>
    <x v="10"/>
    <n v="0"/>
    <x v="21"/>
    <x v="21"/>
    <x v="1"/>
    <x v="10"/>
  </r>
  <r>
    <s v="JV47"/>
    <s v="9 Axle SPV at least 1 axle overloaded"/>
    <x v="6"/>
    <x v="11"/>
    <n v="0"/>
    <x v="21"/>
    <x v="21"/>
    <x v="1"/>
    <x v="11"/>
  </r>
  <r>
    <s v="JV47"/>
    <s v="9 Axle SPV at least 1 axle overloaded"/>
    <x v="6"/>
    <x v="12"/>
    <n v="0"/>
    <x v="21"/>
    <x v="21"/>
    <x v="1"/>
    <x v="12"/>
  </r>
  <r>
    <s v="JV47"/>
    <s v="9 Axle SPV at least 1 axle overloaded"/>
    <x v="6"/>
    <x v="13"/>
    <n v="0"/>
    <x v="21"/>
    <x v="21"/>
    <x v="1"/>
    <x v="13"/>
  </r>
  <r>
    <s v="JV48"/>
    <s v="10 Axle SPV at least 1 axle overloaded"/>
    <x v="6"/>
    <x v="0"/>
    <n v="0"/>
    <x v="21"/>
    <x v="21"/>
    <x v="1"/>
    <x v="0"/>
  </r>
  <r>
    <s v="JV48"/>
    <s v="10 Axle SPV at least 1 axle overloaded"/>
    <x v="6"/>
    <x v="1"/>
    <n v="0"/>
    <x v="21"/>
    <x v="21"/>
    <x v="1"/>
    <x v="1"/>
  </r>
  <r>
    <s v="JV48"/>
    <s v="10 Axle SPV at least 1 axle overloaded"/>
    <x v="6"/>
    <x v="2"/>
    <n v="0"/>
    <x v="21"/>
    <x v="21"/>
    <x v="1"/>
    <x v="2"/>
  </r>
  <r>
    <s v="JV48"/>
    <s v="10 Axle SPV at least 1 axle overloaded"/>
    <x v="6"/>
    <x v="3"/>
    <n v="0"/>
    <x v="21"/>
    <x v="21"/>
    <x v="1"/>
    <x v="3"/>
  </r>
  <r>
    <s v="JV48"/>
    <s v="10 Axle SPV at least 1 axle overloaded"/>
    <x v="6"/>
    <x v="4"/>
    <n v="0"/>
    <x v="21"/>
    <x v="21"/>
    <x v="1"/>
    <x v="4"/>
  </r>
  <r>
    <s v="JV48"/>
    <s v="10 Axle SPV at least 1 axle overloaded"/>
    <x v="6"/>
    <x v="5"/>
    <n v="0"/>
    <x v="21"/>
    <x v="21"/>
    <x v="1"/>
    <x v="5"/>
  </r>
  <r>
    <s v="JV48"/>
    <s v="10 Axle SPV at least 1 axle overloaded"/>
    <x v="6"/>
    <x v="6"/>
    <n v="0"/>
    <x v="21"/>
    <x v="21"/>
    <x v="1"/>
    <x v="6"/>
  </r>
  <r>
    <s v="JV48"/>
    <s v="10 Axle SPV at least 1 axle overloaded"/>
    <x v="6"/>
    <x v="7"/>
    <n v="0"/>
    <x v="21"/>
    <x v="21"/>
    <x v="1"/>
    <x v="7"/>
  </r>
  <r>
    <s v="JV48"/>
    <s v="10 Axle SPV at least 1 axle overloaded"/>
    <x v="6"/>
    <x v="8"/>
    <n v="0"/>
    <x v="21"/>
    <x v="21"/>
    <x v="1"/>
    <x v="8"/>
  </r>
  <r>
    <s v="JV48"/>
    <s v="10 Axle SPV at least 1 axle overloaded"/>
    <x v="6"/>
    <x v="9"/>
    <n v="0"/>
    <x v="21"/>
    <x v="21"/>
    <x v="1"/>
    <x v="9"/>
  </r>
  <r>
    <s v="JV48"/>
    <s v="10 Axle SPV at least 1 axle overloaded"/>
    <x v="6"/>
    <x v="10"/>
    <n v="0"/>
    <x v="21"/>
    <x v="21"/>
    <x v="1"/>
    <x v="10"/>
  </r>
  <r>
    <s v="JV48"/>
    <s v="10 Axle SPV at least 1 axle overloaded"/>
    <x v="6"/>
    <x v="11"/>
    <n v="0"/>
    <x v="21"/>
    <x v="21"/>
    <x v="1"/>
    <x v="11"/>
  </r>
  <r>
    <s v="JV48"/>
    <s v="10 Axle SPV at least 1 axle overloaded"/>
    <x v="6"/>
    <x v="12"/>
    <n v="0"/>
    <x v="21"/>
    <x v="21"/>
    <x v="1"/>
    <x v="12"/>
  </r>
  <r>
    <s v="JV48"/>
    <s v="10 Axle SPV at least 1 axle overloaded"/>
    <x v="6"/>
    <x v="13"/>
    <n v="0"/>
    <x v="21"/>
    <x v="21"/>
    <x v="1"/>
    <x v="13"/>
  </r>
  <r>
    <s v="JV49"/>
    <s v="11 Axle SPV at least 1 axle overloaded"/>
    <x v="6"/>
    <x v="0"/>
    <n v="0"/>
    <x v="21"/>
    <x v="21"/>
    <x v="1"/>
    <x v="0"/>
  </r>
  <r>
    <s v="JV49"/>
    <s v="11 Axle SPV at least 1 axle overloaded"/>
    <x v="6"/>
    <x v="1"/>
    <n v="0"/>
    <x v="21"/>
    <x v="21"/>
    <x v="1"/>
    <x v="1"/>
  </r>
  <r>
    <s v="JV49"/>
    <s v="11 Axle SPV at least 1 axle overloaded"/>
    <x v="6"/>
    <x v="2"/>
    <n v="0"/>
    <x v="21"/>
    <x v="21"/>
    <x v="1"/>
    <x v="2"/>
  </r>
  <r>
    <s v="JV49"/>
    <s v="11 Axle SPV at least 1 axle overloaded"/>
    <x v="6"/>
    <x v="3"/>
    <n v="0"/>
    <x v="21"/>
    <x v="21"/>
    <x v="1"/>
    <x v="3"/>
  </r>
  <r>
    <s v="JV49"/>
    <s v="11 Axle SPV at least 1 axle overloaded"/>
    <x v="6"/>
    <x v="4"/>
    <n v="0"/>
    <x v="21"/>
    <x v="21"/>
    <x v="1"/>
    <x v="4"/>
  </r>
  <r>
    <s v="JV49"/>
    <s v="11 Axle SPV at least 1 axle overloaded"/>
    <x v="6"/>
    <x v="5"/>
    <n v="0"/>
    <x v="21"/>
    <x v="21"/>
    <x v="1"/>
    <x v="5"/>
  </r>
  <r>
    <s v="JV49"/>
    <s v="11 Axle SPV at least 1 axle overloaded"/>
    <x v="6"/>
    <x v="6"/>
    <n v="0"/>
    <x v="21"/>
    <x v="21"/>
    <x v="1"/>
    <x v="6"/>
  </r>
  <r>
    <s v="JV49"/>
    <s v="11 Axle SPV at least 1 axle overloaded"/>
    <x v="6"/>
    <x v="7"/>
    <n v="0"/>
    <x v="21"/>
    <x v="21"/>
    <x v="1"/>
    <x v="7"/>
  </r>
  <r>
    <s v="JV49"/>
    <s v="11 Axle SPV at least 1 axle overloaded"/>
    <x v="6"/>
    <x v="8"/>
    <n v="0"/>
    <x v="21"/>
    <x v="21"/>
    <x v="1"/>
    <x v="8"/>
  </r>
  <r>
    <s v="JV49"/>
    <s v="11 Axle SPV at least 1 axle overloaded"/>
    <x v="6"/>
    <x v="9"/>
    <n v="0"/>
    <x v="21"/>
    <x v="21"/>
    <x v="1"/>
    <x v="9"/>
  </r>
  <r>
    <s v="JV49"/>
    <s v="11 Axle SPV at least 1 axle overloaded"/>
    <x v="6"/>
    <x v="10"/>
    <n v="0"/>
    <x v="21"/>
    <x v="21"/>
    <x v="1"/>
    <x v="10"/>
  </r>
  <r>
    <s v="JV49"/>
    <s v="11 Axle SPV at least 1 axle overloaded"/>
    <x v="6"/>
    <x v="11"/>
    <n v="0"/>
    <x v="21"/>
    <x v="21"/>
    <x v="1"/>
    <x v="11"/>
  </r>
  <r>
    <s v="JV49"/>
    <s v="11 Axle SPV at least 1 axle overloaded"/>
    <x v="6"/>
    <x v="12"/>
    <n v="0"/>
    <x v="21"/>
    <x v="21"/>
    <x v="1"/>
    <x v="12"/>
  </r>
  <r>
    <s v="JV49"/>
    <s v="11 Axle SPV at least 1 axle overloaded"/>
    <x v="6"/>
    <x v="13"/>
    <n v="0"/>
    <x v="21"/>
    <x v="21"/>
    <x v="1"/>
    <x v="13"/>
  </r>
  <r>
    <s v="JV50"/>
    <s v="2 axle bus 12 tonnes or less"/>
    <x v="6"/>
    <x v="0"/>
    <n v="534.25"/>
    <x v="22"/>
    <x v="22"/>
    <x v="1"/>
    <x v="0"/>
  </r>
  <r>
    <s v="JV50"/>
    <s v="2 axle bus 12 tonnes or less"/>
    <x v="6"/>
    <x v="1"/>
    <n v="538.5"/>
    <x v="22"/>
    <x v="22"/>
    <x v="1"/>
    <x v="1"/>
  </r>
  <r>
    <s v="JV50"/>
    <s v="2 axle bus 12 tonnes or less"/>
    <x v="6"/>
    <x v="2"/>
    <n v="489.625"/>
    <x v="22"/>
    <x v="22"/>
    <x v="1"/>
    <x v="2"/>
  </r>
  <r>
    <s v="JV50"/>
    <s v="2 axle bus 12 tonnes or less"/>
    <x v="6"/>
    <x v="3"/>
    <n v="486.5"/>
    <x v="22"/>
    <x v="22"/>
    <x v="1"/>
    <x v="3"/>
  </r>
  <r>
    <s v="JV50"/>
    <s v="2 axle bus 12 tonnes or less"/>
    <x v="6"/>
    <x v="4"/>
    <n v="488"/>
    <x v="22"/>
    <x v="22"/>
    <x v="1"/>
    <x v="4"/>
  </r>
  <r>
    <s v="JV50"/>
    <s v="2 axle bus 12 tonnes or less"/>
    <x v="6"/>
    <x v="5"/>
    <n v="477"/>
    <x v="22"/>
    <x v="22"/>
    <x v="1"/>
    <x v="5"/>
  </r>
  <r>
    <s v="JV50"/>
    <s v="2 axle bus 12 tonnes or less"/>
    <x v="6"/>
    <x v="6"/>
    <n v="477"/>
    <x v="22"/>
    <x v="22"/>
    <x v="1"/>
    <x v="6"/>
  </r>
  <r>
    <s v="JV50"/>
    <s v="2 axle bus 12 tonnes or less"/>
    <x v="6"/>
    <x v="7"/>
    <n v="497.75"/>
    <x v="22"/>
    <x v="22"/>
    <x v="1"/>
    <x v="7"/>
  </r>
  <r>
    <s v="JV50"/>
    <s v="2 axle bus 12 tonnes or less"/>
    <x v="6"/>
    <x v="8"/>
    <n v="476.625"/>
    <x v="22"/>
    <x v="22"/>
    <x v="1"/>
    <x v="8"/>
  </r>
  <r>
    <s v="JV50"/>
    <s v="2 axle bus 12 tonnes or less"/>
    <x v="6"/>
    <x v="9"/>
    <n v="430.75"/>
    <x v="22"/>
    <x v="22"/>
    <x v="1"/>
    <x v="9"/>
  </r>
  <r>
    <s v="JV50"/>
    <s v="2 axle bus 12 tonnes or less"/>
    <x v="6"/>
    <x v="10"/>
    <n v="368.25"/>
    <x v="22"/>
    <x v="22"/>
    <x v="1"/>
    <x v="10"/>
  </r>
  <r>
    <s v="JV50"/>
    <s v="2 axle bus 12 tonnes or less"/>
    <x v="6"/>
    <x v="11"/>
    <n v="395.5"/>
    <x v="22"/>
    <x v="22"/>
    <x v="1"/>
    <x v="11"/>
  </r>
  <r>
    <s v="JV50"/>
    <s v="2 axle bus 12 tonnes or less"/>
    <x v="6"/>
    <x v="12"/>
    <n v="421"/>
    <x v="22"/>
    <x v="22"/>
    <x v="1"/>
    <x v="12"/>
  </r>
  <r>
    <s v="JV50"/>
    <s v="2 axle bus 12 tonnes or less"/>
    <x v="6"/>
    <x v="13"/>
    <n v="428.625"/>
    <x v="22"/>
    <x v="22"/>
    <x v="1"/>
    <x v="13"/>
  </r>
  <r>
    <s v="JV51"/>
    <s v="2 axle bus more than 12 tonnes"/>
    <x v="6"/>
    <x v="0"/>
    <n v="243"/>
    <x v="23"/>
    <x v="23"/>
    <x v="1"/>
    <x v="0"/>
  </r>
  <r>
    <s v="JV51"/>
    <s v="2 axle bus more than 12 tonnes"/>
    <x v="6"/>
    <x v="1"/>
    <n v="269.75"/>
    <x v="23"/>
    <x v="23"/>
    <x v="1"/>
    <x v="1"/>
  </r>
  <r>
    <s v="JV51"/>
    <s v="2 axle bus more than 12 tonnes"/>
    <x v="6"/>
    <x v="2"/>
    <n v="277"/>
    <x v="23"/>
    <x v="23"/>
    <x v="1"/>
    <x v="2"/>
  </r>
  <r>
    <s v="JV51"/>
    <s v="2 axle bus more than 12 tonnes"/>
    <x v="6"/>
    <x v="3"/>
    <n v="355.625"/>
    <x v="23"/>
    <x v="23"/>
    <x v="1"/>
    <x v="3"/>
  </r>
  <r>
    <s v="JV51"/>
    <s v="2 axle bus more than 12 tonnes"/>
    <x v="6"/>
    <x v="4"/>
    <n v="416.875"/>
    <x v="23"/>
    <x v="23"/>
    <x v="1"/>
    <x v="4"/>
  </r>
  <r>
    <s v="JV51"/>
    <s v="2 axle bus more than 12 tonnes"/>
    <x v="6"/>
    <x v="5"/>
    <n v="470"/>
    <x v="23"/>
    <x v="23"/>
    <x v="1"/>
    <x v="5"/>
  </r>
  <r>
    <s v="JV51"/>
    <s v="2 axle bus more than 12 tonnes"/>
    <x v="6"/>
    <x v="6"/>
    <n v="469.875"/>
    <x v="23"/>
    <x v="23"/>
    <x v="1"/>
    <x v="6"/>
  </r>
  <r>
    <s v="JV51"/>
    <s v="2 axle bus more than 12 tonnes"/>
    <x v="6"/>
    <x v="7"/>
    <n v="507.125"/>
    <x v="23"/>
    <x v="23"/>
    <x v="1"/>
    <x v="7"/>
  </r>
  <r>
    <s v="JV51"/>
    <s v="2 axle bus more than 12 tonnes"/>
    <x v="6"/>
    <x v="8"/>
    <n v="374.125"/>
    <x v="23"/>
    <x v="23"/>
    <x v="1"/>
    <x v="8"/>
  </r>
  <r>
    <s v="JV51"/>
    <s v="2 axle bus more than 12 tonnes"/>
    <x v="6"/>
    <x v="9"/>
    <n v="329.125"/>
    <x v="23"/>
    <x v="23"/>
    <x v="1"/>
    <x v="9"/>
  </r>
  <r>
    <s v="JV51"/>
    <s v="2 axle bus more than 12 tonnes"/>
    <x v="6"/>
    <x v="10"/>
    <n v="317"/>
    <x v="23"/>
    <x v="23"/>
    <x v="1"/>
    <x v="10"/>
  </r>
  <r>
    <s v="JV51"/>
    <s v="2 axle bus more than 12 tonnes"/>
    <x v="6"/>
    <x v="11"/>
    <n v="338.375"/>
    <x v="23"/>
    <x v="23"/>
    <x v="1"/>
    <x v="11"/>
  </r>
  <r>
    <s v="JV51"/>
    <s v="2 axle bus more than 12 tonnes"/>
    <x v="6"/>
    <x v="12"/>
    <n v="339.25"/>
    <x v="23"/>
    <x v="23"/>
    <x v="1"/>
    <x v="12"/>
  </r>
  <r>
    <s v="JV51"/>
    <s v="2 axle bus more than 12 tonnes"/>
    <x v="6"/>
    <x v="13"/>
    <n v="343.75"/>
    <x v="23"/>
    <x v="23"/>
    <x v="1"/>
    <x v="13"/>
  </r>
  <r>
    <s v="JV52"/>
    <s v="3 axle bus more than 4.5 tonnes"/>
    <x v="6"/>
    <x v="0"/>
    <n v="99"/>
    <x v="24"/>
    <x v="24"/>
    <x v="1"/>
    <x v="0"/>
  </r>
  <r>
    <s v="JV52"/>
    <s v="3 axle bus more than 4.5 tonnes"/>
    <x v="6"/>
    <x v="1"/>
    <n v="87.5"/>
    <x v="24"/>
    <x v="24"/>
    <x v="1"/>
    <x v="1"/>
  </r>
  <r>
    <s v="JV52"/>
    <s v="3 axle bus more than 4.5 tonnes"/>
    <x v="6"/>
    <x v="2"/>
    <n v="76.625"/>
    <x v="24"/>
    <x v="24"/>
    <x v="1"/>
    <x v="2"/>
  </r>
  <r>
    <s v="JV52"/>
    <s v="3 axle bus more than 4.5 tonnes"/>
    <x v="6"/>
    <x v="3"/>
    <n v="74.375"/>
    <x v="24"/>
    <x v="24"/>
    <x v="1"/>
    <x v="3"/>
  </r>
  <r>
    <s v="JV52"/>
    <s v="3 axle bus more than 4.5 tonnes"/>
    <x v="6"/>
    <x v="4"/>
    <n v="75.25"/>
    <x v="24"/>
    <x v="24"/>
    <x v="1"/>
    <x v="4"/>
  </r>
  <r>
    <s v="JV52"/>
    <s v="3 axle bus more than 4.5 tonnes"/>
    <x v="6"/>
    <x v="5"/>
    <n v="71.625"/>
    <x v="24"/>
    <x v="24"/>
    <x v="1"/>
    <x v="5"/>
  </r>
  <r>
    <s v="JV52"/>
    <s v="3 axle bus more than 4.5 tonnes"/>
    <x v="6"/>
    <x v="6"/>
    <n v="81.5"/>
    <x v="24"/>
    <x v="24"/>
    <x v="1"/>
    <x v="6"/>
  </r>
  <r>
    <s v="JV52"/>
    <s v="3 axle bus more than 4.5 tonnes"/>
    <x v="6"/>
    <x v="7"/>
    <n v="84.75"/>
    <x v="24"/>
    <x v="24"/>
    <x v="1"/>
    <x v="7"/>
  </r>
  <r>
    <s v="JV52"/>
    <s v="3 axle bus more than 4.5 tonnes"/>
    <x v="6"/>
    <x v="8"/>
    <n v="82.5"/>
    <x v="24"/>
    <x v="24"/>
    <x v="1"/>
    <x v="8"/>
  </r>
  <r>
    <s v="JV52"/>
    <s v="3 axle bus more than 4.5 tonnes"/>
    <x v="6"/>
    <x v="9"/>
    <n v="69.125"/>
    <x v="24"/>
    <x v="24"/>
    <x v="1"/>
    <x v="9"/>
  </r>
  <r>
    <s v="JV52"/>
    <s v="3 axle bus more than 4.5 tonnes"/>
    <x v="6"/>
    <x v="10"/>
    <n v="58.25"/>
    <x v="24"/>
    <x v="24"/>
    <x v="1"/>
    <x v="10"/>
  </r>
  <r>
    <s v="JV52"/>
    <s v="3 axle bus more than 4.5 tonnes"/>
    <x v="6"/>
    <x v="11"/>
    <n v="72.375"/>
    <x v="24"/>
    <x v="24"/>
    <x v="1"/>
    <x v="11"/>
  </r>
  <r>
    <s v="JV52"/>
    <s v="3 axle bus more than 4.5 tonnes"/>
    <x v="6"/>
    <x v="12"/>
    <n v="77.125"/>
    <x v="24"/>
    <x v="24"/>
    <x v="1"/>
    <x v="12"/>
  </r>
  <r>
    <s v="JV52"/>
    <s v="3 axle bus more than 4.5 tonnes"/>
    <x v="6"/>
    <x v="13"/>
    <n v="68.375"/>
    <x v="24"/>
    <x v="24"/>
    <x v="1"/>
    <x v="13"/>
  </r>
  <r>
    <s v="JV53"/>
    <s v="4 axle bus more than 4.5 tonnes"/>
    <x v="6"/>
    <x v="0"/>
    <n v="0"/>
    <x v="24"/>
    <x v="24"/>
    <x v="1"/>
    <x v="0"/>
  </r>
  <r>
    <s v="JV53"/>
    <s v="4 axle bus more than 4.5 tonnes"/>
    <x v="6"/>
    <x v="1"/>
    <n v="0"/>
    <x v="24"/>
    <x v="24"/>
    <x v="1"/>
    <x v="1"/>
  </r>
  <r>
    <s v="JV53"/>
    <s v="4 axle bus more than 4.5 tonnes"/>
    <x v="6"/>
    <x v="2"/>
    <n v="0"/>
    <x v="24"/>
    <x v="24"/>
    <x v="1"/>
    <x v="2"/>
  </r>
  <r>
    <s v="JV53"/>
    <s v="4 axle bus more than 4.5 tonnes"/>
    <x v="6"/>
    <x v="3"/>
    <n v="0"/>
    <x v="24"/>
    <x v="24"/>
    <x v="1"/>
    <x v="3"/>
  </r>
  <r>
    <s v="JV53"/>
    <s v="4 axle bus more than 4.5 tonnes"/>
    <x v="6"/>
    <x v="4"/>
    <n v="0"/>
    <x v="24"/>
    <x v="24"/>
    <x v="1"/>
    <x v="4"/>
  </r>
  <r>
    <s v="JV53"/>
    <s v="4 axle bus more than 4.5 tonnes"/>
    <x v="6"/>
    <x v="5"/>
    <n v="0"/>
    <x v="24"/>
    <x v="24"/>
    <x v="1"/>
    <x v="5"/>
  </r>
  <r>
    <s v="JV53"/>
    <s v="4 axle bus more than 4.5 tonnes"/>
    <x v="6"/>
    <x v="6"/>
    <n v="0"/>
    <x v="24"/>
    <x v="24"/>
    <x v="1"/>
    <x v="6"/>
  </r>
  <r>
    <s v="JV53"/>
    <s v="4 axle bus more than 4.5 tonnes"/>
    <x v="6"/>
    <x v="7"/>
    <n v="0"/>
    <x v="24"/>
    <x v="24"/>
    <x v="1"/>
    <x v="7"/>
  </r>
  <r>
    <s v="JV53"/>
    <s v="4 axle bus more than 4.5 tonnes"/>
    <x v="6"/>
    <x v="8"/>
    <n v="0"/>
    <x v="24"/>
    <x v="24"/>
    <x v="1"/>
    <x v="8"/>
  </r>
  <r>
    <s v="JV53"/>
    <s v="4 axle bus more than 4.5 tonnes"/>
    <x v="6"/>
    <x v="9"/>
    <n v="0"/>
    <x v="24"/>
    <x v="24"/>
    <x v="1"/>
    <x v="9"/>
  </r>
  <r>
    <s v="JV53"/>
    <s v="4 axle bus more than 4.5 tonnes"/>
    <x v="6"/>
    <x v="10"/>
    <n v="0.5"/>
    <x v="24"/>
    <x v="24"/>
    <x v="1"/>
    <x v="10"/>
  </r>
  <r>
    <s v="JV53"/>
    <s v="4 axle bus more than 4.5 tonnes"/>
    <x v="6"/>
    <x v="11"/>
    <n v="0"/>
    <x v="24"/>
    <x v="24"/>
    <x v="1"/>
    <x v="11"/>
  </r>
  <r>
    <s v="JV53"/>
    <s v="4 axle bus more than 4.5 tonnes"/>
    <x v="6"/>
    <x v="12"/>
    <n v="0"/>
    <x v="24"/>
    <x v="24"/>
    <x v="1"/>
    <x v="12"/>
  </r>
  <r>
    <s v="JV53"/>
    <s v="4 axle bus more than 4.5 tonnes"/>
    <x v="6"/>
    <x v="13"/>
    <n v="0"/>
    <x v="24"/>
    <x v="24"/>
    <x v="1"/>
    <x v="13"/>
  </r>
  <r>
    <s v="JV54"/>
    <s v="Articulated bus with 3 axles"/>
    <x v="6"/>
    <x v="0"/>
    <n v="6.25"/>
    <x v="25"/>
    <x v="25"/>
    <x v="1"/>
    <x v="0"/>
  </r>
  <r>
    <s v="JV54"/>
    <s v="Articulated bus with 3 axles"/>
    <x v="6"/>
    <x v="1"/>
    <n v="5.25"/>
    <x v="25"/>
    <x v="25"/>
    <x v="1"/>
    <x v="1"/>
  </r>
  <r>
    <s v="JV54"/>
    <s v="Articulated bus with 3 axles"/>
    <x v="6"/>
    <x v="2"/>
    <n v="4.625"/>
    <x v="25"/>
    <x v="25"/>
    <x v="1"/>
    <x v="2"/>
  </r>
  <r>
    <s v="JV54"/>
    <s v="Articulated bus with 3 axles"/>
    <x v="6"/>
    <x v="3"/>
    <n v="4.875"/>
    <x v="25"/>
    <x v="25"/>
    <x v="1"/>
    <x v="3"/>
  </r>
  <r>
    <s v="JV54"/>
    <s v="Articulated bus with 3 axles"/>
    <x v="6"/>
    <x v="4"/>
    <n v="4.75"/>
    <x v="25"/>
    <x v="25"/>
    <x v="1"/>
    <x v="4"/>
  </r>
  <r>
    <s v="JV54"/>
    <s v="Articulated bus with 3 axles"/>
    <x v="6"/>
    <x v="5"/>
    <n v="5"/>
    <x v="25"/>
    <x v="25"/>
    <x v="1"/>
    <x v="5"/>
  </r>
  <r>
    <s v="JV54"/>
    <s v="Articulated bus with 3 axles"/>
    <x v="6"/>
    <x v="6"/>
    <n v="4.875"/>
    <x v="25"/>
    <x v="25"/>
    <x v="1"/>
    <x v="6"/>
  </r>
  <r>
    <s v="JV54"/>
    <s v="Articulated bus with 3 axles"/>
    <x v="6"/>
    <x v="7"/>
    <n v="2.25"/>
    <x v="25"/>
    <x v="25"/>
    <x v="1"/>
    <x v="7"/>
  </r>
  <r>
    <s v="JV54"/>
    <s v="Articulated bus with 3 axles"/>
    <x v="6"/>
    <x v="8"/>
    <n v="2"/>
    <x v="25"/>
    <x v="25"/>
    <x v="1"/>
    <x v="8"/>
  </r>
  <r>
    <s v="JV54"/>
    <s v="Articulated bus with 3 axles"/>
    <x v="6"/>
    <x v="9"/>
    <n v="2"/>
    <x v="25"/>
    <x v="25"/>
    <x v="1"/>
    <x v="9"/>
  </r>
  <r>
    <s v="JV54"/>
    <s v="Articulated bus with 3 axles"/>
    <x v="6"/>
    <x v="10"/>
    <n v="1.375"/>
    <x v="25"/>
    <x v="25"/>
    <x v="1"/>
    <x v="10"/>
  </r>
  <r>
    <s v="JV54"/>
    <s v="Articulated bus with 3 axles"/>
    <x v="6"/>
    <x v="11"/>
    <n v="1"/>
    <x v="25"/>
    <x v="25"/>
    <x v="1"/>
    <x v="11"/>
  </r>
  <r>
    <s v="JV54"/>
    <s v="Articulated bus with 3 axles"/>
    <x v="6"/>
    <x v="12"/>
    <n v="1"/>
    <x v="25"/>
    <x v="25"/>
    <x v="1"/>
    <x v="12"/>
  </r>
  <r>
    <s v="JV54"/>
    <s v="Articulated bus with 3 axles"/>
    <x v="6"/>
    <x v="13"/>
    <n v="0.625"/>
    <x v="25"/>
    <x v="25"/>
    <x v="1"/>
    <x v="13"/>
  </r>
  <r>
    <s v="JV01"/>
    <s v="Motor cycles"/>
    <x v="7"/>
    <x v="0"/>
    <n v="11265.25"/>
    <x v="0"/>
    <x v="0"/>
    <x v="0"/>
    <x v="0"/>
  </r>
  <r>
    <s v="JV01"/>
    <s v="Motor cycles"/>
    <x v="7"/>
    <x v="1"/>
    <n v="11589.75"/>
    <x v="0"/>
    <x v="0"/>
    <x v="0"/>
    <x v="1"/>
  </r>
  <r>
    <s v="JV01"/>
    <s v="Motor cycles"/>
    <x v="7"/>
    <x v="2"/>
    <n v="11765.5"/>
    <x v="0"/>
    <x v="0"/>
    <x v="0"/>
    <x v="2"/>
  </r>
  <r>
    <s v="JV01"/>
    <s v="Motor cycles"/>
    <x v="7"/>
    <x v="3"/>
    <n v="11766.875"/>
    <x v="0"/>
    <x v="0"/>
    <x v="0"/>
    <x v="3"/>
  </r>
  <r>
    <s v="JV01"/>
    <s v="Motor cycles"/>
    <x v="7"/>
    <x v="4"/>
    <n v="11749.625"/>
    <x v="0"/>
    <x v="0"/>
    <x v="0"/>
    <x v="4"/>
  </r>
  <r>
    <s v="JV01"/>
    <s v="Motor cycles"/>
    <x v="7"/>
    <x v="5"/>
    <n v="11874.75"/>
    <x v="0"/>
    <x v="0"/>
    <x v="0"/>
    <x v="5"/>
  </r>
  <r>
    <s v="JV01"/>
    <s v="Motor cycles"/>
    <x v="7"/>
    <x v="6"/>
    <n v="11898.125"/>
    <x v="0"/>
    <x v="0"/>
    <x v="0"/>
    <x v="6"/>
  </r>
  <r>
    <s v="JV01"/>
    <s v="Motor cycles"/>
    <x v="7"/>
    <x v="7"/>
    <n v="11841.25"/>
    <x v="0"/>
    <x v="0"/>
    <x v="0"/>
    <x v="7"/>
  </r>
  <r>
    <s v="JV01"/>
    <s v="Motor cycles"/>
    <x v="7"/>
    <x v="8"/>
    <n v="11834.625"/>
    <x v="0"/>
    <x v="0"/>
    <x v="0"/>
    <x v="8"/>
  </r>
  <r>
    <s v="JV01"/>
    <s v="Motor cycles"/>
    <x v="7"/>
    <x v="9"/>
    <n v="11867.5"/>
    <x v="0"/>
    <x v="0"/>
    <x v="0"/>
    <x v="9"/>
  </r>
  <r>
    <s v="JV01"/>
    <s v="Motor cycles"/>
    <x v="7"/>
    <x v="10"/>
    <n v="12317"/>
    <x v="0"/>
    <x v="0"/>
    <x v="0"/>
    <x v="10"/>
  </r>
  <r>
    <s v="JV01"/>
    <s v="Motor cycles"/>
    <x v="7"/>
    <x v="11"/>
    <n v="12336"/>
    <x v="0"/>
    <x v="0"/>
    <x v="0"/>
    <x v="11"/>
  </r>
  <r>
    <s v="JV01"/>
    <s v="Motor cycles"/>
    <x v="7"/>
    <x v="12"/>
    <n v="12620.125"/>
    <x v="0"/>
    <x v="0"/>
    <x v="0"/>
    <x v="12"/>
  </r>
  <r>
    <s v="JV01"/>
    <s v="Motor cycles"/>
    <x v="7"/>
    <x v="13"/>
    <n v="12518.875"/>
    <x v="0"/>
    <x v="0"/>
    <x v="0"/>
    <x v="13"/>
  </r>
  <r>
    <s v="JV02"/>
    <s v="Passenger cars"/>
    <x v="7"/>
    <x v="0"/>
    <n v="182505.42136428534"/>
    <x v="1"/>
    <x v="1"/>
    <x v="0"/>
    <x v="0"/>
  </r>
  <r>
    <s v="JV02"/>
    <s v="Passenger cars"/>
    <x v="7"/>
    <x v="1"/>
    <n v="187450.47975517143"/>
    <x v="1"/>
    <x v="1"/>
    <x v="0"/>
    <x v="1"/>
  </r>
  <r>
    <s v="JV02"/>
    <s v="Passenger cars"/>
    <x v="7"/>
    <x v="2"/>
    <n v="191926.37791913675"/>
    <x v="1"/>
    <x v="1"/>
    <x v="0"/>
    <x v="2"/>
  </r>
  <r>
    <s v="JV02"/>
    <s v="Passenger cars"/>
    <x v="7"/>
    <x v="3"/>
    <n v="195717.72025812513"/>
    <x v="1"/>
    <x v="1"/>
    <x v="0"/>
    <x v="3"/>
  </r>
  <r>
    <s v="JV02"/>
    <s v="Passenger cars"/>
    <x v="7"/>
    <x v="4"/>
    <n v="198871.03946526116"/>
    <x v="1"/>
    <x v="1"/>
    <x v="0"/>
    <x v="4"/>
  </r>
  <r>
    <s v="JV02"/>
    <s v="Passenger cars"/>
    <x v="7"/>
    <x v="5"/>
    <n v="202125.03705099752"/>
    <x v="1"/>
    <x v="1"/>
    <x v="0"/>
    <x v="5"/>
  </r>
  <r>
    <s v="JV02"/>
    <s v="Passenger cars"/>
    <x v="7"/>
    <x v="6"/>
    <n v="206594.89036316087"/>
    <x v="1"/>
    <x v="1"/>
    <x v="0"/>
    <x v="6"/>
  </r>
  <r>
    <s v="JV02"/>
    <s v="Passenger cars"/>
    <x v="7"/>
    <x v="7"/>
    <n v="211708.24710562115"/>
    <x v="1"/>
    <x v="1"/>
    <x v="0"/>
    <x v="7"/>
  </r>
  <r>
    <s v="JV02"/>
    <s v="Passenger cars"/>
    <x v="7"/>
    <x v="8"/>
    <n v="216706.06659808883"/>
    <x v="1"/>
    <x v="1"/>
    <x v="0"/>
    <x v="8"/>
  </r>
  <r>
    <s v="JV02"/>
    <s v="Passenger cars"/>
    <x v="7"/>
    <x v="9"/>
    <n v="218867.65138896497"/>
    <x v="1"/>
    <x v="1"/>
    <x v="0"/>
    <x v="9"/>
  </r>
  <r>
    <s v="JV02"/>
    <s v="Passenger cars"/>
    <x v="7"/>
    <x v="10"/>
    <n v="224946.35852604627"/>
    <x v="1"/>
    <x v="1"/>
    <x v="0"/>
    <x v="10"/>
  </r>
  <r>
    <s v="JV02"/>
    <s v="Passenger cars"/>
    <x v="7"/>
    <x v="11"/>
    <n v="228318.75083704299"/>
    <x v="1"/>
    <x v="1"/>
    <x v="0"/>
    <x v="11"/>
  </r>
  <r>
    <s v="JV02"/>
    <s v="Passenger cars"/>
    <x v="7"/>
    <x v="12"/>
    <n v="235244.54001381385"/>
    <x v="1"/>
    <x v="1"/>
    <x v="0"/>
    <x v="12"/>
  </r>
  <r>
    <s v="JV02"/>
    <s v="Passenger cars"/>
    <x v="7"/>
    <x v="13"/>
    <n v="239827.375"/>
    <x v="1"/>
    <x v="1"/>
    <x v="0"/>
    <x v="13"/>
  </r>
  <r>
    <s v="JV03"/>
    <s v="Passenger vans &amp; Light buses"/>
    <x v="7"/>
    <x v="0"/>
    <n v="7202.0760645712862"/>
    <x v="2"/>
    <x v="2"/>
    <x v="0"/>
    <x v="0"/>
  </r>
  <r>
    <s v="JV03"/>
    <s v="Passenger vans &amp; Light buses"/>
    <x v="7"/>
    <x v="1"/>
    <n v="7400.064253282826"/>
    <x v="2"/>
    <x v="2"/>
    <x v="0"/>
    <x v="1"/>
  </r>
  <r>
    <s v="JV03"/>
    <s v="Passenger vans &amp; Light buses"/>
    <x v="7"/>
    <x v="2"/>
    <n v="7579.2684001891694"/>
    <x v="2"/>
    <x v="2"/>
    <x v="0"/>
    <x v="2"/>
  </r>
  <r>
    <s v="JV03"/>
    <s v="Passenger vans &amp; Light buses"/>
    <x v="7"/>
    <x v="3"/>
    <n v="7731.0645860269624"/>
    <x v="2"/>
    <x v="2"/>
    <x v="0"/>
    <x v="3"/>
  </r>
  <r>
    <s v="JV03"/>
    <s v="Passenger vans &amp; Light buses"/>
    <x v="7"/>
    <x v="4"/>
    <n v="7857.3158673871203"/>
    <x v="2"/>
    <x v="2"/>
    <x v="0"/>
    <x v="4"/>
  </r>
  <r>
    <s v="JV03"/>
    <s v="Passenger vans &amp; Light buses"/>
    <x v="7"/>
    <x v="5"/>
    <n v="7977.9730677467851"/>
    <x v="2"/>
    <x v="2"/>
    <x v="0"/>
    <x v="5"/>
  </r>
  <r>
    <s v="JV03"/>
    <s v="Passenger vans &amp; Light buses"/>
    <x v="7"/>
    <x v="6"/>
    <n v="8201.4351933937833"/>
    <x v="2"/>
    <x v="2"/>
    <x v="0"/>
    <x v="6"/>
  </r>
  <r>
    <s v="JV03"/>
    <s v="Passenger vans &amp; Light buses"/>
    <x v="7"/>
    <x v="7"/>
    <n v="8413.2866414255204"/>
    <x v="2"/>
    <x v="2"/>
    <x v="0"/>
    <x v="7"/>
  </r>
  <r>
    <s v="JV03"/>
    <s v="Passenger vans &amp; Light buses"/>
    <x v="7"/>
    <x v="8"/>
    <n v="8646.6372571522425"/>
    <x v="2"/>
    <x v="2"/>
    <x v="0"/>
    <x v="8"/>
  </r>
  <r>
    <s v="JV03"/>
    <s v="Passenger vans &amp; Light buses"/>
    <x v="7"/>
    <x v="9"/>
    <n v="8709.931888916497"/>
    <x v="2"/>
    <x v="2"/>
    <x v="0"/>
    <x v="9"/>
  </r>
  <r>
    <s v="JV03"/>
    <s v="Passenger vans &amp; Light buses"/>
    <x v="7"/>
    <x v="10"/>
    <n v="8949.3086340721766"/>
    <x v="2"/>
    <x v="2"/>
    <x v="0"/>
    <x v="10"/>
  </r>
  <r>
    <s v="JV03"/>
    <s v="Passenger vans &amp; Light buses"/>
    <x v="7"/>
    <x v="11"/>
    <n v="9084.3310731417641"/>
    <x v="2"/>
    <x v="2"/>
    <x v="0"/>
    <x v="11"/>
  </r>
  <r>
    <s v="JV03"/>
    <s v="Passenger vans &amp; Light buses"/>
    <x v="7"/>
    <x v="12"/>
    <n v="9359.6364511693337"/>
    <x v="2"/>
    <x v="2"/>
    <x v="0"/>
    <x v="12"/>
  </r>
  <r>
    <s v="JV03"/>
    <s v="Passenger vans &amp; Light buses"/>
    <x v="7"/>
    <x v="13"/>
    <n v="9539"/>
    <x v="2"/>
    <x v="2"/>
    <x v="0"/>
    <x v="13"/>
  </r>
  <r>
    <s v="JV04"/>
    <s v="4WDs: passenger"/>
    <x v="7"/>
    <x v="0"/>
    <n v="24538.823774548"/>
    <x v="3"/>
    <x v="3"/>
    <x v="0"/>
    <x v="0"/>
  </r>
  <r>
    <s v="JV04"/>
    <s v="4WDs: passenger"/>
    <x v="7"/>
    <x v="1"/>
    <n v="25203.713154280966"/>
    <x v="3"/>
    <x v="3"/>
    <x v="0"/>
    <x v="1"/>
  </r>
  <r>
    <s v="JV04"/>
    <s v="4WDs: passenger"/>
    <x v="7"/>
    <x v="2"/>
    <n v="25805.521448288509"/>
    <x v="3"/>
    <x v="3"/>
    <x v="0"/>
    <x v="2"/>
  </r>
  <r>
    <s v="JV04"/>
    <s v="4WDs: passenger"/>
    <x v="7"/>
    <x v="3"/>
    <n v="26315.287573754547"/>
    <x v="3"/>
    <x v="3"/>
    <x v="0"/>
    <x v="3"/>
  </r>
  <r>
    <s v="JV04"/>
    <s v="4WDs: passenger"/>
    <x v="7"/>
    <x v="4"/>
    <n v="26739.268098554181"/>
    <x v="3"/>
    <x v="3"/>
    <x v="0"/>
    <x v="4"/>
  </r>
  <r>
    <s v="JV04"/>
    <s v="4WDs: passenger"/>
    <x v="7"/>
    <x v="5"/>
    <n v="27176.785366382668"/>
    <x v="3"/>
    <x v="3"/>
    <x v="0"/>
    <x v="5"/>
  </r>
  <r>
    <s v="JV04"/>
    <s v="4WDs: passenger"/>
    <x v="7"/>
    <x v="6"/>
    <n v="27777.780897941822"/>
    <x v="3"/>
    <x v="3"/>
    <x v="0"/>
    <x v="6"/>
  </r>
  <r>
    <s v="JV04"/>
    <s v="4WDs: passenger"/>
    <x v="7"/>
    <x v="7"/>
    <n v="28465.298885416712"/>
    <x v="3"/>
    <x v="3"/>
    <x v="0"/>
    <x v="7"/>
  </r>
  <r>
    <s v="JV04"/>
    <s v="4WDs: passenger"/>
    <x v="7"/>
    <x v="8"/>
    <n v="29137.282275640893"/>
    <x v="3"/>
    <x v="3"/>
    <x v="0"/>
    <x v="8"/>
  </r>
  <r>
    <s v="JV04"/>
    <s v="4WDs: passenger"/>
    <x v="7"/>
    <x v="9"/>
    <n v="29427.918837889516"/>
    <x v="3"/>
    <x v="3"/>
    <x v="0"/>
    <x v="9"/>
  </r>
  <r>
    <s v="JV04"/>
    <s v="4WDs: passenger"/>
    <x v="7"/>
    <x v="10"/>
    <n v="30245.23331599584"/>
    <x v="3"/>
    <x v="3"/>
    <x v="0"/>
    <x v="10"/>
  </r>
  <r>
    <s v="JV04"/>
    <s v="4WDs: passenger"/>
    <x v="7"/>
    <x v="11"/>
    <n v="30698.669383810011"/>
    <x v="3"/>
    <x v="3"/>
    <x v="0"/>
    <x v="11"/>
  </r>
  <r>
    <s v="JV04"/>
    <s v="4WDs: passenger"/>
    <x v="7"/>
    <x v="12"/>
    <n v="31629.815581529041"/>
    <x v="3"/>
    <x v="3"/>
    <x v="0"/>
    <x v="12"/>
  </r>
  <r>
    <s v="JV04"/>
    <s v="4WDs: passenger"/>
    <x v="7"/>
    <x v="13"/>
    <n v="32245.875"/>
    <x v="3"/>
    <x v="3"/>
    <x v="0"/>
    <x v="13"/>
  </r>
  <r>
    <s v="JV05"/>
    <s v="4WDs: light commercial"/>
    <x v="7"/>
    <x v="0"/>
    <n v="6456.7357660575381"/>
    <x v="4"/>
    <x v="4"/>
    <x v="0"/>
    <x v="0"/>
  </r>
  <r>
    <s v="JV05"/>
    <s v="4WDs: light commercial"/>
    <x v="7"/>
    <x v="1"/>
    <n v="6631.6836396001345"/>
    <x v="4"/>
    <x v="4"/>
    <x v="0"/>
    <x v="1"/>
  </r>
  <r>
    <s v="JV05"/>
    <s v="4WDs: light commercial"/>
    <x v="7"/>
    <x v="2"/>
    <n v="6790.033411045124"/>
    <x v="4"/>
    <x v="4"/>
    <x v="0"/>
    <x v="2"/>
  </r>
  <r>
    <s v="JV05"/>
    <s v="4WDs: light commercial"/>
    <x v="7"/>
    <x v="3"/>
    <n v="6924.1647453283531"/>
    <x v="4"/>
    <x v="4"/>
    <x v="0"/>
    <x v="3"/>
  </r>
  <r>
    <s v="JV05"/>
    <s v="4WDs: light commercial"/>
    <x v="7"/>
    <x v="4"/>
    <n v="7035.7238911022851"/>
    <x v="4"/>
    <x v="4"/>
    <x v="0"/>
    <x v="4"/>
  </r>
  <r>
    <s v="JV05"/>
    <s v="4WDs: light commercial"/>
    <x v="7"/>
    <x v="5"/>
    <n v="7150.8448690843707"/>
    <x v="4"/>
    <x v="4"/>
    <x v="0"/>
    <x v="5"/>
  </r>
  <r>
    <s v="JV05"/>
    <s v="4WDs: light commercial"/>
    <x v="7"/>
    <x v="6"/>
    <n v="7308.9807838091674"/>
    <x v="4"/>
    <x v="4"/>
    <x v="0"/>
    <x v="6"/>
  </r>
  <r>
    <s v="JV05"/>
    <s v="4WDs: light commercial"/>
    <x v="7"/>
    <x v="7"/>
    <n v="7489.8827708123645"/>
    <x v="4"/>
    <x v="4"/>
    <x v="0"/>
    <x v="7"/>
  </r>
  <r>
    <s v="JV05"/>
    <s v="4WDs: light commercial"/>
    <x v="7"/>
    <x v="8"/>
    <n v="7666.6972436542674"/>
    <x v="4"/>
    <x v="4"/>
    <x v="0"/>
    <x v="8"/>
  </r>
  <r>
    <s v="JV05"/>
    <s v="4WDs: light commercial"/>
    <x v="7"/>
    <x v="9"/>
    <n v="7743.170488812053"/>
    <x v="4"/>
    <x v="4"/>
    <x v="0"/>
    <x v="9"/>
  </r>
  <r>
    <s v="JV05"/>
    <s v="4WDs: light commercial"/>
    <x v="7"/>
    <x v="10"/>
    <n v="7958.2249539889581"/>
    <x v="4"/>
    <x v="4"/>
    <x v="0"/>
    <x v="10"/>
  </r>
  <r>
    <s v="JV05"/>
    <s v="4WDs: light commercial"/>
    <x v="7"/>
    <x v="11"/>
    <n v="8077.5345388156311"/>
    <x v="4"/>
    <x v="4"/>
    <x v="0"/>
    <x v="11"/>
  </r>
  <r>
    <s v="JV05"/>
    <s v="4WDs: light commercial"/>
    <x v="7"/>
    <x v="12"/>
    <n v="8322.902029118568"/>
    <x v="4"/>
    <x v="4"/>
    <x v="0"/>
    <x v="12"/>
  </r>
  <r>
    <s v="JV05"/>
    <s v="4WDs: light commercial"/>
    <x v="7"/>
    <x v="13"/>
    <n v="8484.75"/>
    <x v="4"/>
    <x v="4"/>
    <x v="0"/>
    <x v="13"/>
  </r>
  <r>
    <s v="JV06"/>
    <s v="Light commercials &amp; Other light vehicles"/>
    <x v="7"/>
    <x v="0"/>
    <n v="18702.443030537856"/>
    <x v="5"/>
    <x v="5"/>
    <x v="0"/>
    <x v="0"/>
  </r>
  <r>
    <s v="JV06"/>
    <s v="Light commercials &amp; Other light vehicles"/>
    <x v="7"/>
    <x v="1"/>
    <n v="19209.193307581019"/>
    <x v="5"/>
    <x v="5"/>
    <x v="0"/>
    <x v="1"/>
  </r>
  <r>
    <s v="JV06"/>
    <s v="Light commercials &amp; Other light vehicles"/>
    <x v="7"/>
    <x v="2"/>
    <n v="19667.865876298645"/>
    <x v="5"/>
    <x v="5"/>
    <x v="0"/>
    <x v="2"/>
  </r>
  <r>
    <s v="JV06"/>
    <s v="Light commercials &amp; Other light vehicles"/>
    <x v="7"/>
    <x v="3"/>
    <n v="20056.387836765032"/>
    <x v="5"/>
    <x v="5"/>
    <x v="0"/>
    <x v="3"/>
  </r>
  <r>
    <s v="JV06"/>
    <s v="Light commercials &amp; Other light vehicles"/>
    <x v="7"/>
    <x v="4"/>
    <n v="20379.527677695281"/>
    <x v="5"/>
    <x v="5"/>
    <x v="0"/>
    <x v="4"/>
  </r>
  <r>
    <s v="JV06"/>
    <s v="Light commercials &amp; Other light vehicles"/>
    <x v="7"/>
    <x v="5"/>
    <n v="20712.984645788674"/>
    <x v="5"/>
    <x v="5"/>
    <x v="0"/>
    <x v="5"/>
  </r>
  <r>
    <s v="JV06"/>
    <s v="Light commercials &amp; Other light vehicles"/>
    <x v="7"/>
    <x v="6"/>
    <n v="21171.037761694388"/>
    <x v="5"/>
    <x v="5"/>
    <x v="0"/>
    <x v="6"/>
  </r>
  <r>
    <s v="JV06"/>
    <s v="Light commercials &amp; Other light vehicles"/>
    <x v="7"/>
    <x v="7"/>
    <n v="21695.034596724268"/>
    <x v="5"/>
    <x v="5"/>
    <x v="0"/>
    <x v="7"/>
  </r>
  <r>
    <s v="JV06"/>
    <s v="Light commercials &amp; Other light vehicles"/>
    <x v="7"/>
    <x v="8"/>
    <n v="22207.191625463798"/>
    <x v="5"/>
    <x v="5"/>
    <x v="0"/>
    <x v="8"/>
  </r>
  <r>
    <s v="JV06"/>
    <s v="Light commercials &amp; Other light vehicles"/>
    <x v="7"/>
    <x v="9"/>
    <n v="22428.702395417007"/>
    <x v="5"/>
    <x v="5"/>
    <x v="0"/>
    <x v="9"/>
  </r>
  <r>
    <s v="JV06"/>
    <s v="Light commercials &amp; Other light vehicles"/>
    <x v="7"/>
    <x v="10"/>
    <n v="23051.624569896776"/>
    <x v="5"/>
    <x v="5"/>
    <x v="0"/>
    <x v="10"/>
  </r>
  <r>
    <s v="JV06"/>
    <s v="Light commercials &amp; Other light vehicles"/>
    <x v="7"/>
    <x v="11"/>
    <n v="23397.214167189595"/>
    <x v="5"/>
    <x v="5"/>
    <x v="0"/>
    <x v="11"/>
  </r>
  <r>
    <s v="JV06"/>
    <s v="Light commercials &amp; Other light vehicles"/>
    <x v="7"/>
    <x v="12"/>
    <n v="24106.855924369218"/>
    <x v="5"/>
    <x v="5"/>
    <x v="0"/>
    <x v="12"/>
  </r>
  <r>
    <s v="JV06"/>
    <s v="Light commercials &amp; Other light vehicles"/>
    <x v="7"/>
    <x v="13"/>
    <n v="24576.75"/>
    <x v="5"/>
    <x v="5"/>
    <x v="0"/>
    <x v="13"/>
  </r>
  <r>
    <s v="JV07"/>
    <s v="Light rigid trucks"/>
    <x v="7"/>
    <x v="0"/>
    <n v="811"/>
    <x v="6"/>
    <x v="6"/>
    <x v="0"/>
    <x v="0"/>
  </r>
  <r>
    <s v="JV07"/>
    <s v="Light rigid trucks"/>
    <x v="7"/>
    <x v="1"/>
    <n v="872.36589008363194"/>
    <x v="6"/>
    <x v="6"/>
    <x v="0"/>
    <x v="1"/>
  </r>
  <r>
    <s v="JV07"/>
    <s v="Light rigid trucks"/>
    <x v="7"/>
    <x v="2"/>
    <n v="908.93294504181597"/>
    <x v="6"/>
    <x v="6"/>
    <x v="0"/>
    <x v="2"/>
  </r>
  <r>
    <s v="JV07"/>
    <s v="Light rigid trucks"/>
    <x v="7"/>
    <x v="3"/>
    <n v="933.375"/>
    <x v="6"/>
    <x v="6"/>
    <x v="0"/>
    <x v="3"/>
  </r>
  <r>
    <s v="JV07"/>
    <s v="Light rigid trucks"/>
    <x v="7"/>
    <x v="4"/>
    <n v="966.125"/>
    <x v="6"/>
    <x v="6"/>
    <x v="0"/>
    <x v="4"/>
  </r>
  <r>
    <s v="JV07"/>
    <s v="Light rigid trucks"/>
    <x v="7"/>
    <x v="5"/>
    <n v="1020.375"/>
    <x v="6"/>
    <x v="6"/>
    <x v="0"/>
    <x v="5"/>
  </r>
  <r>
    <s v="JV07"/>
    <s v="Light rigid trucks"/>
    <x v="7"/>
    <x v="6"/>
    <n v="1182.5"/>
    <x v="6"/>
    <x v="6"/>
    <x v="0"/>
    <x v="6"/>
  </r>
  <r>
    <s v="JV07"/>
    <s v="Light rigid trucks"/>
    <x v="7"/>
    <x v="7"/>
    <n v="1309.75"/>
    <x v="6"/>
    <x v="6"/>
    <x v="0"/>
    <x v="7"/>
  </r>
  <r>
    <s v="JV07"/>
    <s v="Light rigid trucks"/>
    <x v="7"/>
    <x v="8"/>
    <n v="1397.5"/>
    <x v="6"/>
    <x v="6"/>
    <x v="0"/>
    <x v="8"/>
  </r>
  <r>
    <s v="JV07"/>
    <s v="Light rigid trucks"/>
    <x v="7"/>
    <x v="9"/>
    <n v="1413.5"/>
    <x v="6"/>
    <x v="6"/>
    <x v="0"/>
    <x v="9"/>
  </r>
  <r>
    <s v="JV07"/>
    <s v="Light rigid trucks"/>
    <x v="7"/>
    <x v="10"/>
    <n v="1645"/>
    <x v="6"/>
    <x v="6"/>
    <x v="0"/>
    <x v="10"/>
  </r>
  <r>
    <s v="JV07"/>
    <s v="Light rigid trucks"/>
    <x v="7"/>
    <x v="11"/>
    <n v="1850"/>
    <x v="6"/>
    <x v="6"/>
    <x v="0"/>
    <x v="11"/>
  </r>
  <r>
    <s v="JV07"/>
    <s v="Light rigid trucks"/>
    <x v="7"/>
    <x v="12"/>
    <n v="1683"/>
    <x v="6"/>
    <x v="6"/>
    <x v="0"/>
    <x v="12"/>
  </r>
  <r>
    <s v="JV07"/>
    <s v="Light rigid trucks"/>
    <x v="7"/>
    <x v="13"/>
    <n v="1983.125"/>
    <x v="6"/>
    <x v="6"/>
    <x v="0"/>
    <x v="13"/>
  </r>
  <r>
    <s v="JV08"/>
    <s v="Buses: 2 axle: GVM 3.5 to 4.5 tonnes"/>
    <x v="7"/>
    <x v="0"/>
    <n v="105"/>
    <x v="7"/>
    <x v="7"/>
    <x v="0"/>
    <x v="0"/>
  </r>
  <r>
    <s v="JV08"/>
    <s v="Buses: 2 axle: GVM 3.5 to 4.5 tonnes"/>
    <x v="7"/>
    <x v="1"/>
    <n v="105"/>
    <x v="7"/>
    <x v="7"/>
    <x v="0"/>
    <x v="1"/>
  </r>
  <r>
    <s v="JV08"/>
    <s v="Buses: 2 axle: GVM 3.5 to 4.5 tonnes"/>
    <x v="7"/>
    <x v="2"/>
    <n v="105"/>
    <x v="7"/>
    <x v="7"/>
    <x v="0"/>
    <x v="2"/>
  </r>
  <r>
    <s v="JV08"/>
    <s v="Buses: 2 axle: GVM 3.5 to 4.5 tonnes"/>
    <x v="7"/>
    <x v="3"/>
    <n v="105"/>
    <x v="7"/>
    <x v="7"/>
    <x v="0"/>
    <x v="3"/>
  </r>
  <r>
    <s v="JV08"/>
    <s v="Buses: 2 axle: GVM 3.5 to 4.5 tonnes"/>
    <x v="7"/>
    <x v="4"/>
    <n v="105"/>
    <x v="7"/>
    <x v="7"/>
    <x v="0"/>
    <x v="4"/>
  </r>
  <r>
    <s v="JV08"/>
    <s v="Buses: 2 axle: GVM 3.5 to 4.5 tonnes"/>
    <x v="7"/>
    <x v="5"/>
    <n v="114.625"/>
    <x v="7"/>
    <x v="7"/>
    <x v="0"/>
    <x v="5"/>
  </r>
  <r>
    <s v="JV08"/>
    <s v="Buses: 2 axle: GVM 3.5 to 4.5 tonnes"/>
    <x v="7"/>
    <x v="6"/>
    <n v="70.125"/>
    <x v="7"/>
    <x v="7"/>
    <x v="0"/>
    <x v="6"/>
  </r>
  <r>
    <s v="JV08"/>
    <s v="Buses: 2 axle: GVM 3.5 to 4.5 tonnes"/>
    <x v="7"/>
    <x v="7"/>
    <n v="63"/>
    <x v="7"/>
    <x v="7"/>
    <x v="0"/>
    <x v="7"/>
  </r>
  <r>
    <s v="JV08"/>
    <s v="Buses: 2 axle: GVM 3.5 to 4.5 tonnes"/>
    <x v="7"/>
    <x v="8"/>
    <n v="29.75"/>
    <x v="7"/>
    <x v="7"/>
    <x v="0"/>
    <x v="8"/>
  </r>
  <r>
    <s v="JV08"/>
    <s v="Buses: 2 axle: GVM 3.5 to 4.5 tonnes"/>
    <x v="7"/>
    <x v="9"/>
    <n v="53"/>
    <x v="7"/>
    <x v="7"/>
    <x v="0"/>
    <x v="9"/>
  </r>
  <r>
    <s v="JV08"/>
    <s v="Buses: 2 axle: GVM 3.5 to 4.5 tonnes"/>
    <x v="7"/>
    <x v="10"/>
    <n v="57"/>
    <x v="7"/>
    <x v="7"/>
    <x v="0"/>
    <x v="10"/>
  </r>
  <r>
    <s v="JV08"/>
    <s v="Buses: 2 axle: GVM 3.5 to 4.5 tonnes"/>
    <x v="7"/>
    <x v="11"/>
    <n v="57"/>
    <x v="7"/>
    <x v="7"/>
    <x v="0"/>
    <x v="11"/>
  </r>
  <r>
    <s v="JV08"/>
    <s v="Buses: 2 axle: GVM 3.5 to 4.5 tonnes"/>
    <x v="7"/>
    <x v="12"/>
    <n v="59"/>
    <x v="7"/>
    <x v="7"/>
    <x v="0"/>
    <x v="12"/>
  </r>
  <r>
    <s v="JV08"/>
    <s v="Buses: 2 axle: GVM 3.5 to 4.5 tonnes"/>
    <x v="7"/>
    <x v="13"/>
    <n v="63"/>
    <x v="7"/>
    <x v="7"/>
    <x v="0"/>
    <x v="13"/>
  </r>
  <r>
    <s v="JV09"/>
    <s v="2 axle rigid truck GVM 12 tonnes or less"/>
    <x v="7"/>
    <x v="0"/>
    <n v="1000"/>
    <x v="8"/>
    <x v="8"/>
    <x v="1"/>
    <x v="0"/>
  </r>
  <r>
    <s v="JV09"/>
    <s v="2 axle rigid truck GVM 12 tonnes or less"/>
    <x v="7"/>
    <x v="1"/>
    <n v="998.75"/>
    <x v="8"/>
    <x v="8"/>
    <x v="1"/>
    <x v="1"/>
  </r>
  <r>
    <s v="JV09"/>
    <s v="2 axle rigid truck GVM 12 tonnes or less"/>
    <x v="7"/>
    <x v="2"/>
    <n v="977.125"/>
    <x v="8"/>
    <x v="8"/>
    <x v="1"/>
    <x v="2"/>
  </r>
  <r>
    <s v="JV09"/>
    <s v="2 axle rigid truck GVM 12 tonnes or less"/>
    <x v="7"/>
    <x v="3"/>
    <n v="945"/>
    <x v="8"/>
    <x v="8"/>
    <x v="1"/>
    <x v="3"/>
  </r>
  <r>
    <s v="JV09"/>
    <s v="2 axle rigid truck GVM 12 tonnes or less"/>
    <x v="7"/>
    <x v="4"/>
    <n v="926.125"/>
    <x v="8"/>
    <x v="8"/>
    <x v="1"/>
    <x v="4"/>
  </r>
  <r>
    <s v="JV09"/>
    <s v="2 axle rigid truck GVM 12 tonnes or less"/>
    <x v="7"/>
    <x v="5"/>
    <n v="892.5"/>
    <x v="8"/>
    <x v="8"/>
    <x v="1"/>
    <x v="5"/>
  </r>
  <r>
    <s v="JV09"/>
    <s v="2 axle rigid truck GVM 12 tonnes or less"/>
    <x v="7"/>
    <x v="6"/>
    <n v="869.125"/>
    <x v="8"/>
    <x v="8"/>
    <x v="1"/>
    <x v="6"/>
  </r>
  <r>
    <s v="JV09"/>
    <s v="2 axle rigid truck GVM 12 tonnes or less"/>
    <x v="7"/>
    <x v="7"/>
    <n v="847.25"/>
    <x v="8"/>
    <x v="8"/>
    <x v="1"/>
    <x v="7"/>
  </r>
  <r>
    <s v="JV09"/>
    <s v="2 axle rigid truck GVM 12 tonnes or less"/>
    <x v="7"/>
    <x v="8"/>
    <n v="841.125"/>
    <x v="8"/>
    <x v="8"/>
    <x v="1"/>
    <x v="8"/>
  </r>
  <r>
    <s v="JV09"/>
    <s v="2 axle rigid truck GVM 12 tonnes or less"/>
    <x v="7"/>
    <x v="9"/>
    <n v="818"/>
    <x v="8"/>
    <x v="8"/>
    <x v="1"/>
    <x v="9"/>
  </r>
  <r>
    <s v="JV09"/>
    <s v="2 axle rigid truck GVM 12 tonnes or less"/>
    <x v="7"/>
    <x v="10"/>
    <n v="847.875"/>
    <x v="8"/>
    <x v="8"/>
    <x v="1"/>
    <x v="10"/>
  </r>
  <r>
    <s v="JV09"/>
    <s v="2 axle rigid truck GVM 12 tonnes or less"/>
    <x v="7"/>
    <x v="11"/>
    <n v="866.25"/>
    <x v="8"/>
    <x v="8"/>
    <x v="1"/>
    <x v="11"/>
  </r>
  <r>
    <s v="JV09"/>
    <s v="2 axle rigid truck GVM 12 tonnes or less"/>
    <x v="7"/>
    <x v="12"/>
    <n v="861.875"/>
    <x v="8"/>
    <x v="8"/>
    <x v="1"/>
    <x v="12"/>
  </r>
  <r>
    <s v="JV09"/>
    <s v="2 axle rigid truck GVM 12 tonnes or less"/>
    <x v="7"/>
    <x v="13"/>
    <n v="874"/>
    <x v="8"/>
    <x v="8"/>
    <x v="1"/>
    <x v="13"/>
  </r>
  <r>
    <s v="JV10"/>
    <s v="2 axle rigid truck GVM greater than 12 tonnes"/>
    <x v="7"/>
    <x v="0"/>
    <n v="280.25"/>
    <x v="9"/>
    <x v="9"/>
    <x v="1"/>
    <x v="0"/>
  </r>
  <r>
    <s v="JV10"/>
    <s v="2 axle rigid truck GVM greater than 12 tonnes"/>
    <x v="7"/>
    <x v="1"/>
    <n v="276.75"/>
    <x v="9"/>
    <x v="9"/>
    <x v="1"/>
    <x v="1"/>
  </r>
  <r>
    <s v="JV10"/>
    <s v="2 axle rigid truck GVM greater than 12 tonnes"/>
    <x v="7"/>
    <x v="2"/>
    <n v="277"/>
    <x v="9"/>
    <x v="9"/>
    <x v="1"/>
    <x v="2"/>
  </r>
  <r>
    <s v="JV10"/>
    <s v="2 axle rigid truck GVM greater than 12 tonnes"/>
    <x v="7"/>
    <x v="3"/>
    <n v="272.5"/>
    <x v="9"/>
    <x v="9"/>
    <x v="1"/>
    <x v="3"/>
  </r>
  <r>
    <s v="JV10"/>
    <s v="2 axle rigid truck GVM greater than 12 tonnes"/>
    <x v="7"/>
    <x v="4"/>
    <n v="250.875"/>
    <x v="9"/>
    <x v="9"/>
    <x v="1"/>
    <x v="4"/>
  </r>
  <r>
    <s v="JV10"/>
    <s v="2 axle rigid truck GVM greater than 12 tonnes"/>
    <x v="7"/>
    <x v="5"/>
    <n v="253.5"/>
    <x v="9"/>
    <x v="9"/>
    <x v="1"/>
    <x v="5"/>
  </r>
  <r>
    <s v="JV10"/>
    <s v="2 axle rigid truck GVM greater than 12 tonnes"/>
    <x v="7"/>
    <x v="6"/>
    <n v="263.375"/>
    <x v="9"/>
    <x v="9"/>
    <x v="1"/>
    <x v="6"/>
  </r>
  <r>
    <s v="JV10"/>
    <s v="2 axle rigid truck GVM greater than 12 tonnes"/>
    <x v="7"/>
    <x v="7"/>
    <n v="265.375"/>
    <x v="9"/>
    <x v="9"/>
    <x v="1"/>
    <x v="7"/>
  </r>
  <r>
    <s v="JV10"/>
    <s v="2 axle rigid truck GVM greater than 12 tonnes"/>
    <x v="7"/>
    <x v="8"/>
    <n v="269.125"/>
    <x v="9"/>
    <x v="9"/>
    <x v="1"/>
    <x v="8"/>
  </r>
  <r>
    <s v="JV10"/>
    <s v="2 axle rigid truck GVM greater than 12 tonnes"/>
    <x v="7"/>
    <x v="9"/>
    <n v="263.875"/>
    <x v="9"/>
    <x v="9"/>
    <x v="1"/>
    <x v="9"/>
  </r>
  <r>
    <s v="JV10"/>
    <s v="2 axle rigid truck GVM greater than 12 tonnes"/>
    <x v="7"/>
    <x v="10"/>
    <n v="279"/>
    <x v="9"/>
    <x v="9"/>
    <x v="1"/>
    <x v="10"/>
  </r>
  <r>
    <s v="JV10"/>
    <s v="2 axle rigid truck GVM greater than 12 tonnes"/>
    <x v="7"/>
    <x v="11"/>
    <n v="300.5"/>
    <x v="9"/>
    <x v="9"/>
    <x v="1"/>
    <x v="11"/>
  </r>
  <r>
    <s v="JV10"/>
    <s v="2 axle rigid truck GVM greater than 12 tonnes"/>
    <x v="7"/>
    <x v="12"/>
    <n v="301.875"/>
    <x v="9"/>
    <x v="9"/>
    <x v="1"/>
    <x v="12"/>
  </r>
  <r>
    <s v="JV10"/>
    <s v="2 axle rigid truck GVM greater than 12 tonnes"/>
    <x v="7"/>
    <x v="13"/>
    <n v="308.25"/>
    <x v="9"/>
    <x v="9"/>
    <x v="1"/>
    <x v="13"/>
  </r>
  <r>
    <s v="JV11"/>
    <s v="3 axle rigid truck GVM 16.5 tonnes or less"/>
    <x v="7"/>
    <x v="0"/>
    <n v="2.5"/>
    <x v="10"/>
    <x v="10"/>
    <x v="1"/>
    <x v="0"/>
  </r>
  <r>
    <s v="JV11"/>
    <s v="3 axle rigid truck GVM 16.5 tonnes or less"/>
    <x v="7"/>
    <x v="1"/>
    <n v="4.25"/>
    <x v="10"/>
    <x v="10"/>
    <x v="1"/>
    <x v="1"/>
  </r>
  <r>
    <s v="JV11"/>
    <s v="3 axle rigid truck GVM 16.5 tonnes or less"/>
    <x v="7"/>
    <x v="2"/>
    <n v="6.125"/>
    <x v="10"/>
    <x v="10"/>
    <x v="1"/>
    <x v="2"/>
  </r>
  <r>
    <s v="JV11"/>
    <s v="3 axle rigid truck GVM 16.5 tonnes or less"/>
    <x v="7"/>
    <x v="3"/>
    <n v="6.25"/>
    <x v="10"/>
    <x v="10"/>
    <x v="1"/>
    <x v="3"/>
  </r>
  <r>
    <s v="JV11"/>
    <s v="3 axle rigid truck GVM 16.5 tonnes or less"/>
    <x v="7"/>
    <x v="4"/>
    <n v="3.75"/>
    <x v="10"/>
    <x v="10"/>
    <x v="1"/>
    <x v="4"/>
  </r>
  <r>
    <s v="JV11"/>
    <s v="3 axle rigid truck GVM 16.5 tonnes or less"/>
    <x v="7"/>
    <x v="5"/>
    <n v="3"/>
    <x v="10"/>
    <x v="10"/>
    <x v="1"/>
    <x v="5"/>
  </r>
  <r>
    <s v="JV11"/>
    <s v="3 axle rigid truck GVM 16.5 tonnes or less"/>
    <x v="7"/>
    <x v="6"/>
    <n v="3.5"/>
    <x v="10"/>
    <x v="10"/>
    <x v="1"/>
    <x v="6"/>
  </r>
  <r>
    <s v="JV11"/>
    <s v="3 axle rigid truck GVM 16.5 tonnes or less"/>
    <x v="7"/>
    <x v="7"/>
    <n v="6.5"/>
    <x v="10"/>
    <x v="10"/>
    <x v="1"/>
    <x v="7"/>
  </r>
  <r>
    <s v="JV11"/>
    <s v="3 axle rigid truck GVM 16.5 tonnes or less"/>
    <x v="7"/>
    <x v="8"/>
    <n v="9"/>
    <x v="10"/>
    <x v="10"/>
    <x v="1"/>
    <x v="8"/>
  </r>
  <r>
    <s v="JV11"/>
    <s v="3 axle rigid truck GVM 16.5 tonnes or less"/>
    <x v="7"/>
    <x v="9"/>
    <n v="11.125"/>
    <x v="10"/>
    <x v="10"/>
    <x v="1"/>
    <x v="9"/>
  </r>
  <r>
    <s v="JV11"/>
    <s v="3 axle rigid truck GVM 16.5 tonnes or less"/>
    <x v="7"/>
    <x v="10"/>
    <n v="13.625"/>
    <x v="10"/>
    <x v="10"/>
    <x v="1"/>
    <x v="10"/>
  </r>
  <r>
    <s v="JV11"/>
    <s v="3 axle rigid truck GVM 16.5 tonnes or less"/>
    <x v="7"/>
    <x v="11"/>
    <n v="15.875"/>
    <x v="10"/>
    <x v="10"/>
    <x v="1"/>
    <x v="11"/>
  </r>
  <r>
    <s v="JV11"/>
    <s v="3 axle rigid truck GVM 16.5 tonnes or less"/>
    <x v="7"/>
    <x v="12"/>
    <n v="14.625"/>
    <x v="10"/>
    <x v="10"/>
    <x v="1"/>
    <x v="12"/>
  </r>
  <r>
    <s v="JV11"/>
    <s v="3 axle rigid truck GVM 16.5 tonnes or less"/>
    <x v="7"/>
    <x v="13"/>
    <n v="13"/>
    <x v="10"/>
    <x v="10"/>
    <x v="1"/>
    <x v="13"/>
  </r>
  <r>
    <s v="JV12"/>
    <s v="3 axle rigid truck GVM greater than 16.5 tonnes"/>
    <x v="7"/>
    <x v="0"/>
    <n v="276.75"/>
    <x v="11"/>
    <x v="11"/>
    <x v="1"/>
    <x v="0"/>
  </r>
  <r>
    <s v="JV12"/>
    <s v="3 axle rigid truck GVM greater than 16.5 tonnes"/>
    <x v="7"/>
    <x v="1"/>
    <n v="288"/>
    <x v="11"/>
    <x v="11"/>
    <x v="1"/>
    <x v="1"/>
  </r>
  <r>
    <s v="JV12"/>
    <s v="3 axle rigid truck GVM greater than 16.5 tonnes"/>
    <x v="7"/>
    <x v="2"/>
    <n v="290.25"/>
    <x v="11"/>
    <x v="11"/>
    <x v="1"/>
    <x v="2"/>
  </r>
  <r>
    <s v="JV12"/>
    <s v="3 axle rigid truck GVM greater than 16.5 tonnes"/>
    <x v="7"/>
    <x v="3"/>
    <n v="300.875"/>
    <x v="11"/>
    <x v="11"/>
    <x v="1"/>
    <x v="3"/>
  </r>
  <r>
    <s v="JV12"/>
    <s v="3 axle rigid truck GVM greater than 16.5 tonnes"/>
    <x v="7"/>
    <x v="4"/>
    <n v="294"/>
    <x v="11"/>
    <x v="11"/>
    <x v="1"/>
    <x v="4"/>
  </r>
  <r>
    <s v="JV12"/>
    <s v="3 axle rigid truck GVM greater than 16.5 tonnes"/>
    <x v="7"/>
    <x v="5"/>
    <n v="297.75"/>
    <x v="11"/>
    <x v="11"/>
    <x v="1"/>
    <x v="5"/>
  </r>
  <r>
    <s v="JV12"/>
    <s v="3 axle rigid truck GVM greater than 16.5 tonnes"/>
    <x v="7"/>
    <x v="6"/>
    <n v="299.375"/>
    <x v="11"/>
    <x v="11"/>
    <x v="1"/>
    <x v="6"/>
  </r>
  <r>
    <s v="JV12"/>
    <s v="3 axle rigid truck GVM greater than 16.5 tonnes"/>
    <x v="7"/>
    <x v="7"/>
    <n v="295.625"/>
    <x v="11"/>
    <x v="11"/>
    <x v="1"/>
    <x v="7"/>
  </r>
  <r>
    <s v="JV12"/>
    <s v="3 axle rigid truck GVM greater than 16.5 tonnes"/>
    <x v="7"/>
    <x v="8"/>
    <n v="310.75"/>
    <x v="11"/>
    <x v="11"/>
    <x v="1"/>
    <x v="8"/>
  </r>
  <r>
    <s v="JV12"/>
    <s v="3 axle rigid truck GVM greater than 16.5 tonnes"/>
    <x v="7"/>
    <x v="9"/>
    <n v="304.875"/>
    <x v="11"/>
    <x v="11"/>
    <x v="1"/>
    <x v="9"/>
  </r>
  <r>
    <s v="JV12"/>
    <s v="3 axle rigid truck GVM greater than 16.5 tonnes"/>
    <x v="7"/>
    <x v="10"/>
    <n v="307.25"/>
    <x v="11"/>
    <x v="11"/>
    <x v="1"/>
    <x v="10"/>
  </r>
  <r>
    <s v="JV12"/>
    <s v="3 axle rigid truck GVM greater than 16.5 tonnes"/>
    <x v="7"/>
    <x v="11"/>
    <n v="299.25"/>
    <x v="11"/>
    <x v="11"/>
    <x v="1"/>
    <x v="11"/>
  </r>
  <r>
    <s v="JV12"/>
    <s v="3 axle rigid truck GVM greater than 16.5 tonnes"/>
    <x v="7"/>
    <x v="12"/>
    <n v="302"/>
    <x v="11"/>
    <x v="11"/>
    <x v="1"/>
    <x v="12"/>
  </r>
  <r>
    <s v="JV12"/>
    <s v="3 axle rigid truck GVM greater than 16.5 tonnes"/>
    <x v="7"/>
    <x v="13"/>
    <n v="295.375"/>
    <x v="11"/>
    <x v="11"/>
    <x v="1"/>
    <x v="13"/>
  </r>
  <r>
    <s v="JV13"/>
    <s v="4 axle rigid truck GVM 20 tonnes or less"/>
    <x v="7"/>
    <x v="0"/>
    <n v="0"/>
    <x v="12"/>
    <x v="12"/>
    <x v="1"/>
    <x v="0"/>
  </r>
  <r>
    <s v="JV13"/>
    <s v="4 axle rigid truck GVM 20 tonnes or less"/>
    <x v="7"/>
    <x v="1"/>
    <n v="0"/>
    <x v="12"/>
    <x v="12"/>
    <x v="1"/>
    <x v="1"/>
  </r>
  <r>
    <s v="JV13"/>
    <s v="4 axle rigid truck GVM 20 tonnes or less"/>
    <x v="7"/>
    <x v="2"/>
    <n v="0"/>
    <x v="12"/>
    <x v="12"/>
    <x v="1"/>
    <x v="2"/>
  </r>
  <r>
    <s v="JV13"/>
    <s v="4 axle rigid truck GVM 20 tonnes or less"/>
    <x v="7"/>
    <x v="3"/>
    <n v="0.5"/>
    <x v="12"/>
    <x v="12"/>
    <x v="1"/>
    <x v="3"/>
  </r>
  <r>
    <s v="JV13"/>
    <s v="4 axle rigid truck GVM 20 tonnes or less"/>
    <x v="7"/>
    <x v="4"/>
    <n v="2"/>
    <x v="12"/>
    <x v="12"/>
    <x v="1"/>
    <x v="4"/>
  </r>
  <r>
    <s v="JV13"/>
    <s v="4 axle rigid truck GVM 20 tonnes or less"/>
    <x v="7"/>
    <x v="5"/>
    <n v="1.875"/>
    <x v="12"/>
    <x v="12"/>
    <x v="1"/>
    <x v="5"/>
  </r>
  <r>
    <s v="JV13"/>
    <s v="4 axle rigid truck GVM 20 tonnes or less"/>
    <x v="7"/>
    <x v="6"/>
    <n v="1"/>
    <x v="12"/>
    <x v="12"/>
    <x v="1"/>
    <x v="6"/>
  </r>
  <r>
    <s v="JV13"/>
    <s v="4 axle rigid truck GVM 20 tonnes or less"/>
    <x v="7"/>
    <x v="7"/>
    <n v="2.125"/>
    <x v="12"/>
    <x v="12"/>
    <x v="1"/>
    <x v="7"/>
  </r>
  <r>
    <s v="JV13"/>
    <s v="4 axle rigid truck GVM 20 tonnes or less"/>
    <x v="7"/>
    <x v="8"/>
    <n v="3.625"/>
    <x v="12"/>
    <x v="12"/>
    <x v="1"/>
    <x v="8"/>
  </r>
  <r>
    <s v="JV13"/>
    <s v="4 axle rigid truck GVM 20 tonnes or less"/>
    <x v="7"/>
    <x v="9"/>
    <n v="5.875"/>
    <x v="12"/>
    <x v="12"/>
    <x v="1"/>
    <x v="9"/>
  </r>
  <r>
    <s v="JV13"/>
    <s v="4 axle rigid truck GVM 20 tonnes or less"/>
    <x v="7"/>
    <x v="10"/>
    <n v="6"/>
    <x v="12"/>
    <x v="12"/>
    <x v="1"/>
    <x v="10"/>
  </r>
  <r>
    <s v="JV13"/>
    <s v="4 axle rigid truck GVM 20 tonnes or less"/>
    <x v="7"/>
    <x v="11"/>
    <n v="6"/>
    <x v="12"/>
    <x v="12"/>
    <x v="1"/>
    <x v="11"/>
  </r>
  <r>
    <s v="JV13"/>
    <s v="4 axle rigid truck GVM 20 tonnes or less"/>
    <x v="7"/>
    <x v="12"/>
    <n v="6.25"/>
    <x v="12"/>
    <x v="12"/>
    <x v="1"/>
    <x v="12"/>
  </r>
  <r>
    <s v="JV13"/>
    <s v="4 axle rigid truck GVM 20 tonnes or less"/>
    <x v="7"/>
    <x v="13"/>
    <n v="5.125"/>
    <x v="12"/>
    <x v="12"/>
    <x v="1"/>
    <x v="13"/>
  </r>
  <r>
    <s v="JV14"/>
    <s v="4 axle rigid truck GVM greater than 20 tonnes"/>
    <x v="7"/>
    <x v="0"/>
    <n v="74.5"/>
    <x v="13"/>
    <x v="13"/>
    <x v="1"/>
    <x v="0"/>
  </r>
  <r>
    <s v="JV14"/>
    <s v="4 axle rigid truck GVM greater than 20 tonnes"/>
    <x v="7"/>
    <x v="1"/>
    <n v="80"/>
    <x v="13"/>
    <x v="13"/>
    <x v="1"/>
    <x v="1"/>
  </r>
  <r>
    <s v="JV14"/>
    <s v="4 axle rigid truck GVM greater than 20 tonnes"/>
    <x v="7"/>
    <x v="2"/>
    <n v="79.875"/>
    <x v="13"/>
    <x v="13"/>
    <x v="1"/>
    <x v="2"/>
  </r>
  <r>
    <s v="JV14"/>
    <s v="4 axle rigid truck GVM greater than 20 tonnes"/>
    <x v="7"/>
    <x v="3"/>
    <n v="82.375"/>
    <x v="13"/>
    <x v="13"/>
    <x v="1"/>
    <x v="3"/>
  </r>
  <r>
    <s v="JV14"/>
    <s v="4 axle rigid truck GVM greater than 20 tonnes"/>
    <x v="7"/>
    <x v="4"/>
    <n v="92.125"/>
    <x v="13"/>
    <x v="13"/>
    <x v="1"/>
    <x v="4"/>
  </r>
  <r>
    <s v="JV14"/>
    <s v="4 axle rigid truck GVM greater than 20 tonnes"/>
    <x v="7"/>
    <x v="5"/>
    <n v="96.375"/>
    <x v="13"/>
    <x v="13"/>
    <x v="1"/>
    <x v="5"/>
  </r>
  <r>
    <s v="JV14"/>
    <s v="4 axle rigid truck GVM greater than 20 tonnes"/>
    <x v="7"/>
    <x v="6"/>
    <n v="97.375"/>
    <x v="13"/>
    <x v="13"/>
    <x v="1"/>
    <x v="6"/>
  </r>
  <r>
    <s v="JV14"/>
    <s v="4 axle rigid truck GVM greater than 20 tonnes"/>
    <x v="7"/>
    <x v="7"/>
    <n v="97.125"/>
    <x v="13"/>
    <x v="13"/>
    <x v="1"/>
    <x v="7"/>
  </r>
  <r>
    <s v="JV14"/>
    <s v="4 axle rigid truck GVM greater than 20 tonnes"/>
    <x v="7"/>
    <x v="8"/>
    <n v="105.625"/>
    <x v="13"/>
    <x v="13"/>
    <x v="1"/>
    <x v="8"/>
  </r>
  <r>
    <s v="JV14"/>
    <s v="4 axle rigid truck GVM greater than 20 tonnes"/>
    <x v="7"/>
    <x v="9"/>
    <n v="109.375"/>
    <x v="13"/>
    <x v="13"/>
    <x v="1"/>
    <x v="9"/>
  </r>
  <r>
    <s v="JV14"/>
    <s v="4 axle rigid truck GVM greater than 20 tonnes"/>
    <x v="7"/>
    <x v="10"/>
    <n v="109"/>
    <x v="13"/>
    <x v="13"/>
    <x v="1"/>
    <x v="10"/>
  </r>
  <r>
    <s v="JV14"/>
    <s v="4 axle rigid truck GVM greater than 20 tonnes"/>
    <x v="7"/>
    <x v="11"/>
    <n v="115.125"/>
    <x v="13"/>
    <x v="13"/>
    <x v="1"/>
    <x v="11"/>
  </r>
  <r>
    <s v="JV14"/>
    <s v="4 axle rigid truck GVM greater than 20 tonnes"/>
    <x v="7"/>
    <x v="12"/>
    <n v="123.5"/>
    <x v="13"/>
    <x v="13"/>
    <x v="1"/>
    <x v="12"/>
  </r>
  <r>
    <s v="JV14"/>
    <s v="4 axle rigid truck GVM greater than 20 tonnes"/>
    <x v="7"/>
    <x v="13"/>
    <n v="130.5"/>
    <x v="13"/>
    <x v="13"/>
    <x v="1"/>
    <x v="13"/>
  </r>
  <r>
    <s v="JV15"/>
    <s v="5 axle rigid truck GVM 20 tonnes or less"/>
    <x v="7"/>
    <x v="0"/>
    <n v="0"/>
    <x v="12"/>
    <x v="12"/>
    <x v="1"/>
    <x v="0"/>
  </r>
  <r>
    <s v="JV15"/>
    <s v="5 axle rigid truck GVM 20 tonnes or less"/>
    <x v="7"/>
    <x v="1"/>
    <n v="0"/>
    <x v="12"/>
    <x v="12"/>
    <x v="1"/>
    <x v="1"/>
  </r>
  <r>
    <s v="JV15"/>
    <s v="5 axle rigid truck GVM 20 tonnes or less"/>
    <x v="7"/>
    <x v="2"/>
    <n v="0"/>
    <x v="12"/>
    <x v="12"/>
    <x v="1"/>
    <x v="2"/>
  </r>
  <r>
    <s v="JV15"/>
    <s v="5 axle rigid truck GVM 20 tonnes or less"/>
    <x v="7"/>
    <x v="3"/>
    <n v="0"/>
    <x v="12"/>
    <x v="12"/>
    <x v="1"/>
    <x v="3"/>
  </r>
  <r>
    <s v="JV15"/>
    <s v="5 axle rigid truck GVM 20 tonnes or less"/>
    <x v="7"/>
    <x v="4"/>
    <n v="0"/>
    <x v="12"/>
    <x v="12"/>
    <x v="1"/>
    <x v="4"/>
  </r>
  <r>
    <s v="JV15"/>
    <s v="5 axle rigid truck GVM 20 tonnes or less"/>
    <x v="7"/>
    <x v="5"/>
    <n v="0"/>
    <x v="12"/>
    <x v="12"/>
    <x v="1"/>
    <x v="5"/>
  </r>
  <r>
    <s v="JV15"/>
    <s v="5 axle rigid truck GVM 20 tonnes or less"/>
    <x v="7"/>
    <x v="6"/>
    <n v="0"/>
    <x v="12"/>
    <x v="12"/>
    <x v="1"/>
    <x v="6"/>
  </r>
  <r>
    <s v="JV15"/>
    <s v="5 axle rigid truck GVM 20 tonnes or less"/>
    <x v="7"/>
    <x v="7"/>
    <n v="0"/>
    <x v="12"/>
    <x v="12"/>
    <x v="1"/>
    <x v="7"/>
  </r>
  <r>
    <s v="JV15"/>
    <s v="5 axle rigid truck GVM 20 tonnes or less"/>
    <x v="7"/>
    <x v="8"/>
    <n v="0"/>
    <x v="12"/>
    <x v="12"/>
    <x v="1"/>
    <x v="8"/>
  </r>
  <r>
    <s v="JV15"/>
    <s v="5 axle rigid truck GVM 20 tonnes or less"/>
    <x v="7"/>
    <x v="9"/>
    <n v="0"/>
    <x v="12"/>
    <x v="12"/>
    <x v="1"/>
    <x v="9"/>
  </r>
  <r>
    <s v="JV15"/>
    <s v="5 axle rigid truck GVM 20 tonnes or less"/>
    <x v="7"/>
    <x v="10"/>
    <n v="0"/>
    <x v="12"/>
    <x v="12"/>
    <x v="1"/>
    <x v="10"/>
  </r>
  <r>
    <s v="JV15"/>
    <s v="5 axle rigid truck GVM 20 tonnes or less"/>
    <x v="7"/>
    <x v="11"/>
    <n v="0.75"/>
    <x v="12"/>
    <x v="12"/>
    <x v="1"/>
    <x v="11"/>
  </r>
  <r>
    <s v="JV15"/>
    <s v="5 axle rigid truck GVM 20 tonnes or less"/>
    <x v="7"/>
    <x v="12"/>
    <n v="2"/>
    <x v="12"/>
    <x v="12"/>
    <x v="1"/>
    <x v="12"/>
  </r>
  <r>
    <s v="JV15"/>
    <s v="5 axle rigid truck GVM 20 tonnes or less"/>
    <x v="7"/>
    <x v="13"/>
    <n v="2"/>
    <x v="12"/>
    <x v="12"/>
    <x v="1"/>
    <x v="13"/>
  </r>
  <r>
    <s v="JV16"/>
    <s v="5 axle rigid truck GVM greater than 20 tonnes"/>
    <x v="7"/>
    <x v="0"/>
    <n v="6.5"/>
    <x v="13"/>
    <x v="13"/>
    <x v="1"/>
    <x v="0"/>
  </r>
  <r>
    <s v="JV16"/>
    <s v="5 axle rigid truck GVM greater than 20 tonnes"/>
    <x v="7"/>
    <x v="1"/>
    <n v="7"/>
    <x v="13"/>
    <x v="13"/>
    <x v="1"/>
    <x v="1"/>
  </r>
  <r>
    <s v="JV16"/>
    <s v="5 axle rigid truck GVM greater than 20 tonnes"/>
    <x v="7"/>
    <x v="2"/>
    <n v="6.625"/>
    <x v="13"/>
    <x v="13"/>
    <x v="1"/>
    <x v="2"/>
  </r>
  <r>
    <s v="JV16"/>
    <s v="5 axle rigid truck GVM greater than 20 tonnes"/>
    <x v="7"/>
    <x v="3"/>
    <n v="6"/>
    <x v="13"/>
    <x v="13"/>
    <x v="1"/>
    <x v="3"/>
  </r>
  <r>
    <s v="JV16"/>
    <s v="5 axle rigid truck GVM greater than 20 tonnes"/>
    <x v="7"/>
    <x v="4"/>
    <n v="6"/>
    <x v="13"/>
    <x v="13"/>
    <x v="1"/>
    <x v="4"/>
  </r>
  <r>
    <s v="JV16"/>
    <s v="5 axle rigid truck GVM greater than 20 tonnes"/>
    <x v="7"/>
    <x v="5"/>
    <n v="8.875"/>
    <x v="13"/>
    <x v="13"/>
    <x v="1"/>
    <x v="5"/>
  </r>
  <r>
    <s v="JV16"/>
    <s v="5 axle rigid truck GVM greater than 20 tonnes"/>
    <x v="7"/>
    <x v="6"/>
    <n v="11.125"/>
    <x v="13"/>
    <x v="13"/>
    <x v="1"/>
    <x v="6"/>
  </r>
  <r>
    <s v="JV16"/>
    <s v="5 axle rigid truck GVM greater than 20 tonnes"/>
    <x v="7"/>
    <x v="7"/>
    <n v="12.5"/>
    <x v="13"/>
    <x v="13"/>
    <x v="1"/>
    <x v="7"/>
  </r>
  <r>
    <s v="JV16"/>
    <s v="5 axle rigid truck GVM greater than 20 tonnes"/>
    <x v="7"/>
    <x v="8"/>
    <n v="13.125"/>
    <x v="13"/>
    <x v="13"/>
    <x v="1"/>
    <x v="8"/>
  </r>
  <r>
    <s v="JV16"/>
    <s v="5 axle rigid truck GVM greater than 20 tonnes"/>
    <x v="7"/>
    <x v="9"/>
    <n v="15.5"/>
    <x v="13"/>
    <x v="13"/>
    <x v="1"/>
    <x v="9"/>
  </r>
  <r>
    <s v="JV16"/>
    <s v="5 axle rigid truck GVM greater than 20 tonnes"/>
    <x v="7"/>
    <x v="10"/>
    <n v="16.75"/>
    <x v="13"/>
    <x v="13"/>
    <x v="1"/>
    <x v="10"/>
  </r>
  <r>
    <s v="JV16"/>
    <s v="5 axle rigid truck GVM greater than 20 tonnes"/>
    <x v="7"/>
    <x v="11"/>
    <n v="21.25"/>
    <x v="13"/>
    <x v="13"/>
    <x v="1"/>
    <x v="11"/>
  </r>
  <r>
    <s v="JV16"/>
    <s v="5 axle rigid truck GVM greater than 20 tonnes"/>
    <x v="7"/>
    <x v="12"/>
    <n v="23.5"/>
    <x v="13"/>
    <x v="13"/>
    <x v="1"/>
    <x v="12"/>
  </r>
  <r>
    <s v="JV16"/>
    <s v="5 axle rigid truck GVM greater than 20 tonnes"/>
    <x v="7"/>
    <x v="13"/>
    <n v="29.125"/>
    <x v="13"/>
    <x v="13"/>
    <x v="1"/>
    <x v="13"/>
  </r>
  <r>
    <s v="JV17"/>
    <s v="Short combination truck with 2 axles"/>
    <x v="7"/>
    <x v="0"/>
    <n v="15.25"/>
    <x v="14"/>
    <x v="14"/>
    <x v="1"/>
    <x v="0"/>
  </r>
  <r>
    <s v="JV17"/>
    <s v="Short combination truck with 2 axles"/>
    <x v="7"/>
    <x v="1"/>
    <n v="14.5"/>
    <x v="14"/>
    <x v="14"/>
    <x v="1"/>
    <x v="1"/>
  </r>
  <r>
    <s v="JV17"/>
    <s v="Short combination truck with 2 axles"/>
    <x v="7"/>
    <x v="2"/>
    <n v="13.375"/>
    <x v="14"/>
    <x v="14"/>
    <x v="1"/>
    <x v="2"/>
  </r>
  <r>
    <s v="JV17"/>
    <s v="Short combination truck with 2 axles"/>
    <x v="7"/>
    <x v="3"/>
    <n v="11"/>
    <x v="14"/>
    <x v="14"/>
    <x v="1"/>
    <x v="3"/>
  </r>
  <r>
    <s v="JV17"/>
    <s v="Short combination truck with 2 axles"/>
    <x v="7"/>
    <x v="4"/>
    <n v="8.75"/>
    <x v="14"/>
    <x v="14"/>
    <x v="1"/>
    <x v="4"/>
  </r>
  <r>
    <s v="JV17"/>
    <s v="Short combination truck with 2 axles"/>
    <x v="7"/>
    <x v="5"/>
    <n v="7.125"/>
    <x v="14"/>
    <x v="14"/>
    <x v="1"/>
    <x v="5"/>
  </r>
  <r>
    <s v="JV17"/>
    <s v="Short combination truck with 2 axles"/>
    <x v="7"/>
    <x v="6"/>
    <n v="6.625"/>
    <x v="14"/>
    <x v="14"/>
    <x v="1"/>
    <x v="6"/>
  </r>
  <r>
    <s v="JV17"/>
    <s v="Short combination truck with 2 axles"/>
    <x v="7"/>
    <x v="7"/>
    <n v="5.875"/>
    <x v="14"/>
    <x v="14"/>
    <x v="1"/>
    <x v="7"/>
  </r>
  <r>
    <s v="JV17"/>
    <s v="Short combination truck with 2 axles"/>
    <x v="7"/>
    <x v="8"/>
    <n v="4.75"/>
    <x v="14"/>
    <x v="14"/>
    <x v="1"/>
    <x v="8"/>
  </r>
  <r>
    <s v="JV17"/>
    <s v="Short combination truck with 2 axles"/>
    <x v="7"/>
    <x v="9"/>
    <n v="4"/>
    <x v="14"/>
    <x v="14"/>
    <x v="1"/>
    <x v="9"/>
  </r>
  <r>
    <s v="JV17"/>
    <s v="Short combination truck with 2 axles"/>
    <x v="7"/>
    <x v="10"/>
    <n v="2.875"/>
    <x v="14"/>
    <x v="14"/>
    <x v="1"/>
    <x v="10"/>
  </r>
  <r>
    <s v="JV17"/>
    <s v="Short combination truck with 2 axles"/>
    <x v="7"/>
    <x v="11"/>
    <n v="6.75"/>
    <x v="14"/>
    <x v="14"/>
    <x v="1"/>
    <x v="11"/>
  </r>
  <r>
    <s v="JV17"/>
    <s v="Short combination truck with 2 axles"/>
    <x v="7"/>
    <x v="12"/>
    <n v="9.75"/>
    <x v="14"/>
    <x v="14"/>
    <x v="1"/>
    <x v="12"/>
  </r>
  <r>
    <s v="JV17"/>
    <s v="Short combination truck with 2 axles"/>
    <x v="7"/>
    <x v="13"/>
    <n v="11.375"/>
    <x v="14"/>
    <x v="14"/>
    <x v="1"/>
    <x v="13"/>
  </r>
  <r>
    <s v="JV18"/>
    <s v="Short combination truck with 3 axles"/>
    <x v="7"/>
    <x v="0"/>
    <n v="65.5"/>
    <x v="15"/>
    <x v="15"/>
    <x v="1"/>
    <x v="0"/>
  </r>
  <r>
    <s v="JV18"/>
    <s v="Short combination truck with 3 axles"/>
    <x v="7"/>
    <x v="1"/>
    <n v="58.75"/>
    <x v="15"/>
    <x v="15"/>
    <x v="1"/>
    <x v="1"/>
  </r>
  <r>
    <s v="JV18"/>
    <s v="Short combination truck with 3 axles"/>
    <x v="7"/>
    <x v="2"/>
    <n v="55.25"/>
    <x v="15"/>
    <x v="15"/>
    <x v="1"/>
    <x v="2"/>
  </r>
  <r>
    <s v="JV18"/>
    <s v="Short combination truck with 3 axles"/>
    <x v="7"/>
    <x v="3"/>
    <n v="54.25"/>
    <x v="15"/>
    <x v="15"/>
    <x v="1"/>
    <x v="3"/>
  </r>
  <r>
    <s v="JV18"/>
    <s v="Short combination truck with 3 axles"/>
    <x v="7"/>
    <x v="4"/>
    <n v="53.125"/>
    <x v="15"/>
    <x v="15"/>
    <x v="1"/>
    <x v="4"/>
  </r>
  <r>
    <s v="JV18"/>
    <s v="Short combination truck with 3 axles"/>
    <x v="7"/>
    <x v="5"/>
    <n v="47.375"/>
    <x v="15"/>
    <x v="15"/>
    <x v="1"/>
    <x v="5"/>
  </r>
  <r>
    <s v="JV18"/>
    <s v="Short combination truck with 3 axles"/>
    <x v="7"/>
    <x v="6"/>
    <n v="43.25"/>
    <x v="15"/>
    <x v="15"/>
    <x v="1"/>
    <x v="6"/>
  </r>
  <r>
    <s v="JV18"/>
    <s v="Short combination truck with 3 axles"/>
    <x v="7"/>
    <x v="7"/>
    <n v="41.625"/>
    <x v="15"/>
    <x v="15"/>
    <x v="1"/>
    <x v="7"/>
  </r>
  <r>
    <s v="JV18"/>
    <s v="Short combination truck with 3 axles"/>
    <x v="7"/>
    <x v="8"/>
    <n v="44.125"/>
    <x v="15"/>
    <x v="15"/>
    <x v="1"/>
    <x v="8"/>
  </r>
  <r>
    <s v="JV18"/>
    <s v="Short combination truck with 3 axles"/>
    <x v="7"/>
    <x v="9"/>
    <n v="45.125"/>
    <x v="15"/>
    <x v="15"/>
    <x v="1"/>
    <x v="9"/>
  </r>
  <r>
    <s v="JV18"/>
    <s v="Short combination truck with 3 axles"/>
    <x v="7"/>
    <x v="10"/>
    <n v="49.125"/>
    <x v="15"/>
    <x v="15"/>
    <x v="1"/>
    <x v="10"/>
  </r>
  <r>
    <s v="JV18"/>
    <s v="Short combination truck with 3 axles"/>
    <x v="7"/>
    <x v="11"/>
    <n v="54.875"/>
    <x v="15"/>
    <x v="15"/>
    <x v="1"/>
    <x v="11"/>
  </r>
  <r>
    <s v="JV18"/>
    <s v="Short combination truck with 3 axles"/>
    <x v="7"/>
    <x v="12"/>
    <n v="58.375"/>
    <x v="15"/>
    <x v="15"/>
    <x v="1"/>
    <x v="12"/>
  </r>
  <r>
    <s v="JV18"/>
    <s v="Short combination truck with 3 axles"/>
    <x v="7"/>
    <x v="13"/>
    <n v="54.125"/>
    <x v="15"/>
    <x v="15"/>
    <x v="1"/>
    <x v="13"/>
  </r>
  <r>
    <s v="JV19"/>
    <s v="Short combination truck with 4 axles"/>
    <x v="7"/>
    <x v="0"/>
    <n v="0"/>
    <x v="16"/>
    <x v="16"/>
    <x v="1"/>
    <x v="0"/>
  </r>
  <r>
    <s v="JV19"/>
    <s v="Short combination truck with 4 axles"/>
    <x v="7"/>
    <x v="1"/>
    <n v="0"/>
    <x v="16"/>
    <x v="16"/>
    <x v="1"/>
    <x v="1"/>
  </r>
  <r>
    <s v="JV19"/>
    <s v="Short combination truck with 4 axles"/>
    <x v="7"/>
    <x v="2"/>
    <n v="0"/>
    <x v="16"/>
    <x v="16"/>
    <x v="1"/>
    <x v="2"/>
  </r>
  <r>
    <s v="JV19"/>
    <s v="Short combination truck with 4 axles"/>
    <x v="7"/>
    <x v="3"/>
    <n v="0"/>
    <x v="16"/>
    <x v="16"/>
    <x v="1"/>
    <x v="3"/>
  </r>
  <r>
    <s v="JV19"/>
    <s v="Short combination truck with 4 axles"/>
    <x v="7"/>
    <x v="4"/>
    <n v="0"/>
    <x v="16"/>
    <x v="16"/>
    <x v="1"/>
    <x v="4"/>
  </r>
  <r>
    <s v="JV19"/>
    <s v="Short combination truck with 4 axles"/>
    <x v="7"/>
    <x v="5"/>
    <n v="0"/>
    <x v="16"/>
    <x v="16"/>
    <x v="1"/>
    <x v="5"/>
  </r>
  <r>
    <s v="JV19"/>
    <s v="Short combination truck with 4 axles"/>
    <x v="7"/>
    <x v="6"/>
    <n v="0"/>
    <x v="16"/>
    <x v="16"/>
    <x v="1"/>
    <x v="6"/>
  </r>
  <r>
    <s v="JV19"/>
    <s v="Short combination truck with 4 axles"/>
    <x v="7"/>
    <x v="7"/>
    <n v="2.25"/>
    <x v="16"/>
    <x v="16"/>
    <x v="1"/>
    <x v="7"/>
  </r>
  <r>
    <s v="JV19"/>
    <s v="Short combination truck with 4 axles"/>
    <x v="7"/>
    <x v="8"/>
    <n v="0.375"/>
    <x v="16"/>
    <x v="16"/>
    <x v="1"/>
    <x v="8"/>
  </r>
  <r>
    <s v="JV19"/>
    <s v="Short combination truck with 4 axles"/>
    <x v="7"/>
    <x v="9"/>
    <n v="1.375"/>
    <x v="16"/>
    <x v="16"/>
    <x v="1"/>
    <x v="9"/>
  </r>
  <r>
    <s v="JV19"/>
    <s v="Short combination truck with 4 axles"/>
    <x v="7"/>
    <x v="10"/>
    <n v="1.25"/>
    <x v="16"/>
    <x v="16"/>
    <x v="1"/>
    <x v="10"/>
  </r>
  <r>
    <s v="JV19"/>
    <s v="Short combination truck with 4 axles"/>
    <x v="7"/>
    <x v="11"/>
    <n v="2.25"/>
    <x v="16"/>
    <x v="16"/>
    <x v="1"/>
    <x v="11"/>
  </r>
  <r>
    <s v="JV19"/>
    <s v="Short combination truck with 4 axles"/>
    <x v="7"/>
    <x v="12"/>
    <n v="2"/>
    <x v="16"/>
    <x v="16"/>
    <x v="1"/>
    <x v="12"/>
  </r>
  <r>
    <s v="JV19"/>
    <s v="Short combination truck with 4 axles"/>
    <x v="7"/>
    <x v="13"/>
    <n v="2"/>
    <x v="16"/>
    <x v="16"/>
    <x v="1"/>
    <x v="13"/>
  </r>
  <r>
    <s v="JV20"/>
    <s v="Short combination truck with 5 axles"/>
    <x v="7"/>
    <x v="0"/>
    <n v="0"/>
    <x v="16"/>
    <x v="16"/>
    <x v="1"/>
    <x v="0"/>
  </r>
  <r>
    <s v="JV20"/>
    <s v="Short combination truck with 5 axles"/>
    <x v="7"/>
    <x v="1"/>
    <n v="0"/>
    <x v="16"/>
    <x v="16"/>
    <x v="1"/>
    <x v="1"/>
  </r>
  <r>
    <s v="JV20"/>
    <s v="Short combination truck with 5 axles"/>
    <x v="7"/>
    <x v="2"/>
    <n v="0"/>
    <x v="16"/>
    <x v="16"/>
    <x v="1"/>
    <x v="2"/>
  </r>
  <r>
    <s v="JV20"/>
    <s v="Short combination truck with 5 axles"/>
    <x v="7"/>
    <x v="3"/>
    <n v="0"/>
    <x v="16"/>
    <x v="16"/>
    <x v="1"/>
    <x v="3"/>
  </r>
  <r>
    <s v="JV20"/>
    <s v="Short combination truck with 5 axles"/>
    <x v="7"/>
    <x v="4"/>
    <n v="0"/>
    <x v="16"/>
    <x v="16"/>
    <x v="1"/>
    <x v="4"/>
  </r>
  <r>
    <s v="JV20"/>
    <s v="Short combination truck with 5 axles"/>
    <x v="7"/>
    <x v="5"/>
    <n v="0"/>
    <x v="16"/>
    <x v="16"/>
    <x v="1"/>
    <x v="5"/>
  </r>
  <r>
    <s v="JV20"/>
    <s v="Short combination truck with 5 axles"/>
    <x v="7"/>
    <x v="6"/>
    <n v="0"/>
    <x v="16"/>
    <x v="16"/>
    <x v="1"/>
    <x v="6"/>
  </r>
  <r>
    <s v="JV20"/>
    <s v="Short combination truck with 5 axles"/>
    <x v="7"/>
    <x v="7"/>
    <n v="0"/>
    <x v="16"/>
    <x v="16"/>
    <x v="1"/>
    <x v="7"/>
  </r>
  <r>
    <s v="JV20"/>
    <s v="Short combination truck with 5 axles"/>
    <x v="7"/>
    <x v="8"/>
    <n v="0"/>
    <x v="16"/>
    <x v="16"/>
    <x v="1"/>
    <x v="8"/>
  </r>
  <r>
    <s v="JV20"/>
    <s v="Short combination truck with 5 axles"/>
    <x v="7"/>
    <x v="9"/>
    <n v="0"/>
    <x v="16"/>
    <x v="16"/>
    <x v="1"/>
    <x v="9"/>
  </r>
  <r>
    <s v="JV20"/>
    <s v="Short combination truck with 5 axles"/>
    <x v="7"/>
    <x v="10"/>
    <n v="0"/>
    <x v="16"/>
    <x v="16"/>
    <x v="1"/>
    <x v="10"/>
  </r>
  <r>
    <s v="JV20"/>
    <s v="Short combination truck with 5 axles"/>
    <x v="7"/>
    <x v="11"/>
    <n v="0.375"/>
    <x v="16"/>
    <x v="16"/>
    <x v="1"/>
    <x v="11"/>
  </r>
  <r>
    <s v="JV20"/>
    <s v="Short combination truck with 5 axles"/>
    <x v="7"/>
    <x v="12"/>
    <n v="1"/>
    <x v="16"/>
    <x v="16"/>
    <x v="1"/>
    <x v="12"/>
  </r>
  <r>
    <s v="JV20"/>
    <s v="Short combination truck with 5 axles"/>
    <x v="7"/>
    <x v="13"/>
    <n v="1"/>
    <x v="16"/>
    <x v="16"/>
    <x v="1"/>
    <x v="13"/>
  </r>
  <r>
    <s v="JV21"/>
    <s v="Medium combination truck with 2 axles"/>
    <x v="7"/>
    <x v="0"/>
    <n v="0"/>
    <x v="17"/>
    <x v="17"/>
    <x v="1"/>
    <x v="0"/>
  </r>
  <r>
    <s v="JV21"/>
    <s v="Medium combination truck with 2 axles"/>
    <x v="7"/>
    <x v="1"/>
    <n v="0"/>
    <x v="17"/>
    <x v="17"/>
    <x v="1"/>
    <x v="1"/>
  </r>
  <r>
    <s v="JV21"/>
    <s v="Medium combination truck with 2 axles"/>
    <x v="7"/>
    <x v="2"/>
    <n v="0"/>
    <x v="17"/>
    <x v="17"/>
    <x v="1"/>
    <x v="2"/>
  </r>
  <r>
    <s v="JV21"/>
    <s v="Medium combination truck with 2 axles"/>
    <x v="7"/>
    <x v="3"/>
    <n v="0"/>
    <x v="17"/>
    <x v="17"/>
    <x v="1"/>
    <x v="3"/>
  </r>
  <r>
    <s v="JV21"/>
    <s v="Medium combination truck with 2 axles"/>
    <x v="7"/>
    <x v="4"/>
    <n v="0"/>
    <x v="17"/>
    <x v="17"/>
    <x v="1"/>
    <x v="4"/>
  </r>
  <r>
    <s v="JV21"/>
    <s v="Medium combination truck with 2 axles"/>
    <x v="7"/>
    <x v="5"/>
    <n v="0"/>
    <x v="17"/>
    <x v="17"/>
    <x v="1"/>
    <x v="5"/>
  </r>
  <r>
    <s v="JV21"/>
    <s v="Medium combination truck with 2 axles"/>
    <x v="7"/>
    <x v="6"/>
    <n v="0"/>
    <x v="17"/>
    <x v="17"/>
    <x v="1"/>
    <x v="6"/>
  </r>
  <r>
    <s v="JV21"/>
    <s v="Medium combination truck with 2 axles"/>
    <x v="7"/>
    <x v="7"/>
    <n v="0"/>
    <x v="17"/>
    <x v="17"/>
    <x v="1"/>
    <x v="7"/>
  </r>
  <r>
    <s v="JV21"/>
    <s v="Medium combination truck with 2 axles"/>
    <x v="7"/>
    <x v="8"/>
    <n v="0"/>
    <x v="17"/>
    <x v="17"/>
    <x v="1"/>
    <x v="8"/>
  </r>
  <r>
    <s v="JV21"/>
    <s v="Medium combination truck with 2 axles"/>
    <x v="7"/>
    <x v="9"/>
    <n v="0"/>
    <x v="17"/>
    <x v="17"/>
    <x v="1"/>
    <x v="9"/>
  </r>
  <r>
    <s v="JV21"/>
    <s v="Medium combination truck with 2 axles"/>
    <x v="7"/>
    <x v="10"/>
    <n v="0"/>
    <x v="17"/>
    <x v="17"/>
    <x v="1"/>
    <x v="10"/>
  </r>
  <r>
    <s v="JV21"/>
    <s v="Medium combination truck with 2 axles"/>
    <x v="7"/>
    <x v="11"/>
    <n v="0"/>
    <x v="17"/>
    <x v="17"/>
    <x v="1"/>
    <x v="11"/>
  </r>
  <r>
    <s v="JV21"/>
    <s v="Medium combination truck with 2 axles"/>
    <x v="7"/>
    <x v="12"/>
    <n v="0"/>
    <x v="17"/>
    <x v="17"/>
    <x v="1"/>
    <x v="12"/>
  </r>
  <r>
    <s v="JV21"/>
    <s v="Medium combination truck with 2 axles"/>
    <x v="7"/>
    <x v="13"/>
    <n v="0"/>
    <x v="17"/>
    <x v="17"/>
    <x v="1"/>
    <x v="13"/>
  </r>
  <r>
    <s v="JV22"/>
    <s v="Medium combination truck with 3 axles"/>
    <x v="7"/>
    <x v="0"/>
    <n v="43.25"/>
    <x v="17"/>
    <x v="17"/>
    <x v="1"/>
    <x v="0"/>
  </r>
  <r>
    <s v="JV22"/>
    <s v="Medium combination truck with 3 axles"/>
    <x v="7"/>
    <x v="1"/>
    <n v="39.5"/>
    <x v="17"/>
    <x v="17"/>
    <x v="1"/>
    <x v="1"/>
  </r>
  <r>
    <s v="JV22"/>
    <s v="Medium combination truck with 3 axles"/>
    <x v="7"/>
    <x v="2"/>
    <n v="35.75"/>
    <x v="17"/>
    <x v="17"/>
    <x v="1"/>
    <x v="2"/>
  </r>
  <r>
    <s v="JV22"/>
    <s v="Medium combination truck with 3 axles"/>
    <x v="7"/>
    <x v="3"/>
    <n v="35"/>
    <x v="17"/>
    <x v="17"/>
    <x v="1"/>
    <x v="3"/>
  </r>
  <r>
    <s v="JV22"/>
    <s v="Medium combination truck with 3 axles"/>
    <x v="7"/>
    <x v="4"/>
    <n v="37.375"/>
    <x v="17"/>
    <x v="17"/>
    <x v="1"/>
    <x v="4"/>
  </r>
  <r>
    <s v="JV22"/>
    <s v="Medium combination truck with 3 axles"/>
    <x v="7"/>
    <x v="5"/>
    <n v="39"/>
    <x v="17"/>
    <x v="17"/>
    <x v="1"/>
    <x v="5"/>
  </r>
  <r>
    <s v="JV22"/>
    <s v="Medium combination truck with 3 axles"/>
    <x v="7"/>
    <x v="6"/>
    <n v="39.75"/>
    <x v="17"/>
    <x v="17"/>
    <x v="1"/>
    <x v="6"/>
  </r>
  <r>
    <s v="JV22"/>
    <s v="Medium combination truck with 3 axles"/>
    <x v="7"/>
    <x v="7"/>
    <n v="45"/>
    <x v="17"/>
    <x v="17"/>
    <x v="1"/>
    <x v="7"/>
  </r>
  <r>
    <s v="JV22"/>
    <s v="Medium combination truck with 3 axles"/>
    <x v="7"/>
    <x v="8"/>
    <n v="56.125"/>
    <x v="17"/>
    <x v="17"/>
    <x v="1"/>
    <x v="8"/>
  </r>
  <r>
    <s v="JV22"/>
    <s v="Medium combination truck with 3 axles"/>
    <x v="7"/>
    <x v="9"/>
    <n v="59.125"/>
    <x v="17"/>
    <x v="17"/>
    <x v="1"/>
    <x v="9"/>
  </r>
  <r>
    <s v="JV22"/>
    <s v="Medium combination truck with 3 axles"/>
    <x v="7"/>
    <x v="10"/>
    <n v="59"/>
    <x v="17"/>
    <x v="17"/>
    <x v="1"/>
    <x v="10"/>
  </r>
  <r>
    <s v="JV22"/>
    <s v="Medium combination truck with 3 axles"/>
    <x v="7"/>
    <x v="11"/>
    <n v="61.875"/>
    <x v="17"/>
    <x v="17"/>
    <x v="1"/>
    <x v="11"/>
  </r>
  <r>
    <s v="JV22"/>
    <s v="Medium combination truck with 3 axles"/>
    <x v="7"/>
    <x v="12"/>
    <n v="59.5"/>
    <x v="17"/>
    <x v="17"/>
    <x v="1"/>
    <x v="12"/>
  </r>
  <r>
    <s v="JV22"/>
    <s v="Medium combination truck with 3 axles"/>
    <x v="7"/>
    <x v="13"/>
    <n v="48.5"/>
    <x v="17"/>
    <x v="17"/>
    <x v="1"/>
    <x v="13"/>
  </r>
  <r>
    <s v="JV23"/>
    <s v="Medium combination truck with 4 axles"/>
    <x v="7"/>
    <x v="0"/>
    <n v="3"/>
    <x v="17"/>
    <x v="17"/>
    <x v="1"/>
    <x v="0"/>
  </r>
  <r>
    <s v="JV23"/>
    <s v="Medium combination truck with 4 axles"/>
    <x v="7"/>
    <x v="1"/>
    <n v="3.25"/>
    <x v="17"/>
    <x v="17"/>
    <x v="1"/>
    <x v="1"/>
  </r>
  <r>
    <s v="JV23"/>
    <s v="Medium combination truck with 4 axles"/>
    <x v="7"/>
    <x v="2"/>
    <n v="4"/>
    <x v="17"/>
    <x v="17"/>
    <x v="1"/>
    <x v="2"/>
  </r>
  <r>
    <s v="JV23"/>
    <s v="Medium combination truck with 4 axles"/>
    <x v="7"/>
    <x v="3"/>
    <n v="4.5"/>
    <x v="17"/>
    <x v="17"/>
    <x v="1"/>
    <x v="3"/>
  </r>
  <r>
    <s v="JV23"/>
    <s v="Medium combination truck with 4 axles"/>
    <x v="7"/>
    <x v="4"/>
    <n v="5"/>
    <x v="17"/>
    <x v="17"/>
    <x v="1"/>
    <x v="4"/>
  </r>
  <r>
    <s v="JV23"/>
    <s v="Medium combination truck with 4 axles"/>
    <x v="7"/>
    <x v="5"/>
    <n v="3.875"/>
    <x v="17"/>
    <x v="17"/>
    <x v="1"/>
    <x v="5"/>
  </r>
  <r>
    <s v="JV23"/>
    <s v="Medium combination truck with 4 axles"/>
    <x v="7"/>
    <x v="6"/>
    <n v="2.5"/>
    <x v="17"/>
    <x v="17"/>
    <x v="1"/>
    <x v="6"/>
  </r>
  <r>
    <s v="JV23"/>
    <s v="Medium combination truck with 4 axles"/>
    <x v="7"/>
    <x v="7"/>
    <n v="3"/>
    <x v="17"/>
    <x v="17"/>
    <x v="1"/>
    <x v="7"/>
  </r>
  <r>
    <s v="JV23"/>
    <s v="Medium combination truck with 4 axles"/>
    <x v="7"/>
    <x v="8"/>
    <n v="3"/>
    <x v="17"/>
    <x v="17"/>
    <x v="1"/>
    <x v="8"/>
  </r>
  <r>
    <s v="JV23"/>
    <s v="Medium combination truck with 4 axles"/>
    <x v="7"/>
    <x v="9"/>
    <n v="2.875"/>
    <x v="17"/>
    <x v="17"/>
    <x v="1"/>
    <x v="9"/>
  </r>
  <r>
    <s v="JV23"/>
    <s v="Medium combination truck with 4 axles"/>
    <x v="7"/>
    <x v="10"/>
    <n v="2.625"/>
    <x v="17"/>
    <x v="17"/>
    <x v="1"/>
    <x v="10"/>
  </r>
  <r>
    <s v="JV23"/>
    <s v="Medium combination truck with 4 axles"/>
    <x v="7"/>
    <x v="11"/>
    <n v="3"/>
    <x v="17"/>
    <x v="17"/>
    <x v="1"/>
    <x v="11"/>
  </r>
  <r>
    <s v="JV23"/>
    <s v="Medium combination truck with 4 axles"/>
    <x v="7"/>
    <x v="12"/>
    <n v="3"/>
    <x v="17"/>
    <x v="17"/>
    <x v="1"/>
    <x v="12"/>
  </r>
  <r>
    <s v="JV23"/>
    <s v="Medium combination truck with 4 axles"/>
    <x v="7"/>
    <x v="13"/>
    <n v="3.125"/>
    <x v="17"/>
    <x v="17"/>
    <x v="1"/>
    <x v="13"/>
  </r>
  <r>
    <s v="JV24"/>
    <s v="Medium combination truck with 5 axles"/>
    <x v="7"/>
    <x v="0"/>
    <n v="0"/>
    <x v="17"/>
    <x v="17"/>
    <x v="1"/>
    <x v="0"/>
  </r>
  <r>
    <s v="JV24"/>
    <s v="Medium combination truck with 5 axles"/>
    <x v="7"/>
    <x v="1"/>
    <n v="0"/>
    <x v="17"/>
    <x v="17"/>
    <x v="1"/>
    <x v="1"/>
  </r>
  <r>
    <s v="JV24"/>
    <s v="Medium combination truck with 5 axles"/>
    <x v="7"/>
    <x v="2"/>
    <n v="0"/>
    <x v="17"/>
    <x v="17"/>
    <x v="1"/>
    <x v="2"/>
  </r>
  <r>
    <s v="JV24"/>
    <s v="Medium combination truck with 5 axles"/>
    <x v="7"/>
    <x v="3"/>
    <n v="0"/>
    <x v="17"/>
    <x v="17"/>
    <x v="1"/>
    <x v="3"/>
  </r>
  <r>
    <s v="JV24"/>
    <s v="Medium combination truck with 5 axles"/>
    <x v="7"/>
    <x v="4"/>
    <n v="0"/>
    <x v="17"/>
    <x v="17"/>
    <x v="1"/>
    <x v="4"/>
  </r>
  <r>
    <s v="JV24"/>
    <s v="Medium combination truck with 5 axles"/>
    <x v="7"/>
    <x v="5"/>
    <n v="0"/>
    <x v="17"/>
    <x v="17"/>
    <x v="1"/>
    <x v="5"/>
  </r>
  <r>
    <s v="JV24"/>
    <s v="Medium combination truck with 5 axles"/>
    <x v="7"/>
    <x v="6"/>
    <n v="0"/>
    <x v="17"/>
    <x v="17"/>
    <x v="1"/>
    <x v="6"/>
  </r>
  <r>
    <s v="JV24"/>
    <s v="Medium combination truck with 5 axles"/>
    <x v="7"/>
    <x v="7"/>
    <n v="0"/>
    <x v="17"/>
    <x v="17"/>
    <x v="1"/>
    <x v="7"/>
  </r>
  <r>
    <s v="JV24"/>
    <s v="Medium combination truck with 5 axles"/>
    <x v="7"/>
    <x v="8"/>
    <n v="0"/>
    <x v="17"/>
    <x v="17"/>
    <x v="1"/>
    <x v="8"/>
  </r>
  <r>
    <s v="JV24"/>
    <s v="Medium combination truck with 5 axles"/>
    <x v="7"/>
    <x v="9"/>
    <n v="0"/>
    <x v="17"/>
    <x v="17"/>
    <x v="1"/>
    <x v="9"/>
  </r>
  <r>
    <s v="JV24"/>
    <s v="Medium combination truck with 5 axles"/>
    <x v="7"/>
    <x v="10"/>
    <n v="0"/>
    <x v="17"/>
    <x v="17"/>
    <x v="1"/>
    <x v="10"/>
  </r>
  <r>
    <s v="JV24"/>
    <s v="Medium combination truck with 5 axles"/>
    <x v="7"/>
    <x v="11"/>
    <n v="0"/>
    <x v="17"/>
    <x v="17"/>
    <x v="1"/>
    <x v="11"/>
  </r>
  <r>
    <s v="JV24"/>
    <s v="Medium combination truck with 5 axles"/>
    <x v="7"/>
    <x v="12"/>
    <n v="0"/>
    <x v="17"/>
    <x v="17"/>
    <x v="1"/>
    <x v="12"/>
  </r>
  <r>
    <s v="JV24"/>
    <s v="Medium combination truck with 5 axles"/>
    <x v="7"/>
    <x v="13"/>
    <n v="0"/>
    <x v="17"/>
    <x v="17"/>
    <x v="1"/>
    <x v="13"/>
  </r>
  <r>
    <s v="JV25"/>
    <s v="Long combination truck with 2 axles"/>
    <x v="7"/>
    <x v="0"/>
    <n v="0"/>
    <x v="17"/>
    <x v="17"/>
    <x v="1"/>
    <x v="0"/>
  </r>
  <r>
    <s v="JV25"/>
    <s v="Long combination truck with 2 axles"/>
    <x v="7"/>
    <x v="1"/>
    <n v="0"/>
    <x v="17"/>
    <x v="17"/>
    <x v="1"/>
    <x v="1"/>
  </r>
  <r>
    <s v="JV25"/>
    <s v="Long combination truck with 2 axles"/>
    <x v="7"/>
    <x v="2"/>
    <n v="0"/>
    <x v="17"/>
    <x v="17"/>
    <x v="1"/>
    <x v="2"/>
  </r>
  <r>
    <s v="JV25"/>
    <s v="Long combination truck with 2 axles"/>
    <x v="7"/>
    <x v="3"/>
    <n v="0"/>
    <x v="17"/>
    <x v="17"/>
    <x v="1"/>
    <x v="3"/>
  </r>
  <r>
    <s v="JV25"/>
    <s v="Long combination truck with 2 axles"/>
    <x v="7"/>
    <x v="4"/>
    <n v="0"/>
    <x v="17"/>
    <x v="17"/>
    <x v="1"/>
    <x v="4"/>
  </r>
  <r>
    <s v="JV25"/>
    <s v="Long combination truck with 2 axles"/>
    <x v="7"/>
    <x v="5"/>
    <n v="0"/>
    <x v="17"/>
    <x v="17"/>
    <x v="1"/>
    <x v="5"/>
  </r>
  <r>
    <s v="JV25"/>
    <s v="Long combination truck with 2 axles"/>
    <x v="7"/>
    <x v="6"/>
    <n v="0"/>
    <x v="17"/>
    <x v="17"/>
    <x v="1"/>
    <x v="6"/>
  </r>
  <r>
    <s v="JV25"/>
    <s v="Long combination truck with 2 axles"/>
    <x v="7"/>
    <x v="7"/>
    <n v="0"/>
    <x v="17"/>
    <x v="17"/>
    <x v="1"/>
    <x v="7"/>
  </r>
  <r>
    <s v="JV25"/>
    <s v="Long combination truck with 2 axles"/>
    <x v="7"/>
    <x v="8"/>
    <n v="0"/>
    <x v="17"/>
    <x v="17"/>
    <x v="1"/>
    <x v="8"/>
  </r>
  <r>
    <s v="JV25"/>
    <s v="Long combination truck with 2 axles"/>
    <x v="7"/>
    <x v="9"/>
    <n v="0"/>
    <x v="17"/>
    <x v="17"/>
    <x v="1"/>
    <x v="9"/>
  </r>
  <r>
    <s v="JV25"/>
    <s v="Long combination truck with 2 axles"/>
    <x v="7"/>
    <x v="10"/>
    <n v="0"/>
    <x v="17"/>
    <x v="17"/>
    <x v="1"/>
    <x v="10"/>
  </r>
  <r>
    <s v="JV25"/>
    <s v="Long combination truck with 2 axles"/>
    <x v="7"/>
    <x v="11"/>
    <n v="0"/>
    <x v="17"/>
    <x v="17"/>
    <x v="1"/>
    <x v="11"/>
  </r>
  <r>
    <s v="JV25"/>
    <s v="Long combination truck with 2 axles"/>
    <x v="7"/>
    <x v="12"/>
    <n v="0"/>
    <x v="17"/>
    <x v="17"/>
    <x v="1"/>
    <x v="12"/>
  </r>
  <r>
    <s v="JV25"/>
    <s v="Long combination truck with 2 axles"/>
    <x v="7"/>
    <x v="13"/>
    <n v="0"/>
    <x v="17"/>
    <x v="17"/>
    <x v="1"/>
    <x v="13"/>
  </r>
  <r>
    <s v="JV26"/>
    <s v="Long combination truck with 3 axles"/>
    <x v="7"/>
    <x v="0"/>
    <n v="0"/>
    <x v="17"/>
    <x v="17"/>
    <x v="1"/>
    <x v="0"/>
  </r>
  <r>
    <s v="JV26"/>
    <s v="Long combination truck with 3 axles"/>
    <x v="7"/>
    <x v="1"/>
    <n v="0"/>
    <x v="17"/>
    <x v="17"/>
    <x v="1"/>
    <x v="1"/>
  </r>
  <r>
    <s v="JV26"/>
    <s v="Long combination truck with 3 axles"/>
    <x v="7"/>
    <x v="2"/>
    <n v="0"/>
    <x v="17"/>
    <x v="17"/>
    <x v="1"/>
    <x v="2"/>
  </r>
  <r>
    <s v="JV26"/>
    <s v="Long combination truck with 3 axles"/>
    <x v="7"/>
    <x v="3"/>
    <n v="0"/>
    <x v="17"/>
    <x v="17"/>
    <x v="1"/>
    <x v="3"/>
  </r>
  <r>
    <s v="JV26"/>
    <s v="Long combination truck with 3 axles"/>
    <x v="7"/>
    <x v="4"/>
    <n v="0"/>
    <x v="17"/>
    <x v="17"/>
    <x v="1"/>
    <x v="4"/>
  </r>
  <r>
    <s v="JV26"/>
    <s v="Long combination truck with 3 axles"/>
    <x v="7"/>
    <x v="5"/>
    <n v="0"/>
    <x v="17"/>
    <x v="17"/>
    <x v="1"/>
    <x v="5"/>
  </r>
  <r>
    <s v="JV26"/>
    <s v="Long combination truck with 3 axles"/>
    <x v="7"/>
    <x v="6"/>
    <n v="0"/>
    <x v="17"/>
    <x v="17"/>
    <x v="1"/>
    <x v="6"/>
  </r>
  <r>
    <s v="JV26"/>
    <s v="Long combination truck with 3 axles"/>
    <x v="7"/>
    <x v="7"/>
    <n v="0"/>
    <x v="17"/>
    <x v="17"/>
    <x v="1"/>
    <x v="7"/>
  </r>
  <r>
    <s v="JV26"/>
    <s v="Long combination truck with 3 axles"/>
    <x v="7"/>
    <x v="8"/>
    <n v="0"/>
    <x v="17"/>
    <x v="17"/>
    <x v="1"/>
    <x v="8"/>
  </r>
  <r>
    <s v="JV26"/>
    <s v="Long combination truck with 3 axles"/>
    <x v="7"/>
    <x v="9"/>
    <n v="0"/>
    <x v="17"/>
    <x v="17"/>
    <x v="1"/>
    <x v="9"/>
  </r>
  <r>
    <s v="JV26"/>
    <s v="Long combination truck with 3 axles"/>
    <x v="7"/>
    <x v="10"/>
    <n v="0"/>
    <x v="17"/>
    <x v="17"/>
    <x v="1"/>
    <x v="10"/>
  </r>
  <r>
    <s v="JV26"/>
    <s v="Long combination truck with 3 axles"/>
    <x v="7"/>
    <x v="11"/>
    <n v="0"/>
    <x v="17"/>
    <x v="17"/>
    <x v="1"/>
    <x v="11"/>
  </r>
  <r>
    <s v="JV26"/>
    <s v="Long combination truck with 3 axles"/>
    <x v="7"/>
    <x v="12"/>
    <n v="0"/>
    <x v="17"/>
    <x v="17"/>
    <x v="1"/>
    <x v="12"/>
  </r>
  <r>
    <s v="JV26"/>
    <s v="Long combination truck with 3 axles"/>
    <x v="7"/>
    <x v="13"/>
    <n v="0.875"/>
    <x v="17"/>
    <x v="17"/>
    <x v="1"/>
    <x v="13"/>
  </r>
  <r>
    <s v="JV27"/>
    <s v="Long combination truck with 4 axles"/>
    <x v="7"/>
    <x v="0"/>
    <n v="0"/>
    <x v="17"/>
    <x v="17"/>
    <x v="1"/>
    <x v="0"/>
  </r>
  <r>
    <s v="JV27"/>
    <s v="Long combination truck with 4 axles"/>
    <x v="7"/>
    <x v="1"/>
    <n v="0"/>
    <x v="17"/>
    <x v="17"/>
    <x v="1"/>
    <x v="1"/>
  </r>
  <r>
    <s v="JV27"/>
    <s v="Long combination truck with 4 axles"/>
    <x v="7"/>
    <x v="2"/>
    <n v="0"/>
    <x v="17"/>
    <x v="17"/>
    <x v="1"/>
    <x v="2"/>
  </r>
  <r>
    <s v="JV27"/>
    <s v="Long combination truck with 4 axles"/>
    <x v="7"/>
    <x v="3"/>
    <n v="0"/>
    <x v="17"/>
    <x v="17"/>
    <x v="1"/>
    <x v="3"/>
  </r>
  <r>
    <s v="JV27"/>
    <s v="Long combination truck with 4 axles"/>
    <x v="7"/>
    <x v="4"/>
    <n v="0"/>
    <x v="17"/>
    <x v="17"/>
    <x v="1"/>
    <x v="4"/>
  </r>
  <r>
    <s v="JV27"/>
    <s v="Long combination truck with 4 axles"/>
    <x v="7"/>
    <x v="5"/>
    <n v="0"/>
    <x v="17"/>
    <x v="17"/>
    <x v="1"/>
    <x v="5"/>
  </r>
  <r>
    <s v="JV27"/>
    <s v="Long combination truck with 4 axles"/>
    <x v="7"/>
    <x v="6"/>
    <n v="0"/>
    <x v="17"/>
    <x v="17"/>
    <x v="1"/>
    <x v="6"/>
  </r>
  <r>
    <s v="JV27"/>
    <s v="Long combination truck with 4 axles"/>
    <x v="7"/>
    <x v="7"/>
    <n v="0"/>
    <x v="17"/>
    <x v="17"/>
    <x v="1"/>
    <x v="7"/>
  </r>
  <r>
    <s v="JV27"/>
    <s v="Long combination truck with 4 axles"/>
    <x v="7"/>
    <x v="8"/>
    <n v="0"/>
    <x v="17"/>
    <x v="17"/>
    <x v="1"/>
    <x v="8"/>
  </r>
  <r>
    <s v="JV27"/>
    <s v="Long combination truck with 4 axles"/>
    <x v="7"/>
    <x v="9"/>
    <n v="0"/>
    <x v="17"/>
    <x v="17"/>
    <x v="1"/>
    <x v="9"/>
  </r>
  <r>
    <s v="JV27"/>
    <s v="Long combination truck with 4 axles"/>
    <x v="7"/>
    <x v="10"/>
    <n v="0"/>
    <x v="17"/>
    <x v="17"/>
    <x v="1"/>
    <x v="10"/>
  </r>
  <r>
    <s v="JV27"/>
    <s v="Long combination truck with 4 axles"/>
    <x v="7"/>
    <x v="11"/>
    <n v="0"/>
    <x v="17"/>
    <x v="17"/>
    <x v="1"/>
    <x v="11"/>
  </r>
  <r>
    <s v="JV27"/>
    <s v="Long combination truck with 4 axles"/>
    <x v="7"/>
    <x v="12"/>
    <n v="0"/>
    <x v="17"/>
    <x v="17"/>
    <x v="1"/>
    <x v="12"/>
  </r>
  <r>
    <s v="JV27"/>
    <s v="Long combination truck with 4 axles"/>
    <x v="7"/>
    <x v="13"/>
    <n v="0"/>
    <x v="17"/>
    <x v="17"/>
    <x v="1"/>
    <x v="13"/>
  </r>
  <r>
    <s v="JV28"/>
    <s v="Long combination truck with 5 axles"/>
    <x v="7"/>
    <x v="0"/>
    <n v="0"/>
    <x v="17"/>
    <x v="17"/>
    <x v="1"/>
    <x v="0"/>
  </r>
  <r>
    <s v="JV28"/>
    <s v="Long combination truck with 5 axles"/>
    <x v="7"/>
    <x v="1"/>
    <n v="0"/>
    <x v="17"/>
    <x v="17"/>
    <x v="1"/>
    <x v="1"/>
  </r>
  <r>
    <s v="JV28"/>
    <s v="Long combination truck with 5 axles"/>
    <x v="7"/>
    <x v="2"/>
    <n v="0"/>
    <x v="17"/>
    <x v="17"/>
    <x v="1"/>
    <x v="2"/>
  </r>
  <r>
    <s v="JV28"/>
    <s v="Long combination truck with 5 axles"/>
    <x v="7"/>
    <x v="3"/>
    <n v="0"/>
    <x v="17"/>
    <x v="17"/>
    <x v="1"/>
    <x v="3"/>
  </r>
  <r>
    <s v="JV28"/>
    <s v="Long combination truck with 5 axles"/>
    <x v="7"/>
    <x v="4"/>
    <n v="0"/>
    <x v="17"/>
    <x v="17"/>
    <x v="1"/>
    <x v="4"/>
  </r>
  <r>
    <s v="JV28"/>
    <s v="Long combination truck with 5 axles"/>
    <x v="7"/>
    <x v="5"/>
    <n v="0"/>
    <x v="17"/>
    <x v="17"/>
    <x v="1"/>
    <x v="5"/>
  </r>
  <r>
    <s v="JV28"/>
    <s v="Long combination truck with 5 axles"/>
    <x v="7"/>
    <x v="6"/>
    <n v="0"/>
    <x v="17"/>
    <x v="17"/>
    <x v="1"/>
    <x v="6"/>
  </r>
  <r>
    <s v="JV28"/>
    <s v="Long combination truck with 5 axles"/>
    <x v="7"/>
    <x v="7"/>
    <n v="0"/>
    <x v="17"/>
    <x v="17"/>
    <x v="1"/>
    <x v="7"/>
  </r>
  <r>
    <s v="JV28"/>
    <s v="Long combination truck with 5 axles"/>
    <x v="7"/>
    <x v="8"/>
    <n v="0"/>
    <x v="17"/>
    <x v="17"/>
    <x v="1"/>
    <x v="8"/>
  </r>
  <r>
    <s v="JV28"/>
    <s v="Long combination truck with 5 axles"/>
    <x v="7"/>
    <x v="9"/>
    <n v="0"/>
    <x v="17"/>
    <x v="17"/>
    <x v="1"/>
    <x v="9"/>
  </r>
  <r>
    <s v="JV28"/>
    <s v="Long combination truck with 5 axles"/>
    <x v="7"/>
    <x v="10"/>
    <n v="0"/>
    <x v="17"/>
    <x v="17"/>
    <x v="1"/>
    <x v="10"/>
  </r>
  <r>
    <s v="JV28"/>
    <s v="Long combination truck with 5 axles"/>
    <x v="7"/>
    <x v="11"/>
    <n v="0"/>
    <x v="17"/>
    <x v="17"/>
    <x v="1"/>
    <x v="11"/>
  </r>
  <r>
    <s v="JV28"/>
    <s v="Long combination truck with 5 axles"/>
    <x v="7"/>
    <x v="12"/>
    <n v="0"/>
    <x v="17"/>
    <x v="17"/>
    <x v="1"/>
    <x v="12"/>
  </r>
  <r>
    <s v="JV28"/>
    <s v="Long combination truck with 5 axles"/>
    <x v="7"/>
    <x v="13"/>
    <n v="0"/>
    <x v="17"/>
    <x v="17"/>
    <x v="1"/>
    <x v="13"/>
  </r>
  <r>
    <s v="JV29"/>
    <s v="Short combination prime mover with 2 axles"/>
    <x v="7"/>
    <x v="0"/>
    <n v="14.25"/>
    <x v="8"/>
    <x v="8"/>
    <x v="1"/>
    <x v="0"/>
  </r>
  <r>
    <s v="JV29"/>
    <s v="Short combination prime mover with 2 axles"/>
    <x v="7"/>
    <x v="1"/>
    <n v="12.5"/>
    <x v="8"/>
    <x v="8"/>
    <x v="1"/>
    <x v="1"/>
  </r>
  <r>
    <s v="JV29"/>
    <s v="Short combination prime mover with 2 axles"/>
    <x v="7"/>
    <x v="2"/>
    <n v="12.875"/>
    <x v="8"/>
    <x v="8"/>
    <x v="1"/>
    <x v="2"/>
  </r>
  <r>
    <s v="JV29"/>
    <s v="Short combination prime mover with 2 axles"/>
    <x v="7"/>
    <x v="3"/>
    <n v="10.625"/>
    <x v="8"/>
    <x v="8"/>
    <x v="1"/>
    <x v="3"/>
  </r>
  <r>
    <s v="JV29"/>
    <s v="Short combination prime mover with 2 axles"/>
    <x v="7"/>
    <x v="4"/>
    <n v="9.375"/>
    <x v="8"/>
    <x v="8"/>
    <x v="1"/>
    <x v="4"/>
  </r>
  <r>
    <s v="JV29"/>
    <s v="Short combination prime mover with 2 axles"/>
    <x v="7"/>
    <x v="5"/>
    <n v="10.125"/>
    <x v="8"/>
    <x v="8"/>
    <x v="1"/>
    <x v="5"/>
  </r>
  <r>
    <s v="JV29"/>
    <s v="Short combination prime mover with 2 axles"/>
    <x v="7"/>
    <x v="6"/>
    <n v="10.875"/>
    <x v="8"/>
    <x v="8"/>
    <x v="1"/>
    <x v="6"/>
  </r>
  <r>
    <s v="JV29"/>
    <s v="Short combination prime mover with 2 axles"/>
    <x v="7"/>
    <x v="7"/>
    <n v="12"/>
    <x v="8"/>
    <x v="8"/>
    <x v="1"/>
    <x v="7"/>
  </r>
  <r>
    <s v="JV29"/>
    <s v="Short combination prime mover with 2 axles"/>
    <x v="7"/>
    <x v="8"/>
    <n v="12"/>
    <x v="8"/>
    <x v="8"/>
    <x v="1"/>
    <x v="8"/>
  </r>
  <r>
    <s v="JV29"/>
    <s v="Short combination prime mover with 2 axles"/>
    <x v="7"/>
    <x v="9"/>
    <n v="11.625"/>
    <x v="8"/>
    <x v="8"/>
    <x v="1"/>
    <x v="9"/>
  </r>
  <r>
    <s v="JV29"/>
    <s v="Short combination prime mover with 2 axles"/>
    <x v="7"/>
    <x v="10"/>
    <n v="12.75"/>
    <x v="8"/>
    <x v="8"/>
    <x v="1"/>
    <x v="10"/>
  </r>
  <r>
    <s v="JV29"/>
    <s v="Short combination prime mover with 2 axles"/>
    <x v="7"/>
    <x v="11"/>
    <n v="11.375"/>
    <x v="8"/>
    <x v="8"/>
    <x v="1"/>
    <x v="11"/>
  </r>
  <r>
    <s v="JV29"/>
    <s v="Short combination prime mover with 2 axles"/>
    <x v="7"/>
    <x v="12"/>
    <n v="12.125"/>
    <x v="8"/>
    <x v="8"/>
    <x v="1"/>
    <x v="12"/>
  </r>
  <r>
    <s v="JV29"/>
    <s v="Short combination prime mover with 2 axles"/>
    <x v="7"/>
    <x v="13"/>
    <n v="12.625"/>
    <x v="8"/>
    <x v="8"/>
    <x v="1"/>
    <x v="13"/>
  </r>
  <r>
    <s v="JV30"/>
    <s v="Short combination prime mover with 3 axles"/>
    <x v="7"/>
    <x v="0"/>
    <n v="125.75"/>
    <x v="8"/>
    <x v="8"/>
    <x v="1"/>
    <x v="0"/>
  </r>
  <r>
    <s v="JV30"/>
    <s v="Short combination prime mover with 3 axles"/>
    <x v="7"/>
    <x v="1"/>
    <n v="122.75"/>
    <x v="8"/>
    <x v="8"/>
    <x v="1"/>
    <x v="1"/>
  </r>
  <r>
    <s v="JV30"/>
    <s v="Short combination prime mover with 3 axles"/>
    <x v="7"/>
    <x v="2"/>
    <n v="114.75"/>
    <x v="8"/>
    <x v="8"/>
    <x v="1"/>
    <x v="2"/>
  </r>
  <r>
    <s v="JV30"/>
    <s v="Short combination prime mover with 3 axles"/>
    <x v="7"/>
    <x v="3"/>
    <n v="106.125"/>
    <x v="8"/>
    <x v="8"/>
    <x v="1"/>
    <x v="3"/>
  </r>
  <r>
    <s v="JV30"/>
    <s v="Short combination prime mover with 3 axles"/>
    <x v="7"/>
    <x v="4"/>
    <n v="101.375"/>
    <x v="8"/>
    <x v="8"/>
    <x v="1"/>
    <x v="4"/>
  </r>
  <r>
    <s v="JV30"/>
    <s v="Short combination prime mover with 3 axles"/>
    <x v="7"/>
    <x v="5"/>
    <n v="112.375"/>
    <x v="8"/>
    <x v="8"/>
    <x v="1"/>
    <x v="5"/>
  </r>
  <r>
    <s v="JV30"/>
    <s v="Short combination prime mover with 3 axles"/>
    <x v="7"/>
    <x v="6"/>
    <n v="110.75"/>
    <x v="8"/>
    <x v="8"/>
    <x v="1"/>
    <x v="6"/>
  </r>
  <r>
    <s v="JV30"/>
    <s v="Short combination prime mover with 3 axles"/>
    <x v="7"/>
    <x v="7"/>
    <n v="107.125"/>
    <x v="8"/>
    <x v="8"/>
    <x v="1"/>
    <x v="7"/>
  </r>
  <r>
    <s v="JV30"/>
    <s v="Short combination prime mover with 3 axles"/>
    <x v="7"/>
    <x v="8"/>
    <n v="116.25"/>
    <x v="8"/>
    <x v="8"/>
    <x v="1"/>
    <x v="8"/>
  </r>
  <r>
    <s v="JV30"/>
    <s v="Short combination prime mover with 3 axles"/>
    <x v="7"/>
    <x v="9"/>
    <n v="120.125"/>
    <x v="8"/>
    <x v="8"/>
    <x v="1"/>
    <x v="9"/>
  </r>
  <r>
    <s v="JV30"/>
    <s v="Short combination prime mover with 3 axles"/>
    <x v="7"/>
    <x v="10"/>
    <n v="126"/>
    <x v="8"/>
    <x v="8"/>
    <x v="1"/>
    <x v="10"/>
  </r>
  <r>
    <s v="JV30"/>
    <s v="Short combination prime mover with 3 axles"/>
    <x v="7"/>
    <x v="11"/>
    <n v="121.5"/>
    <x v="8"/>
    <x v="8"/>
    <x v="1"/>
    <x v="11"/>
  </r>
  <r>
    <s v="JV30"/>
    <s v="Short combination prime mover with 3 axles"/>
    <x v="7"/>
    <x v="12"/>
    <n v="121.375"/>
    <x v="8"/>
    <x v="8"/>
    <x v="1"/>
    <x v="12"/>
  </r>
  <r>
    <s v="JV30"/>
    <s v="Short combination prime mover with 3 axles"/>
    <x v="7"/>
    <x v="13"/>
    <n v="116.875"/>
    <x v="8"/>
    <x v="8"/>
    <x v="1"/>
    <x v="13"/>
  </r>
  <r>
    <s v="JV31"/>
    <s v="Short combination prime mover with 4 axles"/>
    <x v="7"/>
    <x v="0"/>
    <n v="0"/>
    <x v="18"/>
    <x v="18"/>
    <x v="1"/>
    <x v="0"/>
  </r>
  <r>
    <s v="JV31"/>
    <s v="Short combination prime mover with 4 axles"/>
    <x v="7"/>
    <x v="1"/>
    <n v="0"/>
    <x v="18"/>
    <x v="18"/>
    <x v="1"/>
    <x v="1"/>
  </r>
  <r>
    <s v="JV31"/>
    <s v="Short combination prime mover with 4 axles"/>
    <x v="7"/>
    <x v="2"/>
    <n v="0"/>
    <x v="18"/>
    <x v="18"/>
    <x v="1"/>
    <x v="2"/>
  </r>
  <r>
    <s v="JV31"/>
    <s v="Short combination prime mover with 4 axles"/>
    <x v="7"/>
    <x v="3"/>
    <n v="0"/>
    <x v="18"/>
    <x v="18"/>
    <x v="1"/>
    <x v="3"/>
  </r>
  <r>
    <s v="JV31"/>
    <s v="Short combination prime mover with 4 axles"/>
    <x v="7"/>
    <x v="4"/>
    <n v="0"/>
    <x v="18"/>
    <x v="18"/>
    <x v="1"/>
    <x v="4"/>
  </r>
  <r>
    <s v="JV31"/>
    <s v="Short combination prime mover with 4 axles"/>
    <x v="7"/>
    <x v="5"/>
    <n v="0"/>
    <x v="18"/>
    <x v="18"/>
    <x v="1"/>
    <x v="5"/>
  </r>
  <r>
    <s v="JV31"/>
    <s v="Short combination prime mover with 4 axles"/>
    <x v="7"/>
    <x v="6"/>
    <n v="0"/>
    <x v="18"/>
    <x v="18"/>
    <x v="1"/>
    <x v="6"/>
  </r>
  <r>
    <s v="JV31"/>
    <s v="Short combination prime mover with 4 axles"/>
    <x v="7"/>
    <x v="7"/>
    <n v="0"/>
    <x v="18"/>
    <x v="18"/>
    <x v="1"/>
    <x v="7"/>
  </r>
  <r>
    <s v="JV31"/>
    <s v="Short combination prime mover with 4 axles"/>
    <x v="7"/>
    <x v="8"/>
    <n v="0"/>
    <x v="18"/>
    <x v="18"/>
    <x v="1"/>
    <x v="8"/>
  </r>
  <r>
    <s v="JV31"/>
    <s v="Short combination prime mover with 4 axles"/>
    <x v="7"/>
    <x v="9"/>
    <n v="0"/>
    <x v="18"/>
    <x v="18"/>
    <x v="1"/>
    <x v="9"/>
  </r>
  <r>
    <s v="JV31"/>
    <s v="Short combination prime mover with 4 axles"/>
    <x v="7"/>
    <x v="10"/>
    <n v="0.25"/>
    <x v="18"/>
    <x v="18"/>
    <x v="1"/>
    <x v="10"/>
  </r>
  <r>
    <s v="JV31"/>
    <s v="Short combination prime mover with 4 axles"/>
    <x v="7"/>
    <x v="11"/>
    <n v="0"/>
    <x v="18"/>
    <x v="18"/>
    <x v="1"/>
    <x v="11"/>
  </r>
  <r>
    <s v="JV31"/>
    <s v="Short combination prime mover with 4 axles"/>
    <x v="7"/>
    <x v="12"/>
    <n v="0"/>
    <x v="18"/>
    <x v="18"/>
    <x v="1"/>
    <x v="12"/>
  </r>
  <r>
    <s v="JV31"/>
    <s v="Short combination prime mover with 4 axles"/>
    <x v="7"/>
    <x v="13"/>
    <n v="0"/>
    <x v="18"/>
    <x v="18"/>
    <x v="1"/>
    <x v="13"/>
  </r>
  <r>
    <s v="JV32"/>
    <s v="Short combination prime mover with 5 axles"/>
    <x v="7"/>
    <x v="0"/>
    <n v="0"/>
    <x v="18"/>
    <x v="18"/>
    <x v="1"/>
    <x v="0"/>
  </r>
  <r>
    <s v="JV32"/>
    <s v="Short combination prime mover with 5 axles"/>
    <x v="7"/>
    <x v="1"/>
    <n v="0"/>
    <x v="18"/>
    <x v="18"/>
    <x v="1"/>
    <x v="1"/>
  </r>
  <r>
    <s v="JV32"/>
    <s v="Short combination prime mover with 5 axles"/>
    <x v="7"/>
    <x v="2"/>
    <n v="0"/>
    <x v="18"/>
    <x v="18"/>
    <x v="1"/>
    <x v="2"/>
  </r>
  <r>
    <s v="JV32"/>
    <s v="Short combination prime mover with 5 axles"/>
    <x v="7"/>
    <x v="3"/>
    <n v="0"/>
    <x v="18"/>
    <x v="18"/>
    <x v="1"/>
    <x v="3"/>
  </r>
  <r>
    <s v="JV32"/>
    <s v="Short combination prime mover with 5 axles"/>
    <x v="7"/>
    <x v="4"/>
    <n v="0"/>
    <x v="18"/>
    <x v="18"/>
    <x v="1"/>
    <x v="4"/>
  </r>
  <r>
    <s v="JV32"/>
    <s v="Short combination prime mover with 5 axles"/>
    <x v="7"/>
    <x v="5"/>
    <n v="0"/>
    <x v="18"/>
    <x v="18"/>
    <x v="1"/>
    <x v="5"/>
  </r>
  <r>
    <s v="JV32"/>
    <s v="Short combination prime mover with 5 axles"/>
    <x v="7"/>
    <x v="6"/>
    <n v="0"/>
    <x v="18"/>
    <x v="18"/>
    <x v="1"/>
    <x v="6"/>
  </r>
  <r>
    <s v="JV32"/>
    <s v="Short combination prime mover with 5 axles"/>
    <x v="7"/>
    <x v="7"/>
    <n v="0.625"/>
    <x v="18"/>
    <x v="18"/>
    <x v="1"/>
    <x v="7"/>
  </r>
  <r>
    <s v="JV32"/>
    <s v="Short combination prime mover with 5 axles"/>
    <x v="7"/>
    <x v="8"/>
    <n v="0.5"/>
    <x v="18"/>
    <x v="18"/>
    <x v="1"/>
    <x v="8"/>
  </r>
  <r>
    <s v="JV32"/>
    <s v="Short combination prime mover with 5 axles"/>
    <x v="7"/>
    <x v="9"/>
    <n v="0.375"/>
    <x v="18"/>
    <x v="18"/>
    <x v="1"/>
    <x v="9"/>
  </r>
  <r>
    <s v="JV32"/>
    <s v="Short combination prime mover with 5 axles"/>
    <x v="7"/>
    <x v="10"/>
    <n v="0.25"/>
    <x v="18"/>
    <x v="18"/>
    <x v="1"/>
    <x v="10"/>
  </r>
  <r>
    <s v="JV32"/>
    <s v="Short combination prime mover with 5 axles"/>
    <x v="7"/>
    <x v="11"/>
    <n v="0"/>
    <x v="18"/>
    <x v="18"/>
    <x v="1"/>
    <x v="11"/>
  </r>
  <r>
    <s v="JV32"/>
    <s v="Short combination prime mover with 5 axles"/>
    <x v="7"/>
    <x v="12"/>
    <n v="0"/>
    <x v="18"/>
    <x v="18"/>
    <x v="1"/>
    <x v="12"/>
  </r>
  <r>
    <s v="JV32"/>
    <s v="Short combination prime mover with 5 axles"/>
    <x v="7"/>
    <x v="13"/>
    <n v="0"/>
    <x v="18"/>
    <x v="18"/>
    <x v="1"/>
    <x v="13"/>
  </r>
  <r>
    <s v="JV33"/>
    <s v="Multi combination prime mover with 2 axles"/>
    <x v="7"/>
    <x v="0"/>
    <n v="0.75"/>
    <x v="19"/>
    <x v="19"/>
    <x v="1"/>
    <x v="0"/>
  </r>
  <r>
    <s v="JV33"/>
    <s v="Multi combination prime mover with 2 axles"/>
    <x v="7"/>
    <x v="1"/>
    <n v="0"/>
    <x v="19"/>
    <x v="19"/>
    <x v="1"/>
    <x v="1"/>
  </r>
  <r>
    <s v="JV33"/>
    <s v="Multi combination prime mover with 2 axles"/>
    <x v="7"/>
    <x v="2"/>
    <n v="0"/>
    <x v="19"/>
    <x v="19"/>
    <x v="1"/>
    <x v="2"/>
  </r>
  <r>
    <s v="JV33"/>
    <s v="Multi combination prime mover with 2 axles"/>
    <x v="7"/>
    <x v="3"/>
    <n v="0"/>
    <x v="19"/>
    <x v="19"/>
    <x v="1"/>
    <x v="3"/>
  </r>
  <r>
    <s v="JV33"/>
    <s v="Multi combination prime mover with 2 axles"/>
    <x v="7"/>
    <x v="4"/>
    <n v="0"/>
    <x v="19"/>
    <x v="19"/>
    <x v="1"/>
    <x v="4"/>
  </r>
  <r>
    <s v="JV33"/>
    <s v="Multi combination prime mover with 2 axles"/>
    <x v="7"/>
    <x v="5"/>
    <n v="0"/>
    <x v="19"/>
    <x v="19"/>
    <x v="1"/>
    <x v="5"/>
  </r>
  <r>
    <s v="JV33"/>
    <s v="Multi combination prime mover with 2 axles"/>
    <x v="7"/>
    <x v="6"/>
    <n v="0"/>
    <x v="19"/>
    <x v="19"/>
    <x v="1"/>
    <x v="6"/>
  </r>
  <r>
    <s v="JV33"/>
    <s v="Multi combination prime mover with 2 axles"/>
    <x v="7"/>
    <x v="7"/>
    <n v="0"/>
    <x v="19"/>
    <x v="19"/>
    <x v="1"/>
    <x v="7"/>
  </r>
  <r>
    <s v="JV33"/>
    <s v="Multi combination prime mover with 2 axles"/>
    <x v="7"/>
    <x v="8"/>
    <n v="0"/>
    <x v="19"/>
    <x v="19"/>
    <x v="1"/>
    <x v="8"/>
  </r>
  <r>
    <s v="JV33"/>
    <s v="Multi combination prime mover with 2 axles"/>
    <x v="7"/>
    <x v="9"/>
    <n v="0"/>
    <x v="19"/>
    <x v="19"/>
    <x v="1"/>
    <x v="9"/>
  </r>
  <r>
    <s v="JV33"/>
    <s v="Multi combination prime mover with 2 axles"/>
    <x v="7"/>
    <x v="10"/>
    <n v="0"/>
    <x v="19"/>
    <x v="19"/>
    <x v="1"/>
    <x v="10"/>
  </r>
  <r>
    <s v="JV33"/>
    <s v="Multi combination prime mover with 2 axles"/>
    <x v="7"/>
    <x v="11"/>
    <n v="0"/>
    <x v="19"/>
    <x v="19"/>
    <x v="1"/>
    <x v="11"/>
  </r>
  <r>
    <s v="JV33"/>
    <s v="Multi combination prime mover with 2 axles"/>
    <x v="7"/>
    <x v="12"/>
    <n v="0"/>
    <x v="19"/>
    <x v="19"/>
    <x v="1"/>
    <x v="12"/>
  </r>
  <r>
    <s v="JV33"/>
    <s v="Multi combination prime mover with 2 axles"/>
    <x v="7"/>
    <x v="13"/>
    <n v="0"/>
    <x v="19"/>
    <x v="19"/>
    <x v="1"/>
    <x v="13"/>
  </r>
  <r>
    <s v="JV34"/>
    <s v="Multi combination prime mover with 3 axles"/>
    <x v="7"/>
    <x v="0"/>
    <n v="0"/>
    <x v="8"/>
    <x v="8"/>
    <x v="1"/>
    <x v="0"/>
  </r>
  <r>
    <s v="JV34"/>
    <s v="Multi combination prime mover with 3 axles"/>
    <x v="7"/>
    <x v="1"/>
    <n v="0"/>
    <x v="8"/>
    <x v="8"/>
    <x v="1"/>
    <x v="1"/>
  </r>
  <r>
    <s v="JV34"/>
    <s v="Multi combination prime mover with 3 axles"/>
    <x v="7"/>
    <x v="2"/>
    <n v="3.75"/>
    <x v="8"/>
    <x v="8"/>
    <x v="1"/>
    <x v="2"/>
  </r>
  <r>
    <s v="JV34"/>
    <s v="Multi combination prime mover with 3 axles"/>
    <x v="7"/>
    <x v="3"/>
    <n v="29.375"/>
    <x v="8"/>
    <x v="8"/>
    <x v="1"/>
    <x v="3"/>
  </r>
  <r>
    <s v="JV34"/>
    <s v="Multi combination prime mover with 3 axles"/>
    <x v="7"/>
    <x v="4"/>
    <n v="27.375"/>
    <x v="8"/>
    <x v="8"/>
    <x v="1"/>
    <x v="4"/>
  </r>
  <r>
    <s v="JV34"/>
    <s v="Multi combination prime mover with 3 axles"/>
    <x v="7"/>
    <x v="5"/>
    <n v="32.625"/>
    <x v="8"/>
    <x v="8"/>
    <x v="1"/>
    <x v="5"/>
  </r>
  <r>
    <s v="JV34"/>
    <s v="Multi combination prime mover with 3 axles"/>
    <x v="7"/>
    <x v="6"/>
    <n v="39.625"/>
    <x v="8"/>
    <x v="8"/>
    <x v="1"/>
    <x v="6"/>
  </r>
  <r>
    <s v="JV34"/>
    <s v="Multi combination prime mover with 3 axles"/>
    <x v="7"/>
    <x v="7"/>
    <n v="42"/>
    <x v="8"/>
    <x v="8"/>
    <x v="1"/>
    <x v="7"/>
  </r>
  <r>
    <s v="JV34"/>
    <s v="Multi combination prime mover with 3 axles"/>
    <x v="7"/>
    <x v="8"/>
    <n v="46.125"/>
    <x v="8"/>
    <x v="8"/>
    <x v="1"/>
    <x v="8"/>
  </r>
  <r>
    <s v="JV34"/>
    <s v="Multi combination prime mover with 3 axles"/>
    <x v="7"/>
    <x v="9"/>
    <n v="52.5"/>
    <x v="8"/>
    <x v="8"/>
    <x v="1"/>
    <x v="9"/>
  </r>
  <r>
    <s v="JV34"/>
    <s v="Multi combination prime mover with 3 axles"/>
    <x v="7"/>
    <x v="10"/>
    <n v="54.75"/>
    <x v="8"/>
    <x v="8"/>
    <x v="1"/>
    <x v="10"/>
  </r>
  <r>
    <s v="JV34"/>
    <s v="Multi combination prime mover with 3 axles"/>
    <x v="7"/>
    <x v="11"/>
    <n v="54.25"/>
    <x v="8"/>
    <x v="8"/>
    <x v="1"/>
    <x v="11"/>
  </r>
  <r>
    <s v="JV34"/>
    <s v="Multi combination prime mover with 3 axles"/>
    <x v="7"/>
    <x v="12"/>
    <n v="58.625"/>
    <x v="8"/>
    <x v="8"/>
    <x v="1"/>
    <x v="12"/>
  </r>
  <r>
    <s v="JV34"/>
    <s v="Multi combination prime mover with 3 axles"/>
    <x v="7"/>
    <x v="13"/>
    <n v="57.75"/>
    <x v="8"/>
    <x v="8"/>
    <x v="1"/>
    <x v="13"/>
  </r>
  <r>
    <s v="JV35"/>
    <s v="Multi combination prime mover with 4 axles"/>
    <x v="7"/>
    <x v="0"/>
    <n v="0"/>
    <x v="20"/>
    <x v="20"/>
    <x v="1"/>
    <x v="0"/>
  </r>
  <r>
    <s v="JV35"/>
    <s v="Multi combination prime mover with 4 axles"/>
    <x v="7"/>
    <x v="1"/>
    <n v="0"/>
    <x v="20"/>
    <x v="20"/>
    <x v="1"/>
    <x v="1"/>
  </r>
  <r>
    <s v="JV35"/>
    <s v="Multi combination prime mover with 4 axles"/>
    <x v="7"/>
    <x v="2"/>
    <n v="0"/>
    <x v="20"/>
    <x v="20"/>
    <x v="1"/>
    <x v="2"/>
  </r>
  <r>
    <s v="JV35"/>
    <s v="Multi combination prime mover with 4 axles"/>
    <x v="7"/>
    <x v="3"/>
    <n v="0"/>
    <x v="20"/>
    <x v="20"/>
    <x v="1"/>
    <x v="3"/>
  </r>
  <r>
    <s v="JV35"/>
    <s v="Multi combination prime mover with 4 axles"/>
    <x v="7"/>
    <x v="4"/>
    <n v="0"/>
    <x v="20"/>
    <x v="20"/>
    <x v="1"/>
    <x v="4"/>
  </r>
  <r>
    <s v="JV35"/>
    <s v="Multi combination prime mover with 4 axles"/>
    <x v="7"/>
    <x v="5"/>
    <n v="0"/>
    <x v="20"/>
    <x v="20"/>
    <x v="1"/>
    <x v="5"/>
  </r>
  <r>
    <s v="JV35"/>
    <s v="Multi combination prime mover with 4 axles"/>
    <x v="7"/>
    <x v="6"/>
    <n v="0"/>
    <x v="20"/>
    <x v="20"/>
    <x v="1"/>
    <x v="6"/>
  </r>
  <r>
    <s v="JV35"/>
    <s v="Multi combination prime mover with 4 axles"/>
    <x v="7"/>
    <x v="7"/>
    <n v="0"/>
    <x v="20"/>
    <x v="20"/>
    <x v="1"/>
    <x v="7"/>
  </r>
  <r>
    <s v="JV35"/>
    <s v="Multi combination prime mover with 4 axles"/>
    <x v="7"/>
    <x v="8"/>
    <n v="0"/>
    <x v="20"/>
    <x v="20"/>
    <x v="1"/>
    <x v="8"/>
  </r>
  <r>
    <s v="JV35"/>
    <s v="Multi combination prime mover with 4 axles"/>
    <x v="7"/>
    <x v="9"/>
    <n v="0"/>
    <x v="20"/>
    <x v="20"/>
    <x v="1"/>
    <x v="9"/>
  </r>
  <r>
    <s v="JV35"/>
    <s v="Multi combination prime mover with 4 axles"/>
    <x v="7"/>
    <x v="10"/>
    <n v="0"/>
    <x v="20"/>
    <x v="20"/>
    <x v="1"/>
    <x v="10"/>
  </r>
  <r>
    <s v="JV35"/>
    <s v="Multi combination prime mover with 4 axles"/>
    <x v="7"/>
    <x v="11"/>
    <n v="0"/>
    <x v="20"/>
    <x v="20"/>
    <x v="1"/>
    <x v="11"/>
  </r>
  <r>
    <s v="JV35"/>
    <s v="Multi combination prime mover with 4 axles"/>
    <x v="7"/>
    <x v="12"/>
    <n v="0"/>
    <x v="20"/>
    <x v="20"/>
    <x v="1"/>
    <x v="12"/>
  </r>
  <r>
    <s v="JV35"/>
    <s v="Multi combination prime mover with 4 axles"/>
    <x v="7"/>
    <x v="13"/>
    <n v="0"/>
    <x v="20"/>
    <x v="20"/>
    <x v="1"/>
    <x v="13"/>
  </r>
  <r>
    <s v="JV36"/>
    <s v="Multi combination prime mover with 5 axles"/>
    <x v="7"/>
    <x v="0"/>
    <n v="0"/>
    <x v="20"/>
    <x v="20"/>
    <x v="1"/>
    <x v="0"/>
  </r>
  <r>
    <s v="JV36"/>
    <s v="Multi combination prime mover with 5 axles"/>
    <x v="7"/>
    <x v="1"/>
    <n v="0"/>
    <x v="20"/>
    <x v="20"/>
    <x v="1"/>
    <x v="1"/>
  </r>
  <r>
    <s v="JV36"/>
    <s v="Multi combination prime mover with 5 axles"/>
    <x v="7"/>
    <x v="2"/>
    <n v="0"/>
    <x v="20"/>
    <x v="20"/>
    <x v="1"/>
    <x v="2"/>
  </r>
  <r>
    <s v="JV36"/>
    <s v="Multi combination prime mover with 5 axles"/>
    <x v="7"/>
    <x v="3"/>
    <n v="0"/>
    <x v="20"/>
    <x v="20"/>
    <x v="1"/>
    <x v="3"/>
  </r>
  <r>
    <s v="JV36"/>
    <s v="Multi combination prime mover with 5 axles"/>
    <x v="7"/>
    <x v="4"/>
    <n v="0"/>
    <x v="20"/>
    <x v="20"/>
    <x v="1"/>
    <x v="4"/>
  </r>
  <r>
    <s v="JV36"/>
    <s v="Multi combination prime mover with 5 axles"/>
    <x v="7"/>
    <x v="5"/>
    <n v="0"/>
    <x v="20"/>
    <x v="20"/>
    <x v="1"/>
    <x v="5"/>
  </r>
  <r>
    <s v="JV36"/>
    <s v="Multi combination prime mover with 5 axles"/>
    <x v="7"/>
    <x v="6"/>
    <n v="0"/>
    <x v="20"/>
    <x v="20"/>
    <x v="1"/>
    <x v="6"/>
  </r>
  <r>
    <s v="JV36"/>
    <s v="Multi combination prime mover with 5 axles"/>
    <x v="7"/>
    <x v="7"/>
    <n v="0"/>
    <x v="20"/>
    <x v="20"/>
    <x v="1"/>
    <x v="7"/>
  </r>
  <r>
    <s v="JV36"/>
    <s v="Multi combination prime mover with 5 axles"/>
    <x v="7"/>
    <x v="8"/>
    <n v="0"/>
    <x v="20"/>
    <x v="20"/>
    <x v="1"/>
    <x v="8"/>
  </r>
  <r>
    <s v="JV36"/>
    <s v="Multi combination prime mover with 5 axles"/>
    <x v="7"/>
    <x v="9"/>
    <n v="0"/>
    <x v="20"/>
    <x v="20"/>
    <x v="1"/>
    <x v="9"/>
  </r>
  <r>
    <s v="JV36"/>
    <s v="Multi combination prime mover with 5 axles"/>
    <x v="7"/>
    <x v="10"/>
    <n v="0"/>
    <x v="20"/>
    <x v="20"/>
    <x v="1"/>
    <x v="10"/>
  </r>
  <r>
    <s v="JV36"/>
    <s v="Multi combination prime mover with 5 axles"/>
    <x v="7"/>
    <x v="11"/>
    <n v="0"/>
    <x v="20"/>
    <x v="20"/>
    <x v="1"/>
    <x v="11"/>
  </r>
  <r>
    <s v="JV36"/>
    <s v="Multi combination prime mover with 5 axles"/>
    <x v="7"/>
    <x v="12"/>
    <n v="0"/>
    <x v="20"/>
    <x v="20"/>
    <x v="1"/>
    <x v="12"/>
  </r>
  <r>
    <s v="JV36"/>
    <s v="Multi combination prime mover with 5 axles"/>
    <x v="7"/>
    <x v="13"/>
    <n v="0"/>
    <x v="20"/>
    <x v="20"/>
    <x v="1"/>
    <x v="13"/>
  </r>
  <r>
    <s v="JV38"/>
    <s v="Road-going truck or trailer SPV - Type T SPV"/>
    <x v="7"/>
    <x v="0"/>
    <n v="87.25"/>
    <x v="21"/>
    <x v="21"/>
    <x v="1"/>
    <x v="0"/>
  </r>
  <r>
    <s v="JV38"/>
    <s v="Road-going truck or trailer SPV - Type T SPV"/>
    <x v="7"/>
    <x v="1"/>
    <n v="83.5"/>
    <x v="21"/>
    <x v="21"/>
    <x v="1"/>
    <x v="1"/>
  </r>
  <r>
    <s v="JV38"/>
    <s v="Road-going truck or trailer SPV - Type T SPV"/>
    <x v="7"/>
    <x v="2"/>
    <n v="87.875"/>
    <x v="21"/>
    <x v="21"/>
    <x v="1"/>
    <x v="2"/>
  </r>
  <r>
    <s v="JV38"/>
    <s v="Road-going truck or trailer SPV - Type T SPV"/>
    <x v="7"/>
    <x v="3"/>
    <n v="84.625"/>
    <x v="21"/>
    <x v="21"/>
    <x v="1"/>
    <x v="3"/>
  </r>
  <r>
    <s v="JV38"/>
    <s v="Road-going truck or trailer SPV - Type T SPV"/>
    <x v="7"/>
    <x v="4"/>
    <n v="80.125"/>
    <x v="21"/>
    <x v="21"/>
    <x v="1"/>
    <x v="4"/>
  </r>
  <r>
    <s v="JV38"/>
    <s v="Road-going truck or trailer SPV - Type T SPV"/>
    <x v="7"/>
    <x v="5"/>
    <n v="77.25"/>
    <x v="21"/>
    <x v="21"/>
    <x v="1"/>
    <x v="5"/>
  </r>
  <r>
    <s v="JV38"/>
    <s v="Road-going truck or trailer SPV - Type T SPV"/>
    <x v="7"/>
    <x v="6"/>
    <n v="76.625"/>
    <x v="21"/>
    <x v="21"/>
    <x v="1"/>
    <x v="6"/>
  </r>
  <r>
    <s v="JV38"/>
    <s v="Road-going truck or trailer SPV - Type T SPV"/>
    <x v="7"/>
    <x v="7"/>
    <n v="76.875"/>
    <x v="21"/>
    <x v="21"/>
    <x v="1"/>
    <x v="7"/>
  </r>
  <r>
    <s v="JV38"/>
    <s v="Road-going truck or trailer SPV - Type T SPV"/>
    <x v="7"/>
    <x v="8"/>
    <n v="82.125"/>
    <x v="21"/>
    <x v="21"/>
    <x v="1"/>
    <x v="8"/>
  </r>
  <r>
    <s v="JV38"/>
    <s v="Road-going truck or trailer SPV - Type T SPV"/>
    <x v="7"/>
    <x v="9"/>
    <n v="79.5"/>
    <x v="21"/>
    <x v="21"/>
    <x v="1"/>
    <x v="9"/>
  </r>
  <r>
    <s v="JV38"/>
    <s v="Road-going truck or trailer SPV - Type T SPV"/>
    <x v="7"/>
    <x v="10"/>
    <n v="75.625"/>
    <x v="21"/>
    <x v="21"/>
    <x v="1"/>
    <x v="10"/>
  </r>
  <r>
    <s v="JV38"/>
    <s v="Road-going truck or trailer SPV - Type T SPV"/>
    <x v="7"/>
    <x v="11"/>
    <n v="71.875"/>
    <x v="21"/>
    <x v="21"/>
    <x v="1"/>
    <x v="11"/>
  </r>
  <r>
    <s v="JV38"/>
    <s v="Road-going truck or trailer SPV - Type T SPV"/>
    <x v="7"/>
    <x v="12"/>
    <n v="88.625"/>
    <x v="21"/>
    <x v="21"/>
    <x v="1"/>
    <x v="12"/>
  </r>
  <r>
    <s v="JV38"/>
    <s v="Road-going truck or trailer SPV - Type T SPV"/>
    <x v="7"/>
    <x v="13"/>
    <n v="89.625"/>
    <x v="21"/>
    <x v="21"/>
    <x v="1"/>
    <x v="13"/>
  </r>
  <r>
    <s v="JV39"/>
    <s v="1 Axle SPV at least 1 axle overloaded"/>
    <x v="7"/>
    <x v="0"/>
    <n v="0"/>
    <x v="21"/>
    <x v="21"/>
    <x v="1"/>
    <x v="0"/>
  </r>
  <r>
    <s v="JV39"/>
    <s v="1 Axle SPV at least 1 axle overloaded"/>
    <x v="7"/>
    <x v="1"/>
    <n v="0"/>
    <x v="21"/>
    <x v="21"/>
    <x v="1"/>
    <x v="1"/>
  </r>
  <r>
    <s v="JV39"/>
    <s v="1 Axle SPV at least 1 axle overloaded"/>
    <x v="7"/>
    <x v="2"/>
    <n v="0"/>
    <x v="21"/>
    <x v="21"/>
    <x v="1"/>
    <x v="2"/>
  </r>
  <r>
    <s v="JV39"/>
    <s v="1 Axle SPV at least 1 axle overloaded"/>
    <x v="7"/>
    <x v="3"/>
    <n v="0"/>
    <x v="21"/>
    <x v="21"/>
    <x v="1"/>
    <x v="3"/>
  </r>
  <r>
    <s v="JV39"/>
    <s v="1 Axle SPV at least 1 axle overloaded"/>
    <x v="7"/>
    <x v="4"/>
    <n v="0"/>
    <x v="21"/>
    <x v="21"/>
    <x v="1"/>
    <x v="4"/>
  </r>
  <r>
    <s v="JV39"/>
    <s v="1 Axle SPV at least 1 axle overloaded"/>
    <x v="7"/>
    <x v="5"/>
    <n v="0"/>
    <x v="21"/>
    <x v="21"/>
    <x v="1"/>
    <x v="5"/>
  </r>
  <r>
    <s v="JV39"/>
    <s v="1 Axle SPV at least 1 axle overloaded"/>
    <x v="7"/>
    <x v="6"/>
    <n v="0"/>
    <x v="21"/>
    <x v="21"/>
    <x v="1"/>
    <x v="6"/>
  </r>
  <r>
    <s v="JV39"/>
    <s v="1 Axle SPV at least 1 axle overloaded"/>
    <x v="7"/>
    <x v="7"/>
    <n v="0"/>
    <x v="21"/>
    <x v="21"/>
    <x v="1"/>
    <x v="7"/>
  </r>
  <r>
    <s v="JV39"/>
    <s v="1 Axle SPV at least 1 axle overloaded"/>
    <x v="7"/>
    <x v="8"/>
    <n v="0"/>
    <x v="21"/>
    <x v="21"/>
    <x v="1"/>
    <x v="8"/>
  </r>
  <r>
    <s v="JV39"/>
    <s v="1 Axle SPV at least 1 axle overloaded"/>
    <x v="7"/>
    <x v="9"/>
    <n v="0"/>
    <x v="21"/>
    <x v="21"/>
    <x v="1"/>
    <x v="9"/>
  </r>
  <r>
    <s v="JV39"/>
    <s v="1 Axle SPV at least 1 axle overloaded"/>
    <x v="7"/>
    <x v="10"/>
    <n v="0"/>
    <x v="21"/>
    <x v="21"/>
    <x v="1"/>
    <x v="10"/>
  </r>
  <r>
    <s v="JV39"/>
    <s v="1 Axle SPV at least 1 axle overloaded"/>
    <x v="7"/>
    <x v="11"/>
    <n v="0"/>
    <x v="21"/>
    <x v="21"/>
    <x v="1"/>
    <x v="11"/>
  </r>
  <r>
    <s v="JV39"/>
    <s v="1 Axle SPV at least 1 axle overloaded"/>
    <x v="7"/>
    <x v="12"/>
    <n v="0"/>
    <x v="21"/>
    <x v="21"/>
    <x v="1"/>
    <x v="12"/>
  </r>
  <r>
    <s v="JV39"/>
    <s v="1 Axle SPV at least 1 axle overloaded"/>
    <x v="7"/>
    <x v="13"/>
    <n v="0"/>
    <x v="21"/>
    <x v="21"/>
    <x v="1"/>
    <x v="13"/>
  </r>
  <r>
    <s v="JV40"/>
    <s v="2 Axle SPV at least 1 axle overloaded"/>
    <x v="7"/>
    <x v="0"/>
    <n v="39.25"/>
    <x v="21"/>
    <x v="21"/>
    <x v="1"/>
    <x v="0"/>
  </r>
  <r>
    <s v="JV40"/>
    <s v="2 Axle SPV at least 1 axle overloaded"/>
    <x v="7"/>
    <x v="1"/>
    <n v="42"/>
    <x v="21"/>
    <x v="21"/>
    <x v="1"/>
    <x v="1"/>
  </r>
  <r>
    <s v="JV40"/>
    <s v="2 Axle SPV at least 1 axle overloaded"/>
    <x v="7"/>
    <x v="2"/>
    <n v="38.875"/>
    <x v="21"/>
    <x v="21"/>
    <x v="1"/>
    <x v="2"/>
  </r>
  <r>
    <s v="JV40"/>
    <s v="2 Axle SPV at least 1 axle overloaded"/>
    <x v="7"/>
    <x v="3"/>
    <n v="37"/>
    <x v="21"/>
    <x v="21"/>
    <x v="1"/>
    <x v="3"/>
  </r>
  <r>
    <s v="JV40"/>
    <s v="2 Axle SPV at least 1 axle overloaded"/>
    <x v="7"/>
    <x v="4"/>
    <n v="35.875"/>
    <x v="21"/>
    <x v="21"/>
    <x v="1"/>
    <x v="4"/>
  </r>
  <r>
    <s v="JV40"/>
    <s v="2 Axle SPV at least 1 axle overloaded"/>
    <x v="7"/>
    <x v="5"/>
    <n v="37.125"/>
    <x v="21"/>
    <x v="21"/>
    <x v="1"/>
    <x v="5"/>
  </r>
  <r>
    <s v="JV40"/>
    <s v="2 Axle SPV at least 1 axle overloaded"/>
    <x v="7"/>
    <x v="6"/>
    <n v="37.375"/>
    <x v="21"/>
    <x v="21"/>
    <x v="1"/>
    <x v="6"/>
  </r>
  <r>
    <s v="JV40"/>
    <s v="2 Axle SPV at least 1 axle overloaded"/>
    <x v="7"/>
    <x v="7"/>
    <n v="38.625"/>
    <x v="21"/>
    <x v="21"/>
    <x v="1"/>
    <x v="7"/>
  </r>
  <r>
    <s v="JV40"/>
    <s v="2 Axle SPV at least 1 axle overloaded"/>
    <x v="7"/>
    <x v="8"/>
    <n v="41.375"/>
    <x v="21"/>
    <x v="21"/>
    <x v="1"/>
    <x v="8"/>
  </r>
  <r>
    <s v="JV40"/>
    <s v="2 Axle SPV at least 1 axle overloaded"/>
    <x v="7"/>
    <x v="9"/>
    <n v="43.75"/>
    <x v="21"/>
    <x v="21"/>
    <x v="1"/>
    <x v="9"/>
  </r>
  <r>
    <s v="JV40"/>
    <s v="2 Axle SPV at least 1 axle overloaded"/>
    <x v="7"/>
    <x v="10"/>
    <n v="49.375"/>
    <x v="21"/>
    <x v="21"/>
    <x v="1"/>
    <x v="10"/>
  </r>
  <r>
    <s v="JV40"/>
    <s v="2 Axle SPV at least 1 axle overloaded"/>
    <x v="7"/>
    <x v="11"/>
    <n v="53.75"/>
    <x v="21"/>
    <x v="21"/>
    <x v="1"/>
    <x v="11"/>
  </r>
  <r>
    <s v="JV40"/>
    <s v="2 Axle SPV at least 1 axle overloaded"/>
    <x v="7"/>
    <x v="12"/>
    <n v="60.5"/>
    <x v="21"/>
    <x v="21"/>
    <x v="1"/>
    <x v="12"/>
  </r>
  <r>
    <s v="JV40"/>
    <s v="2 Axle SPV at least 1 axle overloaded"/>
    <x v="7"/>
    <x v="13"/>
    <n v="61.75"/>
    <x v="21"/>
    <x v="21"/>
    <x v="1"/>
    <x v="13"/>
  </r>
  <r>
    <s v="JV41"/>
    <s v="3 Axle SPV at least 1 axle overloaded"/>
    <x v="7"/>
    <x v="0"/>
    <n v="0"/>
    <x v="21"/>
    <x v="21"/>
    <x v="1"/>
    <x v="0"/>
  </r>
  <r>
    <s v="JV41"/>
    <s v="3 Axle SPV at least 1 axle overloaded"/>
    <x v="7"/>
    <x v="1"/>
    <n v="0"/>
    <x v="21"/>
    <x v="21"/>
    <x v="1"/>
    <x v="1"/>
  </r>
  <r>
    <s v="JV41"/>
    <s v="3 Axle SPV at least 1 axle overloaded"/>
    <x v="7"/>
    <x v="2"/>
    <n v="0"/>
    <x v="21"/>
    <x v="21"/>
    <x v="1"/>
    <x v="2"/>
  </r>
  <r>
    <s v="JV41"/>
    <s v="3 Axle SPV at least 1 axle overloaded"/>
    <x v="7"/>
    <x v="3"/>
    <n v="0"/>
    <x v="21"/>
    <x v="21"/>
    <x v="1"/>
    <x v="3"/>
  </r>
  <r>
    <s v="JV41"/>
    <s v="3 Axle SPV at least 1 axle overloaded"/>
    <x v="7"/>
    <x v="4"/>
    <n v="0"/>
    <x v="21"/>
    <x v="21"/>
    <x v="1"/>
    <x v="4"/>
  </r>
  <r>
    <s v="JV41"/>
    <s v="3 Axle SPV at least 1 axle overloaded"/>
    <x v="7"/>
    <x v="5"/>
    <n v="0"/>
    <x v="21"/>
    <x v="21"/>
    <x v="1"/>
    <x v="5"/>
  </r>
  <r>
    <s v="JV41"/>
    <s v="3 Axle SPV at least 1 axle overloaded"/>
    <x v="7"/>
    <x v="6"/>
    <n v="0"/>
    <x v="21"/>
    <x v="21"/>
    <x v="1"/>
    <x v="6"/>
  </r>
  <r>
    <s v="JV41"/>
    <s v="3 Axle SPV at least 1 axle overloaded"/>
    <x v="7"/>
    <x v="7"/>
    <n v="0"/>
    <x v="21"/>
    <x v="21"/>
    <x v="1"/>
    <x v="7"/>
  </r>
  <r>
    <s v="JV41"/>
    <s v="3 Axle SPV at least 1 axle overloaded"/>
    <x v="7"/>
    <x v="8"/>
    <n v="0"/>
    <x v="21"/>
    <x v="21"/>
    <x v="1"/>
    <x v="8"/>
  </r>
  <r>
    <s v="JV41"/>
    <s v="3 Axle SPV at least 1 axle overloaded"/>
    <x v="7"/>
    <x v="9"/>
    <n v="0"/>
    <x v="21"/>
    <x v="21"/>
    <x v="1"/>
    <x v="9"/>
  </r>
  <r>
    <s v="JV41"/>
    <s v="3 Axle SPV at least 1 axle overloaded"/>
    <x v="7"/>
    <x v="10"/>
    <n v="0"/>
    <x v="21"/>
    <x v="21"/>
    <x v="1"/>
    <x v="10"/>
  </r>
  <r>
    <s v="JV41"/>
    <s v="3 Axle SPV at least 1 axle overloaded"/>
    <x v="7"/>
    <x v="11"/>
    <n v="0"/>
    <x v="21"/>
    <x v="21"/>
    <x v="1"/>
    <x v="11"/>
  </r>
  <r>
    <s v="JV41"/>
    <s v="3 Axle SPV at least 1 axle overloaded"/>
    <x v="7"/>
    <x v="12"/>
    <n v="0"/>
    <x v="21"/>
    <x v="21"/>
    <x v="1"/>
    <x v="12"/>
  </r>
  <r>
    <s v="JV41"/>
    <s v="3 Axle SPV at least 1 axle overloaded"/>
    <x v="7"/>
    <x v="13"/>
    <n v="0"/>
    <x v="21"/>
    <x v="21"/>
    <x v="1"/>
    <x v="13"/>
  </r>
  <r>
    <s v="JV42"/>
    <s v="4 Axle SPV at least 1 axle overloaded"/>
    <x v="7"/>
    <x v="0"/>
    <n v="0"/>
    <x v="21"/>
    <x v="21"/>
    <x v="1"/>
    <x v="0"/>
  </r>
  <r>
    <s v="JV42"/>
    <s v="4 Axle SPV at least 1 axle overloaded"/>
    <x v="7"/>
    <x v="1"/>
    <n v="0"/>
    <x v="21"/>
    <x v="21"/>
    <x v="1"/>
    <x v="1"/>
  </r>
  <r>
    <s v="JV42"/>
    <s v="4 Axle SPV at least 1 axle overloaded"/>
    <x v="7"/>
    <x v="2"/>
    <n v="0"/>
    <x v="21"/>
    <x v="21"/>
    <x v="1"/>
    <x v="2"/>
  </r>
  <r>
    <s v="JV42"/>
    <s v="4 Axle SPV at least 1 axle overloaded"/>
    <x v="7"/>
    <x v="3"/>
    <n v="0"/>
    <x v="21"/>
    <x v="21"/>
    <x v="1"/>
    <x v="3"/>
  </r>
  <r>
    <s v="JV42"/>
    <s v="4 Axle SPV at least 1 axle overloaded"/>
    <x v="7"/>
    <x v="4"/>
    <n v="0"/>
    <x v="21"/>
    <x v="21"/>
    <x v="1"/>
    <x v="4"/>
  </r>
  <r>
    <s v="JV42"/>
    <s v="4 Axle SPV at least 1 axle overloaded"/>
    <x v="7"/>
    <x v="5"/>
    <n v="0"/>
    <x v="21"/>
    <x v="21"/>
    <x v="1"/>
    <x v="5"/>
  </r>
  <r>
    <s v="JV42"/>
    <s v="4 Axle SPV at least 1 axle overloaded"/>
    <x v="7"/>
    <x v="6"/>
    <n v="0"/>
    <x v="21"/>
    <x v="21"/>
    <x v="1"/>
    <x v="6"/>
  </r>
  <r>
    <s v="JV42"/>
    <s v="4 Axle SPV at least 1 axle overloaded"/>
    <x v="7"/>
    <x v="7"/>
    <n v="0"/>
    <x v="21"/>
    <x v="21"/>
    <x v="1"/>
    <x v="7"/>
  </r>
  <r>
    <s v="JV42"/>
    <s v="4 Axle SPV at least 1 axle overloaded"/>
    <x v="7"/>
    <x v="8"/>
    <n v="0"/>
    <x v="21"/>
    <x v="21"/>
    <x v="1"/>
    <x v="8"/>
  </r>
  <r>
    <s v="JV42"/>
    <s v="4 Axle SPV at least 1 axle overloaded"/>
    <x v="7"/>
    <x v="9"/>
    <n v="0"/>
    <x v="21"/>
    <x v="21"/>
    <x v="1"/>
    <x v="9"/>
  </r>
  <r>
    <s v="JV42"/>
    <s v="4 Axle SPV at least 1 axle overloaded"/>
    <x v="7"/>
    <x v="10"/>
    <n v="0"/>
    <x v="21"/>
    <x v="21"/>
    <x v="1"/>
    <x v="10"/>
  </r>
  <r>
    <s v="JV42"/>
    <s v="4 Axle SPV at least 1 axle overloaded"/>
    <x v="7"/>
    <x v="11"/>
    <n v="0"/>
    <x v="21"/>
    <x v="21"/>
    <x v="1"/>
    <x v="11"/>
  </r>
  <r>
    <s v="JV42"/>
    <s v="4 Axle SPV at least 1 axle overloaded"/>
    <x v="7"/>
    <x v="12"/>
    <n v="0"/>
    <x v="21"/>
    <x v="21"/>
    <x v="1"/>
    <x v="12"/>
  </r>
  <r>
    <s v="JV42"/>
    <s v="4 Axle SPV at least 1 axle overloaded"/>
    <x v="7"/>
    <x v="13"/>
    <n v="0"/>
    <x v="21"/>
    <x v="21"/>
    <x v="1"/>
    <x v="13"/>
  </r>
  <r>
    <s v="JV43"/>
    <s v="5 Axle SPV at least 1 axle overloaded"/>
    <x v="7"/>
    <x v="0"/>
    <n v="0"/>
    <x v="21"/>
    <x v="21"/>
    <x v="1"/>
    <x v="0"/>
  </r>
  <r>
    <s v="JV43"/>
    <s v="5 Axle SPV at least 1 axle overloaded"/>
    <x v="7"/>
    <x v="1"/>
    <n v="0"/>
    <x v="21"/>
    <x v="21"/>
    <x v="1"/>
    <x v="1"/>
  </r>
  <r>
    <s v="JV43"/>
    <s v="5 Axle SPV at least 1 axle overloaded"/>
    <x v="7"/>
    <x v="2"/>
    <n v="0"/>
    <x v="21"/>
    <x v="21"/>
    <x v="1"/>
    <x v="2"/>
  </r>
  <r>
    <s v="JV43"/>
    <s v="5 Axle SPV at least 1 axle overloaded"/>
    <x v="7"/>
    <x v="3"/>
    <n v="0"/>
    <x v="21"/>
    <x v="21"/>
    <x v="1"/>
    <x v="3"/>
  </r>
  <r>
    <s v="JV43"/>
    <s v="5 Axle SPV at least 1 axle overloaded"/>
    <x v="7"/>
    <x v="4"/>
    <n v="0"/>
    <x v="21"/>
    <x v="21"/>
    <x v="1"/>
    <x v="4"/>
  </r>
  <r>
    <s v="JV43"/>
    <s v="5 Axle SPV at least 1 axle overloaded"/>
    <x v="7"/>
    <x v="5"/>
    <n v="0"/>
    <x v="21"/>
    <x v="21"/>
    <x v="1"/>
    <x v="5"/>
  </r>
  <r>
    <s v="JV43"/>
    <s v="5 Axle SPV at least 1 axle overloaded"/>
    <x v="7"/>
    <x v="6"/>
    <n v="0"/>
    <x v="21"/>
    <x v="21"/>
    <x v="1"/>
    <x v="6"/>
  </r>
  <r>
    <s v="JV43"/>
    <s v="5 Axle SPV at least 1 axle overloaded"/>
    <x v="7"/>
    <x v="7"/>
    <n v="0"/>
    <x v="21"/>
    <x v="21"/>
    <x v="1"/>
    <x v="7"/>
  </r>
  <r>
    <s v="JV43"/>
    <s v="5 Axle SPV at least 1 axle overloaded"/>
    <x v="7"/>
    <x v="8"/>
    <n v="0"/>
    <x v="21"/>
    <x v="21"/>
    <x v="1"/>
    <x v="8"/>
  </r>
  <r>
    <s v="JV43"/>
    <s v="5 Axle SPV at least 1 axle overloaded"/>
    <x v="7"/>
    <x v="9"/>
    <n v="0"/>
    <x v="21"/>
    <x v="21"/>
    <x v="1"/>
    <x v="9"/>
  </r>
  <r>
    <s v="JV43"/>
    <s v="5 Axle SPV at least 1 axle overloaded"/>
    <x v="7"/>
    <x v="10"/>
    <n v="0"/>
    <x v="21"/>
    <x v="21"/>
    <x v="1"/>
    <x v="10"/>
  </r>
  <r>
    <s v="JV43"/>
    <s v="5 Axle SPV at least 1 axle overloaded"/>
    <x v="7"/>
    <x v="11"/>
    <n v="0"/>
    <x v="21"/>
    <x v="21"/>
    <x v="1"/>
    <x v="11"/>
  </r>
  <r>
    <s v="JV43"/>
    <s v="5 Axle SPV at least 1 axle overloaded"/>
    <x v="7"/>
    <x v="12"/>
    <n v="0"/>
    <x v="21"/>
    <x v="21"/>
    <x v="1"/>
    <x v="12"/>
  </r>
  <r>
    <s v="JV43"/>
    <s v="5 Axle SPV at least 1 axle overloaded"/>
    <x v="7"/>
    <x v="13"/>
    <n v="0"/>
    <x v="21"/>
    <x v="21"/>
    <x v="1"/>
    <x v="13"/>
  </r>
  <r>
    <s v="JV44"/>
    <s v="6 Axle SPV at least 1 axle overloaded"/>
    <x v="7"/>
    <x v="0"/>
    <n v="0"/>
    <x v="21"/>
    <x v="21"/>
    <x v="1"/>
    <x v="0"/>
  </r>
  <r>
    <s v="JV44"/>
    <s v="6 Axle SPV at least 1 axle overloaded"/>
    <x v="7"/>
    <x v="1"/>
    <n v="0"/>
    <x v="21"/>
    <x v="21"/>
    <x v="1"/>
    <x v="1"/>
  </r>
  <r>
    <s v="JV44"/>
    <s v="6 Axle SPV at least 1 axle overloaded"/>
    <x v="7"/>
    <x v="2"/>
    <n v="0"/>
    <x v="21"/>
    <x v="21"/>
    <x v="1"/>
    <x v="2"/>
  </r>
  <r>
    <s v="JV44"/>
    <s v="6 Axle SPV at least 1 axle overloaded"/>
    <x v="7"/>
    <x v="3"/>
    <n v="0"/>
    <x v="21"/>
    <x v="21"/>
    <x v="1"/>
    <x v="3"/>
  </r>
  <r>
    <s v="JV44"/>
    <s v="6 Axle SPV at least 1 axle overloaded"/>
    <x v="7"/>
    <x v="4"/>
    <n v="0"/>
    <x v="21"/>
    <x v="21"/>
    <x v="1"/>
    <x v="4"/>
  </r>
  <r>
    <s v="JV44"/>
    <s v="6 Axle SPV at least 1 axle overloaded"/>
    <x v="7"/>
    <x v="5"/>
    <n v="0"/>
    <x v="21"/>
    <x v="21"/>
    <x v="1"/>
    <x v="5"/>
  </r>
  <r>
    <s v="JV44"/>
    <s v="6 Axle SPV at least 1 axle overloaded"/>
    <x v="7"/>
    <x v="6"/>
    <n v="0"/>
    <x v="21"/>
    <x v="21"/>
    <x v="1"/>
    <x v="6"/>
  </r>
  <r>
    <s v="JV44"/>
    <s v="6 Axle SPV at least 1 axle overloaded"/>
    <x v="7"/>
    <x v="7"/>
    <n v="0"/>
    <x v="21"/>
    <x v="21"/>
    <x v="1"/>
    <x v="7"/>
  </r>
  <r>
    <s v="JV44"/>
    <s v="6 Axle SPV at least 1 axle overloaded"/>
    <x v="7"/>
    <x v="8"/>
    <n v="0"/>
    <x v="21"/>
    <x v="21"/>
    <x v="1"/>
    <x v="8"/>
  </r>
  <r>
    <s v="JV44"/>
    <s v="6 Axle SPV at least 1 axle overloaded"/>
    <x v="7"/>
    <x v="9"/>
    <n v="0"/>
    <x v="21"/>
    <x v="21"/>
    <x v="1"/>
    <x v="9"/>
  </r>
  <r>
    <s v="JV44"/>
    <s v="6 Axle SPV at least 1 axle overloaded"/>
    <x v="7"/>
    <x v="10"/>
    <n v="0"/>
    <x v="21"/>
    <x v="21"/>
    <x v="1"/>
    <x v="10"/>
  </r>
  <r>
    <s v="JV44"/>
    <s v="6 Axle SPV at least 1 axle overloaded"/>
    <x v="7"/>
    <x v="11"/>
    <n v="0"/>
    <x v="21"/>
    <x v="21"/>
    <x v="1"/>
    <x v="11"/>
  </r>
  <r>
    <s v="JV44"/>
    <s v="6 Axle SPV at least 1 axle overloaded"/>
    <x v="7"/>
    <x v="12"/>
    <n v="0"/>
    <x v="21"/>
    <x v="21"/>
    <x v="1"/>
    <x v="12"/>
  </r>
  <r>
    <s v="JV44"/>
    <s v="6 Axle SPV at least 1 axle overloaded"/>
    <x v="7"/>
    <x v="13"/>
    <n v="0"/>
    <x v="21"/>
    <x v="21"/>
    <x v="1"/>
    <x v="13"/>
  </r>
  <r>
    <s v="JV45"/>
    <s v="7 Axle SPV at least 1 axle overloaded"/>
    <x v="7"/>
    <x v="0"/>
    <n v="0"/>
    <x v="21"/>
    <x v="21"/>
    <x v="1"/>
    <x v="0"/>
  </r>
  <r>
    <s v="JV45"/>
    <s v="7 Axle SPV at least 1 axle overloaded"/>
    <x v="7"/>
    <x v="1"/>
    <n v="0"/>
    <x v="21"/>
    <x v="21"/>
    <x v="1"/>
    <x v="1"/>
  </r>
  <r>
    <s v="JV45"/>
    <s v="7 Axle SPV at least 1 axle overloaded"/>
    <x v="7"/>
    <x v="2"/>
    <n v="0"/>
    <x v="21"/>
    <x v="21"/>
    <x v="1"/>
    <x v="2"/>
  </r>
  <r>
    <s v="JV45"/>
    <s v="7 Axle SPV at least 1 axle overloaded"/>
    <x v="7"/>
    <x v="3"/>
    <n v="0"/>
    <x v="21"/>
    <x v="21"/>
    <x v="1"/>
    <x v="3"/>
  </r>
  <r>
    <s v="JV45"/>
    <s v="7 Axle SPV at least 1 axle overloaded"/>
    <x v="7"/>
    <x v="4"/>
    <n v="0"/>
    <x v="21"/>
    <x v="21"/>
    <x v="1"/>
    <x v="4"/>
  </r>
  <r>
    <s v="JV45"/>
    <s v="7 Axle SPV at least 1 axle overloaded"/>
    <x v="7"/>
    <x v="5"/>
    <n v="0"/>
    <x v="21"/>
    <x v="21"/>
    <x v="1"/>
    <x v="5"/>
  </r>
  <r>
    <s v="JV45"/>
    <s v="7 Axle SPV at least 1 axle overloaded"/>
    <x v="7"/>
    <x v="6"/>
    <n v="0"/>
    <x v="21"/>
    <x v="21"/>
    <x v="1"/>
    <x v="6"/>
  </r>
  <r>
    <s v="JV45"/>
    <s v="7 Axle SPV at least 1 axle overloaded"/>
    <x v="7"/>
    <x v="7"/>
    <n v="0"/>
    <x v="21"/>
    <x v="21"/>
    <x v="1"/>
    <x v="7"/>
  </r>
  <r>
    <s v="JV45"/>
    <s v="7 Axle SPV at least 1 axle overloaded"/>
    <x v="7"/>
    <x v="8"/>
    <n v="0"/>
    <x v="21"/>
    <x v="21"/>
    <x v="1"/>
    <x v="8"/>
  </r>
  <r>
    <s v="JV45"/>
    <s v="7 Axle SPV at least 1 axle overloaded"/>
    <x v="7"/>
    <x v="9"/>
    <n v="0"/>
    <x v="21"/>
    <x v="21"/>
    <x v="1"/>
    <x v="9"/>
  </r>
  <r>
    <s v="JV45"/>
    <s v="7 Axle SPV at least 1 axle overloaded"/>
    <x v="7"/>
    <x v="10"/>
    <n v="0"/>
    <x v="21"/>
    <x v="21"/>
    <x v="1"/>
    <x v="10"/>
  </r>
  <r>
    <s v="JV45"/>
    <s v="7 Axle SPV at least 1 axle overloaded"/>
    <x v="7"/>
    <x v="11"/>
    <n v="0"/>
    <x v="21"/>
    <x v="21"/>
    <x v="1"/>
    <x v="11"/>
  </r>
  <r>
    <s v="JV45"/>
    <s v="7 Axle SPV at least 1 axle overloaded"/>
    <x v="7"/>
    <x v="12"/>
    <n v="0"/>
    <x v="21"/>
    <x v="21"/>
    <x v="1"/>
    <x v="12"/>
  </r>
  <r>
    <s v="JV45"/>
    <s v="7 Axle SPV at least 1 axle overloaded"/>
    <x v="7"/>
    <x v="13"/>
    <n v="0"/>
    <x v="21"/>
    <x v="21"/>
    <x v="1"/>
    <x v="13"/>
  </r>
  <r>
    <s v="JV46"/>
    <s v="8 Axle SPV at least 1 axle overloaded"/>
    <x v="7"/>
    <x v="0"/>
    <n v="0"/>
    <x v="21"/>
    <x v="21"/>
    <x v="1"/>
    <x v="0"/>
  </r>
  <r>
    <s v="JV46"/>
    <s v="8 Axle SPV at least 1 axle overloaded"/>
    <x v="7"/>
    <x v="1"/>
    <n v="0"/>
    <x v="21"/>
    <x v="21"/>
    <x v="1"/>
    <x v="1"/>
  </r>
  <r>
    <s v="JV46"/>
    <s v="8 Axle SPV at least 1 axle overloaded"/>
    <x v="7"/>
    <x v="2"/>
    <n v="0"/>
    <x v="21"/>
    <x v="21"/>
    <x v="1"/>
    <x v="2"/>
  </r>
  <r>
    <s v="JV46"/>
    <s v="8 Axle SPV at least 1 axle overloaded"/>
    <x v="7"/>
    <x v="3"/>
    <n v="0"/>
    <x v="21"/>
    <x v="21"/>
    <x v="1"/>
    <x v="3"/>
  </r>
  <r>
    <s v="JV46"/>
    <s v="8 Axle SPV at least 1 axle overloaded"/>
    <x v="7"/>
    <x v="4"/>
    <n v="0"/>
    <x v="21"/>
    <x v="21"/>
    <x v="1"/>
    <x v="4"/>
  </r>
  <r>
    <s v="JV46"/>
    <s v="8 Axle SPV at least 1 axle overloaded"/>
    <x v="7"/>
    <x v="5"/>
    <n v="0"/>
    <x v="21"/>
    <x v="21"/>
    <x v="1"/>
    <x v="5"/>
  </r>
  <r>
    <s v="JV46"/>
    <s v="8 Axle SPV at least 1 axle overloaded"/>
    <x v="7"/>
    <x v="6"/>
    <n v="0"/>
    <x v="21"/>
    <x v="21"/>
    <x v="1"/>
    <x v="6"/>
  </r>
  <r>
    <s v="JV46"/>
    <s v="8 Axle SPV at least 1 axle overloaded"/>
    <x v="7"/>
    <x v="7"/>
    <n v="0"/>
    <x v="21"/>
    <x v="21"/>
    <x v="1"/>
    <x v="7"/>
  </r>
  <r>
    <s v="JV46"/>
    <s v="8 Axle SPV at least 1 axle overloaded"/>
    <x v="7"/>
    <x v="8"/>
    <n v="0"/>
    <x v="21"/>
    <x v="21"/>
    <x v="1"/>
    <x v="8"/>
  </r>
  <r>
    <s v="JV46"/>
    <s v="8 Axle SPV at least 1 axle overloaded"/>
    <x v="7"/>
    <x v="9"/>
    <n v="0"/>
    <x v="21"/>
    <x v="21"/>
    <x v="1"/>
    <x v="9"/>
  </r>
  <r>
    <s v="JV46"/>
    <s v="8 Axle SPV at least 1 axle overloaded"/>
    <x v="7"/>
    <x v="10"/>
    <n v="0"/>
    <x v="21"/>
    <x v="21"/>
    <x v="1"/>
    <x v="10"/>
  </r>
  <r>
    <s v="JV46"/>
    <s v="8 Axle SPV at least 1 axle overloaded"/>
    <x v="7"/>
    <x v="11"/>
    <n v="0"/>
    <x v="21"/>
    <x v="21"/>
    <x v="1"/>
    <x v="11"/>
  </r>
  <r>
    <s v="JV46"/>
    <s v="8 Axle SPV at least 1 axle overloaded"/>
    <x v="7"/>
    <x v="12"/>
    <n v="0"/>
    <x v="21"/>
    <x v="21"/>
    <x v="1"/>
    <x v="12"/>
  </r>
  <r>
    <s v="JV46"/>
    <s v="8 Axle SPV at least 1 axle overloaded"/>
    <x v="7"/>
    <x v="13"/>
    <n v="0"/>
    <x v="21"/>
    <x v="21"/>
    <x v="1"/>
    <x v="13"/>
  </r>
  <r>
    <s v="JV47"/>
    <s v="9 Axle SPV at least 1 axle overloaded"/>
    <x v="7"/>
    <x v="0"/>
    <n v="0"/>
    <x v="21"/>
    <x v="21"/>
    <x v="1"/>
    <x v="0"/>
  </r>
  <r>
    <s v="JV47"/>
    <s v="9 Axle SPV at least 1 axle overloaded"/>
    <x v="7"/>
    <x v="1"/>
    <n v="0"/>
    <x v="21"/>
    <x v="21"/>
    <x v="1"/>
    <x v="1"/>
  </r>
  <r>
    <s v="JV47"/>
    <s v="9 Axle SPV at least 1 axle overloaded"/>
    <x v="7"/>
    <x v="2"/>
    <n v="0"/>
    <x v="21"/>
    <x v="21"/>
    <x v="1"/>
    <x v="2"/>
  </r>
  <r>
    <s v="JV47"/>
    <s v="9 Axle SPV at least 1 axle overloaded"/>
    <x v="7"/>
    <x v="3"/>
    <n v="0"/>
    <x v="21"/>
    <x v="21"/>
    <x v="1"/>
    <x v="3"/>
  </r>
  <r>
    <s v="JV47"/>
    <s v="9 Axle SPV at least 1 axle overloaded"/>
    <x v="7"/>
    <x v="4"/>
    <n v="0"/>
    <x v="21"/>
    <x v="21"/>
    <x v="1"/>
    <x v="4"/>
  </r>
  <r>
    <s v="JV47"/>
    <s v="9 Axle SPV at least 1 axle overloaded"/>
    <x v="7"/>
    <x v="5"/>
    <n v="0"/>
    <x v="21"/>
    <x v="21"/>
    <x v="1"/>
    <x v="5"/>
  </r>
  <r>
    <s v="JV47"/>
    <s v="9 Axle SPV at least 1 axle overloaded"/>
    <x v="7"/>
    <x v="6"/>
    <n v="0"/>
    <x v="21"/>
    <x v="21"/>
    <x v="1"/>
    <x v="6"/>
  </r>
  <r>
    <s v="JV47"/>
    <s v="9 Axle SPV at least 1 axle overloaded"/>
    <x v="7"/>
    <x v="7"/>
    <n v="0"/>
    <x v="21"/>
    <x v="21"/>
    <x v="1"/>
    <x v="7"/>
  </r>
  <r>
    <s v="JV47"/>
    <s v="9 Axle SPV at least 1 axle overloaded"/>
    <x v="7"/>
    <x v="8"/>
    <n v="0"/>
    <x v="21"/>
    <x v="21"/>
    <x v="1"/>
    <x v="8"/>
  </r>
  <r>
    <s v="JV47"/>
    <s v="9 Axle SPV at least 1 axle overloaded"/>
    <x v="7"/>
    <x v="9"/>
    <n v="0"/>
    <x v="21"/>
    <x v="21"/>
    <x v="1"/>
    <x v="9"/>
  </r>
  <r>
    <s v="JV47"/>
    <s v="9 Axle SPV at least 1 axle overloaded"/>
    <x v="7"/>
    <x v="10"/>
    <n v="0"/>
    <x v="21"/>
    <x v="21"/>
    <x v="1"/>
    <x v="10"/>
  </r>
  <r>
    <s v="JV47"/>
    <s v="9 Axle SPV at least 1 axle overloaded"/>
    <x v="7"/>
    <x v="11"/>
    <n v="0"/>
    <x v="21"/>
    <x v="21"/>
    <x v="1"/>
    <x v="11"/>
  </r>
  <r>
    <s v="JV47"/>
    <s v="9 Axle SPV at least 1 axle overloaded"/>
    <x v="7"/>
    <x v="12"/>
    <n v="0"/>
    <x v="21"/>
    <x v="21"/>
    <x v="1"/>
    <x v="12"/>
  </r>
  <r>
    <s v="JV47"/>
    <s v="9 Axle SPV at least 1 axle overloaded"/>
    <x v="7"/>
    <x v="13"/>
    <n v="0"/>
    <x v="21"/>
    <x v="21"/>
    <x v="1"/>
    <x v="13"/>
  </r>
  <r>
    <s v="JV48"/>
    <s v="10 Axle SPV at least 1 axle overloaded"/>
    <x v="7"/>
    <x v="0"/>
    <n v="0"/>
    <x v="21"/>
    <x v="21"/>
    <x v="1"/>
    <x v="0"/>
  </r>
  <r>
    <s v="JV48"/>
    <s v="10 Axle SPV at least 1 axle overloaded"/>
    <x v="7"/>
    <x v="1"/>
    <n v="0"/>
    <x v="21"/>
    <x v="21"/>
    <x v="1"/>
    <x v="1"/>
  </r>
  <r>
    <s v="JV48"/>
    <s v="10 Axle SPV at least 1 axle overloaded"/>
    <x v="7"/>
    <x v="2"/>
    <n v="0"/>
    <x v="21"/>
    <x v="21"/>
    <x v="1"/>
    <x v="2"/>
  </r>
  <r>
    <s v="JV48"/>
    <s v="10 Axle SPV at least 1 axle overloaded"/>
    <x v="7"/>
    <x v="3"/>
    <n v="0"/>
    <x v="21"/>
    <x v="21"/>
    <x v="1"/>
    <x v="3"/>
  </r>
  <r>
    <s v="JV48"/>
    <s v="10 Axle SPV at least 1 axle overloaded"/>
    <x v="7"/>
    <x v="4"/>
    <n v="0"/>
    <x v="21"/>
    <x v="21"/>
    <x v="1"/>
    <x v="4"/>
  </r>
  <r>
    <s v="JV48"/>
    <s v="10 Axle SPV at least 1 axle overloaded"/>
    <x v="7"/>
    <x v="5"/>
    <n v="0"/>
    <x v="21"/>
    <x v="21"/>
    <x v="1"/>
    <x v="5"/>
  </r>
  <r>
    <s v="JV48"/>
    <s v="10 Axle SPV at least 1 axle overloaded"/>
    <x v="7"/>
    <x v="6"/>
    <n v="0"/>
    <x v="21"/>
    <x v="21"/>
    <x v="1"/>
    <x v="6"/>
  </r>
  <r>
    <s v="JV48"/>
    <s v="10 Axle SPV at least 1 axle overloaded"/>
    <x v="7"/>
    <x v="7"/>
    <n v="0"/>
    <x v="21"/>
    <x v="21"/>
    <x v="1"/>
    <x v="7"/>
  </r>
  <r>
    <s v="JV48"/>
    <s v="10 Axle SPV at least 1 axle overloaded"/>
    <x v="7"/>
    <x v="8"/>
    <n v="0"/>
    <x v="21"/>
    <x v="21"/>
    <x v="1"/>
    <x v="8"/>
  </r>
  <r>
    <s v="JV48"/>
    <s v="10 Axle SPV at least 1 axle overloaded"/>
    <x v="7"/>
    <x v="9"/>
    <n v="0"/>
    <x v="21"/>
    <x v="21"/>
    <x v="1"/>
    <x v="9"/>
  </r>
  <r>
    <s v="JV48"/>
    <s v="10 Axle SPV at least 1 axle overloaded"/>
    <x v="7"/>
    <x v="10"/>
    <n v="0"/>
    <x v="21"/>
    <x v="21"/>
    <x v="1"/>
    <x v="10"/>
  </r>
  <r>
    <s v="JV48"/>
    <s v="10 Axle SPV at least 1 axle overloaded"/>
    <x v="7"/>
    <x v="11"/>
    <n v="0"/>
    <x v="21"/>
    <x v="21"/>
    <x v="1"/>
    <x v="11"/>
  </r>
  <r>
    <s v="JV48"/>
    <s v="10 Axle SPV at least 1 axle overloaded"/>
    <x v="7"/>
    <x v="12"/>
    <n v="0"/>
    <x v="21"/>
    <x v="21"/>
    <x v="1"/>
    <x v="12"/>
  </r>
  <r>
    <s v="JV48"/>
    <s v="10 Axle SPV at least 1 axle overloaded"/>
    <x v="7"/>
    <x v="13"/>
    <n v="0"/>
    <x v="21"/>
    <x v="21"/>
    <x v="1"/>
    <x v="13"/>
  </r>
  <r>
    <s v="JV49"/>
    <s v="11 Axle SPV at least 1 axle overloaded"/>
    <x v="7"/>
    <x v="0"/>
    <n v="0"/>
    <x v="21"/>
    <x v="21"/>
    <x v="1"/>
    <x v="0"/>
  </r>
  <r>
    <s v="JV49"/>
    <s v="11 Axle SPV at least 1 axle overloaded"/>
    <x v="7"/>
    <x v="1"/>
    <n v="0"/>
    <x v="21"/>
    <x v="21"/>
    <x v="1"/>
    <x v="1"/>
  </r>
  <r>
    <s v="JV49"/>
    <s v="11 Axle SPV at least 1 axle overloaded"/>
    <x v="7"/>
    <x v="2"/>
    <n v="0"/>
    <x v="21"/>
    <x v="21"/>
    <x v="1"/>
    <x v="2"/>
  </r>
  <r>
    <s v="JV49"/>
    <s v="11 Axle SPV at least 1 axle overloaded"/>
    <x v="7"/>
    <x v="3"/>
    <n v="0"/>
    <x v="21"/>
    <x v="21"/>
    <x v="1"/>
    <x v="3"/>
  </r>
  <r>
    <s v="JV49"/>
    <s v="11 Axle SPV at least 1 axle overloaded"/>
    <x v="7"/>
    <x v="4"/>
    <n v="0"/>
    <x v="21"/>
    <x v="21"/>
    <x v="1"/>
    <x v="4"/>
  </r>
  <r>
    <s v="JV49"/>
    <s v="11 Axle SPV at least 1 axle overloaded"/>
    <x v="7"/>
    <x v="5"/>
    <n v="0"/>
    <x v="21"/>
    <x v="21"/>
    <x v="1"/>
    <x v="5"/>
  </r>
  <r>
    <s v="JV49"/>
    <s v="11 Axle SPV at least 1 axle overloaded"/>
    <x v="7"/>
    <x v="6"/>
    <n v="0"/>
    <x v="21"/>
    <x v="21"/>
    <x v="1"/>
    <x v="6"/>
  </r>
  <r>
    <s v="JV49"/>
    <s v="11 Axle SPV at least 1 axle overloaded"/>
    <x v="7"/>
    <x v="7"/>
    <n v="0"/>
    <x v="21"/>
    <x v="21"/>
    <x v="1"/>
    <x v="7"/>
  </r>
  <r>
    <s v="JV49"/>
    <s v="11 Axle SPV at least 1 axle overloaded"/>
    <x v="7"/>
    <x v="8"/>
    <n v="0"/>
    <x v="21"/>
    <x v="21"/>
    <x v="1"/>
    <x v="8"/>
  </r>
  <r>
    <s v="JV49"/>
    <s v="11 Axle SPV at least 1 axle overloaded"/>
    <x v="7"/>
    <x v="9"/>
    <n v="0"/>
    <x v="21"/>
    <x v="21"/>
    <x v="1"/>
    <x v="9"/>
  </r>
  <r>
    <s v="JV49"/>
    <s v="11 Axle SPV at least 1 axle overloaded"/>
    <x v="7"/>
    <x v="10"/>
    <n v="0"/>
    <x v="21"/>
    <x v="21"/>
    <x v="1"/>
    <x v="10"/>
  </r>
  <r>
    <s v="JV49"/>
    <s v="11 Axle SPV at least 1 axle overloaded"/>
    <x v="7"/>
    <x v="11"/>
    <n v="0"/>
    <x v="21"/>
    <x v="21"/>
    <x v="1"/>
    <x v="11"/>
  </r>
  <r>
    <s v="JV49"/>
    <s v="11 Axle SPV at least 1 axle overloaded"/>
    <x v="7"/>
    <x v="12"/>
    <n v="0"/>
    <x v="21"/>
    <x v="21"/>
    <x v="1"/>
    <x v="12"/>
  </r>
  <r>
    <s v="JV49"/>
    <s v="11 Axle SPV at least 1 axle overloaded"/>
    <x v="7"/>
    <x v="13"/>
    <n v="0"/>
    <x v="21"/>
    <x v="21"/>
    <x v="1"/>
    <x v="13"/>
  </r>
  <r>
    <s v="JV50"/>
    <s v="2 axle bus 12 tonnes or less"/>
    <x v="7"/>
    <x v="0"/>
    <n v="172"/>
    <x v="22"/>
    <x v="22"/>
    <x v="1"/>
    <x v="0"/>
  </r>
  <r>
    <s v="JV50"/>
    <s v="2 axle bus 12 tonnes or less"/>
    <x v="7"/>
    <x v="1"/>
    <n v="168.75"/>
    <x v="22"/>
    <x v="22"/>
    <x v="1"/>
    <x v="1"/>
  </r>
  <r>
    <s v="JV50"/>
    <s v="2 axle bus 12 tonnes or less"/>
    <x v="7"/>
    <x v="2"/>
    <n v="172.625"/>
    <x v="22"/>
    <x v="22"/>
    <x v="1"/>
    <x v="2"/>
  </r>
  <r>
    <s v="JV50"/>
    <s v="2 axle bus 12 tonnes or less"/>
    <x v="7"/>
    <x v="3"/>
    <n v="169.25"/>
    <x v="22"/>
    <x v="22"/>
    <x v="1"/>
    <x v="3"/>
  </r>
  <r>
    <s v="JV50"/>
    <s v="2 axle bus 12 tonnes or less"/>
    <x v="7"/>
    <x v="4"/>
    <n v="162.5"/>
    <x v="22"/>
    <x v="22"/>
    <x v="1"/>
    <x v="4"/>
  </r>
  <r>
    <s v="JV50"/>
    <s v="2 axle bus 12 tonnes or less"/>
    <x v="7"/>
    <x v="5"/>
    <n v="162.75"/>
    <x v="22"/>
    <x v="22"/>
    <x v="1"/>
    <x v="5"/>
  </r>
  <r>
    <s v="JV50"/>
    <s v="2 axle bus 12 tonnes or less"/>
    <x v="7"/>
    <x v="6"/>
    <n v="146.75"/>
    <x v="22"/>
    <x v="22"/>
    <x v="1"/>
    <x v="6"/>
  </r>
  <r>
    <s v="JV50"/>
    <s v="2 axle bus 12 tonnes or less"/>
    <x v="7"/>
    <x v="7"/>
    <n v="150.75"/>
    <x v="22"/>
    <x v="22"/>
    <x v="1"/>
    <x v="7"/>
  </r>
  <r>
    <s v="JV50"/>
    <s v="2 axle bus 12 tonnes or less"/>
    <x v="7"/>
    <x v="8"/>
    <n v="158.125"/>
    <x v="22"/>
    <x v="22"/>
    <x v="1"/>
    <x v="8"/>
  </r>
  <r>
    <s v="JV50"/>
    <s v="2 axle bus 12 tonnes or less"/>
    <x v="7"/>
    <x v="9"/>
    <n v="135.75"/>
    <x v="22"/>
    <x v="22"/>
    <x v="1"/>
    <x v="9"/>
  </r>
  <r>
    <s v="JV50"/>
    <s v="2 axle bus 12 tonnes or less"/>
    <x v="7"/>
    <x v="10"/>
    <n v="108"/>
    <x v="22"/>
    <x v="22"/>
    <x v="1"/>
    <x v="10"/>
  </r>
  <r>
    <s v="JV50"/>
    <s v="2 axle bus 12 tonnes or less"/>
    <x v="7"/>
    <x v="11"/>
    <n v="111"/>
    <x v="22"/>
    <x v="22"/>
    <x v="1"/>
    <x v="11"/>
  </r>
  <r>
    <s v="JV50"/>
    <s v="2 axle bus 12 tonnes or less"/>
    <x v="7"/>
    <x v="12"/>
    <n v="110.625"/>
    <x v="22"/>
    <x v="22"/>
    <x v="1"/>
    <x v="12"/>
  </r>
  <r>
    <s v="JV50"/>
    <s v="2 axle bus 12 tonnes or less"/>
    <x v="7"/>
    <x v="13"/>
    <n v="110.125"/>
    <x v="22"/>
    <x v="22"/>
    <x v="1"/>
    <x v="13"/>
  </r>
  <r>
    <s v="JV51"/>
    <s v="2 axle bus more than 12 tonnes"/>
    <x v="7"/>
    <x v="0"/>
    <n v="417.5"/>
    <x v="23"/>
    <x v="23"/>
    <x v="1"/>
    <x v="0"/>
  </r>
  <r>
    <s v="JV51"/>
    <s v="2 axle bus more than 12 tonnes"/>
    <x v="7"/>
    <x v="1"/>
    <n v="401"/>
    <x v="23"/>
    <x v="23"/>
    <x v="1"/>
    <x v="1"/>
  </r>
  <r>
    <s v="JV51"/>
    <s v="2 axle bus more than 12 tonnes"/>
    <x v="7"/>
    <x v="2"/>
    <n v="376.75"/>
    <x v="23"/>
    <x v="23"/>
    <x v="1"/>
    <x v="2"/>
  </r>
  <r>
    <s v="JV51"/>
    <s v="2 axle bus more than 12 tonnes"/>
    <x v="7"/>
    <x v="3"/>
    <n v="368.625"/>
    <x v="23"/>
    <x v="23"/>
    <x v="1"/>
    <x v="3"/>
  </r>
  <r>
    <s v="JV51"/>
    <s v="2 axle bus more than 12 tonnes"/>
    <x v="7"/>
    <x v="4"/>
    <n v="375.375"/>
    <x v="23"/>
    <x v="23"/>
    <x v="1"/>
    <x v="4"/>
  </r>
  <r>
    <s v="JV51"/>
    <s v="2 axle bus more than 12 tonnes"/>
    <x v="7"/>
    <x v="5"/>
    <n v="382.25"/>
    <x v="23"/>
    <x v="23"/>
    <x v="1"/>
    <x v="5"/>
  </r>
  <r>
    <s v="JV51"/>
    <s v="2 axle bus more than 12 tonnes"/>
    <x v="7"/>
    <x v="6"/>
    <n v="391.5"/>
    <x v="23"/>
    <x v="23"/>
    <x v="1"/>
    <x v="6"/>
  </r>
  <r>
    <s v="JV51"/>
    <s v="2 axle bus more than 12 tonnes"/>
    <x v="7"/>
    <x v="7"/>
    <n v="401"/>
    <x v="23"/>
    <x v="23"/>
    <x v="1"/>
    <x v="7"/>
  </r>
  <r>
    <s v="JV51"/>
    <s v="2 axle bus more than 12 tonnes"/>
    <x v="7"/>
    <x v="8"/>
    <n v="425.25"/>
    <x v="23"/>
    <x v="23"/>
    <x v="1"/>
    <x v="8"/>
  </r>
  <r>
    <s v="JV51"/>
    <s v="2 axle bus more than 12 tonnes"/>
    <x v="7"/>
    <x v="9"/>
    <n v="430.5"/>
    <x v="23"/>
    <x v="23"/>
    <x v="1"/>
    <x v="9"/>
  </r>
  <r>
    <s v="JV51"/>
    <s v="2 axle bus more than 12 tonnes"/>
    <x v="7"/>
    <x v="10"/>
    <n v="438.75"/>
    <x v="23"/>
    <x v="23"/>
    <x v="1"/>
    <x v="10"/>
  </r>
  <r>
    <s v="JV51"/>
    <s v="2 axle bus more than 12 tonnes"/>
    <x v="7"/>
    <x v="11"/>
    <n v="430"/>
    <x v="23"/>
    <x v="23"/>
    <x v="1"/>
    <x v="11"/>
  </r>
  <r>
    <s v="JV51"/>
    <s v="2 axle bus more than 12 tonnes"/>
    <x v="7"/>
    <x v="12"/>
    <n v="429.75"/>
    <x v="23"/>
    <x v="23"/>
    <x v="1"/>
    <x v="12"/>
  </r>
  <r>
    <s v="JV51"/>
    <s v="2 axle bus more than 12 tonnes"/>
    <x v="7"/>
    <x v="13"/>
    <n v="426.375"/>
    <x v="23"/>
    <x v="23"/>
    <x v="1"/>
    <x v="13"/>
  </r>
  <r>
    <s v="JV52"/>
    <s v="3 axle bus more than 4.5 tonnes"/>
    <x v="7"/>
    <x v="0"/>
    <n v="31.25"/>
    <x v="24"/>
    <x v="24"/>
    <x v="1"/>
    <x v="0"/>
  </r>
  <r>
    <s v="JV52"/>
    <s v="3 axle bus more than 4.5 tonnes"/>
    <x v="7"/>
    <x v="1"/>
    <n v="44"/>
    <x v="24"/>
    <x v="24"/>
    <x v="1"/>
    <x v="1"/>
  </r>
  <r>
    <s v="JV52"/>
    <s v="3 axle bus more than 4.5 tonnes"/>
    <x v="7"/>
    <x v="2"/>
    <n v="46.875"/>
    <x v="24"/>
    <x v="24"/>
    <x v="1"/>
    <x v="2"/>
  </r>
  <r>
    <s v="JV52"/>
    <s v="3 axle bus more than 4.5 tonnes"/>
    <x v="7"/>
    <x v="3"/>
    <n v="46.375"/>
    <x v="24"/>
    <x v="24"/>
    <x v="1"/>
    <x v="3"/>
  </r>
  <r>
    <s v="JV52"/>
    <s v="3 axle bus more than 4.5 tonnes"/>
    <x v="7"/>
    <x v="4"/>
    <n v="46.375"/>
    <x v="24"/>
    <x v="24"/>
    <x v="1"/>
    <x v="4"/>
  </r>
  <r>
    <s v="JV52"/>
    <s v="3 axle bus more than 4.5 tonnes"/>
    <x v="7"/>
    <x v="5"/>
    <n v="45.25"/>
    <x v="24"/>
    <x v="24"/>
    <x v="1"/>
    <x v="5"/>
  </r>
  <r>
    <s v="JV52"/>
    <s v="3 axle bus more than 4.5 tonnes"/>
    <x v="7"/>
    <x v="6"/>
    <n v="44.625"/>
    <x v="24"/>
    <x v="24"/>
    <x v="1"/>
    <x v="6"/>
  </r>
  <r>
    <s v="JV52"/>
    <s v="3 axle bus more than 4.5 tonnes"/>
    <x v="7"/>
    <x v="7"/>
    <n v="46.25"/>
    <x v="24"/>
    <x v="24"/>
    <x v="1"/>
    <x v="7"/>
  </r>
  <r>
    <s v="JV52"/>
    <s v="3 axle bus more than 4.5 tonnes"/>
    <x v="7"/>
    <x v="8"/>
    <n v="48.125"/>
    <x v="24"/>
    <x v="24"/>
    <x v="1"/>
    <x v="8"/>
  </r>
  <r>
    <s v="JV52"/>
    <s v="3 axle bus more than 4.5 tonnes"/>
    <x v="7"/>
    <x v="9"/>
    <n v="38.125"/>
    <x v="24"/>
    <x v="24"/>
    <x v="1"/>
    <x v="9"/>
  </r>
  <r>
    <s v="JV52"/>
    <s v="3 axle bus more than 4.5 tonnes"/>
    <x v="7"/>
    <x v="10"/>
    <n v="28.75"/>
    <x v="24"/>
    <x v="24"/>
    <x v="1"/>
    <x v="10"/>
  </r>
  <r>
    <s v="JV52"/>
    <s v="3 axle bus more than 4.5 tonnes"/>
    <x v="7"/>
    <x v="11"/>
    <n v="31"/>
    <x v="24"/>
    <x v="24"/>
    <x v="1"/>
    <x v="11"/>
  </r>
  <r>
    <s v="JV52"/>
    <s v="3 axle bus more than 4.5 tonnes"/>
    <x v="7"/>
    <x v="12"/>
    <n v="31.875"/>
    <x v="24"/>
    <x v="24"/>
    <x v="1"/>
    <x v="12"/>
  </r>
  <r>
    <s v="JV52"/>
    <s v="3 axle bus more than 4.5 tonnes"/>
    <x v="7"/>
    <x v="13"/>
    <n v="33.5"/>
    <x v="24"/>
    <x v="24"/>
    <x v="1"/>
    <x v="13"/>
  </r>
  <r>
    <s v="JV53"/>
    <s v="4 axle bus more than 4.5 tonnes"/>
    <x v="7"/>
    <x v="0"/>
    <n v="2.75"/>
    <x v="24"/>
    <x v="24"/>
    <x v="1"/>
    <x v="0"/>
  </r>
  <r>
    <s v="JV53"/>
    <s v="4 axle bus more than 4.5 tonnes"/>
    <x v="7"/>
    <x v="1"/>
    <n v="0"/>
    <x v="24"/>
    <x v="24"/>
    <x v="1"/>
    <x v="1"/>
  </r>
  <r>
    <s v="JV53"/>
    <s v="4 axle bus more than 4.5 tonnes"/>
    <x v="7"/>
    <x v="2"/>
    <n v="0"/>
    <x v="24"/>
    <x v="24"/>
    <x v="1"/>
    <x v="2"/>
  </r>
  <r>
    <s v="JV53"/>
    <s v="4 axle bus more than 4.5 tonnes"/>
    <x v="7"/>
    <x v="3"/>
    <n v="0"/>
    <x v="24"/>
    <x v="24"/>
    <x v="1"/>
    <x v="3"/>
  </r>
  <r>
    <s v="JV53"/>
    <s v="4 axle bus more than 4.5 tonnes"/>
    <x v="7"/>
    <x v="4"/>
    <n v="0"/>
    <x v="24"/>
    <x v="24"/>
    <x v="1"/>
    <x v="4"/>
  </r>
  <r>
    <s v="JV53"/>
    <s v="4 axle bus more than 4.5 tonnes"/>
    <x v="7"/>
    <x v="5"/>
    <n v="0"/>
    <x v="24"/>
    <x v="24"/>
    <x v="1"/>
    <x v="5"/>
  </r>
  <r>
    <s v="JV53"/>
    <s v="4 axle bus more than 4.5 tonnes"/>
    <x v="7"/>
    <x v="6"/>
    <n v="0"/>
    <x v="24"/>
    <x v="24"/>
    <x v="1"/>
    <x v="6"/>
  </r>
  <r>
    <s v="JV53"/>
    <s v="4 axle bus more than 4.5 tonnes"/>
    <x v="7"/>
    <x v="7"/>
    <n v="0"/>
    <x v="24"/>
    <x v="24"/>
    <x v="1"/>
    <x v="7"/>
  </r>
  <r>
    <s v="JV53"/>
    <s v="4 axle bus more than 4.5 tonnes"/>
    <x v="7"/>
    <x v="8"/>
    <n v="0"/>
    <x v="24"/>
    <x v="24"/>
    <x v="1"/>
    <x v="8"/>
  </r>
  <r>
    <s v="JV53"/>
    <s v="4 axle bus more than 4.5 tonnes"/>
    <x v="7"/>
    <x v="9"/>
    <n v="0"/>
    <x v="24"/>
    <x v="24"/>
    <x v="1"/>
    <x v="9"/>
  </r>
  <r>
    <s v="JV53"/>
    <s v="4 axle bus more than 4.5 tonnes"/>
    <x v="7"/>
    <x v="10"/>
    <n v="0"/>
    <x v="24"/>
    <x v="24"/>
    <x v="1"/>
    <x v="10"/>
  </r>
  <r>
    <s v="JV53"/>
    <s v="4 axle bus more than 4.5 tonnes"/>
    <x v="7"/>
    <x v="11"/>
    <n v="0"/>
    <x v="24"/>
    <x v="24"/>
    <x v="1"/>
    <x v="11"/>
  </r>
  <r>
    <s v="JV53"/>
    <s v="4 axle bus more than 4.5 tonnes"/>
    <x v="7"/>
    <x v="12"/>
    <n v="0"/>
    <x v="24"/>
    <x v="24"/>
    <x v="1"/>
    <x v="12"/>
  </r>
  <r>
    <s v="JV53"/>
    <s v="4 axle bus more than 4.5 tonnes"/>
    <x v="7"/>
    <x v="13"/>
    <n v="0"/>
    <x v="24"/>
    <x v="24"/>
    <x v="1"/>
    <x v="13"/>
  </r>
  <r>
    <s v="JV54"/>
    <s v="Articulated bus with 3 axles"/>
    <x v="7"/>
    <x v="0"/>
    <n v="33"/>
    <x v="25"/>
    <x v="25"/>
    <x v="1"/>
    <x v="0"/>
  </r>
  <r>
    <s v="JV54"/>
    <s v="Articulated bus with 3 axles"/>
    <x v="7"/>
    <x v="1"/>
    <n v="33"/>
    <x v="25"/>
    <x v="25"/>
    <x v="1"/>
    <x v="1"/>
  </r>
  <r>
    <s v="JV54"/>
    <s v="Articulated bus with 3 axles"/>
    <x v="7"/>
    <x v="2"/>
    <n v="39.75"/>
    <x v="25"/>
    <x v="25"/>
    <x v="1"/>
    <x v="2"/>
  </r>
  <r>
    <s v="JV54"/>
    <s v="Articulated bus with 3 axles"/>
    <x v="7"/>
    <x v="3"/>
    <n v="40.625"/>
    <x v="25"/>
    <x v="25"/>
    <x v="1"/>
    <x v="3"/>
  </r>
  <r>
    <s v="JV54"/>
    <s v="Articulated bus with 3 axles"/>
    <x v="7"/>
    <x v="4"/>
    <n v="35.625"/>
    <x v="25"/>
    <x v="25"/>
    <x v="1"/>
    <x v="4"/>
  </r>
  <r>
    <s v="JV54"/>
    <s v="Articulated bus with 3 axles"/>
    <x v="7"/>
    <x v="5"/>
    <n v="35"/>
    <x v="25"/>
    <x v="25"/>
    <x v="1"/>
    <x v="5"/>
  </r>
  <r>
    <s v="JV54"/>
    <s v="Articulated bus with 3 axles"/>
    <x v="7"/>
    <x v="6"/>
    <n v="34.125"/>
    <x v="25"/>
    <x v="25"/>
    <x v="1"/>
    <x v="6"/>
  </r>
  <r>
    <s v="JV54"/>
    <s v="Articulated bus with 3 axles"/>
    <x v="7"/>
    <x v="7"/>
    <n v="34.625"/>
    <x v="25"/>
    <x v="25"/>
    <x v="1"/>
    <x v="7"/>
  </r>
  <r>
    <s v="JV54"/>
    <s v="Articulated bus with 3 axles"/>
    <x v="7"/>
    <x v="8"/>
    <n v="42"/>
    <x v="25"/>
    <x v="25"/>
    <x v="1"/>
    <x v="8"/>
  </r>
  <r>
    <s v="JV54"/>
    <s v="Articulated bus with 3 axles"/>
    <x v="7"/>
    <x v="9"/>
    <n v="44.625"/>
    <x v="25"/>
    <x v="25"/>
    <x v="1"/>
    <x v="9"/>
  </r>
  <r>
    <s v="JV54"/>
    <s v="Articulated bus with 3 axles"/>
    <x v="7"/>
    <x v="10"/>
    <n v="44"/>
    <x v="25"/>
    <x v="25"/>
    <x v="1"/>
    <x v="10"/>
  </r>
  <r>
    <s v="JV54"/>
    <s v="Articulated bus with 3 axles"/>
    <x v="7"/>
    <x v="11"/>
    <n v="44"/>
    <x v="25"/>
    <x v="25"/>
    <x v="1"/>
    <x v="11"/>
  </r>
  <r>
    <s v="JV54"/>
    <s v="Articulated bus with 3 axles"/>
    <x v="7"/>
    <x v="12"/>
    <n v="44"/>
    <x v="25"/>
    <x v="25"/>
    <x v="1"/>
    <x v="12"/>
  </r>
  <r>
    <s v="JV54"/>
    <s v="Articulated bus with 3 axles"/>
    <x v="7"/>
    <x v="13"/>
    <n v="44"/>
    <x v="25"/>
    <x v="25"/>
    <x v="1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36">
  <r>
    <x v="0"/>
    <x v="0"/>
    <x v="0"/>
    <x v="0"/>
    <n v="99186.5"/>
    <x v="0"/>
    <x v="0"/>
    <x v="0"/>
    <x v="0"/>
  </r>
  <r>
    <x v="1"/>
    <x v="1"/>
    <x v="0"/>
    <x v="0"/>
    <n v="1222628.5"/>
    <x v="1"/>
    <x v="1"/>
    <x v="0"/>
    <x v="0"/>
  </r>
  <r>
    <x v="0"/>
    <x v="0"/>
    <x v="0"/>
    <x v="1"/>
    <n v="106752.75"/>
    <x v="0"/>
    <x v="0"/>
    <x v="0"/>
    <x v="1"/>
  </r>
  <r>
    <x v="1"/>
    <x v="1"/>
    <x v="0"/>
    <x v="1"/>
    <n v="1252518.75"/>
    <x v="1"/>
    <x v="1"/>
    <x v="0"/>
    <x v="1"/>
  </r>
  <r>
    <x v="0"/>
    <x v="0"/>
    <x v="0"/>
    <x v="2"/>
    <n v="114863"/>
    <x v="0"/>
    <x v="0"/>
    <x v="0"/>
    <x v="2"/>
  </r>
  <r>
    <x v="1"/>
    <x v="1"/>
    <x v="0"/>
    <x v="2"/>
    <n v="1293111.25"/>
    <x v="1"/>
    <x v="1"/>
    <x v="0"/>
    <x v="2"/>
  </r>
  <r>
    <x v="0"/>
    <x v="0"/>
    <x v="0"/>
    <x v="3"/>
    <n v="122130.375"/>
    <x v="0"/>
    <x v="0"/>
    <x v="0"/>
    <x v="3"/>
  </r>
  <r>
    <x v="1"/>
    <x v="1"/>
    <x v="0"/>
    <x v="3"/>
    <n v="1325381"/>
    <x v="1"/>
    <x v="1"/>
    <x v="0"/>
    <x v="3"/>
  </r>
  <r>
    <x v="0"/>
    <x v="0"/>
    <x v="0"/>
    <x v="4"/>
    <n v="126813.25"/>
    <x v="0"/>
    <x v="0"/>
    <x v="0"/>
    <x v="4"/>
  </r>
  <r>
    <x v="0"/>
    <x v="0"/>
    <x v="0"/>
    <x v="5"/>
    <n v="128987.125"/>
    <x v="0"/>
    <x v="0"/>
    <x v="0"/>
    <x v="5"/>
  </r>
  <r>
    <x v="0"/>
    <x v="0"/>
    <x v="0"/>
    <x v="6"/>
    <n v="128694.75"/>
    <x v="0"/>
    <x v="0"/>
    <x v="0"/>
    <x v="6"/>
  </r>
  <r>
    <x v="0"/>
    <x v="0"/>
    <x v="0"/>
    <x v="7"/>
    <n v="126568.75"/>
    <x v="0"/>
    <x v="0"/>
    <x v="0"/>
    <x v="7"/>
  </r>
  <r>
    <x v="0"/>
    <x v="0"/>
    <x v="0"/>
    <x v="8"/>
    <n v="124593.375"/>
    <x v="0"/>
    <x v="0"/>
    <x v="0"/>
    <x v="8"/>
  </r>
  <r>
    <x v="0"/>
    <x v="0"/>
    <x v="0"/>
    <x v="9"/>
    <n v="123306.375"/>
    <x v="0"/>
    <x v="0"/>
    <x v="0"/>
    <x v="9"/>
  </r>
  <r>
    <x v="0"/>
    <x v="0"/>
    <x v="0"/>
    <x v="10"/>
    <n v="124659"/>
    <x v="0"/>
    <x v="0"/>
    <x v="0"/>
    <x v="10"/>
  </r>
  <r>
    <x v="0"/>
    <x v="0"/>
    <x v="0"/>
    <x v="11"/>
    <n v="126459.75"/>
    <x v="0"/>
    <x v="0"/>
    <x v="0"/>
    <x v="11"/>
  </r>
  <r>
    <x v="0"/>
    <x v="0"/>
    <x v="0"/>
    <x v="12"/>
    <n v="128600.5"/>
    <x v="0"/>
    <x v="0"/>
    <x v="0"/>
    <x v="12"/>
  </r>
  <r>
    <x v="0"/>
    <x v="0"/>
    <x v="0"/>
    <x v="13"/>
    <n v="129514.125"/>
    <x v="0"/>
    <x v="0"/>
    <x v="0"/>
    <x v="13"/>
  </r>
  <r>
    <x v="1"/>
    <x v="1"/>
    <x v="0"/>
    <x v="4"/>
    <n v="1342257"/>
    <x v="1"/>
    <x v="1"/>
    <x v="0"/>
    <x v="4"/>
  </r>
  <r>
    <x v="1"/>
    <x v="1"/>
    <x v="0"/>
    <x v="5"/>
    <n v="1352564.625"/>
    <x v="1"/>
    <x v="1"/>
    <x v="0"/>
    <x v="5"/>
  </r>
  <r>
    <x v="1"/>
    <x v="1"/>
    <x v="0"/>
    <x v="6"/>
    <n v="1357478.125"/>
    <x v="1"/>
    <x v="1"/>
    <x v="0"/>
    <x v="6"/>
  </r>
  <r>
    <x v="1"/>
    <x v="1"/>
    <x v="0"/>
    <x v="7"/>
    <n v="1359299.75"/>
    <x v="1"/>
    <x v="1"/>
    <x v="0"/>
    <x v="7"/>
  </r>
  <r>
    <x v="1"/>
    <x v="1"/>
    <x v="0"/>
    <x v="8"/>
    <n v="1362835.25"/>
    <x v="1"/>
    <x v="1"/>
    <x v="0"/>
    <x v="8"/>
  </r>
  <r>
    <x v="1"/>
    <x v="1"/>
    <x v="0"/>
    <x v="9"/>
    <n v="1368652.75"/>
    <x v="1"/>
    <x v="1"/>
    <x v="0"/>
    <x v="9"/>
  </r>
  <r>
    <x v="1"/>
    <x v="1"/>
    <x v="0"/>
    <x v="10"/>
    <n v="1385876.5"/>
    <x v="1"/>
    <x v="1"/>
    <x v="0"/>
    <x v="10"/>
  </r>
  <r>
    <x v="1"/>
    <x v="1"/>
    <x v="0"/>
    <x v="11"/>
    <n v="1414218"/>
    <x v="1"/>
    <x v="1"/>
    <x v="0"/>
    <x v="11"/>
  </r>
  <r>
    <x v="1"/>
    <x v="1"/>
    <x v="0"/>
    <x v="12"/>
    <n v="1447782.75"/>
    <x v="1"/>
    <x v="1"/>
    <x v="0"/>
    <x v="12"/>
  </r>
  <r>
    <x v="1"/>
    <x v="1"/>
    <x v="0"/>
    <x v="13"/>
    <n v="1488290.125"/>
    <x v="1"/>
    <x v="1"/>
    <x v="0"/>
    <x v="13"/>
  </r>
  <r>
    <x v="2"/>
    <x v="2"/>
    <x v="0"/>
    <x v="0"/>
    <n v="145980.5"/>
    <x v="2"/>
    <x v="2"/>
    <x v="0"/>
    <x v="0"/>
  </r>
  <r>
    <x v="2"/>
    <x v="2"/>
    <x v="0"/>
    <x v="1"/>
    <n v="153311.5"/>
    <x v="2"/>
    <x v="2"/>
    <x v="0"/>
    <x v="1"/>
  </r>
  <r>
    <x v="2"/>
    <x v="2"/>
    <x v="0"/>
    <x v="2"/>
    <n v="163493.625"/>
    <x v="2"/>
    <x v="2"/>
    <x v="0"/>
    <x v="2"/>
  </r>
  <r>
    <x v="2"/>
    <x v="2"/>
    <x v="0"/>
    <x v="3"/>
    <n v="177200.625"/>
    <x v="2"/>
    <x v="2"/>
    <x v="0"/>
    <x v="3"/>
  </r>
  <r>
    <x v="2"/>
    <x v="2"/>
    <x v="0"/>
    <x v="4"/>
    <n v="188518.5"/>
    <x v="2"/>
    <x v="2"/>
    <x v="0"/>
    <x v="4"/>
  </r>
  <r>
    <x v="2"/>
    <x v="2"/>
    <x v="0"/>
    <x v="5"/>
    <n v="195844.375"/>
    <x v="2"/>
    <x v="2"/>
    <x v="0"/>
    <x v="5"/>
  </r>
  <r>
    <x v="2"/>
    <x v="2"/>
    <x v="0"/>
    <x v="6"/>
    <n v="201082.375"/>
    <x v="2"/>
    <x v="2"/>
    <x v="0"/>
    <x v="6"/>
  </r>
  <r>
    <x v="2"/>
    <x v="2"/>
    <x v="0"/>
    <x v="7"/>
    <n v="206211.25"/>
    <x v="2"/>
    <x v="2"/>
    <x v="0"/>
    <x v="7"/>
  </r>
  <r>
    <x v="2"/>
    <x v="2"/>
    <x v="0"/>
    <x v="8"/>
    <n v="212470.375"/>
    <x v="2"/>
    <x v="2"/>
    <x v="0"/>
    <x v="8"/>
  </r>
  <r>
    <x v="2"/>
    <x v="2"/>
    <x v="0"/>
    <x v="9"/>
    <n v="218810.125"/>
    <x v="2"/>
    <x v="2"/>
    <x v="0"/>
    <x v="9"/>
  </r>
  <r>
    <x v="2"/>
    <x v="2"/>
    <x v="0"/>
    <x v="10"/>
    <n v="228665.125"/>
    <x v="2"/>
    <x v="2"/>
    <x v="0"/>
    <x v="10"/>
  </r>
  <r>
    <x v="2"/>
    <x v="2"/>
    <x v="0"/>
    <x v="11"/>
    <n v="241657.625"/>
    <x v="2"/>
    <x v="2"/>
    <x v="0"/>
    <x v="11"/>
  </r>
  <r>
    <x v="2"/>
    <x v="2"/>
    <x v="0"/>
    <x v="12"/>
    <n v="253808.375"/>
    <x v="2"/>
    <x v="2"/>
    <x v="0"/>
    <x v="12"/>
  </r>
  <r>
    <x v="2"/>
    <x v="2"/>
    <x v="0"/>
    <x v="13"/>
    <n v="265471.625"/>
    <x v="2"/>
    <x v="2"/>
    <x v="0"/>
    <x v="13"/>
  </r>
  <r>
    <x v="3"/>
    <x v="3"/>
    <x v="0"/>
    <x v="0"/>
    <n v="161248.5"/>
    <x v="3"/>
    <x v="3"/>
    <x v="0"/>
    <x v="0"/>
  </r>
  <r>
    <x v="3"/>
    <x v="3"/>
    <x v="0"/>
    <x v="1"/>
    <n v="173475"/>
    <x v="3"/>
    <x v="3"/>
    <x v="0"/>
    <x v="1"/>
  </r>
  <r>
    <x v="3"/>
    <x v="3"/>
    <x v="0"/>
    <x v="2"/>
    <n v="188974.375"/>
    <x v="3"/>
    <x v="3"/>
    <x v="0"/>
    <x v="2"/>
  </r>
  <r>
    <x v="3"/>
    <x v="3"/>
    <x v="0"/>
    <x v="3"/>
    <n v="201632.875"/>
    <x v="3"/>
    <x v="3"/>
    <x v="0"/>
    <x v="3"/>
  </r>
  <r>
    <x v="3"/>
    <x v="3"/>
    <x v="0"/>
    <x v="4"/>
    <n v="212456.375"/>
    <x v="3"/>
    <x v="3"/>
    <x v="0"/>
    <x v="4"/>
  </r>
  <r>
    <x v="3"/>
    <x v="3"/>
    <x v="0"/>
    <x v="5"/>
    <n v="221366.375"/>
    <x v="3"/>
    <x v="3"/>
    <x v="0"/>
    <x v="5"/>
  </r>
  <r>
    <x v="3"/>
    <x v="3"/>
    <x v="0"/>
    <x v="6"/>
    <n v="228130.75"/>
    <x v="3"/>
    <x v="3"/>
    <x v="0"/>
    <x v="6"/>
  </r>
  <r>
    <x v="3"/>
    <x v="3"/>
    <x v="0"/>
    <x v="7"/>
    <n v="233546.25"/>
    <x v="3"/>
    <x v="3"/>
    <x v="0"/>
    <x v="7"/>
  </r>
  <r>
    <x v="3"/>
    <x v="3"/>
    <x v="0"/>
    <x v="8"/>
    <n v="239326.5"/>
    <x v="3"/>
    <x v="3"/>
    <x v="0"/>
    <x v="8"/>
  </r>
  <r>
    <x v="3"/>
    <x v="3"/>
    <x v="0"/>
    <x v="9"/>
    <n v="245005"/>
    <x v="3"/>
    <x v="3"/>
    <x v="0"/>
    <x v="9"/>
  </r>
  <r>
    <x v="3"/>
    <x v="3"/>
    <x v="0"/>
    <x v="10"/>
    <n v="253570.875"/>
    <x v="3"/>
    <x v="3"/>
    <x v="0"/>
    <x v="10"/>
  </r>
  <r>
    <x v="3"/>
    <x v="3"/>
    <x v="0"/>
    <x v="11"/>
    <n v="262356.125"/>
    <x v="3"/>
    <x v="3"/>
    <x v="0"/>
    <x v="11"/>
  </r>
  <r>
    <x v="3"/>
    <x v="3"/>
    <x v="0"/>
    <x v="12"/>
    <n v="266304.5"/>
    <x v="3"/>
    <x v="3"/>
    <x v="0"/>
    <x v="12"/>
  </r>
  <r>
    <x v="3"/>
    <x v="3"/>
    <x v="0"/>
    <x v="13"/>
    <n v="269881.5"/>
    <x v="3"/>
    <x v="3"/>
    <x v="0"/>
    <x v="13"/>
  </r>
  <r>
    <x v="4"/>
    <x v="4"/>
    <x v="0"/>
    <x v="0"/>
    <n v="43689.25"/>
    <x v="4"/>
    <x v="4"/>
    <x v="0"/>
    <x v="0"/>
  </r>
  <r>
    <x v="4"/>
    <x v="4"/>
    <x v="0"/>
    <x v="1"/>
    <n v="44459.5"/>
    <x v="4"/>
    <x v="4"/>
    <x v="0"/>
    <x v="1"/>
  </r>
  <r>
    <x v="4"/>
    <x v="4"/>
    <x v="0"/>
    <x v="2"/>
    <n v="45342.875"/>
    <x v="4"/>
    <x v="4"/>
    <x v="0"/>
    <x v="2"/>
  </r>
  <r>
    <x v="4"/>
    <x v="4"/>
    <x v="0"/>
    <x v="3"/>
    <n v="46358.125"/>
    <x v="4"/>
    <x v="4"/>
    <x v="0"/>
    <x v="3"/>
  </r>
  <r>
    <x v="4"/>
    <x v="4"/>
    <x v="0"/>
    <x v="4"/>
    <n v="46843.25"/>
    <x v="4"/>
    <x v="4"/>
    <x v="0"/>
    <x v="4"/>
  </r>
  <r>
    <x v="4"/>
    <x v="4"/>
    <x v="0"/>
    <x v="5"/>
    <n v="46674"/>
    <x v="4"/>
    <x v="4"/>
    <x v="0"/>
    <x v="5"/>
  </r>
  <r>
    <x v="4"/>
    <x v="4"/>
    <x v="0"/>
    <x v="6"/>
    <n v="46349.5"/>
    <x v="4"/>
    <x v="4"/>
    <x v="0"/>
    <x v="6"/>
  </r>
  <r>
    <x v="4"/>
    <x v="4"/>
    <x v="0"/>
    <x v="7"/>
    <n v="46332.375"/>
    <x v="4"/>
    <x v="4"/>
    <x v="0"/>
    <x v="7"/>
  </r>
  <r>
    <x v="4"/>
    <x v="4"/>
    <x v="0"/>
    <x v="8"/>
    <n v="46667.125"/>
    <x v="4"/>
    <x v="4"/>
    <x v="0"/>
    <x v="8"/>
  </r>
  <r>
    <x v="4"/>
    <x v="4"/>
    <x v="0"/>
    <x v="9"/>
    <n v="47001.125"/>
    <x v="4"/>
    <x v="4"/>
    <x v="0"/>
    <x v="9"/>
  </r>
  <r>
    <x v="4"/>
    <x v="4"/>
    <x v="0"/>
    <x v="10"/>
    <n v="47811.25"/>
    <x v="4"/>
    <x v="4"/>
    <x v="0"/>
    <x v="10"/>
  </r>
  <r>
    <x v="4"/>
    <x v="4"/>
    <x v="0"/>
    <x v="11"/>
    <n v="48999.625"/>
    <x v="4"/>
    <x v="4"/>
    <x v="0"/>
    <x v="11"/>
  </r>
  <r>
    <x v="4"/>
    <x v="4"/>
    <x v="0"/>
    <x v="12"/>
    <n v="50217.25"/>
    <x v="4"/>
    <x v="4"/>
    <x v="0"/>
    <x v="12"/>
  </r>
  <r>
    <x v="4"/>
    <x v="4"/>
    <x v="0"/>
    <x v="13"/>
    <n v="51699"/>
    <x v="4"/>
    <x v="4"/>
    <x v="0"/>
    <x v="13"/>
  </r>
  <r>
    <x v="5"/>
    <x v="5"/>
    <x v="0"/>
    <x v="0"/>
    <n v="139003.5"/>
    <x v="5"/>
    <x v="5"/>
    <x v="0"/>
    <x v="0"/>
  </r>
  <r>
    <x v="5"/>
    <x v="5"/>
    <x v="0"/>
    <x v="1"/>
    <n v="143073"/>
    <x v="5"/>
    <x v="5"/>
    <x v="0"/>
    <x v="1"/>
  </r>
  <r>
    <x v="5"/>
    <x v="5"/>
    <x v="0"/>
    <x v="2"/>
    <n v="148041.375"/>
    <x v="5"/>
    <x v="5"/>
    <x v="0"/>
    <x v="2"/>
  </r>
  <r>
    <x v="5"/>
    <x v="5"/>
    <x v="0"/>
    <x v="3"/>
    <n v="151658.25"/>
    <x v="5"/>
    <x v="5"/>
    <x v="0"/>
    <x v="3"/>
  </r>
  <r>
    <x v="5"/>
    <x v="5"/>
    <x v="0"/>
    <x v="4"/>
    <n v="153534.25"/>
    <x v="5"/>
    <x v="5"/>
    <x v="0"/>
    <x v="4"/>
  </r>
  <r>
    <x v="5"/>
    <x v="5"/>
    <x v="0"/>
    <x v="5"/>
    <n v="154178"/>
    <x v="5"/>
    <x v="5"/>
    <x v="0"/>
    <x v="5"/>
  </r>
  <r>
    <x v="5"/>
    <x v="5"/>
    <x v="0"/>
    <x v="6"/>
    <n v="154529.25"/>
    <x v="5"/>
    <x v="5"/>
    <x v="0"/>
    <x v="6"/>
  </r>
  <r>
    <x v="5"/>
    <x v="5"/>
    <x v="0"/>
    <x v="7"/>
    <n v="155289.125"/>
    <x v="5"/>
    <x v="5"/>
    <x v="0"/>
    <x v="7"/>
  </r>
  <r>
    <x v="5"/>
    <x v="5"/>
    <x v="0"/>
    <x v="8"/>
    <n v="157537.5"/>
    <x v="5"/>
    <x v="5"/>
    <x v="0"/>
    <x v="8"/>
  </r>
  <r>
    <x v="5"/>
    <x v="5"/>
    <x v="0"/>
    <x v="9"/>
    <n v="160116.875"/>
    <x v="5"/>
    <x v="5"/>
    <x v="0"/>
    <x v="9"/>
  </r>
  <r>
    <x v="5"/>
    <x v="5"/>
    <x v="0"/>
    <x v="10"/>
    <n v="164050.75"/>
    <x v="5"/>
    <x v="5"/>
    <x v="0"/>
    <x v="10"/>
  </r>
  <r>
    <x v="5"/>
    <x v="5"/>
    <x v="0"/>
    <x v="11"/>
    <n v="171074.375"/>
    <x v="5"/>
    <x v="5"/>
    <x v="0"/>
    <x v="11"/>
  </r>
  <r>
    <x v="5"/>
    <x v="5"/>
    <x v="0"/>
    <x v="12"/>
    <n v="179428.5"/>
    <x v="5"/>
    <x v="5"/>
    <x v="0"/>
    <x v="12"/>
  </r>
  <r>
    <x v="5"/>
    <x v="5"/>
    <x v="0"/>
    <x v="13"/>
    <n v="187790"/>
    <x v="5"/>
    <x v="5"/>
    <x v="0"/>
    <x v="13"/>
  </r>
  <r>
    <x v="6"/>
    <x v="6"/>
    <x v="0"/>
    <x v="0"/>
    <n v="33342.75"/>
    <x v="6"/>
    <x v="6"/>
    <x v="0"/>
    <x v="0"/>
  </r>
  <r>
    <x v="6"/>
    <x v="6"/>
    <x v="0"/>
    <x v="1"/>
    <n v="33778.5"/>
    <x v="6"/>
    <x v="6"/>
    <x v="0"/>
    <x v="1"/>
  </r>
  <r>
    <x v="6"/>
    <x v="6"/>
    <x v="0"/>
    <x v="2"/>
    <n v="34625.75"/>
    <x v="6"/>
    <x v="6"/>
    <x v="0"/>
    <x v="2"/>
  </r>
  <r>
    <x v="6"/>
    <x v="6"/>
    <x v="0"/>
    <x v="3"/>
    <n v="35143"/>
    <x v="6"/>
    <x v="6"/>
    <x v="0"/>
    <x v="3"/>
  </r>
  <r>
    <x v="6"/>
    <x v="6"/>
    <x v="0"/>
    <x v="4"/>
    <n v="34986.75"/>
    <x v="6"/>
    <x v="6"/>
    <x v="0"/>
    <x v="4"/>
  </r>
  <r>
    <x v="6"/>
    <x v="6"/>
    <x v="0"/>
    <x v="5"/>
    <n v="34459.625"/>
    <x v="6"/>
    <x v="6"/>
    <x v="0"/>
    <x v="5"/>
  </r>
  <r>
    <x v="6"/>
    <x v="6"/>
    <x v="0"/>
    <x v="6"/>
    <n v="33537.125"/>
    <x v="6"/>
    <x v="6"/>
    <x v="0"/>
    <x v="6"/>
  </r>
  <r>
    <x v="6"/>
    <x v="6"/>
    <x v="0"/>
    <x v="7"/>
    <n v="32733.375"/>
    <x v="6"/>
    <x v="6"/>
    <x v="0"/>
    <x v="7"/>
  </r>
  <r>
    <x v="6"/>
    <x v="6"/>
    <x v="0"/>
    <x v="8"/>
    <n v="31985.125"/>
    <x v="6"/>
    <x v="6"/>
    <x v="0"/>
    <x v="8"/>
  </r>
  <r>
    <x v="6"/>
    <x v="6"/>
    <x v="0"/>
    <x v="9"/>
    <n v="31520.5"/>
    <x v="6"/>
    <x v="6"/>
    <x v="0"/>
    <x v="9"/>
  </r>
  <r>
    <x v="6"/>
    <x v="6"/>
    <x v="0"/>
    <x v="10"/>
    <n v="31670.75"/>
    <x v="6"/>
    <x v="6"/>
    <x v="0"/>
    <x v="10"/>
  </r>
  <r>
    <x v="6"/>
    <x v="6"/>
    <x v="0"/>
    <x v="11"/>
    <n v="32594.375"/>
    <x v="6"/>
    <x v="6"/>
    <x v="0"/>
    <x v="11"/>
  </r>
  <r>
    <x v="6"/>
    <x v="6"/>
    <x v="0"/>
    <x v="12"/>
    <n v="33814.125"/>
    <x v="6"/>
    <x v="6"/>
    <x v="0"/>
    <x v="12"/>
  </r>
  <r>
    <x v="6"/>
    <x v="6"/>
    <x v="0"/>
    <x v="13"/>
    <n v="35349.5"/>
    <x v="6"/>
    <x v="6"/>
    <x v="0"/>
    <x v="13"/>
  </r>
  <r>
    <x v="7"/>
    <x v="7"/>
    <x v="0"/>
    <x v="0"/>
    <n v="700"/>
    <x v="7"/>
    <x v="7"/>
    <x v="0"/>
    <x v="0"/>
  </r>
  <r>
    <x v="7"/>
    <x v="7"/>
    <x v="0"/>
    <x v="1"/>
    <n v="700"/>
    <x v="7"/>
    <x v="7"/>
    <x v="0"/>
    <x v="1"/>
  </r>
  <r>
    <x v="7"/>
    <x v="7"/>
    <x v="0"/>
    <x v="2"/>
    <n v="700"/>
    <x v="7"/>
    <x v="7"/>
    <x v="0"/>
    <x v="2"/>
  </r>
  <r>
    <x v="7"/>
    <x v="7"/>
    <x v="0"/>
    <x v="3"/>
    <n v="700"/>
    <x v="7"/>
    <x v="7"/>
    <x v="0"/>
    <x v="3"/>
  </r>
  <r>
    <x v="7"/>
    <x v="7"/>
    <x v="0"/>
    <x v="4"/>
    <n v="700"/>
    <x v="7"/>
    <x v="7"/>
    <x v="0"/>
    <x v="4"/>
  </r>
  <r>
    <x v="7"/>
    <x v="7"/>
    <x v="0"/>
    <x v="5"/>
    <n v="731.5"/>
    <x v="7"/>
    <x v="7"/>
    <x v="0"/>
    <x v="5"/>
  </r>
  <r>
    <x v="7"/>
    <x v="7"/>
    <x v="0"/>
    <x v="6"/>
    <n v="952"/>
    <x v="7"/>
    <x v="7"/>
    <x v="0"/>
    <x v="6"/>
  </r>
  <r>
    <x v="7"/>
    <x v="7"/>
    <x v="0"/>
    <x v="7"/>
    <n v="952"/>
    <x v="7"/>
    <x v="7"/>
    <x v="0"/>
    <x v="7"/>
  </r>
  <r>
    <x v="7"/>
    <x v="7"/>
    <x v="0"/>
    <x v="8"/>
    <n v="387.625"/>
    <x v="7"/>
    <x v="7"/>
    <x v="0"/>
    <x v="8"/>
  </r>
  <r>
    <x v="7"/>
    <x v="7"/>
    <x v="0"/>
    <x v="9"/>
    <n v="397.125"/>
    <x v="7"/>
    <x v="7"/>
    <x v="0"/>
    <x v="9"/>
  </r>
  <r>
    <x v="7"/>
    <x v="7"/>
    <x v="0"/>
    <x v="10"/>
    <n v="410"/>
    <x v="7"/>
    <x v="7"/>
    <x v="0"/>
    <x v="10"/>
  </r>
  <r>
    <x v="7"/>
    <x v="7"/>
    <x v="0"/>
    <x v="11"/>
    <n v="410"/>
    <x v="7"/>
    <x v="7"/>
    <x v="0"/>
    <x v="11"/>
  </r>
  <r>
    <x v="7"/>
    <x v="7"/>
    <x v="0"/>
    <x v="12"/>
    <n v="420"/>
    <x v="7"/>
    <x v="7"/>
    <x v="0"/>
    <x v="12"/>
  </r>
  <r>
    <x v="7"/>
    <x v="7"/>
    <x v="0"/>
    <x v="13"/>
    <n v="440"/>
    <x v="7"/>
    <x v="7"/>
    <x v="0"/>
    <x v="13"/>
  </r>
  <r>
    <x v="8"/>
    <x v="8"/>
    <x v="0"/>
    <x v="0"/>
    <n v="26501"/>
    <x v="8"/>
    <x v="8"/>
    <x v="1"/>
    <x v="0"/>
  </r>
  <r>
    <x v="8"/>
    <x v="8"/>
    <x v="0"/>
    <x v="1"/>
    <n v="27103.75"/>
    <x v="8"/>
    <x v="8"/>
    <x v="1"/>
    <x v="1"/>
  </r>
  <r>
    <x v="8"/>
    <x v="8"/>
    <x v="0"/>
    <x v="2"/>
    <n v="27892.875"/>
    <x v="8"/>
    <x v="8"/>
    <x v="1"/>
    <x v="2"/>
  </r>
  <r>
    <x v="8"/>
    <x v="8"/>
    <x v="0"/>
    <x v="3"/>
    <n v="28466.75"/>
    <x v="8"/>
    <x v="8"/>
    <x v="1"/>
    <x v="3"/>
  </r>
  <r>
    <x v="8"/>
    <x v="8"/>
    <x v="0"/>
    <x v="4"/>
    <n v="28702.625"/>
    <x v="8"/>
    <x v="8"/>
    <x v="1"/>
    <x v="4"/>
  </r>
  <r>
    <x v="8"/>
    <x v="8"/>
    <x v="0"/>
    <x v="5"/>
    <n v="28663.25"/>
    <x v="8"/>
    <x v="8"/>
    <x v="1"/>
    <x v="5"/>
  </r>
  <r>
    <x v="8"/>
    <x v="8"/>
    <x v="0"/>
    <x v="6"/>
    <n v="28360.625"/>
    <x v="8"/>
    <x v="8"/>
    <x v="1"/>
    <x v="6"/>
  </r>
  <r>
    <x v="8"/>
    <x v="8"/>
    <x v="0"/>
    <x v="7"/>
    <n v="27943.875"/>
    <x v="8"/>
    <x v="8"/>
    <x v="1"/>
    <x v="7"/>
  </r>
  <r>
    <x v="8"/>
    <x v="8"/>
    <x v="0"/>
    <x v="8"/>
    <n v="27762.625"/>
    <x v="8"/>
    <x v="8"/>
    <x v="1"/>
    <x v="8"/>
  </r>
  <r>
    <x v="8"/>
    <x v="8"/>
    <x v="0"/>
    <x v="9"/>
    <n v="27853"/>
    <x v="8"/>
    <x v="8"/>
    <x v="1"/>
    <x v="9"/>
  </r>
  <r>
    <x v="8"/>
    <x v="8"/>
    <x v="0"/>
    <x v="10"/>
    <n v="28269.375"/>
    <x v="8"/>
    <x v="8"/>
    <x v="1"/>
    <x v="10"/>
  </r>
  <r>
    <x v="8"/>
    <x v="8"/>
    <x v="0"/>
    <x v="11"/>
    <n v="28970.625"/>
    <x v="8"/>
    <x v="8"/>
    <x v="1"/>
    <x v="11"/>
  </r>
  <r>
    <x v="8"/>
    <x v="8"/>
    <x v="0"/>
    <x v="12"/>
    <n v="29761.375"/>
    <x v="8"/>
    <x v="8"/>
    <x v="1"/>
    <x v="12"/>
  </r>
  <r>
    <x v="8"/>
    <x v="8"/>
    <x v="0"/>
    <x v="13"/>
    <n v="30480.875"/>
    <x v="8"/>
    <x v="8"/>
    <x v="1"/>
    <x v="13"/>
  </r>
  <r>
    <x v="9"/>
    <x v="9"/>
    <x v="0"/>
    <x v="0"/>
    <n v="10394"/>
    <x v="9"/>
    <x v="9"/>
    <x v="2"/>
    <x v="0"/>
  </r>
  <r>
    <x v="9"/>
    <x v="9"/>
    <x v="0"/>
    <x v="1"/>
    <n v="10519.75"/>
    <x v="9"/>
    <x v="9"/>
    <x v="2"/>
    <x v="1"/>
  </r>
  <r>
    <x v="9"/>
    <x v="9"/>
    <x v="0"/>
    <x v="2"/>
    <n v="10773"/>
    <x v="9"/>
    <x v="9"/>
    <x v="2"/>
    <x v="2"/>
  </r>
  <r>
    <x v="9"/>
    <x v="9"/>
    <x v="0"/>
    <x v="3"/>
    <n v="10875.125"/>
    <x v="9"/>
    <x v="9"/>
    <x v="2"/>
    <x v="3"/>
  </r>
  <r>
    <x v="9"/>
    <x v="9"/>
    <x v="0"/>
    <x v="4"/>
    <n v="10902.75"/>
    <x v="9"/>
    <x v="9"/>
    <x v="2"/>
    <x v="4"/>
  </r>
  <r>
    <x v="9"/>
    <x v="9"/>
    <x v="0"/>
    <x v="5"/>
    <n v="10799"/>
    <x v="9"/>
    <x v="9"/>
    <x v="2"/>
    <x v="5"/>
  </r>
  <r>
    <x v="9"/>
    <x v="9"/>
    <x v="0"/>
    <x v="6"/>
    <n v="10617.75"/>
    <x v="9"/>
    <x v="9"/>
    <x v="2"/>
    <x v="6"/>
  </r>
  <r>
    <x v="9"/>
    <x v="9"/>
    <x v="0"/>
    <x v="7"/>
    <n v="10392.375"/>
    <x v="9"/>
    <x v="9"/>
    <x v="2"/>
    <x v="7"/>
  </r>
  <r>
    <x v="9"/>
    <x v="9"/>
    <x v="0"/>
    <x v="8"/>
    <n v="10226.875"/>
    <x v="9"/>
    <x v="9"/>
    <x v="2"/>
    <x v="8"/>
  </r>
  <r>
    <x v="9"/>
    <x v="9"/>
    <x v="0"/>
    <x v="9"/>
    <n v="10177.75"/>
    <x v="9"/>
    <x v="9"/>
    <x v="2"/>
    <x v="9"/>
  </r>
  <r>
    <x v="9"/>
    <x v="9"/>
    <x v="0"/>
    <x v="10"/>
    <n v="10245.375"/>
    <x v="9"/>
    <x v="9"/>
    <x v="2"/>
    <x v="10"/>
  </r>
  <r>
    <x v="9"/>
    <x v="9"/>
    <x v="0"/>
    <x v="11"/>
    <n v="10430.375"/>
    <x v="9"/>
    <x v="9"/>
    <x v="2"/>
    <x v="11"/>
  </r>
  <r>
    <x v="9"/>
    <x v="9"/>
    <x v="0"/>
    <x v="12"/>
    <n v="10641.875"/>
    <x v="9"/>
    <x v="9"/>
    <x v="2"/>
    <x v="12"/>
  </r>
  <r>
    <x v="9"/>
    <x v="9"/>
    <x v="0"/>
    <x v="13"/>
    <n v="10754.75"/>
    <x v="9"/>
    <x v="9"/>
    <x v="2"/>
    <x v="13"/>
  </r>
  <r>
    <x v="10"/>
    <x v="10"/>
    <x v="0"/>
    <x v="0"/>
    <n v="240"/>
    <x v="10"/>
    <x v="10"/>
    <x v="2"/>
    <x v="0"/>
  </r>
  <r>
    <x v="10"/>
    <x v="10"/>
    <x v="0"/>
    <x v="1"/>
    <n v="246.5"/>
    <x v="10"/>
    <x v="10"/>
    <x v="2"/>
    <x v="1"/>
  </r>
  <r>
    <x v="10"/>
    <x v="10"/>
    <x v="0"/>
    <x v="2"/>
    <n v="256.25"/>
    <x v="10"/>
    <x v="10"/>
    <x v="2"/>
    <x v="2"/>
  </r>
  <r>
    <x v="10"/>
    <x v="10"/>
    <x v="0"/>
    <x v="3"/>
    <n v="267.625"/>
    <x v="10"/>
    <x v="10"/>
    <x v="2"/>
    <x v="3"/>
  </r>
  <r>
    <x v="10"/>
    <x v="10"/>
    <x v="0"/>
    <x v="4"/>
    <n v="275.375"/>
    <x v="10"/>
    <x v="10"/>
    <x v="2"/>
    <x v="4"/>
  </r>
  <r>
    <x v="10"/>
    <x v="10"/>
    <x v="0"/>
    <x v="5"/>
    <n v="267.75"/>
    <x v="10"/>
    <x v="10"/>
    <x v="2"/>
    <x v="5"/>
  </r>
  <r>
    <x v="10"/>
    <x v="10"/>
    <x v="0"/>
    <x v="6"/>
    <n v="264.125"/>
    <x v="10"/>
    <x v="10"/>
    <x v="2"/>
    <x v="6"/>
  </r>
  <r>
    <x v="10"/>
    <x v="10"/>
    <x v="0"/>
    <x v="7"/>
    <n v="278.625"/>
    <x v="10"/>
    <x v="10"/>
    <x v="2"/>
    <x v="7"/>
  </r>
  <r>
    <x v="10"/>
    <x v="10"/>
    <x v="0"/>
    <x v="8"/>
    <n v="284.375"/>
    <x v="10"/>
    <x v="10"/>
    <x v="2"/>
    <x v="8"/>
  </r>
  <r>
    <x v="10"/>
    <x v="10"/>
    <x v="0"/>
    <x v="9"/>
    <n v="291.5"/>
    <x v="10"/>
    <x v="10"/>
    <x v="2"/>
    <x v="9"/>
  </r>
  <r>
    <x v="10"/>
    <x v="10"/>
    <x v="0"/>
    <x v="10"/>
    <n v="294.625"/>
    <x v="10"/>
    <x v="10"/>
    <x v="2"/>
    <x v="10"/>
  </r>
  <r>
    <x v="10"/>
    <x v="10"/>
    <x v="0"/>
    <x v="11"/>
    <n v="307.125"/>
    <x v="10"/>
    <x v="10"/>
    <x v="2"/>
    <x v="11"/>
  </r>
  <r>
    <x v="10"/>
    <x v="10"/>
    <x v="0"/>
    <x v="12"/>
    <n v="310.5"/>
    <x v="10"/>
    <x v="10"/>
    <x v="2"/>
    <x v="12"/>
  </r>
  <r>
    <x v="10"/>
    <x v="10"/>
    <x v="0"/>
    <x v="13"/>
    <n v="319.75"/>
    <x v="10"/>
    <x v="10"/>
    <x v="2"/>
    <x v="13"/>
  </r>
  <r>
    <x v="11"/>
    <x v="11"/>
    <x v="0"/>
    <x v="0"/>
    <n v="9244.5"/>
    <x v="11"/>
    <x v="11"/>
    <x v="2"/>
    <x v="0"/>
  </r>
  <r>
    <x v="11"/>
    <x v="11"/>
    <x v="0"/>
    <x v="1"/>
    <n v="9561.25"/>
    <x v="11"/>
    <x v="11"/>
    <x v="2"/>
    <x v="1"/>
  </r>
  <r>
    <x v="11"/>
    <x v="11"/>
    <x v="0"/>
    <x v="2"/>
    <n v="10107.5"/>
    <x v="11"/>
    <x v="11"/>
    <x v="2"/>
    <x v="2"/>
  </r>
  <r>
    <x v="11"/>
    <x v="11"/>
    <x v="0"/>
    <x v="3"/>
    <n v="10453.25"/>
    <x v="11"/>
    <x v="11"/>
    <x v="2"/>
    <x v="3"/>
  </r>
  <r>
    <x v="11"/>
    <x v="11"/>
    <x v="0"/>
    <x v="4"/>
    <n v="10546.25"/>
    <x v="11"/>
    <x v="11"/>
    <x v="2"/>
    <x v="4"/>
  </r>
  <r>
    <x v="11"/>
    <x v="11"/>
    <x v="0"/>
    <x v="5"/>
    <n v="10552.5"/>
    <x v="11"/>
    <x v="11"/>
    <x v="2"/>
    <x v="5"/>
  </r>
  <r>
    <x v="11"/>
    <x v="11"/>
    <x v="0"/>
    <x v="6"/>
    <n v="10399.625"/>
    <x v="11"/>
    <x v="11"/>
    <x v="2"/>
    <x v="6"/>
  </r>
  <r>
    <x v="11"/>
    <x v="11"/>
    <x v="0"/>
    <x v="7"/>
    <n v="10341.125"/>
    <x v="11"/>
    <x v="11"/>
    <x v="2"/>
    <x v="7"/>
  </r>
  <r>
    <x v="11"/>
    <x v="11"/>
    <x v="0"/>
    <x v="8"/>
    <n v="10454.75"/>
    <x v="11"/>
    <x v="11"/>
    <x v="2"/>
    <x v="8"/>
  </r>
  <r>
    <x v="11"/>
    <x v="11"/>
    <x v="0"/>
    <x v="9"/>
    <n v="10660.625"/>
    <x v="11"/>
    <x v="11"/>
    <x v="2"/>
    <x v="9"/>
  </r>
  <r>
    <x v="11"/>
    <x v="11"/>
    <x v="0"/>
    <x v="10"/>
    <n v="11002.5"/>
    <x v="11"/>
    <x v="11"/>
    <x v="2"/>
    <x v="10"/>
  </r>
  <r>
    <x v="11"/>
    <x v="11"/>
    <x v="0"/>
    <x v="11"/>
    <n v="11500.5"/>
    <x v="11"/>
    <x v="11"/>
    <x v="2"/>
    <x v="11"/>
  </r>
  <r>
    <x v="11"/>
    <x v="11"/>
    <x v="0"/>
    <x v="12"/>
    <n v="12002.125"/>
    <x v="11"/>
    <x v="11"/>
    <x v="2"/>
    <x v="12"/>
  </r>
  <r>
    <x v="11"/>
    <x v="11"/>
    <x v="0"/>
    <x v="13"/>
    <n v="12457.875"/>
    <x v="11"/>
    <x v="11"/>
    <x v="2"/>
    <x v="13"/>
  </r>
  <r>
    <x v="12"/>
    <x v="12"/>
    <x v="0"/>
    <x v="0"/>
    <n v="12.5"/>
    <x v="12"/>
    <x v="12"/>
    <x v="2"/>
    <x v="0"/>
  </r>
  <r>
    <x v="12"/>
    <x v="12"/>
    <x v="0"/>
    <x v="1"/>
    <n v="12.25"/>
    <x v="12"/>
    <x v="12"/>
    <x v="2"/>
    <x v="1"/>
  </r>
  <r>
    <x v="12"/>
    <x v="12"/>
    <x v="0"/>
    <x v="2"/>
    <n v="14.875"/>
    <x v="12"/>
    <x v="12"/>
    <x v="2"/>
    <x v="2"/>
  </r>
  <r>
    <x v="12"/>
    <x v="12"/>
    <x v="0"/>
    <x v="3"/>
    <n v="18"/>
    <x v="12"/>
    <x v="12"/>
    <x v="2"/>
    <x v="3"/>
  </r>
  <r>
    <x v="12"/>
    <x v="12"/>
    <x v="0"/>
    <x v="4"/>
    <n v="18.875"/>
    <x v="12"/>
    <x v="12"/>
    <x v="2"/>
    <x v="4"/>
  </r>
  <r>
    <x v="12"/>
    <x v="12"/>
    <x v="0"/>
    <x v="5"/>
    <n v="19.125"/>
    <x v="12"/>
    <x v="12"/>
    <x v="2"/>
    <x v="5"/>
  </r>
  <r>
    <x v="12"/>
    <x v="12"/>
    <x v="0"/>
    <x v="6"/>
    <n v="18.25"/>
    <x v="12"/>
    <x v="12"/>
    <x v="2"/>
    <x v="6"/>
  </r>
  <r>
    <x v="12"/>
    <x v="12"/>
    <x v="0"/>
    <x v="7"/>
    <n v="19.375"/>
    <x v="12"/>
    <x v="12"/>
    <x v="2"/>
    <x v="7"/>
  </r>
  <r>
    <x v="12"/>
    <x v="12"/>
    <x v="0"/>
    <x v="8"/>
    <n v="18.25"/>
    <x v="12"/>
    <x v="12"/>
    <x v="2"/>
    <x v="8"/>
  </r>
  <r>
    <x v="12"/>
    <x v="12"/>
    <x v="0"/>
    <x v="9"/>
    <n v="19.625"/>
    <x v="12"/>
    <x v="12"/>
    <x v="2"/>
    <x v="9"/>
  </r>
  <r>
    <x v="12"/>
    <x v="12"/>
    <x v="0"/>
    <x v="10"/>
    <n v="22.25"/>
    <x v="12"/>
    <x v="12"/>
    <x v="2"/>
    <x v="10"/>
  </r>
  <r>
    <x v="12"/>
    <x v="12"/>
    <x v="0"/>
    <x v="11"/>
    <n v="21.375"/>
    <x v="12"/>
    <x v="12"/>
    <x v="2"/>
    <x v="11"/>
  </r>
  <r>
    <x v="12"/>
    <x v="12"/>
    <x v="0"/>
    <x v="12"/>
    <n v="19.875"/>
    <x v="12"/>
    <x v="12"/>
    <x v="2"/>
    <x v="12"/>
  </r>
  <r>
    <x v="12"/>
    <x v="12"/>
    <x v="0"/>
    <x v="13"/>
    <n v="22.125"/>
    <x v="12"/>
    <x v="12"/>
    <x v="2"/>
    <x v="13"/>
  </r>
  <r>
    <x v="13"/>
    <x v="13"/>
    <x v="0"/>
    <x v="0"/>
    <n v="1874"/>
    <x v="13"/>
    <x v="13"/>
    <x v="2"/>
    <x v="0"/>
  </r>
  <r>
    <x v="13"/>
    <x v="13"/>
    <x v="0"/>
    <x v="1"/>
    <n v="2007.75"/>
    <x v="13"/>
    <x v="13"/>
    <x v="2"/>
    <x v="1"/>
  </r>
  <r>
    <x v="13"/>
    <x v="13"/>
    <x v="0"/>
    <x v="2"/>
    <n v="2224.625"/>
    <x v="13"/>
    <x v="13"/>
    <x v="2"/>
    <x v="2"/>
  </r>
  <r>
    <x v="13"/>
    <x v="13"/>
    <x v="0"/>
    <x v="3"/>
    <n v="2395.875"/>
    <x v="13"/>
    <x v="13"/>
    <x v="2"/>
    <x v="3"/>
  </r>
  <r>
    <x v="13"/>
    <x v="13"/>
    <x v="0"/>
    <x v="4"/>
    <n v="2523.5"/>
    <x v="13"/>
    <x v="13"/>
    <x v="2"/>
    <x v="4"/>
  </r>
  <r>
    <x v="13"/>
    <x v="13"/>
    <x v="0"/>
    <x v="5"/>
    <n v="2617"/>
    <x v="13"/>
    <x v="13"/>
    <x v="2"/>
    <x v="5"/>
  </r>
  <r>
    <x v="13"/>
    <x v="13"/>
    <x v="0"/>
    <x v="6"/>
    <n v="2665.5"/>
    <x v="13"/>
    <x v="13"/>
    <x v="2"/>
    <x v="6"/>
  </r>
  <r>
    <x v="13"/>
    <x v="13"/>
    <x v="0"/>
    <x v="7"/>
    <n v="2660.125"/>
    <x v="13"/>
    <x v="13"/>
    <x v="2"/>
    <x v="7"/>
  </r>
  <r>
    <x v="13"/>
    <x v="13"/>
    <x v="0"/>
    <x v="8"/>
    <n v="2728.125"/>
    <x v="13"/>
    <x v="13"/>
    <x v="2"/>
    <x v="8"/>
  </r>
  <r>
    <x v="13"/>
    <x v="13"/>
    <x v="0"/>
    <x v="9"/>
    <n v="2840.625"/>
    <x v="13"/>
    <x v="13"/>
    <x v="2"/>
    <x v="9"/>
  </r>
  <r>
    <x v="13"/>
    <x v="13"/>
    <x v="0"/>
    <x v="10"/>
    <n v="2978.375"/>
    <x v="13"/>
    <x v="13"/>
    <x v="2"/>
    <x v="10"/>
  </r>
  <r>
    <x v="13"/>
    <x v="13"/>
    <x v="0"/>
    <x v="11"/>
    <n v="3203.875"/>
    <x v="13"/>
    <x v="13"/>
    <x v="2"/>
    <x v="11"/>
  </r>
  <r>
    <x v="13"/>
    <x v="13"/>
    <x v="0"/>
    <x v="12"/>
    <n v="3431"/>
    <x v="13"/>
    <x v="13"/>
    <x v="2"/>
    <x v="12"/>
  </r>
  <r>
    <x v="13"/>
    <x v="13"/>
    <x v="0"/>
    <x v="13"/>
    <n v="3736.625"/>
    <x v="13"/>
    <x v="13"/>
    <x v="2"/>
    <x v="13"/>
  </r>
  <r>
    <x v="14"/>
    <x v="14"/>
    <x v="0"/>
    <x v="0"/>
    <n v="0"/>
    <x v="12"/>
    <x v="12"/>
    <x v="2"/>
    <x v="0"/>
  </r>
  <r>
    <x v="14"/>
    <x v="14"/>
    <x v="0"/>
    <x v="1"/>
    <n v="0"/>
    <x v="12"/>
    <x v="12"/>
    <x v="2"/>
    <x v="1"/>
  </r>
  <r>
    <x v="14"/>
    <x v="14"/>
    <x v="0"/>
    <x v="2"/>
    <n v="0.625"/>
    <x v="12"/>
    <x v="12"/>
    <x v="2"/>
    <x v="2"/>
  </r>
  <r>
    <x v="14"/>
    <x v="14"/>
    <x v="0"/>
    <x v="3"/>
    <n v="0.625"/>
    <x v="12"/>
    <x v="12"/>
    <x v="2"/>
    <x v="3"/>
  </r>
  <r>
    <x v="14"/>
    <x v="14"/>
    <x v="0"/>
    <x v="4"/>
    <n v="0"/>
    <x v="12"/>
    <x v="12"/>
    <x v="2"/>
    <x v="4"/>
  </r>
  <r>
    <x v="14"/>
    <x v="14"/>
    <x v="0"/>
    <x v="5"/>
    <n v="0"/>
    <x v="12"/>
    <x v="12"/>
    <x v="2"/>
    <x v="5"/>
  </r>
  <r>
    <x v="14"/>
    <x v="14"/>
    <x v="0"/>
    <x v="6"/>
    <n v="0.125"/>
    <x v="12"/>
    <x v="12"/>
    <x v="2"/>
    <x v="6"/>
  </r>
  <r>
    <x v="14"/>
    <x v="14"/>
    <x v="0"/>
    <x v="7"/>
    <n v="1.25"/>
    <x v="12"/>
    <x v="12"/>
    <x v="2"/>
    <x v="7"/>
  </r>
  <r>
    <x v="14"/>
    <x v="14"/>
    <x v="0"/>
    <x v="8"/>
    <n v="2.375"/>
    <x v="12"/>
    <x v="12"/>
    <x v="2"/>
    <x v="8"/>
  </r>
  <r>
    <x v="14"/>
    <x v="14"/>
    <x v="0"/>
    <x v="9"/>
    <n v="4"/>
    <x v="12"/>
    <x v="12"/>
    <x v="2"/>
    <x v="9"/>
  </r>
  <r>
    <x v="14"/>
    <x v="14"/>
    <x v="0"/>
    <x v="10"/>
    <n v="5.125"/>
    <x v="12"/>
    <x v="12"/>
    <x v="2"/>
    <x v="10"/>
  </r>
  <r>
    <x v="14"/>
    <x v="14"/>
    <x v="0"/>
    <x v="11"/>
    <n v="5.125"/>
    <x v="12"/>
    <x v="12"/>
    <x v="2"/>
    <x v="11"/>
  </r>
  <r>
    <x v="14"/>
    <x v="14"/>
    <x v="0"/>
    <x v="12"/>
    <n v="6.875"/>
    <x v="12"/>
    <x v="12"/>
    <x v="2"/>
    <x v="12"/>
  </r>
  <r>
    <x v="14"/>
    <x v="14"/>
    <x v="0"/>
    <x v="13"/>
    <n v="9.5"/>
    <x v="12"/>
    <x v="12"/>
    <x v="2"/>
    <x v="13"/>
  </r>
  <r>
    <x v="15"/>
    <x v="15"/>
    <x v="0"/>
    <x v="0"/>
    <n v="16"/>
    <x v="13"/>
    <x v="13"/>
    <x v="2"/>
    <x v="0"/>
  </r>
  <r>
    <x v="15"/>
    <x v="15"/>
    <x v="0"/>
    <x v="1"/>
    <n v="16"/>
    <x v="13"/>
    <x v="13"/>
    <x v="2"/>
    <x v="1"/>
  </r>
  <r>
    <x v="15"/>
    <x v="15"/>
    <x v="0"/>
    <x v="2"/>
    <n v="29"/>
    <x v="13"/>
    <x v="13"/>
    <x v="2"/>
    <x v="2"/>
  </r>
  <r>
    <x v="15"/>
    <x v="15"/>
    <x v="0"/>
    <x v="3"/>
    <n v="32.75"/>
    <x v="13"/>
    <x v="13"/>
    <x v="2"/>
    <x v="3"/>
  </r>
  <r>
    <x v="15"/>
    <x v="15"/>
    <x v="0"/>
    <x v="4"/>
    <n v="31.25"/>
    <x v="13"/>
    <x v="13"/>
    <x v="2"/>
    <x v="4"/>
  </r>
  <r>
    <x v="15"/>
    <x v="15"/>
    <x v="0"/>
    <x v="5"/>
    <n v="36.875"/>
    <x v="13"/>
    <x v="13"/>
    <x v="2"/>
    <x v="5"/>
  </r>
  <r>
    <x v="15"/>
    <x v="15"/>
    <x v="0"/>
    <x v="6"/>
    <n v="33"/>
    <x v="13"/>
    <x v="13"/>
    <x v="2"/>
    <x v="6"/>
  </r>
  <r>
    <x v="15"/>
    <x v="15"/>
    <x v="0"/>
    <x v="7"/>
    <n v="26"/>
    <x v="13"/>
    <x v="13"/>
    <x v="2"/>
    <x v="7"/>
  </r>
  <r>
    <x v="15"/>
    <x v="15"/>
    <x v="0"/>
    <x v="8"/>
    <n v="32.25"/>
    <x v="13"/>
    <x v="13"/>
    <x v="2"/>
    <x v="8"/>
  </r>
  <r>
    <x v="15"/>
    <x v="15"/>
    <x v="0"/>
    <x v="9"/>
    <n v="36.5"/>
    <x v="13"/>
    <x v="13"/>
    <x v="2"/>
    <x v="9"/>
  </r>
  <r>
    <x v="15"/>
    <x v="15"/>
    <x v="0"/>
    <x v="10"/>
    <n v="38.375"/>
    <x v="13"/>
    <x v="13"/>
    <x v="2"/>
    <x v="10"/>
  </r>
  <r>
    <x v="15"/>
    <x v="15"/>
    <x v="0"/>
    <x v="11"/>
    <n v="43.75"/>
    <x v="13"/>
    <x v="13"/>
    <x v="2"/>
    <x v="11"/>
  </r>
  <r>
    <x v="15"/>
    <x v="15"/>
    <x v="0"/>
    <x v="12"/>
    <n v="58.5"/>
    <x v="13"/>
    <x v="13"/>
    <x v="2"/>
    <x v="12"/>
  </r>
  <r>
    <x v="15"/>
    <x v="15"/>
    <x v="0"/>
    <x v="13"/>
    <n v="85.75"/>
    <x v="13"/>
    <x v="13"/>
    <x v="2"/>
    <x v="13"/>
  </r>
  <r>
    <x v="16"/>
    <x v="16"/>
    <x v="0"/>
    <x v="0"/>
    <n v="1592.25"/>
    <x v="14"/>
    <x v="14"/>
    <x v="2"/>
    <x v="0"/>
  </r>
  <r>
    <x v="16"/>
    <x v="16"/>
    <x v="0"/>
    <x v="1"/>
    <n v="1627.75"/>
    <x v="14"/>
    <x v="14"/>
    <x v="2"/>
    <x v="1"/>
  </r>
  <r>
    <x v="16"/>
    <x v="16"/>
    <x v="0"/>
    <x v="2"/>
    <n v="1688.625"/>
    <x v="14"/>
    <x v="14"/>
    <x v="2"/>
    <x v="2"/>
  </r>
  <r>
    <x v="16"/>
    <x v="16"/>
    <x v="0"/>
    <x v="3"/>
    <n v="1764.375"/>
    <x v="14"/>
    <x v="14"/>
    <x v="2"/>
    <x v="3"/>
  </r>
  <r>
    <x v="16"/>
    <x v="16"/>
    <x v="0"/>
    <x v="4"/>
    <n v="1816.375"/>
    <x v="14"/>
    <x v="14"/>
    <x v="2"/>
    <x v="4"/>
  </r>
  <r>
    <x v="16"/>
    <x v="16"/>
    <x v="0"/>
    <x v="5"/>
    <n v="1843.75"/>
    <x v="14"/>
    <x v="14"/>
    <x v="2"/>
    <x v="5"/>
  </r>
  <r>
    <x v="16"/>
    <x v="16"/>
    <x v="0"/>
    <x v="6"/>
    <n v="1827.625"/>
    <x v="14"/>
    <x v="14"/>
    <x v="2"/>
    <x v="6"/>
  </r>
  <r>
    <x v="16"/>
    <x v="16"/>
    <x v="0"/>
    <x v="7"/>
    <n v="1814.625"/>
    <x v="14"/>
    <x v="14"/>
    <x v="2"/>
    <x v="7"/>
  </r>
  <r>
    <x v="16"/>
    <x v="16"/>
    <x v="0"/>
    <x v="8"/>
    <n v="1814.75"/>
    <x v="14"/>
    <x v="14"/>
    <x v="2"/>
    <x v="8"/>
  </r>
  <r>
    <x v="16"/>
    <x v="16"/>
    <x v="0"/>
    <x v="9"/>
    <n v="1807.375"/>
    <x v="14"/>
    <x v="14"/>
    <x v="2"/>
    <x v="9"/>
  </r>
  <r>
    <x v="16"/>
    <x v="16"/>
    <x v="0"/>
    <x v="10"/>
    <n v="1826.5"/>
    <x v="14"/>
    <x v="14"/>
    <x v="2"/>
    <x v="10"/>
  </r>
  <r>
    <x v="16"/>
    <x v="16"/>
    <x v="0"/>
    <x v="11"/>
    <n v="1858.625"/>
    <x v="14"/>
    <x v="14"/>
    <x v="2"/>
    <x v="11"/>
  </r>
  <r>
    <x v="16"/>
    <x v="16"/>
    <x v="0"/>
    <x v="12"/>
    <n v="1896.5"/>
    <x v="14"/>
    <x v="14"/>
    <x v="2"/>
    <x v="12"/>
  </r>
  <r>
    <x v="16"/>
    <x v="16"/>
    <x v="0"/>
    <x v="13"/>
    <n v="1914.75"/>
    <x v="14"/>
    <x v="14"/>
    <x v="2"/>
    <x v="13"/>
  </r>
  <r>
    <x v="17"/>
    <x v="17"/>
    <x v="0"/>
    <x v="0"/>
    <n v="2009.25"/>
    <x v="15"/>
    <x v="15"/>
    <x v="2"/>
    <x v="0"/>
  </r>
  <r>
    <x v="17"/>
    <x v="17"/>
    <x v="0"/>
    <x v="1"/>
    <n v="2116.75"/>
    <x v="15"/>
    <x v="15"/>
    <x v="2"/>
    <x v="1"/>
  </r>
  <r>
    <x v="17"/>
    <x v="17"/>
    <x v="0"/>
    <x v="2"/>
    <n v="2245.125"/>
    <x v="15"/>
    <x v="15"/>
    <x v="2"/>
    <x v="2"/>
  </r>
  <r>
    <x v="17"/>
    <x v="17"/>
    <x v="0"/>
    <x v="3"/>
    <n v="2368.25"/>
    <x v="15"/>
    <x v="15"/>
    <x v="2"/>
    <x v="3"/>
  </r>
  <r>
    <x v="17"/>
    <x v="17"/>
    <x v="0"/>
    <x v="4"/>
    <n v="2506.75"/>
    <x v="15"/>
    <x v="15"/>
    <x v="2"/>
    <x v="4"/>
  </r>
  <r>
    <x v="17"/>
    <x v="17"/>
    <x v="0"/>
    <x v="5"/>
    <n v="2610.75"/>
    <x v="15"/>
    <x v="15"/>
    <x v="2"/>
    <x v="5"/>
  </r>
  <r>
    <x v="17"/>
    <x v="17"/>
    <x v="0"/>
    <x v="6"/>
    <n v="2685.125"/>
    <x v="15"/>
    <x v="15"/>
    <x v="2"/>
    <x v="6"/>
  </r>
  <r>
    <x v="17"/>
    <x v="17"/>
    <x v="0"/>
    <x v="7"/>
    <n v="2713.875"/>
    <x v="15"/>
    <x v="15"/>
    <x v="2"/>
    <x v="7"/>
  </r>
  <r>
    <x v="17"/>
    <x v="17"/>
    <x v="0"/>
    <x v="8"/>
    <n v="2743.125"/>
    <x v="15"/>
    <x v="15"/>
    <x v="2"/>
    <x v="8"/>
  </r>
  <r>
    <x v="17"/>
    <x v="17"/>
    <x v="0"/>
    <x v="9"/>
    <n v="2781.5"/>
    <x v="15"/>
    <x v="15"/>
    <x v="2"/>
    <x v="9"/>
  </r>
  <r>
    <x v="17"/>
    <x v="17"/>
    <x v="0"/>
    <x v="10"/>
    <n v="2852.125"/>
    <x v="15"/>
    <x v="15"/>
    <x v="2"/>
    <x v="10"/>
  </r>
  <r>
    <x v="17"/>
    <x v="17"/>
    <x v="0"/>
    <x v="11"/>
    <n v="2935.75"/>
    <x v="15"/>
    <x v="15"/>
    <x v="2"/>
    <x v="11"/>
  </r>
  <r>
    <x v="17"/>
    <x v="17"/>
    <x v="0"/>
    <x v="12"/>
    <n v="3037.625"/>
    <x v="15"/>
    <x v="15"/>
    <x v="2"/>
    <x v="12"/>
  </r>
  <r>
    <x v="17"/>
    <x v="17"/>
    <x v="0"/>
    <x v="13"/>
    <n v="3115.5"/>
    <x v="15"/>
    <x v="15"/>
    <x v="2"/>
    <x v="13"/>
  </r>
  <r>
    <x v="18"/>
    <x v="18"/>
    <x v="0"/>
    <x v="0"/>
    <n v="503.75"/>
    <x v="16"/>
    <x v="16"/>
    <x v="2"/>
    <x v="0"/>
  </r>
  <r>
    <x v="18"/>
    <x v="18"/>
    <x v="0"/>
    <x v="1"/>
    <n v="545.75"/>
    <x v="16"/>
    <x v="16"/>
    <x v="2"/>
    <x v="1"/>
  </r>
  <r>
    <x v="18"/>
    <x v="18"/>
    <x v="0"/>
    <x v="2"/>
    <n v="576.875"/>
    <x v="16"/>
    <x v="16"/>
    <x v="2"/>
    <x v="2"/>
  </r>
  <r>
    <x v="18"/>
    <x v="18"/>
    <x v="0"/>
    <x v="3"/>
    <n v="597"/>
    <x v="16"/>
    <x v="16"/>
    <x v="2"/>
    <x v="3"/>
  </r>
  <r>
    <x v="18"/>
    <x v="18"/>
    <x v="0"/>
    <x v="4"/>
    <n v="584.625"/>
    <x v="16"/>
    <x v="16"/>
    <x v="2"/>
    <x v="4"/>
  </r>
  <r>
    <x v="18"/>
    <x v="18"/>
    <x v="0"/>
    <x v="5"/>
    <n v="587.25"/>
    <x v="16"/>
    <x v="16"/>
    <x v="2"/>
    <x v="5"/>
  </r>
  <r>
    <x v="18"/>
    <x v="18"/>
    <x v="0"/>
    <x v="6"/>
    <n v="565.125"/>
    <x v="16"/>
    <x v="16"/>
    <x v="2"/>
    <x v="6"/>
  </r>
  <r>
    <x v="18"/>
    <x v="18"/>
    <x v="0"/>
    <x v="7"/>
    <n v="578.125"/>
    <x v="16"/>
    <x v="16"/>
    <x v="2"/>
    <x v="7"/>
  </r>
  <r>
    <x v="18"/>
    <x v="18"/>
    <x v="0"/>
    <x v="8"/>
    <n v="618.5"/>
    <x v="16"/>
    <x v="16"/>
    <x v="2"/>
    <x v="8"/>
  </r>
  <r>
    <x v="18"/>
    <x v="18"/>
    <x v="0"/>
    <x v="9"/>
    <n v="627.75"/>
    <x v="16"/>
    <x v="16"/>
    <x v="2"/>
    <x v="9"/>
  </r>
  <r>
    <x v="18"/>
    <x v="18"/>
    <x v="0"/>
    <x v="10"/>
    <n v="638"/>
    <x v="16"/>
    <x v="16"/>
    <x v="2"/>
    <x v="10"/>
  </r>
  <r>
    <x v="18"/>
    <x v="18"/>
    <x v="0"/>
    <x v="11"/>
    <n v="669.5"/>
    <x v="16"/>
    <x v="16"/>
    <x v="2"/>
    <x v="11"/>
  </r>
  <r>
    <x v="18"/>
    <x v="18"/>
    <x v="0"/>
    <x v="12"/>
    <n v="710.75"/>
    <x v="16"/>
    <x v="16"/>
    <x v="2"/>
    <x v="12"/>
  </r>
  <r>
    <x v="18"/>
    <x v="18"/>
    <x v="0"/>
    <x v="13"/>
    <n v="747.125"/>
    <x v="16"/>
    <x v="16"/>
    <x v="2"/>
    <x v="13"/>
  </r>
  <r>
    <x v="19"/>
    <x v="19"/>
    <x v="0"/>
    <x v="0"/>
    <n v="0"/>
    <x v="16"/>
    <x v="16"/>
    <x v="2"/>
    <x v="0"/>
  </r>
  <r>
    <x v="19"/>
    <x v="19"/>
    <x v="0"/>
    <x v="1"/>
    <n v="0"/>
    <x v="16"/>
    <x v="16"/>
    <x v="2"/>
    <x v="1"/>
  </r>
  <r>
    <x v="19"/>
    <x v="19"/>
    <x v="0"/>
    <x v="2"/>
    <n v="0.5"/>
    <x v="16"/>
    <x v="16"/>
    <x v="2"/>
    <x v="2"/>
  </r>
  <r>
    <x v="19"/>
    <x v="19"/>
    <x v="0"/>
    <x v="3"/>
    <n v="0"/>
    <x v="16"/>
    <x v="16"/>
    <x v="2"/>
    <x v="3"/>
  </r>
  <r>
    <x v="19"/>
    <x v="19"/>
    <x v="0"/>
    <x v="4"/>
    <n v="0"/>
    <x v="16"/>
    <x v="16"/>
    <x v="2"/>
    <x v="4"/>
  </r>
  <r>
    <x v="19"/>
    <x v="19"/>
    <x v="0"/>
    <x v="5"/>
    <n v="0.375"/>
    <x v="16"/>
    <x v="16"/>
    <x v="2"/>
    <x v="5"/>
  </r>
  <r>
    <x v="19"/>
    <x v="19"/>
    <x v="0"/>
    <x v="6"/>
    <n v="0.625"/>
    <x v="16"/>
    <x v="16"/>
    <x v="2"/>
    <x v="6"/>
  </r>
  <r>
    <x v="19"/>
    <x v="19"/>
    <x v="0"/>
    <x v="7"/>
    <n v="0"/>
    <x v="16"/>
    <x v="16"/>
    <x v="2"/>
    <x v="7"/>
  </r>
  <r>
    <x v="19"/>
    <x v="19"/>
    <x v="0"/>
    <x v="8"/>
    <n v="0"/>
    <x v="16"/>
    <x v="16"/>
    <x v="2"/>
    <x v="8"/>
  </r>
  <r>
    <x v="19"/>
    <x v="19"/>
    <x v="0"/>
    <x v="9"/>
    <n v="0.125"/>
    <x v="16"/>
    <x v="16"/>
    <x v="2"/>
    <x v="9"/>
  </r>
  <r>
    <x v="19"/>
    <x v="19"/>
    <x v="0"/>
    <x v="10"/>
    <n v="1"/>
    <x v="16"/>
    <x v="16"/>
    <x v="2"/>
    <x v="10"/>
  </r>
  <r>
    <x v="19"/>
    <x v="19"/>
    <x v="0"/>
    <x v="11"/>
    <n v="1"/>
    <x v="16"/>
    <x v="16"/>
    <x v="2"/>
    <x v="11"/>
  </r>
  <r>
    <x v="19"/>
    <x v="19"/>
    <x v="0"/>
    <x v="12"/>
    <n v="1"/>
    <x v="16"/>
    <x v="16"/>
    <x v="2"/>
    <x v="12"/>
  </r>
  <r>
    <x v="19"/>
    <x v="19"/>
    <x v="0"/>
    <x v="13"/>
    <n v="1.625"/>
    <x v="16"/>
    <x v="16"/>
    <x v="2"/>
    <x v="13"/>
  </r>
  <r>
    <x v="20"/>
    <x v="20"/>
    <x v="0"/>
    <x v="0"/>
    <n v="6.5"/>
    <x v="17"/>
    <x v="17"/>
    <x v="2"/>
    <x v="0"/>
  </r>
  <r>
    <x v="20"/>
    <x v="20"/>
    <x v="0"/>
    <x v="1"/>
    <n v="5.25"/>
    <x v="17"/>
    <x v="17"/>
    <x v="2"/>
    <x v="1"/>
  </r>
  <r>
    <x v="20"/>
    <x v="20"/>
    <x v="0"/>
    <x v="2"/>
    <n v="5.125"/>
    <x v="17"/>
    <x v="17"/>
    <x v="2"/>
    <x v="2"/>
  </r>
  <r>
    <x v="20"/>
    <x v="20"/>
    <x v="0"/>
    <x v="3"/>
    <n v="6.25"/>
    <x v="17"/>
    <x v="17"/>
    <x v="2"/>
    <x v="3"/>
  </r>
  <r>
    <x v="20"/>
    <x v="20"/>
    <x v="0"/>
    <x v="4"/>
    <n v="7.25"/>
    <x v="17"/>
    <x v="17"/>
    <x v="2"/>
    <x v="4"/>
  </r>
  <r>
    <x v="20"/>
    <x v="20"/>
    <x v="0"/>
    <x v="5"/>
    <n v="7"/>
    <x v="17"/>
    <x v="17"/>
    <x v="2"/>
    <x v="5"/>
  </r>
  <r>
    <x v="20"/>
    <x v="20"/>
    <x v="0"/>
    <x v="6"/>
    <n v="6.625"/>
    <x v="17"/>
    <x v="17"/>
    <x v="2"/>
    <x v="6"/>
  </r>
  <r>
    <x v="20"/>
    <x v="20"/>
    <x v="0"/>
    <x v="7"/>
    <n v="6.625"/>
    <x v="17"/>
    <x v="17"/>
    <x v="2"/>
    <x v="7"/>
  </r>
  <r>
    <x v="20"/>
    <x v="20"/>
    <x v="0"/>
    <x v="8"/>
    <n v="5.375"/>
    <x v="17"/>
    <x v="17"/>
    <x v="2"/>
    <x v="8"/>
  </r>
  <r>
    <x v="20"/>
    <x v="20"/>
    <x v="0"/>
    <x v="9"/>
    <n v="5"/>
    <x v="17"/>
    <x v="17"/>
    <x v="2"/>
    <x v="9"/>
  </r>
  <r>
    <x v="20"/>
    <x v="20"/>
    <x v="0"/>
    <x v="10"/>
    <n v="5"/>
    <x v="17"/>
    <x v="17"/>
    <x v="2"/>
    <x v="10"/>
  </r>
  <r>
    <x v="20"/>
    <x v="20"/>
    <x v="0"/>
    <x v="11"/>
    <n v="5"/>
    <x v="17"/>
    <x v="17"/>
    <x v="2"/>
    <x v="11"/>
  </r>
  <r>
    <x v="20"/>
    <x v="20"/>
    <x v="0"/>
    <x v="12"/>
    <n v="7"/>
    <x v="17"/>
    <x v="17"/>
    <x v="2"/>
    <x v="12"/>
  </r>
  <r>
    <x v="20"/>
    <x v="20"/>
    <x v="0"/>
    <x v="13"/>
    <n v="7"/>
    <x v="17"/>
    <x v="17"/>
    <x v="2"/>
    <x v="13"/>
  </r>
  <r>
    <x v="21"/>
    <x v="21"/>
    <x v="0"/>
    <x v="0"/>
    <n v="368"/>
    <x v="17"/>
    <x v="17"/>
    <x v="2"/>
    <x v="0"/>
  </r>
  <r>
    <x v="21"/>
    <x v="21"/>
    <x v="0"/>
    <x v="1"/>
    <n v="385.75"/>
    <x v="17"/>
    <x v="17"/>
    <x v="2"/>
    <x v="1"/>
  </r>
  <r>
    <x v="21"/>
    <x v="21"/>
    <x v="0"/>
    <x v="2"/>
    <n v="370.625"/>
    <x v="17"/>
    <x v="17"/>
    <x v="2"/>
    <x v="2"/>
  </r>
  <r>
    <x v="21"/>
    <x v="21"/>
    <x v="0"/>
    <x v="3"/>
    <n v="352.625"/>
    <x v="17"/>
    <x v="17"/>
    <x v="2"/>
    <x v="3"/>
  </r>
  <r>
    <x v="21"/>
    <x v="21"/>
    <x v="0"/>
    <x v="4"/>
    <n v="376.375"/>
    <x v="17"/>
    <x v="17"/>
    <x v="2"/>
    <x v="4"/>
  </r>
  <r>
    <x v="21"/>
    <x v="21"/>
    <x v="0"/>
    <x v="5"/>
    <n v="361.25"/>
    <x v="17"/>
    <x v="17"/>
    <x v="2"/>
    <x v="5"/>
  </r>
  <r>
    <x v="21"/>
    <x v="21"/>
    <x v="0"/>
    <x v="6"/>
    <n v="349.75"/>
    <x v="17"/>
    <x v="17"/>
    <x v="2"/>
    <x v="6"/>
  </r>
  <r>
    <x v="21"/>
    <x v="21"/>
    <x v="0"/>
    <x v="7"/>
    <n v="321.125"/>
    <x v="17"/>
    <x v="17"/>
    <x v="2"/>
    <x v="7"/>
  </r>
  <r>
    <x v="21"/>
    <x v="21"/>
    <x v="0"/>
    <x v="8"/>
    <n v="306.375"/>
    <x v="17"/>
    <x v="17"/>
    <x v="2"/>
    <x v="8"/>
  </r>
  <r>
    <x v="21"/>
    <x v="21"/>
    <x v="0"/>
    <x v="9"/>
    <n v="302.25"/>
    <x v="17"/>
    <x v="17"/>
    <x v="2"/>
    <x v="9"/>
  </r>
  <r>
    <x v="21"/>
    <x v="21"/>
    <x v="0"/>
    <x v="10"/>
    <n v="306.875"/>
    <x v="17"/>
    <x v="17"/>
    <x v="2"/>
    <x v="10"/>
  </r>
  <r>
    <x v="21"/>
    <x v="21"/>
    <x v="0"/>
    <x v="11"/>
    <n v="318.75"/>
    <x v="17"/>
    <x v="17"/>
    <x v="2"/>
    <x v="11"/>
  </r>
  <r>
    <x v="21"/>
    <x v="21"/>
    <x v="0"/>
    <x v="12"/>
    <n v="315.875"/>
    <x v="17"/>
    <x v="17"/>
    <x v="2"/>
    <x v="12"/>
  </r>
  <r>
    <x v="21"/>
    <x v="21"/>
    <x v="0"/>
    <x v="13"/>
    <n v="301.875"/>
    <x v="17"/>
    <x v="17"/>
    <x v="2"/>
    <x v="13"/>
  </r>
  <r>
    <x v="22"/>
    <x v="22"/>
    <x v="0"/>
    <x v="0"/>
    <n v="504.25"/>
    <x v="17"/>
    <x v="17"/>
    <x v="2"/>
    <x v="0"/>
  </r>
  <r>
    <x v="22"/>
    <x v="22"/>
    <x v="0"/>
    <x v="1"/>
    <n v="529.25"/>
    <x v="17"/>
    <x v="17"/>
    <x v="2"/>
    <x v="1"/>
  </r>
  <r>
    <x v="22"/>
    <x v="22"/>
    <x v="0"/>
    <x v="2"/>
    <n v="544.875"/>
    <x v="17"/>
    <x v="17"/>
    <x v="2"/>
    <x v="2"/>
  </r>
  <r>
    <x v="22"/>
    <x v="22"/>
    <x v="0"/>
    <x v="3"/>
    <n v="548.125"/>
    <x v="17"/>
    <x v="17"/>
    <x v="2"/>
    <x v="3"/>
  </r>
  <r>
    <x v="22"/>
    <x v="22"/>
    <x v="0"/>
    <x v="4"/>
    <n v="564.125"/>
    <x v="17"/>
    <x v="17"/>
    <x v="2"/>
    <x v="4"/>
  </r>
  <r>
    <x v="22"/>
    <x v="22"/>
    <x v="0"/>
    <x v="5"/>
    <n v="555.375"/>
    <x v="17"/>
    <x v="17"/>
    <x v="2"/>
    <x v="5"/>
  </r>
  <r>
    <x v="22"/>
    <x v="22"/>
    <x v="0"/>
    <x v="6"/>
    <n v="535.5"/>
    <x v="17"/>
    <x v="17"/>
    <x v="2"/>
    <x v="6"/>
  </r>
  <r>
    <x v="22"/>
    <x v="22"/>
    <x v="0"/>
    <x v="7"/>
    <n v="526.5"/>
    <x v="17"/>
    <x v="17"/>
    <x v="2"/>
    <x v="7"/>
  </r>
  <r>
    <x v="22"/>
    <x v="22"/>
    <x v="0"/>
    <x v="8"/>
    <n v="510.625"/>
    <x v="17"/>
    <x v="17"/>
    <x v="2"/>
    <x v="8"/>
  </r>
  <r>
    <x v="22"/>
    <x v="22"/>
    <x v="0"/>
    <x v="9"/>
    <n v="505.875"/>
    <x v="17"/>
    <x v="17"/>
    <x v="2"/>
    <x v="9"/>
  </r>
  <r>
    <x v="22"/>
    <x v="22"/>
    <x v="0"/>
    <x v="10"/>
    <n v="507.875"/>
    <x v="17"/>
    <x v="17"/>
    <x v="2"/>
    <x v="10"/>
  </r>
  <r>
    <x v="22"/>
    <x v="22"/>
    <x v="0"/>
    <x v="11"/>
    <n v="517.625"/>
    <x v="17"/>
    <x v="17"/>
    <x v="2"/>
    <x v="11"/>
  </r>
  <r>
    <x v="22"/>
    <x v="22"/>
    <x v="0"/>
    <x v="12"/>
    <n v="520.5"/>
    <x v="17"/>
    <x v="17"/>
    <x v="2"/>
    <x v="12"/>
  </r>
  <r>
    <x v="22"/>
    <x v="22"/>
    <x v="0"/>
    <x v="13"/>
    <n v="522.75"/>
    <x v="17"/>
    <x v="17"/>
    <x v="2"/>
    <x v="13"/>
  </r>
  <r>
    <x v="23"/>
    <x v="23"/>
    <x v="0"/>
    <x v="0"/>
    <n v="2"/>
    <x v="17"/>
    <x v="17"/>
    <x v="2"/>
    <x v="0"/>
  </r>
  <r>
    <x v="23"/>
    <x v="23"/>
    <x v="0"/>
    <x v="1"/>
    <n v="3.75"/>
    <x v="17"/>
    <x v="17"/>
    <x v="2"/>
    <x v="1"/>
  </r>
  <r>
    <x v="23"/>
    <x v="23"/>
    <x v="0"/>
    <x v="2"/>
    <n v="7"/>
    <x v="17"/>
    <x v="17"/>
    <x v="2"/>
    <x v="2"/>
  </r>
  <r>
    <x v="23"/>
    <x v="23"/>
    <x v="0"/>
    <x v="3"/>
    <n v="10.125"/>
    <x v="17"/>
    <x v="17"/>
    <x v="2"/>
    <x v="3"/>
  </r>
  <r>
    <x v="23"/>
    <x v="23"/>
    <x v="0"/>
    <x v="4"/>
    <n v="9.75"/>
    <x v="17"/>
    <x v="17"/>
    <x v="2"/>
    <x v="4"/>
  </r>
  <r>
    <x v="23"/>
    <x v="23"/>
    <x v="0"/>
    <x v="5"/>
    <n v="10.25"/>
    <x v="17"/>
    <x v="17"/>
    <x v="2"/>
    <x v="5"/>
  </r>
  <r>
    <x v="23"/>
    <x v="23"/>
    <x v="0"/>
    <x v="6"/>
    <n v="11.375"/>
    <x v="17"/>
    <x v="17"/>
    <x v="2"/>
    <x v="6"/>
  </r>
  <r>
    <x v="23"/>
    <x v="23"/>
    <x v="0"/>
    <x v="7"/>
    <n v="11.75"/>
    <x v="17"/>
    <x v="17"/>
    <x v="2"/>
    <x v="7"/>
  </r>
  <r>
    <x v="23"/>
    <x v="23"/>
    <x v="0"/>
    <x v="8"/>
    <n v="12.75"/>
    <x v="17"/>
    <x v="17"/>
    <x v="2"/>
    <x v="8"/>
  </r>
  <r>
    <x v="23"/>
    <x v="23"/>
    <x v="0"/>
    <x v="9"/>
    <n v="12"/>
    <x v="17"/>
    <x v="17"/>
    <x v="2"/>
    <x v="9"/>
  </r>
  <r>
    <x v="23"/>
    <x v="23"/>
    <x v="0"/>
    <x v="10"/>
    <n v="11.625"/>
    <x v="17"/>
    <x v="17"/>
    <x v="2"/>
    <x v="10"/>
  </r>
  <r>
    <x v="23"/>
    <x v="23"/>
    <x v="0"/>
    <x v="11"/>
    <n v="10.5"/>
    <x v="17"/>
    <x v="17"/>
    <x v="2"/>
    <x v="11"/>
  </r>
  <r>
    <x v="23"/>
    <x v="23"/>
    <x v="0"/>
    <x v="12"/>
    <n v="9.25"/>
    <x v="17"/>
    <x v="17"/>
    <x v="2"/>
    <x v="12"/>
  </r>
  <r>
    <x v="23"/>
    <x v="23"/>
    <x v="0"/>
    <x v="13"/>
    <n v="9.5"/>
    <x v="17"/>
    <x v="17"/>
    <x v="2"/>
    <x v="13"/>
  </r>
  <r>
    <x v="24"/>
    <x v="24"/>
    <x v="0"/>
    <x v="0"/>
    <n v="17"/>
    <x v="17"/>
    <x v="17"/>
    <x v="2"/>
    <x v="0"/>
  </r>
  <r>
    <x v="24"/>
    <x v="24"/>
    <x v="0"/>
    <x v="1"/>
    <n v="13.75"/>
    <x v="17"/>
    <x v="17"/>
    <x v="2"/>
    <x v="1"/>
  </r>
  <r>
    <x v="24"/>
    <x v="24"/>
    <x v="0"/>
    <x v="2"/>
    <n v="11.875"/>
    <x v="17"/>
    <x v="17"/>
    <x v="2"/>
    <x v="2"/>
  </r>
  <r>
    <x v="24"/>
    <x v="24"/>
    <x v="0"/>
    <x v="3"/>
    <n v="11.375"/>
    <x v="17"/>
    <x v="17"/>
    <x v="2"/>
    <x v="3"/>
  </r>
  <r>
    <x v="24"/>
    <x v="24"/>
    <x v="0"/>
    <x v="4"/>
    <n v="10.5"/>
    <x v="17"/>
    <x v="17"/>
    <x v="2"/>
    <x v="4"/>
  </r>
  <r>
    <x v="24"/>
    <x v="24"/>
    <x v="0"/>
    <x v="5"/>
    <n v="9.75"/>
    <x v="17"/>
    <x v="17"/>
    <x v="2"/>
    <x v="5"/>
  </r>
  <r>
    <x v="24"/>
    <x v="24"/>
    <x v="0"/>
    <x v="6"/>
    <n v="8.125"/>
    <x v="17"/>
    <x v="17"/>
    <x v="2"/>
    <x v="6"/>
  </r>
  <r>
    <x v="24"/>
    <x v="24"/>
    <x v="0"/>
    <x v="7"/>
    <n v="7.125"/>
    <x v="17"/>
    <x v="17"/>
    <x v="2"/>
    <x v="7"/>
  </r>
  <r>
    <x v="24"/>
    <x v="24"/>
    <x v="0"/>
    <x v="8"/>
    <n v="7.5"/>
    <x v="17"/>
    <x v="17"/>
    <x v="2"/>
    <x v="8"/>
  </r>
  <r>
    <x v="24"/>
    <x v="24"/>
    <x v="0"/>
    <x v="9"/>
    <n v="8"/>
    <x v="17"/>
    <x v="17"/>
    <x v="2"/>
    <x v="9"/>
  </r>
  <r>
    <x v="24"/>
    <x v="24"/>
    <x v="0"/>
    <x v="10"/>
    <n v="7"/>
    <x v="17"/>
    <x v="17"/>
    <x v="2"/>
    <x v="10"/>
  </r>
  <r>
    <x v="24"/>
    <x v="24"/>
    <x v="0"/>
    <x v="11"/>
    <n v="6.25"/>
    <x v="17"/>
    <x v="17"/>
    <x v="2"/>
    <x v="11"/>
  </r>
  <r>
    <x v="24"/>
    <x v="24"/>
    <x v="0"/>
    <x v="12"/>
    <n v="5.25"/>
    <x v="17"/>
    <x v="17"/>
    <x v="2"/>
    <x v="12"/>
  </r>
  <r>
    <x v="24"/>
    <x v="24"/>
    <x v="0"/>
    <x v="13"/>
    <n v="6.125"/>
    <x v="17"/>
    <x v="17"/>
    <x v="2"/>
    <x v="13"/>
  </r>
  <r>
    <x v="25"/>
    <x v="25"/>
    <x v="0"/>
    <x v="0"/>
    <n v="28.25"/>
    <x v="17"/>
    <x v="17"/>
    <x v="2"/>
    <x v="0"/>
  </r>
  <r>
    <x v="25"/>
    <x v="25"/>
    <x v="0"/>
    <x v="1"/>
    <n v="28"/>
    <x v="17"/>
    <x v="17"/>
    <x v="2"/>
    <x v="1"/>
  </r>
  <r>
    <x v="25"/>
    <x v="25"/>
    <x v="0"/>
    <x v="2"/>
    <n v="26.25"/>
    <x v="17"/>
    <x v="17"/>
    <x v="2"/>
    <x v="2"/>
  </r>
  <r>
    <x v="25"/>
    <x v="25"/>
    <x v="0"/>
    <x v="3"/>
    <n v="25.125"/>
    <x v="17"/>
    <x v="17"/>
    <x v="2"/>
    <x v="3"/>
  </r>
  <r>
    <x v="25"/>
    <x v="25"/>
    <x v="0"/>
    <x v="4"/>
    <n v="25"/>
    <x v="17"/>
    <x v="17"/>
    <x v="2"/>
    <x v="4"/>
  </r>
  <r>
    <x v="25"/>
    <x v="25"/>
    <x v="0"/>
    <x v="5"/>
    <n v="22.875"/>
    <x v="17"/>
    <x v="17"/>
    <x v="2"/>
    <x v="5"/>
  </r>
  <r>
    <x v="25"/>
    <x v="25"/>
    <x v="0"/>
    <x v="6"/>
    <n v="19.75"/>
    <x v="17"/>
    <x v="17"/>
    <x v="2"/>
    <x v="6"/>
  </r>
  <r>
    <x v="25"/>
    <x v="25"/>
    <x v="0"/>
    <x v="7"/>
    <n v="22.25"/>
    <x v="17"/>
    <x v="17"/>
    <x v="2"/>
    <x v="7"/>
  </r>
  <r>
    <x v="25"/>
    <x v="25"/>
    <x v="0"/>
    <x v="8"/>
    <n v="26.5"/>
    <x v="17"/>
    <x v="17"/>
    <x v="2"/>
    <x v="8"/>
  </r>
  <r>
    <x v="25"/>
    <x v="25"/>
    <x v="0"/>
    <x v="9"/>
    <n v="22"/>
    <x v="17"/>
    <x v="17"/>
    <x v="2"/>
    <x v="9"/>
  </r>
  <r>
    <x v="25"/>
    <x v="25"/>
    <x v="0"/>
    <x v="10"/>
    <n v="20.25"/>
    <x v="17"/>
    <x v="17"/>
    <x v="2"/>
    <x v="10"/>
  </r>
  <r>
    <x v="25"/>
    <x v="25"/>
    <x v="0"/>
    <x v="11"/>
    <n v="25.875"/>
    <x v="17"/>
    <x v="17"/>
    <x v="2"/>
    <x v="11"/>
  </r>
  <r>
    <x v="25"/>
    <x v="25"/>
    <x v="0"/>
    <x v="12"/>
    <n v="32"/>
    <x v="17"/>
    <x v="17"/>
    <x v="2"/>
    <x v="12"/>
  </r>
  <r>
    <x v="25"/>
    <x v="25"/>
    <x v="0"/>
    <x v="13"/>
    <n v="31.875"/>
    <x v="17"/>
    <x v="17"/>
    <x v="2"/>
    <x v="13"/>
  </r>
  <r>
    <x v="26"/>
    <x v="26"/>
    <x v="0"/>
    <x v="0"/>
    <n v="88.5"/>
    <x v="17"/>
    <x v="17"/>
    <x v="2"/>
    <x v="0"/>
  </r>
  <r>
    <x v="26"/>
    <x v="26"/>
    <x v="0"/>
    <x v="1"/>
    <n v="90.5"/>
    <x v="17"/>
    <x v="17"/>
    <x v="2"/>
    <x v="1"/>
  </r>
  <r>
    <x v="26"/>
    <x v="26"/>
    <x v="0"/>
    <x v="2"/>
    <n v="84.25"/>
    <x v="17"/>
    <x v="17"/>
    <x v="2"/>
    <x v="2"/>
  </r>
  <r>
    <x v="26"/>
    <x v="26"/>
    <x v="0"/>
    <x v="3"/>
    <n v="84.25"/>
    <x v="17"/>
    <x v="17"/>
    <x v="2"/>
    <x v="3"/>
  </r>
  <r>
    <x v="26"/>
    <x v="26"/>
    <x v="0"/>
    <x v="4"/>
    <n v="86"/>
    <x v="17"/>
    <x v="17"/>
    <x v="2"/>
    <x v="4"/>
  </r>
  <r>
    <x v="26"/>
    <x v="26"/>
    <x v="0"/>
    <x v="5"/>
    <n v="76"/>
    <x v="17"/>
    <x v="17"/>
    <x v="2"/>
    <x v="5"/>
  </r>
  <r>
    <x v="26"/>
    <x v="26"/>
    <x v="0"/>
    <x v="6"/>
    <n v="74.875"/>
    <x v="17"/>
    <x v="17"/>
    <x v="2"/>
    <x v="6"/>
  </r>
  <r>
    <x v="26"/>
    <x v="26"/>
    <x v="0"/>
    <x v="7"/>
    <n v="75.875"/>
    <x v="17"/>
    <x v="17"/>
    <x v="2"/>
    <x v="7"/>
  </r>
  <r>
    <x v="26"/>
    <x v="26"/>
    <x v="0"/>
    <x v="8"/>
    <n v="76.25"/>
    <x v="17"/>
    <x v="17"/>
    <x v="2"/>
    <x v="8"/>
  </r>
  <r>
    <x v="26"/>
    <x v="26"/>
    <x v="0"/>
    <x v="9"/>
    <n v="76.75"/>
    <x v="17"/>
    <x v="17"/>
    <x v="2"/>
    <x v="9"/>
  </r>
  <r>
    <x v="26"/>
    <x v="26"/>
    <x v="0"/>
    <x v="10"/>
    <n v="75.25"/>
    <x v="17"/>
    <x v="17"/>
    <x v="2"/>
    <x v="10"/>
  </r>
  <r>
    <x v="26"/>
    <x v="26"/>
    <x v="0"/>
    <x v="11"/>
    <n v="79.5"/>
    <x v="17"/>
    <x v="17"/>
    <x v="2"/>
    <x v="11"/>
  </r>
  <r>
    <x v="26"/>
    <x v="26"/>
    <x v="0"/>
    <x v="12"/>
    <n v="80.625"/>
    <x v="17"/>
    <x v="17"/>
    <x v="2"/>
    <x v="12"/>
  </r>
  <r>
    <x v="26"/>
    <x v="26"/>
    <x v="0"/>
    <x v="13"/>
    <n v="76.875"/>
    <x v="17"/>
    <x v="17"/>
    <x v="2"/>
    <x v="13"/>
  </r>
  <r>
    <x v="27"/>
    <x v="27"/>
    <x v="0"/>
    <x v="0"/>
    <n v="10"/>
    <x v="17"/>
    <x v="17"/>
    <x v="2"/>
    <x v="0"/>
  </r>
  <r>
    <x v="27"/>
    <x v="27"/>
    <x v="0"/>
    <x v="1"/>
    <n v="12.25"/>
    <x v="17"/>
    <x v="17"/>
    <x v="2"/>
    <x v="1"/>
  </r>
  <r>
    <x v="27"/>
    <x v="27"/>
    <x v="0"/>
    <x v="2"/>
    <n v="6"/>
    <x v="17"/>
    <x v="17"/>
    <x v="2"/>
    <x v="2"/>
  </r>
  <r>
    <x v="27"/>
    <x v="27"/>
    <x v="0"/>
    <x v="3"/>
    <n v="6.625"/>
    <x v="17"/>
    <x v="17"/>
    <x v="2"/>
    <x v="3"/>
  </r>
  <r>
    <x v="27"/>
    <x v="27"/>
    <x v="0"/>
    <x v="4"/>
    <n v="8.5"/>
    <x v="17"/>
    <x v="17"/>
    <x v="2"/>
    <x v="4"/>
  </r>
  <r>
    <x v="27"/>
    <x v="27"/>
    <x v="0"/>
    <x v="5"/>
    <n v="5.75"/>
    <x v="17"/>
    <x v="17"/>
    <x v="2"/>
    <x v="5"/>
  </r>
  <r>
    <x v="27"/>
    <x v="27"/>
    <x v="0"/>
    <x v="6"/>
    <n v="6.5"/>
    <x v="17"/>
    <x v="17"/>
    <x v="2"/>
    <x v="6"/>
  </r>
  <r>
    <x v="27"/>
    <x v="27"/>
    <x v="0"/>
    <x v="7"/>
    <n v="8.375"/>
    <x v="17"/>
    <x v="17"/>
    <x v="2"/>
    <x v="7"/>
  </r>
  <r>
    <x v="27"/>
    <x v="27"/>
    <x v="0"/>
    <x v="8"/>
    <n v="7.875"/>
    <x v="17"/>
    <x v="17"/>
    <x v="2"/>
    <x v="8"/>
  </r>
  <r>
    <x v="27"/>
    <x v="27"/>
    <x v="0"/>
    <x v="9"/>
    <n v="6.75"/>
    <x v="17"/>
    <x v="17"/>
    <x v="2"/>
    <x v="9"/>
  </r>
  <r>
    <x v="27"/>
    <x v="27"/>
    <x v="0"/>
    <x v="10"/>
    <n v="7.125"/>
    <x v="17"/>
    <x v="17"/>
    <x v="2"/>
    <x v="10"/>
  </r>
  <r>
    <x v="27"/>
    <x v="27"/>
    <x v="0"/>
    <x v="11"/>
    <n v="7"/>
    <x v="17"/>
    <x v="17"/>
    <x v="2"/>
    <x v="11"/>
  </r>
  <r>
    <x v="27"/>
    <x v="27"/>
    <x v="0"/>
    <x v="12"/>
    <n v="8.375"/>
    <x v="17"/>
    <x v="17"/>
    <x v="2"/>
    <x v="12"/>
  </r>
  <r>
    <x v="27"/>
    <x v="27"/>
    <x v="0"/>
    <x v="13"/>
    <n v="5.25"/>
    <x v="17"/>
    <x v="17"/>
    <x v="2"/>
    <x v="13"/>
  </r>
  <r>
    <x v="28"/>
    <x v="28"/>
    <x v="0"/>
    <x v="0"/>
    <n v="857"/>
    <x v="8"/>
    <x v="8"/>
    <x v="1"/>
    <x v="0"/>
  </r>
  <r>
    <x v="28"/>
    <x v="28"/>
    <x v="0"/>
    <x v="1"/>
    <n v="839"/>
    <x v="8"/>
    <x v="8"/>
    <x v="1"/>
    <x v="1"/>
  </r>
  <r>
    <x v="28"/>
    <x v="28"/>
    <x v="0"/>
    <x v="2"/>
    <n v="819.125"/>
    <x v="8"/>
    <x v="8"/>
    <x v="1"/>
    <x v="2"/>
  </r>
  <r>
    <x v="28"/>
    <x v="28"/>
    <x v="0"/>
    <x v="3"/>
    <n v="804.875"/>
    <x v="8"/>
    <x v="8"/>
    <x v="1"/>
    <x v="3"/>
  </r>
  <r>
    <x v="28"/>
    <x v="28"/>
    <x v="0"/>
    <x v="4"/>
    <n v="787.25"/>
    <x v="8"/>
    <x v="8"/>
    <x v="1"/>
    <x v="4"/>
  </r>
  <r>
    <x v="28"/>
    <x v="28"/>
    <x v="0"/>
    <x v="5"/>
    <n v="760.5"/>
    <x v="8"/>
    <x v="8"/>
    <x v="1"/>
    <x v="5"/>
  </r>
  <r>
    <x v="28"/>
    <x v="28"/>
    <x v="0"/>
    <x v="6"/>
    <n v="718.125"/>
    <x v="8"/>
    <x v="8"/>
    <x v="1"/>
    <x v="6"/>
  </r>
  <r>
    <x v="28"/>
    <x v="28"/>
    <x v="0"/>
    <x v="7"/>
    <n v="678.375"/>
    <x v="8"/>
    <x v="8"/>
    <x v="1"/>
    <x v="7"/>
  </r>
  <r>
    <x v="28"/>
    <x v="28"/>
    <x v="0"/>
    <x v="8"/>
    <n v="656.125"/>
    <x v="8"/>
    <x v="8"/>
    <x v="1"/>
    <x v="8"/>
  </r>
  <r>
    <x v="28"/>
    <x v="28"/>
    <x v="0"/>
    <x v="9"/>
    <n v="635.625"/>
    <x v="8"/>
    <x v="8"/>
    <x v="1"/>
    <x v="9"/>
  </r>
  <r>
    <x v="28"/>
    <x v="28"/>
    <x v="0"/>
    <x v="10"/>
    <n v="630"/>
    <x v="8"/>
    <x v="8"/>
    <x v="1"/>
    <x v="10"/>
  </r>
  <r>
    <x v="28"/>
    <x v="28"/>
    <x v="0"/>
    <x v="11"/>
    <n v="630"/>
    <x v="8"/>
    <x v="8"/>
    <x v="1"/>
    <x v="11"/>
  </r>
  <r>
    <x v="28"/>
    <x v="28"/>
    <x v="0"/>
    <x v="12"/>
    <n v="621.625"/>
    <x v="8"/>
    <x v="8"/>
    <x v="1"/>
    <x v="12"/>
  </r>
  <r>
    <x v="28"/>
    <x v="28"/>
    <x v="0"/>
    <x v="13"/>
    <n v="611.375"/>
    <x v="8"/>
    <x v="8"/>
    <x v="1"/>
    <x v="13"/>
  </r>
  <r>
    <x v="29"/>
    <x v="29"/>
    <x v="0"/>
    <x v="0"/>
    <n v="5657.5"/>
    <x v="8"/>
    <x v="8"/>
    <x v="1"/>
    <x v="0"/>
  </r>
  <r>
    <x v="29"/>
    <x v="29"/>
    <x v="0"/>
    <x v="1"/>
    <n v="5741.75"/>
    <x v="8"/>
    <x v="8"/>
    <x v="1"/>
    <x v="1"/>
  </r>
  <r>
    <x v="29"/>
    <x v="29"/>
    <x v="0"/>
    <x v="2"/>
    <n v="6273"/>
    <x v="8"/>
    <x v="8"/>
    <x v="1"/>
    <x v="2"/>
  </r>
  <r>
    <x v="29"/>
    <x v="29"/>
    <x v="0"/>
    <x v="3"/>
    <n v="6676.625"/>
    <x v="8"/>
    <x v="8"/>
    <x v="1"/>
    <x v="3"/>
  </r>
  <r>
    <x v="29"/>
    <x v="29"/>
    <x v="0"/>
    <x v="4"/>
    <n v="7019.25"/>
    <x v="8"/>
    <x v="8"/>
    <x v="1"/>
    <x v="4"/>
  </r>
  <r>
    <x v="29"/>
    <x v="29"/>
    <x v="0"/>
    <x v="5"/>
    <n v="7173"/>
    <x v="8"/>
    <x v="8"/>
    <x v="1"/>
    <x v="5"/>
  </r>
  <r>
    <x v="29"/>
    <x v="29"/>
    <x v="0"/>
    <x v="6"/>
    <n v="7091.375"/>
    <x v="8"/>
    <x v="8"/>
    <x v="1"/>
    <x v="6"/>
  </r>
  <r>
    <x v="29"/>
    <x v="29"/>
    <x v="0"/>
    <x v="7"/>
    <n v="7142.625"/>
    <x v="8"/>
    <x v="8"/>
    <x v="1"/>
    <x v="7"/>
  </r>
  <r>
    <x v="29"/>
    <x v="29"/>
    <x v="0"/>
    <x v="8"/>
    <n v="7257.75"/>
    <x v="8"/>
    <x v="8"/>
    <x v="1"/>
    <x v="8"/>
  </r>
  <r>
    <x v="29"/>
    <x v="29"/>
    <x v="0"/>
    <x v="9"/>
    <n v="7538.25"/>
    <x v="8"/>
    <x v="8"/>
    <x v="1"/>
    <x v="9"/>
  </r>
  <r>
    <x v="29"/>
    <x v="29"/>
    <x v="0"/>
    <x v="10"/>
    <n v="7890.5"/>
    <x v="8"/>
    <x v="8"/>
    <x v="1"/>
    <x v="10"/>
  </r>
  <r>
    <x v="29"/>
    <x v="29"/>
    <x v="0"/>
    <x v="11"/>
    <n v="8329.375"/>
    <x v="8"/>
    <x v="8"/>
    <x v="1"/>
    <x v="11"/>
  </r>
  <r>
    <x v="29"/>
    <x v="29"/>
    <x v="0"/>
    <x v="12"/>
    <n v="8793.875"/>
    <x v="8"/>
    <x v="8"/>
    <x v="1"/>
    <x v="12"/>
  </r>
  <r>
    <x v="29"/>
    <x v="29"/>
    <x v="0"/>
    <x v="13"/>
    <n v="9334.75"/>
    <x v="8"/>
    <x v="8"/>
    <x v="1"/>
    <x v="13"/>
  </r>
  <r>
    <x v="30"/>
    <x v="30"/>
    <x v="0"/>
    <x v="0"/>
    <n v="164.75"/>
    <x v="18"/>
    <x v="18"/>
    <x v="2"/>
    <x v="0"/>
  </r>
  <r>
    <x v="30"/>
    <x v="30"/>
    <x v="0"/>
    <x v="1"/>
    <n v="152.75"/>
    <x v="18"/>
    <x v="18"/>
    <x v="2"/>
    <x v="1"/>
  </r>
  <r>
    <x v="30"/>
    <x v="30"/>
    <x v="0"/>
    <x v="2"/>
    <n v="166.75"/>
    <x v="18"/>
    <x v="18"/>
    <x v="2"/>
    <x v="2"/>
  </r>
  <r>
    <x v="30"/>
    <x v="30"/>
    <x v="0"/>
    <x v="3"/>
    <n v="171.625"/>
    <x v="18"/>
    <x v="18"/>
    <x v="2"/>
    <x v="3"/>
  </r>
  <r>
    <x v="30"/>
    <x v="30"/>
    <x v="0"/>
    <x v="4"/>
    <n v="190.75"/>
    <x v="18"/>
    <x v="18"/>
    <x v="2"/>
    <x v="4"/>
  </r>
  <r>
    <x v="30"/>
    <x v="30"/>
    <x v="0"/>
    <x v="5"/>
    <n v="217.125"/>
    <x v="18"/>
    <x v="18"/>
    <x v="2"/>
    <x v="5"/>
  </r>
  <r>
    <x v="30"/>
    <x v="30"/>
    <x v="0"/>
    <x v="6"/>
    <n v="218"/>
    <x v="18"/>
    <x v="18"/>
    <x v="2"/>
    <x v="6"/>
  </r>
  <r>
    <x v="30"/>
    <x v="30"/>
    <x v="0"/>
    <x v="7"/>
    <n v="228.125"/>
    <x v="18"/>
    <x v="18"/>
    <x v="2"/>
    <x v="7"/>
  </r>
  <r>
    <x v="30"/>
    <x v="30"/>
    <x v="0"/>
    <x v="8"/>
    <n v="238.875"/>
    <x v="18"/>
    <x v="18"/>
    <x v="2"/>
    <x v="8"/>
  </r>
  <r>
    <x v="30"/>
    <x v="30"/>
    <x v="0"/>
    <x v="9"/>
    <n v="260.375"/>
    <x v="18"/>
    <x v="18"/>
    <x v="2"/>
    <x v="9"/>
  </r>
  <r>
    <x v="30"/>
    <x v="30"/>
    <x v="0"/>
    <x v="10"/>
    <n v="274"/>
    <x v="18"/>
    <x v="18"/>
    <x v="2"/>
    <x v="10"/>
  </r>
  <r>
    <x v="30"/>
    <x v="30"/>
    <x v="0"/>
    <x v="11"/>
    <n v="282.375"/>
    <x v="18"/>
    <x v="18"/>
    <x v="2"/>
    <x v="11"/>
  </r>
  <r>
    <x v="30"/>
    <x v="30"/>
    <x v="0"/>
    <x v="12"/>
    <n v="313.625"/>
    <x v="18"/>
    <x v="18"/>
    <x v="2"/>
    <x v="12"/>
  </r>
  <r>
    <x v="30"/>
    <x v="30"/>
    <x v="0"/>
    <x v="13"/>
    <n v="330.5"/>
    <x v="18"/>
    <x v="18"/>
    <x v="2"/>
    <x v="13"/>
  </r>
  <r>
    <x v="31"/>
    <x v="31"/>
    <x v="0"/>
    <x v="0"/>
    <n v="1.25"/>
    <x v="18"/>
    <x v="18"/>
    <x v="2"/>
    <x v="0"/>
  </r>
  <r>
    <x v="31"/>
    <x v="31"/>
    <x v="0"/>
    <x v="1"/>
    <n v="1.75"/>
    <x v="18"/>
    <x v="18"/>
    <x v="2"/>
    <x v="1"/>
  </r>
  <r>
    <x v="31"/>
    <x v="31"/>
    <x v="0"/>
    <x v="2"/>
    <n v="1.125"/>
    <x v="18"/>
    <x v="18"/>
    <x v="2"/>
    <x v="2"/>
  </r>
  <r>
    <x v="31"/>
    <x v="31"/>
    <x v="0"/>
    <x v="3"/>
    <n v="1.375"/>
    <x v="18"/>
    <x v="18"/>
    <x v="2"/>
    <x v="3"/>
  </r>
  <r>
    <x v="31"/>
    <x v="31"/>
    <x v="0"/>
    <x v="4"/>
    <n v="0.25"/>
    <x v="18"/>
    <x v="18"/>
    <x v="2"/>
    <x v="4"/>
  </r>
  <r>
    <x v="31"/>
    <x v="31"/>
    <x v="0"/>
    <x v="5"/>
    <n v="1"/>
    <x v="18"/>
    <x v="18"/>
    <x v="2"/>
    <x v="5"/>
  </r>
  <r>
    <x v="31"/>
    <x v="31"/>
    <x v="0"/>
    <x v="6"/>
    <n v="3.125"/>
    <x v="18"/>
    <x v="18"/>
    <x v="2"/>
    <x v="6"/>
  </r>
  <r>
    <x v="31"/>
    <x v="31"/>
    <x v="0"/>
    <x v="7"/>
    <n v="1.375"/>
    <x v="18"/>
    <x v="18"/>
    <x v="2"/>
    <x v="7"/>
  </r>
  <r>
    <x v="31"/>
    <x v="31"/>
    <x v="0"/>
    <x v="8"/>
    <n v="1.25"/>
    <x v="18"/>
    <x v="18"/>
    <x v="2"/>
    <x v="8"/>
  </r>
  <r>
    <x v="31"/>
    <x v="31"/>
    <x v="0"/>
    <x v="9"/>
    <n v="2.25"/>
    <x v="18"/>
    <x v="18"/>
    <x v="2"/>
    <x v="9"/>
  </r>
  <r>
    <x v="31"/>
    <x v="31"/>
    <x v="0"/>
    <x v="10"/>
    <n v="7.75"/>
    <x v="18"/>
    <x v="18"/>
    <x v="2"/>
    <x v="10"/>
  </r>
  <r>
    <x v="31"/>
    <x v="31"/>
    <x v="0"/>
    <x v="11"/>
    <n v="9.75"/>
    <x v="18"/>
    <x v="18"/>
    <x v="2"/>
    <x v="11"/>
  </r>
  <r>
    <x v="31"/>
    <x v="31"/>
    <x v="0"/>
    <x v="12"/>
    <n v="10.625"/>
    <x v="18"/>
    <x v="18"/>
    <x v="2"/>
    <x v="12"/>
  </r>
  <r>
    <x v="31"/>
    <x v="31"/>
    <x v="0"/>
    <x v="13"/>
    <n v="8.25"/>
    <x v="18"/>
    <x v="18"/>
    <x v="2"/>
    <x v="13"/>
  </r>
  <r>
    <x v="32"/>
    <x v="32"/>
    <x v="0"/>
    <x v="0"/>
    <n v="20.75"/>
    <x v="19"/>
    <x v="19"/>
    <x v="2"/>
    <x v="0"/>
  </r>
  <r>
    <x v="32"/>
    <x v="32"/>
    <x v="0"/>
    <x v="1"/>
    <n v="15.75"/>
    <x v="19"/>
    <x v="19"/>
    <x v="2"/>
    <x v="1"/>
  </r>
  <r>
    <x v="32"/>
    <x v="32"/>
    <x v="0"/>
    <x v="2"/>
    <n v="16.75"/>
    <x v="19"/>
    <x v="19"/>
    <x v="2"/>
    <x v="2"/>
  </r>
  <r>
    <x v="32"/>
    <x v="32"/>
    <x v="0"/>
    <x v="3"/>
    <n v="17.75"/>
    <x v="19"/>
    <x v="19"/>
    <x v="2"/>
    <x v="3"/>
  </r>
  <r>
    <x v="32"/>
    <x v="32"/>
    <x v="0"/>
    <x v="4"/>
    <n v="16"/>
    <x v="19"/>
    <x v="19"/>
    <x v="2"/>
    <x v="4"/>
  </r>
  <r>
    <x v="32"/>
    <x v="32"/>
    <x v="0"/>
    <x v="5"/>
    <n v="13.125"/>
    <x v="19"/>
    <x v="19"/>
    <x v="2"/>
    <x v="5"/>
  </r>
  <r>
    <x v="32"/>
    <x v="32"/>
    <x v="0"/>
    <x v="6"/>
    <n v="13.375"/>
    <x v="19"/>
    <x v="19"/>
    <x v="2"/>
    <x v="6"/>
  </r>
  <r>
    <x v="32"/>
    <x v="32"/>
    <x v="0"/>
    <x v="7"/>
    <n v="13.5"/>
    <x v="19"/>
    <x v="19"/>
    <x v="2"/>
    <x v="7"/>
  </r>
  <r>
    <x v="32"/>
    <x v="32"/>
    <x v="0"/>
    <x v="8"/>
    <n v="14"/>
    <x v="19"/>
    <x v="19"/>
    <x v="2"/>
    <x v="8"/>
  </r>
  <r>
    <x v="32"/>
    <x v="32"/>
    <x v="0"/>
    <x v="9"/>
    <n v="15.75"/>
    <x v="19"/>
    <x v="19"/>
    <x v="2"/>
    <x v="9"/>
  </r>
  <r>
    <x v="32"/>
    <x v="32"/>
    <x v="0"/>
    <x v="10"/>
    <n v="20"/>
    <x v="19"/>
    <x v="19"/>
    <x v="2"/>
    <x v="10"/>
  </r>
  <r>
    <x v="32"/>
    <x v="32"/>
    <x v="0"/>
    <x v="11"/>
    <n v="18.625"/>
    <x v="19"/>
    <x v="19"/>
    <x v="2"/>
    <x v="11"/>
  </r>
  <r>
    <x v="32"/>
    <x v="32"/>
    <x v="0"/>
    <x v="12"/>
    <n v="15"/>
    <x v="19"/>
    <x v="19"/>
    <x v="2"/>
    <x v="12"/>
  </r>
  <r>
    <x v="32"/>
    <x v="32"/>
    <x v="0"/>
    <x v="13"/>
    <n v="14.75"/>
    <x v="19"/>
    <x v="19"/>
    <x v="2"/>
    <x v="13"/>
  </r>
  <r>
    <x v="33"/>
    <x v="33"/>
    <x v="0"/>
    <x v="0"/>
    <n v="5280"/>
    <x v="8"/>
    <x v="8"/>
    <x v="1"/>
    <x v="0"/>
  </r>
  <r>
    <x v="33"/>
    <x v="33"/>
    <x v="0"/>
    <x v="1"/>
    <n v="5779.5"/>
    <x v="8"/>
    <x v="8"/>
    <x v="1"/>
    <x v="1"/>
  </r>
  <r>
    <x v="33"/>
    <x v="33"/>
    <x v="0"/>
    <x v="2"/>
    <n v="6208.875"/>
    <x v="8"/>
    <x v="8"/>
    <x v="1"/>
    <x v="2"/>
  </r>
  <r>
    <x v="33"/>
    <x v="33"/>
    <x v="0"/>
    <x v="3"/>
    <n v="6471.75"/>
    <x v="8"/>
    <x v="8"/>
    <x v="1"/>
    <x v="3"/>
  </r>
  <r>
    <x v="33"/>
    <x v="33"/>
    <x v="0"/>
    <x v="4"/>
    <n v="6575.5"/>
    <x v="8"/>
    <x v="8"/>
    <x v="1"/>
    <x v="4"/>
  </r>
  <r>
    <x v="33"/>
    <x v="33"/>
    <x v="0"/>
    <x v="5"/>
    <n v="6419.75"/>
    <x v="8"/>
    <x v="8"/>
    <x v="1"/>
    <x v="5"/>
  </r>
  <r>
    <x v="33"/>
    <x v="33"/>
    <x v="0"/>
    <x v="6"/>
    <n v="6226.375"/>
    <x v="8"/>
    <x v="8"/>
    <x v="1"/>
    <x v="6"/>
  </r>
  <r>
    <x v="33"/>
    <x v="33"/>
    <x v="0"/>
    <x v="7"/>
    <n v="6210.75"/>
    <x v="8"/>
    <x v="8"/>
    <x v="1"/>
    <x v="7"/>
  </r>
  <r>
    <x v="33"/>
    <x v="33"/>
    <x v="0"/>
    <x v="8"/>
    <n v="6431.375"/>
    <x v="8"/>
    <x v="8"/>
    <x v="1"/>
    <x v="8"/>
  </r>
  <r>
    <x v="33"/>
    <x v="33"/>
    <x v="0"/>
    <x v="9"/>
    <n v="6454.5"/>
    <x v="8"/>
    <x v="8"/>
    <x v="1"/>
    <x v="9"/>
  </r>
  <r>
    <x v="33"/>
    <x v="33"/>
    <x v="0"/>
    <x v="10"/>
    <n v="6641"/>
    <x v="8"/>
    <x v="8"/>
    <x v="1"/>
    <x v="10"/>
  </r>
  <r>
    <x v="33"/>
    <x v="33"/>
    <x v="0"/>
    <x v="11"/>
    <n v="7122.625"/>
    <x v="8"/>
    <x v="8"/>
    <x v="1"/>
    <x v="11"/>
  </r>
  <r>
    <x v="33"/>
    <x v="33"/>
    <x v="0"/>
    <x v="12"/>
    <n v="7548.5"/>
    <x v="8"/>
    <x v="8"/>
    <x v="1"/>
    <x v="12"/>
  </r>
  <r>
    <x v="33"/>
    <x v="33"/>
    <x v="0"/>
    <x v="13"/>
    <n v="7886.125"/>
    <x v="8"/>
    <x v="8"/>
    <x v="1"/>
    <x v="13"/>
  </r>
  <r>
    <x v="34"/>
    <x v="34"/>
    <x v="0"/>
    <x v="0"/>
    <n v="702.25"/>
    <x v="20"/>
    <x v="20"/>
    <x v="2"/>
    <x v="0"/>
  </r>
  <r>
    <x v="34"/>
    <x v="34"/>
    <x v="0"/>
    <x v="1"/>
    <n v="797.75"/>
    <x v="20"/>
    <x v="20"/>
    <x v="2"/>
    <x v="1"/>
  </r>
  <r>
    <x v="34"/>
    <x v="34"/>
    <x v="0"/>
    <x v="2"/>
    <n v="866"/>
    <x v="20"/>
    <x v="20"/>
    <x v="2"/>
    <x v="2"/>
  </r>
  <r>
    <x v="34"/>
    <x v="34"/>
    <x v="0"/>
    <x v="3"/>
    <n v="948.375"/>
    <x v="20"/>
    <x v="20"/>
    <x v="2"/>
    <x v="3"/>
  </r>
  <r>
    <x v="34"/>
    <x v="34"/>
    <x v="0"/>
    <x v="4"/>
    <n v="1080.875"/>
    <x v="20"/>
    <x v="20"/>
    <x v="2"/>
    <x v="4"/>
  </r>
  <r>
    <x v="34"/>
    <x v="34"/>
    <x v="0"/>
    <x v="5"/>
    <n v="1087.5"/>
    <x v="20"/>
    <x v="20"/>
    <x v="2"/>
    <x v="5"/>
  </r>
  <r>
    <x v="34"/>
    <x v="34"/>
    <x v="0"/>
    <x v="6"/>
    <n v="1088.75"/>
    <x v="20"/>
    <x v="20"/>
    <x v="2"/>
    <x v="6"/>
  </r>
  <r>
    <x v="34"/>
    <x v="34"/>
    <x v="0"/>
    <x v="7"/>
    <n v="1112.875"/>
    <x v="20"/>
    <x v="20"/>
    <x v="2"/>
    <x v="7"/>
  </r>
  <r>
    <x v="34"/>
    <x v="34"/>
    <x v="0"/>
    <x v="8"/>
    <n v="1114"/>
    <x v="20"/>
    <x v="20"/>
    <x v="2"/>
    <x v="8"/>
  </r>
  <r>
    <x v="34"/>
    <x v="34"/>
    <x v="0"/>
    <x v="9"/>
    <n v="1161.75"/>
    <x v="20"/>
    <x v="20"/>
    <x v="2"/>
    <x v="9"/>
  </r>
  <r>
    <x v="34"/>
    <x v="34"/>
    <x v="0"/>
    <x v="10"/>
    <n v="1209"/>
    <x v="20"/>
    <x v="20"/>
    <x v="2"/>
    <x v="10"/>
  </r>
  <r>
    <x v="34"/>
    <x v="34"/>
    <x v="0"/>
    <x v="11"/>
    <n v="1317.375"/>
    <x v="20"/>
    <x v="20"/>
    <x v="2"/>
    <x v="11"/>
  </r>
  <r>
    <x v="34"/>
    <x v="34"/>
    <x v="0"/>
    <x v="12"/>
    <n v="1438.25"/>
    <x v="20"/>
    <x v="20"/>
    <x v="2"/>
    <x v="12"/>
  </r>
  <r>
    <x v="34"/>
    <x v="34"/>
    <x v="0"/>
    <x v="13"/>
    <n v="1572.25"/>
    <x v="20"/>
    <x v="20"/>
    <x v="2"/>
    <x v="13"/>
  </r>
  <r>
    <x v="35"/>
    <x v="35"/>
    <x v="0"/>
    <x v="0"/>
    <n v="27"/>
    <x v="20"/>
    <x v="20"/>
    <x v="2"/>
    <x v="0"/>
  </r>
  <r>
    <x v="35"/>
    <x v="35"/>
    <x v="0"/>
    <x v="1"/>
    <n v="27.5"/>
    <x v="20"/>
    <x v="20"/>
    <x v="2"/>
    <x v="1"/>
  </r>
  <r>
    <x v="35"/>
    <x v="35"/>
    <x v="0"/>
    <x v="2"/>
    <n v="33"/>
    <x v="20"/>
    <x v="20"/>
    <x v="2"/>
    <x v="2"/>
  </r>
  <r>
    <x v="35"/>
    <x v="35"/>
    <x v="0"/>
    <x v="3"/>
    <n v="39.5"/>
    <x v="20"/>
    <x v="20"/>
    <x v="2"/>
    <x v="3"/>
  </r>
  <r>
    <x v="35"/>
    <x v="35"/>
    <x v="0"/>
    <x v="4"/>
    <n v="44.625"/>
    <x v="20"/>
    <x v="20"/>
    <x v="2"/>
    <x v="4"/>
  </r>
  <r>
    <x v="35"/>
    <x v="35"/>
    <x v="0"/>
    <x v="5"/>
    <n v="50.5"/>
    <x v="20"/>
    <x v="20"/>
    <x v="2"/>
    <x v="5"/>
  </r>
  <r>
    <x v="35"/>
    <x v="35"/>
    <x v="0"/>
    <x v="6"/>
    <n v="58.625"/>
    <x v="20"/>
    <x v="20"/>
    <x v="2"/>
    <x v="6"/>
  </r>
  <r>
    <x v="35"/>
    <x v="35"/>
    <x v="0"/>
    <x v="7"/>
    <n v="67.875"/>
    <x v="20"/>
    <x v="20"/>
    <x v="2"/>
    <x v="7"/>
  </r>
  <r>
    <x v="35"/>
    <x v="35"/>
    <x v="0"/>
    <x v="8"/>
    <n v="76.125"/>
    <x v="20"/>
    <x v="20"/>
    <x v="2"/>
    <x v="8"/>
  </r>
  <r>
    <x v="35"/>
    <x v="35"/>
    <x v="0"/>
    <x v="9"/>
    <n v="88.5"/>
    <x v="20"/>
    <x v="20"/>
    <x v="2"/>
    <x v="9"/>
  </r>
  <r>
    <x v="35"/>
    <x v="35"/>
    <x v="0"/>
    <x v="10"/>
    <n v="105.375"/>
    <x v="20"/>
    <x v="20"/>
    <x v="2"/>
    <x v="10"/>
  </r>
  <r>
    <x v="35"/>
    <x v="35"/>
    <x v="0"/>
    <x v="11"/>
    <n v="131.625"/>
    <x v="20"/>
    <x v="20"/>
    <x v="2"/>
    <x v="11"/>
  </r>
  <r>
    <x v="35"/>
    <x v="35"/>
    <x v="0"/>
    <x v="12"/>
    <n v="144.375"/>
    <x v="20"/>
    <x v="20"/>
    <x v="2"/>
    <x v="12"/>
  </r>
  <r>
    <x v="35"/>
    <x v="35"/>
    <x v="0"/>
    <x v="13"/>
    <n v="169.5"/>
    <x v="20"/>
    <x v="20"/>
    <x v="2"/>
    <x v="13"/>
  </r>
  <r>
    <x v="36"/>
    <x v="36"/>
    <x v="0"/>
    <x v="0"/>
    <n v="1992.5"/>
    <x v="21"/>
    <x v="21"/>
    <x v="2"/>
    <x v="0"/>
  </r>
  <r>
    <x v="36"/>
    <x v="36"/>
    <x v="0"/>
    <x v="1"/>
    <n v="1941.25"/>
    <x v="21"/>
    <x v="21"/>
    <x v="2"/>
    <x v="1"/>
  </r>
  <r>
    <x v="36"/>
    <x v="36"/>
    <x v="0"/>
    <x v="2"/>
    <n v="1921.875"/>
    <x v="21"/>
    <x v="21"/>
    <x v="2"/>
    <x v="2"/>
  </r>
  <r>
    <x v="36"/>
    <x v="36"/>
    <x v="0"/>
    <x v="3"/>
    <n v="1861.375"/>
    <x v="21"/>
    <x v="21"/>
    <x v="2"/>
    <x v="3"/>
  </r>
  <r>
    <x v="36"/>
    <x v="36"/>
    <x v="0"/>
    <x v="4"/>
    <n v="1815.125"/>
    <x v="21"/>
    <x v="21"/>
    <x v="2"/>
    <x v="4"/>
  </r>
  <r>
    <x v="36"/>
    <x v="36"/>
    <x v="0"/>
    <x v="5"/>
    <n v="1759.75"/>
    <x v="21"/>
    <x v="21"/>
    <x v="2"/>
    <x v="5"/>
  </r>
  <r>
    <x v="36"/>
    <x v="36"/>
    <x v="0"/>
    <x v="6"/>
    <n v="1730.75"/>
    <x v="21"/>
    <x v="21"/>
    <x v="2"/>
    <x v="6"/>
  </r>
  <r>
    <x v="36"/>
    <x v="36"/>
    <x v="0"/>
    <x v="7"/>
    <n v="1826.375"/>
    <x v="21"/>
    <x v="21"/>
    <x v="2"/>
    <x v="7"/>
  </r>
  <r>
    <x v="36"/>
    <x v="36"/>
    <x v="0"/>
    <x v="8"/>
    <n v="1896.5"/>
    <x v="21"/>
    <x v="21"/>
    <x v="2"/>
    <x v="8"/>
  </r>
  <r>
    <x v="36"/>
    <x v="36"/>
    <x v="0"/>
    <x v="9"/>
    <n v="1921.75"/>
    <x v="21"/>
    <x v="21"/>
    <x v="2"/>
    <x v="9"/>
  </r>
  <r>
    <x v="36"/>
    <x v="36"/>
    <x v="0"/>
    <x v="10"/>
    <n v="1920.375"/>
    <x v="21"/>
    <x v="21"/>
    <x v="2"/>
    <x v="10"/>
  </r>
  <r>
    <x v="36"/>
    <x v="36"/>
    <x v="0"/>
    <x v="11"/>
    <n v="1931.875"/>
    <x v="21"/>
    <x v="21"/>
    <x v="2"/>
    <x v="11"/>
  </r>
  <r>
    <x v="36"/>
    <x v="36"/>
    <x v="0"/>
    <x v="12"/>
    <n v="1938.25"/>
    <x v="21"/>
    <x v="21"/>
    <x v="2"/>
    <x v="12"/>
  </r>
  <r>
    <x v="36"/>
    <x v="36"/>
    <x v="0"/>
    <x v="13"/>
    <n v="1960.25"/>
    <x v="21"/>
    <x v="21"/>
    <x v="2"/>
    <x v="13"/>
  </r>
  <r>
    <x v="37"/>
    <x v="37"/>
    <x v="0"/>
    <x v="0"/>
    <n v="0"/>
    <x v="21"/>
    <x v="21"/>
    <x v="2"/>
    <x v="0"/>
  </r>
  <r>
    <x v="37"/>
    <x v="37"/>
    <x v="0"/>
    <x v="1"/>
    <n v="0"/>
    <x v="21"/>
    <x v="21"/>
    <x v="2"/>
    <x v="1"/>
  </r>
  <r>
    <x v="37"/>
    <x v="37"/>
    <x v="0"/>
    <x v="2"/>
    <n v="0"/>
    <x v="21"/>
    <x v="21"/>
    <x v="2"/>
    <x v="2"/>
  </r>
  <r>
    <x v="37"/>
    <x v="37"/>
    <x v="0"/>
    <x v="3"/>
    <n v="0"/>
    <x v="21"/>
    <x v="21"/>
    <x v="2"/>
    <x v="3"/>
  </r>
  <r>
    <x v="37"/>
    <x v="37"/>
    <x v="0"/>
    <x v="4"/>
    <n v="0"/>
    <x v="21"/>
    <x v="21"/>
    <x v="2"/>
    <x v="4"/>
  </r>
  <r>
    <x v="37"/>
    <x v="37"/>
    <x v="0"/>
    <x v="5"/>
    <n v="0"/>
    <x v="21"/>
    <x v="21"/>
    <x v="2"/>
    <x v="5"/>
  </r>
  <r>
    <x v="37"/>
    <x v="37"/>
    <x v="0"/>
    <x v="6"/>
    <n v="0"/>
    <x v="21"/>
    <x v="21"/>
    <x v="2"/>
    <x v="6"/>
  </r>
  <r>
    <x v="37"/>
    <x v="37"/>
    <x v="0"/>
    <x v="7"/>
    <n v="0"/>
    <x v="21"/>
    <x v="21"/>
    <x v="2"/>
    <x v="7"/>
  </r>
  <r>
    <x v="37"/>
    <x v="37"/>
    <x v="0"/>
    <x v="8"/>
    <n v="0"/>
    <x v="21"/>
    <x v="21"/>
    <x v="2"/>
    <x v="8"/>
  </r>
  <r>
    <x v="37"/>
    <x v="37"/>
    <x v="0"/>
    <x v="9"/>
    <n v="0"/>
    <x v="21"/>
    <x v="21"/>
    <x v="2"/>
    <x v="9"/>
  </r>
  <r>
    <x v="37"/>
    <x v="37"/>
    <x v="0"/>
    <x v="10"/>
    <n v="0"/>
    <x v="21"/>
    <x v="21"/>
    <x v="2"/>
    <x v="10"/>
  </r>
  <r>
    <x v="37"/>
    <x v="37"/>
    <x v="0"/>
    <x v="11"/>
    <n v="0"/>
    <x v="21"/>
    <x v="21"/>
    <x v="2"/>
    <x v="11"/>
  </r>
  <r>
    <x v="37"/>
    <x v="37"/>
    <x v="0"/>
    <x v="12"/>
    <n v="0"/>
    <x v="21"/>
    <x v="21"/>
    <x v="2"/>
    <x v="12"/>
  </r>
  <r>
    <x v="37"/>
    <x v="37"/>
    <x v="0"/>
    <x v="13"/>
    <n v="0"/>
    <x v="21"/>
    <x v="21"/>
    <x v="2"/>
    <x v="13"/>
  </r>
  <r>
    <x v="38"/>
    <x v="38"/>
    <x v="0"/>
    <x v="0"/>
    <n v="1035.75"/>
    <x v="21"/>
    <x v="21"/>
    <x v="2"/>
    <x v="0"/>
  </r>
  <r>
    <x v="38"/>
    <x v="38"/>
    <x v="0"/>
    <x v="1"/>
    <n v="1192.25"/>
    <x v="21"/>
    <x v="21"/>
    <x v="2"/>
    <x v="1"/>
  </r>
  <r>
    <x v="38"/>
    <x v="38"/>
    <x v="0"/>
    <x v="2"/>
    <n v="1366.5"/>
    <x v="21"/>
    <x v="21"/>
    <x v="2"/>
    <x v="2"/>
  </r>
  <r>
    <x v="38"/>
    <x v="38"/>
    <x v="0"/>
    <x v="3"/>
    <n v="1492.75"/>
    <x v="21"/>
    <x v="21"/>
    <x v="2"/>
    <x v="3"/>
  </r>
  <r>
    <x v="38"/>
    <x v="38"/>
    <x v="0"/>
    <x v="4"/>
    <n v="1591.75"/>
    <x v="21"/>
    <x v="21"/>
    <x v="2"/>
    <x v="4"/>
  </r>
  <r>
    <x v="38"/>
    <x v="38"/>
    <x v="0"/>
    <x v="5"/>
    <n v="1661.625"/>
    <x v="21"/>
    <x v="21"/>
    <x v="2"/>
    <x v="5"/>
  </r>
  <r>
    <x v="38"/>
    <x v="38"/>
    <x v="0"/>
    <x v="6"/>
    <n v="1682.25"/>
    <x v="21"/>
    <x v="21"/>
    <x v="2"/>
    <x v="6"/>
  </r>
  <r>
    <x v="38"/>
    <x v="38"/>
    <x v="0"/>
    <x v="7"/>
    <n v="1704.5"/>
    <x v="21"/>
    <x v="21"/>
    <x v="2"/>
    <x v="7"/>
  </r>
  <r>
    <x v="38"/>
    <x v="38"/>
    <x v="0"/>
    <x v="8"/>
    <n v="1761.125"/>
    <x v="21"/>
    <x v="21"/>
    <x v="2"/>
    <x v="8"/>
  </r>
  <r>
    <x v="38"/>
    <x v="38"/>
    <x v="0"/>
    <x v="9"/>
    <n v="1836.25"/>
    <x v="21"/>
    <x v="21"/>
    <x v="2"/>
    <x v="9"/>
  </r>
  <r>
    <x v="38"/>
    <x v="38"/>
    <x v="0"/>
    <x v="10"/>
    <n v="1947.875"/>
    <x v="21"/>
    <x v="21"/>
    <x v="2"/>
    <x v="10"/>
  </r>
  <r>
    <x v="38"/>
    <x v="38"/>
    <x v="0"/>
    <x v="11"/>
    <n v="2100.75"/>
    <x v="21"/>
    <x v="21"/>
    <x v="2"/>
    <x v="11"/>
  </r>
  <r>
    <x v="38"/>
    <x v="38"/>
    <x v="0"/>
    <x v="12"/>
    <n v="2245.875"/>
    <x v="21"/>
    <x v="21"/>
    <x v="2"/>
    <x v="12"/>
  </r>
  <r>
    <x v="38"/>
    <x v="38"/>
    <x v="0"/>
    <x v="13"/>
    <n v="2377.125"/>
    <x v="21"/>
    <x v="21"/>
    <x v="2"/>
    <x v="13"/>
  </r>
  <r>
    <x v="39"/>
    <x v="39"/>
    <x v="0"/>
    <x v="0"/>
    <n v="134"/>
    <x v="21"/>
    <x v="21"/>
    <x v="2"/>
    <x v="0"/>
  </r>
  <r>
    <x v="39"/>
    <x v="39"/>
    <x v="0"/>
    <x v="1"/>
    <n v="159.25"/>
    <x v="21"/>
    <x v="21"/>
    <x v="2"/>
    <x v="1"/>
  </r>
  <r>
    <x v="39"/>
    <x v="39"/>
    <x v="0"/>
    <x v="2"/>
    <n v="229.875"/>
    <x v="21"/>
    <x v="21"/>
    <x v="2"/>
    <x v="2"/>
  </r>
  <r>
    <x v="39"/>
    <x v="39"/>
    <x v="0"/>
    <x v="3"/>
    <n v="276.875"/>
    <x v="21"/>
    <x v="21"/>
    <x v="2"/>
    <x v="3"/>
  </r>
  <r>
    <x v="39"/>
    <x v="39"/>
    <x v="0"/>
    <x v="4"/>
    <n v="313.25"/>
    <x v="21"/>
    <x v="21"/>
    <x v="2"/>
    <x v="4"/>
  </r>
  <r>
    <x v="39"/>
    <x v="39"/>
    <x v="0"/>
    <x v="5"/>
    <n v="349.125"/>
    <x v="21"/>
    <x v="21"/>
    <x v="2"/>
    <x v="5"/>
  </r>
  <r>
    <x v="39"/>
    <x v="39"/>
    <x v="0"/>
    <x v="6"/>
    <n v="385"/>
    <x v="21"/>
    <x v="21"/>
    <x v="2"/>
    <x v="6"/>
  </r>
  <r>
    <x v="39"/>
    <x v="39"/>
    <x v="0"/>
    <x v="7"/>
    <n v="416.875"/>
    <x v="21"/>
    <x v="21"/>
    <x v="2"/>
    <x v="7"/>
  </r>
  <r>
    <x v="39"/>
    <x v="39"/>
    <x v="0"/>
    <x v="8"/>
    <n v="477.25"/>
    <x v="21"/>
    <x v="21"/>
    <x v="2"/>
    <x v="8"/>
  </r>
  <r>
    <x v="39"/>
    <x v="39"/>
    <x v="0"/>
    <x v="9"/>
    <n v="543.875"/>
    <x v="21"/>
    <x v="21"/>
    <x v="2"/>
    <x v="9"/>
  </r>
  <r>
    <x v="39"/>
    <x v="39"/>
    <x v="0"/>
    <x v="10"/>
    <n v="602"/>
    <x v="21"/>
    <x v="21"/>
    <x v="2"/>
    <x v="10"/>
  </r>
  <r>
    <x v="39"/>
    <x v="39"/>
    <x v="0"/>
    <x v="11"/>
    <n v="713.75"/>
    <x v="21"/>
    <x v="21"/>
    <x v="2"/>
    <x v="11"/>
  </r>
  <r>
    <x v="39"/>
    <x v="39"/>
    <x v="0"/>
    <x v="12"/>
    <n v="795"/>
    <x v="21"/>
    <x v="21"/>
    <x v="2"/>
    <x v="12"/>
  </r>
  <r>
    <x v="39"/>
    <x v="39"/>
    <x v="0"/>
    <x v="13"/>
    <n v="859.125"/>
    <x v="21"/>
    <x v="21"/>
    <x v="2"/>
    <x v="13"/>
  </r>
  <r>
    <x v="40"/>
    <x v="40"/>
    <x v="0"/>
    <x v="0"/>
    <n v="482.5"/>
    <x v="21"/>
    <x v="21"/>
    <x v="2"/>
    <x v="0"/>
  </r>
  <r>
    <x v="40"/>
    <x v="40"/>
    <x v="0"/>
    <x v="1"/>
    <n v="510.5"/>
    <x v="21"/>
    <x v="21"/>
    <x v="2"/>
    <x v="1"/>
  </r>
  <r>
    <x v="40"/>
    <x v="40"/>
    <x v="0"/>
    <x v="2"/>
    <n v="525.25"/>
    <x v="21"/>
    <x v="21"/>
    <x v="2"/>
    <x v="2"/>
  </r>
  <r>
    <x v="40"/>
    <x v="40"/>
    <x v="0"/>
    <x v="3"/>
    <n v="522.625"/>
    <x v="21"/>
    <x v="21"/>
    <x v="2"/>
    <x v="3"/>
  </r>
  <r>
    <x v="40"/>
    <x v="40"/>
    <x v="0"/>
    <x v="4"/>
    <n v="520"/>
    <x v="21"/>
    <x v="21"/>
    <x v="2"/>
    <x v="4"/>
  </r>
  <r>
    <x v="40"/>
    <x v="40"/>
    <x v="0"/>
    <x v="5"/>
    <n v="505.625"/>
    <x v="21"/>
    <x v="21"/>
    <x v="2"/>
    <x v="5"/>
  </r>
  <r>
    <x v="40"/>
    <x v="40"/>
    <x v="0"/>
    <x v="6"/>
    <n v="503.75"/>
    <x v="21"/>
    <x v="21"/>
    <x v="2"/>
    <x v="6"/>
  </r>
  <r>
    <x v="40"/>
    <x v="40"/>
    <x v="0"/>
    <x v="7"/>
    <n v="503.875"/>
    <x v="21"/>
    <x v="21"/>
    <x v="2"/>
    <x v="7"/>
  </r>
  <r>
    <x v="40"/>
    <x v="40"/>
    <x v="0"/>
    <x v="8"/>
    <n v="506"/>
    <x v="21"/>
    <x v="21"/>
    <x v="2"/>
    <x v="8"/>
  </r>
  <r>
    <x v="40"/>
    <x v="40"/>
    <x v="0"/>
    <x v="9"/>
    <n v="514.75"/>
    <x v="21"/>
    <x v="21"/>
    <x v="2"/>
    <x v="9"/>
  </r>
  <r>
    <x v="40"/>
    <x v="40"/>
    <x v="0"/>
    <x v="10"/>
    <n v="514.75"/>
    <x v="21"/>
    <x v="21"/>
    <x v="2"/>
    <x v="10"/>
  </r>
  <r>
    <x v="40"/>
    <x v="40"/>
    <x v="0"/>
    <x v="11"/>
    <n v="532.625"/>
    <x v="21"/>
    <x v="21"/>
    <x v="2"/>
    <x v="11"/>
  </r>
  <r>
    <x v="40"/>
    <x v="40"/>
    <x v="0"/>
    <x v="12"/>
    <n v="544.125"/>
    <x v="21"/>
    <x v="21"/>
    <x v="2"/>
    <x v="12"/>
  </r>
  <r>
    <x v="40"/>
    <x v="40"/>
    <x v="0"/>
    <x v="13"/>
    <n v="553.75"/>
    <x v="21"/>
    <x v="21"/>
    <x v="2"/>
    <x v="13"/>
  </r>
  <r>
    <x v="41"/>
    <x v="41"/>
    <x v="0"/>
    <x v="0"/>
    <n v="130.5"/>
    <x v="21"/>
    <x v="21"/>
    <x v="2"/>
    <x v="0"/>
  </r>
  <r>
    <x v="41"/>
    <x v="41"/>
    <x v="0"/>
    <x v="1"/>
    <n v="157.75"/>
    <x v="21"/>
    <x v="21"/>
    <x v="2"/>
    <x v="1"/>
  </r>
  <r>
    <x v="41"/>
    <x v="41"/>
    <x v="0"/>
    <x v="2"/>
    <n v="204"/>
    <x v="21"/>
    <x v="21"/>
    <x v="2"/>
    <x v="2"/>
  </r>
  <r>
    <x v="41"/>
    <x v="41"/>
    <x v="0"/>
    <x v="3"/>
    <n v="236.125"/>
    <x v="21"/>
    <x v="21"/>
    <x v="2"/>
    <x v="3"/>
  </r>
  <r>
    <x v="41"/>
    <x v="41"/>
    <x v="0"/>
    <x v="4"/>
    <n v="239.5"/>
    <x v="21"/>
    <x v="21"/>
    <x v="2"/>
    <x v="4"/>
  </r>
  <r>
    <x v="41"/>
    <x v="41"/>
    <x v="0"/>
    <x v="5"/>
    <n v="225.25"/>
    <x v="21"/>
    <x v="21"/>
    <x v="2"/>
    <x v="5"/>
  </r>
  <r>
    <x v="41"/>
    <x v="41"/>
    <x v="0"/>
    <x v="6"/>
    <n v="213.5"/>
    <x v="21"/>
    <x v="21"/>
    <x v="2"/>
    <x v="6"/>
  </r>
  <r>
    <x v="41"/>
    <x v="41"/>
    <x v="0"/>
    <x v="7"/>
    <n v="223.625"/>
    <x v="21"/>
    <x v="21"/>
    <x v="2"/>
    <x v="7"/>
  </r>
  <r>
    <x v="41"/>
    <x v="41"/>
    <x v="0"/>
    <x v="8"/>
    <n v="238.625"/>
    <x v="21"/>
    <x v="21"/>
    <x v="2"/>
    <x v="8"/>
  </r>
  <r>
    <x v="41"/>
    <x v="41"/>
    <x v="0"/>
    <x v="9"/>
    <n v="248.5"/>
    <x v="21"/>
    <x v="21"/>
    <x v="2"/>
    <x v="9"/>
  </r>
  <r>
    <x v="41"/>
    <x v="41"/>
    <x v="0"/>
    <x v="10"/>
    <n v="264.5"/>
    <x v="21"/>
    <x v="21"/>
    <x v="2"/>
    <x v="10"/>
  </r>
  <r>
    <x v="41"/>
    <x v="41"/>
    <x v="0"/>
    <x v="11"/>
    <n v="300.5"/>
    <x v="21"/>
    <x v="21"/>
    <x v="2"/>
    <x v="11"/>
  </r>
  <r>
    <x v="41"/>
    <x v="41"/>
    <x v="0"/>
    <x v="12"/>
    <n v="320.625"/>
    <x v="21"/>
    <x v="21"/>
    <x v="2"/>
    <x v="12"/>
  </r>
  <r>
    <x v="41"/>
    <x v="41"/>
    <x v="0"/>
    <x v="13"/>
    <n v="339.125"/>
    <x v="21"/>
    <x v="21"/>
    <x v="2"/>
    <x v="13"/>
  </r>
  <r>
    <x v="42"/>
    <x v="42"/>
    <x v="0"/>
    <x v="0"/>
    <n v="33.25"/>
    <x v="21"/>
    <x v="21"/>
    <x v="2"/>
    <x v="0"/>
  </r>
  <r>
    <x v="42"/>
    <x v="42"/>
    <x v="0"/>
    <x v="1"/>
    <n v="41.75"/>
    <x v="21"/>
    <x v="21"/>
    <x v="2"/>
    <x v="1"/>
  </r>
  <r>
    <x v="42"/>
    <x v="42"/>
    <x v="0"/>
    <x v="2"/>
    <n v="52.875"/>
    <x v="21"/>
    <x v="21"/>
    <x v="2"/>
    <x v="2"/>
  </r>
  <r>
    <x v="42"/>
    <x v="42"/>
    <x v="0"/>
    <x v="3"/>
    <n v="64.75"/>
    <x v="21"/>
    <x v="21"/>
    <x v="2"/>
    <x v="3"/>
  </r>
  <r>
    <x v="42"/>
    <x v="42"/>
    <x v="0"/>
    <x v="4"/>
    <n v="68.75"/>
    <x v="21"/>
    <x v="21"/>
    <x v="2"/>
    <x v="4"/>
  </r>
  <r>
    <x v="42"/>
    <x v="42"/>
    <x v="0"/>
    <x v="5"/>
    <n v="70.25"/>
    <x v="21"/>
    <x v="21"/>
    <x v="2"/>
    <x v="5"/>
  </r>
  <r>
    <x v="42"/>
    <x v="42"/>
    <x v="0"/>
    <x v="6"/>
    <n v="67.75"/>
    <x v="21"/>
    <x v="21"/>
    <x v="2"/>
    <x v="6"/>
  </r>
  <r>
    <x v="42"/>
    <x v="42"/>
    <x v="0"/>
    <x v="7"/>
    <n v="68.5"/>
    <x v="21"/>
    <x v="21"/>
    <x v="2"/>
    <x v="7"/>
  </r>
  <r>
    <x v="42"/>
    <x v="42"/>
    <x v="0"/>
    <x v="8"/>
    <n v="70.875"/>
    <x v="21"/>
    <x v="21"/>
    <x v="2"/>
    <x v="8"/>
  </r>
  <r>
    <x v="42"/>
    <x v="42"/>
    <x v="0"/>
    <x v="9"/>
    <n v="72"/>
    <x v="21"/>
    <x v="21"/>
    <x v="2"/>
    <x v="9"/>
  </r>
  <r>
    <x v="42"/>
    <x v="42"/>
    <x v="0"/>
    <x v="10"/>
    <n v="79"/>
    <x v="21"/>
    <x v="21"/>
    <x v="2"/>
    <x v="10"/>
  </r>
  <r>
    <x v="42"/>
    <x v="42"/>
    <x v="0"/>
    <x v="11"/>
    <n v="89.125"/>
    <x v="21"/>
    <x v="21"/>
    <x v="2"/>
    <x v="11"/>
  </r>
  <r>
    <x v="42"/>
    <x v="42"/>
    <x v="0"/>
    <x v="12"/>
    <n v="92.125"/>
    <x v="21"/>
    <x v="21"/>
    <x v="2"/>
    <x v="12"/>
  </r>
  <r>
    <x v="42"/>
    <x v="42"/>
    <x v="0"/>
    <x v="13"/>
    <n v="94.375"/>
    <x v="21"/>
    <x v="21"/>
    <x v="2"/>
    <x v="13"/>
  </r>
  <r>
    <x v="43"/>
    <x v="43"/>
    <x v="0"/>
    <x v="0"/>
    <n v="2.75"/>
    <x v="21"/>
    <x v="21"/>
    <x v="2"/>
    <x v="0"/>
  </r>
  <r>
    <x v="43"/>
    <x v="43"/>
    <x v="0"/>
    <x v="1"/>
    <n v="3"/>
    <x v="21"/>
    <x v="21"/>
    <x v="2"/>
    <x v="1"/>
  </r>
  <r>
    <x v="43"/>
    <x v="43"/>
    <x v="0"/>
    <x v="2"/>
    <n v="4"/>
    <x v="21"/>
    <x v="21"/>
    <x v="2"/>
    <x v="2"/>
  </r>
  <r>
    <x v="43"/>
    <x v="43"/>
    <x v="0"/>
    <x v="3"/>
    <n v="3.75"/>
    <x v="21"/>
    <x v="21"/>
    <x v="2"/>
    <x v="3"/>
  </r>
  <r>
    <x v="43"/>
    <x v="43"/>
    <x v="0"/>
    <x v="4"/>
    <n v="3.375"/>
    <x v="21"/>
    <x v="21"/>
    <x v="2"/>
    <x v="4"/>
  </r>
  <r>
    <x v="43"/>
    <x v="43"/>
    <x v="0"/>
    <x v="5"/>
    <n v="5.25"/>
    <x v="21"/>
    <x v="21"/>
    <x v="2"/>
    <x v="5"/>
  </r>
  <r>
    <x v="43"/>
    <x v="43"/>
    <x v="0"/>
    <x v="6"/>
    <n v="6"/>
    <x v="21"/>
    <x v="21"/>
    <x v="2"/>
    <x v="6"/>
  </r>
  <r>
    <x v="43"/>
    <x v="43"/>
    <x v="0"/>
    <x v="7"/>
    <n v="5.875"/>
    <x v="21"/>
    <x v="21"/>
    <x v="2"/>
    <x v="7"/>
  </r>
  <r>
    <x v="43"/>
    <x v="43"/>
    <x v="0"/>
    <x v="8"/>
    <n v="4.375"/>
    <x v="21"/>
    <x v="21"/>
    <x v="2"/>
    <x v="8"/>
  </r>
  <r>
    <x v="43"/>
    <x v="43"/>
    <x v="0"/>
    <x v="9"/>
    <n v="5.5"/>
    <x v="21"/>
    <x v="21"/>
    <x v="2"/>
    <x v="9"/>
  </r>
  <r>
    <x v="43"/>
    <x v="43"/>
    <x v="0"/>
    <x v="10"/>
    <n v="6"/>
    <x v="21"/>
    <x v="21"/>
    <x v="2"/>
    <x v="10"/>
  </r>
  <r>
    <x v="43"/>
    <x v="43"/>
    <x v="0"/>
    <x v="11"/>
    <n v="6.375"/>
    <x v="21"/>
    <x v="21"/>
    <x v="2"/>
    <x v="11"/>
  </r>
  <r>
    <x v="43"/>
    <x v="43"/>
    <x v="0"/>
    <x v="12"/>
    <n v="7.625"/>
    <x v="21"/>
    <x v="21"/>
    <x v="2"/>
    <x v="12"/>
  </r>
  <r>
    <x v="43"/>
    <x v="43"/>
    <x v="0"/>
    <x v="13"/>
    <n v="8.875"/>
    <x v="21"/>
    <x v="21"/>
    <x v="2"/>
    <x v="13"/>
  </r>
  <r>
    <x v="44"/>
    <x v="44"/>
    <x v="0"/>
    <x v="0"/>
    <n v="4.5"/>
    <x v="21"/>
    <x v="21"/>
    <x v="2"/>
    <x v="0"/>
  </r>
  <r>
    <x v="44"/>
    <x v="44"/>
    <x v="0"/>
    <x v="1"/>
    <n v="6.25"/>
    <x v="21"/>
    <x v="21"/>
    <x v="2"/>
    <x v="1"/>
  </r>
  <r>
    <x v="44"/>
    <x v="44"/>
    <x v="0"/>
    <x v="2"/>
    <n v="8.25"/>
    <x v="21"/>
    <x v="21"/>
    <x v="2"/>
    <x v="2"/>
  </r>
  <r>
    <x v="44"/>
    <x v="44"/>
    <x v="0"/>
    <x v="3"/>
    <n v="9.625"/>
    <x v="21"/>
    <x v="21"/>
    <x v="2"/>
    <x v="3"/>
  </r>
  <r>
    <x v="44"/>
    <x v="44"/>
    <x v="0"/>
    <x v="4"/>
    <n v="9.25"/>
    <x v="21"/>
    <x v="21"/>
    <x v="2"/>
    <x v="4"/>
  </r>
  <r>
    <x v="44"/>
    <x v="44"/>
    <x v="0"/>
    <x v="5"/>
    <n v="6.75"/>
    <x v="21"/>
    <x v="21"/>
    <x v="2"/>
    <x v="5"/>
  </r>
  <r>
    <x v="44"/>
    <x v="44"/>
    <x v="0"/>
    <x v="6"/>
    <n v="6.25"/>
    <x v="21"/>
    <x v="21"/>
    <x v="2"/>
    <x v="6"/>
  </r>
  <r>
    <x v="44"/>
    <x v="44"/>
    <x v="0"/>
    <x v="7"/>
    <n v="6.5"/>
    <x v="21"/>
    <x v="21"/>
    <x v="2"/>
    <x v="7"/>
  </r>
  <r>
    <x v="44"/>
    <x v="44"/>
    <x v="0"/>
    <x v="8"/>
    <n v="9"/>
    <x v="21"/>
    <x v="21"/>
    <x v="2"/>
    <x v="8"/>
  </r>
  <r>
    <x v="44"/>
    <x v="44"/>
    <x v="0"/>
    <x v="9"/>
    <n v="10.625"/>
    <x v="21"/>
    <x v="21"/>
    <x v="2"/>
    <x v="9"/>
  </r>
  <r>
    <x v="44"/>
    <x v="44"/>
    <x v="0"/>
    <x v="10"/>
    <n v="11"/>
    <x v="21"/>
    <x v="21"/>
    <x v="2"/>
    <x v="10"/>
  </r>
  <r>
    <x v="44"/>
    <x v="44"/>
    <x v="0"/>
    <x v="11"/>
    <n v="14"/>
    <x v="21"/>
    <x v="21"/>
    <x v="2"/>
    <x v="11"/>
  </r>
  <r>
    <x v="44"/>
    <x v="44"/>
    <x v="0"/>
    <x v="12"/>
    <n v="18.5"/>
    <x v="21"/>
    <x v="21"/>
    <x v="2"/>
    <x v="12"/>
  </r>
  <r>
    <x v="44"/>
    <x v="44"/>
    <x v="0"/>
    <x v="13"/>
    <n v="19.25"/>
    <x v="21"/>
    <x v="21"/>
    <x v="2"/>
    <x v="13"/>
  </r>
  <r>
    <x v="45"/>
    <x v="45"/>
    <x v="0"/>
    <x v="0"/>
    <n v="0"/>
    <x v="21"/>
    <x v="21"/>
    <x v="2"/>
    <x v="0"/>
  </r>
  <r>
    <x v="45"/>
    <x v="45"/>
    <x v="0"/>
    <x v="1"/>
    <n v="0"/>
    <x v="21"/>
    <x v="21"/>
    <x v="2"/>
    <x v="1"/>
  </r>
  <r>
    <x v="45"/>
    <x v="45"/>
    <x v="0"/>
    <x v="2"/>
    <n v="0"/>
    <x v="21"/>
    <x v="21"/>
    <x v="2"/>
    <x v="2"/>
  </r>
  <r>
    <x v="45"/>
    <x v="45"/>
    <x v="0"/>
    <x v="3"/>
    <n v="0.875"/>
    <x v="21"/>
    <x v="21"/>
    <x v="2"/>
    <x v="3"/>
  </r>
  <r>
    <x v="45"/>
    <x v="45"/>
    <x v="0"/>
    <x v="4"/>
    <n v="1"/>
    <x v="21"/>
    <x v="21"/>
    <x v="2"/>
    <x v="4"/>
  </r>
  <r>
    <x v="45"/>
    <x v="45"/>
    <x v="0"/>
    <x v="5"/>
    <n v="1"/>
    <x v="21"/>
    <x v="21"/>
    <x v="2"/>
    <x v="5"/>
  </r>
  <r>
    <x v="45"/>
    <x v="45"/>
    <x v="0"/>
    <x v="6"/>
    <n v="1"/>
    <x v="21"/>
    <x v="21"/>
    <x v="2"/>
    <x v="6"/>
  </r>
  <r>
    <x v="45"/>
    <x v="45"/>
    <x v="0"/>
    <x v="7"/>
    <n v="1.125"/>
    <x v="21"/>
    <x v="21"/>
    <x v="2"/>
    <x v="7"/>
  </r>
  <r>
    <x v="45"/>
    <x v="45"/>
    <x v="0"/>
    <x v="8"/>
    <n v="2.125"/>
    <x v="21"/>
    <x v="21"/>
    <x v="2"/>
    <x v="8"/>
  </r>
  <r>
    <x v="45"/>
    <x v="45"/>
    <x v="0"/>
    <x v="9"/>
    <n v="3.125"/>
    <x v="21"/>
    <x v="21"/>
    <x v="2"/>
    <x v="9"/>
  </r>
  <r>
    <x v="45"/>
    <x v="45"/>
    <x v="0"/>
    <x v="10"/>
    <n v="4.25"/>
    <x v="21"/>
    <x v="21"/>
    <x v="2"/>
    <x v="10"/>
  </r>
  <r>
    <x v="45"/>
    <x v="45"/>
    <x v="0"/>
    <x v="11"/>
    <n v="4.375"/>
    <x v="21"/>
    <x v="21"/>
    <x v="2"/>
    <x v="11"/>
  </r>
  <r>
    <x v="45"/>
    <x v="45"/>
    <x v="0"/>
    <x v="12"/>
    <n v="5"/>
    <x v="21"/>
    <x v="21"/>
    <x v="2"/>
    <x v="12"/>
  </r>
  <r>
    <x v="45"/>
    <x v="45"/>
    <x v="0"/>
    <x v="13"/>
    <n v="5"/>
    <x v="21"/>
    <x v="21"/>
    <x v="2"/>
    <x v="13"/>
  </r>
  <r>
    <x v="46"/>
    <x v="46"/>
    <x v="0"/>
    <x v="0"/>
    <n v="0"/>
    <x v="21"/>
    <x v="21"/>
    <x v="2"/>
    <x v="0"/>
  </r>
  <r>
    <x v="46"/>
    <x v="46"/>
    <x v="0"/>
    <x v="1"/>
    <n v="0"/>
    <x v="21"/>
    <x v="21"/>
    <x v="2"/>
    <x v="1"/>
  </r>
  <r>
    <x v="46"/>
    <x v="46"/>
    <x v="0"/>
    <x v="2"/>
    <n v="0"/>
    <x v="21"/>
    <x v="21"/>
    <x v="2"/>
    <x v="2"/>
  </r>
  <r>
    <x v="46"/>
    <x v="46"/>
    <x v="0"/>
    <x v="3"/>
    <n v="0"/>
    <x v="21"/>
    <x v="21"/>
    <x v="2"/>
    <x v="3"/>
  </r>
  <r>
    <x v="46"/>
    <x v="46"/>
    <x v="0"/>
    <x v="4"/>
    <n v="0"/>
    <x v="21"/>
    <x v="21"/>
    <x v="2"/>
    <x v="4"/>
  </r>
  <r>
    <x v="46"/>
    <x v="46"/>
    <x v="0"/>
    <x v="5"/>
    <n v="0"/>
    <x v="21"/>
    <x v="21"/>
    <x v="2"/>
    <x v="5"/>
  </r>
  <r>
    <x v="46"/>
    <x v="46"/>
    <x v="0"/>
    <x v="6"/>
    <n v="0"/>
    <x v="21"/>
    <x v="21"/>
    <x v="2"/>
    <x v="6"/>
  </r>
  <r>
    <x v="46"/>
    <x v="46"/>
    <x v="0"/>
    <x v="7"/>
    <n v="0"/>
    <x v="21"/>
    <x v="21"/>
    <x v="2"/>
    <x v="7"/>
  </r>
  <r>
    <x v="46"/>
    <x v="46"/>
    <x v="0"/>
    <x v="8"/>
    <n v="0"/>
    <x v="21"/>
    <x v="21"/>
    <x v="2"/>
    <x v="8"/>
  </r>
  <r>
    <x v="46"/>
    <x v="46"/>
    <x v="0"/>
    <x v="9"/>
    <n v="0"/>
    <x v="21"/>
    <x v="21"/>
    <x v="2"/>
    <x v="9"/>
  </r>
  <r>
    <x v="46"/>
    <x v="46"/>
    <x v="0"/>
    <x v="10"/>
    <n v="0"/>
    <x v="21"/>
    <x v="21"/>
    <x v="2"/>
    <x v="10"/>
  </r>
  <r>
    <x v="46"/>
    <x v="46"/>
    <x v="0"/>
    <x v="11"/>
    <n v="0"/>
    <x v="21"/>
    <x v="21"/>
    <x v="2"/>
    <x v="11"/>
  </r>
  <r>
    <x v="46"/>
    <x v="46"/>
    <x v="0"/>
    <x v="12"/>
    <n v="0"/>
    <x v="21"/>
    <x v="21"/>
    <x v="2"/>
    <x v="12"/>
  </r>
  <r>
    <x v="46"/>
    <x v="46"/>
    <x v="0"/>
    <x v="13"/>
    <n v="0"/>
    <x v="21"/>
    <x v="21"/>
    <x v="2"/>
    <x v="13"/>
  </r>
  <r>
    <x v="47"/>
    <x v="47"/>
    <x v="0"/>
    <x v="0"/>
    <n v="0"/>
    <x v="21"/>
    <x v="21"/>
    <x v="2"/>
    <x v="0"/>
  </r>
  <r>
    <x v="47"/>
    <x v="47"/>
    <x v="0"/>
    <x v="1"/>
    <n v="0"/>
    <x v="21"/>
    <x v="21"/>
    <x v="2"/>
    <x v="1"/>
  </r>
  <r>
    <x v="47"/>
    <x v="47"/>
    <x v="0"/>
    <x v="2"/>
    <n v="0"/>
    <x v="21"/>
    <x v="21"/>
    <x v="2"/>
    <x v="2"/>
  </r>
  <r>
    <x v="47"/>
    <x v="47"/>
    <x v="0"/>
    <x v="3"/>
    <n v="0"/>
    <x v="21"/>
    <x v="21"/>
    <x v="2"/>
    <x v="3"/>
  </r>
  <r>
    <x v="47"/>
    <x v="47"/>
    <x v="0"/>
    <x v="4"/>
    <n v="0"/>
    <x v="21"/>
    <x v="21"/>
    <x v="2"/>
    <x v="4"/>
  </r>
  <r>
    <x v="47"/>
    <x v="47"/>
    <x v="0"/>
    <x v="5"/>
    <n v="0"/>
    <x v="21"/>
    <x v="21"/>
    <x v="2"/>
    <x v="5"/>
  </r>
  <r>
    <x v="47"/>
    <x v="47"/>
    <x v="0"/>
    <x v="6"/>
    <n v="0"/>
    <x v="21"/>
    <x v="21"/>
    <x v="2"/>
    <x v="6"/>
  </r>
  <r>
    <x v="47"/>
    <x v="47"/>
    <x v="0"/>
    <x v="7"/>
    <n v="0"/>
    <x v="21"/>
    <x v="21"/>
    <x v="2"/>
    <x v="7"/>
  </r>
  <r>
    <x v="47"/>
    <x v="47"/>
    <x v="0"/>
    <x v="8"/>
    <n v="0"/>
    <x v="21"/>
    <x v="21"/>
    <x v="2"/>
    <x v="8"/>
  </r>
  <r>
    <x v="47"/>
    <x v="47"/>
    <x v="0"/>
    <x v="9"/>
    <n v="0"/>
    <x v="21"/>
    <x v="21"/>
    <x v="2"/>
    <x v="9"/>
  </r>
  <r>
    <x v="47"/>
    <x v="47"/>
    <x v="0"/>
    <x v="10"/>
    <n v="0"/>
    <x v="21"/>
    <x v="21"/>
    <x v="2"/>
    <x v="10"/>
  </r>
  <r>
    <x v="47"/>
    <x v="47"/>
    <x v="0"/>
    <x v="11"/>
    <n v="0"/>
    <x v="21"/>
    <x v="21"/>
    <x v="2"/>
    <x v="11"/>
  </r>
  <r>
    <x v="47"/>
    <x v="47"/>
    <x v="0"/>
    <x v="12"/>
    <n v="0"/>
    <x v="21"/>
    <x v="21"/>
    <x v="2"/>
    <x v="12"/>
  </r>
  <r>
    <x v="47"/>
    <x v="47"/>
    <x v="0"/>
    <x v="13"/>
    <n v="0"/>
    <x v="21"/>
    <x v="21"/>
    <x v="2"/>
    <x v="13"/>
  </r>
  <r>
    <x v="48"/>
    <x v="48"/>
    <x v="0"/>
    <x v="0"/>
    <n v="2865.25"/>
    <x v="22"/>
    <x v="22"/>
    <x v="2"/>
    <x v="0"/>
  </r>
  <r>
    <x v="48"/>
    <x v="48"/>
    <x v="0"/>
    <x v="1"/>
    <n v="3059.75"/>
    <x v="22"/>
    <x v="22"/>
    <x v="2"/>
    <x v="1"/>
  </r>
  <r>
    <x v="48"/>
    <x v="48"/>
    <x v="0"/>
    <x v="2"/>
    <n v="3198.375"/>
    <x v="22"/>
    <x v="22"/>
    <x v="2"/>
    <x v="2"/>
  </r>
  <r>
    <x v="48"/>
    <x v="48"/>
    <x v="0"/>
    <x v="3"/>
    <n v="3165.875"/>
    <x v="22"/>
    <x v="22"/>
    <x v="2"/>
    <x v="3"/>
  </r>
  <r>
    <x v="48"/>
    <x v="48"/>
    <x v="0"/>
    <x v="4"/>
    <n v="3087.375"/>
    <x v="22"/>
    <x v="22"/>
    <x v="2"/>
    <x v="4"/>
  </r>
  <r>
    <x v="48"/>
    <x v="48"/>
    <x v="0"/>
    <x v="5"/>
    <n v="2997.125"/>
    <x v="22"/>
    <x v="22"/>
    <x v="2"/>
    <x v="5"/>
  </r>
  <r>
    <x v="48"/>
    <x v="48"/>
    <x v="0"/>
    <x v="6"/>
    <n v="2868.5"/>
    <x v="22"/>
    <x v="22"/>
    <x v="2"/>
    <x v="6"/>
  </r>
  <r>
    <x v="48"/>
    <x v="48"/>
    <x v="0"/>
    <x v="7"/>
    <n v="2786.5"/>
    <x v="22"/>
    <x v="22"/>
    <x v="2"/>
    <x v="7"/>
  </r>
  <r>
    <x v="48"/>
    <x v="48"/>
    <x v="0"/>
    <x v="8"/>
    <n v="2902.25"/>
    <x v="22"/>
    <x v="22"/>
    <x v="2"/>
    <x v="8"/>
  </r>
  <r>
    <x v="48"/>
    <x v="48"/>
    <x v="0"/>
    <x v="9"/>
    <n v="2910.75"/>
    <x v="22"/>
    <x v="22"/>
    <x v="2"/>
    <x v="9"/>
  </r>
  <r>
    <x v="48"/>
    <x v="48"/>
    <x v="0"/>
    <x v="10"/>
    <n v="2918.25"/>
    <x v="22"/>
    <x v="22"/>
    <x v="2"/>
    <x v="10"/>
  </r>
  <r>
    <x v="48"/>
    <x v="48"/>
    <x v="0"/>
    <x v="11"/>
    <n v="3019.25"/>
    <x v="22"/>
    <x v="22"/>
    <x v="2"/>
    <x v="11"/>
  </r>
  <r>
    <x v="48"/>
    <x v="48"/>
    <x v="0"/>
    <x v="12"/>
    <n v="2984.875"/>
    <x v="22"/>
    <x v="22"/>
    <x v="2"/>
    <x v="12"/>
  </r>
  <r>
    <x v="48"/>
    <x v="48"/>
    <x v="0"/>
    <x v="13"/>
    <n v="2962.25"/>
    <x v="22"/>
    <x v="22"/>
    <x v="2"/>
    <x v="13"/>
  </r>
  <r>
    <x v="49"/>
    <x v="49"/>
    <x v="0"/>
    <x v="0"/>
    <n v="2348.5"/>
    <x v="23"/>
    <x v="23"/>
    <x v="2"/>
    <x v="0"/>
  </r>
  <r>
    <x v="49"/>
    <x v="49"/>
    <x v="0"/>
    <x v="1"/>
    <n v="2510.25"/>
    <x v="23"/>
    <x v="23"/>
    <x v="2"/>
    <x v="1"/>
  </r>
  <r>
    <x v="49"/>
    <x v="49"/>
    <x v="0"/>
    <x v="2"/>
    <n v="2669.625"/>
    <x v="23"/>
    <x v="23"/>
    <x v="2"/>
    <x v="2"/>
  </r>
  <r>
    <x v="49"/>
    <x v="49"/>
    <x v="0"/>
    <x v="3"/>
    <n v="2727.625"/>
    <x v="23"/>
    <x v="23"/>
    <x v="2"/>
    <x v="3"/>
  </r>
  <r>
    <x v="49"/>
    <x v="49"/>
    <x v="0"/>
    <x v="4"/>
    <n v="2772.25"/>
    <x v="23"/>
    <x v="23"/>
    <x v="2"/>
    <x v="4"/>
  </r>
  <r>
    <x v="49"/>
    <x v="49"/>
    <x v="0"/>
    <x v="5"/>
    <n v="2818.625"/>
    <x v="23"/>
    <x v="23"/>
    <x v="2"/>
    <x v="5"/>
  </r>
  <r>
    <x v="49"/>
    <x v="49"/>
    <x v="0"/>
    <x v="6"/>
    <n v="2846.5"/>
    <x v="23"/>
    <x v="23"/>
    <x v="2"/>
    <x v="6"/>
  </r>
  <r>
    <x v="49"/>
    <x v="49"/>
    <x v="0"/>
    <x v="7"/>
    <n v="2855"/>
    <x v="23"/>
    <x v="23"/>
    <x v="2"/>
    <x v="7"/>
  </r>
  <r>
    <x v="49"/>
    <x v="49"/>
    <x v="0"/>
    <x v="8"/>
    <n v="2848.125"/>
    <x v="23"/>
    <x v="23"/>
    <x v="2"/>
    <x v="8"/>
  </r>
  <r>
    <x v="49"/>
    <x v="49"/>
    <x v="0"/>
    <x v="9"/>
    <n v="2895"/>
    <x v="23"/>
    <x v="23"/>
    <x v="2"/>
    <x v="9"/>
  </r>
  <r>
    <x v="49"/>
    <x v="49"/>
    <x v="0"/>
    <x v="10"/>
    <n v="2969.5"/>
    <x v="23"/>
    <x v="23"/>
    <x v="2"/>
    <x v="10"/>
  </r>
  <r>
    <x v="49"/>
    <x v="49"/>
    <x v="0"/>
    <x v="11"/>
    <n v="3094"/>
    <x v="23"/>
    <x v="23"/>
    <x v="2"/>
    <x v="11"/>
  </r>
  <r>
    <x v="49"/>
    <x v="49"/>
    <x v="0"/>
    <x v="12"/>
    <n v="3220.75"/>
    <x v="23"/>
    <x v="23"/>
    <x v="2"/>
    <x v="12"/>
  </r>
  <r>
    <x v="49"/>
    <x v="49"/>
    <x v="0"/>
    <x v="13"/>
    <n v="3313"/>
    <x v="23"/>
    <x v="23"/>
    <x v="2"/>
    <x v="13"/>
  </r>
  <r>
    <x v="50"/>
    <x v="50"/>
    <x v="0"/>
    <x v="0"/>
    <n v="217"/>
    <x v="24"/>
    <x v="24"/>
    <x v="2"/>
    <x v="0"/>
  </r>
  <r>
    <x v="50"/>
    <x v="50"/>
    <x v="0"/>
    <x v="1"/>
    <n v="218.75"/>
    <x v="24"/>
    <x v="24"/>
    <x v="2"/>
    <x v="1"/>
  </r>
  <r>
    <x v="50"/>
    <x v="50"/>
    <x v="0"/>
    <x v="2"/>
    <n v="215.875"/>
    <x v="24"/>
    <x v="24"/>
    <x v="2"/>
    <x v="2"/>
  </r>
  <r>
    <x v="50"/>
    <x v="50"/>
    <x v="0"/>
    <x v="3"/>
    <n v="187"/>
    <x v="24"/>
    <x v="24"/>
    <x v="2"/>
    <x v="3"/>
  </r>
  <r>
    <x v="50"/>
    <x v="50"/>
    <x v="0"/>
    <x v="4"/>
    <n v="179.5"/>
    <x v="24"/>
    <x v="24"/>
    <x v="2"/>
    <x v="4"/>
  </r>
  <r>
    <x v="50"/>
    <x v="50"/>
    <x v="0"/>
    <x v="5"/>
    <n v="164.875"/>
    <x v="24"/>
    <x v="24"/>
    <x v="2"/>
    <x v="5"/>
  </r>
  <r>
    <x v="50"/>
    <x v="50"/>
    <x v="0"/>
    <x v="6"/>
    <n v="152.25"/>
    <x v="24"/>
    <x v="24"/>
    <x v="2"/>
    <x v="6"/>
  </r>
  <r>
    <x v="50"/>
    <x v="50"/>
    <x v="0"/>
    <x v="7"/>
    <n v="147.875"/>
    <x v="24"/>
    <x v="24"/>
    <x v="2"/>
    <x v="7"/>
  </r>
  <r>
    <x v="50"/>
    <x v="50"/>
    <x v="0"/>
    <x v="8"/>
    <n v="141.875"/>
    <x v="24"/>
    <x v="24"/>
    <x v="2"/>
    <x v="8"/>
  </r>
  <r>
    <x v="50"/>
    <x v="50"/>
    <x v="0"/>
    <x v="9"/>
    <n v="135.625"/>
    <x v="24"/>
    <x v="24"/>
    <x v="2"/>
    <x v="9"/>
  </r>
  <r>
    <x v="50"/>
    <x v="50"/>
    <x v="0"/>
    <x v="10"/>
    <n v="125.125"/>
    <x v="24"/>
    <x v="24"/>
    <x v="2"/>
    <x v="10"/>
  </r>
  <r>
    <x v="50"/>
    <x v="50"/>
    <x v="0"/>
    <x v="11"/>
    <n v="121.5"/>
    <x v="24"/>
    <x v="24"/>
    <x v="2"/>
    <x v="11"/>
  </r>
  <r>
    <x v="50"/>
    <x v="50"/>
    <x v="0"/>
    <x v="12"/>
    <n v="122.125"/>
    <x v="24"/>
    <x v="24"/>
    <x v="2"/>
    <x v="12"/>
  </r>
  <r>
    <x v="50"/>
    <x v="50"/>
    <x v="0"/>
    <x v="13"/>
    <n v="115.625"/>
    <x v="24"/>
    <x v="24"/>
    <x v="2"/>
    <x v="13"/>
  </r>
  <r>
    <x v="51"/>
    <x v="51"/>
    <x v="0"/>
    <x v="0"/>
    <n v="0"/>
    <x v="24"/>
    <x v="24"/>
    <x v="2"/>
    <x v="0"/>
  </r>
  <r>
    <x v="51"/>
    <x v="51"/>
    <x v="0"/>
    <x v="1"/>
    <n v="0"/>
    <x v="24"/>
    <x v="24"/>
    <x v="2"/>
    <x v="1"/>
  </r>
  <r>
    <x v="51"/>
    <x v="51"/>
    <x v="0"/>
    <x v="2"/>
    <n v="0"/>
    <x v="24"/>
    <x v="24"/>
    <x v="2"/>
    <x v="2"/>
  </r>
  <r>
    <x v="51"/>
    <x v="51"/>
    <x v="0"/>
    <x v="3"/>
    <n v="0"/>
    <x v="24"/>
    <x v="24"/>
    <x v="2"/>
    <x v="3"/>
  </r>
  <r>
    <x v="51"/>
    <x v="51"/>
    <x v="0"/>
    <x v="4"/>
    <n v="0"/>
    <x v="24"/>
    <x v="24"/>
    <x v="2"/>
    <x v="4"/>
  </r>
  <r>
    <x v="51"/>
    <x v="51"/>
    <x v="0"/>
    <x v="5"/>
    <n v="0"/>
    <x v="24"/>
    <x v="24"/>
    <x v="2"/>
    <x v="5"/>
  </r>
  <r>
    <x v="51"/>
    <x v="51"/>
    <x v="0"/>
    <x v="6"/>
    <n v="0"/>
    <x v="24"/>
    <x v="24"/>
    <x v="2"/>
    <x v="6"/>
  </r>
  <r>
    <x v="51"/>
    <x v="51"/>
    <x v="0"/>
    <x v="7"/>
    <n v="0"/>
    <x v="24"/>
    <x v="24"/>
    <x v="2"/>
    <x v="7"/>
  </r>
  <r>
    <x v="51"/>
    <x v="51"/>
    <x v="0"/>
    <x v="8"/>
    <n v="0"/>
    <x v="24"/>
    <x v="24"/>
    <x v="2"/>
    <x v="8"/>
  </r>
  <r>
    <x v="51"/>
    <x v="51"/>
    <x v="0"/>
    <x v="9"/>
    <n v="0"/>
    <x v="24"/>
    <x v="24"/>
    <x v="2"/>
    <x v="9"/>
  </r>
  <r>
    <x v="51"/>
    <x v="51"/>
    <x v="0"/>
    <x v="10"/>
    <n v="0"/>
    <x v="24"/>
    <x v="24"/>
    <x v="2"/>
    <x v="10"/>
  </r>
  <r>
    <x v="51"/>
    <x v="51"/>
    <x v="0"/>
    <x v="11"/>
    <n v="0"/>
    <x v="24"/>
    <x v="24"/>
    <x v="2"/>
    <x v="11"/>
  </r>
  <r>
    <x v="51"/>
    <x v="51"/>
    <x v="0"/>
    <x v="12"/>
    <n v="0"/>
    <x v="24"/>
    <x v="24"/>
    <x v="2"/>
    <x v="12"/>
  </r>
  <r>
    <x v="51"/>
    <x v="51"/>
    <x v="0"/>
    <x v="13"/>
    <n v="0"/>
    <x v="24"/>
    <x v="24"/>
    <x v="2"/>
    <x v="13"/>
  </r>
  <r>
    <x v="52"/>
    <x v="52"/>
    <x v="0"/>
    <x v="0"/>
    <n v="119"/>
    <x v="25"/>
    <x v="25"/>
    <x v="2"/>
    <x v="0"/>
  </r>
  <r>
    <x v="52"/>
    <x v="52"/>
    <x v="0"/>
    <x v="1"/>
    <n v="122"/>
    <x v="25"/>
    <x v="25"/>
    <x v="2"/>
    <x v="1"/>
  </r>
  <r>
    <x v="52"/>
    <x v="52"/>
    <x v="0"/>
    <x v="2"/>
    <n v="129.75"/>
    <x v="25"/>
    <x v="25"/>
    <x v="2"/>
    <x v="2"/>
  </r>
  <r>
    <x v="52"/>
    <x v="52"/>
    <x v="0"/>
    <x v="3"/>
    <n v="127.125"/>
    <x v="25"/>
    <x v="25"/>
    <x v="2"/>
    <x v="3"/>
  </r>
  <r>
    <x v="52"/>
    <x v="52"/>
    <x v="0"/>
    <x v="4"/>
    <n v="127.375"/>
    <x v="25"/>
    <x v="25"/>
    <x v="2"/>
    <x v="4"/>
  </r>
  <r>
    <x v="52"/>
    <x v="52"/>
    <x v="0"/>
    <x v="5"/>
    <n v="130.75"/>
    <x v="25"/>
    <x v="25"/>
    <x v="2"/>
    <x v="5"/>
  </r>
  <r>
    <x v="52"/>
    <x v="52"/>
    <x v="0"/>
    <x v="6"/>
    <n v="134"/>
    <x v="25"/>
    <x v="25"/>
    <x v="2"/>
    <x v="6"/>
  </r>
  <r>
    <x v="52"/>
    <x v="52"/>
    <x v="0"/>
    <x v="7"/>
    <n v="138.25"/>
    <x v="25"/>
    <x v="25"/>
    <x v="2"/>
    <x v="7"/>
  </r>
  <r>
    <x v="52"/>
    <x v="52"/>
    <x v="0"/>
    <x v="8"/>
    <n v="138"/>
    <x v="25"/>
    <x v="25"/>
    <x v="2"/>
    <x v="8"/>
  </r>
  <r>
    <x v="52"/>
    <x v="52"/>
    <x v="0"/>
    <x v="9"/>
    <n v="134.375"/>
    <x v="25"/>
    <x v="25"/>
    <x v="2"/>
    <x v="9"/>
  </r>
  <r>
    <x v="52"/>
    <x v="52"/>
    <x v="0"/>
    <x v="10"/>
    <n v="136.5"/>
    <x v="25"/>
    <x v="25"/>
    <x v="2"/>
    <x v="10"/>
  </r>
  <r>
    <x v="52"/>
    <x v="52"/>
    <x v="0"/>
    <x v="11"/>
    <n v="151.875"/>
    <x v="25"/>
    <x v="25"/>
    <x v="2"/>
    <x v="11"/>
  </r>
  <r>
    <x v="52"/>
    <x v="52"/>
    <x v="0"/>
    <x v="12"/>
    <n v="161.375"/>
    <x v="25"/>
    <x v="25"/>
    <x v="2"/>
    <x v="12"/>
  </r>
  <r>
    <x v="52"/>
    <x v="52"/>
    <x v="0"/>
    <x v="13"/>
    <n v="169"/>
    <x v="25"/>
    <x v="25"/>
    <x v="2"/>
    <x v="13"/>
  </r>
  <r>
    <x v="0"/>
    <x v="0"/>
    <x v="1"/>
    <x v="0"/>
    <n v="176299"/>
    <x v="0"/>
    <x v="0"/>
    <x v="0"/>
    <x v="0"/>
  </r>
  <r>
    <x v="0"/>
    <x v="0"/>
    <x v="1"/>
    <x v="1"/>
    <n v="183352.75"/>
    <x v="0"/>
    <x v="0"/>
    <x v="0"/>
    <x v="1"/>
  </r>
  <r>
    <x v="0"/>
    <x v="0"/>
    <x v="1"/>
    <x v="2"/>
    <n v="193262.875"/>
    <x v="0"/>
    <x v="0"/>
    <x v="0"/>
    <x v="2"/>
  </r>
  <r>
    <x v="0"/>
    <x v="0"/>
    <x v="1"/>
    <x v="3"/>
    <n v="204031"/>
    <x v="0"/>
    <x v="0"/>
    <x v="0"/>
    <x v="3"/>
  </r>
  <r>
    <x v="0"/>
    <x v="0"/>
    <x v="1"/>
    <x v="4"/>
    <n v="213263.5"/>
    <x v="0"/>
    <x v="0"/>
    <x v="0"/>
    <x v="4"/>
  </r>
  <r>
    <x v="0"/>
    <x v="0"/>
    <x v="1"/>
    <x v="5"/>
    <n v="221772.875"/>
    <x v="0"/>
    <x v="0"/>
    <x v="0"/>
    <x v="5"/>
  </r>
  <r>
    <x v="0"/>
    <x v="0"/>
    <x v="1"/>
    <x v="6"/>
    <n v="229392.125"/>
    <x v="0"/>
    <x v="0"/>
    <x v="0"/>
    <x v="6"/>
  </r>
  <r>
    <x v="0"/>
    <x v="0"/>
    <x v="1"/>
    <x v="7"/>
    <n v="235785"/>
    <x v="0"/>
    <x v="0"/>
    <x v="0"/>
    <x v="7"/>
  </r>
  <r>
    <x v="0"/>
    <x v="0"/>
    <x v="1"/>
    <x v="8"/>
    <n v="240571.125"/>
    <x v="0"/>
    <x v="0"/>
    <x v="0"/>
    <x v="8"/>
  </r>
  <r>
    <x v="0"/>
    <x v="0"/>
    <x v="1"/>
    <x v="9"/>
    <n v="246892"/>
    <x v="0"/>
    <x v="0"/>
    <x v="0"/>
    <x v="9"/>
  </r>
  <r>
    <x v="0"/>
    <x v="0"/>
    <x v="1"/>
    <x v="10"/>
    <n v="260786.125"/>
    <x v="0"/>
    <x v="0"/>
    <x v="0"/>
    <x v="10"/>
  </r>
  <r>
    <x v="0"/>
    <x v="0"/>
    <x v="1"/>
    <x v="11"/>
    <n v="269595.375"/>
    <x v="0"/>
    <x v="0"/>
    <x v="0"/>
    <x v="11"/>
  </r>
  <r>
    <x v="0"/>
    <x v="0"/>
    <x v="1"/>
    <x v="12"/>
    <n v="274167.5"/>
    <x v="0"/>
    <x v="0"/>
    <x v="0"/>
    <x v="12"/>
  </r>
  <r>
    <x v="0"/>
    <x v="0"/>
    <x v="1"/>
    <x v="13"/>
    <n v="277806.25"/>
    <x v="0"/>
    <x v="0"/>
    <x v="0"/>
    <x v="13"/>
  </r>
  <r>
    <x v="1"/>
    <x v="1"/>
    <x v="1"/>
    <x v="0"/>
    <n v="2883304.5"/>
    <x v="1"/>
    <x v="1"/>
    <x v="0"/>
    <x v="0"/>
  </r>
  <r>
    <x v="1"/>
    <x v="1"/>
    <x v="1"/>
    <x v="1"/>
    <n v="2887428.75"/>
    <x v="1"/>
    <x v="1"/>
    <x v="0"/>
    <x v="1"/>
  </r>
  <r>
    <x v="1"/>
    <x v="1"/>
    <x v="1"/>
    <x v="2"/>
    <n v="2890479.75"/>
    <x v="1"/>
    <x v="1"/>
    <x v="0"/>
    <x v="2"/>
  </r>
  <r>
    <x v="1"/>
    <x v="1"/>
    <x v="1"/>
    <x v="3"/>
    <n v="2895714.5"/>
    <x v="1"/>
    <x v="1"/>
    <x v="0"/>
    <x v="3"/>
  </r>
  <r>
    <x v="1"/>
    <x v="1"/>
    <x v="1"/>
    <x v="4"/>
    <n v="2904150.875"/>
    <x v="1"/>
    <x v="1"/>
    <x v="0"/>
    <x v="4"/>
  </r>
  <r>
    <x v="1"/>
    <x v="1"/>
    <x v="1"/>
    <x v="5"/>
    <n v="2915929.625"/>
    <x v="1"/>
    <x v="1"/>
    <x v="0"/>
    <x v="5"/>
  </r>
  <r>
    <x v="1"/>
    <x v="1"/>
    <x v="1"/>
    <x v="6"/>
    <n v="2933515"/>
    <x v="1"/>
    <x v="1"/>
    <x v="0"/>
    <x v="6"/>
  </r>
  <r>
    <x v="1"/>
    <x v="1"/>
    <x v="1"/>
    <x v="7"/>
    <n v="2948426.625"/>
    <x v="1"/>
    <x v="1"/>
    <x v="0"/>
    <x v="7"/>
  </r>
  <r>
    <x v="1"/>
    <x v="1"/>
    <x v="1"/>
    <x v="8"/>
    <n v="2955368.625"/>
    <x v="1"/>
    <x v="1"/>
    <x v="0"/>
    <x v="8"/>
  </r>
  <r>
    <x v="1"/>
    <x v="1"/>
    <x v="1"/>
    <x v="9"/>
    <n v="2955918.625"/>
    <x v="1"/>
    <x v="1"/>
    <x v="0"/>
    <x v="9"/>
  </r>
  <r>
    <x v="1"/>
    <x v="1"/>
    <x v="1"/>
    <x v="10"/>
    <n v="2988860.5"/>
    <x v="1"/>
    <x v="1"/>
    <x v="0"/>
    <x v="10"/>
  </r>
  <r>
    <x v="1"/>
    <x v="1"/>
    <x v="1"/>
    <x v="11"/>
    <n v="3029217"/>
    <x v="1"/>
    <x v="1"/>
    <x v="0"/>
    <x v="11"/>
  </r>
  <r>
    <x v="1"/>
    <x v="1"/>
    <x v="1"/>
    <x v="12"/>
    <n v="3482580.125"/>
    <x v="1"/>
    <x v="1"/>
    <x v="0"/>
    <x v="12"/>
  </r>
  <r>
    <x v="1"/>
    <x v="1"/>
    <x v="1"/>
    <x v="13"/>
    <n v="3632536.375"/>
    <x v="1"/>
    <x v="1"/>
    <x v="0"/>
    <x v="13"/>
  </r>
  <r>
    <x v="2"/>
    <x v="2"/>
    <x v="1"/>
    <x v="0"/>
    <n v="92241.75"/>
    <x v="2"/>
    <x v="2"/>
    <x v="0"/>
    <x v="0"/>
  </r>
  <r>
    <x v="2"/>
    <x v="2"/>
    <x v="1"/>
    <x v="1"/>
    <n v="93706.75"/>
    <x v="2"/>
    <x v="2"/>
    <x v="0"/>
    <x v="1"/>
  </r>
  <r>
    <x v="2"/>
    <x v="2"/>
    <x v="1"/>
    <x v="2"/>
    <n v="95694"/>
    <x v="2"/>
    <x v="2"/>
    <x v="0"/>
    <x v="2"/>
  </r>
  <r>
    <x v="2"/>
    <x v="2"/>
    <x v="1"/>
    <x v="3"/>
    <n v="95251.928749999992"/>
    <x v="2"/>
    <x v="2"/>
    <x v="0"/>
    <x v="3"/>
  </r>
  <r>
    <x v="2"/>
    <x v="2"/>
    <x v="1"/>
    <x v="4"/>
    <n v="95937.496749999991"/>
    <x v="2"/>
    <x v="2"/>
    <x v="0"/>
    <x v="4"/>
  </r>
  <r>
    <x v="2"/>
    <x v="2"/>
    <x v="1"/>
    <x v="5"/>
    <n v="96227.93075"/>
    <x v="2"/>
    <x v="2"/>
    <x v="0"/>
    <x v="5"/>
  </r>
  <r>
    <x v="2"/>
    <x v="2"/>
    <x v="1"/>
    <x v="6"/>
    <n v="95464.647125000003"/>
    <x v="2"/>
    <x v="2"/>
    <x v="0"/>
    <x v="6"/>
  </r>
  <r>
    <x v="2"/>
    <x v="2"/>
    <x v="1"/>
    <x v="7"/>
    <n v="93898.199874999991"/>
    <x v="2"/>
    <x v="2"/>
    <x v="0"/>
    <x v="7"/>
  </r>
  <r>
    <x v="2"/>
    <x v="2"/>
    <x v="1"/>
    <x v="8"/>
    <n v="92172.977250000011"/>
    <x v="2"/>
    <x v="2"/>
    <x v="0"/>
    <x v="8"/>
  </r>
  <r>
    <x v="2"/>
    <x v="2"/>
    <x v="1"/>
    <x v="9"/>
    <n v="90160.469624999998"/>
    <x v="2"/>
    <x v="2"/>
    <x v="0"/>
    <x v="9"/>
  </r>
  <r>
    <x v="2"/>
    <x v="2"/>
    <x v="1"/>
    <x v="10"/>
    <n v="88807.550749999995"/>
    <x v="2"/>
    <x v="2"/>
    <x v="0"/>
    <x v="10"/>
  </r>
  <r>
    <x v="2"/>
    <x v="2"/>
    <x v="1"/>
    <x v="11"/>
    <n v="87615.518624999997"/>
    <x v="2"/>
    <x v="2"/>
    <x v="0"/>
    <x v="11"/>
  </r>
  <r>
    <x v="2"/>
    <x v="2"/>
    <x v="1"/>
    <x v="12"/>
    <n v="91449.844500000007"/>
    <x v="2"/>
    <x v="2"/>
    <x v="0"/>
    <x v="12"/>
  </r>
  <r>
    <x v="2"/>
    <x v="2"/>
    <x v="1"/>
    <x v="13"/>
    <n v="95635.875"/>
    <x v="2"/>
    <x v="2"/>
    <x v="0"/>
    <x v="13"/>
  </r>
  <r>
    <x v="3"/>
    <x v="3"/>
    <x v="1"/>
    <x v="0"/>
    <n v="666055.26502737624"/>
    <x v="3"/>
    <x v="3"/>
    <x v="0"/>
    <x v="0"/>
  </r>
  <r>
    <x v="3"/>
    <x v="3"/>
    <x v="1"/>
    <x v="1"/>
    <n v="719389.76333892671"/>
    <x v="3"/>
    <x v="3"/>
    <x v="0"/>
    <x v="1"/>
  </r>
  <r>
    <x v="3"/>
    <x v="3"/>
    <x v="1"/>
    <x v="2"/>
    <n v="770581.97726486251"/>
    <x v="3"/>
    <x v="3"/>
    <x v="0"/>
    <x v="2"/>
  </r>
  <r>
    <x v="3"/>
    <x v="3"/>
    <x v="1"/>
    <x v="3"/>
    <n v="827509.34562039492"/>
    <x v="3"/>
    <x v="3"/>
    <x v="0"/>
    <x v="3"/>
  </r>
  <r>
    <x v="3"/>
    <x v="3"/>
    <x v="1"/>
    <x v="4"/>
    <n v="884788.50602076307"/>
    <x v="3"/>
    <x v="3"/>
    <x v="0"/>
    <x v="4"/>
  </r>
  <r>
    <x v="3"/>
    <x v="3"/>
    <x v="1"/>
    <x v="5"/>
    <n v="942579.39912442141"/>
    <x v="3"/>
    <x v="3"/>
    <x v="0"/>
    <x v="5"/>
  </r>
  <r>
    <x v="3"/>
    <x v="3"/>
    <x v="1"/>
    <x v="6"/>
    <n v="994445.08278512908"/>
    <x v="3"/>
    <x v="3"/>
    <x v="0"/>
    <x v="6"/>
  </r>
  <r>
    <x v="3"/>
    <x v="3"/>
    <x v="1"/>
    <x v="7"/>
    <n v="1037453.0341996702"/>
    <x v="3"/>
    <x v="3"/>
    <x v="0"/>
    <x v="7"/>
  </r>
  <r>
    <x v="3"/>
    <x v="3"/>
    <x v="1"/>
    <x v="8"/>
    <n v="1069933.9854408954"/>
    <x v="3"/>
    <x v="3"/>
    <x v="0"/>
    <x v="8"/>
  </r>
  <r>
    <x v="3"/>
    <x v="3"/>
    <x v="1"/>
    <x v="9"/>
    <n v="1095476.0408701496"/>
    <x v="3"/>
    <x v="3"/>
    <x v="0"/>
    <x v="9"/>
  </r>
  <r>
    <x v="3"/>
    <x v="3"/>
    <x v="1"/>
    <x v="10"/>
    <n v="1118335.4205395142"/>
    <x v="3"/>
    <x v="3"/>
    <x v="0"/>
    <x v="10"/>
  </r>
  <r>
    <x v="3"/>
    <x v="3"/>
    <x v="1"/>
    <x v="11"/>
    <n v="1130580.9895615722"/>
    <x v="3"/>
    <x v="3"/>
    <x v="0"/>
    <x v="11"/>
  </r>
  <r>
    <x v="3"/>
    <x v="3"/>
    <x v="1"/>
    <x v="12"/>
    <n v="917131.02453056688"/>
    <x v="3"/>
    <x v="3"/>
    <x v="0"/>
    <x v="12"/>
  </r>
  <r>
    <x v="3"/>
    <x v="3"/>
    <x v="1"/>
    <x v="13"/>
    <n v="867075.375"/>
    <x v="3"/>
    <x v="3"/>
    <x v="0"/>
    <x v="13"/>
  </r>
  <r>
    <x v="4"/>
    <x v="4"/>
    <x v="1"/>
    <x v="0"/>
    <n v="230670.73497262364"/>
    <x v="4"/>
    <x v="4"/>
    <x v="0"/>
    <x v="0"/>
  </r>
  <r>
    <x v="4"/>
    <x v="4"/>
    <x v="1"/>
    <x v="1"/>
    <n v="249141.73666107334"/>
    <x v="4"/>
    <x v="4"/>
    <x v="0"/>
    <x v="1"/>
  </r>
  <r>
    <x v="4"/>
    <x v="4"/>
    <x v="1"/>
    <x v="2"/>
    <n v="270276.39773513749"/>
    <x v="4"/>
    <x v="4"/>
    <x v="0"/>
    <x v="2"/>
  </r>
  <r>
    <x v="4"/>
    <x v="4"/>
    <x v="1"/>
    <x v="3"/>
    <n v="288106.02937960508"/>
    <x v="4"/>
    <x v="4"/>
    <x v="0"/>
    <x v="3"/>
  </r>
  <r>
    <x v="4"/>
    <x v="4"/>
    <x v="1"/>
    <x v="4"/>
    <n v="306423.24397923693"/>
    <x v="4"/>
    <x v="4"/>
    <x v="0"/>
    <x v="4"/>
  </r>
  <r>
    <x v="4"/>
    <x v="4"/>
    <x v="1"/>
    <x v="5"/>
    <n v="326437.60087557841"/>
    <x v="4"/>
    <x v="4"/>
    <x v="0"/>
    <x v="5"/>
  </r>
  <r>
    <x v="4"/>
    <x v="4"/>
    <x v="1"/>
    <x v="6"/>
    <n v="344399.91721487092"/>
    <x v="4"/>
    <x v="4"/>
    <x v="0"/>
    <x v="6"/>
  </r>
  <r>
    <x v="4"/>
    <x v="4"/>
    <x v="1"/>
    <x v="7"/>
    <n v="359294.59080032981"/>
    <x v="4"/>
    <x v="4"/>
    <x v="0"/>
    <x v="7"/>
  </r>
  <r>
    <x v="4"/>
    <x v="4"/>
    <x v="1"/>
    <x v="8"/>
    <n v="370543.5145591044"/>
    <x v="4"/>
    <x v="4"/>
    <x v="0"/>
    <x v="8"/>
  </r>
  <r>
    <x v="4"/>
    <x v="4"/>
    <x v="1"/>
    <x v="9"/>
    <n v="379389.33412985038"/>
    <x v="4"/>
    <x v="4"/>
    <x v="0"/>
    <x v="9"/>
  </r>
  <r>
    <x v="4"/>
    <x v="4"/>
    <x v="1"/>
    <x v="10"/>
    <n v="387306.07946048572"/>
    <x v="4"/>
    <x v="4"/>
    <x v="0"/>
    <x v="10"/>
  </r>
  <r>
    <x v="4"/>
    <x v="4"/>
    <x v="1"/>
    <x v="11"/>
    <n v="391547.01043842791"/>
    <x v="4"/>
    <x v="4"/>
    <x v="0"/>
    <x v="11"/>
  </r>
  <r>
    <x v="4"/>
    <x v="4"/>
    <x v="1"/>
    <x v="12"/>
    <n v="489286.47546943312"/>
    <x v="4"/>
    <x v="4"/>
    <x v="0"/>
    <x v="12"/>
  </r>
  <r>
    <x v="4"/>
    <x v="4"/>
    <x v="1"/>
    <x v="13"/>
    <n v="523627.25"/>
    <x v="4"/>
    <x v="4"/>
    <x v="0"/>
    <x v="13"/>
  </r>
  <r>
    <x v="5"/>
    <x v="5"/>
    <x v="1"/>
    <x v="0"/>
    <n v="496160.18008863484"/>
    <x v="5"/>
    <x v="5"/>
    <x v="0"/>
    <x v="0"/>
  </r>
  <r>
    <x v="5"/>
    <x v="5"/>
    <x v="1"/>
    <x v="1"/>
    <n v="510048.02766555472"/>
    <x v="5"/>
    <x v="5"/>
    <x v="0"/>
    <x v="1"/>
  </r>
  <r>
    <x v="5"/>
    <x v="5"/>
    <x v="1"/>
    <x v="2"/>
    <n v="528090.43884239043"/>
    <x v="5"/>
    <x v="5"/>
    <x v="0"/>
    <x v="2"/>
  </r>
  <r>
    <x v="5"/>
    <x v="5"/>
    <x v="1"/>
    <x v="3"/>
    <n v="545951.34559946985"/>
    <x v="5"/>
    <x v="5"/>
    <x v="0"/>
    <x v="3"/>
  </r>
  <r>
    <x v="5"/>
    <x v="5"/>
    <x v="1"/>
    <x v="4"/>
    <n v="566994.54844389076"/>
    <x v="5"/>
    <x v="5"/>
    <x v="0"/>
    <x v="4"/>
  </r>
  <r>
    <x v="5"/>
    <x v="5"/>
    <x v="1"/>
    <x v="5"/>
    <n v="594675.17370095034"/>
    <x v="5"/>
    <x v="5"/>
    <x v="0"/>
    <x v="5"/>
  </r>
  <r>
    <x v="5"/>
    <x v="5"/>
    <x v="1"/>
    <x v="6"/>
    <n v="625535.02431258047"/>
    <x v="5"/>
    <x v="5"/>
    <x v="0"/>
    <x v="6"/>
  </r>
  <r>
    <x v="5"/>
    <x v="5"/>
    <x v="1"/>
    <x v="7"/>
    <n v="658103.58551725501"/>
    <x v="5"/>
    <x v="5"/>
    <x v="0"/>
    <x v="7"/>
  </r>
  <r>
    <x v="5"/>
    <x v="5"/>
    <x v="1"/>
    <x v="8"/>
    <n v="687428.42205858149"/>
    <x v="5"/>
    <x v="5"/>
    <x v="0"/>
    <x v="8"/>
  </r>
  <r>
    <x v="5"/>
    <x v="5"/>
    <x v="1"/>
    <x v="9"/>
    <n v="713577.97036651953"/>
    <x v="5"/>
    <x v="5"/>
    <x v="0"/>
    <x v="9"/>
  </r>
  <r>
    <x v="5"/>
    <x v="5"/>
    <x v="1"/>
    <x v="10"/>
    <n v="747878.05430755881"/>
    <x v="5"/>
    <x v="5"/>
    <x v="0"/>
    <x v="10"/>
  </r>
  <r>
    <x v="5"/>
    <x v="5"/>
    <x v="1"/>
    <x v="11"/>
    <n v="784720.01316239079"/>
    <x v="5"/>
    <x v="5"/>
    <x v="0"/>
    <x v="11"/>
  </r>
  <r>
    <x v="5"/>
    <x v="5"/>
    <x v="1"/>
    <x v="12"/>
    <n v="566809.4561240616"/>
    <x v="5"/>
    <x v="5"/>
    <x v="0"/>
    <x v="12"/>
  </r>
  <r>
    <x v="5"/>
    <x v="5"/>
    <x v="1"/>
    <x v="13"/>
    <n v="556775"/>
    <x v="5"/>
    <x v="5"/>
    <x v="0"/>
    <x v="13"/>
  </r>
  <r>
    <x v="6"/>
    <x v="6"/>
    <x v="1"/>
    <x v="0"/>
    <n v="39429.319911365208"/>
    <x v="6"/>
    <x v="6"/>
    <x v="0"/>
    <x v="0"/>
  </r>
  <r>
    <x v="6"/>
    <x v="6"/>
    <x v="1"/>
    <x v="1"/>
    <n v="40532.972334445265"/>
    <x v="6"/>
    <x v="6"/>
    <x v="0"/>
    <x v="1"/>
  </r>
  <r>
    <x v="6"/>
    <x v="6"/>
    <x v="1"/>
    <x v="2"/>
    <n v="40019.686157609591"/>
    <x v="6"/>
    <x v="6"/>
    <x v="0"/>
    <x v="2"/>
  </r>
  <r>
    <x v="6"/>
    <x v="6"/>
    <x v="1"/>
    <x v="3"/>
    <n v="42535.404400530162"/>
    <x v="6"/>
    <x v="6"/>
    <x v="0"/>
    <x v="3"/>
  </r>
  <r>
    <x v="6"/>
    <x v="6"/>
    <x v="1"/>
    <x v="4"/>
    <n v="45058.451556109321"/>
    <x v="6"/>
    <x v="6"/>
    <x v="0"/>
    <x v="4"/>
  </r>
  <r>
    <x v="6"/>
    <x v="6"/>
    <x v="1"/>
    <x v="5"/>
    <n v="47258.201299049688"/>
    <x v="6"/>
    <x v="6"/>
    <x v="0"/>
    <x v="5"/>
  </r>
  <r>
    <x v="6"/>
    <x v="6"/>
    <x v="1"/>
    <x v="6"/>
    <n v="49710.600687419646"/>
    <x v="6"/>
    <x v="6"/>
    <x v="0"/>
    <x v="6"/>
  </r>
  <r>
    <x v="6"/>
    <x v="6"/>
    <x v="1"/>
    <x v="7"/>
    <n v="52298.789482744964"/>
    <x v="6"/>
    <x v="6"/>
    <x v="0"/>
    <x v="7"/>
  </r>
  <r>
    <x v="6"/>
    <x v="6"/>
    <x v="1"/>
    <x v="8"/>
    <n v="54629.202941418524"/>
    <x v="6"/>
    <x v="6"/>
    <x v="0"/>
    <x v="8"/>
  </r>
  <r>
    <x v="6"/>
    <x v="6"/>
    <x v="1"/>
    <x v="9"/>
    <n v="56707.279633480357"/>
    <x v="6"/>
    <x v="6"/>
    <x v="0"/>
    <x v="9"/>
  </r>
  <r>
    <x v="6"/>
    <x v="6"/>
    <x v="1"/>
    <x v="10"/>
    <n v="59433.070692441033"/>
    <x v="6"/>
    <x v="6"/>
    <x v="0"/>
    <x v="10"/>
  </r>
  <r>
    <x v="6"/>
    <x v="6"/>
    <x v="1"/>
    <x v="11"/>
    <n v="62360.861837609154"/>
    <x v="6"/>
    <x v="6"/>
    <x v="0"/>
    <x v="11"/>
  </r>
  <r>
    <x v="6"/>
    <x v="6"/>
    <x v="1"/>
    <x v="12"/>
    <n v="62075.918875938383"/>
    <x v="6"/>
    <x v="6"/>
    <x v="0"/>
    <x v="12"/>
  </r>
  <r>
    <x v="6"/>
    <x v="6"/>
    <x v="1"/>
    <x v="13"/>
    <n v="67300.75"/>
    <x v="6"/>
    <x v="6"/>
    <x v="0"/>
    <x v="13"/>
  </r>
  <r>
    <x v="7"/>
    <x v="7"/>
    <x v="1"/>
    <x v="0"/>
    <n v="2456.25"/>
    <x v="7"/>
    <x v="7"/>
    <x v="0"/>
    <x v="0"/>
  </r>
  <r>
    <x v="7"/>
    <x v="7"/>
    <x v="1"/>
    <x v="1"/>
    <n v="2205.5"/>
    <x v="7"/>
    <x v="7"/>
    <x v="0"/>
    <x v="1"/>
  </r>
  <r>
    <x v="7"/>
    <x v="7"/>
    <x v="1"/>
    <x v="2"/>
    <n v="2318.625"/>
    <x v="7"/>
    <x v="7"/>
    <x v="0"/>
    <x v="2"/>
  </r>
  <r>
    <x v="7"/>
    <x v="7"/>
    <x v="1"/>
    <x v="3"/>
    <n v="2342.19625"/>
    <x v="7"/>
    <x v="7"/>
    <x v="0"/>
    <x v="3"/>
  </r>
  <r>
    <x v="7"/>
    <x v="7"/>
    <x v="1"/>
    <x v="4"/>
    <n v="2312.0032499999998"/>
    <x v="7"/>
    <x v="7"/>
    <x v="0"/>
    <x v="4"/>
  </r>
  <r>
    <x v="7"/>
    <x v="7"/>
    <x v="1"/>
    <x v="5"/>
    <n v="2300.31925"/>
    <x v="7"/>
    <x v="7"/>
    <x v="0"/>
    <x v="5"/>
  </r>
  <r>
    <x v="7"/>
    <x v="7"/>
    <x v="1"/>
    <x v="6"/>
    <n v="2315.3528749999996"/>
    <x v="7"/>
    <x v="7"/>
    <x v="0"/>
    <x v="6"/>
  </r>
  <r>
    <x v="7"/>
    <x v="7"/>
    <x v="1"/>
    <x v="7"/>
    <n v="2321.9251249999998"/>
    <x v="7"/>
    <x v="7"/>
    <x v="0"/>
    <x v="7"/>
  </r>
  <r>
    <x v="7"/>
    <x v="7"/>
    <x v="1"/>
    <x v="8"/>
    <n v="2341.0227500000001"/>
    <x v="7"/>
    <x v="7"/>
    <x v="0"/>
    <x v="8"/>
  </r>
  <r>
    <x v="7"/>
    <x v="7"/>
    <x v="1"/>
    <x v="9"/>
    <n v="2370.2803749999998"/>
    <x v="7"/>
    <x v="7"/>
    <x v="0"/>
    <x v="9"/>
  </r>
  <r>
    <x v="7"/>
    <x v="7"/>
    <x v="1"/>
    <x v="10"/>
    <n v="2387.9492499999997"/>
    <x v="7"/>
    <x v="7"/>
    <x v="0"/>
    <x v="10"/>
  </r>
  <r>
    <x v="7"/>
    <x v="7"/>
    <x v="1"/>
    <x v="11"/>
    <n v="2438.6063750000003"/>
    <x v="7"/>
    <x v="7"/>
    <x v="0"/>
    <x v="11"/>
  </r>
  <r>
    <x v="7"/>
    <x v="7"/>
    <x v="1"/>
    <x v="12"/>
    <n v="2673.1554999999998"/>
    <x v="7"/>
    <x v="7"/>
    <x v="0"/>
    <x v="12"/>
  </r>
  <r>
    <x v="7"/>
    <x v="7"/>
    <x v="1"/>
    <x v="13"/>
    <n v="2759.375"/>
    <x v="7"/>
    <x v="7"/>
    <x v="0"/>
    <x v="13"/>
  </r>
  <r>
    <x v="8"/>
    <x v="8"/>
    <x v="1"/>
    <x v="0"/>
    <n v="46513.25"/>
    <x v="8"/>
    <x v="8"/>
    <x v="1"/>
    <x v="0"/>
  </r>
  <r>
    <x v="8"/>
    <x v="8"/>
    <x v="1"/>
    <x v="1"/>
    <n v="46603"/>
    <x v="8"/>
    <x v="8"/>
    <x v="1"/>
    <x v="1"/>
  </r>
  <r>
    <x v="8"/>
    <x v="8"/>
    <x v="1"/>
    <x v="2"/>
    <n v="46613.875"/>
    <x v="8"/>
    <x v="8"/>
    <x v="1"/>
    <x v="2"/>
  </r>
  <r>
    <x v="8"/>
    <x v="8"/>
    <x v="1"/>
    <x v="3"/>
    <n v="46873.125"/>
    <x v="8"/>
    <x v="8"/>
    <x v="1"/>
    <x v="3"/>
  </r>
  <r>
    <x v="8"/>
    <x v="8"/>
    <x v="1"/>
    <x v="4"/>
    <n v="47182.75"/>
    <x v="8"/>
    <x v="8"/>
    <x v="1"/>
    <x v="4"/>
  </r>
  <r>
    <x v="8"/>
    <x v="8"/>
    <x v="1"/>
    <x v="5"/>
    <n v="47780.375"/>
    <x v="8"/>
    <x v="8"/>
    <x v="1"/>
    <x v="5"/>
  </r>
  <r>
    <x v="8"/>
    <x v="8"/>
    <x v="1"/>
    <x v="6"/>
    <n v="48490.375"/>
    <x v="8"/>
    <x v="8"/>
    <x v="1"/>
    <x v="6"/>
  </r>
  <r>
    <x v="8"/>
    <x v="8"/>
    <x v="1"/>
    <x v="7"/>
    <n v="49155.125"/>
    <x v="8"/>
    <x v="8"/>
    <x v="1"/>
    <x v="7"/>
  </r>
  <r>
    <x v="8"/>
    <x v="8"/>
    <x v="1"/>
    <x v="8"/>
    <n v="49693.25"/>
    <x v="8"/>
    <x v="8"/>
    <x v="1"/>
    <x v="8"/>
  </r>
  <r>
    <x v="8"/>
    <x v="8"/>
    <x v="1"/>
    <x v="9"/>
    <n v="50171.75"/>
    <x v="8"/>
    <x v="8"/>
    <x v="1"/>
    <x v="9"/>
  </r>
  <r>
    <x v="8"/>
    <x v="8"/>
    <x v="1"/>
    <x v="10"/>
    <n v="50952.625"/>
    <x v="8"/>
    <x v="8"/>
    <x v="1"/>
    <x v="10"/>
  </r>
  <r>
    <x v="8"/>
    <x v="8"/>
    <x v="1"/>
    <x v="11"/>
    <n v="51575.125"/>
    <x v="8"/>
    <x v="8"/>
    <x v="1"/>
    <x v="11"/>
  </r>
  <r>
    <x v="8"/>
    <x v="8"/>
    <x v="1"/>
    <x v="12"/>
    <n v="52067.875"/>
    <x v="8"/>
    <x v="8"/>
    <x v="1"/>
    <x v="12"/>
  </r>
  <r>
    <x v="8"/>
    <x v="8"/>
    <x v="1"/>
    <x v="13"/>
    <n v="52465.375"/>
    <x v="8"/>
    <x v="8"/>
    <x v="1"/>
    <x v="13"/>
  </r>
  <r>
    <x v="9"/>
    <x v="9"/>
    <x v="1"/>
    <x v="0"/>
    <n v="13387.25"/>
    <x v="9"/>
    <x v="9"/>
    <x v="2"/>
    <x v="0"/>
  </r>
  <r>
    <x v="9"/>
    <x v="9"/>
    <x v="1"/>
    <x v="1"/>
    <n v="13318.75"/>
    <x v="9"/>
    <x v="9"/>
    <x v="2"/>
    <x v="1"/>
  </r>
  <r>
    <x v="9"/>
    <x v="9"/>
    <x v="1"/>
    <x v="2"/>
    <n v="13183.375"/>
    <x v="9"/>
    <x v="9"/>
    <x v="2"/>
    <x v="2"/>
  </r>
  <r>
    <x v="9"/>
    <x v="9"/>
    <x v="1"/>
    <x v="3"/>
    <n v="13313"/>
    <x v="9"/>
    <x v="9"/>
    <x v="2"/>
    <x v="3"/>
  </r>
  <r>
    <x v="9"/>
    <x v="9"/>
    <x v="1"/>
    <x v="4"/>
    <n v="13566.5"/>
    <x v="9"/>
    <x v="9"/>
    <x v="2"/>
    <x v="4"/>
  </r>
  <r>
    <x v="9"/>
    <x v="9"/>
    <x v="1"/>
    <x v="5"/>
    <n v="13919"/>
    <x v="9"/>
    <x v="9"/>
    <x v="2"/>
    <x v="5"/>
  </r>
  <r>
    <x v="9"/>
    <x v="9"/>
    <x v="1"/>
    <x v="6"/>
    <n v="14357.25"/>
    <x v="9"/>
    <x v="9"/>
    <x v="2"/>
    <x v="6"/>
  </r>
  <r>
    <x v="9"/>
    <x v="9"/>
    <x v="1"/>
    <x v="7"/>
    <n v="14806.5"/>
    <x v="9"/>
    <x v="9"/>
    <x v="2"/>
    <x v="7"/>
  </r>
  <r>
    <x v="9"/>
    <x v="9"/>
    <x v="1"/>
    <x v="8"/>
    <n v="15205.625"/>
    <x v="9"/>
    <x v="9"/>
    <x v="2"/>
    <x v="8"/>
  </r>
  <r>
    <x v="9"/>
    <x v="9"/>
    <x v="1"/>
    <x v="9"/>
    <n v="15568.875"/>
    <x v="9"/>
    <x v="9"/>
    <x v="2"/>
    <x v="9"/>
  </r>
  <r>
    <x v="9"/>
    <x v="9"/>
    <x v="1"/>
    <x v="10"/>
    <n v="15986.375"/>
    <x v="9"/>
    <x v="9"/>
    <x v="2"/>
    <x v="10"/>
  </r>
  <r>
    <x v="9"/>
    <x v="9"/>
    <x v="1"/>
    <x v="11"/>
    <n v="16318.5"/>
    <x v="9"/>
    <x v="9"/>
    <x v="2"/>
    <x v="11"/>
  </r>
  <r>
    <x v="9"/>
    <x v="9"/>
    <x v="1"/>
    <x v="12"/>
    <n v="16709.875"/>
    <x v="9"/>
    <x v="9"/>
    <x v="2"/>
    <x v="12"/>
  </r>
  <r>
    <x v="9"/>
    <x v="9"/>
    <x v="1"/>
    <x v="13"/>
    <n v="17029.75"/>
    <x v="9"/>
    <x v="9"/>
    <x v="2"/>
    <x v="13"/>
  </r>
  <r>
    <x v="10"/>
    <x v="10"/>
    <x v="1"/>
    <x v="0"/>
    <n v="393"/>
    <x v="10"/>
    <x v="10"/>
    <x v="2"/>
    <x v="0"/>
  </r>
  <r>
    <x v="10"/>
    <x v="10"/>
    <x v="1"/>
    <x v="1"/>
    <n v="405.25"/>
    <x v="10"/>
    <x v="10"/>
    <x v="2"/>
    <x v="1"/>
  </r>
  <r>
    <x v="10"/>
    <x v="10"/>
    <x v="1"/>
    <x v="2"/>
    <n v="404.5"/>
    <x v="10"/>
    <x v="10"/>
    <x v="2"/>
    <x v="2"/>
  </r>
  <r>
    <x v="10"/>
    <x v="10"/>
    <x v="1"/>
    <x v="3"/>
    <n v="425.25"/>
    <x v="10"/>
    <x v="10"/>
    <x v="2"/>
    <x v="3"/>
  </r>
  <r>
    <x v="10"/>
    <x v="10"/>
    <x v="1"/>
    <x v="4"/>
    <n v="444.75"/>
    <x v="10"/>
    <x v="10"/>
    <x v="2"/>
    <x v="4"/>
  </r>
  <r>
    <x v="10"/>
    <x v="10"/>
    <x v="1"/>
    <x v="5"/>
    <n v="483.375"/>
    <x v="10"/>
    <x v="10"/>
    <x v="2"/>
    <x v="5"/>
  </r>
  <r>
    <x v="10"/>
    <x v="10"/>
    <x v="1"/>
    <x v="6"/>
    <n v="513.75"/>
    <x v="10"/>
    <x v="10"/>
    <x v="2"/>
    <x v="6"/>
  </r>
  <r>
    <x v="10"/>
    <x v="10"/>
    <x v="1"/>
    <x v="7"/>
    <n v="527"/>
    <x v="10"/>
    <x v="10"/>
    <x v="2"/>
    <x v="7"/>
  </r>
  <r>
    <x v="10"/>
    <x v="10"/>
    <x v="1"/>
    <x v="8"/>
    <n v="510.375"/>
    <x v="10"/>
    <x v="10"/>
    <x v="2"/>
    <x v="8"/>
  </r>
  <r>
    <x v="10"/>
    <x v="10"/>
    <x v="1"/>
    <x v="9"/>
    <n v="507.25"/>
    <x v="10"/>
    <x v="10"/>
    <x v="2"/>
    <x v="9"/>
  </r>
  <r>
    <x v="10"/>
    <x v="10"/>
    <x v="1"/>
    <x v="10"/>
    <n v="501.375"/>
    <x v="10"/>
    <x v="10"/>
    <x v="2"/>
    <x v="10"/>
  </r>
  <r>
    <x v="10"/>
    <x v="10"/>
    <x v="1"/>
    <x v="11"/>
    <n v="499.875"/>
    <x v="10"/>
    <x v="10"/>
    <x v="2"/>
    <x v="11"/>
  </r>
  <r>
    <x v="10"/>
    <x v="10"/>
    <x v="1"/>
    <x v="12"/>
    <n v="516.375"/>
    <x v="10"/>
    <x v="10"/>
    <x v="2"/>
    <x v="12"/>
  </r>
  <r>
    <x v="10"/>
    <x v="10"/>
    <x v="1"/>
    <x v="13"/>
    <n v="528.25"/>
    <x v="10"/>
    <x v="10"/>
    <x v="2"/>
    <x v="13"/>
  </r>
  <r>
    <x v="11"/>
    <x v="11"/>
    <x v="1"/>
    <x v="0"/>
    <n v="12383.25"/>
    <x v="11"/>
    <x v="11"/>
    <x v="2"/>
    <x v="0"/>
  </r>
  <r>
    <x v="11"/>
    <x v="11"/>
    <x v="1"/>
    <x v="1"/>
    <n v="12446.5"/>
    <x v="11"/>
    <x v="11"/>
    <x v="2"/>
    <x v="1"/>
  </r>
  <r>
    <x v="11"/>
    <x v="11"/>
    <x v="1"/>
    <x v="2"/>
    <n v="12435.625"/>
    <x v="11"/>
    <x v="11"/>
    <x v="2"/>
    <x v="2"/>
  </r>
  <r>
    <x v="11"/>
    <x v="11"/>
    <x v="1"/>
    <x v="3"/>
    <n v="12720.25"/>
    <x v="11"/>
    <x v="11"/>
    <x v="2"/>
    <x v="3"/>
  </r>
  <r>
    <x v="11"/>
    <x v="11"/>
    <x v="1"/>
    <x v="4"/>
    <n v="12989.375"/>
    <x v="11"/>
    <x v="11"/>
    <x v="2"/>
    <x v="4"/>
  </r>
  <r>
    <x v="11"/>
    <x v="11"/>
    <x v="1"/>
    <x v="5"/>
    <n v="13316.625"/>
    <x v="11"/>
    <x v="11"/>
    <x v="2"/>
    <x v="5"/>
  </r>
  <r>
    <x v="11"/>
    <x v="11"/>
    <x v="1"/>
    <x v="6"/>
    <n v="13732.375"/>
    <x v="11"/>
    <x v="11"/>
    <x v="2"/>
    <x v="6"/>
  </r>
  <r>
    <x v="11"/>
    <x v="11"/>
    <x v="1"/>
    <x v="7"/>
    <n v="14142"/>
    <x v="11"/>
    <x v="11"/>
    <x v="2"/>
    <x v="7"/>
  </r>
  <r>
    <x v="11"/>
    <x v="11"/>
    <x v="1"/>
    <x v="8"/>
    <n v="14680.125"/>
    <x v="11"/>
    <x v="11"/>
    <x v="2"/>
    <x v="8"/>
  </r>
  <r>
    <x v="11"/>
    <x v="11"/>
    <x v="1"/>
    <x v="9"/>
    <n v="14957.5"/>
    <x v="11"/>
    <x v="11"/>
    <x v="2"/>
    <x v="9"/>
  </r>
  <r>
    <x v="11"/>
    <x v="11"/>
    <x v="1"/>
    <x v="10"/>
    <n v="15094.125"/>
    <x v="11"/>
    <x v="11"/>
    <x v="2"/>
    <x v="10"/>
  </r>
  <r>
    <x v="11"/>
    <x v="11"/>
    <x v="1"/>
    <x v="11"/>
    <n v="15350.125"/>
    <x v="11"/>
    <x v="11"/>
    <x v="2"/>
    <x v="11"/>
  </r>
  <r>
    <x v="11"/>
    <x v="11"/>
    <x v="1"/>
    <x v="12"/>
    <n v="15581.375"/>
    <x v="11"/>
    <x v="11"/>
    <x v="2"/>
    <x v="12"/>
  </r>
  <r>
    <x v="11"/>
    <x v="11"/>
    <x v="1"/>
    <x v="13"/>
    <n v="15967"/>
    <x v="11"/>
    <x v="11"/>
    <x v="2"/>
    <x v="13"/>
  </r>
  <r>
    <x v="12"/>
    <x v="12"/>
    <x v="1"/>
    <x v="0"/>
    <n v="5.25"/>
    <x v="12"/>
    <x v="12"/>
    <x v="2"/>
    <x v="0"/>
  </r>
  <r>
    <x v="12"/>
    <x v="12"/>
    <x v="1"/>
    <x v="1"/>
    <n v="5.25"/>
    <x v="12"/>
    <x v="12"/>
    <x v="2"/>
    <x v="1"/>
  </r>
  <r>
    <x v="12"/>
    <x v="12"/>
    <x v="1"/>
    <x v="2"/>
    <n v="5.375"/>
    <x v="12"/>
    <x v="12"/>
    <x v="2"/>
    <x v="2"/>
  </r>
  <r>
    <x v="12"/>
    <x v="12"/>
    <x v="1"/>
    <x v="3"/>
    <n v="4.375"/>
    <x v="12"/>
    <x v="12"/>
    <x v="2"/>
    <x v="3"/>
  </r>
  <r>
    <x v="12"/>
    <x v="12"/>
    <x v="1"/>
    <x v="4"/>
    <n v="3.625"/>
    <x v="12"/>
    <x v="12"/>
    <x v="2"/>
    <x v="4"/>
  </r>
  <r>
    <x v="12"/>
    <x v="12"/>
    <x v="1"/>
    <x v="5"/>
    <n v="5.875"/>
    <x v="12"/>
    <x v="12"/>
    <x v="2"/>
    <x v="5"/>
  </r>
  <r>
    <x v="12"/>
    <x v="12"/>
    <x v="1"/>
    <x v="6"/>
    <n v="7"/>
    <x v="12"/>
    <x v="12"/>
    <x v="2"/>
    <x v="6"/>
  </r>
  <r>
    <x v="12"/>
    <x v="12"/>
    <x v="1"/>
    <x v="7"/>
    <n v="12.875"/>
    <x v="12"/>
    <x v="12"/>
    <x v="2"/>
    <x v="7"/>
  </r>
  <r>
    <x v="12"/>
    <x v="12"/>
    <x v="1"/>
    <x v="8"/>
    <n v="16"/>
    <x v="12"/>
    <x v="12"/>
    <x v="2"/>
    <x v="8"/>
  </r>
  <r>
    <x v="12"/>
    <x v="12"/>
    <x v="1"/>
    <x v="9"/>
    <n v="20.625"/>
    <x v="12"/>
    <x v="12"/>
    <x v="2"/>
    <x v="9"/>
  </r>
  <r>
    <x v="12"/>
    <x v="12"/>
    <x v="1"/>
    <x v="10"/>
    <n v="28.125"/>
    <x v="12"/>
    <x v="12"/>
    <x v="2"/>
    <x v="10"/>
  </r>
  <r>
    <x v="12"/>
    <x v="12"/>
    <x v="1"/>
    <x v="11"/>
    <n v="32.75"/>
    <x v="12"/>
    <x v="12"/>
    <x v="2"/>
    <x v="11"/>
  </r>
  <r>
    <x v="12"/>
    <x v="12"/>
    <x v="1"/>
    <x v="12"/>
    <n v="40"/>
    <x v="12"/>
    <x v="12"/>
    <x v="2"/>
    <x v="12"/>
  </r>
  <r>
    <x v="12"/>
    <x v="12"/>
    <x v="1"/>
    <x v="13"/>
    <n v="42.25"/>
    <x v="12"/>
    <x v="12"/>
    <x v="2"/>
    <x v="13"/>
  </r>
  <r>
    <x v="13"/>
    <x v="13"/>
    <x v="1"/>
    <x v="0"/>
    <n v="2451"/>
    <x v="13"/>
    <x v="13"/>
    <x v="2"/>
    <x v="0"/>
  </r>
  <r>
    <x v="13"/>
    <x v="13"/>
    <x v="1"/>
    <x v="1"/>
    <n v="2577.75"/>
    <x v="13"/>
    <x v="13"/>
    <x v="2"/>
    <x v="1"/>
  </r>
  <r>
    <x v="13"/>
    <x v="13"/>
    <x v="1"/>
    <x v="2"/>
    <n v="2672.625"/>
    <x v="13"/>
    <x v="13"/>
    <x v="2"/>
    <x v="2"/>
  </r>
  <r>
    <x v="13"/>
    <x v="13"/>
    <x v="1"/>
    <x v="3"/>
    <n v="2921.625"/>
    <x v="13"/>
    <x v="13"/>
    <x v="2"/>
    <x v="3"/>
  </r>
  <r>
    <x v="13"/>
    <x v="13"/>
    <x v="1"/>
    <x v="4"/>
    <n v="3184.625"/>
    <x v="13"/>
    <x v="13"/>
    <x v="2"/>
    <x v="4"/>
  </r>
  <r>
    <x v="13"/>
    <x v="13"/>
    <x v="1"/>
    <x v="5"/>
    <n v="3579.75"/>
    <x v="13"/>
    <x v="13"/>
    <x v="2"/>
    <x v="5"/>
  </r>
  <r>
    <x v="13"/>
    <x v="13"/>
    <x v="1"/>
    <x v="6"/>
    <n v="4080.375"/>
    <x v="13"/>
    <x v="13"/>
    <x v="2"/>
    <x v="6"/>
  </r>
  <r>
    <x v="13"/>
    <x v="13"/>
    <x v="1"/>
    <x v="7"/>
    <n v="4624.125"/>
    <x v="13"/>
    <x v="13"/>
    <x v="2"/>
    <x v="7"/>
  </r>
  <r>
    <x v="13"/>
    <x v="13"/>
    <x v="1"/>
    <x v="8"/>
    <n v="5169.5"/>
    <x v="13"/>
    <x v="13"/>
    <x v="2"/>
    <x v="8"/>
  </r>
  <r>
    <x v="13"/>
    <x v="13"/>
    <x v="1"/>
    <x v="9"/>
    <n v="5592"/>
    <x v="13"/>
    <x v="13"/>
    <x v="2"/>
    <x v="9"/>
  </r>
  <r>
    <x v="13"/>
    <x v="13"/>
    <x v="1"/>
    <x v="10"/>
    <n v="5843.375"/>
    <x v="13"/>
    <x v="13"/>
    <x v="2"/>
    <x v="10"/>
  </r>
  <r>
    <x v="13"/>
    <x v="13"/>
    <x v="1"/>
    <x v="11"/>
    <n v="6101.875"/>
    <x v="13"/>
    <x v="13"/>
    <x v="2"/>
    <x v="11"/>
  </r>
  <r>
    <x v="13"/>
    <x v="13"/>
    <x v="1"/>
    <x v="12"/>
    <n v="6485.625"/>
    <x v="13"/>
    <x v="13"/>
    <x v="2"/>
    <x v="12"/>
  </r>
  <r>
    <x v="13"/>
    <x v="13"/>
    <x v="1"/>
    <x v="13"/>
    <n v="7016.625"/>
    <x v="13"/>
    <x v="13"/>
    <x v="2"/>
    <x v="13"/>
  </r>
  <r>
    <x v="14"/>
    <x v="14"/>
    <x v="1"/>
    <x v="0"/>
    <n v="0"/>
    <x v="12"/>
    <x v="12"/>
    <x v="2"/>
    <x v="0"/>
  </r>
  <r>
    <x v="14"/>
    <x v="14"/>
    <x v="1"/>
    <x v="1"/>
    <n v="0"/>
    <x v="12"/>
    <x v="12"/>
    <x v="2"/>
    <x v="1"/>
  </r>
  <r>
    <x v="14"/>
    <x v="14"/>
    <x v="1"/>
    <x v="2"/>
    <n v="0"/>
    <x v="12"/>
    <x v="12"/>
    <x v="2"/>
    <x v="2"/>
  </r>
  <r>
    <x v="14"/>
    <x v="14"/>
    <x v="1"/>
    <x v="3"/>
    <n v="0"/>
    <x v="12"/>
    <x v="12"/>
    <x v="2"/>
    <x v="3"/>
  </r>
  <r>
    <x v="14"/>
    <x v="14"/>
    <x v="1"/>
    <x v="4"/>
    <n v="0"/>
    <x v="12"/>
    <x v="12"/>
    <x v="2"/>
    <x v="4"/>
  </r>
  <r>
    <x v="14"/>
    <x v="14"/>
    <x v="1"/>
    <x v="5"/>
    <n v="0"/>
    <x v="12"/>
    <x v="12"/>
    <x v="2"/>
    <x v="5"/>
  </r>
  <r>
    <x v="14"/>
    <x v="14"/>
    <x v="1"/>
    <x v="6"/>
    <n v="0"/>
    <x v="12"/>
    <x v="12"/>
    <x v="2"/>
    <x v="6"/>
  </r>
  <r>
    <x v="14"/>
    <x v="14"/>
    <x v="1"/>
    <x v="7"/>
    <n v="0"/>
    <x v="12"/>
    <x v="12"/>
    <x v="2"/>
    <x v="7"/>
  </r>
  <r>
    <x v="14"/>
    <x v="14"/>
    <x v="1"/>
    <x v="8"/>
    <n v="0"/>
    <x v="12"/>
    <x v="12"/>
    <x v="2"/>
    <x v="8"/>
  </r>
  <r>
    <x v="14"/>
    <x v="14"/>
    <x v="1"/>
    <x v="9"/>
    <n v="0"/>
    <x v="12"/>
    <x v="12"/>
    <x v="2"/>
    <x v="9"/>
  </r>
  <r>
    <x v="14"/>
    <x v="14"/>
    <x v="1"/>
    <x v="10"/>
    <n v="0"/>
    <x v="12"/>
    <x v="12"/>
    <x v="2"/>
    <x v="10"/>
  </r>
  <r>
    <x v="14"/>
    <x v="14"/>
    <x v="1"/>
    <x v="11"/>
    <n v="0"/>
    <x v="12"/>
    <x v="12"/>
    <x v="2"/>
    <x v="11"/>
  </r>
  <r>
    <x v="14"/>
    <x v="14"/>
    <x v="1"/>
    <x v="12"/>
    <n v="0"/>
    <x v="12"/>
    <x v="12"/>
    <x v="2"/>
    <x v="12"/>
  </r>
  <r>
    <x v="14"/>
    <x v="14"/>
    <x v="1"/>
    <x v="13"/>
    <n v="0"/>
    <x v="12"/>
    <x v="12"/>
    <x v="2"/>
    <x v="13"/>
  </r>
  <r>
    <x v="15"/>
    <x v="15"/>
    <x v="1"/>
    <x v="0"/>
    <n v="0"/>
    <x v="13"/>
    <x v="13"/>
    <x v="2"/>
    <x v="0"/>
  </r>
  <r>
    <x v="15"/>
    <x v="15"/>
    <x v="1"/>
    <x v="1"/>
    <n v="0"/>
    <x v="13"/>
    <x v="13"/>
    <x v="2"/>
    <x v="1"/>
  </r>
  <r>
    <x v="15"/>
    <x v="15"/>
    <x v="1"/>
    <x v="2"/>
    <n v="0"/>
    <x v="13"/>
    <x v="13"/>
    <x v="2"/>
    <x v="2"/>
  </r>
  <r>
    <x v="15"/>
    <x v="15"/>
    <x v="1"/>
    <x v="3"/>
    <n v="0"/>
    <x v="13"/>
    <x v="13"/>
    <x v="2"/>
    <x v="3"/>
  </r>
  <r>
    <x v="15"/>
    <x v="15"/>
    <x v="1"/>
    <x v="4"/>
    <n v="0"/>
    <x v="13"/>
    <x v="13"/>
    <x v="2"/>
    <x v="4"/>
  </r>
  <r>
    <x v="15"/>
    <x v="15"/>
    <x v="1"/>
    <x v="5"/>
    <n v="0"/>
    <x v="13"/>
    <x v="13"/>
    <x v="2"/>
    <x v="5"/>
  </r>
  <r>
    <x v="15"/>
    <x v="15"/>
    <x v="1"/>
    <x v="6"/>
    <n v="0"/>
    <x v="13"/>
    <x v="13"/>
    <x v="2"/>
    <x v="6"/>
  </r>
  <r>
    <x v="15"/>
    <x v="15"/>
    <x v="1"/>
    <x v="7"/>
    <n v="0"/>
    <x v="13"/>
    <x v="13"/>
    <x v="2"/>
    <x v="7"/>
  </r>
  <r>
    <x v="15"/>
    <x v="15"/>
    <x v="1"/>
    <x v="8"/>
    <n v="0"/>
    <x v="13"/>
    <x v="13"/>
    <x v="2"/>
    <x v="8"/>
  </r>
  <r>
    <x v="15"/>
    <x v="15"/>
    <x v="1"/>
    <x v="9"/>
    <n v="0"/>
    <x v="13"/>
    <x v="13"/>
    <x v="2"/>
    <x v="9"/>
  </r>
  <r>
    <x v="15"/>
    <x v="15"/>
    <x v="1"/>
    <x v="10"/>
    <n v="0"/>
    <x v="13"/>
    <x v="13"/>
    <x v="2"/>
    <x v="10"/>
  </r>
  <r>
    <x v="15"/>
    <x v="15"/>
    <x v="1"/>
    <x v="11"/>
    <n v="0"/>
    <x v="13"/>
    <x v="13"/>
    <x v="2"/>
    <x v="11"/>
  </r>
  <r>
    <x v="15"/>
    <x v="15"/>
    <x v="1"/>
    <x v="12"/>
    <n v="0"/>
    <x v="13"/>
    <x v="13"/>
    <x v="2"/>
    <x v="12"/>
  </r>
  <r>
    <x v="15"/>
    <x v="15"/>
    <x v="1"/>
    <x v="13"/>
    <n v="0"/>
    <x v="13"/>
    <x v="13"/>
    <x v="2"/>
    <x v="13"/>
  </r>
  <r>
    <x v="16"/>
    <x v="16"/>
    <x v="1"/>
    <x v="0"/>
    <n v="2483.5"/>
    <x v="14"/>
    <x v="14"/>
    <x v="2"/>
    <x v="0"/>
  </r>
  <r>
    <x v="16"/>
    <x v="16"/>
    <x v="1"/>
    <x v="1"/>
    <n v="2606.75"/>
    <x v="14"/>
    <x v="14"/>
    <x v="2"/>
    <x v="1"/>
  </r>
  <r>
    <x v="16"/>
    <x v="16"/>
    <x v="1"/>
    <x v="2"/>
    <n v="2757.5"/>
    <x v="14"/>
    <x v="14"/>
    <x v="2"/>
    <x v="2"/>
  </r>
  <r>
    <x v="16"/>
    <x v="16"/>
    <x v="1"/>
    <x v="3"/>
    <n v="2878.375"/>
    <x v="14"/>
    <x v="14"/>
    <x v="2"/>
    <x v="3"/>
  </r>
  <r>
    <x v="16"/>
    <x v="16"/>
    <x v="1"/>
    <x v="4"/>
    <n v="3018.625"/>
    <x v="14"/>
    <x v="14"/>
    <x v="2"/>
    <x v="4"/>
  </r>
  <r>
    <x v="16"/>
    <x v="16"/>
    <x v="1"/>
    <x v="5"/>
    <n v="3185.75"/>
    <x v="14"/>
    <x v="14"/>
    <x v="2"/>
    <x v="5"/>
  </r>
  <r>
    <x v="16"/>
    <x v="16"/>
    <x v="1"/>
    <x v="6"/>
    <n v="3361.875"/>
    <x v="14"/>
    <x v="14"/>
    <x v="2"/>
    <x v="6"/>
  </r>
  <r>
    <x v="16"/>
    <x v="16"/>
    <x v="1"/>
    <x v="7"/>
    <n v="3657.75"/>
    <x v="14"/>
    <x v="14"/>
    <x v="2"/>
    <x v="7"/>
  </r>
  <r>
    <x v="16"/>
    <x v="16"/>
    <x v="1"/>
    <x v="8"/>
    <n v="4036.5"/>
    <x v="14"/>
    <x v="14"/>
    <x v="2"/>
    <x v="8"/>
  </r>
  <r>
    <x v="16"/>
    <x v="16"/>
    <x v="1"/>
    <x v="9"/>
    <n v="4244"/>
    <x v="14"/>
    <x v="14"/>
    <x v="2"/>
    <x v="9"/>
  </r>
  <r>
    <x v="16"/>
    <x v="16"/>
    <x v="1"/>
    <x v="10"/>
    <n v="4419.625"/>
    <x v="14"/>
    <x v="14"/>
    <x v="2"/>
    <x v="10"/>
  </r>
  <r>
    <x v="16"/>
    <x v="16"/>
    <x v="1"/>
    <x v="11"/>
    <n v="4649.375"/>
    <x v="14"/>
    <x v="14"/>
    <x v="2"/>
    <x v="11"/>
  </r>
  <r>
    <x v="16"/>
    <x v="16"/>
    <x v="1"/>
    <x v="12"/>
    <n v="4913.5"/>
    <x v="14"/>
    <x v="14"/>
    <x v="2"/>
    <x v="12"/>
  </r>
  <r>
    <x v="16"/>
    <x v="16"/>
    <x v="1"/>
    <x v="13"/>
    <n v="5217.625"/>
    <x v="14"/>
    <x v="14"/>
    <x v="2"/>
    <x v="13"/>
  </r>
  <r>
    <x v="17"/>
    <x v="17"/>
    <x v="1"/>
    <x v="0"/>
    <n v="3628"/>
    <x v="15"/>
    <x v="15"/>
    <x v="2"/>
    <x v="0"/>
  </r>
  <r>
    <x v="17"/>
    <x v="17"/>
    <x v="1"/>
    <x v="1"/>
    <n v="3793.75"/>
    <x v="15"/>
    <x v="15"/>
    <x v="2"/>
    <x v="1"/>
  </r>
  <r>
    <x v="17"/>
    <x v="17"/>
    <x v="1"/>
    <x v="2"/>
    <n v="3854"/>
    <x v="15"/>
    <x v="15"/>
    <x v="2"/>
    <x v="2"/>
  </r>
  <r>
    <x v="17"/>
    <x v="17"/>
    <x v="1"/>
    <x v="3"/>
    <n v="3961"/>
    <x v="15"/>
    <x v="15"/>
    <x v="2"/>
    <x v="3"/>
  </r>
  <r>
    <x v="17"/>
    <x v="17"/>
    <x v="1"/>
    <x v="4"/>
    <n v="4046.875"/>
    <x v="15"/>
    <x v="15"/>
    <x v="2"/>
    <x v="4"/>
  </r>
  <r>
    <x v="17"/>
    <x v="17"/>
    <x v="1"/>
    <x v="5"/>
    <n v="4166.5"/>
    <x v="15"/>
    <x v="15"/>
    <x v="2"/>
    <x v="5"/>
  </r>
  <r>
    <x v="17"/>
    <x v="17"/>
    <x v="1"/>
    <x v="6"/>
    <n v="4336"/>
    <x v="15"/>
    <x v="15"/>
    <x v="2"/>
    <x v="6"/>
  </r>
  <r>
    <x v="17"/>
    <x v="17"/>
    <x v="1"/>
    <x v="7"/>
    <n v="4489.875"/>
    <x v="15"/>
    <x v="15"/>
    <x v="2"/>
    <x v="7"/>
  </r>
  <r>
    <x v="17"/>
    <x v="17"/>
    <x v="1"/>
    <x v="8"/>
    <n v="4595.375"/>
    <x v="15"/>
    <x v="15"/>
    <x v="2"/>
    <x v="8"/>
  </r>
  <r>
    <x v="17"/>
    <x v="17"/>
    <x v="1"/>
    <x v="9"/>
    <n v="4750.625"/>
    <x v="15"/>
    <x v="15"/>
    <x v="2"/>
    <x v="9"/>
  </r>
  <r>
    <x v="17"/>
    <x v="17"/>
    <x v="1"/>
    <x v="10"/>
    <n v="4979.5"/>
    <x v="15"/>
    <x v="15"/>
    <x v="2"/>
    <x v="10"/>
  </r>
  <r>
    <x v="17"/>
    <x v="17"/>
    <x v="1"/>
    <x v="11"/>
    <n v="5123.125"/>
    <x v="15"/>
    <x v="15"/>
    <x v="2"/>
    <x v="11"/>
  </r>
  <r>
    <x v="17"/>
    <x v="17"/>
    <x v="1"/>
    <x v="12"/>
    <n v="5285"/>
    <x v="15"/>
    <x v="15"/>
    <x v="2"/>
    <x v="12"/>
  </r>
  <r>
    <x v="17"/>
    <x v="17"/>
    <x v="1"/>
    <x v="13"/>
    <n v="5346.125"/>
    <x v="15"/>
    <x v="15"/>
    <x v="2"/>
    <x v="13"/>
  </r>
  <r>
    <x v="18"/>
    <x v="18"/>
    <x v="1"/>
    <x v="0"/>
    <n v="457.75"/>
    <x v="16"/>
    <x v="16"/>
    <x v="2"/>
    <x v="0"/>
  </r>
  <r>
    <x v="18"/>
    <x v="18"/>
    <x v="1"/>
    <x v="1"/>
    <n v="472"/>
    <x v="16"/>
    <x v="16"/>
    <x v="2"/>
    <x v="1"/>
  </r>
  <r>
    <x v="18"/>
    <x v="18"/>
    <x v="1"/>
    <x v="2"/>
    <n v="462.125"/>
    <x v="16"/>
    <x v="16"/>
    <x v="2"/>
    <x v="2"/>
  </r>
  <r>
    <x v="18"/>
    <x v="18"/>
    <x v="1"/>
    <x v="3"/>
    <n v="438.625"/>
    <x v="16"/>
    <x v="16"/>
    <x v="2"/>
    <x v="3"/>
  </r>
  <r>
    <x v="18"/>
    <x v="18"/>
    <x v="1"/>
    <x v="4"/>
    <n v="434.75"/>
    <x v="16"/>
    <x v="16"/>
    <x v="2"/>
    <x v="4"/>
  </r>
  <r>
    <x v="18"/>
    <x v="18"/>
    <x v="1"/>
    <x v="5"/>
    <n v="453.5"/>
    <x v="16"/>
    <x v="16"/>
    <x v="2"/>
    <x v="5"/>
  </r>
  <r>
    <x v="18"/>
    <x v="18"/>
    <x v="1"/>
    <x v="6"/>
    <n v="492.625"/>
    <x v="16"/>
    <x v="16"/>
    <x v="2"/>
    <x v="6"/>
  </r>
  <r>
    <x v="18"/>
    <x v="18"/>
    <x v="1"/>
    <x v="7"/>
    <n v="512"/>
    <x v="16"/>
    <x v="16"/>
    <x v="2"/>
    <x v="7"/>
  </r>
  <r>
    <x v="18"/>
    <x v="18"/>
    <x v="1"/>
    <x v="8"/>
    <n v="558"/>
    <x v="16"/>
    <x v="16"/>
    <x v="2"/>
    <x v="8"/>
  </r>
  <r>
    <x v="18"/>
    <x v="18"/>
    <x v="1"/>
    <x v="9"/>
    <n v="613.875"/>
    <x v="16"/>
    <x v="16"/>
    <x v="2"/>
    <x v="9"/>
  </r>
  <r>
    <x v="18"/>
    <x v="18"/>
    <x v="1"/>
    <x v="10"/>
    <n v="645.125"/>
    <x v="16"/>
    <x v="16"/>
    <x v="2"/>
    <x v="10"/>
  </r>
  <r>
    <x v="18"/>
    <x v="18"/>
    <x v="1"/>
    <x v="11"/>
    <n v="694.125"/>
    <x v="16"/>
    <x v="16"/>
    <x v="2"/>
    <x v="11"/>
  </r>
  <r>
    <x v="18"/>
    <x v="18"/>
    <x v="1"/>
    <x v="12"/>
    <n v="725.25"/>
    <x v="16"/>
    <x v="16"/>
    <x v="2"/>
    <x v="12"/>
  </r>
  <r>
    <x v="18"/>
    <x v="18"/>
    <x v="1"/>
    <x v="13"/>
    <n v="764.5"/>
    <x v="16"/>
    <x v="16"/>
    <x v="2"/>
    <x v="13"/>
  </r>
  <r>
    <x v="19"/>
    <x v="19"/>
    <x v="1"/>
    <x v="0"/>
    <n v="0"/>
    <x v="16"/>
    <x v="16"/>
    <x v="2"/>
    <x v="0"/>
  </r>
  <r>
    <x v="19"/>
    <x v="19"/>
    <x v="1"/>
    <x v="1"/>
    <n v="0"/>
    <x v="16"/>
    <x v="16"/>
    <x v="2"/>
    <x v="1"/>
  </r>
  <r>
    <x v="19"/>
    <x v="19"/>
    <x v="1"/>
    <x v="2"/>
    <n v="0"/>
    <x v="16"/>
    <x v="16"/>
    <x v="2"/>
    <x v="2"/>
  </r>
  <r>
    <x v="19"/>
    <x v="19"/>
    <x v="1"/>
    <x v="3"/>
    <n v="0"/>
    <x v="16"/>
    <x v="16"/>
    <x v="2"/>
    <x v="3"/>
  </r>
  <r>
    <x v="19"/>
    <x v="19"/>
    <x v="1"/>
    <x v="4"/>
    <n v="0"/>
    <x v="16"/>
    <x v="16"/>
    <x v="2"/>
    <x v="4"/>
  </r>
  <r>
    <x v="19"/>
    <x v="19"/>
    <x v="1"/>
    <x v="5"/>
    <n v="0"/>
    <x v="16"/>
    <x v="16"/>
    <x v="2"/>
    <x v="5"/>
  </r>
  <r>
    <x v="19"/>
    <x v="19"/>
    <x v="1"/>
    <x v="6"/>
    <n v="0"/>
    <x v="16"/>
    <x v="16"/>
    <x v="2"/>
    <x v="6"/>
  </r>
  <r>
    <x v="19"/>
    <x v="19"/>
    <x v="1"/>
    <x v="7"/>
    <n v="0"/>
    <x v="16"/>
    <x v="16"/>
    <x v="2"/>
    <x v="7"/>
  </r>
  <r>
    <x v="19"/>
    <x v="19"/>
    <x v="1"/>
    <x v="8"/>
    <n v="0"/>
    <x v="16"/>
    <x v="16"/>
    <x v="2"/>
    <x v="8"/>
  </r>
  <r>
    <x v="19"/>
    <x v="19"/>
    <x v="1"/>
    <x v="9"/>
    <n v="0"/>
    <x v="16"/>
    <x v="16"/>
    <x v="2"/>
    <x v="9"/>
  </r>
  <r>
    <x v="19"/>
    <x v="19"/>
    <x v="1"/>
    <x v="10"/>
    <n v="0"/>
    <x v="16"/>
    <x v="16"/>
    <x v="2"/>
    <x v="10"/>
  </r>
  <r>
    <x v="19"/>
    <x v="19"/>
    <x v="1"/>
    <x v="11"/>
    <n v="0"/>
    <x v="16"/>
    <x v="16"/>
    <x v="2"/>
    <x v="11"/>
  </r>
  <r>
    <x v="19"/>
    <x v="19"/>
    <x v="1"/>
    <x v="12"/>
    <n v="0"/>
    <x v="16"/>
    <x v="16"/>
    <x v="2"/>
    <x v="12"/>
  </r>
  <r>
    <x v="19"/>
    <x v="19"/>
    <x v="1"/>
    <x v="13"/>
    <n v="0"/>
    <x v="16"/>
    <x v="16"/>
    <x v="2"/>
    <x v="13"/>
  </r>
  <r>
    <x v="20"/>
    <x v="20"/>
    <x v="1"/>
    <x v="0"/>
    <n v="16"/>
    <x v="17"/>
    <x v="17"/>
    <x v="2"/>
    <x v="0"/>
  </r>
  <r>
    <x v="20"/>
    <x v="20"/>
    <x v="1"/>
    <x v="1"/>
    <n v="19.75"/>
    <x v="17"/>
    <x v="17"/>
    <x v="2"/>
    <x v="1"/>
  </r>
  <r>
    <x v="20"/>
    <x v="20"/>
    <x v="1"/>
    <x v="2"/>
    <n v="19.75"/>
    <x v="17"/>
    <x v="17"/>
    <x v="2"/>
    <x v="2"/>
  </r>
  <r>
    <x v="20"/>
    <x v="20"/>
    <x v="1"/>
    <x v="3"/>
    <n v="18.125"/>
    <x v="17"/>
    <x v="17"/>
    <x v="2"/>
    <x v="3"/>
  </r>
  <r>
    <x v="20"/>
    <x v="20"/>
    <x v="1"/>
    <x v="4"/>
    <n v="18"/>
    <x v="17"/>
    <x v="17"/>
    <x v="2"/>
    <x v="4"/>
  </r>
  <r>
    <x v="20"/>
    <x v="20"/>
    <x v="1"/>
    <x v="5"/>
    <n v="16"/>
    <x v="17"/>
    <x v="17"/>
    <x v="2"/>
    <x v="5"/>
  </r>
  <r>
    <x v="20"/>
    <x v="20"/>
    <x v="1"/>
    <x v="6"/>
    <n v="16.25"/>
    <x v="17"/>
    <x v="17"/>
    <x v="2"/>
    <x v="6"/>
  </r>
  <r>
    <x v="20"/>
    <x v="20"/>
    <x v="1"/>
    <x v="7"/>
    <n v="17.5"/>
    <x v="17"/>
    <x v="17"/>
    <x v="2"/>
    <x v="7"/>
  </r>
  <r>
    <x v="20"/>
    <x v="20"/>
    <x v="1"/>
    <x v="8"/>
    <n v="16.75"/>
    <x v="17"/>
    <x v="17"/>
    <x v="2"/>
    <x v="8"/>
  </r>
  <r>
    <x v="20"/>
    <x v="20"/>
    <x v="1"/>
    <x v="9"/>
    <n v="18.125"/>
    <x v="17"/>
    <x v="17"/>
    <x v="2"/>
    <x v="9"/>
  </r>
  <r>
    <x v="20"/>
    <x v="20"/>
    <x v="1"/>
    <x v="10"/>
    <n v="18.75"/>
    <x v="17"/>
    <x v="17"/>
    <x v="2"/>
    <x v="10"/>
  </r>
  <r>
    <x v="20"/>
    <x v="20"/>
    <x v="1"/>
    <x v="11"/>
    <n v="22.125"/>
    <x v="17"/>
    <x v="17"/>
    <x v="2"/>
    <x v="11"/>
  </r>
  <r>
    <x v="20"/>
    <x v="20"/>
    <x v="1"/>
    <x v="12"/>
    <n v="20.5"/>
    <x v="17"/>
    <x v="17"/>
    <x v="2"/>
    <x v="12"/>
  </r>
  <r>
    <x v="20"/>
    <x v="20"/>
    <x v="1"/>
    <x v="13"/>
    <n v="24.25"/>
    <x v="17"/>
    <x v="17"/>
    <x v="2"/>
    <x v="13"/>
  </r>
  <r>
    <x v="21"/>
    <x v="21"/>
    <x v="1"/>
    <x v="0"/>
    <n v="2680.25"/>
    <x v="17"/>
    <x v="17"/>
    <x v="2"/>
    <x v="0"/>
  </r>
  <r>
    <x v="21"/>
    <x v="21"/>
    <x v="1"/>
    <x v="1"/>
    <n v="2966.25"/>
    <x v="17"/>
    <x v="17"/>
    <x v="2"/>
    <x v="1"/>
  </r>
  <r>
    <x v="21"/>
    <x v="21"/>
    <x v="1"/>
    <x v="2"/>
    <n v="3155.625"/>
    <x v="17"/>
    <x v="17"/>
    <x v="2"/>
    <x v="2"/>
  </r>
  <r>
    <x v="21"/>
    <x v="21"/>
    <x v="1"/>
    <x v="3"/>
    <n v="3351.125"/>
    <x v="17"/>
    <x v="17"/>
    <x v="2"/>
    <x v="3"/>
  </r>
  <r>
    <x v="21"/>
    <x v="21"/>
    <x v="1"/>
    <x v="4"/>
    <n v="3643"/>
    <x v="17"/>
    <x v="17"/>
    <x v="2"/>
    <x v="4"/>
  </r>
  <r>
    <x v="21"/>
    <x v="21"/>
    <x v="1"/>
    <x v="5"/>
    <n v="4092.375"/>
    <x v="17"/>
    <x v="17"/>
    <x v="2"/>
    <x v="5"/>
  </r>
  <r>
    <x v="21"/>
    <x v="21"/>
    <x v="1"/>
    <x v="6"/>
    <n v="4572.5"/>
    <x v="17"/>
    <x v="17"/>
    <x v="2"/>
    <x v="6"/>
  </r>
  <r>
    <x v="21"/>
    <x v="21"/>
    <x v="1"/>
    <x v="7"/>
    <n v="4905.75"/>
    <x v="17"/>
    <x v="17"/>
    <x v="2"/>
    <x v="7"/>
  </r>
  <r>
    <x v="21"/>
    <x v="21"/>
    <x v="1"/>
    <x v="8"/>
    <n v="5000.75"/>
    <x v="17"/>
    <x v="17"/>
    <x v="2"/>
    <x v="8"/>
  </r>
  <r>
    <x v="21"/>
    <x v="21"/>
    <x v="1"/>
    <x v="9"/>
    <n v="4805.625"/>
    <x v="17"/>
    <x v="17"/>
    <x v="2"/>
    <x v="9"/>
  </r>
  <r>
    <x v="21"/>
    <x v="21"/>
    <x v="1"/>
    <x v="10"/>
    <n v="4765.375"/>
    <x v="17"/>
    <x v="17"/>
    <x v="2"/>
    <x v="10"/>
  </r>
  <r>
    <x v="21"/>
    <x v="21"/>
    <x v="1"/>
    <x v="11"/>
    <n v="4820.625"/>
    <x v="17"/>
    <x v="17"/>
    <x v="2"/>
    <x v="11"/>
  </r>
  <r>
    <x v="21"/>
    <x v="21"/>
    <x v="1"/>
    <x v="12"/>
    <n v="4864.5"/>
    <x v="17"/>
    <x v="17"/>
    <x v="2"/>
    <x v="12"/>
  </r>
  <r>
    <x v="21"/>
    <x v="21"/>
    <x v="1"/>
    <x v="13"/>
    <n v="4988.125"/>
    <x v="17"/>
    <x v="17"/>
    <x v="2"/>
    <x v="13"/>
  </r>
  <r>
    <x v="22"/>
    <x v="22"/>
    <x v="1"/>
    <x v="0"/>
    <n v="253.75"/>
    <x v="17"/>
    <x v="17"/>
    <x v="2"/>
    <x v="0"/>
  </r>
  <r>
    <x v="22"/>
    <x v="22"/>
    <x v="1"/>
    <x v="1"/>
    <n v="276"/>
    <x v="17"/>
    <x v="17"/>
    <x v="2"/>
    <x v="1"/>
  </r>
  <r>
    <x v="22"/>
    <x v="22"/>
    <x v="1"/>
    <x v="2"/>
    <n v="275.875"/>
    <x v="17"/>
    <x v="17"/>
    <x v="2"/>
    <x v="2"/>
  </r>
  <r>
    <x v="22"/>
    <x v="22"/>
    <x v="1"/>
    <x v="3"/>
    <n v="270.25"/>
    <x v="17"/>
    <x v="17"/>
    <x v="2"/>
    <x v="3"/>
  </r>
  <r>
    <x v="22"/>
    <x v="22"/>
    <x v="1"/>
    <x v="4"/>
    <n v="269.625"/>
    <x v="17"/>
    <x v="17"/>
    <x v="2"/>
    <x v="4"/>
  </r>
  <r>
    <x v="22"/>
    <x v="22"/>
    <x v="1"/>
    <x v="5"/>
    <n v="285.25"/>
    <x v="17"/>
    <x v="17"/>
    <x v="2"/>
    <x v="5"/>
  </r>
  <r>
    <x v="22"/>
    <x v="22"/>
    <x v="1"/>
    <x v="6"/>
    <n v="288"/>
    <x v="17"/>
    <x v="17"/>
    <x v="2"/>
    <x v="6"/>
  </r>
  <r>
    <x v="22"/>
    <x v="22"/>
    <x v="1"/>
    <x v="7"/>
    <n v="307"/>
    <x v="17"/>
    <x v="17"/>
    <x v="2"/>
    <x v="7"/>
  </r>
  <r>
    <x v="22"/>
    <x v="22"/>
    <x v="1"/>
    <x v="8"/>
    <n v="336.375"/>
    <x v="17"/>
    <x v="17"/>
    <x v="2"/>
    <x v="8"/>
  </r>
  <r>
    <x v="22"/>
    <x v="22"/>
    <x v="1"/>
    <x v="9"/>
    <n v="348.875"/>
    <x v="17"/>
    <x v="17"/>
    <x v="2"/>
    <x v="9"/>
  </r>
  <r>
    <x v="22"/>
    <x v="22"/>
    <x v="1"/>
    <x v="10"/>
    <n v="385.5"/>
    <x v="17"/>
    <x v="17"/>
    <x v="2"/>
    <x v="10"/>
  </r>
  <r>
    <x v="22"/>
    <x v="22"/>
    <x v="1"/>
    <x v="11"/>
    <n v="424.25"/>
    <x v="17"/>
    <x v="17"/>
    <x v="2"/>
    <x v="11"/>
  </r>
  <r>
    <x v="22"/>
    <x v="22"/>
    <x v="1"/>
    <x v="12"/>
    <n v="442.125"/>
    <x v="17"/>
    <x v="17"/>
    <x v="2"/>
    <x v="12"/>
  </r>
  <r>
    <x v="22"/>
    <x v="22"/>
    <x v="1"/>
    <x v="13"/>
    <n v="474.875"/>
    <x v="17"/>
    <x v="17"/>
    <x v="2"/>
    <x v="13"/>
  </r>
  <r>
    <x v="23"/>
    <x v="23"/>
    <x v="1"/>
    <x v="0"/>
    <n v="0"/>
    <x v="17"/>
    <x v="17"/>
    <x v="2"/>
    <x v="0"/>
  </r>
  <r>
    <x v="23"/>
    <x v="23"/>
    <x v="1"/>
    <x v="1"/>
    <n v="0"/>
    <x v="17"/>
    <x v="17"/>
    <x v="2"/>
    <x v="1"/>
  </r>
  <r>
    <x v="23"/>
    <x v="23"/>
    <x v="1"/>
    <x v="2"/>
    <n v="0"/>
    <x v="17"/>
    <x v="17"/>
    <x v="2"/>
    <x v="2"/>
  </r>
  <r>
    <x v="23"/>
    <x v="23"/>
    <x v="1"/>
    <x v="3"/>
    <n v="0"/>
    <x v="17"/>
    <x v="17"/>
    <x v="2"/>
    <x v="3"/>
  </r>
  <r>
    <x v="23"/>
    <x v="23"/>
    <x v="1"/>
    <x v="4"/>
    <n v="0"/>
    <x v="17"/>
    <x v="17"/>
    <x v="2"/>
    <x v="4"/>
  </r>
  <r>
    <x v="23"/>
    <x v="23"/>
    <x v="1"/>
    <x v="5"/>
    <n v="0"/>
    <x v="17"/>
    <x v="17"/>
    <x v="2"/>
    <x v="5"/>
  </r>
  <r>
    <x v="23"/>
    <x v="23"/>
    <x v="1"/>
    <x v="6"/>
    <n v="0"/>
    <x v="17"/>
    <x v="17"/>
    <x v="2"/>
    <x v="6"/>
  </r>
  <r>
    <x v="23"/>
    <x v="23"/>
    <x v="1"/>
    <x v="7"/>
    <n v="0"/>
    <x v="17"/>
    <x v="17"/>
    <x v="2"/>
    <x v="7"/>
  </r>
  <r>
    <x v="23"/>
    <x v="23"/>
    <x v="1"/>
    <x v="8"/>
    <n v="0"/>
    <x v="17"/>
    <x v="17"/>
    <x v="2"/>
    <x v="8"/>
  </r>
  <r>
    <x v="23"/>
    <x v="23"/>
    <x v="1"/>
    <x v="9"/>
    <n v="0"/>
    <x v="17"/>
    <x v="17"/>
    <x v="2"/>
    <x v="9"/>
  </r>
  <r>
    <x v="23"/>
    <x v="23"/>
    <x v="1"/>
    <x v="10"/>
    <n v="0"/>
    <x v="17"/>
    <x v="17"/>
    <x v="2"/>
    <x v="10"/>
  </r>
  <r>
    <x v="23"/>
    <x v="23"/>
    <x v="1"/>
    <x v="11"/>
    <n v="0"/>
    <x v="17"/>
    <x v="17"/>
    <x v="2"/>
    <x v="11"/>
  </r>
  <r>
    <x v="23"/>
    <x v="23"/>
    <x v="1"/>
    <x v="12"/>
    <n v="0"/>
    <x v="17"/>
    <x v="17"/>
    <x v="2"/>
    <x v="12"/>
  </r>
  <r>
    <x v="23"/>
    <x v="23"/>
    <x v="1"/>
    <x v="13"/>
    <n v="0"/>
    <x v="17"/>
    <x v="17"/>
    <x v="2"/>
    <x v="13"/>
  </r>
  <r>
    <x v="24"/>
    <x v="24"/>
    <x v="1"/>
    <x v="0"/>
    <n v="0"/>
    <x v="17"/>
    <x v="17"/>
    <x v="2"/>
    <x v="0"/>
  </r>
  <r>
    <x v="24"/>
    <x v="24"/>
    <x v="1"/>
    <x v="1"/>
    <n v="0"/>
    <x v="17"/>
    <x v="17"/>
    <x v="2"/>
    <x v="1"/>
  </r>
  <r>
    <x v="24"/>
    <x v="24"/>
    <x v="1"/>
    <x v="2"/>
    <n v="0"/>
    <x v="17"/>
    <x v="17"/>
    <x v="2"/>
    <x v="2"/>
  </r>
  <r>
    <x v="24"/>
    <x v="24"/>
    <x v="1"/>
    <x v="3"/>
    <n v="0"/>
    <x v="17"/>
    <x v="17"/>
    <x v="2"/>
    <x v="3"/>
  </r>
  <r>
    <x v="24"/>
    <x v="24"/>
    <x v="1"/>
    <x v="4"/>
    <n v="0"/>
    <x v="17"/>
    <x v="17"/>
    <x v="2"/>
    <x v="4"/>
  </r>
  <r>
    <x v="24"/>
    <x v="24"/>
    <x v="1"/>
    <x v="5"/>
    <n v="0"/>
    <x v="17"/>
    <x v="17"/>
    <x v="2"/>
    <x v="5"/>
  </r>
  <r>
    <x v="24"/>
    <x v="24"/>
    <x v="1"/>
    <x v="6"/>
    <n v="0"/>
    <x v="17"/>
    <x v="17"/>
    <x v="2"/>
    <x v="6"/>
  </r>
  <r>
    <x v="24"/>
    <x v="24"/>
    <x v="1"/>
    <x v="7"/>
    <n v="0"/>
    <x v="17"/>
    <x v="17"/>
    <x v="2"/>
    <x v="7"/>
  </r>
  <r>
    <x v="24"/>
    <x v="24"/>
    <x v="1"/>
    <x v="8"/>
    <n v="0"/>
    <x v="17"/>
    <x v="17"/>
    <x v="2"/>
    <x v="8"/>
  </r>
  <r>
    <x v="24"/>
    <x v="24"/>
    <x v="1"/>
    <x v="9"/>
    <n v="0.875"/>
    <x v="17"/>
    <x v="17"/>
    <x v="2"/>
    <x v="9"/>
  </r>
  <r>
    <x v="24"/>
    <x v="24"/>
    <x v="1"/>
    <x v="10"/>
    <n v="1"/>
    <x v="17"/>
    <x v="17"/>
    <x v="2"/>
    <x v="10"/>
  </r>
  <r>
    <x v="24"/>
    <x v="24"/>
    <x v="1"/>
    <x v="11"/>
    <n v="2"/>
    <x v="17"/>
    <x v="17"/>
    <x v="2"/>
    <x v="11"/>
  </r>
  <r>
    <x v="24"/>
    <x v="24"/>
    <x v="1"/>
    <x v="12"/>
    <n v="2.375"/>
    <x v="17"/>
    <x v="17"/>
    <x v="2"/>
    <x v="12"/>
  </r>
  <r>
    <x v="24"/>
    <x v="24"/>
    <x v="1"/>
    <x v="13"/>
    <n v="2"/>
    <x v="17"/>
    <x v="17"/>
    <x v="2"/>
    <x v="13"/>
  </r>
  <r>
    <x v="25"/>
    <x v="25"/>
    <x v="1"/>
    <x v="0"/>
    <n v="11.75"/>
    <x v="17"/>
    <x v="17"/>
    <x v="2"/>
    <x v="0"/>
  </r>
  <r>
    <x v="25"/>
    <x v="25"/>
    <x v="1"/>
    <x v="1"/>
    <n v="8.25"/>
    <x v="17"/>
    <x v="17"/>
    <x v="2"/>
    <x v="1"/>
  </r>
  <r>
    <x v="25"/>
    <x v="25"/>
    <x v="1"/>
    <x v="2"/>
    <n v="11.125"/>
    <x v="17"/>
    <x v="17"/>
    <x v="2"/>
    <x v="2"/>
  </r>
  <r>
    <x v="25"/>
    <x v="25"/>
    <x v="1"/>
    <x v="3"/>
    <n v="13.25"/>
    <x v="17"/>
    <x v="17"/>
    <x v="2"/>
    <x v="3"/>
  </r>
  <r>
    <x v="25"/>
    <x v="25"/>
    <x v="1"/>
    <x v="4"/>
    <n v="13.375"/>
    <x v="17"/>
    <x v="17"/>
    <x v="2"/>
    <x v="4"/>
  </r>
  <r>
    <x v="25"/>
    <x v="25"/>
    <x v="1"/>
    <x v="5"/>
    <n v="15.5"/>
    <x v="17"/>
    <x v="17"/>
    <x v="2"/>
    <x v="5"/>
  </r>
  <r>
    <x v="25"/>
    <x v="25"/>
    <x v="1"/>
    <x v="6"/>
    <n v="19.25"/>
    <x v="17"/>
    <x v="17"/>
    <x v="2"/>
    <x v="6"/>
  </r>
  <r>
    <x v="25"/>
    <x v="25"/>
    <x v="1"/>
    <x v="7"/>
    <n v="17.875"/>
    <x v="17"/>
    <x v="17"/>
    <x v="2"/>
    <x v="7"/>
  </r>
  <r>
    <x v="25"/>
    <x v="25"/>
    <x v="1"/>
    <x v="8"/>
    <n v="19"/>
    <x v="17"/>
    <x v="17"/>
    <x v="2"/>
    <x v="8"/>
  </r>
  <r>
    <x v="25"/>
    <x v="25"/>
    <x v="1"/>
    <x v="9"/>
    <n v="20.625"/>
    <x v="17"/>
    <x v="17"/>
    <x v="2"/>
    <x v="9"/>
  </r>
  <r>
    <x v="25"/>
    <x v="25"/>
    <x v="1"/>
    <x v="10"/>
    <n v="28.375"/>
    <x v="17"/>
    <x v="17"/>
    <x v="2"/>
    <x v="10"/>
  </r>
  <r>
    <x v="25"/>
    <x v="25"/>
    <x v="1"/>
    <x v="11"/>
    <n v="38.75"/>
    <x v="17"/>
    <x v="17"/>
    <x v="2"/>
    <x v="11"/>
  </r>
  <r>
    <x v="25"/>
    <x v="25"/>
    <x v="1"/>
    <x v="12"/>
    <n v="41"/>
    <x v="17"/>
    <x v="17"/>
    <x v="2"/>
    <x v="12"/>
  </r>
  <r>
    <x v="25"/>
    <x v="25"/>
    <x v="1"/>
    <x v="13"/>
    <n v="34.125"/>
    <x v="17"/>
    <x v="17"/>
    <x v="2"/>
    <x v="13"/>
  </r>
  <r>
    <x v="26"/>
    <x v="26"/>
    <x v="1"/>
    <x v="0"/>
    <n v="5.5"/>
    <x v="17"/>
    <x v="17"/>
    <x v="2"/>
    <x v="0"/>
  </r>
  <r>
    <x v="26"/>
    <x v="26"/>
    <x v="1"/>
    <x v="1"/>
    <n v="4.25"/>
    <x v="17"/>
    <x v="17"/>
    <x v="2"/>
    <x v="1"/>
  </r>
  <r>
    <x v="26"/>
    <x v="26"/>
    <x v="1"/>
    <x v="2"/>
    <n v="3.375"/>
    <x v="17"/>
    <x v="17"/>
    <x v="2"/>
    <x v="2"/>
  </r>
  <r>
    <x v="26"/>
    <x v="26"/>
    <x v="1"/>
    <x v="3"/>
    <n v="4.5"/>
    <x v="17"/>
    <x v="17"/>
    <x v="2"/>
    <x v="3"/>
  </r>
  <r>
    <x v="26"/>
    <x v="26"/>
    <x v="1"/>
    <x v="4"/>
    <n v="2.5"/>
    <x v="17"/>
    <x v="17"/>
    <x v="2"/>
    <x v="4"/>
  </r>
  <r>
    <x v="26"/>
    <x v="26"/>
    <x v="1"/>
    <x v="5"/>
    <n v="2.625"/>
    <x v="17"/>
    <x v="17"/>
    <x v="2"/>
    <x v="5"/>
  </r>
  <r>
    <x v="26"/>
    <x v="26"/>
    <x v="1"/>
    <x v="6"/>
    <n v="3.375"/>
    <x v="17"/>
    <x v="17"/>
    <x v="2"/>
    <x v="6"/>
  </r>
  <r>
    <x v="26"/>
    <x v="26"/>
    <x v="1"/>
    <x v="7"/>
    <n v="3.125"/>
    <x v="17"/>
    <x v="17"/>
    <x v="2"/>
    <x v="7"/>
  </r>
  <r>
    <x v="26"/>
    <x v="26"/>
    <x v="1"/>
    <x v="8"/>
    <n v="4.375"/>
    <x v="17"/>
    <x v="17"/>
    <x v="2"/>
    <x v="8"/>
  </r>
  <r>
    <x v="26"/>
    <x v="26"/>
    <x v="1"/>
    <x v="9"/>
    <n v="5"/>
    <x v="17"/>
    <x v="17"/>
    <x v="2"/>
    <x v="9"/>
  </r>
  <r>
    <x v="26"/>
    <x v="26"/>
    <x v="1"/>
    <x v="10"/>
    <n v="6.875"/>
    <x v="17"/>
    <x v="17"/>
    <x v="2"/>
    <x v="10"/>
  </r>
  <r>
    <x v="26"/>
    <x v="26"/>
    <x v="1"/>
    <x v="11"/>
    <n v="7.375"/>
    <x v="17"/>
    <x v="17"/>
    <x v="2"/>
    <x v="11"/>
  </r>
  <r>
    <x v="26"/>
    <x v="26"/>
    <x v="1"/>
    <x v="12"/>
    <n v="7.625"/>
    <x v="17"/>
    <x v="17"/>
    <x v="2"/>
    <x v="12"/>
  </r>
  <r>
    <x v="26"/>
    <x v="26"/>
    <x v="1"/>
    <x v="13"/>
    <n v="3.875"/>
    <x v="17"/>
    <x v="17"/>
    <x v="2"/>
    <x v="13"/>
  </r>
  <r>
    <x v="27"/>
    <x v="27"/>
    <x v="1"/>
    <x v="0"/>
    <n v="0"/>
    <x v="17"/>
    <x v="17"/>
    <x v="2"/>
    <x v="0"/>
  </r>
  <r>
    <x v="27"/>
    <x v="27"/>
    <x v="1"/>
    <x v="1"/>
    <n v="0"/>
    <x v="17"/>
    <x v="17"/>
    <x v="2"/>
    <x v="1"/>
  </r>
  <r>
    <x v="27"/>
    <x v="27"/>
    <x v="1"/>
    <x v="2"/>
    <n v="0"/>
    <x v="17"/>
    <x v="17"/>
    <x v="2"/>
    <x v="2"/>
  </r>
  <r>
    <x v="27"/>
    <x v="27"/>
    <x v="1"/>
    <x v="3"/>
    <n v="0"/>
    <x v="17"/>
    <x v="17"/>
    <x v="2"/>
    <x v="3"/>
  </r>
  <r>
    <x v="27"/>
    <x v="27"/>
    <x v="1"/>
    <x v="4"/>
    <n v="0"/>
    <x v="17"/>
    <x v="17"/>
    <x v="2"/>
    <x v="4"/>
  </r>
  <r>
    <x v="27"/>
    <x v="27"/>
    <x v="1"/>
    <x v="5"/>
    <n v="0"/>
    <x v="17"/>
    <x v="17"/>
    <x v="2"/>
    <x v="5"/>
  </r>
  <r>
    <x v="27"/>
    <x v="27"/>
    <x v="1"/>
    <x v="6"/>
    <n v="0"/>
    <x v="17"/>
    <x v="17"/>
    <x v="2"/>
    <x v="6"/>
  </r>
  <r>
    <x v="27"/>
    <x v="27"/>
    <x v="1"/>
    <x v="7"/>
    <n v="0"/>
    <x v="17"/>
    <x v="17"/>
    <x v="2"/>
    <x v="7"/>
  </r>
  <r>
    <x v="27"/>
    <x v="27"/>
    <x v="1"/>
    <x v="8"/>
    <n v="0"/>
    <x v="17"/>
    <x v="17"/>
    <x v="2"/>
    <x v="8"/>
  </r>
  <r>
    <x v="27"/>
    <x v="27"/>
    <x v="1"/>
    <x v="9"/>
    <n v="0"/>
    <x v="17"/>
    <x v="17"/>
    <x v="2"/>
    <x v="9"/>
  </r>
  <r>
    <x v="27"/>
    <x v="27"/>
    <x v="1"/>
    <x v="10"/>
    <n v="0"/>
    <x v="17"/>
    <x v="17"/>
    <x v="2"/>
    <x v="10"/>
  </r>
  <r>
    <x v="27"/>
    <x v="27"/>
    <x v="1"/>
    <x v="11"/>
    <n v="0"/>
    <x v="17"/>
    <x v="17"/>
    <x v="2"/>
    <x v="11"/>
  </r>
  <r>
    <x v="27"/>
    <x v="27"/>
    <x v="1"/>
    <x v="12"/>
    <n v="0"/>
    <x v="17"/>
    <x v="17"/>
    <x v="2"/>
    <x v="12"/>
  </r>
  <r>
    <x v="27"/>
    <x v="27"/>
    <x v="1"/>
    <x v="13"/>
    <n v="0"/>
    <x v="17"/>
    <x v="17"/>
    <x v="2"/>
    <x v="13"/>
  </r>
  <r>
    <x v="28"/>
    <x v="28"/>
    <x v="1"/>
    <x v="0"/>
    <n v="1098.25"/>
    <x v="8"/>
    <x v="8"/>
    <x v="1"/>
    <x v="0"/>
  </r>
  <r>
    <x v="28"/>
    <x v="28"/>
    <x v="1"/>
    <x v="1"/>
    <n v="1062.25"/>
    <x v="8"/>
    <x v="8"/>
    <x v="1"/>
    <x v="1"/>
  </r>
  <r>
    <x v="28"/>
    <x v="28"/>
    <x v="1"/>
    <x v="2"/>
    <n v="1014.75"/>
    <x v="8"/>
    <x v="8"/>
    <x v="1"/>
    <x v="2"/>
  </r>
  <r>
    <x v="28"/>
    <x v="28"/>
    <x v="1"/>
    <x v="3"/>
    <n v="995.375"/>
    <x v="8"/>
    <x v="8"/>
    <x v="1"/>
    <x v="3"/>
  </r>
  <r>
    <x v="28"/>
    <x v="28"/>
    <x v="1"/>
    <x v="4"/>
    <n v="989.5"/>
    <x v="8"/>
    <x v="8"/>
    <x v="1"/>
    <x v="4"/>
  </r>
  <r>
    <x v="28"/>
    <x v="28"/>
    <x v="1"/>
    <x v="5"/>
    <n v="982.25"/>
    <x v="8"/>
    <x v="8"/>
    <x v="1"/>
    <x v="5"/>
  </r>
  <r>
    <x v="28"/>
    <x v="28"/>
    <x v="1"/>
    <x v="6"/>
    <n v="975"/>
    <x v="8"/>
    <x v="8"/>
    <x v="1"/>
    <x v="6"/>
  </r>
  <r>
    <x v="28"/>
    <x v="28"/>
    <x v="1"/>
    <x v="7"/>
    <n v="929.5"/>
    <x v="8"/>
    <x v="8"/>
    <x v="1"/>
    <x v="7"/>
  </r>
  <r>
    <x v="28"/>
    <x v="28"/>
    <x v="1"/>
    <x v="8"/>
    <n v="923.75"/>
    <x v="8"/>
    <x v="8"/>
    <x v="1"/>
    <x v="8"/>
  </r>
  <r>
    <x v="28"/>
    <x v="28"/>
    <x v="1"/>
    <x v="9"/>
    <n v="893"/>
    <x v="8"/>
    <x v="8"/>
    <x v="1"/>
    <x v="9"/>
  </r>
  <r>
    <x v="28"/>
    <x v="28"/>
    <x v="1"/>
    <x v="10"/>
    <n v="882.25"/>
    <x v="8"/>
    <x v="8"/>
    <x v="1"/>
    <x v="10"/>
  </r>
  <r>
    <x v="28"/>
    <x v="28"/>
    <x v="1"/>
    <x v="11"/>
    <n v="868.125"/>
    <x v="8"/>
    <x v="8"/>
    <x v="1"/>
    <x v="11"/>
  </r>
  <r>
    <x v="28"/>
    <x v="28"/>
    <x v="1"/>
    <x v="12"/>
    <n v="851.125"/>
    <x v="8"/>
    <x v="8"/>
    <x v="1"/>
    <x v="12"/>
  </r>
  <r>
    <x v="28"/>
    <x v="28"/>
    <x v="1"/>
    <x v="13"/>
    <n v="857.375"/>
    <x v="8"/>
    <x v="8"/>
    <x v="1"/>
    <x v="13"/>
  </r>
  <r>
    <x v="29"/>
    <x v="29"/>
    <x v="1"/>
    <x v="0"/>
    <n v="11289.75"/>
    <x v="8"/>
    <x v="8"/>
    <x v="1"/>
    <x v="0"/>
  </r>
  <r>
    <x v="29"/>
    <x v="29"/>
    <x v="1"/>
    <x v="1"/>
    <n v="11454.25"/>
    <x v="8"/>
    <x v="8"/>
    <x v="1"/>
    <x v="1"/>
  </r>
  <r>
    <x v="29"/>
    <x v="29"/>
    <x v="1"/>
    <x v="2"/>
    <n v="11358.875"/>
    <x v="8"/>
    <x v="8"/>
    <x v="1"/>
    <x v="2"/>
  </r>
  <r>
    <x v="29"/>
    <x v="29"/>
    <x v="1"/>
    <x v="3"/>
    <n v="11487.875"/>
    <x v="8"/>
    <x v="8"/>
    <x v="1"/>
    <x v="3"/>
  </r>
  <r>
    <x v="29"/>
    <x v="29"/>
    <x v="1"/>
    <x v="4"/>
    <n v="11816.375"/>
    <x v="8"/>
    <x v="8"/>
    <x v="1"/>
    <x v="4"/>
  </r>
  <r>
    <x v="29"/>
    <x v="29"/>
    <x v="1"/>
    <x v="5"/>
    <n v="12142.375"/>
    <x v="8"/>
    <x v="8"/>
    <x v="1"/>
    <x v="5"/>
  </r>
  <r>
    <x v="29"/>
    <x v="29"/>
    <x v="1"/>
    <x v="6"/>
    <n v="12576.125"/>
    <x v="8"/>
    <x v="8"/>
    <x v="1"/>
    <x v="6"/>
  </r>
  <r>
    <x v="29"/>
    <x v="29"/>
    <x v="1"/>
    <x v="7"/>
    <n v="12882.25"/>
    <x v="8"/>
    <x v="8"/>
    <x v="1"/>
    <x v="7"/>
  </r>
  <r>
    <x v="29"/>
    <x v="29"/>
    <x v="1"/>
    <x v="8"/>
    <n v="13053.25"/>
    <x v="8"/>
    <x v="8"/>
    <x v="1"/>
    <x v="8"/>
  </r>
  <r>
    <x v="29"/>
    <x v="29"/>
    <x v="1"/>
    <x v="9"/>
    <n v="13219.125"/>
    <x v="8"/>
    <x v="8"/>
    <x v="1"/>
    <x v="9"/>
  </r>
  <r>
    <x v="29"/>
    <x v="29"/>
    <x v="1"/>
    <x v="10"/>
    <n v="13678.625"/>
    <x v="8"/>
    <x v="8"/>
    <x v="1"/>
    <x v="10"/>
  </r>
  <r>
    <x v="29"/>
    <x v="29"/>
    <x v="1"/>
    <x v="11"/>
    <n v="13915"/>
    <x v="8"/>
    <x v="8"/>
    <x v="1"/>
    <x v="11"/>
  </r>
  <r>
    <x v="29"/>
    <x v="29"/>
    <x v="1"/>
    <x v="12"/>
    <n v="14171.125"/>
    <x v="8"/>
    <x v="8"/>
    <x v="1"/>
    <x v="12"/>
  </r>
  <r>
    <x v="29"/>
    <x v="29"/>
    <x v="1"/>
    <x v="13"/>
    <n v="14475.875"/>
    <x v="8"/>
    <x v="8"/>
    <x v="1"/>
    <x v="13"/>
  </r>
  <r>
    <x v="30"/>
    <x v="30"/>
    <x v="1"/>
    <x v="0"/>
    <n v="17"/>
    <x v="18"/>
    <x v="18"/>
    <x v="2"/>
    <x v="0"/>
  </r>
  <r>
    <x v="30"/>
    <x v="30"/>
    <x v="1"/>
    <x v="1"/>
    <n v="20"/>
    <x v="18"/>
    <x v="18"/>
    <x v="2"/>
    <x v="1"/>
  </r>
  <r>
    <x v="30"/>
    <x v="30"/>
    <x v="1"/>
    <x v="2"/>
    <n v="26.25"/>
    <x v="18"/>
    <x v="18"/>
    <x v="2"/>
    <x v="2"/>
  </r>
  <r>
    <x v="30"/>
    <x v="30"/>
    <x v="1"/>
    <x v="3"/>
    <n v="26.625"/>
    <x v="18"/>
    <x v="18"/>
    <x v="2"/>
    <x v="3"/>
  </r>
  <r>
    <x v="30"/>
    <x v="30"/>
    <x v="1"/>
    <x v="4"/>
    <n v="28.375"/>
    <x v="18"/>
    <x v="18"/>
    <x v="2"/>
    <x v="4"/>
  </r>
  <r>
    <x v="30"/>
    <x v="30"/>
    <x v="1"/>
    <x v="5"/>
    <n v="44.75"/>
    <x v="18"/>
    <x v="18"/>
    <x v="2"/>
    <x v="5"/>
  </r>
  <r>
    <x v="30"/>
    <x v="30"/>
    <x v="1"/>
    <x v="6"/>
    <n v="63.375"/>
    <x v="18"/>
    <x v="18"/>
    <x v="2"/>
    <x v="6"/>
  </r>
  <r>
    <x v="30"/>
    <x v="30"/>
    <x v="1"/>
    <x v="7"/>
    <n v="84"/>
    <x v="18"/>
    <x v="18"/>
    <x v="2"/>
    <x v="7"/>
  </r>
  <r>
    <x v="30"/>
    <x v="30"/>
    <x v="1"/>
    <x v="8"/>
    <n v="83.5"/>
    <x v="18"/>
    <x v="18"/>
    <x v="2"/>
    <x v="8"/>
  </r>
  <r>
    <x v="30"/>
    <x v="30"/>
    <x v="1"/>
    <x v="9"/>
    <n v="80.375"/>
    <x v="18"/>
    <x v="18"/>
    <x v="2"/>
    <x v="9"/>
  </r>
  <r>
    <x v="30"/>
    <x v="30"/>
    <x v="1"/>
    <x v="10"/>
    <n v="97.25"/>
    <x v="18"/>
    <x v="18"/>
    <x v="2"/>
    <x v="10"/>
  </r>
  <r>
    <x v="30"/>
    <x v="30"/>
    <x v="1"/>
    <x v="11"/>
    <n v="100.75"/>
    <x v="18"/>
    <x v="18"/>
    <x v="2"/>
    <x v="11"/>
  </r>
  <r>
    <x v="30"/>
    <x v="30"/>
    <x v="1"/>
    <x v="12"/>
    <n v="104"/>
    <x v="18"/>
    <x v="18"/>
    <x v="2"/>
    <x v="12"/>
  </r>
  <r>
    <x v="30"/>
    <x v="30"/>
    <x v="1"/>
    <x v="13"/>
    <n v="101"/>
    <x v="18"/>
    <x v="18"/>
    <x v="2"/>
    <x v="13"/>
  </r>
  <r>
    <x v="31"/>
    <x v="31"/>
    <x v="1"/>
    <x v="0"/>
    <n v="0"/>
    <x v="18"/>
    <x v="18"/>
    <x v="2"/>
    <x v="0"/>
  </r>
  <r>
    <x v="31"/>
    <x v="31"/>
    <x v="1"/>
    <x v="1"/>
    <n v="0"/>
    <x v="18"/>
    <x v="18"/>
    <x v="2"/>
    <x v="1"/>
  </r>
  <r>
    <x v="31"/>
    <x v="31"/>
    <x v="1"/>
    <x v="2"/>
    <n v="0"/>
    <x v="18"/>
    <x v="18"/>
    <x v="2"/>
    <x v="2"/>
  </r>
  <r>
    <x v="31"/>
    <x v="31"/>
    <x v="1"/>
    <x v="3"/>
    <n v="0"/>
    <x v="18"/>
    <x v="18"/>
    <x v="2"/>
    <x v="3"/>
  </r>
  <r>
    <x v="31"/>
    <x v="31"/>
    <x v="1"/>
    <x v="4"/>
    <n v="0"/>
    <x v="18"/>
    <x v="18"/>
    <x v="2"/>
    <x v="4"/>
  </r>
  <r>
    <x v="31"/>
    <x v="31"/>
    <x v="1"/>
    <x v="5"/>
    <n v="0"/>
    <x v="18"/>
    <x v="18"/>
    <x v="2"/>
    <x v="5"/>
  </r>
  <r>
    <x v="31"/>
    <x v="31"/>
    <x v="1"/>
    <x v="6"/>
    <n v="0"/>
    <x v="18"/>
    <x v="18"/>
    <x v="2"/>
    <x v="6"/>
  </r>
  <r>
    <x v="31"/>
    <x v="31"/>
    <x v="1"/>
    <x v="7"/>
    <n v="0"/>
    <x v="18"/>
    <x v="18"/>
    <x v="2"/>
    <x v="7"/>
  </r>
  <r>
    <x v="31"/>
    <x v="31"/>
    <x v="1"/>
    <x v="8"/>
    <n v="0"/>
    <x v="18"/>
    <x v="18"/>
    <x v="2"/>
    <x v="8"/>
  </r>
  <r>
    <x v="31"/>
    <x v="31"/>
    <x v="1"/>
    <x v="9"/>
    <n v="0"/>
    <x v="18"/>
    <x v="18"/>
    <x v="2"/>
    <x v="9"/>
  </r>
  <r>
    <x v="31"/>
    <x v="31"/>
    <x v="1"/>
    <x v="10"/>
    <n v="0"/>
    <x v="18"/>
    <x v="18"/>
    <x v="2"/>
    <x v="10"/>
  </r>
  <r>
    <x v="31"/>
    <x v="31"/>
    <x v="1"/>
    <x v="11"/>
    <n v="0"/>
    <x v="18"/>
    <x v="18"/>
    <x v="2"/>
    <x v="11"/>
  </r>
  <r>
    <x v="31"/>
    <x v="31"/>
    <x v="1"/>
    <x v="12"/>
    <n v="0"/>
    <x v="18"/>
    <x v="18"/>
    <x v="2"/>
    <x v="12"/>
  </r>
  <r>
    <x v="31"/>
    <x v="31"/>
    <x v="1"/>
    <x v="13"/>
    <n v="0"/>
    <x v="18"/>
    <x v="18"/>
    <x v="2"/>
    <x v="13"/>
  </r>
  <r>
    <x v="32"/>
    <x v="32"/>
    <x v="1"/>
    <x v="0"/>
    <n v="21"/>
    <x v="19"/>
    <x v="19"/>
    <x v="2"/>
    <x v="0"/>
  </r>
  <r>
    <x v="32"/>
    <x v="32"/>
    <x v="1"/>
    <x v="1"/>
    <n v="23.75"/>
    <x v="19"/>
    <x v="19"/>
    <x v="2"/>
    <x v="1"/>
  </r>
  <r>
    <x v="32"/>
    <x v="32"/>
    <x v="1"/>
    <x v="2"/>
    <n v="24.625"/>
    <x v="19"/>
    <x v="19"/>
    <x v="2"/>
    <x v="2"/>
  </r>
  <r>
    <x v="32"/>
    <x v="32"/>
    <x v="1"/>
    <x v="3"/>
    <n v="26.5"/>
    <x v="19"/>
    <x v="19"/>
    <x v="2"/>
    <x v="3"/>
  </r>
  <r>
    <x v="32"/>
    <x v="32"/>
    <x v="1"/>
    <x v="4"/>
    <n v="28.75"/>
    <x v="19"/>
    <x v="19"/>
    <x v="2"/>
    <x v="4"/>
  </r>
  <r>
    <x v="32"/>
    <x v="32"/>
    <x v="1"/>
    <x v="5"/>
    <n v="33.375"/>
    <x v="19"/>
    <x v="19"/>
    <x v="2"/>
    <x v="5"/>
  </r>
  <r>
    <x v="32"/>
    <x v="32"/>
    <x v="1"/>
    <x v="6"/>
    <n v="36.375"/>
    <x v="19"/>
    <x v="19"/>
    <x v="2"/>
    <x v="6"/>
  </r>
  <r>
    <x v="32"/>
    <x v="32"/>
    <x v="1"/>
    <x v="7"/>
    <n v="36.25"/>
    <x v="19"/>
    <x v="19"/>
    <x v="2"/>
    <x v="7"/>
  </r>
  <r>
    <x v="32"/>
    <x v="32"/>
    <x v="1"/>
    <x v="8"/>
    <n v="31.625"/>
    <x v="19"/>
    <x v="19"/>
    <x v="2"/>
    <x v="8"/>
  </r>
  <r>
    <x v="32"/>
    <x v="32"/>
    <x v="1"/>
    <x v="9"/>
    <n v="31.5"/>
    <x v="19"/>
    <x v="19"/>
    <x v="2"/>
    <x v="9"/>
  </r>
  <r>
    <x v="32"/>
    <x v="32"/>
    <x v="1"/>
    <x v="10"/>
    <n v="35.25"/>
    <x v="19"/>
    <x v="19"/>
    <x v="2"/>
    <x v="10"/>
  </r>
  <r>
    <x v="32"/>
    <x v="32"/>
    <x v="1"/>
    <x v="11"/>
    <n v="41.625"/>
    <x v="19"/>
    <x v="19"/>
    <x v="2"/>
    <x v="11"/>
  </r>
  <r>
    <x v="32"/>
    <x v="32"/>
    <x v="1"/>
    <x v="12"/>
    <n v="40.875"/>
    <x v="19"/>
    <x v="19"/>
    <x v="2"/>
    <x v="12"/>
  </r>
  <r>
    <x v="32"/>
    <x v="32"/>
    <x v="1"/>
    <x v="13"/>
    <n v="33.125"/>
    <x v="19"/>
    <x v="19"/>
    <x v="2"/>
    <x v="13"/>
  </r>
  <r>
    <x v="33"/>
    <x v="33"/>
    <x v="1"/>
    <x v="0"/>
    <n v="5223"/>
    <x v="8"/>
    <x v="8"/>
    <x v="1"/>
    <x v="0"/>
  </r>
  <r>
    <x v="33"/>
    <x v="33"/>
    <x v="1"/>
    <x v="1"/>
    <n v="5633.25"/>
    <x v="8"/>
    <x v="8"/>
    <x v="1"/>
    <x v="1"/>
  </r>
  <r>
    <x v="33"/>
    <x v="33"/>
    <x v="1"/>
    <x v="2"/>
    <n v="5921.75"/>
    <x v="8"/>
    <x v="8"/>
    <x v="1"/>
    <x v="2"/>
  </r>
  <r>
    <x v="33"/>
    <x v="33"/>
    <x v="1"/>
    <x v="3"/>
    <n v="6221.625"/>
    <x v="8"/>
    <x v="8"/>
    <x v="1"/>
    <x v="3"/>
  </r>
  <r>
    <x v="33"/>
    <x v="33"/>
    <x v="1"/>
    <x v="4"/>
    <n v="6519.25"/>
    <x v="8"/>
    <x v="8"/>
    <x v="1"/>
    <x v="4"/>
  </r>
  <r>
    <x v="33"/>
    <x v="33"/>
    <x v="1"/>
    <x v="5"/>
    <n v="6977.25"/>
    <x v="8"/>
    <x v="8"/>
    <x v="1"/>
    <x v="5"/>
  </r>
  <r>
    <x v="33"/>
    <x v="33"/>
    <x v="1"/>
    <x v="6"/>
    <n v="7434.625"/>
    <x v="8"/>
    <x v="8"/>
    <x v="1"/>
    <x v="6"/>
  </r>
  <r>
    <x v="33"/>
    <x v="33"/>
    <x v="1"/>
    <x v="7"/>
    <n v="7801.375"/>
    <x v="8"/>
    <x v="8"/>
    <x v="1"/>
    <x v="7"/>
  </r>
  <r>
    <x v="33"/>
    <x v="33"/>
    <x v="1"/>
    <x v="8"/>
    <n v="8149.875"/>
    <x v="8"/>
    <x v="8"/>
    <x v="1"/>
    <x v="8"/>
  </r>
  <r>
    <x v="33"/>
    <x v="33"/>
    <x v="1"/>
    <x v="9"/>
    <n v="8385.125"/>
    <x v="8"/>
    <x v="8"/>
    <x v="1"/>
    <x v="9"/>
  </r>
  <r>
    <x v="33"/>
    <x v="33"/>
    <x v="1"/>
    <x v="10"/>
    <n v="9232.125"/>
    <x v="8"/>
    <x v="8"/>
    <x v="1"/>
    <x v="10"/>
  </r>
  <r>
    <x v="33"/>
    <x v="33"/>
    <x v="1"/>
    <x v="11"/>
    <n v="10219.875"/>
    <x v="8"/>
    <x v="8"/>
    <x v="1"/>
    <x v="11"/>
  </r>
  <r>
    <x v="33"/>
    <x v="33"/>
    <x v="1"/>
    <x v="12"/>
    <n v="10868.625"/>
    <x v="8"/>
    <x v="8"/>
    <x v="1"/>
    <x v="12"/>
  </r>
  <r>
    <x v="33"/>
    <x v="33"/>
    <x v="1"/>
    <x v="13"/>
    <n v="11137"/>
    <x v="8"/>
    <x v="8"/>
    <x v="1"/>
    <x v="13"/>
  </r>
  <r>
    <x v="34"/>
    <x v="34"/>
    <x v="1"/>
    <x v="0"/>
    <n v="5"/>
    <x v="20"/>
    <x v="20"/>
    <x v="2"/>
    <x v="0"/>
  </r>
  <r>
    <x v="34"/>
    <x v="34"/>
    <x v="1"/>
    <x v="1"/>
    <n v="4.75"/>
    <x v="20"/>
    <x v="20"/>
    <x v="2"/>
    <x v="1"/>
  </r>
  <r>
    <x v="34"/>
    <x v="34"/>
    <x v="1"/>
    <x v="2"/>
    <n v="4.375"/>
    <x v="20"/>
    <x v="20"/>
    <x v="2"/>
    <x v="2"/>
  </r>
  <r>
    <x v="34"/>
    <x v="34"/>
    <x v="1"/>
    <x v="3"/>
    <n v="4.375"/>
    <x v="20"/>
    <x v="20"/>
    <x v="2"/>
    <x v="3"/>
  </r>
  <r>
    <x v="34"/>
    <x v="34"/>
    <x v="1"/>
    <x v="4"/>
    <n v="3.625"/>
    <x v="20"/>
    <x v="20"/>
    <x v="2"/>
    <x v="4"/>
  </r>
  <r>
    <x v="34"/>
    <x v="34"/>
    <x v="1"/>
    <x v="5"/>
    <n v="3.625"/>
    <x v="20"/>
    <x v="20"/>
    <x v="2"/>
    <x v="5"/>
  </r>
  <r>
    <x v="34"/>
    <x v="34"/>
    <x v="1"/>
    <x v="6"/>
    <n v="11.75"/>
    <x v="20"/>
    <x v="20"/>
    <x v="2"/>
    <x v="6"/>
  </r>
  <r>
    <x v="34"/>
    <x v="34"/>
    <x v="1"/>
    <x v="7"/>
    <n v="21.625"/>
    <x v="20"/>
    <x v="20"/>
    <x v="2"/>
    <x v="7"/>
  </r>
  <r>
    <x v="34"/>
    <x v="34"/>
    <x v="1"/>
    <x v="8"/>
    <n v="32.375"/>
    <x v="20"/>
    <x v="20"/>
    <x v="2"/>
    <x v="8"/>
  </r>
  <r>
    <x v="34"/>
    <x v="34"/>
    <x v="1"/>
    <x v="9"/>
    <n v="56.125"/>
    <x v="20"/>
    <x v="20"/>
    <x v="2"/>
    <x v="9"/>
  </r>
  <r>
    <x v="34"/>
    <x v="34"/>
    <x v="1"/>
    <x v="10"/>
    <n v="61.375"/>
    <x v="20"/>
    <x v="20"/>
    <x v="2"/>
    <x v="10"/>
  </r>
  <r>
    <x v="34"/>
    <x v="34"/>
    <x v="1"/>
    <x v="11"/>
    <n v="63.875"/>
    <x v="20"/>
    <x v="20"/>
    <x v="2"/>
    <x v="11"/>
  </r>
  <r>
    <x v="34"/>
    <x v="34"/>
    <x v="1"/>
    <x v="12"/>
    <n v="56.75"/>
    <x v="20"/>
    <x v="20"/>
    <x v="2"/>
    <x v="12"/>
  </r>
  <r>
    <x v="34"/>
    <x v="34"/>
    <x v="1"/>
    <x v="13"/>
    <n v="49.875"/>
    <x v="20"/>
    <x v="20"/>
    <x v="2"/>
    <x v="13"/>
  </r>
  <r>
    <x v="35"/>
    <x v="35"/>
    <x v="1"/>
    <x v="0"/>
    <n v="0"/>
    <x v="20"/>
    <x v="20"/>
    <x v="2"/>
    <x v="0"/>
  </r>
  <r>
    <x v="35"/>
    <x v="35"/>
    <x v="1"/>
    <x v="1"/>
    <n v="0"/>
    <x v="20"/>
    <x v="20"/>
    <x v="2"/>
    <x v="1"/>
  </r>
  <r>
    <x v="35"/>
    <x v="35"/>
    <x v="1"/>
    <x v="2"/>
    <n v="0"/>
    <x v="20"/>
    <x v="20"/>
    <x v="2"/>
    <x v="2"/>
  </r>
  <r>
    <x v="35"/>
    <x v="35"/>
    <x v="1"/>
    <x v="3"/>
    <n v="0"/>
    <x v="20"/>
    <x v="20"/>
    <x v="2"/>
    <x v="3"/>
  </r>
  <r>
    <x v="35"/>
    <x v="35"/>
    <x v="1"/>
    <x v="4"/>
    <n v="0"/>
    <x v="20"/>
    <x v="20"/>
    <x v="2"/>
    <x v="4"/>
  </r>
  <r>
    <x v="35"/>
    <x v="35"/>
    <x v="1"/>
    <x v="5"/>
    <n v="0"/>
    <x v="20"/>
    <x v="20"/>
    <x v="2"/>
    <x v="5"/>
  </r>
  <r>
    <x v="35"/>
    <x v="35"/>
    <x v="1"/>
    <x v="6"/>
    <n v="0"/>
    <x v="20"/>
    <x v="20"/>
    <x v="2"/>
    <x v="6"/>
  </r>
  <r>
    <x v="35"/>
    <x v="35"/>
    <x v="1"/>
    <x v="7"/>
    <n v="0"/>
    <x v="20"/>
    <x v="20"/>
    <x v="2"/>
    <x v="7"/>
  </r>
  <r>
    <x v="35"/>
    <x v="35"/>
    <x v="1"/>
    <x v="8"/>
    <n v="0"/>
    <x v="20"/>
    <x v="20"/>
    <x v="2"/>
    <x v="8"/>
  </r>
  <r>
    <x v="35"/>
    <x v="35"/>
    <x v="1"/>
    <x v="9"/>
    <n v="0"/>
    <x v="20"/>
    <x v="20"/>
    <x v="2"/>
    <x v="9"/>
  </r>
  <r>
    <x v="35"/>
    <x v="35"/>
    <x v="1"/>
    <x v="10"/>
    <n v="0"/>
    <x v="20"/>
    <x v="20"/>
    <x v="2"/>
    <x v="10"/>
  </r>
  <r>
    <x v="35"/>
    <x v="35"/>
    <x v="1"/>
    <x v="11"/>
    <n v="0"/>
    <x v="20"/>
    <x v="20"/>
    <x v="2"/>
    <x v="11"/>
  </r>
  <r>
    <x v="35"/>
    <x v="35"/>
    <x v="1"/>
    <x v="12"/>
    <n v="0"/>
    <x v="20"/>
    <x v="20"/>
    <x v="2"/>
    <x v="12"/>
  </r>
  <r>
    <x v="35"/>
    <x v="35"/>
    <x v="1"/>
    <x v="13"/>
    <n v="0"/>
    <x v="20"/>
    <x v="20"/>
    <x v="2"/>
    <x v="13"/>
  </r>
  <r>
    <x v="36"/>
    <x v="36"/>
    <x v="1"/>
    <x v="0"/>
    <n v="3019.75"/>
    <x v="21"/>
    <x v="21"/>
    <x v="2"/>
    <x v="0"/>
  </r>
  <r>
    <x v="36"/>
    <x v="36"/>
    <x v="1"/>
    <x v="1"/>
    <n v="3090"/>
    <x v="21"/>
    <x v="21"/>
    <x v="2"/>
    <x v="1"/>
  </r>
  <r>
    <x v="36"/>
    <x v="36"/>
    <x v="1"/>
    <x v="2"/>
    <n v="3184.125"/>
    <x v="21"/>
    <x v="21"/>
    <x v="2"/>
    <x v="2"/>
  </r>
  <r>
    <x v="36"/>
    <x v="36"/>
    <x v="1"/>
    <x v="3"/>
    <n v="3257.75"/>
    <x v="21"/>
    <x v="21"/>
    <x v="2"/>
    <x v="3"/>
  </r>
  <r>
    <x v="36"/>
    <x v="36"/>
    <x v="1"/>
    <x v="4"/>
    <n v="3270.875"/>
    <x v="21"/>
    <x v="21"/>
    <x v="2"/>
    <x v="4"/>
  </r>
  <r>
    <x v="36"/>
    <x v="36"/>
    <x v="1"/>
    <x v="5"/>
    <n v="3295.125"/>
    <x v="21"/>
    <x v="21"/>
    <x v="2"/>
    <x v="5"/>
  </r>
  <r>
    <x v="36"/>
    <x v="36"/>
    <x v="1"/>
    <x v="6"/>
    <n v="3306.375"/>
    <x v="21"/>
    <x v="21"/>
    <x v="2"/>
    <x v="6"/>
  </r>
  <r>
    <x v="36"/>
    <x v="36"/>
    <x v="1"/>
    <x v="7"/>
    <n v="3335"/>
    <x v="21"/>
    <x v="21"/>
    <x v="2"/>
    <x v="7"/>
  </r>
  <r>
    <x v="36"/>
    <x v="36"/>
    <x v="1"/>
    <x v="8"/>
    <n v="3409"/>
    <x v="21"/>
    <x v="21"/>
    <x v="2"/>
    <x v="8"/>
  </r>
  <r>
    <x v="36"/>
    <x v="36"/>
    <x v="1"/>
    <x v="9"/>
    <n v="3245.25"/>
    <x v="21"/>
    <x v="21"/>
    <x v="2"/>
    <x v="9"/>
  </r>
  <r>
    <x v="36"/>
    <x v="36"/>
    <x v="1"/>
    <x v="10"/>
    <n v="3192"/>
    <x v="21"/>
    <x v="21"/>
    <x v="2"/>
    <x v="10"/>
  </r>
  <r>
    <x v="36"/>
    <x v="36"/>
    <x v="1"/>
    <x v="11"/>
    <n v="3158.375"/>
    <x v="21"/>
    <x v="21"/>
    <x v="2"/>
    <x v="11"/>
  </r>
  <r>
    <x v="36"/>
    <x v="36"/>
    <x v="1"/>
    <x v="12"/>
    <n v="3112.25"/>
    <x v="21"/>
    <x v="21"/>
    <x v="2"/>
    <x v="12"/>
  </r>
  <r>
    <x v="36"/>
    <x v="36"/>
    <x v="1"/>
    <x v="13"/>
    <n v="3051.375"/>
    <x v="21"/>
    <x v="21"/>
    <x v="2"/>
    <x v="13"/>
  </r>
  <r>
    <x v="37"/>
    <x v="37"/>
    <x v="1"/>
    <x v="0"/>
    <n v="0"/>
    <x v="21"/>
    <x v="21"/>
    <x v="2"/>
    <x v="0"/>
  </r>
  <r>
    <x v="37"/>
    <x v="37"/>
    <x v="1"/>
    <x v="1"/>
    <n v="0"/>
    <x v="21"/>
    <x v="21"/>
    <x v="2"/>
    <x v="1"/>
  </r>
  <r>
    <x v="37"/>
    <x v="37"/>
    <x v="1"/>
    <x v="2"/>
    <n v="0"/>
    <x v="21"/>
    <x v="21"/>
    <x v="2"/>
    <x v="2"/>
  </r>
  <r>
    <x v="37"/>
    <x v="37"/>
    <x v="1"/>
    <x v="3"/>
    <n v="0"/>
    <x v="21"/>
    <x v="21"/>
    <x v="2"/>
    <x v="3"/>
  </r>
  <r>
    <x v="37"/>
    <x v="37"/>
    <x v="1"/>
    <x v="4"/>
    <n v="0"/>
    <x v="21"/>
    <x v="21"/>
    <x v="2"/>
    <x v="4"/>
  </r>
  <r>
    <x v="37"/>
    <x v="37"/>
    <x v="1"/>
    <x v="5"/>
    <n v="0"/>
    <x v="21"/>
    <x v="21"/>
    <x v="2"/>
    <x v="5"/>
  </r>
  <r>
    <x v="37"/>
    <x v="37"/>
    <x v="1"/>
    <x v="6"/>
    <n v="0"/>
    <x v="21"/>
    <x v="21"/>
    <x v="2"/>
    <x v="6"/>
  </r>
  <r>
    <x v="37"/>
    <x v="37"/>
    <x v="1"/>
    <x v="7"/>
    <n v="0"/>
    <x v="21"/>
    <x v="21"/>
    <x v="2"/>
    <x v="7"/>
  </r>
  <r>
    <x v="37"/>
    <x v="37"/>
    <x v="1"/>
    <x v="8"/>
    <n v="0"/>
    <x v="21"/>
    <x v="21"/>
    <x v="2"/>
    <x v="8"/>
  </r>
  <r>
    <x v="37"/>
    <x v="37"/>
    <x v="1"/>
    <x v="9"/>
    <n v="0"/>
    <x v="21"/>
    <x v="21"/>
    <x v="2"/>
    <x v="9"/>
  </r>
  <r>
    <x v="37"/>
    <x v="37"/>
    <x v="1"/>
    <x v="10"/>
    <n v="0"/>
    <x v="21"/>
    <x v="21"/>
    <x v="2"/>
    <x v="10"/>
  </r>
  <r>
    <x v="37"/>
    <x v="37"/>
    <x v="1"/>
    <x v="11"/>
    <n v="0"/>
    <x v="21"/>
    <x v="21"/>
    <x v="2"/>
    <x v="11"/>
  </r>
  <r>
    <x v="37"/>
    <x v="37"/>
    <x v="1"/>
    <x v="12"/>
    <n v="0"/>
    <x v="21"/>
    <x v="21"/>
    <x v="2"/>
    <x v="12"/>
  </r>
  <r>
    <x v="37"/>
    <x v="37"/>
    <x v="1"/>
    <x v="13"/>
    <n v="0"/>
    <x v="21"/>
    <x v="21"/>
    <x v="2"/>
    <x v="13"/>
  </r>
  <r>
    <x v="38"/>
    <x v="38"/>
    <x v="1"/>
    <x v="0"/>
    <n v="480.75"/>
    <x v="21"/>
    <x v="21"/>
    <x v="2"/>
    <x v="0"/>
  </r>
  <r>
    <x v="38"/>
    <x v="38"/>
    <x v="1"/>
    <x v="1"/>
    <n v="481.75"/>
    <x v="21"/>
    <x v="21"/>
    <x v="2"/>
    <x v="1"/>
  </r>
  <r>
    <x v="38"/>
    <x v="38"/>
    <x v="1"/>
    <x v="2"/>
    <n v="504.375"/>
    <x v="21"/>
    <x v="21"/>
    <x v="2"/>
    <x v="2"/>
  </r>
  <r>
    <x v="38"/>
    <x v="38"/>
    <x v="1"/>
    <x v="3"/>
    <n v="530.25"/>
    <x v="21"/>
    <x v="21"/>
    <x v="2"/>
    <x v="3"/>
  </r>
  <r>
    <x v="38"/>
    <x v="38"/>
    <x v="1"/>
    <x v="4"/>
    <n v="543.25"/>
    <x v="21"/>
    <x v="21"/>
    <x v="2"/>
    <x v="4"/>
  </r>
  <r>
    <x v="38"/>
    <x v="38"/>
    <x v="1"/>
    <x v="5"/>
    <n v="586.25"/>
    <x v="21"/>
    <x v="21"/>
    <x v="2"/>
    <x v="5"/>
  </r>
  <r>
    <x v="38"/>
    <x v="38"/>
    <x v="1"/>
    <x v="6"/>
    <n v="642"/>
    <x v="21"/>
    <x v="21"/>
    <x v="2"/>
    <x v="6"/>
  </r>
  <r>
    <x v="38"/>
    <x v="38"/>
    <x v="1"/>
    <x v="7"/>
    <n v="668.625"/>
    <x v="21"/>
    <x v="21"/>
    <x v="2"/>
    <x v="7"/>
  </r>
  <r>
    <x v="38"/>
    <x v="38"/>
    <x v="1"/>
    <x v="8"/>
    <n v="670.625"/>
    <x v="21"/>
    <x v="21"/>
    <x v="2"/>
    <x v="8"/>
  </r>
  <r>
    <x v="38"/>
    <x v="38"/>
    <x v="1"/>
    <x v="9"/>
    <n v="793"/>
    <x v="21"/>
    <x v="21"/>
    <x v="2"/>
    <x v="9"/>
  </r>
  <r>
    <x v="38"/>
    <x v="38"/>
    <x v="1"/>
    <x v="10"/>
    <n v="831.5"/>
    <x v="21"/>
    <x v="21"/>
    <x v="2"/>
    <x v="10"/>
  </r>
  <r>
    <x v="38"/>
    <x v="38"/>
    <x v="1"/>
    <x v="11"/>
    <n v="873.75"/>
    <x v="21"/>
    <x v="21"/>
    <x v="2"/>
    <x v="11"/>
  </r>
  <r>
    <x v="38"/>
    <x v="38"/>
    <x v="1"/>
    <x v="12"/>
    <n v="880.25"/>
    <x v="21"/>
    <x v="21"/>
    <x v="2"/>
    <x v="12"/>
  </r>
  <r>
    <x v="38"/>
    <x v="38"/>
    <x v="1"/>
    <x v="13"/>
    <n v="873.25"/>
    <x v="21"/>
    <x v="21"/>
    <x v="2"/>
    <x v="13"/>
  </r>
  <r>
    <x v="39"/>
    <x v="39"/>
    <x v="1"/>
    <x v="0"/>
    <n v="241.5"/>
    <x v="21"/>
    <x v="21"/>
    <x v="2"/>
    <x v="0"/>
  </r>
  <r>
    <x v="39"/>
    <x v="39"/>
    <x v="1"/>
    <x v="1"/>
    <n v="219.75"/>
    <x v="21"/>
    <x v="21"/>
    <x v="2"/>
    <x v="1"/>
  </r>
  <r>
    <x v="39"/>
    <x v="39"/>
    <x v="1"/>
    <x v="2"/>
    <n v="211.75"/>
    <x v="21"/>
    <x v="21"/>
    <x v="2"/>
    <x v="2"/>
  </r>
  <r>
    <x v="39"/>
    <x v="39"/>
    <x v="1"/>
    <x v="3"/>
    <n v="212"/>
    <x v="21"/>
    <x v="21"/>
    <x v="2"/>
    <x v="3"/>
  </r>
  <r>
    <x v="39"/>
    <x v="39"/>
    <x v="1"/>
    <x v="4"/>
    <n v="209"/>
    <x v="21"/>
    <x v="21"/>
    <x v="2"/>
    <x v="4"/>
  </r>
  <r>
    <x v="39"/>
    <x v="39"/>
    <x v="1"/>
    <x v="5"/>
    <n v="221.625"/>
    <x v="21"/>
    <x v="21"/>
    <x v="2"/>
    <x v="5"/>
  </r>
  <r>
    <x v="39"/>
    <x v="39"/>
    <x v="1"/>
    <x v="6"/>
    <n v="240"/>
    <x v="21"/>
    <x v="21"/>
    <x v="2"/>
    <x v="6"/>
  </r>
  <r>
    <x v="39"/>
    <x v="39"/>
    <x v="1"/>
    <x v="7"/>
    <n v="261.625"/>
    <x v="21"/>
    <x v="21"/>
    <x v="2"/>
    <x v="7"/>
  </r>
  <r>
    <x v="39"/>
    <x v="39"/>
    <x v="1"/>
    <x v="8"/>
    <n v="266.75"/>
    <x v="21"/>
    <x v="21"/>
    <x v="2"/>
    <x v="8"/>
  </r>
  <r>
    <x v="39"/>
    <x v="39"/>
    <x v="1"/>
    <x v="9"/>
    <n v="295.875"/>
    <x v="21"/>
    <x v="21"/>
    <x v="2"/>
    <x v="9"/>
  </r>
  <r>
    <x v="39"/>
    <x v="39"/>
    <x v="1"/>
    <x v="10"/>
    <n v="316.625"/>
    <x v="21"/>
    <x v="21"/>
    <x v="2"/>
    <x v="10"/>
  </r>
  <r>
    <x v="39"/>
    <x v="39"/>
    <x v="1"/>
    <x v="11"/>
    <n v="341.25"/>
    <x v="21"/>
    <x v="21"/>
    <x v="2"/>
    <x v="11"/>
  </r>
  <r>
    <x v="39"/>
    <x v="39"/>
    <x v="1"/>
    <x v="12"/>
    <n v="356.625"/>
    <x v="21"/>
    <x v="21"/>
    <x v="2"/>
    <x v="12"/>
  </r>
  <r>
    <x v="39"/>
    <x v="39"/>
    <x v="1"/>
    <x v="13"/>
    <n v="361.625"/>
    <x v="21"/>
    <x v="21"/>
    <x v="2"/>
    <x v="13"/>
  </r>
  <r>
    <x v="40"/>
    <x v="40"/>
    <x v="1"/>
    <x v="0"/>
    <n v="383.5"/>
    <x v="21"/>
    <x v="21"/>
    <x v="2"/>
    <x v="0"/>
  </r>
  <r>
    <x v="40"/>
    <x v="40"/>
    <x v="1"/>
    <x v="1"/>
    <n v="356"/>
    <x v="21"/>
    <x v="21"/>
    <x v="2"/>
    <x v="1"/>
  </r>
  <r>
    <x v="40"/>
    <x v="40"/>
    <x v="1"/>
    <x v="2"/>
    <n v="344.25"/>
    <x v="21"/>
    <x v="21"/>
    <x v="2"/>
    <x v="2"/>
  </r>
  <r>
    <x v="40"/>
    <x v="40"/>
    <x v="1"/>
    <x v="3"/>
    <n v="321.125"/>
    <x v="21"/>
    <x v="21"/>
    <x v="2"/>
    <x v="3"/>
  </r>
  <r>
    <x v="40"/>
    <x v="40"/>
    <x v="1"/>
    <x v="4"/>
    <n v="309.375"/>
    <x v="21"/>
    <x v="21"/>
    <x v="2"/>
    <x v="4"/>
  </r>
  <r>
    <x v="40"/>
    <x v="40"/>
    <x v="1"/>
    <x v="5"/>
    <n v="313"/>
    <x v="21"/>
    <x v="21"/>
    <x v="2"/>
    <x v="5"/>
  </r>
  <r>
    <x v="40"/>
    <x v="40"/>
    <x v="1"/>
    <x v="6"/>
    <n v="335.375"/>
    <x v="21"/>
    <x v="21"/>
    <x v="2"/>
    <x v="6"/>
  </r>
  <r>
    <x v="40"/>
    <x v="40"/>
    <x v="1"/>
    <x v="7"/>
    <n v="343.75"/>
    <x v="21"/>
    <x v="21"/>
    <x v="2"/>
    <x v="7"/>
  </r>
  <r>
    <x v="40"/>
    <x v="40"/>
    <x v="1"/>
    <x v="8"/>
    <n v="358.875"/>
    <x v="21"/>
    <x v="21"/>
    <x v="2"/>
    <x v="8"/>
  </r>
  <r>
    <x v="40"/>
    <x v="40"/>
    <x v="1"/>
    <x v="9"/>
    <n v="377.875"/>
    <x v="21"/>
    <x v="21"/>
    <x v="2"/>
    <x v="9"/>
  </r>
  <r>
    <x v="40"/>
    <x v="40"/>
    <x v="1"/>
    <x v="10"/>
    <n v="398"/>
    <x v="21"/>
    <x v="21"/>
    <x v="2"/>
    <x v="10"/>
  </r>
  <r>
    <x v="40"/>
    <x v="40"/>
    <x v="1"/>
    <x v="11"/>
    <n v="418.25"/>
    <x v="21"/>
    <x v="21"/>
    <x v="2"/>
    <x v="11"/>
  </r>
  <r>
    <x v="40"/>
    <x v="40"/>
    <x v="1"/>
    <x v="12"/>
    <n v="430.125"/>
    <x v="21"/>
    <x v="21"/>
    <x v="2"/>
    <x v="12"/>
  </r>
  <r>
    <x v="40"/>
    <x v="40"/>
    <x v="1"/>
    <x v="13"/>
    <n v="429.75"/>
    <x v="21"/>
    <x v="21"/>
    <x v="2"/>
    <x v="13"/>
  </r>
  <r>
    <x v="41"/>
    <x v="41"/>
    <x v="1"/>
    <x v="0"/>
    <n v="30.5"/>
    <x v="21"/>
    <x v="21"/>
    <x v="2"/>
    <x v="0"/>
  </r>
  <r>
    <x v="41"/>
    <x v="41"/>
    <x v="1"/>
    <x v="1"/>
    <n v="36"/>
    <x v="21"/>
    <x v="21"/>
    <x v="2"/>
    <x v="1"/>
  </r>
  <r>
    <x v="41"/>
    <x v="41"/>
    <x v="1"/>
    <x v="2"/>
    <n v="39.5"/>
    <x v="21"/>
    <x v="21"/>
    <x v="2"/>
    <x v="2"/>
  </r>
  <r>
    <x v="41"/>
    <x v="41"/>
    <x v="1"/>
    <x v="3"/>
    <n v="45.25"/>
    <x v="21"/>
    <x v="21"/>
    <x v="2"/>
    <x v="3"/>
  </r>
  <r>
    <x v="41"/>
    <x v="41"/>
    <x v="1"/>
    <x v="4"/>
    <n v="47"/>
    <x v="21"/>
    <x v="21"/>
    <x v="2"/>
    <x v="4"/>
  </r>
  <r>
    <x v="41"/>
    <x v="41"/>
    <x v="1"/>
    <x v="5"/>
    <n v="50.625"/>
    <x v="21"/>
    <x v="21"/>
    <x v="2"/>
    <x v="5"/>
  </r>
  <r>
    <x v="41"/>
    <x v="41"/>
    <x v="1"/>
    <x v="6"/>
    <n v="61.25"/>
    <x v="21"/>
    <x v="21"/>
    <x v="2"/>
    <x v="6"/>
  </r>
  <r>
    <x v="41"/>
    <x v="41"/>
    <x v="1"/>
    <x v="7"/>
    <n v="68.875"/>
    <x v="21"/>
    <x v="21"/>
    <x v="2"/>
    <x v="7"/>
  </r>
  <r>
    <x v="41"/>
    <x v="41"/>
    <x v="1"/>
    <x v="8"/>
    <n v="74.625"/>
    <x v="21"/>
    <x v="21"/>
    <x v="2"/>
    <x v="8"/>
  </r>
  <r>
    <x v="41"/>
    <x v="41"/>
    <x v="1"/>
    <x v="9"/>
    <n v="74.5"/>
    <x v="21"/>
    <x v="21"/>
    <x v="2"/>
    <x v="9"/>
  </r>
  <r>
    <x v="41"/>
    <x v="41"/>
    <x v="1"/>
    <x v="10"/>
    <n v="79.75"/>
    <x v="21"/>
    <x v="21"/>
    <x v="2"/>
    <x v="10"/>
  </r>
  <r>
    <x v="41"/>
    <x v="41"/>
    <x v="1"/>
    <x v="11"/>
    <n v="85.25"/>
    <x v="21"/>
    <x v="21"/>
    <x v="2"/>
    <x v="11"/>
  </r>
  <r>
    <x v="41"/>
    <x v="41"/>
    <x v="1"/>
    <x v="12"/>
    <n v="88.75"/>
    <x v="21"/>
    <x v="21"/>
    <x v="2"/>
    <x v="12"/>
  </r>
  <r>
    <x v="41"/>
    <x v="41"/>
    <x v="1"/>
    <x v="13"/>
    <n v="94.125"/>
    <x v="21"/>
    <x v="21"/>
    <x v="2"/>
    <x v="13"/>
  </r>
  <r>
    <x v="42"/>
    <x v="42"/>
    <x v="1"/>
    <x v="0"/>
    <n v="3"/>
    <x v="21"/>
    <x v="21"/>
    <x v="2"/>
    <x v="0"/>
  </r>
  <r>
    <x v="42"/>
    <x v="42"/>
    <x v="1"/>
    <x v="1"/>
    <n v="2.25"/>
    <x v="21"/>
    <x v="21"/>
    <x v="2"/>
    <x v="1"/>
  </r>
  <r>
    <x v="42"/>
    <x v="42"/>
    <x v="1"/>
    <x v="2"/>
    <n v="2"/>
    <x v="21"/>
    <x v="21"/>
    <x v="2"/>
    <x v="2"/>
  </r>
  <r>
    <x v="42"/>
    <x v="42"/>
    <x v="1"/>
    <x v="3"/>
    <n v="2"/>
    <x v="21"/>
    <x v="21"/>
    <x v="2"/>
    <x v="3"/>
  </r>
  <r>
    <x v="42"/>
    <x v="42"/>
    <x v="1"/>
    <x v="4"/>
    <n v="2"/>
    <x v="21"/>
    <x v="21"/>
    <x v="2"/>
    <x v="4"/>
  </r>
  <r>
    <x v="42"/>
    <x v="42"/>
    <x v="1"/>
    <x v="5"/>
    <n v="2.625"/>
    <x v="21"/>
    <x v="21"/>
    <x v="2"/>
    <x v="5"/>
  </r>
  <r>
    <x v="42"/>
    <x v="42"/>
    <x v="1"/>
    <x v="6"/>
    <n v="2.375"/>
    <x v="21"/>
    <x v="21"/>
    <x v="2"/>
    <x v="6"/>
  </r>
  <r>
    <x v="42"/>
    <x v="42"/>
    <x v="1"/>
    <x v="7"/>
    <n v="2"/>
    <x v="21"/>
    <x v="21"/>
    <x v="2"/>
    <x v="7"/>
  </r>
  <r>
    <x v="42"/>
    <x v="42"/>
    <x v="1"/>
    <x v="8"/>
    <n v="2.5"/>
    <x v="21"/>
    <x v="21"/>
    <x v="2"/>
    <x v="8"/>
  </r>
  <r>
    <x v="42"/>
    <x v="42"/>
    <x v="1"/>
    <x v="9"/>
    <n v="2"/>
    <x v="21"/>
    <x v="21"/>
    <x v="2"/>
    <x v="9"/>
  </r>
  <r>
    <x v="42"/>
    <x v="42"/>
    <x v="1"/>
    <x v="10"/>
    <n v="3.25"/>
    <x v="21"/>
    <x v="21"/>
    <x v="2"/>
    <x v="10"/>
  </r>
  <r>
    <x v="42"/>
    <x v="42"/>
    <x v="1"/>
    <x v="11"/>
    <n v="4.375"/>
    <x v="21"/>
    <x v="21"/>
    <x v="2"/>
    <x v="11"/>
  </r>
  <r>
    <x v="42"/>
    <x v="42"/>
    <x v="1"/>
    <x v="12"/>
    <n v="3"/>
    <x v="21"/>
    <x v="21"/>
    <x v="2"/>
    <x v="12"/>
  </r>
  <r>
    <x v="42"/>
    <x v="42"/>
    <x v="1"/>
    <x v="13"/>
    <n v="3.125"/>
    <x v="21"/>
    <x v="21"/>
    <x v="2"/>
    <x v="13"/>
  </r>
  <r>
    <x v="43"/>
    <x v="43"/>
    <x v="1"/>
    <x v="0"/>
    <n v="3"/>
    <x v="21"/>
    <x v="21"/>
    <x v="2"/>
    <x v="0"/>
  </r>
  <r>
    <x v="43"/>
    <x v="43"/>
    <x v="1"/>
    <x v="1"/>
    <n v="3"/>
    <x v="21"/>
    <x v="21"/>
    <x v="2"/>
    <x v="1"/>
  </r>
  <r>
    <x v="43"/>
    <x v="43"/>
    <x v="1"/>
    <x v="2"/>
    <n v="3"/>
    <x v="21"/>
    <x v="21"/>
    <x v="2"/>
    <x v="2"/>
  </r>
  <r>
    <x v="43"/>
    <x v="43"/>
    <x v="1"/>
    <x v="3"/>
    <n v="2.625"/>
    <x v="21"/>
    <x v="21"/>
    <x v="2"/>
    <x v="3"/>
  </r>
  <r>
    <x v="43"/>
    <x v="43"/>
    <x v="1"/>
    <x v="4"/>
    <n v="2"/>
    <x v="21"/>
    <x v="21"/>
    <x v="2"/>
    <x v="4"/>
  </r>
  <r>
    <x v="43"/>
    <x v="43"/>
    <x v="1"/>
    <x v="5"/>
    <n v="1.125"/>
    <x v="21"/>
    <x v="21"/>
    <x v="2"/>
    <x v="5"/>
  </r>
  <r>
    <x v="43"/>
    <x v="43"/>
    <x v="1"/>
    <x v="6"/>
    <n v="0.875"/>
    <x v="21"/>
    <x v="21"/>
    <x v="2"/>
    <x v="6"/>
  </r>
  <r>
    <x v="43"/>
    <x v="43"/>
    <x v="1"/>
    <x v="7"/>
    <n v="0"/>
    <x v="21"/>
    <x v="21"/>
    <x v="2"/>
    <x v="7"/>
  </r>
  <r>
    <x v="43"/>
    <x v="43"/>
    <x v="1"/>
    <x v="8"/>
    <n v="0"/>
    <x v="21"/>
    <x v="21"/>
    <x v="2"/>
    <x v="8"/>
  </r>
  <r>
    <x v="43"/>
    <x v="43"/>
    <x v="1"/>
    <x v="9"/>
    <n v="0"/>
    <x v="21"/>
    <x v="21"/>
    <x v="2"/>
    <x v="9"/>
  </r>
  <r>
    <x v="43"/>
    <x v="43"/>
    <x v="1"/>
    <x v="10"/>
    <n v="0"/>
    <x v="21"/>
    <x v="21"/>
    <x v="2"/>
    <x v="10"/>
  </r>
  <r>
    <x v="43"/>
    <x v="43"/>
    <x v="1"/>
    <x v="11"/>
    <n v="0.125"/>
    <x v="21"/>
    <x v="21"/>
    <x v="2"/>
    <x v="11"/>
  </r>
  <r>
    <x v="43"/>
    <x v="43"/>
    <x v="1"/>
    <x v="12"/>
    <n v="1"/>
    <x v="21"/>
    <x v="21"/>
    <x v="2"/>
    <x v="12"/>
  </r>
  <r>
    <x v="43"/>
    <x v="43"/>
    <x v="1"/>
    <x v="13"/>
    <n v="1"/>
    <x v="21"/>
    <x v="21"/>
    <x v="2"/>
    <x v="13"/>
  </r>
  <r>
    <x v="44"/>
    <x v="44"/>
    <x v="1"/>
    <x v="0"/>
    <n v="14"/>
    <x v="21"/>
    <x v="21"/>
    <x v="2"/>
    <x v="0"/>
  </r>
  <r>
    <x v="44"/>
    <x v="44"/>
    <x v="1"/>
    <x v="1"/>
    <n v="14"/>
    <x v="21"/>
    <x v="21"/>
    <x v="2"/>
    <x v="1"/>
  </r>
  <r>
    <x v="44"/>
    <x v="44"/>
    <x v="1"/>
    <x v="2"/>
    <n v="13.625"/>
    <x v="21"/>
    <x v="21"/>
    <x v="2"/>
    <x v="2"/>
  </r>
  <r>
    <x v="44"/>
    <x v="44"/>
    <x v="1"/>
    <x v="3"/>
    <n v="13.75"/>
    <x v="21"/>
    <x v="21"/>
    <x v="2"/>
    <x v="3"/>
  </r>
  <r>
    <x v="44"/>
    <x v="44"/>
    <x v="1"/>
    <x v="4"/>
    <n v="13"/>
    <x v="21"/>
    <x v="21"/>
    <x v="2"/>
    <x v="4"/>
  </r>
  <r>
    <x v="44"/>
    <x v="44"/>
    <x v="1"/>
    <x v="5"/>
    <n v="14.625"/>
    <x v="21"/>
    <x v="21"/>
    <x v="2"/>
    <x v="5"/>
  </r>
  <r>
    <x v="44"/>
    <x v="44"/>
    <x v="1"/>
    <x v="6"/>
    <n v="18.25"/>
    <x v="21"/>
    <x v="21"/>
    <x v="2"/>
    <x v="6"/>
  </r>
  <r>
    <x v="44"/>
    <x v="44"/>
    <x v="1"/>
    <x v="7"/>
    <n v="24.5"/>
    <x v="21"/>
    <x v="21"/>
    <x v="2"/>
    <x v="7"/>
  </r>
  <r>
    <x v="44"/>
    <x v="44"/>
    <x v="1"/>
    <x v="8"/>
    <n v="24.75"/>
    <x v="21"/>
    <x v="21"/>
    <x v="2"/>
    <x v="8"/>
  </r>
  <r>
    <x v="44"/>
    <x v="44"/>
    <x v="1"/>
    <x v="9"/>
    <n v="25.125"/>
    <x v="21"/>
    <x v="21"/>
    <x v="2"/>
    <x v="9"/>
  </r>
  <r>
    <x v="44"/>
    <x v="44"/>
    <x v="1"/>
    <x v="10"/>
    <n v="28.125"/>
    <x v="21"/>
    <x v="21"/>
    <x v="2"/>
    <x v="10"/>
  </r>
  <r>
    <x v="44"/>
    <x v="44"/>
    <x v="1"/>
    <x v="11"/>
    <n v="29.625"/>
    <x v="21"/>
    <x v="21"/>
    <x v="2"/>
    <x v="11"/>
  </r>
  <r>
    <x v="44"/>
    <x v="44"/>
    <x v="1"/>
    <x v="12"/>
    <n v="29.5"/>
    <x v="21"/>
    <x v="21"/>
    <x v="2"/>
    <x v="12"/>
  </r>
  <r>
    <x v="44"/>
    <x v="44"/>
    <x v="1"/>
    <x v="13"/>
    <n v="31.25"/>
    <x v="21"/>
    <x v="21"/>
    <x v="2"/>
    <x v="13"/>
  </r>
  <r>
    <x v="45"/>
    <x v="45"/>
    <x v="1"/>
    <x v="0"/>
    <n v="7.5"/>
    <x v="21"/>
    <x v="21"/>
    <x v="2"/>
    <x v="0"/>
  </r>
  <r>
    <x v="45"/>
    <x v="45"/>
    <x v="1"/>
    <x v="1"/>
    <n v="9.25"/>
    <x v="21"/>
    <x v="21"/>
    <x v="2"/>
    <x v="1"/>
  </r>
  <r>
    <x v="45"/>
    <x v="45"/>
    <x v="1"/>
    <x v="2"/>
    <n v="12.25"/>
    <x v="21"/>
    <x v="21"/>
    <x v="2"/>
    <x v="2"/>
  </r>
  <r>
    <x v="45"/>
    <x v="45"/>
    <x v="1"/>
    <x v="3"/>
    <n v="14"/>
    <x v="21"/>
    <x v="21"/>
    <x v="2"/>
    <x v="3"/>
  </r>
  <r>
    <x v="45"/>
    <x v="45"/>
    <x v="1"/>
    <x v="4"/>
    <n v="15.75"/>
    <x v="21"/>
    <x v="21"/>
    <x v="2"/>
    <x v="4"/>
  </r>
  <r>
    <x v="45"/>
    <x v="45"/>
    <x v="1"/>
    <x v="5"/>
    <n v="19.875"/>
    <x v="21"/>
    <x v="21"/>
    <x v="2"/>
    <x v="5"/>
  </r>
  <r>
    <x v="45"/>
    <x v="45"/>
    <x v="1"/>
    <x v="6"/>
    <n v="20.375"/>
    <x v="21"/>
    <x v="21"/>
    <x v="2"/>
    <x v="6"/>
  </r>
  <r>
    <x v="45"/>
    <x v="45"/>
    <x v="1"/>
    <x v="7"/>
    <n v="22.875"/>
    <x v="21"/>
    <x v="21"/>
    <x v="2"/>
    <x v="7"/>
  </r>
  <r>
    <x v="45"/>
    <x v="45"/>
    <x v="1"/>
    <x v="8"/>
    <n v="23.75"/>
    <x v="21"/>
    <x v="21"/>
    <x v="2"/>
    <x v="8"/>
  </r>
  <r>
    <x v="45"/>
    <x v="45"/>
    <x v="1"/>
    <x v="9"/>
    <n v="27.625"/>
    <x v="21"/>
    <x v="21"/>
    <x v="2"/>
    <x v="9"/>
  </r>
  <r>
    <x v="45"/>
    <x v="45"/>
    <x v="1"/>
    <x v="10"/>
    <n v="29"/>
    <x v="21"/>
    <x v="21"/>
    <x v="2"/>
    <x v="10"/>
  </r>
  <r>
    <x v="45"/>
    <x v="45"/>
    <x v="1"/>
    <x v="11"/>
    <n v="29"/>
    <x v="21"/>
    <x v="21"/>
    <x v="2"/>
    <x v="11"/>
  </r>
  <r>
    <x v="45"/>
    <x v="45"/>
    <x v="1"/>
    <x v="12"/>
    <n v="29"/>
    <x v="21"/>
    <x v="21"/>
    <x v="2"/>
    <x v="12"/>
  </r>
  <r>
    <x v="45"/>
    <x v="45"/>
    <x v="1"/>
    <x v="13"/>
    <n v="27.875"/>
    <x v="21"/>
    <x v="21"/>
    <x v="2"/>
    <x v="13"/>
  </r>
  <r>
    <x v="46"/>
    <x v="46"/>
    <x v="1"/>
    <x v="0"/>
    <n v="1"/>
    <x v="21"/>
    <x v="21"/>
    <x v="2"/>
    <x v="0"/>
  </r>
  <r>
    <x v="46"/>
    <x v="46"/>
    <x v="1"/>
    <x v="1"/>
    <n v="1"/>
    <x v="21"/>
    <x v="21"/>
    <x v="2"/>
    <x v="1"/>
  </r>
  <r>
    <x v="46"/>
    <x v="46"/>
    <x v="1"/>
    <x v="2"/>
    <n v="1"/>
    <x v="21"/>
    <x v="21"/>
    <x v="2"/>
    <x v="2"/>
  </r>
  <r>
    <x v="46"/>
    <x v="46"/>
    <x v="1"/>
    <x v="3"/>
    <n v="1"/>
    <x v="21"/>
    <x v="21"/>
    <x v="2"/>
    <x v="3"/>
  </r>
  <r>
    <x v="46"/>
    <x v="46"/>
    <x v="1"/>
    <x v="4"/>
    <n v="1"/>
    <x v="21"/>
    <x v="21"/>
    <x v="2"/>
    <x v="4"/>
  </r>
  <r>
    <x v="46"/>
    <x v="46"/>
    <x v="1"/>
    <x v="5"/>
    <n v="1"/>
    <x v="21"/>
    <x v="21"/>
    <x v="2"/>
    <x v="5"/>
  </r>
  <r>
    <x v="46"/>
    <x v="46"/>
    <x v="1"/>
    <x v="6"/>
    <n v="1"/>
    <x v="21"/>
    <x v="21"/>
    <x v="2"/>
    <x v="6"/>
  </r>
  <r>
    <x v="46"/>
    <x v="46"/>
    <x v="1"/>
    <x v="7"/>
    <n v="1"/>
    <x v="21"/>
    <x v="21"/>
    <x v="2"/>
    <x v="7"/>
  </r>
  <r>
    <x v="46"/>
    <x v="46"/>
    <x v="1"/>
    <x v="8"/>
    <n v="1"/>
    <x v="21"/>
    <x v="21"/>
    <x v="2"/>
    <x v="8"/>
  </r>
  <r>
    <x v="46"/>
    <x v="46"/>
    <x v="1"/>
    <x v="9"/>
    <n v="1"/>
    <x v="21"/>
    <x v="21"/>
    <x v="2"/>
    <x v="9"/>
  </r>
  <r>
    <x v="46"/>
    <x v="46"/>
    <x v="1"/>
    <x v="10"/>
    <n v="1"/>
    <x v="21"/>
    <x v="21"/>
    <x v="2"/>
    <x v="10"/>
  </r>
  <r>
    <x v="46"/>
    <x v="46"/>
    <x v="1"/>
    <x v="11"/>
    <n v="1"/>
    <x v="21"/>
    <x v="21"/>
    <x v="2"/>
    <x v="11"/>
  </r>
  <r>
    <x v="46"/>
    <x v="46"/>
    <x v="1"/>
    <x v="12"/>
    <n v="1"/>
    <x v="21"/>
    <x v="21"/>
    <x v="2"/>
    <x v="12"/>
  </r>
  <r>
    <x v="46"/>
    <x v="46"/>
    <x v="1"/>
    <x v="13"/>
    <n v="1"/>
    <x v="21"/>
    <x v="21"/>
    <x v="2"/>
    <x v="13"/>
  </r>
  <r>
    <x v="47"/>
    <x v="47"/>
    <x v="1"/>
    <x v="0"/>
    <n v="1"/>
    <x v="21"/>
    <x v="21"/>
    <x v="2"/>
    <x v="0"/>
  </r>
  <r>
    <x v="47"/>
    <x v="47"/>
    <x v="1"/>
    <x v="1"/>
    <n v="1"/>
    <x v="21"/>
    <x v="21"/>
    <x v="2"/>
    <x v="1"/>
  </r>
  <r>
    <x v="47"/>
    <x v="47"/>
    <x v="1"/>
    <x v="2"/>
    <n v="1"/>
    <x v="21"/>
    <x v="21"/>
    <x v="2"/>
    <x v="2"/>
  </r>
  <r>
    <x v="47"/>
    <x v="47"/>
    <x v="1"/>
    <x v="3"/>
    <n v="1"/>
    <x v="21"/>
    <x v="21"/>
    <x v="2"/>
    <x v="3"/>
  </r>
  <r>
    <x v="47"/>
    <x v="47"/>
    <x v="1"/>
    <x v="4"/>
    <n v="1"/>
    <x v="21"/>
    <x v="21"/>
    <x v="2"/>
    <x v="4"/>
  </r>
  <r>
    <x v="47"/>
    <x v="47"/>
    <x v="1"/>
    <x v="5"/>
    <n v="1"/>
    <x v="21"/>
    <x v="21"/>
    <x v="2"/>
    <x v="5"/>
  </r>
  <r>
    <x v="47"/>
    <x v="47"/>
    <x v="1"/>
    <x v="6"/>
    <n v="1"/>
    <x v="21"/>
    <x v="21"/>
    <x v="2"/>
    <x v="6"/>
  </r>
  <r>
    <x v="47"/>
    <x v="47"/>
    <x v="1"/>
    <x v="7"/>
    <n v="1"/>
    <x v="21"/>
    <x v="21"/>
    <x v="2"/>
    <x v="7"/>
  </r>
  <r>
    <x v="47"/>
    <x v="47"/>
    <x v="1"/>
    <x v="8"/>
    <n v="1"/>
    <x v="21"/>
    <x v="21"/>
    <x v="2"/>
    <x v="8"/>
  </r>
  <r>
    <x v="47"/>
    <x v="47"/>
    <x v="1"/>
    <x v="9"/>
    <n v="1"/>
    <x v="21"/>
    <x v="21"/>
    <x v="2"/>
    <x v="9"/>
  </r>
  <r>
    <x v="47"/>
    <x v="47"/>
    <x v="1"/>
    <x v="10"/>
    <n v="1"/>
    <x v="21"/>
    <x v="21"/>
    <x v="2"/>
    <x v="10"/>
  </r>
  <r>
    <x v="47"/>
    <x v="47"/>
    <x v="1"/>
    <x v="11"/>
    <n v="1"/>
    <x v="21"/>
    <x v="21"/>
    <x v="2"/>
    <x v="11"/>
  </r>
  <r>
    <x v="47"/>
    <x v="47"/>
    <x v="1"/>
    <x v="12"/>
    <n v="2.25"/>
    <x v="21"/>
    <x v="21"/>
    <x v="2"/>
    <x v="12"/>
  </r>
  <r>
    <x v="47"/>
    <x v="47"/>
    <x v="1"/>
    <x v="13"/>
    <n v="2.125"/>
    <x v="21"/>
    <x v="21"/>
    <x v="2"/>
    <x v="13"/>
  </r>
  <r>
    <x v="48"/>
    <x v="48"/>
    <x v="1"/>
    <x v="0"/>
    <n v="4097.25"/>
    <x v="22"/>
    <x v="22"/>
    <x v="2"/>
    <x v="0"/>
  </r>
  <r>
    <x v="48"/>
    <x v="48"/>
    <x v="1"/>
    <x v="1"/>
    <n v="4158.25"/>
    <x v="22"/>
    <x v="22"/>
    <x v="2"/>
    <x v="1"/>
  </r>
  <r>
    <x v="48"/>
    <x v="48"/>
    <x v="1"/>
    <x v="2"/>
    <n v="4267.5"/>
    <x v="22"/>
    <x v="22"/>
    <x v="2"/>
    <x v="2"/>
  </r>
  <r>
    <x v="48"/>
    <x v="48"/>
    <x v="1"/>
    <x v="3"/>
    <n v="4303.875"/>
    <x v="22"/>
    <x v="22"/>
    <x v="2"/>
    <x v="3"/>
  </r>
  <r>
    <x v="48"/>
    <x v="48"/>
    <x v="1"/>
    <x v="4"/>
    <n v="4425.5"/>
    <x v="22"/>
    <x v="22"/>
    <x v="2"/>
    <x v="4"/>
  </r>
  <r>
    <x v="48"/>
    <x v="48"/>
    <x v="1"/>
    <x v="5"/>
    <n v="4489"/>
    <x v="22"/>
    <x v="22"/>
    <x v="2"/>
    <x v="5"/>
  </r>
  <r>
    <x v="48"/>
    <x v="48"/>
    <x v="1"/>
    <x v="6"/>
    <n v="4565.875"/>
    <x v="22"/>
    <x v="22"/>
    <x v="2"/>
    <x v="6"/>
  </r>
  <r>
    <x v="48"/>
    <x v="48"/>
    <x v="1"/>
    <x v="7"/>
    <n v="4589.625"/>
    <x v="22"/>
    <x v="22"/>
    <x v="2"/>
    <x v="7"/>
  </r>
  <r>
    <x v="48"/>
    <x v="48"/>
    <x v="1"/>
    <x v="8"/>
    <n v="4565.75"/>
    <x v="22"/>
    <x v="22"/>
    <x v="2"/>
    <x v="8"/>
  </r>
  <r>
    <x v="48"/>
    <x v="48"/>
    <x v="1"/>
    <x v="9"/>
    <n v="4483.875"/>
    <x v="22"/>
    <x v="22"/>
    <x v="2"/>
    <x v="9"/>
  </r>
  <r>
    <x v="48"/>
    <x v="48"/>
    <x v="1"/>
    <x v="10"/>
    <n v="4135.625"/>
    <x v="22"/>
    <x v="22"/>
    <x v="2"/>
    <x v="10"/>
  </r>
  <r>
    <x v="48"/>
    <x v="48"/>
    <x v="1"/>
    <x v="11"/>
    <n v="4099.625"/>
    <x v="22"/>
    <x v="22"/>
    <x v="2"/>
    <x v="11"/>
  </r>
  <r>
    <x v="48"/>
    <x v="48"/>
    <x v="1"/>
    <x v="12"/>
    <n v="4162.125"/>
    <x v="22"/>
    <x v="22"/>
    <x v="2"/>
    <x v="12"/>
  </r>
  <r>
    <x v="48"/>
    <x v="48"/>
    <x v="1"/>
    <x v="13"/>
    <n v="4206.25"/>
    <x v="22"/>
    <x v="22"/>
    <x v="2"/>
    <x v="13"/>
  </r>
  <r>
    <x v="49"/>
    <x v="49"/>
    <x v="1"/>
    <x v="0"/>
    <n v="7269.75"/>
    <x v="23"/>
    <x v="23"/>
    <x v="2"/>
    <x v="0"/>
  </r>
  <r>
    <x v="49"/>
    <x v="49"/>
    <x v="1"/>
    <x v="1"/>
    <n v="7342"/>
    <x v="23"/>
    <x v="23"/>
    <x v="2"/>
    <x v="1"/>
  </r>
  <r>
    <x v="49"/>
    <x v="49"/>
    <x v="1"/>
    <x v="2"/>
    <n v="7388.625"/>
    <x v="23"/>
    <x v="23"/>
    <x v="2"/>
    <x v="2"/>
  </r>
  <r>
    <x v="49"/>
    <x v="49"/>
    <x v="1"/>
    <x v="3"/>
    <n v="7551.875"/>
    <x v="23"/>
    <x v="23"/>
    <x v="2"/>
    <x v="3"/>
  </r>
  <r>
    <x v="49"/>
    <x v="49"/>
    <x v="1"/>
    <x v="4"/>
    <n v="7630.625"/>
    <x v="23"/>
    <x v="23"/>
    <x v="2"/>
    <x v="4"/>
  </r>
  <r>
    <x v="49"/>
    <x v="49"/>
    <x v="1"/>
    <x v="5"/>
    <n v="7791.125"/>
    <x v="23"/>
    <x v="23"/>
    <x v="2"/>
    <x v="5"/>
  </r>
  <r>
    <x v="49"/>
    <x v="49"/>
    <x v="1"/>
    <x v="6"/>
    <n v="7954.625"/>
    <x v="23"/>
    <x v="23"/>
    <x v="2"/>
    <x v="6"/>
  </r>
  <r>
    <x v="49"/>
    <x v="49"/>
    <x v="1"/>
    <x v="7"/>
    <n v="8096.125"/>
    <x v="23"/>
    <x v="23"/>
    <x v="2"/>
    <x v="7"/>
  </r>
  <r>
    <x v="49"/>
    <x v="49"/>
    <x v="1"/>
    <x v="8"/>
    <n v="8375.25"/>
    <x v="23"/>
    <x v="23"/>
    <x v="2"/>
    <x v="8"/>
  </r>
  <r>
    <x v="49"/>
    <x v="49"/>
    <x v="1"/>
    <x v="9"/>
    <n v="8390.875"/>
    <x v="23"/>
    <x v="23"/>
    <x v="2"/>
    <x v="9"/>
  </r>
  <r>
    <x v="49"/>
    <x v="49"/>
    <x v="1"/>
    <x v="10"/>
    <n v="8211.25"/>
    <x v="23"/>
    <x v="23"/>
    <x v="2"/>
    <x v="10"/>
  </r>
  <r>
    <x v="49"/>
    <x v="49"/>
    <x v="1"/>
    <x v="11"/>
    <n v="8243.75"/>
    <x v="23"/>
    <x v="23"/>
    <x v="2"/>
    <x v="11"/>
  </r>
  <r>
    <x v="49"/>
    <x v="49"/>
    <x v="1"/>
    <x v="12"/>
    <n v="8414"/>
    <x v="23"/>
    <x v="23"/>
    <x v="2"/>
    <x v="12"/>
  </r>
  <r>
    <x v="49"/>
    <x v="49"/>
    <x v="1"/>
    <x v="13"/>
    <n v="8485.875"/>
    <x v="23"/>
    <x v="23"/>
    <x v="2"/>
    <x v="13"/>
  </r>
  <r>
    <x v="50"/>
    <x v="50"/>
    <x v="1"/>
    <x v="0"/>
    <n v="789.25"/>
    <x v="24"/>
    <x v="24"/>
    <x v="2"/>
    <x v="0"/>
  </r>
  <r>
    <x v="50"/>
    <x v="50"/>
    <x v="1"/>
    <x v="1"/>
    <n v="776.25"/>
    <x v="24"/>
    <x v="24"/>
    <x v="2"/>
    <x v="1"/>
  </r>
  <r>
    <x v="50"/>
    <x v="50"/>
    <x v="1"/>
    <x v="2"/>
    <n v="776.75"/>
    <x v="24"/>
    <x v="24"/>
    <x v="2"/>
    <x v="2"/>
  </r>
  <r>
    <x v="50"/>
    <x v="50"/>
    <x v="1"/>
    <x v="3"/>
    <n v="793.25"/>
    <x v="24"/>
    <x v="24"/>
    <x v="2"/>
    <x v="3"/>
  </r>
  <r>
    <x v="50"/>
    <x v="50"/>
    <x v="1"/>
    <x v="4"/>
    <n v="798.25"/>
    <x v="24"/>
    <x v="24"/>
    <x v="2"/>
    <x v="4"/>
  </r>
  <r>
    <x v="50"/>
    <x v="50"/>
    <x v="1"/>
    <x v="5"/>
    <n v="797.25"/>
    <x v="24"/>
    <x v="24"/>
    <x v="2"/>
    <x v="5"/>
  </r>
  <r>
    <x v="50"/>
    <x v="50"/>
    <x v="1"/>
    <x v="6"/>
    <n v="794.25"/>
    <x v="24"/>
    <x v="24"/>
    <x v="2"/>
    <x v="6"/>
  </r>
  <r>
    <x v="50"/>
    <x v="50"/>
    <x v="1"/>
    <x v="7"/>
    <n v="830.75"/>
    <x v="24"/>
    <x v="24"/>
    <x v="2"/>
    <x v="7"/>
  </r>
  <r>
    <x v="50"/>
    <x v="50"/>
    <x v="1"/>
    <x v="8"/>
    <n v="842.75"/>
    <x v="24"/>
    <x v="24"/>
    <x v="2"/>
    <x v="8"/>
  </r>
  <r>
    <x v="50"/>
    <x v="50"/>
    <x v="1"/>
    <x v="9"/>
    <n v="761.125"/>
    <x v="24"/>
    <x v="24"/>
    <x v="2"/>
    <x v="9"/>
  </r>
  <r>
    <x v="50"/>
    <x v="50"/>
    <x v="1"/>
    <x v="10"/>
    <n v="645.25"/>
    <x v="24"/>
    <x v="24"/>
    <x v="2"/>
    <x v="10"/>
  </r>
  <r>
    <x v="50"/>
    <x v="50"/>
    <x v="1"/>
    <x v="11"/>
    <n v="652.75"/>
    <x v="24"/>
    <x v="24"/>
    <x v="2"/>
    <x v="11"/>
  </r>
  <r>
    <x v="50"/>
    <x v="50"/>
    <x v="1"/>
    <x v="12"/>
    <n v="678.75"/>
    <x v="24"/>
    <x v="24"/>
    <x v="2"/>
    <x v="12"/>
  </r>
  <r>
    <x v="50"/>
    <x v="50"/>
    <x v="1"/>
    <x v="13"/>
    <n v="693.875"/>
    <x v="24"/>
    <x v="24"/>
    <x v="2"/>
    <x v="13"/>
  </r>
  <r>
    <x v="51"/>
    <x v="51"/>
    <x v="1"/>
    <x v="0"/>
    <n v="0"/>
    <x v="24"/>
    <x v="24"/>
    <x v="2"/>
    <x v="0"/>
  </r>
  <r>
    <x v="51"/>
    <x v="51"/>
    <x v="1"/>
    <x v="1"/>
    <n v="0"/>
    <x v="24"/>
    <x v="24"/>
    <x v="2"/>
    <x v="1"/>
  </r>
  <r>
    <x v="51"/>
    <x v="51"/>
    <x v="1"/>
    <x v="2"/>
    <n v="0"/>
    <x v="24"/>
    <x v="24"/>
    <x v="2"/>
    <x v="2"/>
  </r>
  <r>
    <x v="51"/>
    <x v="51"/>
    <x v="1"/>
    <x v="3"/>
    <n v="0"/>
    <x v="24"/>
    <x v="24"/>
    <x v="2"/>
    <x v="3"/>
  </r>
  <r>
    <x v="51"/>
    <x v="51"/>
    <x v="1"/>
    <x v="4"/>
    <n v="0"/>
    <x v="24"/>
    <x v="24"/>
    <x v="2"/>
    <x v="4"/>
  </r>
  <r>
    <x v="51"/>
    <x v="51"/>
    <x v="1"/>
    <x v="5"/>
    <n v="0"/>
    <x v="24"/>
    <x v="24"/>
    <x v="2"/>
    <x v="5"/>
  </r>
  <r>
    <x v="51"/>
    <x v="51"/>
    <x v="1"/>
    <x v="6"/>
    <n v="0"/>
    <x v="24"/>
    <x v="24"/>
    <x v="2"/>
    <x v="6"/>
  </r>
  <r>
    <x v="51"/>
    <x v="51"/>
    <x v="1"/>
    <x v="7"/>
    <n v="0"/>
    <x v="24"/>
    <x v="24"/>
    <x v="2"/>
    <x v="7"/>
  </r>
  <r>
    <x v="51"/>
    <x v="51"/>
    <x v="1"/>
    <x v="8"/>
    <n v="0"/>
    <x v="24"/>
    <x v="24"/>
    <x v="2"/>
    <x v="8"/>
  </r>
  <r>
    <x v="51"/>
    <x v="51"/>
    <x v="1"/>
    <x v="9"/>
    <n v="0"/>
    <x v="24"/>
    <x v="24"/>
    <x v="2"/>
    <x v="9"/>
  </r>
  <r>
    <x v="51"/>
    <x v="51"/>
    <x v="1"/>
    <x v="10"/>
    <n v="0"/>
    <x v="24"/>
    <x v="24"/>
    <x v="2"/>
    <x v="10"/>
  </r>
  <r>
    <x v="51"/>
    <x v="51"/>
    <x v="1"/>
    <x v="11"/>
    <n v="0"/>
    <x v="24"/>
    <x v="24"/>
    <x v="2"/>
    <x v="11"/>
  </r>
  <r>
    <x v="51"/>
    <x v="51"/>
    <x v="1"/>
    <x v="12"/>
    <n v="0"/>
    <x v="24"/>
    <x v="24"/>
    <x v="2"/>
    <x v="12"/>
  </r>
  <r>
    <x v="51"/>
    <x v="51"/>
    <x v="1"/>
    <x v="13"/>
    <n v="0"/>
    <x v="24"/>
    <x v="24"/>
    <x v="2"/>
    <x v="13"/>
  </r>
  <r>
    <x v="52"/>
    <x v="52"/>
    <x v="1"/>
    <x v="0"/>
    <n v="199"/>
    <x v="25"/>
    <x v="25"/>
    <x v="2"/>
    <x v="0"/>
  </r>
  <r>
    <x v="52"/>
    <x v="52"/>
    <x v="1"/>
    <x v="1"/>
    <n v="266.5"/>
    <x v="25"/>
    <x v="25"/>
    <x v="2"/>
    <x v="1"/>
  </r>
  <r>
    <x v="52"/>
    <x v="52"/>
    <x v="1"/>
    <x v="2"/>
    <n v="270.5"/>
    <x v="25"/>
    <x v="25"/>
    <x v="2"/>
    <x v="2"/>
  </r>
  <r>
    <x v="52"/>
    <x v="52"/>
    <x v="1"/>
    <x v="3"/>
    <n v="272.375"/>
    <x v="25"/>
    <x v="25"/>
    <x v="2"/>
    <x v="3"/>
  </r>
  <r>
    <x v="52"/>
    <x v="52"/>
    <x v="1"/>
    <x v="4"/>
    <n v="278.875"/>
    <x v="25"/>
    <x v="25"/>
    <x v="2"/>
    <x v="4"/>
  </r>
  <r>
    <x v="52"/>
    <x v="52"/>
    <x v="1"/>
    <x v="5"/>
    <n v="276.125"/>
    <x v="25"/>
    <x v="25"/>
    <x v="2"/>
    <x v="5"/>
  </r>
  <r>
    <x v="52"/>
    <x v="52"/>
    <x v="1"/>
    <x v="6"/>
    <n v="270.125"/>
    <x v="25"/>
    <x v="25"/>
    <x v="2"/>
    <x v="6"/>
  </r>
  <r>
    <x v="52"/>
    <x v="52"/>
    <x v="1"/>
    <x v="7"/>
    <n v="267.25"/>
    <x v="25"/>
    <x v="25"/>
    <x v="2"/>
    <x v="7"/>
  </r>
  <r>
    <x v="52"/>
    <x v="52"/>
    <x v="1"/>
    <x v="8"/>
    <n v="268"/>
    <x v="25"/>
    <x v="25"/>
    <x v="2"/>
    <x v="8"/>
  </r>
  <r>
    <x v="52"/>
    <x v="52"/>
    <x v="1"/>
    <x v="9"/>
    <n v="267.125"/>
    <x v="25"/>
    <x v="25"/>
    <x v="2"/>
    <x v="9"/>
  </r>
  <r>
    <x v="52"/>
    <x v="52"/>
    <x v="1"/>
    <x v="10"/>
    <n v="261.625"/>
    <x v="25"/>
    <x v="25"/>
    <x v="2"/>
    <x v="10"/>
  </r>
  <r>
    <x v="52"/>
    <x v="52"/>
    <x v="1"/>
    <x v="11"/>
    <n v="257.25"/>
    <x v="25"/>
    <x v="25"/>
    <x v="2"/>
    <x v="11"/>
  </r>
  <r>
    <x v="52"/>
    <x v="52"/>
    <x v="1"/>
    <x v="12"/>
    <n v="255.875"/>
    <x v="25"/>
    <x v="25"/>
    <x v="2"/>
    <x v="12"/>
  </r>
  <r>
    <x v="52"/>
    <x v="52"/>
    <x v="1"/>
    <x v="13"/>
    <n v="255.625"/>
    <x v="25"/>
    <x v="25"/>
    <x v="2"/>
    <x v="13"/>
  </r>
  <r>
    <x v="0"/>
    <x v="0"/>
    <x v="2"/>
    <x v="0"/>
    <n v="47268.75"/>
    <x v="0"/>
    <x v="0"/>
    <x v="0"/>
    <x v="0"/>
  </r>
  <r>
    <x v="0"/>
    <x v="0"/>
    <x v="2"/>
    <x v="1"/>
    <n v="47804.5"/>
    <x v="0"/>
    <x v="0"/>
    <x v="0"/>
    <x v="1"/>
  </r>
  <r>
    <x v="0"/>
    <x v="0"/>
    <x v="2"/>
    <x v="2"/>
    <n v="49027.75"/>
    <x v="0"/>
    <x v="0"/>
    <x v="0"/>
    <x v="2"/>
  </r>
  <r>
    <x v="0"/>
    <x v="0"/>
    <x v="2"/>
    <x v="3"/>
    <n v="50224.625"/>
    <x v="0"/>
    <x v="0"/>
    <x v="0"/>
    <x v="3"/>
  </r>
  <r>
    <x v="0"/>
    <x v="0"/>
    <x v="2"/>
    <x v="4"/>
    <n v="51187.875"/>
    <x v="0"/>
    <x v="0"/>
    <x v="0"/>
    <x v="4"/>
  </r>
  <r>
    <x v="0"/>
    <x v="0"/>
    <x v="2"/>
    <x v="5"/>
    <n v="51277.125"/>
    <x v="0"/>
    <x v="0"/>
    <x v="0"/>
    <x v="5"/>
  </r>
  <r>
    <x v="0"/>
    <x v="0"/>
    <x v="2"/>
    <x v="6"/>
    <n v="51267.5"/>
    <x v="0"/>
    <x v="0"/>
    <x v="0"/>
    <x v="6"/>
  </r>
  <r>
    <x v="0"/>
    <x v="0"/>
    <x v="2"/>
    <x v="7"/>
    <n v="51465.25"/>
    <x v="0"/>
    <x v="0"/>
    <x v="0"/>
    <x v="7"/>
  </r>
  <r>
    <x v="0"/>
    <x v="0"/>
    <x v="2"/>
    <x v="8"/>
    <n v="51952.875"/>
    <x v="0"/>
    <x v="0"/>
    <x v="0"/>
    <x v="8"/>
  </r>
  <r>
    <x v="0"/>
    <x v="0"/>
    <x v="2"/>
    <x v="9"/>
    <n v="52301.625"/>
    <x v="0"/>
    <x v="0"/>
    <x v="0"/>
    <x v="9"/>
  </r>
  <r>
    <x v="0"/>
    <x v="0"/>
    <x v="2"/>
    <x v="10"/>
    <n v="54675.875"/>
    <x v="0"/>
    <x v="0"/>
    <x v="0"/>
    <x v="10"/>
  </r>
  <r>
    <x v="0"/>
    <x v="0"/>
    <x v="2"/>
    <x v="11"/>
    <n v="55768.75"/>
    <x v="0"/>
    <x v="0"/>
    <x v="0"/>
    <x v="11"/>
  </r>
  <r>
    <x v="0"/>
    <x v="0"/>
    <x v="2"/>
    <x v="12"/>
    <n v="56281.125"/>
    <x v="0"/>
    <x v="0"/>
    <x v="0"/>
    <x v="12"/>
  </r>
  <r>
    <x v="0"/>
    <x v="0"/>
    <x v="2"/>
    <x v="13"/>
    <n v="57029.75"/>
    <x v="0"/>
    <x v="0"/>
    <x v="0"/>
    <x v="13"/>
  </r>
  <r>
    <x v="1"/>
    <x v="1"/>
    <x v="2"/>
    <x v="0"/>
    <n v="863468.81605972932"/>
    <x v="1"/>
    <x v="1"/>
    <x v="0"/>
    <x v="0"/>
  </r>
  <r>
    <x v="1"/>
    <x v="1"/>
    <x v="2"/>
    <x v="1"/>
    <n v="870853.56234087748"/>
    <x v="1"/>
    <x v="1"/>
    <x v="0"/>
    <x v="1"/>
  </r>
  <r>
    <x v="1"/>
    <x v="1"/>
    <x v="2"/>
    <x v="2"/>
    <n v="878436.50757788157"/>
    <x v="1"/>
    <x v="1"/>
    <x v="0"/>
    <x v="2"/>
  </r>
  <r>
    <x v="1"/>
    <x v="1"/>
    <x v="2"/>
    <x v="3"/>
    <n v="893048.5585152111"/>
    <x v="1"/>
    <x v="1"/>
    <x v="0"/>
    <x v="3"/>
  </r>
  <r>
    <x v="1"/>
    <x v="1"/>
    <x v="2"/>
    <x v="4"/>
    <n v="906590.94864213676"/>
    <x v="1"/>
    <x v="1"/>
    <x v="0"/>
    <x v="4"/>
  </r>
  <r>
    <x v="1"/>
    <x v="1"/>
    <x v="2"/>
    <x v="5"/>
    <n v="916549.32315604028"/>
    <x v="1"/>
    <x v="1"/>
    <x v="0"/>
    <x v="5"/>
  </r>
  <r>
    <x v="1"/>
    <x v="1"/>
    <x v="2"/>
    <x v="6"/>
    <n v="926706.22531395184"/>
    <x v="1"/>
    <x v="1"/>
    <x v="0"/>
    <x v="6"/>
  </r>
  <r>
    <x v="1"/>
    <x v="1"/>
    <x v="2"/>
    <x v="7"/>
    <n v="938718.57209177455"/>
    <x v="1"/>
    <x v="1"/>
    <x v="0"/>
    <x v="7"/>
  </r>
  <r>
    <x v="1"/>
    <x v="1"/>
    <x v="2"/>
    <x v="8"/>
    <n v="948588.85818085331"/>
    <x v="1"/>
    <x v="1"/>
    <x v="0"/>
    <x v="8"/>
  </r>
  <r>
    <x v="1"/>
    <x v="1"/>
    <x v="2"/>
    <x v="9"/>
    <n v="956766.72897357726"/>
    <x v="1"/>
    <x v="1"/>
    <x v="0"/>
    <x v="9"/>
  </r>
  <r>
    <x v="1"/>
    <x v="1"/>
    <x v="2"/>
    <x v="10"/>
    <n v="977321.02345418977"/>
    <x v="1"/>
    <x v="1"/>
    <x v="0"/>
    <x v="10"/>
  </r>
  <r>
    <x v="1"/>
    <x v="1"/>
    <x v="2"/>
    <x v="11"/>
    <n v="995308.59215324593"/>
    <x v="1"/>
    <x v="1"/>
    <x v="0"/>
    <x v="11"/>
  </r>
  <r>
    <x v="1"/>
    <x v="1"/>
    <x v="2"/>
    <x v="12"/>
    <n v="1015459.4684295888"/>
    <x v="1"/>
    <x v="1"/>
    <x v="0"/>
    <x v="12"/>
  </r>
  <r>
    <x v="1"/>
    <x v="1"/>
    <x v="2"/>
    <x v="13"/>
    <n v="1036260.625"/>
    <x v="1"/>
    <x v="1"/>
    <x v="0"/>
    <x v="13"/>
  </r>
  <r>
    <x v="2"/>
    <x v="2"/>
    <x v="2"/>
    <x v="0"/>
    <n v="1942.5749844830766"/>
    <x v="2"/>
    <x v="2"/>
    <x v="0"/>
    <x v="0"/>
  </r>
  <r>
    <x v="2"/>
    <x v="2"/>
    <x v="2"/>
    <x v="1"/>
    <n v="1989.6159673333818"/>
    <x v="2"/>
    <x v="2"/>
    <x v="0"/>
    <x v="1"/>
  </r>
  <r>
    <x v="2"/>
    <x v="2"/>
    <x v="2"/>
    <x v="2"/>
    <n v="2028.7429335092847"/>
    <x v="2"/>
    <x v="2"/>
    <x v="0"/>
    <x v="2"/>
  </r>
  <r>
    <x v="2"/>
    <x v="2"/>
    <x v="2"/>
    <x v="3"/>
    <n v="2098.2079044045695"/>
    <x v="2"/>
    <x v="2"/>
    <x v="0"/>
    <x v="3"/>
  </r>
  <r>
    <x v="2"/>
    <x v="2"/>
    <x v="2"/>
    <x v="4"/>
    <n v="2176.6862177569519"/>
    <x v="2"/>
    <x v="2"/>
    <x v="0"/>
    <x v="4"/>
  </r>
  <r>
    <x v="2"/>
    <x v="2"/>
    <x v="2"/>
    <x v="5"/>
    <n v="2240.2876474107707"/>
    <x v="2"/>
    <x v="2"/>
    <x v="0"/>
    <x v="5"/>
  </r>
  <r>
    <x v="2"/>
    <x v="2"/>
    <x v="2"/>
    <x v="6"/>
    <n v="2315.1292951123091"/>
    <x v="2"/>
    <x v="2"/>
    <x v="0"/>
    <x v="6"/>
  </r>
  <r>
    <x v="2"/>
    <x v="2"/>
    <x v="2"/>
    <x v="7"/>
    <n v="2406.8390314923645"/>
    <x v="2"/>
    <x v="2"/>
    <x v="0"/>
    <x v="7"/>
  </r>
  <r>
    <x v="2"/>
    <x v="2"/>
    <x v="2"/>
    <x v="8"/>
    <n v="2493.6900019291311"/>
    <x v="2"/>
    <x v="2"/>
    <x v="0"/>
    <x v="8"/>
  </r>
  <r>
    <x v="2"/>
    <x v="2"/>
    <x v="2"/>
    <x v="9"/>
    <n v="2580.7357181399821"/>
    <x v="2"/>
    <x v="2"/>
    <x v="0"/>
    <x v="9"/>
  </r>
  <r>
    <x v="2"/>
    <x v="2"/>
    <x v="2"/>
    <x v="10"/>
    <n v="2704.0323723558322"/>
    <x v="2"/>
    <x v="2"/>
    <x v="0"/>
    <x v="10"/>
  </r>
  <r>
    <x v="2"/>
    <x v="2"/>
    <x v="2"/>
    <x v="11"/>
    <n v="2829.2327370734247"/>
    <x v="2"/>
    <x v="2"/>
    <x v="0"/>
    <x v="11"/>
  </r>
  <r>
    <x v="2"/>
    <x v="2"/>
    <x v="2"/>
    <x v="12"/>
    <n v="2937.0611080201525"/>
    <x v="2"/>
    <x v="2"/>
    <x v="0"/>
    <x v="12"/>
  </r>
  <r>
    <x v="2"/>
    <x v="2"/>
    <x v="2"/>
    <x v="13"/>
    <n v="3032.75"/>
    <x v="2"/>
    <x v="2"/>
    <x v="0"/>
    <x v="13"/>
  </r>
  <r>
    <x v="3"/>
    <x v="3"/>
    <x v="2"/>
    <x v="0"/>
    <n v="121661.93394027078"/>
    <x v="3"/>
    <x v="3"/>
    <x v="0"/>
    <x v="0"/>
  </r>
  <r>
    <x v="3"/>
    <x v="3"/>
    <x v="2"/>
    <x v="1"/>
    <n v="122702.43765912259"/>
    <x v="3"/>
    <x v="3"/>
    <x v="0"/>
    <x v="1"/>
  </r>
  <r>
    <x v="3"/>
    <x v="3"/>
    <x v="2"/>
    <x v="2"/>
    <n v="123770.86742211852"/>
    <x v="3"/>
    <x v="3"/>
    <x v="0"/>
    <x v="2"/>
  </r>
  <r>
    <x v="3"/>
    <x v="3"/>
    <x v="2"/>
    <x v="3"/>
    <n v="125829.6914847889"/>
    <x v="3"/>
    <x v="3"/>
    <x v="0"/>
    <x v="3"/>
  </r>
  <r>
    <x v="3"/>
    <x v="3"/>
    <x v="2"/>
    <x v="4"/>
    <n v="127737.80135786327"/>
    <x v="3"/>
    <x v="3"/>
    <x v="0"/>
    <x v="4"/>
  </r>
  <r>
    <x v="3"/>
    <x v="3"/>
    <x v="2"/>
    <x v="5"/>
    <n v="129140.92684395979"/>
    <x v="3"/>
    <x v="3"/>
    <x v="0"/>
    <x v="5"/>
  </r>
  <r>
    <x v="3"/>
    <x v="3"/>
    <x v="2"/>
    <x v="6"/>
    <n v="130572.02468604813"/>
    <x v="3"/>
    <x v="3"/>
    <x v="0"/>
    <x v="6"/>
  </r>
  <r>
    <x v="3"/>
    <x v="3"/>
    <x v="2"/>
    <x v="7"/>
    <n v="132264.55290822539"/>
    <x v="3"/>
    <x v="3"/>
    <x v="0"/>
    <x v="7"/>
  </r>
  <r>
    <x v="3"/>
    <x v="3"/>
    <x v="2"/>
    <x v="8"/>
    <n v="133655.26681914675"/>
    <x v="3"/>
    <x v="3"/>
    <x v="0"/>
    <x v="8"/>
  </r>
  <r>
    <x v="3"/>
    <x v="3"/>
    <x v="2"/>
    <x v="9"/>
    <n v="134807.52102642274"/>
    <x v="3"/>
    <x v="3"/>
    <x v="0"/>
    <x v="9"/>
  </r>
  <r>
    <x v="3"/>
    <x v="3"/>
    <x v="2"/>
    <x v="10"/>
    <n v="137703.60154581026"/>
    <x v="3"/>
    <x v="3"/>
    <x v="0"/>
    <x v="10"/>
  </r>
  <r>
    <x v="3"/>
    <x v="3"/>
    <x v="2"/>
    <x v="11"/>
    <n v="140238.03284675404"/>
    <x v="3"/>
    <x v="3"/>
    <x v="0"/>
    <x v="11"/>
  </r>
  <r>
    <x v="3"/>
    <x v="3"/>
    <x v="2"/>
    <x v="12"/>
    <n v="143077.5315704112"/>
    <x v="3"/>
    <x v="3"/>
    <x v="0"/>
    <x v="12"/>
  </r>
  <r>
    <x v="3"/>
    <x v="3"/>
    <x v="2"/>
    <x v="13"/>
    <n v="146008.25"/>
    <x v="3"/>
    <x v="3"/>
    <x v="0"/>
    <x v="13"/>
  </r>
  <r>
    <x v="4"/>
    <x v="4"/>
    <x v="2"/>
    <x v="0"/>
    <n v="62916.722825813456"/>
    <x v="4"/>
    <x v="4"/>
    <x v="0"/>
    <x v="0"/>
  </r>
  <r>
    <x v="4"/>
    <x v="4"/>
    <x v="2"/>
    <x v="1"/>
    <n v="64440.300810235029"/>
    <x v="4"/>
    <x v="4"/>
    <x v="0"/>
    <x v="1"/>
  </r>
  <r>
    <x v="4"/>
    <x v="4"/>
    <x v="2"/>
    <x v="2"/>
    <n v="65707.557160990182"/>
    <x v="4"/>
    <x v="4"/>
    <x v="0"/>
    <x v="2"/>
  </r>
  <r>
    <x v="4"/>
    <x v="4"/>
    <x v="2"/>
    <x v="3"/>
    <n v="67957.41024508352"/>
    <x v="4"/>
    <x v="4"/>
    <x v="0"/>
    <x v="3"/>
  </r>
  <r>
    <x v="4"/>
    <x v="4"/>
    <x v="2"/>
    <x v="4"/>
    <n v="70499.190268233098"/>
    <x v="4"/>
    <x v="4"/>
    <x v="0"/>
    <x v="4"/>
  </r>
  <r>
    <x v="4"/>
    <x v="4"/>
    <x v="2"/>
    <x v="5"/>
    <n v="72559.133154772222"/>
    <x v="4"/>
    <x v="4"/>
    <x v="0"/>
    <x v="5"/>
  </r>
  <r>
    <x v="4"/>
    <x v="4"/>
    <x v="2"/>
    <x v="6"/>
    <n v="74983.127719655327"/>
    <x v="4"/>
    <x v="4"/>
    <x v="0"/>
    <x v="6"/>
  </r>
  <r>
    <x v="4"/>
    <x v="4"/>
    <x v="2"/>
    <x v="7"/>
    <n v="77953.451187394123"/>
    <x v="4"/>
    <x v="4"/>
    <x v="0"/>
    <x v="7"/>
  </r>
  <r>
    <x v="4"/>
    <x v="4"/>
    <x v="2"/>
    <x v="8"/>
    <n v="80766.407432466454"/>
    <x v="4"/>
    <x v="4"/>
    <x v="0"/>
    <x v="8"/>
  </r>
  <r>
    <x v="4"/>
    <x v="4"/>
    <x v="2"/>
    <x v="9"/>
    <n v="83585.671164244544"/>
    <x v="4"/>
    <x v="4"/>
    <x v="0"/>
    <x v="9"/>
  </r>
  <r>
    <x v="4"/>
    <x v="4"/>
    <x v="2"/>
    <x v="10"/>
    <n v="87579.04155180417"/>
    <x v="4"/>
    <x v="4"/>
    <x v="0"/>
    <x v="10"/>
  </r>
  <r>
    <x v="4"/>
    <x v="4"/>
    <x v="2"/>
    <x v="11"/>
    <n v="91634.069907233963"/>
    <x v="4"/>
    <x v="4"/>
    <x v="0"/>
    <x v="11"/>
  </r>
  <r>
    <x v="4"/>
    <x v="4"/>
    <x v="2"/>
    <x v="12"/>
    <n v="95127.76385619308"/>
    <x v="4"/>
    <x v="4"/>
    <x v="0"/>
    <x v="12"/>
  </r>
  <r>
    <x v="4"/>
    <x v="4"/>
    <x v="2"/>
    <x v="13"/>
    <n v="98230.5"/>
    <x v="4"/>
    <x v="4"/>
    <x v="0"/>
    <x v="13"/>
  </r>
  <r>
    <x v="5"/>
    <x v="5"/>
    <x v="2"/>
    <x v="0"/>
    <n v="107208.20218970347"/>
    <x v="5"/>
    <x v="5"/>
    <x v="0"/>
    <x v="0"/>
  </r>
  <r>
    <x v="5"/>
    <x v="5"/>
    <x v="2"/>
    <x v="1"/>
    <n v="109804.3332224316"/>
    <x v="5"/>
    <x v="5"/>
    <x v="0"/>
    <x v="1"/>
  </r>
  <r>
    <x v="5"/>
    <x v="5"/>
    <x v="2"/>
    <x v="2"/>
    <n v="111963.69990550054"/>
    <x v="5"/>
    <x v="5"/>
    <x v="0"/>
    <x v="2"/>
  </r>
  <r>
    <x v="5"/>
    <x v="5"/>
    <x v="2"/>
    <x v="3"/>
    <n v="115797.38185051191"/>
    <x v="5"/>
    <x v="5"/>
    <x v="0"/>
    <x v="3"/>
  </r>
  <r>
    <x v="5"/>
    <x v="5"/>
    <x v="2"/>
    <x v="4"/>
    <n v="120128.49851400997"/>
    <x v="5"/>
    <x v="5"/>
    <x v="0"/>
    <x v="4"/>
  </r>
  <r>
    <x v="5"/>
    <x v="5"/>
    <x v="2"/>
    <x v="5"/>
    <n v="123638.57919781702"/>
    <x v="5"/>
    <x v="5"/>
    <x v="0"/>
    <x v="5"/>
  </r>
  <r>
    <x v="5"/>
    <x v="5"/>
    <x v="2"/>
    <x v="6"/>
    <n v="127768.99298523235"/>
    <x v="5"/>
    <x v="5"/>
    <x v="0"/>
    <x v="6"/>
  </r>
  <r>
    <x v="5"/>
    <x v="5"/>
    <x v="2"/>
    <x v="7"/>
    <n v="132830.33478111352"/>
    <x v="5"/>
    <x v="5"/>
    <x v="0"/>
    <x v="7"/>
  </r>
  <r>
    <x v="5"/>
    <x v="5"/>
    <x v="2"/>
    <x v="8"/>
    <n v="137623.52756560443"/>
    <x v="5"/>
    <x v="5"/>
    <x v="0"/>
    <x v="8"/>
  </r>
  <r>
    <x v="5"/>
    <x v="5"/>
    <x v="2"/>
    <x v="9"/>
    <n v="142427.4681176155"/>
    <x v="5"/>
    <x v="5"/>
    <x v="0"/>
    <x v="9"/>
  </r>
  <r>
    <x v="5"/>
    <x v="5"/>
    <x v="2"/>
    <x v="10"/>
    <n v="149232.05107584002"/>
    <x v="5"/>
    <x v="5"/>
    <x v="0"/>
    <x v="10"/>
  </r>
  <r>
    <x v="5"/>
    <x v="5"/>
    <x v="2"/>
    <x v="11"/>
    <n v="156141.69735569262"/>
    <x v="5"/>
    <x v="5"/>
    <x v="0"/>
    <x v="11"/>
  </r>
  <r>
    <x v="5"/>
    <x v="5"/>
    <x v="2"/>
    <x v="12"/>
    <n v="162095.05003578679"/>
    <x v="5"/>
    <x v="5"/>
    <x v="0"/>
    <x v="12"/>
  </r>
  <r>
    <x v="5"/>
    <x v="5"/>
    <x v="2"/>
    <x v="13"/>
    <n v="167381.125"/>
    <x v="5"/>
    <x v="5"/>
    <x v="0"/>
    <x v="13"/>
  </r>
  <r>
    <x v="6"/>
    <x v="6"/>
    <x v="2"/>
    <x v="0"/>
    <n v="6107"/>
    <x v="6"/>
    <x v="6"/>
    <x v="0"/>
    <x v="0"/>
  </r>
  <r>
    <x v="6"/>
    <x v="6"/>
    <x v="2"/>
    <x v="1"/>
    <n v="6380"/>
    <x v="6"/>
    <x v="6"/>
    <x v="0"/>
    <x v="1"/>
  </r>
  <r>
    <x v="6"/>
    <x v="6"/>
    <x v="2"/>
    <x v="2"/>
    <n v="6648.75"/>
    <x v="6"/>
    <x v="6"/>
    <x v="0"/>
    <x v="2"/>
  </r>
  <r>
    <x v="6"/>
    <x v="6"/>
    <x v="2"/>
    <x v="3"/>
    <n v="6868.25"/>
    <x v="6"/>
    <x v="6"/>
    <x v="0"/>
    <x v="3"/>
  </r>
  <r>
    <x v="6"/>
    <x v="6"/>
    <x v="2"/>
    <x v="4"/>
    <n v="7028.25"/>
    <x v="6"/>
    <x v="6"/>
    <x v="0"/>
    <x v="4"/>
  </r>
  <r>
    <x v="6"/>
    <x v="6"/>
    <x v="2"/>
    <x v="5"/>
    <n v="7101"/>
    <x v="6"/>
    <x v="6"/>
    <x v="0"/>
    <x v="5"/>
  </r>
  <r>
    <x v="6"/>
    <x v="6"/>
    <x v="2"/>
    <x v="6"/>
    <n v="7164.25"/>
    <x v="6"/>
    <x v="6"/>
    <x v="0"/>
    <x v="6"/>
  </r>
  <r>
    <x v="6"/>
    <x v="6"/>
    <x v="2"/>
    <x v="7"/>
    <n v="7387.25"/>
    <x v="6"/>
    <x v="6"/>
    <x v="0"/>
    <x v="7"/>
  </r>
  <r>
    <x v="6"/>
    <x v="6"/>
    <x v="2"/>
    <x v="8"/>
    <n v="7666.5"/>
    <x v="6"/>
    <x v="6"/>
    <x v="0"/>
    <x v="8"/>
  </r>
  <r>
    <x v="6"/>
    <x v="6"/>
    <x v="2"/>
    <x v="9"/>
    <n v="7935.5"/>
    <x v="6"/>
    <x v="6"/>
    <x v="0"/>
    <x v="9"/>
  </r>
  <r>
    <x v="6"/>
    <x v="6"/>
    <x v="2"/>
    <x v="10"/>
    <n v="8216.75"/>
    <x v="6"/>
    <x v="6"/>
    <x v="0"/>
    <x v="10"/>
  </r>
  <r>
    <x v="6"/>
    <x v="6"/>
    <x v="2"/>
    <x v="11"/>
    <n v="8450"/>
    <x v="6"/>
    <x v="6"/>
    <x v="0"/>
    <x v="11"/>
  </r>
  <r>
    <x v="6"/>
    <x v="6"/>
    <x v="2"/>
    <x v="12"/>
    <n v="9888.5"/>
    <x v="6"/>
    <x v="6"/>
    <x v="0"/>
    <x v="12"/>
  </r>
  <r>
    <x v="6"/>
    <x v="6"/>
    <x v="2"/>
    <x v="13"/>
    <n v="13227.5"/>
    <x v="6"/>
    <x v="6"/>
    <x v="0"/>
    <x v="13"/>
  </r>
  <r>
    <x v="7"/>
    <x v="7"/>
    <x v="2"/>
    <x v="0"/>
    <n v="200"/>
    <x v="7"/>
    <x v="7"/>
    <x v="0"/>
    <x v="0"/>
  </r>
  <r>
    <x v="7"/>
    <x v="7"/>
    <x v="2"/>
    <x v="1"/>
    <n v="200"/>
    <x v="7"/>
    <x v="7"/>
    <x v="0"/>
    <x v="1"/>
  </r>
  <r>
    <x v="7"/>
    <x v="7"/>
    <x v="2"/>
    <x v="2"/>
    <n v="200"/>
    <x v="7"/>
    <x v="7"/>
    <x v="0"/>
    <x v="2"/>
  </r>
  <r>
    <x v="7"/>
    <x v="7"/>
    <x v="2"/>
    <x v="3"/>
    <n v="200"/>
    <x v="7"/>
    <x v="7"/>
    <x v="0"/>
    <x v="3"/>
  </r>
  <r>
    <x v="7"/>
    <x v="7"/>
    <x v="2"/>
    <x v="4"/>
    <n v="200"/>
    <x v="7"/>
    <x v="7"/>
    <x v="0"/>
    <x v="4"/>
  </r>
  <r>
    <x v="7"/>
    <x v="7"/>
    <x v="2"/>
    <x v="5"/>
    <n v="200"/>
    <x v="7"/>
    <x v="7"/>
    <x v="0"/>
    <x v="5"/>
  </r>
  <r>
    <x v="7"/>
    <x v="7"/>
    <x v="2"/>
    <x v="6"/>
    <n v="182.5"/>
    <x v="7"/>
    <x v="7"/>
    <x v="0"/>
    <x v="6"/>
  </r>
  <r>
    <x v="7"/>
    <x v="7"/>
    <x v="2"/>
    <x v="7"/>
    <n v="180"/>
    <x v="7"/>
    <x v="7"/>
    <x v="0"/>
    <x v="7"/>
  </r>
  <r>
    <x v="7"/>
    <x v="7"/>
    <x v="2"/>
    <x v="8"/>
    <n v="468.75"/>
    <x v="7"/>
    <x v="7"/>
    <x v="0"/>
    <x v="8"/>
  </r>
  <r>
    <x v="7"/>
    <x v="7"/>
    <x v="2"/>
    <x v="9"/>
    <n v="96.125"/>
    <x v="7"/>
    <x v="7"/>
    <x v="0"/>
    <x v="9"/>
  </r>
  <r>
    <x v="7"/>
    <x v="7"/>
    <x v="2"/>
    <x v="10"/>
    <n v="37"/>
    <x v="7"/>
    <x v="7"/>
    <x v="0"/>
    <x v="10"/>
  </r>
  <r>
    <x v="7"/>
    <x v="7"/>
    <x v="2"/>
    <x v="11"/>
    <n v="37"/>
    <x v="7"/>
    <x v="7"/>
    <x v="0"/>
    <x v="11"/>
  </r>
  <r>
    <x v="7"/>
    <x v="7"/>
    <x v="2"/>
    <x v="12"/>
    <n v="39"/>
    <x v="7"/>
    <x v="7"/>
    <x v="0"/>
    <x v="12"/>
  </r>
  <r>
    <x v="7"/>
    <x v="7"/>
    <x v="2"/>
    <x v="13"/>
    <n v="43"/>
    <x v="7"/>
    <x v="7"/>
    <x v="0"/>
    <x v="13"/>
  </r>
  <r>
    <x v="8"/>
    <x v="8"/>
    <x v="2"/>
    <x v="0"/>
    <n v="12943"/>
    <x v="8"/>
    <x v="8"/>
    <x v="1"/>
    <x v="0"/>
  </r>
  <r>
    <x v="8"/>
    <x v="8"/>
    <x v="2"/>
    <x v="1"/>
    <n v="12709.75"/>
    <x v="8"/>
    <x v="8"/>
    <x v="1"/>
    <x v="1"/>
  </r>
  <r>
    <x v="8"/>
    <x v="8"/>
    <x v="2"/>
    <x v="2"/>
    <n v="12376"/>
    <x v="8"/>
    <x v="8"/>
    <x v="1"/>
    <x v="2"/>
  </r>
  <r>
    <x v="8"/>
    <x v="8"/>
    <x v="2"/>
    <x v="3"/>
    <n v="12161.625"/>
    <x v="8"/>
    <x v="8"/>
    <x v="1"/>
    <x v="3"/>
  </r>
  <r>
    <x v="8"/>
    <x v="8"/>
    <x v="2"/>
    <x v="4"/>
    <n v="12014.75"/>
    <x v="8"/>
    <x v="8"/>
    <x v="1"/>
    <x v="4"/>
  </r>
  <r>
    <x v="8"/>
    <x v="8"/>
    <x v="2"/>
    <x v="5"/>
    <n v="11808.125"/>
    <x v="8"/>
    <x v="8"/>
    <x v="1"/>
    <x v="5"/>
  </r>
  <r>
    <x v="8"/>
    <x v="8"/>
    <x v="2"/>
    <x v="6"/>
    <n v="11687.875"/>
    <x v="8"/>
    <x v="8"/>
    <x v="1"/>
    <x v="6"/>
  </r>
  <r>
    <x v="8"/>
    <x v="8"/>
    <x v="2"/>
    <x v="7"/>
    <n v="11438.25"/>
    <x v="8"/>
    <x v="8"/>
    <x v="1"/>
    <x v="7"/>
  </r>
  <r>
    <x v="8"/>
    <x v="8"/>
    <x v="2"/>
    <x v="8"/>
    <n v="11231.75"/>
    <x v="8"/>
    <x v="8"/>
    <x v="1"/>
    <x v="8"/>
  </r>
  <r>
    <x v="8"/>
    <x v="8"/>
    <x v="2"/>
    <x v="9"/>
    <n v="10993.375"/>
    <x v="8"/>
    <x v="8"/>
    <x v="1"/>
    <x v="9"/>
  </r>
  <r>
    <x v="8"/>
    <x v="8"/>
    <x v="2"/>
    <x v="10"/>
    <n v="10926"/>
    <x v="8"/>
    <x v="8"/>
    <x v="1"/>
    <x v="10"/>
  </r>
  <r>
    <x v="8"/>
    <x v="8"/>
    <x v="2"/>
    <x v="11"/>
    <n v="10964.625"/>
    <x v="8"/>
    <x v="8"/>
    <x v="1"/>
    <x v="11"/>
  </r>
  <r>
    <x v="8"/>
    <x v="8"/>
    <x v="2"/>
    <x v="12"/>
    <n v="10973.25"/>
    <x v="8"/>
    <x v="8"/>
    <x v="1"/>
    <x v="12"/>
  </r>
  <r>
    <x v="8"/>
    <x v="8"/>
    <x v="2"/>
    <x v="13"/>
    <n v="11011.375"/>
    <x v="8"/>
    <x v="8"/>
    <x v="1"/>
    <x v="13"/>
  </r>
  <r>
    <x v="9"/>
    <x v="9"/>
    <x v="2"/>
    <x v="0"/>
    <n v="3822.75"/>
    <x v="9"/>
    <x v="9"/>
    <x v="2"/>
    <x v="0"/>
  </r>
  <r>
    <x v="9"/>
    <x v="9"/>
    <x v="2"/>
    <x v="1"/>
    <n v="3809.75"/>
    <x v="9"/>
    <x v="9"/>
    <x v="2"/>
    <x v="1"/>
  </r>
  <r>
    <x v="9"/>
    <x v="9"/>
    <x v="2"/>
    <x v="2"/>
    <n v="3746.5"/>
    <x v="9"/>
    <x v="9"/>
    <x v="2"/>
    <x v="2"/>
  </r>
  <r>
    <x v="9"/>
    <x v="9"/>
    <x v="2"/>
    <x v="3"/>
    <n v="3735.375"/>
    <x v="9"/>
    <x v="9"/>
    <x v="2"/>
    <x v="3"/>
  </r>
  <r>
    <x v="9"/>
    <x v="9"/>
    <x v="2"/>
    <x v="4"/>
    <n v="3694.625"/>
    <x v="9"/>
    <x v="9"/>
    <x v="2"/>
    <x v="4"/>
  </r>
  <r>
    <x v="9"/>
    <x v="9"/>
    <x v="2"/>
    <x v="5"/>
    <n v="3671.875"/>
    <x v="9"/>
    <x v="9"/>
    <x v="2"/>
    <x v="5"/>
  </r>
  <r>
    <x v="9"/>
    <x v="9"/>
    <x v="2"/>
    <x v="6"/>
    <n v="3652.375"/>
    <x v="9"/>
    <x v="9"/>
    <x v="2"/>
    <x v="6"/>
  </r>
  <r>
    <x v="9"/>
    <x v="9"/>
    <x v="2"/>
    <x v="7"/>
    <n v="3651.125"/>
    <x v="9"/>
    <x v="9"/>
    <x v="2"/>
    <x v="7"/>
  </r>
  <r>
    <x v="9"/>
    <x v="9"/>
    <x v="2"/>
    <x v="8"/>
    <n v="3633.625"/>
    <x v="9"/>
    <x v="9"/>
    <x v="2"/>
    <x v="8"/>
  </r>
  <r>
    <x v="9"/>
    <x v="9"/>
    <x v="2"/>
    <x v="9"/>
    <n v="3576.5"/>
    <x v="9"/>
    <x v="9"/>
    <x v="2"/>
    <x v="9"/>
  </r>
  <r>
    <x v="9"/>
    <x v="9"/>
    <x v="2"/>
    <x v="10"/>
    <n v="3618.625"/>
    <x v="9"/>
    <x v="9"/>
    <x v="2"/>
    <x v="10"/>
  </r>
  <r>
    <x v="9"/>
    <x v="9"/>
    <x v="2"/>
    <x v="11"/>
    <n v="3674.875"/>
    <x v="9"/>
    <x v="9"/>
    <x v="2"/>
    <x v="11"/>
  </r>
  <r>
    <x v="9"/>
    <x v="9"/>
    <x v="2"/>
    <x v="12"/>
    <n v="3728.875"/>
    <x v="9"/>
    <x v="9"/>
    <x v="2"/>
    <x v="12"/>
  </r>
  <r>
    <x v="9"/>
    <x v="9"/>
    <x v="2"/>
    <x v="13"/>
    <n v="3798.375"/>
    <x v="9"/>
    <x v="9"/>
    <x v="2"/>
    <x v="13"/>
  </r>
  <r>
    <x v="10"/>
    <x v="10"/>
    <x v="2"/>
    <x v="0"/>
    <n v="180.25"/>
    <x v="10"/>
    <x v="10"/>
    <x v="2"/>
    <x v="0"/>
  </r>
  <r>
    <x v="10"/>
    <x v="10"/>
    <x v="2"/>
    <x v="1"/>
    <n v="170.25"/>
    <x v="10"/>
    <x v="10"/>
    <x v="2"/>
    <x v="1"/>
  </r>
  <r>
    <x v="10"/>
    <x v="10"/>
    <x v="2"/>
    <x v="2"/>
    <n v="155.125"/>
    <x v="10"/>
    <x v="10"/>
    <x v="2"/>
    <x v="2"/>
  </r>
  <r>
    <x v="10"/>
    <x v="10"/>
    <x v="2"/>
    <x v="3"/>
    <n v="150.625"/>
    <x v="10"/>
    <x v="10"/>
    <x v="2"/>
    <x v="3"/>
  </r>
  <r>
    <x v="10"/>
    <x v="10"/>
    <x v="2"/>
    <x v="4"/>
    <n v="151.125"/>
    <x v="10"/>
    <x v="10"/>
    <x v="2"/>
    <x v="4"/>
  </r>
  <r>
    <x v="10"/>
    <x v="10"/>
    <x v="2"/>
    <x v="5"/>
    <n v="140.625"/>
    <x v="10"/>
    <x v="10"/>
    <x v="2"/>
    <x v="5"/>
  </r>
  <r>
    <x v="10"/>
    <x v="10"/>
    <x v="2"/>
    <x v="6"/>
    <n v="141.875"/>
    <x v="10"/>
    <x v="10"/>
    <x v="2"/>
    <x v="6"/>
  </r>
  <r>
    <x v="10"/>
    <x v="10"/>
    <x v="2"/>
    <x v="7"/>
    <n v="139.625"/>
    <x v="10"/>
    <x v="10"/>
    <x v="2"/>
    <x v="7"/>
  </r>
  <r>
    <x v="10"/>
    <x v="10"/>
    <x v="2"/>
    <x v="8"/>
    <n v="138.5"/>
    <x v="10"/>
    <x v="10"/>
    <x v="2"/>
    <x v="8"/>
  </r>
  <r>
    <x v="10"/>
    <x v="10"/>
    <x v="2"/>
    <x v="9"/>
    <n v="135.375"/>
    <x v="10"/>
    <x v="10"/>
    <x v="2"/>
    <x v="9"/>
  </r>
  <r>
    <x v="10"/>
    <x v="10"/>
    <x v="2"/>
    <x v="10"/>
    <n v="129.125"/>
    <x v="10"/>
    <x v="10"/>
    <x v="2"/>
    <x v="10"/>
  </r>
  <r>
    <x v="10"/>
    <x v="10"/>
    <x v="2"/>
    <x v="11"/>
    <n v="136.625"/>
    <x v="10"/>
    <x v="10"/>
    <x v="2"/>
    <x v="11"/>
  </r>
  <r>
    <x v="10"/>
    <x v="10"/>
    <x v="2"/>
    <x v="12"/>
    <n v="138.75"/>
    <x v="10"/>
    <x v="10"/>
    <x v="2"/>
    <x v="12"/>
  </r>
  <r>
    <x v="10"/>
    <x v="10"/>
    <x v="2"/>
    <x v="13"/>
    <n v="136.75"/>
    <x v="10"/>
    <x v="10"/>
    <x v="2"/>
    <x v="13"/>
  </r>
  <r>
    <x v="11"/>
    <x v="11"/>
    <x v="2"/>
    <x v="0"/>
    <n v="4031.75"/>
    <x v="11"/>
    <x v="11"/>
    <x v="2"/>
    <x v="0"/>
  </r>
  <r>
    <x v="11"/>
    <x v="11"/>
    <x v="2"/>
    <x v="1"/>
    <n v="4008.75"/>
    <x v="11"/>
    <x v="11"/>
    <x v="2"/>
    <x v="1"/>
  </r>
  <r>
    <x v="11"/>
    <x v="11"/>
    <x v="2"/>
    <x v="2"/>
    <n v="3930"/>
    <x v="11"/>
    <x v="11"/>
    <x v="2"/>
    <x v="2"/>
  </r>
  <r>
    <x v="11"/>
    <x v="11"/>
    <x v="2"/>
    <x v="3"/>
    <n v="3892"/>
    <x v="11"/>
    <x v="11"/>
    <x v="2"/>
    <x v="3"/>
  </r>
  <r>
    <x v="11"/>
    <x v="11"/>
    <x v="2"/>
    <x v="4"/>
    <n v="3861.375"/>
    <x v="11"/>
    <x v="11"/>
    <x v="2"/>
    <x v="4"/>
  </r>
  <r>
    <x v="11"/>
    <x v="11"/>
    <x v="2"/>
    <x v="5"/>
    <n v="3840.875"/>
    <x v="11"/>
    <x v="11"/>
    <x v="2"/>
    <x v="5"/>
  </r>
  <r>
    <x v="11"/>
    <x v="11"/>
    <x v="2"/>
    <x v="6"/>
    <n v="3893.375"/>
    <x v="11"/>
    <x v="11"/>
    <x v="2"/>
    <x v="6"/>
  </r>
  <r>
    <x v="11"/>
    <x v="11"/>
    <x v="2"/>
    <x v="7"/>
    <n v="3873.625"/>
    <x v="11"/>
    <x v="11"/>
    <x v="2"/>
    <x v="7"/>
  </r>
  <r>
    <x v="11"/>
    <x v="11"/>
    <x v="2"/>
    <x v="8"/>
    <n v="3901.625"/>
    <x v="11"/>
    <x v="11"/>
    <x v="2"/>
    <x v="8"/>
  </r>
  <r>
    <x v="11"/>
    <x v="11"/>
    <x v="2"/>
    <x v="9"/>
    <n v="3887.5"/>
    <x v="11"/>
    <x v="11"/>
    <x v="2"/>
    <x v="9"/>
  </r>
  <r>
    <x v="11"/>
    <x v="11"/>
    <x v="2"/>
    <x v="10"/>
    <n v="3929.125"/>
    <x v="11"/>
    <x v="11"/>
    <x v="2"/>
    <x v="10"/>
  </r>
  <r>
    <x v="11"/>
    <x v="11"/>
    <x v="2"/>
    <x v="11"/>
    <n v="3981.75"/>
    <x v="11"/>
    <x v="11"/>
    <x v="2"/>
    <x v="11"/>
  </r>
  <r>
    <x v="11"/>
    <x v="11"/>
    <x v="2"/>
    <x v="12"/>
    <n v="4063.125"/>
    <x v="11"/>
    <x v="11"/>
    <x v="2"/>
    <x v="12"/>
  </r>
  <r>
    <x v="11"/>
    <x v="11"/>
    <x v="2"/>
    <x v="13"/>
    <n v="4128"/>
    <x v="11"/>
    <x v="11"/>
    <x v="2"/>
    <x v="13"/>
  </r>
  <r>
    <x v="12"/>
    <x v="12"/>
    <x v="2"/>
    <x v="0"/>
    <n v="1.25"/>
    <x v="12"/>
    <x v="12"/>
    <x v="2"/>
    <x v="0"/>
  </r>
  <r>
    <x v="12"/>
    <x v="12"/>
    <x v="2"/>
    <x v="1"/>
    <n v="1"/>
    <x v="12"/>
    <x v="12"/>
    <x v="2"/>
    <x v="1"/>
  </r>
  <r>
    <x v="12"/>
    <x v="12"/>
    <x v="2"/>
    <x v="2"/>
    <n v="0.875"/>
    <x v="12"/>
    <x v="12"/>
    <x v="2"/>
    <x v="2"/>
  </r>
  <r>
    <x v="12"/>
    <x v="12"/>
    <x v="2"/>
    <x v="3"/>
    <n v="0.875"/>
    <x v="12"/>
    <x v="12"/>
    <x v="2"/>
    <x v="3"/>
  </r>
  <r>
    <x v="12"/>
    <x v="12"/>
    <x v="2"/>
    <x v="4"/>
    <n v="1"/>
    <x v="12"/>
    <x v="12"/>
    <x v="2"/>
    <x v="4"/>
  </r>
  <r>
    <x v="12"/>
    <x v="12"/>
    <x v="2"/>
    <x v="5"/>
    <n v="1"/>
    <x v="12"/>
    <x v="12"/>
    <x v="2"/>
    <x v="5"/>
  </r>
  <r>
    <x v="12"/>
    <x v="12"/>
    <x v="2"/>
    <x v="6"/>
    <n v="0.875"/>
    <x v="12"/>
    <x v="12"/>
    <x v="2"/>
    <x v="6"/>
  </r>
  <r>
    <x v="12"/>
    <x v="12"/>
    <x v="2"/>
    <x v="7"/>
    <n v="0.5"/>
    <x v="12"/>
    <x v="12"/>
    <x v="2"/>
    <x v="7"/>
  </r>
  <r>
    <x v="12"/>
    <x v="12"/>
    <x v="2"/>
    <x v="8"/>
    <n v="0"/>
    <x v="12"/>
    <x v="12"/>
    <x v="2"/>
    <x v="8"/>
  </r>
  <r>
    <x v="12"/>
    <x v="12"/>
    <x v="2"/>
    <x v="9"/>
    <n v="0"/>
    <x v="12"/>
    <x v="12"/>
    <x v="2"/>
    <x v="9"/>
  </r>
  <r>
    <x v="12"/>
    <x v="12"/>
    <x v="2"/>
    <x v="10"/>
    <n v="0"/>
    <x v="12"/>
    <x v="12"/>
    <x v="2"/>
    <x v="10"/>
  </r>
  <r>
    <x v="12"/>
    <x v="12"/>
    <x v="2"/>
    <x v="11"/>
    <n v="0"/>
    <x v="12"/>
    <x v="12"/>
    <x v="2"/>
    <x v="11"/>
  </r>
  <r>
    <x v="12"/>
    <x v="12"/>
    <x v="2"/>
    <x v="12"/>
    <n v="0.625"/>
    <x v="12"/>
    <x v="12"/>
    <x v="2"/>
    <x v="12"/>
  </r>
  <r>
    <x v="12"/>
    <x v="12"/>
    <x v="2"/>
    <x v="13"/>
    <n v="1"/>
    <x v="12"/>
    <x v="12"/>
    <x v="2"/>
    <x v="13"/>
  </r>
  <r>
    <x v="13"/>
    <x v="13"/>
    <x v="2"/>
    <x v="0"/>
    <n v="455.75"/>
    <x v="13"/>
    <x v="13"/>
    <x v="2"/>
    <x v="0"/>
  </r>
  <r>
    <x v="13"/>
    <x v="13"/>
    <x v="2"/>
    <x v="1"/>
    <n v="502.25"/>
    <x v="13"/>
    <x v="13"/>
    <x v="2"/>
    <x v="1"/>
  </r>
  <r>
    <x v="13"/>
    <x v="13"/>
    <x v="2"/>
    <x v="2"/>
    <n v="533"/>
    <x v="13"/>
    <x v="13"/>
    <x v="2"/>
    <x v="2"/>
  </r>
  <r>
    <x v="13"/>
    <x v="13"/>
    <x v="2"/>
    <x v="3"/>
    <n v="557.125"/>
    <x v="13"/>
    <x v="13"/>
    <x v="2"/>
    <x v="3"/>
  </r>
  <r>
    <x v="13"/>
    <x v="13"/>
    <x v="2"/>
    <x v="4"/>
    <n v="599.5"/>
    <x v="13"/>
    <x v="13"/>
    <x v="2"/>
    <x v="4"/>
  </r>
  <r>
    <x v="13"/>
    <x v="13"/>
    <x v="2"/>
    <x v="5"/>
    <n v="640.875"/>
    <x v="13"/>
    <x v="13"/>
    <x v="2"/>
    <x v="5"/>
  </r>
  <r>
    <x v="13"/>
    <x v="13"/>
    <x v="2"/>
    <x v="6"/>
    <n v="687.5"/>
    <x v="13"/>
    <x v="13"/>
    <x v="2"/>
    <x v="6"/>
  </r>
  <r>
    <x v="13"/>
    <x v="13"/>
    <x v="2"/>
    <x v="7"/>
    <n v="748.375"/>
    <x v="13"/>
    <x v="13"/>
    <x v="2"/>
    <x v="7"/>
  </r>
  <r>
    <x v="13"/>
    <x v="13"/>
    <x v="2"/>
    <x v="8"/>
    <n v="829.5"/>
    <x v="13"/>
    <x v="13"/>
    <x v="2"/>
    <x v="8"/>
  </r>
  <r>
    <x v="13"/>
    <x v="13"/>
    <x v="2"/>
    <x v="9"/>
    <n v="886"/>
    <x v="13"/>
    <x v="13"/>
    <x v="2"/>
    <x v="9"/>
  </r>
  <r>
    <x v="13"/>
    <x v="13"/>
    <x v="2"/>
    <x v="10"/>
    <n v="938.25"/>
    <x v="13"/>
    <x v="13"/>
    <x v="2"/>
    <x v="10"/>
  </r>
  <r>
    <x v="13"/>
    <x v="13"/>
    <x v="2"/>
    <x v="11"/>
    <n v="993.5"/>
    <x v="13"/>
    <x v="13"/>
    <x v="2"/>
    <x v="11"/>
  </r>
  <r>
    <x v="13"/>
    <x v="13"/>
    <x v="2"/>
    <x v="12"/>
    <n v="1071.125"/>
    <x v="13"/>
    <x v="13"/>
    <x v="2"/>
    <x v="12"/>
  </r>
  <r>
    <x v="13"/>
    <x v="13"/>
    <x v="2"/>
    <x v="13"/>
    <n v="1164.875"/>
    <x v="13"/>
    <x v="13"/>
    <x v="2"/>
    <x v="13"/>
  </r>
  <r>
    <x v="14"/>
    <x v="14"/>
    <x v="2"/>
    <x v="0"/>
    <n v="0"/>
    <x v="12"/>
    <x v="12"/>
    <x v="2"/>
    <x v="0"/>
  </r>
  <r>
    <x v="14"/>
    <x v="14"/>
    <x v="2"/>
    <x v="1"/>
    <n v="0"/>
    <x v="12"/>
    <x v="12"/>
    <x v="2"/>
    <x v="1"/>
  </r>
  <r>
    <x v="14"/>
    <x v="14"/>
    <x v="2"/>
    <x v="2"/>
    <n v="0"/>
    <x v="12"/>
    <x v="12"/>
    <x v="2"/>
    <x v="2"/>
  </r>
  <r>
    <x v="14"/>
    <x v="14"/>
    <x v="2"/>
    <x v="3"/>
    <n v="0"/>
    <x v="12"/>
    <x v="12"/>
    <x v="2"/>
    <x v="3"/>
  </r>
  <r>
    <x v="14"/>
    <x v="14"/>
    <x v="2"/>
    <x v="4"/>
    <n v="0"/>
    <x v="12"/>
    <x v="12"/>
    <x v="2"/>
    <x v="4"/>
  </r>
  <r>
    <x v="14"/>
    <x v="14"/>
    <x v="2"/>
    <x v="5"/>
    <n v="0"/>
    <x v="12"/>
    <x v="12"/>
    <x v="2"/>
    <x v="5"/>
  </r>
  <r>
    <x v="14"/>
    <x v="14"/>
    <x v="2"/>
    <x v="6"/>
    <n v="0"/>
    <x v="12"/>
    <x v="12"/>
    <x v="2"/>
    <x v="6"/>
  </r>
  <r>
    <x v="14"/>
    <x v="14"/>
    <x v="2"/>
    <x v="7"/>
    <n v="0"/>
    <x v="12"/>
    <x v="12"/>
    <x v="2"/>
    <x v="7"/>
  </r>
  <r>
    <x v="14"/>
    <x v="14"/>
    <x v="2"/>
    <x v="8"/>
    <n v="0"/>
    <x v="12"/>
    <x v="12"/>
    <x v="2"/>
    <x v="8"/>
  </r>
  <r>
    <x v="14"/>
    <x v="14"/>
    <x v="2"/>
    <x v="9"/>
    <n v="0"/>
    <x v="12"/>
    <x v="12"/>
    <x v="2"/>
    <x v="9"/>
  </r>
  <r>
    <x v="14"/>
    <x v="14"/>
    <x v="2"/>
    <x v="10"/>
    <n v="0"/>
    <x v="12"/>
    <x v="12"/>
    <x v="2"/>
    <x v="10"/>
  </r>
  <r>
    <x v="14"/>
    <x v="14"/>
    <x v="2"/>
    <x v="11"/>
    <n v="0"/>
    <x v="12"/>
    <x v="12"/>
    <x v="2"/>
    <x v="11"/>
  </r>
  <r>
    <x v="14"/>
    <x v="14"/>
    <x v="2"/>
    <x v="12"/>
    <n v="0"/>
    <x v="12"/>
    <x v="12"/>
    <x v="2"/>
    <x v="12"/>
  </r>
  <r>
    <x v="14"/>
    <x v="14"/>
    <x v="2"/>
    <x v="13"/>
    <n v="2"/>
    <x v="12"/>
    <x v="12"/>
    <x v="2"/>
    <x v="13"/>
  </r>
  <r>
    <x v="15"/>
    <x v="15"/>
    <x v="2"/>
    <x v="0"/>
    <n v="15"/>
    <x v="13"/>
    <x v="13"/>
    <x v="2"/>
    <x v="0"/>
  </r>
  <r>
    <x v="15"/>
    <x v="15"/>
    <x v="2"/>
    <x v="1"/>
    <n v="15.75"/>
    <x v="13"/>
    <x v="13"/>
    <x v="2"/>
    <x v="1"/>
  </r>
  <r>
    <x v="15"/>
    <x v="15"/>
    <x v="2"/>
    <x v="2"/>
    <n v="16"/>
    <x v="13"/>
    <x v="13"/>
    <x v="2"/>
    <x v="2"/>
  </r>
  <r>
    <x v="15"/>
    <x v="15"/>
    <x v="2"/>
    <x v="3"/>
    <n v="16.625"/>
    <x v="13"/>
    <x v="13"/>
    <x v="2"/>
    <x v="3"/>
  </r>
  <r>
    <x v="15"/>
    <x v="15"/>
    <x v="2"/>
    <x v="4"/>
    <n v="18.25"/>
    <x v="13"/>
    <x v="13"/>
    <x v="2"/>
    <x v="4"/>
  </r>
  <r>
    <x v="15"/>
    <x v="15"/>
    <x v="2"/>
    <x v="5"/>
    <n v="18.5"/>
    <x v="13"/>
    <x v="13"/>
    <x v="2"/>
    <x v="5"/>
  </r>
  <r>
    <x v="15"/>
    <x v="15"/>
    <x v="2"/>
    <x v="6"/>
    <n v="18.875"/>
    <x v="13"/>
    <x v="13"/>
    <x v="2"/>
    <x v="6"/>
  </r>
  <r>
    <x v="15"/>
    <x v="15"/>
    <x v="2"/>
    <x v="7"/>
    <n v="24"/>
    <x v="13"/>
    <x v="13"/>
    <x v="2"/>
    <x v="7"/>
  </r>
  <r>
    <x v="15"/>
    <x v="15"/>
    <x v="2"/>
    <x v="8"/>
    <n v="34.375"/>
    <x v="13"/>
    <x v="13"/>
    <x v="2"/>
    <x v="8"/>
  </r>
  <r>
    <x v="15"/>
    <x v="15"/>
    <x v="2"/>
    <x v="9"/>
    <n v="50.125"/>
    <x v="13"/>
    <x v="13"/>
    <x v="2"/>
    <x v="9"/>
  </r>
  <r>
    <x v="15"/>
    <x v="15"/>
    <x v="2"/>
    <x v="10"/>
    <n v="53"/>
    <x v="13"/>
    <x v="13"/>
    <x v="2"/>
    <x v="10"/>
  </r>
  <r>
    <x v="15"/>
    <x v="15"/>
    <x v="2"/>
    <x v="11"/>
    <n v="67.75"/>
    <x v="13"/>
    <x v="13"/>
    <x v="2"/>
    <x v="11"/>
  </r>
  <r>
    <x v="15"/>
    <x v="15"/>
    <x v="2"/>
    <x v="12"/>
    <n v="79"/>
    <x v="13"/>
    <x v="13"/>
    <x v="2"/>
    <x v="12"/>
  </r>
  <r>
    <x v="15"/>
    <x v="15"/>
    <x v="2"/>
    <x v="13"/>
    <n v="96.625"/>
    <x v="13"/>
    <x v="13"/>
    <x v="2"/>
    <x v="13"/>
  </r>
  <r>
    <x v="16"/>
    <x v="16"/>
    <x v="2"/>
    <x v="0"/>
    <n v="2299.5"/>
    <x v="14"/>
    <x v="14"/>
    <x v="2"/>
    <x v="0"/>
  </r>
  <r>
    <x v="16"/>
    <x v="16"/>
    <x v="2"/>
    <x v="1"/>
    <n v="2363.25"/>
    <x v="14"/>
    <x v="14"/>
    <x v="2"/>
    <x v="1"/>
  </r>
  <r>
    <x v="16"/>
    <x v="16"/>
    <x v="2"/>
    <x v="2"/>
    <n v="2339.875"/>
    <x v="14"/>
    <x v="14"/>
    <x v="2"/>
    <x v="2"/>
  </r>
  <r>
    <x v="16"/>
    <x v="16"/>
    <x v="2"/>
    <x v="3"/>
    <n v="2390.875"/>
    <x v="14"/>
    <x v="14"/>
    <x v="2"/>
    <x v="3"/>
  </r>
  <r>
    <x v="16"/>
    <x v="16"/>
    <x v="2"/>
    <x v="4"/>
    <n v="2467.125"/>
    <x v="14"/>
    <x v="14"/>
    <x v="2"/>
    <x v="4"/>
  </r>
  <r>
    <x v="16"/>
    <x v="16"/>
    <x v="2"/>
    <x v="5"/>
    <n v="2547.625"/>
    <x v="14"/>
    <x v="14"/>
    <x v="2"/>
    <x v="5"/>
  </r>
  <r>
    <x v="16"/>
    <x v="16"/>
    <x v="2"/>
    <x v="6"/>
    <n v="2609.375"/>
    <x v="14"/>
    <x v="14"/>
    <x v="2"/>
    <x v="6"/>
  </r>
  <r>
    <x v="16"/>
    <x v="16"/>
    <x v="2"/>
    <x v="7"/>
    <n v="2645"/>
    <x v="14"/>
    <x v="14"/>
    <x v="2"/>
    <x v="7"/>
  </r>
  <r>
    <x v="16"/>
    <x v="16"/>
    <x v="2"/>
    <x v="8"/>
    <n v="2756.75"/>
    <x v="14"/>
    <x v="14"/>
    <x v="2"/>
    <x v="8"/>
  </r>
  <r>
    <x v="16"/>
    <x v="16"/>
    <x v="2"/>
    <x v="9"/>
    <n v="2829.625"/>
    <x v="14"/>
    <x v="14"/>
    <x v="2"/>
    <x v="9"/>
  </r>
  <r>
    <x v="16"/>
    <x v="16"/>
    <x v="2"/>
    <x v="10"/>
    <n v="2891.25"/>
    <x v="14"/>
    <x v="14"/>
    <x v="2"/>
    <x v="10"/>
  </r>
  <r>
    <x v="16"/>
    <x v="16"/>
    <x v="2"/>
    <x v="11"/>
    <n v="3059.125"/>
    <x v="14"/>
    <x v="14"/>
    <x v="2"/>
    <x v="11"/>
  </r>
  <r>
    <x v="16"/>
    <x v="16"/>
    <x v="2"/>
    <x v="12"/>
    <n v="3266.125"/>
    <x v="14"/>
    <x v="14"/>
    <x v="2"/>
    <x v="12"/>
  </r>
  <r>
    <x v="16"/>
    <x v="16"/>
    <x v="2"/>
    <x v="13"/>
    <n v="3352.375"/>
    <x v="14"/>
    <x v="14"/>
    <x v="2"/>
    <x v="13"/>
  </r>
  <r>
    <x v="17"/>
    <x v="17"/>
    <x v="2"/>
    <x v="0"/>
    <n v="1866"/>
    <x v="15"/>
    <x v="15"/>
    <x v="2"/>
    <x v="0"/>
  </r>
  <r>
    <x v="17"/>
    <x v="17"/>
    <x v="2"/>
    <x v="1"/>
    <n v="1902.5"/>
    <x v="15"/>
    <x v="15"/>
    <x v="2"/>
    <x v="1"/>
  </r>
  <r>
    <x v="17"/>
    <x v="17"/>
    <x v="2"/>
    <x v="2"/>
    <n v="1901"/>
    <x v="15"/>
    <x v="15"/>
    <x v="2"/>
    <x v="2"/>
  </r>
  <r>
    <x v="17"/>
    <x v="17"/>
    <x v="2"/>
    <x v="3"/>
    <n v="1939.5"/>
    <x v="15"/>
    <x v="15"/>
    <x v="2"/>
    <x v="3"/>
  </r>
  <r>
    <x v="17"/>
    <x v="17"/>
    <x v="2"/>
    <x v="4"/>
    <n v="1978.125"/>
    <x v="15"/>
    <x v="15"/>
    <x v="2"/>
    <x v="4"/>
  </r>
  <r>
    <x v="17"/>
    <x v="17"/>
    <x v="2"/>
    <x v="5"/>
    <n v="2031.875"/>
    <x v="15"/>
    <x v="15"/>
    <x v="2"/>
    <x v="5"/>
  </r>
  <r>
    <x v="17"/>
    <x v="17"/>
    <x v="2"/>
    <x v="6"/>
    <n v="2103.125"/>
    <x v="15"/>
    <x v="15"/>
    <x v="2"/>
    <x v="6"/>
  </r>
  <r>
    <x v="17"/>
    <x v="17"/>
    <x v="2"/>
    <x v="7"/>
    <n v="2158.625"/>
    <x v="15"/>
    <x v="15"/>
    <x v="2"/>
    <x v="7"/>
  </r>
  <r>
    <x v="17"/>
    <x v="17"/>
    <x v="2"/>
    <x v="8"/>
    <n v="2179.125"/>
    <x v="15"/>
    <x v="15"/>
    <x v="2"/>
    <x v="8"/>
  </r>
  <r>
    <x v="17"/>
    <x v="17"/>
    <x v="2"/>
    <x v="9"/>
    <n v="2200.75"/>
    <x v="15"/>
    <x v="15"/>
    <x v="2"/>
    <x v="9"/>
  </r>
  <r>
    <x v="17"/>
    <x v="17"/>
    <x v="2"/>
    <x v="10"/>
    <n v="2241.125"/>
    <x v="15"/>
    <x v="15"/>
    <x v="2"/>
    <x v="10"/>
  </r>
  <r>
    <x v="17"/>
    <x v="17"/>
    <x v="2"/>
    <x v="11"/>
    <n v="2299.75"/>
    <x v="15"/>
    <x v="15"/>
    <x v="2"/>
    <x v="11"/>
  </r>
  <r>
    <x v="17"/>
    <x v="17"/>
    <x v="2"/>
    <x v="12"/>
    <n v="2322"/>
    <x v="15"/>
    <x v="15"/>
    <x v="2"/>
    <x v="12"/>
  </r>
  <r>
    <x v="17"/>
    <x v="17"/>
    <x v="2"/>
    <x v="13"/>
    <n v="2319.5"/>
    <x v="15"/>
    <x v="15"/>
    <x v="2"/>
    <x v="13"/>
  </r>
  <r>
    <x v="18"/>
    <x v="18"/>
    <x v="2"/>
    <x v="0"/>
    <n v="89"/>
    <x v="16"/>
    <x v="16"/>
    <x v="2"/>
    <x v="0"/>
  </r>
  <r>
    <x v="18"/>
    <x v="18"/>
    <x v="2"/>
    <x v="1"/>
    <n v="91.5"/>
    <x v="16"/>
    <x v="16"/>
    <x v="2"/>
    <x v="1"/>
  </r>
  <r>
    <x v="18"/>
    <x v="18"/>
    <x v="2"/>
    <x v="2"/>
    <n v="97.375"/>
    <x v="16"/>
    <x v="16"/>
    <x v="2"/>
    <x v="2"/>
  </r>
  <r>
    <x v="18"/>
    <x v="18"/>
    <x v="2"/>
    <x v="3"/>
    <n v="99.75"/>
    <x v="16"/>
    <x v="16"/>
    <x v="2"/>
    <x v="3"/>
  </r>
  <r>
    <x v="18"/>
    <x v="18"/>
    <x v="2"/>
    <x v="4"/>
    <n v="105.625"/>
    <x v="16"/>
    <x v="16"/>
    <x v="2"/>
    <x v="4"/>
  </r>
  <r>
    <x v="18"/>
    <x v="18"/>
    <x v="2"/>
    <x v="5"/>
    <n v="114"/>
    <x v="16"/>
    <x v="16"/>
    <x v="2"/>
    <x v="5"/>
  </r>
  <r>
    <x v="18"/>
    <x v="18"/>
    <x v="2"/>
    <x v="6"/>
    <n v="120"/>
    <x v="16"/>
    <x v="16"/>
    <x v="2"/>
    <x v="6"/>
  </r>
  <r>
    <x v="18"/>
    <x v="18"/>
    <x v="2"/>
    <x v="7"/>
    <n v="121"/>
    <x v="16"/>
    <x v="16"/>
    <x v="2"/>
    <x v="7"/>
  </r>
  <r>
    <x v="18"/>
    <x v="18"/>
    <x v="2"/>
    <x v="8"/>
    <n v="128.125"/>
    <x v="16"/>
    <x v="16"/>
    <x v="2"/>
    <x v="8"/>
  </r>
  <r>
    <x v="18"/>
    <x v="18"/>
    <x v="2"/>
    <x v="9"/>
    <n v="136"/>
    <x v="16"/>
    <x v="16"/>
    <x v="2"/>
    <x v="9"/>
  </r>
  <r>
    <x v="18"/>
    <x v="18"/>
    <x v="2"/>
    <x v="10"/>
    <n v="139"/>
    <x v="16"/>
    <x v="16"/>
    <x v="2"/>
    <x v="10"/>
  </r>
  <r>
    <x v="18"/>
    <x v="18"/>
    <x v="2"/>
    <x v="11"/>
    <n v="140.375"/>
    <x v="16"/>
    <x v="16"/>
    <x v="2"/>
    <x v="11"/>
  </r>
  <r>
    <x v="18"/>
    <x v="18"/>
    <x v="2"/>
    <x v="12"/>
    <n v="143.25"/>
    <x v="16"/>
    <x v="16"/>
    <x v="2"/>
    <x v="12"/>
  </r>
  <r>
    <x v="18"/>
    <x v="18"/>
    <x v="2"/>
    <x v="13"/>
    <n v="153.5"/>
    <x v="16"/>
    <x v="16"/>
    <x v="2"/>
    <x v="13"/>
  </r>
  <r>
    <x v="19"/>
    <x v="19"/>
    <x v="2"/>
    <x v="0"/>
    <n v="0"/>
    <x v="16"/>
    <x v="16"/>
    <x v="2"/>
    <x v="0"/>
  </r>
  <r>
    <x v="19"/>
    <x v="19"/>
    <x v="2"/>
    <x v="1"/>
    <n v="0"/>
    <x v="16"/>
    <x v="16"/>
    <x v="2"/>
    <x v="1"/>
  </r>
  <r>
    <x v="19"/>
    <x v="19"/>
    <x v="2"/>
    <x v="2"/>
    <n v="0"/>
    <x v="16"/>
    <x v="16"/>
    <x v="2"/>
    <x v="2"/>
  </r>
  <r>
    <x v="19"/>
    <x v="19"/>
    <x v="2"/>
    <x v="3"/>
    <n v="0"/>
    <x v="16"/>
    <x v="16"/>
    <x v="2"/>
    <x v="3"/>
  </r>
  <r>
    <x v="19"/>
    <x v="19"/>
    <x v="2"/>
    <x v="4"/>
    <n v="0"/>
    <x v="16"/>
    <x v="16"/>
    <x v="2"/>
    <x v="4"/>
  </r>
  <r>
    <x v="19"/>
    <x v="19"/>
    <x v="2"/>
    <x v="5"/>
    <n v="0"/>
    <x v="16"/>
    <x v="16"/>
    <x v="2"/>
    <x v="5"/>
  </r>
  <r>
    <x v="19"/>
    <x v="19"/>
    <x v="2"/>
    <x v="6"/>
    <n v="0.125"/>
    <x v="16"/>
    <x v="16"/>
    <x v="2"/>
    <x v="6"/>
  </r>
  <r>
    <x v="19"/>
    <x v="19"/>
    <x v="2"/>
    <x v="7"/>
    <n v="1"/>
    <x v="16"/>
    <x v="16"/>
    <x v="2"/>
    <x v="7"/>
  </r>
  <r>
    <x v="19"/>
    <x v="19"/>
    <x v="2"/>
    <x v="8"/>
    <n v="1.125"/>
    <x v="16"/>
    <x v="16"/>
    <x v="2"/>
    <x v="8"/>
  </r>
  <r>
    <x v="19"/>
    <x v="19"/>
    <x v="2"/>
    <x v="9"/>
    <n v="1.75"/>
    <x v="16"/>
    <x v="16"/>
    <x v="2"/>
    <x v="9"/>
  </r>
  <r>
    <x v="19"/>
    <x v="19"/>
    <x v="2"/>
    <x v="10"/>
    <n v="1.375"/>
    <x v="16"/>
    <x v="16"/>
    <x v="2"/>
    <x v="10"/>
  </r>
  <r>
    <x v="19"/>
    <x v="19"/>
    <x v="2"/>
    <x v="11"/>
    <n v="1.25"/>
    <x v="16"/>
    <x v="16"/>
    <x v="2"/>
    <x v="11"/>
  </r>
  <r>
    <x v="19"/>
    <x v="19"/>
    <x v="2"/>
    <x v="12"/>
    <n v="1"/>
    <x v="16"/>
    <x v="16"/>
    <x v="2"/>
    <x v="12"/>
  </r>
  <r>
    <x v="19"/>
    <x v="19"/>
    <x v="2"/>
    <x v="13"/>
    <n v="1.375"/>
    <x v="16"/>
    <x v="16"/>
    <x v="2"/>
    <x v="13"/>
  </r>
  <r>
    <x v="20"/>
    <x v="20"/>
    <x v="2"/>
    <x v="0"/>
    <n v="1.25"/>
    <x v="17"/>
    <x v="17"/>
    <x v="2"/>
    <x v="0"/>
  </r>
  <r>
    <x v="20"/>
    <x v="20"/>
    <x v="2"/>
    <x v="1"/>
    <n v="1"/>
    <x v="17"/>
    <x v="17"/>
    <x v="2"/>
    <x v="1"/>
  </r>
  <r>
    <x v="20"/>
    <x v="20"/>
    <x v="2"/>
    <x v="2"/>
    <n v="1"/>
    <x v="17"/>
    <x v="17"/>
    <x v="2"/>
    <x v="2"/>
  </r>
  <r>
    <x v="20"/>
    <x v="20"/>
    <x v="2"/>
    <x v="3"/>
    <n v="1"/>
    <x v="17"/>
    <x v="17"/>
    <x v="2"/>
    <x v="3"/>
  </r>
  <r>
    <x v="20"/>
    <x v="20"/>
    <x v="2"/>
    <x v="4"/>
    <n v="1"/>
    <x v="17"/>
    <x v="17"/>
    <x v="2"/>
    <x v="4"/>
  </r>
  <r>
    <x v="20"/>
    <x v="20"/>
    <x v="2"/>
    <x v="5"/>
    <n v="1"/>
    <x v="17"/>
    <x v="17"/>
    <x v="2"/>
    <x v="5"/>
  </r>
  <r>
    <x v="20"/>
    <x v="20"/>
    <x v="2"/>
    <x v="6"/>
    <n v="1"/>
    <x v="17"/>
    <x v="17"/>
    <x v="2"/>
    <x v="6"/>
  </r>
  <r>
    <x v="20"/>
    <x v="20"/>
    <x v="2"/>
    <x v="7"/>
    <n v="1"/>
    <x v="17"/>
    <x v="17"/>
    <x v="2"/>
    <x v="7"/>
  </r>
  <r>
    <x v="20"/>
    <x v="20"/>
    <x v="2"/>
    <x v="8"/>
    <n v="1"/>
    <x v="17"/>
    <x v="17"/>
    <x v="2"/>
    <x v="8"/>
  </r>
  <r>
    <x v="20"/>
    <x v="20"/>
    <x v="2"/>
    <x v="9"/>
    <n v="1"/>
    <x v="17"/>
    <x v="17"/>
    <x v="2"/>
    <x v="9"/>
  </r>
  <r>
    <x v="20"/>
    <x v="20"/>
    <x v="2"/>
    <x v="10"/>
    <n v="1"/>
    <x v="17"/>
    <x v="17"/>
    <x v="2"/>
    <x v="10"/>
  </r>
  <r>
    <x v="20"/>
    <x v="20"/>
    <x v="2"/>
    <x v="11"/>
    <n v="1"/>
    <x v="17"/>
    <x v="17"/>
    <x v="2"/>
    <x v="11"/>
  </r>
  <r>
    <x v="20"/>
    <x v="20"/>
    <x v="2"/>
    <x v="12"/>
    <n v="1.875"/>
    <x v="17"/>
    <x v="17"/>
    <x v="2"/>
    <x v="12"/>
  </r>
  <r>
    <x v="20"/>
    <x v="20"/>
    <x v="2"/>
    <x v="13"/>
    <n v="2"/>
    <x v="17"/>
    <x v="17"/>
    <x v="2"/>
    <x v="13"/>
  </r>
  <r>
    <x v="21"/>
    <x v="21"/>
    <x v="2"/>
    <x v="0"/>
    <n v="484.25"/>
    <x v="17"/>
    <x v="17"/>
    <x v="2"/>
    <x v="0"/>
  </r>
  <r>
    <x v="21"/>
    <x v="21"/>
    <x v="2"/>
    <x v="1"/>
    <n v="485"/>
    <x v="17"/>
    <x v="17"/>
    <x v="2"/>
    <x v="1"/>
  </r>
  <r>
    <x v="21"/>
    <x v="21"/>
    <x v="2"/>
    <x v="2"/>
    <n v="468.875"/>
    <x v="17"/>
    <x v="17"/>
    <x v="2"/>
    <x v="2"/>
  </r>
  <r>
    <x v="21"/>
    <x v="21"/>
    <x v="2"/>
    <x v="3"/>
    <n v="468.125"/>
    <x v="17"/>
    <x v="17"/>
    <x v="2"/>
    <x v="3"/>
  </r>
  <r>
    <x v="21"/>
    <x v="21"/>
    <x v="2"/>
    <x v="4"/>
    <n v="466.5"/>
    <x v="17"/>
    <x v="17"/>
    <x v="2"/>
    <x v="4"/>
  </r>
  <r>
    <x v="21"/>
    <x v="21"/>
    <x v="2"/>
    <x v="5"/>
    <n v="459"/>
    <x v="17"/>
    <x v="17"/>
    <x v="2"/>
    <x v="5"/>
  </r>
  <r>
    <x v="21"/>
    <x v="21"/>
    <x v="2"/>
    <x v="6"/>
    <n v="472.875"/>
    <x v="17"/>
    <x v="17"/>
    <x v="2"/>
    <x v="6"/>
  </r>
  <r>
    <x v="21"/>
    <x v="21"/>
    <x v="2"/>
    <x v="7"/>
    <n v="503.5"/>
    <x v="17"/>
    <x v="17"/>
    <x v="2"/>
    <x v="7"/>
  </r>
  <r>
    <x v="21"/>
    <x v="21"/>
    <x v="2"/>
    <x v="8"/>
    <n v="522.75"/>
    <x v="17"/>
    <x v="17"/>
    <x v="2"/>
    <x v="8"/>
  </r>
  <r>
    <x v="21"/>
    <x v="21"/>
    <x v="2"/>
    <x v="9"/>
    <n v="501.5"/>
    <x v="17"/>
    <x v="17"/>
    <x v="2"/>
    <x v="9"/>
  </r>
  <r>
    <x v="21"/>
    <x v="21"/>
    <x v="2"/>
    <x v="10"/>
    <n v="507.125"/>
    <x v="17"/>
    <x v="17"/>
    <x v="2"/>
    <x v="10"/>
  </r>
  <r>
    <x v="21"/>
    <x v="21"/>
    <x v="2"/>
    <x v="11"/>
    <n v="521.375"/>
    <x v="17"/>
    <x v="17"/>
    <x v="2"/>
    <x v="11"/>
  </r>
  <r>
    <x v="21"/>
    <x v="21"/>
    <x v="2"/>
    <x v="12"/>
    <n v="554"/>
    <x v="17"/>
    <x v="17"/>
    <x v="2"/>
    <x v="12"/>
  </r>
  <r>
    <x v="21"/>
    <x v="21"/>
    <x v="2"/>
    <x v="13"/>
    <n v="566.875"/>
    <x v="17"/>
    <x v="17"/>
    <x v="2"/>
    <x v="13"/>
  </r>
  <r>
    <x v="22"/>
    <x v="22"/>
    <x v="2"/>
    <x v="0"/>
    <n v="52.25"/>
    <x v="17"/>
    <x v="17"/>
    <x v="2"/>
    <x v="0"/>
  </r>
  <r>
    <x v="22"/>
    <x v="22"/>
    <x v="2"/>
    <x v="1"/>
    <n v="59.5"/>
    <x v="17"/>
    <x v="17"/>
    <x v="2"/>
    <x v="1"/>
  </r>
  <r>
    <x v="22"/>
    <x v="22"/>
    <x v="2"/>
    <x v="2"/>
    <n v="62.75"/>
    <x v="17"/>
    <x v="17"/>
    <x v="2"/>
    <x v="2"/>
  </r>
  <r>
    <x v="22"/>
    <x v="22"/>
    <x v="2"/>
    <x v="3"/>
    <n v="61.875"/>
    <x v="17"/>
    <x v="17"/>
    <x v="2"/>
    <x v="3"/>
  </r>
  <r>
    <x v="22"/>
    <x v="22"/>
    <x v="2"/>
    <x v="4"/>
    <n v="65.75"/>
    <x v="17"/>
    <x v="17"/>
    <x v="2"/>
    <x v="4"/>
  </r>
  <r>
    <x v="22"/>
    <x v="22"/>
    <x v="2"/>
    <x v="5"/>
    <n v="63.375"/>
    <x v="17"/>
    <x v="17"/>
    <x v="2"/>
    <x v="5"/>
  </r>
  <r>
    <x v="22"/>
    <x v="22"/>
    <x v="2"/>
    <x v="6"/>
    <n v="64.625"/>
    <x v="17"/>
    <x v="17"/>
    <x v="2"/>
    <x v="6"/>
  </r>
  <r>
    <x v="22"/>
    <x v="22"/>
    <x v="2"/>
    <x v="7"/>
    <n v="59.5"/>
    <x v="17"/>
    <x v="17"/>
    <x v="2"/>
    <x v="7"/>
  </r>
  <r>
    <x v="22"/>
    <x v="22"/>
    <x v="2"/>
    <x v="8"/>
    <n v="61.875"/>
    <x v="17"/>
    <x v="17"/>
    <x v="2"/>
    <x v="8"/>
  </r>
  <r>
    <x v="22"/>
    <x v="22"/>
    <x v="2"/>
    <x v="9"/>
    <n v="65.625"/>
    <x v="17"/>
    <x v="17"/>
    <x v="2"/>
    <x v="9"/>
  </r>
  <r>
    <x v="22"/>
    <x v="22"/>
    <x v="2"/>
    <x v="10"/>
    <n v="74.125"/>
    <x v="17"/>
    <x v="17"/>
    <x v="2"/>
    <x v="10"/>
  </r>
  <r>
    <x v="22"/>
    <x v="22"/>
    <x v="2"/>
    <x v="11"/>
    <n v="89.125"/>
    <x v="17"/>
    <x v="17"/>
    <x v="2"/>
    <x v="11"/>
  </r>
  <r>
    <x v="22"/>
    <x v="22"/>
    <x v="2"/>
    <x v="12"/>
    <n v="97.5"/>
    <x v="17"/>
    <x v="17"/>
    <x v="2"/>
    <x v="12"/>
  </r>
  <r>
    <x v="22"/>
    <x v="22"/>
    <x v="2"/>
    <x v="13"/>
    <n v="108.125"/>
    <x v="17"/>
    <x v="17"/>
    <x v="2"/>
    <x v="13"/>
  </r>
  <r>
    <x v="23"/>
    <x v="23"/>
    <x v="2"/>
    <x v="0"/>
    <n v="0"/>
    <x v="17"/>
    <x v="17"/>
    <x v="2"/>
    <x v="0"/>
  </r>
  <r>
    <x v="23"/>
    <x v="23"/>
    <x v="2"/>
    <x v="1"/>
    <n v="0"/>
    <x v="17"/>
    <x v="17"/>
    <x v="2"/>
    <x v="1"/>
  </r>
  <r>
    <x v="23"/>
    <x v="23"/>
    <x v="2"/>
    <x v="2"/>
    <n v="0.125"/>
    <x v="17"/>
    <x v="17"/>
    <x v="2"/>
    <x v="2"/>
  </r>
  <r>
    <x v="23"/>
    <x v="23"/>
    <x v="2"/>
    <x v="3"/>
    <n v="0.375"/>
    <x v="17"/>
    <x v="17"/>
    <x v="2"/>
    <x v="3"/>
  </r>
  <r>
    <x v="23"/>
    <x v="23"/>
    <x v="2"/>
    <x v="4"/>
    <n v="0"/>
    <x v="17"/>
    <x v="17"/>
    <x v="2"/>
    <x v="4"/>
  </r>
  <r>
    <x v="23"/>
    <x v="23"/>
    <x v="2"/>
    <x v="5"/>
    <n v="0"/>
    <x v="17"/>
    <x v="17"/>
    <x v="2"/>
    <x v="5"/>
  </r>
  <r>
    <x v="23"/>
    <x v="23"/>
    <x v="2"/>
    <x v="6"/>
    <n v="0"/>
    <x v="17"/>
    <x v="17"/>
    <x v="2"/>
    <x v="6"/>
  </r>
  <r>
    <x v="23"/>
    <x v="23"/>
    <x v="2"/>
    <x v="7"/>
    <n v="0"/>
    <x v="17"/>
    <x v="17"/>
    <x v="2"/>
    <x v="7"/>
  </r>
  <r>
    <x v="23"/>
    <x v="23"/>
    <x v="2"/>
    <x v="8"/>
    <n v="0"/>
    <x v="17"/>
    <x v="17"/>
    <x v="2"/>
    <x v="8"/>
  </r>
  <r>
    <x v="23"/>
    <x v="23"/>
    <x v="2"/>
    <x v="9"/>
    <n v="0.625"/>
    <x v="17"/>
    <x v="17"/>
    <x v="2"/>
    <x v="9"/>
  </r>
  <r>
    <x v="23"/>
    <x v="23"/>
    <x v="2"/>
    <x v="10"/>
    <n v="1"/>
    <x v="17"/>
    <x v="17"/>
    <x v="2"/>
    <x v="10"/>
  </r>
  <r>
    <x v="23"/>
    <x v="23"/>
    <x v="2"/>
    <x v="11"/>
    <n v="1"/>
    <x v="17"/>
    <x v="17"/>
    <x v="2"/>
    <x v="11"/>
  </r>
  <r>
    <x v="23"/>
    <x v="23"/>
    <x v="2"/>
    <x v="12"/>
    <n v="1.625"/>
    <x v="17"/>
    <x v="17"/>
    <x v="2"/>
    <x v="12"/>
  </r>
  <r>
    <x v="23"/>
    <x v="23"/>
    <x v="2"/>
    <x v="13"/>
    <n v="2"/>
    <x v="17"/>
    <x v="17"/>
    <x v="2"/>
    <x v="13"/>
  </r>
  <r>
    <x v="24"/>
    <x v="24"/>
    <x v="2"/>
    <x v="0"/>
    <n v="0"/>
    <x v="17"/>
    <x v="17"/>
    <x v="2"/>
    <x v="0"/>
  </r>
  <r>
    <x v="24"/>
    <x v="24"/>
    <x v="2"/>
    <x v="1"/>
    <n v="0"/>
    <x v="17"/>
    <x v="17"/>
    <x v="2"/>
    <x v="1"/>
  </r>
  <r>
    <x v="24"/>
    <x v="24"/>
    <x v="2"/>
    <x v="2"/>
    <n v="0"/>
    <x v="17"/>
    <x v="17"/>
    <x v="2"/>
    <x v="2"/>
  </r>
  <r>
    <x v="24"/>
    <x v="24"/>
    <x v="2"/>
    <x v="3"/>
    <n v="0"/>
    <x v="17"/>
    <x v="17"/>
    <x v="2"/>
    <x v="3"/>
  </r>
  <r>
    <x v="24"/>
    <x v="24"/>
    <x v="2"/>
    <x v="4"/>
    <n v="0"/>
    <x v="17"/>
    <x v="17"/>
    <x v="2"/>
    <x v="4"/>
  </r>
  <r>
    <x v="24"/>
    <x v="24"/>
    <x v="2"/>
    <x v="5"/>
    <n v="0"/>
    <x v="17"/>
    <x v="17"/>
    <x v="2"/>
    <x v="5"/>
  </r>
  <r>
    <x v="24"/>
    <x v="24"/>
    <x v="2"/>
    <x v="6"/>
    <n v="0"/>
    <x v="17"/>
    <x v="17"/>
    <x v="2"/>
    <x v="6"/>
  </r>
  <r>
    <x v="24"/>
    <x v="24"/>
    <x v="2"/>
    <x v="7"/>
    <n v="0"/>
    <x v="17"/>
    <x v="17"/>
    <x v="2"/>
    <x v="7"/>
  </r>
  <r>
    <x v="24"/>
    <x v="24"/>
    <x v="2"/>
    <x v="8"/>
    <n v="0"/>
    <x v="17"/>
    <x v="17"/>
    <x v="2"/>
    <x v="8"/>
  </r>
  <r>
    <x v="24"/>
    <x v="24"/>
    <x v="2"/>
    <x v="9"/>
    <n v="0"/>
    <x v="17"/>
    <x v="17"/>
    <x v="2"/>
    <x v="9"/>
  </r>
  <r>
    <x v="24"/>
    <x v="24"/>
    <x v="2"/>
    <x v="10"/>
    <n v="0"/>
    <x v="17"/>
    <x v="17"/>
    <x v="2"/>
    <x v="10"/>
  </r>
  <r>
    <x v="24"/>
    <x v="24"/>
    <x v="2"/>
    <x v="11"/>
    <n v="0"/>
    <x v="17"/>
    <x v="17"/>
    <x v="2"/>
    <x v="11"/>
  </r>
  <r>
    <x v="24"/>
    <x v="24"/>
    <x v="2"/>
    <x v="12"/>
    <n v="0"/>
    <x v="17"/>
    <x v="17"/>
    <x v="2"/>
    <x v="12"/>
  </r>
  <r>
    <x v="24"/>
    <x v="24"/>
    <x v="2"/>
    <x v="13"/>
    <n v="2"/>
    <x v="17"/>
    <x v="17"/>
    <x v="2"/>
    <x v="13"/>
  </r>
  <r>
    <x v="25"/>
    <x v="25"/>
    <x v="2"/>
    <x v="0"/>
    <n v="24.25"/>
    <x v="17"/>
    <x v="17"/>
    <x v="2"/>
    <x v="0"/>
  </r>
  <r>
    <x v="25"/>
    <x v="25"/>
    <x v="2"/>
    <x v="1"/>
    <n v="17.25"/>
    <x v="17"/>
    <x v="17"/>
    <x v="2"/>
    <x v="1"/>
  </r>
  <r>
    <x v="25"/>
    <x v="25"/>
    <x v="2"/>
    <x v="2"/>
    <n v="16"/>
    <x v="17"/>
    <x v="17"/>
    <x v="2"/>
    <x v="2"/>
  </r>
  <r>
    <x v="25"/>
    <x v="25"/>
    <x v="2"/>
    <x v="3"/>
    <n v="15.125"/>
    <x v="17"/>
    <x v="17"/>
    <x v="2"/>
    <x v="3"/>
  </r>
  <r>
    <x v="25"/>
    <x v="25"/>
    <x v="2"/>
    <x v="4"/>
    <n v="13.625"/>
    <x v="17"/>
    <x v="17"/>
    <x v="2"/>
    <x v="4"/>
  </r>
  <r>
    <x v="25"/>
    <x v="25"/>
    <x v="2"/>
    <x v="5"/>
    <n v="11.75"/>
    <x v="17"/>
    <x v="17"/>
    <x v="2"/>
    <x v="5"/>
  </r>
  <r>
    <x v="25"/>
    <x v="25"/>
    <x v="2"/>
    <x v="6"/>
    <n v="10"/>
    <x v="17"/>
    <x v="17"/>
    <x v="2"/>
    <x v="6"/>
  </r>
  <r>
    <x v="25"/>
    <x v="25"/>
    <x v="2"/>
    <x v="7"/>
    <n v="3.75"/>
    <x v="17"/>
    <x v="17"/>
    <x v="2"/>
    <x v="7"/>
  </r>
  <r>
    <x v="25"/>
    <x v="25"/>
    <x v="2"/>
    <x v="8"/>
    <n v="0"/>
    <x v="17"/>
    <x v="17"/>
    <x v="2"/>
    <x v="8"/>
  </r>
  <r>
    <x v="25"/>
    <x v="25"/>
    <x v="2"/>
    <x v="9"/>
    <n v="0.375"/>
    <x v="17"/>
    <x v="17"/>
    <x v="2"/>
    <x v="9"/>
  </r>
  <r>
    <x v="25"/>
    <x v="25"/>
    <x v="2"/>
    <x v="10"/>
    <n v="1"/>
    <x v="17"/>
    <x v="17"/>
    <x v="2"/>
    <x v="10"/>
  </r>
  <r>
    <x v="25"/>
    <x v="25"/>
    <x v="2"/>
    <x v="11"/>
    <n v="2.75"/>
    <x v="17"/>
    <x v="17"/>
    <x v="2"/>
    <x v="11"/>
  </r>
  <r>
    <x v="25"/>
    <x v="25"/>
    <x v="2"/>
    <x v="12"/>
    <n v="3.5"/>
    <x v="17"/>
    <x v="17"/>
    <x v="2"/>
    <x v="12"/>
  </r>
  <r>
    <x v="25"/>
    <x v="25"/>
    <x v="2"/>
    <x v="13"/>
    <n v="5"/>
    <x v="17"/>
    <x v="17"/>
    <x v="2"/>
    <x v="13"/>
  </r>
  <r>
    <x v="26"/>
    <x v="26"/>
    <x v="2"/>
    <x v="0"/>
    <n v="1.75"/>
    <x v="17"/>
    <x v="17"/>
    <x v="2"/>
    <x v="0"/>
  </r>
  <r>
    <x v="26"/>
    <x v="26"/>
    <x v="2"/>
    <x v="1"/>
    <n v="2"/>
    <x v="17"/>
    <x v="17"/>
    <x v="2"/>
    <x v="1"/>
  </r>
  <r>
    <x v="26"/>
    <x v="26"/>
    <x v="2"/>
    <x v="2"/>
    <n v="2"/>
    <x v="17"/>
    <x v="17"/>
    <x v="2"/>
    <x v="2"/>
  </r>
  <r>
    <x v="26"/>
    <x v="26"/>
    <x v="2"/>
    <x v="3"/>
    <n v="0.5"/>
    <x v="17"/>
    <x v="17"/>
    <x v="2"/>
    <x v="3"/>
  </r>
  <r>
    <x v="26"/>
    <x v="26"/>
    <x v="2"/>
    <x v="4"/>
    <n v="1.5"/>
    <x v="17"/>
    <x v="17"/>
    <x v="2"/>
    <x v="4"/>
  </r>
  <r>
    <x v="26"/>
    <x v="26"/>
    <x v="2"/>
    <x v="5"/>
    <n v="2.625"/>
    <x v="17"/>
    <x v="17"/>
    <x v="2"/>
    <x v="5"/>
  </r>
  <r>
    <x v="26"/>
    <x v="26"/>
    <x v="2"/>
    <x v="6"/>
    <n v="2.625"/>
    <x v="17"/>
    <x v="17"/>
    <x v="2"/>
    <x v="6"/>
  </r>
  <r>
    <x v="26"/>
    <x v="26"/>
    <x v="2"/>
    <x v="7"/>
    <n v="2.625"/>
    <x v="17"/>
    <x v="17"/>
    <x v="2"/>
    <x v="7"/>
  </r>
  <r>
    <x v="26"/>
    <x v="26"/>
    <x v="2"/>
    <x v="8"/>
    <n v="2.75"/>
    <x v="17"/>
    <x v="17"/>
    <x v="2"/>
    <x v="8"/>
  </r>
  <r>
    <x v="26"/>
    <x v="26"/>
    <x v="2"/>
    <x v="9"/>
    <n v="2.5"/>
    <x v="17"/>
    <x v="17"/>
    <x v="2"/>
    <x v="9"/>
  </r>
  <r>
    <x v="26"/>
    <x v="26"/>
    <x v="2"/>
    <x v="10"/>
    <n v="3.5"/>
    <x v="17"/>
    <x v="17"/>
    <x v="2"/>
    <x v="10"/>
  </r>
  <r>
    <x v="26"/>
    <x v="26"/>
    <x v="2"/>
    <x v="11"/>
    <n v="4.375"/>
    <x v="17"/>
    <x v="17"/>
    <x v="2"/>
    <x v="11"/>
  </r>
  <r>
    <x v="26"/>
    <x v="26"/>
    <x v="2"/>
    <x v="12"/>
    <n v="3.625"/>
    <x v="17"/>
    <x v="17"/>
    <x v="2"/>
    <x v="12"/>
  </r>
  <r>
    <x v="26"/>
    <x v="26"/>
    <x v="2"/>
    <x v="13"/>
    <n v="3.625"/>
    <x v="17"/>
    <x v="17"/>
    <x v="2"/>
    <x v="13"/>
  </r>
  <r>
    <x v="27"/>
    <x v="27"/>
    <x v="2"/>
    <x v="0"/>
    <n v="0"/>
    <x v="17"/>
    <x v="17"/>
    <x v="2"/>
    <x v="0"/>
  </r>
  <r>
    <x v="27"/>
    <x v="27"/>
    <x v="2"/>
    <x v="1"/>
    <n v="0"/>
    <x v="17"/>
    <x v="17"/>
    <x v="2"/>
    <x v="1"/>
  </r>
  <r>
    <x v="27"/>
    <x v="27"/>
    <x v="2"/>
    <x v="2"/>
    <n v="0.125"/>
    <x v="17"/>
    <x v="17"/>
    <x v="2"/>
    <x v="2"/>
  </r>
  <r>
    <x v="27"/>
    <x v="27"/>
    <x v="2"/>
    <x v="3"/>
    <n v="1"/>
    <x v="17"/>
    <x v="17"/>
    <x v="2"/>
    <x v="3"/>
  </r>
  <r>
    <x v="27"/>
    <x v="27"/>
    <x v="2"/>
    <x v="4"/>
    <n v="0.375"/>
    <x v="17"/>
    <x v="17"/>
    <x v="2"/>
    <x v="4"/>
  </r>
  <r>
    <x v="27"/>
    <x v="27"/>
    <x v="2"/>
    <x v="5"/>
    <n v="0"/>
    <x v="17"/>
    <x v="17"/>
    <x v="2"/>
    <x v="5"/>
  </r>
  <r>
    <x v="27"/>
    <x v="27"/>
    <x v="2"/>
    <x v="6"/>
    <n v="0"/>
    <x v="17"/>
    <x v="17"/>
    <x v="2"/>
    <x v="6"/>
  </r>
  <r>
    <x v="27"/>
    <x v="27"/>
    <x v="2"/>
    <x v="7"/>
    <n v="0"/>
    <x v="17"/>
    <x v="17"/>
    <x v="2"/>
    <x v="7"/>
  </r>
  <r>
    <x v="27"/>
    <x v="27"/>
    <x v="2"/>
    <x v="8"/>
    <n v="0"/>
    <x v="17"/>
    <x v="17"/>
    <x v="2"/>
    <x v="8"/>
  </r>
  <r>
    <x v="27"/>
    <x v="27"/>
    <x v="2"/>
    <x v="9"/>
    <n v="0"/>
    <x v="17"/>
    <x v="17"/>
    <x v="2"/>
    <x v="9"/>
  </r>
  <r>
    <x v="27"/>
    <x v="27"/>
    <x v="2"/>
    <x v="10"/>
    <n v="0"/>
    <x v="17"/>
    <x v="17"/>
    <x v="2"/>
    <x v="10"/>
  </r>
  <r>
    <x v="27"/>
    <x v="27"/>
    <x v="2"/>
    <x v="11"/>
    <n v="0.25"/>
    <x v="17"/>
    <x v="17"/>
    <x v="2"/>
    <x v="11"/>
  </r>
  <r>
    <x v="27"/>
    <x v="27"/>
    <x v="2"/>
    <x v="12"/>
    <n v="0"/>
    <x v="17"/>
    <x v="17"/>
    <x v="2"/>
    <x v="12"/>
  </r>
  <r>
    <x v="27"/>
    <x v="27"/>
    <x v="2"/>
    <x v="13"/>
    <n v="0"/>
    <x v="17"/>
    <x v="17"/>
    <x v="2"/>
    <x v="13"/>
  </r>
  <r>
    <x v="28"/>
    <x v="28"/>
    <x v="2"/>
    <x v="0"/>
    <n v="520"/>
    <x v="8"/>
    <x v="8"/>
    <x v="1"/>
    <x v="0"/>
  </r>
  <r>
    <x v="28"/>
    <x v="28"/>
    <x v="2"/>
    <x v="1"/>
    <n v="505.25"/>
    <x v="8"/>
    <x v="8"/>
    <x v="1"/>
    <x v="1"/>
  </r>
  <r>
    <x v="28"/>
    <x v="28"/>
    <x v="2"/>
    <x v="2"/>
    <n v="479.75"/>
    <x v="8"/>
    <x v="8"/>
    <x v="1"/>
    <x v="2"/>
  </r>
  <r>
    <x v="28"/>
    <x v="28"/>
    <x v="2"/>
    <x v="3"/>
    <n v="460.875"/>
    <x v="8"/>
    <x v="8"/>
    <x v="1"/>
    <x v="3"/>
  </r>
  <r>
    <x v="28"/>
    <x v="28"/>
    <x v="2"/>
    <x v="4"/>
    <n v="447.625"/>
    <x v="8"/>
    <x v="8"/>
    <x v="1"/>
    <x v="4"/>
  </r>
  <r>
    <x v="28"/>
    <x v="28"/>
    <x v="2"/>
    <x v="5"/>
    <n v="422.25"/>
    <x v="8"/>
    <x v="8"/>
    <x v="1"/>
    <x v="5"/>
  </r>
  <r>
    <x v="28"/>
    <x v="28"/>
    <x v="2"/>
    <x v="6"/>
    <n v="412.375"/>
    <x v="8"/>
    <x v="8"/>
    <x v="1"/>
    <x v="6"/>
  </r>
  <r>
    <x v="28"/>
    <x v="28"/>
    <x v="2"/>
    <x v="7"/>
    <n v="393"/>
    <x v="8"/>
    <x v="8"/>
    <x v="1"/>
    <x v="7"/>
  </r>
  <r>
    <x v="28"/>
    <x v="28"/>
    <x v="2"/>
    <x v="8"/>
    <n v="386.875"/>
    <x v="8"/>
    <x v="8"/>
    <x v="1"/>
    <x v="8"/>
  </r>
  <r>
    <x v="28"/>
    <x v="28"/>
    <x v="2"/>
    <x v="9"/>
    <n v="358"/>
    <x v="8"/>
    <x v="8"/>
    <x v="1"/>
    <x v="9"/>
  </r>
  <r>
    <x v="28"/>
    <x v="28"/>
    <x v="2"/>
    <x v="10"/>
    <n v="317.625"/>
    <x v="8"/>
    <x v="8"/>
    <x v="1"/>
    <x v="10"/>
  </r>
  <r>
    <x v="28"/>
    <x v="28"/>
    <x v="2"/>
    <x v="11"/>
    <n v="304.625"/>
    <x v="8"/>
    <x v="8"/>
    <x v="1"/>
    <x v="11"/>
  </r>
  <r>
    <x v="28"/>
    <x v="28"/>
    <x v="2"/>
    <x v="12"/>
    <n v="297.875"/>
    <x v="8"/>
    <x v="8"/>
    <x v="1"/>
    <x v="12"/>
  </r>
  <r>
    <x v="28"/>
    <x v="28"/>
    <x v="2"/>
    <x v="13"/>
    <n v="305.5"/>
    <x v="8"/>
    <x v="8"/>
    <x v="1"/>
    <x v="13"/>
  </r>
  <r>
    <x v="29"/>
    <x v="29"/>
    <x v="2"/>
    <x v="0"/>
    <n v="4410.75"/>
    <x v="8"/>
    <x v="8"/>
    <x v="1"/>
    <x v="0"/>
  </r>
  <r>
    <x v="29"/>
    <x v="29"/>
    <x v="2"/>
    <x v="1"/>
    <n v="4453.25"/>
    <x v="8"/>
    <x v="8"/>
    <x v="1"/>
    <x v="1"/>
  </r>
  <r>
    <x v="29"/>
    <x v="29"/>
    <x v="2"/>
    <x v="2"/>
    <n v="4258.25"/>
    <x v="8"/>
    <x v="8"/>
    <x v="1"/>
    <x v="2"/>
  </r>
  <r>
    <x v="29"/>
    <x v="29"/>
    <x v="2"/>
    <x v="3"/>
    <n v="4301.875"/>
    <x v="8"/>
    <x v="8"/>
    <x v="1"/>
    <x v="3"/>
  </r>
  <r>
    <x v="29"/>
    <x v="29"/>
    <x v="2"/>
    <x v="4"/>
    <n v="4281"/>
    <x v="8"/>
    <x v="8"/>
    <x v="1"/>
    <x v="4"/>
  </r>
  <r>
    <x v="29"/>
    <x v="29"/>
    <x v="2"/>
    <x v="5"/>
    <n v="4354"/>
    <x v="8"/>
    <x v="8"/>
    <x v="1"/>
    <x v="5"/>
  </r>
  <r>
    <x v="29"/>
    <x v="29"/>
    <x v="2"/>
    <x v="6"/>
    <n v="4516.75"/>
    <x v="8"/>
    <x v="8"/>
    <x v="1"/>
    <x v="6"/>
  </r>
  <r>
    <x v="29"/>
    <x v="29"/>
    <x v="2"/>
    <x v="7"/>
    <n v="4556.75"/>
    <x v="8"/>
    <x v="8"/>
    <x v="1"/>
    <x v="7"/>
  </r>
  <r>
    <x v="29"/>
    <x v="29"/>
    <x v="2"/>
    <x v="8"/>
    <n v="4553.25"/>
    <x v="8"/>
    <x v="8"/>
    <x v="1"/>
    <x v="8"/>
  </r>
  <r>
    <x v="29"/>
    <x v="29"/>
    <x v="2"/>
    <x v="9"/>
    <n v="4488.625"/>
    <x v="8"/>
    <x v="8"/>
    <x v="1"/>
    <x v="9"/>
  </r>
  <r>
    <x v="29"/>
    <x v="29"/>
    <x v="2"/>
    <x v="10"/>
    <n v="4520"/>
    <x v="8"/>
    <x v="8"/>
    <x v="1"/>
    <x v="10"/>
  </r>
  <r>
    <x v="29"/>
    <x v="29"/>
    <x v="2"/>
    <x v="11"/>
    <n v="4593.125"/>
    <x v="8"/>
    <x v="8"/>
    <x v="1"/>
    <x v="11"/>
  </r>
  <r>
    <x v="29"/>
    <x v="29"/>
    <x v="2"/>
    <x v="12"/>
    <n v="4585.375"/>
    <x v="8"/>
    <x v="8"/>
    <x v="1"/>
    <x v="12"/>
  </r>
  <r>
    <x v="29"/>
    <x v="29"/>
    <x v="2"/>
    <x v="13"/>
    <n v="4551.75"/>
    <x v="8"/>
    <x v="8"/>
    <x v="1"/>
    <x v="13"/>
  </r>
  <r>
    <x v="30"/>
    <x v="30"/>
    <x v="2"/>
    <x v="0"/>
    <n v="8.5"/>
    <x v="18"/>
    <x v="18"/>
    <x v="2"/>
    <x v="0"/>
  </r>
  <r>
    <x v="30"/>
    <x v="30"/>
    <x v="2"/>
    <x v="1"/>
    <n v="8.75"/>
    <x v="18"/>
    <x v="18"/>
    <x v="2"/>
    <x v="1"/>
  </r>
  <r>
    <x v="30"/>
    <x v="30"/>
    <x v="2"/>
    <x v="2"/>
    <n v="7.625"/>
    <x v="18"/>
    <x v="18"/>
    <x v="2"/>
    <x v="2"/>
  </r>
  <r>
    <x v="30"/>
    <x v="30"/>
    <x v="2"/>
    <x v="3"/>
    <n v="8.125"/>
    <x v="18"/>
    <x v="18"/>
    <x v="2"/>
    <x v="3"/>
  </r>
  <r>
    <x v="30"/>
    <x v="30"/>
    <x v="2"/>
    <x v="4"/>
    <n v="9.625"/>
    <x v="18"/>
    <x v="18"/>
    <x v="2"/>
    <x v="4"/>
  </r>
  <r>
    <x v="30"/>
    <x v="30"/>
    <x v="2"/>
    <x v="5"/>
    <n v="8.375"/>
    <x v="18"/>
    <x v="18"/>
    <x v="2"/>
    <x v="5"/>
  </r>
  <r>
    <x v="30"/>
    <x v="30"/>
    <x v="2"/>
    <x v="6"/>
    <n v="10.75"/>
    <x v="18"/>
    <x v="18"/>
    <x v="2"/>
    <x v="6"/>
  </r>
  <r>
    <x v="30"/>
    <x v="30"/>
    <x v="2"/>
    <x v="7"/>
    <n v="12.75"/>
    <x v="18"/>
    <x v="18"/>
    <x v="2"/>
    <x v="7"/>
  </r>
  <r>
    <x v="30"/>
    <x v="30"/>
    <x v="2"/>
    <x v="8"/>
    <n v="16.125"/>
    <x v="18"/>
    <x v="18"/>
    <x v="2"/>
    <x v="8"/>
  </r>
  <r>
    <x v="30"/>
    <x v="30"/>
    <x v="2"/>
    <x v="9"/>
    <n v="16.375"/>
    <x v="18"/>
    <x v="18"/>
    <x v="2"/>
    <x v="9"/>
  </r>
  <r>
    <x v="30"/>
    <x v="30"/>
    <x v="2"/>
    <x v="10"/>
    <n v="14.875"/>
    <x v="18"/>
    <x v="18"/>
    <x v="2"/>
    <x v="10"/>
  </r>
  <r>
    <x v="30"/>
    <x v="30"/>
    <x v="2"/>
    <x v="11"/>
    <n v="14.125"/>
    <x v="18"/>
    <x v="18"/>
    <x v="2"/>
    <x v="11"/>
  </r>
  <r>
    <x v="30"/>
    <x v="30"/>
    <x v="2"/>
    <x v="12"/>
    <n v="14.375"/>
    <x v="18"/>
    <x v="18"/>
    <x v="2"/>
    <x v="12"/>
  </r>
  <r>
    <x v="30"/>
    <x v="30"/>
    <x v="2"/>
    <x v="13"/>
    <n v="14.5"/>
    <x v="18"/>
    <x v="18"/>
    <x v="2"/>
    <x v="13"/>
  </r>
  <r>
    <x v="31"/>
    <x v="31"/>
    <x v="2"/>
    <x v="0"/>
    <n v="0.75"/>
    <x v="18"/>
    <x v="18"/>
    <x v="2"/>
    <x v="0"/>
  </r>
  <r>
    <x v="31"/>
    <x v="31"/>
    <x v="2"/>
    <x v="1"/>
    <n v="0"/>
    <x v="18"/>
    <x v="18"/>
    <x v="2"/>
    <x v="1"/>
  </r>
  <r>
    <x v="31"/>
    <x v="31"/>
    <x v="2"/>
    <x v="2"/>
    <n v="0"/>
    <x v="18"/>
    <x v="18"/>
    <x v="2"/>
    <x v="2"/>
  </r>
  <r>
    <x v="31"/>
    <x v="31"/>
    <x v="2"/>
    <x v="3"/>
    <n v="0"/>
    <x v="18"/>
    <x v="18"/>
    <x v="2"/>
    <x v="3"/>
  </r>
  <r>
    <x v="31"/>
    <x v="31"/>
    <x v="2"/>
    <x v="4"/>
    <n v="0"/>
    <x v="18"/>
    <x v="18"/>
    <x v="2"/>
    <x v="4"/>
  </r>
  <r>
    <x v="31"/>
    <x v="31"/>
    <x v="2"/>
    <x v="5"/>
    <n v="0"/>
    <x v="18"/>
    <x v="18"/>
    <x v="2"/>
    <x v="5"/>
  </r>
  <r>
    <x v="31"/>
    <x v="31"/>
    <x v="2"/>
    <x v="6"/>
    <n v="0"/>
    <x v="18"/>
    <x v="18"/>
    <x v="2"/>
    <x v="6"/>
  </r>
  <r>
    <x v="31"/>
    <x v="31"/>
    <x v="2"/>
    <x v="7"/>
    <n v="0"/>
    <x v="18"/>
    <x v="18"/>
    <x v="2"/>
    <x v="7"/>
  </r>
  <r>
    <x v="31"/>
    <x v="31"/>
    <x v="2"/>
    <x v="8"/>
    <n v="0"/>
    <x v="18"/>
    <x v="18"/>
    <x v="2"/>
    <x v="8"/>
  </r>
  <r>
    <x v="31"/>
    <x v="31"/>
    <x v="2"/>
    <x v="9"/>
    <n v="0"/>
    <x v="18"/>
    <x v="18"/>
    <x v="2"/>
    <x v="9"/>
  </r>
  <r>
    <x v="31"/>
    <x v="31"/>
    <x v="2"/>
    <x v="10"/>
    <n v="0"/>
    <x v="18"/>
    <x v="18"/>
    <x v="2"/>
    <x v="10"/>
  </r>
  <r>
    <x v="31"/>
    <x v="31"/>
    <x v="2"/>
    <x v="11"/>
    <n v="0.875"/>
    <x v="18"/>
    <x v="18"/>
    <x v="2"/>
    <x v="11"/>
  </r>
  <r>
    <x v="31"/>
    <x v="31"/>
    <x v="2"/>
    <x v="12"/>
    <n v="1"/>
    <x v="18"/>
    <x v="18"/>
    <x v="2"/>
    <x v="12"/>
  </r>
  <r>
    <x v="31"/>
    <x v="31"/>
    <x v="2"/>
    <x v="13"/>
    <n v="1"/>
    <x v="18"/>
    <x v="18"/>
    <x v="2"/>
    <x v="13"/>
  </r>
  <r>
    <x v="32"/>
    <x v="32"/>
    <x v="2"/>
    <x v="0"/>
    <n v="4.75"/>
    <x v="19"/>
    <x v="19"/>
    <x v="2"/>
    <x v="0"/>
  </r>
  <r>
    <x v="32"/>
    <x v="32"/>
    <x v="2"/>
    <x v="1"/>
    <n v="6"/>
    <x v="19"/>
    <x v="19"/>
    <x v="2"/>
    <x v="1"/>
  </r>
  <r>
    <x v="32"/>
    <x v="32"/>
    <x v="2"/>
    <x v="2"/>
    <n v="6.875"/>
    <x v="19"/>
    <x v="19"/>
    <x v="2"/>
    <x v="2"/>
  </r>
  <r>
    <x v="32"/>
    <x v="32"/>
    <x v="2"/>
    <x v="3"/>
    <n v="7.125"/>
    <x v="19"/>
    <x v="19"/>
    <x v="2"/>
    <x v="3"/>
  </r>
  <r>
    <x v="32"/>
    <x v="32"/>
    <x v="2"/>
    <x v="4"/>
    <n v="6.875"/>
    <x v="19"/>
    <x v="19"/>
    <x v="2"/>
    <x v="4"/>
  </r>
  <r>
    <x v="32"/>
    <x v="32"/>
    <x v="2"/>
    <x v="5"/>
    <n v="4.5"/>
    <x v="19"/>
    <x v="19"/>
    <x v="2"/>
    <x v="5"/>
  </r>
  <r>
    <x v="32"/>
    <x v="32"/>
    <x v="2"/>
    <x v="6"/>
    <n v="4.125"/>
    <x v="19"/>
    <x v="19"/>
    <x v="2"/>
    <x v="6"/>
  </r>
  <r>
    <x v="32"/>
    <x v="32"/>
    <x v="2"/>
    <x v="7"/>
    <n v="3"/>
    <x v="19"/>
    <x v="19"/>
    <x v="2"/>
    <x v="7"/>
  </r>
  <r>
    <x v="32"/>
    <x v="32"/>
    <x v="2"/>
    <x v="8"/>
    <n v="2"/>
    <x v="19"/>
    <x v="19"/>
    <x v="2"/>
    <x v="8"/>
  </r>
  <r>
    <x v="32"/>
    <x v="32"/>
    <x v="2"/>
    <x v="9"/>
    <n v="1"/>
    <x v="19"/>
    <x v="19"/>
    <x v="2"/>
    <x v="9"/>
  </r>
  <r>
    <x v="32"/>
    <x v="32"/>
    <x v="2"/>
    <x v="10"/>
    <n v="1.25"/>
    <x v="19"/>
    <x v="19"/>
    <x v="2"/>
    <x v="10"/>
  </r>
  <r>
    <x v="32"/>
    <x v="32"/>
    <x v="2"/>
    <x v="11"/>
    <n v="1"/>
    <x v="19"/>
    <x v="19"/>
    <x v="2"/>
    <x v="11"/>
  </r>
  <r>
    <x v="32"/>
    <x v="32"/>
    <x v="2"/>
    <x v="12"/>
    <n v="1"/>
    <x v="19"/>
    <x v="19"/>
    <x v="2"/>
    <x v="12"/>
  </r>
  <r>
    <x v="32"/>
    <x v="32"/>
    <x v="2"/>
    <x v="13"/>
    <n v="1.5"/>
    <x v="19"/>
    <x v="19"/>
    <x v="2"/>
    <x v="13"/>
  </r>
  <r>
    <x v="33"/>
    <x v="33"/>
    <x v="2"/>
    <x v="0"/>
    <n v="2801.5"/>
    <x v="8"/>
    <x v="8"/>
    <x v="1"/>
    <x v="0"/>
  </r>
  <r>
    <x v="33"/>
    <x v="33"/>
    <x v="2"/>
    <x v="1"/>
    <n v="3018.5"/>
    <x v="8"/>
    <x v="8"/>
    <x v="1"/>
    <x v="1"/>
  </r>
  <r>
    <x v="33"/>
    <x v="33"/>
    <x v="2"/>
    <x v="2"/>
    <n v="3188"/>
    <x v="8"/>
    <x v="8"/>
    <x v="1"/>
    <x v="2"/>
  </r>
  <r>
    <x v="33"/>
    <x v="33"/>
    <x v="2"/>
    <x v="3"/>
    <n v="3339.5"/>
    <x v="8"/>
    <x v="8"/>
    <x v="1"/>
    <x v="3"/>
  </r>
  <r>
    <x v="33"/>
    <x v="33"/>
    <x v="2"/>
    <x v="4"/>
    <n v="3521.25"/>
    <x v="8"/>
    <x v="8"/>
    <x v="1"/>
    <x v="4"/>
  </r>
  <r>
    <x v="33"/>
    <x v="33"/>
    <x v="2"/>
    <x v="5"/>
    <n v="3506"/>
    <x v="8"/>
    <x v="8"/>
    <x v="1"/>
    <x v="5"/>
  </r>
  <r>
    <x v="33"/>
    <x v="33"/>
    <x v="2"/>
    <x v="6"/>
    <n v="3577.75"/>
    <x v="8"/>
    <x v="8"/>
    <x v="1"/>
    <x v="6"/>
  </r>
  <r>
    <x v="33"/>
    <x v="33"/>
    <x v="2"/>
    <x v="7"/>
    <n v="3773.125"/>
    <x v="8"/>
    <x v="8"/>
    <x v="1"/>
    <x v="7"/>
  </r>
  <r>
    <x v="33"/>
    <x v="33"/>
    <x v="2"/>
    <x v="8"/>
    <n v="3938.625"/>
    <x v="8"/>
    <x v="8"/>
    <x v="1"/>
    <x v="8"/>
  </r>
  <r>
    <x v="33"/>
    <x v="33"/>
    <x v="2"/>
    <x v="9"/>
    <n v="4051.875"/>
    <x v="8"/>
    <x v="8"/>
    <x v="1"/>
    <x v="9"/>
  </r>
  <r>
    <x v="33"/>
    <x v="33"/>
    <x v="2"/>
    <x v="10"/>
    <n v="4198.75"/>
    <x v="8"/>
    <x v="8"/>
    <x v="1"/>
    <x v="10"/>
  </r>
  <r>
    <x v="33"/>
    <x v="33"/>
    <x v="2"/>
    <x v="11"/>
    <n v="4456.125"/>
    <x v="8"/>
    <x v="8"/>
    <x v="1"/>
    <x v="11"/>
  </r>
  <r>
    <x v="33"/>
    <x v="33"/>
    <x v="2"/>
    <x v="12"/>
    <n v="4878.625"/>
    <x v="8"/>
    <x v="8"/>
    <x v="1"/>
    <x v="12"/>
  </r>
  <r>
    <x v="33"/>
    <x v="33"/>
    <x v="2"/>
    <x v="13"/>
    <n v="5197.5"/>
    <x v="8"/>
    <x v="8"/>
    <x v="1"/>
    <x v="13"/>
  </r>
  <r>
    <x v="34"/>
    <x v="34"/>
    <x v="2"/>
    <x v="0"/>
    <n v="0.75"/>
    <x v="20"/>
    <x v="20"/>
    <x v="2"/>
    <x v="0"/>
  </r>
  <r>
    <x v="34"/>
    <x v="34"/>
    <x v="2"/>
    <x v="1"/>
    <n v="0"/>
    <x v="20"/>
    <x v="20"/>
    <x v="2"/>
    <x v="1"/>
  </r>
  <r>
    <x v="34"/>
    <x v="34"/>
    <x v="2"/>
    <x v="2"/>
    <n v="0"/>
    <x v="20"/>
    <x v="20"/>
    <x v="2"/>
    <x v="2"/>
  </r>
  <r>
    <x v="34"/>
    <x v="34"/>
    <x v="2"/>
    <x v="3"/>
    <n v="0"/>
    <x v="20"/>
    <x v="20"/>
    <x v="2"/>
    <x v="3"/>
  </r>
  <r>
    <x v="34"/>
    <x v="34"/>
    <x v="2"/>
    <x v="4"/>
    <n v="0"/>
    <x v="20"/>
    <x v="20"/>
    <x v="2"/>
    <x v="4"/>
  </r>
  <r>
    <x v="34"/>
    <x v="34"/>
    <x v="2"/>
    <x v="5"/>
    <n v="0.25"/>
    <x v="20"/>
    <x v="20"/>
    <x v="2"/>
    <x v="5"/>
  </r>
  <r>
    <x v="34"/>
    <x v="34"/>
    <x v="2"/>
    <x v="6"/>
    <n v="2.875"/>
    <x v="20"/>
    <x v="20"/>
    <x v="2"/>
    <x v="6"/>
  </r>
  <r>
    <x v="34"/>
    <x v="34"/>
    <x v="2"/>
    <x v="7"/>
    <n v="3.625"/>
    <x v="20"/>
    <x v="20"/>
    <x v="2"/>
    <x v="7"/>
  </r>
  <r>
    <x v="34"/>
    <x v="34"/>
    <x v="2"/>
    <x v="8"/>
    <n v="13.875"/>
    <x v="20"/>
    <x v="20"/>
    <x v="2"/>
    <x v="8"/>
  </r>
  <r>
    <x v="34"/>
    <x v="34"/>
    <x v="2"/>
    <x v="9"/>
    <n v="9.125"/>
    <x v="20"/>
    <x v="20"/>
    <x v="2"/>
    <x v="9"/>
  </r>
  <r>
    <x v="34"/>
    <x v="34"/>
    <x v="2"/>
    <x v="10"/>
    <n v="13"/>
    <x v="20"/>
    <x v="20"/>
    <x v="2"/>
    <x v="10"/>
  </r>
  <r>
    <x v="34"/>
    <x v="34"/>
    <x v="2"/>
    <x v="11"/>
    <n v="23"/>
    <x v="20"/>
    <x v="20"/>
    <x v="2"/>
    <x v="11"/>
  </r>
  <r>
    <x v="34"/>
    <x v="34"/>
    <x v="2"/>
    <x v="12"/>
    <n v="28.375"/>
    <x v="20"/>
    <x v="20"/>
    <x v="2"/>
    <x v="12"/>
  </r>
  <r>
    <x v="34"/>
    <x v="34"/>
    <x v="2"/>
    <x v="13"/>
    <n v="39"/>
    <x v="20"/>
    <x v="20"/>
    <x v="2"/>
    <x v="13"/>
  </r>
  <r>
    <x v="35"/>
    <x v="35"/>
    <x v="2"/>
    <x v="0"/>
    <n v="0"/>
    <x v="20"/>
    <x v="20"/>
    <x v="2"/>
    <x v="0"/>
  </r>
  <r>
    <x v="35"/>
    <x v="35"/>
    <x v="2"/>
    <x v="1"/>
    <n v="0"/>
    <x v="20"/>
    <x v="20"/>
    <x v="2"/>
    <x v="1"/>
  </r>
  <r>
    <x v="35"/>
    <x v="35"/>
    <x v="2"/>
    <x v="2"/>
    <n v="0"/>
    <x v="20"/>
    <x v="20"/>
    <x v="2"/>
    <x v="2"/>
  </r>
  <r>
    <x v="35"/>
    <x v="35"/>
    <x v="2"/>
    <x v="3"/>
    <n v="0"/>
    <x v="20"/>
    <x v="20"/>
    <x v="2"/>
    <x v="3"/>
  </r>
  <r>
    <x v="35"/>
    <x v="35"/>
    <x v="2"/>
    <x v="4"/>
    <n v="0"/>
    <x v="20"/>
    <x v="20"/>
    <x v="2"/>
    <x v="4"/>
  </r>
  <r>
    <x v="35"/>
    <x v="35"/>
    <x v="2"/>
    <x v="5"/>
    <n v="0"/>
    <x v="20"/>
    <x v="20"/>
    <x v="2"/>
    <x v="5"/>
  </r>
  <r>
    <x v="35"/>
    <x v="35"/>
    <x v="2"/>
    <x v="6"/>
    <n v="0"/>
    <x v="20"/>
    <x v="20"/>
    <x v="2"/>
    <x v="6"/>
  </r>
  <r>
    <x v="35"/>
    <x v="35"/>
    <x v="2"/>
    <x v="7"/>
    <n v="0"/>
    <x v="20"/>
    <x v="20"/>
    <x v="2"/>
    <x v="7"/>
  </r>
  <r>
    <x v="35"/>
    <x v="35"/>
    <x v="2"/>
    <x v="8"/>
    <n v="0"/>
    <x v="20"/>
    <x v="20"/>
    <x v="2"/>
    <x v="8"/>
  </r>
  <r>
    <x v="35"/>
    <x v="35"/>
    <x v="2"/>
    <x v="9"/>
    <n v="0"/>
    <x v="20"/>
    <x v="20"/>
    <x v="2"/>
    <x v="9"/>
  </r>
  <r>
    <x v="35"/>
    <x v="35"/>
    <x v="2"/>
    <x v="10"/>
    <n v="0"/>
    <x v="20"/>
    <x v="20"/>
    <x v="2"/>
    <x v="10"/>
  </r>
  <r>
    <x v="35"/>
    <x v="35"/>
    <x v="2"/>
    <x v="11"/>
    <n v="0"/>
    <x v="20"/>
    <x v="20"/>
    <x v="2"/>
    <x v="11"/>
  </r>
  <r>
    <x v="35"/>
    <x v="35"/>
    <x v="2"/>
    <x v="12"/>
    <n v="0"/>
    <x v="20"/>
    <x v="20"/>
    <x v="2"/>
    <x v="12"/>
  </r>
  <r>
    <x v="35"/>
    <x v="35"/>
    <x v="2"/>
    <x v="13"/>
    <n v="0"/>
    <x v="20"/>
    <x v="20"/>
    <x v="2"/>
    <x v="13"/>
  </r>
  <r>
    <x v="36"/>
    <x v="36"/>
    <x v="2"/>
    <x v="0"/>
    <n v="2271.75"/>
    <x v="21"/>
    <x v="21"/>
    <x v="2"/>
    <x v="0"/>
  </r>
  <r>
    <x v="36"/>
    <x v="36"/>
    <x v="2"/>
    <x v="1"/>
    <n v="2231"/>
    <x v="21"/>
    <x v="21"/>
    <x v="2"/>
    <x v="1"/>
  </r>
  <r>
    <x v="36"/>
    <x v="36"/>
    <x v="2"/>
    <x v="2"/>
    <n v="2076"/>
    <x v="21"/>
    <x v="21"/>
    <x v="2"/>
    <x v="2"/>
  </r>
  <r>
    <x v="36"/>
    <x v="36"/>
    <x v="2"/>
    <x v="3"/>
    <n v="2017.5"/>
    <x v="21"/>
    <x v="21"/>
    <x v="2"/>
    <x v="3"/>
  </r>
  <r>
    <x v="36"/>
    <x v="36"/>
    <x v="2"/>
    <x v="4"/>
    <n v="1957.75"/>
    <x v="21"/>
    <x v="21"/>
    <x v="2"/>
    <x v="4"/>
  </r>
  <r>
    <x v="36"/>
    <x v="36"/>
    <x v="2"/>
    <x v="5"/>
    <n v="1915.5"/>
    <x v="21"/>
    <x v="21"/>
    <x v="2"/>
    <x v="5"/>
  </r>
  <r>
    <x v="36"/>
    <x v="36"/>
    <x v="2"/>
    <x v="6"/>
    <n v="1867.125"/>
    <x v="21"/>
    <x v="21"/>
    <x v="2"/>
    <x v="6"/>
  </r>
  <r>
    <x v="36"/>
    <x v="36"/>
    <x v="2"/>
    <x v="7"/>
    <n v="1853.75"/>
    <x v="21"/>
    <x v="21"/>
    <x v="2"/>
    <x v="7"/>
  </r>
  <r>
    <x v="36"/>
    <x v="36"/>
    <x v="2"/>
    <x v="8"/>
    <n v="1855.375"/>
    <x v="21"/>
    <x v="21"/>
    <x v="2"/>
    <x v="8"/>
  </r>
  <r>
    <x v="36"/>
    <x v="36"/>
    <x v="2"/>
    <x v="9"/>
    <n v="1859.25"/>
    <x v="21"/>
    <x v="21"/>
    <x v="2"/>
    <x v="9"/>
  </r>
  <r>
    <x v="36"/>
    <x v="36"/>
    <x v="2"/>
    <x v="10"/>
    <n v="1862.5"/>
    <x v="21"/>
    <x v="21"/>
    <x v="2"/>
    <x v="10"/>
  </r>
  <r>
    <x v="36"/>
    <x v="36"/>
    <x v="2"/>
    <x v="11"/>
    <n v="1865.25"/>
    <x v="21"/>
    <x v="21"/>
    <x v="2"/>
    <x v="11"/>
  </r>
  <r>
    <x v="36"/>
    <x v="36"/>
    <x v="2"/>
    <x v="12"/>
    <n v="1913.875"/>
    <x v="21"/>
    <x v="21"/>
    <x v="2"/>
    <x v="12"/>
  </r>
  <r>
    <x v="36"/>
    <x v="36"/>
    <x v="2"/>
    <x v="13"/>
    <n v="1932.125"/>
    <x v="21"/>
    <x v="21"/>
    <x v="2"/>
    <x v="13"/>
  </r>
  <r>
    <x v="37"/>
    <x v="37"/>
    <x v="2"/>
    <x v="0"/>
    <n v="16.75"/>
    <x v="21"/>
    <x v="21"/>
    <x v="2"/>
    <x v="0"/>
  </r>
  <r>
    <x v="37"/>
    <x v="37"/>
    <x v="2"/>
    <x v="1"/>
    <n v="18"/>
    <x v="21"/>
    <x v="21"/>
    <x v="2"/>
    <x v="1"/>
  </r>
  <r>
    <x v="37"/>
    <x v="37"/>
    <x v="2"/>
    <x v="2"/>
    <n v="17.625"/>
    <x v="21"/>
    <x v="21"/>
    <x v="2"/>
    <x v="2"/>
  </r>
  <r>
    <x v="37"/>
    <x v="37"/>
    <x v="2"/>
    <x v="3"/>
    <n v="13.75"/>
    <x v="21"/>
    <x v="21"/>
    <x v="2"/>
    <x v="3"/>
  </r>
  <r>
    <x v="37"/>
    <x v="37"/>
    <x v="2"/>
    <x v="4"/>
    <n v="11.125"/>
    <x v="21"/>
    <x v="21"/>
    <x v="2"/>
    <x v="4"/>
  </r>
  <r>
    <x v="37"/>
    <x v="37"/>
    <x v="2"/>
    <x v="5"/>
    <n v="5.625"/>
    <x v="21"/>
    <x v="21"/>
    <x v="2"/>
    <x v="5"/>
  </r>
  <r>
    <x v="37"/>
    <x v="37"/>
    <x v="2"/>
    <x v="6"/>
    <n v="5"/>
    <x v="21"/>
    <x v="21"/>
    <x v="2"/>
    <x v="6"/>
  </r>
  <r>
    <x v="37"/>
    <x v="37"/>
    <x v="2"/>
    <x v="7"/>
    <n v="4.875"/>
    <x v="21"/>
    <x v="21"/>
    <x v="2"/>
    <x v="7"/>
  </r>
  <r>
    <x v="37"/>
    <x v="37"/>
    <x v="2"/>
    <x v="8"/>
    <n v="4"/>
    <x v="21"/>
    <x v="21"/>
    <x v="2"/>
    <x v="8"/>
  </r>
  <r>
    <x v="37"/>
    <x v="37"/>
    <x v="2"/>
    <x v="9"/>
    <n v="4"/>
    <x v="21"/>
    <x v="21"/>
    <x v="2"/>
    <x v="9"/>
  </r>
  <r>
    <x v="37"/>
    <x v="37"/>
    <x v="2"/>
    <x v="10"/>
    <n v="3.375"/>
    <x v="21"/>
    <x v="21"/>
    <x v="2"/>
    <x v="10"/>
  </r>
  <r>
    <x v="37"/>
    <x v="37"/>
    <x v="2"/>
    <x v="11"/>
    <n v="3"/>
    <x v="21"/>
    <x v="21"/>
    <x v="2"/>
    <x v="11"/>
  </r>
  <r>
    <x v="37"/>
    <x v="37"/>
    <x v="2"/>
    <x v="12"/>
    <n v="3"/>
    <x v="21"/>
    <x v="21"/>
    <x v="2"/>
    <x v="12"/>
  </r>
  <r>
    <x v="37"/>
    <x v="37"/>
    <x v="2"/>
    <x v="13"/>
    <n v="3.875"/>
    <x v="21"/>
    <x v="21"/>
    <x v="2"/>
    <x v="13"/>
  </r>
  <r>
    <x v="38"/>
    <x v="38"/>
    <x v="2"/>
    <x v="0"/>
    <n v="195.75"/>
    <x v="21"/>
    <x v="21"/>
    <x v="2"/>
    <x v="0"/>
  </r>
  <r>
    <x v="38"/>
    <x v="38"/>
    <x v="2"/>
    <x v="1"/>
    <n v="250.75"/>
    <x v="21"/>
    <x v="21"/>
    <x v="2"/>
    <x v="1"/>
  </r>
  <r>
    <x v="38"/>
    <x v="38"/>
    <x v="2"/>
    <x v="2"/>
    <n v="359.625"/>
    <x v="21"/>
    <x v="21"/>
    <x v="2"/>
    <x v="2"/>
  </r>
  <r>
    <x v="38"/>
    <x v="38"/>
    <x v="2"/>
    <x v="3"/>
    <n v="371.875"/>
    <x v="21"/>
    <x v="21"/>
    <x v="2"/>
    <x v="3"/>
  </r>
  <r>
    <x v="38"/>
    <x v="38"/>
    <x v="2"/>
    <x v="4"/>
    <n v="384.5"/>
    <x v="21"/>
    <x v="21"/>
    <x v="2"/>
    <x v="4"/>
  </r>
  <r>
    <x v="38"/>
    <x v="38"/>
    <x v="2"/>
    <x v="5"/>
    <n v="369.125"/>
    <x v="21"/>
    <x v="21"/>
    <x v="2"/>
    <x v="5"/>
  </r>
  <r>
    <x v="38"/>
    <x v="38"/>
    <x v="2"/>
    <x v="6"/>
    <n v="357"/>
    <x v="21"/>
    <x v="21"/>
    <x v="2"/>
    <x v="6"/>
  </r>
  <r>
    <x v="38"/>
    <x v="38"/>
    <x v="2"/>
    <x v="7"/>
    <n v="352.125"/>
    <x v="21"/>
    <x v="21"/>
    <x v="2"/>
    <x v="7"/>
  </r>
  <r>
    <x v="38"/>
    <x v="38"/>
    <x v="2"/>
    <x v="8"/>
    <n v="346"/>
    <x v="21"/>
    <x v="21"/>
    <x v="2"/>
    <x v="8"/>
  </r>
  <r>
    <x v="38"/>
    <x v="38"/>
    <x v="2"/>
    <x v="9"/>
    <n v="345.75"/>
    <x v="21"/>
    <x v="21"/>
    <x v="2"/>
    <x v="9"/>
  </r>
  <r>
    <x v="38"/>
    <x v="38"/>
    <x v="2"/>
    <x v="10"/>
    <n v="342.125"/>
    <x v="21"/>
    <x v="21"/>
    <x v="2"/>
    <x v="10"/>
  </r>
  <r>
    <x v="38"/>
    <x v="38"/>
    <x v="2"/>
    <x v="11"/>
    <n v="328.5"/>
    <x v="21"/>
    <x v="21"/>
    <x v="2"/>
    <x v="11"/>
  </r>
  <r>
    <x v="38"/>
    <x v="38"/>
    <x v="2"/>
    <x v="12"/>
    <n v="318.375"/>
    <x v="21"/>
    <x v="21"/>
    <x v="2"/>
    <x v="12"/>
  </r>
  <r>
    <x v="38"/>
    <x v="38"/>
    <x v="2"/>
    <x v="13"/>
    <n v="317.25"/>
    <x v="21"/>
    <x v="21"/>
    <x v="2"/>
    <x v="13"/>
  </r>
  <r>
    <x v="39"/>
    <x v="39"/>
    <x v="2"/>
    <x v="0"/>
    <n v="69.25"/>
    <x v="21"/>
    <x v="21"/>
    <x v="2"/>
    <x v="0"/>
  </r>
  <r>
    <x v="39"/>
    <x v="39"/>
    <x v="2"/>
    <x v="1"/>
    <n v="78.5"/>
    <x v="21"/>
    <x v="21"/>
    <x v="2"/>
    <x v="1"/>
  </r>
  <r>
    <x v="39"/>
    <x v="39"/>
    <x v="2"/>
    <x v="2"/>
    <n v="87.875"/>
    <x v="21"/>
    <x v="21"/>
    <x v="2"/>
    <x v="2"/>
  </r>
  <r>
    <x v="39"/>
    <x v="39"/>
    <x v="2"/>
    <x v="3"/>
    <n v="90.125"/>
    <x v="21"/>
    <x v="21"/>
    <x v="2"/>
    <x v="3"/>
  </r>
  <r>
    <x v="39"/>
    <x v="39"/>
    <x v="2"/>
    <x v="4"/>
    <n v="89.25"/>
    <x v="21"/>
    <x v="21"/>
    <x v="2"/>
    <x v="4"/>
  </r>
  <r>
    <x v="39"/>
    <x v="39"/>
    <x v="2"/>
    <x v="5"/>
    <n v="81"/>
    <x v="21"/>
    <x v="21"/>
    <x v="2"/>
    <x v="5"/>
  </r>
  <r>
    <x v="39"/>
    <x v="39"/>
    <x v="2"/>
    <x v="6"/>
    <n v="75.75"/>
    <x v="21"/>
    <x v="21"/>
    <x v="2"/>
    <x v="6"/>
  </r>
  <r>
    <x v="39"/>
    <x v="39"/>
    <x v="2"/>
    <x v="7"/>
    <n v="76.25"/>
    <x v="21"/>
    <x v="21"/>
    <x v="2"/>
    <x v="7"/>
  </r>
  <r>
    <x v="39"/>
    <x v="39"/>
    <x v="2"/>
    <x v="8"/>
    <n v="79.875"/>
    <x v="21"/>
    <x v="21"/>
    <x v="2"/>
    <x v="8"/>
  </r>
  <r>
    <x v="39"/>
    <x v="39"/>
    <x v="2"/>
    <x v="9"/>
    <n v="87.875"/>
    <x v="21"/>
    <x v="21"/>
    <x v="2"/>
    <x v="9"/>
  </r>
  <r>
    <x v="39"/>
    <x v="39"/>
    <x v="2"/>
    <x v="10"/>
    <n v="84.5"/>
    <x v="21"/>
    <x v="21"/>
    <x v="2"/>
    <x v="10"/>
  </r>
  <r>
    <x v="39"/>
    <x v="39"/>
    <x v="2"/>
    <x v="11"/>
    <n v="79.25"/>
    <x v="21"/>
    <x v="21"/>
    <x v="2"/>
    <x v="11"/>
  </r>
  <r>
    <x v="39"/>
    <x v="39"/>
    <x v="2"/>
    <x v="12"/>
    <n v="83.375"/>
    <x v="21"/>
    <x v="21"/>
    <x v="2"/>
    <x v="12"/>
  </r>
  <r>
    <x v="39"/>
    <x v="39"/>
    <x v="2"/>
    <x v="13"/>
    <n v="99.25"/>
    <x v="21"/>
    <x v="21"/>
    <x v="2"/>
    <x v="13"/>
  </r>
  <r>
    <x v="40"/>
    <x v="40"/>
    <x v="2"/>
    <x v="0"/>
    <n v="135"/>
    <x v="21"/>
    <x v="21"/>
    <x v="2"/>
    <x v="0"/>
  </r>
  <r>
    <x v="40"/>
    <x v="40"/>
    <x v="2"/>
    <x v="1"/>
    <n v="137.5"/>
    <x v="21"/>
    <x v="21"/>
    <x v="2"/>
    <x v="1"/>
  </r>
  <r>
    <x v="40"/>
    <x v="40"/>
    <x v="2"/>
    <x v="2"/>
    <n v="152.75"/>
    <x v="21"/>
    <x v="21"/>
    <x v="2"/>
    <x v="2"/>
  </r>
  <r>
    <x v="40"/>
    <x v="40"/>
    <x v="2"/>
    <x v="3"/>
    <n v="142.25"/>
    <x v="21"/>
    <x v="21"/>
    <x v="2"/>
    <x v="3"/>
  </r>
  <r>
    <x v="40"/>
    <x v="40"/>
    <x v="2"/>
    <x v="4"/>
    <n v="134.625"/>
    <x v="21"/>
    <x v="21"/>
    <x v="2"/>
    <x v="4"/>
  </r>
  <r>
    <x v="40"/>
    <x v="40"/>
    <x v="2"/>
    <x v="5"/>
    <n v="123"/>
    <x v="21"/>
    <x v="21"/>
    <x v="2"/>
    <x v="5"/>
  </r>
  <r>
    <x v="40"/>
    <x v="40"/>
    <x v="2"/>
    <x v="6"/>
    <n v="122.125"/>
    <x v="21"/>
    <x v="21"/>
    <x v="2"/>
    <x v="6"/>
  </r>
  <r>
    <x v="40"/>
    <x v="40"/>
    <x v="2"/>
    <x v="7"/>
    <n v="127.375"/>
    <x v="21"/>
    <x v="21"/>
    <x v="2"/>
    <x v="7"/>
  </r>
  <r>
    <x v="40"/>
    <x v="40"/>
    <x v="2"/>
    <x v="8"/>
    <n v="125.5"/>
    <x v="21"/>
    <x v="21"/>
    <x v="2"/>
    <x v="8"/>
  </r>
  <r>
    <x v="40"/>
    <x v="40"/>
    <x v="2"/>
    <x v="9"/>
    <n v="122.75"/>
    <x v="21"/>
    <x v="21"/>
    <x v="2"/>
    <x v="9"/>
  </r>
  <r>
    <x v="40"/>
    <x v="40"/>
    <x v="2"/>
    <x v="10"/>
    <n v="120.25"/>
    <x v="21"/>
    <x v="21"/>
    <x v="2"/>
    <x v="10"/>
  </r>
  <r>
    <x v="40"/>
    <x v="40"/>
    <x v="2"/>
    <x v="11"/>
    <n v="111.125"/>
    <x v="21"/>
    <x v="21"/>
    <x v="2"/>
    <x v="11"/>
  </r>
  <r>
    <x v="40"/>
    <x v="40"/>
    <x v="2"/>
    <x v="12"/>
    <n v="107.375"/>
    <x v="21"/>
    <x v="21"/>
    <x v="2"/>
    <x v="12"/>
  </r>
  <r>
    <x v="40"/>
    <x v="40"/>
    <x v="2"/>
    <x v="13"/>
    <n v="122.5"/>
    <x v="21"/>
    <x v="21"/>
    <x v="2"/>
    <x v="13"/>
  </r>
  <r>
    <x v="41"/>
    <x v="41"/>
    <x v="2"/>
    <x v="0"/>
    <n v="23.5"/>
    <x v="21"/>
    <x v="21"/>
    <x v="2"/>
    <x v="0"/>
  </r>
  <r>
    <x v="41"/>
    <x v="41"/>
    <x v="2"/>
    <x v="1"/>
    <n v="35.75"/>
    <x v="21"/>
    <x v="21"/>
    <x v="2"/>
    <x v="1"/>
  </r>
  <r>
    <x v="41"/>
    <x v="41"/>
    <x v="2"/>
    <x v="2"/>
    <n v="44.625"/>
    <x v="21"/>
    <x v="21"/>
    <x v="2"/>
    <x v="2"/>
  </r>
  <r>
    <x v="41"/>
    <x v="41"/>
    <x v="2"/>
    <x v="3"/>
    <n v="51.625"/>
    <x v="21"/>
    <x v="21"/>
    <x v="2"/>
    <x v="3"/>
  </r>
  <r>
    <x v="41"/>
    <x v="41"/>
    <x v="2"/>
    <x v="4"/>
    <n v="58.375"/>
    <x v="21"/>
    <x v="21"/>
    <x v="2"/>
    <x v="4"/>
  </r>
  <r>
    <x v="41"/>
    <x v="41"/>
    <x v="2"/>
    <x v="5"/>
    <n v="57.75"/>
    <x v="21"/>
    <x v="21"/>
    <x v="2"/>
    <x v="5"/>
  </r>
  <r>
    <x v="41"/>
    <x v="41"/>
    <x v="2"/>
    <x v="6"/>
    <n v="55.375"/>
    <x v="21"/>
    <x v="21"/>
    <x v="2"/>
    <x v="6"/>
  </r>
  <r>
    <x v="41"/>
    <x v="41"/>
    <x v="2"/>
    <x v="7"/>
    <n v="54.125"/>
    <x v="21"/>
    <x v="21"/>
    <x v="2"/>
    <x v="7"/>
  </r>
  <r>
    <x v="41"/>
    <x v="41"/>
    <x v="2"/>
    <x v="8"/>
    <n v="58.5"/>
    <x v="21"/>
    <x v="21"/>
    <x v="2"/>
    <x v="8"/>
  </r>
  <r>
    <x v="41"/>
    <x v="41"/>
    <x v="2"/>
    <x v="9"/>
    <n v="66.375"/>
    <x v="21"/>
    <x v="21"/>
    <x v="2"/>
    <x v="9"/>
  </r>
  <r>
    <x v="41"/>
    <x v="41"/>
    <x v="2"/>
    <x v="10"/>
    <n v="66.625"/>
    <x v="21"/>
    <x v="21"/>
    <x v="2"/>
    <x v="10"/>
  </r>
  <r>
    <x v="41"/>
    <x v="41"/>
    <x v="2"/>
    <x v="11"/>
    <n v="66"/>
    <x v="21"/>
    <x v="21"/>
    <x v="2"/>
    <x v="11"/>
  </r>
  <r>
    <x v="41"/>
    <x v="41"/>
    <x v="2"/>
    <x v="12"/>
    <n v="68.75"/>
    <x v="21"/>
    <x v="21"/>
    <x v="2"/>
    <x v="12"/>
  </r>
  <r>
    <x v="41"/>
    <x v="41"/>
    <x v="2"/>
    <x v="13"/>
    <n v="76.75"/>
    <x v="21"/>
    <x v="21"/>
    <x v="2"/>
    <x v="13"/>
  </r>
  <r>
    <x v="42"/>
    <x v="42"/>
    <x v="2"/>
    <x v="0"/>
    <n v="6"/>
    <x v="21"/>
    <x v="21"/>
    <x v="2"/>
    <x v="0"/>
  </r>
  <r>
    <x v="42"/>
    <x v="42"/>
    <x v="2"/>
    <x v="1"/>
    <n v="8.5"/>
    <x v="21"/>
    <x v="21"/>
    <x v="2"/>
    <x v="1"/>
  </r>
  <r>
    <x v="42"/>
    <x v="42"/>
    <x v="2"/>
    <x v="2"/>
    <n v="9.875"/>
    <x v="21"/>
    <x v="21"/>
    <x v="2"/>
    <x v="2"/>
  </r>
  <r>
    <x v="42"/>
    <x v="42"/>
    <x v="2"/>
    <x v="3"/>
    <n v="10.5"/>
    <x v="21"/>
    <x v="21"/>
    <x v="2"/>
    <x v="3"/>
  </r>
  <r>
    <x v="42"/>
    <x v="42"/>
    <x v="2"/>
    <x v="4"/>
    <n v="12"/>
    <x v="21"/>
    <x v="21"/>
    <x v="2"/>
    <x v="4"/>
  </r>
  <r>
    <x v="42"/>
    <x v="42"/>
    <x v="2"/>
    <x v="5"/>
    <n v="12"/>
    <x v="21"/>
    <x v="21"/>
    <x v="2"/>
    <x v="5"/>
  </r>
  <r>
    <x v="42"/>
    <x v="42"/>
    <x v="2"/>
    <x v="6"/>
    <n v="11.75"/>
    <x v="21"/>
    <x v="21"/>
    <x v="2"/>
    <x v="6"/>
  </r>
  <r>
    <x v="42"/>
    <x v="42"/>
    <x v="2"/>
    <x v="7"/>
    <n v="12"/>
    <x v="21"/>
    <x v="21"/>
    <x v="2"/>
    <x v="7"/>
  </r>
  <r>
    <x v="42"/>
    <x v="42"/>
    <x v="2"/>
    <x v="8"/>
    <n v="12"/>
    <x v="21"/>
    <x v="21"/>
    <x v="2"/>
    <x v="8"/>
  </r>
  <r>
    <x v="42"/>
    <x v="42"/>
    <x v="2"/>
    <x v="9"/>
    <n v="12"/>
    <x v="21"/>
    <x v="21"/>
    <x v="2"/>
    <x v="9"/>
  </r>
  <r>
    <x v="42"/>
    <x v="42"/>
    <x v="2"/>
    <x v="10"/>
    <n v="11.25"/>
    <x v="21"/>
    <x v="21"/>
    <x v="2"/>
    <x v="10"/>
  </r>
  <r>
    <x v="42"/>
    <x v="42"/>
    <x v="2"/>
    <x v="11"/>
    <n v="10"/>
    <x v="21"/>
    <x v="21"/>
    <x v="2"/>
    <x v="11"/>
  </r>
  <r>
    <x v="42"/>
    <x v="42"/>
    <x v="2"/>
    <x v="12"/>
    <n v="9.5"/>
    <x v="21"/>
    <x v="21"/>
    <x v="2"/>
    <x v="12"/>
  </r>
  <r>
    <x v="42"/>
    <x v="42"/>
    <x v="2"/>
    <x v="13"/>
    <n v="10.875"/>
    <x v="21"/>
    <x v="21"/>
    <x v="2"/>
    <x v="13"/>
  </r>
  <r>
    <x v="43"/>
    <x v="43"/>
    <x v="2"/>
    <x v="0"/>
    <n v="0"/>
    <x v="21"/>
    <x v="21"/>
    <x v="2"/>
    <x v="0"/>
  </r>
  <r>
    <x v="43"/>
    <x v="43"/>
    <x v="2"/>
    <x v="1"/>
    <n v="0"/>
    <x v="21"/>
    <x v="21"/>
    <x v="2"/>
    <x v="1"/>
  </r>
  <r>
    <x v="43"/>
    <x v="43"/>
    <x v="2"/>
    <x v="2"/>
    <n v="0"/>
    <x v="21"/>
    <x v="21"/>
    <x v="2"/>
    <x v="2"/>
  </r>
  <r>
    <x v="43"/>
    <x v="43"/>
    <x v="2"/>
    <x v="3"/>
    <n v="0"/>
    <x v="21"/>
    <x v="21"/>
    <x v="2"/>
    <x v="3"/>
  </r>
  <r>
    <x v="43"/>
    <x v="43"/>
    <x v="2"/>
    <x v="4"/>
    <n v="0"/>
    <x v="21"/>
    <x v="21"/>
    <x v="2"/>
    <x v="4"/>
  </r>
  <r>
    <x v="43"/>
    <x v="43"/>
    <x v="2"/>
    <x v="5"/>
    <n v="0"/>
    <x v="21"/>
    <x v="21"/>
    <x v="2"/>
    <x v="5"/>
  </r>
  <r>
    <x v="43"/>
    <x v="43"/>
    <x v="2"/>
    <x v="6"/>
    <n v="0"/>
    <x v="21"/>
    <x v="21"/>
    <x v="2"/>
    <x v="6"/>
  </r>
  <r>
    <x v="43"/>
    <x v="43"/>
    <x v="2"/>
    <x v="7"/>
    <n v="0"/>
    <x v="21"/>
    <x v="21"/>
    <x v="2"/>
    <x v="7"/>
  </r>
  <r>
    <x v="43"/>
    <x v="43"/>
    <x v="2"/>
    <x v="8"/>
    <n v="0"/>
    <x v="21"/>
    <x v="21"/>
    <x v="2"/>
    <x v="8"/>
  </r>
  <r>
    <x v="43"/>
    <x v="43"/>
    <x v="2"/>
    <x v="9"/>
    <n v="0"/>
    <x v="21"/>
    <x v="21"/>
    <x v="2"/>
    <x v="9"/>
  </r>
  <r>
    <x v="43"/>
    <x v="43"/>
    <x v="2"/>
    <x v="10"/>
    <n v="0"/>
    <x v="21"/>
    <x v="21"/>
    <x v="2"/>
    <x v="10"/>
  </r>
  <r>
    <x v="43"/>
    <x v="43"/>
    <x v="2"/>
    <x v="11"/>
    <n v="0"/>
    <x v="21"/>
    <x v="21"/>
    <x v="2"/>
    <x v="11"/>
  </r>
  <r>
    <x v="43"/>
    <x v="43"/>
    <x v="2"/>
    <x v="12"/>
    <n v="0.125"/>
    <x v="21"/>
    <x v="21"/>
    <x v="2"/>
    <x v="12"/>
  </r>
  <r>
    <x v="43"/>
    <x v="43"/>
    <x v="2"/>
    <x v="13"/>
    <n v="1"/>
    <x v="21"/>
    <x v="21"/>
    <x v="2"/>
    <x v="13"/>
  </r>
  <r>
    <x v="44"/>
    <x v="44"/>
    <x v="2"/>
    <x v="0"/>
    <n v="0"/>
    <x v="21"/>
    <x v="21"/>
    <x v="2"/>
    <x v="0"/>
  </r>
  <r>
    <x v="44"/>
    <x v="44"/>
    <x v="2"/>
    <x v="1"/>
    <n v="0"/>
    <x v="21"/>
    <x v="21"/>
    <x v="2"/>
    <x v="1"/>
  </r>
  <r>
    <x v="44"/>
    <x v="44"/>
    <x v="2"/>
    <x v="2"/>
    <n v="0"/>
    <x v="21"/>
    <x v="21"/>
    <x v="2"/>
    <x v="2"/>
  </r>
  <r>
    <x v="44"/>
    <x v="44"/>
    <x v="2"/>
    <x v="3"/>
    <n v="0"/>
    <x v="21"/>
    <x v="21"/>
    <x v="2"/>
    <x v="3"/>
  </r>
  <r>
    <x v="44"/>
    <x v="44"/>
    <x v="2"/>
    <x v="4"/>
    <n v="0"/>
    <x v="21"/>
    <x v="21"/>
    <x v="2"/>
    <x v="4"/>
  </r>
  <r>
    <x v="44"/>
    <x v="44"/>
    <x v="2"/>
    <x v="5"/>
    <n v="0"/>
    <x v="21"/>
    <x v="21"/>
    <x v="2"/>
    <x v="5"/>
  </r>
  <r>
    <x v="44"/>
    <x v="44"/>
    <x v="2"/>
    <x v="6"/>
    <n v="0.125"/>
    <x v="21"/>
    <x v="21"/>
    <x v="2"/>
    <x v="6"/>
  </r>
  <r>
    <x v="44"/>
    <x v="44"/>
    <x v="2"/>
    <x v="7"/>
    <n v="1"/>
    <x v="21"/>
    <x v="21"/>
    <x v="2"/>
    <x v="7"/>
  </r>
  <r>
    <x v="44"/>
    <x v="44"/>
    <x v="2"/>
    <x v="8"/>
    <n v="1"/>
    <x v="21"/>
    <x v="21"/>
    <x v="2"/>
    <x v="8"/>
  </r>
  <r>
    <x v="44"/>
    <x v="44"/>
    <x v="2"/>
    <x v="9"/>
    <n v="1"/>
    <x v="21"/>
    <x v="21"/>
    <x v="2"/>
    <x v="9"/>
  </r>
  <r>
    <x v="44"/>
    <x v="44"/>
    <x v="2"/>
    <x v="10"/>
    <n v="1"/>
    <x v="21"/>
    <x v="21"/>
    <x v="2"/>
    <x v="10"/>
  </r>
  <r>
    <x v="44"/>
    <x v="44"/>
    <x v="2"/>
    <x v="11"/>
    <n v="1.625"/>
    <x v="21"/>
    <x v="21"/>
    <x v="2"/>
    <x v="11"/>
  </r>
  <r>
    <x v="44"/>
    <x v="44"/>
    <x v="2"/>
    <x v="12"/>
    <n v="2"/>
    <x v="21"/>
    <x v="21"/>
    <x v="2"/>
    <x v="12"/>
  </r>
  <r>
    <x v="44"/>
    <x v="44"/>
    <x v="2"/>
    <x v="13"/>
    <n v="2"/>
    <x v="21"/>
    <x v="21"/>
    <x v="2"/>
    <x v="13"/>
  </r>
  <r>
    <x v="45"/>
    <x v="45"/>
    <x v="2"/>
    <x v="0"/>
    <n v="0.25"/>
    <x v="21"/>
    <x v="21"/>
    <x v="2"/>
    <x v="0"/>
  </r>
  <r>
    <x v="45"/>
    <x v="45"/>
    <x v="2"/>
    <x v="1"/>
    <n v="1"/>
    <x v="21"/>
    <x v="21"/>
    <x v="2"/>
    <x v="1"/>
  </r>
  <r>
    <x v="45"/>
    <x v="45"/>
    <x v="2"/>
    <x v="2"/>
    <n v="1.375"/>
    <x v="21"/>
    <x v="21"/>
    <x v="2"/>
    <x v="2"/>
  </r>
  <r>
    <x v="45"/>
    <x v="45"/>
    <x v="2"/>
    <x v="3"/>
    <n v="1.625"/>
    <x v="21"/>
    <x v="21"/>
    <x v="2"/>
    <x v="3"/>
  </r>
  <r>
    <x v="45"/>
    <x v="45"/>
    <x v="2"/>
    <x v="4"/>
    <n v="1"/>
    <x v="21"/>
    <x v="21"/>
    <x v="2"/>
    <x v="4"/>
  </r>
  <r>
    <x v="45"/>
    <x v="45"/>
    <x v="2"/>
    <x v="5"/>
    <n v="0.5"/>
    <x v="21"/>
    <x v="21"/>
    <x v="2"/>
    <x v="5"/>
  </r>
  <r>
    <x v="45"/>
    <x v="45"/>
    <x v="2"/>
    <x v="6"/>
    <n v="0.125"/>
    <x v="21"/>
    <x v="21"/>
    <x v="2"/>
    <x v="6"/>
  </r>
  <r>
    <x v="45"/>
    <x v="45"/>
    <x v="2"/>
    <x v="7"/>
    <n v="0"/>
    <x v="21"/>
    <x v="21"/>
    <x v="2"/>
    <x v="7"/>
  </r>
  <r>
    <x v="45"/>
    <x v="45"/>
    <x v="2"/>
    <x v="8"/>
    <n v="0.625"/>
    <x v="21"/>
    <x v="21"/>
    <x v="2"/>
    <x v="8"/>
  </r>
  <r>
    <x v="45"/>
    <x v="45"/>
    <x v="2"/>
    <x v="9"/>
    <n v="1"/>
    <x v="21"/>
    <x v="21"/>
    <x v="2"/>
    <x v="9"/>
  </r>
  <r>
    <x v="45"/>
    <x v="45"/>
    <x v="2"/>
    <x v="10"/>
    <n v="1"/>
    <x v="21"/>
    <x v="21"/>
    <x v="2"/>
    <x v="10"/>
  </r>
  <r>
    <x v="45"/>
    <x v="45"/>
    <x v="2"/>
    <x v="11"/>
    <n v="1"/>
    <x v="21"/>
    <x v="21"/>
    <x v="2"/>
    <x v="11"/>
  </r>
  <r>
    <x v="45"/>
    <x v="45"/>
    <x v="2"/>
    <x v="12"/>
    <n v="1"/>
    <x v="21"/>
    <x v="21"/>
    <x v="2"/>
    <x v="12"/>
  </r>
  <r>
    <x v="45"/>
    <x v="45"/>
    <x v="2"/>
    <x v="13"/>
    <n v="1"/>
    <x v="21"/>
    <x v="21"/>
    <x v="2"/>
    <x v="13"/>
  </r>
  <r>
    <x v="46"/>
    <x v="46"/>
    <x v="2"/>
    <x v="0"/>
    <n v="0"/>
    <x v="21"/>
    <x v="21"/>
    <x v="2"/>
    <x v="0"/>
  </r>
  <r>
    <x v="46"/>
    <x v="46"/>
    <x v="2"/>
    <x v="1"/>
    <n v="0"/>
    <x v="21"/>
    <x v="21"/>
    <x v="2"/>
    <x v="1"/>
  </r>
  <r>
    <x v="46"/>
    <x v="46"/>
    <x v="2"/>
    <x v="2"/>
    <n v="0"/>
    <x v="21"/>
    <x v="21"/>
    <x v="2"/>
    <x v="2"/>
  </r>
  <r>
    <x v="46"/>
    <x v="46"/>
    <x v="2"/>
    <x v="3"/>
    <n v="0"/>
    <x v="21"/>
    <x v="21"/>
    <x v="2"/>
    <x v="3"/>
  </r>
  <r>
    <x v="46"/>
    <x v="46"/>
    <x v="2"/>
    <x v="4"/>
    <n v="0"/>
    <x v="21"/>
    <x v="21"/>
    <x v="2"/>
    <x v="4"/>
  </r>
  <r>
    <x v="46"/>
    <x v="46"/>
    <x v="2"/>
    <x v="5"/>
    <n v="0"/>
    <x v="21"/>
    <x v="21"/>
    <x v="2"/>
    <x v="5"/>
  </r>
  <r>
    <x v="46"/>
    <x v="46"/>
    <x v="2"/>
    <x v="6"/>
    <n v="0"/>
    <x v="21"/>
    <x v="21"/>
    <x v="2"/>
    <x v="6"/>
  </r>
  <r>
    <x v="46"/>
    <x v="46"/>
    <x v="2"/>
    <x v="7"/>
    <n v="0"/>
    <x v="21"/>
    <x v="21"/>
    <x v="2"/>
    <x v="7"/>
  </r>
  <r>
    <x v="46"/>
    <x v="46"/>
    <x v="2"/>
    <x v="8"/>
    <n v="0"/>
    <x v="21"/>
    <x v="21"/>
    <x v="2"/>
    <x v="8"/>
  </r>
  <r>
    <x v="46"/>
    <x v="46"/>
    <x v="2"/>
    <x v="9"/>
    <n v="0"/>
    <x v="21"/>
    <x v="21"/>
    <x v="2"/>
    <x v="9"/>
  </r>
  <r>
    <x v="46"/>
    <x v="46"/>
    <x v="2"/>
    <x v="10"/>
    <n v="0"/>
    <x v="21"/>
    <x v="21"/>
    <x v="2"/>
    <x v="10"/>
  </r>
  <r>
    <x v="46"/>
    <x v="46"/>
    <x v="2"/>
    <x v="11"/>
    <n v="0"/>
    <x v="21"/>
    <x v="21"/>
    <x v="2"/>
    <x v="11"/>
  </r>
  <r>
    <x v="46"/>
    <x v="46"/>
    <x v="2"/>
    <x v="12"/>
    <n v="0"/>
    <x v="21"/>
    <x v="21"/>
    <x v="2"/>
    <x v="12"/>
  </r>
  <r>
    <x v="46"/>
    <x v="46"/>
    <x v="2"/>
    <x v="13"/>
    <n v="0"/>
    <x v="21"/>
    <x v="21"/>
    <x v="2"/>
    <x v="13"/>
  </r>
  <r>
    <x v="47"/>
    <x v="47"/>
    <x v="2"/>
    <x v="0"/>
    <n v="0"/>
    <x v="21"/>
    <x v="21"/>
    <x v="2"/>
    <x v="0"/>
  </r>
  <r>
    <x v="47"/>
    <x v="47"/>
    <x v="2"/>
    <x v="1"/>
    <n v="0"/>
    <x v="21"/>
    <x v="21"/>
    <x v="2"/>
    <x v="1"/>
  </r>
  <r>
    <x v="47"/>
    <x v="47"/>
    <x v="2"/>
    <x v="2"/>
    <n v="0"/>
    <x v="21"/>
    <x v="21"/>
    <x v="2"/>
    <x v="2"/>
  </r>
  <r>
    <x v="47"/>
    <x v="47"/>
    <x v="2"/>
    <x v="3"/>
    <n v="0"/>
    <x v="21"/>
    <x v="21"/>
    <x v="2"/>
    <x v="3"/>
  </r>
  <r>
    <x v="47"/>
    <x v="47"/>
    <x v="2"/>
    <x v="4"/>
    <n v="0"/>
    <x v="21"/>
    <x v="21"/>
    <x v="2"/>
    <x v="4"/>
  </r>
  <r>
    <x v="47"/>
    <x v="47"/>
    <x v="2"/>
    <x v="5"/>
    <n v="0"/>
    <x v="21"/>
    <x v="21"/>
    <x v="2"/>
    <x v="5"/>
  </r>
  <r>
    <x v="47"/>
    <x v="47"/>
    <x v="2"/>
    <x v="6"/>
    <n v="0"/>
    <x v="21"/>
    <x v="21"/>
    <x v="2"/>
    <x v="6"/>
  </r>
  <r>
    <x v="47"/>
    <x v="47"/>
    <x v="2"/>
    <x v="7"/>
    <n v="0"/>
    <x v="21"/>
    <x v="21"/>
    <x v="2"/>
    <x v="7"/>
  </r>
  <r>
    <x v="47"/>
    <x v="47"/>
    <x v="2"/>
    <x v="8"/>
    <n v="0"/>
    <x v="21"/>
    <x v="21"/>
    <x v="2"/>
    <x v="8"/>
  </r>
  <r>
    <x v="47"/>
    <x v="47"/>
    <x v="2"/>
    <x v="9"/>
    <n v="0"/>
    <x v="21"/>
    <x v="21"/>
    <x v="2"/>
    <x v="9"/>
  </r>
  <r>
    <x v="47"/>
    <x v="47"/>
    <x v="2"/>
    <x v="10"/>
    <n v="0"/>
    <x v="21"/>
    <x v="21"/>
    <x v="2"/>
    <x v="10"/>
  </r>
  <r>
    <x v="47"/>
    <x v="47"/>
    <x v="2"/>
    <x v="11"/>
    <n v="0"/>
    <x v="21"/>
    <x v="21"/>
    <x v="2"/>
    <x v="11"/>
  </r>
  <r>
    <x v="47"/>
    <x v="47"/>
    <x v="2"/>
    <x v="12"/>
    <n v="0"/>
    <x v="21"/>
    <x v="21"/>
    <x v="2"/>
    <x v="12"/>
  </r>
  <r>
    <x v="47"/>
    <x v="47"/>
    <x v="2"/>
    <x v="13"/>
    <n v="0"/>
    <x v="21"/>
    <x v="21"/>
    <x v="2"/>
    <x v="13"/>
  </r>
  <r>
    <x v="48"/>
    <x v="48"/>
    <x v="2"/>
    <x v="0"/>
    <n v="1174"/>
    <x v="22"/>
    <x v="22"/>
    <x v="2"/>
    <x v="0"/>
  </r>
  <r>
    <x v="48"/>
    <x v="48"/>
    <x v="2"/>
    <x v="1"/>
    <n v="1212.75"/>
    <x v="22"/>
    <x v="22"/>
    <x v="2"/>
    <x v="1"/>
  </r>
  <r>
    <x v="48"/>
    <x v="48"/>
    <x v="2"/>
    <x v="2"/>
    <n v="1243.625"/>
    <x v="22"/>
    <x v="22"/>
    <x v="2"/>
    <x v="2"/>
  </r>
  <r>
    <x v="48"/>
    <x v="48"/>
    <x v="2"/>
    <x v="3"/>
    <n v="1267.375"/>
    <x v="22"/>
    <x v="22"/>
    <x v="2"/>
    <x v="3"/>
  </r>
  <r>
    <x v="48"/>
    <x v="48"/>
    <x v="2"/>
    <x v="4"/>
    <n v="1277.75"/>
    <x v="22"/>
    <x v="22"/>
    <x v="2"/>
    <x v="4"/>
  </r>
  <r>
    <x v="48"/>
    <x v="48"/>
    <x v="2"/>
    <x v="5"/>
    <n v="1298.25"/>
    <x v="22"/>
    <x v="22"/>
    <x v="2"/>
    <x v="5"/>
  </r>
  <r>
    <x v="48"/>
    <x v="48"/>
    <x v="2"/>
    <x v="6"/>
    <n v="1309"/>
    <x v="22"/>
    <x v="22"/>
    <x v="2"/>
    <x v="6"/>
  </r>
  <r>
    <x v="48"/>
    <x v="48"/>
    <x v="2"/>
    <x v="7"/>
    <n v="1323.125"/>
    <x v="22"/>
    <x v="22"/>
    <x v="2"/>
    <x v="7"/>
  </r>
  <r>
    <x v="48"/>
    <x v="48"/>
    <x v="2"/>
    <x v="8"/>
    <n v="1302.375"/>
    <x v="22"/>
    <x v="22"/>
    <x v="2"/>
    <x v="8"/>
  </r>
  <r>
    <x v="48"/>
    <x v="48"/>
    <x v="2"/>
    <x v="9"/>
    <n v="1276"/>
    <x v="22"/>
    <x v="22"/>
    <x v="2"/>
    <x v="9"/>
  </r>
  <r>
    <x v="48"/>
    <x v="48"/>
    <x v="2"/>
    <x v="10"/>
    <n v="1267.875"/>
    <x v="22"/>
    <x v="22"/>
    <x v="2"/>
    <x v="10"/>
  </r>
  <r>
    <x v="48"/>
    <x v="48"/>
    <x v="2"/>
    <x v="11"/>
    <n v="1299.125"/>
    <x v="22"/>
    <x v="22"/>
    <x v="2"/>
    <x v="11"/>
  </r>
  <r>
    <x v="48"/>
    <x v="48"/>
    <x v="2"/>
    <x v="12"/>
    <n v="1325.125"/>
    <x v="22"/>
    <x v="22"/>
    <x v="2"/>
    <x v="12"/>
  </r>
  <r>
    <x v="48"/>
    <x v="48"/>
    <x v="2"/>
    <x v="13"/>
    <n v="1304.125"/>
    <x v="22"/>
    <x v="22"/>
    <x v="2"/>
    <x v="13"/>
  </r>
  <r>
    <x v="49"/>
    <x v="49"/>
    <x v="2"/>
    <x v="0"/>
    <n v="1377.5"/>
    <x v="23"/>
    <x v="23"/>
    <x v="2"/>
    <x v="0"/>
  </r>
  <r>
    <x v="49"/>
    <x v="49"/>
    <x v="2"/>
    <x v="1"/>
    <n v="1408"/>
    <x v="23"/>
    <x v="23"/>
    <x v="2"/>
    <x v="1"/>
  </r>
  <r>
    <x v="49"/>
    <x v="49"/>
    <x v="2"/>
    <x v="2"/>
    <n v="1454.125"/>
    <x v="23"/>
    <x v="23"/>
    <x v="2"/>
    <x v="2"/>
  </r>
  <r>
    <x v="49"/>
    <x v="49"/>
    <x v="2"/>
    <x v="3"/>
    <n v="1491"/>
    <x v="23"/>
    <x v="23"/>
    <x v="2"/>
    <x v="3"/>
  </r>
  <r>
    <x v="49"/>
    <x v="49"/>
    <x v="2"/>
    <x v="4"/>
    <n v="1510.25"/>
    <x v="23"/>
    <x v="23"/>
    <x v="2"/>
    <x v="4"/>
  </r>
  <r>
    <x v="49"/>
    <x v="49"/>
    <x v="2"/>
    <x v="5"/>
    <n v="1509.875"/>
    <x v="23"/>
    <x v="23"/>
    <x v="2"/>
    <x v="5"/>
  </r>
  <r>
    <x v="49"/>
    <x v="49"/>
    <x v="2"/>
    <x v="6"/>
    <n v="1547.375"/>
    <x v="23"/>
    <x v="23"/>
    <x v="2"/>
    <x v="6"/>
  </r>
  <r>
    <x v="49"/>
    <x v="49"/>
    <x v="2"/>
    <x v="7"/>
    <n v="1547.875"/>
    <x v="23"/>
    <x v="23"/>
    <x v="2"/>
    <x v="7"/>
  </r>
  <r>
    <x v="49"/>
    <x v="49"/>
    <x v="2"/>
    <x v="8"/>
    <n v="1576.125"/>
    <x v="23"/>
    <x v="23"/>
    <x v="2"/>
    <x v="8"/>
  </r>
  <r>
    <x v="49"/>
    <x v="49"/>
    <x v="2"/>
    <x v="9"/>
    <n v="1598.375"/>
    <x v="23"/>
    <x v="23"/>
    <x v="2"/>
    <x v="9"/>
  </r>
  <r>
    <x v="49"/>
    <x v="49"/>
    <x v="2"/>
    <x v="10"/>
    <n v="1581.875"/>
    <x v="23"/>
    <x v="23"/>
    <x v="2"/>
    <x v="10"/>
  </r>
  <r>
    <x v="49"/>
    <x v="49"/>
    <x v="2"/>
    <x v="11"/>
    <n v="1633.125"/>
    <x v="23"/>
    <x v="23"/>
    <x v="2"/>
    <x v="11"/>
  </r>
  <r>
    <x v="49"/>
    <x v="49"/>
    <x v="2"/>
    <x v="12"/>
    <n v="1625.625"/>
    <x v="23"/>
    <x v="23"/>
    <x v="2"/>
    <x v="12"/>
  </r>
  <r>
    <x v="49"/>
    <x v="49"/>
    <x v="2"/>
    <x v="13"/>
    <n v="1600.625"/>
    <x v="23"/>
    <x v="23"/>
    <x v="2"/>
    <x v="13"/>
  </r>
  <r>
    <x v="50"/>
    <x v="50"/>
    <x v="2"/>
    <x v="0"/>
    <n v="178.25"/>
    <x v="24"/>
    <x v="24"/>
    <x v="2"/>
    <x v="0"/>
  </r>
  <r>
    <x v="50"/>
    <x v="50"/>
    <x v="2"/>
    <x v="1"/>
    <n v="166.75"/>
    <x v="24"/>
    <x v="24"/>
    <x v="2"/>
    <x v="1"/>
  </r>
  <r>
    <x v="50"/>
    <x v="50"/>
    <x v="2"/>
    <x v="2"/>
    <n v="150.5"/>
    <x v="24"/>
    <x v="24"/>
    <x v="2"/>
    <x v="2"/>
  </r>
  <r>
    <x v="50"/>
    <x v="50"/>
    <x v="2"/>
    <x v="3"/>
    <n v="155.5"/>
    <x v="24"/>
    <x v="24"/>
    <x v="2"/>
    <x v="3"/>
  </r>
  <r>
    <x v="50"/>
    <x v="50"/>
    <x v="2"/>
    <x v="4"/>
    <n v="150.625"/>
    <x v="24"/>
    <x v="24"/>
    <x v="2"/>
    <x v="4"/>
  </r>
  <r>
    <x v="50"/>
    <x v="50"/>
    <x v="2"/>
    <x v="5"/>
    <n v="126.375"/>
    <x v="24"/>
    <x v="24"/>
    <x v="2"/>
    <x v="5"/>
  </r>
  <r>
    <x v="50"/>
    <x v="50"/>
    <x v="2"/>
    <x v="6"/>
    <n v="106.75"/>
    <x v="24"/>
    <x v="24"/>
    <x v="2"/>
    <x v="6"/>
  </r>
  <r>
    <x v="50"/>
    <x v="50"/>
    <x v="2"/>
    <x v="7"/>
    <n v="109"/>
    <x v="24"/>
    <x v="24"/>
    <x v="2"/>
    <x v="7"/>
  </r>
  <r>
    <x v="50"/>
    <x v="50"/>
    <x v="2"/>
    <x v="8"/>
    <n v="110.375"/>
    <x v="24"/>
    <x v="24"/>
    <x v="2"/>
    <x v="8"/>
  </r>
  <r>
    <x v="50"/>
    <x v="50"/>
    <x v="2"/>
    <x v="9"/>
    <n v="106.625"/>
    <x v="24"/>
    <x v="24"/>
    <x v="2"/>
    <x v="9"/>
  </r>
  <r>
    <x v="50"/>
    <x v="50"/>
    <x v="2"/>
    <x v="10"/>
    <n v="102.5"/>
    <x v="24"/>
    <x v="24"/>
    <x v="2"/>
    <x v="10"/>
  </r>
  <r>
    <x v="50"/>
    <x v="50"/>
    <x v="2"/>
    <x v="11"/>
    <n v="101.375"/>
    <x v="24"/>
    <x v="24"/>
    <x v="2"/>
    <x v="11"/>
  </r>
  <r>
    <x v="50"/>
    <x v="50"/>
    <x v="2"/>
    <x v="12"/>
    <n v="103"/>
    <x v="24"/>
    <x v="24"/>
    <x v="2"/>
    <x v="12"/>
  </r>
  <r>
    <x v="50"/>
    <x v="50"/>
    <x v="2"/>
    <x v="13"/>
    <n v="114.75"/>
    <x v="24"/>
    <x v="24"/>
    <x v="2"/>
    <x v="13"/>
  </r>
  <r>
    <x v="51"/>
    <x v="51"/>
    <x v="2"/>
    <x v="0"/>
    <n v="0"/>
    <x v="24"/>
    <x v="24"/>
    <x v="2"/>
    <x v="0"/>
  </r>
  <r>
    <x v="51"/>
    <x v="51"/>
    <x v="2"/>
    <x v="1"/>
    <n v="0"/>
    <x v="24"/>
    <x v="24"/>
    <x v="2"/>
    <x v="1"/>
  </r>
  <r>
    <x v="51"/>
    <x v="51"/>
    <x v="2"/>
    <x v="2"/>
    <n v="0"/>
    <x v="24"/>
    <x v="24"/>
    <x v="2"/>
    <x v="2"/>
  </r>
  <r>
    <x v="51"/>
    <x v="51"/>
    <x v="2"/>
    <x v="3"/>
    <n v="0"/>
    <x v="24"/>
    <x v="24"/>
    <x v="2"/>
    <x v="3"/>
  </r>
  <r>
    <x v="51"/>
    <x v="51"/>
    <x v="2"/>
    <x v="4"/>
    <n v="0"/>
    <x v="24"/>
    <x v="24"/>
    <x v="2"/>
    <x v="4"/>
  </r>
  <r>
    <x v="51"/>
    <x v="51"/>
    <x v="2"/>
    <x v="5"/>
    <n v="0"/>
    <x v="24"/>
    <x v="24"/>
    <x v="2"/>
    <x v="5"/>
  </r>
  <r>
    <x v="51"/>
    <x v="51"/>
    <x v="2"/>
    <x v="6"/>
    <n v="0"/>
    <x v="24"/>
    <x v="24"/>
    <x v="2"/>
    <x v="6"/>
  </r>
  <r>
    <x v="51"/>
    <x v="51"/>
    <x v="2"/>
    <x v="7"/>
    <n v="0"/>
    <x v="24"/>
    <x v="24"/>
    <x v="2"/>
    <x v="7"/>
  </r>
  <r>
    <x v="51"/>
    <x v="51"/>
    <x v="2"/>
    <x v="8"/>
    <n v="0"/>
    <x v="24"/>
    <x v="24"/>
    <x v="2"/>
    <x v="8"/>
  </r>
  <r>
    <x v="51"/>
    <x v="51"/>
    <x v="2"/>
    <x v="9"/>
    <n v="0"/>
    <x v="24"/>
    <x v="24"/>
    <x v="2"/>
    <x v="9"/>
  </r>
  <r>
    <x v="51"/>
    <x v="51"/>
    <x v="2"/>
    <x v="10"/>
    <n v="0"/>
    <x v="24"/>
    <x v="24"/>
    <x v="2"/>
    <x v="10"/>
  </r>
  <r>
    <x v="51"/>
    <x v="51"/>
    <x v="2"/>
    <x v="11"/>
    <n v="0"/>
    <x v="24"/>
    <x v="24"/>
    <x v="2"/>
    <x v="11"/>
  </r>
  <r>
    <x v="51"/>
    <x v="51"/>
    <x v="2"/>
    <x v="12"/>
    <n v="0"/>
    <x v="24"/>
    <x v="24"/>
    <x v="2"/>
    <x v="12"/>
  </r>
  <r>
    <x v="51"/>
    <x v="51"/>
    <x v="2"/>
    <x v="13"/>
    <n v="2"/>
    <x v="24"/>
    <x v="24"/>
    <x v="2"/>
    <x v="13"/>
  </r>
  <r>
    <x v="52"/>
    <x v="52"/>
    <x v="2"/>
    <x v="0"/>
    <n v="203.75"/>
    <x v="25"/>
    <x v="25"/>
    <x v="2"/>
    <x v="0"/>
  </r>
  <r>
    <x v="52"/>
    <x v="52"/>
    <x v="2"/>
    <x v="1"/>
    <n v="220.75"/>
    <x v="25"/>
    <x v="25"/>
    <x v="2"/>
    <x v="1"/>
  </r>
  <r>
    <x v="52"/>
    <x v="52"/>
    <x v="2"/>
    <x v="2"/>
    <n v="228.625"/>
    <x v="25"/>
    <x v="25"/>
    <x v="2"/>
    <x v="2"/>
  </r>
  <r>
    <x v="52"/>
    <x v="52"/>
    <x v="2"/>
    <x v="3"/>
    <n v="220.75"/>
    <x v="25"/>
    <x v="25"/>
    <x v="2"/>
    <x v="3"/>
  </r>
  <r>
    <x v="52"/>
    <x v="52"/>
    <x v="2"/>
    <x v="4"/>
    <n v="203.5"/>
    <x v="25"/>
    <x v="25"/>
    <x v="2"/>
    <x v="4"/>
  </r>
  <r>
    <x v="52"/>
    <x v="52"/>
    <x v="2"/>
    <x v="5"/>
    <n v="184.875"/>
    <x v="25"/>
    <x v="25"/>
    <x v="2"/>
    <x v="5"/>
  </r>
  <r>
    <x v="52"/>
    <x v="52"/>
    <x v="2"/>
    <x v="6"/>
    <n v="176.25"/>
    <x v="25"/>
    <x v="25"/>
    <x v="2"/>
    <x v="6"/>
  </r>
  <r>
    <x v="52"/>
    <x v="52"/>
    <x v="2"/>
    <x v="7"/>
    <n v="178.875"/>
    <x v="25"/>
    <x v="25"/>
    <x v="2"/>
    <x v="7"/>
  </r>
  <r>
    <x v="52"/>
    <x v="52"/>
    <x v="2"/>
    <x v="8"/>
    <n v="178.75"/>
    <x v="25"/>
    <x v="25"/>
    <x v="2"/>
    <x v="8"/>
  </r>
  <r>
    <x v="52"/>
    <x v="52"/>
    <x v="2"/>
    <x v="9"/>
    <n v="183.125"/>
    <x v="25"/>
    <x v="25"/>
    <x v="2"/>
    <x v="9"/>
  </r>
  <r>
    <x v="52"/>
    <x v="52"/>
    <x v="2"/>
    <x v="10"/>
    <n v="183.5"/>
    <x v="25"/>
    <x v="25"/>
    <x v="2"/>
    <x v="10"/>
  </r>
  <r>
    <x v="52"/>
    <x v="52"/>
    <x v="2"/>
    <x v="11"/>
    <n v="184.625"/>
    <x v="25"/>
    <x v="25"/>
    <x v="2"/>
    <x v="11"/>
  </r>
  <r>
    <x v="52"/>
    <x v="52"/>
    <x v="2"/>
    <x v="12"/>
    <n v="185.25"/>
    <x v="25"/>
    <x v="25"/>
    <x v="2"/>
    <x v="12"/>
  </r>
  <r>
    <x v="52"/>
    <x v="52"/>
    <x v="2"/>
    <x v="13"/>
    <n v="185.125"/>
    <x v="25"/>
    <x v="25"/>
    <x v="2"/>
    <x v="13"/>
  </r>
  <r>
    <x v="0"/>
    <x v="0"/>
    <x v="3"/>
    <x v="0"/>
    <n v="165336.5"/>
    <x v="0"/>
    <x v="0"/>
    <x v="0"/>
    <x v="0"/>
  </r>
  <r>
    <x v="0"/>
    <x v="0"/>
    <x v="3"/>
    <x v="1"/>
    <n v="169522.5"/>
    <x v="0"/>
    <x v="0"/>
    <x v="0"/>
    <x v="1"/>
  </r>
  <r>
    <x v="0"/>
    <x v="0"/>
    <x v="3"/>
    <x v="2"/>
    <n v="171459.125"/>
    <x v="0"/>
    <x v="0"/>
    <x v="0"/>
    <x v="2"/>
  </r>
  <r>
    <x v="0"/>
    <x v="0"/>
    <x v="3"/>
    <x v="3"/>
    <n v="174792.125"/>
    <x v="0"/>
    <x v="0"/>
    <x v="0"/>
    <x v="3"/>
  </r>
  <r>
    <x v="0"/>
    <x v="0"/>
    <x v="3"/>
    <x v="4"/>
    <n v="179603.25"/>
    <x v="0"/>
    <x v="0"/>
    <x v="0"/>
    <x v="4"/>
  </r>
  <r>
    <x v="0"/>
    <x v="0"/>
    <x v="3"/>
    <x v="5"/>
    <n v="185538.125"/>
    <x v="0"/>
    <x v="0"/>
    <x v="0"/>
    <x v="5"/>
  </r>
  <r>
    <x v="0"/>
    <x v="0"/>
    <x v="3"/>
    <x v="6"/>
    <n v="189811.375"/>
    <x v="0"/>
    <x v="0"/>
    <x v="0"/>
    <x v="6"/>
  </r>
  <r>
    <x v="0"/>
    <x v="0"/>
    <x v="3"/>
    <x v="7"/>
    <n v="192825.125"/>
    <x v="0"/>
    <x v="0"/>
    <x v="0"/>
    <x v="7"/>
  </r>
  <r>
    <x v="0"/>
    <x v="0"/>
    <x v="3"/>
    <x v="8"/>
    <n v="195250.25"/>
    <x v="0"/>
    <x v="0"/>
    <x v="0"/>
    <x v="8"/>
  </r>
  <r>
    <x v="0"/>
    <x v="0"/>
    <x v="3"/>
    <x v="9"/>
    <n v="197094.25"/>
    <x v="0"/>
    <x v="0"/>
    <x v="0"/>
    <x v="9"/>
  </r>
  <r>
    <x v="0"/>
    <x v="0"/>
    <x v="3"/>
    <x v="10"/>
    <n v="202375.25"/>
    <x v="0"/>
    <x v="0"/>
    <x v="0"/>
    <x v="10"/>
  </r>
  <r>
    <x v="0"/>
    <x v="0"/>
    <x v="3"/>
    <x v="11"/>
    <n v="208185.125"/>
    <x v="0"/>
    <x v="0"/>
    <x v="0"/>
    <x v="11"/>
  </r>
  <r>
    <x v="0"/>
    <x v="0"/>
    <x v="3"/>
    <x v="12"/>
    <n v="211933"/>
    <x v="0"/>
    <x v="0"/>
    <x v="0"/>
    <x v="12"/>
  </r>
  <r>
    <x v="0"/>
    <x v="0"/>
    <x v="3"/>
    <x v="13"/>
    <n v="214738.25"/>
    <x v="0"/>
    <x v="0"/>
    <x v="0"/>
    <x v="13"/>
  </r>
  <r>
    <x v="1"/>
    <x v="1"/>
    <x v="3"/>
    <x v="0"/>
    <n v="2859240.4949200572"/>
    <x v="1"/>
    <x v="1"/>
    <x v="0"/>
    <x v="0"/>
  </r>
  <r>
    <x v="1"/>
    <x v="1"/>
    <x v="3"/>
    <x v="1"/>
    <n v="2914517.8475765274"/>
    <x v="1"/>
    <x v="1"/>
    <x v="0"/>
    <x v="1"/>
  </r>
  <r>
    <x v="1"/>
    <x v="1"/>
    <x v="3"/>
    <x v="2"/>
    <n v="2962658.8261262421"/>
    <x v="1"/>
    <x v="1"/>
    <x v="0"/>
    <x v="2"/>
  </r>
  <r>
    <x v="1"/>
    <x v="1"/>
    <x v="3"/>
    <x v="3"/>
    <n v="3012503.3828474404"/>
    <x v="1"/>
    <x v="1"/>
    <x v="0"/>
    <x v="3"/>
  </r>
  <r>
    <x v="1"/>
    <x v="1"/>
    <x v="3"/>
    <x v="4"/>
    <n v="3067248.7329349066"/>
    <x v="1"/>
    <x v="1"/>
    <x v="0"/>
    <x v="4"/>
  </r>
  <r>
    <x v="1"/>
    <x v="1"/>
    <x v="3"/>
    <x v="5"/>
    <n v="3134706.6803503614"/>
    <x v="1"/>
    <x v="1"/>
    <x v="0"/>
    <x v="5"/>
  </r>
  <r>
    <x v="1"/>
    <x v="1"/>
    <x v="3"/>
    <x v="6"/>
    <n v="3205269.4385233442"/>
    <x v="1"/>
    <x v="1"/>
    <x v="0"/>
    <x v="6"/>
  </r>
  <r>
    <x v="1"/>
    <x v="1"/>
    <x v="3"/>
    <x v="7"/>
    <n v="3263314.4828180717"/>
    <x v="1"/>
    <x v="1"/>
    <x v="0"/>
    <x v="7"/>
  </r>
  <r>
    <x v="1"/>
    <x v="1"/>
    <x v="3"/>
    <x v="8"/>
    <n v="3294574.5897880904"/>
    <x v="1"/>
    <x v="1"/>
    <x v="0"/>
    <x v="8"/>
  </r>
  <r>
    <x v="1"/>
    <x v="1"/>
    <x v="3"/>
    <x v="9"/>
    <n v="3362137.6161064035"/>
    <x v="1"/>
    <x v="1"/>
    <x v="0"/>
    <x v="9"/>
  </r>
  <r>
    <x v="1"/>
    <x v="1"/>
    <x v="3"/>
    <x v="10"/>
    <n v="3383602.5277410713"/>
    <x v="1"/>
    <x v="1"/>
    <x v="0"/>
    <x v="10"/>
  </r>
  <r>
    <x v="1"/>
    <x v="1"/>
    <x v="3"/>
    <x v="11"/>
    <n v="3422922.7282040999"/>
    <x v="1"/>
    <x v="1"/>
    <x v="0"/>
    <x v="11"/>
  </r>
  <r>
    <x v="1"/>
    <x v="1"/>
    <x v="3"/>
    <x v="12"/>
    <n v="3474600.4735807776"/>
    <x v="1"/>
    <x v="1"/>
    <x v="0"/>
    <x v="12"/>
  </r>
  <r>
    <x v="1"/>
    <x v="1"/>
    <x v="3"/>
    <x v="13"/>
    <n v="3568073.625"/>
    <x v="1"/>
    <x v="1"/>
    <x v="0"/>
    <x v="13"/>
  </r>
  <r>
    <x v="2"/>
    <x v="2"/>
    <x v="3"/>
    <x v="0"/>
    <n v="125077.47572754379"/>
    <x v="2"/>
    <x v="2"/>
    <x v="0"/>
    <x v="0"/>
  </r>
  <r>
    <x v="2"/>
    <x v="2"/>
    <x v="3"/>
    <x v="1"/>
    <n v="126593.69230392363"/>
    <x v="2"/>
    <x v="2"/>
    <x v="0"/>
    <x v="1"/>
  </r>
  <r>
    <x v="2"/>
    <x v="2"/>
    <x v="3"/>
    <x v="2"/>
    <n v="126794.47718508099"/>
    <x v="2"/>
    <x v="2"/>
    <x v="0"/>
    <x v="2"/>
  </r>
  <r>
    <x v="2"/>
    <x v="2"/>
    <x v="3"/>
    <x v="3"/>
    <n v="127012.70548474923"/>
    <x v="2"/>
    <x v="2"/>
    <x v="0"/>
    <x v="3"/>
  </r>
  <r>
    <x v="2"/>
    <x v="2"/>
    <x v="3"/>
    <x v="4"/>
    <n v="128044.4651328406"/>
    <x v="2"/>
    <x v="2"/>
    <x v="0"/>
    <x v="4"/>
  </r>
  <r>
    <x v="2"/>
    <x v="2"/>
    <x v="3"/>
    <x v="5"/>
    <n v="129989.46815289967"/>
    <x v="2"/>
    <x v="2"/>
    <x v="0"/>
    <x v="5"/>
  </r>
  <r>
    <x v="2"/>
    <x v="2"/>
    <x v="3"/>
    <x v="6"/>
    <n v="132851.92075931915"/>
    <x v="2"/>
    <x v="2"/>
    <x v="0"/>
    <x v="6"/>
  </r>
  <r>
    <x v="2"/>
    <x v="2"/>
    <x v="3"/>
    <x v="7"/>
    <n v="132751.21903827041"/>
    <x v="2"/>
    <x v="2"/>
    <x v="0"/>
    <x v="7"/>
  </r>
  <r>
    <x v="2"/>
    <x v="2"/>
    <x v="3"/>
    <x v="8"/>
    <n v="129312.63877223925"/>
    <x v="2"/>
    <x v="2"/>
    <x v="0"/>
    <x v="8"/>
  </r>
  <r>
    <x v="2"/>
    <x v="2"/>
    <x v="3"/>
    <x v="9"/>
    <n v="141544.92878714707"/>
    <x v="2"/>
    <x v="2"/>
    <x v="0"/>
    <x v="9"/>
  </r>
  <r>
    <x v="2"/>
    <x v="2"/>
    <x v="3"/>
    <x v="10"/>
    <n v="147779.03336587857"/>
    <x v="2"/>
    <x v="2"/>
    <x v="0"/>
    <x v="10"/>
  </r>
  <r>
    <x v="2"/>
    <x v="2"/>
    <x v="3"/>
    <x v="11"/>
    <n v="154018.08643213092"/>
    <x v="2"/>
    <x v="2"/>
    <x v="0"/>
    <x v="11"/>
  </r>
  <r>
    <x v="2"/>
    <x v="2"/>
    <x v="3"/>
    <x v="12"/>
    <n v="158986.19095837008"/>
    <x v="2"/>
    <x v="2"/>
    <x v="0"/>
    <x v="12"/>
  </r>
  <r>
    <x v="2"/>
    <x v="2"/>
    <x v="3"/>
    <x v="13"/>
    <n v="163236.125"/>
    <x v="2"/>
    <x v="2"/>
    <x v="0"/>
    <x v="13"/>
  </r>
  <r>
    <x v="3"/>
    <x v="3"/>
    <x v="3"/>
    <x v="0"/>
    <n v="440022.25507994252"/>
    <x v="3"/>
    <x v="3"/>
    <x v="0"/>
    <x v="0"/>
  </r>
  <r>
    <x v="3"/>
    <x v="3"/>
    <x v="3"/>
    <x v="1"/>
    <n v="448529.15242347261"/>
    <x v="3"/>
    <x v="3"/>
    <x v="0"/>
    <x v="1"/>
  </r>
  <r>
    <x v="3"/>
    <x v="3"/>
    <x v="3"/>
    <x v="2"/>
    <n v="455937.79887375759"/>
    <x v="3"/>
    <x v="3"/>
    <x v="0"/>
    <x v="2"/>
  </r>
  <r>
    <x v="3"/>
    <x v="3"/>
    <x v="3"/>
    <x v="3"/>
    <n v="463608.61715255911"/>
    <x v="3"/>
    <x v="3"/>
    <x v="0"/>
    <x v="3"/>
  </r>
  <r>
    <x v="3"/>
    <x v="3"/>
    <x v="3"/>
    <x v="4"/>
    <n v="472033.64206509315"/>
    <x v="3"/>
    <x v="3"/>
    <x v="0"/>
    <x v="4"/>
  </r>
  <r>
    <x v="3"/>
    <x v="3"/>
    <x v="3"/>
    <x v="5"/>
    <n v="482415.06964963855"/>
    <x v="3"/>
    <x v="3"/>
    <x v="0"/>
    <x v="5"/>
  </r>
  <r>
    <x v="3"/>
    <x v="3"/>
    <x v="3"/>
    <x v="6"/>
    <n v="493274.31147665554"/>
    <x v="3"/>
    <x v="3"/>
    <x v="0"/>
    <x v="6"/>
  </r>
  <r>
    <x v="3"/>
    <x v="3"/>
    <x v="3"/>
    <x v="7"/>
    <n v="502207.14218192827"/>
    <x v="3"/>
    <x v="3"/>
    <x v="0"/>
    <x v="7"/>
  </r>
  <r>
    <x v="3"/>
    <x v="3"/>
    <x v="3"/>
    <x v="8"/>
    <n v="507017.91021190915"/>
    <x v="3"/>
    <x v="3"/>
    <x v="0"/>
    <x v="8"/>
  </r>
  <r>
    <x v="3"/>
    <x v="3"/>
    <x v="3"/>
    <x v="9"/>
    <n v="517415.50889359688"/>
    <x v="3"/>
    <x v="3"/>
    <x v="0"/>
    <x v="9"/>
  </r>
  <r>
    <x v="3"/>
    <x v="3"/>
    <x v="3"/>
    <x v="10"/>
    <n v="520718.84725892835"/>
    <x v="3"/>
    <x v="3"/>
    <x v="0"/>
    <x v="10"/>
  </r>
  <r>
    <x v="3"/>
    <x v="3"/>
    <x v="3"/>
    <x v="11"/>
    <n v="526770.02179589961"/>
    <x v="3"/>
    <x v="3"/>
    <x v="0"/>
    <x v="11"/>
  </r>
  <r>
    <x v="3"/>
    <x v="3"/>
    <x v="3"/>
    <x v="12"/>
    <n v="534722.77641922235"/>
    <x v="3"/>
    <x v="3"/>
    <x v="0"/>
    <x v="12"/>
  </r>
  <r>
    <x v="3"/>
    <x v="3"/>
    <x v="3"/>
    <x v="13"/>
    <n v="549108"/>
    <x v="3"/>
    <x v="3"/>
    <x v="0"/>
    <x v="13"/>
  </r>
  <r>
    <x v="4"/>
    <x v="4"/>
    <x v="3"/>
    <x v="0"/>
    <n v="205494"/>
    <x v="4"/>
    <x v="4"/>
    <x v="0"/>
    <x v="0"/>
  </r>
  <r>
    <x v="4"/>
    <x v="4"/>
    <x v="3"/>
    <x v="1"/>
    <n v="217346.25"/>
    <x v="4"/>
    <x v="4"/>
    <x v="0"/>
    <x v="1"/>
  </r>
  <r>
    <x v="4"/>
    <x v="4"/>
    <x v="3"/>
    <x v="2"/>
    <n v="228970.125"/>
    <x v="4"/>
    <x v="4"/>
    <x v="0"/>
    <x v="2"/>
  </r>
  <r>
    <x v="4"/>
    <x v="4"/>
    <x v="3"/>
    <x v="3"/>
    <n v="242208"/>
    <x v="4"/>
    <x v="4"/>
    <x v="0"/>
    <x v="3"/>
  </r>
  <r>
    <x v="4"/>
    <x v="4"/>
    <x v="3"/>
    <x v="4"/>
    <n v="257143.25"/>
    <x v="4"/>
    <x v="4"/>
    <x v="0"/>
    <x v="4"/>
  </r>
  <r>
    <x v="4"/>
    <x v="4"/>
    <x v="3"/>
    <x v="5"/>
    <n v="273065.5"/>
    <x v="4"/>
    <x v="4"/>
    <x v="0"/>
    <x v="5"/>
  </r>
  <r>
    <x v="4"/>
    <x v="4"/>
    <x v="3"/>
    <x v="6"/>
    <n v="288788.75"/>
    <x v="4"/>
    <x v="4"/>
    <x v="0"/>
    <x v="6"/>
  </r>
  <r>
    <x v="4"/>
    <x v="4"/>
    <x v="3"/>
    <x v="7"/>
    <n v="317601.92499999999"/>
    <x v="4"/>
    <x v="4"/>
    <x v="0"/>
    <x v="7"/>
  </r>
  <r>
    <x v="4"/>
    <x v="4"/>
    <x v="3"/>
    <x v="8"/>
    <n v="347562.22500000003"/>
    <x v="4"/>
    <x v="4"/>
    <x v="0"/>
    <x v="8"/>
  </r>
  <r>
    <x v="4"/>
    <x v="4"/>
    <x v="3"/>
    <x v="9"/>
    <n v="352955.07500000001"/>
    <x v="4"/>
    <x v="4"/>
    <x v="0"/>
    <x v="9"/>
  </r>
  <r>
    <x v="4"/>
    <x v="4"/>
    <x v="3"/>
    <x v="10"/>
    <n v="369900.5"/>
    <x v="4"/>
    <x v="4"/>
    <x v="0"/>
    <x v="10"/>
  </r>
  <r>
    <x v="4"/>
    <x v="4"/>
    <x v="3"/>
    <x v="11"/>
    <n v="391155.5"/>
    <x v="4"/>
    <x v="4"/>
    <x v="0"/>
    <x v="11"/>
  </r>
  <r>
    <x v="4"/>
    <x v="4"/>
    <x v="3"/>
    <x v="12"/>
    <n v="410900.875"/>
    <x v="4"/>
    <x v="4"/>
    <x v="0"/>
    <x v="12"/>
  </r>
  <r>
    <x v="4"/>
    <x v="4"/>
    <x v="3"/>
    <x v="13"/>
    <n v="431578.625"/>
    <x v="4"/>
    <x v="4"/>
    <x v="0"/>
    <x v="13"/>
  </r>
  <r>
    <x v="5"/>
    <x v="5"/>
    <x v="3"/>
    <x v="0"/>
    <n v="313498.75"/>
    <x v="5"/>
    <x v="5"/>
    <x v="0"/>
    <x v="0"/>
  </r>
  <r>
    <x v="5"/>
    <x v="5"/>
    <x v="3"/>
    <x v="1"/>
    <n v="319920.25"/>
    <x v="5"/>
    <x v="5"/>
    <x v="0"/>
    <x v="1"/>
  </r>
  <r>
    <x v="5"/>
    <x v="5"/>
    <x v="3"/>
    <x v="2"/>
    <n v="321203.375"/>
    <x v="5"/>
    <x v="5"/>
    <x v="0"/>
    <x v="2"/>
  </r>
  <r>
    <x v="5"/>
    <x v="5"/>
    <x v="3"/>
    <x v="3"/>
    <n v="324705.375"/>
    <x v="5"/>
    <x v="5"/>
    <x v="0"/>
    <x v="3"/>
  </r>
  <r>
    <x v="5"/>
    <x v="5"/>
    <x v="3"/>
    <x v="4"/>
    <n v="329741.875"/>
    <x v="5"/>
    <x v="5"/>
    <x v="0"/>
    <x v="4"/>
  </r>
  <r>
    <x v="5"/>
    <x v="5"/>
    <x v="3"/>
    <x v="5"/>
    <n v="335306.125"/>
    <x v="5"/>
    <x v="5"/>
    <x v="0"/>
    <x v="5"/>
  </r>
  <r>
    <x v="5"/>
    <x v="5"/>
    <x v="3"/>
    <x v="6"/>
    <n v="340945.5"/>
    <x v="5"/>
    <x v="5"/>
    <x v="0"/>
    <x v="6"/>
  </r>
  <r>
    <x v="5"/>
    <x v="5"/>
    <x v="3"/>
    <x v="7"/>
    <n v="357567.07500000001"/>
    <x v="5"/>
    <x v="5"/>
    <x v="0"/>
    <x v="7"/>
  </r>
  <r>
    <x v="5"/>
    <x v="5"/>
    <x v="3"/>
    <x v="8"/>
    <n v="387141.77500000002"/>
    <x v="5"/>
    <x v="5"/>
    <x v="0"/>
    <x v="8"/>
  </r>
  <r>
    <x v="5"/>
    <x v="5"/>
    <x v="3"/>
    <x v="9"/>
    <n v="361299.55"/>
    <x v="5"/>
    <x v="5"/>
    <x v="0"/>
    <x v="9"/>
  </r>
  <r>
    <x v="5"/>
    <x v="5"/>
    <x v="3"/>
    <x v="10"/>
    <n v="362156.375"/>
    <x v="5"/>
    <x v="5"/>
    <x v="0"/>
    <x v="10"/>
  </r>
  <r>
    <x v="5"/>
    <x v="5"/>
    <x v="3"/>
    <x v="11"/>
    <n v="372102.5"/>
    <x v="5"/>
    <x v="5"/>
    <x v="0"/>
    <x v="11"/>
  </r>
  <r>
    <x v="5"/>
    <x v="5"/>
    <x v="3"/>
    <x v="12"/>
    <n v="383603.125"/>
    <x v="5"/>
    <x v="5"/>
    <x v="0"/>
    <x v="12"/>
  </r>
  <r>
    <x v="5"/>
    <x v="5"/>
    <x v="3"/>
    <x v="13"/>
    <n v="397298"/>
    <x v="5"/>
    <x v="5"/>
    <x v="0"/>
    <x v="13"/>
  </r>
  <r>
    <x v="6"/>
    <x v="6"/>
    <x v="3"/>
    <x v="0"/>
    <n v="25193.5"/>
    <x v="6"/>
    <x v="6"/>
    <x v="0"/>
    <x v="0"/>
  </r>
  <r>
    <x v="6"/>
    <x v="6"/>
    <x v="3"/>
    <x v="1"/>
    <n v="26495"/>
    <x v="6"/>
    <x v="6"/>
    <x v="0"/>
    <x v="1"/>
  </r>
  <r>
    <x v="6"/>
    <x v="6"/>
    <x v="3"/>
    <x v="2"/>
    <n v="28915.25"/>
    <x v="6"/>
    <x v="6"/>
    <x v="0"/>
    <x v="2"/>
  </r>
  <r>
    <x v="6"/>
    <x v="6"/>
    <x v="3"/>
    <x v="3"/>
    <n v="29977.5"/>
    <x v="6"/>
    <x v="6"/>
    <x v="0"/>
    <x v="3"/>
  </r>
  <r>
    <x v="6"/>
    <x v="6"/>
    <x v="3"/>
    <x v="4"/>
    <n v="30331.25"/>
    <x v="6"/>
    <x v="6"/>
    <x v="0"/>
    <x v="4"/>
  </r>
  <r>
    <x v="6"/>
    <x v="6"/>
    <x v="3"/>
    <x v="5"/>
    <n v="31002.25"/>
    <x v="6"/>
    <x v="6"/>
    <x v="0"/>
    <x v="5"/>
  </r>
  <r>
    <x v="6"/>
    <x v="6"/>
    <x v="3"/>
    <x v="6"/>
    <n v="32922.5"/>
    <x v="6"/>
    <x v="6"/>
    <x v="0"/>
    <x v="6"/>
  </r>
  <r>
    <x v="6"/>
    <x v="6"/>
    <x v="3"/>
    <x v="7"/>
    <n v="35411.5"/>
    <x v="6"/>
    <x v="6"/>
    <x v="0"/>
    <x v="7"/>
  </r>
  <r>
    <x v="6"/>
    <x v="6"/>
    <x v="3"/>
    <x v="8"/>
    <n v="37656.5"/>
    <x v="6"/>
    <x v="6"/>
    <x v="0"/>
    <x v="8"/>
  </r>
  <r>
    <x v="6"/>
    <x v="6"/>
    <x v="3"/>
    <x v="9"/>
    <n v="41019.5"/>
    <x v="6"/>
    <x v="6"/>
    <x v="0"/>
    <x v="9"/>
  </r>
  <r>
    <x v="6"/>
    <x v="6"/>
    <x v="3"/>
    <x v="10"/>
    <n v="43595.75"/>
    <x v="6"/>
    <x v="6"/>
    <x v="0"/>
    <x v="10"/>
  </r>
  <r>
    <x v="6"/>
    <x v="6"/>
    <x v="3"/>
    <x v="11"/>
    <n v="45500"/>
    <x v="6"/>
    <x v="6"/>
    <x v="0"/>
    <x v="11"/>
  </r>
  <r>
    <x v="6"/>
    <x v="6"/>
    <x v="3"/>
    <x v="12"/>
    <n v="44201.25"/>
    <x v="6"/>
    <x v="6"/>
    <x v="0"/>
    <x v="12"/>
  </r>
  <r>
    <x v="6"/>
    <x v="6"/>
    <x v="3"/>
    <x v="13"/>
    <n v="42501.25"/>
    <x v="6"/>
    <x v="6"/>
    <x v="0"/>
    <x v="13"/>
  </r>
  <r>
    <x v="7"/>
    <x v="7"/>
    <x v="3"/>
    <x v="0"/>
    <n v="1302.0242724562213"/>
    <x v="7"/>
    <x v="7"/>
    <x v="0"/>
    <x v="0"/>
  </r>
  <r>
    <x v="7"/>
    <x v="7"/>
    <x v="3"/>
    <x v="1"/>
    <n v="1317.8076960763728"/>
    <x v="7"/>
    <x v="7"/>
    <x v="0"/>
    <x v="1"/>
  </r>
  <r>
    <x v="7"/>
    <x v="7"/>
    <x v="3"/>
    <x v="2"/>
    <n v="1319.8978149190218"/>
    <x v="7"/>
    <x v="7"/>
    <x v="0"/>
    <x v="2"/>
  </r>
  <r>
    <x v="7"/>
    <x v="7"/>
    <x v="3"/>
    <x v="3"/>
    <n v="1322.1695152507734"/>
    <x v="7"/>
    <x v="7"/>
    <x v="0"/>
    <x v="3"/>
  </r>
  <r>
    <x v="7"/>
    <x v="7"/>
    <x v="3"/>
    <x v="4"/>
    <n v="1332.9098671593947"/>
    <x v="7"/>
    <x v="7"/>
    <x v="0"/>
    <x v="4"/>
  </r>
  <r>
    <x v="7"/>
    <x v="7"/>
    <x v="3"/>
    <x v="5"/>
    <n v="1353.1568471003234"/>
    <x v="7"/>
    <x v="7"/>
    <x v="0"/>
    <x v="5"/>
  </r>
  <r>
    <x v="7"/>
    <x v="7"/>
    <x v="3"/>
    <x v="6"/>
    <n v="1382.9542406808605"/>
    <x v="7"/>
    <x v="7"/>
    <x v="0"/>
    <x v="6"/>
  </r>
  <r>
    <x v="7"/>
    <x v="7"/>
    <x v="3"/>
    <x v="7"/>
    <n v="1381.9059617295875"/>
    <x v="7"/>
    <x v="7"/>
    <x v="0"/>
    <x v="7"/>
  </r>
  <r>
    <x v="7"/>
    <x v="7"/>
    <x v="3"/>
    <x v="8"/>
    <n v="1346.1112277607469"/>
    <x v="7"/>
    <x v="7"/>
    <x v="0"/>
    <x v="8"/>
  </r>
  <r>
    <x v="7"/>
    <x v="7"/>
    <x v="3"/>
    <x v="9"/>
    <n v="1473.4462128529235"/>
    <x v="7"/>
    <x v="7"/>
    <x v="0"/>
    <x v="9"/>
  </r>
  <r>
    <x v="7"/>
    <x v="7"/>
    <x v="3"/>
    <x v="10"/>
    <n v="1538.3416341214183"/>
    <x v="7"/>
    <x v="7"/>
    <x v="0"/>
    <x v="10"/>
  </r>
  <r>
    <x v="7"/>
    <x v="7"/>
    <x v="3"/>
    <x v="11"/>
    <n v="1603.2885678690909"/>
    <x v="7"/>
    <x v="7"/>
    <x v="0"/>
    <x v="11"/>
  </r>
  <r>
    <x v="7"/>
    <x v="7"/>
    <x v="3"/>
    <x v="12"/>
    <n v="1655.3090416299219"/>
    <x v="7"/>
    <x v="7"/>
    <x v="0"/>
    <x v="12"/>
  </r>
  <r>
    <x v="7"/>
    <x v="7"/>
    <x v="3"/>
    <x v="13"/>
    <n v="1699.5"/>
    <x v="7"/>
    <x v="7"/>
    <x v="0"/>
    <x v="13"/>
  </r>
  <r>
    <x v="8"/>
    <x v="8"/>
    <x v="3"/>
    <x v="0"/>
    <n v="42009"/>
    <x v="8"/>
    <x v="8"/>
    <x v="1"/>
    <x v="0"/>
  </r>
  <r>
    <x v="8"/>
    <x v="8"/>
    <x v="3"/>
    <x v="1"/>
    <n v="42024.75"/>
    <x v="8"/>
    <x v="8"/>
    <x v="1"/>
    <x v="1"/>
  </r>
  <r>
    <x v="8"/>
    <x v="8"/>
    <x v="3"/>
    <x v="2"/>
    <n v="41318.25"/>
    <x v="8"/>
    <x v="8"/>
    <x v="1"/>
    <x v="2"/>
  </r>
  <r>
    <x v="8"/>
    <x v="8"/>
    <x v="3"/>
    <x v="3"/>
    <n v="40663.375"/>
    <x v="8"/>
    <x v="8"/>
    <x v="1"/>
    <x v="3"/>
  </r>
  <r>
    <x v="8"/>
    <x v="8"/>
    <x v="3"/>
    <x v="4"/>
    <n v="40534.75"/>
    <x v="8"/>
    <x v="8"/>
    <x v="1"/>
    <x v="4"/>
  </r>
  <r>
    <x v="8"/>
    <x v="8"/>
    <x v="3"/>
    <x v="5"/>
    <n v="40840.25"/>
    <x v="8"/>
    <x v="8"/>
    <x v="1"/>
    <x v="5"/>
  </r>
  <r>
    <x v="8"/>
    <x v="8"/>
    <x v="3"/>
    <x v="6"/>
    <n v="41105.125"/>
    <x v="8"/>
    <x v="8"/>
    <x v="1"/>
    <x v="6"/>
  </r>
  <r>
    <x v="8"/>
    <x v="8"/>
    <x v="3"/>
    <x v="7"/>
    <n v="41417.625"/>
    <x v="8"/>
    <x v="8"/>
    <x v="1"/>
    <x v="7"/>
  </r>
  <r>
    <x v="8"/>
    <x v="8"/>
    <x v="3"/>
    <x v="8"/>
    <n v="42070.25"/>
    <x v="8"/>
    <x v="8"/>
    <x v="1"/>
    <x v="8"/>
  </r>
  <r>
    <x v="8"/>
    <x v="8"/>
    <x v="3"/>
    <x v="9"/>
    <n v="42550"/>
    <x v="8"/>
    <x v="8"/>
    <x v="1"/>
    <x v="9"/>
  </r>
  <r>
    <x v="8"/>
    <x v="8"/>
    <x v="3"/>
    <x v="10"/>
    <n v="42992.375"/>
    <x v="8"/>
    <x v="8"/>
    <x v="1"/>
    <x v="10"/>
  </r>
  <r>
    <x v="8"/>
    <x v="8"/>
    <x v="3"/>
    <x v="11"/>
    <n v="43600.875"/>
    <x v="8"/>
    <x v="8"/>
    <x v="1"/>
    <x v="11"/>
  </r>
  <r>
    <x v="8"/>
    <x v="8"/>
    <x v="3"/>
    <x v="12"/>
    <n v="44112.625"/>
    <x v="8"/>
    <x v="8"/>
    <x v="1"/>
    <x v="12"/>
  </r>
  <r>
    <x v="8"/>
    <x v="8"/>
    <x v="3"/>
    <x v="13"/>
    <n v="44601.375"/>
    <x v="8"/>
    <x v="8"/>
    <x v="1"/>
    <x v="13"/>
  </r>
  <r>
    <x v="9"/>
    <x v="9"/>
    <x v="3"/>
    <x v="0"/>
    <n v="14231"/>
    <x v="9"/>
    <x v="9"/>
    <x v="2"/>
    <x v="0"/>
  </r>
  <r>
    <x v="9"/>
    <x v="9"/>
    <x v="3"/>
    <x v="1"/>
    <n v="14312"/>
    <x v="9"/>
    <x v="9"/>
    <x v="2"/>
    <x v="1"/>
  </r>
  <r>
    <x v="9"/>
    <x v="9"/>
    <x v="3"/>
    <x v="2"/>
    <n v="14152.375"/>
    <x v="9"/>
    <x v="9"/>
    <x v="2"/>
    <x v="2"/>
  </r>
  <r>
    <x v="9"/>
    <x v="9"/>
    <x v="3"/>
    <x v="3"/>
    <n v="14055.25"/>
    <x v="9"/>
    <x v="9"/>
    <x v="2"/>
    <x v="3"/>
  </r>
  <r>
    <x v="9"/>
    <x v="9"/>
    <x v="3"/>
    <x v="4"/>
    <n v="14050.375"/>
    <x v="9"/>
    <x v="9"/>
    <x v="2"/>
    <x v="4"/>
  </r>
  <r>
    <x v="9"/>
    <x v="9"/>
    <x v="3"/>
    <x v="5"/>
    <n v="14098.125"/>
    <x v="9"/>
    <x v="9"/>
    <x v="2"/>
    <x v="5"/>
  </r>
  <r>
    <x v="9"/>
    <x v="9"/>
    <x v="3"/>
    <x v="6"/>
    <n v="14270.625"/>
    <x v="9"/>
    <x v="9"/>
    <x v="2"/>
    <x v="6"/>
  </r>
  <r>
    <x v="9"/>
    <x v="9"/>
    <x v="3"/>
    <x v="7"/>
    <n v="14517.375"/>
    <x v="9"/>
    <x v="9"/>
    <x v="2"/>
    <x v="7"/>
  </r>
  <r>
    <x v="9"/>
    <x v="9"/>
    <x v="3"/>
    <x v="8"/>
    <n v="14874.125"/>
    <x v="9"/>
    <x v="9"/>
    <x v="2"/>
    <x v="8"/>
  </r>
  <r>
    <x v="9"/>
    <x v="9"/>
    <x v="3"/>
    <x v="9"/>
    <n v="15125.25"/>
    <x v="9"/>
    <x v="9"/>
    <x v="2"/>
    <x v="9"/>
  </r>
  <r>
    <x v="9"/>
    <x v="9"/>
    <x v="3"/>
    <x v="10"/>
    <n v="15342"/>
    <x v="9"/>
    <x v="9"/>
    <x v="2"/>
    <x v="10"/>
  </r>
  <r>
    <x v="9"/>
    <x v="9"/>
    <x v="3"/>
    <x v="11"/>
    <n v="15612.25"/>
    <x v="9"/>
    <x v="9"/>
    <x v="2"/>
    <x v="11"/>
  </r>
  <r>
    <x v="9"/>
    <x v="9"/>
    <x v="3"/>
    <x v="12"/>
    <n v="15842.5"/>
    <x v="9"/>
    <x v="9"/>
    <x v="2"/>
    <x v="12"/>
  </r>
  <r>
    <x v="9"/>
    <x v="9"/>
    <x v="3"/>
    <x v="13"/>
    <n v="16067.75"/>
    <x v="9"/>
    <x v="9"/>
    <x v="2"/>
    <x v="13"/>
  </r>
  <r>
    <x v="10"/>
    <x v="10"/>
    <x v="3"/>
    <x v="0"/>
    <n v="743.5"/>
    <x v="10"/>
    <x v="10"/>
    <x v="2"/>
    <x v="0"/>
  </r>
  <r>
    <x v="10"/>
    <x v="10"/>
    <x v="3"/>
    <x v="1"/>
    <n v="721.5"/>
    <x v="10"/>
    <x v="10"/>
    <x v="2"/>
    <x v="1"/>
  </r>
  <r>
    <x v="10"/>
    <x v="10"/>
    <x v="3"/>
    <x v="2"/>
    <n v="690.125"/>
    <x v="10"/>
    <x v="10"/>
    <x v="2"/>
    <x v="2"/>
  </r>
  <r>
    <x v="10"/>
    <x v="10"/>
    <x v="3"/>
    <x v="3"/>
    <n v="649"/>
    <x v="10"/>
    <x v="10"/>
    <x v="2"/>
    <x v="3"/>
  </r>
  <r>
    <x v="10"/>
    <x v="10"/>
    <x v="3"/>
    <x v="4"/>
    <n v="615.5"/>
    <x v="10"/>
    <x v="10"/>
    <x v="2"/>
    <x v="4"/>
  </r>
  <r>
    <x v="10"/>
    <x v="10"/>
    <x v="3"/>
    <x v="5"/>
    <n v="587.25"/>
    <x v="10"/>
    <x v="10"/>
    <x v="2"/>
    <x v="5"/>
  </r>
  <r>
    <x v="10"/>
    <x v="10"/>
    <x v="3"/>
    <x v="6"/>
    <n v="572.125"/>
    <x v="10"/>
    <x v="10"/>
    <x v="2"/>
    <x v="6"/>
  </r>
  <r>
    <x v="10"/>
    <x v="10"/>
    <x v="3"/>
    <x v="7"/>
    <n v="561.375"/>
    <x v="10"/>
    <x v="10"/>
    <x v="2"/>
    <x v="7"/>
  </r>
  <r>
    <x v="10"/>
    <x v="10"/>
    <x v="3"/>
    <x v="8"/>
    <n v="552"/>
    <x v="10"/>
    <x v="10"/>
    <x v="2"/>
    <x v="8"/>
  </r>
  <r>
    <x v="10"/>
    <x v="10"/>
    <x v="3"/>
    <x v="9"/>
    <n v="534.875"/>
    <x v="10"/>
    <x v="10"/>
    <x v="2"/>
    <x v="9"/>
  </r>
  <r>
    <x v="10"/>
    <x v="10"/>
    <x v="3"/>
    <x v="10"/>
    <n v="528.625"/>
    <x v="10"/>
    <x v="10"/>
    <x v="2"/>
    <x v="10"/>
  </r>
  <r>
    <x v="10"/>
    <x v="10"/>
    <x v="3"/>
    <x v="11"/>
    <n v="522.625"/>
    <x v="10"/>
    <x v="10"/>
    <x v="2"/>
    <x v="11"/>
  </r>
  <r>
    <x v="10"/>
    <x v="10"/>
    <x v="3"/>
    <x v="12"/>
    <n v="519.875"/>
    <x v="10"/>
    <x v="10"/>
    <x v="2"/>
    <x v="12"/>
  </r>
  <r>
    <x v="10"/>
    <x v="10"/>
    <x v="3"/>
    <x v="13"/>
    <n v="516.625"/>
    <x v="10"/>
    <x v="10"/>
    <x v="2"/>
    <x v="13"/>
  </r>
  <r>
    <x v="11"/>
    <x v="11"/>
    <x v="3"/>
    <x v="0"/>
    <n v="13180.75"/>
    <x v="11"/>
    <x v="11"/>
    <x v="2"/>
    <x v="0"/>
  </r>
  <r>
    <x v="11"/>
    <x v="11"/>
    <x v="3"/>
    <x v="1"/>
    <n v="13532"/>
    <x v="11"/>
    <x v="11"/>
    <x v="2"/>
    <x v="1"/>
  </r>
  <r>
    <x v="11"/>
    <x v="11"/>
    <x v="3"/>
    <x v="2"/>
    <n v="13623.25"/>
    <x v="11"/>
    <x v="11"/>
    <x v="2"/>
    <x v="2"/>
  </r>
  <r>
    <x v="11"/>
    <x v="11"/>
    <x v="3"/>
    <x v="3"/>
    <n v="13619.625"/>
    <x v="11"/>
    <x v="11"/>
    <x v="2"/>
    <x v="3"/>
  </r>
  <r>
    <x v="11"/>
    <x v="11"/>
    <x v="3"/>
    <x v="4"/>
    <n v="13800.5"/>
    <x v="11"/>
    <x v="11"/>
    <x v="2"/>
    <x v="4"/>
  </r>
  <r>
    <x v="11"/>
    <x v="11"/>
    <x v="3"/>
    <x v="5"/>
    <n v="14190.375"/>
    <x v="11"/>
    <x v="11"/>
    <x v="2"/>
    <x v="5"/>
  </r>
  <r>
    <x v="11"/>
    <x v="11"/>
    <x v="3"/>
    <x v="6"/>
    <n v="14713.5"/>
    <x v="11"/>
    <x v="11"/>
    <x v="2"/>
    <x v="6"/>
  </r>
  <r>
    <x v="11"/>
    <x v="11"/>
    <x v="3"/>
    <x v="7"/>
    <n v="15284.5"/>
    <x v="11"/>
    <x v="11"/>
    <x v="2"/>
    <x v="7"/>
  </r>
  <r>
    <x v="11"/>
    <x v="11"/>
    <x v="3"/>
    <x v="8"/>
    <n v="15900.5"/>
    <x v="11"/>
    <x v="11"/>
    <x v="2"/>
    <x v="8"/>
  </r>
  <r>
    <x v="11"/>
    <x v="11"/>
    <x v="3"/>
    <x v="9"/>
    <n v="16361.25"/>
    <x v="11"/>
    <x v="11"/>
    <x v="2"/>
    <x v="9"/>
  </r>
  <r>
    <x v="11"/>
    <x v="11"/>
    <x v="3"/>
    <x v="10"/>
    <n v="16790.625"/>
    <x v="11"/>
    <x v="11"/>
    <x v="2"/>
    <x v="10"/>
  </r>
  <r>
    <x v="11"/>
    <x v="11"/>
    <x v="3"/>
    <x v="11"/>
    <n v="17080.375"/>
    <x v="11"/>
    <x v="11"/>
    <x v="2"/>
    <x v="11"/>
  </r>
  <r>
    <x v="11"/>
    <x v="11"/>
    <x v="3"/>
    <x v="12"/>
    <n v="17483.875"/>
    <x v="11"/>
    <x v="11"/>
    <x v="2"/>
    <x v="12"/>
  </r>
  <r>
    <x v="11"/>
    <x v="11"/>
    <x v="3"/>
    <x v="13"/>
    <n v="18163.625"/>
    <x v="11"/>
    <x v="11"/>
    <x v="2"/>
    <x v="13"/>
  </r>
  <r>
    <x v="12"/>
    <x v="12"/>
    <x v="3"/>
    <x v="0"/>
    <n v="6"/>
    <x v="12"/>
    <x v="12"/>
    <x v="2"/>
    <x v="0"/>
  </r>
  <r>
    <x v="12"/>
    <x v="12"/>
    <x v="3"/>
    <x v="1"/>
    <n v="6.5"/>
    <x v="12"/>
    <x v="12"/>
    <x v="2"/>
    <x v="1"/>
  </r>
  <r>
    <x v="12"/>
    <x v="12"/>
    <x v="3"/>
    <x v="2"/>
    <n v="6.875"/>
    <x v="12"/>
    <x v="12"/>
    <x v="2"/>
    <x v="2"/>
  </r>
  <r>
    <x v="12"/>
    <x v="12"/>
    <x v="3"/>
    <x v="3"/>
    <n v="7"/>
    <x v="12"/>
    <x v="12"/>
    <x v="2"/>
    <x v="3"/>
  </r>
  <r>
    <x v="12"/>
    <x v="12"/>
    <x v="3"/>
    <x v="4"/>
    <n v="7"/>
    <x v="12"/>
    <x v="12"/>
    <x v="2"/>
    <x v="4"/>
  </r>
  <r>
    <x v="12"/>
    <x v="12"/>
    <x v="3"/>
    <x v="5"/>
    <n v="7.875"/>
    <x v="12"/>
    <x v="12"/>
    <x v="2"/>
    <x v="5"/>
  </r>
  <r>
    <x v="12"/>
    <x v="12"/>
    <x v="3"/>
    <x v="6"/>
    <n v="7.125"/>
    <x v="12"/>
    <x v="12"/>
    <x v="2"/>
    <x v="6"/>
  </r>
  <r>
    <x v="12"/>
    <x v="12"/>
    <x v="3"/>
    <x v="7"/>
    <n v="7.25"/>
    <x v="12"/>
    <x v="12"/>
    <x v="2"/>
    <x v="7"/>
  </r>
  <r>
    <x v="12"/>
    <x v="12"/>
    <x v="3"/>
    <x v="8"/>
    <n v="7"/>
    <x v="12"/>
    <x v="12"/>
    <x v="2"/>
    <x v="8"/>
  </r>
  <r>
    <x v="12"/>
    <x v="12"/>
    <x v="3"/>
    <x v="9"/>
    <n v="6.375"/>
    <x v="12"/>
    <x v="12"/>
    <x v="2"/>
    <x v="9"/>
  </r>
  <r>
    <x v="12"/>
    <x v="12"/>
    <x v="3"/>
    <x v="10"/>
    <n v="6"/>
    <x v="12"/>
    <x v="12"/>
    <x v="2"/>
    <x v="10"/>
  </r>
  <r>
    <x v="12"/>
    <x v="12"/>
    <x v="3"/>
    <x v="11"/>
    <n v="6"/>
    <x v="12"/>
    <x v="12"/>
    <x v="2"/>
    <x v="11"/>
  </r>
  <r>
    <x v="12"/>
    <x v="12"/>
    <x v="3"/>
    <x v="12"/>
    <n v="5.5"/>
    <x v="12"/>
    <x v="12"/>
    <x v="2"/>
    <x v="12"/>
  </r>
  <r>
    <x v="12"/>
    <x v="12"/>
    <x v="3"/>
    <x v="13"/>
    <n v="5"/>
    <x v="12"/>
    <x v="12"/>
    <x v="2"/>
    <x v="13"/>
  </r>
  <r>
    <x v="13"/>
    <x v="13"/>
    <x v="3"/>
    <x v="0"/>
    <n v="1857.5"/>
    <x v="13"/>
    <x v="13"/>
    <x v="2"/>
    <x v="0"/>
  </r>
  <r>
    <x v="13"/>
    <x v="13"/>
    <x v="3"/>
    <x v="1"/>
    <n v="2002.75"/>
    <x v="13"/>
    <x v="13"/>
    <x v="2"/>
    <x v="1"/>
  </r>
  <r>
    <x v="13"/>
    <x v="13"/>
    <x v="3"/>
    <x v="2"/>
    <n v="2164"/>
    <x v="13"/>
    <x v="13"/>
    <x v="2"/>
    <x v="2"/>
  </r>
  <r>
    <x v="13"/>
    <x v="13"/>
    <x v="3"/>
    <x v="3"/>
    <n v="2296.375"/>
    <x v="13"/>
    <x v="13"/>
    <x v="2"/>
    <x v="3"/>
  </r>
  <r>
    <x v="13"/>
    <x v="13"/>
    <x v="3"/>
    <x v="4"/>
    <n v="2466.125"/>
    <x v="13"/>
    <x v="13"/>
    <x v="2"/>
    <x v="4"/>
  </r>
  <r>
    <x v="13"/>
    <x v="13"/>
    <x v="3"/>
    <x v="5"/>
    <n v="2721.75"/>
    <x v="13"/>
    <x v="13"/>
    <x v="2"/>
    <x v="5"/>
  </r>
  <r>
    <x v="13"/>
    <x v="13"/>
    <x v="3"/>
    <x v="6"/>
    <n v="2983.875"/>
    <x v="13"/>
    <x v="13"/>
    <x v="2"/>
    <x v="6"/>
  </r>
  <r>
    <x v="13"/>
    <x v="13"/>
    <x v="3"/>
    <x v="7"/>
    <n v="3299.125"/>
    <x v="13"/>
    <x v="13"/>
    <x v="2"/>
    <x v="7"/>
  </r>
  <r>
    <x v="13"/>
    <x v="13"/>
    <x v="3"/>
    <x v="8"/>
    <n v="3764.5"/>
    <x v="13"/>
    <x v="13"/>
    <x v="2"/>
    <x v="8"/>
  </r>
  <r>
    <x v="13"/>
    <x v="13"/>
    <x v="3"/>
    <x v="9"/>
    <n v="4133.875"/>
    <x v="13"/>
    <x v="13"/>
    <x v="2"/>
    <x v="9"/>
  </r>
  <r>
    <x v="13"/>
    <x v="13"/>
    <x v="3"/>
    <x v="10"/>
    <n v="4352"/>
    <x v="13"/>
    <x v="13"/>
    <x v="2"/>
    <x v="10"/>
  </r>
  <r>
    <x v="13"/>
    <x v="13"/>
    <x v="3"/>
    <x v="11"/>
    <n v="4625.25"/>
    <x v="13"/>
    <x v="13"/>
    <x v="2"/>
    <x v="11"/>
  </r>
  <r>
    <x v="13"/>
    <x v="13"/>
    <x v="3"/>
    <x v="12"/>
    <n v="4965.75"/>
    <x v="13"/>
    <x v="13"/>
    <x v="2"/>
    <x v="12"/>
  </r>
  <r>
    <x v="13"/>
    <x v="13"/>
    <x v="3"/>
    <x v="13"/>
    <n v="5322.25"/>
    <x v="13"/>
    <x v="13"/>
    <x v="2"/>
    <x v="13"/>
  </r>
  <r>
    <x v="14"/>
    <x v="14"/>
    <x v="3"/>
    <x v="0"/>
    <n v="0"/>
    <x v="12"/>
    <x v="12"/>
    <x v="2"/>
    <x v="0"/>
  </r>
  <r>
    <x v="14"/>
    <x v="14"/>
    <x v="3"/>
    <x v="1"/>
    <n v="0"/>
    <x v="12"/>
    <x v="12"/>
    <x v="2"/>
    <x v="1"/>
  </r>
  <r>
    <x v="14"/>
    <x v="14"/>
    <x v="3"/>
    <x v="2"/>
    <n v="0"/>
    <x v="12"/>
    <x v="12"/>
    <x v="2"/>
    <x v="2"/>
  </r>
  <r>
    <x v="14"/>
    <x v="14"/>
    <x v="3"/>
    <x v="3"/>
    <n v="0"/>
    <x v="12"/>
    <x v="12"/>
    <x v="2"/>
    <x v="3"/>
  </r>
  <r>
    <x v="14"/>
    <x v="14"/>
    <x v="3"/>
    <x v="4"/>
    <n v="0"/>
    <x v="12"/>
    <x v="12"/>
    <x v="2"/>
    <x v="4"/>
  </r>
  <r>
    <x v="14"/>
    <x v="14"/>
    <x v="3"/>
    <x v="5"/>
    <n v="0"/>
    <x v="12"/>
    <x v="12"/>
    <x v="2"/>
    <x v="5"/>
  </r>
  <r>
    <x v="14"/>
    <x v="14"/>
    <x v="3"/>
    <x v="6"/>
    <n v="0"/>
    <x v="12"/>
    <x v="12"/>
    <x v="2"/>
    <x v="6"/>
  </r>
  <r>
    <x v="14"/>
    <x v="14"/>
    <x v="3"/>
    <x v="7"/>
    <n v="0"/>
    <x v="12"/>
    <x v="12"/>
    <x v="2"/>
    <x v="7"/>
  </r>
  <r>
    <x v="14"/>
    <x v="14"/>
    <x v="3"/>
    <x v="8"/>
    <n v="0"/>
    <x v="12"/>
    <x v="12"/>
    <x v="2"/>
    <x v="8"/>
  </r>
  <r>
    <x v="14"/>
    <x v="14"/>
    <x v="3"/>
    <x v="9"/>
    <n v="0"/>
    <x v="12"/>
    <x v="12"/>
    <x v="2"/>
    <x v="9"/>
  </r>
  <r>
    <x v="14"/>
    <x v="14"/>
    <x v="3"/>
    <x v="10"/>
    <n v="0"/>
    <x v="12"/>
    <x v="12"/>
    <x v="2"/>
    <x v="10"/>
  </r>
  <r>
    <x v="14"/>
    <x v="14"/>
    <x v="3"/>
    <x v="11"/>
    <n v="0"/>
    <x v="12"/>
    <x v="12"/>
    <x v="2"/>
    <x v="11"/>
  </r>
  <r>
    <x v="14"/>
    <x v="14"/>
    <x v="3"/>
    <x v="12"/>
    <n v="0"/>
    <x v="12"/>
    <x v="12"/>
    <x v="2"/>
    <x v="12"/>
  </r>
  <r>
    <x v="14"/>
    <x v="14"/>
    <x v="3"/>
    <x v="13"/>
    <n v="0"/>
    <x v="12"/>
    <x v="12"/>
    <x v="2"/>
    <x v="13"/>
  </r>
  <r>
    <x v="15"/>
    <x v="15"/>
    <x v="3"/>
    <x v="0"/>
    <n v="8.25"/>
    <x v="13"/>
    <x v="13"/>
    <x v="2"/>
    <x v="0"/>
  </r>
  <r>
    <x v="15"/>
    <x v="15"/>
    <x v="3"/>
    <x v="1"/>
    <n v="20.25"/>
    <x v="13"/>
    <x v="13"/>
    <x v="2"/>
    <x v="1"/>
  </r>
  <r>
    <x v="15"/>
    <x v="15"/>
    <x v="3"/>
    <x v="2"/>
    <n v="30.125"/>
    <x v="13"/>
    <x v="13"/>
    <x v="2"/>
    <x v="2"/>
  </r>
  <r>
    <x v="15"/>
    <x v="15"/>
    <x v="3"/>
    <x v="3"/>
    <n v="37.5"/>
    <x v="13"/>
    <x v="13"/>
    <x v="2"/>
    <x v="3"/>
  </r>
  <r>
    <x v="15"/>
    <x v="15"/>
    <x v="3"/>
    <x v="4"/>
    <n v="45.25"/>
    <x v="13"/>
    <x v="13"/>
    <x v="2"/>
    <x v="4"/>
  </r>
  <r>
    <x v="15"/>
    <x v="15"/>
    <x v="3"/>
    <x v="5"/>
    <n v="46.875"/>
    <x v="13"/>
    <x v="13"/>
    <x v="2"/>
    <x v="5"/>
  </r>
  <r>
    <x v="15"/>
    <x v="15"/>
    <x v="3"/>
    <x v="6"/>
    <n v="59"/>
    <x v="13"/>
    <x v="13"/>
    <x v="2"/>
    <x v="6"/>
  </r>
  <r>
    <x v="15"/>
    <x v="15"/>
    <x v="3"/>
    <x v="7"/>
    <n v="78.375"/>
    <x v="13"/>
    <x v="13"/>
    <x v="2"/>
    <x v="7"/>
  </r>
  <r>
    <x v="15"/>
    <x v="15"/>
    <x v="3"/>
    <x v="8"/>
    <n v="106.625"/>
    <x v="13"/>
    <x v="13"/>
    <x v="2"/>
    <x v="8"/>
  </r>
  <r>
    <x v="15"/>
    <x v="15"/>
    <x v="3"/>
    <x v="9"/>
    <n v="129.5"/>
    <x v="13"/>
    <x v="13"/>
    <x v="2"/>
    <x v="9"/>
  </r>
  <r>
    <x v="15"/>
    <x v="15"/>
    <x v="3"/>
    <x v="10"/>
    <n v="160.25"/>
    <x v="13"/>
    <x v="13"/>
    <x v="2"/>
    <x v="10"/>
  </r>
  <r>
    <x v="15"/>
    <x v="15"/>
    <x v="3"/>
    <x v="11"/>
    <n v="217.5"/>
    <x v="13"/>
    <x v="13"/>
    <x v="2"/>
    <x v="11"/>
  </r>
  <r>
    <x v="15"/>
    <x v="15"/>
    <x v="3"/>
    <x v="12"/>
    <n v="271"/>
    <x v="13"/>
    <x v="13"/>
    <x v="2"/>
    <x v="12"/>
  </r>
  <r>
    <x v="15"/>
    <x v="15"/>
    <x v="3"/>
    <x v="13"/>
    <n v="338.75"/>
    <x v="13"/>
    <x v="13"/>
    <x v="2"/>
    <x v="13"/>
  </r>
  <r>
    <x v="16"/>
    <x v="16"/>
    <x v="3"/>
    <x v="0"/>
    <n v="1792.75"/>
    <x v="14"/>
    <x v="14"/>
    <x v="2"/>
    <x v="0"/>
  </r>
  <r>
    <x v="16"/>
    <x v="16"/>
    <x v="3"/>
    <x v="1"/>
    <n v="1788.75"/>
    <x v="14"/>
    <x v="14"/>
    <x v="2"/>
    <x v="1"/>
  </r>
  <r>
    <x v="16"/>
    <x v="16"/>
    <x v="3"/>
    <x v="2"/>
    <n v="1769.125"/>
    <x v="14"/>
    <x v="14"/>
    <x v="2"/>
    <x v="2"/>
  </r>
  <r>
    <x v="16"/>
    <x v="16"/>
    <x v="3"/>
    <x v="3"/>
    <n v="1748.625"/>
    <x v="14"/>
    <x v="14"/>
    <x v="2"/>
    <x v="3"/>
  </r>
  <r>
    <x v="16"/>
    <x v="16"/>
    <x v="3"/>
    <x v="4"/>
    <n v="1734.875"/>
    <x v="14"/>
    <x v="14"/>
    <x v="2"/>
    <x v="4"/>
  </r>
  <r>
    <x v="16"/>
    <x v="16"/>
    <x v="3"/>
    <x v="5"/>
    <n v="1752"/>
    <x v="14"/>
    <x v="14"/>
    <x v="2"/>
    <x v="5"/>
  </r>
  <r>
    <x v="16"/>
    <x v="16"/>
    <x v="3"/>
    <x v="6"/>
    <n v="1799.75"/>
    <x v="14"/>
    <x v="14"/>
    <x v="2"/>
    <x v="6"/>
  </r>
  <r>
    <x v="16"/>
    <x v="16"/>
    <x v="3"/>
    <x v="7"/>
    <n v="1835.5"/>
    <x v="14"/>
    <x v="14"/>
    <x v="2"/>
    <x v="7"/>
  </r>
  <r>
    <x v="16"/>
    <x v="16"/>
    <x v="3"/>
    <x v="8"/>
    <n v="1887"/>
    <x v="14"/>
    <x v="14"/>
    <x v="2"/>
    <x v="8"/>
  </r>
  <r>
    <x v="16"/>
    <x v="16"/>
    <x v="3"/>
    <x v="9"/>
    <n v="1983"/>
    <x v="14"/>
    <x v="14"/>
    <x v="2"/>
    <x v="9"/>
  </r>
  <r>
    <x v="16"/>
    <x v="16"/>
    <x v="3"/>
    <x v="10"/>
    <n v="2097"/>
    <x v="14"/>
    <x v="14"/>
    <x v="2"/>
    <x v="10"/>
  </r>
  <r>
    <x v="16"/>
    <x v="16"/>
    <x v="3"/>
    <x v="11"/>
    <n v="2335.875"/>
    <x v="14"/>
    <x v="14"/>
    <x v="2"/>
    <x v="11"/>
  </r>
  <r>
    <x v="16"/>
    <x v="16"/>
    <x v="3"/>
    <x v="12"/>
    <n v="2476.875"/>
    <x v="14"/>
    <x v="14"/>
    <x v="2"/>
    <x v="12"/>
  </r>
  <r>
    <x v="16"/>
    <x v="16"/>
    <x v="3"/>
    <x v="13"/>
    <n v="2543.375"/>
    <x v="14"/>
    <x v="14"/>
    <x v="2"/>
    <x v="13"/>
  </r>
  <r>
    <x v="17"/>
    <x v="17"/>
    <x v="3"/>
    <x v="0"/>
    <n v="4269"/>
    <x v="15"/>
    <x v="15"/>
    <x v="2"/>
    <x v="0"/>
  </r>
  <r>
    <x v="17"/>
    <x v="17"/>
    <x v="3"/>
    <x v="1"/>
    <n v="4471.25"/>
    <x v="15"/>
    <x v="15"/>
    <x v="2"/>
    <x v="1"/>
  </r>
  <r>
    <x v="17"/>
    <x v="17"/>
    <x v="3"/>
    <x v="2"/>
    <n v="4541.25"/>
    <x v="15"/>
    <x v="15"/>
    <x v="2"/>
    <x v="2"/>
  </r>
  <r>
    <x v="17"/>
    <x v="17"/>
    <x v="3"/>
    <x v="3"/>
    <n v="4602.75"/>
    <x v="15"/>
    <x v="15"/>
    <x v="2"/>
    <x v="3"/>
  </r>
  <r>
    <x v="17"/>
    <x v="17"/>
    <x v="3"/>
    <x v="4"/>
    <n v="4744.375"/>
    <x v="15"/>
    <x v="15"/>
    <x v="2"/>
    <x v="4"/>
  </r>
  <r>
    <x v="17"/>
    <x v="17"/>
    <x v="3"/>
    <x v="5"/>
    <n v="4967.375"/>
    <x v="15"/>
    <x v="15"/>
    <x v="2"/>
    <x v="5"/>
  </r>
  <r>
    <x v="17"/>
    <x v="17"/>
    <x v="3"/>
    <x v="6"/>
    <n v="5303.625"/>
    <x v="15"/>
    <x v="15"/>
    <x v="2"/>
    <x v="6"/>
  </r>
  <r>
    <x v="17"/>
    <x v="17"/>
    <x v="3"/>
    <x v="7"/>
    <n v="5758"/>
    <x v="15"/>
    <x v="15"/>
    <x v="2"/>
    <x v="7"/>
  </r>
  <r>
    <x v="17"/>
    <x v="17"/>
    <x v="3"/>
    <x v="8"/>
    <n v="6219.125"/>
    <x v="15"/>
    <x v="15"/>
    <x v="2"/>
    <x v="8"/>
  </r>
  <r>
    <x v="17"/>
    <x v="17"/>
    <x v="3"/>
    <x v="9"/>
    <n v="6521.5"/>
    <x v="15"/>
    <x v="15"/>
    <x v="2"/>
    <x v="9"/>
  </r>
  <r>
    <x v="17"/>
    <x v="17"/>
    <x v="3"/>
    <x v="10"/>
    <n v="7019.75"/>
    <x v="15"/>
    <x v="15"/>
    <x v="2"/>
    <x v="10"/>
  </r>
  <r>
    <x v="17"/>
    <x v="17"/>
    <x v="3"/>
    <x v="11"/>
    <n v="7351"/>
    <x v="15"/>
    <x v="15"/>
    <x v="2"/>
    <x v="11"/>
  </r>
  <r>
    <x v="17"/>
    <x v="17"/>
    <x v="3"/>
    <x v="12"/>
    <n v="7532.875"/>
    <x v="15"/>
    <x v="15"/>
    <x v="2"/>
    <x v="12"/>
  </r>
  <r>
    <x v="17"/>
    <x v="17"/>
    <x v="3"/>
    <x v="13"/>
    <n v="7834.625"/>
    <x v="15"/>
    <x v="15"/>
    <x v="2"/>
    <x v="13"/>
  </r>
  <r>
    <x v="18"/>
    <x v="18"/>
    <x v="3"/>
    <x v="0"/>
    <n v="257.5"/>
    <x v="16"/>
    <x v="16"/>
    <x v="2"/>
    <x v="0"/>
  </r>
  <r>
    <x v="18"/>
    <x v="18"/>
    <x v="3"/>
    <x v="1"/>
    <n v="259.75"/>
    <x v="16"/>
    <x v="16"/>
    <x v="2"/>
    <x v="1"/>
  </r>
  <r>
    <x v="18"/>
    <x v="18"/>
    <x v="3"/>
    <x v="2"/>
    <n v="268"/>
    <x v="16"/>
    <x v="16"/>
    <x v="2"/>
    <x v="2"/>
  </r>
  <r>
    <x v="18"/>
    <x v="18"/>
    <x v="3"/>
    <x v="3"/>
    <n v="270.25"/>
    <x v="16"/>
    <x v="16"/>
    <x v="2"/>
    <x v="3"/>
  </r>
  <r>
    <x v="18"/>
    <x v="18"/>
    <x v="3"/>
    <x v="4"/>
    <n v="283.75"/>
    <x v="16"/>
    <x v="16"/>
    <x v="2"/>
    <x v="4"/>
  </r>
  <r>
    <x v="18"/>
    <x v="18"/>
    <x v="3"/>
    <x v="5"/>
    <n v="297.5"/>
    <x v="16"/>
    <x v="16"/>
    <x v="2"/>
    <x v="5"/>
  </r>
  <r>
    <x v="18"/>
    <x v="18"/>
    <x v="3"/>
    <x v="6"/>
    <n v="301.875"/>
    <x v="16"/>
    <x v="16"/>
    <x v="2"/>
    <x v="6"/>
  </r>
  <r>
    <x v="18"/>
    <x v="18"/>
    <x v="3"/>
    <x v="7"/>
    <n v="315"/>
    <x v="16"/>
    <x v="16"/>
    <x v="2"/>
    <x v="7"/>
  </r>
  <r>
    <x v="18"/>
    <x v="18"/>
    <x v="3"/>
    <x v="8"/>
    <n v="341.25"/>
    <x v="16"/>
    <x v="16"/>
    <x v="2"/>
    <x v="8"/>
  </r>
  <r>
    <x v="18"/>
    <x v="18"/>
    <x v="3"/>
    <x v="9"/>
    <n v="375"/>
    <x v="16"/>
    <x v="16"/>
    <x v="2"/>
    <x v="9"/>
  </r>
  <r>
    <x v="18"/>
    <x v="18"/>
    <x v="3"/>
    <x v="10"/>
    <n v="390.5"/>
    <x v="16"/>
    <x v="16"/>
    <x v="2"/>
    <x v="10"/>
  </r>
  <r>
    <x v="18"/>
    <x v="18"/>
    <x v="3"/>
    <x v="11"/>
    <n v="408.375"/>
    <x v="16"/>
    <x v="16"/>
    <x v="2"/>
    <x v="11"/>
  </r>
  <r>
    <x v="18"/>
    <x v="18"/>
    <x v="3"/>
    <x v="12"/>
    <n v="446.625"/>
    <x v="16"/>
    <x v="16"/>
    <x v="2"/>
    <x v="12"/>
  </r>
  <r>
    <x v="18"/>
    <x v="18"/>
    <x v="3"/>
    <x v="13"/>
    <n v="485.125"/>
    <x v="16"/>
    <x v="16"/>
    <x v="2"/>
    <x v="13"/>
  </r>
  <r>
    <x v="19"/>
    <x v="19"/>
    <x v="3"/>
    <x v="0"/>
    <n v="0"/>
    <x v="16"/>
    <x v="16"/>
    <x v="2"/>
    <x v="0"/>
  </r>
  <r>
    <x v="19"/>
    <x v="19"/>
    <x v="3"/>
    <x v="1"/>
    <n v="0"/>
    <x v="16"/>
    <x v="16"/>
    <x v="2"/>
    <x v="1"/>
  </r>
  <r>
    <x v="19"/>
    <x v="19"/>
    <x v="3"/>
    <x v="2"/>
    <n v="0"/>
    <x v="16"/>
    <x v="16"/>
    <x v="2"/>
    <x v="2"/>
  </r>
  <r>
    <x v="19"/>
    <x v="19"/>
    <x v="3"/>
    <x v="3"/>
    <n v="0"/>
    <x v="16"/>
    <x v="16"/>
    <x v="2"/>
    <x v="3"/>
  </r>
  <r>
    <x v="19"/>
    <x v="19"/>
    <x v="3"/>
    <x v="4"/>
    <n v="0"/>
    <x v="16"/>
    <x v="16"/>
    <x v="2"/>
    <x v="4"/>
  </r>
  <r>
    <x v="19"/>
    <x v="19"/>
    <x v="3"/>
    <x v="5"/>
    <n v="0"/>
    <x v="16"/>
    <x v="16"/>
    <x v="2"/>
    <x v="5"/>
  </r>
  <r>
    <x v="19"/>
    <x v="19"/>
    <x v="3"/>
    <x v="6"/>
    <n v="0"/>
    <x v="16"/>
    <x v="16"/>
    <x v="2"/>
    <x v="6"/>
  </r>
  <r>
    <x v="19"/>
    <x v="19"/>
    <x v="3"/>
    <x v="7"/>
    <n v="0"/>
    <x v="16"/>
    <x v="16"/>
    <x v="2"/>
    <x v="7"/>
  </r>
  <r>
    <x v="19"/>
    <x v="19"/>
    <x v="3"/>
    <x v="8"/>
    <n v="0"/>
    <x v="16"/>
    <x v="16"/>
    <x v="2"/>
    <x v="8"/>
  </r>
  <r>
    <x v="19"/>
    <x v="19"/>
    <x v="3"/>
    <x v="9"/>
    <n v="0"/>
    <x v="16"/>
    <x v="16"/>
    <x v="2"/>
    <x v="9"/>
  </r>
  <r>
    <x v="19"/>
    <x v="19"/>
    <x v="3"/>
    <x v="10"/>
    <n v="0"/>
    <x v="16"/>
    <x v="16"/>
    <x v="2"/>
    <x v="10"/>
  </r>
  <r>
    <x v="19"/>
    <x v="19"/>
    <x v="3"/>
    <x v="11"/>
    <n v="0.625"/>
    <x v="16"/>
    <x v="16"/>
    <x v="2"/>
    <x v="11"/>
  </r>
  <r>
    <x v="19"/>
    <x v="19"/>
    <x v="3"/>
    <x v="12"/>
    <n v="1.625"/>
    <x v="16"/>
    <x v="16"/>
    <x v="2"/>
    <x v="12"/>
  </r>
  <r>
    <x v="19"/>
    <x v="19"/>
    <x v="3"/>
    <x v="13"/>
    <n v="2"/>
    <x v="16"/>
    <x v="16"/>
    <x v="2"/>
    <x v="13"/>
  </r>
  <r>
    <x v="20"/>
    <x v="20"/>
    <x v="3"/>
    <x v="0"/>
    <n v="3"/>
    <x v="17"/>
    <x v="17"/>
    <x v="2"/>
    <x v="0"/>
  </r>
  <r>
    <x v="20"/>
    <x v="20"/>
    <x v="3"/>
    <x v="1"/>
    <n v="1.75"/>
    <x v="17"/>
    <x v="17"/>
    <x v="2"/>
    <x v="1"/>
  </r>
  <r>
    <x v="20"/>
    <x v="20"/>
    <x v="3"/>
    <x v="2"/>
    <n v="1"/>
    <x v="17"/>
    <x v="17"/>
    <x v="2"/>
    <x v="2"/>
  </r>
  <r>
    <x v="20"/>
    <x v="20"/>
    <x v="3"/>
    <x v="3"/>
    <n v="1"/>
    <x v="17"/>
    <x v="17"/>
    <x v="2"/>
    <x v="3"/>
  </r>
  <r>
    <x v="20"/>
    <x v="20"/>
    <x v="3"/>
    <x v="4"/>
    <n v="1"/>
    <x v="17"/>
    <x v="17"/>
    <x v="2"/>
    <x v="4"/>
  </r>
  <r>
    <x v="20"/>
    <x v="20"/>
    <x v="3"/>
    <x v="5"/>
    <n v="1"/>
    <x v="17"/>
    <x v="17"/>
    <x v="2"/>
    <x v="5"/>
  </r>
  <r>
    <x v="20"/>
    <x v="20"/>
    <x v="3"/>
    <x v="6"/>
    <n v="2.5"/>
    <x v="17"/>
    <x v="17"/>
    <x v="2"/>
    <x v="6"/>
  </r>
  <r>
    <x v="20"/>
    <x v="20"/>
    <x v="3"/>
    <x v="7"/>
    <n v="3.25"/>
    <x v="17"/>
    <x v="17"/>
    <x v="2"/>
    <x v="7"/>
  </r>
  <r>
    <x v="20"/>
    <x v="20"/>
    <x v="3"/>
    <x v="8"/>
    <n v="2.375"/>
    <x v="17"/>
    <x v="17"/>
    <x v="2"/>
    <x v="8"/>
  </r>
  <r>
    <x v="20"/>
    <x v="20"/>
    <x v="3"/>
    <x v="9"/>
    <n v="2.5"/>
    <x v="17"/>
    <x v="17"/>
    <x v="2"/>
    <x v="9"/>
  </r>
  <r>
    <x v="20"/>
    <x v="20"/>
    <x v="3"/>
    <x v="10"/>
    <n v="3.375"/>
    <x v="17"/>
    <x v="17"/>
    <x v="2"/>
    <x v="10"/>
  </r>
  <r>
    <x v="20"/>
    <x v="20"/>
    <x v="3"/>
    <x v="11"/>
    <n v="2.375"/>
    <x v="17"/>
    <x v="17"/>
    <x v="2"/>
    <x v="11"/>
  </r>
  <r>
    <x v="20"/>
    <x v="20"/>
    <x v="3"/>
    <x v="12"/>
    <n v="2.125"/>
    <x v="17"/>
    <x v="17"/>
    <x v="2"/>
    <x v="12"/>
  </r>
  <r>
    <x v="20"/>
    <x v="20"/>
    <x v="3"/>
    <x v="13"/>
    <n v="1.25"/>
    <x v="17"/>
    <x v="17"/>
    <x v="2"/>
    <x v="13"/>
  </r>
  <r>
    <x v="21"/>
    <x v="21"/>
    <x v="3"/>
    <x v="0"/>
    <n v="1769.75"/>
    <x v="17"/>
    <x v="17"/>
    <x v="2"/>
    <x v="0"/>
  </r>
  <r>
    <x v="21"/>
    <x v="21"/>
    <x v="3"/>
    <x v="1"/>
    <n v="1896.75"/>
    <x v="17"/>
    <x v="17"/>
    <x v="2"/>
    <x v="1"/>
  </r>
  <r>
    <x v="21"/>
    <x v="21"/>
    <x v="3"/>
    <x v="2"/>
    <n v="1948.375"/>
    <x v="17"/>
    <x v="17"/>
    <x v="2"/>
    <x v="2"/>
  </r>
  <r>
    <x v="21"/>
    <x v="21"/>
    <x v="3"/>
    <x v="3"/>
    <n v="1918.25"/>
    <x v="17"/>
    <x v="17"/>
    <x v="2"/>
    <x v="3"/>
  </r>
  <r>
    <x v="21"/>
    <x v="21"/>
    <x v="3"/>
    <x v="4"/>
    <n v="1957.5"/>
    <x v="17"/>
    <x v="17"/>
    <x v="2"/>
    <x v="4"/>
  </r>
  <r>
    <x v="21"/>
    <x v="21"/>
    <x v="3"/>
    <x v="5"/>
    <n v="2042"/>
    <x v="17"/>
    <x v="17"/>
    <x v="2"/>
    <x v="5"/>
  </r>
  <r>
    <x v="21"/>
    <x v="21"/>
    <x v="3"/>
    <x v="6"/>
    <n v="2110.25"/>
    <x v="17"/>
    <x v="17"/>
    <x v="2"/>
    <x v="6"/>
  </r>
  <r>
    <x v="21"/>
    <x v="21"/>
    <x v="3"/>
    <x v="7"/>
    <n v="2297.625"/>
    <x v="17"/>
    <x v="17"/>
    <x v="2"/>
    <x v="7"/>
  </r>
  <r>
    <x v="21"/>
    <x v="21"/>
    <x v="3"/>
    <x v="8"/>
    <n v="2532.25"/>
    <x v="17"/>
    <x v="17"/>
    <x v="2"/>
    <x v="8"/>
  </r>
  <r>
    <x v="21"/>
    <x v="21"/>
    <x v="3"/>
    <x v="9"/>
    <n v="2657.5"/>
    <x v="17"/>
    <x v="17"/>
    <x v="2"/>
    <x v="9"/>
  </r>
  <r>
    <x v="21"/>
    <x v="21"/>
    <x v="3"/>
    <x v="10"/>
    <n v="2818.125"/>
    <x v="17"/>
    <x v="17"/>
    <x v="2"/>
    <x v="10"/>
  </r>
  <r>
    <x v="21"/>
    <x v="21"/>
    <x v="3"/>
    <x v="11"/>
    <n v="2935.375"/>
    <x v="17"/>
    <x v="17"/>
    <x v="2"/>
    <x v="11"/>
  </r>
  <r>
    <x v="21"/>
    <x v="21"/>
    <x v="3"/>
    <x v="12"/>
    <n v="3073.875"/>
    <x v="17"/>
    <x v="17"/>
    <x v="2"/>
    <x v="12"/>
  </r>
  <r>
    <x v="21"/>
    <x v="21"/>
    <x v="3"/>
    <x v="13"/>
    <n v="3211.375"/>
    <x v="17"/>
    <x v="17"/>
    <x v="2"/>
    <x v="13"/>
  </r>
  <r>
    <x v="22"/>
    <x v="22"/>
    <x v="3"/>
    <x v="0"/>
    <n v="148.75"/>
    <x v="17"/>
    <x v="17"/>
    <x v="2"/>
    <x v="0"/>
  </r>
  <r>
    <x v="22"/>
    <x v="22"/>
    <x v="3"/>
    <x v="1"/>
    <n v="148.25"/>
    <x v="17"/>
    <x v="17"/>
    <x v="2"/>
    <x v="1"/>
  </r>
  <r>
    <x v="22"/>
    <x v="22"/>
    <x v="3"/>
    <x v="2"/>
    <n v="149.625"/>
    <x v="17"/>
    <x v="17"/>
    <x v="2"/>
    <x v="2"/>
  </r>
  <r>
    <x v="22"/>
    <x v="22"/>
    <x v="3"/>
    <x v="3"/>
    <n v="147.5"/>
    <x v="17"/>
    <x v="17"/>
    <x v="2"/>
    <x v="3"/>
  </r>
  <r>
    <x v="22"/>
    <x v="22"/>
    <x v="3"/>
    <x v="4"/>
    <n v="141.875"/>
    <x v="17"/>
    <x v="17"/>
    <x v="2"/>
    <x v="4"/>
  </r>
  <r>
    <x v="22"/>
    <x v="22"/>
    <x v="3"/>
    <x v="5"/>
    <n v="136.75"/>
    <x v="17"/>
    <x v="17"/>
    <x v="2"/>
    <x v="5"/>
  </r>
  <r>
    <x v="22"/>
    <x v="22"/>
    <x v="3"/>
    <x v="6"/>
    <n v="135"/>
    <x v="17"/>
    <x v="17"/>
    <x v="2"/>
    <x v="6"/>
  </r>
  <r>
    <x v="22"/>
    <x v="22"/>
    <x v="3"/>
    <x v="7"/>
    <n v="136.375"/>
    <x v="17"/>
    <x v="17"/>
    <x v="2"/>
    <x v="7"/>
  </r>
  <r>
    <x v="22"/>
    <x v="22"/>
    <x v="3"/>
    <x v="8"/>
    <n v="146.375"/>
    <x v="17"/>
    <x v="17"/>
    <x v="2"/>
    <x v="8"/>
  </r>
  <r>
    <x v="22"/>
    <x v="22"/>
    <x v="3"/>
    <x v="9"/>
    <n v="156.25"/>
    <x v="17"/>
    <x v="17"/>
    <x v="2"/>
    <x v="9"/>
  </r>
  <r>
    <x v="22"/>
    <x v="22"/>
    <x v="3"/>
    <x v="10"/>
    <n v="173.125"/>
    <x v="17"/>
    <x v="17"/>
    <x v="2"/>
    <x v="10"/>
  </r>
  <r>
    <x v="22"/>
    <x v="22"/>
    <x v="3"/>
    <x v="11"/>
    <n v="199.625"/>
    <x v="17"/>
    <x v="17"/>
    <x v="2"/>
    <x v="11"/>
  </r>
  <r>
    <x v="22"/>
    <x v="22"/>
    <x v="3"/>
    <x v="12"/>
    <n v="227.375"/>
    <x v="17"/>
    <x v="17"/>
    <x v="2"/>
    <x v="12"/>
  </r>
  <r>
    <x v="22"/>
    <x v="22"/>
    <x v="3"/>
    <x v="13"/>
    <n v="258.5"/>
    <x v="17"/>
    <x v="17"/>
    <x v="2"/>
    <x v="13"/>
  </r>
  <r>
    <x v="23"/>
    <x v="23"/>
    <x v="3"/>
    <x v="0"/>
    <n v="1"/>
    <x v="17"/>
    <x v="17"/>
    <x v="2"/>
    <x v="0"/>
  </r>
  <r>
    <x v="23"/>
    <x v="23"/>
    <x v="3"/>
    <x v="1"/>
    <n v="1"/>
    <x v="17"/>
    <x v="17"/>
    <x v="2"/>
    <x v="1"/>
  </r>
  <r>
    <x v="23"/>
    <x v="23"/>
    <x v="3"/>
    <x v="2"/>
    <n v="1"/>
    <x v="17"/>
    <x v="17"/>
    <x v="2"/>
    <x v="2"/>
  </r>
  <r>
    <x v="23"/>
    <x v="23"/>
    <x v="3"/>
    <x v="3"/>
    <n v="1.5"/>
    <x v="17"/>
    <x v="17"/>
    <x v="2"/>
    <x v="3"/>
  </r>
  <r>
    <x v="23"/>
    <x v="23"/>
    <x v="3"/>
    <x v="4"/>
    <n v="1.5"/>
    <x v="17"/>
    <x v="17"/>
    <x v="2"/>
    <x v="4"/>
  </r>
  <r>
    <x v="23"/>
    <x v="23"/>
    <x v="3"/>
    <x v="5"/>
    <n v="1"/>
    <x v="17"/>
    <x v="17"/>
    <x v="2"/>
    <x v="5"/>
  </r>
  <r>
    <x v="23"/>
    <x v="23"/>
    <x v="3"/>
    <x v="6"/>
    <n v="1.125"/>
    <x v="17"/>
    <x v="17"/>
    <x v="2"/>
    <x v="6"/>
  </r>
  <r>
    <x v="23"/>
    <x v="23"/>
    <x v="3"/>
    <x v="7"/>
    <n v="2"/>
    <x v="17"/>
    <x v="17"/>
    <x v="2"/>
    <x v="7"/>
  </r>
  <r>
    <x v="23"/>
    <x v="23"/>
    <x v="3"/>
    <x v="8"/>
    <n v="1.875"/>
    <x v="17"/>
    <x v="17"/>
    <x v="2"/>
    <x v="8"/>
  </r>
  <r>
    <x v="23"/>
    <x v="23"/>
    <x v="3"/>
    <x v="9"/>
    <n v="1"/>
    <x v="17"/>
    <x v="17"/>
    <x v="2"/>
    <x v="9"/>
  </r>
  <r>
    <x v="23"/>
    <x v="23"/>
    <x v="3"/>
    <x v="10"/>
    <n v="1"/>
    <x v="17"/>
    <x v="17"/>
    <x v="2"/>
    <x v="10"/>
  </r>
  <r>
    <x v="23"/>
    <x v="23"/>
    <x v="3"/>
    <x v="11"/>
    <n v="0.75"/>
    <x v="17"/>
    <x v="17"/>
    <x v="2"/>
    <x v="11"/>
  </r>
  <r>
    <x v="23"/>
    <x v="23"/>
    <x v="3"/>
    <x v="12"/>
    <n v="0.625"/>
    <x v="17"/>
    <x v="17"/>
    <x v="2"/>
    <x v="12"/>
  </r>
  <r>
    <x v="23"/>
    <x v="23"/>
    <x v="3"/>
    <x v="13"/>
    <n v="0.625"/>
    <x v="17"/>
    <x v="17"/>
    <x v="2"/>
    <x v="13"/>
  </r>
  <r>
    <x v="24"/>
    <x v="24"/>
    <x v="3"/>
    <x v="0"/>
    <n v="0"/>
    <x v="17"/>
    <x v="17"/>
    <x v="2"/>
    <x v="0"/>
  </r>
  <r>
    <x v="24"/>
    <x v="24"/>
    <x v="3"/>
    <x v="1"/>
    <n v="0"/>
    <x v="17"/>
    <x v="17"/>
    <x v="2"/>
    <x v="1"/>
  </r>
  <r>
    <x v="24"/>
    <x v="24"/>
    <x v="3"/>
    <x v="2"/>
    <n v="0"/>
    <x v="17"/>
    <x v="17"/>
    <x v="2"/>
    <x v="2"/>
  </r>
  <r>
    <x v="24"/>
    <x v="24"/>
    <x v="3"/>
    <x v="3"/>
    <n v="0"/>
    <x v="17"/>
    <x v="17"/>
    <x v="2"/>
    <x v="3"/>
  </r>
  <r>
    <x v="24"/>
    <x v="24"/>
    <x v="3"/>
    <x v="4"/>
    <n v="0"/>
    <x v="17"/>
    <x v="17"/>
    <x v="2"/>
    <x v="4"/>
  </r>
  <r>
    <x v="24"/>
    <x v="24"/>
    <x v="3"/>
    <x v="5"/>
    <n v="0"/>
    <x v="17"/>
    <x v="17"/>
    <x v="2"/>
    <x v="5"/>
  </r>
  <r>
    <x v="24"/>
    <x v="24"/>
    <x v="3"/>
    <x v="6"/>
    <n v="0"/>
    <x v="17"/>
    <x v="17"/>
    <x v="2"/>
    <x v="6"/>
  </r>
  <r>
    <x v="24"/>
    <x v="24"/>
    <x v="3"/>
    <x v="7"/>
    <n v="0"/>
    <x v="17"/>
    <x v="17"/>
    <x v="2"/>
    <x v="7"/>
  </r>
  <r>
    <x v="24"/>
    <x v="24"/>
    <x v="3"/>
    <x v="8"/>
    <n v="0"/>
    <x v="17"/>
    <x v="17"/>
    <x v="2"/>
    <x v="8"/>
  </r>
  <r>
    <x v="24"/>
    <x v="24"/>
    <x v="3"/>
    <x v="9"/>
    <n v="0"/>
    <x v="17"/>
    <x v="17"/>
    <x v="2"/>
    <x v="9"/>
  </r>
  <r>
    <x v="24"/>
    <x v="24"/>
    <x v="3"/>
    <x v="10"/>
    <n v="0"/>
    <x v="17"/>
    <x v="17"/>
    <x v="2"/>
    <x v="10"/>
  </r>
  <r>
    <x v="24"/>
    <x v="24"/>
    <x v="3"/>
    <x v="11"/>
    <n v="0"/>
    <x v="17"/>
    <x v="17"/>
    <x v="2"/>
    <x v="11"/>
  </r>
  <r>
    <x v="24"/>
    <x v="24"/>
    <x v="3"/>
    <x v="12"/>
    <n v="0"/>
    <x v="17"/>
    <x v="17"/>
    <x v="2"/>
    <x v="12"/>
  </r>
  <r>
    <x v="24"/>
    <x v="24"/>
    <x v="3"/>
    <x v="13"/>
    <n v="0"/>
    <x v="17"/>
    <x v="17"/>
    <x v="2"/>
    <x v="13"/>
  </r>
  <r>
    <x v="25"/>
    <x v="25"/>
    <x v="3"/>
    <x v="0"/>
    <n v="0"/>
    <x v="17"/>
    <x v="17"/>
    <x v="2"/>
    <x v="0"/>
  </r>
  <r>
    <x v="25"/>
    <x v="25"/>
    <x v="3"/>
    <x v="1"/>
    <n v="0"/>
    <x v="17"/>
    <x v="17"/>
    <x v="2"/>
    <x v="1"/>
  </r>
  <r>
    <x v="25"/>
    <x v="25"/>
    <x v="3"/>
    <x v="2"/>
    <n v="0.75"/>
    <x v="17"/>
    <x v="17"/>
    <x v="2"/>
    <x v="2"/>
  </r>
  <r>
    <x v="25"/>
    <x v="25"/>
    <x v="3"/>
    <x v="3"/>
    <n v="0"/>
    <x v="17"/>
    <x v="17"/>
    <x v="2"/>
    <x v="3"/>
  </r>
  <r>
    <x v="25"/>
    <x v="25"/>
    <x v="3"/>
    <x v="4"/>
    <n v="0"/>
    <x v="17"/>
    <x v="17"/>
    <x v="2"/>
    <x v="4"/>
  </r>
  <r>
    <x v="25"/>
    <x v="25"/>
    <x v="3"/>
    <x v="5"/>
    <n v="0"/>
    <x v="17"/>
    <x v="17"/>
    <x v="2"/>
    <x v="5"/>
  </r>
  <r>
    <x v="25"/>
    <x v="25"/>
    <x v="3"/>
    <x v="6"/>
    <n v="0"/>
    <x v="17"/>
    <x v="17"/>
    <x v="2"/>
    <x v="6"/>
  </r>
  <r>
    <x v="25"/>
    <x v="25"/>
    <x v="3"/>
    <x v="7"/>
    <n v="0"/>
    <x v="17"/>
    <x v="17"/>
    <x v="2"/>
    <x v="7"/>
  </r>
  <r>
    <x v="25"/>
    <x v="25"/>
    <x v="3"/>
    <x v="8"/>
    <n v="0.375"/>
    <x v="17"/>
    <x v="17"/>
    <x v="2"/>
    <x v="8"/>
  </r>
  <r>
    <x v="25"/>
    <x v="25"/>
    <x v="3"/>
    <x v="9"/>
    <n v="1"/>
    <x v="17"/>
    <x v="17"/>
    <x v="2"/>
    <x v="9"/>
  </r>
  <r>
    <x v="25"/>
    <x v="25"/>
    <x v="3"/>
    <x v="10"/>
    <n v="1"/>
    <x v="17"/>
    <x v="17"/>
    <x v="2"/>
    <x v="10"/>
  </r>
  <r>
    <x v="25"/>
    <x v="25"/>
    <x v="3"/>
    <x v="11"/>
    <n v="1"/>
    <x v="17"/>
    <x v="17"/>
    <x v="2"/>
    <x v="11"/>
  </r>
  <r>
    <x v="25"/>
    <x v="25"/>
    <x v="3"/>
    <x v="12"/>
    <n v="1"/>
    <x v="17"/>
    <x v="17"/>
    <x v="2"/>
    <x v="12"/>
  </r>
  <r>
    <x v="25"/>
    <x v="25"/>
    <x v="3"/>
    <x v="13"/>
    <n v="1"/>
    <x v="17"/>
    <x v="17"/>
    <x v="2"/>
    <x v="13"/>
  </r>
  <r>
    <x v="26"/>
    <x v="26"/>
    <x v="3"/>
    <x v="0"/>
    <n v="0"/>
    <x v="17"/>
    <x v="17"/>
    <x v="2"/>
    <x v="0"/>
  </r>
  <r>
    <x v="26"/>
    <x v="26"/>
    <x v="3"/>
    <x v="1"/>
    <n v="0"/>
    <x v="17"/>
    <x v="17"/>
    <x v="2"/>
    <x v="1"/>
  </r>
  <r>
    <x v="26"/>
    <x v="26"/>
    <x v="3"/>
    <x v="2"/>
    <n v="0"/>
    <x v="17"/>
    <x v="17"/>
    <x v="2"/>
    <x v="2"/>
  </r>
  <r>
    <x v="26"/>
    <x v="26"/>
    <x v="3"/>
    <x v="3"/>
    <n v="0"/>
    <x v="17"/>
    <x v="17"/>
    <x v="2"/>
    <x v="3"/>
  </r>
  <r>
    <x v="26"/>
    <x v="26"/>
    <x v="3"/>
    <x v="4"/>
    <n v="0"/>
    <x v="17"/>
    <x v="17"/>
    <x v="2"/>
    <x v="4"/>
  </r>
  <r>
    <x v="26"/>
    <x v="26"/>
    <x v="3"/>
    <x v="5"/>
    <n v="0"/>
    <x v="17"/>
    <x v="17"/>
    <x v="2"/>
    <x v="5"/>
  </r>
  <r>
    <x v="26"/>
    <x v="26"/>
    <x v="3"/>
    <x v="6"/>
    <n v="0"/>
    <x v="17"/>
    <x v="17"/>
    <x v="2"/>
    <x v="6"/>
  </r>
  <r>
    <x v="26"/>
    <x v="26"/>
    <x v="3"/>
    <x v="7"/>
    <n v="0"/>
    <x v="17"/>
    <x v="17"/>
    <x v="2"/>
    <x v="7"/>
  </r>
  <r>
    <x v="26"/>
    <x v="26"/>
    <x v="3"/>
    <x v="8"/>
    <n v="0"/>
    <x v="17"/>
    <x v="17"/>
    <x v="2"/>
    <x v="8"/>
  </r>
  <r>
    <x v="26"/>
    <x v="26"/>
    <x v="3"/>
    <x v="9"/>
    <n v="0"/>
    <x v="17"/>
    <x v="17"/>
    <x v="2"/>
    <x v="9"/>
  </r>
  <r>
    <x v="26"/>
    <x v="26"/>
    <x v="3"/>
    <x v="10"/>
    <n v="0"/>
    <x v="17"/>
    <x v="17"/>
    <x v="2"/>
    <x v="10"/>
  </r>
  <r>
    <x v="26"/>
    <x v="26"/>
    <x v="3"/>
    <x v="11"/>
    <n v="0"/>
    <x v="17"/>
    <x v="17"/>
    <x v="2"/>
    <x v="11"/>
  </r>
  <r>
    <x v="26"/>
    <x v="26"/>
    <x v="3"/>
    <x v="12"/>
    <n v="0"/>
    <x v="17"/>
    <x v="17"/>
    <x v="2"/>
    <x v="12"/>
  </r>
  <r>
    <x v="26"/>
    <x v="26"/>
    <x v="3"/>
    <x v="13"/>
    <n v="0"/>
    <x v="17"/>
    <x v="17"/>
    <x v="2"/>
    <x v="13"/>
  </r>
  <r>
    <x v="27"/>
    <x v="27"/>
    <x v="3"/>
    <x v="0"/>
    <n v="0"/>
    <x v="17"/>
    <x v="17"/>
    <x v="2"/>
    <x v="0"/>
  </r>
  <r>
    <x v="27"/>
    <x v="27"/>
    <x v="3"/>
    <x v="1"/>
    <n v="0"/>
    <x v="17"/>
    <x v="17"/>
    <x v="2"/>
    <x v="1"/>
  </r>
  <r>
    <x v="27"/>
    <x v="27"/>
    <x v="3"/>
    <x v="2"/>
    <n v="0"/>
    <x v="17"/>
    <x v="17"/>
    <x v="2"/>
    <x v="2"/>
  </r>
  <r>
    <x v="27"/>
    <x v="27"/>
    <x v="3"/>
    <x v="3"/>
    <n v="0"/>
    <x v="17"/>
    <x v="17"/>
    <x v="2"/>
    <x v="3"/>
  </r>
  <r>
    <x v="27"/>
    <x v="27"/>
    <x v="3"/>
    <x v="4"/>
    <n v="0"/>
    <x v="17"/>
    <x v="17"/>
    <x v="2"/>
    <x v="4"/>
  </r>
  <r>
    <x v="27"/>
    <x v="27"/>
    <x v="3"/>
    <x v="5"/>
    <n v="0"/>
    <x v="17"/>
    <x v="17"/>
    <x v="2"/>
    <x v="5"/>
  </r>
  <r>
    <x v="27"/>
    <x v="27"/>
    <x v="3"/>
    <x v="6"/>
    <n v="0"/>
    <x v="17"/>
    <x v="17"/>
    <x v="2"/>
    <x v="6"/>
  </r>
  <r>
    <x v="27"/>
    <x v="27"/>
    <x v="3"/>
    <x v="7"/>
    <n v="0"/>
    <x v="17"/>
    <x v="17"/>
    <x v="2"/>
    <x v="7"/>
  </r>
  <r>
    <x v="27"/>
    <x v="27"/>
    <x v="3"/>
    <x v="8"/>
    <n v="0"/>
    <x v="17"/>
    <x v="17"/>
    <x v="2"/>
    <x v="8"/>
  </r>
  <r>
    <x v="27"/>
    <x v="27"/>
    <x v="3"/>
    <x v="9"/>
    <n v="0"/>
    <x v="17"/>
    <x v="17"/>
    <x v="2"/>
    <x v="9"/>
  </r>
  <r>
    <x v="27"/>
    <x v="27"/>
    <x v="3"/>
    <x v="10"/>
    <n v="0"/>
    <x v="17"/>
    <x v="17"/>
    <x v="2"/>
    <x v="10"/>
  </r>
  <r>
    <x v="27"/>
    <x v="27"/>
    <x v="3"/>
    <x v="11"/>
    <n v="0"/>
    <x v="17"/>
    <x v="17"/>
    <x v="2"/>
    <x v="11"/>
  </r>
  <r>
    <x v="27"/>
    <x v="27"/>
    <x v="3"/>
    <x v="12"/>
    <n v="0"/>
    <x v="17"/>
    <x v="17"/>
    <x v="2"/>
    <x v="12"/>
  </r>
  <r>
    <x v="27"/>
    <x v="27"/>
    <x v="3"/>
    <x v="13"/>
    <n v="0"/>
    <x v="17"/>
    <x v="17"/>
    <x v="2"/>
    <x v="13"/>
  </r>
  <r>
    <x v="28"/>
    <x v="28"/>
    <x v="3"/>
    <x v="0"/>
    <n v="2573.75"/>
    <x v="8"/>
    <x v="8"/>
    <x v="1"/>
    <x v="0"/>
  </r>
  <r>
    <x v="28"/>
    <x v="28"/>
    <x v="3"/>
    <x v="1"/>
    <n v="2477.75"/>
    <x v="8"/>
    <x v="8"/>
    <x v="1"/>
    <x v="1"/>
  </r>
  <r>
    <x v="28"/>
    <x v="28"/>
    <x v="3"/>
    <x v="2"/>
    <n v="2328.625"/>
    <x v="8"/>
    <x v="8"/>
    <x v="1"/>
    <x v="2"/>
  </r>
  <r>
    <x v="28"/>
    <x v="28"/>
    <x v="3"/>
    <x v="3"/>
    <n v="2268.125"/>
    <x v="8"/>
    <x v="8"/>
    <x v="1"/>
    <x v="3"/>
  </r>
  <r>
    <x v="28"/>
    <x v="28"/>
    <x v="3"/>
    <x v="4"/>
    <n v="2217.875"/>
    <x v="8"/>
    <x v="8"/>
    <x v="1"/>
    <x v="4"/>
  </r>
  <r>
    <x v="28"/>
    <x v="28"/>
    <x v="3"/>
    <x v="5"/>
    <n v="2130.25"/>
    <x v="8"/>
    <x v="8"/>
    <x v="1"/>
    <x v="5"/>
  </r>
  <r>
    <x v="28"/>
    <x v="28"/>
    <x v="3"/>
    <x v="6"/>
    <n v="2064.75"/>
    <x v="8"/>
    <x v="8"/>
    <x v="1"/>
    <x v="6"/>
  </r>
  <r>
    <x v="28"/>
    <x v="28"/>
    <x v="3"/>
    <x v="7"/>
    <n v="2016.625"/>
    <x v="8"/>
    <x v="8"/>
    <x v="1"/>
    <x v="7"/>
  </r>
  <r>
    <x v="28"/>
    <x v="28"/>
    <x v="3"/>
    <x v="8"/>
    <n v="1944.125"/>
    <x v="8"/>
    <x v="8"/>
    <x v="1"/>
    <x v="8"/>
  </r>
  <r>
    <x v="28"/>
    <x v="28"/>
    <x v="3"/>
    <x v="9"/>
    <n v="1855.25"/>
    <x v="8"/>
    <x v="8"/>
    <x v="1"/>
    <x v="9"/>
  </r>
  <r>
    <x v="28"/>
    <x v="28"/>
    <x v="3"/>
    <x v="10"/>
    <n v="1777.25"/>
    <x v="8"/>
    <x v="8"/>
    <x v="1"/>
    <x v="10"/>
  </r>
  <r>
    <x v="28"/>
    <x v="28"/>
    <x v="3"/>
    <x v="11"/>
    <n v="1715.75"/>
    <x v="8"/>
    <x v="8"/>
    <x v="1"/>
    <x v="11"/>
  </r>
  <r>
    <x v="28"/>
    <x v="28"/>
    <x v="3"/>
    <x v="12"/>
    <n v="1644.75"/>
    <x v="8"/>
    <x v="8"/>
    <x v="1"/>
    <x v="12"/>
  </r>
  <r>
    <x v="28"/>
    <x v="28"/>
    <x v="3"/>
    <x v="13"/>
    <n v="1576"/>
    <x v="8"/>
    <x v="8"/>
    <x v="1"/>
    <x v="13"/>
  </r>
  <r>
    <x v="29"/>
    <x v="29"/>
    <x v="3"/>
    <x v="0"/>
    <n v="14515.25"/>
    <x v="8"/>
    <x v="8"/>
    <x v="1"/>
    <x v="0"/>
  </r>
  <r>
    <x v="29"/>
    <x v="29"/>
    <x v="3"/>
    <x v="1"/>
    <n v="14562.75"/>
    <x v="8"/>
    <x v="8"/>
    <x v="1"/>
    <x v="1"/>
  </r>
  <r>
    <x v="29"/>
    <x v="29"/>
    <x v="3"/>
    <x v="2"/>
    <n v="14394.625"/>
    <x v="8"/>
    <x v="8"/>
    <x v="1"/>
    <x v="2"/>
  </r>
  <r>
    <x v="29"/>
    <x v="29"/>
    <x v="3"/>
    <x v="3"/>
    <n v="14507.75"/>
    <x v="8"/>
    <x v="8"/>
    <x v="1"/>
    <x v="3"/>
  </r>
  <r>
    <x v="29"/>
    <x v="29"/>
    <x v="3"/>
    <x v="4"/>
    <n v="14558.375"/>
    <x v="8"/>
    <x v="8"/>
    <x v="1"/>
    <x v="4"/>
  </r>
  <r>
    <x v="29"/>
    <x v="29"/>
    <x v="3"/>
    <x v="5"/>
    <n v="14786.375"/>
    <x v="8"/>
    <x v="8"/>
    <x v="1"/>
    <x v="5"/>
  </r>
  <r>
    <x v="29"/>
    <x v="29"/>
    <x v="3"/>
    <x v="6"/>
    <n v="15175"/>
    <x v="8"/>
    <x v="8"/>
    <x v="1"/>
    <x v="6"/>
  </r>
  <r>
    <x v="29"/>
    <x v="29"/>
    <x v="3"/>
    <x v="7"/>
    <n v="15629.25"/>
    <x v="8"/>
    <x v="8"/>
    <x v="1"/>
    <x v="7"/>
  </r>
  <r>
    <x v="29"/>
    <x v="29"/>
    <x v="3"/>
    <x v="8"/>
    <n v="16192.75"/>
    <x v="8"/>
    <x v="8"/>
    <x v="1"/>
    <x v="8"/>
  </r>
  <r>
    <x v="29"/>
    <x v="29"/>
    <x v="3"/>
    <x v="9"/>
    <n v="16706.75"/>
    <x v="8"/>
    <x v="8"/>
    <x v="1"/>
    <x v="9"/>
  </r>
  <r>
    <x v="29"/>
    <x v="29"/>
    <x v="3"/>
    <x v="10"/>
    <n v="17206"/>
    <x v="8"/>
    <x v="8"/>
    <x v="1"/>
    <x v="10"/>
  </r>
  <r>
    <x v="29"/>
    <x v="29"/>
    <x v="3"/>
    <x v="11"/>
    <n v="17676.875"/>
    <x v="8"/>
    <x v="8"/>
    <x v="1"/>
    <x v="11"/>
  </r>
  <r>
    <x v="29"/>
    <x v="29"/>
    <x v="3"/>
    <x v="12"/>
    <n v="18000"/>
    <x v="8"/>
    <x v="8"/>
    <x v="1"/>
    <x v="12"/>
  </r>
  <r>
    <x v="29"/>
    <x v="29"/>
    <x v="3"/>
    <x v="13"/>
    <n v="18535"/>
    <x v="8"/>
    <x v="8"/>
    <x v="1"/>
    <x v="13"/>
  </r>
  <r>
    <x v="30"/>
    <x v="30"/>
    <x v="3"/>
    <x v="0"/>
    <n v="20.75"/>
    <x v="18"/>
    <x v="18"/>
    <x v="2"/>
    <x v="0"/>
  </r>
  <r>
    <x v="30"/>
    <x v="30"/>
    <x v="3"/>
    <x v="1"/>
    <n v="24.75"/>
    <x v="18"/>
    <x v="18"/>
    <x v="2"/>
    <x v="1"/>
  </r>
  <r>
    <x v="30"/>
    <x v="30"/>
    <x v="3"/>
    <x v="2"/>
    <n v="24"/>
    <x v="18"/>
    <x v="18"/>
    <x v="2"/>
    <x v="2"/>
  </r>
  <r>
    <x v="30"/>
    <x v="30"/>
    <x v="3"/>
    <x v="3"/>
    <n v="26.75"/>
    <x v="18"/>
    <x v="18"/>
    <x v="2"/>
    <x v="3"/>
  </r>
  <r>
    <x v="30"/>
    <x v="30"/>
    <x v="3"/>
    <x v="4"/>
    <n v="31.375"/>
    <x v="18"/>
    <x v="18"/>
    <x v="2"/>
    <x v="4"/>
  </r>
  <r>
    <x v="30"/>
    <x v="30"/>
    <x v="3"/>
    <x v="5"/>
    <n v="36.125"/>
    <x v="18"/>
    <x v="18"/>
    <x v="2"/>
    <x v="5"/>
  </r>
  <r>
    <x v="30"/>
    <x v="30"/>
    <x v="3"/>
    <x v="6"/>
    <n v="42.25"/>
    <x v="18"/>
    <x v="18"/>
    <x v="2"/>
    <x v="6"/>
  </r>
  <r>
    <x v="30"/>
    <x v="30"/>
    <x v="3"/>
    <x v="7"/>
    <n v="42"/>
    <x v="18"/>
    <x v="18"/>
    <x v="2"/>
    <x v="7"/>
  </r>
  <r>
    <x v="30"/>
    <x v="30"/>
    <x v="3"/>
    <x v="8"/>
    <n v="43.375"/>
    <x v="18"/>
    <x v="18"/>
    <x v="2"/>
    <x v="8"/>
  </r>
  <r>
    <x v="30"/>
    <x v="30"/>
    <x v="3"/>
    <x v="9"/>
    <n v="53.125"/>
    <x v="18"/>
    <x v="18"/>
    <x v="2"/>
    <x v="9"/>
  </r>
  <r>
    <x v="30"/>
    <x v="30"/>
    <x v="3"/>
    <x v="10"/>
    <n v="60.375"/>
    <x v="18"/>
    <x v="18"/>
    <x v="2"/>
    <x v="10"/>
  </r>
  <r>
    <x v="30"/>
    <x v="30"/>
    <x v="3"/>
    <x v="11"/>
    <n v="62.125"/>
    <x v="18"/>
    <x v="18"/>
    <x v="2"/>
    <x v="11"/>
  </r>
  <r>
    <x v="30"/>
    <x v="30"/>
    <x v="3"/>
    <x v="12"/>
    <n v="62.625"/>
    <x v="18"/>
    <x v="18"/>
    <x v="2"/>
    <x v="12"/>
  </r>
  <r>
    <x v="30"/>
    <x v="30"/>
    <x v="3"/>
    <x v="13"/>
    <n v="66.75"/>
    <x v="18"/>
    <x v="18"/>
    <x v="2"/>
    <x v="13"/>
  </r>
  <r>
    <x v="31"/>
    <x v="31"/>
    <x v="3"/>
    <x v="0"/>
    <n v="0"/>
    <x v="18"/>
    <x v="18"/>
    <x v="2"/>
    <x v="0"/>
  </r>
  <r>
    <x v="31"/>
    <x v="31"/>
    <x v="3"/>
    <x v="1"/>
    <n v="0"/>
    <x v="18"/>
    <x v="18"/>
    <x v="2"/>
    <x v="1"/>
  </r>
  <r>
    <x v="31"/>
    <x v="31"/>
    <x v="3"/>
    <x v="2"/>
    <n v="0"/>
    <x v="18"/>
    <x v="18"/>
    <x v="2"/>
    <x v="2"/>
  </r>
  <r>
    <x v="31"/>
    <x v="31"/>
    <x v="3"/>
    <x v="3"/>
    <n v="0"/>
    <x v="18"/>
    <x v="18"/>
    <x v="2"/>
    <x v="3"/>
  </r>
  <r>
    <x v="31"/>
    <x v="31"/>
    <x v="3"/>
    <x v="4"/>
    <n v="0"/>
    <x v="18"/>
    <x v="18"/>
    <x v="2"/>
    <x v="4"/>
  </r>
  <r>
    <x v="31"/>
    <x v="31"/>
    <x v="3"/>
    <x v="5"/>
    <n v="0"/>
    <x v="18"/>
    <x v="18"/>
    <x v="2"/>
    <x v="5"/>
  </r>
  <r>
    <x v="31"/>
    <x v="31"/>
    <x v="3"/>
    <x v="6"/>
    <n v="0"/>
    <x v="18"/>
    <x v="18"/>
    <x v="2"/>
    <x v="6"/>
  </r>
  <r>
    <x v="31"/>
    <x v="31"/>
    <x v="3"/>
    <x v="7"/>
    <n v="0"/>
    <x v="18"/>
    <x v="18"/>
    <x v="2"/>
    <x v="7"/>
  </r>
  <r>
    <x v="31"/>
    <x v="31"/>
    <x v="3"/>
    <x v="8"/>
    <n v="0"/>
    <x v="18"/>
    <x v="18"/>
    <x v="2"/>
    <x v="8"/>
  </r>
  <r>
    <x v="31"/>
    <x v="31"/>
    <x v="3"/>
    <x v="9"/>
    <n v="0"/>
    <x v="18"/>
    <x v="18"/>
    <x v="2"/>
    <x v="9"/>
  </r>
  <r>
    <x v="31"/>
    <x v="31"/>
    <x v="3"/>
    <x v="10"/>
    <n v="0"/>
    <x v="18"/>
    <x v="18"/>
    <x v="2"/>
    <x v="10"/>
  </r>
  <r>
    <x v="31"/>
    <x v="31"/>
    <x v="3"/>
    <x v="11"/>
    <n v="0"/>
    <x v="18"/>
    <x v="18"/>
    <x v="2"/>
    <x v="11"/>
  </r>
  <r>
    <x v="31"/>
    <x v="31"/>
    <x v="3"/>
    <x v="12"/>
    <n v="0"/>
    <x v="18"/>
    <x v="18"/>
    <x v="2"/>
    <x v="12"/>
  </r>
  <r>
    <x v="31"/>
    <x v="31"/>
    <x v="3"/>
    <x v="13"/>
    <n v="0.625"/>
    <x v="18"/>
    <x v="18"/>
    <x v="2"/>
    <x v="13"/>
  </r>
  <r>
    <x v="32"/>
    <x v="32"/>
    <x v="3"/>
    <x v="0"/>
    <n v="69.75"/>
    <x v="19"/>
    <x v="19"/>
    <x v="2"/>
    <x v="0"/>
  </r>
  <r>
    <x v="32"/>
    <x v="32"/>
    <x v="3"/>
    <x v="1"/>
    <n v="67.75"/>
    <x v="19"/>
    <x v="19"/>
    <x v="2"/>
    <x v="1"/>
  </r>
  <r>
    <x v="32"/>
    <x v="32"/>
    <x v="3"/>
    <x v="2"/>
    <n v="65.625"/>
    <x v="19"/>
    <x v="19"/>
    <x v="2"/>
    <x v="2"/>
  </r>
  <r>
    <x v="32"/>
    <x v="32"/>
    <x v="3"/>
    <x v="3"/>
    <n v="60.5"/>
    <x v="19"/>
    <x v="19"/>
    <x v="2"/>
    <x v="3"/>
  </r>
  <r>
    <x v="32"/>
    <x v="32"/>
    <x v="3"/>
    <x v="4"/>
    <n v="56.875"/>
    <x v="19"/>
    <x v="19"/>
    <x v="2"/>
    <x v="4"/>
  </r>
  <r>
    <x v="32"/>
    <x v="32"/>
    <x v="3"/>
    <x v="5"/>
    <n v="60"/>
    <x v="19"/>
    <x v="19"/>
    <x v="2"/>
    <x v="5"/>
  </r>
  <r>
    <x v="32"/>
    <x v="32"/>
    <x v="3"/>
    <x v="6"/>
    <n v="63.5"/>
    <x v="19"/>
    <x v="19"/>
    <x v="2"/>
    <x v="6"/>
  </r>
  <r>
    <x v="32"/>
    <x v="32"/>
    <x v="3"/>
    <x v="7"/>
    <n v="64.75"/>
    <x v="19"/>
    <x v="19"/>
    <x v="2"/>
    <x v="7"/>
  </r>
  <r>
    <x v="32"/>
    <x v="32"/>
    <x v="3"/>
    <x v="8"/>
    <n v="64.125"/>
    <x v="19"/>
    <x v="19"/>
    <x v="2"/>
    <x v="8"/>
  </r>
  <r>
    <x v="32"/>
    <x v="32"/>
    <x v="3"/>
    <x v="9"/>
    <n v="63"/>
    <x v="19"/>
    <x v="19"/>
    <x v="2"/>
    <x v="9"/>
  </r>
  <r>
    <x v="32"/>
    <x v="32"/>
    <x v="3"/>
    <x v="10"/>
    <n v="68.5"/>
    <x v="19"/>
    <x v="19"/>
    <x v="2"/>
    <x v="10"/>
  </r>
  <r>
    <x v="32"/>
    <x v="32"/>
    <x v="3"/>
    <x v="11"/>
    <n v="67.625"/>
    <x v="19"/>
    <x v="19"/>
    <x v="2"/>
    <x v="11"/>
  </r>
  <r>
    <x v="32"/>
    <x v="32"/>
    <x v="3"/>
    <x v="12"/>
    <n v="78.75"/>
    <x v="19"/>
    <x v="19"/>
    <x v="2"/>
    <x v="12"/>
  </r>
  <r>
    <x v="32"/>
    <x v="32"/>
    <x v="3"/>
    <x v="13"/>
    <n v="87.875"/>
    <x v="19"/>
    <x v="19"/>
    <x v="2"/>
    <x v="13"/>
  </r>
  <r>
    <x v="33"/>
    <x v="33"/>
    <x v="3"/>
    <x v="0"/>
    <n v="7678.5"/>
    <x v="8"/>
    <x v="8"/>
    <x v="1"/>
    <x v="0"/>
  </r>
  <r>
    <x v="33"/>
    <x v="33"/>
    <x v="3"/>
    <x v="1"/>
    <n v="8003.5"/>
    <x v="8"/>
    <x v="8"/>
    <x v="1"/>
    <x v="1"/>
  </r>
  <r>
    <x v="33"/>
    <x v="33"/>
    <x v="3"/>
    <x v="2"/>
    <n v="8340.125"/>
    <x v="8"/>
    <x v="8"/>
    <x v="1"/>
    <x v="2"/>
  </r>
  <r>
    <x v="33"/>
    <x v="33"/>
    <x v="3"/>
    <x v="3"/>
    <n v="8570.75"/>
    <x v="8"/>
    <x v="8"/>
    <x v="1"/>
    <x v="3"/>
  </r>
  <r>
    <x v="33"/>
    <x v="33"/>
    <x v="3"/>
    <x v="4"/>
    <n v="8731.5"/>
    <x v="8"/>
    <x v="8"/>
    <x v="1"/>
    <x v="4"/>
  </r>
  <r>
    <x v="33"/>
    <x v="33"/>
    <x v="3"/>
    <x v="5"/>
    <n v="9114"/>
    <x v="8"/>
    <x v="8"/>
    <x v="1"/>
    <x v="5"/>
  </r>
  <r>
    <x v="33"/>
    <x v="33"/>
    <x v="3"/>
    <x v="6"/>
    <n v="9488"/>
    <x v="8"/>
    <x v="8"/>
    <x v="1"/>
    <x v="6"/>
  </r>
  <r>
    <x v="33"/>
    <x v="33"/>
    <x v="3"/>
    <x v="7"/>
    <n v="9930"/>
    <x v="8"/>
    <x v="8"/>
    <x v="1"/>
    <x v="7"/>
  </r>
  <r>
    <x v="33"/>
    <x v="33"/>
    <x v="3"/>
    <x v="8"/>
    <n v="10379.75"/>
    <x v="8"/>
    <x v="8"/>
    <x v="1"/>
    <x v="8"/>
  </r>
  <r>
    <x v="33"/>
    <x v="33"/>
    <x v="3"/>
    <x v="9"/>
    <n v="10653.375"/>
    <x v="8"/>
    <x v="8"/>
    <x v="1"/>
    <x v="9"/>
  </r>
  <r>
    <x v="33"/>
    <x v="33"/>
    <x v="3"/>
    <x v="10"/>
    <n v="11505.625"/>
    <x v="8"/>
    <x v="8"/>
    <x v="1"/>
    <x v="10"/>
  </r>
  <r>
    <x v="33"/>
    <x v="33"/>
    <x v="3"/>
    <x v="11"/>
    <n v="12471.375"/>
    <x v="8"/>
    <x v="8"/>
    <x v="1"/>
    <x v="11"/>
  </r>
  <r>
    <x v="33"/>
    <x v="33"/>
    <x v="3"/>
    <x v="12"/>
    <n v="13331.75"/>
    <x v="8"/>
    <x v="8"/>
    <x v="1"/>
    <x v="12"/>
  </r>
  <r>
    <x v="33"/>
    <x v="33"/>
    <x v="3"/>
    <x v="13"/>
    <n v="14066.75"/>
    <x v="8"/>
    <x v="8"/>
    <x v="1"/>
    <x v="13"/>
  </r>
  <r>
    <x v="34"/>
    <x v="34"/>
    <x v="3"/>
    <x v="0"/>
    <n v="1.25"/>
    <x v="20"/>
    <x v="20"/>
    <x v="2"/>
    <x v="0"/>
  </r>
  <r>
    <x v="34"/>
    <x v="34"/>
    <x v="3"/>
    <x v="1"/>
    <n v="0.5"/>
    <x v="20"/>
    <x v="20"/>
    <x v="2"/>
    <x v="1"/>
  </r>
  <r>
    <x v="34"/>
    <x v="34"/>
    <x v="3"/>
    <x v="2"/>
    <n v="8.875"/>
    <x v="20"/>
    <x v="20"/>
    <x v="2"/>
    <x v="2"/>
  </r>
  <r>
    <x v="34"/>
    <x v="34"/>
    <x v="3"/>
    <x v="3"/>
    <n v="8.375"/>
    <x v="20"/>
    <x v="20"/>
    <x v="2"/>
    <x v="3"/>
  </r>
  <r>
    <x v="34"/>
    <x v="34"/>
    <x v="3"/>
    <x v="4"/>
    <n v="1.625"/>
    <x v="20"/>
    <x v="20"/>
    <x v="2"/>
    <x v="4"/>
  </r>
  <r>
    <x v="34"/>
    <x v="34"/>
    <x v="3"/>
    <x v="5"/>
    <n v="1.75"/>
    <x v="20"/>
    <x v="20"/>
    <x v="2"/>
    <x v="5"/>
  </r>
  <r>
    <x v="34"/>
    <x v="34"/>
    <x v="3"/>
    <x v="6"/>
    <n v="3.25"/>
    <x v="20"/>
    <x v="20"/>
    <x v="2"/>
    <x v="6"/>
  </r>
  <r>
    <x v="34"/>
    <x v="34"/>
    <x v="3"/>
    <x v="7"/>
    <n v="2.375"/>
    <x v="20"/>
    <x v="20"/>
    <x v="2"/>
    <x v="7"/>
  </r>
  <r>
    <x v="34"/>
    <x v="34"/>
    <x v="3"/>
    <x v="8"/>
    <n v="1"/>
    <x v="20"/>
    <x v="20"/>
    <x v="2"/>
    <x v="8"/>
  </r>
  <r>
    <x v="34"/>
    <x v="34"/>
    <x v="3"/>
    <x v="9"/>
    <n v="0.375"/>
    <x v="20"/>
    <x v="20"/>
    <x v="2"/>
    <x v="9"/>
  </r>
  <r>
    <x v="34"/>
    <x v="34"/>
    <x v="3"/>
    <x v="10"/>
    <n v="0.5"/>
    <x v="20"/>
    <x v="20"/>
    <x v="2"/>
    <x v="10"/>
  </r>
  <r>
    <x v="34"/>
    <x v="34"/>
    <x v="3"/>
    <x v="11"/>
    <n v="3.25"/>
    <x v="20"/>
    <x v="20"/>
    <x v="2"/>
    <x v="11"/>
  </r>
  <r>
    <x v="34"/>
    <x v="34"/>
    <x v="3"/>
    <x v="12"/>
    <n v="8.125"/>
    <x v="20"/>
    <x v="20"/>
    <x v="2"/>
    <x v="12"/>
  </r>
  <r>
    <x v="34"/>
    <x v="34"/>
    <x v="3"/>
    <x v="13"/>
    <n v="12.125"/>
    <x v="20"/>
    <x v="20"/>
    <x v="2"/>
    <x v="13"/>
  </r>
  <r>
    <x v="35"/>
    <x v="35"/>
    <x v="3"/>
    <x v="0"/>
    <n v="0"/>
    <x v="20"/>
    <x v="20"/>
    <x v="2"/>
    <x v="0"/>
  </r>
  <r>
    <x v="35"/>
    <x v="35"/>
    <x v="3"/>
    <x v="1"/>
    <n v="0"/>
    <x v="20"/>
    <x v="20"/>
    <x v="2"/>
    <x v="1"/>
  </r>
  <r>
    <x v="35"/>
    <x v="35"/>
    <x v="3"/>
    <x v="2"/>
    <n v="0"/>
    <x v="20"/>
    <x v="20"/>
    <x v="2"/>
    <x v="2"/>
  </r>
  <r>
    <x v="35"/>
    <x v="35"/>
    <x v="3"/>
    <x v="3"/>
    <n v="0"/>
    <x v="20"/>
    <x v="20"/>
    <x v="2"/>
    <x v="3"/>
  </r>
  <r>
    <x v="35"/>
    <x v="35"/>
    <x v="3"/>
    <x v="4"/>
    <n v="0"/>
    <x v="20"/>
    <x v="20"/>
    <x v="2"/>
    <x v="4"/>
  </r>
  <r>
    <x v="35"/>
    <x v="35"/>
    <x v="3"/>
    <x v="5"/>
    <n v="0"/>
    <x v="20"/>
    <x v="20"/>
    <x v="2"/>
    <x v="5"/>
  </r>
  <r>
    <x v="35"/>
    <x v="35"/>
    <x v="3"/>
    <x v="6"/>
    <n v="0"/>
    <x v="20"/>
    <x v="20"/>
    <x v="2"/>
    <x v="6"/>
  </r>
  <r>
    <x v="35"/>
    <x v="35"/>
    <x v="3"/>
    <x v="7"/>
    <n v="0"/>
    <x v="20"/>
    <x v="20"/>
    <x v="2"/>
    <x v="7"/>
  </r>
  <r>
    <x v="35"/>
    <x v="35"/>
    <x v="3"/>
    <x v="8"/>
    <n v="0"/>
    <x v="20"/>
    <x v="20"/>
    <x v="2"/>
    <x v="8"/>
  </r>
  <r>
    <x v="35"/>
    <x v="35"/>
    <x v="3"/>
    <x v="9"/>
    <n v="0"/>
    <x v="20"/>
    <x v="20"/>
    <x v="2"/>
    <x v="9"/>
  </r>
  <r>
    <x v="35"/>
    <x v="35"/>
    <x v="3"/>
    <x v="10"/>
    <n v="0"/>
    <x v="20"/>
    <x v="20"/>
    <x v="2"/>
    <x v="10"/>
  </r>
  <r>
    <x v="35"/>
    <x v="35"/>
    <x v="3"/>
    <x v="11"/>
    <n v="0.875"/>
    <x v="20"/>
    <x v="20"/>
    <x v="2"/>
    <x v="11"/>
  </r>
  <r>
    <x v="35"/>
    <x v="35"/>
    <x v="3"/>
    <x v="12"/>
    <n v="1.25"/>
    <x v="20"/>
    <x v="20"/>
    <x v="2"/>
    <x v="12"/>
  </r>
  <r>
    <x v="35"/>
    <x v="35"/>
    <x v="3"/>
    <x v="13"/>
    <n v="1.5"/>
    <x v="20"/>
    <x v="20"/>
    <x v="2"/>
    <x v="13"/>
  </r>
  <r>
    <x v="36"/>
    <x v="36"/>
    <x v="3"/>
    <x v="0"/>
    <n v="5012"/>
    <x v="21"/>
    <x v="21"/>
    <x v="2"/>
    <x v="0"/>
  </r>
  <r>
    <x v="36"/>
    <x v="36"/>
    <x v="3"/>
    <x v="1"/>
    <n v="5042"/>
    <x v="21"/>
    <x v="21"/>
    <x v="2"/>
    <x v="1"/>
  </r>
  <r>
    <x v="36"/>
    <x v="36"/>
    <x v="3"/>
    <x v="2"/>
    <n v="5151.125"/>
    <x v="21"/>
    <x v="21"/>
    <x v="2"/>
    <x v="2"/>
  </r>
  <r>
    <x v="36"/>
    <x v="36"/>
    <x v="3"/>
    <x v="3"/>
    <n v="5314.125"/>
    <x v="21"/>
    <x v="21"/>
    <x v="2"/>
    <x v="3"/>
  </r>
  <r>
    <x v="36"/>
    <x v="36"/>
    <x v="3"/>
    <x v="4"/>
    <n v="5367.125"/>
    <x v="21"/>
    <x v="21"/>
    <x v="2"/>
    <x v="4"/>
  </r>
  <r>
    <x v="36"/>
    <x v="36"/>
    <x v="3"/>
    <x v="5"/>
    <n v="5455"/>
    <x v="21"/>
    <x v="21"/>
    <x v="2"/>
    <x v="5"/>
  </r>
  <r>
    <x v="36"/>
    <x v="36"/>
    <x v="3"/>
    <x v="6"/>
    <n v="5467.125"/>
    <x v="21"/>
    <x v="21"/>
    <x v="2"/>
    <x v="6"/>
  </r>
  <r>
    <x v="36"/>
    <x v="36"/>
    <x v="3"/>
    <x v="7"/>
    <n v="5525.75"/>
    <x v="21"/>
    <x v="21"/>
    <x v="2"/>
    <x v="7"/>
  </r>
  <r>
    <x v="36"/>
    <x v="36"/>
    <x v="3"/>
    <x v="8"/>
    <n v="5603"/>
    <x v="21"/>
    <x v="21"/>
    <x v="2"/>
    <x v="8"/>
  </r>
  <r>
    <x v="36"/>
    <x v="36"/>
    <x v="3"/>
    <x v="9"/>
    <n v="5737.875"/>
    <x v="21"/>
    <x v="21"/>
    <x v="2"/>
    <x v="9"/>
  </r>
  <r>
    <x v="36"/>
    <x v="36"/>
    <x v="3"/>
    <x v="10"/>
    <n v="5812.5"/>
    <x v="21"/>
    <x v="21"/>
    <x v="2"/>
    <x v="10"/>
  </r>
  <r>
    <x v="36"/>
    <x v="36"/>
    <x v="3"/>
    <x v="11"/>
    <n v="5777.625"/>
    <x v="21"/>
    <x v="21"/>
    <x v="2"/>
    <x v="11"/>
  </r>
  <r>
    <x v="36"/>
    <x v="36"/>
    <x v="3"/>
    <x v="12"/>
    <n v="5753.25"/>
    <x v="21"/>
    <x v="21"/>
    <x v="2"/>
    <x v="12"/>
  </r>
  <r>
    <x v="36"/>
    <x v="36"/>
    <x v="3"/>
    <x v="13"/>
    <n v="5721.125"/>
    <x v="21"/>
    <x v="21"/>
    <x v="2"/>
    <x v="13"/>
  </r>
  <r>
    <x v="37"/>
    <x v="37"/>
    <x v="3"/>
    <x v="0"/>
    <n v="1"/>
    <x v="21"/>
    <x v="21"/>
    <x v="2"/>
    <x v="0"/>
  </r>
  <r>
    <x v="37"/>
    <x v="37"/>
    <x v="3"/>
    <x v="1"/>
    <n v="1"/>
    <x v="21"/>
    <x v="21"/>
    <x v="2"/>
    <x v="1"/>
  </r>
  <r>
    <x v="37"/>
    <x v="37"/>
    <x v="3"/>
    <x v="2"/>
    <n v="1"/>
    <x v="21"/>
    <x v="21"/>
    <x v="2"/>
    <x v="2"/>
  </r>
  <r>
    <x v="37"/>
    <x v="37"/>
    <x v="3"/>
    <x v="3"/>
    <n v="1"/>
    <x v="21"/>
    <x v="21"/>
    <x v="2"/>
    <x v="3"/>
  </r>
  <r>
    <x v="37"/>
    <x v="37"/>
    <x v="3"/>
    <x v="4"/>
    <n v="1"/>
    <x v="21"/>
    <x v="21"/>
    <x v="2"/>
    <x v="4"/>
  </r>
  <r>
    <x v="37"/>
    <x v="37"/>
    <x v="3"/>
    <x v="5"/>
    <n v="1"/>
    <x v="21"/>
    <x v="21"/>
    <x v="2"/>
    <x v="5"/>
  </r>
  <r>
    <x v="37"/>
    <x v="37"/>
    <x v="3"/>
    <x v="6"/>
    <n v="0.375"/>
    <x v="21"/>
    <x v="21"/>
    <x v="2"/>
    <x v="6"/>
  </r>
  <r>
    <x v="37"/>
    <x v="37"/>
    <x v="3"/>
    <x v="7"/>
    <n v="0"/>
    <x v="21"/>
    <x v="21"/>
    <x v="2"/>
    <x v="7"/>
  </r>
  <r>
    <x v="37"/>
    <x v="37"/>
    <x v="3"/>
    <x v="8"/>
    <n v="0"/>
    <x v="21"/>
    <x v="21"/>
    <x v="2"/>
    <x v="8"/>
  </r>
  <r>
    <x v="37"/>
    <x v="37"/>
    <x v="3"/>
    <x v="9"/>
    <n v="0"/>
    <x v="21"/>
    <x v="21"/>
    <x v="2"/>
    <x v="9"/>
  </r>
  <r>
    <x v="37"/>
    <x v="37"/>
    <x v="3"/>
    <x v="10"/>
    <n v="0"/>
    <x v="21"/>
    <x v="21"/>
    <x v="2"/>
    <x v="10"/>
  </r>
  <r>
    <x v="37"/>
    <x v="37"/>
    <x v="3"/>
    <x v="11"/>
    <n v="0"/>
    <x v="21"/>
    <x v="21"/>
    <x v="2"/>
    <x v="11"/>
  </r>
  <r>
    <x v="37"/>
    <x v="37"/>
    <x v="3"/>
    <x v="12"/>
    <n v="0.125"/>
    <x v="21"/>
    <x v="21"/>
    <x v="2"/>
    <x v="12"/>
  </r>
  <r>
    <x v="37"/>
    <x v="37"/>
    <x v="3"/>
    <x v="13"/>
    <n v="0.875"/>
    <x v="21"/>
    <x v="21"/>
    <x v="2"/>
    <x v="13"/>
  </r>
  <r>
    <x v="38"/>
    <x v="38"/>
    <x v="3"/>
    <x v="0"/>
    <n v="287.5"/>
    <x v="21"/>
    <x v="21"/>
    <x v="2"/>
    <x v="0"/>
  </r>
  <r>
    <x v="38"/>
    <x v="38"/>
    <x v="3"/>
    <x v="1"/>
    <n v="289.25"/>
    <x v="21"/>
    <x v="21"/>
    <x v="2"/>
    <x v="1"/>
  </r>
  <r>
    <x v="38"/>
    <x v="38"/>
    <x v="3"/>
    <x v="2"/>
    <n v="285.375"/>
    <x v="21"/>
    <x v="21"/>
    <x v="2"/>
    <x v="2"/>
  </r>
  <r>
    <x v="38"/>
    <x v="38"/>
    <x v="3"/>
    <x v="3"/>
    <n v="277.625"/>
    <x v="21"/>
    <x v="21"/>
    <x v="2"/>
    <x v="3"/>
  </r>
  <r>
    <x v="38"/>
    <x v="38"/>
    <x v="3"/>
    <x v="4"/>
    <n v="276.875"/>
    <x v="21"/>
    <x v="21"/>
    <x v="2"/>
    <x v="4"/>
  </r>
  <r>
    <x v="38"/>
    <x v="38"/>
    <x v="3"/>
    <x v="5"/>
    <n v="278.5"/>
    <x v="21"/>
    <x v="21"/>
    <x v="2"/>
    <x v="5"/>
  </r>
  <r>
    <x v="38"/>
    <x v="38"/>
    <x v="3"/>
    <x v="6"/>
    <n v="294.625"/>
    <x v="21"/>
    <x v="21"/>
    <x v="2"/>
    <x v="6"/>
  </r>
  <r>
    <x v="38"/>
    <x v="38"/>
    <x v="3"/>
    <x v="7"/>
    <n v="319"/>
    <x v="21"/>
    <x v="21"/>
    <x v="2"/>
    <x v="7"/>
  </r>
  <r>
    <x v="38"/>
    <x v="38"/>
    <x v="3"/>
    <x v="8"/>
    <n v="347.375"/>
    <x v="21"/>
    <x v="21"/>
    <x v="2"/>
    <x v="8"/>
  </r>
  <r>
    <x v="38"/>
    <x v="38"/>
    <x v="3"/>
    <x v="9"/>
    <n v="368.375"/>
    <x v="21"/>
    <x v="21"/>
    <x v="2"/>
    <x v="9"/>
  </r>
  <r>
    <x v="38"/>
    <x v="38"/>
    <x v="3"/>
    <x v="10"/>
    <n v="451.125"/>
    <x v="21"/>
    <x v="21"/>
    <x v="2"/>
    <x v="10"/>
  </r>
  <r>
    <x v="38"/>
    <x v="38"/>
    <x v="3"/>
    <x v="11"/>
    <n v="484.875"/>
    <x v="21"/>
    <x v="21"/>
    <x v="2"/>
    <x v="11"/>
  </r>
  <r>
    <x v="38"/>
    <x v="38"/>
    <x v="3"/>
    <x v="12"/>
    <n v="502"/>
    <x v="21"/>
    <x v="21"/>
    <x v="2"/>
    <x v="12"/>
  </r>
  <r>
    <x v="38"/>
    <x v="38"/>
    <x v="3"/>
    <x v="13"/>
    <n v="515.5"/>
    <x v="21"/>
    <x v="21"/>
    <x v="2"/>
    <x v="13"/>
  </r>
  <r>
    <x v="39"/>
    <x v="39"/>
    <x v="3"/>
    <x v="0"/>
    <n v="152"/>
    <x v="21"/>
    <x v="21"/>
    <x v="2"/>
    <x v="0"/>
  </r>
  <r>
    <x v="39"/>
    <x v="39"/>
    <x v="3"/>
    <x v="1"/>
    <n v="155"/>
    <x v="21"/>
    <x v="21"/>
    <x v="2"/>
    <x v="1"/>
  </r>
  <r>
    <x v="39"/>
    <x v="39"/>
    <x v="3"/>
    <x v="2"/>
    <n v="157.875"/>
    <x v="21"/>
    <x v="21"/>
    <x v="2"/>
    <x v="2"/>
  </r>
  <r>
    <x v="39"/>
    <x v="39"/>
    <x v="3"/>
    <x v="3"/>
    <n v="153.625"/>
    <x v="21"/>
    <x v="21"/>
    <x v="2"/>
    <x v="3"/>
  </r>
  <r>
    <x v="39"/>
    <x v="39"/>
    <x v="3"/>
    <x v="4"/>
    <n v="157.5"/>
    <x v="21"/>
    <x v="21"/>
    <x v="2"/>
    <x v="4"/>
  </r>
  <r>
    <x v="39"/>
    <x v="39"/>
    <x v="3"/>
    <x v="5"/>
    <n v="158.625"/>
    <x v="21"/>
    <x v="21"/>
    <x v="2"/>
    <x v="5"/>
  </r>
  <r>
    <x v="39"/>
    <x v="39"/>
    <x v="3"/>
    <x v="6"/>
    <n v="157.25"/>
    <x v="21"/>
    <x v="21"/>
    <x v="2"/>
    <x v="6"/>
  </r>
  <r>
    <x v="39"/>
    <x v="39"/>
    <x v="3"/>
    <x v="7"/>
    <n v="158.5"/>
    <x v="21"/>
    <x v="21"/>
    <x v="2"/>
    <x v="7"/>
  </r>
  <r>
    <x v="39"/>
    <x v="39"/>
    <x v="3"/>
    <x v="8"/>
    <n v="168.5"/>
    <x v="21"/>
    <x v="21"/>
    <x v="2"/>
    <x v="8"/>
  </r>
  <r>
    <x v="39"/>
    <x v="39"/>
    <x v="3"/>
    <x v="9"/>
    <n v="183.125"/>
    <x v="21"/>
    <x v="21"/>
    <x v="2"/>
    <x v="9"/>
  </r>
  <r>
    <x v="39"/>
    <x v="39"/>
    <x v="3"/>
    <x v="10"/>
    <n v="205.125"/>
    <x v="21"/>
    <x v="21"/>
    <x v="2"/>
    <x v="10"/>
  </r>
  <r>
    <x v="39"/>
    <x v="39"/>
    <x v="3"/>
    <x v="11"/>
    <n v="227.625"/>
    <x v="21"/>
    <x v="21"/>
    <x v="2"/>
    <x v="11"/>
  </r>
  <r>
    <x v="39"/>
    <x v="39"/>
    <x v="3"/>
    <x v="12"/>
    <n v="238.875"/>
    <x v="21"/>
    <x v="21"/>
    <x v="2"/>
    <x v="12"/>
  </r>
  <r>
    <x v="39"/>
    <x v="39"/>
    <x v="3"/>
    <x v="13"/>
    <n v="254.5"/>
    <x v="21"/>
    <x v="21"/>
    <x v="2"/>
    <x v="13"/>
  </r>
  <r>
    <x v="40"/>
    <x v="40"/>
    <x v="3"/>
    <x v="0"/>
    <n v="265.5"/>
    <x v="21"/>
    <x v="21"/>
    <x v="2"/>
    <x v="0"/>
  </r>
  <r>
    <x v="40"/>
    <x v="40"/>
    <x v="3"/>
    <x v="1"/>
    <n v="261.75"/>
    <x v="21"/>
    <x v="21"/>
    <x v="2"/>
    <x v="1"/>
  </r>
  <r>
    <x v="40"/>
    <x v="40"/>
    <x v="3"/>
    <x v="2"/>
    <n v="255"/>
    <x v="21"/>
    <x v="21"/>
    <x v="2"/>
    <x v="2"/>
  </r>
  <r>
    <x v="40"/>
    <x v="40"/>
    <x v="3"/>
    <x v="3"/>
    <n v="239.625"/>
    <x v="21"/>
    <x v="21"/>
    <x v="2"/>
    <x v="3"/>
  </r>
  <r>
    <x v="40"/>
    <x v="40"/>
    <x v="3"/>
    <x v="4"/>
    <n v="218.625"/>
    <x v="21"/>
    <x v="21"/>
    <x v="2"/>
    <x v="4"/>
  </r>
  <r>
    <x v="40"/>
    <x v="40"/>
    <x v="3"/>
    <x v="5"/>
    <n v="218.625"/>
    <x v="21"/>
    <x v="21"/>
    <x v="2"/>
    <x v="5"/>
  </r>
  <r>
    <x v="40"/>
    <x v="40"/>
    <x v="3"/>
    <x v="6"/>
    <n v="219.625"/>
    <x v="21"/>
    <x v="21"/>
    <x v="2"/>
    <x v="6"/>
  </r>
  <r>
    <x v="40"/>
    <x v="40"/>
    <x v="3"/>
    <x v="7"/>
    <n v="236.875"/>
    <x v="21"/>
    <x v="21"/>
    <x v="2"/>
    <x v="7"/>
  </r>
  <r>
    <x v="40"/>
    <x v="40"/>
    <x v="3"/>
    <x v="8"/>
    <n v="245.125"/>
    <x v="21"/>
    <x v="21"/>
    <x v="2"/>
    <x v="8"/>
  </r>
  <r>
    <x v="40"/>
    <x v="40"/>
    <x v="3"/>
    <x v="9"/>
    <n v="255.375"/>
    <x v="21"/>
    <x v="21"/>
    <x v="2"/>
    <x v="9"/>
  </r>
  <r>
    <x v="40"/>
    <x v="40"/>
    <x v="3"/>
    <x v="10"/>
    <n v="270.125"/>
    <x v="21"/>
    <x v="21"/>
    <x v="2"/>
    <x v="10"/>
  </r>
  <r>
    <x v="40"/>
    <x v="40"/>
    <x v="3"/>
    <x v="11"/>
    <n v="277.5"/>
    <x v="21"/>
    <x v="21"/>
    <x v="2"/>
    <x v="11"/>
  </r>
  <r>
    <x v="40"/>
    <x v="40"/>
    <x v="3"/>
    <x v="12"/>
    <n v="282"/>
    <x v="21"/>
    <x v="21"/>
    <x v="2"/>
    <x v="12"/>
  </r>
  <r>
    <x v="40"/>
    <x v="40"/>
    <x v="3"/>
    <x v="13"/>
    <n v="280.625"/>
    <x v="21"/>
    <x v="21"/>
    <x v="2"/>
    <x v="13"/>
  </r>
  <r>
    <x v="41"/>
    <x v="41"/>
    <x v="3"/>
    <x v="0"/>
    <n v="60.25"/>
    <x v="21"/>
    <x v="21"/>
    <x v="2"/>
    <x v="0"/>
  </r>
  <r>
    <x v="41"/>
    <x v="41"/>
    <x v="3"/>
    <x v="1"/>
    <n v="64"/>
    <x v="21"/>
    <x v="21"/>
    <x v="2"/>
    <x v="1"/>
  </r>
  <r>
    <x v="41"/>
    <x v="41"/>
    <x v="3"/>
    <x v="2"/>
    <n v="66.875"/>
    <x v="21"/>
    <x v="21"/>
    <x v="2"/>
    <x v="2"/>
  </r>
  <r>
    <x v="41"/>
    <x v="41"/>
    <x v="3"/>
    <x v="3"/>
    <n v="66.375"/>
    <x v="21"/>
    <x v="21"/>
    <x v="2"/>
    <x v="3"/>
  </r>
  <r>
    <x v="41"/>
    <x v="41"/>
    <x v="3"/>
    <x v="4"/>
    <n v="63.125"/>
    <x v="21"/>
    <x v="21"/>
    <x v="2"/>
    <x v="4"/>
  </r>
  <r>
    <x v="41"/>
    <x v="41"/>
    <x v="3"/>
    <x v="5"/>
    <n v="62"/>
    <x v="21"/>
    <x v="21"/>
    <x v="2"/>
    <x v="5"/>
  </r>
  <r>
    <x v="41"/>
    <x v="41"/>
    <x v="3"/>
    <x v="6"/>
    <n v="62.375"/>
    <x v="21"/>
    <x v="21"/>
    <x v="2"/>
    <x v="6"/>
  </r>
  <r>
    <x v="41"/>
    <x v="41"/>
    <x v="3"/>
    <x v="7"/>
    <n v="67"/>
    <x v="21"/>
    <x v="21"/>
    <x v="2"/>
    <x v="7"/>
  </r>
  <r>
    <x v="41"/>
    <x v="41"/>
    <x v="3"/>
    <x v="8"/>
    <n v="77"/>
    <x v="21"/>
    <x v="21"/>
    <x v="2"/>
    <x v="8"/>
  </r>
  <r>
    <x v="41"/>
    <x v="41"/>
    <x v="3"/>
    <x v="9"/>
    <n v="92.5"/>
    <x v="21"/>
    <x v="21"/>
    <x v="2"/>
    <x v="9"/>
  </r>
  <r>
    <x v="41"/>
    <x v="41"/>
    <x v="3"/>
    <x v="10"/>
    <n v="107.75"/>
    <x v="21"/>
    <x v="21"/>
    <x v="2"/>
    <x v="10"/>
  </r>
  <r>
    <x v="41"/>
    <x v="41"/>
    <x v="3"/>
    <x v="11"/>
    <n v="114.5"/>
    <x v="21"/>
    <x v="21"/>
    <x v="2"/>
    <x v="11"/>
  </r>
  <r>
    <x v="41"/>
    <x v="41"/>
    <x v="3"/>
    <x v="12"/>
    <n v="117.5"/>
    <x v="21"/>
    <x v="21"/>
    <x v="2"/>
    <x v="12"/>
  </r>
  <r>
    <x v="41"/>
    <x v="41"/>
    <x v="3"/>
    <x v="13"/>
    <n v="126.375"/>
    <x v="21"/>
    <x v="21"/>
    <x v="2"/>
    <x v="13"/>
  </r>
  <r>
    <x v="42"/>
    <x v="42"/>
    <x v="3"/>
    <x v="0"/>
    <n v="5"/>
    <x v="21"/>
    <x v="21"/>
    <x v="2"/>
    <x v="0"/>
  </r>
  <r>
    <x v="42"/>
    <x v="42"/>
    <x v="3"/>
    <x v="1"/>
    <n v="5.75"/>
    <x v="21"/>
    <x v="21"/>
    <x v="2"/>
    <x v="1"/>
  </r>
  <r>
    <x v="42"/>
    <x v="42"/>
    <x v="3"/>
    <x v="2"/>
    <n v="5.125"/>
    <x v="21"/>
    <x v="21"/>
    <x v="2"/>
    <x v="2"/>
  </r>
  <r>
    <x v="42"/>
    <x v="42"/>
    <x v="3"/>
    <x v="3"/>
    <n v="4.75"/>
    <x v="21"/>
    <x v="21"/>
    <x v="2"/>
    <x v="3"/>
  </r>
  <r>
    <x v="42"/>
    <x v="42"/>
    <x v="3"/>
    <x v="4"/>
    <n v="5"/>
    <x v="21"/>
    <x v="21"/>
    <x v="2"/>
    <x v="4"/>
  </r>
  <r>
    <x v="42"/>
    <x v="42"/>
    <x v="3"/>
    <x v="5"/>
    <n v="5"/>
    <x v="21"/>
    <x v="21"/>
    <x v="2"/>
    <x v="5"/>
  </r>
  <r>
    <x v="42"/>
    <x v="42"/>
    <x v="3"/>
    <x v="6"/>
    <n v="5"/>
    <x v="21"/>
    <x v="21"/>
    <x v="2"/>
    <x v="6"/>
  </r>
  <r>
    <x v="42"/>
    <x v="42"/>
    <x v="3"/>
    <x v="7"/>
    <n v="5.25"/>
    <x v="21"/>
    <x v="21"/>
    <x v="2"/>
    <x v="7"/>
  </r>
  <r>
    <x v="42"/>
    <x v="42"/>
    <x v="3"/>
    <x v="8"/>
    <n v="6.625"/>
    <x v="21"/>
    <x v="21"/>
    <x v="2"/>
    <x v="8"/>
  </r>
  <r>
    <x v="42"/>
    <x v="42"/>
    <x v="3"/>
    <x v="9"/>
    <n v="8.875"/>
    <x v="21"/>
    <x v="21"/>
    <x v="2"/>
    <x v="9"/>
  </r>
  <r>
    <x v="42"/>
    <x v="42"/>
    <x v="3"/>
    <x v="10"/>
    <n v="9.25"/>
    <x v="21"/>
    <x v="21"/>
    <x v="2"/>
    <x v="10"/>
  </r>
  <r>
    <x v="42"/>
    <x v="42"/>
    <x v="3"/>
    <x v="11"/>
    <n v="8.125"/>
    <x v="21"/>
    <x v="21"/>
    <x v="2"/>
    <x v="11"/>
  </r>
  <r>
    <x v="42"/>
    <x v="42"/>
    <x v="3"/>
    <x v="12"/>
    <n v="8.25"/>
    <x v="21"/>
    <x v="21"/>
    <x v="2"/>
    <x v="12"/>
  </r>
  <r>
    <x v="42"/>
    <x v="42"/>
    <x v="3"/>
    <x v="13"/>
    <n v="9.625"/>
    <x v="21"/>
    <x v="21"/>
    <x v="2"/>
    <x v="13"/>
  </r>
  <r>
    <x v="43"/>
    <x v="43"/>
    <x v="3"/>
    <x v="0"/>
    <n v="1"/>
    <x v="21"/>
    <x v="21"/>
    <x v="2"/>
    <x v="0"/>
  </r>
  <r>
    <x v="43"/>
    <x v="43"/>
    <x v="3"/>
    <x v="1"/>
    <n v="1"/>
    <x v="21"/>
    <x v="21"/>
    <x v="2"/>
    <x v="1"/>
  </r>
  <r>
    <x v="43"/>
    <x v="43"/>
    <x v="3"/>
    <x v="2"/>
    <n v="1.625"/>
    <x v="21"/>
    <x v="21"/>
    <x v="2"/>
    <x v="2"/>
  </r>
  <r>
    <x v="43"/>
    <x v="43"/>
    <x v="3"/>
    <x v="3"/>
    <n v="2.375"/>
    <x v="21"/>
    <x v="21"/>
    <x v="2"/>
    <x v="3"/>
  </r>
  <r>
    <x v="43"/>
    <x v="43"/>
    <x v="3"/>
    <x v="4"/>
    <n v="2.75"/>
    <x v="21"/>
    <x v="21"/>
    <x v="2"/>
    <x v="4"/>
  </r>
  <r>
    <x v="43"/>
    <x v="43"/>
    <x v="3"/>
    <x v="5"/>
    <n v="2.625"/>
    <x v="21"/>
    <x v="21"/>
    <x v="2"/>
    <x v="5"/>
  </r>
  <r>
    <x v="43"/>
    <x v="43"/>
    <x v="3"/>
    <x v="6"/>
    <n v="2"/>
    <x v="21"/>
    <x v="21"/>
    <x v="2"/>
    <x v="6"/>
  </r>
  <r>
    <x v="43"/>
    <x v="43"/>
    <x v="3"/>
    <x v="7"/>
    <n v="2"/>
    <x v="21"/>
    <x v="21"/>
    <x v="2"/>
    <x v="7"/>
  </r>
  <r>
    <x v="43"/>
    <x v="43"/>
    <x v="3"/>
    <x v="8"/>
    <n v="2.125"/>
    <x v="21"/>
    <x v="21"/>
    <x v="2"/>
    <x v="8"/>
  </r>
  <r>
    <x v="43"/>
    <x v="43"/>
    <x v="3"/>
    <x v="9"/>
    <n v="3"/>
    <x v="21"/>
    <x v="21"/>
    <x v="2"/>
    <x v="9"/>
  </r>
  <r>
    <x v="43"/>
    <x v="43"/>
    <x v="3"/>
    <x v="10"/>
    <n v="3.875"/>
    <x v="21"/>
    <x v="21"/>
    <x v="2"/>
    <x v="10"/>
  </r>
  <r>
    <x v="43"/>
    <x v="43"/>
    <x v="3"/>
    <x v="11"/>
    <n v="4.375"/>
    <x v="21"/>
    <x v="21"/>
    <x v="2"/>
    <x v="11"/>
  </r>
  <r>
    <x v="43"/>
    <x v="43"/>
    <x v="3"/>
    <x v="12"/>
    <n v="3.75"/>
    <x v="21"/>
    <x v="21"/>
    <x v="2"/>
    <x v="12"/>
  </r>
  <r>
    <x v="43"/>
    <x v="43"/>
    <x v="3"/>
    <x v="13"/>
    <n v="4.75"/>
    <x v="21"/>
    <x v="21"/>
    <x v="2"/>
    <x v="13"/>
  </r>
  <r>
    <x v="44"/>
    <x v="44"/>
    <x v="3"/>
    <x v="0"/>
    <n v="0"/>
    <x v="21"/>
    <x v="21"/>
    <x v="2"/>
    <x v="0"/>
  </r>
  <r>
    <x v="44"/>
    <x v="44"/>
    <x v="3"/>
    <x v="1"/>
    <n v="0"/>
    <x v="21"/>
    <x v="21"/>
    <x v="2"/>
    <x v="1"/>
  </r>
  <r>
    <x v="44"/>
    <x v="44"/>
    <x v="3"/>
    <x v="2"/>
    <n v="0"/>
    <x v="21"/>
    <x v="21"/>
    <x v="2"/>
    <x v="2"/>
  </r>
  <r>
    <x v="44"/>
    <x v="44"/>
    <x v="3"/>
    <x v="3"/>
    <n v="0"/>
    <x v="21"/>
    <x v="21"/>
    <x v="2"/>
    <x v="3"/>
  </r>
  <r>
    <x v="44"/>
    <x v="44"/>
    <x v="3"/>
    <x v="4"/>
    <n v="0.875"/>
    <x v="21"/>
    <x v="21"/>
    <x v="2"/>
    <x v="4"/>
  </r>
  <r>
    <x v="44"/>
    <x v="44"/>
    <x v="3"/>
    <x v="5"/>
    <n v="1"/>
    <x v="21"/>
    <x v="21"/>
    <x v="2"/>
    <x v="5"/>
  </r>
  <r>
    <x v="44"/>
    <x v="44"/>
    <x v="3"/>
    <x v="6"/>
    <n v="1"/>
    <x v="21"/>
    <x v="21"/>
    <x v="2"/>
    <x v="6"/>
  </r>
  <r>
    <x v="44"/>
    <x v="44"/>
    <x v="3"/>
    <x v="7"/>
    <n v="1"/>
    <x v="21"/>
    <x v="21"/>
    <x v="2"/>
    <x v="7"/>
  </r>
  <r>
    <x v="44"/>
    <x v="44"/>
    <x v="3"/>
    <x v="8"/>
    <n v="1.375"/>
    <x v="21"/>
    <x v="21"/>
    <x v="2"/>
    <x v="8"/>
  </r>
  <r>
    <x v="44"/>
    <x v="44"/>
    <x v="3"/>
    <x v="9"/>
    <n v="2"/>
    <x v="21"/>
    <x v="21"/>
    <x v="2"/>
    <x v="9"/>
  </r>
  <r>
    <x v="44"/>
    <x v="44"/>
    <x v="3"/>
    <x v="10"/>
    <n v="2.875"/>
    <x v="21"/>
    <x v="21"/>
    <x v="2"/>
    <x v="10"/>
  </r>
  <r>
    <x v="44"/>
    <x v="44"/>
    <x v="3"/>
    <x v="11"/>
    <n v="3"/>
    <x v="21"/>
    <x v="21"/>
    <x v="2"/>
    <x v="11"/>
  </r>
  <r>
    <x v="44"/>
    <x v="44"/>
    <x v="3"/>
    <x v="12"/>
    <n v="3.125"/>
    <x v="21"/>
    <x v="21"/>
    <x v="2"/>
    <x v="12"/>
  </r>
  <r>
    <x v="44"/>
    <x v="44"/>
    <x v="3"/>
    <x v="13"/>
    <n v="5.75"/>
    <x v="21"/>
    <x v="21"/>
    <x v="2"/>
    <x v="13"/>
  </r>
  <r>
    <x v="45"/>
    <x v="45"/>
    <x v="3"/>
    <x v="0"/>
    <n v="0"/>
    <x v="21"/>
    <x v="21"/>
    <x v="2"/>
    <x v="0"/>
  </r>
  <r>
    <x v="45"/>
    <x v="45"/>
    <x v="3"/>
    <x v="1"/>
    <n v="0"/>
    <x v="21"/>
    <x v="21"/>
    <x v="2"/>
    <x v="1"/>
  </r>
  <r>
    <x v="45"/>
    <x v="45"/>
    <x v="3"/>
    <x v="2"/>
    <n v="0"/>
    <x v="21"/>
    <x v="21"/>
    <x v="2"/>
    <x v="2"/>
  </r>
  <r>
    <x v="45"/>
    <x v="45"/>
    <x v="3"/>
    <x v="3"/>
    <n v="0.125"/>
    <x v="21"/>
    <x v="21"/>
    <x v="2"/>
    <x v="3"/>
  </r>
  <r>
    <x v="45"/>
    <x v="45"/>
    <x v="3"/>
    <x v="4"/>
    <n v="0.375"/>
    <x v="21"/>
    <x v="21"/>
    <x v="2"/>
    <x v="4"/>
  </r>
  <r>
    <x v="45"/>
    <x v="45"/>
    <x v="3"/>
    <x v="5"/>
    <n v="0.25"/>
    <x v="21"/>
    <x v="21"/>
    <x v="2"/>
    <x v="5"/>
  </r>
  <r>
    <x v="45"/>
    <x v="45"/>
    <x v="3"/>
    <x v="6"/>
    <n v="0.375"/>
    <x v="21"/>
    <x v="21"/>
    <x v="2"/>
    <x v="6"/>
  </r>
  <r>
    <x v="45"/>
    <x v="45"/>
    <x v="3"/>
    <x v="7"/>
    <n v="0.125"/>
    <x v="21"/>
    <x v="21"/>
    <x v="2"/>
    <x v="7"/>
  </r>
  <r>
    <x v="45"/>
    <x v="45"/>
    <x v="3"/>
    <x v="8"/>
    <n v="0"/>
    <x v="21"/>
    <x v="21"/>
    <x v="2"/>
    <x v="8"/>
  </r>
  <r>
    <x v="45"/>
    <x v="45"/>
    <x v="3"/>
    <x v="9"/>
    <n v="0.625"/>
    <x v="21"/>
    <x v="21"/>
    <x v="2"/>
    <x v="9"/>
  </r>
  <r>
    <x v="45"/>
    <x v="45"/>
    <x v="3"/>
    <x v="10"/>
    <n v="2"/>
    <x v="21"/>
    <x v="21"/>
    <x v="2"/>
    <x v="10"/>
  </r>
  <r>
    <x v="45"/>
    <x v="45"/>
    <x v="3"/>
    <x v="11"/>
    <n v="3.125"/>
    <x v="21"/>
    <x v="21"/>
    <x v="2"/>
    <x v="11"/>
  </r>
  <r>
    <x v="45"/>
    <x v="45"/>
    <x v="3"/>
    <x v="12"/>
    <n v="4.875"/>
    <x v="21"/>
    <x v="21"/>
    <x v="2"/>
    <x v="12"/>
  </r>
  <r>
    <x v="45"/>
    <x v="45"/>
    <x v="3"/>
    <x v="13"/>
    <n v="5.125"/>
    <x v="21"/>
    <x v="21"/>
    <x v="2"/>
    <x v="13"/>
  </r>
  <r>
    <x v="46"/>
    <x v="46"/>
    <x v="3"/>
    <x v="0"/>
    <n v="0"/>
    <x v="21"/>
    <x v="21"/>
    <x v="2"/>
    <x v="0"/>
  </r>
  <r>
    <x v="46"/>
    <x v="46"/>
    <x v="3"/>
    <x v="1"/>
    <n v="0"/>
    <x v="21"/>
    <x v="21"/>
    <x v="2"/>
    <x v="1"/>
  </r>
  <r>
    <x v="46"/>
    <x v="46"/>
    <x v="3"/>
    <x v="2"/>
    <n v="0"/>
    <x v="21"/>
    <x v="21"/>
    <x v="2"/>
    <x v="2"/>
  </r>
  <r>
    <x v="46"/>
    <x v="46"/>
    <x v="3"/>
    <x v="3"/>
    <n v="0"/>
    <x v="21"/>
    <x v="21"/>
    <x v="2"/>
    <x v="3"/>
  </r>
  <r>
    <x v="46"/>
    <x v="46"/>
    <x v="3"/>
    <x v="4"/>
    <n v="0"/>
    <x v="21"/>
    <x v="21"/>
    <x v="2"/>
    <x v="4"/>
  </r>
  <r>
    <x v="46"/>
    <x v="46"/>
    <x v="3"/>
    <x v="5"/>
    <n v="0"/>
    <x v="21"/>
    <x v="21"/>
    <x v="2"/>
    <x v="5"/>
  </r>
  <r>
    <x v="46"/>
    <x v="46"/>
    <x v="3"/>
    <x v="6"/>
    <n v="0"/>
    <x v="21"/>
    <x v="21"/>
    <x v="2"/>
    <x v="6"/>
  </r>
  <r>
    <x v="46"/>
    <x v="46"/>
    <x v="3"/>
    <x v="7"/>
    <n v="0"/>
    <x v="21"/>
    <x v="21"/>
    <x v="2"/>
    <x v="7"/>
  </r>
  <r>
    <x v="46"/>
    <x v="46"/>
    <x v="3"/>
    <x v="8"/>
    <n v="0"/>
    <x v="21"/>
    <x v="21"/>
    <x v="2"/>
    <x v="8"/>
  </r>
  <r>
    <x v="46"/>
    <x v="46"/>
    <x v="3"/>
    <x v="9"/>
    <n v="0"/>
    <x v="21"/>
    <x v="21"/>
    <x v="2"/>
    <x v="9"/>
  </r>
  <r>
    <x v="46"/>
    <x v="46"/>
    <x v="3"/>
    <x v="10"/>
    <n v="0"/>
    <x v="21"/>
    <x v="21"/>
    <x v="2"/>
    <x v="10"/>
  </r>
  <r>
    <x v="46"/>
    <x v="46"/>
    <x v="3"/>
    <x v="11"/>
    <n v="0"/>
    <x v="21"/>
    <x v="21"/>
    <x v="2"/>
    <x v="11"/>
  </r>
  <r>
    <x v="46"/>
    <x v="46"/>
    <x v="3"/>
    <x v="12"/>
    <n v="0"/>
    <x v="21"/>
    <x v="21"/>
    <x v="2"/>
    <x v="12"/>
  </r>
  <r>
    <x v="46"/>
    <x v="46"/>
    <x v="3"/>
    <x v="13"/>
    <n v="0"/>
    <x v="21"/>
    <x v="21"/>
    <x v="2"/>
    <x v="13"/>
  </r>
  <r>
    <x v="47"/>
    <x v="47"/>
    <x v="3"/>
    <x v="0"/>
    <n v="0"/>
    <x v="21"/>
    <x v="21"/>
    <x v="2"/>
    <x v="0"/>
  </r>
  <r>
    <x v="47"/>
    <x v="47"/>
    <x v="3"/>
    <x v="1"/>
    <n v="0"/>
    <x v="21"/>
    <x v="21"/>
    <x v="2"/>
    <x v="1"/>
  </r>
  <r>
    <x v="47"/>
    <x v="47"/>
    <x v="3"/>
    <x v="2"/>
    <n v="0"/>
    <x v="21"/>
    <x v="21"/>
    <x v="2"/>
    <x v="2"/>
  </r>
  <r>
    <x v="47"/>
    <x v="47"/>
    <x v="3"/>
    <x v="3"/>
    <n v="0"/>
    <x v="21"/>
    <x v="21"/>
    <x v="2"/>
    <x v="3"/>
  </r>
  <r>
    <x v="47"/>
    <x v="47"/>
    <x v="3"/>
    <x v="4"/>
    <n v="0"/>
    <x v="21"/>
    <x v="21"/>
    <x v="2"/>
    <x v="4"/>
  </r>
  <r>
    <x v="47"/>
    <x v="47"/>
    <x v="3"/>
    <x v="5"/>
    <n v="0"/>
    <x v="21"/>
    <x v="21"/>
    <x v="2"/>
    <x v="5"/>
  </r>
  <r>
    <x v="47"/>
    <x v="47"/>
    <x v="3"/>
    <x v="6"/>
    <n v="0"/>
    <x v="21"/>
    <x v="21"/>
    <x v="2"/>
    <x v="6"/>
  </r>
  <r>
    <x v="47"/>
    <x v="47"/>
    <x v="3"/>
    <x v="7"/>
    <n v="0"/>
    <x v="21"/>
    <x v="21"/>
    <x v="2"/>
    <x v="7"/>
  </r>
  <r>
    <x v="47"/>
    <x v="47"/>
    <x v="3"/>
    <x v="8"/>
    <n v="0"/>
    <x v="21"/>
    <x v="21"/>
    <x v="2"/>
    <x v="8"/>
  </r>
  <r>
    <x v="47"/>
    <x v="47"/>
    <x v="3"/>
    <x v="9"/>
    <n v="0"/>
    <x v="21"/>
    <x v="21"/>
    <x v="2"/>
    <x v="9"/>
  </r>
  <r>
    <x v="47"/>
    <x v="47"/>
    <x v="3"/>
    <x v="10"/>
    <n v="0"/>
    <x v="21"/>
    <x v="21"/>
    <x v="2"/>
    <x v="10"/>
  </r>
  <r>
    <x v="47"/>
    <x v="47"/>
    <x v="3"/>
    <x v="11"/>
    <n v="0"/>
    <x v="21"/>
    <x v="21"/>
    <x v="2"/>
    <x v="11"/>
  </r>
  <r>
    <x v="47"/>
    <x v="47"/>
    <x v="3"/>
    <x v="12"/>
    <n v="0"/>
    <x v="21"/>
    <x v="21"/>
    <x v="2"/>
    <x v="12"/>
  </r>
  <r>
    <x v="47"/>
    <x v="47"/>
    <x v="3"/>
    <x v="13"/>
    <n v="0"/>
    <x v="21"/>
    <x v="21"/>
    <x v="2"/>
    <x v="13"/>
  </r>
  <r>
    <x v="48"/>
    <x v="48"/>
    <x v="3"/>
    <x v="0"/>
    <n v="2679.5"/>
    <x v="22"/>
    <x v="22"/>
    <x v="2"/>
    <x v="0"/>
  </r>
  <r>
    <x v="48"/>
    <x v="48"/>
    <x v="3"/>
    <x v="1"/>
    <n v="2721"/>
    <x v="22"/>
    <x v="22"/>
    <x v="2"/>
    <x v="1"/>
  </r>
  <r>
    <x v="48"/>
    <x v="48"/>
    <x v="3"/>
    <x v="2"/>
    <n v="2765.625"/>
    <x v="22"/>
    <x v="22"/>
    <x v="2"/>
    <x v="2"/>
  </r>
  <r>
    <x v="48"/>
    <x v="48"/>
    <x v="3"/>
    <x v="3"/>
    <n v="2814.875"/>
    <x v="22"/>
    <x v="22"/>
    <x v="2"/>
    <x v="3"/>
  </r>
  <r>
    <x v="48"/>
    <x v="48"/>
    <x v="3"/>
    <x v="4"/>
    <n v="2881.375"/>
    <x v="22"/>
    <x v="22"/>
    <x v="2"/>
    <x v="4"/>
  </r>
  <r>
    <x v="48"/>
    <x v="48"/>
    <x v="3"/>
    <x v="5"/>
    <n v="2938.75"/>
    <x v="22"/>
    <x v="22"/>
    <x v="2"/>
    <x v="5"/>
  </r>
  <r>
    <x v="48"/>
    <x v="48"/>
    <x v="3"/>
    <x v="6"/>
    <n v="3006.875"/>
    <x v="22"/>
    <x v="22"/>
    <x v="2"/>
    <x v="6"/>
  </r>
  <r>
    <x v="48"/>
    <x v="48"/>
    <x v="3"/>
    <x v="7"/>
    <n v="3059.25"/>
    <x v="22"/>
    <x v="22"/>
    <x v="2"/>
    <x v="7"/>
  </r>
  <r>
    <x v="48"/>
    <x v="48"/>
    <x v="3"/>
    <x v="8"/>
    <n v="3143.625"/>
    <x v="22"/>
    <x v="22"/>
    <x v="2"/>
    <x v="8"/>
  </r>
  <r>
    <x v="48"/>
    <x v="48"/>
    <x v="3"/>
    <x v="9"/>
    <n v="3157.5"/>
    <x v="22"/>
    <x v="22"/>
    <x v="2"/>
    <x v="9"/>
  </r>
  <r>
    <x v="48"/>
    <x v="48"/>
    <x v="3"/>
    <x v="10"/>
    <n v="2905.125"/>
    <x v="22"/>
    <x v="22"/>
    <x v="2"/>
    <x v="10"/>
  </r>
  <r>
    <x v="48"/>
    <x v="48"/>
    <x v="3"/>
    <x v="11"/>
    <n v="2926.25"/>
    <x v="22"/>
    <x v="22"/>
    <x v="2"/>
    <x v="11"/>
  </r>
  <r>
    <x v="48"/>
    <x v="48"/>
    <x v="3"/>
    <x v="12"/>
    <n v="2981.625"/>
    <x v="22"/>
    <x v="22"/>
    <x v="2"/>
    <x v="12"/>
  </r>
  <r>
    <x v="48"/>
    <x v="48"/>
    <x v="3"/>
    <x v="13"/>
    <n v="3022.25"/>
    <x v="22"/>
    <x v="22"/>
    <x v="2"/>
    <x v="13"/>
  </r>
  <r>
    <x v="49"/>
    <x v="49"/>
    <x v="3"/>
    <x v="0"/>
    <n v="4813.25"/>
    <x v="23"/>
    <x v="23"/>
    <x v="2"/>
    <x v="0"/>
  </r>
  <r>
    <x v="49"/>
    <x v="49"/>
    <x v="3"/>
    <x v="1"/>
    <n v="4898.75"/>
    <x v="23"/>
    <x v="23"/>
    <x v="2"/>
    <x v="1"/>
  </r>
  <r>
    <x v="49"/>
    <x v="49"/>
    <x v="3"/>
    <x v="2"/>
    <n v="4951.125"/>
    <x v="23"/>
    <x v="23"/>
    <x v="2"/>
    <x v="2"/>
  </r>
  <r>
    <x v="49"/>
    <x v="49"/>
    <x v="3"/>
    <x v="3"/>
    <n v="5031.375"/>
    <x v="23"/>
    <x v="23"/>
    <x v="2"/>
    <x v="3"/>
  </r>
  <r>
    <x v="49"/>
    <x v="49"/>
    <x v="3"/>
    <x v="4"/>
    <n v="5083.5"/>
    <x v="23"/>
    <x v="23"/>
    <x v="2"/>
    <x v="4"/>
  </r>
  <r>
    <x v="49"/>
    <x v="49"/>
    <x v="3"/>
    <x v="5"/>
    <n v="5212.375"/>
    <x v="23"/>
    <x v="23"/>
    <x v="2"/>
    <x v="5"/>
  </r>
  <r>
    <x v="49"/>
    <x v="49"/>
    <x v="3"/>
    <x v="6"/>
    <n v="5384.75"/>
    <x v="23"/>
    <x v="23"/>
    <x v="2"/>
    <x v="6"/>
  </r>
  <r>
    <x v="49"/>
    <x v="49"/>
    <x v="3"/>
    <x v="7"/>
    <n v="5536.75"/>
    <x v="23"/>
    <x v="23"/>
    <x v="2"/>
    <x v="7"/>
  </r>
  <r>
    <x v="49"/>
    <x v="49"/>
    <x v="3"/>
    <x v="8"/>
    <n v="5724.375"/>
    <x v="23"/>
    <x v="23"/>
    <x v="2"/>
    <x v="8"/>
  </r>
  <r>
    <x v="49"/>
    <x v="49"/>
    <x v="3"/>
    <x v="9"/>
    <n v="5907.125"/>
    <x v="23"/>
    <x v="23"/>
    <x v="2"/>
    <x v="9"/>
  </r>
  <r>
    <x v="49"/>
    <x v="49"/>
    <x v="3"/>
    <x v="10"/>
    <n v="5753.75"/>
    <x v="23"/>
    <x v="23"/>
    <x v="2"/>
    <x v="10"/>
  </r>
  <r>
    <x v="49"/>
    <x v="49"/>
    <x v="3"/>
    <x v="11"/>
    <n v="5926.125"/>
    <x v="23"/>
    <x v="23"/>
    <x v="2"/>
    <x v="11"/>
  </r>
  <r>
    <x v="49"/>
    <x v="49"/>
    <x v="3"/>
    <x v="12"/>
    <n v="6048.375"/>
    <x v="23"/>
    <x v="23"/>
    <x v="2"/>
    <x v="12"/>
  </r>
  <r>
    <x v="49"/>
    <x v="49"/>
    <x v="3"/>
    <x v="13"/>
    <n v="6246.125"/>
    <x v="23"/>
    <x v="23"/>
    <x v="2"/>
    <x v="13"/>
  </r>
  <r>
    <x v="50"/>
    <x v="50"/>
    <x v="3"/>
    <x v="0"/>
    <n v="568"/>
    <x v="24"/>
    <x v="24"/>
    <x v="2"/>
    <x v="0"/>
  </r>
  <r>
    <x v="50"/>
    <x v="50"/>
    <x v="3"/>
    <x v="1"/>
    <n v="561.75"/>
    <x v="24"/>
    <x v="24"/>
    <x v="2"/>
    <x v="1"/>
  </r>
  <r>
    <x v="50"/>
    <x v="50"/>
    <x v="3"/>
    <x v="2"/>
    <n v="548.875"/>
    <x v="24"/>
    <x v="24"/>
    <x v="2"/>
    <x v="2"/>
  </r>
  <r>
    <x v="50"/>
    <x v="50"/>
    <x v="3"/>
    <x v="3"/>
    <n v="533.625"/>
    <x v="24"/>
    <x v="24"/>
    <x v="2"/>
    <x v="3"/>
  </r>
  <r>
    <x v="50"/>
    <x v="50"/>
    <x v="3"/>
    <x v="4"/>
    <n v="507.625"/>
    <x v="24"/>
    <x v="24"/>
    <x v="2"/>
    <x v="4"/>
  </r>
  <r>
    <x v="50"/>
    <x v="50"/>
    <x v="3"/>
    <x v="5"/>
    <n v="493"/>
    <x v="24"/>
    <x v="24"/>
    <x v="2"/>
    <x v="5"/>
  </r>
  <r>
    <x v="50"/>
    <x v="50"/>
    <x v="3"/>
    <x v="6"/>
    <n v="502.125"/>
    <x v="24"/>
    <x v="24"/>
    <x v="2"/>
    <x v="6"/>
  </r>
  <r>
    <x v="50"/>
    <x v="50"/>
    <x v="3"/>
    <x v="7"/>
    <n v="495.75"/>
    <x v="24"/>
    <x v="24"/>
    <x v="2"/>
    <x v="7"/>
  </r>
  <r>
    <x v="50"/>
    <x v="50"/>
    <x v="3"/>
    <x v="8"/>
    <n v="489.5"/>
    <x v="24"/>
    <x v="24"/>
    <x v="2"/>
    <x v="8"/>
  </r>
  <r>
    <x v="50"/>
    <x v="50"/>
    <x v="3"/>
    <x v="9"/>
    <n v="458.625"/>
    <x v="24"/>
    <x v="24"/>
    <x v="2"/>
    <x v="9"/>
  </r>
  <r>
    <x v="50"/>
    <x v="50"/>
    <x v="3"/>
    <x v="10"/>
    <n v="389.25"/>
    <x v="24"/>
    <x v="24"/>
    <x v="2"/>
    <x v="10"/>
  </r>
  <r>
    <x v="50"/>
    <x v="50"/>
    <x v="3"/>
    <x v="11"/>
    <n v="390.625"/>
    <x v="24"/>
    <x v="24"/>
    <x v="2"/>
    <x v="11"/>
  </r>
  <r>
    <x v="50"/>
    <x v="50"/>
    <x v="3"/>
    <x v="12"/>
    <n v="392.75"/>
    <x v="24"/>
    <x v="24"/>
    <x v="2"/>
    <x v="12"/>
  </r>
  <r>
    <x v="50"/>
    <x v="50"/>
    <x v="3"/>
    <x v="13"/>
    <n v="401.625"/>
    <x v="24"/>
    <x v="24"/>
    <x v="2"/>
    <x v="13"/>
  </r>
  <r>
    <x v="51"/>
    <x v="51"/>
    <x v="3"/>
    <x v="0"/>
    <n v="2"/>
    <x v="24"/>
    <x v="24"/>
    <x v="2"/>
    <x v="0"/>
  </r>
  <r>
    <x v="51"/>
    <x v="51"/>
    <x v="3"/>
    <x v="1"/>
    <n v="2"/>
    <x v="24"/>
    <x v="24"/>
    <x v="2"/>
    <x v="1"/>
  </r>
  <r>
    <x v="51"/>
    <x v="51"/>
    <x v="3"/>
    <x v="2"/>
    <n v="2"/>
    <x v="24"/>
    <x v="24"/>
    <x v="2"/>
    <x v="2"/>
  </r>
  <r>
    <x v="51"/>
    <x v="51"/>
    <x v="3"/>
    <x v="3"/>
    <n v="2"/>
    <x v="24"/>
    <x v="24"/>
    <x v="2"/>
    <x v="3"/>
  </r>
  <r>
    <x v="51"/>
    <x v="51"/>
    <x v="3"/>
    <x v="4"/>
    <n v="2"/>
    <x v="24"/>
    <x v="24"/>
    <x v="2"/>
    <x v="4"/>
  </r>
  <r>
    <x v="51"/>
    <x v="51"/>
    <x v="3"/>
    <x v="5"/>
    <n v="2"/>
    <x v="24"/>
    <x v="24"/>
    <x v="2"/>
    <x v="5"/>
  </r>
  <r>
    <x v="51"/>
    <x v="51"/>
    <x v="3"/>
    <x v="6"/>
    <n v="2"/>
    <x v="24"/>
    <x v="24"/>
    <x v="2"/>
    <x v="6"/>
  </r>
  <r>
    <x v="51"/>
    <x v="51"/>
    <x v="3"/>
    <x v="7"/>
    <n v="2"/>
    <x v="24"/>
    <x v="24"/>
    <x v="2"/>
    <x v="7"/>
  </r>
  <r>
    <x v="51"/>
    <x v="51"/>
    <x v="3"/>
    <x v="8"/>
    <n v="1.625"/>
    <x v="24"/>
    <x v="24"/>
    <x v="2"/>
    <x v="8"/>
  </r>
  <r>
    <x v="51"/>
    <x v="51"/>
    <x v="3"/>
    <x v="9"/>
    <n v="0.625"/>
    <x v="24"/>
    <x v="24"/>
    <x v="2"/>
    <x v="9"/>
  </r>
  <r>
    <x v="51"/>
    <x v="51"/>
    <x v="3"/>
    <x v="10"/>
    <n v="0"/>
    <x v="24"/>
    <x v="24"/>
    <x v="2"/>
    <x v="10"/>
  </r>
  <r>
    <x v="51"/>
    <x v="51"/>
    <x v="3"/>
    <x v="11"/>
    <n v="0"/>
    <x v="24"/>
    <x v="24"/>
    <x v="2"/>
    <x v="11"/>
  </r>
  <r>
    <x v="51"/>
    <x v="51"/>
    <x v="3"/>
    <x v="12"/>
    <n v="0"/>
    <x v="24"/>
    <x v="24"/>
    <x v="2"/>
    <x v="12"/>
  </r>
  <r>
    <x v="51"/>
    <x v="51"/>
    <x v="3"/>
    <x v="13"/>
    <n v="0"/>
    <x v="24"/>
    <x v="24"/>
    <x v="2"/>
    <x v="13"/>
  </r>
  <r>
    <x v="52"/>
    <x v="52"/>
    <x v="3"/>
    <x v="0"/>
    <n v="49.75"/>
    <x v="25"/>
    <x v="25"/>
    <x v="2"/>
    <x v="0"/>
  </r>
  <r>
    <x v="52"/>
    <x v="52"/>
    <x v="3"/>
    <x v="1"/>
    <n v="49.5"/>
    <x v="25"/>
    <x v="25"/>
    <x v="2"/>
    <x v="1"/>
  </r>
  <r>
    <x v="52"/>
    <x v="52"/>
    <x v="3"/>
    <x v="2"/>
    <n v="53"/>
    <x v="25"/>
    <x v="25"/>
    <x v="2"/>
    <x v="2"/>
  </r>
  <r>
    <x v="52"/>
    <x v="52"/>
    <x v="3"/>
    <x v="3"/>
    <n v="53.25"/>
    <x v="25"/>
    <x v="25"/>
    <x v="2"/>
    <x v="3"/>
  </r>
  <r>
    <x v="52"/>
    <x v="52"/>
    <x v="3"/>
    <x v="4"/>
    <n v="55.25"/>
    <x v="25"/>
    <x v="25"/>
    <x v="2"/>
    <x v="4"/>
  </r>
  <r>
    <x v="52"/>
    <x v="52"/>
    <x v="3"/>
    <x v="5"/>
    <n v="50.375"/>
    <x v="25"/>
    <x v="25"/>
    <x v="2"/>
    <x v="5"/>
  </r>
  <r>
    <x v="52"/>
    <x v="52"/>
    <x v="3"/>
    <x v="6"/>
    <n v="50.25"/>
    <x v="25"/>
    <x v="25"/>
    <x v="2"/>
    <x v="6"/>
  </r>
  <r>
    <x v="52"/>
    <x v="52"/>
    <x v="3"/>
    <x v="7"/>
    <n v="48.125"/>
    <x v="25"/>
    <x v="25"/>
    <x v="2"/>
    <x v="7"/>
  </r>
  <r>
    <x v="52"/>
    <x v="52"/>
    <x v="3"/>
    <x v="8"/>
    <n v="42.5"/>
    <x v="25"/>
    <x v="25"/>
    <x v="2"/>
    <x v="8"/>
  </r>
  <r>
    <x v="52"/>
    <x v="52"/>
    <x v="3"/>
    <x v="9"/>
    <n v="46.75"/>
    <x v="25"/>
    <x v="25"/>
    <x v="2"/>
    <x v="9"/>
  </r>
  <r>
    <x v="52"/>
    <x v="52"/>
    <x v="3"/>
    <x v="10"/>
    <n v="45.875"/>
    <x v="25"/>
    <x v="25"/>
    <x v="2"/>
    <x v="10"/>
  </r>
  <r>
    <x v="52"/>
    <x v="52"/>
    <x v="3"/>
    <x v="11"/>
    <n v="46.625"/>
    <x v="25"/>
    <x v="25"/>
    <x v="2"/>
    <x v="11"/>
  </r>
  <r>
    <x v="52"/>
    <x v="52"/>
    <x v="3"/>
    <x v="12"/>
    <n v="45"/>
    <x v="25"/>
    <x v="25"/>
    <x v="2"/>
    <x v="12"/>
  </r>
  <r>
    <x v="52"/>
    <x v="52"/>
    <x v="3"/>
    <x v="13"/>
    <n v="44.125"/>
    <x v="25"/>
    <x v="25"/>
    <x v="2"/>
    <x v="13"/>
  </r>
  <r>
    <x v="0"/>
    <x v="0"/>
    <x v="4"/>
    <x v="0"/>
    <n v="161085.5"/>
    <x v="0"/>
    <x v="0"/>
    <x v="0"/>
    <x v="0"/>
  </r>
  <r>
    <x v="0"/>
    <x v="0"/>
    <x v="4"/>
    <x v="1"/>
    <n v="168268.75"/>
    <x v="0"/>
    <x v="0"/>
    <x v="0"/>
    <x v="1"/>
  </r>
  <r>
    <x v="0"/>
    <x v="0"/>
    <x v="4"/>
    <x v="2"/>
    <n v="176815.75"/>
    <x v="0"/>
    <x v="0"/>
    <x v="0"/>
    <x v="2"/>
  </r>
  <r>
    <x v="0"/>
    <x v="0"/>
    <x v="4"/>
    <x v="3"/>
    <n v="185381.25"/>
    <x v="0"/>
    <x v="0"/>
    <x v="0"/>
    <x v="3"/>
  </r>
  <r>
    <x v="0"/>
    <x v="0"/>
    <x v="4"/>
    <x v="4"/>
    <n v="191856.75"/>
    <x v="0"/>
    <x v="0"/>
    <x v="0"/>
    <x v="4"/>
  </r>
  <r>
    <x v="0"/>
    <x v="0"/>
    <x v="4"/>
    <x v="5"/>
    <n v="197774.25"/>
    <x v="0"/>
    <x v="0"/>
    <x v="0"/>
    <x v="5"/>
  </r>
  <r>
    <x v="0"/>
    <x v="0"/>
    <x v="4"/>
    <x v="6"/>
    <n v="204848.25"/>
    <x v="0"/>
    <x v="0"/>
    <x v="0"/>
    <x v="6"/>
  </r>
  <r>
    <x v="0"/>
    <x v="0"/>
    <x v="4"/>
    <x v="7"/>
    <n v="209366.25"/>
    <x v="0"/>
    <x v="0"/>
    <x v="0"/>
    <x v="7"/>
  </r>
  <r>
    <x v="0"/>
    <x v="0"/>
    <x v="4"/>
    <x v="8"/>
    <n v="212551.125"/>
    <x v="0"/>
    <x v="0"/>
    <x v="0"/>
    <x v="8"/>
  </r>
  <r>
    <x v="0"/>
    <x v="0"/>
    <x v="4"/>
    <x v="9"/>
    <n v="215001.125"/>
    <x v="0"/>
    <x v="0"/>
    <x v="0"/>
    <x v="9"/>
  </r>
  <r>
    <x v="0"/>
    <x v="0"/>
    <x v="4"/>
    <x v="10"/>
    <n v="223261.75"/>
    <x v="0"/>
    <x v="0"/>
    <x v="0"/>
    <x v="10"/>
  </r>
  <r>
    <x v="0"/>
    <x v="0"/>
    <x v="4"/>
    <x v="11"/>
    <n v="229674"/>
    <x v="0"/>
    <x v="0"/>
    <x v="0"/>
    <x v="11"/>
  </r>
  <r>
    <x v="0"/>
    <x v="0"/>
    <x v="4"/>
    <x v="12"/>
    <n v="235168.625"/>
    <x v="0"/>
    <x v="0"/>
    <x v="0"/>
    <x v="12"/>
  </r>
  <r>
    <x v="0"/>
    <x v="0"/>
    <x v="4"/>
    <x v="13"/>
    <n v="239639.5"/>
    <x v="0"/>
    <x v="0"/>
    <x v="0"/>
    <x v="13"/>
  </r>
  <r>
    <x v="1"/>
    <x v="1"/>
    <x v="4"/>
    <x v="0"/>
    <n v="1898403.4937293958"/>
    <x v="1"/>
    <x v="1"/>
    <x v="0"/>
    <x v="0"/>
  </r>
  <r>
    <x v="1"/>
    <x v="1"/>
    <x v="4"/>
    <x v="1"/>
    <n v="1939313.1564074683"/>
    <x v="1"/>
    <x v="1"/>
    <x v="0"/>
    <x v="1"/>
  </r>
  <r>
    <x v="1"/>
    <x v="1"/>
    <x v="4"/>
    <x v="2"/>
    <n v="1988922.2721881433"/>
    <x v="1"/>
    <x v="1"/>
    <x v="0"/>
    <x v="2"/>
  </r>
  <r>
    <x v="1"/>
    <x v="1"/>
    <x v="4"/>
    <x v="3"/>
    <n v="2037094.7142443741"/>
    <x v="1"/>
    <x v="1"/>
    <x v="0"/>
    <x v="3"/>
  </r>
  <r>
    <x v="1"/>
    <x v="1"/>
    <x v="4"/>
    <x v="4"/>
    <n v="2072258.9273079364"/>
    <x v="1"/>
    <x v="1"/>
    <x v="0"/>
    <x v="4"/>
  </r>
  <r>
    <x v="1"/>
    <x v="1"/>
    <x v="4"/>
    <x v="5"/>
    <n v="2113911.9283045642"/>
    <x v="1"/>
    <x v="1"/>
    <x v="0"/>
    <x v="5"/>
  </r>
  <r>
    <x v="1"/>
    <x v="1"/>
    <x v="4"/>
    <x v="6"/>
    <n v="2159138.7006914807"/>
    <x v="1"/>
    <x v="1"/>
    <x v="0"/>
    <x v="6"/>
  </r>
  <r>
    <x v="1"/>
    <x v="1"/>
    <x v="4"/>
    <x v="7"/>
    <n v="2201953.9341390133"/>
    <x v="1"/>
    <x v="1"/>
    <x v="0"/>
    <x v="7"/>
  </r>
  <r>
    <x v="1"/>
    <x v="1"/>
    <x v="4"/>
    <x v="8"/>
    <n v="2241116.2728133798"/>
    <x v="1"/>
    <x v="1"/>
    <x v="0"/>
    <x v="8"/>
  </r>
  <r>
    <x v="1"/>
    <x v="1"/>
    <x v="4"/>
    <x v="9"/>
    <n v="2268023.9704528195"/>
    <x v="1"/>
    <x v="1"/>
    <x v="0"/>
    <x v="9"/>
  </r>
  <r>
    <x v="1"/>
    <x v="1"/>
    <x v="4"/>
    <x v="10"/>
    <n v="2306694.230655225"/>
    <x v="1"/>
    <x v="1"/>
    <x v="0"/>
    <x v="10"/>
  </r>
  <r>
    <x v="1"/>
    <x v="1"/>
    <x v="4"/>
    <x v="11"/>
    <n v="2360717.10928436"/>
    <x v="1"/>
    <x v="1"/>
    <x v="0"/>
    <x v="11"/>
  </r>
  <r>
    <x v="1"/>
    <x v="1"/>
    <x v="4"/>
    <x v="12"/>
    <n v="2418181.0383624984"/>
    <x v="1"/>
    <x v="1"/>
    <x v="0"/>
    <x v="12"/>
  </r>
  <r>
    <x v="1"/>
    <x v="1"/>
    <x v="4"/>
    <x v="13"/>
    <n v="2488912.125"/>
    <x v="1"/>
    <x v="1"/>
    <x v="0"/>
    <x v="13"/>
  </r>
  <r>
    <x v="2"/>
    <x v="2"/>
    <x v="4"/>
    <x v="0"/>
    <n v="29269"/>
    <x v="2"/>
    <x v="2"/>
    <x v="0"/>
    <x v="0"/>
  </r>
  <r>
    <x v="2"/>
    <x v="2"/>
    <x v="4"/>
    <x v="1"/>
    <n v="30109.75"/>
    <x v="2"/>
    <x v="2"/>
    <x v="0"/>
    <x v="1"/>
  </r>
  <r>
    <x v="2"/>
    <x v="2"/>
    <x v="4"/>
    <x v="2"/>
    <n v="31037.75"/>
    <x v="2"/>
    <x v="2"/>
    <x v="0"/>
    <x v="2"/>
  </r>
  <r>
    <x v="2"/>
    <x v="2"/>
    <x v="4"/>
    <x v="3"/>
    <n v="32101"/>
    <x v="2"/>
    <x v="2"/>
    <x v="0"/>
    <x v="3"/>
  </r>
  <r>
    <x v="2"/>
    <x v="2"/>
    <x v="4"/>
    <x v="4"/>
    <n v="33017.625"/>
    <x v="2"/>
    <x v="2"/>
    <x v="0"/>
    <x v="4"/>
  </r>
  <r>
    <x v="2"/>
    <x v="2"/>
    <x v="4"/>
    <x v="5"/>
    <n v="34266.125"/>
    <x v="2"/>
    <x v="2"/>
    <x v="0"/>
    <x v="5"/>
  </r>
  <r>
    <x v="2"/>
    <x v="2"/>
    <x v="4"/>
    <x v="6"/>
    <n v="35629.375"/>
    <x v="2"/>
    <x v="2"/>
    <x v="0"/>
    <x v="6"/>
  </r>
  <r>
    <x v="2"/>
    <x v="2"/>
    <x v="4"/>
    <x v="7"/>
    <n v="37238.875"/>
    <x v="2"/>
    <x v="2"/>
    <x v="0"/>
    <x v="7"/>
  </r>
  <r>
    <x v="2"/>
    <x v="2"/>
    <x v="4"/>
    <x v="8"/>
    <n v="39151.625"/>
    <x v="2"/>
    <x v="2"/>
    <x v="0"/>
    <x v="8"/>
  </r>
  <r>
    <x v="2"/>
    <x v="2"/>
    <x v="4"/>
    <x v="9"/>
    <n v="40028.25"/>
    <x v="2"/>
    <x v="2"/>
    <x v="0"/>
    <x v="9"/>
  </r>
  <r>
    <x v="2"/>
    <x v="2"/>
    <x v="4"/>
    <x v="10"/>
    <n v="42207.25"/>
    <x v="2"/>
    <x v="2"/>
    <x v="0"/>
    <x v="10"/>
  </r>
  <r>
    <x v="2"/>
    <x v="2"/>
    <x v="4"/>
    <x v="11"/>
    <n v="45475.875"/>
    <x v="2"/>
    <x v="2"/>
    <x v="0"/>
    <x v="11"/>
  </r>
  <r>
    <x v="2"/>
    <x v="2"/>
    <x v="4"/>
    <x v="12"/>
    <n v="48931.375"/>
    <x v="2"/>
    <x v="2"/>
    <x v="0"/>
    <x v="12"/>
  </r>
  <r>
    <x v="2"/>
    <x v="2"/>
    <x v="4"/>
    <x v="13"/>
    <n v="52881.875"/>
    <x v="2"/>
    <x v="2"/>
    <x v="0"/>
    <x v="13"/>
  </r>
  <r>
    <x v="3"/>
    <x v="3"/>
    <x v="4"/>
    <x v="0"/>
    <n v="578868.75627060409"/>
    <x v="3"/>
    <x v="3"/>
    <x v="0"/>
    <x v="0"/>
  </r>
  <r>
    <x v="3"/>
    <x v="3"/>
    <x v="4"/>
    <x v="1"/>
    <n v="591343.09359253151"/>
    <x v="3"/>
    <x v="3"/>
    <x v="0"/>
    <x v="1"/>
  </r>
  <r>
    <x v="3"/>
    <x v="3"/>
    <x v="4"/>
    <x v="2"/>
    <n v="606470.10281185666"/>
    <x v="3"/>
    <x v="3"/>
    <x v="0"/>
    <x v="2"/>
  </r>
  <r>
    <x v="3"/>
    <x v="3"/>
    <x v="4"/>
    <x v="3"/>
    <n v="621159.03575562581"/>
    <x v="3"/>
    <x v="3"/>
    <x v="0"/>
    <x v="3"/>
  </r>
  <r>
    <x v="3"/>
    <x v="3"/>
    <x v="4"/>
    <x v="4"/>
    <n v="631881.4476920634"/>
    <x v="3"/>
    <x v="3"/>
    <x v="0"/>
    <x v="4"/>
  </r>
  <r>
    <x v="3"/>
    <x v="3"/>
    <x v="4"/>
    <x v="5"/>
    <n v="644582.44669543579"/>
    <x v="3"/>
    <x v="3"/>
    <x v="0"/>
    <x v="5"/>
  </r>
  <r>
    <x v="3"/>
    <x v="3"/>
    <x v="4"/>
    <x v="6"/>
    <n v="658373.17430851934"/>
    <x v="3"/>
    <x v="3"/>
    <x v="0"/>
    <x v="6"/>
  </r>
  <r>
    <x v="3"/>
    <x v="3"/>
    <x v="4"/>
    <x v="7"/>
    <n v="671428.56586098648"/>
    <x v="3"/>
    <x v="3"/>
    <x v="0"/>
    <x v="7"/>
  </r>
  <r>
    <x v="3"/>
    <x v="3"/>
    <x v="4"/>
    <x v="8"/>
    <n v="683370.10218661989"/>
    <x v="3"/>
    <x v="3"/>
    <x v="0"/>
    <x v="8"/>
  </r>
  <r>
    <x v="3"/>
    <x v="3"/>
    <x v="4"/>
    <x v="9"/>
    <n v="691574.90454718051"/>
    <x v="3"/>
    <x v="3"/>
    <x v="0"/>
    <x v="9"/>
  </r>
  <r>
    <x v="3"/>
    <x v="3"/>
    <x v="4"/>
    <x v="10"/>
    <n v="703366.39434477477"/>
    <x v="3"/>
    <x v="3"/>
    <x v="0"/>
    <x v="10"/>
  </r>
  <r>
    <x v="3"/>
    <x v="3"/>
    <x v="4"/>
    <x v="11"/>
    <n v="719839.26571563992"/>
    <x v="3"/>
    <x v="3"/>
    <x v="0"/>
    <x v="11"/>
  </r>
  <r>
    <x v="3"/>
    <x v="3"/>
    <x v="4"/>
    <x v="12"/>
    <n v="737361.33663750149"/>
    <x v="3"/>
    <x v="3"/>
    <x v="0"/>
    <x v="12"/>
  </r>
  <r>
    <x v="3"/>
    <x v="3"/>
    <x v="4"/>
    <x v="13"/>
    <n v="758928.875"/>
    <x v="3"/>
    <x v="3"/>
    <x v="0"/>
    <x v="13"/>
  </r>
  <r>
    <x v="4"/>
    <x v="4"/>
    <x v="4"/>
    <x v="0"/>
    <n v="309882.27976851386"/>
    <x v="4"/>
    <x v="4"/>
    <x v="0"/>
    <x v="0"/>
  </r>
  <r>
    <x v="4"/>
    <x v="4"/>
    <x v="4"/>
    <x v="1"/>
    <n v="321566.58592931286"/>
    <x v="4"/>
    <x v="4"/>
    <x v="0"/>
    <x v="1"/>
  </r>
  <r>
    <x v="4"/>
    <x v="4"/>
    <x v="4"/>
    <x v="2"/>
    <n v="335602.63873610523"/>
    <x v="4"/>
    <x v="4"/>
    <x v="0"/>
    <x v="2"/>
  </r>
  <r>
    <x v="4"/>
    <x v="4"/>
    <x v="4"/>
    <x v="3"/>
    <n v="349986.51366475993"/>
    <x v="4"/>
    <x v="4"/>
    <x v="0"/>
    <x v="3"/>
  </r>
  <r>
    <x v="4"/>
    <x v="4"/>
    <x v="4"/>
    <x v="4"/>
    <n v="360928.89464489557"/>
    <x v="4"/>
    <x v="4"/>
    <x v="0"/>
    <x v="4"/>
  </r>
  <r>
    <x v="4"/>
    <x v="4"/>
    <x v="4"/>
    <x v="5"/>
    <n v="372191.4664829364"/>
    <x v="4"/>
    <x v="4"/>
    <x v="0"/>
    <x v="5"/>
  </r>
  <r>
    <x v="4"/>
    <x v="4"/>
    <x v="4"/>
    <x v="6"/>
    <n v="383891.90518294007"/>
    <x v="4"/>
    <x v="4"/>
    <x v="0"/>
    <x v="6"/>
  </r>
  <r>
    <x v="4"/>
    <x v="4"/>
    <x v="4"/>
    <x v="7"/>
    <n v="397160.63264095946"/>
    <x v="4"/>
    <x v="4"/>
    <x v="0"/>
    <x v="7"/>
  </r>
  <r>
    <x v="4"/>
    <x v="4"/>
    <x v="4"/>
    <x v="8"/>
    <n v="411776.36991499388"/>
    <x v="4"/>
    <x v="4"/>
    <x v="0"/>
    <x v="8"/>
  </r>
  <r>
    <x v="4"/>
    <x v="4"/>
    <x v="4"/>
    <x v="9"/>
    <n v="424136.01162654697"/>
    <x v="4"/>
    <x v="4"/>
    <x v="0"/>
    <x v="9"/>
  </r>
  <r>
    <x v="4"/>
    <x v="4"/>
    <x v="4"/>
    <x v="10"/>
    <n v="439647.50527954858"/>
    <x v="4"/>
    <x v="4"/>
    <x v="0"/>
    <x v="10"/>
  </r>
  <r>
    <x v="4"/>
    <x v="4"/>
    <x v="4"/>
    <x v="11"/>
    <n v="458546.08846694254"/>
    <x v="4"/>
    <x v="4"/>
    <x v="0"/>
    <x v="11"/>
  </r>
  <r>
    <x v="4"/>
    <x v="4"/>
    <x v="4"/>
    <x v="12"/>
    <n v="478793.76458562055"/>
    <x v="4"/>
    <x v="4"/>
    <x v="0"/>
    <x v="12"/>
  </r>
  <r>
    <x v="4"/>
    <x v="4"/>
    <x v="4"/>
    <x v="13"/>
    <n v="500497.375"/>
    <x v="4"/>
    <x v="4"/>
    <x v="0"/>
    <x v="13"/>
  </r>
  <r>
    <x v="5"/>
    <x v="5"/>
    <x v="4"/>
    <x v="0"/>
    <n v="336654.22023148614"/>
    <x v="5"/>
    <x v="5"/>
    <x v="0"/>
    <x v="0"/>
  </r>
  <r>
    <x v="5"/>
    <x v="5"/>
    <x v="4"/>
    <x v="1"/>
    <n v="349119.91407068714"/>
    <x v="5"/>
    <x v="5"/>
    <x v="0"/>
    <x v="1"/>
  </r>
  <r>
    <x v="5"/>
    <x v="5"/>
    <x v="4"/>
    <x v="2"/>
    <n v="364216.48626389477"/>
    <x v="5"/>
    <x v="5"/>
    <x v="0"/>
    <x v="2"/>
  </r>
  <r>
    <x v="5"/>
    <x v="5"/>
    <x v="4"/>
    <x v="3"/>
    <n v="380103.48633524007"/>
    <x v="5"/>
    <x v="5"/>
    <x v="0"/>
    <x v="3"/>
  </r>
  <r>
    <x v="5"/>
    <x v="5"/>
    <x v="4"/>
    <x v="4"/>
    <n v="392609.73035510443"/>
    <x v="5"/>
    <x v="5"/>
    <x v="0"/>
    <x v="4"/>
  </r>
  <r>
    <x v="5"/>
    <x v="5"/>
    <x v="4"/>
    <x v="5"/>
    <n v="405172.6585170636"/>
    <x v="5"/>
    <x v="5"/>
    <x v="0"/>
    <x v="5"/>
  </r>
  <r>
    <x v="5"/>
    <x v="5"/>
    <x v="4"/>
    <x v="6"/>
    <n v="418130.96981705993"/>
    <x v="5"/>
    <x v="5"/>
    <x v="0"/>
    <x v="6"/>
  </r>
  <r>
    <x v="5"/>
    <x v="5"/>
    <x v="4"/>
    <x v="7"/>
    <n v="431981.74235904054"/>
    <x v="5"/>
    <x v="5"/>
    <x v="0"/>
    <x v="7"/>
  </r>
  <r>
    <x v="5"/>
    <x v="5"/>
    <x v="4"/>
    <x v="8"/>
    <n v="447129.00508500612"/>
    <x v="5"/>
    <x v="5"/>
    <x v="0"/>
    <x v="8"/>
  </r>
  <r>
    <x v="5"/>
    <x v="5"/>
    <x v="4"/>
    <x v="9"/>
    <n v="459369.23837345303"/>
    <x v="5"/>
    <x v="5"/>
    <x v="0"/>
    <x v="9"/>
  </r>
  <r>
    <x v="5"/>
    <x v="5"/>
    <x v="4"/>
    <x v="10"/>
    <n v="475461.24472045142"/>
    <x v="5"/>
    <x v="5"/>
    <x v="0"/>
    <x v="10"/>
  </r>
  <r>
    <x v="5"/>
    <x v="5"/>
    <x v="4"/>
    <x v="11"/>
    <n v="495888.53653305746"/>
    <x v="5"/>
    <x v="5"/>
    <x v="0"/>
    <x v="11"/>
  </r>
  <r>
    <x v="5"/>
    <x v="5"/>
    <x v="4"/>
    <x v="12"/>
    <n v="519878.48541437945"/>
    <x v="5"/>
    <x v="5"/>
    <x v="0"/>
    <x v="12"/>
  </r>
  <r>
    <x v="5"/>
    <x v="5"/>
    <x v="4"/>
    <x v="13"/>
    <n v="538273.125"/>
    <x v="5"/>
    <x v="5"/>
    <x v="0"/>
    <x v="13"/>
  </r>
  <r>
    <x v="6"/>
    <x v="6"/>
    <x v="4"/>
    <x v="0"/>
    <n v="30564"/>
    <x v="6"/>
    <x v="6"/>
    <x v="0"/>
    <x v="0"/>
  </r>
  <r>
    <x v="6"/>
    <x v="6"/>
    <x v="4"/>
    <x v="1"/>
    <n v="31944.5"/>
    <x v="6"/>
    <x v="6"/>
    <x v="0"/>
    <x v="1"/>
  </r>
  <r>
    <x v="6"/>
    <x v="6"/>
    <x v="4"/>
    <x v="2"/>
    <n v="33481"/>
    <x v="6"/>
    <x v="6"/>
    <x v="0"/>
    <x v="2"/>
  </r>
  <r>
    <x v="6"/>
    <x v="6"/>
    <x v="4"/>
    <x v="3"/>
    <n v="34639.25"/>
    <x v="6"/>
    <x v="6"/>
    <x v="0"/>
    <x v="3"/>
  </r>
  <r>
    <x v="6"/>
    <x v="6"/>
    <x v="4"/>
    <x v="4"/>
    <n v="35100"/>
    <x v="6"/>
    <x v="6"/>
    <x v="0"/>
    <x v="4"/>
  </r>
  <r>
    <x v="6"/>
    <x v="6"/>
    <x v="4"/>
    <x v="5"/>
    <n v="35883.5"/>
    <x v="6"/>
    <x v="6"/>
    <x v="0"/>
    <x v="5"/>
  </r>
  <r>
    <x v="6"/>
    <x v="6"/>
    <x v="4"/>
    <x v="6"/>
    <n v="36790.5"/>
    <x v="6"/>
    <x v="6"/>
    <x v="0"/>
    <x v="6"/>
  </r>
  <r>
    <x v="6"/>
    <x v="6"/>
    <x v="4"/>
    <x v="7"/>
    <n v="38663.5"/>
    <x v="6"/>
    <x v="6"/>
    <x v="0"/>
    <x v="7"/>
  </r>
  <r>
    <x v="6"/>
    <x v="6"/>
    <x v="4"/>
    <x v="8"/>
    <n v="40836.25"/>
    <x v="6"/>
    <x v="6"/>
    <x v="0"/>
    <x v="8"/>
  </r>
  <r>
    <x v="6"/>
    <x v="6"/>
    <x v="4"/>
    <x v="9"/>
    <n v="43242.5"/>
    <x v="6"/>
    <x v="6"/>
    <x v="0"/>
    <x v="9"/>
  </r>
  <r>
    <x v="6"/>
    <x v="6"/>
    <x v="4"/>
    <x v="10"/>
    <n v="45532"/>
    <x v="6"/>
    <x v="6"/>
    <x v="0"/>
    <x v="10"/>
  </r>
  <r>
    <x v="6"/>
    <x v="6"/>
    <x v="4"/>
    <x v="11"/>
    <n v="47500"/>
    <x v="6"/>
    <x v="6"/>
    <x v="0"/>
    <x v="11"/>
  </r>
  <r>
    <x v="6"/>
    <x v="6"/>
    <x v="4"/>
    <x v="12"/>
    <n v="47503.75"/>
    <x v="6"/>
    <x v="6"/>
    <x v="0"/>
    <x v="12"/>
  </r>
  <r>
    <x v="6"/>
    <x v="6"/>
    <x v="4"/>
    <x v="13"/>
    <n v="54828.75"/>
    <x v="6"/>
    <x v="6"/>
    <x v="0"/>
    <x v="13"/>
  </r>
  <r>
    <x v="7"/>
    <x v="7"/>
    <x v="4"/>
    <x v="0"/>
    <n v="1000"/>
    <x v="7"/>
    <x v="7"/>
    <x v="0"/>
    <x v="0"/>
  </r>
  <r>
    <x v="7"/>
    <x v="7"/>
    <x v="4"/>
    <x v="1"/>
    <n v="1000"/>
    <x v="7"/>
    <x v="7"/>
    <x v="0"/>
    <x v="1"/>
  </r>
  <r>
    <x v="7"/>
    <x v="7"/>
    <x v="4"/>
    <x v="2"/>
    <n v="1000"/>
    <x v="7"/>
    <x v="7"/>
    <x v="0"/>
    <x v="2"/>
  </r>
  <r>
    <x v="7"/>
    <x v="7"/>
    <x v="4"/>
    <x v="3"/>
    <n v="942.25"/>
    <x v="7"/>
    <x v="7"/>
    <x v="0"/>
    <x v="3"/>
  </r>
  <r>
    <x v="7"/>
    <x v="7"/>
    <x v="4"/>
    <x v="4"/>
    <n v="934"/>
    <x v="7"/>
    <x v="7"/>
    <x v="0"/>
    <x v="4"/>
  </r>
  <r>
    <x v="7"/>
    <x v="7"/>
    <x v="4"/>
    <x v="5"/>
    <n v="885.875"/>
    <x v="7"/>
    <x v="7"/>
    <x v="0"/>
    <x v="5"/>
  </r>
  <r>
    <x v="7"/>
    <x v="7"/>
    <x v="4"/>
    <x v="6"/>
    <n v="879"/>
    <x v="7"/>
    <x v="7"/>
    <x v="0"/>
    <x v="6"/>
  </r>
  <r>
    <x v="7"/>
    <x v="7"/>
    <x v="4"/>
    <x v="7"/>
    <n v="879"/>
    <x v="7"/>
    <x v="7"/>
    <x v="0"/>
    <x v="7"/>
  </r>
  <r>
    <x v="7"/>
    <x v="7"/>
    <x v="4"/>
    <x v="8"/>
    <n v="690.875"/>
    <x v="7"/>
    <x v="7"/>
    <x v="0"/>
    <x v="8"/>
  </r>
  <r>
    <x v="7"/>
    <x v="7"/>
    <x v="4"/>
    <x v="9"/>
    <n v="1349.125"/>
    <x v="7"/>
    <x v="7"/>
    <x v="0"/>
    <x v="9"/>
  </r>
  <r>
    <x v="7"/>
    <x v="7"/>
    <x v="4"/>
    <x v="10"/>
    <n v="1447"/>
    <x v="7"/>
    <x v="7"/>
    <x v="0"/>
    <x v="10"/>
  </r>
  <r>
    <x v="7"/>
    <x v="7"/>
    <x v="4"/>
    <x v="11"/>
    <n v="1447.125"/>
    <x v="7"/>
    <x v="7"/>
    <x v="0"/>
    <x v="11"/>
  </r>
  <r>
    <x v="7"/>
    <x v="7"/>
    <x v="4"/>
    <x v="12"/>
    <n v="1450"/>
    <x v="7"/>
    <x v="7"/>
    <x v="0"/>
    <x v="12"/>
  </r>
  <r>
    <x v="7"/>
    <x v="7"/>
    <x v="4"/>
    <x v="13"/>
    <n v="1454"/>
    <x v="7"/>
    <x v="7"/>
    <x v="0"/>
    <x v="13"/>
  </r>
  <r>
    <x v="8"/>
    <x v="8"/>
    <x v="4"/>
    <x v="0"/>
    <n v="33017.5"/>
    <x v="8"/>
    <x v="8"/>
    <x v="1"/>
    <x v="0"/>
  </r>
  <r>
    <x v="8"/>
    <x v="8"/>
    <x v="4"/>
    <x v="1"/>
    <n v="32948.25"/>
    <x v="8"/>
    <x v="8"/>
    <x v="1"/>
    <x v="1"/>
  </r>
  <r>
    <x v="8"/>
    <x v="8"/>
    <x v="4"/>
    <x v="2"/>
    <n v="33001.75"/>
    <x v="8"/>
    <x v="8"/>
    <x v="1"/>
    <x v="2"/>
  </r>
  <r>
    <x v="8"/>
    <x v="8"/>
    <x v="4"/>
    <x v="3"/>
    <n v="33003.25"/>
    <x v="8"/>
    <x v="8"/>
    <x v="1"/>
    <x v="3"/>
  </r>
  <r>
    <x v="8"/>
    <x v="8"/>
    <x v="4"/>
    <x v="4"/>
    <n v="32772"/>
    <x v="8"/>
    <x v="8"/>
    <x v="1"/>
    <x v="4"/>
  </r>
  <r>
    <x v="8"/>
    <x v="8"/>
    <x v="4"/>
    <x v="5"/>
    <n v="32678"/>
    <x v="8"/>
    <x v="8"/>
    <x v="1"/>
    <x v="5"/>
  </r>
  <r>
    <x v="8"/>
    <x v="8"/>
    <x v="4"/>
    <x v="6"/>
    <n v="32755.375"/>
    <x v="8"/>
    <x v="8"/>
    <x v="1"/>
    <x v="6"/>
  </r>
  <r>
    <x v="8"/>
    <x v="8"/>
    <x v="4"/>
    <x v="7"/>
    <n v="33123.125"/>
    <x v="8"/>
    <x v="8"/>
    <x v="1"/>
    <x v="7"/>
  </r>
  <r>
    <x v="8"/>
    <x v="8"/>
    <x v="4"/>
    <x v="8"/>
    <n v="33707.875"/>
    <x v="8"/>
    <x v="8"/>
    <x v="1"/>
    <x v="8"/>
  </r>
  <r>
    <x v="8"/>
    <x v="8"/>
    <x v="4"/>
    <x v="9"/>
    <n v="34085.375"/>
    <x v="8"/>
    <x v="8"/>
    <x v="1"/>
    <x v="9"/>
  </r>
  <r>
    <x v="8"/>
    <x v="8"/>
    <x v="4"/>
    <x v="10"/>
    <n v="34613"/>
    <x v="8"/>
    <x v="8"/>
    <x v="1"/>
    <x v="10"/>
  </r>
  <r>
    <x v="8"/>
    <x v="8"/>
    <x v="4"/>
    <x v="11"/>
    <n v="35701.25"/>
    <x v="8"/>
    <x v="8"/>
    <x v="1"/>
    <x v="11"/>
  </r>
  <r>
    <x v="8"/>
    <x v="8"/>
    <x v="4"/>
    <x v="12"/>
    <n v="36768.375"/>
    <x v="8"/>
    <x v="8"/>
    <x v="1"/>
    <x v="12"/>
  </r>
  <r>
    <x v="8"/>
    <x v="8"/>
    <x v="4"/>
    <x v="13"/>
    <n v="38020.375"/>
    <x v="8"/>
    <x v="8"/>
    <x v="1"/>
    <x v="13"/>
  </r>
  <r>
    <x v="9"/>
    <x v="9"/>
    <x v="4"/>
    <x v="0"/>
    <n v="14179.25"/>
    <x v="9"/>
    <x v="9"/>
    <x v="2"/>
    <x v="0"/>
  </r>
  <r>
    <x v="9"/>
    <x v="9"/>
    <x v="4"/>
    <x v="1"/>
    <n v="14127.5"/>
    <x v="9"/>
    <x v="9"/>
    <x v="2"/>
    <x v="1"/>
  </r>
  <r>
    <x v="9"/>
    <x v="9"/>
    <x v="4"/>
    <x v="2"/>
    <n v="14236.625"/>
    <x v="9"/>
    <x v="9"/>
    <x v="2"/>
    <x v="2"/>
  </r>
  <r>
    <x v="9"/>
    <x v="9"/>
    <x v="4"/>
    <x v="3"/>
    <n v="14361.25"/>
    <x v="9"/>
    <x v="9"/>
    <x v="2"/>
    <x v="3"/>
  </r>
  <r>
    <x v="9"/>
    <x v="9"/>
    <x v="4"/>
    <x v="4"/>
    <n v="14269.125"/>
    <x v="9"/>
    <x v="9"/>
    <x v="2"/>
    <x v="4"/>
  </r>
  <r>
    <x v="9"/>
    <x v="9"/>
    <x v="4"/>
    <x v="5"/>
    <n v="14269.375"/>
    <x v="9"/>
    <x v="9"/>
    <x v="2"/>
    <x v="5"/>
  </r>
  <r>
    <x v="9"/>
    <x v="9"/>
    <x v="4"/>
    <x v="6"/>
    <n v="14313.5"/>
    <x v="9"/>
    <x v="9"/>
    <x v="2"/>
    <x v="6"/>
  </r>
  <r>
    <x v="9"/>
    <x v="9"/>
    <x v="4"/>
    <x v="7"/>
    <n v="14569.5"/>
    <x v="9"/>
    <x v="9"/>
    <x v="2"/>
    <x v="7"/>
  </r>
  <r>
    <x v="9"/>
    <x v="9"/>
    <x v="4"/>
    <x v="8"/>
    <n v="14755.875"/>
    <x v="9"/>
    <x v="9"/>
    <x v="2"/>
    <x v="8"/>
  </r>
  <r>
    <x v="9"/>
    <x v="9"/>
    <x v="4"/>
    <x v="9"/>
    <n v="14866.875"/>
    <x v="9"/>
    <x v="9"/>
    <x v="2"/>
    <x v="9"/>
  </r>
  <r>
    <x v="9"/>
    <x v="9"/>
    <x v="4"/>
    <x v="10"/>
    <n v="15039.5"/>
    <x v="9"/>
    <x v="9"/>
    <x v="2"/>
    <x v="10"/>
  </r>
  <r>
    <x v="9"/>
    <x v="9"/>
    <x v="4"/>
    <x v="11"/>
    <n v="15452.5"/>
    <x v="9"/>
    <x v="9"/>
    <x v="2"/>
    <x v="11"/>
  </r>
  <r>
    <x v="9"/>
    <x v="9"/>
    <x v="4"/>
    <x v="12"/>
    <n v="15875.625"/>
    <x v="9"/>
    <x v="9"/>
    <x v="2"/>
    <x v="12"/>
  </r>
  <r>
    <x v="9"/>
    <x v="9"/>
    <x v="4"/>
    <x v="13"/>
    <n v="16348.375"/>
    <x v="9"/>
    <x v="9"/>
    <x v="2"/>
    <x v="13"/>
  </r>
  <r>
    <x v="10"/>
    <x v="10"/>
    <x v="4"/>
    <x v="0"/>
    <n v="227.75"/>
    <x v="10"/>
    <x v="10"/>
    <x v="2"/>
    <x v="0"/>
  </r>
  <r>
    <x v="10"/>
    <x v="10"/>
    <x v="4"/>
    <x v="1"/>
    <n v="224.25"/>
    <x v="10"/>
    <x v="10"/>
    <x v="2"/>
    <x v="1"/>
  </r>
  <r>
    <x v="10"/>
    <x v="10"/>
    <x v="4"/>
    <x v="2"/>
    <n v="226.75"/>
    <x v="10"/>
    <x v="10"/>
    <x v="2"/>
    <x v="2"/>
  </r>
  <r>
    <x v="10"/>
    <x v="10"/>
    <x v="4"/>
    <x v="3"/>
    <n v="233.375"/>
    <x v="10"/>
    <x v="10"/>
    <x v="2"/>
    <x v="3"/>
  </r>
  <r>
    <x v="10"/>
    <x v="10"/>
    <x v="4"/>
    <x v="4"/>
    <n v="242"/>
    <x v="10"/>
    <x v="10"/>
    <x v="2"/>
    <x v="4"/>
  </r>
  <r>
    <x v="10"/>
    <x v="10"/>
    <x v="4"/>
    <x v="5"/>
    <n v="245"/>
    <x v="10"/>
    <x v="10"/>
    <x v="2"/>
    <x v="5"/>
  </r>
  <r>
    <x v="10"/>
    <x v="10"/>
    <x v="4"/>
    <x v="6"/>
    <n v="244.875"/>
    <x v="10"/>
    <x v="10"/>
    <x v="2"/>
    <x v="6"/>
  </r>
  <r>
    <x v="10"/>
    <x v="10"/>
    <x v="4"/>
    <x v="7"/>
    <n v="245.875"/>
    <x v="10"/>
    <x v="10"/>
    <x v="2"/>
    <x v="7"/>
  </r>
  <r>
    <x v="10"/>
    <x v="10"/>
    <x v="4"/>
    <x v="8"/>
    <n v="256.125"/>
    <x v="10"/>
    <x v="10"/>
    <x v="2"/>
    <x v="8"/>
  </r>
  <r>
    <x v="10"/>
    <x v="10"/>
    <x v="4"/>
    <x v="9"/>
    <n v="262.5"/>
    <x v="10"/>
    <x v="10"/>
    <x v="2"/>
    <x v="9"/>
  </r>
  <r>
    <x v="10"/>
    <x v="10"/>
    <x v="4"/>
    <x v="10"/>
    <n v="279.875"/>
    <x v="10"/>
    <x v="10"/>
    <x v="2"/>
    <x v="10"/>
  </r>
  <r>
    <x v="10"/>
    <x v="10"/>
    <x v="4"/>
    <x v="11"/>
    <n v="310.375"/>
    <x v="10"/>
    <x v="10"/>
    <x v="2"/>
    <x v="11"/>
  </r>
  <r>
    <x v="10"/>
    <x v="10"/>
    <x v="4"/>
    <x v="12"/>
    <n v="312.5"/>
    <x v="10"/>
    <x v="10"/>
    <x v="2"/>
    <x v="12"/>
  </r>
  <r>
    <x v="10"/>
    <x v="10"/>
    <x v="4"/>
    <x v="13"/>
    <n v="326.75"/>
    <x v="10"/>
    <x v="10"/>
    <x v="2"/>
    <x v="13"/>
  </r>
  <r>
    <x v="11"/>
    <x v="11"/>
    <x v="4"/>
    <x v="0"/>
    <n v="11992"/>
    <x v="11"/>
    <x v="11"/>
    <x v="2"/>
    <x v="0"/>
  </r>
  <r>
    <x v="11"/>
    <x v="11"/>
    <x v="4"/>
    <x v="1"/>
    <n v="12235.75"/>
    <x v="11"/>
    <x v="11"/>
    <x v="2"/>
    <x v="1"/>
  </r>
  <r>
    <x v="11"/>
    <x v="11"/>
    <x v="4"/>
    <x v="2"/>
    <n v="12533.5"/>
    <x v="11"/>
    <x v="11"/>
    <x v="2"/>
    <x v="2"/>
  </r>
  <r>
    <x v="11"/>
    <x v="11"/>
    <x v="4"/>
    <x v="3"/>
    <n v="12747.5"/>
    <x v="11"/>
    <x v="11"/>
    <x v="2"/>
    <x v="3"/>
  </r>
  <r>
    <x v="11"/>
    <x v="11"/>
    <x v="4"/>
    <x v="4"/>
    <n v="12647.625"/>
    <x v="11"/>
    <x v="11"/>
    <x v="2"/>
    <x v="4"/>
  </r>
  <r>
    <x v="11"/>
    <x v="11"/>
    <x v="4"/>
    <x v="5"/>
    <n v="12371"/>
    <x v="11"/>
    <x v="11"/>
    <x v="2"/>
    <x v="5"/>
  </r>
  <r>
    <x v="11"/>
    <x v="11"/>
    <x v="4"/>
    <x v="6"/>
    <n v="12209.75"/>
    <x v="11"/>
    <x v="11"/>
    <x v="2"/>
    <x v="6"/>
  </r>
  <r>
    <x v="11"/>
    <x v="11"/>
    <x v="4"/>
    <x v="7"/>
    <n v="12401.25"/>
    <x v="11"/>
    <x v="11"/>
    <x v="2"/>
    <x v="7"/>
  </r>
  <r>
    <x v="11"/>
    <x v="11"/>
    <x v="4"/>
    <x v="8"/>
    <n v="12763.625"/>
    <x v="11"/>
    <x v="11"/>
    <x v="2"/>
    <x v="8"/>
  </r>
  <r>
    <x v="11"/>
    <x v="11"/>
    <x v="4"/>
    <x v="9"/>
    <n v="12944.375"/>
    <x v="11"/>
    <x v="11"/>
    <x v="2"/>
    <x v="9"/>
  </r>
  <r>
    <x v="11"/>
    <x v="11"/>
    <x v="4"/>
    <x v="10"/>
    <n v="13289.375"/>
    <x v="11"/>
    <x v="11"/>
    <x v="2"/>
    <x v="10"/>
  </r>
  <r>
    <x v="11"/>
    <x v="11"/>
    <x v="4"/>
    <x v="11"/>
    <n v="13855.625"/>
    <x v="11"/>
    <x v="11"/>
    <x v="2"/>
    <x v="11"/>
  </r>
  <r>
    <x v="11"/>
    <x v="11"/>
    <x v="4"/>
    <x v="12"/>
    <n v="14495.25"/>
    <x v="11"/>
    <x v="11"/>
    <x v="2"/>
    <x v="12"/>
  </r>
  <r>
    <x v="11"/>
    <x v="11"/>
    <x v="4"/>
    <x v="13"/>
    <n v="15056.375"/>
    <x v="11"/>
    <x v="11"/>
    <x v="2"/>
    <x v="13"/>
  </r>
  <r>
    <x v="12"/>
    <x v="12"/>
    <x v="4"/>
    <x v="0"/>
    <n v="7.5"/>
    <x v="12"/>
    <x v="12"/>
    <x v="2"/>
    <x v="0"/>
  </r>
  <r>
    <x v="12"/>
    <x v="12"/>
    <x v="4"/>
    <x v="1"/>
    <n v="7.75"/>
    <x v="12"/>
    <x v="12"/>
    <x v="2"/>
    <x v="1"/>
  </r>
  <r>
    <x v="12"/>
    <x v="12"/>
    <x v="4"/>
    <x v="2"/>
    <n v="6.125"/>
    <x v="12"/>
    <x v="12"/>
    <x v="2"/>
    <x v="2"/>
  </r>
  <r>
    <x v="12"/>
    <x v="12"/>
    <x v="4"/>
    <x v="3"/>
    <n v="4.75"/>
    <x v="12"/>
    <x v="12"/>
    <x v="2"/>
    <x v="3"/>
  </r>
  <r>
    <x v="12"/>
    <x v="12"/>
    <x v="4"/>
    <x v="4"/>
    <n v="5.625"/>
    <x v="12"/>
    <x v="12"/>
    <x v="2"/>
    <x v="4"/>
  </r>
  <r>
    <x v="12"/>
    <x v="12"/>
    <x v="4"/>
    <x v="5"/>
    <n v="6.5"/>
    <x v="12"/>
    <x v="12"/>
    <x v="2"/>
    <x v="5"/>
  </r>
  <r>
    <x v="12"/>
    <x v="12"/>
    <x v="4"/>
    <x v="6"/>
    <n v="7.75"/>
    <x v="12"/>
    <x v="12"/>
    <x v="2"/>
    <x v="6"/>
  </r>
  <r>
    <x v="12"/>
    <x v="12"/>
    <x v="4"/>
    <x v="7"/>
    <n v="7"/>
    <x v="12"/>
    <x v="12"/>
    <x v="2"/>
    <x v="7"/>
  </r>
  <r>
    <x v="12"/>
    <x v="12"/>
    <x v="4"/>
    <x v="8"/>
    <n v="7.5"/>
    <x v="12"/>
    <x v="12"/>
    <x v="2"/>
    <x v="8"/>
  </r>
  <r>
    <x v="12"/>
    <x v="12"/>
    <x v="4"/>
    <x v="9"/>
    <n v="9.5"/>
    <x v="12"/>
    <x v="12"/>
    <x v="2"/>
    <x v="9"/>
  </r>
  <r>
    <x v="12"/>
    <x v="12"/>
    <x v="4"/>
    <x v="10"/>
    <n v="12.75"/>
    <x v="12"/>
    <x v="12"/>
    <x v="2"/>
    <x v="10"/>
  </r>
  <r>
    <x v="12"/>
    <x v="12"/>
    <x v="4"/>
    <x v="11"/>
    <n v="9.375"/>
    <x v="12"/>
    <x v="12"/>
    <x v="2"/>
    <x v="11"/>
  </r>
  <r>
    <x v="12"/>
    <x v="12"/>
    <x v="4"/>
    <x v="12"/>
    <n v="8.375"/>
    <x v="12"/>
    <x v="12"/>
    <x v="2"/>
    <x v="12"/>
  </r>
  <r>
    <x v="12"/>
    <x v="12"/>
    <x v="4"/>
    <x v="13"/>
    <n v="8.75"/>
    <x v="12"/>
    <x v="12"/>
    <x v="2"/>
    <x v="13"/>
  </r>
  <r>
    <x v="13"/>
    <x v="13"/>
    <x v="4"/>
    <x v="0"/>
    <n v="2635.5"/>
    <x v="13"/>
    <x v="13"/>
    <x v="2"/>
    <x v="0"/>
  </r>
  <r>
    <x v="13"/>
    <x v="13"/>
    <x v="4"/>
    <x v="1"/>
    <n v="2776"/>
    <x v="13"/>
    <x v="13"/>
    <x v="2"/>
    <x v="1"/>
  </r>
  <r>
    <x v="13"/>
    <x v="13"/>
    <x v="4"/>
    <x v="2"/>
    <n v="3052"/>
    <x v="13"/>
    <x v="13"/>
    <x v="2"/>
    <x v="2"/>
  </r>
  <r>
    <x v="13"/>
    <x v="13"/>
    <x v="4"/>
    <x v="3"/>
    <n v="3202.75"/>
    <x v="13"/>
    <x v="13"/>
    <x v="2"/>
    <x v="3"/>
  </r>
  <r>
    <x v="13"/>
    <x v="13"/>
    <x v="4"/>
    <x v="4"/>
    <n v="3418.125"/>
    <x v="13"/>
    <x v="13"/>
    <x v="2"/>
    <x v="4"/>
  </r>
  <r>
    <x v="13"/>
    <x v="13"/>
    <x v="4"/>
    <x v="5"/>
    <n v="3485.375"/>
    <x v="13"/>
    <x v="13"/>
    <x v="2"/>
    <x v="5"/>
  </r>
  <r>
    <x v="13"/>
    <x v="13"/>
    <x v="4"/>
    <x v="6"/>
    <n v="3647.375"/>
    <x v="13"/>
    <x v="13"/>
    <x v="2"/>
    <x v="6"/>
  </r>
  <r>
    <x v="13"/>
    <x v="13"/>
    <x v="4"/>
    <x v="7"/>
    <n v="3837.5"/>
    <x v="13"/>
    <x v="13"/>
    <x v="2"/>
    <x v="7"/>
  </r>
  <r>
    <x v="13"/>
    <x v="13"/>
    <x v="4"/>
    <x v="8"/>
    <n v="4076.25"/>
    <x v="13"/>
    <x v="13"/>
    <x v="2"/>
    <x v="8"/>
  </r>
  <r>
    <x v="13"/>
    <x v="13"/>
    <x v="4"/>
    <x v="9"/>
    <n v="4262"/>
    <x v="13"/>
    <x v="13"/>
    <x v="2"/>
    <x v="9"/>
  </r>
  <r>
    <x v="13"/>
    <x v="13"/>
    <x v="4"/>
    <x v="10"/>
    <n v="4473.875"/>
    <x v="13"/>
    <x v="13"/>
    <x v="2"/>
    <x v="10"/>
  </r>
  <r>
    <x v="13"/>
    <x v="13"/>
    <x v="4"/>
    <x v="11"/>
    <n v="4776.125"/>
    <x v="13"/>
    <x v="13"/>
    <x v="2"/>
    <x v="11"/>
  </r>
  <r>
    <x v="13"/>
    <x v="13"/>
    <x v="4"/>
    <x v="12"/>
    <n v="5123.375"/>
    <x v="13"/>
    <x v="13"/>
    <x v="2"/>
    <x v="12"/>
  </r>
  <r>
    <x v="13"/>
    <x v="13"/>
    <x v="4"/>
    <x v="13"/>
    <n v="5489.5"/>
    <x v="13"/>
    <x v="13"/>
    <x v="2"/>
    <x v="13"/>
  </r>
  <r>
    <x v="14"/>
    <x v="14"/>
    <x v="4"/>
    <x v="0"/>
    <n v="36.5"/>
    <x v="12"/>
    <x v="12"/>
    <x v="2"/>
    <x v="0"/>
  </r>
  <r>
    <x v="14"/>
    <x v="14"/>
    <x v="4"/>
    <x v="1"/>
    <n v="32.75"/>
    <x v="12"/>
    <x v="12"/>
    <x v="2"/>
    <x v="1"/>
  </r>
  <r>
    <x v="14"/>
    <x v="14"/>
    <x v="4"/>
    <x v="2"/>
    <n v="30.125"/>
    <x v="12"/>
    <x v="12"/>
    <x v="2"/>
    <x v="2"/>
  </r>
  <r>
    <x v="14"/>
    <x v="14"/>
    <x v="4"/>
    <x v="3"/>
    <n v="26.5"/>
    <x v="12"/>
    <x v="12"/>
    <x v="2"/>
    <x v="3"/>
  </r>
  <r>
    <x v="14"/>
    <x v="14"/>
    <x v="4"/>
    <x v="4"/>
    <n v="23.75"/>
    <x v="12"/>
    <x v="12"/>
    <x v="2"/>
    <x v="4"/>
  </r>
  <r>
    <x v="14"/>
    <x v="14"/>
    <x v="4"/>
    <x v="5"/>
    <n v="22.125"/>
    <x v="12"/>
    <x v="12"/>
    <x v="2"/>
    <x v="5"/>
  </r>
  <r>
    <x v="14"/>
    <x v="14"/>
    <x v="4"/>
    <x v="6"/>
    <n v="21.25"/>
    <x v="12"/>
    <x v="12"/>
    <x v="2"/>
    <x v="6"/>
  </r>
  <r>
    <x v="14"/>
    <x v="14"/>
    <x v="4"/>
    <x v="7"/>
    <n v="19.125"/>
    <x v="12"/>
    <x v="12"/>
    <x v="2"/>
    <x v="7"/>
  </r>
  <r>
    <x v="14"/>
    <x v="14"/>
    <x v="4"/>
    <x v="8"/>
    <n v="17.75"/>
    <x v="12"/>
    <x v="12"/>
    <x v="2"/>
    <x v="8"/>
  </r>
  <r>
    <x v="14"/>
    <x v="14"/>
    <x v="4"/>
    <x v="9"/>
    <n v="15.875"/>
    <x v="12"/>
    <x v="12"/>
    <x v="2"/>
    <x v="9"/>
  </r>
  <r>
    <x v="14"/>
    <x v="14"/>
    <x v="4"/>
    <x v="10"/>
    <n v="11.75"/>
    <x v="12"/>
    <x v="12"/>
    <x v="2"/>
    <x v="10"/>
  </r>
  <r>
    <x v="14"/>
    <x v="14"/>
    <x v="4"/>
    <x v="11"/>
    <n v="11.625"/>
    <x v="12"/>
    <x v="12"/>
    <x v="2"/>
    <x v="11"/>
  </r>
  <r>
    <x v="14"/>
    <x v="14"/>
    <x v="4"/>
    <x v="12"/>
    <n v="14.25"/>
    <x v="12"/>
    <x v="12"/>
    <x v="2"/>
    <x v="12"/>
  </r>
  <r>
    <x v="14"/>
    <x v="14"/>
    <x v="4"/>
    <x v="13"/>
    <n v="12.75"/>
    <x v="12"/>
    <x v="12"/>
    <x v="2"/>
    <x v="13"/>
  </r>
  <r>
    <x v="15"/>
    <x v="15"/>
    <x v="4"/>
    <x v="0"/>
    <n v="68.5"/>
    <x v="13"/>
    <x v="13"/>
    <x v="2"/>
    <x v="0"/>
  </r>
  <r>
    <x v="15"/>
    <x v="15"/>
    <x v="4"/>
    <x v="1"/>
    <n v="77.25"/>
    <x v="13"/>
    <x v="13"/>
    <x v="2"/>
    <x v="1"/>
  </r>
  <r>
    <x v="15"/>
    <x v="15"/>
    <x v="4"/>
    <x v="2"/>
    <n v="89.875"/>
    <x v="13"/>
    <x v="13"/>
    <x v="2"/>
    <x v="2"/>
  </r>
  <r>
    <x v="15"/>
    <x v="15"/>
    <x v="4"/>
    <x v="3"/>
    <n v="104"/>
    <x v="13"/>
    <x v="13"/>
    <x v="2"/>
    <x v="3"/>
  </r>
  <r>
    <x v="15"/>
    <x v="15"/>
    <x v="4"/>
    <x v="4"/>
    <n v="115.5"/>
    <x v="13"/>
    <x v="13"/>
    <x v="2"/>
    <x v="4"/>
  </r>
  <r>
    <x v="15"/>
    <x v="15"/>
    <x v="4"/>
    <x v="5"/>
    <n v="110.75"/>
    <x v="13"/>
    <x v="13"/>
    <x v="2"/>
    <x v="5"/>
  </r>
  <r>
    <x v="15"/>
    <x v="15"/>
    <x v="4"/>
    <x v="6"/>
    <n v="121.375"/>
    <x v="13"/>
    <x v="13"/>
    <x v="2"/>
    <x v="6"/>
  </r>
  <r>
    <x v="15"/>
    <x v="15"/>
    <x v="4"/>
    <x v="7"/>
    <n v="131.5"/>
    <x v="13"/>
    <x v="13"/>
    <x v="2"/>
    <x v="7"/>
  </r>
  <r>
    <x v="15"/>
    <x v="15"/>
    <x v="4"/>
    <x v="8"/>
    <n v="147.375"/>
    <x v="13"/>
    <x v="13"/>
    <x v="2"/>
    <x v="8"/>
  </r>
  <r>
    <x v="15"/>
    <x v="15"/>
    <x v="4"/>
    <x v="9"/>
    <n v="182.125"/>
    <x v="13"/>
    <x v="13"/>
    <x v="2"/>
    <x v="9"/>
  </r>
  <r>
    <x v="15"/>
    <x v="15"/>
    <x v="4"/>
    <x v="10"/>
    <n v="206.25"/>
    <x v="13"/>
    <x v="13"/>
    <x v="2"/>
    <x v="10"/>
  </r>
  <r>
    <x v="15"/>
    <x v="15"/>
    <x v="4"/>
    <x v="11"/>
    <n v="228.125"/>
    <x v="13"/>
    <x v="13"/>
    <x v="2"/>
    <x v="11"/>
  </r>
  <r>
    <x v="15"/>
    <x v="15"/>
    <x v="4"/>
    <x v="12"/>
    <n v="255.75"/>
    <x v="13"/>
    <x v="13"/>
    <x v="2"/>
    <x v="12"/>
  </r>
  <r>
    <x v="15"/>
    <x v="15"/>
    <x v="4"/>
    <x v="13"/>
    <n v="317.75"/>
    <x v="13"/>
    <x v="13"/>
    <x v="2"/>
    <x v="13"/>
  </r>
  <r>
    <x v="16"/>
    <x v="16"/>
    <x v="4"/>
    <x v="0"/>
    <n v="2042.5"/>
    <x v="14"/>
    <x v="14"/>
    <x v="2"/>
    <x v="0"/>
  </r>
  <r>
    <x v="16"/>
    <x v="16"/>
    <x v="4"/>
    <x v="1"/>
    <n v="2088.25"/>
    <x v="14"/>
    <x v="14"/>
    <x v="2"/>
    <x v="1"/>
  </r>
  <r>
    <x v="16"/>
    <x v="16"/>
    <x v="4"/>
    <x v="2"/>
    <n v="2155.125"/>
    <x v="14"/>
    <x v="14"/>
    <x v="2"/>
    <x v="2"/>
  </r>
  <r>
    <x v="16"/>
    <x v="16"/>
    <x v="4"/>
    <x v="3"/>
    <n v="2188.25"/>
    <x v="14"/>
    <x v="14"/>
    <x v="2"/>
    <x v="3"/>
  </r>
  <r>
    <x v="16"/>
    <x v="16"/>
    <x v="4"/>
    <x v="4"/>
    <n v="2185.25"/>
    <x v="14"/>
    <x v="14"/>
    <x v="2"/>
    <x v="4"/>
  </r>
  <r>
    <x v="16"/>
    <x v="16"/>
    <x v="4"/>
    <x v="5"/>
    <n v="2263.25"/>
    <x v="14"/>
    <x v="14"/>
    <x v="2"/>
    <x v="5"/>
  </r>
  <r>
    <x v="16"/>
    <x v="16"/>
    <x v="4"/>
    <x v="6"/>
    <n v="2369.625"/>
    <x v="14"/>
    <x v="14"/>
    <x v="2"/>
    <x v="6"/>
  </r>
  <r>
    <x v="16"/>
    <x v="16"/>
    <x v="4"/>
    <x v="7"/>
    <n v="2458.5"/>
    <x v="14"/>
    <x v="14"/>
    <x v="2"/>
    <x v="7"/>
  </r>
  <r>
    <x v="16"/>
    <x v="16"/>
    <x v="4"/>
    <x v="8"/>
    <n v="2542.875"/>
    <x v="14"/>
    <x v="14"/>
    <x v="2"/>
    <x v="8"/>
  </r>
  <r>
    <x v="16"/>
    <x v="16"/>
    <x v="4"/>
    <x v="9"/>
    <n v="2580.875"/>
    <x v="14"/>
    <x v="14"/>
    <x v="2"/>
    <x v="9"/>
  </r>
  <r>
    <x v="16"/>
    <x v="16"/>
    <x v="4"/>
    <x v="10"/>
    <n v="2660.625"/>
    <x v="14"/>
    <x v="14"/>
    <x v="2"/>
    <x v="10"/>
  </r>
  <r>
    <x v="16"/>
    <x v="16"/>
    <x v="4"/>
    <x v="11"/>
    <n v="2672.375"/>
    <x v="14"/>
    <x v="14"/>
    <x v="2"/>
    <x v="11"/>
  </r>
  <r>
    <x v="16"/>
    <x v="16"/>
    <x v="4"/>
    <x v="12"/>
    <n v="2730.625"/>
    <x v="14"/>
    <x v="14"/>
    <x v="2"/>
    <x v="12"/>
  </r>
  <r>
    <x v="16"/>
    <x v="16"/>
    <x v="4"/>
    <x v="13"/>
    <n v="2858.125"/>
    <x v="14"/>
    <x v="14"/>
    <x v="2"/>
    <x v="13"/>
  </r>
  <r>
    <x v="17"/>
    <x v="17"/>
    <x v="4"/>
    <x v="0"/>
    <n v="3568.5"/>
    <x v="15"/>
    <x v="15"/>
    <x v="2"/>
    <x v="0"/>
  </r>
  <r>
    <x v="17"/>
    <x v="17"/>
    <x v="4"/>
    <x v="1"/>
    <n v="3642.5"/>
    <x v="15"/>
    <x v="15"/>
    <x v="2"/>
    <x v="1"/>
  </r>
  <r>
    <x v="17"/>
    <x v="17"/>
    <x v="4"/>
    <x v="2"/>
    <n v="3764.75"/>
    <x v="15"/>
    <x v="15"/>
    <x v="2"/>
    <x v="2"/>
  </r>
  <r>
    <x v="17"/>
    <x v="17"/>
    <x v="4"/>
    <x v="3"/>
    <n v="3859.25"/>
    <x v="15"/>
    <x v="15"/>
    <x v="2"/>
    <x v="3"/>
  </r>
  <r>
    <x v="17"/>
    <x v="17"/>
    <x v="4"/>
    <x v="4"/>
    <n v="3832"/>
    <x v="15"/>
    <x v="15"/>
    <x v="2"/>
    <x v="4"/>
  </r>
  <r>
    <x v="17"/>
    <x v="17"/>
    <x v="4"/>
    <x v="5"/>
    <n v="3751.75"/>
    <x v="15"/>
    <x v="15"/>
    <x v="2"/>
    <x v="5"/>
  </r>
  <r>
    <x v="17"/>
    <x v="17"/>
    <x v="4"/>
    <x v="6"/>
    <n v="3772.5"/>
    <x v="15"/>
    <x v="15"/>
    <x v="2"/>
    <x v="6"/>
  </r>
  <r>
    <x v="17"/>
    <x v="17"/>
    <x v="4"/>
    <x v="7"/>
    <n v="3830.75"/>
    <x v="15"/>
    <x v="15"/>
    <x v="2"/>
    <x v="7"/>
  </r>
  <r>
    <x v="17"/>
    <x v="17"/>
    <x v="4"/>
    <x v="8"/>
    <n v="3907.25"/>
    <x v="15"/>
    <x v="15"/>
    <x v="2"/>
    <x v="8"/>
  </r>
  <r>
    <x v="17"/>
    <x v="17"/>
    <x v="4"/>
    <x v="9"/>
    <n v="3918.875"/>
    <x v="15"/>
    <x v="15"/>
    <x v="2"/>
    <x v="9"/>
  </r>
  <r>
    <x v="17"/>
    <x v="17"/>
    <x v="4"/>
    <x v="10"/>
    <n v="3980.25"/>
    <x v="15"/>
    <x v="15"/>
    <x v="2"/>
    <x v="10"/>
  </r>
  <r>
    <x v="17"/>
    <x v="17"/>
    <x v="4"/>
    <x v="11"/>
    <n v="4078"/>
    <x v="15"/>
    <x v="15"/>
    <x v="2"/>
    <x v="11"/>
  </r>
  <r>
    <x v="17"/>
    <x v="17"/>
    <x v="4"/>
    <x v="12"/>
    <n v="4176.75"/>
    <x v="15"/>
    <x v="15"/>
    <x v="2"/>
    <x v="12"/>
  </r>
  <r>
    <x v="17"/>
    <x v="17"/>
    <x v="4"/>
    <x v="13"/>
    <n v="4259.125"/>
    <x v="15"/>
    <x v="15"/>
    <x v="2"/>
    <x v="13"/>
  </r>
  <r>
    <x v="18"/>
    <x v="18"/>
    <x v="4"/>
    <x v="0"/>
    <n v="288"/>
    <x v="16"/>
    <x v="16"/>
    <x v="2"/>
    <x v="0"/>
  </r>
  <r>
    <x v="18"/>
    <x v="18"/>
    <x v="4"/>
    <x v="1"/>
    <n v="299.75"/>
    <x v="16"/>
    <x v="16"/>
    <x v="2"/>
    <x v="1"/>
  </r>
  <r>
    <x v="18"/>
    <x v="18"/>
    <x v="4"/>
    <x v="2"/>
    <n v="319.625"/>
    <x v="16"/>
    <x v="16"/>
    <x v="2"/>
    <x v="2"/>
  </r>
  <r>
    <x v="18"/>
    <x v="18"/>
    <x v="4"/>
    <x v="3"/>
    <n v="343.5"/>
    <x v="16"/>
    <x v="16"/>
    <x v="2"/>
    <x v="3"/>
  </r>
  <r>
    <x v="18"/>
    <x v="18"/>
    <x v="4"/>
    <x v="4"/>
    <n v="356.625"/>
    <x v="16"/>
    <x v="16"/>
    <x v="2"/>
    <x v="4"/>
  </r>
  <r>
    <x v="18"/>
    <x v="18"/>
    <x v="4"/>
    <x v="5"/>
    <n v="364.5"/>
    <x v="16"/>
    <x v="16"/>
    <x v="2"/>
    <x v="5"/>
  </r>
  <r>
    <x v="18"/>
    <x v="18"/>
    <x v="4"/>
    <x v="6"/>
    <n v="366.875"/>
    <x v="16"/>
    <x v="16"/>
    <x v="2"/>
    <x v="6"/>
  </r>
  <r>
    <x v="18"/>
    <x v="18"/>
    <x v="4"/>
    <x v="7"/>
    <n v="372.25"/>
    <x v="16"/>
    <x v="16"/>
    <x v="2"/>
    <x v="7"/>
  </r>
  <r>
    <x v="18"/>
    <x v="18"/>
    <x v="4"/>
    <x v="8"/>
    <n v="393.125"/>
    <x v="16"/>
    <x v="16"/>
    <x v="2"/>
    <x v="8"/>
  </r>
  <r>
    <x v="18"/>
    <x v="18"/>
    <x v="4"/>
    <x v="9"/>
    <n v="403.375"/>
    <x v="16"/>
    <x v="16"/>
    <x v="2"/>
    <x v="9"/>
  </r>
  <r>
    <x v="18"/>
    <x v="18"/>
    <x v="4"/>
    <x v="10"/>
    <n v="414.875"/>
    <x v="16"/>
    <x v="16"/>
    <x v="2"/>
    <x v="10"/>
  </r>
  <r>
    <x v="18"/>
    <x v="18"/>
    <x v="4"/>
    <x v="11"/>
    <n v="417.375"/>
    <x v="16"/>
    <x v="16"/>
    <x v="2"/>
    <x v="11"/>
  </r>
  <r>
    <x v="18"/>
    <x v="18"/>
    <x v="4"/>
    <x v="12"/>
    <n v="429.5"/>
    <x v="16"/>
    <x v="16"/>
    <x v="2"/>
    <x v="12"/>
  </r>
  <r>
    <x v="18"/>
    <x v="18"/>
    <x v="4"/>
    <x v="13"/>
    <n v="442.5"/>
    <x v="16"/>
    <x v="16"/>
    <x v="2"/>
    <x v="13"/>
  </r>
  <r>
    <x v="19"/>
    <x v="19"/>
    <x v="4"/>
    <x v="0"/>
    <n v="0.25"/>
    <x v="16"/>
    <x v="16"/>
    <x v="2"/>
    <x v="0"/>
  </r>
  <r>
    <x v="19"/>
    <x v="19"/>
    <x v="4"/>
    <x v="1"/>
    <n v="1"/>
    <x v="16"/>
    <x v="16"/>
    <x v="2"/>
    <x v="1"/>
  </r>
  <r>
    <x v="19"/>
    <x v="19"/>
    <x v="4"/>
    <x v="2"/>
    <n v="1"/>
    <x v="16"/>
    <x v="16"/>
    <x v="2"/>
    <x v="2"/>
  </r>
  <r>
    <x v="19"/>
    <x v="19"/>
    <x v="4"/>
    <x v="3"/>
    <n v="1"/>
    <x v="16"/>
    <x v="16"/>
    <x v="2"/>
    <x v="3"/>
  </r>
  <r>
    <x v="19"/>
    <x v="19"/>
    <x v="4"/>
    <x v="4"/>
    <n v="1"/>
    <x v="16"/>
    <x v="16"/>
    <x v="2"/>
    <x v="4"/>
  </r>
  <r>
    <x v="19"/>
    <x v="19"/>
    <x v="4"/>
    <x v="5"/>
    <n v="1.125"/>
    <x v="16"/>
    <x v="16"/>
    <x v="2"/>
    <x v="5"/>
  </r>
  <r>
    <x v="19"/>
    <x v="19"/>
    <x v="4"/>
    <x v="6"/>
    <n v="3"/>
    <x v="16"/>
    <x v="16"/>
    <x v="2"/>
    <x v="6"/>
  </r>
  <r>
    <x v="19"/>
    <x v="19"/>
    <x v="4"/>
    <x v="7"/>
    <n v="4"/>
    <x v="16"/>
    <x v="16"/>
    <x v="2"/>
    <x v="7"/>
  </r>
  <r>
    <x v="19"/>
    <x v="19"/>
    <x v="4"/>
    <x v="8"/>
    <n v="4.75"/>
    <x v="16"/>
    <x v="16"/>
    <x v="2"/>
    <x v="8"/>
  </r>
  <r>
    <x v="19"/>
    <x v="19"/>
    <x v="4"/>
    <x v="9"/>
    <n v="4.875"/>
    <x v="16"/>
    <x v="16"/>
    <x v="2"/>
    <x v="9"/>
  </r>
  <r>
    <x v="19"/>
    <x v="19"/>
    <x v="4"/>
    <x v="10"/>
    <n v="5.125"/>
    <x v="16"/>
    <x v="16"/>
    <x v="2"/>
    <x v="10"/>
  </r>
  <r>
    <x v="19"/>
    <x v="19"/>
    <x v="4"/>
    <x v="11"/>
    <n v="6.375"/>
    <x v="16"/>
    <x v="16"/>
    <x v="2"/>
    <x v="11"/>
  </r>
  <r>
    <x v="19"/>
    <x v="19"/>
    <x v="4"/>
    <x v="12"/>
    <n v="7"/>
    <x v="16"/>
    <x v="16"/>
    <x v="2"/>
    <x v="12"/>
  </r>
  <r>
    <x v="19"/>
    <x v="19"/>
    <x v="4"/>
    <x v="13"/>
    <n v="7"/>
    <x v="16"/>
    <x v="16"/>
    <x v="2"/>
    <x v="13"/>
  </r>
  <r>
    <x v="20"/>
    <x v="20"/>
    <x v="4"/>
    <x v="0"/>
    <n v="4.25"/>
    <x v="17"/>
    <x v="17"/>
    <x v="2"/>
    <x v="0"/>
  </r>
  <r>
    <x v="20"/>
    <x v="20"/>
    <x v="4"/>
    <x v="1"/>
    <n v="2.5"/>
    <x v="17"/>
    <x v="17"/>
    <x v="2"/>
    <x v="1"/>
  </r>
  <r>
    <x v="20"/>
    <x v="20"/>
    <x v="4"/>
    <x v="2"/>
    <n v="2.125"/>
    <x v="17"/>
    <x v="17"/>
    <x v="2"/>
    <x v="2"/>
  </r>
  <r>
    <x v="20"/>
    <x v="20"/>
    <x v="4"/>
    <x v="3"/>
    <n v="3"/>
    <x v="17"/>
    <x v="17"/>
    <x v="2"/>
    <x v="3"/>
  </r>
  <r>
    <x v="20"/>
    <x v="20"/>
    <x v="4"/>
    <x v="4"/>
    <n v="2.625"/>
    <x v="17"/>
    <x v="17"/>
    <x v="2"/>
    <x v="4"/>
  </r>
  <r>
    <x v="20"/>
    <x v="20"/>
    <x v="4"/>
    <x v="5"/>
    <n v="1.75"/>
    <x v="17"/>
    <x v="17"/>
    <x v="2"/>
    <x v="5"/>
  </r>
  <r>
    <x v="20"/>
    <x v="20"/>
    <x v="4"/>
    <x v="6"/>
    <n v="2"/>
    <x v="17"/>
    <x v="17"/>
    <x v="2"/>
    <x v="6"/>
  </r>
  <r>
    <x v="20"/>
    <x v="20"/>
    <x v="4"/>
    <x v="7"/>
    <n v="2"/>
    <x v="17"/>
    <x v="17"/>
    <x v="2"/>
    <x v="7"/>
  </r>
  <r>
    <x v="20"/>
    <x v="20"/>
    <x v="4"/>
    <x v="8"/>
    <n v="2.25"/>
    <x v="17"/>
    <x v="17"/>
    <x v="2"/>
    <x v="8"/>
  </r>
  <r>
    <x v="20"/>
    <x v="20"/>
    <x v="4"/>
    <x v="9"/>
    <n v="2.375"/>
    <x v="17"/>
    <x v="17"/>
    <x v="2"/>
    <x v="9"/>
  </r>
  <r>
    <x v="20"/>
    <x v="20"/>
    <x v="4"/>
    <x v="10"/>
    <n v="3"/>
    <x v="17"/>
    <x v="17"/>
    <x v="2"/>
    <x v="10"/>
  </r>
  <r>
    <x v="20"/>
    <x v="20"/>
    <x v="4"/>
    <x v="11"/>
    <n v="3"/>
    <x v="17"/>
    <x v="17"/>
    <x v="2"/>
    <x v="11"/>
  </r>
  <r>
    <x v="20"/>
    <x v="20"/>
    <x v="4"/>
    <x v="12"/>
    <n v="3"/>
    <x v="17"/>
    <x v="17"/>
    <x v="2"/>
    <x v="12"/>
  </r>
  <r>
    <x v="20"/>
    <x v="20"/>
    <x v="4"/>
    <x v="13"/>
    <n v="2.375"/>
    <x v="17"/>
    <x v="17"/>
    <x v="2"/>
    <x v="13"/>
  </r>
  <r>
    <x v="21"/>
    <x v="21"/>
    <x v="4"/>
    <x v="0"/>
    <n v="1709.75"/>
    <x v="17"/>
    <x v="17"/>
    <x v="2"/>
    <x v="0"/>
  </r>
  <r>
    <x v="21"/>
    <x v="21"/>
    <x v="4"/>
    <x v="1"/>
    <n v="1770.75"/>
    <x v="17"/>
    <x v="17"/>
    <x v="2"/>
    <x v="1"/>
  </r>
  <r>
    <x v="21"/>
    <x v="21"/>
    <x v="4"/>
    <x v="2"/>
    <n v="1917"/>
    <x v="17"/>
    <x v="17"/>
    <x v="2"/>
    <x v="2"/>
  </r>
  <r>
    <x v="21"/>
    <x v="21"/>
    <x v="4"/>
    <x v="3"/>
    <n v="2048"/>
    <x v="17"/>
    <x v="17"/>
    <x v="2"/>
    <x v="3"/>
  </r>
  <r>
    <x v="21"/>
    <x v="21"/>
    <x v="4"/>
    <x v="4"/>
    <n v="2033.75"/>
    <x v="17"/>
    <x v="17"/>
    <x v="2"/>
    <x v="4"/>
  </r>
  <r>
    <x v="21"/>
    <x v="21"/>
    <x v="4"/>
    <x v="5"/>
    <n v="1991"/>
    <x v="17"/>
    <x v="17"/>
    <x v="2"/>
    <x v="5"/>
  </r>
  <r>
    <x v="21"/>
    <x v="21"/>
    <x v="4"/>
    <x v="6"/>
    <n v="1953.125"/>
    <x v="17"/>
    <x v="17"/>
    <x v="2"/>
    <x v="6"/>
  </r>
  <r>
    <x v="21"/>
    <x v="21"/>
    <x v="4"/>
    <x v="7"/>
    <n v="2030.75"/>
    <x v="17"/>
    <x v="17"/>
    <x v="2"/>
    <x v="7"/>
  </r>
  <r>
    <x v="21"/>
    <x v="21"/>
    <x v="4"/>
    <x v="8"/>
    <n v="2176"/>
    <x v="17"/>
    <x v="17"/>
    <x v="2"/>
    <x v="8"/>
  </r>
  <r>
    <x v="21"/>
    <x v="21"/>
    <x v="4"/>
    <x v="9"/>
    <n v="2158.875"/>
    <x v="17"/>
    <x v="17"/>
    <x v="2"/>
    <x v="9"/>
  </r>
  <r>
    <x v="21"/>
    <x v="21"/>
    <x v="4"/>
    <x v="10"/>
    <n v="2148.5"/>
    <x v="17"/>
    <x v="17"/>
    <x v="2"/>
    <x v="10"/>
  </r>
  <r>
    <x v="21"/>
    <x v="21"/>
    <x v="4"/>
    <x v="11"/>
    <n v="2248.25"/>
    <x v="17"/>
    <x v="17"/>
    <x v="2"/>
    <x v="11"/>
  </r>
  <r>
    <x v="21"/>
    <x v="21"/>
    <x v="4"/>
    <x v="12"/>
    <n v="2324"/>
    <x v="17"/>
    <x v="17"/>
    <x v="2"/>
    <x v="12"/>
  </r>
  <r>
    <x v="21"/>
    <x v="21"/>
    <x v="4"/>
    <x v="13"/>
    <n v="2439.5"/>
    <x v="17"/>
    <x v="17"/>
    <x v="2"/>
    <x v="13"/>
  </r>
  <r>
    <x v="22"/>
    <x v="22"/>
    <x v="4"/>
    <x v="0"/>
    <n v="206.25"/>
    <x v="17"/>
    <x v="17"/>
    <x v="2"/>
    <x v="0"/>
  </r>
  <r>
    <x v="22"/>
    <x v="22"/>
    <x v="4"/>
    <x v="1"/>
    <n v="218.5"/>
    <x v="17"/>
    <x v="17"/>
    <x v="2"/>
    <x v="1"/>
  </r>
  <r>
    <x v="22"/>
    <x v="22"/>
    <x v="4"/>
    <x v="2"/>
    <n v="235.125"/>
    <x v="17"/>
    <x v="17"/>
    <x v="2"/>
    <x v="2"/>
  </r>
  <r>
    <x v="22"/>
    <x v="22"/>
    <x v="4"/>
    <x v="3"/>
    <n v="237.125"/>
    <x v="17"/>
    <x v="17"/>
    <x v="2"/>
    <x v="3"/>
  </r>
  <r>
    <x v="22"/>
    <x v="22"/>
    <x v="4"/>
    <x v="4"/>
    <n v="244.75"/>
    <x v="17"/>
    <x v="17"/>
    <x v="2"/>
    <x v="4"/>
  </r>
  <r>
    <x v="22"/>
    <x v="22"/>
    <x v="4"/>
    <x v="5"/>
    <n v="257.625"/>
    <x v="17"/>
    <x v="17"/>
    <x v="2"/>
    <x v="5"/>
  </r>
  <r>
    <x v="22"/>
    <x v="22"/>
    <x v="4"/>
    <x v="6"/>
    <n v="251.875"/>
    <x v="17"/>
    <x v="17"/>
    <x v="2"/>
    <x v="6"/>
  </r>
  <r>
    <x v="22"/>
    <x v="22"/>
    <x v="4"/>
    <x v="7"/>
    <n v="247.75"/>
    <x v="17"/>
    <x v="17"/>
    <x v="2"/>
    <x v="7"/>
  </r>
  <r>
    <x v="22"/>
    <x v="22"/>
    <x v="4"/>
    <x v="8"/>
    <n v="263"/>
    <x v="17"/>
    <x v="17"/>
    <x v="2"/>
    <x v="8"/>
  </r>
  <r>
    <x v="22"/>
    <x v="22"/>
    <x v="4"/>
    <x v="9"/>
    <n v="268.625"/>
    <x v="17"/>
    <x v="17"/>
    <x v="2"/>
    <x v="9"/>
  </r>
  <r>
    <x v="22"/>
    <x v="22"/>
    <x v="4"/>
    <x v="10"/>
    <n v="273.625"/>
    <x v="17"/>
    <x v="17"/>
    <x v="2"/>
    <x v="10"/>
  </r>
  <r>
    <x v="22"/>
    <x v="22"/>
    <x v="4"/>
    <x v="11"/>
    <n v="297"/>
    <x v="17"/>
    <x v="17"/>
    <x v="2"/>
    <x v="11"/>
  </r>
  <r>
    <x v="22"/>
    <x v="22"/>
    <x v="4"/>
    <x v="12"/>
    <n v="306.125"/>
    <x v="17"/>
    <x v="17"/>
    <x v="2"/>
    <x v="12"/>
  </r>
  <r>
    <x v="22"/>
    <x v="22"/>
    <x v="4"/>
    <x v="13"/>
    <n v="329.125"/>
    <x v="17"/>
    <x v="17"/>
    <x v="2"/>
    <x v="13"/>
  </r>
  <r>
    <x v="23"/>
    <x v="23"/>
    <x v="4"/>
    <x v="0"/>
    <n v="2.25"/>
    <x v="17"/>
    <x v="17"/>
    <x v="2"/>
    <x v="0"/>
  </r>
  <r>
    <x v="23"/>
    <x v="23"/>
    <x v="4"/>
    <x v="1"/>
    <n v="1"/>
    <x v="17"/>
    <x v="17"/>
    <x v="2"/>
    <x v="1"/>
  </r>
  <r>
    <x v="23"/>
    <x v="23"/>
    <x v="4"/>
    <x v="2"/>
    <n v="1.375"/>
    <x v="17"/>
    <x v="17"/>
    <x v="2"/>
    <x v="2"/>
  </r>
  <r>
    <x v="23"/>
    <x v="23"/>
    <x v="4"/>
    <x v="3"/>
    <n v="2"/>
    <x v="17"/>
    <x v="17"/>
    <x v="2"/>
    <x v="3"/>
  </r>
  <r>
    <x v="23"/>
    <x v="23"/>
    <x v="4"/>
    <x v="4"/>
    <n v="2.75"/>
    <x v="17"/>
    <x v="17"/>
    <x v="2"/>
    <x v="4"/>
  </r>
  <r>
    <x v="23"/>
    <x v="23"/>
    <x v="4"/>
    <x v="5"/>
    <n v="3.375"/>
    <x v="17"/>
    <x v="17"/>
    <x v="2"/>
    <x v="5"/>
  </r>
  <r>
    <x v="23"/>
    <x v="23"/>
    <x v="4"/>
    <x v="6"/>
    <n v="4.75"/>
    <x v="17"/>
    <x v="17"/>
    <x v="2"/>
    <x v="6"/>
  </r>
  <r>
    <x v="23"/>
    <x v="23"/>
    <x v="4"/>
    <x v="7"/>
    <n v="7"/>
    <x v="17"/>
    <x v="17"/>
    <x v="2"/>
    <x v="7"/>
  </r>
  <r>
    <x v="23"/>
    <x v="23"/>
    <x v="4"/>
    <x v="8"/>
    <n v="6.625"/>
    <x v="17"/>
    <x v="17"/>
    <x v="2"/>
    <x v="8"/>
  </r>
  <r>
    <x v="23"/>
    <x v="23"/>
    <x v="4"/>
    <x v="9"/>
    <n v="6.875"/>
    <x v="17"/>
    <x v="17"/>
    <x v="2"/>
    <x v="9"/>
  </r>
  <r>
    <x v="23"/>
    <x v="23"/>
    <x v="4"/>
    <x v="10"/>
    <n v="8"/>
    <x v="17"/>
    <x v="17"/>
    <x v="2"/>
    <x v="10"/>
  </r>
  <r>
    <x v="23"/>
    <x v="23"/>
    <x v="4"/>
    <x v="11"/>
    <n v="9.75"/>
    <x v="17"/>
    <x v="17"/>
    <x v="2"/>
    <x v="11"/>
  </r>
  <r>
    <x v="23"/>
    <x v="23"/>
    <x v="4"/>
    <x v="12"/>
    <n v="9.125"/>
    <x v="17"/>
    <x v="17"/>
    <x v="2"/>
    <x v="12"/>
  </r>
  <r>
    <x v="23"/>
    <x v="23"/>
    <x v="4"/>
    <x v="13"/>
    <n v="10.625"/>
    <x v="17"/>
    <x v="17"/>
    <x v="2"/>
    <x v="13"/>
  </r>
  <r>
    <x v="24"/>
    <x v="24"/>
    <x v="4"/>
    <x v="0"/>
    <n v="6.75"/>
    <x v="17"/>
    <x v="17"/>
    <x v="2"/>
    <x v="0"/>
  </r>
  <r>
    <x v="24"/>
    <x v="24"/>
    <x v="4"/>
    <x v="1"/>
    <n v="6.5"/>
    <x v="17"/>
    <x v="17"/>
    <x v="2"/>
    <x v="1"/>
  </r>
  <r>
    <x v="24"/>
    <x v="24"/>
    <x v="4"/>
    <x v="2"/>
    <n v="7"/>
    <x v="17"/>
    <x v="17"/>
    <x v="2"/>
    <x v="2"/>
  </r>
  <r>
    <x v="24"/>
    <x v="24"/>
    <x v="4"/>
    <x v="3"/>
    <n v="8.25"/>
    <x v="17"/>
    <x v="17"/>
    <x v="2"/>
    <x v="3"/>
  </r>
  <r>
    <x v="24"/>
    <x v="24"/>
    <x v="4"/>
    <x v="4"/>
    <n v="8.75"/>
    <x v="17"/>
    <x v="17"/>
    <x v="2"/>
    <x v="4"/>
  </r>
  <r>
    <x v="24"/>
    <x v="24"/>
    <x v="4"/>
    <x v="5"/>
    <n v="6.75"/>
    <x v="17"/>
    <x v="17"/>
    <x v="2"/>
    <x v="5"/>
  </r>
  <r>
    <x v="24"/>
    <x v="24"/>
    <x v="4"/>
    <x v="6"/>
    <n v="7"/>
    <x v="17"/>
    <x v="17"/>
    <x v="2"/>
    <x v="6"/>
  </r>
  <r>
    <x v="24"/>
    <x v="24"/>
    <x v="4"/>
    <x v="7"/>
    <n v="7.125"/>
    <x v="17"/>
    <x v="17"/>
    <x v="2"/>
    <x v="7"/>
  </r>
  <r>
    <x v="24"/>
    <x v="24"/>
    <x v="4"/>
    <x v="8"/>
    <n v="8.125"/>
    <x v="17"/>
    <x v="17"/>
    <x v="2"/>
    <x v="8"/>
  </r>
  <r>
    <x v="24"/>
    <x v="24"/>
    <x v="4"/>
    <x v="9"/>
    <n v="9"/>
    <x v="17"/>
    <x v="17"/>
    <x v="2"/>
    <x v="9"/>
  </r>
  <r>
    <x v="24"/>
    <x v="24"/>
    <x v="4"/>
    <x v="10"/>
    <n v="9"/>
    <x v="17"/>
    <x v="17"/>
    <x v="2"/>
    <x v="10"/>
  </r>
  <r>
    <x v="24"/>
    <x v="24"/>
    <x v="4"/>
    <x v="11"/>
    <n v="9"/>
    <x v="17"/>
    <x v="17"/>
    <x v="2"/>
    <x v="11"/>
  </r>
  <r>
    <x v="24"/>
    <x v="24"/>
    <x v="4"/>
    <x v="12"/>
    <n v="9"/>
    <x v="17"/>
    <x v="17"/>
    <x v="2"/>
    <x v="12"/>
  </r>
  <r>
    <x v="24"/>
    <x v="24"/>
    <x v="4"/>
    <x v="13"/>
    <n v="9"/>
    <x v="17"/>
    <x v="17"/>
    <x v="2"/>
    <x v="13"/>
  </r>
  <r>
    <x v="25"/>
    <x v="25"/>
    <x v="4"/>
    <x v="0"/>
    <n v="161.25"/>
    <x v="17"/>
    <x v="17"/>
    <x v="2"/>
    <x v="0"/>
  </r>
  <r>
    <x v="25"/>
    <x v="25"/>
    <x v="4"/>
    <x v="1"/>
    <n v="178.5"/>
    <x v="17"/>
    <x v="17"/>
    <x v="2"/>
    <x v="1"/>
  </r>
  <r>
    <x v="25"/>
    <x v="25"/>
    <x v="4"/>
    <x v="2"/>
    <n v="204.375"/>
    <x v="17"/>
    <x v="17"/>
    <x v="2"/>
    <x v="2"/>
  </r>
  <r>
    <x v="25"/>
    <x v="25"/>
    <x v="4"/>
    <x v="3"/>
    <n v="232.375"/>
    <x v="17"/>
    <x v="17"/>
    <x v="2"/>
    <x v="3"/>
  </r>
  <r>
    <x v="25"/>
    <x v="25"/>
    <x v="4"/>
    <x v="4"/>
    <n v="221.625"/>
    <x v="17"/>
    <x v="17"/>
    <x v="2"/>
    <x v="4"/>
  </r>
  <r>
    <x v="25"/>
    <x v="25"/>
    <x v="4"/>
    <x v="5"/>
    <n v="212.875"/>
    <x v="17"/>
    <x v="17"/>
    <x v="2"/>
    <x v="5"/>
  </r>
  <r>
    <x v="25"/>
    <x v="25"/>
    <x v="4"/>
    <x v="6"/>
    <n v="197"/>
    <x v="17"/>
    <x v="17"/>
    <x v="2"/>
    <x v="6"/>
  </r>
  <r>
    <x v="25"/>
    <x v="25"/>
    <x v="4"/>
    <x v="7"/>
    <n v="195.375"/>
    <x v="17"/>
    <x v="17"/>
    <x v="2"/>
    <x v="7"/>
  </r>
  <r>
    <x v="25"/>
    <x v="25"/>
    <x v="4"/>
    <x v="8"/>
    <n v="192.125"/>
    <x v="17"/>
    <x v="17"/>
    <x v="2"/>
    <x v="8"/>
  </r>
  <r>
    <x v="25"/>
    <x v="25"/>
    <x v="4"/>
    <x v="9"/>
    <n v="207.25"/>
    <x v="17"/>
    <x v="17"/>
    <x v="2"/>
    <x v="9"/>
  </r>
  <r>
    <x v="25"/>
    <x v="25"/>
    <x v="4"/>
    <x v="10"/>
    <n v="202.25"/>
    <x v="17"/>
    <x v="17"/>
    <x v="2"/>
    <x v="10"/>
  </r>
  <r>
    <x v="25"/>
    <x v="25"/>
    <x v="4"/>
    <x v="11"/>
    <n v="201.75"/>
    <x v="17"/>
    <x v="17"/>
    <x v="2"/>
    <x v="11"/>
  </r>
  <r>
    <x v="25"/>
    <x v="25"/>
    <x v="4"/>
    <x v="12"/>
    <n v="214.5"/>
    <x v="17"/>
    <x v="17"/>
    <x v="2"/>
    <x v="12"/>
  </r>
  <r>
    <x v="25"/>
    <x v="25"/>
    <x v="4"/>
    <x v="13"/>
    <n v="218.875"/>
    <x v="17"/>
    <x v="17"/>
    <x v="2"/>
    <x v="13"/>
  </r>
  <r>
    <x v="26"/>
    <x v="26"/>
    <x v="4"/>
    <x v="0"/>
    <n v="27.25"/>
    <x v="17"/>
    <x v="17"/>
    <x v="2"/>
    <x v="0"/>
  </r>
  <r>
    <x v="26"/>
    <x v="26"/>
    <x v="4"/>
    <x v="1"/>
    <n v="24.25"/>
    <x v="17"/>
    <x v="17"/>
    <x v="2"/>
    <x v="1"/>
  </r>
  <r>
    <x v="26"/>
    <x v="26"/>
    <x v="4"/>
    <x v="2"/>
    <n v="25.125"/>
    <x v="17"/>
    <x v="17"/>
    <x v="2"/>
    <x v="2"/>
  </r>
  <r>
    <x v="26"/>
    <x v="26"/>
    <x v="4"/>
    <x v="3"/>
    <n v="26.75"/>
    <x v="17"/>
    <x v="17"/>
    <x v="2"/>
    <x v="3"/>
  </r>
  <r>
    <x v="26"/>
    <x v="26"/>
    <x v="4"/>
    <x v="4"/>
    <n v="24.25"/>
    <x v="17"/>
    <x v="17"/>
    <x v="2"/>
    <x v="4"/>
  </r>
  <r>
    <x v="26"/>
    <x v="26"/>
    <x v="4"/>
    <x v="5"/>
    <n v="21.5"/>
    <x v="17"/>
    <x v="17"/>
    <x v="2"/>
    <x v="5"/>
  </r>
  <r>
    <x v="26"/>
    <x v="26"/>
    <x v="4"/>
    <x v="6"/>
    <n v="25.75"/>
    <x v="17"/>
    <x v="17"/>
    <x v="2"/>
    <x v="6"/>
  </r>
  <r>
    <x v="26"/>
    <x v="26"/>
    <x v="4"/>
    <x v="7"/>
    <n v="47.25"/>
    <x v="17"/>
    <x v="17"/>
    <x v="2"/>
    <x v="7"/>
  </r>
  <r>
    <x v="26"/>
    <x v="26"/>
    <x v="4"/>
    <x v="8"/>
    <n v="50.875"/>
    <x v="17"/>
    <x v="17"/>
    <x v="2"/>
    <x v="8"/>
  </r>
  <r>
    <x v="26"/>
    <x v="26"/>
    <x v="4"/>
    <x v="9"/>
    <n v="59.875"/>
    <x v="17"/>
    <x v="17"/>
    <x v="2"/>
    <x v="9"/>
  </r>
  <r>
    <x v="26"/>
    <x v="26"/>
    <x v="4"/>
    <x v="10"/>
    <n v="62"/>
    <x v="17"/>
    <x v="17"/>
    <x v="2"/>
    <x v="10"/>
  </r>
  <r>
    <x v="26"/>
    <x v="26"/>
    <x v="4"/>
    <x v="11"/>
    <n v="63.75"/>
    <x v="17"/>
    <x v="17"/>
    <x v="2"/>
    <x v="11"/>
  </r>
  <r>
    <x v="26"/>
    <x v="26"/>
    <x v="4"/>
    <x v="12"/>
    <n v="68"/>
    <x v="17"/>
    <x v="17"/>
    <x v="2"/>
    <x v="12"/>
  </r>
  <r>
    <x v="26"/>
    <x v="26"/>
    <x v="4"/>
    <x v="13"/>
    <n v="63.25"/>
    <x v="17"/>
    <x v="17"/>
    <x v="2"/>
    <x v="13"/>
  </r>
  <r>
    <x v="27"/>
    <x v="27"/>
    <x v="4"/>
    <x v="0"/>
    <n v="1.75"/>
    <x v="17"/>
    <x v="17"/>
    <x v="2"/>
    <x v="0"/>
  </r>
  <r>
    <x v="27"/>
    <x v="27"/>
    <x v="4"/>
    <x v="1"/>
    <n v="2"/>
    <x v="17"/>
    <x v="17"/>
    <x v="2"/>
    <x v="1"/>
  </r>
  <r>
    <x v="27"/>
    <x v="27"/>
    <x v="4"/>
    <x v="2"/>
    <n v="2.875"/>
    <x v="17"/>
    <x v="17"/>
    <x v="2"/>
    <x v="2"/>
  </r>
  <r>
    <x v="27"/>
    <x v="27"/>
    <x v="4"/>
    <x v="3"/>
    <n v="3.625"/>
    <x v="17"/>
    <x v="17"/>
    <x v="2"/>
    <x v="3"/>
  </r>
  <r>
    <x v="27"/>
    <x v="27"/>
    <x v="4"/>
    <x v="4"/>
    <n v="3.75"/>
    <x v="17"/>
    <x v="17"/>
    <x v="2"/>
    <x v="4"/>
  </r>
  <r>
    <x v="27"/>
    <x v="27"/>
    <x v="4"/>
    <x v="5"/>
    <n v="1.875"/>
    <x v="17"/>
    <x v="17"/>
    <x v="2"/>
    <x v="5"/>
  </r>
  <r>
    <x v="27"/>
    <x v="27"/>
    <x v="4"/>
    <x v="6"/>
    <n v="1.125"/>
    <x v="17"/>
    <x v="17"/>
    <x v="2"/>
    <x v="6"/>
  </r>
  <r>
    <x v="27"/>
    <x v="27"/>
    <x v="4"/>
    <x v="7"/>
    <n v="2"/>
    <x v="17"/>
    <x v="17"/>
    <x v="2"/>
    <x v="7"/>
  </r>
  <r>
    <x v="27"/>
    <x v="27"/>
    <x v="4"/>
    <x v="8"/>
    <n v="2"/>
    <x v="17"/>
    <x v="17"/>
    <x v="2"/>
    <x v="8"/>
  </r>
  <r>
    <x v="27"/>
    <x v="27"/>
    <x v="4"/>
    <x v="9"/>
    <n v="2"/>
    <x v="17"/>
    <x v="17"/>
    <x v="2"/>
    <x v="9"/>
  </r>
  <r>
    <x v="27"/>
    <x v="27"/>
    <x v="4"/>
    <x v="10"/>
    <n v="5.25"/>
    <x v="17"/>
    <x v="17"/>
    <x v="2"/>
    <x v="10"/>
  </r>
  <r>
    <x v="27"/>
    <x v="27"/>
    <x v="4"/>
    <x v="11"/>
    <n v="9.25"/>
    <x v="17"/>
    <x v="17"/>
    <x v="2"/>
    <x v="11"/>
  </r>
  <r>
    <x v="27"/>
    <x v="27"/>
    <x v="4"/>
    <x v="12"/>
    <n v="10"/>
    <x v="17"/>
    <x v="17"/>
    <x v="2"/>
    <x v="12"/>
  </r>
  <r>
    <x v="27"/>
    <x v="27"/>
    <x v="4"/>
    <x v="13"/>
    <n v="10.375"/>
    <x v="17"/>
    <x v="17"/>
    <x v="2"/>
    <x v="13"/>
  </r>
  <r>
    <x v="28"/>
    <x v="28"/>
    <x v="4"/>
    <x v="0"/>
    <n v="1127.25"/>
    <x v="8"/>
    <x v="8"/>
    <x v="1"/>
    <x v="0"/>
  </r>
  <r>
    <x v="28"/>
    <x v="28"/>
    <x v="4"/>
    <x v="1"/>
    <n v="1102.5"/>
    <x v="8"/>
    <x v="8"/>
    <x v="1"/>
    <x v="1"/>
  </r>
  <r>
    <x v="28"/>
    <x v="28"/>
    <x v="4"/>
    <x v="2"/>
    <n v="1078.875"/>
    <x v="8"/>
    <x v="8"/>
    <x v="1"/>
    <x v="2"/>
  </r>
  <r>
    <x v="28"/>
    <x v="28"/>
    <x v="4"/>
    <x v="3"/>
    <n v="1037.125"/>
    <x v="8"/>
    <x v="8"/>
    <x v="1"/>
    <x v="3"/>
  </r>
  <r>
    <x v="28"/>
    <x v="28"/>
    <x v="4"/>
    <x v="4"/>
    <n v="999.875"/>
    <x v="8"/>
    <x v="8"/>
    <x v="1"/>
    <x v="4"/>
  </r>
  <r>
    <x v="28"/>
    <x v="28"/>
    <x v="4"/>
    <x v="5"/>
    <n v="989"/>
    <x v="8"/>
    <x v="8"/>
    <x v="1"/>
    <x v="5"/>
  </r>
  <r>
    <x v="28"/>
    <x v="28"/>
    <x v="4"/>
    <x v="6"/>
    <n v="963.75"/>
    <x v="8"/>
    <x v="8"/>
    <x v="1"/>
    <x v="6"/>
  </r>
  <r>
    <x v="28"/>
    <x v="28"/>
    <x v="4"/>
    <x v="7"/>
    <n v="949.375"/>
    <x v="8"/>
    <x v="8"/>
    <x v="1"/>
    <x v="7"/>
  </r>
  <r>
    <x v="28"/>
    <x v="28"/>
    <x v="4"/>
    <x v="8"/>
    <n v="935.125"/>
    <x v="8"/>
    <x v="8"/>
    <x v="1"/>
    <x v="8"/>
  </r>
  <r>
    <x v="28"/>
    <x v="28"/>
    <x v="4"/>
    <x v="9"/>
    <n v="906.75"/>
    <x v="8"/>
    <x v="8"/>
    <x v="1"/>
    <x v="9"/>
  </r>
  <r>
    <x v="28"/>
    <x v="28"/>
    <x v="4"/>
    <x v="10"/>
    <n v="854.875"/>
    <x v="8"/>
    <x v="8"/>
    <x v="1"/>
    <x v="10"/>
  </r>
  <r>
    <x v="28"/>
    <x v="28"/>
    <x v="4"/>
    <x v="11"/>
    <n v="865.75"/>
    <x v="8"/>
    <x v="8"/>
    <x v="1"/>
    <x v="11"/>
  </r>
  <r>
    <x v="28"/>
    <x v="28"/>
    <x v="4"/>
    <x v="12"/>
    <n v="840.75"/>
    <x v="8"/>
    <x v="8"/>
    <x v="1"/>
    <x v="12"/>
  </r>
  <r>
    <x v="28"/>
    <x v="28"/>
    <x v="4"/>
    <x v="13"/>
    <n v="823"/>
    <x v="8"/>
    <x v="8"/>
    <x v="1"/>
    <x v="13"/>
  </r>
  <r>
    <x v="29"/>
    <x v="29"/>
    <x v="4"/>
    <x v="0"/>
    <n v="9692.5"/>
    <x v="8"/>
    <x v="8"/>
    <x v="1"/>
    <x v="0"/>
  </r>
  <r>
    <x v="29"/>
    <x v="29"/>
    <x v="4"/>
    <x v="1"/>
    <n v="9894.75"/>
    <x v="8"/>
    <x v="8"/>
    <x v="1"/>
    <x v="1"/>
  </r>
  <r>
    <x v="29"/>
    <x v="29"/>
    <x v="4"/>
    <x v="2"/>
    <n v="10295.375"/>
    <x v="8"/>
    <x v="8"/>
    <x v="1"/>
    <x v="2"/>
  </r>
  <r>
    <x v="29"/>
    <x v="29"/>
    <x v="4"/>
    <x v="3"/>
    <n v="10635.875"/>
    <x v="8"/>
    <x v="8"/>
    <x v="1"/>
    <x v="3"/>
  </r>
  <r>
    <x v="29"/>
    <x v="29"/>
    <x v="4"/>
    <x v="4"/>
    <n v="10444.125"/>
    <x v="8"/>
    <x v="8"/>
    <x v="1"/>
    <x v="4"/>
  </r>
  <r>
    <x v="29"/>
    <x v="29"/>
    <x v="4"/>
    <x v="5"/>
    <n v="10161.5"/>
    <x v="8"/>
    <x v="8"/>
    <x v="1"/>
    <x v="5"/>
  </r>
  <r>
    <x v="29"/>
    <x v="29"/>
    <x v="4"/>
    <x v="6"/>
    <n v="10346.875"/>
    <x v="8"/>
    <x v="8"/>
    <x v="1"/>
    <x v="6"/>
  </r>
  <r>
    <x v="29"/>
    <x v="29"/>
    <x v="4"/>
    <x v="7"/>
    <n v="10640.75"/>
    <x v="8"/>
    <x v="8"/>
    <x v="1"/>
    <x v="7"/>
  </r>
  <r>
    <x v="29"/>
    <x v="29"/>
    <x v="4"/>
    <x v="8"/>
    <n v="10864.125"/>
    <x v="8"/>
    <x v="8"/>
    <x v="1"/>
    <x v="8"/>
  </r>
  <r>
    <x v="29"/>
    <x v="29"/>
    <x v="4"/>
    <x v="9"/>
    <n v="10965.25"/>
    <x v="8"/>
    <x v="8"/>
    <x v="1"/>
    <x v="9"/>
  </r>
  <r>
    <x v="29"/>
    <x v="29"/>
    <x v="4"/>
    <x v="10"/>
    <n v="11031"/>
    <x v="8"/>
    <x v="8"/>
    <x v="1"/>
    <x v="10"/>
  </r>
  <r>
    <x v="29"/>
    <x v="29"/>
    <x v="4"/>
    <x v="11"/>
    <n v="11333.875"/>
    <x v="8"/>
    <x v="8"/>
    <x v="1"/>
    <x v="11"/>
  </r>
  <r>
    <x v="29"/>
    <x v="29"/>
    <x v="4"/>
    <x v="12"/>
    <n v="11507.5"/>
    <x v="8"/>
    <x v="8"/>
    <x v="1"/>
    <x v="12"/>
  </r>
  <r>
    <x v="29"/>
    <x v="29"/>
    <x v="4"/>
    <x v="13"/>
    <n v="11975.125"/>
    <x v="8"/>
    <x v="8"/>
    <x v="1"/>
    <x v="13"/>
  </r>
  <r>
    <x v="30"/>
    <x v="30"/>
    <x v="4"/>
    <x v="0"/>
    <n v="20"/>
    <x v="18"/>
    <x v="18"/>
    <x v="2"/>
    <x v="0"/>
  </r>
  <r>
    <x v="30"/>
    <x v="30"/>
    <x v="4"/>
    <x v="1"/>
    <n v="27"/>
    <x v="18"/>
    <x v="18"/>
    <x v="2"/>
    <x v="1"/>
  </r>
  <r>
    <x v="30"/>
    <x v="30"/>
    <x v="4"/>
    <x v="2"/>
    <n v="32.25"/>
    <x v="18"/>
    <x v="18"/>
    <x v="2"/>
    <x v="2"/>
  </r>
  <r>
    <x v="30"/>
    <x v="30"/>
    <x v="4"/>
    <x v="3"/>
    <n v="40.875"/>
    <x v="18"/>
    <x v="18"/>
    <x v="2"/>
    <x v="3"/>
  </r>
  <r>
    <x v="30"/>
    <x v="30"/>
    <x v="4"/>
    <x v="4"/>
    <n v="40.125"/>
    <x v="18"/>
    <x v="18"/>
    <x v="2"/>
    <x v="4"/>
  </r>
  <r>
    <x v="30"/>
    <x v="30"/>
    <x v="4"/>
    <x v="5"/>
    <n v="37.5"/>
    <x v="18"/>
    <x v="18"/>
    <x v="2"/>
    <x v="5"/>
  </r>
  <r>
    <x v="30"/>
    <x v="30"/>
    <x v="4"/>
    <x v="6"/>
    <n v="40.875"/>
    <x v="18"/>
    <x v="18"/>
    <x v="2"/>
    <x v="6"/>
  </r>
  <r>
    <x v="30"/>
    <x v="30"/>
    <x v="4"/>
    <x v="7"/>
    <n v="42"/>
    <x v="18"/>
    <x v="18"/>
    <x v="2"/>
    <x v="7"/>
  </r>
  <r>
    <x v="30"/>
    <x v="30"/>
    <x v="4"/>
    <x v="8"/>
    <n v="45.25"/>
    <x v="18"/>
    <x v="18"/>
    <x v="2"/>
    <x v="8"/>
  </r>
  <r>
    <x v="30"/>
    <x v="30"/>
    <x v="4"/>
    <x v="9"/>
    <n v="51.125"/>
    <x v="18"/>
    <x v="18"/>
    <x v="2"/>
    <x v="9"/>
  </r>
  <r>
    <x v="30"/>
    <x v="30"/>
    <x v="4"/>
    <x v="10"/>
    <n v="57.75"/>
    <x v="18"/>
    <x v="18"/>
    <x v="2"/>
    <x v="10"/>
  </r>
  <r>
    <x v="30"/>
    <x v="30"/>
    <x v="4"/>
    <x v="11"/>
    <n v="62.625"/>
    <x v="18"/>
    <x v="18"/>
    <x v="2"/>
    <x v="11"/>
  </r>
  <r>
    <x v="30"/>
    <x v="30"/>
    <x v="4"/>
    <x v="12"/>
    <n v="61"/>
    <x v="18"/>
    <x v="18"/>
    <x v="2"/>
    <x v="12"/>
  </r>
  <r>
    <x v="30"/>
    <x v="30"/>
    <x v="4"/>
    <x v="13"/>
    <n v="62.375"/>
    <x v="18"/>
    <x v="18"/>
    <x v="2"/>
    <x v="13"/>
  </r>
  <r>
    <x v="31"/>
    <x v="31"/>
    <x v="4"/>
    <x v="0"/>
    <n v="1"/>
    <x v="18"/>
    <x v="18"/>
    <x v="2"/>
    <x v="0"/>
  </r>
  <r>
    <x v="31"/>
    <x v="31"/>
    <x v="4"/>
    <x v="1"/>
    <n v="1"/>
    <x v="18"/>
    <x v="18"/>
    <x v="2"/>
    <x v="1"/>
  </r>
  <r>
    <x v="31"/>
    <x v="31"/>
    <x v="4"/>
    <x v="2"/>
    <n v="1"/>
    <x v="18"/>
    <x v="18"/>
    <x v="2"/>
    <x v="2"/>
  </r>
  <r>
    <x v="31"/>
    <x v="31"/>
    <x v="4"/>
    <x v="3"/>
    <n v="1"/>
    <x v="18"/>
    <x v="18"/>
    <x v="2"/>
    <x v="3"/>
  </r>
  <r>
    <x v="31"/>
    <x v="31"/>
    <x v="4"/>
    <x v="4"/>
    <n v="1"/>
    <x v="18"/>
    <x v="18"/>
    <x v="2"/>
    <x v="4"/>
  </r>
  <r>
    <x v="31"/>
    <x v="31"/>
    <x v="4"/>
    <x v="5"/>
    <n v="1"/>
    <x v="18"/>
    <x v="18"/>
    <x v="2"/>
    <x v="5"/>
  </r>
  <r>
    <x v="31"/>
    <x v="31"/>
    <x v="4"/>
    <x v="6"/>
    <n v="1"/>
    <x v="18"/>
    <x v="18"/>
    <x v="2"/>
    <x v="6"/>
  </r>
  <r>
    <x v="31"/>
    <x v="31"/>
    <x v="4"/>
    <x v="7"/>
    <n v="1"/>
    <x v="18"/>
    <x v="18"/>
    <x v="2"/>
    <x v="7"/>
  </r>
  <r>
    <x v="31"/>
    <x v="31"/>
    <x v="4"/>
    <x v="8"/>
    <n v="0.75"/>
    <x v="18"/>
    <x v="18"/>
    <x v="2"/>
    <x v="8"/>
  </r>
  <r>
    <x v="31"/>
    <x v="31"/>
    <x v="4"/>
    <x v="9"/>
    <n v="1.625"/>
    <x v="18"/>
    <x v="18"/>
    <x v="2"/>
    <x v="9"/>
  </r>
  <r>
    <x v="31"/>
    <x v="31"/>
    <x v="4"/>
    <x v="10"/>
    <n v="2"/>
    <x v="18"/>
    <x v="18"/>
    <x v="2"/>
    <x v="10"/>
  </r>
  <r>
    <x v="31"/>
    <x v="31"/>
    <x v="4"/>
    <x v="11"/>
    <n v="1.125"/>
    <x v="18"/>
    <x v="18"/>
    <x v="2"/>
    <x v="11"/>
  </r>
  <r>
    <x v="31"/>
    <x v="31"/>
    <x v="4"/>
    <x v="12"/>
    <n v="1"/>
    <x v="18"/>
    <x v="18"/>
    <x v="2"/>
    <x v="12"/>
  </r>
  <r>
    <x v="31"/>
    <x v="31"/>
    <x v="4"/>
    <x v="13"/>
    <n v="1"/>
    <x v="18"/>
    <x v="18"/>
    <x v="2"/>
    <x v="13"/>
  </r>
  <r>
    <x v="32"/>
    <x v="32"/>
    <x v="4"/>
    <x v="0"/>
    <n v="39"/>
    <x v="19"/>
    <x v="19"/>
    <x v="2"/>
    <x v="0"/>
  </r>
  <r>
    <x v="32"/>
    <x v="32"/>
    <x v="4"/>
    <x v="1"/>
    <n v="41.75"/>
    <x v="19"/>
    <x v="19"/>
    <x v="2"/>
    <x v="1"/>
  </r>
  <r>
    <x v="32"/>
    <x v="32"/>
    <x v="4"/>
    <x v="2"/>
    <n v="41.25"/>
    <x v="19"/>
    <x v="19"/>
    <x v="2"/>
    <x v="2"/>
  </r>
  <r>
    <x v="32"/>
    <x v="32"/>
    <x v="4"/>
    <x v="3"/>
    <n v="33.5"/>
    <x v="19"/>
    <x v="19"/>
    <x v="2"/>
    <x v="3"/>
  </r>
  <r>
    <x v="32"/>
    <x v="32"/>
    <x v="4"/>
    <x v="4"/>
    <n v="31.25"/>
    <x v="19"/>
    <x v="19"/>
    <x v="2"/>
    <x v="4"/>
  </r>
  <r>
    <x v="32"/>
    <x v="32"/>
    <x v="4"/>
    <x v="5"/>
    <n v="31.25"/>
    <x v="19"/>
    <x v="19"/>
    <x v="2"/>
    <x v="5"/>
  </r>
  <r>
    <x v="32"/>
    <x v="32"/>
    <x v="4"/>
    <x v="6"/>
    <n v="30.375"/>
    <x v="19"/>
    <x v="19"/>
    <x v="2"/>
    <x v="6"/>
  </r>
  <r>
    <x v="32"/>
    <x v="32"/>
    <x v="4"/>
    <x v="7"/>
    <n v="31.375"/>
    <x v="19"/>
    <x v="19"/>
    <x v="2"/>
    <x v="7"/>
  </r>
  <r>
    <x v="32"/>
    <x v="32"/>
    <x v="4"/>
    <x v="8"/>
    <n v="29.125"/>
    <x v="19"/>
    <x v="19"/>
    <x v="2"/>
    <x v="8"/>
  </r>
  <r>
    <x v="32"/>
    <x v="32"/>
    <x v="4"/>
    <x v="9"/>
    <n v="27.125"/>
    <x v="19"/>
    <x v="19"/>
    <x v="2"/>
    <x v="9"/>
  </r>
  <r>
    <x v="32"/>
    <x v="32"/>
    <x v="4"/>
    <x v="10"/>
    <n v="28.75"/>
    <x v="19"/>
    <x v="19"/>
    <x v="2"/>
    <x v="10"/>
  </r>
  <r>
    <x v="32"/>
    <x v="32"/>
    <x v="4"/>
    <x v="11"/>
    <n v="33.75"/>
    <x v="19"/>
    <x v="19"/>
    <x v="2"/>
    <x v="11"/>
  </r>
  <r>
    <x v="32"/>
    <x v="32"/>
    <x v="4"/>
    <x v="12"/>
    <n v="34.5"/>
    <x v="19"/>
    <x v="19"/>
    <x v="2"/>
    <x v="12"/>
  </r>
  <r>
    <x v="32"/>
    <x v="32"/>
    <x v="4"/>
    <x v="13"/>
    <n v="33.875"/>
    <x v="19"/>
    <x v="19"/>
    <x v="2"/>
    <x v="13"/>
  </r>
  <r>
    <x v="33"/>
    <x v="33"/>
    <x v="4"/>
    <x v="0"/>
    <n v="8422.75"/>
    <x v="8"/>
    <x v="8"/>
    <x v="1"/>
    <x v="0"/>
  </r>
  <r>
    <x v="33"/>
    <x v="33"/>
    <x v="4"/>
    <x v="1"/>
    <n v="8963.5"/>
    <x v="8"/>
    <x v="8"/>
    <x v="1"/>
    <x v="1"/>
  </r>
  <r>
    <x v="33"/>
    <x v="33"/>
    <x v="4"/>
    <x v="2"/>
    <n v="9652.875"/>
    <x v="8"/>
    <x v="8"/>
    <x v="1"/>
    <x v="2"/>
  </r>
  <r>
    <x v="33"/>
    <x v="33"/>
    <x v="4"/>
    <x v="3"/>
    <n v="10165.75"/>
    <x v="8"/>
    <x v="8"/>
    <x v="1"/>
    <x v="3"/>
  </r>
  <r>
    <x v="33"/>
    <x v="33"/>
    <x v="4"/>
    <x v="4"/>
    <n v="10269.625"/>
    <x v="8"/>
    <x v="8"/>
    <x v="1"/>
    <x v="4"/>
  </r>
  <r>
    <x v="33"/>
    <x v="33"/>
    <x v="4"/>
    <x v="5"/>
    <n v="10161.25"/>
    <x v="8"/>
    <x v="8"/>
    <x v="1"/>
    <x v="5"/>
  </r>
  <r>
    <x v="33"/>
    <x v="33"/>
    <x v="4"/>
    <x v="6"/>
    <n v="10321.125"/>
    <x v="8"/>
    <x v="8"/>
    <x v="1"/>
    <x v="6"/>
  </r>
  <r>
    <x v="33"/>
    <x v="33"/>
    <x v="4"/>
    <x v="7"/>
    <n v="10926.875"/>
    <x v="8"/>
    <x v="8"/>
    <x v="1"/>
    <x v="7"/>
  </r>
  <r>
    <x v="33"/>
    <x v="33"/>
    <x v="4"/>
    <x v="8"/>
    <n v="11443.375"/>
    <x v="8"/>
    <x v="8"/>
    <x v="1"/>
    <x v="8"/>
  </r>
  <r>
    <x v="33"/>
    <x v="33"/>
    <x v="4"/>
    <x v="9"/>
    <n v="11704.5"/>
    <x v="8"/>
    <x v="8"/>
    <x v="1"/>
    <x v="9"/>
  </r>
  <r>
    <x v="33"/>
    <x v="33"/>
    <x v="4"/>
    <x v="10"/>
    <n v="12129.5"/>
    <x v="8"/>
    <x v="8"/>
    <x v="1"/>
    <x v="10"/>
  </r>
  <r>
    <x v="33"/>
    <x v="33"/>
    <x v="4"/>
    <x v="11"/>
    <n v="12881.625"/>
    <x v="8"/>
    <x v="8"/>
    <x v="1"/>
    <x v="11"/>
  </r>
  <r>
    <x v="33"/>
    <x v="33"/>
    <x v="4"/>
    <x v="12"/>
    <n v="13686.875"/>
    <x v="8"/>
    <x v="8"/>
    <x v="1"/>
    <x v="12"/>
  </r>
  <r>
    <x v="33"/>
    <x v="33"/>
    <x v="4"/>
    <x v="13"/>
    <n v="14295.5"/>
    <x v="8"/>
    <x v="8"/>
    <x v="1"/>
    <x v="13"/>
  </r>
  <r>
    <x v="34"/>
    <x v="34"/>
    <x v="4"/>
    <x v="0"/>
    <n v="23.75"/>
    <x v="20"/>
    <x v="20"/>
    <x v="2"/>
    <x v="0"/>
  </r>
  <r>
    <x v="34"/>
    <x v="34"/>
    <x v="4"/>
    <x v="1"/>
    <n v="26.25"/>
    <x v="20"/>
    <x v="20"/>
    <x v="2"/>
    <x v="1"/>
  </r>
  <r>
    <x v="34"/>
    <x v="34"/>
    <x v="4"/>
    <x v="2"/>
    <n v="28"/>
    <x v="20"/>
    <x v="20"/>
    <x v="2"/>
    <x v="2"/>
  </r>
  <r>
    <x v="34"/>
    <x v="34"/>
    <x v="4"/>
    <x v="3"/>
    <n v="35"/>
    <x v="20"/>
    <x v="20"/>
    <x v="2"/>
    <x v="3"/>
  </r>
  <r>
    <x v="34"/>
    <x v="34"/>
    <x v="4"/>
    <x v="4"/>
    <n v="34.625"/>
    <x v="20"/>
    <x v="20"/>
    <x v="2"/>
    <x v="4"/>
  </r>
  <r>
    <x v="34"/>
    <x v="34"/>
    <x v="4"/>
    <x v="5"/>
    <n v="44.375"/>
    <x v="20"/>
    <x v="20"/>
    <x v="2"/>
    <x v="5"/>
  </r>
  <r>
    <x v="34"/>
    <x v="34"/>
    <x v="4"/>
    <x v="6"/>
    <n v="42"/>
    <x v="20"/>
    <x v="20"/>
    <x v="2"/>
    <x v="6"/>
  </r>
  <r>
    <x v="34"/>
    <x v="34"/>
    <x v="4"/>
    <x v="7"/>
    <n v="39.625"/>
    <x v="20"/>
    <x v="20"/>
    <x v="2"/>
    <x v="7"/>
  </r>
  <r>
    <x v="34"/>
    <x v="34"/>
    <x v="4"/>
    <x v="8"/>
    <n v="47"/>
    <x v="20"/>
    <x v="20"/>
    <x v="2"/>
    <x v="8"/>
  </r>
  <r>
    <x v="34"/>
    <x v="34"/>
    <x v="4"/>
    <x v="9"/>
    <n v="53"/>
    <x v="20"/>
    <x v="20"/>
    <x v="2"/>
    <x v="9"/>
  </r>
  <r>
    <x v="34"/>
    <x v="34"/>
    <x v="4"/>
    <x v="10"/>
    <n v="57.625"/>
    <x v="20"/>
    <x v="20"/>
    <x v="2"/>
    <x v="10"/>
  </r>
  <r>
    <x v="34"/>
    <x v="34"/>
    <x v="4"/>
    <x v="11"/>
    <n v="60.75"/>
    <x v="20"/>
    <x v="20"/>
    <x v="2"/>
    <x v="11"/>
  </r>
  <r>
    <x v="34"/>
    <x v="34"/>
    <x v="4"/>
    <x v="12"/>
    <n v="63.625"/>
    <x v="20"/>
    <x v="20"/>
    <x v="2"/>
    <x v="12"/>
  </r>
  <r>
    <x v="34"/>
    <x v="34"/>
    <x v="4"/>
    <x v="13"/>
    <n v="67.875"/>
    <x v="20"/>
    <x v="20"/>
    <x v="2"/>
    <x v="13"/>
  </r>
  <r>
    <x v="35"/>
    <x v="35"/>
    <x v="4"/>
    <x v="0"/>
    <n v="0"/>
    <x v="20"/>
    <x v="20"/>
    <x v="2"/>
    <x v="0"/>
  </r>
  <r>
    <x v="35"/>
    <x v="35"/>
    <x v="4"/>
    <x v="1"/>
    <n v="0"/>
    <x v="20"/>
    <x v="20"/>
    <x v="2"/>
    <x v="1"/>
  </r>
  <r>
    <x v="35"/>
    <x v="35"/>
    <x v="4"/>
    <x v="2"/>
    <n v="0"/>
    <x v="20"/>
    <x v="20"/>
    <x v="2"/>
    <x v="2"/>
  </r>
  <r>
    <x v="35"/>
    <x v="35"/>
    <x v="4"/>
    <x v="3"/>
    <n v="0"/>
    <x v="20"/>
    <x v="20"/>
    <x v="2"/>
    <x v="3"/>
  </r>
  <r>
    <x v="35"/>
    <x v="35"/>
    <x v="4"/>
    <x v="4"/>
    <n v="0"/>
    <x v="20"/>
    <x v="20"/>
    <x v="2"/>
    <x v="4"/>
  </r>
  <r>
    <x v="35"/>
    <x v="35"/>
    <x v="4"/>
    <x v="5"/>
    <n v="0"/>
    <x v="20"/>
    <x v="20"/>
    <x v="2"/>
    <x v="5"/>
  </r>
  <r>
    <x v="35"/>
    <x v="35"/>
    <x v="4"/>
    <x v="6"/>
    <n v="0"/>
    <x v="20"/>
    <x v="20"/>
    <x v="2"/>
    <x v="6"/>
  </r>
  <r>
    <x v="35"/>
    <x v="35"/>
    <x v="4"/>
    <x v="7"/>
    <n v="0"/>
    <x v="20"/>
    <x v="20"/>
    <x v="2"/>
    <x v="7"/>
  </r>
  <r>
    <x v="35"/>
    <x v="35"/>
    <x v="4"/>
    <x v="8"/>
    <n v="0"/>
    <x v="20"/>
    <x v="20"/>
    <x v="2"/>
    <x v="8"/>
  </r>
  <r>
    <x v="35"/>
    <x v="35"/>
    <x v="4"/>
    <x v="9"/>
    <n v="0"/>
    <x v="20"/>
    <x v="20"/>
    <x v="2"/>
    <x v="9"/>
  </r>
  <r>
    <x v="35"/>
    <x v="35"/>
    <x v="4"/>
    <x v="10"/>
    <n v="0"/>
    <x v="20"/>
    <x v="20"/>
    <x v="2"/>
    <x v="10"/>
  </r>
  <r>
    <x v="35"/>
    <x v="35"/>
    <x v="4"/>
    <x v="11"/>
    <n v="0"/>
    <x v="20"/>
    <x v="20"/>
    <x v="2"/>
    <x v="11"/>
  </r>
  <r>
    <x v="35"/>
    <x v="35"/>
    <x v="4"/>
    <x v="12"/>
    <n v="1.25"/>
    <x v="20"/>
    <x v="20"/>
    <x v="2"/>
    <x v="12"/>
  </r>
  <r>
    <x v="35"/>
    <x v="35"/>
    <x v="4"/>
    <x v="13"/>
    <n v="2"/>
    <x v="20"/>
    <x v="20"/>
    <x v="2"/>
    <x v="13"/>
  </r>
  <r>
    <x v="36"/>
    <x v="36"/>
    <x v="4"/>
    <x v="0"/>
    <n v="0"/>
    <x v="21"/>
    <x v="21"/>
    <x v="2"/>
    <x v="0"/>
  </r>
  <r>
    <x v="36"/>
    <x v="36"/>
    <x v="4"/>
    <x v="1"/>
    <n v="0"/>
    <x v="21"/>
    <x v="21"/>
    <x v="2"/>
    <x v="1"/>
  </r>
  <r>
    <x v="36"/>
    <x v="36"/>
    <x v="4"/>
    <x v="2"/>
    <n v="0"/>
    <x v="21"/>
    <x v="21"/>
    <x v="2"/>
    <x v="2"/>
  </r>
  <r>
    <x v="36"/>
    <x v="36"/>
    <x v="4"/>
    <x v="3"/>
    <n v="0"/>
    <x v="21"/>
    <x v="21"/>
    <x v="2"/>
    <x v="3"/>
  </r>
  <r>
    <x v="36"/>
    <x v="36"/>
    <x v="4"/>
    <x v="4"/>
    <n v="0"/>
    <x v="21"/>
    <x v="21"/>
    <x v="2"/>
    <x v="4"/>
  </r>
  <r>
    <x v="36"/>
    <x v="36"/>
    <x v="4"/>
    <x v="5"/>
    <n v="0"/>
    <x v="21"/>
    <x v="21"/>
    <x v="2"/>
    <x v="5"/>
  </r>
  <r>
    <x v="36"/>
    <x v="36"/>
    <x v="4"/>
    <x v="6"/>
    <n v="0"/>
    <x v="21"/>
    <x v="21"/>
    <x v="2"/>
    <x v="6"/>
  </r>
  <r>
    <x v="36"/>
    <x v="36"/>
    <x v="4"/>
    <x v="7"/>
    <n v="0"/>
    <x v="21"/>
    <x v="21"/>
    <x v="2"/>
    <x v="7"/>
  </r>
  <r>
    <x v="36"/>
    <x v="36"/>
    <x v="4"/>
    <x v="8"/>
    <n v="0"/>
    <x v="21"/>
    <x v="21"/>
    <x v="2"/>
    <x v="8"/>
  </r>
  <r>
    <x v="36"/>
    <x v="36"/>
    <x v="4"/>
    <x v="9"/>
    <n v="0"/>
    <x v="21"/>
    <x v="21"/>
    <x v="2"/>
    <x v="9"/>
  </r>
  <r>
    <x v="36"/>
    <x v="36"/>
    <x v="4"/>
    <x v="10"/>
    <n v="0"/>
    <x v="21"/>
    <x v="21"/>
    <x v="2"/>
    <x v="10"/>
  </r>
  <r>
    <x v="36"/>
    <x v="36"/>
    <x v="4"/>
    <x v="11"/>
    <n v="0"/>
    <x v="21"/>
    <x v="21"/>
    <x v="2"/>
    <x v="11"/>
  </r>
  <r>
    <x v="36"/>
    <x v="36"/>
    <x v="4"/>
    <x v="12"/>
    <n v="0"/>
    <x v="21"/>
    <x v="21"/>
    <x v="2"/>
    <x v="12"/>
  </r>
  <r>
    <x v="36"/>
    <x v="36"/>
    <x v="4"/>
    <x v="13"/>
    <n v="0"/>
    <x v="21"/>
    <x v="21"/>
    <x v="2"/>
    <x v="13"/>
  </r>
  <r>
    <x v="37"/>
    <x v="37"/>
    <x v="4"/>
    <x v="0"/>
    <n v="1"/>
    <x v="21"/>
    <x v="21"/>
    <x v="2"/>
    <x v="0"/>
  </r>
  <r>
    <x v="37"/>
    <x v="37"/>
    <x v="4"/>
    <x v="1"/>
    <n v="1"/>
    <x v="21"/>
    <x v="21"/>
    <x v="2"/>
    <x v="1"/>
  </r>
  <r>
    <x v="37"/>
    <x v="37"/>
    <x v="4"/>
    <x v="2"/>
    <n v="0.875"/>
    <x v="21"/>
    <x v="21"/>
    <x v="2"/>
    <x v="2"/>
  </r>
  <r>
    <x v="37"/>
    <x v="37"/>
    <x v="4"/>
    <x v="3"/>
    <n v="0"/>
    <x v="21"/>
    <x v="21"/>
    <x v="2"/>
    <x v="3"/>
  </r>
  <r>
    <x v="37"/>
    <x v="37"/>
    <x v="4"/>
    <x v="4"/>
    <n v="0"/>
    <x v="21"/>
    <x v="21"/>
    <x v="2"/>
    <x v="4"/>
  </r>
  <r>
    <x v="37"/>
    <x v="37"/>
    <x v="4"/>
    <x v="5"/>
    <n v="0"/>
    <x v="21"/>
    <x v="21"/>
    <x v="2"/>
    <x v="5"/>
  </r>
  <r>
    <x v="37"/>
    <x v="37"/>
    <x v="4"/>
    <x v="6"/>
    <n v="0"/>
    <x v="21"/>
    <x v="21"/>
    <x v="2"/>
    <x v="6"/>
  </r>
  <r>
    <x v="37"/>
    <x v="37"/>
    <x v="4"/>
    <x v="7"/>
    <n v="0"/>
    <x v="21"/>
    <x v="21"/>
    <x v="2"/>
    <x v="7"/>
  </r>
  <r>
    <x v="37"/>
    <x v="37"/>
    <x v="4"/>
    <x v="8"/>
    <n v="0"/>
    <x v="21"/>
    <x v="21"/>
    <x v="2"/>
    <x v="8"/>
  </r>
  <r>
    <x v="37"/>
    <x v="37"/>
    <x v="4"/>
    <x v="9"/>
    <n v="62.375"/>
    <x v="21"/>
    <x v="21"/>
    <x v="2"/>
    <x v="9"/>
  </r>
  <r>
    <x v="37"/>
    <x v="37"/>
    <x v="4"/>
    <x v="10"/>
    <n v="11.625"/>
    <x v="21"/>
    <x v="21"/>
    <x v="2"/>
    <x v="10"/>
  </r>
  <r>
    <x v="37"/>
    <x v="37"/>
    <x v="4"/>
    <x v="11"/>
    <n v="0"/>
    <x v="21"/>
    <x v="21"/>
    <x v="2"/>
    <x v="11"/>
  </r>
  <r>
    <x v="37"/>
    <x v="37"/>
    <x v="4"/>
    <x v="12"/>
    <n v="94.375"/>
    <x v="21"/>
    <x v="21"/>
    <x v="2"/>
    <x v="12"/>
  </r>
  <r>
    <x v="37"/>
    <x v="37"/>
    <x v="4"/>
    <x v="13"/>
    <n v="106.625"/>
    <x v="21"/>
    <x v="21"/>
    <x v="2"/>
    <x v="13"/>
  </r>
  <r>
    <x v="38"/>
    <x v="38"/>
    <x v="4"/>
    <x v="0"/>
    <n v="4642.5"/>
    <x v="21"/>
    <x v="21"/>
    <x v="2"/>
    <x v="0"/>
  </r>
  <r>
    <x v="38"/>
    <x v="38"/>
    <x v="4"/>
    <x v="1"/>
    <n v="4682"/>
    <x v="21"/>
    <x v="21"/>
    <x v="2"/>
    <x v="1"/>
  </r>
  <r>
    <x v="38"/>
    <x v="38"/>
    <x v="4"/>
    <x v="2"/>
    <n v="4761.25"/>
    <x v="21"/>
    <x v="21"/>
    <x v="2"/>
    <x v="2"/>
  </r>
  <r>
    <x v="38"/>
    <x v="38"/>
    <x v="4"/>
    <x v="3"/>
    <n v="4761.5"/>
    <x v="21"/>
    <x v="21"/>
    <x v="2"/>
    <x v="3"/>
  </r>
  <r>
    <x v="38"/>
    <x v="38"/>
    <x v="4"/>
    <x v="4"/>
    <n v="4683"/>
    <x v="21"/>
    <x v="21"/>
    <x v="2"/>
    <x v="4"/>
  </r>
  <r>
    <x v="38"/>
    <x v="38"/>
    <x v="4"/>
    <x v="5"/>
    <n v="4446.5"/>
    <x v="21"/>
    <x v="21"/>
    <x v="2"/>
    <x v="5"/>
  </r>
  <r>
    <x v="38"/>
    <x v="38"/>
    <x v="4"/>
    <x v="6"/>
    <n v="4175.125"/>
    <x v="21"/>
    <x v="21"/>
    <x v="2"/>
    <x v="6"/>
  </r>
  <r>
    <x v="38"/>
    <x v="38"/>
    <x v="4"/>
    <x v="7"/>
    <n v="4062.375"/>
    <x v="21"/>
    <x v="21"/>
    <x v="2"/>
    <x v="7"/>
  </r>
  <r>
    <x v="38"/>
    <x v="38"/>
    <x v="4"/>
    <x v="8"/>
    <n v="4059.25"/>
    <x v="21"/>
    <x v="21"/>
    <x v="2"/>
    <x v="8"/>
  </r>
  <r>
    <x v="38"/>
    <x v="38"/>
    <x v="4"/>
    <x v="9"/>
    <n v="4241.5"/>
    <x v="21"/>
    <x v="21"/>
    <x v="2"/>
    <x v="9"/>
  </r>
  <r>
    <x v="38"/>
    <x v="38"/>
    <x v="4"/>
    <x v="10"/>
    <n v="4063.25"/>
    <x v="21"/>
    <x v="21"/>
    <x v="2"/>
    <x v="10"/>
  </r>
  <r>
    <x v="38"/>
    <x v="38"/>
    <x v="4"/>
    <x v="11"/>
    <n v="4052.625"/>
    <x v="21"/>
    <x v="21"/>
    <x v="2"/>
    <x v="11"/>
  </r>
  <r>
    <x v="38"/>
    <x v="38"/>
    <x v="4"/>
    <x v="12"/>
    <n v="4338.5"/>
    <x v="21"/>
    <x v="21"/>
    <x v="2"/>
    <x v="12"/>
  </r>
  <r>
    <x v="38"/>
    <x v="38"/>
    <x v="4"/>
    <x v="13"/>
    <n v="4456.25"/>
    <x v="21"/>
    <x v="21"/>
    <x v="2"/>
    <x v="13"/>
  </r>
  <r>
    <x v="39"/>
    <x v="39"/>
    <x v="4"/>
    <x v="0"/>
    <n v="974"/>
    <x v="21"/>
    <x v="21"/>
    <x v="2"/>
    <x v="0"/>
  </r>
  <r>
    <x v="39"/>
    <x v="39"/>
    <x v="4"/>
    <x v="1"/>
    <n v="979"/>
    <x v="21"/>
    <x v="21"/>
    <x v="2"/>
    <x v="1"/>
  </r>
  <r>
    <x v="39"/>
    <x v="39"/>
    <x v="4"/>
    <x v="2"/>
    <n v="1005.5"/>
    <x v="21"/>
    <x v="21"/>
    <x v="2"/>
    <x v="2"/>
  </r>
  <r>
    <x v="39"/>
    <x v="39"/>
    <x v="4"/>
    <x v="3"/>
    <n v="1030.625"/>
    <x v="21"/>
    <x v="21"/>
    <x v="2"/>
    <x v="3"/>
  </r>
  <r>
    <x v="39"/>
    <x v="39"/>
    <x v="4"/>
    <x v="4"/>
    <n v="1057.375"/>
    <x v="21"/>
    <x v="21"/>
    <x v="2"/>
    <x v="4"/>
  </r>
  <r>
    <x v="39"/>
    <x v="39"/>
    <x v="4"/>
    <x v="5"/>
    <n v="1048.375"/>
    <x v="21"/>
    <x v="21"/>
    <x v="2"/>
    <x v="5"/>
  </r>
  <r>
    <x v="39"/>
    <x v="39"/>
    <x v="4"/>
    <x v="6"/>
    <n v="1014.125"/>
    <x v="21"/>
    <x v="21"/>
    <x v="2"/>
    <x v="6"/>
  </r>
  <r>
    <x v="39"/>
    <x v="39"/>
    <x v="4"/>
    <x v="7"/>
    <n v="971.25"/>
    <x v="21"/>
    <x v="21"/>
    <x v="2"/>
    <x v="7"/>
  </r>
  <r>
    <x v="39"/>
    <x v="39"/>
    <x v="4"/>
    <x v="8"/>
    <n v="973.25"/>
    <x v="21"/>
    <x v="21"/>
    <x v="2"/>
    <x v="8"/>
  </r>
  <r>
    <x v="39"/>
    <x v="39"/>
    <x v="4"/>
    <x v="9"/>
    <n v="1080.75"/>
    <x v="21"/>
    <x v="21"/>
    <x v="2"/>
    <x v="9"/>
  </r>
  <r>
    <x v="39"/>
    <x v="39"/>
    <x v="4"/>
    <x v="10"/>
    <n v="1004.625"/>
    <x v="21"/>
    <x v="21"/>
    <x v="2"/>
    <x v="10"/>
  </r>
  <r>
    <x v="39"/>
    <x v="39"/>
    <x v="4"/>
    <x v="11"/>
    <n v="1021.125"/>
    <x v="21"/>
    <x v="21"/>
    <x v="2"/>
    <x v="11"/>
  </r>
  <r>
    <x v="39"/>
    <x v="39"/>
    <x v="4"/>
    <x v="12"/>
    <n v="1233.125"/>
    <x v="21"/>
    <x v="21"/>
    <x v="2"/>
    <x v="12"/>
  </r>
  <r>
    <x v="39"/>
    <x v="39"/>
    <x v="4"/>
    <x v="13"/>
    <n v="1317.5"/>
    <x v="21"/>
    <x v="21"/>
    <x v="2"/>
    <x v="13"/>
  </r>
  <r>
    <x v="40"/>
    <x v="40"/>
    <x v="4"/>
    <x v="0"/>
    <n v="840.5"/>
    <x v="21"/>
    <x v="21"/>
    <x v="2"/>
    <x v="0"/>
  </r>
  <r>
    <x v="40"/>
    <x v="40"/>
    <x v="4"/>
    <x v="1"/>
    <n v="881.25"/>
    <x v="21"/>
    <x v="21"/>
    <x v="2"/>
    <x v="1"/>
  </r>
  <r>
    <x v="40"/>
    <x v="40"/>
    <x v="4"/>
    <x v="2"/>
    <n v="930.625"/>
    <x v="21"/>
    <x v="21"/>
    <x v="2"/>
    <x v="2"/>
  </r>
  <r>
    <x v="40"/>
    <x v="40"/>
    <x v="4"/>
    <x v="3"/>
    <n v="924.125"/>
    <x v="21"/>
    <x v="21"/>
    <x v="2"/>
    <x v="3"/>
  </r>
  <r>
    <x v="40"/>
    <x v="40"/>
    <x v="4"/>
    <x v="4"/>
    <n v="903.375"/>
    <x v="21"/>
    <x v="21"/>
    <x v="2"/>
    <x v="4"/>
  </r>
  <r>
    <x v="40"/>
    <x v="40"/>
    <x v="4"/>
    <x v="5"/>
    <n v="845.375"/>
    <x v="21"/>
    <x v="21"/>
    <x v="2"/>
    <x v="5"/>
  </r>
  <r>
    <x v="40"/>
    <x v="40"/>
    <x v="4"/>
    <x v="6"/>
    <n v="803.625"/>
    <x v="21"/>
    <x v="21"/>
    <x v="2"/>
    <x v="6"/>
  </r>
  <r>
    <x v="40"/>
    <x v="40"/>
    <x v="4"/>
    <x v="7"/>
    <n v="782.375"/>
    <x v="21"/>
    <x v="21"/>
    <x v="2"/>
    <x v="7"/>
  </r>
  <r>
    <x v="40"/>
    <x v="40"/>
    <x v="4"/>
    <x v="8"/>
    <n v="798.75"/>
    <x v="21"/>
    <x v="21"/>
    <x v="2"/>
    <x v="8"/>
  </r>
  <r>
    <x v="40"/>
    <x v="40"/>
    <x v="4"/>
    <x v="9"/>
    <n v="838.25"/>
    <x v="21"/>
    <x v="21"/>
    <x v="2"/>
    <x v="9"/>
  </r>
  <r>
    <x v="40"/>
    <x v="40"/>
    <x v="4"/>
    <x v="10"/>
    <n v="801.25"/>
    <x v="21"/>
    <x v="21"/>
    <x v="2"/>
    <x v="10"/>
  </r>
  <r>
    <x v="40"/>
    <x v="40"/>
    <x v="4"/>
    <x v="11"/>
    <n v="808.5"/>
    <x v="21"/>
    <x v="21"/>
    <x v="2"/>
    <x v="11"/>
  </r>
  <r>
    <x v="40"/>
    <x v="40"/>
    <x v="4"/>
    <x v="12"/>
    <n v="884.75"/>
    <x v="21"/>
    <x v="21"/>
    <x v="2"/>
    <x v="12"/>
  </r>
  <r>
    <x v="40"/>
    <x v="40"/>
    <x v="4"/>
    <x v="13"/>
    <n v="914.25"/>
    <x v="21"/>
    <x v="21"/>
    <x v="2"/>
    <x v="13"/>
  </r>
  <r>
    <x v="41"/>
    <x v="41"/>
    <x v="4"/>
    <x v="0"/>
    <n v="313.25"/>
    <x v="21"/>
    <x v="21"/>
    <x v="2"/>
    <x v="0"/>
  </r>
  <r>
    <x v="41"/>
    <x v="41"/>
    <x v="4"/>
    <x v="1"/>
    <n v="295.25"/>
    <x v="21"/>
    <x v="21"/>
    <x v="2"/>
    <x v="1"/>
  </r>
  <r>
    <x v="41"/>
    <x v="41"/>
    <x v="4"/>
    <x v="2"/>
    <n v="281.375"/>
    <x v="21"/>
    <x v="21"/>
    <x v="2"/>
    <x v="2"/>
  </r>
  <r>
    <x v="41"/>
    <x v="41"/>
    <x v="4"/>
    <x v="3"/>
    <n v="245.375"/>
    <x v="21"/>
    <x v="21"/>
    <x v="2"/>
    <x v="3"/>
  </r>
  <r>
    <x v="41"/>
    <x v="41"/>
    <x v="4"/>
    <x v="4"/>
    <n v="214.75"/>
    <x v="21"/>
    <x v="21"/>
    <x v="2"/>
    <x v="4"/>
  </r>
  <r>
    <x v="41"/>
    <x v="41"/>
    <x v="4"/>
    <x v="5"/>
    <n v="194.875"/>
    <x v="21"/>
    <x v="21"/>
    <x v="2"/>
    <x v="5"/>
  </r>
  <r>
    <x v="41"/>
    <x v="41"/>
    <x v="4"/>
    <x v="6"/>
    <n v="176"/>
    <x v="21"/>
    <x v="21"/>
    <x v="2"/>
    <x v="6"/>
  </r>
  <r>
    <x v="41"/>
    <x v="41"/>
    <x v="4"/>
    <x v="7"/>
    <n v="164.875"/>
    <x v="21"/>
    <x v="21"/>
    <x v="2"/>
    <x v="7"/>
  </r>
  <r>
    <x v="41"/>
    <x v="41"/>
    <x v="4"/>
    <x v="8"/>
    <n v="161.25"/>
    <x v="21"/>
    <x v="21"/>
    <x v="2"/>
    <x v="8"/>
  </r>
  <r>
    <x v="41"/>
    <x v="41"/>
    <x v="4"/>
    <x v="9"/>
    <n v="158.5"/>
    <x v="21"/>
    <x v="21"/>
    <x v="2"/>
    <x v="9"/>
  </r>
  <r>
    <x v="41"/>
    <x v="41"/>
    <x v="4"/>
    <x v="10"/>
    <n v="152.625"/>
    <x v="21"/>
    <x v="21"/>
    <x v="2"/>
    <x v="10"/>
  </r>
  <r>
    <x v="41"/>
    <x v="41"/>
    <x v="4"/>
    <x v="11"/>
    <n v="148"/>
    <x v="21"/>
    <x v="21"/>
    <x v="2"/>
    <x v="11"/>
  </r>
  <r>
    <x v="41"/>
    <x v="41"/>
    <x v="4"/>
    <x v="12"/>
    <n v="151.375"/>
    <x v="21"/>
    <x v="21"/>
    <x v="2"/>
    <x v="12"/>
  </r>
  <r>
    <x v="41"/>
    <x v="41"/>
    <x v="4"/>
    <x v="13"/>
    <n v="155.375"/>
    <x v="21"/>
    <x v="21"/>
    <x v="2"/>
    <x v="13"/>
  </r>
  <r>
    <x v="42"/>
    <x v="42"/>
    <x v="4"/>
    <x v="0"/>
    <n v="11.5"/>
    <x v="21"/>
    <x v="21"/>
    <x v="2"/>
    <x v="0"/>
  </r>
  <r>
    <x v="42"/>
    <x v="42"/>
    <x v="4"/>
    <x v="1"/>
    <n v="12.75"/>
    <x v="21"/>
    <x v="21"/>
    <x v="2"/>
    <x v="1"/>
  </r>
  <r>
    <x v="42"/>
    <x v="42"/>
    <x v="4"/>
    <x v="2"/>
    <n v="17.125"/>
    <x v="21"/>
    <x v="21"/>
    <x v="2"/>
    <x v="2"/>
  </r>
  <r>
    <x v="42"/>
    <x v="42"/>
    <x v="4"/>
    <x v="3"/>
    <n v="19.125"/>
    <x v="21"/>
    <x v="21"/>
    <x v="2"/>
    <x v="3"/>
  </r>
  <r>
    <x v="42"/>
    <x v="42"/>
    <x v="4"/>
    <x v="4"/>
    <n v="19"/>
    <x v="21"/>
    <x v="21"/>
    <x v="2"/>
    <x v="4"/>
  </r>
  <r>
    <x v="42"/>
    <x v="42"/>
    <x v="4"/>
    <x v="5"/>
    <n v="20.75"/>
    <x v="21"/>
    <x v="21"/>
    <x v="2"/>
    <x v="5"/>
  </r>
  <r>
    <x v="42"/>
    <x v="42"/>
    <x v="4"/>
    <x v="6"/>
    <n v="21.875"/>
    <x v="21"/>
    <x v="21"/>
    <x v="2"/>
    <x v="6"/>
  </r>
  <r>
    <x v="42"/>
    <x v="42"/>
    <x v="4"/>
    <x v="7"/>
    <n v="21.25"/>
    <x v="21"/>
    <x v="21"/>
    <x v="2"/>
    <x v="7"/>
  </r>
  <r>
    <x v="42"/>
    <x v="42"/>
    <x v="4"/>
    <x v="8"/>
    <n v="23.25"/>
    <x v="21"/>
    <x v="21"/>
    <x v="2"/>
    <x v="8"/>
  </r>
  <r>
    <x v="42"/>
    <x v="42"/>
    <x v="4"/>
    <x v="9"/>
    <n v="26.375"/>
    <x v="21"/>
    <x v="21"/>
    <x v="2"/>
    <x v="9"/>
  </r>
  <r>
    <x v="42"/>
    <x v="42"/>
    <x v="4"/>
    <x v="10"/>
    <n v="24.75"/>
    <x v="21"/>
    <x v="21"/>
    <x v="2"/>
    <x v="10"/>
  </r>
  <r>
    <x v="42"/>
    <x v="42"/>
    <x v="4"/>
    <x v="11"/>
    <n v="24.375"/>
    <x v="21"/>
    <x v="21"/>
    <x v="2"/>
    <x v="11"/>
  </r>
  <r>
    <x v="42"/>
    <x v="42"/>
    <x v="4"/>
    <x v="12"/>
    <n v="27.5"/>
    <x v="21"/>
    <x v="21"/>
    <x v="2"/>
    <x v="12"/>
  </r>
  <r>
    <x v="42"/>
    <x v="42"/>
    <x v="4"/>
    <x v="13"/>
    <n v="28.25"/>
    <x v="21"/>
    <x v="21"/>
    <x v="2"/>
    <x v="13"/>
  </r>
  <r>
    <x v="43"/>
    <x v="43"/>
    <x v="4"/>
    <x v="0"/>
    <n v="4.25"/>
    <x v="21"/>
    <x v="21"/>
    <x v="2"/>
    <x v="0"/>
  </r>
  <r>
    <x v="43"/>
    <x v="43"/>
    <x v="4"/>
    <x v="1"/>
    <n v="3.75"/>
    <x v="21"/>
    <x v="21"/>
    <x v="2"/>
    <x v="1"/>
  </r>
  <r>
    <x v="43"/>
    <x v="43"/>
    <x v="4"/>
    <x v="2"/>
    <n v="2.375"/>
    <x v="21"/>
    <x v="21"/>
    <x v="2"/>
    <x v="2"/>
  </r>
  <r>
    <x v="43"/>
    <x v="43"/>
    <x v="4"/>
    <x v="3"/>
    <n v="4.875"/>
    <x v="21"/>
    <x v="21"/>
    <x v="2"/>
    <x v="3"/>
  </r>
  <r>
    <x v="43"/>
    <x v="43"/>
    <x v="4"/>
    <x v="4"/>
    <n v="4.5"/>
    <x v="21"/>
    <x v="21"/>
    <x v="2"/>
    <x v="4"/>
  </r>
  <r>
    <x v="43"/>
    <x v="43"/>
    <x v="4"/>
    <x v="5"/>
    <n v="3"/>
    <x v="21"/>
    <x v="21"/>
    <x v="2"/>
    <x v="5"/>
  </r>
  <r>
    <x v="43"/>
    <x v="43"/>
    <x v="4"/>
    <x v="6"/>
    <n v="3"/>
    <x v="21"/>
    <x v="21"/>
    <x v="2"/>
    <x v="6"/>
  </r>
  <r>
    <x v="43"/>
    <x v="43"/>
    <x v="4"/>
    <x v="7"/>
    <n v="3.375"/>
    <x v="21"/>
    <x v="21"/>
    <x v="2"/>
    <x v="7"/>
  </r>
  <r>
    <x v="43"/>
    <x v="43"/>
    <x v="4"/>
    <x v="8"/>
    <n v="4.875"/>
    <x v="21"/>
    <x v="21"/>
    <x v="2"/>
    <x v="8"/>
  </r>
  <r>
    <x v="43"/>
    <x v="43"/>
    <x v="4"/>
    <x v="9"/>
    <n v="8"/>
    <x v="21"/>
    <x v="21"/>
    <x v="2"/>
    <x v="9"/>
  </r>
  <r>
    <x v="43"/>
    <x v="43"/>
    <x v="4"/>
    <x v="10"/>
    <n v="9.75"/>
    <x v="21"/>
    <x v="21"/>
    <x v="2"/>
    <x v="10"/>
  </r>
  <r>
    <x v="43"/>
    <x v="43"/>
    <x v="4"/>
    <x v="11"/>
    <n v="14.625"/>
    <x v="21"/>
    <x v="21"/>
    <x v="2"/>
    <x v="11"/>
  </r>
  <r>
    <x v="43"/>
    <x v="43"/>
    <x v="4"/>
    <x v="12"/>
    <n v="14.625"/>
    <x v="21"/>
    <x v="21"/>
    <x v="2"/>
    <x v="12"/>
  </r>
  <r>
    <x v="43"/>
    <x v="43"/>
    <x v="4"/>
    <x v="13"/>
    <n v="18.375"/>
    <x v="21"/>
    <x v="21"/>
    <x v="2"/>
    <x v="13"/>
  </r>
  <r>
    <x v="44"/>
    <x v="44"/>
    <x v="4"/>
    <x v="0"/>
    <n v="42.25"/>
    <x v="21"/>
    <x v="21"/>
    <x v="2"/>
    <x v="0"/>
  </r>
  <r>
    <x v="44"/>
    <x v="44"/>
    <x v="4"/>
    <x v="1"/>
    <n v="43.75"/>
    <x v="21"/>
    <x v="21"/>
    <x v="2"/>
    <x v="1"/>
  </r>
  <r>
    <x v="44"/>
    <x v="44"/>
    <x v="4"/>
    <x v="2"/>
    <n v="45.75"/>
    <x v="21"/>
    <x v="21"/>
    <x v="2"/>
    <x v="2"/>
  </r>
  <r>
    <x v="44"/>
    <x v="44"/>
    <x v="4"/>
    <x v="3"/>
    <n v="50.875"/>
    <x v="21"/>
    <x v="21"/>
    <x v="2"/>
    <x v="3"/>
  </r>
  <r>
    <x v="44"/>
    <x v="44"/>
    <x v="4"/>
    <x v="4"/>
    <n v="49.75"/>
    <x v="21"/>
    <x v="21"/>
    <x v="2"/>
    <x v="4"/>
  </r>
  <r>
    <x v="44"/>
    <x v="44"/>
    <x v="4"/>
    <x v="5"/>
    <n v="45.875"/>
    <x v="21"/>
    <x v="21"/>
    <x v="2"/>
    <x v="5"/>
  </r>
  <r>
    <x v="44"/>
    <x v="44"/>
    <x v="4"/>
    <x v="6"/>
    <n v="39"/>
    <x v="21"/>
    <x v="21"/>
    <x v="2"/>
    <x v="6"/>
  </r>
  <r>
    <x v="44"/>
    <x v="44"/>
    <x v="4"/>
    <x v="7"/>
    <n v="38"/>
    <x v="21"/>
    <x v="21"/>
    <x v="2"/>
    <x v="7"/>
  </r>
  <r>
    <x v="44"/>
    <x v="44"/>
    <x v="4"/>
    <x v="8"/>
    <n v="40.875"/>
    <x v="21"/>
    <x v="21"/>
    <x v="2"/>
    <x v="8"/>
  </r>
  <r>
    <x v="44"/>
    <x v="44"/>
    <x v="4"/>
    <x v="9"/>
    <n v="40.875"/>
    <x v="21"/>
    <x v="21"/>
    <x v="2"/>
    <x v="9"/>
  </r>
  <r>
    <x v="44"/>
    <x v="44"/>
    <x v="4"/>
    <x v="10"/>
    <n v="44.625"/>
    <x v="21"/>
    <x v="21"/>
    <x v="2"/>
    <x v="10"/>
  </r>
  <r>
    <x v="44"/>
    <x v="44"/>
    <x v="4"/>
    <x v="11"/>
    <n v="49.5"/>
    <x v="21"/>
    <x v="21"/>
    <x v="2"/>
    <x v="11"/>
  </r>
  <r>
    <x v="44"/>
    <x v="44"/>
    <x v="4"/>
    <x v="12"/>
    <n v="49.625"/>
    <x v="21"/>
    <x v="21"/>
    <x v="2"/>
    <x v="12"/>
  </r>
  <r>
    <x v="44"/>
    <x v="44"/>
    <x v="4"/>
    <x v="13"/>
    <n v="52.5"/>
    <x v="21"/>
    <x v="21"/>
    <x v="2"/>
    <x v="13"/>
  </r>
  <r>
    <x v="45"/>
    <x v="45"/>
    <x v="4"/>
    <x v="0"/>
    <n v="7.5"/>
    <x v="21"/>
    <x v="21"/>
    <x v="2"/>
    <x v="0"/>
  </r>
  <r>
    <x v="45"/>
    <x v="45"/>
    <x v="4"/>
    <x v="1"/>
    <n v="10"/>
    <x v="21"/>
    <x v="21"/>
    <x v="2"/>
    <x v="1"/>
  </r>
  <r>
    <x v="45"/>
    <x v="45"/>
    <x v="4"/>
    <x v="2"/>
    <n v="10.5"/>
    <x v="21"/>
    <x v="21"/>
    <x v="2"/>
    <x v="2"/>
  </r>
  <r>
    <x v="45"/>
    <x v="45"/>
    <x v="4"/>
    <x v="3"/>
    <n v="12.25"/>
    <x v="21"/>
    <x v="21"/>
    <x v="2"/>
    <x v="3"/>
  </r>
  <r>
    <x v="45"/>
    <x v="45"/>
    <x v="4"/>
    <x v="4"/>
    <n v="11.625"/>
    <x v="21"/>
    <x v="21"/>
    <x v="2"/>
    <x v="4"/>
  </r>
  <r>
    <x v="45"/>
    <x v="45"/>
    <x v="4"/>
    <x v="5"/>
    <n v="10.75"/>
    <x v="21"/>
    <x v="21"/>
    <x v="2"/>
    <x v="5"/>
  </r>
  <r>
    <x v="45"/>
    <x v="45"/>
    <x v="4"/>
    <x v="6"/>
    <n v="10"/>
    <x v="21"/>
    <x v="21"/>
    <x v="2"/>
    <x v="6"/>
  </r>
  <r>
    <x v="45"/>
    <x v="45"/>
    <x v="4"/>
    <x v="7"/>
    <n v="10.5"/>
    <x v="21"/>
    <x v="21"/>
    <x v="2"/>
    <x v="7"/>
  </r>
  <r>
    <x v="45"/>
    <x v="45"/>
    <x v="4"/>
    <x v="8"/>
    <n v="12.875"/>
    <x v="21"/>
    <x v="21"/>
    <x v="2"/>
    <x v="8"/>
  </r>
  <r>
    <x v="45"/>
    <x v="45"/>
    <x v="4"/>
    <x v="9"/>
    <n v="13"/>
    <x v="21"/>
    <x v="21"/>
    <x v="2"/>
    <x v="9"/>
  </r>
  <r>
    <x v="45"/>
    <x v="45"/>
    <x v="4"/>
    <x v="10"/>
    <n v="14.875"/>
    <x v="21"/>
    <x v="21"/>
    <x v="2"/>
    <x v="10"/>
  </r>
  <r>
    <x v="45"/>
    <x v="45"/>
    <x v="4"/>
    <x v="11"/>
    <n v="19.25"/>
    <x v="21"/>
    <x v="21"/>
    <x v="2"/>
    <x v="11"/>
  </r>
  <r>
    <x v="45"/>
    <x v="45"/>
    <x v="4"/>
    <x v="12"/>
    <n v="16.5"/>
    <x v="21"/>
    <x v="21"/>
    <x v="2"/>
    <x v="12"/>
  </r>
  <r>
    <x v="45"/>
    <x v="45"/>
    <x v="4"/>
    <x v="13"/>
    <n v="16"/>
    <x v="21"/>
    <x v="21"/>
    <x v="2"/>
    <x v="13"/>
  </r>
  <r>
    <x v="46"/>
    <x v="46"/>
    <x v="4"/>
    <x v="0"/>
    <n v="1"/>
    <x v="21"/>
    <x v="21"/>
    <x v="2"/>
    <x v="0"/>
  </r>
  <r>
    <x v="46"/>
    <x v="46"/>
    <x v="4"/>
    <x v="1"/>
    <n v="1"/>
    <x v="21"/>
    <x v="21"/>
    <x v="2"/>
    <x v="1"/>
  </r>
  <r>
    <x v="46"/>
    <x v="46"/>
    <x v="4"/>
    <x v="2"/>
    <n v="1"/>
    <x v="21"/>
    <x v="21"/>
    <x v="2"/>
    <x v="2"/>
  </r>
  <r>
    <x v="46"/>
    <x v="46"/>
    <x v="4"/>
    <x v="3"/>
    <n v="1"/>
    <x v="21"/>
    <x v="21"/>
    <x v="2"/>
    <x v="3"/>
  </r>
  <r>
    <x v="46"/>
    <x v="46"/>
    <x v="4"/>
    <x v="4"/>
    <n v="0.625"/>
    <x v="21"/>
    <x v="21"/>
    <x v="2"/>
    <x v="4"/>
  </r>
  <r>
    <x v="46"/>
    <x v="46"/>
    <x v="4"/>
    <x v="5"/>
    <n v="0"/>
    <x v="21"/>
    <x v="21"/>
    <x v="2"/>
    <x v="5"/>
  </r>
  <r>
    <x v="46"/>
    <x v="46"/>
    <x v="4"/>
    <x v="6"/>
    <n v="0"/>
    <x v="21"/>
    <x v="21"/>
    <x v="2"/>
    <x v="6"/>
  </r>
  <r>
    <x v="46"/>
    <x v="46"/>
    <x v="4"/>
    <x v="7"/>
    <n v="0"/>
    <x v="21"/>
    <x v="21"/>
    <x v="2"/>
    <x v="7"/>
  </r>
  <r>
    <x v="46"/>
    <x v="46"/>
    <x v="4"/>
    <x v="8"/>
    <n v="0"/>
    <x v="21"/>
    <x v="21"/>
    <x v="2"/>
    <x v="8"/>
  </r>
  <r>
    <x v="46"/>
    <x v="46"/>
    <x v="4"/>
    <x v="9"/>
    <n v="0"/>
    <x v="21"/>
    <x v="21"/>
    <x v="2"/>
    <x v="9"/>
  </r>
  <r>
    <x v="46"/>
    <x v="46"/>
    <x v="4"/>
    <x v="10"/>
    <n v="0"/>
    <x v="21"/>
    <x v="21"/>
    <x v="2"/>
    <x v="10"/>
  </r>
  <r>
    <x v="46"/>
    <x v="46"/>
    <x v="4"/>
    <x v="11"/>
    <n v="0"/>
    <x v="21"/>
    <x v="21"/>
    <x v="2"/>
    <x v="11"/>
  </r>
  <r>
    <x v="46"/>
    <x v="46"/>
    <x v="4"/>
    <x v="12"/>
    <n v="0"/>
    <x v="21"/>
    <x v="21"/>
    <x v="2"/>
    <x v="12"/>
  </r>
  <r>
    <x v="46"/>
    <x v="46"/>
    <x v="4"/>
    <x v="13"/>
    <n v="0.125"/>
    <x v="21"/>
    <x v="21"/>
    <x v="2"/>
    <x v="13"/>
  </r>
  <r>
    <x v="47"/>
    <x v="47"/>
    <x v="4"/>
    <x v="0"/>
    <n v="1.25"/>
    <x v="21"/>
    <x v="21"/>
    <x v="2"/>
    <x v="0"/>
  </r>
  <r>
    <x v="47"/>
    <x v="47"/>
    <x v="4"/>
    <x v="1"/>
    <n v="2"/>
    <x v="21"/>
    <x v="21"/>
    <x v="2"/>
    <x v="1"/>
  </r>
  <r>
    <x v="47"/>
    <x v="47"/>
    <x v="4"/>
    <x v="2"/>
    <n v="2"/>
    <x v="21"/>
    <x v="21"/>
    <x v="2"/>
    <x v="2"/>
  </r>
  <r>
    <x v="47"/>
    <x v="47"/>
    <x v="4"/>
    <x v="3"/>
    <n v="2"/>
    <x v="21"/>
    <x v="21"/>
    <x v="2"/>
    <x v="3"/>
  </r>
  <r>
    <x v="47"/>
    <x v="47"/>
    <x v="4"/>
    <x v="4"/>
    <n v="2"/>
    <x v="21"/>
    <x v="21"/>
    <x v="2"/>
    <x v="4"/>
  </r>
  <r>
    <x v="47"/>
    <x v="47"/>
    <x v="4"/>
    <x v="5"/>
    <n v="1.125"/>
    <x v="21"/>
    <x v="21"/>
    <x v="2"/>
    <x v="5"/>
  </r>
  <r>
    <x v="47"/>
    <x v="47"/>
    <x v="4"/>
    <x v="6"/>
    <n v="1"/>
    <x v="21"/>
    <x v="21"/>
    <x v="2"/>
    <x v="6"/>
  </r>
  <r>
    <x v="47"/>
    <x v="47"/>
    <x v="4"/>
    <x v="7"/>
    <n v="1"/>
    <x v="21"/>
    <x v="21"/>
    <x v="2"/>
    <x v="7"/>
  </r>
  <r>
    <x v="47"/>
    <x v="47"/>
    <x v="4"/>
    <x v="8"/>
    <n v="1"/>
    <x v="21"/>
    <x v="21"/>
    <x v="2"/>
    <x v="8"/>
  </r>
  <r>
    <x v="47"/>
    <x v="47"/>
    <x v="4"/>
    <x v="9"/>
    <n v="1"/>
    <x v="21"/>
    <x v="21"/>
    <x v="2"/>
    <x v="9"/>
  </r>
  <r>
    <x v="47"/>
    <x v="47"/>
    <x v="4"/>
    <x v="10"/>
    <n v="1"/>
    <x v="21"/>
    <x v="21"/>
    <x v="2"/>
    <x v="10"/>
  </r>
  <r>
    <x v="47"/>
    <x v="47"/>
    <x v="4"/>
    <x v="11"/>
    <n v="1"/>
    <x v="21"/>
    <x v="21"/>
    <x v="2"/>
    <x v="11"/>
  </r>
  <r>
    <x v="47"/>
    <x v="47"/>
    <x v="4"/>
    <x v="12"/>
    <n v="1"/>
    <x v="21"/>
    <x v="21"/>
    <x v="2"/>
    <x v="12"/>
  </r>
  <r>
    <x v="47"/>
    <x v="47"/>
    <x v="4"/>
    <x v="13"/>
    <n v="1"/>
    <x v="21"/>
    <x v="21"/>
    <x v="2"/>
    <x v="13"/>
  </r>
  <r>
    <x v="48"/>
    <x v="48"/>
    <x v="4"/>
    <x v="0"/>
    <n v="3592"/>
    <x v="22"/>
    <x v="22"/>
    <x v="2"/>
    <x v="0"/>
  </r>
  <r>
    <x v="48"/>
    <x v="48"/>
    <x v="4"/>
    <x v="1"/>
    <n v="3641.25"/>
    <x v="22"/>
    <x v="22"/>
    <x v="2"/>
    <x v="1"/>
  </r>
  <r>
    <x v="48"/>
    <x v="48"/>
    <x v="4"/>
    <x v="2"/>
    <n v="3809"/>
    <x v="22"/>
    <x v="22"/>
    <x v="2"/>
    <x v="2"/>
  </r>
  <r>
    <x v="48"/>
    <x v="48"/>
    <x v="4"/>
    <x v="3"/>
    <n v="3879.75"/>
    <x v="22"/>
    <x v="22"/>
    <x v="2"/>
    <x v="3"/>
  </r>
  <r>
    <x v="48"/>
    <x v="48"/>
    <x v="4"/>
    <x v="4"/>
    <n v="3796.75"/>
    <x v="22"/>
    <x v="22"/>
    <x v="2"/>
    <x v="4"/>
  </r>
  <r>
    <x v="48"/>
    <x v="48"/>
    <x v="4"/>
    <x v="5"/>
    <n v="3670"/>
    <x v="22"/>
    <x v="22"/>
    <x v="2"/>
    <x v="5"/>
  </r>
  <r>
    <x v="48"/>
    <x v="48"/>
    <x v="4"/>
    <x v="6"/>
    <n v="3588.375"/>
    <x v="22"/>
    <x v="22"/>
    <x v="2"/>
    <x v="6"/>
  </r>
  <r>
    <x v="48"/>
    <x v="48"/>
    <x v="4"/>
    <x v="7"/>
    <n v="3608.875"/>
    <x v="22"/>
    <x v="22"/>
    <x v="2"/>
    <x v="7"/>
  </r>
  <r>
    <x v="48"/>
    <x v="48"/>
    <x v="4"/>
    <x v="8"/>
    <n v="3567.125"/>
    <x v="22"/>
    <x v="22"/>
    <x v="2"/>
    <x v="8"/>
  </r>
  <r>
    <x v="48"/>
    <x v="48"/>
    <x v="4"/>
    <x v="9"/>
    <n v="3405.125"/>
    <x v="22"/>
    <x v="22"/>
    <x v="2"/>
    <x v="9"/>
  </r>
  <r>
    <x v="48"/>
    <x v="48"/>
    <x v="4"/>
    <x v="10"/>
    <n v="3079.25"/>
    <x v="22"/>
    <x v="22"/>
    <x v="2"/>
    <x v="10"/>
  </r>
  <r>
    <x v="48"/>
    <x v="48"/>
    <x v="4"/>
    <x v="11"/>
    <n v="3083.625"/>
    <x v="22"/>
    <x v="22"/>
    <x v="2"/>
    <x v="11"/>
  </r>
  <r>
    <x v="48"/>
    <x v="48"/>
    <x v="4"/>
    <x v="12"/>
    <n v="3181.75"/>
    <x v="22"/>
    <x v="22"/>
    <x v="2"/>
    <x v="12"/>
  </r>
  <r>
    <x v="48"/>
    <x v="48"/>
    <x v="4"/>
    <x v="13"/>
    <n v="3205"/>
    <x v="22"/>
    <x v="22"/>
    <x v="2"/>
    <x v="13"/>
  </r>
  <r>
    <x v="49"/>
    <x v="49"/>
    <x v="4"/>
    <x v="0"/>
    <n v="4213.5"/>
    <x v="23"/>
    <x v="23"/>
    <x v="2"/>
    <x v="0"/>
  </r>
  <r>
    <x v="49"/>
    <x v="49"/>
    <x v="4"/>
    <x v="1"/>
    <n v="4254"/>
    <x v="23"/>
    <x v="23"/>
    <x v="2"/>
    <x v="1"/>
  </r>
  <r>
    <x v="49"/>
    <x v="49"/>
    <x v="4"/>
    <x v="2"/>
    <n v="4457.25"/>
    <x v="23"/>
    <x v="23"/>
    <x v="2"/>
    <x v="2"/>
  </r>
  <r>
    <x v="49"/>
    <x v="49"/>
    <x v="4"/>
    <x v="3"/>
    <n v="4503.875"/>
    <x v="23"/>
    <x v="23"/>
    <x v="2"/>
    <x v="3"/>
  </r>
  <r>
    <x v="49"/>
    <x v="49"/>
    <x v="4"/>
    <x v="4"/>
    <n v="4522.5"/>
    <x v="23"/>
    <x v="23"/>
    <x v="2"/>
    <x v="4"/>
  </r>
  <r>
    <x v="49"/>
    <x v="49"/>
    <x v="4"/>
    <x v="5"/>
    <n v="4494.375"/>
    <x v="23"/>
    <x v="23"/>
    <x v="2"/>
    <x v="5"/>
  </r>
  <r>
    <x v="49"/>
    <x v="49"/>
    <x v="4"/>
    <x v="6"/>
    <n v="4446.625"/>
    <x v="23"/>
    <x v="23"/>
    <x v="2"/>
    <x v="6"/>
  </r>
  <r>
    <x v="49"/>
    <x v="49"/>
    <x v="4"/>
    <x v="7"/>
    <n v="4521.75"/>
    <x v="23"/>
    <x v="23"/>
    <x v="2"/>
    <x v="7"/>
  </r>
  <r>
    <x v="49"/>
    <x v="49"/>
    <x v="4"/>
    <x v="8"/>
    <n v="4598.125"/>
    <x v="23"/>
    <x v="23"/>
    <x v="2"/>
    <x v="8"/>
  </r>
  <r>
    <x v="49"/>
    <x v="49"/>
    <x v="4"/>
    <x v="9"/>
    <n v="4626.875"/>
    <x v="23"/>
    <x v="23"/>
    <x v="2"/>
    <x v="9"/>
  </r>
  <r>
    <x v="49"/>
    <x v="49"/>
    <x v="4"/>
    <x v="10"/>
    <n v="4603.375"/>
    <x v="23"/>
    <x v="23"/>
    <x v="2"/>
    <x v="10"/>
  </r>
  <r>
    <x v="49"/>
    <x v="49"/>
    <x v="4"/>
    <x v="11"/>
    <n v="4762.375"/>
    <x v="23"/>
    <x v="23"/>
    <x v="2"/>
    <x v="11"/>
  </r>
  <r>
    <x v="49"/>
    <x v="49"/>
    <x v="4"/>
    <x v="12"/>
    <n v="4888.25"/>
    <x v="23"/>
    <x v="23"/>
    <x v="2"/>
    <x v="12"/>
  </r>
  <r>
    <x v="49"/>
    <x v="49"/>
    <x v="4"/>
    <x v="13"/>
    <n v="5037"/>
    <x v="23"/>
    <x v="23"/>
    <x v="2"/>
    <x v="13"/>
  </r>
  <r>
    <x v="50"/>
    <x v="50"/>
    <x v="4"/>
    <x v="0"/>
    <n v="391.5"/>
    <x v="24"/>
    <x v="24"/>
    <x v="2"/>
    <x v="0"/>
  </r>
  <r>
    <x v="50"/>
    <x v="50"/>
    <x v="4"/>
    <x v="1"/>
    <n v="466.25"/>
    <x v="24"/>
    <x v="24"/>
    <x v="2"/>
    <x v="1"/>
  </r>
  <r>
    <x v="50"/>
    <x v="50"/>
    <x v="4"/>
    <x v="2"/>
    <n v="483.875"/>
    <x v="24"/>
    <x v="24"/>
    <x v="2"/>
    <x v="2"/>
  </r>
  <r>
    <x v="50"/>
    <x v="50"/>
    <x v="4"/>
    <x v="3"/>
    <n v="502.125"/>
    <x v="24"/>
    <x v="24"/>
    <x v="2"/>
    <x v="3"/>
  </r>
  <r>
    <x v="50"/>
    <x v="50"/>
    <x v="4"/>
    <x v="4"/>
    <n v="521.375"/>
    <x v="24"/>
    <x v="24"/>
    <x v="2"/>
    <x v="4"/>
  </r>
  <r>
    <x v="50"/>
    <x v="50"/>
    <x v="4"/>
    <x v="5"/>
    <n v="531.75"/>
    <x v="24"/>
    <x v="24"/>
    <x v="2"/>
    <x v="5"/>
  </r>
  <r>
    <x v="50"/>
    <x v="50"/>
    <x v="4"/>
    <x v="6"/>
    <n v="513.125"/>
    <x v="24"/>
    <x v="24"/>
    <x v="2"/>
    <x v="6"/>
  </r>
  <r>
    <x v="50"/>
    <x v="50"/>
    <x v="4"/>
    <x v="7"/>
    <n v="503.25"/>
    <x v="24"/>
    <x v="24"/>
    <x v="2"/>
    <x v="7"/>
  </r>
  <r>
    <x v="50"/>
    <x v="50"/>
    <x v="4"/>
    <x v="8"/>
    <n v="489.375"/>
    <x v="24"/>
    <x v="24"/>
    <x v="2"/>
    <x v="8"/>
  </r>
  <r>
    <x v="50"/>
    <x v="50"/>
    <x v="4"/>
    <x v="9"/>
    <n v="467.25"/>
    <x v="24"/>
    <x v="24"/>
    <x v="2"/>
    <x v="9"/>
  </r>
  <r>
    <x v="50"/>
    <x v="50"/>
    <x v="4"/>
    <x v="10"/>
    <n v="437.75"/>
    <x v="24"/>
    <x v="24"/>
    <x v="2"/>
    <x v="10"/>
  </r>
  <r>
    <x v="50"/>
    <x v="50"/>
    <x v="4"/>
    <x v="11"/>
    <n v="464.25"/>
    <x v="24"/>
    <x v="24"/>
    <x v="2"/>
    <x v="11"/>
  </r>
  <r>
    <x v="50"/>
    <x v="50"/>
    <x v="4"/>
    <x v="12"/>
    <n v="470.625"/>
    <x v="24"/>
    <x v="24"/>
    <x v="2"/>
    <x v="12"/>
  </r>
  <r>
    <x v="50"/>
    <x v="50"/>
    <x v="4"/>
    <x v="13"/>
    <n v="486.625"/>
    <x v="24"/>
    <x v="24"/>
    <x v="2"/>
    <x v="13"/>
  </r>
  <r>
    <x v="51"/>
    <x v="51"/>
    <x v="4"/>
    <x v="0"/>
    <n v="3.25"/>
    <x v="24"/>
    <x v="24"/>
    <x v="2"/>
    <x v="0"/>
  </r>
  <r>
    <x v="51"/>
    <x v="51"/>
    <x v="4"/>
    <x v="1"/>
    <n v="4.25"/>
    <x v="24"/>
    <x v="24"/>
    <x v="2"/>
    <x v="1"/>
  </r>
  <r>
    <x v="51"/>
    <x v="51"/>
    <x v="4"/>
    <x v="2"/>
    <n v="4"/>
    <x v="24"/>
    <x v="24"/>
    <x v="2"/>
    <x v="2"/>
  </r>
  <r>
    <x v="51"/>
    <x v="51"/>
    <x v="4"/>
    <x v="3"/>
    <n v="3"/>
    <x v="24"/>
    <x v="24"/>
    <x v="2"/>
    <x v="3"/>
  </r>
  <r>
    <x v="51"/>
    <x v="51"/>
    <x v="4"/>
    <x v="4"/>
    <n v="2"/>
    <x v="24"/>
    <x v="24"/>
    <x v="2"/>
    <x v="4"/>
  </r>
  <r>
    <x v="51"/>
    <x v="51"/>
    <x v="4"/>
    <x v="5"/>
    <n v="1.75"/>
    <x v="24"/>
    <x v="24"/>
    <x v="2"/>
    <x v="5"/>
  </r>
  <r>
    <x v="51"/>
    <x v="51"/>
    <x v="4"/>
    <x v="6"/>
    <n v="3.25"/>
    <x v="24"/>
    <x v="24"/>
    <x v="2"/>
    <x v="6"/>
  </r>
  <r>
    <x v="51"/>
    <x v="51"/>
    <x v="4"/>
    <x v="7"/>
    <n v="4"/>
    <x v="24"/>
    <x v="24"/>
    <x v="2"/>
    <x v="7"/>
  </r>
  <r>
    <x v="51"/>
    <x v="51"/>
    <x v="4"/>
    <x v="8"/>
    <n v="3.75"/>
    <x v="24"/>
    <x v="24"/>
    <x v="2"/>
    <x v="8"/>
  </r>
  <r>
    <x v="51"/>
    <x v="51"/>
    <x v="4"/>
    <x v="9"/>
    <n v="3"/>
    <x v="24"/>
    <x v="24"/>
    <x v="2"/>
    <x v="9"/>
  </r>
  <r>
    <x v="51"/>
    <x v="51"/>
    <x v="4"/>
    <x v="10"/>
    <n v="2.375"/>
    <x v="24"/>
    <x v="24"/>
    <x v="2"/>
    <x v="10"/>
  </r>
  <r>
    <x v="51"/>
    <x v="51"/>
    <x v="4"/>
    <x v="11"/>
    <n v="2.875"/>
    <x v="24"/>
    <x v="24"/>
    <x v="2"/>
    <x v="11"/>
  </r>
  <r>
    <x v="51"/>
    <x v="51"/>
    <x v="4"/>
    <x v="12"/>
    <n v="0.25"/>
    <x v="24"/>
    <x v="24"/>
    <x v="2"/>
    <x v="12"/>
  </r>
  <r>
    <x v="51"/>
    <x v="51"/>
    <x v="4"/>
    <x v="13"/>
    <n v="0"/>
    <x v="24"/>
    <x v="24"/>
    <x v="2"/>
    <x v="13"/>
  </r>
  <r>
    <x v="52"/>
    <x v="52"/>
    <x v="4"/>
    <x v="0"/>
    <n v="58"/>
    <x v="25"/>
    <x v="25"/>
    <x v="2"/>
    <x v="0"/>
  </r>
  <r>
    <x v="52"/>
    <x v="52"/>
    <x v="4"/>
    <x v="1"/>
    <n v="53.75"/>
    <x v="25"/>
    <x v="25"/>
    <x v="2"/>
    <x v="1"/>
  </r>
  <r>
    <x v="52"/>
    <x v="52"/>
    <x v="4"/>
    <x v="2"/>
    <n v="47.125"/>
    <x v="25"/>
    <x v="25"/>
    <x v="2"/>
    <x v="2"/>
  </r>
  <r>
    <x v="52"/>
    <x v="52"/>
    <x v="4"/>
    <x v="3"/>
    <n v="44"/>
    <x v="25"/>
    <x v="25"/>
    <x v="2"/>
    <x v="3"/>
  </r>
  <r>
    <x v="52"/>
    <x v="52"/>
    <x v="4"/>
    <x v="4"/>
    <n v="38.75"/>
    <x v="25"/>
    <x v="25"/>
    <x v="2"/>
    <x v="4"/>
  </r>
  <r>
    <x v="52"/>
    <x v="52"/>
    <x v="4"/>
    <x v="5"/>
    <n v="35.625"/>
    <x v="25"/>
    <x v="25"/>
    <x v="2"/>
    <x v="5"/>
  </r>
  <r>
    <x v="52"/>
    <x v="52"/>
    <x v="4"/>
    <x v="6"/>
    <n v="33.75"/>
    <x v="25"/>
    <x v="25"/>
    <x v="2"/>
    <x v="6"/>
  </r>
  <r>
    <x v="52"/>
    <x v="52"/>
    <x v="4"/>
    <x v="7"/>
    <n v="35.125"/>
    <x v="25"/>
    <x v="25"/>
    <x v="2"/>
    <x v="7"/>
  </r>
  <r>
    <x v="52"/>
    <x v="52"/>
    <x v="4"/>
    <x v="8"/>
    <n v="52.875"/>
    <x v="25"/>
    <x v="25"/>
    <x v="2"/>
    <x v="8"/>
  </r>
  <r>
    <x v="52"/>
    <x v="52"/>
    <x v="4"/>
    <x v="9"/>
    <n v="57.375"/>
    <x v="25"/>
    <x v="25"/>
    <x v="2"/>
    <x v="9"/>
  </r>
  <r>
    <x v="52"/>
    <x v="52"/>
    <x v="4"/>
    <x v="10"/>
    <n v="74.5"/>
    <x v="25"/>
    <x v="25"/>
    <x v="2"/>
    <x v="10"/>
  </r>
  <r>
    <x v="52"/>
    <x v="52"/>
    <x v="4"/>
    <x v="11"/>
    <n v="76"/>
    <x v="25"/>
    <x v="25"/>
    <x v="2"/>
    <x v="11"/>
  </r>
  <r>
    <x v="52"/>
    <x v="52"/>
    <x v="4"/>
    <x v="12"/>
    <n v="77.875"/>
    <x v="25"/>
    <x v="25"/>
    <x v="2"/>
    <x v="12"/>
  </r>
  <r>
    <x v="52"/>
    <x v="52"/>
    <x v="4"/>
    <x v="13"/>
    <n v="83.5"/>
    <x v="25"/>
    <x v="25"/>
    <x v="2"/>
    <x v="13"/>
  </r>
  <r>
    <x v="0"/>
    <x v="0"/>
    <x v="5"/>
    <x v="0"/>
    <n v="14798.875"/>
    <x v="0"/>
    <x v="0"/>
    <x v="0"/>
    <x v="0"/>
  </r>
  <r>
    <x v="0"/>
    <x v="0"/>
    <x v="5"/>
    <x v="1"/>
    <n v="15804.75"/>
    <x v="0"/>
    <x v="0"/>
    <x v="0"/>
    <x v="1"/>
  </r>
  <r>
    <x v="0"/>
    <x v="0"/>
    <x v="5"/>
    <x v="2"/>
    <n v="16610.625"/>
    <x v="0"/>
    <x v="0"/>
    <x v="0"/>
    <x v="2"/>
  </r>
  <r>
    <x v="0"/>
    <x v="0"/>
    <x v="5"/>
    <x v="3"/>
    <n v="16788.625"/>
    <x v="0"/>
    <x v="0"/>
    <x v="0"/>
    <x v="3"/>
  </r>
  <r>
    <x v="0"/>
    <x v="0"/>
    <x v="5"/>
    <x v="4"/>
    <n v="17898.375"/>
    <x v="0"/>
    <x v="0"/>
    <x v="0"/>
    <x v="4"/>
  </r>
  <r>
    <x v="0"/>
    <x v="0"/>
    <x v="5"/>
    <x v="5"/>
    <n v="18514.125"/>
    <x v="0"/>
    <x v="0"/>
    <x v="0"/>
    <x v="5"/>
  </r>
  <r>
    <x v="0"/>
    <x v="0"/>
    <x v="5"/>
    <x v="6"/>
    <n v="18956"/>
    <x v="0"/>
    <x v="0"/>
    <x v="0"/>
    <x v="6"/>
  </r>
  <r>
    <x v="0"/>
    <x v="0"/>
    <x v="5"/>
    <x v="7"/>
    <n v="19385"/>
    <x v="0"/>
    <x v="0"/>
    <x v="0"/>
    <x v="7"/>
  </r>
  <r>
    <x v="0"/>
    <x v="0"/>
    <x v="5"/>
    <x v="8"/>
    <n v="19546.75"/>
    <x v="0"/>
    <x v="0"/>
    <x v="0"/>
    <x v="8"/>
  </r>
  <r>
    <x v="0"/>
    <x v="0"/>
    <x v="5"/>
    <x v="9"/>
    <n v="19872.5"/>
    <x v="0"/>
    <x v="0"/>
    <x v="0"/>
    <x v="9"/>
  </r>
  <r>
    <x v="0"/>
    <x v="0"/>
    <x v="5"/>
    <x v="10"/>
    <n v="20620.625"/>
    <x v="0"/>
    <x v="0"/>
    <x v="0"/>
    <x v="10"/>
  </r>
  <r>
    <x v="0"/>
    <x v="0"/>
    <x v="5"/>
    <x v="11"/>
    <n v="21056.25"/>
    <x v="0"/>
    <x v="0"/>
    <x v="0"/>
    <x v="11"/>
  </r>
  <r>
    <x v="0"/>
    <x v="0"/>
    <x v="5"/>
    <x v="12"/>
    <n v="21325.75"/>
    <x v="0"/>
    <x v="0"/>
    <x v="0"/>
    <x v="12"/>
  </r>
  <r>
    <x v="0"/>
    <x v="0"/>
    <x v="5"/>
    <x v="13"/>
    <n v="21505.625"/>
    <x v="0"/>
    <x v="0"/>
    <x v="0"/>
    <x v="13"/>
  </r>
  <r>
    <x v="1"/>
    <x v="1"/>
    <x v="5"/>
    <x v="0"/>
    <n v="246526.22245785344"/>
    <x v="1"/>
    <x v="1"/>
    <x v="0"/>
    <x v="0"/>
  </r>
  <r>
    <x v="1"/>
    <x v="1"/>
    <x v="5"/>
    <x v="1"/>
    <n v="249910.09652456443"/>
    <x v="1"/>
    <x v="1"/>
    <x v="0"/>
    <x v="1"/>
  </r>
  <r>
    <x v="1"/>
    <x v="1"/>
    <x v="5"/>
    <x v="2"/>
    <n v="251218.35698067443"/>
    <x v="1"/>
    <x v="1"/>
    <x v="0"/>
    <x v="2"/>
  </r>
  <r>
    <x v="1"/>
    <x v="1"/>
    <x v="5"/>
    <x v="3"/>
    <n v="251971.21592009289"/>
    <x v="1"/>
    <x v="1"/>
    <x v="0"/>
    <x v="3"/>
  </r>
  <r>
    <x v="1"/>
    <x v="1"/>
    <x v="5"/>
    <x v="4"/>
    <n v="252277.48498640765"/>
    <x v="1"/>
    <x v="1"/>
    <x v="0"/>
    <x v="4"/>
  </r>
  <r>
    <x v="1"/>
    <x v="1"/>
    <x v="5"/>
    <x v="5"/>
    <n v="256460.01130972276"/>
    <x v="1"/>
    <x v="1"/>
    <x v="0"/>
    <x v="5"/>
  </r>
  <r>
    <x v="1"/>
    <x v="1"/>
    <x v="5"/>
    <x v="6"/>
    <n v="260712.9080975203"/>
    <x v="1"/>
    <x v="1"/>
    <x v="0"/>
    <x v="6"/>
  </r>
  <r>
    <x v="1"/>
    <x v="1"/>
    <x v="5"/>
    <x v="7"/>
    <n v="265150.86870385241"/>
    <x v="1"/>
    <x v="1"/>
    <x v="0"/>
    <x v="7"/>
  </r>
  <r>
    <x v="1"/>
    <x v="1"/>
    <x v="5"/>
    <x v="8"/>
    <n v="270713.39134483202"/>
    <x v="1"/>
    <x v="1"/>
    <x v="0"/>
    <x v="8"/>
  </r>
  <r>
    <x v="1"/>
    <x v="1"/>
    <x v="5"/>
    <x v="9"/>
    <n v="275788.57226163446"/>
    <x v="1"/>
    <x v="1"/>
    <x v="0"/>
    <x v="9"/>
  </r>
  <r>
    <x v="1"/>
    <x v="1"/>
    <x v="5"/>
    <x v="10"/>
    <n v="281937.37539924268"/>
    <x v="1"/>
    <x v="1"/>
    <x v="0"/>
    <x v="10"/>
  </r>
  <r>
    <x v="1"/>
    <x v="1"/>
    <x v="5"/>
    <x v="11"/>
    <n v="287464.08262471703"/>
    <x v="1"/>
    <x v="1"/>
    <x v="0"/>
    <x v="11"/>
  </r>
  <r>
    <x v="1"/>
    <x v="1"/>
    <x v="5"/>
    <x v="12"/>
    <n v="290576.57692635676"/>
    <x v="1"/>
    <x v="1"/>
    <x v="0"/>
    <x v="12"/>
  </r>
  <r>
    <x v="1"/>
    <x v="1"/>
    <x v="5"/>
    <x v="13"/>
    <n v="292569.625"/>
    <x v="1"/>
    <x v="1"/>
    <x v="0"/>
    <x v="13"/>
  </r>
  <r>
    <x v="2"/>
    <x v="2"/>
    <x v="5"/>
    <x v="0"/>
    <n v="4181.5"/>
    <x v="2"/>
    <x v="2"/>
    <x v="0"/>
    <x v="0"/>
  </r>
  <r>
    <x v="2"/>
    <x v="2"/>
    <x v="5"/>
    <x v="1"/>
    <n v="4447.5"/>
    <x v="2"/>
    <x v="2"/>
    <x v="0"/>
    <x v="1"/>
  </r>
  <r>
    <x v="2"/>
    <x v="2"/>
    <x v="5"/>
    <x v="2"/>
    <n v="4526"/>
    <x v="2"/>
    <x v="2"/>
    <x v="0"/>
    <x v="2"/>
  </r>
  <r>
    <x v="2"/>
    <x v="2"/>
    <x v="5"/>
    <x v="3"/>
    <n v="4574.75"/>
    <x v="2"/>
    <x v="2"/>
    <x v="0"/>
    <x v="3"/>
  </r>
  <r>
    <x v="2"/>
    <x v="2"/>
    <x v="5"/>
    <x v="4"/>
    <n v="4600.5"/>
    <x v="2"/>
    <x v="2"/>
    <x v="0"/>
    <x v="4"/>
  </r>
  <r>
    <x v="2"/>
    <x v="2"/>
    <x v="5"/>
    <x v="5"/>
    <n v="4597"/>
    <x v="2"/>
    <x v="2"/>
    <x v="0"/>
    <x v="5"/>
  </r>
  <r>
    <x v="2"/>
    <x v="2"/>
    <x v="5"/>
    <x v="6"/>
    <n v="4709.75"/>
    <x v="2"/>
    <x v="2"/>
    <x v="0"/>
    <x v="6"/>
  </r>
  <r>
    <x v="2"/>
    <x v="2"/>
    <x v="5"/>
    <x v="7"/>
    <n v="4883.25"/>
    <x v="2"/>
    <x v="2"/>
    <x v="0"/>
    <x v="7"/>
  </r>
  <r>
    <x v="2"/>
    <x v="2"/>
    <x v="5"/>
    <x v="8"/>
    <n v="5022.75"/>
    <x v="2"/>
    <x v="2"/>
    <x v="0"/>
    <x v="8"/>
  </r>
  <r>
    <x v="2"/>
    <x v="2"/>
    <x v="5"/>
    <x v="9"/>
    <n v="5151.75"/>
    <x v="2"/>
    <x v="2"/>
    <x v="0"/>
    <x v="9"/>
  </r>
  <r>
    <x v="2"/>
    <x v="2"/>
    <x v="5"/>
    <x v="10"/>
    <n v="5258.25"/>
    <x v="2"/>
    <x v="2"/>
    <x v="0"/>
    <x v="10"/>
  </r>
  <r>
    <x v="2"/>
    <x v="2"/>
    <x v="5"/>
    <x v="11"/>
    <n v="5318.75"/>
    <x v="2"/>
    <x v="2"/>
    <x v="0"/>
    <x v="11"/>
  </r>
  <r>
    <x v="2"/>
    <x v="2"/>
    <x v="5"/>
    <x v="12"/>
    <n v="5692.5"/>
    <x v="2"/>
    <x v="2"/>
    <x v="0"/>
    <x v="12"/>
  </r>
  <r>
    <x v="2"/>
    <x v="2"/>
    <x v="5"/>
    <x v="13"/>
    <n v="5871.25"/>
    <x v="2"/>
    <x v="2"/>
    <x v="0"/>
    <x v="13"/>
  </r>
  <r>
    <x v="3"/>
    <x v="3"/>
    <x v="5"/>
    <x v="0"/>
    <n v="46872.027542146592"/>
    <x v="3"/>
    <x v="3"/>
    <x v="0"/>
    <x v="0"/>
  </r>
  <r>
    <x v="3"/>
    <x v="3"/>
    <x v="5"/>
    <x v="1"/>
    <n v="47515.403475435596"/>
    <x v="3"/>
    <x v="3"/>
    <x v="0"/>
    <x v="1"/>
  </r>
  <r>
    <x v="3"/>
    <x v="3"/>
    <x v="5"/>
    <x v="2"/>
    <n v="47764.143019325587"/>
    <x v="3"/>
    <x v="3"/>
    <x v="0"/>
    <x v="2"/>
  </r>
  <r>
    <x v="3"/>
    <x v="3"/>
    <x v="5"/>
    <x v="3"/>
    <n v="47907.284079907113"/>
    <x v="3"/>
    <x v="3"/>
    <x v="0"/>
    <x v="3"/>
  </r>
  <r>
    <x v="3"/>
    <x v="3"/>
    <x v="5"/>
    <x v="4"/>
    <n v="47965.515013592347"/>
    <x v="3"/>
    <x v="3"/>
    <x v="0"/>
    <x v="4"/>
  </r>
  <r>
    <x v="3"/>
    <x v="3"/>
    <x v="5"/>
    <x v="5"/>
    <n v="48760.738690277256"/>
    <x v="3"/>
    <x v="3"/>
    <x v="0"/>
    <x v="5"/>
  </r>
  <r>
    <x v="3"/>
    <x v="3"/>
    <x v="5"/>
    <x v="6"/>
    <n v="49569.341902479704"/>
    <x v="3"/>
    <x v="3"/>
    <x v="0"/>
    <x v="6"/>
  </r>
  <r>
    <x v="3"/>
    <x v="3"/>
    <x v="5"/>
    <x v="7"/>
    <n v="50413.131296147636"/>
    <x v="3"/>
    <x v="3"/>
    <x v="0"/>
    <x v="7"/>
  </r>
  <r>
    <x v="3"/>
    <x v="3"/>
    <x v="5"/>
    <x v="8"/>
    <n v="51470.73365516802"/>
    <x v="3"/>
    <x v="3"/>
    <x v="0"/>
    <x v="8"/>
  </r>
  <r>
    <x v="3"/>
    <x v="3"/>
    <x v="5"/>
    <x v="9"/>
    <n v="52435.67773836555"/>
    <x v="3"/>
    <x v="3"/>
    <x v="0"/>
    <x v="9"/>
  </r>
  <r>
    <x v="3"/>
    <x v="3"/>
    <x v="5"/>
    <x v="10"/>
    <n v="53604.749600757321"/>
    <x v="3"/>
    <x v="3"/>
    <x v="0"/>
    <x v="10"/>
  </r>
  <r>
    <x v="3"/>
    <x v="3"/>
    <x v="5"/>
    <x v="11"/>
    <n v="54655.542375282967"/>
    <x v="3"/>
    <x v="3"/>
    <x v="0"/>
    <x v="11"/>
  </r>
  <r>
    <x v="3"/>
    <x v="3"/>
    <x v="5"/>
    <x v="12"/>
    <n v="55247.298073643266"/>
    <x v="3"/>
    <x v="3"/>
    <x v="0"/>
    <x v="12"/>
  </r>
  <r>
    <x v="3"/>
    <x v="3"/>
    <x v="5"/>
    <x v="13"/>
    <n v="55626.25"/>
    <x v="3"/>
    <x v="3"/>
    <x v="0"/>
    <x v="13"/>
  </r>
  <r>
    <x v="4"/>
    <x v="4"/>
    <x v="5"/>
    <x v="0"/>
    <n v="42465.680189463375"/>
    <x v="4"/>
    <x v="4"/>
    <x v="0"/>
    <x v="0"/>
  </r>
  <r>
    <x v="4"/>
    <x v="4"/>
    <x v="5"/>
    <x v="1"/>
    <n v="44395.635240301955"/>
    <x v="4"/>
    <x v="4"/>
    <x v="0"/>
    <x v="1"/>
  </r>
  <r>
    <x v="4"/>
    <x v="4"/>
    <x v="5"/>
    <x v="2"/>
    <n v="45472.690209161192"/>
    <x v="4"/>
    <x v="4"/>
    <x v="0"/>
    <x v="2"/>
  </r>
  <r>
    <x v="4"/>
    <x v="4"/>
    <x v="5"/>
    <x v="3"/>
    <n v="46521.339875550795"/>
    <x v="4"/>
    <x v="4"/>
    <x v="0"/>
    <x v="3"/>
  </r>
  <r>
    <x v="4"/>
    <x v="4"/>
    <x v="5"/>
    <x v="4"/>
    <n v="47815.510156330056"/>
    <x v="4"/>
    <x v="4"/>
    <x v="0"/>
    <x v="4"/>
  </r>
  <r>
    <x v="4"/>
    <x v="4"/>
    <x v="5"/>
    <x v="5"/>
    <n v="48918.376900042123"/>
    <x v="4"/>
    <x v="4"/>
    <x v="0"/>
    <x v="5"/>
  </r>
  <r>
    <x v="4"/>
    <x v="4"/>
    <x v="5"/>
    <x v="6"/>
    <n v="50583.668632652829"/>
    <x v="4"/>
    <x v="4"/>
    <x v="0"/>
    <x v="6"/>
  </r>
  <r>
    <x v="4"/>
    <x v="4"/>
    <x v="5"/>
    <x v="7"/>
    <n v="52408.030059093449"/>
    <x v="4"/>
    <x v="4"/>
    <x v="0"/>
    <x v="7"/>
  </r>
  <r>
    <x v="4"/>
    <x v="4"/>
    <x v="5"/>
    <x v="8"/>
    <n v="54354.040280893118"/>
    <x v="4"/>
    <x v="4"/>
    <x v="0"/>
    <x v="8"/>
  </r>
  <r>
    <x v="4"/>
    <x v="4"/>
    <x v="5"/>
    <x v="9"/>
    <n v="56353.526572124742"/>
    <x v="4"/>
    <x v="4"/>
    <x v="0"/>
    <x v="9"/>
  </r>
  <r>
    <x v="4"/>
    <x v="4"/>
    <x v="5"/>
    <x v="10"/>
    <n v="58589.147377799542"/>
    <x v="4"/>
    <x v="4"/>
    <x v="0"/>
    <x v="10"/>
  </r>
  <r>
    <x v="4"/>
    <x v="4"/>
    <x v="5"/>
    <x v="11"/>
    <n v="60762.647021986406"/>
    <x v="4"/>
    <x v="4"/>
    <x v="0"/>
    <x v="11"/>
  </r>
  <r>
    <x v="4"/>
    <x v="4"/>
    <x v="5"/>
    <x v="12"/>
    <n v="64901.957192833637"/>
    <x v="4"/>
    <x v="4"/>
    <x v="0"/>
    <x v="12"/>
  </r>
  <r>
    <x v="4"/>
    <x v="4"/>
    <x v="5"/>
    <x v="13"/>
    <n v="66565.5"/>
    <x v="4"/>
    <x v="4"/>
    <x v="0"/>
    <x v="13"/>
  </r>
  <r>
    <x v="5"/>
    <x v="5"/>
    <x v="5"/>
    <x v="0"/>
    <n v="43496.319810536632"/>
    <x v="5"/>
    <x v="5"/>
    <x v="0"/>
    <x v="0"/>
  </r>
  <r>
    <x v="5"/>
    <x v="5"/>
    <x v="5"/>
    <x v="1"/>
    <n v="45473.114759698045"/>
    <x v="5"/>
    <x v="5"/>
    <x v="0"/>
    <x v="1"/>
  </r>
  <r>
    <x v="5"/>
    <x v="5"/>
    <x v="5"/>
    <x v="2"/>
    <n v="46576.309790838815"/>
    <x v="5"/>
    <x v="5"/>
    <x v="0"/>
    <x v="2"/>
  </r>
  <r>
    <x v="5"/>
    <x v="5"/>
    <x v="5"/>
    <x v="3"/>
    <n v="47650.410124449205"/>
    <x v="5"/>
    <x v="5"/>
    <x v="0"/>
    <x v="3"/>
  </r>
  <r>
    <x v="5"/>
    <x v="5"/>
    <x v="5"/>
    <x v="4"/>
    <n v="48975.989843669944"/>
    <x v="5"/>
    <x v="5"/>
    <x v="0"/>
    <x v="4"/>
  </r>
  <r>
    <x v="5"/>
    <x v="5"/>
    <x v="5"/>
    <x v="5"/>
    <n v="50105.623099957877"/>
    <x v="5"/>
    <x v="5"/>
    <x v="0"/>
    <x v="5"/>
  </r>
  <r>
    <x v="5"/>
    <x v="5"/>
    <x v="5"/>
    <x v="6"/>
    <n v="51811.331367347178"/>
    <x v="5"/>
    <x v="5"/>
    <x v="0"/>
    <x v="6"/>
  </r>
  <r>
    <x v="5"/>
    <x v="5"/>
    <x v="5"/>
    <x v="7"/>
    <n v="53679.969940906565"/>
    <x v="5"/>
    <x v="5"/>
    <x v="0"/>
    <x v="7"/>
  </r>
  <r>
    <x v="5"/>
    <x v="5"/>
    <x v="5"/>
    <x v="8"/>
    <n v="55673.20971910689"/>
    <x v="5"/>
    <x v="5"/>
    <x v="0"/>
    <x v="8"/>
  </r>
  <r>
    <x v="5"/>
    <x v="5"/>
    <x v="5"/>
    <x v="9"/>
    <n v="57721.223427875258"/>
    <x v="5"/>
    <x v="5"/>
    <x v="0"/>
    <x v="9"/>
  </r>
  <r>
    <x v="5"/>
    <x v="5"/>
    <x v="5"/>
    <x v="10"/>
    <n v="60011.102622200473"/>
    <x v="5"/>
    <x v="5"/>
    <x v="0"/>
    <x v="10"/>
  </r>
  <r>
    <x v="5"/>
    <x v="5"/>
    <x v="5"/>
    <x v="11"/>
    <n v="62237.352978013601"/>
    <x v="5"/>
    <x v="5"/>
    <x v="0"/>
    <x v="11"/>
  </r>
  <r>
    <x v="5"/>
    <x v="5"/>
    <x v="5"/>
    <x v="12"/>
    <n v="66476.792807166363"/>
    <x v="5"/>
    <x v="5"/>
    <x v="0"/>
    <x v="12"/>
  </r>
  <r>
    <x v="5"/>
    <x v="5"/>
    <x v="5"/>
    <x v="13"/>
    <n v="68180.5"/>
    <x v="5"/>
    <x v="5"/>
    <x v="0"/>
    <x v="13"/>
  </r>
  <r>
    <x v="6"/>
    <x v="6"/>
    <x v="5"/>
    <x v="0"/>
    <n v="2588.5"/>
    <x v="6"/>
    <x v="6"/>
    <x v="0"/>
    <x v="0"/>
  </r>
  <r>
    <x v="6"/>
    <x v="6"/>
    <x v="5"/>
    <x v="1"/>
    <n v="2807.75"/>
    <x v="6"/>
    <x v="6"/>
    <x v="0"/>
    <x v="1"/>
  </r>
  <r>
    <x v="6"/>
    <x v="6"/>
    <x v="5"/>
    <x v="2"/>
    <n v="2899.5"/>
    <x v="6"/>
    <x v="6"/>
    <x v="0"/>
    <x v="2"/>
  </r>
  <r>
    <x v="6"/>
    <x v="6"/>
    <x v="5"/>
    <x v="3"/>
    <n v="3011.625"/>
    <x v="6"/>
    <x v="6"/>
    <x v="0"/>
    <x v="3"/>
  </r>
  <r>
    <x v="6"/>
    <x v="6"/>
    <x v="5"/>
    <x v="4"/>
    <n v="3162.25"/>
    <x v="6"/>
    <x v="6"/>
    <x v="0"/>
    <x v="4"/>
  </r>
  <r>
    <x v="6"/>
    <x v="6"/>
    <x v="5"/>
    <x v="5"/>
    <n v="3335.875"/>
    <x v="6"/>
    <x v="6"/>
    <x v="0"/>
    <x v="5"/>
  </r>
  <r>
    <x v="6"/>
    <x v="6"/>
    <x v="5"/>
    <x v="6"/>
    <n v="3572.75"/>
    <x v="6"/>
    <x v="6"/>
    <x v="0"/>
    <x v="6"/>
  </r>
  <r>
    <x v="6"/>
    <x v="6"/>
    <x v="5"/>
    <x v="7"/>
    <n v="3770.75"/>
    <x v="6"/>
    <x v="6"/>
    <x v="0"/>
    <x v="7"/>
  </r>
  <r>
    <x v="6"/>
    <x v="6"/>
    <x v="5"/>
    <x v="8"/>
    <n v="4042"/>
    <x v="6"/>
    <x v="6"/>
    <x v="0"/>
    <x v="8"/>
  </r>
  <r>
    <x v="6"/>
    <x v="6"/>
    <x v="5"/>
    <x v="9"/>
    <n v="4281.5"/>
    <x v="6"/>
    <x v="6"/>
    <x v="0"/>
    <x v="9"/>
  </r>
  <r>
    <x v="6"/>
    <x v="6"/>
    <x v="5"/>
    <x v="10"/>
    <n v="4510.75"/>
    <x v="6"/>
    <x v="6"/>
    <x v="0"/>
    <x v="10"/>
  </r>
  <r>
    <x v="6"/>
    <x v="6"/>
    <x v="5"/>
    <x v="11"/>
    <n v="4750"/>
    <x v="6"/>
    <x v="6"/>
    <x v="0"/>
    <x v="11"/>
  </r>
  <r>
    <x v="6"/>
    <x v="6"/>
    <x v="5"/>
    <x v="12"/>
    <n v="4040.75"/>
    <x v="6"/>
    <x v="6"/>
    <x v="0"/>
    <x v="12"/>
  </r>
  <r>
    <x v="6"/>
    <x v="6"/>
    <x v="5"/>
    <x v="13"/>
    <n v="5058"/>
    <x v="6"/>
    <x v="6"/>
    <x v="0"/>
    <x v="13"/>
  </r>
  <r>
    <x v="7"/>
    <x v="7"/>
    <x v="5"/>
    <x v="0"/>
    <n v="149.25"/>
    <x v="7"/>
    <x v="7"/>
    <x v="0"/>
    <x v="0"/>
  </r>
  <r>
    <x v="7"/>
    <x v="7"/>
    <x v="5"/>
    <x v="1"/>
    <n v="163.25"/>
    <x v="7"/>
    <x v="7"/>
    <x v="0"/>
    <x v="1"/>
  </r>
  <r>
    <x v="7"/>
    <x v="7"/>
    <x v="5"/>
    <x v="2"/>
    <n v="156.125"/>
    <x v="7"/>
    <x v="7"/>
    <x v="0"/>
    <x v="2"/>
  </r>
  <r>
    <x v="7"/>
    <x v="7"/>
    <x v="5"/>
    <x v="3"/>
    <n v="107.75"/>
    <x v="7"/>
    <x v="7"/>
    <x v="0"/>
    <x v="3"/>
  </r>
  <r>
    <x v="7"/>
    <x v="7"/>
    <x v="5"/>
    <x v="4"/>
    <n v="72.875"/>
    <x v="7"/>
    <x v="7"/>
    <x v="0"/>
    <x v="4"/>
  </r>
  <r>
    <x v="7"/>
    <x v="7"/>
    <x v="5"/>
    <x v="5"/>
    <n v="80.125"/>
    <x v="7"/>
    <x v="7"/>
    <x v="0"/>
    <x v="5"/>
  </r>
  <r>
    <x v="7"/>
    <x v="7"/>
    <x v="5"/>
    <x v="6"/>
    <n v="94.125"/>
    <x v="7"/>
    <x v="7"/>
    <x v="0"/>
    <x v="6"/>
  </r>
  <r>
    <x v="7"/>
    <x v="7"/>
    <x v="5"/>
    <x v="7"/>
    <n v="112"/>
    <x v="7"/>
    <x v="7"/>
    <x v="0"/>
    <x v="7"/>
  </r>
  <r>
    <x v="7"/>
    <x v="7"/>
    <x v="5"/>
    <x v="8"/>
    <n v="127.875"/>
    <x v="7"/>
    <x v="7"/>
    <x v="0"/>
    <x v="8"/>
  </r>
  <r>
    <x v="7"/>
    <x v="7"/>
    <x v="5"/>
    <x v="9"/>
    <n v="163.375"/>
    <x v="7"/>
    <x v="7"/>
    <x v="0"/>
    <x v="9"/>
  </r>
  <r>
    <x v="7"/>
    <x v="7"/>
    <x v="5"/>
    <x v="10"/>
    <n v="191.75"/>
    <x v="7"/>
    <x v="7"/>
    <x v="0"/>
    <x v="10"/>
  </r>
  <r>
    <x v="7"/>
    <x v="7"/>
    <x v="5"/>
    <x v="11"/>
    <n v="248"/>
    <x v="7"/>
    <x v="7"/>
    <x v="0"/>
    <x v="11"/>
  </r>
  <r>
    <x v="7"/>
    <x v="7"/>
    <x v="5"/>
    <x v="12"/>
    <n v="281.5"/>
    <x v="7"/>
    <x v="7"/>
    <x v="0"/>
    <x v="12"/>
  </r>
  <r>
    <x v="7"/>
    <x v="7"/>
    <x v="5"/>
    <x v="13"/>
    <n v="547.875"/>
    <x v="7"/>
    <x v="7"/>
    <x v="0"/>
    <x v="13"/>
  </r>
  <r>
    <x v="8"/>
    <x v="8"/>
    <x v="5"/>
    <x v="0"/>
    <n v="4812.5"/>
    <x v="8"/>
    <x v="8"/>
    <x v="1"/>
    <x v="0"/>
  </r>
  <r>
    <x v="8"/>
    <x v="8"/>
    <x v="5"/>
    <x v="1"/>
    <n v="4854.25"/>
    <x v="8"/>
    <x v="8"/>
    <x v="1"/>
    <x v="1"/>
  </r>
  <r>
    <x v="8"/>
    <x v="8"/>
    <x v="5"/>
    <x v="2"/>
    <n v="4802.25"/>
    <x v="8"/>
    <x v="8"/>
    <x v="1"/>
    <x v="2"/>
  </r>
  <r>
    <x v="8"/>
    <x v="8"/>
    <x v="5"/>
    <x v="3"/>
    <n v="4777.625"/>
    <x v="8"/>
    <x v="8"/>
    <x v="1"/>
    <x v="3"/>
  </r>
  <r>
    <x v="8"/>
    <x v="8"/>
    <x v="5"/>
    <x v="4"/>
    <n v="4788"/>
    <x v="8"/>
    <x v="8"/>
    <x v="1"/>
    <x v="4"/>
  </r>
  <r>
    <x v="8"/>
    <x v="8"/>
    <x v="5"/>
    <x v="5"/>
    <n v="4830.375"/>
    <x v="8"/>
    <x v="8"/>
    <x v="1"/>
    <x v="5"/>
  </r>
  <r>
    <x v="8"/>
    <x v="8"/>
    <x v="5"/>
    <x v="6"/>
    <n v="4860.875"/>
    <x v="8"/>
    <x v="8"/>
    <x v="1"/>
    <x v="6"/>
  </r>
  <r>
    <x v="8"/>
    <x v="8"/>
    <x v="5"/>
    <x v="7"/>
    <n v="4977.375"/>
    <x v="8"/>
    <x v="8"/>
    <x v="1"/>
    <x v="7"/>
  </r>
  <r>
    <x v="8"/>
    <x v="8"/>
    <x v="5"/>
    <x v="8"/>
    <n v="5064.75"/>
    <x v="8"/>
    <x v="8"/>
    <x v="1"/>
    <x v="8"/>
  </r>
  <r>
    <x v="8"/>
    <x v="8"/>
    <x v="5"/>
    <x v="9"/>
    <n v="5191.125"/>
    <x v="8"/>
    <x v="8"/>
    <x v="1"/>
    <x v="9"/>
  </r>
  <r>
    <x v="8"/>
    <x v="8"/>
    <x v="5"/>
    <x v="10"/>
    <n v="5344.75"/>
    <x v="8"/>
    <x v="8"/>
    <x v="1"/>
    <x v="10"/>
  </r>
  <r>
    <x v="8"/>
    <x v="8"/>
    <x v="5"/>
    <x v="11"/>
    <n v="5452.375"/>
    <x v="8"/>
    <x v="8"/>
    <x v="1"/>
    <x v="11"/>
  </r>
  <r>
    <x v="8"/>
    <x v="8"/>
    <x v="5"/>
    <x v="12"/>
    <n v="5572.5"/>
    <x v="8"/>
    <x v="8"/>
    <x v="1"/>
    <x v="12"/>
  </r>
  <r>
    <x v="8"/>
    <x v="8"/>
    <x v="5"/>
    <x v="13"/>
    <n v="5675.5"/>
    <x v="8"/>
    <x v="8"/>
    <x v="1"/>
    <x v="13"/>
  </r>
  <r>
    <x v="9"/>
    <x v="9"/>
    <x v="5"/>
    <x v="0"/>
    <n v="1724"/>
    <x v="9"/>
    <x v="9"/>
    <x v="2"/>
    <x v="0"/>
  </r>
  <r>
    <x v="9"/>
    <x v="9"/>
    <x v="5"/>
    <x v="1"/>
    <n v="1738.875"/>
    <x v="9"/>
    <x v="9"/>
    <x v="2"/>
    <x v="1"/>
  </r>
  <r>
    <x v="9"/>
    <x v="9"/>
    <x v="5"/>
    <x v="2"/>
    <n v="1720.25"/>
    <x v="9"/>
    <x v="9"/>
    <x v="2"/>
    <x v="2"/>
  </r>
  <r>
    <x v="9"/>
    <x v="9"/>
    <x v="5"/>
    <x v="3"/>
    <n v="1719.625"/>
    <x v="9"/>
    <x v="9"/>
    <x v="2"/>
    <x v="3"/>
  </r>
  <r>
    <x v="9"/>
    <x v="9"/>
    <x v="5"/>
    <x v="4"/>
    <n v="1730.75"/>
    <x v="9"/>
    <x v="9"/>
    <x v="2"/>
    <x v="4"/>
  </r>
  <r>
    <x v="9"/>
    <x v="9"/>
    <x v="5"/>
    <x v="5"/>
    <n v="1752"/>
    <x v="9"/>
    <x v="9"/>
    <x v="2"/>
    <x v="5"/>
  </r>
  <r>
    <x v="9"/>
    <x v="9"/>
    <x v="5"/>
    <x v="6"/>
    <n v="1806.875"/>
    <x v="9"/>
    <x v="9"/>
    <x v="2"/>
    <x v="6"/>
  </r>
  <r>
    <x v="9"/>
    <x v="9"/>
    <x v="5"/>
    <x v="7"/>
    <n v="1836.25"/>
    <x v="9"/>
    <x v="9"/>
    <x v="2"/>
    <x v="7"/>
  </r>
  <r>
    <x v="9"/>
    <x v="9"/>
    <x v="5"/>
    <x v="8"/>
    <n v="1889.5"/>
    <x v="9"/>
    <x v="9"/>
    <x v="2"/>
    <x v="8"/>
  </r>
  <r>
    <x v="9"/>
    <x v="9"/>
    <x v="5"/>
    <x v="9"/>
    <n v="1911"/>
    <x v="9"/>
    <x v="9"/>
    <x v="2"/>
    <x v="9"/>
  </r>
  <r>
    <x v="9"/>
    <x v="9"/>
    <x v="5"/>
    <x v="10"/>
    <n v="1953.875"/>
    <x v="9"/>
    <x v="9"/>
    <x v="2"/>
    <x v="10"/>
  </r>
  <r>
    <x v="9"/>
    <x v="9"/>
    <x v="5"/>
    <x v="11"/>
    <n v="1995"/>
    <x v="9"/>
    <x v="9"/>
    <x v="2"/>
    <x v="11"/>
  </r>
  <r>
    <x v="9"/>
    <x v="9"/>
    <x v="5"/>
    <x v="12"/>
    <n v="2037.75"/>
    <x v="9"/>
    <x v="9"/>
    <x v="2"/>
    <x v="12"/>
  </r>
  <r>
    <x v="9"/>
    <x v="9"/>
    <x v="5"/>
    <x v="13"/>
    <n v="2081.5"/>
    <x v="9"/>
    <x v="9"/>
    <x v="2"/>
    <x v="13"/>
  </r>
  <r>
    <x v="10"/>
    <x v="10"/>
    <x v="5"/>
    <x v="0"/>
    <n v="35.25"/>
    <x v="10"/>
    <x v="10"/>
    <x v="2"/>
    <x v="0"/>
  </r>
  <r>
    <x v="10"/>
    <x v="10"/>
    <x v="5"/>
    <x v="1"/>
    <n v="35.375"/>
    <x v="10"/>
    <x v="10"/>
    <x v="2"/>
    <x v="1"/>
  </r>
  <r>
    <x v="10"/>
    <x v="10"/>
    <x v="5"/>
    <x v="2"/>
    <n v="35.375"/>
    <x v="10"/>
    <x v="10"/>
    <x v="2"/>
    <x v="2"/>
  </r>
  <r>
    <x v="10"/>
    <x v="10"/>
    <x v="5"/>
    <x v="3"/>
    <n v="35.25"/>
    <x v="10"/>
    <x v="10"/>
    <x v="2"/>
    <x v="3"/>
  </r>
  <r>
    <x v="10"/>
    <x v="10"/>
    <x v="5"/>
    <x v="4"/>
    <n v="38.625"/>
    <x v="10"/>
    <x v="10"/>
    <x v="2"/>
    <x v="4"/>
  </r>
  <r>
    <x v="10"/>
    <x v="10"/>
    <x v="5"/>
    <x v="5"/>
    <n v="40.625"/>
    <x v="10"/>
    <x v="10"/>
    <x v="2"/>
    <x v="5"/>
  </r>
  <r>
    <x v="10"/>
    <x v="10"/>
    <x v="5"/>
    <x v="6"/>
    <n v="42.75"/>
    <x v="10"/>
    <x v="10"/>
    <x v="2"/>
    <x v="6"/>
  </r>
  <r>
    <x v="10"/>
    <x v="10"/>
    <x v="5"/>
    <x v="7"/>
    <n v="45.25"/>
    <x v="10"/>
    <x v="10"/>
    <x v="2"/>
    <x v="7"/>
  </r>
  <r>
    <x v="10"/>
    <x v="10"/>
    <x v="5"/>
    <x v="8"/>
    <n v="48.25"/>
    <x v="10"/>
    <x v="10"/>
    <x v="2"/>
    <x v="8"/>
  </r>
  <r>
    <x v="10"/>
    <x v="10"/>
    <x v="5"/>
    <x v="9"/>
    <n v="45.25"/>
    <x v="10"/>
    <x v="10"/>
    <x v="2"/>
    <x v="9"/>
  </r>
  <r>
    <x v="10"/>
    <x v="10"/>
    <x v="5"/>
    <x v="10"/>
    <n v="41.875"/>
    <x v="10"/>
    <x v="10"/>
    <x v="2"/>
    <x v="10"/>
  </r>
  <r>
    <x v="10"/>
    <x v="10"/>
    <x v="5"/>
    <x v="11"/>
    <n v="41.25"/>
    <x v="10"/>
    <x v="10"/>
    <x v="2"/>
    <x v="11"/>
  </r>
  <r>
    <x v="10"/>
    <x v="10"/>
    <x v="5"/>
    <x v="12"/>
    <n v="43.25"/>
    <x v="10"/>
    <x v="10"/>
    <x v="2"/>
    <x v="12"/>
  </r>
  <r>
    <x v="10"/>
    <x v="10"/>
    <x v="5"/>
    <x v="13"/>
    <n v="43.25"/>
    <x v="10"/>
    <x v="10"/>
    <x v="2"/>
    <x v="13"/>
  </r>
  <r>
    <x v="11"/>
    <x v="11"/>
    <x v="5"/>
    <x v="0"/>
    <n v="1401.25"/>
    <x v="11"/>
    <x v="11"/>
    <x v="2"/>
    <x v="0"/>
  </r>
  <r>
    <x v="11"/>
    <x v="11"/>
    <x v="5"/>
    <x v="1"/>
    <n v="1372.625"/>
    <x v="11"/>
    <x v="11"/>
    <x v="2"/>
    <x v="1"/>
  </r>
  <r>
    <x v="11"/>
    <x v="11"/>
    <x v="5"/>
    <x v="2"/>
    <n v="1386.75"/>
    <x v="11"/>
    <x v="11"/>
    <x v="2"/>
    <x v="2"/>
  </r>
  <r>
    <x v="11"/>
    <x v="11"/>
    <x v="5"/>
    <x v="3"/>
    <n v="1359.375"/>
    <x v="11"/>
    <x v="11"/>
    <x v="2"/>
    <x v="3"/>
  </r>
  <r>
    <x v="11"/>
    <x v="11"/>
    <x v="5"/>
    <x v="4"/>
    <n v="1311"/>
    <x v="11"/>
    <x v="11"/>
    <x v="2"/>
    <x v="4"/>
  </r>
  <r>
    <x v="11"/>
    <x v="11"/>
    <x v="5"/>
    <x v="5"/>
    <n v="1351.625"/>
    <x v="11"/>
    <x v="11"/>
    <x v="2"/>
    <x v="5"/>
  </r>
  <r>
    <x v="11"/>
    <x v="11"/>
    <x v="5"/>
    <x v="6"/>
    <n v="1391.375"/>
    <x v="11"/>
    <x v="11"/>
    <x v="2"/>
    <x v="6"/>
  </r>
  <r>
    <x v="11"/>
    <x v="11"/>
    <x v="5"/>
    <x v="7"/>
    <n v="1433.75"/>
    <x v="11"/>
    <x v="11"/>
    <x v="2"/>
    <x v="7"/>
  </r>
  <r>
    <x v="11"/>
    <x v="11"/>
    <x v="5"/>
    <x v="8"/>
    <n v="1470"/>
    <x v="11"/>
    <x v="11"/>
    <x v="2"/>
    <x v="8"/>
  </r>
  <r>
    <x v="11"/>
    <x v="11"/>
    <x v="5"/>
    <x v="9"/>
    <n v="1492.125"/>
    <x v="11"/>
    <x v="11"/>
    <x v="2"/>
    <x v="9"/>
  </r>
  <r>
    <x v="11"/>
    <x v="11"/>
    <x v="5"/>
    <x v="10"/>
    <n v="1523.375"/>
    <x v="11"/>
    <x v="11"/>
    <x v="2"/>
    <x v="10"/>
  </r>
  <r>
    <x v="11"/>
    <x v="11"/>
    <x v="5"/>
    <x v="11"/>
    <n v="1570.125"/>
    <x v="11"/>
    <x v="11"/>
    <x v="2"/>
    <x v="11"/>
  </r>
  <r>
    <x v="11"/>
    <x v="11"/>
    <x v="5"/>
    <x v="12"/>
    <n v="1618.125"/>
    <x v="11"/>
    <x v="11"/>
    <x v="2"/>
    <x v="12"/>
  </r>
  <r>
    <x v="11"/>
    <x v="11"/>
    <x v="5"/>
    <x v="13"/>
    <n v="1637.875"/>
    <x v="11"/>
    <x v="11"/>
    <x v="2"/>
    <x v="13"/>
  </r>
  <r>
    <x v="12"/>
    <x v="12"/>
    <x v="5"/>
    <x v="0"/>
    <n v="1.875"/>
    <x v="12"/>
    <x v="12"/>
    <x v="2"/>
    <x v="0"/>
  </r>
  <r>
    <x v="12"/>
    <x v="12"/>
    <x v="5"/>
    <x v="1"/>
    <n v="2"/>
    <x v="12"/>
    <x v="12"/>
    <x v="2"/>
    <x v="1"/>
  </r>
  <r>
    <x v="12"/>
    <x v="12"/>
    <x v="5"/>
    <x v="2"/>
    <n v="1.875"/>
    <x v="12"/>
    <x v="12"/>
    <x v="2"/>
    <x v="2"/>
  </r>
  <r>
    <x v="12"/>
    <x v="12"/>
    <x v="5"/>
    <x v="3"/>
    <n v="1"/>
    <x v="12"/>
    <x v="12"/>
    <x v="2"/>
    <x v="3"/>
  </r>
  <r>
    <x v="12"/>
    <x v="12"/>
    <x v="5"/>
    <x v="4"/>
    <n v="1"/>
    <x v="12"/>
    <x v="12"/>
    <x v="2"/>
    <x v="4"/>
  </r>
  <r>
    <x v="12"/>
    <x v="12"/>
    <x v="5"/>
    <x v="5"/>
    <n v="1"/>
    <x v="12"/>
    <x v="12"/>
    <x v="2"/>
    <x v="5"/>
  </r>
  <r>
    <x v="12"/>
    <x v="12"/>
    <x v="5"/>
    <x v="6"/>
    <n v="1.375"/>
    <x v="12"/>
    <x v="12"/>
    <x v="2"/>
    <x v="6"/>
  </r>
  <r>
    <x v="12"/>
    <x v="12"/>
    <x v="5"/>
    <x v="7"/>
    <n v="2"/>
    <x v="12"/>
    <x v="12"/>
    <x v="2"/>
    <x v="7"/>
  </r>
  <r>
    <x v="12"/>
    <x v="12"/>
    <x v="5"/>
    <x v="8"/>
    <n v="2"/>
    <x v="12"/>
    <x v="12"/>
    <x v="2"/>
    <x v="8"/>
  </r>
  <r>
    <x v="12"/>
    <x v="12"/>
    <x v="5"/>
    <x v="9"/>
    <n v="2"/>
    <x v="12"/>
    <x v="12"/>
    <x v="2"/>
    <x v="9"/>
  </r>
  <r>
    <x v="12"/>
    <x v="12"/>
    <x v="5"/>
    <x v="10"/>
    <n v="1.75"/>
    <x v="12"/>
    <x v="12"/>
    <x v="2"/>
    <x v="10"/>
  </r>
  <r>
    <x v="12"/>
    <x v="12"/>
    <x v="5"/>
    <x v="11"/>
    <n v="2.125"/>
    <x v="12"/>
    <x v="12"/>
    <x v="2"/>
    <x v="11"/>
  </r>
  <r>
    <x v="12"/>
    <x v="12"/>
    <x v="5"/>
    <x v="12"/>
    <n v="3"/>
    <x v="12"/>
    <x v="12"/>
    <x v="2"/>
    <x v="12"/>
  </r>
  <r>
    <x v="12"/>
    <x v="12"/>
    <x v="5"/>
    <x v="13"/>
    <n v="2.75"/>
    <x v="12"/>
    <x v="12"/>
    <x v="2"/>
    <x v="13"/>
  </r>
  <r>
    <x v="13"/>
    <x v="13"/>
    <x v="5"/>
    <x v="0"/>
    <n v="139"/>
    <x v="13"/>
    <x v="13"/>
    <x v="2"/>
    <x v="0"/>
  </r>
  <r>
    <x v="13"/>
    <x v="13"/>
    <x v="5"/>
    <x v="1"/>
    <n v="144.75"/>
    <x v="13"/>
    <x v="13"/>
    <x v="2"/>
    <x v="1"/>
  </r>
  <r>
    <x v="13"/>
    <x v="13"/>
    <x v="5"/>
    <x v="2"/>
    <n v="153.125"/>
    <x v="13"/>
    <x v="13"/>
    <x v="2"/>
    <x v="2"/>
  </r>
  <r>
    <x v="13"/>
    <x v="13"/>
    <x v="5"/>
    <x v="3"/>
    <n v="153.125"/>
    <x v="13"/>
    <x v="13"/>
    <x v="2"/>
    <x v="3"/>
  </r>
  <r>
    <x v="13"/>
    <x v="13"/>
    <x v="5"/>
    <x v="4"/>
    <n v="159.875"/>
    <x v="13"/>
    <x v="13"/>
    <x v="2"/>
    <x v="4"/>
  </r>
  <r>
    <x v="13"/>
    <x v="13"/>
    <x v="5"/>
    <x v="5"/>
    <n v="178.375"/>
    <x v="13"/>
    <x v="13"/>
    <x v="2"/>
    <x v="5"/>
  </r>
  <r>
    <x v="13"/>
    <x v="13"/>
    <x v="5"/>
    <x v="6"/>
    <n v="208.125"/>
    <x v="13"/>
    <x v="13"/>
    <x v="2"/>
    <x v="6"/>
  </r>
  <r>
    <x v="13"/>
    <x v="13"/>
    <x v="5"/>
    <x v="7"/>
    <n v="237"/>
    <x v="13"/>
    <x v="13"/>
    <x v="2"/>
    <x v="7"/>
  </r>
  <r>
    <x v="13"/>
    <x v="13"/>
    <x v="5"/>
    <x v="8"/>
    <n v="278.25"/>
    <x v="13"/>
    <x v="13"/>
    <x v="2"/>
    <x v="8"/>
  </r>
  <r>
    <x v="13"/>
    <x v="13"/>
    <x v="5"/>
    <x v="9"/>
    <n v="313.875"/>
    <x v="13"/>
    <x v="13"/>
    <x v="2"/>
    <x v="9"/>
  </r>
  <r>
    <x v="13"/>
    <x v="13"/>
    <x v="5"/>
    <x v="10"/>
    <n v="330.25"/>
    <x v="13"/>
    <x v="13"/>
    <x v="2"/>
    <x v="10"/>
  </r>
  <r>
    <x v="13"/>
    <x v="13"/>
    <x v="5"/>
    <x v="11"/>
    <n v="361.5"/>
    <x v="13"/>
    <x v="13"/>
    <x v="2"/>
    <x v="11"/>
  </r>
  <r>
    <x v="13"/>
    <x v="13"/>
    <x v="5"/>
    <x v="12"/>
    <n v="390"/>
    <x v="13"/>
    <x v="13"/>
    <x v="2"/>
    <x v="12"/>
  </r>
  <r>
    <x v="13"/>
    <x v="13"/>
    <x v="5"/>
    <x v="13"/>
    <n v="419.875"/>
    <x v="13"/>
    <x v="13"/>
    <x v="2"/>
    <x v="13"/>
  </r>
  <r>
    <x v="14"/>
    <x v="14"/>
    <x v="5"/>
    <x v="0"/>
    <n v="0"/>
    <x v="12"/>
    <x v="12"/>
    <x v="2"/>
    <x v="0"/>
  </r>
  <r>
    <x v="14"/>
    <x v="14"/>
    <x v="5"/>
    <x v="1"/>
    <n v="0"/>
    <x v="12"/>
    <x v="12"/>
    <x v="2"/>
    <x v="1"/>
  </r>
  <r>
    <x v="14"/>
    <x v="14"/>
    <x v="5"/>
    <x v="2"/>
    <n v="0"/>
    <x v="12"/>
    <x v="12"/>
    <x v="2"/>
    <x v="2"/>
  </r>
  <r>
    <x v="14"/>
    <x v="14"/>
    <x v="5"/>
    <x v="3"/>
    <n v="0"/>
    <x v="12"/>
    <x v="12"/>
    <x v="2"/>
    <x v="3"/>
  </r>
  <r>
    <x v="14"/>
    <x v="14"/>
    <x v="5"/>
    <x v="4"/>
    <n v="0"/>
    <x v="12"/>
    <x v="12"/>
    <x v="2"/>
    <x v="4"/>
  </r>
  <r>
    <x v="14"/>
    <x v="14"/>
    <x v="5"/>
    <x v="5"/>
    <n v="0"/>
    <x v="12"/>
    <x v="12"/>
    <x v="2"/>
    <x v="5"/>
  </r>
  <r>
    <x v="14"/>
    <x v="14"/>
    <x v="5"/>
    <x v="6"/>
    <n v="0"/>
    <x v="12"/>
    <x v="12"/>
    <x v="2"/>
    <x v="6"/>
  </r>
  <r>
    <x v="14"/>
    <x v="14"/>
    <x v="5"/>
    <x v="7"/>
    <n v="0"/>
    <x v="12"/>
    <x v="12"/>
    <x v="2"/>
    <x v="7"/>
  </r>
  <r>
    <x v="14"/>
    <x v="14"/>
    <x v="5"/>
    <x v="8"/>
    <n v="0"/>
    <x v="12"/>
    <x v="12"/>
    <x v="2"/>
    <x v="8"/>
  </r>
  <r>
    <x v="14"/>
    <x v="14"/>
    <x v="5"/>
    <x v="9"/>
    <n v="0"/>
    <x v="12"/>
    <x v="12"/>
    <x v="2"/>
    <x v="9"/>
  </r>
  <r>
    <x v="14"/>
    <x v="14"/>
    <x v="5"/>
    <x v="10"/>
    <n v="0"/>
    <x v="12"/>
    <x v="12"/>
    <x v="2"/>
    <x v="10"/>
  </r>
  <r>
    <x v="14"/>
    <x v="14"/>
    <x v="5"/>
    <x v="11"/>
    <n v="0"/>
    <x v="12"/>
    <x v="12"/>
    <x v="2"/>
    <x v="11"/>
  </r>
  <r>
    <x v="14"/>
    <x v="14"/>
    <x v="5"/>
    <x v="12"/>
    <n v="0"/>
    <x v="12"/>
    <x v="12"/>
    <x v="2"/>
    <x v="12"/>
  </r>
  <r>
    <x v="14"/>
    <x v="14"/>
    <x v="5"/>
    <x v="13"/>
    <n v="0"/>
    <x v="12"/>
    <x v="12"/>
    <x v="2"/>
    <x v="13"/>
  </r>
  <r>
    <x v="15"/>
    <x v="15"/>
    <x v="5"/>
    <x v="0"/>
    <n v="0"/>
    <x v="13"/>
    <x v="13"/>
    <x v="2"/>
    <x v="0"/>
  </r>
  <r>
    <x v="15"/>
    <x v="15"/>
    <x v="5"/>
    <x v="1"/>
    <n v="0"/>
    <x v="13"/>
    <x v="13"/>
    <x v="2"/>
    <x v="1"/>
  </r>
  <r>
    <x v="15"/>
    <x v="15"/>
    <x v="5"/>
    <x v="2"/>
    <n v="0"/>
    <x v="13"/>
    <x v="13"/>
    <x v="2"/>
    <x v="2"/>
  </r>
  <r>
    <x v="15"/>
    <x v="15"/>
    <x v="5"/>
    <x v="3"/>
    <n v="0"/>
    <x v="13"/>
    <x v="13"/>
    <x v="2"/>
    <x v="3"/>
  </r>
  <r>
    <x v="15"/>
    <x v="15"/>
    <x v="5"/>
    <x v="4"/>
    <n v="0"/>
    <x v="13"/>
    <x v="13"/>
    <x v="2"/>
    <x v="4"/>
  </r>
  <r>
    <x v="15"/>
    <x v="15"/>
    <x v="5"/>
    <x v="5"/>
    <n v="0"/>
    <x v="13"/>
    <x v="13"/>
    <x v="2"/>
    <x v="5"/>
  </r>
  <r>
    <x v="15"/>
    <x v="15"/>
    <x v="5"/>
    <x v="6"/>
    <n v="0"/>
    <x v="13"/>
    <x v="13"/>
    <x v="2"/>
    <x v="6"/>
  </r>
  <r>
    <x v="15"/>
    <x v="15"/>
    <x v="5"/>
    <x v="7"/>
    <n v="0"/>
    <x v="13"/>
    <x v="13"/>
    <x v="2"/>
    <x v="7"/>
  </r>
  <r>
    <x v="15"/>
    <x v="15"/>
    <x v="5"/>
    <x v="8"/>
    <n v="0"/>
    <x v="13"/>
    <x v="13"/>
    <x v="2"/>
    <x v="8"/>
  </r>
  <r>
    <x v="15"/>
    <x v="15"/>
    <x v="5"/>
    <x v="9"/>
    <n v="0"/>
    <x v="13"/>
    <x v="13"/>
    <x v="2"/>
    <x v="9"/>
  </r>
  <r>
    <x v="15"/>
    <x v="15"/>
    <x v="5"/>
    <x v="10"/>
    <n v="0"/>
    <x v="13"/>
    <x v="13"/>
    <x v="2"/>
    <x v="10"/>
  </r>
  <r>
    <x v="15"/>
    <x v="15"/>
    <x v="5"/>
    <x v="11"/>
    <n v="0"/>
    <x v="13"/>
    <x v="13"/>
    <x v="2"/>
    <x v="11"/>
  </r>
  <r>
    <x v="15"/>
    <x v="15"/>
    <x v="5"/>
    <x v="12"/>
    <n v="0"/>
    <x v="13"/>
    <x v="13"/>
    <x v="2"/>
    <x v="12"/>
  </r>
  <r>
    <x v="15"/>
    <x v="15"/>
    <x v="5"/>
    <x v="13"/>
    <n v="0"/>
    <x v="13"/>
    <x v="13"/>
    <x v="2"/>
    <x v="13"/>
  </r>
  <r>
    <x v="16"/>
    <x v="16"/>
    <x v="5"/>
    <x v="0"/>
    <n v="163.75"/>
    <x v="14"/>
    <x v="14"/>
    <x v="2"/>
    <x v="0"/>
  </r>
  <r>
    <x v="16"/>
    <x v="16"/>
    <x v="5"/>
    <x v="1"/>
    <n v="162.5"/>
    <x v="14"/>
    <x v="14"/>
    <x v="2"/>
    <x v="1"/>
  </r>
  <r>
    <x v="16"/>
    <x v="16"/>
    <x v="5"/>
    <x v="2"/>
    <n v="167.25"/>
    <x v="14"/>
    <x v="14"/>
    <x v="2"/>
    <x v="2"/>
  </r>
  <r>
    <x v="16"/>
    <x v="16"/>
    <x v="5"/>
    <x v="3"/>
    <n v="168.5"/>
    <x v="14"/>
    <x v="14"/>
    <x v="2"/>
    <x v="3"/>
  </r>
  <r>
    <x v="16"/>
    <x v="16"/>
    <x v="5"/>
    <x v="4"/>
    <n v="163.5"/>
    <x v="14"/>
    <x v="14"/>
    <x v="2"/>
    <x v="4"/>
  </r>
  <r>
    <x v="16"/>
    <x v="16"/>
    <x v="5"/>
    <x v="5"/>
    <n v="163.5"/>
    <x v="14"/>
    <x v="14"/>
    <x v="2"/>
    <x v="5"/>
  </r>
  <r>
    <x v="16"/>
    <x v="16"/>
    <x v="5"/>
    <x v="6"/>
    <n v="161.375"/>
    <x v="14"/>
    <x v="14"/>
    <x v="2"/>
    <x v="6"/>
  </r>
  <r>
    <x v="16"/>
    <x v="16"/>
    <x v="5"/>
    <x v="7"/>
    <n v="159.75"/>
    <x v="14"/>
    <x v="14"/>
    <x v="2"/>
    <x v="7"/>
  </r>
  <r>
    <x v="16"/>
    <x v="16"/>
    <x v="5"/>
    <x v="8"/>
    <n v="161"/>
    <x v="14"/>
    <x v="14"/>
    <x v="2"/>
    <x v="8"/>
  </r>
  <r>
    <x v="16"/>
    <x v="16"/>
    <x v="5"/>
    <x v="9"/>
    <n v="170.5"/>
    <x v="14"/>
    <x v="14"/>
    <x v="2"/>
    <x v="9"/>
  </r>
  <r>
    <x v="16"/>
    <x v="16"/>
    <x v="5"/>
    <x v="10"/>
    <n v="177.5"/>
    <x v="14"/>
    <x v="14"/>
    <x v="2"/>
    <x v="10"/>
  </r>
  <r>
    <x v="16"/>
    <x v="16"/>
    <x v="5"/>
    <x v="11"/>
    <n v="194.625"/>
    <x v="14"/>
    <x v="14"/>
    <x v="2"/>
    <x v="11"/>
  </r>
  <r>
    <x v="16"/>
    <x v="16"/>
    <x v="5"/>
    <x v="12"/>
    <n v="200.125"/>
    <x v="14"/>
    <x v="14"/>
    <x v="2"/>
    <x v="12"/>
  </r>
  <r>
    <x v="16"/>
    <x v="16"/>
    <x v="5"/>
    <x v="13"/>
    <n v="213.25"/>
    <x v="14"/>
    <x v="14"/>
    <x v="2"/>
    <x v="13"/>
  </r>
  <r>
    <x v="17"/>
    <x v="17"/>
    <x v="5"/>
    <x v="0"/>
    <n v="542.75"/>
    <x v="15"/>
    <x v="15"/>
    <x v="2"/>
    <x v="0"/>
  </r>
  <r>
    <x v="17"/>
    <x v="17"/>
    <x v="5"/>
    <x v="1"/>
    <n v="571"/>
    <x v="15"/>
    <x v="15"/>
    <x v="2"/>
    <x v="1"/>
  </r>
  <r>
    <x v="17"/>
    <x v="17"/>
    <x v="5"/>
    <x v="2"/>
    <n v="591"/>
    <x v="15"/>
    <x v="15"/>
    <x v="2"/>
    <x v="2"/>
  </r>
  <r>
    <x v="17"/>
    <x v="17"/>
    <x v="5"/>
    <x v="3"/>
    <n v="840"/>
    <x v="15"/>
    <x v="15"/>
    <x v="2"/>
    <x v="3"/>
  </r>
  <r>
    <x v="17"/>
    <x v="17"/>
    <x v="5"/>
    <x v="4"/>
    <n v="634.625"/>
    <x v="15"/>
    <x v="15"/>
    <x v="2"/>
    <x v="4"/>
  </r>
  <r>
    <x v="17"/>
    <x v="17"/>
    <x v="5"/>
    <x v="5"/>
    <n v="669.25"/>
    <x v="15"/>
    <x v="15"/>
    <x v="2"/>
    <x v="5"/>
  </r>
  <r>
    <x v="17"/>
    <x v="17"/>
    <x v="5"/>
    <x v="6"/>
    <n v="698.75"/>
    <x v="15"/>
    <x v="15"/>
    <x v="2"/>
    <x v="6"/>
  </r>
  <r>
    <x v="17"/>
    <x v="17"/>
    <x v="5"/>
    <x v="7"/>
    <n v="706.25"/>
    <x v="15"/>
    <x v="15"/>
    <x v="2"/>
    <x v="7"/>
  </r>
  <r>
    <x v="17"/>
    <x v="17"/>
    <x v="5"/>
    <x v="8"/>
    <n v="745.75"/>
    <x v="15"/>
    <x v="15"/>
    <x v="2"/>
    <x v="8"/>
  </r>
  <r>
    <x v="17"/>
    <x v="17"/>
    <x v="5"/>
    <x v="9"/>
    <n v="799.625"/>
    <x v="15"/>
    <x v="15"/>
    <x v="2"/>
    <x v="9"/>
  </r>
  <r>
    <x v="17"/>
    <x v="17"/>
    <x v="5"/>
    <x v="10"/>
    <n v="837.5"/>
    <x v="15"/>
    <x v="15"/>
    <x v="2"/>
    <x v="10"/>
  </r>
  <r>
    <x v="17"/>
    <x v="17"/>
    <x v="5"/>
    <x v="11"/>
    <n v="889.25"/>
    <x v="15"/>
    <x v="15"/>
    <x v="2"/>
    <x v="11"/>
  </r>
  <r>
    <x v="17"/>
    <x v="17"/>
    <x v="5"/>
    <x v="12"/>
    <n v="922.625"/>
    <x v="15"/>
    <x v="15"/>
    <x v="2"/>
    <x v="12"/>
  </r>
  <r>
    <x v="17"/>
    <x v="17"/>
    <x v="5"/>
    <x v="13"/>
    <n v="968.25"/>
    <x v="15"/>
    <x v="15"/>
    <x v="2"/>
    <x v="13"/>
  </r>
  <r>
    <x v="18"/>
    <x v="18"/>
    <x v="5"/>
    <x v="0"/>
    <n v="22.25"/>
    <x v="16"/>
    <x v="16"/>
    <x v="2"/>
    <x v="0"/>
  </r>
  <r>
    <x v="18"/>
    <x v="18"/>
    <x v="5"/>
    <x v="1"/>
    <n v="24.25"/>
    <x v="16"/>
    <x v="16"/>
    <x v="2"/>
    <x v="1"/>
  </r>
  <r>
    <x v="18"/>
    <x v="18"/>
    <x v="5"/>
    <x v="2"/>
    <n v="22.625"/>
    <x v="16"/>
    <x v="16"/>
    <x v="2"/>
    <x v="2"/>
  </r>
  <r>
    <x v="18"/>
    <x v="18"/>
    <x v="5"/>
    <x v="3"/>
    <n v="22.125"/>
    <x v="16"/>
    <x v="16"/>
    <x v="2"/>
    <x v="3"/>
  </r>
  <r>
    <x v="18"/>
    <x v="18"/>
    <x v="5"/>
    <x v="4"/>
    <n v="25.75"/>
    <x v="16"/>
    <x v="16"/>
    <x v="2"/>
    <x v="4"/>
  </r>
  <r>
    <x v="18"/>
    <x v="18"/>
    <x v="5"/>
    <x v="5"/>
    <n v="26.625"/>
    <x v="16"/>
    <x v="16"/>
    <x v="2"/>
    <x v="5"/>
  </r>
  <r>
    <x v="18"/>
    <x v="18"/>
    <x v="5"/>
    <x v="6"/>
    <n v="27.75"/>
    <x v="16"/>
    <x v="16"/>
    <x v="2"/>
    <x v="6"/>
  </r>
  <r>
    <x v="18"/>
    <x v="18"/>
    <x v="5"/>
    <x v="7"/>
    <n v="25.125"/>
    <x v="16"/>
    <x v="16"/>
    <x v="2"/>
    <x v="7"/>
  </r>
  <r>
    <x v="18"/>
    <x v="18"/>
    <x v="5"/>
    <x v="8"/>
    <n v="24.75"/>
    <x v="16"/>
    <x v="16"/>
    <x v="2"/>
    <x v="8"/>
  </r>
  <r>
    <x v="18"/>
    <x v="18"/>
    <x v="5"/>
    <x v="9"/>
    <n v="24.125"/>
    <x v="16"/>
    <x v="16"/>
    <x v="2"/>
    <x v="9"/>
  </r>
  <r>
    <x v="18"/>
    <x v="18"/>
    <x v="5"/>
    <x v="10"/>
    <n v="28.5"/>
    <x v="16"/>
    <x v="16"/>
    <x v="2"/>
    <x v="10"/>
  </r>
  <r>
    <x v="18"/>
    <x v="18"/>
    <x v="5"/>
    <x v="11"/>
    <n v="31.75"/>
    <x v="16"/>
    <x v="16"/>
    <x v="2"/>
    <x v="11"/>
  </r>
  <r>
    <x v="18"/>
    <x v="18"/>
    <x v="5"/>
    <x v="12"/>
    <n v="34.875"/>
    <x v="16"/>
    <x v="16"/>
    <x v="2"/>
    <x v="12"/>
  </r>
  <r>
    <x v="18"/>
    <x v="18"/>
    <x v="5"/>
    <x v="13"/>
    <n v="36.25"/>
    <x v="16"/>
    <x v="16"/>
    <x v="2"/>
    <x v="13"/>
  </r>
  <r>
    <x v="19"/>
    <x v="19"/>
    <x v="5"/>
    <x v="0"/>
    <n v="0"/>
    <x v="16"/>
    <x v="16"/>
    <x v="2"/>
    <x v="0"/>
  </r>
  <r>
    <x v="19"/>
    <x v="19"/>
    <x v="5"/>
    <x v="1"/>
    <n v="0"/>
    <x v="16"/>
    <x v="16"/>
    <x v="2"/>
    <x v="1"/>
  </r>
  <r>
    <x v="19"/>
    <x v="19"/>
    <x v="5"/>
    <x v="2"/>
    <n v="0"/>
    <x v="16"/>
    <x v="16"/>
    <x v="2"/>
    <x v="2"/>
  </r>
  <r>
    <x v="19"/>
    <x v="19"/>
    <x v="5"/>
    <x v="3"/>
    <n v="0"/>
    <x v="16"/>
    <x v="16"/>
    <x v="2"/>
    <x v="3"/>
  </r>
  <r>
    <x v="19"/>
    <x v="19"/>
    <x v="5"/>
    <x v="4"/>
    <n v="0"/>
    <x v="16"/>
    <x v="16"/>
    <x v="2"/>
    <x v="4"/>
  </r>
  <r>
    <x v="19"/>
    <x v="19"/>
    <x v="5"/>
    <x v="5"/>
    <n v="0"/>
    <x v="16"/>
    <x v="16"/>
    <x v="2"/>
    <x v="5"/>
  </r>
  <r>
    <x v="19"/>
    <x v="19"/>
    <x v="5"/>
    <x v="6"/>
    <n v="0"/>
    <x v="16"/>
    <x v="16"/>
    <x v="2"/>
    <x v="6"/>
  </r>
  <r>
    <x v="19"/>
    <x v="19"/>
    <x v="5"/>
    <x v="7"/>
    <n v="0"/>
    <x v="16"/>
    <x v="16"/>
    <x v="2"/>
    <x v="7"/>
  </r>
  <r>
    <x v="19"/>
    <x v="19"/>
    <x v="5"/>
    <x v="8"/>
    <n v="0"/>
    <x v="16"/>
    <x v="16"/>
    <x v="2"/>
    <x v="8"/>
  </r>
  <r>
    <x v="19"/>
    <x v="19"/>
    <x v="5"/>
    <x v="9"/>
    <n v="0"/>
    <x v="16"/>
    <x v="16"/>
    <x v="2"/>
    <x v="9"/>
  </r>
  <r>
    <x v="19"/>
    <x v="19"/>
    <x v="5"/>
    <x v="10"/>
    <n v="0"/>
    <x v="16"/>
    <x v="16"/>
    <x v="2"/>
    <x v="10"/>
  </r>
  <r>
    <x v="19"/>
    <x v="19"/>
    <x v="5"/>
    <x v="11"/>
    <n v="0"/>
    <x v="16"/>
    <x v="16"/>
    <x v="2"/>
    <x v="11"/>
  </r>
  <r>
    <x v="19"/>
    <x v="19"/>
    <x v="5"/>
    <x v="12"/>
    <n v="0"/>
    <x v="16"/>
    <x v="16"/>
    <x v="2"/>
    <x v="12"/>
  </r>
  <r>
    <x v="19"/>
    <x v="19"/>
    <x v="5"/>
    <x v="13"/>
    <n v="0"/>
    <x v="16"/>
    <x v="16"/>
    <x v="2"/>
    <x v="13"/>
  </r>
  <r>
    <x v="20"/>
    <x v="20"/>
    <x v="5"/>
    <x v="0"/>
    <n v="0"/>
    <x v="17"/>
    <x v="17"/>
    <x v="2"/>
    <x v="0"/>
  </r>
  <r>
    <x v="20"/>
    <x v="20"/>
    <x v="5"/>
    <x v="1"/>
    <n v="0"/>
    <x v="17"/>
    <x v="17"/>
    <x v="2"/>
    <x v="1"/>
  </r>
  <r>
    <x v="20"/>
    <x v="20"/>
    <x v="5"/>
    <x v="2"/>
    <n v="0"/>
    <x v="17"/>
    <x v="17"/>
    <x v="2"/>
    <x v="2"/>
  </r>
  <r>
    <x v="20"/>
    <x v="20"/>
    <x v="5"/>
    <x v="3"/>
    <n v="0"/>
    <x v="17"/>
    <x v="17"/>
    <x v="2"/>
    <x v="3"/>
  </r>
  <r>
    <x v="20"/>
    <x v="20"/>
    <x v="5"/>
    <x v="4"/>
    <n v="0"/>
    <x v="17"/>
    <x v="17"/>
    <x v="2"/>
    <x v="4"/>
  </r>
  <r>
    <x v="20"/>
    <x v="20"/>
    <x v="5"/>
    <x v="5"/>
    <n v="0"/>
    <x v="17"/>
    <x v="17"/>
    <x v="2"/>
    <x v="5"/>
  </r>
  <r>
    <x v="20"/>
    <x v="20"/>
    <x v="5"/>
    <x v="6"/>
    <n v="0"/>
    <x v="17"/>
    <x v="17"/>
    <x v="2"/>
    <x v="6"/>
  </r>
  <r>
    <x v="20"/>
    <x v="20"/>
    <x v="5"/>
    <x v="7"/>
    <n v="0"/>
    <x v="17"/>
    <x v="17"/>
    <x v="2"/>
    <x v="7"/>
  </r>
  <r>
    <x v="20"/>
    <x v="20"/>
    <x v="5"/>
    <x v="8"/>
    <n v="0"/>
    <x v="17"/>
    <x v="17"/>
    <x v="2"/>
    <x v="8"/>
  </r>
  <r>
    <x v="20"/>
    <x v="20"/>
    <x v="5"/>
    <x v="9"/>
    <n v="0"/>
    <x v="17"/>
    <x v="17"/>
    <x v="2"/>
    <x v="9"/>
  </r>
  <r>
    <x v="20"/>
    <x v="20"/>
    <x v="5"/>
    <x v="10"/>
    <n v="0"/>
    <x v="17"/>
    <x v="17"/>
    <x v="2"/>
    <x v="10"/>
  </r>
  <r>
    <x v="20"/>
    <x v="20"/>
    <x v="5"/>
    <x v="11"/>
    <n v="0"/>
    <x v="17"/>
    <x v="17"/>
    <x v="2"/>
    <x v="11"/>
  </r>
  <r>
    <x v="20"/>
    <x v="20"/>
    <x v="5"/>
    <x v="12"/>
    <n v="0"/>
    <x v="17"/>
    <x v="17"/>
    <x v="2"/>
    <x v="12"/>
  </r>
  <r>
    <x v="20"/>
    <x v="20"/>
    <x v="5"/>
    <x v="13"/>
    <n v="0"/>
    <x v="17"/>
    <x v="17"/>
    <x v="2"/>
    <x v="13"/>
  </r>
  <r>
    <x v="21"/>
    <x v="21"/>
    <x v="5"/>
    <x v="0"/>
    <n v="189.25"/>
    <x v="17"/>
    <x v="17"/>
    <x v="2"/>
    <x v="0"/>
  </r>
  <r>
    <x v="21"/>
    <x v="21"/>
    <x v="5"/>
    <x v="1"/>
    <n v="189"/>
    <x v="17"/>
    <x v="17"/>
    <x v="2"/>
    <x v="1"/>
  </r>
  <r>
    <x v="21"/>
    <x v="21"/>
    <x v="5"/>
    <x v="2"/>
    <n v="189.625"/>
    <x v="17"/>
    <x v="17"/>
    <x v="2"/>
    <x v="2"/>
  </r>
  <r>
    <x v="21"/>
    <x v="21"/>
    <x v="5"/>
    <x v="3"/>
    <n v="201.625"/>
    <x v="17"/>
    <x v="17"/>
    <x v="2"/>
    <x v="3"/>
  </r>
  <r>
    <x v="21"/>
    <x v="21"/>
    <x v="5"/>
    <x v="4"/>
    <n v="221.5"/>
    <x v="17"/>
    <x v="17"/>
    <x v="2"/>
    <x v="4"/>
  </r>
  <r>
    <x v="21"/>
    <x v="21"/>
    <x v="5"/>
    <x v="5"/>
    <n v="215"/>
    <x v="17"/>
    <x v="17"/>
    <x v="2"/>
    <x v="5"/>
  </r>
  <r>
    <x v="21"/>
    <x v="21"/>
    <x v="5"/>
    <x v="6"/>
    <n v="209.25"/>
    <x v="17"/>
    <x v="17"/>
    <x v="2"/>
    <x v="6"/>
  </r>
  <r>
    <x v="21"/>
    <x v="21"/>
    <x v="5"/>
    <x v="7"/>
    <n v="230.25"/>
    <x v="17"/>
    <x v="17"/>
    <x v="2"/>
    <x v="7"/>
  </r>
  <r>
    <x v="21"/>
    <x v="21"/>
    <x v="5"/>
    <x v="8"/>
    <n v="242.875"/>
    <x v="17"/>
    <x v="17"/>
    <x v="2"/>
    <x v="8"/>
  </r>
  <r>
    <x v="21"/>
    <x v="21"/>
    <x v="5"/>
    <x v="9"/>
    <n v="261.125"/>
    <x v="17"/>
    <x v="17"/>
    <x v="2"/>
    <x v="9"/>
  </r>
  <r>
    <x v="21"/>
    <x v="21"/>
    <x v="5"/>
    <x v="10"/>
    <n v="268.375"/>
    <x v="17"/>
    <x v="17"/>
    <x v="2"/>
    <x v="10"/>
  </r>
  <r>
    <x v="21"/>
    <x v="21"/>
    <x v="5"/>
    <x v="11"/>
    <n v="287.875"/>
    <x v="17"/>
    <x v="17"/>
    <x v="2"/>
    <x v="11"/>
  </r>
  <r>
    <x v="21"/>
    <x v="21"/>
    <x v="5"/>
    <x v="12"/>
    <n v="288.75"/>
    <x v="17"/>
    <x v="17"/>
    <x v="2"/>
    <x v="12"/>
  </r>
  <r>
    <x v="21"/>
    <x v="21"/>
    <x v="5"/>
    <x v="13"/>
    <n v="281.375"/>
    <x v="17"/>
    <x v="17"/>
    <x v="2"/>
    <x v="13"/>
  </r>
  <r>
    <x v="22"/>
    <x v="22"/>
    <x v="5"/>
    <x v="0"/>
    <n v="35.375"/>
    <x v="17"/>
    <x v="17"/>
    <x v="2"/>
    <x v="0"/>
  </r>
  <r>
    <x v="22"/>
    <x v="22"/>
    <x v="5"/>
    <x v="1"/>
    <n v="30"/>
    <x v="17"/>
    <x v="17"/>
    <x v="2"/>
    <x v="1"/>
  </r>
  <r>
    <x v="22"/>
    <x v="22"/>
    <x v="5"/>
    <x v="2"/>
    <n v="27.875"/>
    <x v="17"/>
    <x v="17"/>
    <x v="2"/>
    <x v="2"/>
  </r>
  <r>
    <x v="22"/>
    <x v="22"/>
    <x v="5"/>
    <x v="3"/>
    <n v="28.625"/>
    <x v="17"/>
    <x v="17"/>
    <x v="2"/>
    <x v="3"/>
  </r>
  <r>
    <x v="22"/>
    <x v="22"/>
    <x v="5"/>
    <x v="4"/>
    <n v="29.75"/>
    <x v="17"/>
    <x v="17"/>
    <x v="2"/>
    <x v="4"/>
  </r>
  <r>
    <x v="22"/>
    <x v="22"/>
    <x v="5"/>
    <x v="5"/>
    <n v="33.75"/>
    <x v="17"/>
    <x v="17"/>
    <x v="2"/>
    <x v="5"/>
  </r>
  <r>
    <x v="22"/>
    <x v="22"/>
    <x v="5"/>
    <x v="6"/>
    <n v="41.75"/>
    <x v="17"/>
    <x v="17"/>
    <x v="2"/>
    <x v="6"/>
  </r>
  <r>
    <x v="22"/>
    <x v="22"/>
    <x v="5"/>
    <x v="7"/>
    <n v="52.5"/>
    <x v="17"/>
    <x v="17"/>
    <x v="2"/>
    <x v="7"/>
  </r>
  <r>
    <x v="22"/>
    <x v="22"/>
    <x v="5"/>
    <x v="8"/>
    <n v="52.75"/>
    <x v="17"/>
    <x v="17"/>
    <x v="2"/>
    <x v="8"/>
  </r>
  <r>
    <x v="22"/>
    <x v="22"/>
    <x v="5"/>
    <x v="9"/>
    <n v="65.625"/>
    <x v="17"/>
    <x v="17"/>
    <x v="2"/>
    <x v="9"/>
  </r>
  <r>
    <x v="22"/>
    <x v="22"/>
    <x v="5"/>
    <x v="10"/>
    <n v="69.25"/>
    <x v="17"/>
    <x v="17"/>
    <x v="2"/>
    <x v="10"/>
  </r>
  <r>
    <x v="22"/>
    <x v="22"/>
    <x v="5"/>
    <x v="11"/>
    <n v="76.5"/>
    <x v="17"/>
    <x v="17"/>
    <x v="2"/>
    <x v="11"/>
  </r>
  <r>
    <x v="22"/>
    <x v="22"/>
    <x v="5"/>
    <x v="12"/>
    <n v="79.5"/>
    <x v="17"/>
    <x v="17"/>
    <x v="2"/>
    <x v="12"/>
  </r>
  <r>
    <x v="22"/>
    <x v="22"/>
    <x v="5"/>
    <x v="13"/>
    <n v="87"/>
    <x v="17"/>
    <x v="17"/>
    <x v="2"/>
    <x v="13"/>
  </r>
  <r>
    <x v="23"/>
    <x v="23"/>
    <x v="5"/>
    <x v="0"/>
    <n v="0.875"/>
    <x v="17"/>
    <x v="17"/>
    <x v="2"/>
    <x v="0"/>
  </r>
  <r>
    <x v="23"/>
    <x v="23"/>
    <x v="5"/>
    <x v="1"/>
    <n v="0.75"/>
    <x v="17"/>
    <x v="17"/>
    <x v="2"/>
    <x v="1"/>
  </r>
  <r>
    <x v="23"/>
    <x v="23"/>
    <x v="5"/>
    <x v="2"/>
    <n v="0.875"/>
    <x v="17"/>
    <x v="17"/>
    <x v="2"/>
    <x v="2"/>
  </r>
  <r>
    <x v="23"/>
    <x v="23"/>
    <x v="5"/>
    <x v="3"/>
    <n v="0.875"/>
    <x v="17"/>
    <x v="17"/>
    <x v="2"/>
    <x v="3"/>
  </r>
  <r>
    <x v="23"/>
    <x v="23"/>
    <x v="5"/>
    <x v="4"/>
    <n v="0"/>
    <x v="17"/>
    <x v="17"/>
    <x v="2"/>
    <x v="4"/>
  </r>
  <r>
    <x v="23"/>
    <x v="23"/>
    <x v="5"/>
    <x v="5"/>
    <n v="0"/>
    <x v="17"/>
    <x v="17"/>
    <x v="2"/>
    <x v="5"/>
  </r>
  <r>
    <x v="23"/>
    <x v="23"/>
    <x v="5"/>
    <x v="6"/>
    <n v="0"/>
    <x v="17"/>
    <x v="17"/>
    <x v="2"/>
    <x v="6"/>
  </r>
  <r>
    <x v="23"/>
    <x v="23"/>
    <x v="5"/>
    <x v="7"/>
    <n v="0"/>
    <x v="17"/>
    <x v="17"/>
    <x v="2"/>
    <x v="7"/>
  </r>
  <r>
    <x v="23"/>
    <x v="23"/>
    <x v="5"/>
    <x v="8"/>
    <n v="0"/>
    <x v="17"/>
    <x v="17"/>
    <x v="2"/>
    <x v="8"/>
  </r>
  <r>
    <x v="23"/>
    <x v="23"/>
    <x v="5"/>
    <x v="9"/>
    <n v="0"/>
    <x v="17"/>
    <x v="17"/>
    <x v="2"/>
    <x v="9"/>
  </r>
  <r>
    <x v="23"/>
    <x v="23"/>
    <x v="5"/>
    <x v="10"/>
    <n v="0"/>
    <x v="17"/>
    <x v="17"/>
    <x v="2"/>
    <x v="10"/>
  </r>
  <r>
    <x v="23"/>
    <x v="23"/>
    <x v="5"/>
    <x v="11"/>
    <n v="0"/>
    <x v="17"/>
    <x v="17"/>
    <x v="2"/>
    <x v="11"/>
  </r>
  <r>
    <x v="23"/>
    <x v="23"/>
    <x v="5"/>
    <x v="12"/>
    <n v="0"/>
    <x v="17"/>
    <x v="17"/>
    <x v="2"/>
    <x v="12"/>
  </r>
  <r>
    <x v="23"/>
    <x v="23"/>
    <x v="5"/>
    <x v="13"/>
    <n v="0"/>
    <x v="17"/>
    <x v="17"/>
    <x v="2"/>
    <x v="13"/>
  </r>
  <r>
    <x v="24"/>
    <x v="24"/>
    <x v="5"/>
    <x v="0"/>
    <n v="0"/>
    <x v="17"/>
    <x v="17"/>
    <x v="2"/>
    <x v="0"/>
  </r>
  <r>
    <x v="24"/>
    <x v="24"/>
    <x v="5"/>
    <x v="1"/>
    <n v="0"/>
    <x v="17"/>
    <x v="17"/>
    <x v="2"/>
    <x v="1"/>
  </r>
  <r>
    <x v="24"/>
    <x v="24"/>
    <x v="5"/>
    <x v="2"/>
    <n v="0"/>
    <x v="17"/>
    <x v="17"/>
    <x v="2"/>
    <x v="2"/>
  </r>
  <r>
    <x v="24"/>
    <x v="24"/>
    <x v="5"/>
    <x v="3"/>
    <n v="0"/>
    <x v="17"/>
    <x v="17"/>
    <x v="2"/>
    <x v="3"/>
  </r>
  <r>
    <x v="24"/>
    <x v="24"/>
    <x v="5"/>
    <x v="4"/>
    <n v="0"/>
    <x v="17"/>
    <x v="17"/>
    <x v="2"/>
    <x v="4"/>
  </r>
  <r>
    <x v="24"/>
    <x v="24"/>
    <x v="5"/>
    <x v="5"/>
    <n v="0"/>
    <x v="17"/>
    <x v="17"/>
    <x v="2"/>
    <x v="5"/>
  </r>
  <r>
    <x v="24"/>
    <x v="24"/>
    <x v="5"/>
    <x v="6"/>
    <n v="0"/>
    <x v="17"/>
    <x v="17"/>
    <x v="2"/>
    <x v="6"/>
  </r>
  <r>
    <x v="24"/>
    <x v="24"/>
    <x v="5"/>
    <x v="7"/>
    <n v="0"/>
    <x v="17"/>
    <x v="17"/>
    <x v="2"/>
    <x v="7"/>
  </r>
  <r>
    <x v="24"/>
    <x v="24"/>
    <x v="5"/>
    <x v="8"/>
    <n v="0"/>
    <x v="17"/>
    <x v="17"/>
    <x v="2"/>
    <x v="8"/>
  </r>
  <r>
    <x v="24"/>
    <x v="24"/>
    <x v="5"/>
    <x v="9"/>
    <n v="0"/>
    <x v="17"/>
    <x v="17"/>
    <x v="2"/>
    <x v="9"/>
  </r>
  <r>
    <x v="24"/>
    <x v="24"/>
    <x v="5"/>
    <x v="10"/>
    <n v="0"/>
    <x v="17"/>
    <x v="17"/>
    <x v="2"/>
    <x v="10"/>
  </r>
  <r>
    <x v="24"/>
    <x v="24"/>
    <x v="5"/>
    <x v="11"/>
    <n v="0"/>
    <x v="17"/>
    <x v="17"/>
    <x v="2"/>
    <x v="11"/>
  </r>
  <r>
    <x v="24"/>
    <x v="24"/>
    <x v="5"/>
    <x v="12"/>
    <n v="0"/>
    <x v="17"/>
    <x v="17"/>
    <x v="2"/>
    <x v="12"/>
  </r>
  <r>
    <x v="24"/>
    <x v="24"/>
    <x v="5"/>
    <x v="13"/>
    <n v="0"/>
    <x v="17"/>
    <x v="17"/>
    <x v="2"/>
    <x v="13"/>
  </r>
  <r>
    <x v="25"/>
    <x v="25"/>
    <x v="5"/>
    <x v="0"/>
    <n v="1"/>
    <x v="17"/>
    <x v="17"/>
    <x v="2"/>
    <x v="0"/>
  </r>
  <r>
    <x v="25"/>
    <x v="25"/>
    <x v="5"/>
    <x v="1"/>
    <n v="0.75"/>
    <x v="17"/>
    <x v="17"/>
    <x v="2"/>
    <x v="1"/>
  </r>
  <r>
    <x v="25"/>
    <x v="25"/>
    <x v="5"/>
    <x v="2"/>
    <n v="0"/>
    <x v="17"/>
    <x v="17"/>
    <x v="2"/>
    <x v="2"/>
  </r>
  <r>
    <x v="25"/>
    <x v="25"/>
    <x v="5"/>
    <x v="3"/>
    <n v="0"/>
    <x v="17"/>
    <x v="17"/>
    <x v="2"/>
    <x v="3"/>
  </r>
  <r>
    <x v="25"/>
    <x v="25"/>
    <x v="5"/>
    <x v="4"/>
    <n v="0"/>
    <x v="17"/>
    <x v="17"/>
    <x v="2"/>
    <x v="4"/>
  </r>
  <r>
    <x v="25"/>
    <x v="25"/>
    <x v="5"/>
    <x v="5"/>
    <n v="0"/>
    <x v="17"/>
    <x v="17"/>
    <x v="2"/>
    <x v="5"/>
  </r>
  <r>
    <x v="25"/>
    <x v="25"/>
    <x v="5"/>
    <x v="6"/>
    <n v="0"/>
    <x v="17"/>
    <x v="17"/>
    <x v="2"/>
    <x v="6"/>
  </r>
  <r>
    <x v="25"/>
    <x v="25"/>
    <x v="5"/>
    <x v="7"/>
    <n v="0"/>
    <x v="17"/>
    <x v="17"/>
    <x v="2"/>
    <x v="7"/>
  </r>
  <r>
    <x v="25"/>
    <x v="25"/>
    <x v="5"/>
    <x v="8"/>
    <n v="0"/>
    <x v="17"/>
    <x v="17"/>
    <x v="2"/>
    <x v="8"/>
  </r>
  <r>
    <x v="25"/>
    <x v="25"/>
    <x v="5"/>
    <x v="9"/>
    <n v="0"/>
    <x v="17"/>
    <x v="17"/>
    <x v="2"/>
    <x v="9"/>
  </r>
  <r>
    <x v="25"/>
    <x v="25"/>
    <x v="5"/>
    <x v="10"/>
    <n v="0"/>
    <x v="17"/>
    <x v="17"/>
    <x v="2"/>
    <x v="10"/>
  </r>
  <r>
    <x v="25"/>
    <x v="25"/>
    <x v="5"/>
    <x v="11"/>
    <n v="0"/>
    <x v="17"/>
    <x v="17"/>
    <x v="2"/>
    <x v="11"/>
  </r>
  <r>
    <x v="25"/>
    <x v="25"/>
    <x v="5"/>
    <x v="12"/>
    <n v="0"/>
    <x v="17"/>
    <x v="17"/>
    <x v="2"/>
    <x v="12"/>
  </r>
  <r>
    <x v="25"/>
    <x v="25"/>
    <x v="5"/>
    <x v="13"/>
    <n v="0"/>
    <x v="17"/>
    <x v="17"/>
    <x v="2"/>
    <x v="13"/>
  </r>
  <r>
    <x v="26"/>
    <x v="26"/>
    <x v="5"/>
    <x v="0"/>
    <n v="0"/>
    <x v="17"/>
    <x v="17"/>
    <x v="2"/>
    <x v="0"/>
  </r>
  <r>
    <x v="26"/>
    <x v="26"/>
    <x v="5"/>
    <x v="1"/>
    <n v="0"/>
    <x v="17"/>
    <x v="17"/>
    <x v="2"/>
    <x v="1"/>
  </r>
  <r>
    <x v="26"/>
    <x v="26"/>
    <x v="5"/>
    <x v="2"/>
    <n v="0"/>
    <x v="17"/>
    <x v="17"/>
    <x v="2"/>
    <x v="2"/>
  </r>
  <r>
    <x v="26"/>
    <x v="26"/>
    <x v="5"/>
    <x v="3"/>
    <n v="0"/>
    <x v="17"/>
    <x v="17"/>
    <x v="2"/>
    <x v="3"/>
  </r>
  <r>
    <x v="26"/>
    <x v="26"/>
    <x v="5"/>
    <x v="4"/>
    <n v="0"/>
    <x v="17"/>
    <x v="17"/>
    <x v="2"/>
    <x v="4"/>
  </r>
  <r>
    <x v="26"/>
    <x v="26"/>
    <x v="5"/>
    <x v="5"/>
    <n v="0"/>
    <x v="17"/>
    <x v="17"/>
    <x v="2"/>
    <x v="5"/>
  </r>
  <r>
    <x v="26"/>
    <x v="26"/>
    <x v="5"/>
    <x v="6"/>
    <n v="0"/>
    <x v="17"/>
    <x v="17"/>
    <x v="2"/>
    <x v="6"/>
  </r>
  <r>
    <x v="26"/>
    <x v="26"/>
    <x v="5"/>
    <x v="7"/>
    <n v="0"/>
    <x v="17"/>
    <x v="17"/>
    <x v="2"/>
    <x v="7"/>
  </r>
  <r>
    <x v="26"/>
    <x v="26"/>
    <x v="5"/>
    <x v="8"/>
    <n v="0"/>
    <x v="17"/>
    <x v="17"/>
    <x v="2"/>
    <x v="8"/>
  </r>
  <r>
    <x v="26"/>
    <x v="26"/>
    <x v="5"/>
    <x v="9"/>
    <n v="0"/>
    <x v="17"/>
    <x v="17"/>
    <x v="2"/>
    <x v="9"/>
  </r>
  <r>
    <x v="26"/>
    <x v="26"/>
    <x v="5"/>
    <x v="10"/>
    <n v="0"/>
    <x v="17"/>
    <x v="17"/>
    <x v="2"/>
    <x v="10"/>
  </r>
  <r>
    <x v="26"/>
    <x v="26"/>
    <x v="5"/>
    <x v="11"/>
    <n v="0"/>
    <x v="17"/>
    <x v="17"/>
    <x v="2"/>
    <x v="11"/>
  </r>
  <r>
    <x v="26"/>
    <x v="26"/>
    <x v="5"/>
    <x v="12"/>
    <n v="0"/>
    <x v="17"/>
    <x v="17"/>
    <x v="2"/>
    <x v="12"/>
  </r>
  <r>
    <x v="26"/>
    <x v="26"/>
    <x v="5"/>
    <x v="13"/>
    <n v="0"/>
    <x v="17"/>
    <x v="17"/>
    <x v="2"/>
    <x v="13"/>
  </r>
  <r>
    <x v="27"/>
    <x v="27"/>
    <x v="5"/>
    <x v="0"/>
    <n v="0"/>
    <x v="17"/>
    <x v="17"/>
    <x v="2"/>
    <x v="0"/>
  </r>
  <r>
    <x v="27"/>
    <x v="27"/>
    <x v="5"/>
    <x v="1"/>
    <n v="0"/>
    <x v="17"/>
    <x v="17"/>
    <x v="2"/>
    <x v="1"/>
  </r>
  <r>
    <x v="27"/>
    <x v="27"/>
    <x v="5"/>
    <x v="2"/>
    <n v="0"/>
    <x v="17"/>
    <x v="17"/>
    <x v="2"/>
    <x v="2"/>
  </r>
  <r>
    <x v="27"/>
    <x v="27"/>
    <x v="5"/>
    <x v="3"/>
    <n v="0"/>
    <x v="17"/>
    <x v="17"/>
    <x v="2"/>
    <x v="3"/>
  </r>
  <r>
    <x v="27"/>
    <x v="27"/>
    <x v="5"/>
    <x v="4"/>
    <n v="0"/>
    <x v="17"/>
    <x v="17"/>
    <x v="2"/>
    <x v="4"/>
  </r>
  <r>
    <x v="27"/>
    <x v="27"/>
    <x v="5"/>
    <x v="5"/>
    <n v="0"/>
    <x v="17"/>
    <x v="17"/>
    <x v="2"/>
    <x v="5"/>
  </r>
  <r>
    <x v="27"/>
    <x v="27"/>
    <x v="5"/>
    <x v="6"/>
    <n v="0"/>
    <x v="17"/>
    <x v="17"/>
    <x v="2"/>
    <x v="6"/>
  </r>
  <r>
    <x v="27"/>
    <x v="27"/>
    <x v="5"/>
    <x v="7"/>
    <n v="0"/>
    <x v="17"/>
    <x v="17"/>
    <x v="2"/>
    <x v="7"/>
  </r>
  <r>
    <x v="27"/>
    <x v="27"/>
    <x v="5"/>
    <x v="8"/>
    <n v="0"/>
    <x v="17"/>
    <x v="17"/>
    <x v="2"/>
    <x v="8"/>
  </r>
  <r>
    <x v="27"/>
    <x v="27"/>
    <x v="5"/>
    <x v="9"/>
    <n v="0"/>
    <x v="17"/>
    <x v="17"/>
    <x v="2"/>
    <x v="9"/>
  </r>
  <r>
    <x v="27"/>
    <x v="27"/>
    <x v="5"/>
    <x v="10"/>
    <n v="0"/>
    <x v="17"/>
    <x v="17"/>
    <x v="2"/>
    <x v="10"/>
  </r>
  <r>
    <x v="27"/>
    <x v="27"/>
    <x v="5"/>
    <x v="11"/>
    <n v="0"/>
    <x v="17"/>
    <x v="17"/>
    <x v="2"/>
    <x v="11"/>
  </r>
  <r>
    <x v="27"/>
    <x v="27"/>
    <x v="5"/>
    <x v="12"/>
    <n v="0"/>
    <x v="17"/>
    <x v="17"/>
    <x v="2"/>
    <x v="12"/>
  </r>
  <r>
    <x v="27"/>
    <x v="27"/>
    <x v="5"/>
    <x v="13"/>
    <n v="0"/>
    <x v="17"/>
    <x v="17"/>
    <x v="2"/>
    <x v="13"/>
  </r>
  <r>
    <x v="28"/>
    <x v="28"/>
    <x v="5"/>
    <x v="0"/>
    <n v="89.875"/>
    <x v="8"/>
    <x v="8"/>
    <x v="1"/>
    <x v="0"/>
  </r>
  <r>
    <x v="28"/>
    <x v="28"/>
    <x v="5"/>
    <x v="1"/>
    <n v="93.125"/>
    <x v="8"/>
    <x v="8"/>
    <x v="1"/>
    <x v="1"/>
  </r>
  <r>
    <x v="28"/>
    <x v="28"/>
    <x v="5"/>
    <x v="2"/>
    <n v="97.25"/>
    <x v="8"/>
    <x v="8"/>
    <x v="1"/>
    <x v="2"/>
  </r>
  <r>
    <x v="28"/>
    <x v="28"/>
    <x v="5"/>
    <x v="3"/>
    <n v="92.625"/>
    <x v="8"/>
    <x v="8"/>
    <x v="1"/>
    <x v="3"/>
  </r>
  <r>
    <x v="28"/>
    <x v="28"/>
    <x v="5"/>
    <x v="4"/>
    <n v="89.5"/>
    <x v="8"/>
    <x v="8"/>
    <x v="1"/>
    <x v="4"/>
  </r>
  <r>
    <x v="28"/>
    <x v="28"/>
    <x v="5"/>
    <x v="5"/>
    <n v="88.75"/>
    <x v="8"/>
    <x v="8"/>
    <x v="1"/>
    <x v="5"/>
  </r>
  <r>
    <x v="28"/>
    <x v="28"/>
    <x v="5"/>
    <x v="6"/>
    <n v="89.25"/>
    <x v="8"/>
    <x v="8"/>
    <x v="1"/>
    <x v="6"/>
  </r>
  <r>
    <x v="28"/>
    <x v="28"/>
    <x v="5"/>
    <x v="7"/>
    <n v="91.5"/>
    <x v="8"/>
    <x v="8"/>
    <x v="1"/>
    <x v="7"/>
  </r>
  <r>
    <x v="28"/>
    <x v="28"/>
    <x v="5"/>
    <x v="8"/>
    <n v="94.375"/>
    <x v="8"/>
    <x v="8"/>
    <x v="1"/>
    <x v="8"/>
  </r>
  <r>
    <x v="28"/>
    <x v="28"/>
    <x v="5"/>
    <x v="9"/>
    <n v="95.375"/>
    <x v="8"/>
    <x v="8"/>
    <x v="1"/>
    <x v="9"/>
  </r>
  <r>
    <x v="28"/>
    <x v="28"/>
    <x v="5"/>
    <x v="10"/>
    <n v="94.625"/>
    <x v="8"/>
    <x v="8"/>
    <x v="1"/>
    <x v="10"/>
  </r>
  <r>
    <x v="28"/>
    <x v="28"/>
    <x v="5"/>
    <x v="11"/>
    <n v="93.875"/>
    <x v="8"/>
    <x v="8"/>
    <x v="1"/>
    <x v="11"/>
  </r>
  <r>
    <x v="28"/>
    <x v="28"/>
    <x v="5"/>
    <x v="12"/>
    <n v="94.375"/>
    <x v="8"/>
    <x v="8"/>
    <x v="1"/>
    <x v="12"/>
  </r>
  <r>
    <x v="28"/>
    <x v="28"/>
    <x v="5"/>
    <x v="13"/>
    <n v="94.5"/>
    <x v="8"/>
    <x v="8"/>
    <x v="1"/>
    <x v="13"/>
  </r>
  <r>
    <x v="29"/>
    <x v="29"/>
    <x v="5"/>
    <x v="0"/>
    <n v="1157.875"/>
    <x v="8"/>
    <x v="8"/>
    <x v="1"/>
    <x v="0"/>
  </r>
  <r>
    <x v="29"/>
    <x v="29"/>
    <x v="5"/>
    <x v="1"/>
    <n v="1119"/>
    <x v="8"/>
    <x v="8"/>
    <x v="1"/>
    <x v="1"/>
  </r>
  <r>
    <x v="29"/>
    <x v="29"/>
    <x v="5"/>
    <x v="2"/>
    <n v="1073.125"/>
    <x v="8"/>
    <x v="8"/>
    <x v="1"/>
    <x v="2"/>
  </r>
  <r>
    <x v="29"/>
    <x v="29"/>
    <x v="5"/>
    <x v="3"/>
    <n v="1090.75"/>
    <x v="8"/>
    <x v="8"/>
    <x v="1"/>
    <x v="3"/>
  </r>
  <r>
    <x v="29"/>
    <x v="29"/>
    <x v="5"/>
    <x v="4"/>
    <n v="1140.5"/>
    <x v="8"/>
    <x v="8"/>
    <x v="1"/>
    <x v="4"/>
  </r>
  <r>
    <x v="29"/>
    <x v="29"/>
    <x v="5"/>
    <x v="5"/>
    <n v="1211.375"/>
    <x v="8"/>
    <x v="8"/>
    <x v="1"/>
    <x v="5"/>
  </r>
  <r>
    <x v="29"/>
    <x v="29"/>
    <x v="5"/>
    <x v="6"/>
    <n v="1283.125"/>
    <x v="8"/>
    <x v="8"/>
    <x v="1"/>
    <x v="6"/>
  </r>
  <r>
    <x v="29"/>
    <x v="29"/>
    <x v="5"/>
    <x v="7"/>
    <n v="1350.75"/>
    <x v="8"/>
    <x v="8"/>
    <x v="1"/>
    <x v="7"/>
  </r>
  <r>
    <x v="29"/>
    <x v="29"/>
    <x v="5"/>
    <x v="8"/>
    <n v="1450.5"/>
    <x v="8"/>
    <x v="8"/>
    <x v="1"/>
    <x v="8"/>
  </r>
  <r>
    <x v="29"/>
    <x v="29"/>
    <x v="5"/>
    <x v="9"/>
    <n v="1511.125"/>
    <x v="8"/>
    <x v="8"/>
    <x v="1"/>
    <x v="9"/>
  </r>
  <r>
    <x v="29"/>
    <x v="29"/>
    <x v="5"/>
    <x v="10"/>
    <n v="1607.375"/>
    <x v="8"/>
    <x v="8"/>
    <x v="1"/>
    <x v="10"/>
  </r>
  <r>
    <x v="29"/>
    <x v="29"/>
    <x v="5"/>
    <x v="11"/>
    <n v="1638.125"/>
    <x v="8"/>
    <x v="8"/>
    <x v="1"/>
    <x v="11"/>
  </r>
  <r>
    <x v="29"/>
    <x v="29"/>
    <x v="5"/>
    <x v="12"/>
    <n v="1691"/>
    <x v="8"/>
    <x v="8"/>
    <x v="1"/>
    <x v="12"/>
  </r>
  <r>
    <x v="29"/>
    <x v="29"/>
    <x v="5"/>
    <x v="13"/>
    <n v="1732.25"/>
    <x v="8"/>
    <x v="8"/>
    <x v="1"/>
    <x v="13"/>
  </r>
  <r>
    <x v="30"/>
    <x v="30"/>
    <x v="5"/>
    <x v="0"/>
    <n v="24.125"/>
    <x v="18"/>
    <x v="18"/>
    <x v="2"/>
    <x v="0"/>
  </r>
  <r>
    <x v="30"/>
    <x v="30"/>
    <x v="5"/>
    <x v="1"/>
    <n v="18.375"/>
    <x v="18"/>
    <x v="18"/>
    <x v="2"/>
    <x v="1"/>
  </r>
  <r>
    <x v="30"/>
    <x v="30"/>
    <x v="5"/>
    <x v="2"/>
    <n v="17.25"/>
    <x v="18"/>
    <x v="18"/>
    <x v="2"/>
    <x v="2"/>
  </r>
  <r>
    <x v="30"/>
    <x v="30"/>
    <x v="5"/>
    <x v="3"/>
    <n v="19.75"/>
    <x v="18"/>
    <x v="18"/>
    <x v="2"/>
    <x v="3"/>
  </r>
  <r>
    <x v="30"/>
    <x v="30"/>
    <x v="5"/>
    <x v="4"/>
    <n v="21.75"/>
    <x v="18"/>
    <x v="18"/>
    <x v="2"/>
    <x v="4"/>
  </r>
  <r>
    <x v="30"/>
    <x v="30"/>
    <x v="5"/>
    <x v="5"/>
    <n v="26.75"/>
    <x v="18"/>
    <x v="18"/>
    <x v="2"/>
    <x v="5"/>
  </r>
  <r>
    <x v="30"/>
    <x v="30"/>
    <x v="5"/>
    <x v="6"/>
    <n v="33.875"/>
    <x v="18"/>
    <x v="18"/>
    <x v="2"/>
    <x v="6"/>
  </r>
  <r>
    <x v="30"/>
    <x v="30"/>
    <x v="5"/>
    <x v="7"/>
    <n v="39.75"/>
    <x v="18"/>
    <x v="18"/>
    <x v="2"/>
    <x v="7"/>
  </r>
  <r>
    <x v="30"/>
    <x v="30"/>
    <x v="5"/>
    <x v="8"/>
    <n v="47.125"/>
    <x v="18"/>
    <x v="18"/>
    <x v="2"/>
    <x v="8"/>
  </r>
  <r>
    <x v="30"/>
    <x v="30"/>
    <x v="5"/>
    <x v="9"/>
    <n v="56"/>
    <x v="18"/>
    <x v="18"/>
    <x v="2"/>
    <x v="9"/>
  </r>
  <r>
    <x v="30"/>
    <x v="30"/>
    <x v="5"/>
    <x v="10"/>
    <n v="55"/>
    <x v="18"/>
    <x v="18"/>
    <x v="2"/>
    <x v="10"/>
  </r>
  <r>
    <x v="30"/>
    <x v="30"/>
    <x v="5"/>
    <x v="11"/>
    <n v="57.375"/>
    <x v="18"/>
    <x v="18"/>
    <x v="2"/>
    <x v="11"/>
  </r>
  <r>
    <x v="30"/>
    <x v="30"/>
    <x v="5"/>
    <x v="12"/>
    <n v="59.875"/>
    <x v="18"/>
    <x v="18"/>
    <x v="2"/>
    <x v="12"/>
  </r>
  <r>
    <x v="30"/>
    <x v="30"/>
    <x v="5"/>
    <x v="13"/>
    <n v="61.5"/>
    <x v="18"/>
    <x v="18"/>
    <x v="2"/>
    <x v="13"/>
  </r>
  <r>
    <x v="31"/>
    <x v="31"/>
    <x v="5"/>
    <x v="0"/>
    <n v="0"/>
    <x v="18"/>
    <x v="18"/>
    <x v="2"/>
    <x v="0"/>
  </r>
  <r>
    <x v="31"/>
    <x v="31"/>
    <x v="5"/>
    <x v="1"/>
    <n v="0"/>
    <x v="18"/>
    <x v="18"/>
    <x v="2"/>
    <x v="1"/>
  </r>
  <r>
    <x v="31"/>
    <x v="31"/>
    <x v="5"/>
    <x v="2"/>
    <n v="0"/>
    <x v="18"/>
    <x v="18"/>
    <x v="2"/>
    <x v="2"/>
  </r>
  <r>
    <x v="31"/>
    <x v="31"/>
    <x v="5"/>
    <x v="3"/>
    <n v="0"/>
    <x v="18"/>
    <x v="18"/>
    <x v="2"/>
    <x v="3"/>
  </r>
  <r>
    <x v="31"/>
    <x v="31"/>
    <x v="5"/>
    <x v="4"/>
    <n v="0"/>
    <x v="18"/>
    <x v="18"/>
    <x v="2"/>
    <x v="4"/>
  </r>
  <r>
    <x v="31"/>
    <x v="31"/>
    <x v="5"/>
    <x v="5"/>
    <n v="0"/>
    <x v="18"/>
    <x v="18"/>
    <x v="2"/>
    <x v="5"/>
  </r>
  <r>
    <x v="31"/>
    <x v="31"/>
    <x v="5"/>
    <x v="6"/>
    <n v="0"/>
    <x v="18"/>
    <x v="18"/>
    <x v="2"/>
    <x v="6"/>
  </r>
  <r>
    <x v="31"/>
    <x v="31"/>
    <x v="5"/>
    <x v="7"/>
    <n v="0"/>
    <x v="18"/>
    <x v="18"/>
    <x v="2"/>
    <x v="7"/>
  </r>
  <r>
    <x v="31"/>
    <x v="31"/>
    <x v="5"/>
    <x v="8"/>
    <n v="0"/>
    <x v="18"/>
    <x v="18"/>
    <x v="2"/>
    <x v="8"/>
  </r>
  <r>
    <x v="31"/>
    <x v="31"/>
    <x v="5"/>
    <x v="9"/>
    <n v="0"/>
    <x v="18"/>
    <x v="18"/>
    <x v="2"/>
    <x v="9"/>
  </r>
  <r>
    <x v="31"/>
    <x v="31"/>
    <x v="5"/>
    <x v="10"/>
    <n v="0"/>
    <x v="18"/>
    <x v="18"/>
    <x v="2"/>
    <x v="10"/>
  </r>
  <r>
    <x v="31"/>
    <x v="31"/>
    <x v="5"/>
    <x v="11"/>
    <n v="0"/>
    <x v="18"/>
    <x v="18"/>
    <x v="2"/>
    <x v="11"/>
  </r>
  <r>
    <x v="31"/>
    <x v="31"/>
    <x v="5"/>
    <x v="12"/>
    <n v="0"/>
    <x v="18"/>
    <x v="18"/>
    <x v="2"/>
    <x v="12"/>
  </r>
  <r>
    <x v="31"/>
    <x v="31"/>
    <x v="5"/>
    <x v="13"/>
    <n v="0"/>
    <x v="18"/>
    <x v="18"/>
    <x v="2"/>
    <x v="13"/>
  </r>
  <r>
    <x v="32"/>
    <x v="32"/>
    <x v="5"/>
    <x v="0"/>
    <n v="0"/>
    <x v="19"/>
    <x v="19"/>
    <x v="2"/>
    <x v="0"/>
  </r>
  <r>
    <x v="32"/>
    <x v="32"/>
    <x v="5"/>
    <x v="1"/>
    <n v="0"/>
    <x v="19"/>
    <x v="19"/>
    <x v="2"/>
    <x v="1"/>
  </r>
  <r>
    <x v="32"/>
    <x v="32"/>
    <x v="5"/>
    <x v="2"/>
    <n v="0"/>
    <x v="19"/>
    <x v="19"/>
    <x v="2"/>
    <x v="2"/>
  </r>
  <r>
    <x v="32"/>
    <x v="32"/>
    <x v="5"/>
    <x v="3"/>
    <n v="0"/>
    <x v="19"/>
    <x v="19"/>
    <x v="2"/>
    <x v="3"/>
  </r>
  <r>
    <x v="32"/>
    <x v="32"/>
    <x v="5"/>
    <x v="4"/>
    <n v="0"/>
    <x v="19"/>
    <x v="19"/>
    <x v="2"/>
    <x v="4"/>
  </r>
  <r>
    <x v="32"/>
    <x v="32"/>
    <x v="5"/>
    <x v="5"/>
    <n v="0"/>
    <x v="19"/>
    <x v="19"/>
    <x v="2"/>
    <x v="5"/>
  </r>
  <r>
    <x v="32"/>
    <x v="32"/>
    <x v="5"/>
    <x v="6"/>
    <n v="0"/>
    <x v="19"/>
    <x v="19"/>
    <x v="2"/>
    <x v="6"/>
  </r>
  <r>
    <x v="32"/>
    <x v="32"/>
    <x v="5"/>
    <x v="7"/>
    <n v="0"/>
    <x v="19"/>
    <x v="19"/>
    <x v="2"/>
    <x v="7"/>
  </r>
  <r>
    <x v="32"/>
    <x v="32"/>
    <x v="5"/>
    <x v="8"/>
    <n v="0"/>
    <x v="19"/>
    <x v="19"/>
    <x v="2"/>
    <x v="8"/>
  </r>
  <r>
    <x v="32"/>
    <x v="32"/>
    <x v="5"/>
    <x v="9"/>
    <n v="0"/>
    <x v="19"/>
    <x v="19"/>
    <x v="2"/>
    <x v="9"/>
  </r>
  <r>
    <x v="32"/>
    <x v="32"/>
    <x v="5"/>
    <x v="10"/>
    <n v="0.125"/>
    <x v="19"/>
    <x v="19"/>
    <x v="2"/>
    <x v="10"/>
  </r>
  <r>
    <x v="32"/>
    <x v="32"/>
    <x v="5"/>
    <x v="11"/>
    <n v="1"/>
    <x v="19"/>
    <x v="19"/>
    <x v="2"/>
    <x v="11"/>
  </r>
  <r>
    <x v="32"/>
    <x v="32"/>
    <x v="5"/>
    <x v="12"/>
    <n v="1"/>
    <x v="19"/>
    <x v="19"/>
    <x v="2"/>
    <x v="12"/>
  </r>
  <r>
    <x v="32"/>
    <x v="32"/>
    <x v="5"/>
    <x v="13"/>
    <n v="1"/>
    <x v="19"/>
    <x v="19"/>
    <x v="2"/>
    <x v="13"/>
  </r>
  <r>
    <x v="33"/>
    <x v="33"/>
    <x v="5"/>
    <x v="0"/>
    <n v="393.25"/>
    <x v="8"/>
    <x v="8"/>
    <x v="1"/>
    <x v="0"/>
  </r>
  <r>
    <x v="33"/>
    <x v="33"/>
    <x v="5"/>
    <x v="1"/>
    <n v="376.875"/>
    <x v="8"/>
    <x v="8"/>
    <x v="1"/>
    <x v="1"/>
  </r>
  <r>
    <x v="33"/>
    <x v="33"/>
    <x v="5"/>
    <x v="2"/>
    <n v="363.125"/>
    <x v="8"/>
    <x v="8"/>
    <x v="1"/>
    <x v="2"/>
  </r>
  <r>
    <x v="33"/>
    <x v="33"/>
    <x v="5"/>
    <x v="3"/>
    <n v="378.625"/>
    <x v="8"/>
    <x v="8"/>
    <x v="1"/>
    <x v="3"/>
  </r>
  <r>
    <x v="33"/>
    <x v="33"/>
    <x v="5"/>
    <x v="4"/>
    <n v="390.125"/>
    <x v="8"/>
    <x v="8"/>
    <x v="1"/>
    <x v="4"/>
  </r>
  <r>
    <x v="33"/>
    <x v="33"/>
    <x v="5"/>
    <x v="5"/>
    <n v="391.75"/>
    <x v="8"/>
    <x v="8"/>
    <x v="1"/>
    <x v="5"/>
  </r>
  <r>
    <x v="33"/>
    <x v="33"/>
    <x v="5"/>
    <x v="6"/>
    <n v="390.25"/>
    <x v="8"/>
    <x v="8"/>
    <x v="1"/>
    <x v="6"/>
  </r>
  <r>
    <x v="33"/>
    <x v="33"/>
    <x v="5"/>
    <x v="7"/>
    <n v="381"/>
    <x v="8"/>
    <x v="8"/>
    <x v="1"/>
    <x v="7"/>
  </r>
  <r>
    <x v="33"/>
    <x v="33"/>
    <x v="5"/>
    <x v="8"/>
    <n v="397.5"/>
    <x v="8"/>
    <x v="8"/>
    <x v="1"/>
    <x v="8"/>
  </r>
  <r>
    <x v="33"/>
    <x v="33"/>
    <x v="5"/>
    <x v="9"/>
    <n v="433"/>
    <x v="8"/>
    <x v="8"/>
    <x v="1"/>
    <x v="9"/>
  </r>
  <r>
    <x v="33"/>
    <x v="33"/>
    <x v="5"/>
    <x v="10"/>
    <n v="442.375"/>
    <x v="8"/>
    <x v="8"/>
    <x v="1"/>
    <x v="10"/>
  </r>
  <r>
    <x v="33"/>
    <x v="33"/>
    <x v="5"/>
    <x v="11"/>
    <n v="444.25"/>
    <x v="8"/>
    <x v="8"/>
    <x v="1"/>
    <x v="11"/>
  </r>
  <r>
    <x v="33"/>
    <x v="33"/>
    <x v="5"/>
    <x v="12"/>
    <n v="458.75"/>
    <x v="8"/>
    <x v="8"/>
    <x v="1"/>
    <x v="12"/>
  </r>
  <r>
    <x v="33"/>
    <x v="33"/>
    <x v="5"/>
    <x v="13"/>
    <n v="514"/>
    <x v="8"/>
    <x v="8"/>
    <x v="1"/>
    <x v="13"/>
  </r>
  <r>
    <x v="34"/>
    <x v="34"/>
    <x v="5"/>
    <x v="0"/>
    <n v="1.125"/>
    <x v="20"/>
    <x v="20"/>
    <x v="2"/>
    <x v="0"/>
  </r>
  <r>
    <x v="34"/>
    <x v="34"/>
    <x v="5"/>
    <x v="1"/>
    <n v="1"/>
    <x v="20"/>
    <x v="20"/>
    <x v="2"/>
    <x v="1"/>
  </r>
  <r>
    <x v="34"/>
    <x v="34"/>
    <x v="5"/>
    <x v="2"/>
    <n v="0.375"/>
    <x v="20"/>
    <x v="20"/>
    <x v="2"/>
    <x v="2"/>
  </r>
  <r>
    <x v="34"/>
    <x v="34"/>
    <x v="5"/>
    <x v="3"/>
    <n v="0"/>
    <x v="20"/>
    <x v="20"/>
    <x v="2"/>
    <x v="3"/>
  </r>
  <r>
    <x v="34"/>
    <x v="34"/>
    <x v="5"/>
    <x v="4"/>
    <n v="0"/>
    <x v="20"/>
    <x v="20"/>
    <x v="2"/>
    <x v="4"/>
  </r>
  <r>
    <x v="34"/>
    <x v="34"/>
    <x v="5"/>
    <x v="5"/>
    <n v="0.875"/>
    <x v="20"/>
    <x v="20"/>
    <x v="2"/>
    <x v="5"/>
  </r>
  <r>
    <x v="34"/>
    <x v="34"/>
    <x v="5"/>
    <x v="6"/>
    <n v="1.875"/>
    <x v="20"/>
    <x v="20"/>
    <x v="2"/>
    <x v="6"/>
  </r>
  <r>
    <x v="34"/>
    <x v="34"/>
    <x v="5"/>
    <x v="7"/>
    <n v="2.125"/>
    <x v="20"/>
    <x v="20"/>
    <x v="2"/>
    <x v="7"/>
  </r>
  <r>
    <x v="34"/>
    <x v="34"/>
    <x v="5"/>
    <x v="8"/>
    <n v="4.125"/>
    <x v="20"/>
    <x v="20"/>
    <x v="2"/>
    <x v="8"/>
  </r>
  <r>
    <x v="34"/>
    <x v="34"/>
    <x v="5"/>
    <x v="9"/>
    <n v="5.25"/>
    <x v="20"/>
    <x v="20"/>
    <x v="2"/>
    <x v="9"/>
  </r>
  <r>
    <x v="34"/>
    <x v="34"/>
    <x v="5"/>
    <x v="10"/>
    <n v="6"/>
    <x v="20"/>
    <x v="20"/>
    <x v="2"/>
    <x v="10"/>
  </r>
  <r>
    <x v="34"/>
    <x v="34"/>
    <x v="5"/>
    <x v="11"/>
    <n v="6.375"/>
    <x v="20"/>
    <x v="20"/>
    <x v="2"/>
    <x v="11"/>
  </r>
  <r>
    <x v="34"/>
    <x v="34"/>
    <x v="5"/>
    <x v="12"/>
    <n v="8"/>
    <x v="20"/>
    <x v="20"/>
    <x v="2"/>
    <x v="12"/>
  </r>
  <r>
    <x v="34"/>
    <x v="34"/>
    <x v="5"/>
    <x v="13"/>
    <n v="9.375"/>
    <x v="20"/>
    <x v="20"/>
    <x v="2"/>
    <x v="13"/>
  </r>
  <r>
    <x v="35"/>
    <x v="35"/>
    <x v="5"/>
    <x v="0"/>
    <n v="0"/>
    <x v="20"/>
    <x v="20"/>
    <x v="2"/>
    <x v="0"/>
  </r>
  <r>
    <x v="35"/>
    <x v="35"/>
    <x v="5"/>
    <x v="1"/>
    <n v="0"/>
    <x v="20"/>
    <x v="20"/>
    <x v="2"/>
    <x v="1"/>
  </r>
  <r>
    <x v="35"/>
    <x v="35"/>
    <x v="5"/>
    <x v="2"/>
    <n v="0"/>
    <x v="20"/>
    <x v="20"/>
    <x v="2"/>
    <x v="2"/>
  </r>
  <r>
    <x v="35"/>
    <x v="35"/>
    <x v="5"/>
    <x v="3"/>
    <n v="0"/>
    <x v="20"/>
    <x v="20"/>
    <x v="2"/>
    <x v="3"/>
  </r>
  <r>
    <x v="35"/>
    <x v="35"/>
    <x v="5"/>
    <x v="4"/>
    <n v="0"/>
    <x v="20"/>
    <x v="20"/>
    <x v="2"/>
    <x v="4"/>
  </r>
  <r>
    <x v="35"/>
    <x v="35"/>
    <x v="5"/>
    <x v="5"/>
    <n v="0"/>
    <x v="20"/>
    <x v="20"/>
    <x v="2"/>
    <x v="5"/>
  </r>
  <r>
    <x v="35"/>
    <x v="35"/>
    <x v="5"/>
    <x v="6"/>
    <n v="0"/>
    <x v="20"/>
    <x v="20"/>
    <x v="2"/>
    <x v="6"/>
  </r>
  <r>
    <x v="35"/>
    <x v="35"/>
    <x v="5"/>
    <x v="7"/>
    <n v="0"/>
    <x v="20"/>
    <x v="20"/>
    <x v="2"/>
    <x v="7"/>
  </r>
  <r>
    <x v="35"/>
    <x v="35"/>
    <x v="5"/>
    <x v="8"/>
    <n v="0"/>
    <x v="20"/>
    <x v="20"/>
    <x v="2"/>
    <x v="8"/>
  </r>
  <r>
    <x v="35"/>
    <x v="35"/>
    <x v="5"/>
    <x v="9"/>
    <n v="0"/>
    <x v="20"/>
    <x v="20"/>
    <x v="2"/>
    <x v="9"/>
  </r>
  <r>
    <x v="35"/>
    <x v="35"/>
    <x v="5"/>
    <x v="10"/>
    <n v="0"/>
    <x v="20"/>
    <x v="20"/>
    <x v="2"/>
    <x v="10"/>
  </r>
  <r>
    <x v="35"/>
    <x v="35"/>
    <x v="5"/>
    <x v="11"/>
    <n v="0"/>
    <x v="20"/>
    <x v="20"/>
    <x v="2"/>
    <x v="11"/>
  </r>
  <r>
    <x v="35"/>
    <x v="35"/>
    <x v="5"/>
    <x v="12"/>
    <n v="0"/>
    <x v="20"/>
    <x v="20"/>
    <x v="2"/>
    <x v="12"/>
  </r>
  <r>
    <x v="35"/>
    <x v="35"/>
    <x v="5"/>
    <x v="13"/>
    <n v="0"/>
    <x v="20"/>
    <x v="20"/>
    <x v="2"/>
    <x v="13"/>
  </r>
  <r>
    <x v="36"/>
    <x v="36"/>
    <x v="5"/>
    <x v="0"/>
    <n v="429.25"/>
    <x v="21"/>
    <x v="21"/>
    <x v="2"/>
    <x v="0"/>
  </r>
  <r>
    <x v="36"/>
    <x v="36"/>
    <x v="5"/>
    <x v="1"/>
    <n v="387.375"/>
    <x v="21"/>
    <x v="21"/>
    <x v="2"/>
    <x v="1"/>
  </r>
  <r>
    <x v="36"/>
    <x v="36"/>
    <x v="5"/>
    <x v="2"/>
    <n v="352.625"/>
    <x v="21"/>
    <x v="21"/>
    <x v="2"/>
    <x v="2"/>
  </r>
  <r>
    <x v="36"/>
    <x v="36"/>
    <x v="5"/>
    <x v="3"/>
    <n v="343.625"/>
    <x v="21"/>
    <x v="21"/>
    <x v="2"/>
    <x v="3"/>
  </r>
  <r>
    <x v="36"/>
    <x v="36"/>
    <x v="5"/>
    <x v="4"/>
    <n v="321.75"/>
    <x v="21"/>
    <x v="21"/>
    <x v="2"/>
    <x v="4"/>
  </r>
  <r>
    <x v="36"/>
    <x v="36"/>
    <x v="5"/>
    <x v="5"/>
    <n v="332"/>
    <x v="21"/>
    <x v="21"/>
    <x v="2"/>
    <x v="5"/>
  </r>
  <r>
    <x v="36"/>
    <x v="36"/>
    <x v="5"/>
    <x v="6"/>
    <n v="302.75"/>
    <x v="21"/>
    <x v="21"/>
    <x v="2"/>
    <x v="6"/>
  </r>
  <r>
    <x v="36"/>
    <x v="36"/>
    <x v="5"/>
    <x v="7"/>
    <n v="292.5"/>
    <x v="21"/>
    <x v="21"/>
    <x v="2"/>
    <x v="7"/>
  </r>
  <r>
    <x v="36"/>
    <x v="36"/>
    <x v="5"/>
    <x v="8"/>
    <n v="292.25"/>
    <x v="21"/>
    <x v="21"/>
    <x v="2"/>
    <x v="8"/>
  </r>
  <r>
    <x v="36"/>
    <x v="36"/>
    <x v="5"/>
    <x v="9"/>
    <n v="296.875"/>
    <x v="21"/>
    <x v="21"/>
    <x v="2"/>
    <x v="9"/>
  </r>
  <r>
    <x v="36"/>
    <x v="36"/>
    <x v="5"/>
    <x v="10"/>
    <n v="299.625"/>
    <x v="21"/>
    <x v="21"/>
    <x v="2"/>
    <x v="10"/>
  </r>
  <r>
    <x v="36"/>
    <x v="36"/>
    <x v="5"/>
    <x v="11"/>
    <n v="293.25"/>
    <x v="21"/>
    <x v="21"/>
    <x v="2"/>
    <x v="11"/>
  </r>
  <r>
    <x v="36"/>
    <x v="36"/>
    <x v="5"/>
    <x v="12"/>
    <n v="288.375"/>
    <x v="21"/>
    <x v="21"/>
    <x v="2"/>
    <x v="12"/>
  </r>
  <r>
    <x v="36"/>
    <x v="36"/>
    <x v="5"/>
    <x v="13"/>
    <n v="279.125"/>
    <x v="21"/>
    <x v="21"/>
    <x v="2"/>
    <x v="13"/>
  </r>
  <r>
    <x v="37"/>
    <x v="37"/>
    <x v="5"/>
    <x v="0"/>
    <n v="0"/>
    <x v="21"/>
    <x v="21"/>
    <x v="2"/>
    <x v="0"/>
  </r>
  <r>
    <x v="37"/>
    <x v="37"/>
    <x v="5"/>
    <x v="1"/>
    <n v="0"/>
    <x v="21"/>
    <x v="21"/>
    <x v="2"/>
    <x v="1"/>
  </r>
  <r>
    <x v="37"/>
    <x v="37"/>
    <x v="5"/>
    <x v="2"/>
    <n v="0"/>
    <x v="21"/>
    <x v="21"/>
    <x v="2"/>
    <x v="2"/>
  </r>
  <r>
    <x v="37"/>
    <x v="37"/>
    <x v="5"/>
    <x v="3"/>
    <n v="0"/>
    <x v="21"/>
    <x v="21"/>
    <x v="2"/>
    <x v="3"/>
  </r>
  <r>
    <x v="37"/>
    <x v="37"/>
    <x v="5"/>
    <x v="4"/>
    <n v="0"/>
    <x v="21"/>
    <x v="21"/>
    <x v="2"/>
    <x v="4"/>
  </r>
  <r>
    <x v="37"/>
    <x v="37"/>
    <x v="5"/>
    <x v="5"/>
    <n v="0"/>
    <x v="21"/>
    <x v="21"/>
    <x v="2"/>
    <x v="5"/>
  </r>
  <r>
    <x v="37"/>
    <x v="37"/>
    <x v="5"/>
    <x v="6"/>
    <n v="0"/>
    <x v="21"/>
    <x v="21"/>
    <x v="2"/>
    <x v="6"/>
  </r>
  <r>
    <x v="37"/>
    <x v="37"/>
    <x v="5"/>
    <x v="7"/>
    <n v="0"/>
    <x v="21"/>
    <x v="21"/>
    <x v="2"/>
    <x v="7"/>
  </r>
  <r>
    <x v="37"/>
    <x v="37"/>
    <x v="5"/>
    <x v="8"/>
    <n v="0"/>
    <x v="21"/>
    <x v="21"/>
    <x v="2"/>
    <x v="8"/>
  </r>
  <r>
    <x v="37"/>
    <x v="37"/>
    <x v="5"/>
    <x v="9"/>
    <n v="0"/>
    <x v="21"/>
    <x v="21"/>
    <x v="2"/>
    <x v="9"/>
  </r>
  <r>
    <x v="37"/>
    <x v="37"/>
    <x v="5"/>
    <x v="10"/>
    <n v="0"/>
    <x v="21"/>
    <x v="21"/>
    <x v="2"/>
    <x v="10"/>
  </r>
  <r>
    <x v="37"/>
    <x v="37"/>
    <x v="5"/>
    <x v="11"/>
    <n v="0"/>
    <x v="21"/>
    <x v="21"/>
    <x v="2"/>
    <x v="11"/>
  </r>
  <r>
    <x v="37"/>
    <x v="37"/>
    <x v="5"/>
    <x v="12"/>
    <n v="0"/>
    <x v="21"/>
    <x v="21"/>
    <x v="2"/>
    <x v="12"/>
  </r>
  <r>
    <x v="37"/>
    <x v="37"/>
    <x v="5"/>
    <x v="13"/>
    <n v="0"/>
    <x v="21"/>
    <x v="21"/>
    <x v="2"/>
    <x v="13"/>
  </r>
  <r>
    <x v="38"/>
    <x v="38"/>
    <x v="5"/>
    <x v="0"/>
    <n v="63.125"/>
    <x v="21"/>
    <x v="21"/>
    <x v="2"/>
    <x v="0"/>
  </r>
  <r>
    <x v="38"/>
    <x v="38"/>
    <x v="5"/>
    <x v="1"/>
    <n v="59.75"/>
    <x v="21"/>
    <x v="21"/>
    <x v="2"/>
    <x v="1"/>
  </r>
  <r>
    <x v="38"/>
    <x v="38"/>
    <x v="5"/>
    <x v="2"/>
    <n v="57.625"/>
    <x v="21"/>
    <x v="21"/>
    <x v="2"/>
    <x v="2"/>
  </r>
  <r>
    <x v="38"/>
    <x v="38"/>
    <x v="5"/>
    <x v="3"/>
    <n v="58.75"/>
    <x v="21"/>
    <x v="21"/>
    <x v="2"/>
    <x v="3"/>
  </r>
  <r>
    <x v="38"/>
    <x v="38"/>
    <x v="5"/>
    <x v="4"/>
    <n v="59.125"/>
    <x v="21"/>
    <x v="21"/>
    <x v="2"/>
    <x v="4"/>
  </r>
  <r>
    <x v="38"/>
    <x v="38"/>
    <x v="5"/>
    <x v="5"/>
    <n v="60.375"/>
    <x v="21"/>
    <x v="21"/>
    <x v="2"/>
    <x v="5"/>
  </r>
  <r>
    <x v="38"/>
    <x v="38"/>
    <x v="5"/>
    <x v="6"/>
    <n v="67.625"/>
    <x v="21"/>
    <x v="21"/>
    <x v="2"/>
    <x v="6"/>
  </r>
  <r>
    <x v="38"/>
    <x v="38"/>
    <x v="5"/>
    <x v="7"/>
    <n v="68.25"/>
    <x v="21"/>
    <x v="21"/>
    <x v="2"/>
    <x v="7"/>
  </r>
  <r>
    <x v="38"/>
    <x v="38"/>
    <x v="5"/>
    <x v="8"/>
    <n v="70.5"/>
    <x v="21"/>
    <x v="21"/>
    <x v="2"/>
    <x v="8"/>
  </r>
  <r>
    <x v="38"/>
    <x v="38"/>
    <x v="5"/>
    <x v="9"/>
    <n v="69.5"/>
    <x v="21"/>
    <x v="21"/>
    <x v="2"/>
    <x v="9"/>
  </r>
  <r>
    <x v="38"/>
    <x v="38"/>
    <x v="5"/>
    <x v="10"/>
    <n v="73.75"/>
    <x v="21"/>
    <x v="21"/>
    <x v="2"/>
    <x v="10"/>
  </r>
  <r>
    <x v="38"/>
    <x v="38"/>
    <x v="5"/>
    <x v="11"/>
    <n v="76.875"/>
    <x v="21"/>
    <x v="21"/>
    <x v="2"/>
    <x v="11"/>
  </r>
  <r>
    <x v="38"/>
    <x v="38"/>
    <x v="5"/>
    <x v="12"/>
    <n v="77.125"/>
    <x v="21"/>
    <x v="21"/>
    <x v="2"/>
    <x v="12"/>
  </r>
  <r>
    <x v="38"/>
    <x v="38"/>
    <x v="5"/>
    <x v="13"/>
    <n v="81.625"/>
    <x v="21"/>
    <x v="21"/>
    <x v="2"/>
    <x v="13"/>
  </r>
  <r>
    <x v="39"/>
    <x v="39"/>
    <x v="5"/>
    <x v="0"/>
    <n v="25.875"/>
    <x v="21"/>
    <x v="21"/>
    <x v="2"/>
    <x v="0"/>
  </r>
  <r>
    <x v="39"/>
    <x v="39"/>
    <x v="5"/>
    <x v="1"/>
    <n v="28"/>
    <x v="21"/>
    <x v="21"/>
    <x v="2"/>
    <x v="1"/>
  </r>
  <r>
    <x v="39"/>
    <x v="39"/>
    <x v="5"/>
    <x v="2"/>
    <n v="28.5"/>
    <x v="21"/>
    <x v="21"/>
    <x v="2"/>
    <x v="2"/>
  </r>
  <r>
    <x v="39"/>
    <x v="39"/>
    <x v="5"/>
    <x v="3"/>
    <n v="28.375"/>
    <x v="21"/>
    <x v="21"/>
    <x v="2"/>
    <x v="3"/>
  </r>
  <r>
    <x v="39"/>
    <x v="39"/>
    <x v="5"/>
    <x v="4"/>
    <n v="26.875"/>
    <x v="21"/>
    <x v="21"/>
    <x v="2"/>
    <x v="4"/>
  </r>
  <r>
    <x v="39"/>
    <x v="39"/>
    <x v="5"/>
    <x v="5"/>
    <n v="25.875"/>
    <x v="21"/>
    <x v="21"/>
    <x v="2"/>
    <x v="5"/>
  </r>
  <r>
    <x v="39"/>
    <x v="39"/>
    <x v="5"/>
    <x v="6"/>
    <n v="26.625"/>
    <x v="21"/>
    <x v="21"/>
    <x v="2"/>
    <x v="6"/>
  </r>
  <r>
    <x v="39"/>
    <x v="39"/>
    <x v="5"/>
    <x v="7"/>
    <n v="26.25"/>
    <x v="21"/>
    <x v="21"/>
    <x v="2"/>
    <x v="7"/>
  </r>
  <r>
    <x v="39"/>
    <x v="39"/>
    <x v="5"/>
    <x v="8"/>
    <n v="26"/>
    <x v="21"/>
    <x v="21"/>
    <x v="2"/>
    <x v="8"/>
  </r>
  <r>
    <x v="39"/>
    <x v="39"/>
    <x v="5"/>
    <x v="9"/>
    <n v="26.5"/>
    <x v="21"/>
    <x v="21"/>
    <x v="2"/>
    <x v="9"/>
  </r>
  <r>
    <x v="39"/>
    <x v="39"/>
    <x v="5"/>
    <x v="10"/>
    <n v="28.5"/>
    <x v="21"/>
    <x v="21"/>
    <x v="2"/>
    <x v="10"/>
  </r>
  <r>
    <x v="39"/>
    <x v="39"/>
    <x v="5"/>
    <x v="11"/>
    <n v="28.625"/>
    <x v="21"/>
    <x v="21"/>
    <x v="2"/>
    <x v="11"/>
  </r>
  <r>
    <x v="39"/>
    <x v="39"/>
    <x v="5"/>
    <x v="12"/>
    <n v="31.125"/>
    <x v="21"/>
    <x v="21"/>
    <x v="2"/>
    <x v="12"/>
  </r>
  <r>
    <x v="39"/>
    <x v="39"/>
    <x v="5"/>
    <x v="13"/>
    <n v="35.125"/>
    <x v="21"/>
    <x v="21"/>
    <x v="2"/>
    <x v="13"/>
  </r>
  <r>
    <x v="40"/>
    <x v="40"/>
    <x v="5"/>
    <x v="0"/>
    <n v="47.625"/>
    <x v="21"/>
    <x v="21"/>
    <x v="2"/>
    <x v="0"/>
  </r>
  <r>
    <x v="40"/>
    <x v="40"/>
    <x v="5"/>
    <x v="1"/>
    <n v="50.25"/>
    <x v="21"/>
    <x v="21"/>
    <x v="2"/>
    <x v="1"/>
  </r>
  <r>
    <x v="40"/>
    <x v="40"/>
    <x v="5"/>
    <x v="2"/>
    <n v="49"/>
    <x v="21"/>
    <x v="21"/>
    <x v="2"/>
    <x v="2"/>
  </r>
  <r>
    <x v="40"/>
    <x v="40"/>
    <x v="5"/>
    <x v="3"/>
    <n v="42"/>
    <x v="21"/>
    <x v="21"/>
    <x v="2"/>
    <x v="3"/>
  </r>
  <r>
    <x v="40"/>
    <x v="40"/>
    <x v="5"/>
    <x v="4"/>
    <n v="35.5"/>
    <x v="21"/>
    <x v="21"/>
    <x v="2"/>
    <x v="4"/>
  </r>
  <r>
    <x v="40"/>
    <x v="40"/>
    <x v="5"/>
    <x v="5"/>
    <n v="31.25"/>
    <x v="21"/>
    <x v="21"/>
    <x v="2"/>
    <x v="5"/>
  </r>
  <r>
    <x v="40"/>
    <x v="40"/>
    <x v="5"/>
    <x v="6"/>
    <n v="31.25"/>
    <x v="21"/>
    <x v="21"/>
    <x v="2"/>
    <x v="6"/>
  </r>
  <r>
    <x v="40"/>
    <x v="40"/>
    <x v="5"/>
    <x v="7"/>
    <n v="30.5"/>
    <x v="21"/>
    <x v="21"/>
    <x v="2"/>
    <x v="7"/>
  </r>
  <r>
    <x v="40"/>
    <x v="40"/>
    <x v="5"/>
    <x v="8"/>
    <n v="29.625"/>
    <x v="21"/>
    <x v="21"/>
    <x v="2"/>
    <x v="8"/>
  </r>
  <r>
    <x v="40"/>
    <x v="40"/>
    <x v="5"/>
    <x v="9"/>
    <n v="30.125"/>
    <x v="21"/>
    <x v="21"/>
    <x v="2"/>
    <x v="9"/>
  </r>
  <r>
    <x v="40"/>
    <x v="40"/>
    <x v="5"/>
    <x v="10"/>
    <n v="28.875"/>
    <x v="21"/>
    <x v="21"/>
    <x v="2"/>
    <x v="10"/>
  </r>
  <r>
    <x v="40"/>
    <x v="40"/>
    <x v="5"/>
    <x v="11"/>
    <n v="29.875"/>
    <x v="21"/>
    <x v="21"/>
    <x v="2"/>
    <x v="11"/>
  </r>
  <r>
    <x v="40"/>
    <x v="40"/>
    <x v="5"/>
    <x v="12"/>
    <n v="28.75"/>
    <x v="21"/>
    <x v="21"/>
    <x v="2"/>
    <x v="12"/>
  </r>
  <r>
    <x v="40"/>
    <x v="40"/>
    <x v="5"/>
    <x v="13"/>
    <n v="28.25"/>
    <x v="21"/>
    <x v="21"/>
    <x v="2"/>
    <x v="13"/>
  </r>
  <r>
    <x v="41"/>
    <x v="41"/>
    <x v="5"/>
    <x v="0"/>
    <n v="7.625"/>
    <x v="21"/>
    <x v="21"/>
    <x v="2"/>
    <x v="0"/>
  </r>
  <r>
    <x v="41"/>
    <x v="41"/>
    <x v="5"/>
    <x v="1"/>
    <n v="7.125"/>
    <x v="21"/>
    <x v="21"/>
    <x v="2"/>
    <x v="1"/>
  </r>
  <r>
    <x v="41"/>
    <x v="41"/>
    <x v="5"/>
    <x v="2"/>
    <n v="7"/>
    <x v="21"/>
    <x v="21"/>
    <x v="2"/>
    <x v="2"/>
  </r>
  <r>
    <x v="41"/>
    <x v="41"/>
    <x v="5"/>
    <x v="3"/>
    <n v="7.875"/>
    <x v="21"/>
    <x v="21"/>
    <x v="2"/>
    <x v="3"/>
  </r>
  <r>
    <x v="41"/>
    <x v="41"/>
    <x v="5"/>
    <x v="4"/>
    <n v="1"/>
    <x v="21"/>
    <x v="21"/>
    <x v="2"/>
    <x v="4"/>
  </r>
  <r>
    <x v="41"/>
    <x v="41"/>
    <x v="5"/>
    <x v="5"/>
    <n v="0"/>
    <x v="21"/>
    <x v="21"/>
    <x v="2"/>
    <x v="5"/>
  </r>
  <r>
    <x v="41"/>
    <x v="41"/>
    <x v="5"/>
    <x v="6"/>
    <n v="0"/>
    <x v="21"/>
    <x v="21"/>
    <x v="2"/>
    <x v="6"/>
  </r>
  <r>
    <x v="41"/>
    <x v="41"/>
    <x v="5"/>
    <x v="7"/>
    <n v="0"/>
    <x v="21"/>
    <x v="21"/>
    <x v="2"/>
    <x v="7"/>
  </r>
  <r>
    <x v="41"/>
    <x v="41"/>
    <x v="5"/>
    <x v="8"/>
    <n v="0"/>
    <x v="21"/>
    <x v="21"/>
    <x v="2"/>
    <x v="8"/>
  </r>
  <r>
    <x v="41"/>
    <x v="41"/>
    <x v="5"/>
    <x v="9"/>
    <n v="0"/>
    <x v="21"/>
    <x v="21"/>
    <x v="2"/>
    <x v="9"/>
  </r>
  <r>
    <x v="41"/>
    <x v="41"/>
    <x v="5"/>
    <x v="10"/>
    <n v="0"/>
    <x v="21"/>
    <x v="21"/>
    <x v="2"/>
    <x v="10"/>
  </r>
  <r>
    <x v="41"/>
    <x v="41"/>
    <x v="5"/>
    <x v="11"/>
    <n v="0"/>
    <x v="21"/>
    <x v="21"/>
    <x v="2"/>
    <x v="11"/>
  </r>
  <r>
    <x v="41"/>
    <x v="41"/>
    <x v="5"/>
    <x v="12"/>
    <n v="0"/>
    <x v="21"/>
    <x v="21"/>
    <x v="2"/>
    <x v="12"/>
  </r>
  <r>
    <x v="41"/>
    <x v="41"/>
    <x v="5"/>
    <x v="13"/>
    <n v="0"/>
    <x v="21"/>
    <x v="21"/>
    <x v="2"/>
    <x v="13"/>
  </r>
  <r>
    <x v="42"/>
    <x v="42"/>
    <x v="5"/>
    <x v="0"/>
    <n v="1"/>
    <x v="21"/>
    <x v="21"/>
    <x v="2"/>
    <x v="0"/>
  </r>
  <r>
    <x v="42"/>
    <x v="42"/>
    <x v="5"/>
    <x v="1"/>
    <n v="1"/>
    <x v="21"/>
    <x v="21"/>
    <x v="2"/>
    <x v="1"/>
  </r>
  <r>
    <x v="42"/>
    <x v="42"/>
    <x v="5"/>
    <x v="2"/>
    <n v="1"/>
    <x v="21"/>
    <x v="21"/>
    <x v="2"/>
    <x v="2"/>
  </r>
  <r>
    <x v="42"/>
    <x v="42"/>
    <x v="5"/>
    <x v="3"/>
    <n v="0.125"/>
    <x v="21"/>
    <x v="21"/>
    <x v="2"/>
    <x v="3"/>
  </r>
  <r>
    <x v="42"/>
    <x v="42"/>
    <x v="5"/>
    <x v="4"/>
    <n v="0"/>
    <x v="21"/>
    <x v="21"/>
    <x v="2"/>
    <x v="4"/>
  </r>
  <r>
    <x v="42"/>
    <x v="42"/>
    <x v="5"/>
    <x v="5"/>
    <n v="0"/>
    <x v="21"/>
    <x v="21"/>
    <x v="2"/>
    <x v="5"/>
  </r>
  <r>
    <x v="42"/>
    <x v="42"/>
    <x v="5"/>
    <x v="6"/>
    <n v="0"/>
    <x v="21"/>
    <x v="21"/>
    <x v="2"/>
    <x v="6"/>
  </r>
  <r>
    <x v="42"/>
    <x v="42"/>
    <x v="5"/>
    <x v="7"/>
    <n v="0"/>
    <x v="21"/>
    <x v="21"/>
    <x v="2"/>
    <x v="7"/>
  </r>
  <r>
    <x v="42"/>
    <x v="42"/>
    <x v="5"/>
    <x v="8"/>
    <n v="0"/>
    <x v="21"/>
    <x v="21"/>
    <x v="2"/>
    <x v="8"/>
  </r>
  <r>
    <x v="42"/>
    <x v="42"/>
    <x v="5"/>
    <x v="9"/>
    <n v="0"/>
    <x v="21"/>
    <x v="21"/>
    <x v="2"/>
    <x v="9"/>
  </r>
  <r>
    <x v="42"/>
    <x v="42"/>
    <x v="5"/>
    <x v="10"/>
    <n v="0"/>
    <x v="21"/>
    <x v="21"/>
    <x v="2"/>
    <x v="10"/>
  </r>
  <r>
    <x v="42"/>
    <x v="42"/>
    <x v="5"/>
    <x v="11"/>
    <n v="0"/>
    <x v="21"/>
    <x v="21"/>
    <x v="2"/>
    <x v="11"/>
  </r>
  <r>
    <x v="42"/>
    <x v="42"/>
    <x v="5"/>
    <x v="12"/>
    <n v="0"/>
    <x v="21"/>
    <x v="21"/>
    <x v="2"/>
    <x v="12"/>
  </r>
  <r>
    <x v="42"/>
    <x v="42"/>
    <x v="5"/>
    <x v="13"/>
    <n v="0"/>
    <x v="21"/>
    <x v="21"/>
    <x v="2"/>
    <x v="13"/>
  </r>
  <r>
    <x v="43"/>
    <x v="43"/>
    <x v="5"/>
    <x v="0"/>
    <n v="0"/>
    <x v="21"/>
    <x v="21"/>
    <x v="2"/>
    <x v="0"/>
  </r>
  <r>
    <x v="43"/>
    <x v="43"/>
    <x v="5"/>
    <x v="1"/>
    <n v="0"/>
    <x v="21"/>
    <x v="21"/>
    <x v="2"/>
    <x v="1"/>
  </r>
  <r>
    <x v="43"/>
    <x v="43"/>
    <x v="5"/>
    <x v="2"/>
    <n v="0"/>
    <x v="21"/>
    <x v="21"/>
    <x v="2"/>
    <x v="2"/>
  </r>
  <r>
    <x v="43"/>
    <x v="43"/>
    <x v="5"/>
    <x v="3"/>
    <n v="0"/>
    <x v="21"/>
    <x v="21"/>
    <x v="2"/>
    <x v="3"/>
  </r>
  <r>
    <x v="43"/>
    <x v="43"/>
    <x v="5"/>
    <x v="4"/>
    <n v="0"/>
    <x v="21"/>
    <x v="21"/>
    <x v="2"/>
    <x v="4"/>
  </r>
  <r>
    <x v="43"/>
    <x v="43"/>
    <x v="5"/>
    <x v="5"/>
    <n v="0"/>
    <x v="21"/>
    <x v="21"/>
    <x v="2"/>
    <x v="5"/>
  </r>
  <r>
    <x v="43"/>
    <x v="43"/>
    <x v="5"/>
    <x v="6"/>
    <n v="0"/>
    <x v="21"/>
    <x v="21"/>
    <x v="2"/>
    <x v="6"/>
  </r>
  <r>
    <x v="43"/>
    <x v="43"/>
    <x v="5"/>
    <x v="7"/>
    <n v="0"/>
    <x v="21"/>
    <x v="21"/>
    <x v="2"/>
    <x v="7"/>
  </r>
  <r>
    <x v="43"/>
    <x v="43"/>
    <x v="5"/>
    <x v="8"/>
    <n v="0"/>
    <x v="21"/>
    <x v="21"/>
    <x v="2"/>
    <x v="8"/>
  </r>
  <r>
    <x v="43"/>
    <x v="43"/>
    <x v="5"/>
    <x v="9"/>
    <n v="0"/>
    <x v="21"/>
    <x v="21"/>
    <x v="2"/>
    <x v="9"/>
  </r>
  <r>
    <x v="43"/>
    <x v="43"/>
    <x v="5"/>
    <x v="10"/>
    <n v="0"/>
    <x v="21"/>
    <x v="21"/>
    <x v="2"/>
    <x v="10"/>
  </r>
  <r>
    <x v="43"/>
    <x v="43"/>
    <x v="5"/>
    <x v="11"/>
    <n v="0"/>
    <x v="21"/>
    <x v="21"/>
    <x v="2"/>
    <x v="11"/>
  </r>
  <r>
    <x v="43"/>
    <x v="43"/>
    <x v="5"/>
    <x v="12"/>
    <n v="0"/>
    <x v="21"/>
    <x v="21"/>
    <x v="2"/>
    <x v="12"/>
  </r>
  <r>
    <x v="43"/>
    <x v="43"/>
    <x v="5"/>
    <x v="13"/>
    <n v="0"/>
    <x v="21"/>
    <x v="21"/>
    <x v="2"/>
    <x v="13"/>
  </r>
  <r>
    <x v="44"/>
    <x v="44"/>
    <x v="5"/>
    <x v="0"/>
    <n v="0"/>
    <x v="21"/>
    <x v="21"/>
    <x v="2"/>
    <x v="0"/>
  </r>
  <r>
    <x v="44"/>
    <x v="44"/>
    <x v="5"/>
    <x v="1"/>
    <n v="0"/>
    <x v="21"/>
    <x v="21"/>
    <x v="2"/>
    <x v="1"/>
  </r>
  <r>
    <x v="44"/>
    <x v="44"/>
    <x v="5"/>
    <x v="2"/>
    <n v="0"/>
    <x v="21"/>
    <x v="21"/>
    <x v="2"/>
    <x v="2"/>
  </r>
  <r>
    <x v="44"/>
    <x v="44"/>
    <x v="5"/>
    <x v="3"/>
    <n v="0"/>
    <x v="21"/>
    <x v="21"/>
    <x v="2"/>
    <x v="3"/>
  </r>
  <r>
    <x v="44"/>
    <x v="44"/>
    <x v="5"/>
    <x v="4"/>
    <n v="0"/>
    <x v="21"/>
    <x v="21"/>
    <x v="2"/>
    <x v="4"/>
  </r>
  <r>
    <x v="44"/>
    <x v="44"/>
    <x v="5"/>
    <x v="5"/>
    <n v="0"/>
    <x v="21"/>
    <x v="21"/>
    <x v="2"/>
    <x v="5"/>
  </r>
  <r>
    <x v="44"/>
    <x v="44"/>
    <x v="5"/>
    <x v="6"/>
    <n v="0"/>
    <x v="21"/>
    <x v="21"/>
    <x v="2"/>
    <x v="6"/>
  </r>
  <r>
    <x v="44"/>
    <x v="44"/>
    <x v="5"/>
    <x v="7"/>
    <n v="0"/>
    <x v="21"/>
    <x v="21"/>
    <x v="2"/>
    <x v="7"/>
  </r>
  <r>
    <x v="44"/>
    <x v="44"/>
    <x v="5"/>
    <x v="8"/>
    <n v="0"/>
    <x v="21"/>
    <x v="21"/>
    <x v="2"/>
    <x v="8"/>
  </r>
  <r>
    <x v="44"/>
    <x v="44"/>
    <x v="5"/>
    <x v="9"/>
    <n v="0"/>
    <x v="21"/>
    <x v="21"/>
    <x v="2"/>
    <x v="9"/>
  </r>
  <r>
    <x v="44"/>
    <x v="44"/>
    <x v="5"/>
    <x v="10"/>
    <n v="0"/>
    <x v="21"/>
    <x v="21"/>
    <x v="2"/>
    <x v="10"/>
  </r>
  <r>
    <x v="44"/>
    <x v="44"/>
    <x v="5"/>
    <x v="11"/>
    <n v="0"/>
    <x v="21"/>
    <x v="21"/>
    <x v="2"/>
    <x v="11"/>
  </r>
  <r>
    <x v="44"/>
    <x v="44"/>
    <x v="5"/>
    <x v="12"/>
    <n v="0"/>
    <x v="21"/>
    <x v="21"/>
    <x v="2"/>
    <x v="12"/>
  </r>
  <r>
    <x v="44"/>
    <x v="44"/>
    <x v="5"/>
    <x v="13"/>
    <n v="0"/>
    <x v="21"/>
    <x v="21"/>
    <x v="2"/>
    <x v="13"/>
  </r>
  <r>
    <x v="45"/>
    <x v="45"/>
    <x v="5"/>
    <x v="0"/>
    <n v="0"/>
    <x v="21"/>
    <x v="21"/>
    <x v="2"/>
    <x v="0"/>
  </r>
  <r>
    <x v="45"/>
    <x v="45"/>
    <x v="5"/>
    <x v="1"/>
    <n v="0"/>
    <x v="21"/>
    <x v="21"/>
    <x v="2"/>
    <x v="1"/>
  </r>
  <r>
    <x v="45"/>
    <x v="45"/>
    <x v="5"/>
    <x v="2"/>
    <n v="0"/>
    <x v="21"/>
    <x v="21"/>
    <x v="2"/>
    <x v="2"/>
  </r>
  <r>
    <x v="45"/>
    <x v="45"/>
    <x v="5"/>
    <x v="3"/>
    <n v="0"/>
    <x v="21"/>
    <x v="21"/>
    <x v="2"/>
    <x v="3"/>
  </r>
  <r>
    <x v="45"/>
    <x v="45"/>
    <x v="5"/>
    <x v="4"/>
    <n v="0"/>
    <x v="21"/>
    <x v="21"/>
    <x v="2"/>
    <x v="4"/>
  </r>
  <r>
    <x v="45"/>
    <x v="45"/>
    <x v="5"/>
    <x v="5"/>
    <n v="0"/>
    <x v="21"/>
    <x v="21"/>
    <x v="2"/>
    <x v="5"/>
  </r>
  <r>
    <x v="45"/>
    <x v="45"/>
    <x v="5"/>
    <x v="6"/>
    <n v="0"/>
    <x v="21"/>
    <x v="21"/>
    <x v="2"/>
    <x v="6"/>
  </r>
  <r>
    <x v="45"/>
    <x v="45"/>
    <x v="5"/>
    <x v="7"/>
    <n v="0"/>
    <x v="21"/>
    <x v="21"/>
    <x v="2"/>
    <x v="7"/>
  </r>
  <r>
    <x v="45"/>
    <x v="45"/>
    <x v="5"/>
    <x v="8"/>
    <n v="0"/>
    <x v="21"/>
    <x v="21"/>
    <x v="2"/>
    <x v="8"/>
  </r>
  <r>
    <x v="45"/>
    <x v="45"/>
    <x v="5"/>
    <x v="9"/>
    <n v="0"/>
    <x v="21"/>
    <x v="21"/>
    <x v="2"/>
    <x v="9"/>
  </r>
  <r>
    <x v="45"/>
    <x v="45"/>
    <x v="5"/>
    <x v="10"/>
    <n v="0"/>
    <x v="21"/>
    <x v="21"/>
    <x v="2"/>
    <x v="10"/>
  </r>
  <r>
    <x v="45"/>
    <x v="45"/>
    <x v="5"/>
    <x v="11"/>
    <n v="0"/>
    <x v="21"/>
    <x v="21"/>
    <x v="2"/>
    <x v="11"/>
  </r>
  <r>
    <x v="45"/>
    <x v="45"/>
    <x v="5"/>
    <x v="12"/>
    <n v="0"/>
    <x v="21"/>
    <x v="21"/>
    <x v="2"/>
    <x v="12"/>
  </r>
  <r>
    <x v="45"/>
    <x v="45"/>
    <x v="5"/>
    <x v="13"/>
    <n v="0"/>
    <x v="21"/>
    <x v="21"/>
    <x v="2"/>
    <x v="13"/>
  </r>
  <r>
    <x v="46"/>
    <x v="46"/>
    <x v="5"/>
    <x v="0"/>
    <n v="0"/>
    <x v="21"/>
    <x v="21"/>
    <x v="2"/>
    <x v="0"/>
  </r>
  <r>
    <x v="46"/>
    <x v="46"/>
    <x v="5"/>
    <x v="1"/>
    <n v="0"/>
    <x v="21"/>
    <x v="21"/>
    <x v="2"/>
    <x v="1"/>
  </r>
  <r>
    <x v="46"/>
    <x v="46"/>
    <x v="5"/>
    <x v="2"/>
    <n v="0"/>
    <x v="21"/>
    <x v="21"/>
    <x v="2"/>
    <x v="2"/>
  </r>
  <r>
    <x v="46"/>
    <x v="46"/>
    <x v="5"/>
    <x v="3"/>
    <n v="0"/>
    <x v="21"/>
    <x v="21"/>
    <x v="2"/>
    <x v="3"/>
  </r>
  <r>
    <x v="46"/>
    <x v="46"/>
    <x v="5"/>
    <x v="4"/>
    <n v="0"/>
    <x v="21"/>
    <x v="21"/>
    <x v="2"/>
    <x v="4"/>
  </r>
  <r>
    <x v="46"/>
    <x v="46"/>
    <x v="5"/>
    <x v="5"/>
    <n v="0"/>
    <x v="21"/>
    <x v="21"/>
    <x v="2"/>
    <x v="5"/>
  </r>
  <r>
    <x v="46"/>
    <x v="46"/>
    <x v="5"/>
    <x v="6"/>
    <n v="0"/>
    <x v="21"/>
    <x v="21"/>
    <x v="2"/>
    <x v="6"/>
  </r>
  <r>
    <x v="46"/>
    <x v="46"/>
    <x v="5"/>
    <x v="7"/>
    <n v="0"/>
    <x v="21"/>
    <x v="21"/>
    <x v="2"/>
    <x v="7"/>
  </r>
  <r>
    <x v="46"/>
    <x v="46"/>
    <x v="5"/>
    <x v="8"/>
    <n v="0"/>
    <x v="21"/>
    <x v="21"/>
    <x v="2"/>
    <x v="8"/>
  </r>
  <r>
    <x v="46"/>
    <x v="46"/>
    <x v="5"/>
    <x v="9"/>
    <n v="0"/>
    <x v="21"/>
    <x v="21"/>
    <x v="2"/>
    <x v="9"/>
  </r>
  <r>
    <x v="46"/>
    <x v="46"/>
    <x v="5"/>
    <x v="10"/>
    <n v="0"/>
    <x v="21"/>
    <x v="21"/>
    <x v="2"/>
    <x v="10"/>
  </r>
  <r>
    <x v="46"/>
    <x v="46"/>
    <x v="5"/>
    <x v="11"/>
    <n v="0"/>
    <x v="21"/>
    <x v="21"/>
    <x v="2"/>
    <x v="11"/>
  </r>
  <r>
    <x v="46"/>
    <x v="46"/>
    <x v="5"/>
    <x v="12"/>
    <n v="0"/>
    <x v="21"/>
    <x v="21"/>
    <x v="2"/>
    <x v="12"/>
  </r>
  <r>
    <x v="46"/>
    <x v="46"/>
    <x v="5"/>
    <x v="13"/>
    <n v="0"/>
    <x v="21"/>
    <x v="21"/>
    <x v="2"/>
    <x v="13"/>
  </r>
  <r>
    <x v="47"/>
    <x v="47"/>
    <x v="5"/>
    <x v="0"/>
    <n v="0"/>
    <x v="21"/>
    <x v="21"/>
    <x v="2"/>
    <x v="0"/>
  </r>
  <r>
    <x v="47"/>
    <x v="47"/>
    <x v="5"/>
    <x v="1"/>
    <n v="0"/>
    <x v="21"/>
    <x v="21"/>
    <x v="2"/>
    <x v="1"/>
  </r>
  <r>
    <x v="47"/>
    <x v="47"/>
    <x v="5"/>
    <x v="2"/>
    <n v="0"/>
    <x v="21"/>
    <x v="21"/>
    <x v="2"/>
    <x v="2"/>
  </r>
  <r>
    <x v="47"/>
    <x v="47"/>
    <x v="5"/>
    <x v="3"/>
    <n v="0"/>
    <x v="21"/>
    <x v="21"/>
    <x v="2"/>
    <x v="3"/>
  </r>
  <r>
    <x v="47"/>
    <x v="47"/>
    <x v="5"/>
    <x v="4"/>
    <n v="0"/>
    <x v="21"/>
    <x v="21"/>
    <x v="2"/>
    <x v="4"/>
  </r>
  <r>
    <x v="47"/>
    <x v="47"/>
    <x v="5"/>
    <x v="5"/>
    <n v="0"/>
    <x v="21"/>
    <x v="21"/>
    <x v="2"/>
    <x v="5"/>
  </r>
  <r>
    <x v="47"/>
    <x v="47"/>
    <x v="5"/>
    <x v="6"/>
    <n v="0"/>
    <x v="21"/>
    <x v="21"/>
    <x v="2"/>
    <x v="6"/>
  </r>
  <r>
    <x v="47"/>
    <x v="47"/>
    <x v="5"/>
    <x v="7"/>
    <n v="0"/>
    <x v="21"/>
    <x v="21"/>
    <x v="2"/>
    <x v="7"/>
  </r>
  <r>
    <x v="47"/>
    <x v="47"/>
    <x v="5"/>
    <x v="8"/>
    <n v="0"/>
    <x v="21"/>
    <x v="21"/>
    <x v="2"/>
    <x v="8"/>
  </r>
  <r>
    <x v="47"/>
    <x v="47"/>
    <x v="5"/>
    <x v="9"/>
    <n v="0"/>
    <x v="21"/>
    <x v="21"/>
    <x v="2"/>
    <x v="9"/>
  </r>
  <r>
    <x v="47"/>
    <x v="47"/>
    <x v="5"/>
    <x v="10"/>
    <n v="0"/>
    <x v="21"/>
    <x v="21"/>
    <x v="2"/>
    <x v="10"/>
  </r>
  <r>
    <x v="47"/>
    <x v="47"/>
    <x v="5"/>
    <x v="11"/>
    <n v="0"/>
    <x v="21"/>
    <x v="21"/>
    <x v="2"/>
    <x v="11"/>
  </r>
  <r>
    <x v="47"/>
    <x v="47"/>
    <x v="5"/>
    <x v="12"/>
    <n v="0"/>
    <x v="21"/>
    <x v="21"/>
    <x v="2"/>
    <x v="12"/>
  </r>
  <r>
    <x v="47"/>
    <x v="47"/>
    <x v="5"/>
    <x v="13"/>
    <n v="0"/>
    <x v="21"/>
    <x v="21"/>
    <x v="2"/>
    <x v="13"/>
  </r>
  <r>
    <x v="48"/>
    <x v="48"/>
    <x v="5"/>
    <x v="0"/>
    <n v="555"/>
    <x v="22"/>
    <x v="22"/>
    <x v="2"/>
    <x v="0"/>
  </r>
  <r>
    <x v="48"/>
    <x v="48"/>
    <x v="5"/>
    <x v="1"/>
    <n v="548"/>
    <x v="22"/>
    <x v="22"/>
    <x v="2"/>
    <x v="1"/>
  </r>
  <r>
    <x v="48"/>
    <x v="48"/>
    <x v="5"/>
    <x v="2"/>
    <n v="535.625"/>
    <x v="22"/>
    <x v="22"/>
    <x v="2"/>
    <x v="2"/>
  </r>
  <r>
    <x v="48"/>
    <x v="48"/>
    <x v="5"/>
    <x v="3"/>
    <n v="542.125"/>
    <x v="22"/>
    <x v="22"/>
    <x v="2"/>
    <x v="3"/>
  </r>
  <r>
    <x v="48"/>
    <x v="48"/>
    <x v="5"/>
    <x v="4"/>
    <n v="547.25"/>
    <x v="22"/>
    <x v="22"/>
    <x v="2"/>
    <x v="4"/>
  </r>
  <r>
    <x v="48"/>
    <x v="48"/>
    <x v="5"/>
    <x v="5"/>
    <n v="566.875"/>
    <x v="22"/>
    <x v="22"/>
    <x v="2"/>
    <x v="5"/>
  </r>
  <r>
    <x v="48"/>
    <x v="48"/>
    <x v="5"/>
    <x v="6"/>
    <n v="571.125"/>
    <x v="22"/>
    <x v="22"/>
    <x v="2"/>
    <x v="6"/>
  </r>
  <r>
    <x v="48"/>
    <x v="48"/>
    <x v="5"/>
    <x v="7"/>
    <n v="581.625"/>
    <x v="22"/>
    <x v="22"/>
    <x v="2"/>
    <x v="7"/>
  </r>
  <r>
    <x v="48"/>
    <x v="48"/>
    <x v="5"/>
    <x v="8"/>
    <n v="613"/>
    <x v="22"/>
    <x v="22"/>
    <x v="2"/>
    <x v="8"/>
  </r>
  <r>
    <x v="48"/>
    <x v="48"/>
    <x v="5"/>
    <x v="9"/>
    <n v="603.75"/>
    <x v="22"/>
    <x v="22"/>
    <x v="2"/>
    <x v="9"/>
  </r>
  <r>
    <x v="48"/>
    <x v="48"/>
    <x v="5"/>
    <x v="10"/>
    <n v="576.25"/>
    <x v="22"/>
    <x v="22"/>
    <x v="2"/>
    <x v="10"/>
  </r>
  <r>
    <x v="48"/>
    <x v="48"/>
    <x v="5"/>
    <x v="11"/>
    <n v="608.875"/>
    <x v="22"/>
    <x v="22"/>
    <x v="2"/>
    <x v="11"/>
  </r>
  <r>
    <x v="48"/>
    <x v="48"/>
    <x v="5"/>
    <x v="12"/>
    <n v="646.625"/>
    <x v="22"/>
    <x v="22"/>
    <x v="2"/>
    <x v="12"/>
  </r>
  <r>
    <x v="48"/>
    <x v="48"/>
    <x v="5"/>
    <x v="13"/>
    <n v="665.375"/>
    <x v="22"/>
    <x v="22"/>
    <x v="2"/>
    <x v="13"/>
  </r>
  <r>
    <x v="49"/>
    <x v="49"/>
    <x v="5"/>
    <x v="0"/>
    <n v="715"/>
    <x v="23"/>
    <x v="23"/>
    <x v="2"/>
    <x v="0"/>
  </r>
  <r>
    <x v="49"/>
    <x v="49"/>
    <x v="5"/>
    <x v="1"/>
    <n v="721.25"/>
    <x v="23"/>
    <x v="23"/>
    <x v="2"/>
    <x v="1"/>
  </r>
  <r>
    <x v="49"/>
    <x v="49"/>
    <x v="5"/>
    <x v="2"/>
    <n v="720"/>
    <x v="23"/>
    <x v="23"/>
    <x v="2"/>
    <x v="2"/>
  </r>
  <r>
    <x v="49"/>
    <x v="49"/>
    <x v="5"/>
    <x v="3"/>
    <n v="708.25"/>
    <x v="23"/>
    <x v="23"/>
    <x v="2"/>
    <x v="3"/>
  </r>
  <r>
    <x v="49"/>
    <x v="49"/>
    <x v="5"/>
    <x v="4"/>
    <n v="722"/>
    <x v="23"/>
    <x v="23"/>
    <x v="2"/>
    <x v="4"/>
  </r>
  <r>
    <x v="49"/>
    <x v="49"/>
    <x v="5"/>
    <x v="5"/>
    <n v="737.125"/>
    <x v="23"/>
    <x v="23"/>
    <x v="2"/>
    <x v="5"/>
  </r>
  <r>
    <x v="49"/>
    <x v="49"/>
    <x v="5"/>
    <x v="6"/>
    <n v="746.875"/>
    <x v="23"/>
    <x v="23"/>
    <x v="2"/>
    <x v="6"/>
  </r>
  <r>
    <x v="49"/>
    <x v="49"/>
    <x v="5"/>
    <x v="7"/>
    <n v="761"/>
    <x v="23"/>
    <x v="23"/>
    <x v="2"/>
    <x v="7"/>
  </r>
  <r>
    <x v="49"/>
    <x v="49"/>
    <x v="5"/>
    <x v="8"/>
    <n v="769.375"/>
    <x v="23"/>
    <x v="23"/>
    <x v="2"/>
    <x v="8"/>
  </r>
  <r>
    <x v="49"/>
    <x v="49"/>
    <x v="5"/>
    <x v="9"/>
    <n v="791.625"/>
    <x v="23"/>
    <x v="23"/>
    <x v="2"/>
    <x v="9"/>
  </r>
  <r>
    <x v="49"/>
    <x v="49"/>
    <x v="5"/>
    <x v="10"/>
    <n v="802.125"/>
    <x v="23"/>
    <x v="23"/>
    <x v="2"/>
    <x v="10"/>
  </r>
  <r>
    <x v="49"/>
    <x v="49"/>
    <x v="5"/>
    <x v="11"/>
    <n v="840.25"/>
    <x v="23"/>
    <x v="23"/>
    <x v="2"/>
    <x v="11"/>
  </r>
  <r>
    <x v="49"/>
    <x v="49"/>
    <x v="5"/>
    <x v="12"/>
    <n v="850.375"/>
    <x v="23"/>
    <x v="23"/>
    <x v="2"/>
    <x v="12"/>
  </r>
  <r>
    <x v="49"/>
    <x v="49"/>
    <x v="5"/>
    <x v="13"/>
    <n v="863.5"/>
    <x v="23"/>
    <x v="23"/>
    <x v="2"/>
    <x v="13"/>
  </r>
  <r>
    <x v="50"/>
    <x v="50"/>
    <x v="5"/>
    <x v="0"/>
    <n v="40.625"/>
    <x v="24"/>
    <x v="24"/>
    <x v="2"/>
    <x v="0"/>
  </r>
  <r>
    <x v="50"/>
    <x v="50"/>
    <x v="5"/>
    <x v="1"/>
    <n v="40.625"/>
    <x v="24"/>
    <x v="24"/>
    <x v="2"/>
    <x v="1"/>
  </r>
  <r>
    <x v="50"/>
    <x v="50"/>
    <x v="5"/>
    <x v="2"/>
    <n v="39.25"/>
    <x v="24"/>
    <x v="24"/>
    <x v="2"/>
    <x v="2"/>
  </r>
  <r>
    <x v="50"/>
    <x v="50"/>
    <x v="5"/>
    <x v="3"/>
    <n v="38.5"/>
    <x v="24"/>
    <x v="24"/>
    <x v="2"/>
    <x v="3"/>
  </r>
  <r>
    <x v="50"/>
    <x v="50"/>
    <x v="5"/>
    <x v="4"/>
    <n v="37.625"/>
    <x v="24"/>
    <x v="24"/>
    <x v="2"/>
    <x v="4"/>
  </r>
  <r>
    <x v="50"/>
    <x v="50"/>
    <x v="5"/>
    <x v="5"/>
    <n v="35.875"/>
    <x v="24"/>
    <x v="24"/>
    <x v="2"/>
    <x v="5"/>
  </r>
  <r>
    <x v="50"/>
    <x v="50"/>
    <x v="5"/>
    <x v="6"/>
    <n v="34.25"/>
    <x v="24"/>
    <x v="24"/>
    <x v="2"/>
    <x v="6"/>
  </r>
  <r>
    <x v="50"/>
    <x v="50"/>
    <x v="5"/>
    <x v="7"/>
    <n v="33.625"/>
    <x v="24"/>
    <x v="24"/>
    <x v="2"/>
    <x v="7"/>
  </r>
  <r>
    <x v="50"/>
    <x v="50"/>
    <x v="5"/>
    <x v="8"/>
    <n v="30.125"/>
    <x v="24"/>
    <x v="24"/>
    <x v="2"/>
    <x v="8"/>
  </r>
  <r>
    <x v="50"/>
    <x v="50"/>
    <x v="5"/>
    <x v="9"/>
    <n v="26"/>
    <x v="24"/>
    <x v="24"/>
    <x v="2"/>
    <x v="9"/>
  </r>
  <r>
    <x v="50"/>
    <x v="50"/>
    <x v="5"/>
    <x v="10"/>
    <n v="17.625"/>
    <x v="24"/>
    <x v="24"/>
    <x v="2"/>
    <x v="10"/>
  </r>
  <r>
    <x v="50"/>
    <x v="50"/>
    <x v="5"/>
    <x v="11"/>
    <n v="22.125"/>
    <x v="24"/>
    <x v="24"/>
    <x v="2"/>
    <x v="11"/>
  </r>
  <r>
    <x v="50"/>
    <x v="50"/>
    <x v="5"/>
    <x v="12"/>
    <n v="26.625"/>
    <x v="24"/>
    <x v="24"/>
    <x v="2"/>
    <x v="12"/>
  </r>
  <r>
    <x v="50"/>
    <x v="50"/>
    <x v="5"/>
    <x v="13"/>
    <n v="28.875"/>
    <x v="24"/>
    <x v="24"/>
    <x v="2"/>
    <x v="13"/>
  </r>
  <r>
    <x v="51"/>
    <x v="51"/>
    <x v="5"/>
    <x v="0"/>
    <n v="0"/>
    <x v="24"/>
    <x v="24"/>
    <x v="2"/>
    <x v="0"/>
  </r>
  <r>
    <x v="51"/>
    <x v="51"/>
    <x v="5"/>
    <x v="1"/>
    <n v="0"/>
    <x v="24"/>
    <x v="24"/>
    <x v="2"/>
    <x v="1"/>
  </r>
  <r>
    <x v="51"/>
    <x v="51"/>
    <x v="5"/>
    <x v="2"/>
    <n v="0"/>
    <x v="24"/>
    <x v="24"/>
    <x v="2"/>
    <x v="2"/>
  </r>
  <r>
    <x v="51"/>
    <x v="51"/>
    <x v="5"/>
    <x v="3"/>
    <n v="0"/>
    <x v="24"/>
    <x v="24"/>
    <x v="2"/>
    <x v="3"/>
  </r>
  <r>
    <x v="51"/>
    <x v="51"/>
    <x v="5"/>
    <x v="4"/>
    <n v="0"/>
    <x v="24"/>
    <x v="24"/>
    <x v="2"/>
    <x v="4"/>
  </r>
  <r>
    <x v="51"/>
    <x v="51"/>
    <x v="5"/>
    <x v="5"/>
    <n v="0"/>
    <x v="24"/>
    <x v="24"/>
    <x v="2"/>
    <x v="5"/>
  </r>
  <r>
    <x v="51"/>
    <x v="51"/>
    <x v="5"/>
    <x v="6"/>
    <n v="0"/>
    <x v="24"/>
    <x v="24"/>
    <x v="2"/>
    <x v="6"/>
  </r>
  <r>
    <x v="51"/>
    <x v="51"/>
    <x v="5"/>
    <x v="7"/>
    <n v="0"/>
    <x v="24"/>
    <x v="24"/>
    <x v="2"/>
    <x v="7"/>
  </r>
  <r>
    <x v="51"/>
    <x v="51"/>
    <x v="5"/>
    <x v="8"/>
    <n v="0"/>
    <x v="24"/>
    <x v="24"/>
    <x v="2"/>
    <x v="8"/>
  </r>
  <r>
    <x v="51"/>
    <x v="51"/>
    <x v="5"/>
    <x v="9"/>
    <n v="0"/>
    <x v="24"/>
    <x v="24"/>
    <x v="2"/>
    <x v="9"/>
  </r>
  <r>
    <x v="51"/>
    <x v="51"/>
    <x v="5"/>
    <x v="10"/>
    <n v="0"/>
    <x v="24"/>
    <x v="24"/>
    <x v="2"/>
    <x v="10"/>
  </r>
  <r>
    <x v="51"/>
    <x v="51"/>
    <x v="5"/>
    <x v="11"/>
    <n v="0"/>
    <x v="24"/>
    <x v="24"/>
    <x v="2"/>
    <x v="11"/>
  </r>
  <r>
    <x v="51"/>
    <x v="51"/>
    <x v="5"/>
    <x v="12"/>
    <n v="0"/>
    <x v="24"/>
    <x v="24"/>
    <x v="2"/>
    <x v="12"/>
  </r>
  <r>
    <x v="51"/>
    <x v="51"/>
    <x v="5"/>
    <x v="13"/>
    <n v="0"/>
    <x v="24"/>
    <x v="24"/>
    <x v="2"/>
    <x v="13"/>
  </r>
  <r>
    <x v="52"/>
    <x v="52"/>
    <x v="5"/>
    <x v="0"/>
    <n v="25.25"/>
    <x v="25"/>
    <x v="25"/>
    <x v="2"/>
    <x v="0"/>
  </r>
  <r>
    <x v="52"/>
    <x v="52"/>
    <x v="5"/>
    <x v="1"/>
    <n v="27.375"/>
    <x v="25"/>
    <x v="25"/>
    <x v="2"/>
    <x v="1"/>
  </r>
  <r>
    <x v="52"/>
    <x v="52"/>
    <x v="5"/>
    <x v="2"/>
    <n v="26"/>
    <x v="25"/>
    <x v="25"/>
    <x v="2"/>
    <x v="2"/>
  </r>
  <r>
    <x v="52"/>
    <x v="52"/>
    <x v="5"/>
    <x v="3"/>
    <n v="25.375"/>
    <x v="25"/>
    <x v="25"/>
    <x v="2"/>
    <x v="3"/>
  </r>
  <r>
    <x v="52"/>
    <x v="52"/>
    <x v="5"/>
    <x v="4"/>
    <n v="24.375"/>
    <x v="25"/>
    <x v="25"/>
    <x v="2"/>
    <x v="4"/>
  </r>
  <r>
    <x v="52"/>
    <x v="52"/>
    <x v="5"/>
    <x v="5"/>
    <n v="32.625"/>
    <x v="25"/>
    <x v="25"/>
    <x v="2"/>
    <x v="5"/>
  </r>
  <r>
    <x v="52"/>
    <x v="52"/>
    <x v="5"/>
    <x v="6"/>
    <n v="29.25"/>
    <x v="25"/>
    <x v="25"/>
    <x v="2"/>
    <x v="6"/>
  </r>
  <r>
    <x v="52"/>
    <x v="52"/>
    <x v="5"/>
    <x v="7"/>
    <n v="30.5"/>
    <x v="25"/>
    <x v="25"/>
    <x v="2"/>
    <x v="7"/>
  </r>
  <r>
    <x v="52"/>
    <x v="52"/>
    <x v="5"/>
    <x v="8"/>
    <n v="28.375"/>
    <x v="25"/>
    <x v="25"/>
    <x v="2"/>
    <x v="8"/>
  </r>
  <r>
    <x v="52"/>
    <x v="52"/>
    <x v="5"/>
    <x v="9"/>
    <n v="27.375"/>
    <x v="25"/>
    <x v="25"/>
    <x v="2"/>
    <x v="9"/>
  </r>
  <r>
    <x v="52"/>
    <x v="52"/>
    <x v="5"/>
    <x v="10"/>
    <n v="26.875"/>
    <x v="25"/>
    <x v="25"/>
    <x v="2"/>
    <x v="10"/>
  </r>
  <r>
    <x v="52"/>
    <x v="52"/>
    <x v="5"/>
    <x v="11"/>
    <n v="27.75"/>
    <x v="25"/>
    <x v="25"/>
    <x v="2"/>
    <x v="11"/>
  </r>
  <r>
    <x v="52"/>
    <x v="52"/>
    <x v="5"/>
    <x v="12"/>
    <n v="28.125"/>
    <x v="25"/>
    <x v="25"/>
    <x v="2"/>
    <x v="12"/>
  </r>
  <r>
    <x v="52"/>
    <x v="52"/>
    <x v="5"/>
    <x v="13"/>
    <n v="27.75"/>
    <x v="25"/>
    <x v="25"/>
    <x v="2"/>
    <x v="13"/>
  </r>
  <r>
    <x v="0"/>
    <x v="0"/>
    <x v="6"/>
    <x v="0"/>
    <n v="5818.25"/>
    <x v="0"/>
    <x v="0"/>
    <x v="0"/>
    <x v="0"/>
  </r>
  <r>
    <x v="0"/>
    <x v="0"/>
    <x v="6"/>
    <x v="1"/>
    <n v="5998.5"/>
    <x v="0"/>
    <x v="0"/>
    <x v="0"/>
    <x v="1"/>
  </r>
  <r>
    <x v="0"/>
    <x v="0"/>
    <x v="6"/>
    <x v="2"/>
    <n v="6382.375"/>
    <x v="0"/>
    <x v="0"/>
    <x v="0"/>
    <x v="2"/>
  </r>
  <r>
    <x v="0"/>
    <x v="0"/>
    <x v="6"/>
    <x v="3"/>
    <n v="6766.875"/>
    <x v="0"/>
    <x v="0"/>
    <x v="0"/>
    <x v="3"/>
  </r>
  <r>
    <x v="0"/>
    <x v="0"/>
    <x v="6"/>
    <x v="4"/>
    <n v="6945.875"/>
    <x v="0"/>
    <x v="0"/>
    <x v="0"/>
    <x v="4"/>
  </r>
  <r>
    <x v="0"/>
    <x v="0"/>
    <x v="6"/>
    <x v="5"/>
    <n v="6814.5"/>
    <x v="0"/>
    <x v="0"/>
    <x v="0"/>
    <x v="5"/>
  </r>
  <r>
    <x v="0"/>
    <x v="0"/>
    <x v="6"/>
    <x v="6"/>
    <n v="6679.875"/>
    <x v="0"/>
    <x v="0"/>
    <x v="0"/>
    <x v="6"/>
  </r>
  <r>
    <x v="0"/>
    <x v="0"/>
    <x v="6"/>
    <x v="7"/>
    <n v="6432.875"/>
    <x v="0"/>
    <x v="0"/>
    <x v="0"/>
    <x v="7"/>
  </r>
  <r>
    <x v="0"/>
    <x v="0"/>
    <x v="6"/>
    <x v="8"/>
    <n v="5982.25"/>
    <x v="0"/>
    <x v="0"/>
    <x v="0"/>
    <x v="8"/>
  </r>
  <r>
    <x v="0"/>
    <x v="0"/>
    <x v="6"/>
    <x v="9"/>
    <n v="5679.375"/>
    <x v="0"/>
    <x v="0"/>
    <x v="0"/>
    <x v="9"/>
  </r>
  <r>
    <x v="0"/>
    <x v="0"/>
    <x v="6"/>
    <x v="10"/>
    <n v="5659.125"/>
    <x v="0"/>
    <x v="0"/>
    <x v="0"/>
    <x v="10"/>
  </r>
  <r>
    <x v="0"/>
    <x v="0"/>
    <x v="6"/>
    <x v="11"/>
    <n v="5661.375"/>
    <x v="0"/>
    <x v="0"/>
    <x v="0"/>
    <x v="11"/>
  </r>
  <r>
    <x v="0"/>
    <x v="0"/>
    <x v="6"/>
    <x v="12"/>
    <n v="5517.375"/>
    <x v="0"/>
    <x v="0"/>
    <x v="0"/>
    <x v="12"/>
  </r>
  <r>
    <x v="0"/>
    <x v="0"/>
    <x v="6"/>
    <x v="13"/>
    <n v="5363.125"/>
    <x v="0"/>
    <x v="0"/>
    <x v="0"/>
    <x v="13"/>
  </r>
  <r>
    <x v="1"/>
    <x v="1"/>
    <x v="6"/>
    <x v="0"/>
    <n v="85338.405206644587"/>
    <x v="1"/>
    <x v="1"/>
    <x v="0"/>
    <x v="0"/>
  </r>
  <r>
    <x v="1"/>
    <x v="1"/>
    <x v="6"/>
    <x v="1"/>
    <n v="87689.957284838223"/>
    <x v="1"/>
    <x v="1"/>
    <x v="0"/>
    <x v="1"/>
  </r>
  <r>
    <x v="1"/>
    <x v="1"/>
    <x v="6"/>
    <x v="2"/>
    <n v="91662.173633138314"/>
    <x v="1"/>
    <x v="1"/>
    <x v="0"/>
    <x v="2"/>
  </r>
  <r>
    <x v="1"/>
    <x v="1"/>
    <x v="6"/>
    <x v="3"/>
    <n v="93947.320616291894"/>
    <x v="1"/>
    <x v="1"/>
    <x v="0"/>
    <x v="3"/>
  </r>
  <r>
    <x v="1"/>
    <x v="1"/>
    <x v="6"/>
    <x v="4"/>
    <n v="95004.016517469048"/>
    <x v="1"/>
    <x v="1"/>
    <x v="0"/>
    <x v="4"/>
  </r>
  <r>
    <x v="1"/>
    <x v="1"/>
    <x v="6"/>
    <x v="5"/>
    <n v="97086.32140927139"/>
    <x v="1"/>
    <x v="1"/>
    <x v="0"/>
    <x v="5"/>
  </r>
  <r>
    <x v="1"/>
    <x v="1"/>
    <x v="6"/>
    <x v="6"/>
    <n v="99517.145109372417"/>
    <x v="1"/>
    <x v="1"/>
    <x v="0"/>
    <x v="6"/>
  </r>
  <r>
    <x v="1"/>
    <x v="1"/>
    <x v="6"/>
    <x v="7"/>
    <n v="100188.62237729377"/>
    <x v="1"/>
    <x v="1"/>
    <x v="0"/>
    <x v="7"/>
  </r>
  <r>
    <x v="1"/>
    <x v="1"/>
    <x v="6"/>
    <x v="8"/>
    <n v="100081.37253588965"/>
    <x v="1"/>
    <x v="1"/>
    <x v="0"/>
    <x v="8"/>
  </r>
  <r>
    <x v="1"/>
    <x v="1"/>
    <x v="6"/>
    <x v="9"/>
    <n v="99557.471740560606"/>
    <x v="1"/>
    <x v="1"/>
    <x v="0"/>
    <x v="9"/>
  </r>
  <r>
    <x v="1"/>
    <x v="1"/>
    <x v="6"/>
    <x v="10"/>
    <n v="100109.52346044502"/>
    <x v="1"/>
    <x v="1"/>
    <x v="0"/>
    <x v="10"/>
  </r>
  <r>
    <x v="1"/>
    <x v="1"/>
    <x v="6"/>
    <x v="11"/>
    <n v="102371.09620309672"/>
    <x v="1"/>
    <x v="1"/>
    <x v="0"/>
    <x v="11"/>
  </r>
  <r>
    <x v="1"/>
    <x v="1"/>
    <x v="6"/>
    <x v="12"/>
    <n v="103066.07704236273"/>
    <x v="1"/>
    <x v="1"/>
    <x v="0"/>
    <x v="12"/>
  </r>
  <r>
    <x v="1"/>
    <x v="1"/>
    <x v="6"/>
    <x v="13"/>
    <n v="104346.5"/>
    <x v="1"/>
    <x v="1"/>
    <x v="0"/>
    <x v="13"/>
  </r>
  <r>
    <x v="2"/>
    <x v="2"/>
    <x v="6"/>
    <x v="0"/>
    <n v="5304.8739456309777"/>
    <x v="2"/>
    <x v="2"/>
    <x v="0"/>
    <x v="0"/>
  </r>
  <r>
    <x v="2"/>
    <x v="2"/>
    <x v="6"/>
    <x v="1"/>
    <n v="5454.6352294353992"/>
    <x v="2"/>
    <x v="2"/>
    <x v="0"/>
    <x v="1"/>
  </r>
  <r>
    <x v="2"/>
    <x v="2"/>
    <x v="6"/>
    <x v="2"/>
    <n v="5707.610370996922"/>
    <x v="2"/>
    <x v="2"/>
    <x v="0"/>
    <x v="2"/>
  </r>
  <r>
    <x v="2"/>
    <x v="2"/>
    <x v="6"/>
    <x v="3"/>
    <n v="5853.1425703695877"/>
    <x v="2"/>
    <x v="2"/>
    <x v="0"/>
    <x v="3"/>
  </r>
  <r>
    <x v="2"/>
    <x v="2"/>
    <x v="6"/>
    <x v="4"/>
    <n v="5920.4394574845519"/>
    <x v="2"/>
    <x v="2"/>
    <x v="0"/>
    <x v="4"/>
  </r>
  <r>
    <x v="2"/>
    <x v="2"/>
    <x v="6"/>
    <x v="5"/>
    <n v="6021.0534262587817"/>
    <x v="2"/>
    <x v="2"/>
    <x v="0"/>
    <x v="5"/>
  </r>
  <r>
    <x v="2"/>
    <x v="2"/>
    <x v="6"/>
    <x v="6"/>
    <n v="6127.2382139752353"/>
    <x v="2"/>
    <x v="2"/>
    <x v="0"/>
    <x v="6"/>
  </r>
  <r>
    <x v="2"/>
    <x v="2"/>
    <x v="6"/>
    <x v="7"/>
    <n v="6165.6270118183311"/>
    <x v="2"/>
    <x v="2"/>
    <x v="0"/>
    <x v="7"/>
  </r>
  <r>
    <x v="2"/>
    <x v="2"/>
    <x v="6"/>
    <x v="8"/>
    <n v="6285.6716829961715"/>
    <x v="2"/>
    <x v="2"/>
    <x v="0"/>
    <x v="8"/>
  </r>
  <r>
    <x v="2"/>
    <x v="2"/>
    <x v="6"/>
    <x v="9"/>
    <n v="6228.4314616080446"/>
    <x v="2"/>
    <x v="2"/>
    <x v="0"/>
    <x v="9"/>
  </r>
  <r>
    <x v="2"/>
    <x v="2"/>
    <x v="6"/>
    <x v="10"/>
    <n v="6257.5895068254977"/>
    <x v="2"/>
    <x v="2"/>
    <x v="0"/>
    <x v="10"/>
  </r>
  <r>
    <x v="2"/>
    <x v="2"/>
    <x v="6"/>
    <x v="11"/>
    <n v="6401.6203537275915"/>
    <x v="2"/>
    <x v="2"/>
    <x v="0"/>
    <x v="11"/>
  </r>
  <r>
    <x v="2"/>
    <x v="2"/>
    <x v="6"/>
    <x v="12"/>
    <n v="6443.8322099457255"/>
    <x v="2"/>
    <x v="2"/>
    <x v="0"/>
    <x v="12"/>
  </r>
  <r>
    <x v="2"/>
    <x v="2"/>
    <x v="6"/>
    <x v="13"/>
    <n v="6521.25"/>
    <x v="2"/>
    <x v="2"/>
    <x v="0"/>
    <x v="13"/>
  </r>
  <r>
    <x v="3"/>
    <x v="3"/>
    <x v="6"/>
    <x v="0"/>
    <n v="32758.720847724442"/>
    <x v="3"/>
    <x v="3"/>
    <x v="0"/>
    <x v="0"/>
  </r>
  <r>
    <x v="3"/>
    <x v="3"/>
    <x v="6"/>
    <x v="1"/>
    <n v="33661.407485726377"/>
    <x v="3"/>
    <x v="3"/>
    <x v="0"/>
    <x v="1"/>
  </r>
  <r>
    <x v="3"/>
    <x v="3"/>
    <x v="6"/>
    <x v="2"/>
    <n v="35186.215995864761"/>
    <x v="3"/>
    <x v="3"/>
    <x v="0"/>
    <x v="2"/>
  </r>
  <r>
    <x v="3"/>
    <x v="3"/>
    <x v="6"/>
    <x v="3"/>
    <n v="36063.411813338505"/>
    <x v="3"/>
    <x v="3"/>
    <x v="0"/>
    <x v="3"/>
  </r>
  <r>
    <x v="3"/>
    <x v="3"/>
    <x v="6"/>
    <x v="4"/>
    <n v="36469.044025046402"/>
    <x v="3"/>
    <x v="3"/>
    <x v="0"/>
    <x v="4"/>
  </r>
  <r>
    <x v="3"/>
    <x v="3"/>
    <x v="6"/>
    <x v="5"/>
    <n v="37268.37516446982"/>
    <x v="3"/>
    <x v="3"/>
    <x v="0"/>
    <x v="5"/>
  </r>
  <r>
    <x v="3"/>
    <x v="3"/>
    <x v="6"/>
    <x v="6"/>
    <n v="38201.491676652331"/>
    <x v="3"/>
    <x v="3"/>
    <x v="0"/>
    <x v="6"/>
  </r>
  <r>
    <x v="3"/>
    <x v="3"/>
    <x v="6"/>
    <x v="7"/>
    <n v="38459.250610887902"/>
    <x v="3"/>
    <x v="3"/>
    <x v="0"/>
    <x v="7"/>
  </r>
  <r>
    <x v="3"/>
    <x v="3"/>
    <x v="6"/>
    <x v="8"/>
    <n v="38418.080781114164"/>
    <x v="3"/>
    <x v="3"/>
    <x v="0"/>
    <x v="8"/>
  </r>
  <r>
    <x v="3"/>
    <x v="3"/>
    <x v="6"/>
    <x v="9"/>
    <n v="38216.971797831342"/>
    <x v="3"/>
    <x v="3"/>
    <x v="0"/>
    <x v="9"/>
  </r>
  <r>
    <x v="3"/>
    <x v="3"/>
    <x v="6"/>
    <x v="10"/>
    <n v="38428.887032729501"/>
    <x v="3"/>
    <x v="3"/>
    <x v="0"/>
    <x v="10"/>
  </r>
  <r>
    <x v="3"/>
    <x v="3"/>
    <x v="6"/>
    <x v="11"/>
    <n v="39297.033443175678"/>
    <x v="3"/>
    <x v="3"/>
    <x v="0"/>
    <x v="11"/>
  </r>
  <r>
    <x v="3"/>
    <x v="3"/>
    <x v="6"/>
    <x v="12"/>
    <n v="39563.715747691545"/>
    <x v="3"/>
    <x v="3"/>
    <x v="0"/>
    <x v="12"/>
  </r>
  <r>
    <x v="3"/>
    <x v="3"/>
    <x v="6"/>
    <x v="13"/>
    <n v="40055.375"/>
    <x v="3"/>
    <x v="3"/>
    <x v="0"/>
    <x v="13"/>
  </r>
  <r>
    <x v="4"/>
    <x v="4"/>
    <x v="6"/>
    <x v="0"/>
    <n v="13453.686627328309"/>
    <x v="4"/>
    <x v="4"/>
    <x v="0"/>
    <x v="0"/>
  </r>
  <r>
    <x v="4"/>
    <x v="4"/>
    <x v="6"/>
    <x v="1"/>
    <n v="13835.080772052463"/>
    <x v="4"/>
    <x v="4"/>
    <x v="0"/>
    <x v="1"/>
  </r>
  <r>
    <x v="4"/>
    <x v="4"/>
    <x v="6"/>
    <x v="2"/>
    <n v="14126.103221942627"/>
    <x v="4"/>
    <x v="4"/>
    <x v="0"/>
    <x v="2"/>
  </r>
  <r>
    <x v="4"/>
    <x v="4"/>
    <x v="6"/>
    <x v="3"/>
    <n v="14348.205680363999"/>
    <x v="4"/>
    <x v="4"/>
    <x v="0"/>
    <x v="3"/>
  </r>
  <r>
    <x v="4"/>
    <x v="4"/>
    <x v="6"/>
    <x v="4"/>
    <n v="14719.461104791695"/>
    <x v="4"/>
    <x v="4"/>
    <x v="0"/>
    <x v="4"/>
  </r>
  <r>
    <x v="4"/>
    <x v="4"/>
    <x v="6"/>
    <x v="5"/>
    <n v="14882.75585809754"/>
    <x v="4"/>
    <x v="4"/>
    <x v="0"/>
    <x v="5"/>
  </r>
  <r>
    <x v="4"/>
    <x v="4"/>
    <x v="6"/>
    <x v="6"/>
    <n v="14899.985855964736"/>
    <x v="4"/>
    <x v="4"/>
    <x v="0"/>
    <x v="6"/>
  </r>
  <r>
    <x v="4"/>
    <x v="4"/>
    <x v="6"/>
    <x v="7"/>
    <n v="15171.043139485284"/>
    <x v="4"/>
    <x v="4"/>
    <x v="0"/>
    <x v="7"/>
  </r>
  <r>
    <x v="4"/>
    <x v="4"/>
    <x v="6"/>
    <x v="8"/>
    <n v="15107.226109057301"/>
    <x v="4"/>
    <x v="4"/>
    <x v="0"/>
    <x v="8"/>
  </r>
  <r>
    <x v="4"/>
    <x v="4"/>
    <x v="6"/>
    <x v="9"/>
    <n v="15083.692453433812"/>
    <x v="4"/>
    <x v="4"/>
    <x v="0"/>
    <x v="9"/>
  </r>
  <r>
    <x v="4"/>
    <x v="4"/>
    <x v="6"/>
    <x v="10"/>
    <n v="15267.759259917533"/>
    <x v="4"/>
    <x v="4"/>
    <x v="0"/>
    <x v="10"/>
  </r>
  <r>
    <x v="4"/>
    <x v="4"/>
    <x v="6"/>
    <x v="11"/>
    <n v="15524.228078344946"/>
    <x v="4"/>
    <x v="4"/>
    <x v="0"/>
    <x v="11"/>
  </r>
  <r>
    <x v="4"/>
    <x v="4"/>
    <x v="6"/>
    <x v="12"/>
    <n v="15143.565455708802"/>
    <x v="4"/>
    <x v="4"/>
    <x v="0"/>
    <x v="12"/>
  </r>
  <r>
    <x v="4"/>
    <x v="4"/>
    <x v="6"/>
    <x v="13"/>
    <n v="14669.625"/>
    <x v="4"/>
    <x v="4"/>
    <x v="0"/>
    <x v="13"/>
  </r>
  <r>
    <x v="5"/>
    <x v="5"/>
    <x v="6"/>
    <x v="0"/>
    <n v="14558.563372671691"/>
    <x v="5"/>
    <x v="5"/>
    <x v="0"/>
    <x v="0"/>
  </r>
  <r>
    <x v="5"/>
    <x v="5"/>
    <x v="6"/>
    <x v="1"/>
    <n v="14971.27930546692"/>
    <x v="5"/>
    <x v="5"/>
    <x v="0"/>
    <x v="1"/>
  </r>
  <r>
    <x v="5"/>
    <x v="5"/>
    <x v="6"/>
    <x v="2"/>
    <n v="15286.201816817065"/>
    <x v="5"/>
    <x v="5"/>
    <x v="0"/>
    <x v="2"/>
  </r>
  <r>
    <x v="5"/>
    <x v="5"/>
    <x v="6"/>
    <x v="3"/>
    <n v="15526.544319636003"/>
    <x v="5"/>
    <x v="5"/>
    <x v="0"/>
    <x v="3"/>
  </r>
  <r>
    <x v="5"/>
    <x v="5"/>
    <x v="6"/>
    <x v="4"/>
    <n v="15928.288895208305"/>
    <x v="5"/>
    <x v="5"/>
    <x v="0"/>
    <x v="4"/>
  </r>
  <r>
    <x v="5"/>
    <x v="5"/>
    <x v="6"/>
    <x v="5"/>
    <n v="16104.99414190246"/>
    <x v="5"/>
    <x v="5"/>
    <x v="0"/>
    <x v="5"/>
  </r>
  <r>
    <x v="5"/>
    <x v="5"/>
    <x v="6"/>
    <x v="6"/>
    <n v="16123.639144035264"/>
    <x v="5"/>
    <x v="5"/>
    <x v="0"/>
    <x v="6"/>
  </r>
  <r>
    <x v="5"/>
    <x v="5"/>
    <x v="6"/>
    <x v="7"/>
    <n v="16416.956860514721"/>
    <x v="5"/>
    <x v="5"/>
    <x v="0"/>
    <x v="7"/>
  </r>
  <r>
    <x v="5"/>
    <x v="5"/>
    <x v="6"/>
    <x v="8"/>
    <n v="16347.898890942699"/>
    <x v="5"/>
    <x v="5"/>
    <x v="0"/>
    <x v="8"/>
  </r>
  <r>
    <x v="5"/>
    <x v="5"/>
    <x v="6"/>
    <x v="9"/>
    <n v="16322.43254656619"/>
    <x v="5"/>
    <x v="5"/>
    <x v="0"/>
    <x v="9"/>
  </r>
  <r>
    <x v="5"/>
    <x v="5"/>
    <x v="6"/>
    <x v="10"/>
    <n v="16521.61574008247"/>
    <x v="5"/>
    <x v="5"/>
    <x v="0"/>
    <x v="10"/>
  </r>
  <r>
    <x v="5"/>
    <x v="5"/>
    <x v="6"/>
    <x v="11"/>
    <n v="16799.146921655058"/>
    <x v="5"/>
    <x v="5"/>
    <x v="0"/>
    <x v="11"/>
  </r>
  <r>
    <x v="5"/>
    <x v="5"/>
    <x v="6"/>
    <x v="12"/>
    <n v="16387.309544291198"/>
    <x v="5"/>
    <x v="5"/>
    <x v="0"/>
    <x v="12"/>
  </r>
  <r>
    <x v="5"/>
    <x v="5"/>
    <x v="6"/>
    <x v="13"/>
    <n v="15874.625"/>
    <x v="5"/>
    <x v="5"/>
    <x v="0"/>
    <x v="13"/>
  </r>
  <r>
    <x v="6"/>
    <x v="6"/>
    <x v="6"/>
    <x v="0"/>
    <n v="659.5"/>
    <x v="6"/>
    <x v="6"/>
    <x v="0"/>
    <x v="0"/>
  </r>
  <r>
    <x v="6"/>
    <x v="6"/>
    <x v="6"/>
    <x v="1"/>
    <n v="626.13992248062016"/>
    <x v="6"/>
    <x v="6"/>
    <x v="0"/>
    <x v="1"/>
  </r>
  <r>
    <x v="6"/>
    <x v="6"/>
    <x v="6"/>
    <x v="2"/>
    <n v="608.81996124031002"/>
    <x v="6"/>
    <x v="6"/>
    <x v="0"/>
    <x v="2"/>
  </r>
  <r>
    <x v="6"/>
    <x v="6"/>
    <x v="6"/>
    <x v="3"/>
    <n v="605.75"/>
    <x v="6"/>
    <x v="6"/>
    <x v="0"/>
    <x v="3"/>
  </r>
  <r>
    <x v="6"/>
    <x v="6"/>
    <x v="6"/>
    <x v="4"/>
    <n v="611"/>
    <x v="6"/>
    <x v="6"/>
    <x v="0"/>
    <x v="4"/>
  </r>
  <r>
    <x v="6"/>
    <x v="6"/>
    <x v="6"/>
    <x v="5"/>
    <n v="620.75"/>
    <x v="6"/>
    <x v="6"/>
    <x v="0"/>
    <x v="5"/>
  </r>
  <r>
    <x v="6"/>
    <x v="6"/>
    <x v="6"/>
    <x v="6"/>
    <n v="638.25"/>
    <x v="6"/>
    <x v="6"/>
    <x v="0"/>
    <x v="6"/>
  </r>
  <r>
    <x v="6"/>
    <x v="6"/>
    <x v="6"/>
    <x v="7"/>
    <n v="724.5"/>
    <x v="6"/>
    <x v="6"/>
    <x v="0"/>
    <x v="7"/>
  </r>
  <r>
    <x v="6"/>
    <x v="6"/>
    <x v="6"/>
    <x v="8"/>
    <n v="853.125"/>
    <x v="6"/>
    <x v="6"/>
    <x v="0"/>
    <x v="8"/>
  </r>
  <r>
    <x v="6"/>
    <x v="6"/>
    <x v="6"/>
    <x v="9"/>
    <n v="811"/>
    <x v="6"/>
    <x v="6"/>
    <x v="0"/>
    <x v="9"/>
  </r>
  <r>
    <x v="6"/>
    <x v="6"/>
    <x v="6"/>
    <x v="10"/>
    <n v="788.5"/>
    <x v="6"/>
    <x v="6"/>
    <x v="0"/>
    <x v="10"/>
  </r>
  <r>
    <x v="6"/>
    <x v="6"/>
    <x v="6"/>
    <x v="11"/>
    <n v="800"/>
    <x v="6"/>
    <x v="6"/>
    <x v="0"/>
    <x v="11"/>
  </r>
  <r>
    <x v="6"/>
    <x v="6"/>
    <x v="6"/>
    <x v="12"/>
    <n v="1580.75"/>
    <x v="6"/>
    <x v="6"/>
    <x v="0"/>
    <x v="12"/>
  </r>
  <r>
    <x v="6"/>
    <x v="6"/>
    <x v="6"/>
    <x v="13"/>
    <n v="2269.75"/>
    <x v="6"/>
    <x v="6"/>
    <x v="0"/>
    <x v="13"/>
  </r>
  <r>
    <x v="7"/>
    <x v="7"/>
    <x v="6"/>
    <x v="0"/>
    <n v="130"/>
    <x v="7"/>
    <x v="7"/>
    <x v="0"/>
    <x v="0"/>
  </r>
  <r>
    <x v="7"/>
    <x v="7"/>
    <x v="6"/>
    <x v="1"/>
    <n v="130"/>
    <x v="7"/>
    <x v="7"/>
    <x v="0"/>
    <x v="1"/>
  </r>
  <r>
    <x v="7"/>
    <x v="7"/>
    <x v="6"/>
    <x v="2"/>
    <n v="130"/>
    <x v="7"/>
    <x v="7"/>
    <x v="0"/>
    <x v="2"/>
  </r>
  <r>
    <x v="7"/>
    <x v="7"/>
    <x v="6"/>
    <x v="3"/>
    <n v="130"/>
    <x v="7"/>
    <x v="7"/>
    <x v="0"/>
    <x v="3"/>
  </r>
  <r>
    <x v="7"/>
    <x v="7"/>
    <x v="6"/>
    <x v="4"/>
    <n v="130"/>
    <x v="7"/>
    <x v="7"/>
    <x v="0"/>
    <x v="4"/>
  </r>
  <r>
    <x v="7"/>
    <x v="7"/>
    <x v="6"/>
    <x v="5"/>
    <n v="162"/>
    <x v="7"/>
    <x v="7"/>
    <x v="0"/>
    <x v="5"/>
  </r>
  <r>
    <x v="7"/>
    <x v="7"/>
    <x v="6"/>
    <x v="6"/>
    <n v="210.625"/>
    <x v="7"/>
    <x v="7"/>
    <x v="0"/>
    <x v="6"/>
  </r>
  <r>
    <x v="7"/>
    <x v="7"/>
    <x v="6"/>
    <x v="7"/>
    <n v="215"/>
    <x v="7"/>
    <x v="7"/>
    <x v="0"/>
    <x v="7"/>
  </r>
  <r>
    <x v="7"/>
    <x v="7"/>
    <x v="6"/>
    <x v="8"/>
    <n v="88.125"/>
    <x v="7"/>
    <x v="7"/>
    <x v="0"/>
    <x v="8"/>
  </r>
  <r>
    <x v="7"/>
    <x v="7"/>
    <x v="6"/>
    <x v="9"/>
    <n v="112"/>
    <x v="7"/>
    <x v="7"/>
    <x v="0"/>
    <x v="9"/>
  </r>
  <r>
    <x v="7"/>
    <x v="7"/>
    <x v="6"/>
    <x v="10"/>
    <n v="118"/>
    <x v="7"/>
    <x v="7"/>
    <x v="0"/>
    <x v="10"/>
  </r>
  <r>
    <x v="7"/>
    <x v="7"/>
    <x v="6"/>
    <x v="11"/>
    <n v="118"/>
    <x v="7"/>
    <x v="7"/>
    <x v="0"/>
    <x v="11"/>
  </r>
  <r>
    <x v="7"/>
    <x v="7"/>
    <x v="6"/>
    <x v="12"/>
    <n v="120"/>
    <x v="7"/>
    <x v="7"/>
    <x v="0"/>
    <x v="12"/>
  </r>
  <r>
    <x v="7"/>
    <x v="7"/>
    <x v="6"/>
    <x v="13"/>
    <n v="124"/>
    <x v="7"/>
    <x v="7"/>
    <x v="0"/>
    <x v="13"/>
  </r>
  <r>
    <x v="8"/>
    <x v="8"/>
    <x v="6"/>
    <x v="0"/>
    <n v="2407.75"/>
    <x v="8"/>
    <x v="8"/>
    <x v="1"/>
    <x v="0"/>
  </r>
  <r>
    <x v="8"/>
    <x v="8"/>
    <x v="6"/>
    <x v="1"/>
    <n v="2476"/>
    <x v="8"/>
    <x v="8"/>
    <x v="1"/>
    <x v="1"/>
  </r>
  <r>
    <x v="8"/>
    <x v="8"/>
    <x v="6"/>
    <x v="2"/>
    <n v="2477.75"/>
    <x v="8"/>
    <x v="8"/>
    <x v="1"/>
    <x v="2"/>
  </r>
  <r>
    <x v="8"/>
    <x v="8"/>
    <x v="6"/>
    <x v="3"/>
    <n v="2567.625"/>
    <x v="8"/>
    <x v="8"/>
    <x v="1"/>
    <x v="3"/>
  </r>
  <r>
    <x v="8"/>
    <x v="8"/>
    <x v="6"/>
    <x v="4"/>
    <n v="2623.625"/>
    <x v="8"/>
    <x v="8"/>
    <x v="1"/>
    <x v="4"/>
  </r>
  <r>
    <x v="8"/>
    <x v="8"/>
    <x v="6"/>
    <x v="5"/>
    <n v="2710.125"/>
    <x v="8"/>
    <x v="8"/>
    <x v="1"/>
    <x v="5"/>
  </r>
  <r>
    <x v="8"/>
    <x v="8"/>
    <x v="6"/>
    <x v="6"/>
    <n v="2741.25"/>
    <x v="8"/>
    <x v="8"/>
    <x v="1"/>
    <x v="6"/>
  </r>
  <r>
    <x v="8"/>
    <x v="8"/>
    <x v="6"/>
    <x v="7"/>
    <n v="2687.125"/>
    <x v="8"/>
    <x v="8"/>
    <x v="1"/>
    <x v="7"/>
  </r>
  <r>
    <x v="8"/>
    <x v="8"/>
    <x v="6"/>
    <x v="8"/>
    <n v="2692.875"/>
    <x v="8"/>
    <x v="8"/>
    <x v="1"/>
    <x v="8"/>
  </r>
  <r>
    <x v="8"/>
    <x v="8"/>
    <x v="6"/>
    <x v="9"/>
    <n v="2653.5"/>
    <x v="8"/>
    <x v="8"/>
    <x v="1"/>
    <x v="9"/>
  </r>
  <r>
    <x v="8"/>
    <x v="8"/>
    <x v="6"/>
    <x v="10"/>
    <n v="2660.5"/>
    <x v="8"/>
    <x v="8"/>
    <x v="1"/>
    <x v="10"/>
  </r>
  <r>
    <x v="8"/>
    <x v="8"/>
    <x v="6"/>
    <x v="11"/>
    <n v="2695.875"/>
    <x v="8"/>
    <x v="8"/>
    <x v="1"/>
    <x v="11"/>
  </r>
  <r>
    <x v="8"/>
    <x v="8"/>
    <x v="6"/>
    <x v="12"/>
    <n v="2726.125"/>
    <x v="8"/>
    <x v="8"/>
    <x v="1"/>
    <x v="12"/>
  </r>
  <r>
    <x v="8"/>
    <x v="8"/>
    <x v="6"/>
    <x v="13"/>
    <n v="2740.875"/>
    <x v="8"/>
    <x v="8"/>
    <x v="1"/>
    <x v="13"/>
  </r>
  <r>
    <x v="9"/>
    <x v="9"/>
    <x v="6"/>
    <x v="0"/>
    <n v="655.5"/>
    <x v="9"/>
    <x v="9"/>
    <x v="2"/>
    <x v="0"/>
  </r>
  <r>
    <x v="9"/>
    <x v="9"/>
    <x v="6"/>
    <x v="1"/>
    <n v="652.75"/>
    <x v="9"/>
    <x v="9"/>
    <x v="2"/>
    <x v="1"/>
  </r>
  <r>
    <x v="9"/>
    <x v="9"/>
    <x v="6"/>
    <x v="2"/>
    <n v="640.5"/>
    <x v="9"/>
    <x v="9"/>
    <x v="2"/>
    <x v="2"/>
  </r>
  <r>
    <x v="9"/>
    <x v="9"/>
    <x v="6"/>
    <x v="3"/>
    <n v="663.125"/>
    <x v="9"/>
    <x v="9"/>
    <x v="2"/>
    <x v="3"/>
  </r>
  <r>
    <x v="9"/>
    <x v="9"/>
    <x v="6"/>
    <x v="4"/>
    <n v="693.5"/>
    <x v="9"/>
    <x v="9"/>
    <x v="2"/>
    <x v="4"/>
  </r>
  <r>
    <x v="9"/>
    <x v="9"/>
    <x v="6"/>
    <x v="5"/>
    <n v="731.5"/>
    <x v="9"/>
    <x v="9"/>
    <x v="2"/>
    <x v="5"/>
  </r>
  <r>
    <x v="9"/>
    <x v="9"/>
    <x v="6"/>
    <x v="6"/>
    <n v="746.625"/>
    <x v="9"/>
    <x v="9"/>
    <x v="2"/>
    <x v="6"/>
  </r>
  <r>
    <x v="9"/>
    <x v="9"/>
    <x v="6"/>
    <x v="7"/>
    <n v="762.25"/>
    <x v="9"/>
    <x v="9"/>
    <x v="2"/>
    <x v="7"/>
  </r>
  <r>
    <x v="9"/>
    <x v="9"/>
    <x v="6"/>
    <x v="8"/>
    <n v="749.875"/>
    <x v="9"/>
    <x v="9"/>
    <x v="2"/>
    <x v="8"/>
  </r>
  <r>
    <x v="9"/>
    <x v="9"/>
    <x v="6"/>
    <x v="9"/>
    <n v="717.75"/>
    <x v="9"/>
    <x v="9"/>
    <x v="2"/>
    <x v="9"/>
  </r>
  <r>
    <x v="9"/>
    <x v="9"/>
    <x v="6"/>
    <x v="10"/>
    <n v="713.75"/>
    <x v="9"/>
    <x v="9"/>
    <x v="2"/>
    <x v="10"/>
  </r>
  <r>
    <x v="9"/>
    <x v="9"/>
    <x v="6"/>
    <x v="11"/>
    <n v="718.75"/>
    <x v="9"/>
    <x v="9"/>
    <x v="2"/>
    <x v="11"/>
  </r>
  <r>
    <x v="9"/>
    <x v="9"/>
    <x v="6"/>
    <x v="12"/>
    <n v="723.375"/>
    <x v="9"/>
    <x v="9"/>
    <x v="2"/>
    <x v="12"/>
  </r>
  <r>
    <x v="9"/>
    <x v="9"/>
    <x v="6"/>
    <x v="13"/>
    <n v="751.75"/>
    <x v="9"/>
    <x v="9"/>
    <x v="2"/>
    <x v="13"/>
  </r>
  <r>
    <x v="10"/>
    <x v="10"/>
    <x v="6"/>
    <x v="0"/>
    <n v="18.5"/>
    <x v="10"/>
    <x v="10"/>
    <x v="2"/>
    <x v="0"/>
  </r>
  <r>
    <x v="10"/>
    <x v="10"/>
    <x v="6"/>
    <x v="1"/>
    <n v="23"/>
    <x v="10"/>
    <x v="10"/>
    <x v="2"/>
    <x v="1"/>
  </r>
  <r>
    <x v="10"/>
    <x v="10"/>
    <x v="6"/>
    <x v="2"/>
    <n v="22.75"/>
    <x v="10"/>
    <x v="10"/>
    <x v="2"/>
    <x v="2"/>
  </r>
  <r>
    <x v="10"/>
    <x v="10"/>
    <x v="6"/>
    <x v="3"/>
    <n v="28.125"/>
    <x v="10"/>
    <x v="10"/>
    <x v="2"/>
    <x v="3"/>
  </r>
  <r>
    <x v="10"/>
    <x v="10"/>
    <x v="6"/>
    <x v="4"/>
    <n v="27.5"/>
    <x v="10"/>
    <x v="10"/>
    <x v="2"/>
    <x v="4"/>
  </r>
  <r>
    <x v="10"/>
    <x v="10"/>
    <x v="6"/>
    <x v="5"/>
    <n v="26"/>
    <x v="10"/>
    <x v="10"/>
    <x v="2"/>
    <x v="5"/>
  </r>
  <r>
    <x v="10"/>
    <x v="10"/>
    <x v="6"/>
    <x v="6"/>
    <n v="27.375"/>
    <x v="10"/>
    <x v="10"/>
    <x v="2"/>
    <x v="6"/>
  </r>
  <r>
    <x v="10"/>
    <x v="10"/>
    <x v="6"/>
    <x v="7"/>
    <n v="27.25"/>
    <x v="10"/>
    <x v="10"/>
    <x v="2"/>
    <x v="7"/>
  </r>
  <r>
    <x v="10"/>
    <x v="10"/>
    <x v="6"/>
    <x v="8"/>
    <n v="25.25"/>
    <x v="10"/>
    <x v="10"/>
    <x v="2"/>
    <x v="8"/>
  </r>
  <r>
    <x v="10"/>
    <x v="10"/>
    <x v="6"/>
    <x v="9"/>
    <n v="29.875"/>
    <x v="10"/>
    <x v="10"/>
    <x v="2"/>
    <x v="9"/>
  </r>
  <r>
    <x v="10"/>
    <x v="10"/>
    <x v="6"/>
    <x v="10"/>
    <n v="33.5"/>
    <x v="10"/>
    <x v="10"/>
    <x v="2"/>
    <x v="10"/>
  </r>
  <r>
    <x v="10"/>
    <x v="10"/>
    <x v="6"/>
    <x v="11"/>
    <n v="31.875"/>
    <x v="10"/>
    <x v="10"/>
    <x v="2"/>
    <x v="11"/>
  </r>
  <r>
    <x v="10"/>
    <x v="10"/>
    <x v="6"/>
    <x v="12"/>
    <n v="28.25"/>
    <x v="10"/>
    <x v="10"/>
    <x v="2"/>
    <x v="12"/>
  </r>
  <r>
    <x v="10"/>
    <x v="10"/>
    <x v="6"/>
    <x v="13"/>
    <n v="28.5"/>
    <x v="10"/>
    <x v="10"/>
    <x v="2"/>
    <x v="13"/>
  </r>
  <r>
    <x v="11"/>
    <x v="11"/>
    <x v="6"/>
    <x v="0"/>
    <n v="534.25"/>
    <x v="11"/>
    <x v="11"/>
    <x v="2"/>
    <x v="0"/>
  </r>
  <r>
    <x v="11"/>
    <x v="11"/>
    <x v="6"/>
    <x v="1"/>
    <n v="552.25"/>
    <x v="11"/>
    <x v="11"/>
    <x v="2"/>
    <x v="1"/>
  </r>
  <r>
    <x v="11"/>
    <x v="11"/>
    <x v="6"/>
    <x v="2"/>
    <n v="570.875"/>
    <x v="11"/>
    <x v="11"/>
    <x v="2"/>
    <x v="2"/>
  </r>
  <r>
    <x v="11"/>
    <x v="11"/>
    <x v="6"/>
    <x v="3"/>
    <n v="611.375"/>
    <x v="11"/>
    <x v="11"/>
    <x v="2"/>
    <x v="3"/>
  </r>
  <r>
    <x v="11"/>
    <x v="11"/>
    <x v="6"/>
    <x v="4"/>
    <n v="649.125"/>
    <x v="11"/>
    <x v="11"/>
    <x v="2"/>
    <x v="4"/>
  </r>
  <r>
    <x v="11"/>
    <x v="11"/>
    <x v="6"/>
    <x v="5"/>
    <n v="657.25"/>
    <x v="11"/>
    <x v="11"/>
    <x v="2"/>
    <x v="5"/>
  </r>
  <r>
    <x v="11"/>
    <x v="11"/>
    <x v="6"/>
    <x v="6"/>
    <n v="658.875"/>
    <x v="11"/>
    <x v="11"/>
    <x v="2"/>
    <x v="6"/>
  </r>
  <r>
    <x v="11"/>
    <x v="11"/>
    <x v="6"/>
    <x v="7"/>
    <n v="656.875"/>
    <x v="11"/>
    <x v="11"/>
    <x v="2"/>
    <x v="7"/>
  </r>
  <r>
    <x v="11"/>
    <x v="11"/>
    <x v="6"/>
    <x v="8"/>
    <n v="641"/>
    <x v="11"/>
    <x v="11"/>
    <x v="2"/>
    <x v="8"/>
  </r>
  <r>
    <x v="11"/>
    <x v="11"/>
    <x v="6"/>
    <x v="9"/>
    <n v="647.625"/>
    <x v="11"/>
    <x v="11"/>
    <x v="2"/>
    <x v="9"/>
  </r>
  <r>
    <x v="11"/>
    <x v="11"/>
    <x v="6"/>
    <x v="10"/>
    <n v="648.375"/>
    <x v="11"/>
    <x v="11"/>
    <x v="2"/>
    <x v="10"/>
  </r>
  <r>
    <x v="11"/>
    <x v="11"/>
    <x v="6"/>
    <x v="11"/>
    <n v="672.5"/>
    <x v="11"/>
    <x v="11"/>
    <x v="2"/>
    <x v="11"/>
  </r>
  <r>
    <x v="11"/>
    <x v="11"/>
    <x v="6"/>
    <x v="12"/>
    <n v="687.375"/>
    <x v="11"/>
    <x v="11"/>
    <x v="2"/>
    <x v="12"/>
  </r>
  <r>
    <x v="11"/>
    <x v="11"/>
    <x v="6"/>
    <x v="13"/>
    <n v="707.75"/>
    <x v="11"/>
    <x v="11"/>
    <x v="2"/>
    <x v="13"/>
  </r>
  <r>
    <x v="12"/>
    <x v="12"/>
    <x v="6"/>
    <x v="0"/>
    <n v="1"/>
    <x v="12"/>
    <x v="12"/>
    <x v="2"/>
    <x v="0"/>
  </r>
  <r>
    <x v="12"/>
    <x v="12"/>
    <x v="6"/>
    <x v="1"/>
    <n v="0.75"/>
    <x v="12"/>
    <x v="12"/>
    <x v="2"/>
    <x v="1"/>
  </r>
  <r>
    <x v="12"/>
    <x v="12"/>
    <x v="6"/>
    <x v="2"/>
    <n v="1.125"/>
    <x v="12"/>
    <x v="12"/>
    <x v="2"/>
    <x v="2"/>
  </r>
  <r>
    <x v="12"/>
    <x v="12"/>
    <x v="6"/>
    <x v="3"/>
    <n v="1.625"/>
    <x v="12"/>
    <x v="12"/>
    <x v="2"/>
    <x v="3"/>
  </r>
  <r>
    <x v="12"/>
    <x v="12"/>
    <x v="6"/>
    <x v="4"/>
    <n v="1.75"/>
    <x v="12"/>
    <x v="12"/>
    <x v="2"/>
    <x v="4"/>
  </r>
  <r>
    <x v="12"/>
    <x v="12"/>
    <x v="6"/>
    <x v="5"/>
    <n v="2.375"/>
    <x v="12"/>
    <x v="12"/>
    <x v="2"/>
    <x v="5"/>
  </r>
  <r>
    <x v="12"/>
    <x v="12"/>
    <x v="6"/>
    <x v="6"/>
    <n v="2.5"/>
    <x v="12"/>
    <x v="12"/>
    <x v="2"/>
    <x v="6"/>
  </r>
  <r>
    <x v="12"/>
    <x v="12"/>
    <x v="6"/>
    <x v="7"/>
    <n v="2.125"/>
    <x v="12"/>
    <x v="12"/>
    <x v="2"/>
    <x v="7"/>
  </r>
  <r>
    <x v="12"/>
    <x v="12"/>
    <x v="6"/>
    <x v="8"/>
    <n v="2.125"/>
    <x v="12"/>
    <x v="12"/>
    <x v="2"/>
    <x v="8"/>
  </r>
  <r>
    <x v="12"/>
    <x v="12"/>
    <x v="6"/>
    <x v="9"/>
    <n v="1"/>
    <x v="12"/>
    <x v="12"/>
    <x v="2"/>
    <x v="9"/>
  </r>
  <r>
    <x v="12"/>
    <x v="12"/>
    <x v="6"/>
    <x v="10"/>
    <n v="1.75"/>
    <x v="12"/>
    <x v="12"/>
    <x v="2"/>
    <x v="10"/>
  </r>
  <r>
    <x v="12"/>
    <x v="12"/>
    <x v="6"/>
    <x v="11"/>
    <n v="2.375"/>
    <x v="12"/>
    <x v="12"/>
    <x v="2"/>
    <x v="11"/>
  </r>
  <r>
    <x v="12"/>
    <x v="12"/>
    <x v="6"/>
    <x v="12"/>
    <n v="1.625"/>
    <x v="12"/>
    <x v="12"/>
    <x v="2"/>
    <x v="12"/>
  </r>
  <r>
    <x v="12"/>
    <x v="12"/>
    <x v="6"/>
    <x v="13"/>
    <n v="1"/>
    <x v="12"/>
    <x v="12"/>
    <x v="2"/>
    <x v="13"/>
  </r>
  <r>
    <x v="13"/>
    <x v="13"/>
    <x v="6"/>
    <x v="0"/>
    <n v="88.75"/>
    <x v="13"/>
    <x v="13"/>
    <x v="2"/>
    <x v="0"/>
  </r>
  <r>
    <x v="13"/>
    <x v="13"/>
    <x v="6"/>
    <x v="1"/>
    <n v="101.25"/>
    <x v="13"/>
    <x v="13"/>
    <x v="2"/>
    <x v="1"/>
  </r>
  <r>
    <x v="13"/>
    <x v="13"/>
    <x v="6"/>
    <x v="2"/>
    <n v="113.25"/>
    <x v="13"/>
    <x v="13"/>
    <x v="2"/>
    <x v="2"/>
  </r>
  <r>
    <x v="13"/>
    <x v="13"/>
    <x v="6"/>
    <x v="3"/>
    <n v="146.875"/>
    <x v="13"/>
    <x v="13"/>
    <x v="2"/>
    <x v="3"/>
  </r>
  <r>
    <x v="13"/>
    <x v="13"/>
    <x v="6"/>
    <x v="4"/>
    <n v="168.625"/>
    <x v="13"/>
    <x v="13"/>
    <x v="2"/>
    <x v="4"/>
  </r>
  <r>
    <x v="13"/>
    <x v="13"/>
    <x v="6"/>
    <x v="5"/>
    <n v="185.375"/>
    <x v="13"/>
    <x v="13"/>
    <x v="2"/>
    <x v="5"/>
  </r>
  <r>
    <x v="13"/>
    <x v="13"/>
    <x v="6"/>
    <x v="6"/>
    <n v="180.625"/>
    <x v="13"/>
    <x v="13"/>
    <x v="2"/>
    <x v="6"/>
  </r>
  <r>
    <x v="13"/>
    <x v="13"/>
    <x v="6"/>
    <x v="7"/>
    <n v="179.75"/>
    <x v="13"/>
    <x v="13"/>
    <x v="2"/>
    <x v="7"/>
  </r>
  <r>
    <x v="13"/>
    <x v="13"/>
    <x v="6"/>
    <x v="8"/>
    <n v="176.375"/>
    <x v="13"/>
    <x v="13"/>
    <x v="2"/>
    <x v="8"/>
  </r>
  <r>
    <x v="13"/>
    <x v="13"/>
    <x v="6"/>
    <x v="9"/>
    <n v="184.625"/>
    <x v="13"/>
    <x v="13"/>
    <x v="2"/>
    <x v="9"/>
  </r>
  <r>
    <x v="13"/>
    <x v="13"/>
    <x v="6"/>
    <x v="10"/>
    <n v="192.625"/>
    <x v="13"/>
    <x v="13"/>
    <x v="2"/>
    <x v="10"/>
  </r>
  <r>
    <x v="13"/>
    <x v="13"/>
    <x v="6"/>
    <x v="11"/>
    <n v="204"/>
    <x v="13"/>
    <x v="13"/>
    <x v="2"/>
    <x v="11"/>
  </r>
  <r>
    <x v="13"/>
    <x v="13"/>
    <x v="6"/>
    <x v="12"/>
    <n v="214.625"/>
    <x v="13"/>
    <x v="13"/>
    <x v="2"/>
    <x v="12"/>
  </r>
  <r>
    <x v="13"/>
    <x v="13"/>
    <x v="6"/>
    <x v="13"/>
    <n v="226.125"/>
    <x v="13"/>
    <x v="13"/>
    <x v="2"/>
    <x v="13"/>
  </r>
  <r>
    <x v="14"/>
    <x v="14"/>
    <x v="6"/>
    <x v="0"/>
    <n v="0"/>
    <x v="12"/>
    <x v="12"/>
    <x v="2"/>
    <x v="0"/>
  </r>
  <r>
    <x v="14"/>
    <x v="14"/>
    <x v="6"/>
    <x v="1"/>
    <n v="0"/>
    <x v="12"/>
    <x v="12"/>
    <x v="2"/>
    <x v="1"/>
  </r>
  <r>
    <x v="14"/>
    <x v="14"/>
    <x v="6"/>
    <x v="2"/>
    <n v="0"/>
    <x v="12"/>
    <x v="12"/>
    <x v="2"/>
    <x v="2"/>
  </r>
  <r>
    <x v="14"/>
    <x v="14"/>
    <x v="6"/>
    <x v="3"/>
    <n v="0"/>
    <x v="12"/>
    <x v="12"/>
    <x v="2"/>
    <x v="3"/>
  </r>
  <r>
    <x v="14"/>
    <x v="14"/>
    <x v="6"/>
    <x v="4"/>
    <n v="0"/>
    <x v="12"/>
    <x v="12"/>
    <x v="2"/>
    <x v="4"/>
  </r>
  <r>
    <x v="14"/>
    <x v="14"/>
    <x v="6"/>
    <x v="5"/>
    <n v="0"/>
    <x v="12"/>
    <x v="12"/>
    <x v="2"/>
    <x v="5"/>
  </r>
  <r>
    <x v="14"/>
    <x v="14"/>
    <x v="6"/>
    <x v="6"/>
    <n v="0"/>
    <x v="12"/>
    <x v="12"/>
    <x v="2"/>
    <x v="6"/>
  </r>
  <r>
    <x v="14"/>
    <x v="14"/>
    <x v="6"/>
    <x v="7"/>
    <n v="0"/>
    <x v="12"/>
    <x v="12"/>
    <x v="2"/>
    <x v="7"/>
  </r>
  <r>
    <x v="14"/>
    <x v="14"/>
    <x v="6"/>
    <x v="8"/>
    <n v="0"/>
    <x v="12"/>
    <x v="12"/>
    <x v="2"/>
    <x v="8"/>
  </r>
  <r>
    <x v="14"/>
    <x v="14"/>
    <x v="6"/>
    <x v="9"/>
    <n v="0"/>
    <x v="12"/>
    <x v="12"/>
    <x v="2"/>
    <x v="9"/>
  </r>
  <r>
    <x v="14"/>
    <x v="14"/>
    <x v="6"/>
    <x v="10"/>
    <n v="0"/>
    <x v="12"/>
    <x v="12"/>
    <x v="2"/>
    <x v="10"/>
  </r>
  <r>
    <x v="14"/>
    <x v="14"/>
    <x v="6"/>
    <x v="11"/>
    <n v="0"/>
    <x v="12"/>
    <x v="12"/>
    <x v="2"/>
    <x v="11"/>
  </r>
  <r>
    <x v="14"/>
    <x v="14"/>
    <x v="6"/>
    <x v="12"/>
    <n v="0"/>
    <x v="12"/>
    <x v="12"/>
    <x v="2"/>
    <x v="12"/>
  </r>
  <r>
    <x v="14"/>
    <x v="14"/>
    <x v="6"/>
    <x v="13"/>
    <n v="0"/>
    <x v="12"/>
    <x v="12"/>
    <x v="2"/>
    <x v="13"/>
  </r>
  <r>
    <x v="15"/>
    <x v="15"/>
    <x v="6"/>
    <x v="0"/>
    <n v="2"/>
    <x v="13"/>
    <x v="13"/>
    <x v="2"/>
    <x v="0"/>
  </r>
  <r>
    <x v="15"/>
    <x v="15"/>
    <x v="6"/>
    <x v="1"/>
    <n v="2.75"/>
    <x v="13"/>
    <x v="13"/>
    <x v="2"/>
    <x v="1"/>
  </r>
  <r>
    <x v="15"/>
    <x v="15"/>
    <x v="6"/>
    <x v="2"/>
    <n v="6"/>
    <x v="13"/>
    <x v="13"/>
    <x v="2"/>
    <x v="2"/>
  </r>
  <r>
    <x v="15"/>
    <x v="15"/>
    <x v="6"/>
    <x v="3"/>
    <n v="7.125"/>
    <x v="13"/>
    <x v="13"/>
    <x v="2"/>
    <x v="3"/>
  </r>
  <r>
    <x v="15"/>
    <x v="15"/>
    <x v="6"/>
    <x v="4"/>
    <n v="8.375"/>
    <x v="13"/>
    <x v="13"/>
    <x v="2"/>
    <x v="4"/>
  </r>
  <r>
    <x v="15"/>
    <x v="15"/>
    <x v="6"/>
    <x v="5"/>
    <n v="9.125"/>
    <x v="13"/>
    <x v="13"/>
    <x v="2"/>
    <x v="5"/>
  </r>
  <r>
    <x v="15"/>
    <x v="15"/>
    <x v="6"/>
    <x v="6"/>
    <n v="8.25"/>
    <x v="13"/>
    <x v="13"/>
    <x v="2"/>
    <x v="6"/>
  </r>
  <r>
    <x v="15"/>
    <x v="15"/>
    <x v="6"/>
    <x v="7"/>
    <n v="6"/>
    <x v="13"/>
    <x v="13"/>
    <x v="2"/>
    <x v="7"/>
  </r>
  <r>
    <x v="15"/>
    <x v="15"/>
    <x v="6"/>
    <x v="8"/>
    <n v="6.25"/>
    <x v="13"/>
    <x v="13"/>
    <x v="2"/>
    <x v="8"/>
  </r>
  <r>
    <x v="15"/>
    <x v="15"/>
    <x v="6"/>
    <x v="9"/>
    <n v="7.375"/>
    <x v="13"/>
    <x v="13"/>
    <x v="2"/>
    <x v="9"/>
  </r>
  <r>
    <x v="15"/>
    <x v="15"/>
    <x v="6"/>
    <x v="10"/>
    <n v="7.25"/>
    <x v="13"/>
    <x v="13"/>
    <x v="2"/>
    <x v="10"/>
  </r>
  <r>
    <x v="15"/>
    <x v="15"/>
    <x v="6"/>
    <x v="11"/>
    <n v="6.375"/>
    <x v="13"/>
    <x v="13"/>
    <x v="2"/>
    <x v="11"/>
  </r>
  <r>
    <x v="15"/>
    <x v="15"/>
    <x v="6"/>
    <x v="12"/>
    <n v="6"/>
    <x v="13"/>
    <x v="13"/>
    <x v="2"/>
    <x v="12"/>
  </r>
  <r>
    <x v="15"/>
    <x v="15"/>
    <x v="6"/>
    <x v="13"/>
    <n v="6.25"/>
    <x v="13"/>
    <x v="13"/>
    <x v="2"/>
    <x v="13"/>
  </r>
  <r>
    <x v="16"/>
    <x v="16"/>
    <x v="6"/>
    <x v="0"/>
    <n v="215.75"/>
    <x v="14"/>
    <x v="14"/>
    <x v="2"/>
    <x v="0"/>
  </r>
  <r>
    <x v="16"/>
    <x v="16"/>
    <x v="6"/>
    <x v="1"/>
    <n v="228"/>
    <x v="14"/>
    <x v="14"/>
    <x v="2"/>
    <x v="1"/>
  </r>
  <r>
    <x v="16"/>
    <x v="16"/>
    <x v="6"/>
    <x v="2"/>
    <n v="239.125"/>
    <x v="14"/>
    <x v="14"/>
    <x v="2"/>
    <x v="2"/>
  </r>
  <r>
    <x v="16"/>
    <x v="16"/>
    <x v="6"/>
    <x v="3"/>
    <n v="254.25"/>
    <x v="14"/>
    <x v="14"/>
    <x v="2"/>
    <x v="3"/>
  </r>
  <r>
    <x v="16"/>
    <x v="16"/>
    <x v="6"/>
    <x v="4"/>
    <n v="257.375"/>
    <x v="14"/>
    <x v="14"/>
    <x v="2"/>
    <x v="4"/>
  </r>
  <r>
    <x v="16"/>
    <x v="16"/>
    <x v="6"/>
    <x v="5"/>
    <n v="252.875"/>
    <x v="14"/>
    <x v="14"/>
    <x v="2"/>
    <x v="5"/>
  </r>
  <r>
    <x v="16"/>
    <x v="16"/>
    <x v="6"/>
    <x v="6"/>
    <n v="247"/>
    <x v="14"/>
    <x v="14"/>
    <x v="2"/>
    <x v="6"/>
  </r>
  <r>
    <x v="16"/>
    <x v="16"/>
    <x v="6"/>
    <x v="7"/>
    <n v="252.75"/>
    <x v="14"/>
    <x v="14"/>
    <x v="2"/>
    <x v="7"/>
  </r>
  <r>
    <x v="16"/>
    <x v="16"/>
    <x v="6"/>
    <x v="8"/>
    <n v="243"/>
    <x v="14"/>
    <x v="14"/>
    <x v="2"/>
    <x v="8"/>
  </r>
  <r>
    <x v="16"/>
    <x v="16"/>
    <x v="6"/>
    <x v="9"/>
    <n v="238.875"/>
    <x v="14"/>
    <x v="14"/>
    <x v="2"/>
    <x v="9"/>
  </r>
  <r>
    <x v="16"/>
    <x v="16"/>
    <x v="6"/>
    <x v="10"/>
    <n v="239.875"/>
    <x v="14"/>
    <x v="14"/>
    <x v="2"/>
    <x v="10"/>
  </r>
  <r>
    <x v="16"/>
    <x v="16"/>
    <x v="6"/>
    <x v="11"/>
    <n v="262.75"/>
    <x v="14"/>
    <x v="14"/>
    <x v="2"/>
    <x v="11"/>
  </r>
  <r>
    <x v="16"/>
    <x v="16"/>
    <x v="6"/>
    <x v="12"/>
    <n v="247.875"/>
    <x v="14"/>
    <x v="14"/>
    <x v="2"/>
    <x v="12"/>
  </r>
  <r>
    <x v="16"/>
    <x v="16"/>
    <x v="6"/>
    <x v="13"/>
    <n v="250.125"/>
    <x v="14"/>
    <x v="14"/>
    <x v="2"/>
    <x v="13"/>
  </r>
  <r>
    <x v="17"/>
    <x v="17"/>
    <x v="6"/>
    <x v="0"/>
    <n v="166.75"/>
    <x v="15"/>
    <x v="15"/>
    <x v="2"/>
    <x v="0"/>
  </r>
  <r>
    <x v="17"/>
    <x v="17"/>
    <x v="6"/>
    <x v="1"/>
    <n v="183.25"/>
    <x v="15"/>
    <x v="15"/>
    <x v="2"/>
    <x v="1"/>
  </r>
  <r>
    <x v="17"/>
    <x v="17"/>
    <x v="6"/>
    <x v="2"/>
    <n v="179.75"/>
    <x v="15"/>
    <x v="15"/>
    <x v="2"/>
    <x v="2"/>
  </r>
  <r>
    <x v="17"/>
    <x v="17"/>
    <x v="6"/>
    <x v="3"/>
    <n v="194.125"/>
    <x v="15"/>
    <x v="15"/>
    <x v="2"/>
    <x v="3"/>
  </r>
  <r>
    <x v="17"/>
    <x v="17"/>
    <x v="6"/>
    <x v="4"/>
    <n v="193.625"/>
    <x v="15"/>
    <x v="15"/>
    <x v="2"/>
    <x v="4"/>
  </r>
  <r>
    <x v="17"/>
    <x v="17"/>
    <x v="6"/>
    <x v="5"/>
    <n v="192.125"/>
    <x v="15"/>
    <x v="15"/>
    <x v="2"/>
    <x v="5"/>
  </r>
  <r>
    <x v="17"/>
    <x v="17"/>
    <x v="6"/>
    <x v="6"/>
    <n v="199.375"/>
    <x v="15"/>
    <x v="15"/>
    <x v="2"/>
    <x v="6"/>
  </r>
  <r>
    <x v="17"/>
    <x v="17"/>
    <x v="6"/>
    <x v="7"/>
    <n v="205.75"/>
    <x v="15"/>
    <x v="15"/>
    <x v="2"/>
    <x v="7"/>
  </r>
  <r>
    <x v="17"/>
    <x v="17"/>
    <x v="6"/>
    <x v="8"/>
    <n v="204.125"/>
    <x v="15"/>
    <x v="15"/>
    <x v="2"/>
    <x v="8"/>
  </r>
  <r>
    <x v="17"/>
    <x v="17"/>
    <x v="6"/>
    <x v="9"/>
    <n v="198.125"/>
    <x v="15"/>
    <x v="15"/>
    <x v="2"/>
    <x v="9"/>
  </r>
  <r>
    <x v="17"/>
    <x v="17"/>
    <x v="6"/>
    <x v="10"/>
    <n v="202.375"/>
    <x v="15"/>
    <x v="15"/>
    <x v="2"/>
    <x v="10"/>
  </r>
  <r>
    <x v="17"/>
    <x v="17"/>
    <x v="6"/>
    <x v="11"/>
    <n v="218.625"/>
    <x v="15"/>
    <x v="15"/>
    <x v="2"/>
    <x v="11"/>
  </r>
  <r>
    <x v="17"/>
    <x v="17"/>
    <x v="6"/>
    <x v="12"/>
    <n v="219.75"/>
    <x v="15"/>
    <x v="15"/>
    <x v="2"/>
    <x v="12"/>
  </r>
  <r>
    <x v="17"/>
    <x v="17"/>
    <x v="6"/>
    <x v="13"/>
    <n v="213"/>
    <x v="15"/>
    <x v="15"/>
    <x v="2"/>
    <x v="13"/>
  </r>
  <r>
    <x v="18"/>
    <x v="18"/>
    <x v="6"/>
    <x v="0"/>
    <n v="16.25"/>
    <x v="16"/>
    <x v="16"/>
    <x v="2"/>
    <x v="0"/>
  </r>
  <r>
    <x v="18"/>
    <x v="18"/>
    <x v="6"/>
    <x v="1"/>
    <n v="18"/>
    <x v="16"/>
    <x v="16"/>
    <x v="2"/>
    <x v="1"/>
  </r>
  <r>
    <x v="18"/>
    <x v="18"/>
    <x v="6"/>
    <x v="2"/>
    <n v="20.75"/>
    <x v="16"/>
    <x v="16"/>
    <x v="2"/>
    <x v="2"/>
  </r>
  <r>
    <x v="18"/>
    <x v="18"/>
    <x v="6"/>
    <x v="3"/>
    <n v="21.875"/>
    <x v="16"/>
    <x v="16"/>
    <x v="2"/>
    <x v="3"/>
  </r>
  <r>
    <x v="18"/>
    <x v="18"/>
    <x v="6"/>
    <x v="4"/>
    <n v="25.375"/>
    <x v="16"/>
    <x v="16"/>
    <x v="2"/>
    <x v="4"/>
  </r>
  <r>
    <x v="18"/>
    <x v="18"/>
    <x v="6"/>
    <x v="5"/>
    <n v="23.25"/>
    <x v="16"/>
    <x v="16"/>
    <x v="2"/>
    <x v="5"/>
  </r>
  <r>
    <x v="18"/>
    <x v="18"/>
    <x v="6"/>
    <x v="6"/>
    <n v="19.25"/>
    <x v="16"/>
    <x v="16"/>
    <x v="2"/>
    <x v="6"/>
  </r>
  <r>
    <x v="18"/>
    <x v="18"/>
    <x v="6"/>
    <x v="7"/>
    <n v="17.5"/>
    <x v="16"/>
    <x v="16"/>
    <x v="2"/>
    <x v="7"/>
  </r>
  <r>
    <x v="18"/>
    <x v="18"/>
    <x v="6"/>
    <x v="8"/>
    <n v="16.5"/>
    <x v="16"/>
    <x v="16"/>
    <x v="2"/>
    <x v="8"/>
  </r>
  <r>
    <x v="18"/>
    <x v="18"/>
    <x v="6"/>
    <x v="9"/>
    <n v="18.75"/>
    <x v="16"/>
    <x v="16"/>
    <x v="2"/>
    <x v="9"/>
  </r>
  <r>
    <x v="18"/>
    <x v="18"/>
    <x v="6"/>
    <x v="10"/>
    <n v="17.375"/>
    <x v="16"/>
    <x v="16"/>
    <x v="2"/>
    <x v="10"/>
  </r>
  <r>
    <x v="18"/>
    <x v="18"/>
    <x v="6"/>
    <x v="11"/>
    <n v="20"/>
    <x v="16"/>
    <x v="16"/>
    <x v="2"/>
    <x v="11"/>
  </r>
  <r>
    <x v="18"/>
    <x v="18"/>
    <x v="6"/>
    <x v="12"/>
    <n v="25.875"/>
    <x v="16"/>
    <x v="16"/>
    <x v="2"/>
    <x v="12"/>
  </r>
  <r>
    <x v="18"/>
    <x v="18"/>
    <x v="6"/>
    <x v="13"/>
    <n v="29.75"/>
    <x v="16"/>
    <x v="16"/>
    <x v="2"/>
    <x v="13"/>
  </r>
  <r>
    <x v="19"/>
    <x v="19"/>
    <x v="6"/>
    <x v="0"/>
    <n v="0"/>
    <x v="16"/>
    <x v="16"/>
    <x v="2"/>
    <x v="0"/>
  </r>
  <r>
    <x v="19"/>
    <x v="19"/>
    <x v="6"/>
    <x v="1"/>
    <n v="0"/>
    <x v="16"/>
    <x v="16"/>
    <x v="2"/>
    <x v="1"/>
  </r>
  <r>
    <x v="19"/>
    <x v="19"/>
    <x v="6"/>
    <x v="2"/>
    <n v="0"/>
    <x v="16"/>
    <x v="16"/>
    <x v="2"/>
    <x v="2"/>
  </r>
  <r>
    <x v="19"/>
    <x v="19"/>
    <x v="6"/>
    <x v="3"/>
    <n v="0"/>
    <x v="16"/>
    <x v="16"/>
    <x v="2"/>
    <x v="3"/>
  </r>
  <r>
    <x v="19"/>
    <x v="19"/>
    <x v="6"/>
    <x v="4"/>
    <n v="0"/>
    <x v="16"/>
    <x v="16"/>
    <x v="2"/>
    <x v="4"/>
  </r>
  <r>
    <x v="19"/>
    <x v="19"/>
    <x v="6"/>
    <x v="5"/>
    <n v="0"/>
    <x v="16"/>
    <x v="16"/>
    <x v="2"/>
    <x v="5"/>
  </r>
  <r>
    <x v="19"/>
    <x v="19"/>
    <x v="6"/>
    <x v="6"/>
    <n v="0"/>
    <x v="16"/>
    <x v="16"/>
    <x v="2"/>
    <x v="6"/>
  </r>
  <r>
    <x v="19"/>
    <x v="19"/>
    <x v="6"/>
    <x v="7"/>
    <n v="0"/>
    <x v="16"/>
    <x v="16"/>
    <x v="2"/>
    <x v="7"/>
  </r>
  <r>
    <x v="19"/>
    <x v="19"/>
    <x v="6"/>
    <x v="8"/>
    <n v="0"/>
    <x v="16"/>
    <x v="16"/>
    <x v="2"/>
    <x v="8"/>
  </r>
  <r>
    <x v="19"/>
    <x v="19"/>
    <x v="6"/>
    <x v="9"/>
    <n v="0"/>
    <x v="16"/>
    <x v="16"/>
    <x v="2"/>
    <x v="9"/>
  </r>
  <r>
    <x v="19"/>
    <x v="19"/>
    <x v="6"/>
    <x v="10"/>
    <n v="0"/>
    <x v="16"/>
    <x v="16"/>
    <x v="2"/>
    <x v="10"/>
  </r>
  <r>
    <x v="19"/>
    <x v="19"/>
    <x v="6"/>
    <x v="11"/>
    <n v="0"/>
    <x v="16"/>
    <x v="16"/>
    <x v="2"/>
    <x v="11"/>
  </r>
  <r>
    <x v="19"/>
    <x v="19"/>
    <x v="6"/>
    <x v="12"/>
    <n v="0"/>
    <x v="16"/>
    <x v="16"/>
    <x v="2"/>
    <x v="12"/>
  </r>
  <r>
    <x v="19"/>
    <x v="19"/>
    <x v="6"/>
    <x v="13"/>
    <n v="0"/>
    <x v="16"/>
    <x v="16"/>
    <x v="2"/>
    <x v="13"/>
  </r>
  <r>
    <x v="20"/>
    <x v="20"/>
    <x v="6"/>
    <x v="0"/>
    <n v="0"/>
    <x v="17"/>
    <x v="17"/>
    <x v="2"/>
    <x v="0"/>
  </r>
  <r>
    <x v="20"/>
    <x v="20"/>
    <x v="6"/>
    <x v="1"/>
    <n v="0"/>
    <x v="17"/>
    <x v="17"/>
    <x v="2"/>
    <x v="1"/>
  </r>
  <r>
    <x v="20"/>
    <x v="20"/>
    <x v="6"/>
    <x v="2"/>
    <n v="0"/>
    <x v="17"/>
    <x v="17"/>
    <x v="2"/>
    <x v="2"/>
  </r>
  <r>
    <x v="20"/>
    <x v="20"/>
    <x v="6"/>
    <x v="3"/>
    <n v="0"/>
    <x v="17"/>
    <x v="17"/>
    <x v="2"/>
    <x v="3"/>
  </r>
  <r>
    <x v="20"/>
    <x v="20"/>
    <x v="6"/>
    <x v="4"/>
    <n v="0.25"/>
    <x v="17"/>
    <x v="17"/>
    <x v="2"/>
    <x v="4"/>
  </r>
  <r>
    <x v="20"/>
    <x v="20"/>
    <x v="6"/>
    <x v="5"/>
    <n v="0.125"/>
    <x v="17"/>
    <x v="17"/>
    <x v="2"/>
    <x v="5"/>
  </r>
  <r>
    <x v="20"/>
    <x v="20"/>
    <x v="6"/>
    <x v="6"/>
    <n v="0.375"/>
    <x v="17"/>
    <x v="17"/>
    <x v="2"/>
    <x v="6"/>
  </r>
  <r>
    <x v="20"/>
    <x v="20"/>
    <x v="6"/>
    <x v="7"/>
    <n v="0.375"/>
    <x v="17"/>
    <x v="17"/>
    <x v="2"/>
    <x v="7"/>
  </r>
  <r>
    <x v="20"/>
    <x v="20"/>
    <x v="6"/>
    <x v="8"/>
    <n v="1.875"/>
    <x v="17"/>
    <x v="17"/>
    <x v="2"/>
    <x v="8"/>
  </r>
  <r>
    <x v="20"/>
    <x v="20"/>
    <x v="6"/>
    <x v="9"/>
    <n v="1.125"/>
    <x v="17"/>
    <x v="17"/>
    <x v="2"/>
    <x v="9"/>
  </r>
  <r>
    <x v="20"/>
    <x v="20"/>
    <x v="6"/>
    <x v="10"/>
    <n v="1.25"/>
    <x v="17"/>
    <x v="17"/>
    <x v="2"/>
    <x v="10"/>
  </r>
  <r>
    <x v="20"/>
    <x v="20"/>
    <x v="6"/>
    <x v="11"/>
    <n v="1.375"/>
    <x v="17"/>
    <x v="17"/>
    <x v="2"/>
    <x v="11"/>
  </r>
  <r>
    <x v="20"/>
    <x v="20"/>
    <x v="6"/>
    <x v="12"/>
    <n v="1.625"/>
    <x v="17"/>
    <x v="17"/>
    <x v="2"/>
    <x v="12"/>
  </r>
  <r>
    <x v="20"/>
    <x v="20"/>
    <x v="6"/>
    <x v="13"/>
    <n v="1.125"/>
    <x v="17"/>
    <x v="17"/>
    <x v="2"/>
    <x v="13"/>
  </r>
  <r>
    <x v="21"/>
    <x v="21"/>
    <x v="6"/>
    <x v="0"/>
    <n v="39.5"/>
    <x v="17"/>
    <x v="17"/>
    <x v="2"/>
    <x v="0"/>
  </r>
  <r>
    <x v="21"/>
    <x v="21"/>
    <x v="6"/>
    <x v="1"/>
    <n v="43.5"/>
    <x v="17"/>
    <x v="17"/>
    <x v="2"/>
    <x v="1"/>
  </r>
  <r>
    <x v="21"/>
    <x v="21"/>
    <x v="6"/>
    <x v="2"/>
    <n v="45.125"/>
    <x v="17"/>
    <x v="17"/>
    <x v="2"/>
    <x v="2"/>
  </r>
  <r>
    <x v="21"/>
    <x v="21"/>
    <x v="6"/>
    <x v="3"/>
    <n v="59.125"/>
    <x v="17"/>
    <x v="17"/>
    <x v="2"/>
    <x v="3"/>
  </r>
  <r>
    <x v="21"/>
    <x v="21"/>
    <x v="6"/>
    <x v="4"/>
    <n v="66"/>
    <x v="17"/>
    <x v="17"/>
    <x v="2"/>
    <x v="4"/>
  </r>
  <r>
    <x v="21"/>
    <x v="21"/>
    <x v="6"/>
    <x v="5"/>
    <n v="62"/>
    <x v="17"/>
    <x v="17"/>
    <x v="2"/>
    <x v="5"/>
  </r>
  <r>
    <x v="21"/>
    <x v="21"/>
    <x v="6"/>
    <x v="6"/>
    <n v="34.25"/>
    <x v="17"/>
    <x v="17"/>
    <x v="2"/>
    <x v="6"/>
  </r>
  <r>
    <x v="21"/>
    <x v="21"/>
    <x v="6"/>
    <x v="7"/>
    <n v="33.125"/>
    <x v="17"/>
    <x v="17"/>
    <x v="2"/>
    <x v="7"/>
  </r>
  <r>
    <x v="21"/>
    <x v="21"/>
    <x v="6"/>
    <x v="8"/>
    <n v="34.75"/>
    <x v="17"/>
    <x v="17"/>
    <x v="2"/>
    <x v="8"/>
  </r>
  <r>
    <x v="21"/>
    <x v="21"/>
    <x v="6"/>
    <x v="9"/>
    <n v="36.625"/>
    <x v="17"/>
    <x v="17"/>
    <x v="2"/>
    <x v="9"/>
  </r>
  <r>
    <x v="21"/>
    <x v="21"/>
    <x v="6"/>
    <x v="10"/>
    <n v="50.125"/>
    <x v="17"/>
    <x v="17"/>
    <x v="2"/>
    <x v="10"/>
  </r>
  <r>
    <x v="21"/>
    <x v="21"/>
    <x v="6"/>
    <x v="11"/>
    <n v="47.125"/>
    <x v="17"/>
    <x v="17"/>
    <x v="2"/>
    <x v="11"/>
  </r>
  <r>
    <x v="21"/>
    <x v="21"/>
    <x v="6"/>
    <x v="12"/>
    <n v="47.625"/>
    <x v="17"/>
    <x v="17"/>
    <x v="2"/>
    <x v="12"/>
  </r>
  <r>
    <x v="21"/>
    <x v="21"/>
    <x v="6"/>
    <x v="13"/>
    <n v="48.25"/>
    <x v="17"/>
    <x v="17"/>
    <x v="2"/>
    <x v="13"/>
  </r>
  <r>
    <x v="22"/>
    <x v="22"/>
    <x v="6"/>
    <x v="0"/>
    <n v="11"/>
    <x v="17"/>
    <x v="17"/>
    <x v="2"/>
    <x v="0"/>
  </r>
  <r>
    <x v="22"/>
    <x v="22"/>
    <x v="6"/>
    <x v="1"/>
    <n v="9.25"/>
    <x v="17"/>
    <x v="17"/>
    <x v="2"/>
    <x v="1"/>
  </r>
  <r>
    <x v="22"/>
    <x v="22"/>
    <x v="6"/>
    <x v="2"/>
    <n v="8"/>
    <x v="17"/>
    <x v="17"/>
    <x v="2"/>
    <x v="2"/>
  </r>
  <r>
    <x v="22"/>
    <x v="22"/>
    <x v="6"/>
    <x v="3"/>
    <n v="12.125"/>
    <x v="17"/>
    <x v="17"/>
    <x v="2"/>
    <x v="3"/>
  </r>
  <r>
    <x v="22"/>
    <x v="22"/>
    <x v="6"/>
    <x v="4"/>
    <n v="16.5"/>
    <x v="17"/>
    <x v="17"/>
    <x v="2"/>
    <x v="4"/>
  </r>
  <r>
    <x v="22"/>
    <x v="22"/>
    <x v="6"/>
    <x v="5"/>
    <n v="17.625"/>
    <x v="17"/>
    <x v="17"/>
    <x v="2"/>
    <x v="5"/>
  </r>
  <r>
    <x v="22"/>
    <x v="22"/>
    <x v="6"/>
    <x v="6"/>
    <n v="18.875"/>
    <x v="17"/>
    <x v="17"/>
    <x v="2"/>
    <x v="6"/>
  </r>
  <r>
    <x v="22"/>
    <x v="22"/>
    <x v="6"/>
    <x v="7"/>
    <n v="19.75"/>
    <x v="17"/>
    <x v="17"/>
    <x v="2"/>
    <x v="7"/>
  </r>
  <r>
    <x v="22"/>
    <x v="22"/>
    <x v="6"/>
    <x v="8"/>
    <n v="19.125"/>
    <x v="17"/>
    <x v="17"/>
    <x v="2"/>
    <x v="8"/>
  </r>
  <r>
    <x v="22"/>
    <x v="22"/>
    <x v="6"/>
    <x v="9"/>
    <n v="23.125"/>
    <x v="17"/>
    <x v="17"/>
    <x v="2"/>
    <x v="9"/>
  </r>
  <r>
    <x v="22"/>
    <x v="22"/>
    <x v="6"/>
    <x v="10"/>
    <n v="25.375"/>
    <x v="17"/>
    <x v="17"/>
    <x v="2"/>
    <x v="10"/>
  </r>
  <r>
    <x v="22"/>
    <x v="22"/>
    <x v="6"/>
    <x v="11"/>
    <n v="21.375"/>
    <x v="17"/>
    <x v="17"/>
    <x v="2"/>
    <x v="11"/>
  </r>
  <r>
    <x v="22"/>
    <x v="22"/>
    <x v="6"/>
    <x v="12"/>
    <n v="23.875"/>
    <x v="17"/>
    <x v="17"/>
    <x v="2"/>
    <x v="12"/>
  </r>
  <r>
    <x v="22"/>
    <x v="22"/>
    <x v="6"/>
    <x v="13"/>
    <n v="25.75"/>
    <x v="17"/>
    <x v="17"/>
    <x v="2"/>
    <x v="13"/>
  </r>
  <r>
    <x v="23"/>
    <x v="23"/>
    <x v="6"/>
    <x v="0"/>
    <n v="0"/>
    <x v="17"/>
    <x v="17"/>
    <x v="2"/>
    <x v="0"/>
  </r>
  <r>
    <x v="23"/>
    <x v="23"/>
    <x v="6"/>
    <x v="1"/>
    <n v="0"/>
    <x v="17"/>
    <x v="17"/>
    <x v="2"/>
    <x v="1"/>
  </r>
  <r>
    <x v="23"/>
    <x v="23"/>
    <x v="6"/>
    <x v="2"/>
    <n v="0"/>
    <x v="17"/>
    <x v="17"/>
    <x v="2"/>
    <x v="2"/>
  </r>
  <r>
    <x v="23"/>
    <x v="23"/>
    <x v="6"/>
    <x v="3"/>
    <n v="0"/>
    <x v="17"/>
    <x v="17"/>
    <x v="2"/>
    <x v="3"/>
  </r>
  <r>
    <x v="23"/>
    <x v="23"/>
    <x v="6"/>
    <x v="4"/>
    <n v="0"/>
    <x v="17"/>
    <x v="17"/>
    <x v="2"/>
    <x v="4"/>
  </r>
  <r>
    <x v="23"/>
    <x v="23"/>
    <x v="6"/>
    <x v="5"/>
    <n v="0"/>
    <x v="17"/>
    <x v="17"/>
    <x v="2"/>
    <x v="5"/>
  </r>
  <r>
    <x v="23"/>
    <x v="23"/>
    <x v="6"/>
    <x v="6"/>
    <n v="0"/>
    <x v="17"/>
    <x v="17"/>
    <x v="2"/>
    <x v="6"/>
  </r>
  <r>
    <x v="23"/>
    <x v="23"/>
    <x v="6"/>
    <x v="7"/>
    <n v="0"/>
    <x v="17"/>
    <x v="17"/>
    <x v="2"/>
    <x v="7"/>
  </r>
  <r>
    <x v="23"/>
    <x v="23"/>
    <x v="6"/>
    <x v="8"/>
    <n v="0"/>
    <x v="17"/>
    <x v="17"/>
    <x v="2"/>
    <x v="8"/>
  </r>
  <r>
    <x v="23"/>
    <x v="23"/>
    <x v="6"/>
    <x v="9"/>
    <n v="0"/>
    <x v="17"/>
    <x v="17"/>
    <x v="2"/>
    <x v="9"/>
  </r>
  <r>
    <x v="23"/>
    <x v="23"/>
    <x v="6"/>
    <x v="10"/>
    <n v="0"/>
    <x v="17"/>
    <x v="17"/>
    <x v="2"/>
    <x v="10"/>
  </r>
  <r>
    <x v="23"/>
    <x v="23"/>
    <x v="6"/>
    <x v="11"/>
    <n v="0"/>
    <x v="17"/>
    <x v="17"/>
    <x v="2"/>
    <x v="11"/>
  </r>
  <r>
    <x v="23"/>
    <x v="23"/>
    <x v="6"/>
    <x v="12"/>
    <n v="0"/>
    <x v="17"/>
    <x v="17"/>
    <x v="2"/>
    <x v="12"/>
  </r>
  <r>
    <x v="23"/>
    <x v="23"/>
    <x v="6"/>
    <x v="13"/>
    <n v="0"/>
    <x v="17"/>
    <x v="17"/>
    <x v="2"/>
    <x v="13"/>
  </r>
  <r>
    <x v="24"/>
    <x v="24"/>
    <x v="6"/>
    <x v="0"/>
    <n v="0"/>
    <x v="17"/>
    <x v="17"/>
    <x v="2"/>
    <x v="0"/>
  </r>
  <r>
    <x v="24"/>
    <x v="24"/>
    <x v="6"/>
    <x v="1"/>
    <n v="0.25"/>
    <x v="17"/>
    <x v="17"/>
    <x v="2"/>
    <x v="1"/>
  </r>
  <r>
    <x v="24"/>
    <x v="24"/>
    <x v="6"/>
    <x v="2"/>
    <n v="1"/>
    <x v="17"/>
    <x v="17"/>
    <x v="2"/>
    <x v="2"/>
  </r>
  <r>
    <x v="24"/>
    <x v="24"/>
    <x v="6"/>
    <x v="3"/>
    <n v="0.75"/>
    <x v="17"/>
    <x v="17"/>
    <x v="2"/>
    <x v="3"/>
  </r>
  <r>
    <x v="24"/>
    <x v="24"/>
    <x v="6"/>
    <x v="4"/>
    <n v="0.875"/>
    <x v="17"/>
    <x v="17"/>
    <x v="2"/>
    <x v="4"/>
  </r>
  <r>
    <x v="24"/>
    <x v="24"/>
    <x v="6"/>
    <x v="5"/>
    <n v="0.875"/>
    <x v="17"/>
    <x v="17"/>
    <x v="2"/>
    <x v="5"/>
  </r>
  <r>
    <x v="24"/>
    <x v="24"/>
    <x v="6"/>
    <x v="6"/>
    <n v="1"/>
    <x v="17"/>
    <x v="17"/>
    <x v="2"/>
    <x v="6"/>
  </r>
  <r>
    <x v="24"/>
    <x v="24"/>
    <x v="6"/>
    <x v="7"/>
    <n v="1"/>
    <x v="17"/>
    <x v="17"/>
    <x v="2"/>
    <x v="7"/>
  </r>
  <r>
    <x v="24"/>
    <x v="24"/>
    <x v="6"/>
    <x v="8"/>
    <n v="1"/>
    <x v="17"/>
    <x v="17"/>
    <x v="2"/>
    <x v="8"/>
  </r>
  <r>
    <x v="24"/>
    <x v="24"/>
    <x v="6"/>
    <x v="9"/>
    <n v="1"/>
    <x v="17"/>
    <x v="17"/>
    <x v="2"/>
    <x v="9"/>
  </r>
  <r>
    <x v="24"/>
    <x v="24"/>
    <x v="6"/>
    <x v="10"/>
    <n v="1.25"/>
    <x v="17"/>
    <x v="17"/>
    <x v="2"/>
    <x v="10"/>
  </r>
  <r>
    <x v="24"/>
    <x v="24"/>
    <x v="6"/>
    <x v="11"/>
    <n v="1"/>
    <x v="17"/>
    <x v="17"/>
    <x v="2"/>
    <x v="11"/>
  </r>
  <r>
    <x v="24"/>
    <x v="24"/>
    <x v="6"/>
    <x v="12"/>
    <n v="1.625"/>
    <x v="17"/>
    <x v="17"/>
    <x v="2"/>
    <x v="12"/>
  </r>
  <r>
    <x v="24"/>
    <x v="24"/>
    <x v="6"/>
    <x v="13"/>
    <n v="0.75"/>
    <x v="17"/>
    <x v="17"/>
    <x v="2"/>
    <x v="13"/>
  </r>
  <r>
    <x v="25"/>
    <x v="25"/>
    <x v="6"/>
    <x v="0"/>
    <n v="24.5"/>
    <x v="17"/>
    <x v="17"/>
    <x v="2"/>
    <x v="0"/>
  </r>
  <r>
    <x v="25"/>
    <x v="25"/>
    <x v="6"/>
    <x v="1"/>
    <n v="23.75"/>
    <x v="17"/>
    <x v="17"/>
    <x v="2"/>
    <x v="1"/>
  </r>
  <r>
    <x v="25"/>
    <x v="25"/>
    <x v="6"/>
    <x v="2"/>
    <n v="20.625"/>
    <x v="17"/>
    <x v="17"/>
    <x v="2"/>
    <x v="2"/>
  </r>
  <r>
    <x v="25"/>
    <x v="25"/>
    <x v="6"/>
    <x v="3"/>
    <n v="22.5"/>
    <x v="17"/>
    <x v="17"/>
    <x v="2"/>
    <x v="3"/>
  </r>
  <r>
    <x v="25"/>
    <x v="25"/>
    <x v="6"/>
    <x v="4"/>
    <n v="25.625"/>
    <x v="17"/>
    <x v="17"/>
    <x v="2"/>
    <x v="4"/>
  </r>
  <r>
    <x v="25"/>
    <x v="25"/>
    <x v="6"/>
    <x v="5"/>
    <n v="29.375"/>
    <x v="17"/>
    <x v="17"/>
    <x v="2"/>
    <x v="5"/>
  </r>
  <r>
    <x v="25"/>
    <x v="25"/>
    <x v="6"/>
    <x v="6"/>
    <n v="27.125"/>
    <x v="17"/>
    <x v="17"/>
    <x v="2"/>
    <x v="6"/>
  </r>
  <r>
    <x v="25"/>
    <x v="25"/>
    <x v="6"/>
    <x v="7"/>
    <n v="24.5"/>
    <x v="17"/>
    <x v="17"/>
    <x v="2"/>
    <x v="7"/>
  </r>
  <r>
    <x v="25"/>
    <x v="25"/>
    <x v="6"/>
    <x v="8"/>
    <n v="21.5"/>
    <x v="17"/>
    <x v="17"/>
    <x v="2"/>
    <x v="8"/>
  </r>
  <r>
    <x v="25"/>
    <x v="25"/>
    <x v="6"/>
    <x v="9"/>
    <n v="20.75"/>
    <x v="17"/>
    <x v="17"/>
    <x v="2"/>
    <x v="9"/>
  </r>
  <r>
    <x v="25"/>
    <x v="25"/>
    <x v="6"/>
    <x v="10"/>
    <n v="21.375"/>
    <x v="17"/>
    <x v="17"/>
    <x v="2"/>
    <x v="10"/>
  </r>
  <r>
    <x v="25"/>
    <x v="25"/>
    <x v="6"/>
    <x v="11"/>
    <n v="24.5"/>
    <x v="17"/>
    <x v="17"/>
    <x v="2"/>
    <x v="11"/>
  </r>
  <r>
    <x v="25"/>
    <x v="25"/>
    <x v="6"/>
    <x v="12"/>
    <n v="29.375"/>
    <x v="17"/>
    <x v="17"/>
    <x v="2"/>
    <x v="12"/>
  </r>
  <r>
    <x v="25"/>
    <x v="25"/>
    <x v="6"/>
    <x v="13"/>
    <n v="26.125"/>
    <x v="17"/>
    <x v="17"/>
    <x v="2"/>
    <x v="13"/>
  </r>
  <r>
    <x v="26"/>
    <x v="26"/>
    <x v="6"/>
    <x v="0"/>
    <n v="11"/>
    <x v="17"/>
    <x v="17"/>
    <x v="2"/>
    <x v="0"/>
  </r>
  <r>
    <x v="26"/>
    <x v="26"/>
    <x v="6"/>
    <x v="1"/>
    <n v="12.75"/>
    <x v="17"/>
    <x v="17"/>
    <x v="2"/>
    <x v="1"/>
  </r>
  <r>
    <x v="26"/>
    <x v="26"/>
    <x v="6"/>
    <x v="2"/>
    <n v="13.5"/>
    <x v="17"/>
    <x v="17"/>
    <x v="2"/>
    <x v="2"/>
  </r>
  <r>
    <x v="26"/>
    <x v="26"/>
    <x v="6"/>
    <x v="3"/>
    <n v="17.75"/>
    <x v="17"/>
    <x v="17"/>
    <x v="2"/>
    <x v="3"/>
  </r>
  <r>
    <x v="26"/>
    <x v="26"/>
    <x v="6"/>
    <x v="4"/>
    <n v="13.25"/>
    <x v="17"/>
    <x v="17"/>
    <x v="2"/>
    <x v="4"/>
  </r>
  <r>
    <x v="26"/>
    <x v="26"/>
    <x v="6"/>
    <x v="5"/>
    <n v="12.25"/>
    <x v="17"/>
    <x v="17"/>
    <x v="2"/>
    <x v="5"/>
  </r>
  <r>
    <x v="26"/>
    <x v="26"/>
    <x v="6"/>
    <x v="6"/>
    <n v="13.375"/>
    <x v="17"/>
    <x v="17"/>
    <x v="2"/>
    <x v="6"/>
  </r>
  <r>
    <x v="26"/>
    <x v="26"/>
    <x v="6"/>
    <x v="7"/>
    <n v="13.75"/>
    <x v="17"/>
    <x v="17"/>
    <x v="2"/>
    <x v="7"/>
  </r>
  <r>
    <x v="26"/>
    <x v="26"/>
    <x v="6"/>
    <x v="8"/>
    <n v="14.375"/>
    <x v="17"/>
    <x v="17"/>
    <x v="2"/>
    <x v="8"/>
  </r>
  <r>
    <x v="26"/>
    <x v="26"/>
    <x v="6"/>
    <x v="9"/>
    <n v="11.25"/>
    <x v="17"/>
    <x v="17"/>
    <x v="2"/>
    <x v="9"/>
  </r>
  <r>
    <x v="26"/>
    <x v="26"/>
    <x v="6"/>
    <x v="10"/>
    <n v="9.625"/>
    <x v="17"/>
    <x v="17"/>
    <x v="2"/>
    <x v="10"/>
  </r>
  <r>
    <x v="26"/>
    <x v="26"/>
    <x v="6"/>
    <x v="11"/>
    <n v="10.125"/>
    <x v="17"/>
    <x v="17"/>
    <x v="2"/>
    <x v="11"/>
  </r>
  <r>
    <x v="26"/>
    <x v="26"/>
    <x v="6"/>
    <x v="12"/>
    <n v="12.5"/>
    <x v="17"/>
    <x v="17"/>
    <x v="2"/>
    <x v="12"/>
  </r>
  <r>
    <x v="26"/>
    <x v="26"/>
    <x v="6"/>
    <x v="13"/>
    <n v="13.25"/>
    <x v="17"/>
    <x v="17"/>
    <x v="2"/>
    <x v="13"/>
  </r>
  <r>
    <x v="27"/>
    <x v="27"/>
    <x v="6"/>
    <x v="0"/>
    <n v="0.25"/>
    <x v="17"/>
    <x v="17"/>
    <x v="2"/>
    <x v="0"/>
  </r>
  <r>
    <x v="27"/>
    <x v="27"/>
    <x v="6"/>
    <x v="1"/>
    <n v="1"/>
    <x v="17"/>
    <x v="17"/>
    <x v="2"/>
    <x v="1"/>
  </r>
  <r>
    <x v="27"/>
    <x v="27"/>
    <x v="6"/>
    <x v="2"/>
    <n v="1.875"/>
    <x v="17"/>
    <x v="17"/>
    <x v="2"/>
    <x v="2"/>
  </r>
  <r>
    <x v="27"/>
    <x v="27"/>
    <x v="6"/>
    <x v="3"/>
    <n v="2.375"/>
    <x v="17"/>
    <x v="17"/>
    <x v="2"/>
    <x v="3"/>
  </r>
  <r>
    <x v="27"/>
    <x v="27"/>
    <x v="6"/>
    <x v="4"/>
    <n v="2.375"/>
    <x v="17"/>
    <x v="17"/>
    <x v="2"/>
    <x v="4"/>
  </r>
  <r>
    <x v="27"/>
    <x v="27"/>
    <x v="6"/>
    <x v="5"/>
    <n v="1.625"/>
    <x v="17"/>
    <x v="17"/>
    <x v="2"/>
    <x v="5"/>
  </r>
  <r>
    <x v="27"/>
    <x v="27"/>
    <x v="6"/>
    <x v="6"/>
    <n v="1.375"/>
    <x v="17"/>
    <x v="17"/>
    <x v="2"/>
    <x v="6"/>
  </r>
  <r>
    <x v="27"/>
    <x v="27"/>
    <x v="6"/>
    <x v="7"/>
    <n v="1.125"/>
    <x v="17"/>
    <x v="17"/>
    <x v="2"/>
    <x v="7"/>
  </r>
  <r>
    <x v="27"/>
    <x v="27"/>
    <x v="6"/>
    <x v="8"/>
    <n v="1"/>
    <x v="17"/>
    <x v="17"/>
    <x v="2"/>
    <x v="8"/>
  </r>
  <r>
    <x v="27"/>
    <x v="27"/>
    <x v="6"/>
    <x v="9"/>
    <n v="3.625"/>
    <x v="17"/>
    <x v="17"/>
    <x v="2"/>
    <x v="9"/>
  </r>
  <r>
    <x v="27"/>
    <x v="27"/>
    <x v="6"/>
    <x v="10"/>
    <n v="3.125"/>
    <x v="17"/>
    <x v="17"/>
    <x v="2"/>
    <x v="10"/>
  </r>
  <r>
    <x v="27"/>
    <x v="27"/>
    <x v="6"/>
    <x v="11"/>
    <n v="3"/>
    <x v="17"/>
    <x v="17"/>
    <x v="2"/>
    <x v="11"/>
  </r>
  <r>
    <x v="27"/>
    <x v="27"/>
    <x v="6"/>
    <x v="12"/>
    <n v="3"/>
    <x v="17"/>
    <x v="17"/>
    <x v="2"/>
    <x v="12"/>
  </r>
  <r>
    <x v="27"/>
    <x v="27"/>
    <x v="6"/>
    <x v="13"/>
    <n v="3"/>
    <x v="17"/>
    <x v="17"/>
    <x v="2"/>
    <x v="13"/>
  </r>
  <r>
    <x v="28"/>
    <x v="28"/>
    <x v="6"/>
    <x v="0"/>
    <n v="38.25"/>
    <x v="8"/>
    <x v="8"/>
    <x v="1"/>
    <x v="0"/>
  </r>
  <r>
    <x v="28"/>
    <x v="28"/>
    <x v="6"/>
    <x v="1"/>
    <n v="33"/>
    <x v="8"/>
    <x v="8"/>
    <x v="1"/>
    <x v="1"/>
  </r>
  <r>
    <x v="28"/>
    <x v="28"/>
    <x v="6"/>
    <x v="2"/>
    <n v="33.375"/>
    <x v="8"/>
    <x v="8"/>
    <x v="1"/>
    <x v="2"/>
  </r>
  <r>
    <x v="28"/>
    <x v="28"/>
    <x v="6"/>
    <x v="3"/>
    <n v="33.5"/>
    <x v="8"/>
    <x v="8"/>
    <x v="1"/>
    <x v="3"/>
  </r>
  <r>
    <x v="28"/>
    <x v="28"/>
    <x v="6"/>
    <x v="4"/>
    <n v="33.125"/>
    <x v="8"/>
    <x v="8"/>
    <x v="1"/>
    <x v="4"/>
  </r>
  <r>
    <x v="28"/>
    <x v="28"/>
    <x v="6"/>
    <x v="5"/>
    <n v="29.125"/>
    <x v="8"/>
    <x v="8"/>
    <x v="1"/>
    <x v="5"/>
  </r>
  <r>
    <x v="28"/>
    <x v="28"/>
    <x v="6"/>
    <x v="6"/>
    <n v="26.5"/>
    <x v="8"/>
    <x v="8"/>
    <x v="1"/>
    <x v="6"/>
  </r>
  <r>
    <x v="28"/>
    <x v="28"/>
    <x v="6"/>
    <x v="7"/>
    <n v="22.5"/>
    <x v="8"/>
    <x v="8"/>
    <x v="1"/>
    <x v="7"/>
  </r>
  <r>
    <x v="28"/>
    <x v="28"/>
    <x v="6"/>
    <x v="8"/>
    <n v="22.25"/>
    <x v="8"/>
    <x v="8"/>
    <x v="1"/>
    <x v="8"/>
  </r>
  <r>
    <x v="28"/>
    <x v="28"/>
    <x v="6"/>
    <x v="9"/>
    <n v="18.625"/>
    <x v="8"/>
    <x v="8"/>
    <x v="1"/>
    <x v="9"/>
  </r>
  <r>
    <x v="28"/>
    <x v="28"/>
    <x v="6"/>
    <x v="10"/>
    <n v="18.75"/>
    <x v="8"/>
    <x v="8"/>
    <x v="1"/>
    <x v="10"/>
  </r>
  <r>
    <x v="28"/>
    <x v="28"/>
    <x v="6"/>
    <x v="11"/>
    <n v="21.875"/>
    <x v="8"/>
    <x v="8"/>
    <x v="1"/>
    <x v="11"/>
  </r>
  <r>
    <x v="28"/>
    <x v="28"/>
    <x v="6"/>
    <x v="12"/>
    <n v="20"/>
    <x v="8"/>
    <x v="8"/>
    <x v="1"/>
    <x v="12"/>
  </r>
  <r>
    <x v="28"/>
    <x v="28"/>
    <x v="6"/>
    <x v="13"/>
    <n v="19.125"/>
    <x v="8"/>
    <x v="8"/>
    <x v="1"/>
    <x v="13"/>
  </r>
  <r>
    <x v="29"/>
    <x v="29"/>
    <x v="6"/>
    <x v="0"/>
    <n v="262.5"/>
    <x v="8"/>
    <x v="8"/>
    <x v="1"/>
    <x v="0"/>
  </r>
  <r>
    <x v="29"/>
    <x v="29"/>
    <x v="6"/>
    <x v="1"/>
    <n v="265.25"/>
    <x v="8"/>
    <x v="8"/>
    <x v="1"/>
    <x v="1"/>
  </r>
  <r>
    <x v="29"/>
    <x v="29"/>
    <x v="6"/>
    <x v="2"/>
    <n v="258"/>
    <x v="8"/>
    <x v="8"/>
    <x v="1"/>
    <x v="2"/>
  </r>
  <r>
    <x v="29"/>
    <x v="29"/>
    <x v="6"/>
    <x v="3"/>
    <n v="261.125"/>
    <x v="8"/>
    <x v="8"/>
    <x v="1"/>
    <x v="3"/>
  </r>
  <r>
    <x v="29"/>
    <x v="29"/>
    <x v="6"/>
    <x v="4"/>
    <n v="274.25"/>
    <x v="8"/>
    <x v="8"/>
    <x v="1"/>
    <x v="4"/>
  </r>
  <r>
    <x v="29"/>
    <x v="29"/>
    <x v="6"/>
    <x v="5"/>
    <n v="307.875"/>
    <x v="8"/>
    <x v="8"/>
    <x v="1"/>
    <x v="5"/>
  </r>
  <r>
    <x v="29"/>
    <x v="29"/>
    <x v="6"/>
    <x v="6"/>
    <n v="317.25"/>
    <x v="8"/>
    <x v="8"/>
    <x v="1"/>
    <x v="6"/>
  </r>
  <r>
    <x v="29"/>
    <x v="29"/>
    <x v="6"/>
    <x v="7"/>
    <n v="312.5"/>
    <x v="8"/>
    <x v="8"/>
    <x v="1"/>
    <x v="7"/>
  </r>
  <r>
    <x v="29"/>
    <x v="29"/>
    <x v="6"/>
    <x v="8"/>
    <n v="324.875"/>
    <x v="8"/>
    <x v="8"/>
    <x v="1"/>
    <x v="8"/>
  </r>
  <r>
    <x v="29"/>
    <x v="29"/>
    <x v="6"/>
    <x v="9"/>
    <n v="316.875"/>
    <x v="8"/>
    <x v="8"/>
    <x v="1"/>
    <x v="9"/>
  </r>
  <r>
    <x v="29"/>
    <x v="29"/>
    <x v="6"/>
    <x v="10"/>
    <n v="334"/>
    <x v="8"/>
    <x v="8"/>
    <x v="1"/>
    <x v="10"/>
  </r>
  <r>
    <x v="29"/>
    <x v="29"/>
    <x v="6"/>
    <x v="11"/>
    <n v="344.875"/>
    <x v="8"/>
    <x v="8"/>
    <x v="1"/>
    <x v="11"/>
  </r>
  <r>
    <x v="29"/>
    <x v="29"/>
    <x v="6"/>
    <x v="12"/>
    <n v="361.75"/>
    <x v="8"/>
    <x v="8"/>
    <x v="1"/>
    <x v="12"/>
  </r>
  <r>
    <x v="29"/>
    <x v="29"/>
    <x v="6"/>
    <x v="13"/>
    <n v="355.875"/>
    <x v="8"/>
    <x v="8"/>
    <x v="1"/>
    <x v="13"/>
  </r>
  <r>
    <x v="30"/>
    <x v="30"/>
    <x v="6"/>
    <x v="0"/>
    <n v="1.75"/>
    <x v="18"/>
    <x v="18"/>
    <x v="2"/>
    <x v="0"/>
  </r>
  <r>
    <x v="30"/>
    <x v="30"/>
    <x v="6"/>
    <x v="1"/>
    <n v="2"/>
    <x v="18"/>
    <x v="18"/>
    <x v="2"/>
    <x v="1"/>
  </r>
  <r>
    <x v="30"/>
    <x v="30"/>
    <x v="6"/>
    <x v="2"/>
    <n v="1.25"/>
    <x v="18"/>
    <x v="18"/>
    <x v="2"/>
    <x v="2"/>
  </r>
  <r>
    <x v="30"/>
    <x v="30"/>
    <x v="6"/>
    <x v="3"/>
    <n v="2.625"/>
    <x v="18"/>
    <x v="18"/>
    <x v="2"/>
    <x v="3"/>
  </r>
  <r>
    <x v="30"/>
    <x v="30"/>
    <x v="6"/>
    <x v="4"/>
    <n v="3.75"/>
    <x v="18"/>
    <x v="18"/>
    <x v="2"/>
    <x v="4"/>
  </r>
  <r>
    <x v="30"/>
    <x v="30"/>
    <x v="6"/>
    <x v="5"/>
    <n v="3.875"/>
    <x v="18"/>
    <x v="18"/>
    <x v="2"/>
    <x v="5"/>
  </r>
  <r>
    <x v="30"/>
    <x v="30"/>
    <x v="6"/>
    <x v="6"/>
    <n v="4.125"/>
    <x v="18"/>
    <x v="18"/>
    <x v="2"/>
    <x v="6"/>
  </r>
  <r>
    <x v="30"/>
    <x v="30"/>
    <x v="6"/>
    <x v="7"/>
    <n v="4.875"/>
    <x v="18"/>
    <x v="18"/>
    <x v="2"/>
    <x v="7"/>
  </r>
  <r>
    <x v="30"/>
    <x v="30"/>
    <x v="6"/>
    <x v="8"/>
    <n v="4.5"/>
    <x v="18"/>
    <x v="18"/>
    <x v="2"/>
    <x v="8"/>
  </r>
  <r>
    <x v="30"/>
    <x v="30"/>
    <x v="6"/>
    <x v="9"/>
    <n v="6.25"/>
    <x v="18"/>
    <x v="18"/>
    <x v="2"/>
    <x v="9"/>
  </r>
  <r>
    <x v="30"/>
    <x v="30"/>
    <x v="6"/>
    <x v="10"/>
    <n v="5.625"/>
    <x v="18"/>
    <x v="18"/>
    <x v="2"/>
    <x v="10"/>
  </r>
  <r>
    <x v="30"/>
    <x v="30"/>
    <x v="6"/>
    <x v="11"/>
    <n v="5.375"/>
    <x v="18"/>
    <x v="18"/>
    <x v="2"/>
    <x v="11"/>
  </r>
  <r>
    <x v="30"/>
    <x v="30"/>
    <x v="6"/>
    <x v="12"/>
    <n v="3.375"/>
    <x v="18"/>
    <x v="18"/>
    <x v="2"/>
    <x v="12"/>
  </r>
  <r>
    <x v="30"/>
    <x v="30"/>
    <x v="6"/>
    <x v="13"/>
    <n v="5.875"/>
    <x v="18"/>
    <x v="18"/>
    <x v="2"/>
    <x v="13"/>
  </r>
  <r>
    <x v="31"/>
    <x v="31"/>
    <x v="6"/>
    <x v="0"/>
    <n v="0"/>
    <x v="18"/>
    <x v="18"/>
    <x v="2"/>
    <x v="0"/>
  </r>
  <r>
    <x v="31"/>
    <x v="31"/>
    <x v="6"/>
    <x v="1"/>
    <n v="0"/>
    <x v="18"/>
    <x v="18"/>
    <x v="2"/>
    <x v="1"/>
  </r>
  <r>
    <x v="31"/>
    <x v="31"/>
    <x v="6"/>
    <x v="2"/>
    <n v="0"/>
    <x v="18"/>
    <x v="18"/>
    <x v="2"/>
    <x v="2"/>
  </r>
  <r>
    <x v="31"/>
    <x v="31"/>
    <x v="6"/>
    <x v="3"/>
    <n v="0"/>
    <x v="18"/>
    <x v="18"/>
    <x v="2"/>
    <x v="3"/>
  </r>
  <r>
    <x v="31"/>
    <x v="31"/>
    <x v="6"/>
    <x v="4"/>
    <n v="0"/>
    <x v="18"/>
    <x v="18"/>
    <x v="2"/>
    <x v="4"/>
  </r>
  <r>
    <x v="31"/>
    <x v="31"/>
    <x v="6"/>
    <x v="5"/>
    <n v="0"/>
    <x v="18"/>
    <x v="18"/>
    <x v="2"/>
    <x v="5"/>
  </r>
  <r>
    <x v="31"/>
    <x v="31"/>
    <x v="6"/>
    <x v="6"/>
    <n v="0.25"/>
    <x v="18"/>
    <x v="18"/>
    <x v="2"/>
    <x v="6"/>
  </r>
  <r>
    <x v="31"/>
    <x v="31"/>
    <x v="6"/>
    <x v="7"/>
    <n v="0"/>
    <x v="18"/>
    <x v="18"/>
    <x v="2"/>
    <x v="7"/>
  </r>
  <r>
    <x v="31"/>
    <x v="31"/>
    <x v="6"/>
    <x v="8"/>
    <n v="0"/>
    <x v="18"/>
    <x v="18"/>
    <x v="2"/>
    <x v="8"/>
  </r>
  <r>
    <x v="31"/>
    <x v="31"/>
    <x v="6"/>
    <x v="9"/>
    <n v="0"/>
    <x v="18"/>
    <x v="18"/>
    <x v="2"/>
    <x v="9"/>
  </r>
  <r>
    <x v="31"/>
    <x v="31"/>
    <x v="6"/>
    <x v="10"/>
    <n v="0.625"/>
    <x v="18"/>
    <x v="18"/>
    <x v="2"/>
    <x v="10"/>
  </r>
  <r>
    <x v="31"/>
    <x v="31"/>
    <x v="6"/>
    <x v="11"/>
    <n v="1"/>
    <x v="18"/>
    <x v="18"/>
    <x v="2"/>
    <x v="11"/>
  </r>
  <r>
    <x v="31"/>
    <x v="31"/>
    <x v="6"/>
    <x v="12"/>
    <n v="1"/>
    <x v="18"/>
    <x v="18"/>
    <x v="2"/>
    <x v="12"/>
  </r>
  <r>
    <x v="31"/>
    <x v="31"/>
    <x v="6"/>
    <x v="13"/>
    <n v="0.625"/>
    <x v="18"/>
    <x v="18"/>
    <x v="2"/>
    <x v="13"/>
  </r>
  <r>
    <x v="32"/>
    <x v="32"/>
    <x v="6"/>
    <x v="0"/>
    <n v="0"/>
    <x v="19"/>
    <x v="19"/>
    <x v="2"/>
    <x v="0"/>
  </r>
  <r>
    <x v="32"/>
    <x v="32"/>
    <x v="6"/>
    <x v="1"/>
    <n v="0"/>
    <x v="19"/>
    <x v="19"/>
    <x v="2"/>
    <x v="1"/>
  </r>
  <r>
    <x v="32"/>
    <x v="32"/>
    <x v="6"/>
    <x v="2"/>
    <n v="0.625"/>
    <x v="19"/>
    <x v="19"/>
    <x v="2"/>
    <x v="2"/>
  </r>
  <r>
    <x v="32"/>
    <x v="32"/>
    <x v="6"/>
    <x v="3"/>
    <n v="0.875"/>
    <x v="19"/>
    <x v="19"/>
    <x v="2"/>
    <x v="3"/>
  </r>
  <r>
    <x v="32"/>
    <x v="32"/>
    <x v="6"/>
    <x v="4"/>
    <n v="0.25"/>
    <x v="19"/>
    <x v="19"/>
    <x v="2"/>
    <x v="4"/>
  </r>
  <r>
    <x v="32"/>
    <x v="32"/>
    <x v="6"/>
    <x v="5"/>
    <n v="0"/>
    <x v="19"/>
    <x v="19"/>
    <x v="2"/>
    <x v="5"/>
  </r>
  <r>
    <x v="32"/>
    <x v="32"/>
    <x v="6"/>
    <x v="6"/>
    <n v="0"/>
    <x v="19"/>
    <x v="19"/>
    <x v="2"/>
    <x v="6"/>
  </r>
  <r>
    <x v="32"/>
    <x v="32"/>
    <x v="6"/>
    <x v="7"/>
    <n v="0"/>
    <x v="19"/>
    <x v="19"/>
    <x v="2"/>
    <x v="7"/>
  </r>
  <r>
    <x v="32"/>
    <x v="32"/>
    <x v="6"/>
    <x v="8"/>
    <n v="0"/>
    <x v="19"/>
    <x v="19"/>
    <x v="2"/>
    <x v="8"/>
  </r>
  <r>
    <x v="32"/>
    <x v="32"/>
    <x v="6"/>
    <x v="9"/>
    <n v="0"/>
    <x v="19"/>
    <x v="19"/>
    <x v="2"/>
    <x v="9"/>
  </r>
  <r>
    <x v="32"/>
    <x v="32"/>
    <x v="6"/>
    <x v="10"/>
    <n v="0"/>
    <x v="19"/>
    <x v="19"/>
    <x v="2"/>
    <x v="10"/>
  </r>
  <r>
    <x v="32"/>
    <x v="32"/>
    <x v="6"/>
    <x v="11"/>
    <n v="0"/>
    <x v="19"/>
    <x v="19"/>
    <x v="2"/>
    <x v="11"/>
  </r>
  <r>
    <x v="32"/>
    <x v="32"/>
    <x v="6"/>
    <x v="12"/>
    <n v="0"/>
    <x v="19"/>
    <x v="19"/>
    <x v="2"/>
    <x v="12"/>
  </r>
  <r>
    <x v="32"/>
    <x v="32"/>
    <x v="6"/>
    <x v="13"/>
    <n v="0"/>
    <x v="19"/>
    <x v="19"/>
    <x v="2"/>
    <x v="13"/>
  </r>
  <r>
    <x v="33"/>
    <x v="33"/>
    <x v="6"/>
    <x v="0"/>
    <n v="701.25"/>
    <x v="8"/>
    <x v="8"/>
    <x v="1"/>
    <x v="0"/>
  </r>
  <r>
    <x v="33"/>
    <x v="33"/>
    <x v="6"/>
    <x v="1"/>
    <n v="722.5"/>
    <x v="8"/>
    <x v="8"/>
    <x v="1"/>
    <x v="1"/>
  </r>
  <r>
    <x v="33"/>
    <x v="33"/>
    <x v="6"/>
    <x v="2"/>
    <n v="771"/>
    <x v="8"/>
    <x v="8"/>
    <x v="1"/>
    <x v="2"/>
  </r>
  <r>
    <x v="33"/>
    <x v="33"/>
    <x v="6"/>
    <x v="3"/>
    <n v="828.375"/>
    <x v="8"/>
    <x v="8"/>
    <x v="1"/>
    <x v="3"/>
  </r>
  <r>
    <x v="33"/>
    <x v="33"/>
    <x v="6"/>
    <x v="4"/>
    <n v="821.875"/>
    <x v="8"/>
    <x v="8"/>
    <x v="1"/>
    <x v="4"/>
  </r>
  <r>
    <x v="33"/>
    <x v="33"/>
    <x v="6"/>
    <x v="5"/>
    <n v="808.5"/>
    <x v="8"/>
    <x v="8"/>
    <x v="1"/>
    <x v="5"/>
  </r>
  <r>
    <x v="33"/>
    <x v="33"/>
    <x v="6"/>
    <x v="6"/>
    <n v="761.5"/>
    <x v="8"/>
    <x v="8"/>
    <x v="1"/>
    <x v="6"/>
  </r>
  <r>
    <x v="33"/>
    <x v="33"/>
    <x v="6"/>
    <x v="7"/>
    <n v="737.375"/>
    <x v="8"/>
    <x v="8"/>
    <x v="1"/>
    <x v="7"/>
  </r>
  <r>
    <x v="33"/>
    <x v="33"/>
    <x v="6"/>
    <x v="8"/>
    <n v="729.875"/>
    <x v="8"/>
    <x v="8"/>
    <x v="1"/>
    <x v="8"/>
  </r>
  <r>
    <x v="33"/>
    <x v="33"/>
    <x v="6"/>
    <x v="9"/>
    <n v="735.125"/>
    <x v="8"/>
    <x v="8"/>
    <x v="1"/>
    <x v="9"/>
  </r>
  <r>
    <x v="33"/>
    <x v="33"/>
    <x v="6"/>
    <x v="10"/>
    <n v="761.125"/>
    <x v="8"/>
    <x v="8"/>
    <x v="1"/>
    <x v="10"/>
  </r>
  <r>
    <x v="33"/>
    <x v="33"/>
    <x v="6"/>
    <x v="11"/>
    <n v="829.75"/>
    <x v="8"/>
    <x v="8"/>
    <x v="1"/>
    <x v="11"/>
  </r>
  <r>
    <x v="33"/>
    <x v="33"/>
    <x v="6"/>
    <x v="12"/>
    <n v="867.5"/>
    <x v="8"/>
    <x v="8"/>
    <x v="1"/>
    <x v="12"/>
  </r>
  <r>
    <x v="33"/>
    <x v="33"/>
    <x v="6"/>
    <x v="13"/>
    <n v="878.625"/>
    <x v="8"/>
    <x v="8"/>
    <x v="1"/>
    <x v="13"/>
  </r>
  <r>
    <x v="34"/>
    <x v="34"/>
    <x v="6"/>
    <x v="0"/>
    <n v="66.25"/>
    <x v="20"/>
    <x v="20"/>
    <x v="2"/>
    <x v="0"/>
  </r>
  <r>
    <x v="34"/>
    <x v="34"/>
    <x v="6"/>
    <x v="1"/>
    <n v="79"/>
    <x v="20"/>
    <x v="20"/>
    <x v="2"/>
    <x v="1"/>
  </r>
  <r>
    <x v="34"/>
    <x v="34"/>
    <x v="6"/>
    <x v="2"/>
    <n v="83.875"/>
    <x v="20"/>
    <x v="20"/>
    <x v="2"/>
    <x v="2"/>
  </r>
  <r>
    <x v="34"/>
    <x v="34"/>
    <x v="6"/>
    <x v="3"/>
    <n v="90.625"/>
    <x v="20"/>
    <x v="20"/>
    <x v="2"/>
    <x v="3"/>
  </r>
  <r>
    <x v="34"/>
    <x v="34"/>
    <x v="6"/>
    <x v="4"/>
    <n v="83.875"/>
    <x v="20"/>
    <x v="20"/>
    <x v="2"/>
    <x v="4"/>
  </r>
  <r>
    <x v="34"/>
    <x v="34"/>
    <x v="6"/>
    <x v="5"/>
    <n v="78.75"/>
    <x v="20"/>
    <x v="20"/>
    <x v="2"/>
    <x v="5"/>
  </r>
  <r>
    <x v="34"/>
    <x v="34"/>
    <x v="6"/>
    <x v="6"/>
    <n v="69.125"/>
    <x v="20"/>
    <x v="20"/>
    <x v="2"/>
    <x v="6"/>
  </r>
  <r>
    <x v="34"/>
    <x v="34"/>
    <x v="6"/>
    <x v="7"/>
    <n v="60.875"/>
    <x v="20"/>
    <x v="20"/>
    <x v="2"/>
    <x v="7"/>
  </r>
  <r>
    <x v="34"/>
    <x v="34"/>
    <x v="6"/>
    <x v="8"/>
    <n v="58.625"/>
    <x v="20"/>
    <x v="20"/>
    <x v="2"/>
    <x v="8"/>
  </r>
  <r>
    <x v="34"/>
    <x v="34"/>
    <x v="6"/>
    <x v="9"/>
    <n v="56.125"/>
    <x v="20"/>
    <x v="20"/>
    <x v="2"/>
    <x v="9"/>
  </r>
  <r>
    <x v="34"/>
    <x v="34"/>
    <x v="6"/>
    <x v="10"/>
    <n v="51.625"/>
    <x v="20"/>
    <x v="20"/>
    <x v="2"/>
    <x v="10"/>
  </r>
  <r>
    <x v="34"/>
    <x v="34"/>
    <x v="6"/>
    <x v="11"/>
    <n v="52.75"/>
    <x v="20"/>
    <x v="20"/>
    <x v="2"/>
    <x v="11"/>
  </r>
  <r>
    <x v="34"/>
    <x v="34"/>
    <x v="6"/>
    <x v="12"/>
    <n v="52.25"/>
    <x v="20"/>
    <x v="20"/>
    <x v="2"/>
    <x v="12"/>
  </r>
  <r>
    <x v="34"/>
    <x v="34"/>
    <x v="6"/>
    <x v="13"/>
    <n v="54.75"/>
    <x v="20"/>
    <x v="20"/>
    <x v="2"/>
    <x v="13"/>
  </r>
  <r>
    <x v="35"/>
    <x v="35"/>
    <x v="6"/>
    <x v="0"/>
    <n v="0"/>
    <x v="20"/>
    <x v="20"/>
    <x v="2"/>
    <x v="0"/>
  </r>
  <r>
    <x v="35"/>
    <x v="35"/>
    <x v="6"/>
    <x v="1"/>
    <n v="0"/>
    <x v="20"/>
    <x v="20"/>
    <x v="2"/>
    <x v="1"/>
  </r>
  <r>
    <x v="35"/>
    <x v="35"/>
    <x v="6"/>
    <x v="2"/>
    <n v="0"/>
    <x v="20"/>
    <x v="20"/>
    <x v="2"/>
    <x v="2"/>
  </r>
  <r>
    <x v="35"/>
    <x v="35"/>
    <x v="6"/>
    <x v="3"/>
    <n v="0.625"/>
    <x v="20"/>
    <x v="20"/>
    <x v="2"/>
    <x v="3"/>
  </r>
  <r>
    <x v="35"/>
    <x v="35"/>
    <x v="6"/>
    <x v="4"/>
    <n v="1"/>
    <x v="20"/>
    <x v="20"/>
    <x v="2"/>
    <x v="4"/>
  </r>
  <r>
    <x v="35"/>
    <x v="35"/>
    <x v="6"/>
    <x v="5"/>
    <n v="1"/>
    <x v="20"/>
    <x v="20"/>
    <x v="2"/>
    <x v="5"/>
  </r>
  <r>
    <x v="35"/>
    <x v="35"/>
    <x v="6"/>
    <x v="6"/>
    <n v="1"/>
    <x v="20"/>
    <x v="20"/>
    <x v="2"/>
    <x v="6"/>
  </r>
  <r>
    <x v="35"/>
    <x v="35"/>
    <x v="6"/>
    <x v="7"/>
    <n v="1"/>
    <x v="20"/>
    <x v="20"/>
    <x v="2"/>
    <x v="7"/>
  </r>
  <r>
    <x v="35"/>
    <x v="35"/>
    <x v="6"/>
    <x v="8"/>
    <n v="1"/>
    <x v="20"/>
    <x v="20"/>
    <x v="2"/>
    <x v="8"/>
  </r>
  <r>
    <x v="35"/>
    <x v="35"/>
    <x v="6"/>
    <x v="9"/>
    <n v="1"/>
    <x v="20"/>
    <x v="20"/>
    <x v="2"/>
    <x v="9"/>
  </r>
  <r>
    <x v="35"/>
    <x v="35"/>
    <x v="6"/>
    <x v="10"/>
    <n v="1"/>
    <x v="20"/>
    <x v="20"/>
    <x v="2"/>
    <x v="10"/>
  </r>
  <r>
    <x v="35"/>
    <x v="35"/>
    <x v="6"/>
    <x v="11"/>
    <n v="1"/>
    <x v="20"/>
    <x v="20"/>
    <x v="2"/>
    <x v="11"/>
  </r>
  <r>
    <x v="35"/>
    <x v="35"/>
    <x v="6"/>
    <x v="12"/>
    <n v="1"/>
    <x v="20"/>
    <x v="20"/>
    <x v="2"/>
    <x v="12"/>
  </r>
  <r>
    <x v="35"/>
    <x v="35"/>
    <x v="6"/>
    <x v="13"/>
    <n v="1"/>
    <x v="20"/>
    <x v="20"/>
    <x v="2"/>
    <x v="13"/>
  </r>
  <r>
    <x v="36"/>
    <x v="36"/>
    <x v="6"/>
    <x v="0"/>
    <n v="193.5"/>
    <x v="21"/>
    <x v="21"/>
    <x v="2"/>
    <x v="0"/>
  </r>
  <r>
    <x v="36"/>
    <x v="36"/>
    <x v="6"/>
    <x v="1"/>
    <n v="197"/>
    <x v="21"/>
    <x v="21"/>
    <x v="2"/>
    <x v="1"/>
  </r>
  <r>
    <x v="36"/>
    <x v="36"/>
    <x v="6"/>
    <x v="2"/>
    <n v="189"/>
    <x v="21"/>
    <x v="21"/>
    <x v="2"/>
    <x v="2"/>
  </r>
  <r>
    <x v="36"/>
    <x v="36"/>
    <x v="6"/>
    <x v="3"/>
    <n v="188.375"/>
    <x v="21"/>
    <x v="21"/>
    <x v="2"/>
    <x v="3"/>
  </r>
  <r>
    <x v="36"/>
    <x v="36"/>
    <x v="6"/>
    <x v="4"/>
    <n v="184"/>
    <x v="21"/>
    <x v="21"/>
    <x v="2"/>
    <x v="4"/>
  </r>
  <r>
    <x v="36"/>
    <x v="36"/>
    <x v="6"/>
    <x v="5"/>
    <n v="184"/>
    <x v="21"/>
    <x v="21"/>
    <x v="2"/>
    <x v="5"/>
  </r>
  <r>
    <x v="36"/>
    <x v="36"/>
    <x v="6"/>
    <x v="6"/>
    <n v="175.75"/>
    <x v="21"/>
    <x v="21"/>
    <x v="2"/>
    <x v="6"/>
  </r>
  <r>
    <x v="36"/>
    <x v="36"/>
    <x v="6"/>
    <x v="7"/>
    <n v="177.125"/>
    <x v="21"/>
    <x v="21"/>
    <x v="2"/>
    <x v="7"/>
  </r>
  <r>
    <x v="36"/>
    <x v="36"/>
    <x v="6"/>
    <x v="8"/>
    <n v="169.25"/>
    <x v="21"/>
    <x v="21"/>
    <x v="2"/>
    <x v="8"/>
  </r>
  <r>
    <x v="36"/>
    <x v="36"/>
    <x v="6"/>
    <x v="9"/>
    <n v="170.75"/>
    <x v="21"/>
    <x v="21"/>
    <x v="2"/>
    <x v="9"/>
  </r>
  <r>
    <x v="36"/>
    <x v="36"/>
    <x v="6"/>
    <x v="10"/>
    <n v="168.75"/>
    <x v="21"/>
    <x v="21"/>
    <x v="2"/>
    <x v="10"/>
  </r>
  <r>
    <x v="36"/>
    <x v="36"/>
    <x v="6"/>
    <x v="11"/>
    <n v="168.5"/>
    <x v="21"/>
    <x v="21"/>
    <x v="2"/>
    <x v="11"/>
  </r>
  <r>
    <x v="36"/>
    <x v="36"/>
    <x v="6"/>
    <x v="12"/>
    <n v="167"/>
    <x v="21"/>
    <x v="21"/>
    <x v="2"/>
    <x v="12"/>
  </r>
  <r>
    <x v="36"/>
    <x v="36"/>
    <x v="6"/>
    <x v="13"/>
    <n v="165.5"/>
    <x v="21"/>
    <x v="21"/>
    <x v="2"/>
    <x v="13"/>
  </r>
  <r>
    <x v="37"/>
    <x v="37"/>
    <x v="6"/>
    <x v="0"/>
    <n v="0"/>
    <x v="21"/>
    <x v="21"/>
    <x v="2"/>
    <x v="0"/>
  </r>
  <r>
    <x v="37"/>
    <x v="37"/>
    <x v="6"/>
    <x v="1"/>
    <n v="0"/>
    <x v="21"/>
    <x v="21"/>
    <x v="2"/>
    <x v="1"/>
  </r>
  <r>
    <x v="37"/>
    <x v="37"/>
    <x v="6"/>
    <x v="2"/>
    <n v="0"/>
    <x v="21"/>
    <x v="21"/>
    <x v="2"/>
    <x v="2"/>
  </r>
  <r>
    <x v="37"/>
    <x v="37"/>
    <x v="6"/>
    <x v="3"/>
    <n v="0"/>
    <x v="21"/>
    <x v="21"/>
    <x v="2"/>
    <x v="3"/>
  </r>
  <r>
    <x v="37"/>
    <x v="37"/>
    <x v="6"/>
    <x v="4"/>
    <n v="0"/>
    <x v="21"/>
    <x v="21"/>
    <x v="2"/>
    <x v="4"/>
  </r>
  <r>
    <x v="37"/>
    <x v="37"/>
    <x v="6"/>
    <x v="5"/>
    <n v="0.375"/>
    <x v="21"/>
    <x v="21"/>
    <x v="2"/>
    <x v="5"/>
  </r>
  <r>
    <x v="37"/>
    <x v="37"/>
    <x v="6"/>
    <x v="6"/>
    <n v="2.125"/>
    <x v="21"/>
    <x v="21"/>
    <x v="2"/>
    <x v="6"/>
  </r>
  <r>
    <x v="37"/>
    <x v="37"/>
    <x v="6"/>
    <x v="7"/>
    <n v="2"/>
    <x v="21"/>
    <x v="21"/>
    <x v="2"/>
    <x v="7"/>
  </r>
  <r>
    <x v="37"/>
    <x v="37"/>
    <x v="6"/>
    <x v="8"/>
    <n v="2"/>
    <x v="21"/>
    <x v="21"/>
    <x v="2"/>
    <x v="8"/>
  </r>
  <r>
    <x v="37"/>
    <x v="37"/>
    <x v="6"/>
    <x v="9"/>
    <n v="2"/>
    <x v="21"/>
    <x v="21"/>
    <x v="2"/>
    <x v="9"/>
  </r>
  <r>
    <x v="37"/>
    <x v="37"/>
    <x v="6"/>
    <x v="10"/>
    <n v="1.625"/>
    <x v="21"/>
    <x v="21"/>
    <x v="2"/>
    <x v="10"/>
  </r>
  <r>
    <x v="37"/>
    <x v="37"/>
    <x v="6"/>
    <x v="11"/>
    <n v="1"/>
    <x v="21"/>
    <x v="21"/>
    <x v="2"/>
    <x v="11"/>
  </r>
  <r>
    <x v="37"/>
    <x v="37"/>
    <x v="6"/>
    <x v="12"/>
    <n v="1"/>
    <x v="21"/>
    <x v="21"/>
    <x v="2"/>
    <x v="12"/>
  </r>
  <r>
    <x v="37"/>
    <x v="37"/>
    <x v="6"/>
    <x v="13"/>
    <n v="1"/>
    <x v="21"/>
    <x v="21"/>
    <x v="2"/>
    <x v="13"/>
  </r>
  <r>
    <x v="38"/>
    <x v="38"/>
    <x v="6"/>
    <x v="0"/>
    <n v="146"/>
    <x v="21"/>
    <x v="21"/>
    <x v="2"/>
    <x v="0"/>
  </r>
  <r>
    <x v="38"/>
    <x v="38"/>
    <x v="6"/>
    <x v="1"/>
    <n v="160.25"/>
    <x v="21"/>
    <x v="21"/>
    <x v="2"/>
    <x v="1"/>
  </r>
  <r>
    <x v="38"/>
    <x v="38"/>
    <x v="6"/>
    <x v="2"/>
    <n v="170.625"/>
    <x v="21"/>
    <x v="21"/>
    <x v="2"/>
    <x v="2"/>
  </r>
  <r>
    <x v="38"/>
    <x v="38"/>
    <x v="6"/>
    <x v="3"/>
    <n v="188.875"/>
    <x v="21"/>
    <x v="21"/>
    <x v="2"/>
    <x v="3"/>
  </r>
  <r>
    <x v="38"/>
    <x v="38"/>
    <x v="6"/>
    <x v="4"/>
    <n v="213.75"/>
    <x v="21"/>
    <x v="21"/>
    <x v="2"/>
    <x v="4"/>
  </r>
  <r>
    <x v="38"/>
    <x v="38"/>
    <x v="6"/>
    <x v="5"/>
    <n v="210.625"/>
    <x v="21"/>
    <x v="21"/>
    <x v="2"/>
    <x v="5"/>
  </r>
  <r>
    <x v="38"/>
    <x v="38"/>
    <x v="6"/>
    <x v="6"/>
    <n v="206"/>
    <x v="21"/>
    <x v="21"/>
    <x v="2"/>
    <x v="6"/>
  </r>
  <r>
    <x v="38"/>
    <x v="38"/>
    <x v="6"/>
    <x v="7"/>
    <n v="195.375"/>
    <x v="21"/>
    <x v="21"/>
    <x v="2"/>
    <x v="7"/>
  </r>
  <r>
    <x v="38"/>
    <x v="38"/>
    <x v="6"/>
    <x v="8"/>
    <n v="195.25"/>
    <x v="21"/>
    <x v="21"/>
    <x v="2"/>
    <x v="8"/>
  </r>
  <r>
    <x v="38"/>
    <x v="38"/>
    <x v="6"/>
    <x v="9"/>
    <n v="197.125"/>
    <x v="21"/>
    <x v="21"/>
    <x v="2"/>
    <x v="9"/>
  </r>
  <r>
    <x v="38"/>
    <x v="38"/>
    <x v="6"/>
    <x v="10"/>
    <n v="189"/>
    <x v="21"/>
    <x v="21"/>
    <x v="2"/>
    <x v="10"/>
  </r>
  <r>
    <x v="38"/>
    <x v="38"/>
    <x v="6"/>
    <x v="11"/>
    <n v="193.25"/>
    <x v="21"/>
    <x v="21"/>
    <x v="2"/>
    <x v="11"/>
  </r>
  <r>
    <x v="38"/>
    <x v="38"/>
    <x v="6"/>
    <x v="12"/>
    <n v="203.375"/>
    <x v="21"/>
    <x v="21"/>
    <x v="2"/>
    <x v="12"/>
  </r>
  <r>
    <x v="38"/>
    <x v="38"/>
    <x v="6"/>
    <x v="13"/>
    <n v="205.375"/>
    <x v="21"/>
    <x v="21"/>
    <x v="2"/>
    <x v="13"/>
  </r>
  <r>
    <x v="39"/>
    <x v="39"/>
    <x v="6"/>
    <x v="0"/>
    <n v="30"/>
    <x v="21"/>
    <x v="21"/>
    <x v="2"/>
    <x v="0"/>
  </r>
  <r>
    <x v="39"/>
    <x v="39"/>
    <x v="6"/>
    <x v="1"/>
    <n v="30"/>
    <x v="21"/>
    <x v="21"/>
    <x v="2"/>
    <x v="1"/>
  </r>
  <r>
    <x v="39"/>
    <x v="39"/>
    <x v="6"/>
    <x v="2"/>
    <n v="27.875"/>
    <x v="21"/>
    <x v="21"/>
    <x v="2"/>
    <x v="2"/>
  </r>
  <r>
    <x v="39"/>
    <x v="39"/>
    <x v="6"/>
    <x v="3"/>
    <n v="34.375"/>
    <x v="21"/>
    <x v="21"/>
    <x v="2"/>
    <x v="3"/>
  </r>
  <r>
    <x v="39"/>
    <x v="39"/>
    <x v="6"/>
    <x v="4"/>
    <n v="39.125"/>
    <x v="21"/>
    <x v="21"/>
    <x v="2"/>
    <x v="4"/>
  </r>
  <r>
    <x v="39"/>
    <x v="39"/>
    <x v="6"/>
    <x v="5"/>
    <n v="45.125"/>
    <x v="21"/>
    <x v="21"/>
    <x v="2"/>
    <x v="5"/>
  </r>
  <r>
    <x v="39"/>
    <x v="39"/>
    <x v="6"/>
    <x v="6"/>
    <n v="43.375"/>
    <x v="21"/>
    <x v="21"/>
    <x v="2"/>
    <x v="6"/>
  </r>
  <r>
    <x v="39"/>
    <x v="39"/>
    <x v="6"/>
    <x v="7"/>
    <n v="39.5"/>
    <x v="21"/>
    <x v="21"/>
    <x v="2"/>
    <x v="7"/>
  </r>
  <r>
    <x v="39"/>
    <x v="39"/>
    <x v="6"/>
    <x v="8"/>
    <n v="42.125"/>
    <x v="21"/>
    <x v="21"/>
    <x v="2"/>
    <x v="8"/>
  </r>
  <r>
    <x v="39"/>
    <x v="39"/>
    <x v="6"/>
    <x v="9"/>
    <n v="41.125"/>
    <x v="21"/>
    <x v="21"/>
    <x v="2"/>
    <x v="9"/>
  </r>
  <r>
    <x v="39"/>
    <x v="39"/>
    <x v="6"/>
    <x v="10"/>
    <n v="40.625"/>
    <x v="21"/>
    <x v="21"/>
    <x v="2"/>
    <x v="10"/>
  </r>
  <r>
    <x v="39"/>
    <x v="39"/>
    <x v="6"/>
    <x v="11"/>
    <n v="43.5"/>
    <x v="21"/>
    <x v="21"/>
    <x v="2"/>
    <x v="11"/>
  </r>
  <r>
    <x v="39"/>
    <x v="39"/>
    <x v="6"/>
    <x v="12"/>
    <n v="50.5"/>
    <x v="21"/>
    <x v="21"/>
    <x v="2"/>
    <x v="12"/>
  </r>
  <r>
    <x v="39"/>
    <x v="39"/>
    <x v="6"/>
    <x v="13"/>
    <n v="49.25"/>
    <x v="21"/>
    <x v="21"/>
    <x v="2"/>
    <x v="13"/>
  </r>
  <r>
    <x v="40"/>
    <x v="40"/>
    <x v="6"/>
    <x v="0"/>
    <n v="33.5"/>
    <x v="21"/>
    <x v="21"/>
    <x v="2"/>
    <x v="0"/>
  </r>
  <r>
    <x v="40"/>
    <x v="40"/>
    <x v="6"/>
    <x v="1"/>
    <n v="32"/>
    <x v="21"/>
    <x v="21"/>
    <x v="2"/>
    <x v="1"/>
  </r>
  <r>
    <x v="40"/>
    <x v="40"/>
    <x v="6"/>
    <x v="2"/>
    <n v="31.625"/>
    <x v="21"/>
    <x v="21"/>
    <x v="2"/>
    <x v="2"/>
  </r>
  <r>
    <x v="40"/>
    <x v="40"/>
    <x v="6"/>
    <x v="3"/>
    <n v="38.375"/>
    <x v="21"/>
    <x v="21"/>
    <x v="2"/>
    <x v="3"/>
  </r>
  <r>
    <x v="40"/>
    <x v="40"/>
    <x v="6"/>
    <x v="4"/>
    <n v="40.875"/>
    <x v="21"/>
    <x v="21"/>
    <x v="2"/>
    <x v="4"/>
  </r>
  <r>
    <x v="40"/>
    <x v="40"/>
    <x v="6"/>
    <x v="5"/>
    <n v="39"/>
    <x v="21"/>
    <x v="21"/>
    <x v="2"/>
    <x v="5"/>
  </r>
  <r>
    <x v="40"/>
    <x v="40"/>
    <x v="6"/>
    <x v="6"/>
    <n v="31.375"/>
    <x v="21"/>
    <x v="21"/>
    <x v="2"/>
    <x v="6"/>
  </r>
  <r>
    <x v="40"/>
    <x v="40"/>
    <x v="6"/>
    <x v="7"/>
    <n v="27.125"/>
    <x v="21"/>
    <x v="21"/>
    <x v="2"/>
    <x v="7"/>
  </r>
  <r>
    <x v="40"/>
    <x v="40"/>
    <x v="6"/>
    <x v="8"/>
    <n v="25.375"/>
    <x v="21"/>
    <x v="21"/>
    <x v="2"/>
    <x v="8"/>
  </r>
  <r>
    <x v="40"/>
    <x v="40"/>
    <x v="6"/>
    <x v="9"/>
    <n v="23.5"/>
    <x v="21"/>
    <x v="21"/>
    <x v="2"/>
    <x v="9"/>
  </r>
  <r>
    <x v="40"/>
    <x v="40"/>
    <x v="6"/>
    <x v="10"/>
    <n v="24.75"/>
    <x v="21"/>
    <x v="21"/>
    <x v="2"/>
    <x v="10"/>
  </r>
  <r>
    <x v="40"/>
    <x v="40"/>
    <x v="6"/>
    <x v="11"/>
    <n v="25.5"/>
    <x v="21"/>
    <x v="21"/>
    <x v="2"/>
    <x v="11"/>
  </r>
  <r>
    <x v="40"/>
    <x v="40"/>
    <x v="6"/>
    <x v="12"/>
    <n v="23.75"/>
    <x v="21"/>
    <x v="21"/>
    <x v="2"/>
    <x v="12"/>
  </r>
  <r>
    <x v="40"/>
    <x v="40"/>
    <x v="6"/>
    <x v="13"/>
    <n v="26.875"/>
    <x v="21"/>
    <x v="21"/>
    <x v="2"/>
    <x v="13"/>
  </r>
  <r>
    <x v="41"/>
    <x v="41"/>
    <x v="6"/>
    <x v="0"/>
    <n v="5.75"/>
    <x v="21"/>
    <x v="21"/>
    <x v="2"/>
    <x v="0"/>
  </r>
  <r>
    <x v="41"/>
    <x v="41"/>
    <x v="6"/>
    <x v="1"/>
    <n v="6"/>
    <x v="21"/>
    <x v="21"/>
    <x v="2"/>
    <x v="1"/>
  </r>
  <r>
    <x v="41"/>
    <x v="41"/>
    <x v="6"/>
    <x v="2"/>
    <n v="8"/>
    <x v="21"/>
    <x v="21"/>
    <x v="2"/>
    <x v="2"/>
  </r>
  <r>
    <x v="41"/>
    <x v="41"/>
    <x v="6"/>
    <x v="3"/>
    <n v="9.5"/>
    <x v="21"/>
    <x v="21"/>
    <x v="2"/>
    <x v="3"/>
  </r>
  <r>
    <x v="41"/>
    <x v="41"/>
    <x v="6"/>
    <x v="4"/>
    <n v="15.125"/>
    <x v="21"/>
    <x v="21"/>
    <x v="2"/>
    <x v="4"/>
  </r>
  <r>
    <x v="41"/>
    <x v="41"/>
    <x v="6"/>
    <x v="5"/>
    <n v="16.5"/>
    <x v="21"/>
    <x v="21"/>
    <x v="2"/>
    <x v="5"/>
  </r>
  <r>
    <x v="41"/>
    <x v="41"/>
    <x v="6"/>
    <x v="6"/>
    <n v="13.125"/>
    <x v="21"/>
    <x v="21"/>
    <x v="2"/>
    <x v="6"/>
  </r>
  <r>
    <x v="41"/>
    <x v="41"/>
    <x v="6"/>
    <x v="7"/>
    <n v="10.25"/>
    <x v="21"/>
    <x v="21"/>
    <x v="2"/>
    <x v="7"/>
  </r>
  <r>
    <x v="41"/>
    <x v="41"/>
    <x v="6"/>
    <x v="8"/>
    <n v="10.5"/>
    <x v="21"/>
    <x v="21"/>
    <x v="2"/>
    <x v="8"/>
  </r>
  <r>
    <x v="41"/>
    <x v="41"/>
    <x v="6"/>
    <x v="9"/>
    <n v="10"/>
    <x v="21"/>
    <x v="21"/>
    <x v="2"/>
    <x v="9"/>
  </r>
  <r>
    <x v="41"/>
    <x v="41"/>
    <x v="6"/>
    <x v="10"/>
    <n v="10.625"/>
    <x v="21"/>
    <x v="21"/>
    <x v="2"/>
    <x v="10"/>
  </r>
  <r>
    <x v="41"/>
    <x v="41"/>
    <x v="6"/>
    <x v="11"/>
    <n v="9.625"/>
    <x v="21"/>
    <x v="21"/>
    <x v="2"/>
    <x v="11"/>
  </r>
  <r>
    <x v="41"/>
    <x v="41"/>
    <x v="6"/>
    <x v="12"/>
    <n v="11.875"/>
    <x v="21"/>
    <x v="21"/>
    <x v="2"/>
    <x v="12"/>
  </r>
  <r>
    <x v="41"/>
    <x v="41"/>
    <x v="6"/>
    <x v="13"/>
    <n v="14"/>
    <x v="21"/>
    <x v="21"/>
    <x v="2"/>
    <x v="13"/>
  </r>
  <r>
    <x v="42"/>
    <x v="42"/>
    <x v="6"/>
    <x v="0"/>
    <n v="1"/>
    <x v="21"/>
    <x v="21"/>
    <x v="2"/>
    <x v="0"/>
  </r>
  <r>
    <x v="42"/>
    <x v="42"/>
    <x v="6"/>
    <x v="1"/>
    <n v="1.25"/>
    <x v="21"/>
    <x v="21"/>
    <x v="2"/>
    <x v="1"/>
  </r>
  <r>
    <x v="42"/>
    <x v="42"/>
    <x v="6"/>
    <x v="2"/>
    <n v="1.875"/>
    <x v="21"/>
    <x v="21"/>
    <x v="2"/>
    <x v="2"/>
  </r>
  <r>
    <x v="42"/>
    <x v="42"/>
    <x v="6"/>
    <x v="3"/>
    <n v="1.375"/>
    <x v="21"/>
    <x v="21"/>
    <x v="2"/>
    <x v="3"/>
  </r>
  <r>
    <x v="42"/>
    <x v="42"/>
    <x v="6"/>
    <x v="4"/>
    <n v="2.25"/>
    <x v="21"/>
    <x v="21"/>
    <x v="2"/>
    <x v="4"/>
  </r>
  <r>
    <x v="42"/>
    <x v="42"/>
    <x v="6"/>
    <x v="5"/>
    <n v="2.75"/>
    <x v="21"/>
    <x v="21"/>
    <x v="2"/>
    <x v="5"/>
  </r>
  <r>
    <x v="42"/>
    <x v="42"/>
    <x v="6"/>
    <x v="6"/>
    <n v="2"/>
    <x v="21"/>
    <x v="21"/>
    <x v="2"/>
    <x v="6"/>
  </r>
  <r>
    <x v="42"/>
    <x v="42"/>
    <x v="6"/>
    <x v="7"/>
    <n v="1.625"/>
    <x v="21"/>
    <x v="21"/>
    <x v="2"/>
    <x v="7"/>
  </r>
  <r>
    <x v="42"/>
    <x v="42"/>
    <x v="6"/>
    <x v="8"/>
    <n v="1"/>
    <x v="21"/>
    <x v="21"/>
    <x v="2"/>
    <x v="8"/>
  </r>
  <r>
    <x v="42"/>
    <x v="42"/>
    <x v="6"/>
    <x v="9"/>
    <n v="1"/>
    <x v="21"/>
    <x v="21"/>
    <x v="2"/>
    <x v="9"/>
  </r>
  <r>
    <x v="42"/>
    <x v="42"/>
    <x v="6"/>
    <x v="10"/>
    <n v="1"/>
    <x v="21"/>
    <x v="21"/>
    <x v="2"/>
    <x v="10"/>
  </r>
  <r>
    <x v="42"/>
    <x v="42"/>
    <x v="6"/>
    <x v="11"/>
    <n v="1"/>
    <x v="21"/>
    <x v="21"/>
    <x v="2"/>
    <x v="11"/>
  </r>
  <r>
    <x v="42"/>
    <x v="42"/>
    <x v="6"/>
    <x v="12"/>
    <n v="1"/>
    <x v="21"/>
    <x v="21"/>
    <x v="2"/>
    <x v="12"/>
  </r>
  <r>
    <x v="42"/>
    <x v="42"/>
    <x v="6"/>
    <x v="13"/>
    <n v="0.625"/>
    <x v="21"/>
    <x v="21"/>
    <x v="2"/>
    <x v="13"/>
  </r>
  <r>
    <x v="43"/>
    <x v="43"/>
    <x v="6"/>
    <x v="0"/>
    <n v="0"/>
    <x v="21"/>
    <x v="21"/>
    <x v="2"/>
    <x v="0"/>
  </r>
  <r>
    <x v="43"/>
    <x v="43"/>
    <x v="6"/>
    <x v="1"/>
    <n v="0"/>
    <x v="21"/>
    <x v="21"/>
    <x v="2"/>
    <x v="1"/>
  </r>
  <r>
    <x v="43"/>
    <x v="43"/>
    <x v="6"/>
    <x v="2"/>
    <n v="0"/>
    <x v="21"/>
    <x v="21"/>
    <x v="2"/>
    <x v="2"/>
  </r>
  <r>
    <x v="43"/>
    <x v="43"/>
    <x v="6"/>
    <x v="3"/>
    <n v="0.625"/>
    <x v="21"/>
    <x v="21"/>
    <x v="2"/>
    <x v="3"/>
  </r>
  <r>
    <x v="43"/>
    <x v="43"/>
    <x v="6"/>
    <x v="4"/>
    <n v="1"/>
    <x v="21"/>
    <x v="21"/>
    <x v="2"/>
    <x v="4"/>
  </r>
  <r>
    <x v="43"/>
    <x v="43"/>
    <x v="6"/>
    <x v="5"/>
    <n v="1"/>
    <x v="21"/>
    <x v="21"/>
    <x v="2"/>
    <x v="5"/>
  </r>
  <r>
    <x v="43"/>
    <x v="43"/>
    <x v="6"/>
    <x v="6"/>
    <n v="1"/>
    <x v="21"/>
    <x v="21"/>
    <x v="2"/>
    <x v="6"/>
  </r>
  <r>
    <x v="43"/>
    <x v="43"/>
    <x v="6"/>
    <x v="7"/>
    <n v="1"/>
    <x v="21"/>
    <x v="21"/>
    <x v="2"/>
    <x v="7"/>
  </r>
  <r>
    <x v="43"/>
    <x v="43"/>
    <x v="6"/>
    <x v="8"/>
    <n v="1"/>
    <x v="21"/>
    <x v="21"/>
    <x v="2"/>
    <x v="8"/>
  </r>
  <r>
    <x v="43"/>
    <x v="43"/>
    <x v="6"/>
    <x v="9"/>
    <n v="1.625"/>
    <x v="21"/>
    <x v="21"/>
    <x v="2"/>
    <x v="9"/>
  </r>
  <r>
    <x v="43"/>
    <x v="43"/>
    <x v="6"/>
    <x v="10"/>
    <n v="2"/>
    <x v="21"/>
    <x v="21"/>
    <x v="2"/>
    <x v="10"/>
  </r>
  <r>
    <x v="43"/>
    <x v="43"/>
    <x v="6"/>
    <x v="11"/>
    <n v="2"/>
    <x v="21"/>
    <x v="21"/>
    <x v="2"/>
    <x v="11"/>
  </r>
  <r>
    <x v="43"/>
    <x v="43"/>
    <x v="6"/>
    <x v="12"/>
    <n v="1.375"/>
    <x v="21"/>
    <x v="21"/>
    <x v="2"/>
    <x v="12"/>
  </r>
  <r>
    <x v="43"/>
    <x v="43"/>
    <x v="6"/>
    <x v="13"/>
    <n v="1"/>
    <x v="21"/>
    <x v="21"/>
    <x v="2"/>
    <x v="13"/>
  </r>
  <r>
    <x v="44"/>
    <x v="44"/>
    <x v="6"/>
    <x v="0"/>
    <n v="0"/>
    <x v="21"/>
    <x v="21"/>
    <x v="2"/>
    <x v="0"/>
  </r>
  <r>
    <x v="44"/>
    <x v="44"/>
    <x v="6"/>
    <x v="1"/>
    <n v="0"/>
    <x v="21"/>
    <x v="21"/>
    <x v="2"/>
    <x v="1"/>
  </r>
  <r>
    <x v="44"/>
    <x v="44"/>
    <x v="6"/>
    <x v="2"/>
    <n v="0"/>
    <x v="21"/>
    <x v="21"/>
    <x v="2"/>
    <x v="2"/>
  </r>
  <r>
    <x v="44"/>
    <x v="44"/>
    <x v="6"/>
    <x v="3"/>
    <n v="0"/>
    <x v="21"/>
    <x v="21"/>
    <x v="2"/>
    <x v="3"/>
  </r>
  <r>
    <x v="44"/>
    <x v="44"/>
    <x v="6"/>
    <x v="4"/>
    <n v="0"/>
    <x v="21"/>
    <x v="21"/>
    <x v="2"/>
    <x v="4"/>
  </r>
  <r>
    <x v="44"/>
    <x v="44"/>
    <x v="6"/>
    <x v="5"/>
    <n v="0"/>
    <x v="21"/>
    <x v="21"/>
    <x v="2"/>
    <x v="5"/>
  </r>
  <r>
    <x v="44"/>
    <x v="44"/>
    <x v="6"/>
    <x v="6"/>
    <n v="0"/>
    <x v="21"/>
    <x v="21"/>
    <x v="2"/>
    <x v="6"/>
  </r>
  <r>
    <x v="44"/>
    <x v="44"/>
    <x v="6"/>
    <x v="7"/>
    <n v="0"/>
    <x v="21"/>
    <x v="21"/>
    <x v="2"/>
    <x v="7"/>
  </r>
  <r>
    <x v="44"/>
    <x v="44"/>
    <x v="6"/>
    <x v="8"/>
    <n v="0"/>
    <x v="21"/>
    <x v="21"/>
    <x v="2"/>
    <x v="8"/>
  </r>
  <r>
    <x v="44"/>
    <x v="44"/>
    <x v="6"/>
    <x v="9"/>
    <n v="0"/>
    <x v="21"/>
    <x v="21"/>
    <x v="2"/>
    <x v="9"/>
  </r>
  <r>
    <x v="44"/>
    <x v="44"/>
    <x v="6"/>
    <x v="10"/>
    <n v="0"/>
    <x v="21"/>
    <x v="21"/>
    <x v="2"/>
    <x v="10"/>
  </r>
  <r>
    <x v="44"/>
    <x v="44"/>
    <x v="6"/>
    <x v="11"/>
    <n v="0"/>
    <x v="21"/>
    <x v="21"/>
    <x v="2"/>
    <x v="11"/>
  </r>
  <r>
    <x v="44"/>
    <x v="44"/>
    <x v="6"/>
    <x v="12"/>
    <n v="0"/>
    <x v="21"/>
    <x v="21"/>
    <x v="2"/>
    <x v="12"/>
  </r>
  <r>
    <x v="44"/>
    <x v="44"/>
    <x v="6"/>
    <x v="13"/>
    <n v="0"/>
    <x v="21"/>
    <x v="21"/>
    <x v="2"/>
    <x v="13"/>
  </r>
  <r>
    <x v="45"/>
    <x v="45"/>
    <x v="6"/>
    <x v="0"/>
    <n v="0"/>
    <x v="21"/>
    <x v="21"/>
    <x v="2"/>
    <x v="0"/>
  </r>
  <r>
    <x v="45"/>
    <x v="45"/>
    <x v="6"/>
    <x v="1"/>
    <n v="0"/>
    <x v="21"/>
    <x v="21"/>
    <x v="2"/>
    <x v="1"/>
  </r>
  <r>
    <x v="45"/>
    <x v="45"/>
    <x v="6"/>
    <x v="2"/>
    <n v="0"/>
    <x v="21"/>
    <x v="21"/>
    <x v="2"/>
    <x v="2"/>
  </r>
  <r>
    <x v="45"/>
    <x v="45"/>
    <x v="6"/>
    <x v="3"/>
    <n v="0"/>
    <x v="21"/>
    <x v="21"/>
    <x v="2"/>
    <x v="3"/>
  </r>
  <r>
    <x v="45"/>
    <x v="45"/>
    <x v="6"/>
    <x v="4"/>
    <n v="0"/>
    <x v="21"/>
    <x v="21"/>
    <x v="2"/>
    <x v="4"/>
  </r>
  <r>
    <x v="45"/>
    <x v="45"/>
    <x v="6"/>
    <x v="5"/>
    <n v="0"/>
    <x v="21"/>
    <x v="21"/>
    <x v="2"/>
    <x v="5"/>
  </r>
  <r>
    <x v="45"/>
    <x v="45"/>
    <x v="6"/>
    <x v="6"/>
    <n v="0"/>
    <x v="21"/>
    <x v="21"/>
    <x v="2"/>
    <x v="6"/>
  </r>
  <r>
    <x v="45"/>
    <x v="45"/>
    <x v="6"/>
    <x v="7"/>
    <n v="0"/>
    <x v="21"/>
    <x v="21"/>
    <x v="2"/>
    <x v="7"/>
  </r>
  <r>
    <x v="45"/>
    <x v="45"/>
    <x v="6"/>
    <x v="8"/>
    <n v="0"/>
    <x v="21"/>
    <x v="21"/>
    <x v="2"/>
    <x v="8"/>
  </r>
  <r>
    <x v="45"/>
    <x v="45"/>
    <x v="6"/>
    <x v="9"/>
    <n v="0"/>
    <x v="21"/>
    <x v="21"/>
    <x v="2"/>
    <x v="9"/>
  </r>
  <r>
    <x v="45"/>
    <x v="45"/>
    <x v="6"/>
    <x v="10"/>
    <n v="0"/>
    <x v="21"/>
    <x v="21"/>
    <x v="2"/>
    <x v="10"/>
  </r>
  <r>
    <x v="45"/>
    <x v="45"/>
    <x v="6"/>
    <x v="11"/>
    <n v="0"/>
    <x v="21"/>
    <x v="21"/>
    <x v="2"/>
    <x v="11"/>
  </r>
  <r>
    <x v="45"/>
    <x v="45"/>
    <x v="6"/>
    <x v="12"/>
    <n v="0"/>
    <x v="21"/>
    <x v="21"/>
    <x v="2"/>
    <x v="12"/>
  </r>
  <r>
    <x v="45"/>
    <x v="45"/>
    <x v="6"/>
    <x v="13"/>
    <n v="0"/>
    <x v="21"/>
    <x v="21"/>
    <x v="2"/>
    <x v="13"/>
  </r>
  <r>
    <x v="46"/>
    <x v="46"/>
    <x v="6"/>
    <x v="0"/>
    <n v="0"/>
    <x v="21"/>
    <x v="21"/>
    <x v="2"/>
    <x v="0"/>
  </r>
  <r>
    <x v="46"/>
    <x v="46"/>
    <x v="6"/>
    <x v="1"/>
    <n v="0"/>
    <x v="21"/>
    <x v="21"/>
    <x v="2"/>
    <x v="1"/>
  </r>
  <r>
    <x v="46"/>
    <x v="46"/>
    <x v="6"/>
    <x v="2"/>
    <n v="0"/>
    <x v="21"/>
    <x v="21"/>
    <x v="2"/>
    <x v="2"/>
  </r>
  <r>
    <x v="46"/>
    <x v="46"/>
    <x v="6"/>
    <x v="3"/>
    <n v="0"/>
    <x v="21"/>
    <x v="21"/>
    <x v="2"/>
    <x v="3"/>
  </r>
  <r>
    <x v="46"/>
    <x v="46"/>
    <x v="6"/>
    <x v="4"/>
    <n v="0"/>
    <x v="21"/>
    <x v="21"/>
    <x v="2"/>
    <x v="4"/>
  </r>
  <r>
    <x v="46"/>
    <x v="46"/>
    <x v="6"/>
    <x v="5"/>
    <n v="0"/>
    <x v="21"/>
    <x v="21"/>
    <x v="2"/>
    <x v="5"/>
  </r>
  <r>
    <x v="46"/>
    <x v="46"/>
    <x v="6"/>
    <x v="6"/>
    <n v="0"/>
    <x v="21"/>
    <x v="21"/>
    <x v="2"/>
    <x v="6"/>
  </r>
  <r>
    <x v="46"/>
    <x v="46"/>
    <x v="6"/>
    <x v="7"/>
    <n v="0"/>
    <x v="21"/>
    <x v="21"/>
    <x v="2"/>
    <x v="7"/>
  </r>
  <r>
    <x v="46"/>
    <x v="46"/>
    <x v="6"/>
    <x v="8"/>
    <n v="0"/>
    <x v="21"/>
    <x v="21"/>
    <x v="2"/>
    <x v="8"/>
  </r>
  <r>
    <x v="46"/>
    <x v="46"/>
    <x v="6"/>
    <x v="9"/>
    <n v="0"/>
    <x v="21"/>
    <x v="21"/>
    <x v="2"/>
    <x v="9"/>
  </r>
  <r>
    <x v="46"/>
    <x v="46"/>
    <x v="6"/>
    <x v="10"/>
    <n v="0"/>
    <x v="21"/>
    <x v="21"/>
    <x v="2"/>
    <x v="10"/>
  </r>
  <r>
    <x v="46"/>
    <x v="46"/>
    <x v="6"/>
    <x v="11"/>
    <n v="0"/>
    <x v="21"/>
    <x v="21"/>
    <x v="2"/>
    <x v="11"/>
  </r>
  <r>
    <x v="46"/>
    <x v="46"/>
    <x v="6"/>
    <x v="12"/>
    <n v="0"/>
    <x v="21"/>
    <x v="21"/>
    <x v="2"/>
    <x v="12"/>
  </r>
  <r>
    <x v="46"/>
    <x v="46"/>
    <x v="6"/>
    <x v="13"/>
    <n v="0"/>
    <x v="21"/>
    <x v="21"/>
    <x v="2"/>
    <x v="13"/>
  </r>
  <r>
    <x v="47"/>
    <x v="47"/>
    <x v="6"/>
    <x v="0"/>
    <n v="0"/>
    <x v="21"/>
    <x v="21"/>
    <x v="2"/>
    <x v="0"/>
  </r>
  <r>
    <x v="47"/>
    <x v="47"/>
    <x v="6"/>
    <x v="1"/>
    <n v="0"/>
    <x v="21"/>
    <x v="21"/>
    <x v="2"/>
    <x v="1"/>
  </r>
  <r>
    <x v="47"/>
    <x v="47"/>
    <x v="6"/>
    <x v="2"/>
    <n v="0"/>
    <x v="21"/>
    <x v="21"/>
    <x v="2"/>
    <x v="2"/>
  </r>
  <r>
    <x v="47"/>
    <x v="47"/>
    <x v="6"/>
    <x v="3"/>
    <n v="0"/>
    <x v="21"/>
    <x v="21"/>
    <x v="2"/>
    <x v="3"/>
  </r>
  <r>
    <x v="47"/>
    <x v="47"/>
    <x v="6"/>
    <x v="4"/>
    <n v="0"/>
    <x v="21"/>
    <x v="21"/>
    <x v="2"/>
    <x v="4"/>
  </r>
  <r>
    <x v="47"/>
    <x v="47"/>
    <x v="6"/>
    <x v="5"/>
    <n v="0"/>
    <x v="21"/>
    <x v="21"/>
    <x v="2"/>
    <x v="5"/>
  </r>
  <r>
    <x v="47"/>
    <x v="47"/>
    <x v="6"/>
    <x v="6"/>
    <n v="0"/>
    <x v="21"/>
    <x v="21"/>
    <x v="2"/>
    <x v="6"/>
  </r>
  <r>
    <x v="47"/>
    <x v="47"/>
    <x v="6"/>
    <x v="7"/>
    <n v="0"/>
    <x v="21"/>
    <x v="21"/>
    <x v="2"/>
    <x v="7"/>
  </r>
  <r>
    <x v="47"/>
    <x v="47"/>
    <x v="6"/>
    <x v="8"/>
    <n v="0"/>
    <x v="21"/>
    <x v="21"/>
    <x v="2"/>
    <x v="8"/>
  </r>
  <r>
    <x v="47"/>
    <x v="47"/>
    <x v="6"/>
    <x v="9"/>
    <n v="0"/>
    <x v="21"/>
    <x v="21"/>
    <x v="2"/>
    <x v="9"/>
  </r>
  <r>
    <x v="47"/>
    <x v="47"/>
    <x v="6"/>
    <x v="10"/>
    <n v="0"/>
    <x v="21"/>
    <x v="21"/>
    <x v="2"/>
    <x v="10"/>
  </r>
  <r>
    <x v="47"/>
    <x v="47"/>
    <x v="6"/>
    <x v="11"/>
    <n v="0"/>
    <x v="21"/>
    <x v="21"/>
    <x v="2"/>
    <x v="11"/>
  </r>
  <r>
    <x v="47"/>
    <x v="47"/>
    <x v="6"/>
    <x v="12"/>
    <n v="0"/>
    <x v="21"/>
    <x v="21"/>
    <x v="2"/>
    <x v="12"/>
  </r>
  <r>
    <x v="47"/>
    <x v="47"/>
    <x v="6"/>
    <x v="13"/>
    <n v="0"/>
    <x v="21"/>
    <x v="21"/>
    <x v="2"/>
    <x v="13"/>
  </r>
  <r>
    <x v="48"/>
    <x v="48"/>
    <x v="6"/>
    <x v="0"/>
    <n v="534.25"/>
    <x v="22"/>
    <x v="22"/>
    <x v="2"/>
    <x v="0"/>
  </r>
  <r>
    <x v="48"/>
    <x v="48"/>
    <x v="6"/>
    <x v="1"/>
    <n v="538.5"/>
    <x v="22"/>
    <x v="22"/>
    <x v="2"/>
    <x v="1"/>
  </r>
  <r>
    <x v="48"/>
    <x v="48"/>
    <x v="6"/>
    <x v="2"/>
    <n v="489.625"/>
    <x v="22"/>
    <x v="22"/>
    <x v="2"/>
    <x v="2"/>
  </r>
  <r>
    <x v="48"/>
    <x v="48"/>
    <x v="6"/>
    <x v="3"/>
    <n v="486.5"/>
    <x v="22"/>
    <x v="22"/>
    <x v="2"/>
    <x v="3"/>
  </r>
  <r>
    <x v="48"/>
    <x v="48"/>
    <x v="6"/>
    <x v="4"/>
    <n v="488"/>
    <x v="22"/>
    <x v="22"/>
    <x v="2"/>
    <x v="4"/>
  </r>
  <r>
    <x v="48"/>
    <x v="48"/>
    <x v="6"/>
    <x v="5"/>
    <n v="477"/>
    <x v="22"/>
    <x v="22"/>
    <x v="2"/>
    <x v="5"/>
  </r>
  <r>
    <x v="48"/>
    <x v="48"/>
    <x v="6"/>
    <x v="6"/>
    <n v="477"/>
    <x v="22"/>
    <x v="22"/>
    <x v="2"/>
    <x v="6"/>
  </r>
  <r>
    <x v="48"/>
    <x v="48"/>
    <x v="6"/>
    <x v="7"/>
    <n v="497.75"/>
    <x v="22"/>
    <x v="22"/>
    <x v="2"/>
    <x v="7"/>
  </r>
  <r>
    <x v="48"/>
    <x v="48"/>
    <x v="6"/>
    <x v="8"/>
    <n v="476.625"/>
    <x v="22"/>
    <x v="22"/>
    <x v="2"/>
    <x v="8"/>
  </r>
  <r>
    <x v="48"/>
    <x v="48"/>
    <x v="6"/>
    <x v="9"/>
    <n v="430.75"/>
    <x v="22"/>
    <x v="22"/>
    <x v="2"/>
    <x v="9"/>
  </r>
  <r>
    <x v="48"/>
    <x v="48"/>
    <x v="6"/>
    <x v="10"/>
    <n v="368.25"/>
    <x v="22"/>
    <x v="22"/>
    <x v="2"/>
    <x v="10"/>
  </r>
  <r>
    <x v="48"/>
    <x v="48"/>
    <x v="6"/>
    <x v="11"/>
    <n v="395.5"/>
    <x v="22"/>
    <x v="22"/>
    <x v="2"/>
    <x v="11"/>
  </r>
  <r>
    <x v="48"/>
    <x v="48"/>
    <x v="6"/>
    <x v="12"/>
    <n v="421"/>
    <x v="22"/>
    <x v="22"/>
    <x v="2"/>
    <x v="12"/>
  </r>
  <r>
    <x v="48"/>
    <x v="48"/>
    <x v="6"/>
    <x v="13"/>
    <n v="428.625"/>
    <x v="22"/>
    <x v="22"/>
    <x v="2"/>
    <x v="13"/>
  </r>
  <r>
    <x v="49"/>
    <x v="49"/>
    <x v="6"/>
    <x v="0"/>
    <n v="243"/>
    <x v="23"/>
    <x v="23"/>
    <x v="2"/>
    <x v="0"/>
  </r>
  <r>
    <x v="49"/>
    <x v="49"/>
    <x v="6"/>
    <x v="1"/>
    <n v="269.75"/>
    <x v="23"/>
    <x v="23"/>
    <x v="2"/>
    <x v="1"/>
  </r>
  <r>
    <x v="49"/>
    <x v="49"/>
    <x v="6"/>
    <x v="2"/>
    <n v="277"/>
    <x v="23"/>
    <x v="23"/>
    <x v="2"/>
    <x v="2"/>
  </r>
  <r>
    <x v="49"/>
    <x v="49"/>
    <x v="6"/>
    <x v="3"/>
    <n v="355.625"/>
    <x v="23"/>
    <x v="23"/>
    <x v="2"/>
    <x v="3"/>
  </r>
  <r>
    <x v="49"/>
    <x v="49"/>
    <x v="6"/>
    <x v="4"/>
    <n v="416.875"/>
    <x v="23"/>
    <x v="23"/>
    <x v="2"/>
    <x v="4"/>
  </r>
  <r>
    <x v="49"/>
    <x v="49"/>
    <x v="6"/>
    <x v="5"/>
    <n v="470"/>
    <x v="23"/>
    <x v="23"/>
    <x v="2"/>
    <x v="5"/>
  </r>
  <r>
    <x v="49"/>
    <x v="49"/>
    <x v="6"/>
    <x v="6"/>
    <n v="469.875"/>
    <x v="23"/>
    <x v="23"/>
    <x v="2"/>
    <x v="6"/>
  </r>
  <r>
    <x v="49"/>
    <x v="49"/>
    <x v="6"/>
    <x v="7"/>
    <n v="507.125"/>
    <x v="23"/>
    <x v="23"/>
    <x v="2"/>
    <x v="7"/>
  </r>
  <r>
    <x v="49"/>
    <x v="49"/>
    <x v="6"/>
    <x v="8"/>
    <n v="374.125"/>
    <x v="23"/>
    <x v="23"/>
    <x v="2"/>
    <x v="8"/>
  </r>
  <r>
    <x v="49"/>
    <x v="49"/>
    <x v="6"/>
    <x v="9"/>
    <n v="329.125"/>
    <x v="23"/>
    <x v="23"/>
    <x v="2"/>
    <x v="9"/>
  </r>
  <r>
    <x v="49"/>
    <x v="49"/>
    <x v="6"/>
    <x v="10"/>
    <n v="317"/>
    <x v="23"/>
    <x v="23"/>
    <x v="2"/>
    <x v="10"/>
  </r>
  <r>
    <x v="49"/>
    <x v="49"/>
    <x v="6"/>
    <x v="11"/>
    <n v="338.375"/>
    <x v="23"/>
    <x v="23"/>
    <x v="2"/>
    <x v="11"/>
  </r>
  <r>
    <x v="49"/>
    <x v="49"/>
    <x v="6"/>
    <x v="12"/>
    <n v="339.25"/>
    <x v="23"/>
    <x v="23"/>
    <x v="2"/>
    <x v="12"/>
  </r>
  <r>
    <x v="49"/>
    <x v="49"/>
    <x v="6"/>
    <x v="13"/>
    <n v="343.75"/>
    <x v="23"/>
    <x v="23"/>
    <x v="2"/>
    <x v="13"/>
  </r>
  <r>
    <x v="50"/>
    <x v="50"/>
    <x v="6"/>
    <x v="0"/>
    <n v="99"/>
    <x v="24"/>
    <x v="24"/>
    <x v="2"/>
    <x v="0"/>
  </r>
  <r>
    <x v="50"/>
    <x v="50"/>
    <x v="6"/>
    <x v="1"/>
    <n v="87.5"/>
    <x v="24"/>
    <x v="24"/>
    <x v="2"/>
    <x v="1"/>
  </r>
  <r>
    <x v="50"/>
    <x v="50"/>
    <x v="6"/>
    <x v="2"/>
    <n v="76.625"/>
    <x v="24"/>
    <x v="24"/>
    <x v="2"/>
    <x v="2"/>
  </r>
  <r>
    <x v="50"/>
    <x v="50"/>
    <x v="6"/>
    <x v="3"/>
    <n v="74.375"/>
    <x v="24"/>
    <x v="24"/>
    <x v="2"/>
    <x v="3"/>
  </r>
  <r>
    <x v="50"/>
    <x v="50"/>
    <x v="6"/>
    <x v="4"/>
    <n v="75.25"/>
    <x v="24"/>
    <x v="24"/>
    <x v="2"/>
    <x v="4"/>
  </r>
  <r>
    <x v="50"/>
    <x v="50"/>
    <x v="6"/>
    <x v="5"/>
    <n v="71.625"/>
    <x v="24"/>
    <x v="24"/>
    <x v="2"/>
    <x v="5"/>
  </r>
  <r>
    <x v="50"/>
    <x v="50"/>
    <x v="6"/>
    <x v="6"/>
    <n v="81.5"/>
    <x v="24"/>
    <x v="24"/>
    <x v="2"/>
    <x v="6"/>
  </r>
  <r>
    <x v="50"/>
    <x v="50"/>
    <x v="6"/>
    <x v="7"/>
    <n v="84.75"/>
    <x v="24"/>
    <x v="24"/>
    <x v="2"/>
    <x v="7"/>
  </r>
  <r>
    <x v="50"/>
    <x v="50"/>
    <x v="6"/>
    <x v="8"/>
    <n v="82.5"/>
    <x v="24"/>
    <x v="24"/>
    <x v="2"/>
    <x v="8"/>
  </r>
  <r>
    <x v="50"/>
    <x v="50"/>
    <x v="6"/>
    <x v="9"/>
    <n v="69.125"/>
    <x v="24"/>
    <x v="24"/>
    <x v="2"/>
    <x v="9"/>
  </r>
  <r>
    <x v="50"/>
    <x v="50"/>
    <x v="6"/>
    <x v="10"/>
    <n v="58.25"/>
    <x v="24"/>
    <x v="24"/>
    <x v="2"/>
    <x v="10"/>
  </r>
  <r>
    <x v="50"/>
    <x v="50"/>
    <x v="6"/>
    <x v="11"/>
    <n v="72.375"/>
    <x v="24"/>
    <x v="24"/>
    <x v="2"/>
    <x v="11"/>
  </r>
  <r>
    <x v="50"/>
    <x v="50"/>
    <x v="6"/>
    <x v="12"/>
    <n v="77.125"/>
    <x v="24"/>
    <x v="24"/>
    <x v="2"/>
    <x v="12"/>
  </r>
  <r>
    <x v="50"/>
    <x v="50"/>
    <x v="6"/>
    <x v="13"/>
    <n v="68.375"/>
    <x v="24"/>
    <x v="24"/>
    <x v="2"/>
    <x v="13"/>
  </r>
  <r>
    <x v="51"/>
    <x v="51"/>
    <x v="6"/>
    <x v="0"/>
    <n v="0"/>
    <x v="24"/>
    <x v="24"/>
    <x v="2"/>
    <x v="0"/>
  </r>
  <r>
    <x v="51"/>
    <x v="51"/>
    <x v="6"/>
    <x v="1"/>
    <n v="0"/>
    <x v="24"/>
    <x v="24"/>
    <x v="2"/>
    <x v="1"/>
  </r>
  <r>
    <x v="51"/>
    <x v="51"/>
    <x v="6"/>
    <x v="2"/>
    <n v="0"/>
    <x v="24"/>
    <x v="24"/>
    <x v="2"/>
    <x v="2"/>
  </r>
  <r>
    <x v="51"/>
    <x v="51"/>
    <x v="6"/>
    <x v="3"/>
    <n v="0"/>
    <x v="24"/>
    <x v="24"/>
    <x v="2"/>
    <x v="3"/>
  </r>
  <r>
    <x v="51"/>
    <x v="51"/>
    <x v="6"/>
    <x v="4"/>
    <n v="0"/>
    <x v="24"/>
    <x v="24"/>
    <x v="2"/>
    <x v="4"/>
  </r>
  <r>
    <x v="51"/>
    <x v="51"/>
    <x v="6"/>
    <x v="5"/>
    <n v="0"/>
    <x v="24"/>
    <x v="24"/>
    <x v="2"/>
    <x v="5"/>
  </r>
  <r>
    <x v="51"/>
    <x v="51"/>
    <x v="6"/>
    <x v="6"/>
    <n v="0"/>
    <x v="24"/>
    <x v="24"/>
    <x v="2"/>
    <x v="6"/>
  </r>
  <r>
    <x v="51"/>
    <x v="51"/>
    <x v="6"/>
    <x v="7"/>
    <n v="0"/>
    <x v="24"/>
    <x v="24"/>
    <x v="2"/>
    <x v="7"/>
  </r>
  <r>
    <x v="51"/>
    <x v="51"/>
    <x v="6"/>
    <x v="8"/>
    <n v="0"/>
    <x v="24"/>
    <x v="24"/>
    <x v="2"/>
    <x v="8"/>
  </r>
  <r>
    <x v="51"/>
    <x v="51"/>
    <x v="6"/>
    <x v="9"/>
    <n v="0"/>
    <x v="24"/>
    <x v="24"/>
    <x v="2"/>
    <x v="9"/>
  </r>
  <r>
    <x v="51"/>
    <x v="51"/>
    <x v="6"/>
    <x v="10"/>
    <n v="0.5"/>
    <x v="24"/>
    <x v="24"/>
    <x v="2"/>
    <x v="10"/>
  </r>
  <r>
    <x v="51"/>
    <x v="51"/>
    <x v="6"/>
    <x v="11"/>
    <n v="0"/>
    <x v="24"/>
    <x v="24"/>
    <x v="2"/>
    <x v="11"/>
  </r>
  <r>
    <x v="51"/>
    <x v="51"/>
    <x v="6"/>
    <x v="12"/>
    <n v="0"/>
    <x v="24"/>
    <x v="24"/>
    <x v="2"/>
    <x v="12"/>
  </r>
  <r>
    <x v="51"/>
    <x v="51"/>
    <x v="6"/>
    <x v="13"/>
    <n v="0"/>
    <x v="24"/>
    <x v="24"/>
    <x v="2"/>
    <x v="13"/>
  </r>
  <r>
    <x v="52"/>
    <x v="52"/>
    <x v="6"/>
    <x v="0"/>
    <n v="6.25"/>
    <x v="25"/>
    <x v="25"/>
    <x v="2"/>
    <x v="0"/>
  </r>
  <r>
    <x v="52"/>
    <x v="52"/>
    <x v="6"/>
    <x v="1"/>
    <n v="5.25"/>
    <x v="25"/>
    <x v="25"/>
    <x v="2"/>
    <x v="1"/>
  </r>
  <r>
    <x v="52"/>
    <x v="52"/>
    <x v="6"/>
    <x v="2"/>
    <n v="4.625"/>
    <x v="25"/>
    <x v="25"/>
    <x v="2"/>
    <x v="2"/>
  </r>
  <r>
    <x v="52"/>
    <x v="52"/>
    <x v="6"/>
    <x v="3"/>
    <n v="4.875"/>
    <x v="25"/>
    <x v="25"/>
    <x v="2"/>
    <x v="3"/>
  </r>
  <r>
    <x v="52"/>
    <x v="52"/>
    <x v="6"/>
    <x v="4"/>
    <n v="4.75"/>
    <x v="25"/>
    <x v="25"/>
    <x v="2"/>
    <x v="4"/>
  </r>
  <r>
    <x v="52"/>
    <x v="52"/>
    <x v="6"/>
    <x v="5"/>
    <n v="5"/>
    <x v="25"/>
    <x v="25"/>
    <x v="2"/>
    <x v="5"/>
  </r>
  <r>
    <x v="52"/>
    <x v="52"/>
    <x v="6"/>
    <x v="6"/>
    <n v="4.875"/>
    <x v="25"/>
    <x v="25"/>
    <x v="2"/>
    <x v="6"/>
  </r>
  <r>
    <x v="52"/>
    <x v="52"/>
    <x v="6"/>
    <x v="7"/>
    <n v="2.25"/>
    <x v="25"/>
    <x v="25"/>
    <x v="2"/>
    <x v="7"/>
  </r>
  <r>
    <x v="52"/>
    <x v="52"/>
    <x v="6"/>
    <x v="8"/>
    <n v="2"/>
    <x v="25"/>
    <x v="25"/>
    <x v="2"/>
    <x v="8"/>
  </r>
  <r>
    <x v="52"/>
    <x v="52"/>
    <x v="6"/>
    <x v="9"/>
    <n v="2"/>
    <x v="25"/>
    <x v="25"/>
    <x v="2"/>
    <x v="9"/>
  </r>
  <r>
    <x v="52"/>
    <x v="52"/>
    <x v="6"/>
    <x v="10"/>
    <n v="1.375"/>
    <x v="25"/>
    <x v="25"/>
    <x v="2"/>
    <x v="10"/>
  </r>
  <r>
    <x v="52"/>
    <x v="52"/>
    <x v="6"/>
    <x v="11"/>
    <n v="1"/>
    <x v="25"/>
    <x v="25"/>
    <x v="2"/>
    <x v="11"/>
  </r>
  <r>
    <x v="52"/>
    <x v="52"/>
    <x v="6"/>
    <x v="12"/>
    <n v="1"/>
    <x v="25"/>
    <x v="25"/>
    <x v="2"/>
    <x v="12"/>
  </r>
  <r>
    <x v="52"/>
    <x v="52"/>
    <x v="6"/>
    <x v="13"/>
    <n v="0.625"/>
    <x v="25"/>
    <x v="25"/>
    <x v="2"/>
    <x v="13"/>
  </r>
  <r>
    <x v="0"/>
    <x v="0"/>
    <x v="7"/>
    <x v="0"/>
    <n v="11265.25"/>
    <x v="0"/>
    <x v="0"/>
    <x v="0"/>
    <x v="0"/>
  </r>
  <r>
    <x v="0"/>
    <x v="0"/>
    <x v="7"/>
    <x v="1"/>
    <n v="11589.75"/>
    <x v="0"/>
    <x v="0"/>
    <x v="0"/>
    <x v="1"/>
  </r>
  <r>
    <x v="0"/>
    <x v="0"/>
    <x v="7"/>
    <x v="2"/>
    <n v="11765.5"/>
    <x v="0"/>
    <x v="0"/>
    <x v="0"/>
    <x v="2"/>
  </r>
  <r>
    <x v="0"/>
    <x v="0"/>
    <x v="7"/>
    <x v="3"/>
    <n v="11766.875"/>
    <x v="0"/>
    <x v="0"/>
    <x v="0"/>
    <x v="3"/>
  </r>
  <r>
    <x v="0"/>
    <x v="0"/>
    <x v="7"/>
    <x v="4"/>
    <n v="11749.625"/>
    <x v="0"/>
    <x v="0"/>
    <x v="0"/>
    <x v="4"/>
  </r>
  <r>
    <x v="0"/>
    <x v="0"/>
    <x v="7"/>
    <x v="5"/>
    <n v="11874.75"/>
    <x v="0"/>
    <x v="0"/>
    <x v="0"/>
    <x v="5"/>
  </r>
  <r>
    <x v="0"/>
    <x v="0"/>
    <x v="7"/>
    <x v="6"/>
    <n v="11898.125"/>
    <x v="0"/>
    <x v="0"/>
    <x v="0"/>
    <x v="6"/>
  </r>
  <r>
    <x v="0"/>
    <x v="0"/>
    <x v="7"/>
    <x v="7"/>
    <n v="11841.25"/>
    <x v="0"/>
    <x v="0"/>
    <x v="0"/>
    <x v="7"/>
  </r>
  <r>
    <x v="0"/>
    <x v="0"/>
    <x v="7"/>
    <x v="8"/>
    <n v="11834.625"/>
    <x v="0"/>
    <x v="0"/>
    <x v="0"/>
    <x v="8"/>
  </r>
  <r>
    <x v="0"/>
    <x v="0"/>
    <x v="7"/>
    <x v="9"/>
    <n v="11867.5"/>
    <x v="0"/>
    <x v="0"/>
    <x v="0"/>
    <x v="9"/>
  </r>
  <r>
    <x v="0"/>
    <x v="0"/>
    <x v="7"/>
    <x v="10"/>
    <n v="12317"/>
    <x v="0"/>
    <x v="0"/>
    <x v="0"/>
    <x v="10"/>
  </r>
  <r>
    <x v="0"/>
    <x v="0"/>
    <x v="7"/>
    <x v="11"/>
    <n v="12336"/>
    <x v="0"/>
    <x v="0"/>
    <x v="0"/>
    <x v="11"/>
  </r>
  <r>
    <x v="0"/>
    <x v="0"/>
    <x v="7"/>
    <x v="12"/>
    <n v="12620.125"/>
    <x v="0"/>
    <x v="0"/>
    <x v="0"/>
    <x v="12"/>
  </r>
  <r>
    <x v="0"/>
    <x v="0"/>
    <x v="7"/>
    <x v="13"/>
    <n v="12518.875"/>
    <x v="0"/>
    <x v="0"/>
    <x v="0"/>
    <x v="13"/>
  </r>
  <r>
    <x v="1"/>
    <x v="1"/>
    <x v="7"/>
    <x v="0"/>
    <n v="182505.42136428534"/>
    <x v="1"/>
    <x v="1"/>
    <x v="0"/>
    <x v="0"/>
  </r>
  <r>
    <x v="1"/>
    <x v="1"/>
    <x v="7"/>
    <x v="1"/>
    <n v="187450.47975517143"/>
    <x v="1"/>
    <x v="1"/>
    <x v="0"/>
    <x v="1"/>
  </r>
  <r>
    <x v="1"/>
    <x v="1"/>
    <x v="7"/>
    <x v="2"/>
    <n v="191926.37791913675"/>
    <x v="1"/>
    <x v="1"/>
    <x v="0"/>
    <x v="2"/>
  </r>
  <r>
    <x v="1"/>
    <x v="1"/>
    <x v="7"/>
    <x v="3"/>
    <n v="195717.72025812513"/>
    <x v="1"/>
    <x v="1"/>
    <x v="0"/>
    <x v="3"/>
  </r>
  <r>
    <x v="1"/>
    <x v="1"/>
    <x v="7"/>
    <x v="4"/>
    <n v="198871.03946526116"/>
    <x v="1"/>
    <x v="1"/>
    <x v="0"/>
    <x v="4"/>
  </r>
  <r>
    <x v="1"/>
    <x v="1"/>
    <x v="7"/>
    <x v="5"/>
    <n v="202125.03705099752"/>
    <x v="1"/>
    <x v="1"/>
    <x v="0"/>
    <x v="5"/>
  </r>
  <r>
    <x v="1"/>
    <x v="1"/>
    <x v="7"/>
    <x v="6"/>
    <n v="206594.89036316087"/>
    <x v="1"/>
    <x v="1"/>
    <x v="0"/>
    <x v="6"/>
  </r>
  <r>
    <x v="1"/>
    <x v="1"/>
    <x v="7"/>
    <x v="7"/>
    <n v="211708.24710562115"/>
    <x v="1"/>
    <x v="1"/>
    <x v="0"/>
    <x v="7"/>
  </r>
  <r>
    <x v="1"/>
    <x v="1"/>
    <x v="7"/>
    <x v="8"/>
    <n v="216706.06659808883"/>
    <x v="1"/>
    <x v="1"/>
    <x v="0"/>
    <x v="8"/>
  </r>
  <r>
    <x v="1"/>
    <x v="1"/>
    <x v="7"/>
    <x v="9"/>
    <n v="218867.65138896497"/>
    <x v="1"/>
    <x v="1"/>
    <x v="0"/>
    <x v="9"/>
  </r>
  <r>
    <x v="1"/>
    <x v="1"/>
    <x v="7"/>
    <x v="10"/>
    <n v="224946.35852604627"/>
    <x v="1"/>
    <x v="1"/>
    <x v="0"/>
    <x v="10"/>
  </r>
  <r>
    <x v="1"/>
    <x v="1"/>
    <x v="7"/>
    <x v="11"/>
    <n v="228318.75083704299"/>
    <x v="1"/>
    <x v="1"/>
    <x v="0"/>
    <x v="11"/>
  </r>
  <r>
    <x v="1"/>
    <x v="1"/>
    <x v="7"/>
    <x v="12"/>
    <n v="235244.54001381385"/>
    <x v="1"/>
    <x v="1"/>
    <x v="0"/>
    <x v="12"/>
  </r>
  <r>
    <x v="1"/>
    <x v="1"/>
    <x v="7"/>
    <x v="13"/>
    <n v="239827.375"/>
    <x v="1"/>
    <x v="1"/>
    <x v="0"/>
    <x v="13"/>
  </r>
  <r>
    <x v="2"/>
    <x v="2"/>
    <x v="7"/>
    <x v="0"/>
    <n v="7202.0760645712862"/>
    <x v="2"/>
    <x v="2"/>
    <x v="0"/>
    <x v="0"/>
  </r>
  <r>
    <x v="2"/>
    <x v="2"/>
    <x v="7"/>
    <x v="1"/>
    <n v="7400.064253282826"/>
    <x v="2"/>
    <x v="2"/>
    <x v="0"/>
    <x v="1"/>
  </r>
  <r>
    <x v="2"/>
    <x v="2"/>
    <x v="7"/>
    <x v="2"/>
    <n v="7579.2684001891694"/>
    <x v="2"/>
    <x v="2"/>
    <x v="0"/>
    <x v="2"/>
  </r>
  <r>
    <x v="2"/>
    <x v="2"/>
    <x v="7"/>
    <x v="3"/>
    <n v="7731.0645860269624"/>
    <x v="2"/>
    <x v="2"/>
    <x v="0"/>
    <x v="3"/>
  </r>
  <r>
    <x v="2"/>
    <x v="2"/>
    <x v="7"/>
    <x v="4"/>
    <n v="7857.3158673871203"/>
    <x v="2"/>
    <x v="2"/>
    <x v="0"/>
    <x v="4"/>
  </r>
  <r>
    <x v="2"/>
    <x v="2"/>
    <x v="7"/>
    <x v="5"/>
    <n v="7977.9730677467851"/>
    <x v="2"/>
    <x v="2"/>
    <x v="0"/>
    <x v="5"/>
  </r>
  <r>
    <x v="2"/>
    <x v="2"/>
    <x v="7"/>
    <x v="6"/>
    <n v="8201.4351933937833"/>
    <x v="2"/>
    <x v="2"/>
    <x v="0"/>
    <x v="6"/>
  </r>
  <r>
    <x v="2"/>
    <x v="2"/>
    <x v="7"/>
    <x v="7"/>
    <n v="8413.2866414255204"/>
    <x v="2"/>
    <x v="2"/>
    <x v="0"/>
    <x v="7"/>
  </r>
  <r>
    <x v="2"/>
    <x v="2"/>
    <x v="7"/>
    <x v="8"/>
    <n v="8646.6372571522425"/>
    <x v="2"/>
    <x v="2"/>
    <x v="0"/>
    <x v="8"/>
  </r>
  <r>
    <x v="2"/>
    <x v="2"/>
    <x v="7"/>
    <x v="9"/>
    <n v="8709.931888916497"/>
    <x v="2"/>
    <x v="2"/>
    <x v="0"/>
    <x v="9"/>
  </r>
  <r>
    <x v="2"/>
    <x v="2"/>
    <x v="7"/>
    <x v="10"/>
    <n v="8949.3086340721766"/>
    <x v="2"/>
    <x v="2"/>
    <x v="0"/>
    <x v="10"/>
  </r>
  <r>
    <x v="2"/>
    <x v="2"/>
    <x v="7"/>
    <x v="11"/>
    <n v="9084.3310731417641"/>
    <x v="2"/>
    <x v="2"/>
    <x v="0"/>
    <x v="11"/>
  </r>
  <r>
    <x v="2"/>
    <x v="2"/>
    <x v="7"/>
    <x v="12"/>
    <n v="9359.6364511693337"/>
    <x v="2"/>
    <x v="2"/>
    <x v="0"/>
    <x v="12"/>
  </r>
  <r>
    <x v="2"/>
    <x v="2"/>
    <x v="7"/>
    <x v="13"/>
    <n v="9539"/>
    <x v="2"/>
    <x v="2"/>
    <x v="0"/>
    <x v="13"/>
  </r>
  <r>
    <x v="3"/>
    <x v="3"/>
    <x v="7"/>
    <x v="0"/>
    <n v="24538.823774548"/>
    <x v="3"/>
    <x v="3"/>
    <x v="0"/>
    <x v="0"/>
  </r>
  <r>
    <x v="3"/>
    <x v="3"/>
    <x v="7"/>
    <x v="1"/>
    <n v="25203.713154280966"/>
    <x v="3"/>
    <x v="3"/>
    <x v="0"/>
    <x v="1"/>
  </r>
  <r>
    <x v="3"/>
    <x v="3"/>
    <x v="7"/>
    <x v="2"/>
    <n v="25805.521448288509"/>
    <x v="3"/>
    <x v="3"/>
    <x v="0"/>
    <x v="2"/>
  </r>
  <r>
    <x v="3"/>
    <x v="3"/>
    <x v="7"/>
    <x v="3"/>
    <n v="26315.287573754547"/>
    <x v="3"/>
    <x v="3"/>
    <x v="0"/>
    <x v="3"/>
  </r>
  <r>
    <x v="3"/>
    <x v="3"/>
    <x v="7"/>
    <x v="4"/>
    <n v="26739.268098554181"/>
    <x v="3"/>
    <x v="3"/>
    <x v="0"/>
    <x v="4"/>
  </r>
  <r>
    <x v="3"/>
    <x v="3"/>
    <x v="7"/>
    <x v="5"/>
    <n v="27176.785366382668"/>
    <x v="3"/>
    <x v="3"/>
    <x v="0"/>
    <x v="5"/>
  </r>
  <r>
    <x v="3"/>
    <x v="3"/>
    <x v="7"/>
    <x v="6"/>
    <n v="27777.780897941822"/>
    <x v="3"/>
    <x v="3"/>
    <x v="0"/>
    <x v="6"/>
  </r>
  <r>
    <x v="3"/>
    <x v="3"/>
    <x v="7"/>
    <x v="7"/>
    <n v="28465.298885416712"/>
    <x v="3"/>
    <x v="3"/>
    <x v="0"/>
    <x v="7"/>
  </r>
  <r>
    <x v="3"/>
    <x v="3"/>
    <x v="7"/>
    <x v="8"/>
    <n v="29137.282275640893"/>
    <x v="3"/>
    <x v="3"/>
    <x v="0"/>
    <x v="8"/>
  </r>
  <r>
    <x v="3"/>
    <x v="3"/>
    <x v="7"/>
    <x v="9"/>
    <n v="29427.918837889516"/>
    <x v="3"/>
    <x v="3"/>
    <x v="0"/>
    <x v="9"/>
  </r>
  <r>
    <x v="3"/>
    <x v="3"/>
    <x v="7"/>
    <x v="10"/>
    <n v="30245.23331599584"/>
    <x v="3"/>
    <x v="3"/>
    <x v="0"/>
    <x v="10"/>
  </r>
  <r>
    <x v="3"/>
    <x v="3"/>
    <x v="7"/>
    <x v="11"/>
    <n v="30698.669383810011"/>
    <x v="3"/>
    <x v="3"/>
    <x v="0"/>
    <x v="11"/>
  </r>
  <r>
    <x v="3"/>
    <x v="3"/>
    <x v="7"/>
    <x v="12"/>
    <n v="31629.815581529041"/>
    <x v="3"/>
    <x v="3"/>
    <x v="0"/>
    <x v="12"/>
  </r>
  <r>
    <x v="3"/>
    <x v="3"/>
    <x v="7"/>
    <x v="13"/>
    <n v="32245.875"/>
    <x v="3"/>
    <x v="3"/>
    <x v="0"/>
    <x v="13"/>
  </r>
  <r>
    <x v="4"/>
    <x v="4"/>
    <x v="7"/>
    <x v="0"/>
    <n v="6456.7357660575381"/>
    <x v="4"/>
    <x v="4"/>
    <x v="0"/>
    <x v="0"/>
  </r>
  <r>
    <x v="4"/>
    <x v="4"/>
    <x v="7"/>
    <x v="1"/>
    <n v="6631.6836396001345"/>
    <x v="4"/>
    <x v="4"/>
    <x v="0"/>
    <x v="1"/>
  </r>
  <r>
    <x v="4"/>
    <x v="4"/>
    <x v="7"/>
    <x v="2"/>
    <n v="6790.033411045124"/>
    <x v="4"/>
    <x v="4"/>
    <x v="0"/>
    <x v="2"/>
  </r>
  <r>
    <x v="4"/>
    <x v="4"/>
    <x v="7"/>
    <x v="3"/>
    <n v="6924.1647453283531"/>
    <x v="4"/>
    <x v="4"/>
    <x v="0"/>
    <x v="3"/>
  </r>
  <r>
    <x v="4"/>
    <x v="4"/>
    <x v="7"/>
    <x v="4"/>
    <n v="7035.7238911022851"/>
    <x v="4"/>
    <x v="4"/>
    <x v="0"/>
    <x v="4"/>
  </r>
  <r>
    <x v="4"/>
    <x v="4"/>
    <x v="7"/>
    <x v="5"/>
    <n v="7150.8448690843707"/>
    <x v="4"/>
    <x v="4"/>
    <x v="0"/>
    <x v="5"/>
  </r>
  <r>
    <x v="4"/>
    <x v="4"/>
    <x v="7"/>
    <x v="6"/>
    <n v="7308.9807838091674"/>
    <x v="4"/>
    <x v="4"/>
    <x v="0"/>
    <x v="6"/>
  </r>
  <r>
    <x v="4"/>
    <x v="4"/>
    <x v="7"/>
    <x v="7"/>
    <n v="7489.8827708123645"/>
    <x v="4"/>
    <x v="4"/>
    <x v="0"/>
    <x v="7"/>
  </r>
  <r>
    <x v="4"/>
    <x v="4"/>
    <x v="7"/>
    <x v="8"/>
    <n v="7666.6972436542674"/>
    <x v="4"/>
    <x v="4"/>
    <x v="0"/>
    <x v="8"/>
  </r>
  <r>
    <x v="4"/>
    <x v="4"/>
    <x v="7"/>
    <x v="9"/>
    <n v="7743.170488812053"/>
    <x v="4"/>
    <x v="4"/>
    <x v="0"/>
    <x v="9"/>
  </r>
  <r>
    <x v="4"/>
    <x v="4"/>
    <x v="7"/>
    <x v="10"/>
    <n v="7958.2249539889581"/>
    <x v="4"/>
    <x v="4"/>
    <x v="0"/>
    <x v="10"/>
  </r>
  <r>
    <x v="4"/>
    <x v="4"/>
    <x v="7"/>
    <x v="11"/>
    <n v="8077.5345388156311"/>
    <x v="4"/>
    <x v="4"/>
    <x v="0"/>
    <x v="11"/>
  </r>
  <r>
    <x v="4"/>
    <x v="4"/>
    <x v="7"/>
    <x v="12"/>
    <n v="8322.902029118568"/>
    <x v="4"/>
    <x v="4"/>
    <x v="0"/>
    <x v="12"/>
  </r>
  <r>
    <x v="4"/>
    <x v="4"/>
    <x v="7"/>
    <x v="13"/>
    <n v="8484.75"/>
    <x v="4"/>
    <x v="4"/>
    <x v="0"/>
    <x v="13"/>
  </r>
  <r>
    <x v="5"/>
    <x v="5"/>
    <x v="7"/>
    <x v="0"/>
    <n v="18702.443030537856"/>
    <x v="5"/>
    <x v="5"/>
    <x v="0"/>
    <x v="0"/>
  </r>
  <r>
    <x v="5"/>
    <x v="5"/>
    <x v="7"/>
    <x v="1"/>
    <n v="19209.193307581019"/>
    <x v="5"/>
    <x v="5"/>
    <x v="0"/>
    <x v="1"/>
  </r>
  <r>
    <x v="5"/>
    <x v="5"/>
    <x v="7"/>
    <x v="2"/>
    <n v="19667.865876298645"/>
    <x v="5"/>
    <x v="5"/>
    <x v="0"/>
    <x v="2"/>
  </r>
  <r>
    <x v="5"/>
    <x v="5"/>
    <x v="7"/>
    <x v="3"/>
    <n v="20056.387836765032"/>
    <x v="5"/>
    <x v="5"/>
    <x v="0"/>
    <x v="3"/>
  </r>
  <r>
    <x v="5"/>
    <x v="5"/>
    <x v="7"/>
    <x v="4"/>
    <n v="20379.527677695281"/>
    <x v="5"/>
    <x v="5"/>
    <x v="0"/>
    <x v="4"/>
  </r>
  <r>
    <x v="5"/>
    <x v="5"/>
    <x v="7"/>
    <x v="5"/>
    <n v="20712.984645788674"/>
    <x v="5"/>
    <x v="5"/>
    <x v="0"/>
    <x v="5"/>
  </r>
  <r>
    <x v="5"/>
    <x v="5"/>
    <x v="7"/>
    <x v="6"/>
    <n v="21171.037761694388"/>
    <x v="5"/>
    <x v="5"/>
    <x v="0"/>
    <x v="6"/>
  </r>
  <r>
    <x v="5"/>
    <x v="5"/>
    <x v="7"/>
    <x v="7"/>
    <n v="21695.034596724268"/>
    <x v="5"/>
    <x v="5"/>
    <x v="0"/>
    <x v="7"/>
  </r>
  <r>
    <x v="5"/>
    <x v="5"/>
    <x v="7"/>
    <x v="8"/>
    <n v="22207.191625463798"/>
    <x v="5"/>
    <x v="5"/>
    <x v="0"/>
    <x v="8"/>
  </r>
  <r>
    <x v="5"/>
    <x v="5"/>
    <x v="7"/>
    <x v="9"/>
    <n v="22428.702395417007"/>
    <x v="5"/>
    <x v="5"/>
    <x v="0"/>
    <x v="9"/>
  </r>
  <r>
    <x v="5"/>
    <x v="5"/>
    <x v="7"/>
    <x v="10"/>
    <n v="23051.624569896776"/>
    <x v="5"/>
    <x v="5"/>
    <x v="0"/>
    <x v="10"/>
  </r>
  <r>
    <x v="5"/>
    <x v="5"/>
    <x v="7"/>
    <x v="11"/>
    <n v="23397.214167189595"/>
    <x v="5"/>
    <x v="5"/>
    <x v="0"/>
    <x v="11"/>
  </r>
  <r>
    <x v="5"/>
    <x v="5"/>
    <x v="7"/>
    <x v="12"/>
    <n v="24106.855924369218"/>
    <x v="5"/>
    <x v="5"/>
    <x v="0"/>
    <x v="12"/>
  </r>
  <r>
    <x v="5"/>
    <x v="5"/>
    <x v="7"/>
    <x v="13"/>
    <n v="24576.75"/>
    <x v="5"/>
    <x v="5"/>
    <x v="0"/>
    <x v="13"/>
  </r>
  <r>
    <x v="6"/>
    <x v="6"/>
    <x v="7"/>
    <x v="0"/>
    <n v="811"/>
    <x v="6"/>
    <x v="6"/>
    <x v="0"/>
    <x v="0"/>
  </r>
  <r>
    <x v="6"/>
    <x v="6"/>
    <x v="7"/>
    <x v="1"/>
    <n v="872.36589008363194"/>
    <x v="6"/>
    <x v="6"/>
    <x v="0"/>
    <x v="1"/>
  </r>
  <r>
    <x v="6"/>
    <x v="6"/>
    <x v="7"/>
    <x v="2"/>
    <n v="908.93294504181597"/>
    <x v="6"/>
    <x v="6"/>
    <x v="0"/>
    <x v="2"/>
  </r>
  <r>
    <x v="6"/>
    <x v="6"/>
    <x v="7"/>
    <x v="3"/>
    <n v="933.375"/>
    <x v="6"/>
    <x v="6"/>
    <x v="0"/>
    <x v="3"/>
  </r>
  <r>
    <x v="6"/>
    <x v="6"/>
    <x v="7"/>
    <x v="4"/>
    <n v="966.125"/>
    <x v="6"/>
    <x v="6"/>
    <x v="0"/>
    <x v="4"/>
  </r>
  <r>
    <x v="6"/>
    <x v="6"/>
    <x v="7"/>
    <x v="5"/>
    <n v="1020.375"/>
    <x v="6"/>
    <x v="6"/>
    <x v="0"/>
    <x v="5"/>
  </r>
  <r>
    <x v="6"/>
    <x v="6"/>
    <x v="7"/>
    <x v="6"/>
    <n v="1182.5"/>
    <x v="6"/>
    <x v="6"/>
    <x v="0"/>
    <x v="6"/>
  </r>
  <r>
    <x v="6"/>
    <x v="6"/>
    <x v="7"/>
    <x v="7"/>
    <n v="1309.75"/>
    <x v="6"/>
    <x v="6"/>
    <x v="0"/>
    <x v="7"/>
  </r>
  <r>
    <x v="6"/>
    <x v="6"/>
    <x v="7"/>
    <x v="8"/>
    <n v="1397.5"/>
    <x v="6"/>
    <x v="6"/>
    <x v="0"/>
    <x v="8"/>
  </r>
  <r>
    <x v="6"/>
    <x v="6"/>
    <x v="7"/>
    <x v="9"/>
    <n v="1413.5"/>
    <x v="6"/>
    <x v="6"/>
    <x v="0"/>
    <x v="9"/>
  </r>
  <r>
    <x v="6"/>
    <x v="6"/>
    <x v="7"/>
    <x v="10"/>
    <n v="1645"/>
    <x v="6"/>
    <x v="6"/>
    <x v="0"/>
    <x v="10"/>
  </r>
  <r>
    <x v="6"/>
    <x v="6"/>
    <x v="7"/>
    <x v="11"/>
    <n v="1850"/>
    <x v="6"/>
    <x v="6"/>
    <x v="0"/>
    <x v="11"/>
  </r>
  <r>
    <x v="6"/>
    <x v="6"/>
    <x v="7"/>
    <x v="12"/>
    <n v="1683"/>
    <x v="6"/>
    <x v="6"/>
    <x v="0"/>
    <x v="12"/>
  </r>
  <r>
    <x v="6"/>
    <x v="6"/>
    <x v="7"/>
    <x v="13"/>
    <n v="1983.125"/>
    <x v="6"/>
    <x v="6"/>
    <x v="0"/>
    <x v="13"/>
  </r>
  <r>
    <x v="7"/>
    <x v="7"/>
    <x v="7"/>
    <x v="0"/>
    <n v="105"/>
    <x v="7"/>
    <x v="7"/>
    <x v="0"/>
    <x v="0"/>
  </r>
  <r>
    <x v="7"/>
    <x v="7"/>
    <x v="7"/>
    <x v="1"/>
    <n v="105"/>
    <x v="7"/>
    <x v="7"/>
    <x v="0"/>
    <x v="1"/>
  </r>
  <r>
    <x v="7"/>
    <x v="7"/>
    <x v="7"/>
    <x v="2"/>
    <n v="105"/>
    <x v="7"/>
    <x v="7"/>
    <x v="0"/>
    <x v="2"/>
  </r>
  <r>
    <x v="7"/>
    <x v="7"/>
    <x v="7"/>
    <x v="3"/>
    <n v="105"/>
    <x v="7"/>
    <x v="7"/>
    <x v="0"/>
    <x v="3"/>
  </r>
  <r>
    <x v="7"/>
    <x v="7"/>
    <x v="7"/>
    <x v="4"/>
    <n v="105"/>
    <x v="7"/>
    <x v="7"/>
    <x v="0"/>
    <x v="4"/>
  </r>
  <r>
    <x v="7"/>
    <x v="7"/>
    <x v="7"/>
    <x v="5"/>
    <n v="114.625"/>
    <x v="7"/>
    <x v="7"/>
    <x v="0"/>
    <x v="5"/>
  </r>
  <r>
    <x v="7"/>
    <x v="7"/>
    <x v="7"/>
    <x v="6"/>
    <n v="70.125"/>
    <x v="7"/>
    <x v="7"/>
    <x v="0"/>
    <x v="6"/>
  </r>
  <r>
    <x v="7"/>
    <x v="7"/>
    <x v="7"/>
    <x v="7"/>
    <n v="63"/>
    <x v="7"/>
    <x v="7"/>
    <x v="0"/>
    <x v="7"/>
  </r>
  <r>
    <x v="7"/>
    <x v="7"/>
    <x v="7"/>
    <x v="8"/>
    <n v="29.75"/>
    <x v="7"/>
    <x v="7"/>
    <x v="0"/>
    <x v="8"/>
  </r>
  <r>
    <x v="7"/>
    <x v="7"/>
    <x v="7"/>
    <x v="9"/>
    <n v="53"/>
    <x v="7"/>
    <x v="7"/>
    <x v="0"/>
    <x v="9"/>
  </r>
  <r>
    <x v="7"/>
    <x v="7"/>
    <x v="7"/>
    <x v="10"/>
    <n v="57"/>
    <x v="7"/>
    <x v="7"/>
    <x v="0"/>
    <x v="10"/>
  </r>
  <r>
    <x v="7"/>
    <x v="7"/>
    <x v="7"/>
    <x v="11"/>
    <n v="57"/>
    <x v="7"/>
    <x v="7"/>
    <x v="0"/>
    <x v="11"/>
  </r>
  <r>
    <x v="7"/>
    <x v="7"/>
    <x v="7"/>
    <x v="12"/>
    <n v="59"/>
    <x v="7"/>
    <x v="7"/>
    <x v="0"/>
    <x v="12"/>
  </r>
  <r>
    <x v="7"/>
    <x v="7"/>
    <x v="7"/>
    <x v="13"/>
    <n v="63"/>
    <x v="7"/>
    <x v="7"/>
    <x v="0"/>
    <x v="13"/>
  </r>
  <r>
    <x v="8"/>
    <x v="8"/>
    <x v="7"/>
    <x v="0"/>
    <n v="1000"/>
    <x v="8"/>
    <x v="8"/>
    <x v="1"/>
    <x v="0"/>
  </r>
  <r>
    <x v="8"/>
    <x v="8"/>
    <x v="7"/>
    <x v="1"/>
    <n v="998.75"/>
    <x v="8"/>
    <x v="8"/>
    <x v="1"/>
    <x v="1"/>
  </r>
  <r>
    <x v="8"/>
    <x v="8"/>
    <x v="7"/>
    <x v="2"/>
    <n v="977.125"/>
    <x v="8"/>
    <x v="8"/>
    <x v="1"/>
    <x v="2"/>
  </r>
  <r>
    <x v="8"/>
    <x v="8"/>
    <x v="7"/>
    <x v="3"/>
    <n v="945"/>
    <x v="8"/>
    <x v="8"/>
    <x v="1"/>
    <x v="3"/>
  </r>
  <r>
    <x v="8"/>
    <x v="8"/>
    <x v="7"/>
    <x v="4"/>
    <n v="926.125"/>
    <x v="8"/>
    <x v="8"/>
    <x v="1"/>
    <x v="4"/>
  </r>
  <r>
    <x v="8"/>
    <x v="8"/>
    <x v="7"/>
    <x v="5"/>
    <n v="892.5"/>
    <x v="8"/>
    <x v="8"/>
    <x v="1"/>
    <x v="5"/>
  </r>
  <r>
    <x v="8"/>
    <x v="8"/>
    <x v="7"/>
    <x v="6"/>
    <n v="869.125"/>
    <x v="8"/>
    <x v="8"/>
    <x v="1"/>
    <x v="6"/>
  </r>
  <r>
    <x v="8"/>
    <x v="8"/>
    <x v="7"/>
    <x v="7"/>
    <n v="847.25"/>
    <x v="8"/>
    <x v="8"/>
    <x v="1"/>
    <x v="7"/>
  </r>
  <r>
    <x v="8"/>
    <x v="8"/>
    <x v="7"/>
    <x v="8"/>
    <n v="841.125"/>
    <x v="8"/>
    <x v="8"/>
    <x v="1"/>
    <x v="8"/>
  </r>
  <r>
    <x v="8"/>
    <x v="8"/>
    <x v="7"/>
    <x v="9"/>
    <n v="818"/>
    <x v="8"/>
    <x v="8"/>
    <x v="1"/>
    <x v="9"/>
  </r>
  <r>
    <x v="8"/>
    <x v="8"/>
    <x v="7"/>
    <x v="10"/>
    <n v="847.875"/>
    <x v="8"/>
    <x v="8"/>
    <x v="1"/>
    <x v="10"/>
  </r>
  <r>
    <x v="8"/>
    <x v="8"/>
    <x v="7"/>
    <x v="11"/>
    <n v="866.25"/>
    <x v="8"/>
    <x v="8"/>
    <x v="1"/>
    <x v="11"/>
  </r>
  <r>
    <x v="8"/>
    <x v="8"/>
    <x v="7"/>
    <x v="12"/>
    <n v="861.875"/>
    <x v="8"/>
    <x v="8"/>
    <x v="1"/>
    <x v="12"/>
  </r>
  <r>
    <x v="8"/>
    <x v="8"/>
    <x v="7"/>
    <x v="13"/>
    <n v="874"/>
    <x v="8"/>
    <x v="8"/>
    <x v="1"/>
    <x v="13"/>
  </r>
  <r>
    <x v="9"/>
    <x v="9"/>
    <x v="7"/>
    <x v="0"/>
    <n v="280.25"/>
    <x v="9"/>
    <x v="9"/>
    <x v="2"/>
    <x v="0"/>
  </r>
  <r>
    <x v="9"/>
    <x v="9"/>
    <x v="7"/>
    <x v="1"/>
    <n v="276.75"/>
    <x v="9"/>
    <x v="9"/>
    <x v="2"/>
    <x v="1"/>
  </r>
  <r>
    <x v="9"/>
    <x v="9"/>
    <x v="7"/>
    <x v="2"/>
    <n v="277"/>
    <x v="9"/>
    <x v="9"/>
    <x v="2"/>
    <x v="2"/>
  </r>
  <r>
    <x v="9"/>
    <x v="9"/>
    <x v="7"/>
    <x v="3"/>
    <n v="272.5"/>
    <x v="9"/>
    <x v="9"/>
    <x v="2"/>
    <x v="3"/>
  </r>
  <r>
    <x v="9"/>
    <x v="9"/>
    <x v="7"/>
    <x v="4"/>
    <n v="250.875"/>
    <x v="9"/>
    <x v="9"/>
    <x v="2"/>
    <x v="4"/>
  </r>
  <r>
    <x v="9"/>
    <x v="9"/>
    <x v="7"/>
    <x v="5"/>
    <n v="253.5"/>
    <x v="9"/>
    <x v="9"/>
    <x v="2"/>
    <x v="5"/>
  </r>
  <r>
    <x v="9"/>
    <x v="9"/>
    <x v="7"/>
    <x v="6"/>
    <n v="263.375"/>
    <x v="9"/>
    <x v="9"/>
    <x v="2"/>
    <x v="6"/>
  </r>
  <r>
    <x v="9"/>
    <x v="9"/>
    <x v="7"/>
    <x v="7"/>
    <n v="265.375"/>
    <x v="9"/>
    <x v="9"/>
    <x v="2"/>
    <x v="7"/>
  </r>
  <r>
    <x v="9"/>
    <x v="9"/>
    <x v="7"/>
    <x v="8"/>
    <n v="269.125"/>
    <x v="9"/>
    <x v="9"/>
    <x v="2"/>
    <x v="8"/>
  </r>
  <r>
    <x v="9"/>
    <x v="9"/>
    <x v="7"/>
    <x v="9"/>
    <n v="263.875"/>
    <x v="9"/>
    <x v="9"/>
    <x v="2"/>
    <x v="9"/>
  </r>
  <r>
    <x v="9"/>
    <x v="9"/>
    <x v="7"/>
    <x v="10"/>
    <n v="279"/>
    <x v="9"/>
    <x v="9"/>
    <x v="2"/>
    <x v="10"/>
  </r>
  <r>
    <x v="9"/>
    <x v="9"/>
    <x v="7"/>
    <x v="11"/>
    <n v="300.5"/>
    <x v="9"/>
    <x v="9"/>
    <x v="2"/>
    <x v="11"/>
  </r>
  <r>
    <x v="9"/>
    <x v="9"/>
    <x v="7"/>
    <x v="12"/>
    <n v="301.875"/>
    <x v="9"/>
    <x v="9"/>
    <x v="2"/>
    <x v="12"/>
  </r>
  <r>
    <x v="9"/>
    <x v="9"/>
    <x v="7"/>
    <x v="13"/>
    <n v="308.25"/>
    <x v="9"/>
    <x v="9"/>
    <x v="2"/>
    <x v="13"/>
  </r>
  <r>
    <x v="10"/>
    <x v="10"/>
    <x v="7"/>
    <x v="0"/>
    <n v="2.5"/>
    <x v="10"/>
    <x v="10"/>
    <x v="2"/>
    <x v="0"/>
  </r>
  <r>
    <x v="10"/>
    <x v="10"/>
    <x v="7"/>
    <x v="1"/>
    <n v="4.25"/>
    <x v="10"/>
    <x v="10"/>
    <x v="2"/>
    <x v="1"/>
  </r>
  <r>
    <x v="10"/>
    <x v="10"/>
    <x v="7"/>
    <x v="2"/>
    <n v="6.125"/>
    <x v="10"/>
    <x v="10"/>
    <x v="2"/>
    <x v="2"/>
  </r>
  <r>
    <x v="10"/>
    <x v="10"/>
    <x v="7"/>
    <x v="3"/>
    <n v="6.25"/>
    <x v="10"/>
    <x v="10"/>
    <x v="2"/>
    <x v="3"/>
  </r>
  <r>
    <x v="10"/>
    <x v="10"/>
    <x v="7"/>
    <x v="4"/>
    <n v="3.75"/>
    <x v="10"/>
    <x v="10"/>
    <x v="2"/>
    <x v="4"/>
  </r>
  <r>
    <x v="10"/>
    <x v="10"/>
    <x v="7"/>
    <x v="5"/>
    <n v="3"/>
    <x v="10"/>
    <x v="10"/>
    <x v="2"/>
    <x v="5"/>
  </r>
  <r>
    <x v="10"/>
    <x v="10"/>
    <x v="7"/>
    <x v="6"/>
    <n v="3.5"/>
    <x v="10"/>
    <x v="10"/>
    <x v="2"/>
    <x v="6"/>
  </r>
  <r>
    <x v="10"/>
    <x v="10"/>
    <x v="7"/>
    <x v="7"/>
    <n v="6.5"/>
    <x v="10"/>
    <x v="10"/>
    <x v="2"/>
    <x v="7"/>
  </r>
  <r>
    <x v="10"/>
    <x v="10"/>
    <x v="7"/>
    <x v="8"/>
    <n v="9"/>
    <x v="10"/>
    <x v="10"/>
    <x v="2"/>
    <x v="8"/>
  </r>
  <r>
    <x v="10"/>
    <x v="10"/>
    <x v="7"/>
    <x v="9"/>
    <n v="11.125"/>
    <x v="10"/>
    <x v="10"/>
    <x v="2"/>
    <x v="9"/>
  </r>
  <r>
    <x v="10"/>
    <x v="10"/>
    <x v="7"/>
    <x v="10"/>
    <n v="13.625"/>
    <x v="10"/>
    <x v="10"/>
    <x v="2"/>
    <x v="10"/>
  </r>
  <r>
    <x v="10"/>
    <x v="10"/>
    <x v="7"/>
    <x v="11"/>
    <n v="15.875"/>
    <x v="10"/>
    <x v="10"/>
    <x v="2"/>
    <x v="11"/>
  </r>
  <r>
    <x v="10"/>
    <x v="10"/>
    <x v="7"/>
    <x v="12"/>
    <n v="14.625"/>
    <x v="10"/>
    <x v="10"/>
    <x v="2"/>
    <x v="12"/>
  </r>
  <r>
    <x v="10"/>
    <x v="10"/>
    <x v="7"/>
    <x v="13"/>
    <n v="13"/>
    <x v="10"/>
    <x v="10"/>
    <x v="2"/>
    <x v="13"/>
  </r>
  <r>
    <x v="11"/>
    <x v="11"/>
    <x v="7"/>
    <x v="0"/>
    <n v="276.75"/>
    <x v="11"/>
    <x v="11"/>
    <x v="2"/>
    <x v="0"/>
  </r>
  <r>
    <x v="11"/>
    <x v="11"/>
    <x v="7"/>
    <x v="1"/>
    <n v="288"/>
    <x v="11"/>
    <x v="11"/>
    <x v="2"/>
    <x v="1"/>
  </r>
  <r>
    <x v="11"/>
    <x v="11"/>
    <x v="7"/>
    <x v="2"/>
    <n v="290.25"/>
    <x v="11"/>
    <x v="11"/>
    <x v="2"/>
    <x v="2"/>
  </r>
  <r>
    <x v="11"/>
    <x v="11"/>
    <x v="7"/>
    <x v="3"/>
    <n v="300.875"/>
    <x v="11"/>
    <x v="11"/>
    <x v="2"/>
    <x v="3"/>
  </r>
  <r>
    <x v="11"/>
    <x v="11"/>
    <x v="7"/>
    <x v="4"/>
    <n v="294"/>
    <x v="11"/>
    <x v="11"/>
    <x v="2"/>
    <x v="4"/>
  </r>
  <r>
    <x v="11"/>
    <x v="11"/>
    <x v="7"/>
    <x v="5"/>
    <n v="297.75"/>
    <x v="11"/>
    <x v="11"/>
    <x v="2"/>
    <x v="5"/>
  </r>
  <r>
    <x v="11"/>
    <x v="11"/>
    <x v="7"/>
    <x v="6"/>
    <n v="299.375"/>
    <x v="11"/>
    <x v="11"/>
    <x v="2"/>
    <x v="6"/>
  </r>
  <r>
    <x v="11"/>
    <x v="11"/>
    <x v="7"/>
    <x v="7"/>
    <n v="295.625"/>
    <x v="11"/>
    <x v="11"/>
    <x v="2"/>
    <x v="7"/>
  </r>
  <r>
    <x v="11"/>
    <x v="11"/>
    <x v="7"/>
    <x v="8"/>
    <n v="310.75"/>
    <x v="11"/>
    <x v="11"/>
    <x v="2"/>
    <x v="8"/>
  </r>
  <r>
    <x v="11"/>
    <x v="11"/>
    <x v="7"/>
    <x v="9"/>
    <n v="304.875"/>
    <x v="11"/>
    <x v="11"/>
    <x v="2"/>
    <x v="9"/>
  </r>
  <r>
    <x v="11"/>
    <x v="11"/>
    <x v="7"/>
    <x v="10"/>
    <n v="307.25"/>
    <x v="11"/>
    <x v="11"/>
    <x v="2"/>
    <x v="10"/>
  </r>
  <r>
    <x v="11"/>
    <x v="11"/>
    <x v="7"/>
    <x v="11"/>
    <n v="299.25"/>
    <x v="11"/>
    <x v="11"/>
    <x v="2"/>
    <x v="11"/>
  </r>
  <r>
    <x v="11"/>
    <x v="11"/>
    <x v="7"/>
    <x v="12"/>
    <n v="302"/>
    <x v="11"/>
    <x v="11"/>
    <x v="2"/>
    <x v="12"/>
  </r>
  <r>
    <x v="11"/>
    <x v="11"/>
    <x v="7"/>
    <x v="13"/>
    <n v="295.375"/>
    <x v="11"/>
    <x v="11"/>
    <x v="2"/>
    <x v="13"/>
  </r>
  <r>
    <x v="12"/>
    <x v="12"/>
    <x v="7"/>
    <x v="0"/>
    <n v="0"/>
    <x v="12"/>
    <x v="12"/>
    <x v="2"/>
    <x v="0"/>
  </r>
  <r>
    <x v="12"/>
    <x v="12"/>
    <x v="7"/>
    <x v="1"/>
    <n v="0"/>
    <x v="12"/>
    <x v="12"/>
    <x v="2"/>
    <x v="1"/>
  </r>
  <r>
    <x v="12"/>
    <x v="12"/>
    <x v="7"/>
    <x v="2"/>
    <n v="0"/>
    <x v="12"/>
    <x v="12"/>
    <x v="2"/>
    <x v="2"/>
  </r>
  <r>
    <x v="12"/>
    <x v="12"/>
    <x v="7"/>
    <x v="3"/>
    <n v="0.5"/>
    <x v="12"/>
    <x v="12"/>
    <x v="2"/>
    <x v="3"/>
  </r>
  <r>
    <x v="12"/>
    <x v="12"/>
    <x v="7"/>
    <x v="4"/>
    <n v="2"/>
    <x v="12"/>
    <x v="12"/>
    <x v="2"/>
    <x v="4"/>
  </r>
  <r>
    <x v="12"/>
    <x v="12"/>
    <x v="7"/>
    <x v="5"/>
    <n v="1.875"/>
    <x v="12"/>
    <x v="12"/>
    <x v="2"/>
    <x v="5"/>
  </r>
  <r>
    <x v="12"/>
    <x v="12"/>
    <x v="7"/>
    <x v="6"/>
    <n v="1"/>
    <x v="12"/>
    <x v="12"/>
    <x v="2"/>
    <x v="6"/>
  </r>
  <r>
    <x v="12"/>
    <x v="12"/>
    <x v="7"/>
    <x v="7"/>
    <n v="2.125"/>
    <x v="12"/>
    <x v="12"/>
    <x v="2"/>
    <x v="7"/>
  </r>
  <r>
    <x v="12"/>
    <x v="12"/>
    <x v="7"/>
    <x v="8"/>
    <n v="3.625"/>
    <x v="12"/>
    <x v="12"/>
    <x v="2"/>
    <x v="8"/>
  </r>
  <r>
    <x v="12"/>
    <x v="12"/>
    <x v="7"/>
    <x v="9"/>
    <n v="5.875"/>
    <x v="12"/>
    <x v="12"/>
    <x v="2"/>
    <x v="9"/>
  </r>
  <r>
    <x v="12"/>
    <x v="12"/>
    <x v="7"/>
    <x v="10"/>
    <n v="6"/>
    <x v="12"/>
    <x v="12"/>
    <x v="2"/>
    <x v="10"/>
  </r>
  <r>
    <x v="12"/>
    <x v="12"/>
    <x v="7"/>
    <x v="11"/>
    <n v="6"/>
    <x v="12"/>
    <x v="12"/>
    <x v="2"/>
    <x v="11"/>
  </r>
  <r>
    <x v="12"/>
    <x v="12"/>
    <x v="7"/>
    <x v="12"/>
    <n v="6.25"/>
    <x v="12"/>
    <x v="12"/>
    <x v="2"/>
    <x v="12"/>
  </r>
  <r>
    <x v="12"/>
    <x v="12"/>
    <x v="7"/>
    <x v="13"/>
    <n v="5.125"/>
    <x v="12"/>
    <x v="12"/>
    <x v="2"/>
    <x v="13"/>
  </r>
  <r>
    <x v="13"/>
    <x v="13"/>
    <x v="7"/>
    <x v="0"/>
    <n v="74.5"/>
    <x v="13"/>
    <x v="13"/>
    <x v="2"/>
    <x v="0"/>
  </r>
  <r>
    <x v="13"/>
    <x v="13"/>
    <x v="7"/>
    <x v="1"/>
    <n v="80"/>
    <x v="13"/>
    <x v="13"/>
    <x v="2"/>
    <x v="1"/>
  </r>
  <r>
    <x v="13"/>
    <x v="13"/>
    <x v="7"/>
    <x v="2"/>
    <n v="79.875"/>
    <x v="13"/>
    <x v="13"/>
    <x v="2"/>
    <x v="2"/>
  </r>
  <r>
    <x v="13"/>
    <x v="13"/>
    <x v="7"/>
    <x v="3"/>
    <n v="82.375"/>
    <x v="13"/>
    <x v="13"/>
    <x v="2"/>
    <x v="3"/>
  </r>
  <r>
    <x v="13"/>
    <x v="13"/>
    <x v="7"/>
    <x v="4"/>
    <n v="92.125"/>
    <x v="13"/>
    <x v="13"/>
    <x v="2"/>
    <x v="4"/>
  </r>
  <r>
    <x v="13"/>
    <x v="13"/>
    <x v="7"/>
    <x v="5"/>
    <n v="96.375"/>
    <x v="13"/>
    <x v="13"/>
    <x v="2"/>
    <x v="5"/>
  </r>
  <r>
    <x v="13"/>
    <x v="13"/>
    <x v="7"/>
    <x v="6"/>
    <n v="97.375"/>
    <x v="13"/>
    <x v="13"/>
    <x v="2"/>
    <x v="6"/>
  </r>
  <r>
    <x v="13"/>
    <x v="13"/>
    <x v="7"/>
    <x v="7"/>
    <n v="97.125"/>
    <x v="13"/>
    <x v="13"/>
    <x v="2"/>
    <x v="7"/>
  </r>
  <r>
    <x v="13"/>
    <x v="13"/>
    <x v="7"/>
    <x v="8"/>
    <n v="105.625"/>
    <x v="13"/>
    <x v="13"/>
    <x v="2"/>
    <x v="8"/>
  </r>
  <r>
    <x v="13"/>
    <x v="13"/>
    <x v="7"/>
    <x v="9"/>
    <n v="109.375"/>
    <x v="13"/>
    <x v="13"/>
    <x v="2"/>
    <x v="9"/>
  </r>
  <r>
    <x v="13"/>
    <x v="13"/>
    <x v="7"/>
    <x v="10"/>
    <n v="109"/>
    <x v="13"/>
    <x v="13"/>
    <x v="2"/>
    <x v="10"/>
  </r>
  <r>
    <x v="13"/>
    <x v="13"/>
    <x v="7"/>
    <x v="11"/>
    <n v="115.125"/>
    <x v="13"/>
    <x v="13"/>
    <x v="2"/>
    <x v="11"/>
  </r>
  <r>
    <x v="13"/>
    <x v="13"/>
    <x v="7"/>
    <x v="12"/>
    <n v="123.5"/>
    <x v="13"/>
    <x v="13"/>
    <x v="2"/>
    <x v="12"/>
  </r>
  <r>
    <x v="13"/>
    <x v="13"/>
    <x v="7"/>
    <x v="13"/>
    <n v="130.5"/>
    <x v="13"/>
    <x v="13"/>
    <x v="2"/>
    <x v="13"/>
  </r>
  <r>
    <x v="14"/>
    <x v="14"/>
    <x v="7"/>
    <x v="0"/>
    <n v="0"/>
    <x v="12"/>
    <x v="12"/>
    <x v="2"/>
    <x v="0"/>
  </r>
  <r>
    <x v="14"/>
    <x v="14"/>
    <x v="7"/>
    <x v="1"/>
    <n v="0"/>
    <x v="12"/>
    <x v="12"/>
    <x v="2"/>
    <x v="1"/>
  </r>
  <r>
    <x v="14"/>
    <x v="14"/>
    <x v="7"/>
    <x v="2"/>
    <n v="0"/>
    <x v="12"/>
    <x v="12"/>
    <x v="2"/>
    <x v="2"/>
  </r>
  <r>
    <x v="14"/>
    <x v="14"/>
    <x v="7"/>
    <x v="3"/>
    <n v="0"/>
    <x v="12"/>
    <x v="12"/>
    <x v="2"/>
    <x v="3"/>
  </r>
  <r>
    <x v="14"/>
    <x v="14"/>
    <x v="7"/>
    <x v="4"/>
    <n v="0"/>
    <x v="12"/>
    <x v="12"/>
    <x v="2"/>
    <x v="4"/>
  </r>
  <r>
    <x v="14"/>
    <x v="14"/>
    <x v="7"/>
    <x v="5"/>
    <n v="0"/>
    <x v="12"/>
    <x v="12"/>
    <x v="2"/>
    <x v="5"/>
  </r>
  <r>
    <x v="14"/>
    <x v="14"/>
    <x v="7"/>
    <x v="6"/>
    <n v="0"/>
    <x v="12"/>
    <x v="12"/>
    <x v="2"/>
    <x v="6"/>
  </r>
  <r>
    <x v="14"/>
    <x v="14"/>
    <x v="7"/>
    <x v="7"/>
    <n v="0"/>
    <x v="12"/>
    <x v="12"/>
    <x v="2"/>
    <x v="7"/>
  </r>
  <r>
    <x v="14"/>
    <x v="14"/>
    <x v="7"/>
    <x v="8"/>
    <n v="0"/>
    <x v="12"/>
    <x v="12"/>
    <x v="2"/>
    <x v="8"/>
  </r>
  <r>
    <x v="14"/>
    <x v="14"/>
    <x v="7"/>
    <x v="9"/>
    <n v="0"/>
    <x v="12"/>
    <x v="12"/>
    <x v="2"/>
    <x v="9"/>
  </r>
  <r>
    <x v="14"/>
    <x v="14"/>
    <x v="7"/>
    <x v="10"/>
    <n v="0"/>
    <x v="12"/>
    <x v="12"/>
    <x v="2"/>
    <x v="10"/>
  </r>
  <r>
    <x v="14"/>
    <x v="14"/>
    <x v="7"/>
    <x v="11"/>
    <n v="0.75"/>
    <x v="12"/>
    <x v="12"/>
    <x v="2"/>
    <x v="11"/>
  </r>
  <r>
    <x v="14"/>
    <x v="14"/>
    <x v="7"/>
    <x v="12"/>
    <n v="2"/>
    <x v="12"/>
    <x v="12"/>
    <x v="2"/>
    <x v="12"/>
  </r>
  <r>
    <x v="14"/>
    <x v="14"/>
    <x v="7"/>
    <x v="13"/>
    <n v="2"/>
    <x v="12"/>
    <x v="12"/>
    <x v="2"/>
    <x v="13"/>
  </r>
  <r>
    <x v="15"/>
    <x v="15"/>
    <x v="7"/>
    <x v="0"/>
    <n v="6.5"/>
    <x v="13"/>
    <x v="13"/>
    <x v="2"/>
    <x v="0"/>
  </r>
  <r>
    <x v="15"/>
    <x v="15"/>
    <x v="7"/>
    <x v="1"/>
    <n v="7"/>
    <x v="13"/>
    <x v="13"/>
    <x v="2"/>
    <x v="1"/>
  </r>
  <r>
    <x v="15"/>
    <x v="15"/>
    <x v="7"/>
    <x v="2"/>
    <n v="6.625"/>
    <x v="13"/>
    <x v="13"/>
    <x v="2"/>
    <x v="2"/>
  </r>
  <r>
    <x v="15"/>
    <x v="15"/>
    <x v="7"/>
    <x v="3"/>
    <n v="6"/>
    <x v="13"/>
    <x v="13"/>
    <x v="2"/>
    <x v="3"/>
  </r>
  <r>
    <x v="15"/>
    <x v="15"/>
    <x v="7"/>
    <x v="4"/>
    <n v="6"/>
    <x v="13"/>
    <x v="13"/>
    <x v="2"/>
    <x v="4"/>
  </r>
  <r>
    <x v="15"/>
    <x v="15"/>
    <x v="7"/>
    <x v="5"/>
    <n v="8.875"/>
    <x v="13"/>
    <x v="13"/>
    <x v="2"/>
    <x v="5"/>
  </r>
  <r>
    <x v="15"/>
    <x v="15"/>
    <x v="7"/>
    <x v="6"/>
    <n v="11.125"/>
    <x v="13"/>
    <x v="13"/>
    <x v="2"/>
    <x v="6"/>
  </r>
  <r>
    <x v="15"/>
    <x v="15"/>
    <x v="7"/>
    <x v="7"/>
    <n v="12.5"/>
    <x v="13"/>
    <x v="13"/>
    <x v="2"/>
    <x v="7"/>
  </r>
  <r>
    <x v="15"/>
    <x v="15"/>
    <x v="7"/>
    <x v="8"/>
    <n v="13.125"/>
    <x v="13"/>
    <x v="13"/>
    <x v="2"/>
    <x v="8"/>
  </r>
  <r>
    <x v="15"/>
    <x v="15"/>
    <x v="7"/>
    <x v="9"/>
    <n v="15.5"/>
    <x v="13"/>
    <x v="13"/>
    <x v="2"/>
    <x v="9"/>
  </r>
  <r>
    <x v="15"/>
    <x v="15"/>
    <x v="7"/>
    <x v="10"/>
    <n v="16.75"/>
    <x v="13"/>
    <x v="13"/>
    <x v="2"/>
    <x v="10"/>
  </r>
  <r>
    <x v="15"/>
    <x v="15"/>
    <x v="7"/>
    <x v="11"/>
    <n v="21.25"/>
    <x v="13"/>
    <x v="13"/>
    <x v="2"/>
    <x v="11"/>
  </r>
  <r>
    <x v="15"/>
    <x v="15"/>
    <x v="7"/>
    <x v="12"/>
    <n v="23.5"/>
    <x v="13"/>
    <x v="13"/>
    <x v="2"/>
    <x v="12"/>
  </r>
  <r>
    <x v="15"/>
    <x v="15"/>
    <x v="7"/>
    <x v="13"/>
    <n v="29.125"/>
    <x v="13"/>
    <x v="13"/>
    <x v="2"/>
    <x v="13"/>
  </r>
  <r>
    <x v="16"/>
    <x v="16"/>
    <x v="7"/>
    <x v="0"/>
    <n v="15.25"/>
    <x v="14"/>
    <x v="14"/>
    <x v="2"/>
    <x v="0"/>
  </r>
  <r>
    <x v="16"/>
    <x v="16"/>
    <x v="7"/>
    <x v="1"/>
    <n v="14.5"/>
    <x v="14"/>
    <x v="14"/>
    <x v="2"/>
    <x v="1"/>
  </r>
  <r>
    <x v="16"/>
    <x v="16"/>
    <x v="7"/>
    <x v="2"/>
    <n v="13.375"/>
    <x v="14"/>
    <x v="14"/>
    <x v="2"/>
    <x v="2"/>
  </r>
  <r>
    <x v="16"/>
    <x v="16"/>
    <x v="7"/>
    <x v="3"/>
    <n v="11"/>
    <x v="14"/>
    <x v="14"/>
    <x v="2"/>
    <x v="3"/>
  </r>
  <r>
    <x v="16"/>
    <x v="16"/>
    <x v="7"/>
    <x v="4"/>
    <n v="8.75"/>
    <x v="14"/>
    <x v="14"/>
    <x v="2"/>
    <x v="4"/>
  </r>
  <r>
    <x v="16"/>
    <x v="16"/>
    <x v="7"/>
    <x v="5"/>
    <n v="7.125"/>
    <x v="14"/>
    <x v="14"/>
    <x v="2"/>
    <x v="5"/>
  </r>
  <r>
    <x v="16"/>
    <x v="16"/>
    <x v="7"/>
    <x v="6"/>
    <n v="6.625"/>
    <x v="14"/>
    <x v="14"/>
    <x v="2"/>
    <x v="6"/>
  </r>
  <r>
    <x v="16"/>
    <x v="16"/>
    <x v="7"/>
    <x v="7"/>
    <n v="5.875"/>
    <x v="14"/>
    <x v="14"/>
    <x v="2"/>
    <x v="7"/>
  </r>
  <r>
    <x v="16"/>
    <x v="16"/>
    <x v="7"/>
    <x v="8"/>
    <n v="4.75"/>
    <x v="14"/>
    <x v="14"/>
    <x v="2"/>
    <x v="8"/>
  </r>
  <r>
    <x v="16"/>
    <x v="16"/>
    <x v="7"/>
    <x v="9"/>
    <n v="4"/>
    <x v="14"/>
    <x v="14"/>
    <x v="2"/>
    <x v="9"/>
  </r>
  <r>
    <x v="16"/>
    <x v="16"/>
    <x v="7"/>
    <x v="10"/>
    <n v="2.875"/>
    <x v="14"/>
    <x v="14"/>
    <x v="2"/>
    <x v="10"/>
  </r>
  <r>
    <x v="16"/>
    <x v="16"/>
    <x v="7"/>
    <x v="11"/>
    <n v="6.75"/>
    <x v="14"/>
    <x v="14"/>
    <x v="2"/>
    <x v="11"/>
  </r>
  <r>
    <x v="16"/>
    <x v="16"/>
    <x v="7"/>
    <x v="12"/>
    <n v="9.75"/>
    <x v="14"/>
    <x v="14"/>
    <x v="2"/>
    <x v="12"/>
  </r>
  <r>
    <x v="16"/>
    <x v="16"/>
    <x v="7"/>
    <x v="13"/>
    <n v="11.375"/>
    <x v="14"/>
    <x v="14"/>
    <x v="2"/>
    <x v="13"/>
  </r>
  <r>
    <x v="17"/>
    <x v="17"/>
    <x v="7"/>
    <x v="0"/>
    <n v="65.5"/>
    <x v="15"/>
    <x v="15"/>
    <x v="2"/>
    <x v="0"/>
  </r>
  <r>
    <x v="17"/>
    <x v="17"/>
    <x v="7"/>
    <x v="1"/>
    <n v="58.75"/>
    <x v="15"/>
    <x v="15"/>
    <x v="2"/>
    <x v="1"/>
  </r>
  <r>
    <x v="17"/>
    <x v="17"/>
    <x v="7"/>
    <x v="2"/>
    <n v="55.25"/>
    <x v="15"/>
    <x v="15"/>
    <x v="2"/>
    <x v="2"/>
  </r>
  <r>
    <x v="17"/>
    <x v="17"/>
    <x v="7"/>
    <x v="3"/>
    <n v="54.25"/>
    <x v="15"/>
    <x v="15"/>
    <x v="2"/>
    <x v="3"/>
  </r>
  <r>
    <x v="17"/>
    <x v="17"/>
    <x v="7"/>
    <x v="4"/>
    <n v="53.125"/>
    <x v="15"/>
    <x v="15"/>
    <x v="2"/>
    <x v="4"/>
  </r>
  <r>
    <x v="17"/>
    <x v="17"/>
    <x v="7"/>
    <x v="5"/>
    <n v="47.375"/>
    <x v="15"/>
    <x v="15"/>
    <x v="2"/>
    <x v="5"/>
  </r>
  <r>
    <x v="17"/>
    <x v="17"/>
    <x v="7"/>
    <x v="6"/>
    <n v="43.25"/>
    <x v="15"/>
    <x v="15"/>
    <x v="2"/>
    <x v="6"/>
  </r>
  <r>
    <x v="17"/>
    <x v="17"/>
    <x v="7"/>
    <x v="7"/>
    <n v="41.625"/>
    <x v="15"/>
    <x v="15"/>
    <x v="2"/>
    <x v="7"/>
  </r>
  <r>
    <x v="17"/>
    <x v="17"/>
    <x v="7"/>
    <x v="8"/>
    <n v="44.125"/>
    <x v="15"/>
    <x v="15"/>
    <x v="2"/>
    <x v="8"/>
  </r>
  <r>
    <x v="17"/>
    <x v="17"/>
    <x v="7"/>
    <x v="9"/>
    <n v="45.125"/>
    <x v="15"/>
    <x v="15"/>
    <x v="2"/>
    <x v="9"/>
  </r>
  <r>
    <x v="17"/>
    <x v="17"/>
    <x v="7"/>
    <x v="10"/>
    <n v="49.125"/>
    <x v="15"/>
    <x v="15"/>
    <x v="2"/>
    <x v="10"/>
  </r>
  <r>
    <x v="17"/>
    <x v="17"/>
    <x v="7"/>
    <x v="11"/>
    <n v="54.875"/>
    <x v="15"/>
    <x v="15"/>
    <x v="2"/>
    <x v="11"/>
  </r>
  <r>
    <x v="17"/>
    <x v="17"/>
    <x v="7"/>
    <x v="12"/>
    <n v="58.375"/>
    <x v="15"/>
    <x v="15"/>
    <x v="2"/>
    <x v="12"/>
  </r>
  <r>
    <x v="17"/>
    <x v="17"/>
    <x v="7"/>
    <x v="13"/>
    <n v="54.125"/>
    <x v="15"/>
    <x v="15"/>
    <x v="2"/>
    <x v="13"/>
  </r>
  <r>
    <x v="18"/>
    <x v="18"/>
    <x v="7"/>
    <x v="0"/>
    <n v="0"/>
    <x v="16"/>
    <x v="16"/>
    <x v="2"/>
    <x v="0"/>
  </r>
  <r>
    <x v="18"/>
    <x v="18"/>
    <x v="7"/>
    <x v="1"/>
    <n v="0"/>
    <x v="16"/>
    <x v="16"/>
    <x v="2"/>
    <x v="1"/>
  </r>
  <r>
    <x v="18"/>
    <x v="18"/>
    <x v="7"/>
    <x v="2"/>
    <n v="0"/>
    <x v="16"/>
    <x v="16"/>
    <x v="2"/>
    <x v="2"/>
  </r>
  <r>
    <x v="18"/>
    <x v="18"/>
    <x v="7"/>
    <x v="3"/>
    <n v="0"/>
    <x v="16"/>
    <x v="16"/>
    <x v="2"/>
    <x v="3"/>
  </r>
  <r>
    <x v="18"/>
    <x v="18"/>
    <x v="7"/>
    <x v="4"/>
    <n v="0"/>
    <x v="16"/>
    <x v="16"/>
    <x v="2"/>
    <x v="4"/>
  </r>
  <r>
    <x v="18"/>
    <x v="18"/>
    <x v="7"/>
    <x v="5"/>
    <n v="0"/>
    <x v="16"/>
    <x v="16"/>
    <x v="2"/>
    <x v="5"/>
  </r>
  <r>
    <x v="18"/>
    <x v="18"/>
    <x v="7"/>
    <x v="6"/>
    <n v="0"/>
    <x v="16"/>
    <x v="16"/>
    <x v="2"/>
    <x v="6"/>
  </r>
  <r>
    <x v="18"/>
    <x v="18"/>
    <x v="7"/>
    <x v="7"/>
    <n v="2.25"/>
    <x v="16"/>
    <x v="16"/>
    <x v="2"/>
    <x v="7"/>
  </r>
  <r>
    <x v="18"/>
    <x v="18"/>
    <x v="7"/>
    <x v="8"/>
    <n v="0.375"/>
    <x v="16"/>
    <x v="16"/>
    <x v="2"/>
    <x v="8"/>
  </r>
  <r>
    <x v="18"/>
    <x v="18"/>
    <x v="7"/>
    <x v="9"/>
    <n v="1.375"/>
    <x v="16"/>
    <x v="16"/>
    <x v="2"/>
    <x v="9"/>
  </r>
  <r>
    <x v="18"/>
    <x v="18"/>
    <x v="7"/>
    <x v="10"/>
    <n v="1.25"/>
    <x v="16"/>
    <x v="16"/>
    <x v="2"/>
    <x v="10"/>
  </r>
  <r>
    <x v="18"/>
    <x v="18"/>
    <x v="7"/>
    <x v="11"/>
    <n v="2.25"/>
    <x v="16"/>
    <x v="16"/>
    <x v="2"/>
    <x v="11"/>
  </r>
  <r>
    <x v="18"/>
    <x v="18"/>
    <x v="7"/>
    <x v="12"/>
    <n v="2"/>
    <x v="16"/>
    <x v="16"/>
    <x v="2"/>
    <x v="12"/>
  </r>
  <r>
    <x v="18"/>
    <x v="18"/>
    <x v="7"/>
    <x v="13"/>
    <n v="2"/>
    <x v="16"/>
    <x v="16"/>
    <x v="2"/>
    <x v="13"/>
  </r>
  <r>
    <x v="19"/>
    <x v="19"/>
    <x v="7"/>
    <x v="0"/>
    <n v="0"/>
    <x v="16"/>
    <x v="16"/>
    <x v="2"/>
    <x v="0"/>
  </r>
  <r>
    <x v="19"/>
    <x v="19"/>
    <x v="7"/>
    <x v="1"/>
    <n v="0"/>
    <x v="16"/>
    <x v="16"/>
    <x v="2"/>
    <x v="1"/>
  </r>
  <r>
    <x v="19"/>
    <x v="19"/>
    <x v="7"/>
    <x v="2"/>
    <n v="0"/>
    <x v="16"/>
    <x v="16"/>
    <x v="2"/>
    <x v="2"/>
  </r>
  <r>
    <x v="19"/>
    <x v="19"/>
    <x v="7"/>
    <x v="3"/>
    <n v="0"/>
    <x v="16"/>
    <x v="16"/>
    <x v="2"/>
    <x v="3"/>
  </r>
  <r>
    <x v="19"/>
    <x v="19"/>
    <x v="7"/>
    <x v="4"/>
    <n v="0"/>
    <x v="16"/>
    <x v="16"/>
    <x v="2"/>
    <x v="4"/>
  </r>
  <r>
    <x v="19"/>
    <x v="19"/>
    <x v="7"/>
    <x v="5"/>
    <n v="0"/>
    <x v="16"/>
    <x v="16"/>
    <x v="2"/>
    <x v="5"/>
  </r>
  <r>
    <x v="19"/>
    <x v="19"/>
    <x v="7"/>
    <x v="6"/>
    <n v="0"/>
    <x v="16"/>
    <x v="16"/>
    <x v="2"/>
    <x v="6"/>
  </r>
  <r>
    <x v="19"/>
    <x v="19"/>
    <x v="7"/>
    <x v="7"/>
    <n v="0"/>
    <x v="16"/>
    <x v="16"/>
    <x v="2"/>
    <x v="7"/>
  </r>
  <r>
    <x v="19"/>
    <x v="19"/>
    <x v="7"/>
    <x v="8"/>
    <n v="0"/>
    <x v="16"/>
    <x v="16"/>
    <x v="2"/>
    <x v="8"/>
  </r>
  <r>
    <x v="19"/>
    <x v="19"/>
    <x v="7"/>
    <x v="9"/>
    <n v="0"/>
    <x v="16"/>
    <x v="16"/>
    <x v="2"/>
    <x v="9"/>
  </r>
  <r>
    <x v="19"/>
    <x v="19"/>
    <x v="7"/>
    <x v="10"/>
    <n v="0"/>
    <x v="16"/>
    <x v="16"/>
    <x v="2"/>
    <x v="10"/>
  </r>
  <r>
    <x v="19"/>
    <x v="19"/>
    <x v="7"/>
    <x v="11"/>
    <n v="0.375"/>
    <x v="16"/>
    <x v="16"/>
    <x v="2"/>
    <x v="11"/>
  </r>
  <r>
    <x v="19"/>
    <x v="19"/>
    <x v="7"/>
    <x v="12"/>
    <n v="1"/>
    <x v="16"/>
    <x v="16"/>
    <x v="2"/>
    <x v="12"/>
  </r>
  <r>
    <x v="19"/>
    <x v="19"/>
    <x v="7"/>
    <x v="13"/>
    <n v="1"/>
    <x v="16"/>
    <x v="16"/>
    <x v="2"/>
    <x v="13"/>
  </r>
  <r>
    <x v="20"/>
    <x v="20"/>
    <x v="7"/>
    <x v="0"/>
    <n v="0"/>
    <x v="17"/>
    <x v="17"/>
    <x v="2"/>
    <x v="0"/>
  </r>
  <r>
    <x v="20"/>
    <x v="20"/>
    <x v="7"/>
    <x v="1"/>
    <n v="0"/>
    <x v="17"/>
    <x v="17"/>
    <x v="2"/>
    <x v="1"/>
  </r>
  <r>
    <x v="20"/>
    <x v="20"/>
    <x v="7"/>
    <x v="2"/>
    <n v="0"/>
    <x v="17"/>
    <x v="17"/>
    <x v="2"/>
    <x v="2"/>
  </r>
  <r>
    <x v="20"/>
    <x v="20"/>
    <x v="7"/>
    <x v="3"/>
    <n v="0"/>
    <x v="17"/>
    <x v="17"/>
    <x v="2"/>
    <x v="3"/>
  </r>
  <r>
    <x v="20"/>
    <x v="20"/>
    <x v="7"/>
    <x v="4"/>
    <n v="0"/>
    <x v="17"/>
    <x v="17"/>
    <x v="2"/>
    <x v="4"/>
  </r>
  <r>
    <x v="20"/>
    <x v="20"/>
    <x v="7"/>
    <x v="5"/>
    <n v="0"/>
    <x v="17"/>
    <x v="17"/>
    <x v="2"/>
    <x v="5"/>
  </r>
  <r>
    <x v="20"/>
    <x v="20"/>
    <x v="7"/>
    <x v="6"/>
    <n v="0"/>
    <x v="17"/>
    <x v="17"/>
    <x v="2"/>
    <x v="6"/>
  </r>
  <r>
    <x v="20"/>
    <x v="20"/>
    <x v="7"/>
    <x v="7"/>
    <n v="0"/>
    <x v="17"/>
    <x v="17"/>
    <x v="2"/>
    <x v="7"/>
  </r>
  <r>
    <x v="20"/>
    <x v="20"/>
    <x v="7"/>
    <x v="8"/>
    <n v="0"/>
    <x v="17"/>
    <x v="17"/>
    <x v="2"/>
    <x v="8"/>
  </r>
  <r>
    <x v="20"/>
    <x v="20"/>
    <x v="7"/>
    <x v="9"/>
    <n v="0"/>
    <x v="17"/>
    <x v="17"/>
    <x v="2"/>
    <x v="9"/>
  </r>
  <r>
    <x v="20"/>
    <x v="20"/>
    <x v="7"/>
    <x v="10"/>
    <n v="0"/>
    <x v="17"/>
    <x v="17"/>
    <x v="2"/>
    <x v="10"/>
  </r>
  <r>
    <x v="20"/>
    <x v="20"/>
    <x v="7"/>
    <x v="11"/>
    <n v="0"/>
    <x v="17"/>
    <x v="17"/>
    <x v="2"/>
    <x v="11"/>
  </r>
  <r>
    <x v="20"/>
    <x v="20"/>
    <x v="7"/>
    <x v="12"/>
    <n v="0"/>
    <x v="17"/>
    <x v="17"/>
    <x v="2"/>
    <x v="12"/>
  </r>
  <r>
    <x v="20"/>
    <x v="20"/>
    <x v="7"/>
    <x v="13"/>
    <n v="0"/>
    <x v="17"/>
    <x v="17"/>
    <x v="2"/>
    <x v="13"/>
  </r>
  <r>
    <x v="21"/>
    <x v="21"/>
    <x v="7"/>
    <x v="0"/>
    <n v="43.25"/>
    <x v="17"/>
    <x v="17"/>
    <x v="2"/>
    <x v="0"/>
  </r>
  <r>
    <x v="21"/>
    <x v="21"/>
    <x v="7"/>
    <x v="1"/>
    <n v="39.5"/>
    <x v="17"/>
    <x v="17"/>
    <x v="2"/>
    <x v="1"/>
  </r>
  <r>
    <x v="21"/>
    <x v="21"/>
    <x v="7"/>
    <x v="2"/>
    <n v="35.75"/>
    <x v="17"/>
    <x v="17"/>
    <x v="2"/>
    <x v="2"/>
  </r>
  <r>
    <x v="21"/>
    <x v="21"/>
    <x v="7"/>
    <x v="3"/>
    <n v="35"/>
    <x v="17"/>
    <x v="17"/>
    <x v="2"/>
    <x v="3"/>
  </r>
  <r>
    <x v="21"/>
    <x v="21"/>
    <x v="7"/>
    <x v="4"/>
    <n v="37.375"/>
    <x v="17"/>
    <x v="17"/>
    <x v="2"/>
    <x v="4"/>
  </r>
  <r>
    <x v="21"/>
    <x v="21"/>
    <x v="7"/>
    <x v="5"/>
    <n v="39"/>
    <x v="17"/>
    <x v="17"/>
    <x v="2"/>
    <x v="5"/>
  </r>
  <r>
    <x v="21"/>
    <x v="21"/>
    <x v="7"/>
    <x v="6"/>
    <n v="39.75"/>
    <x v="17"/>
    <x v="17"/>
    <x v="2"/>
    <x v="6"/>
  </r>
  <r>
    <x v="21"/>
    <x v="21"/>
    <x v="7"/>
    <x v="7"/>
    <n v="45"/>
    <x v="17"/>
    <x v="17"/>
    <x v="2"/>
    <x v="7"/>
  </r>
  <r>
    <x v="21"/>
    <x v="21"/>
    <x v="7"/>
    <x v="8"/>
    <n v="56.125"/>
    <x v="17"/>
    <x v="17"/>
    <x v="2"/>
    <x v="8"/>
  </r>
  <r>
    <x v="21"/>
    <x v="21"/>
    <x v="7"/>
    <x v="9"/>
    <n v="59.125"/>
    <x v="17"/>
    <x v="17"/>
    <x v="2"/>
    <x v="9"/>
  </r>
  <r>
    <x v="21"/>
    <x v="21"/>
    <x v="7"/>
    <x v="10"/>
    <n v="59"/>
    <x v="17"/>
    <x v="17"/>
    <x v="2"/>
    <x v="10"/>
  </r>
  <r>
    <x v="21"/>
    <x v="21"/>
    <x v="7"/>
    <x v="11"/>
    <n v="61.875"/>
    <x v="17"/>
    <x v="17"/>
    <x v="2"/>
    <x v="11"/>
  </r>
  <r>
    <x v="21"/>
    <x v="21"/>
    <x v="7"/>
    <x v="12"/>
    <n v="59.5"/>
    <x v="17"/>
    <x v="17"/>
    <x v="2"/>
    <x v="12"/>
  </r>
  <r>
    <x v="21"/>
    <x v="21"/>
    <x v="7"/>
    <x v="13"/>
    <n v="48.5"/>
    <x v="17"/>
    <x v="17"/>
    <x v="2"/>
    <x v="13"/>
  </r>
  <r>
    <x v="22"/>
    <x v="22"/>
    <x v="7"/>
    <x v="0"/>
    <n v="3"/>
    <x v="17"/>
    <x v="17"/>
    <x v="2"/>
    <x v="0"/>
  </r>
  <r>
    <x v="22"/>
    <x v="22"/>
    <x v="7"/>
    <x v="1"/>
    <n v="3.25"/>
    <x v="17"/>
    <x v="17"/>
    <x v="2"/>
    <x v="1"/>
  </r>
  <r>
    <x v="22"/>
    <x v="22"/>
    <x v="7"/>
    <x v="2"/>
    <n v="4"/>
    <x v="17"/>
    <x v="17"/>
    <x v="2"/>
    <x v="2"/>
  </r>
  <r>
    <x v="22"/>
    <x v="22"/>
    <x v="7"/>
    <x v="3"/>
    <n v="4.5"/>
    <x v="17"/>
    <x v="17"/>
    <x v="2"/>
    <x v="3"/>
  </r>
  <r>
    <x v="22"/>
    <x v="22"/>
    <x v="7"/>
    <x v="4"/>
    <n v="5"/>
    <x v="17"/>
    <x v="17"/>
    <x v="2"/>
    <x v="4"/>
  </r>
  <r>
    <x v="22"/>
    <x v="22"/>
    <x v="7"/>
    <x v="5"/>
    <n v="3.875"/>
    <x v="17"/>
    <x v="17"/>
    <x v="2"/>
    <x v="5"/>
  </r>
  <r>
    <x v="22"/>
    <x v="22"/>
    <x v="7"/>
    <x v="6"/>
    <n v="2.5"/>
    <x v="17"/>
    <x v="17"/>
    <x v="2"/>
    <x v="6"/>
  </r>
  <r>
    <x v="22"/>
    <x v="22"/>
    <x v="7"/>
    <x v="7"/>
    <n v="3"/>
    <x v="17"/>
    <x v="17"/>
    <x v="2"/>
    <x v="7"/>
  </r>
  <r>
    <x v="22"/>
    <x v="22"/>
    <x v="7"/>
    <x v="8"/>
    <n v="3"/>
    <x v="17"/>
    <x v="17"/>
    <x v="2"/>
    <x v="8"/>
  </r>
  <r>
    <x v="22"/>
    <x v="22"/>
    <x v="7"/>
    <x v="9"/>
    <n v="2.875"/>
    <x v="17"/>
    <x v="17"/>
    <x v="2"/>
    <x v="9"/>
  </r>
  <r>
    <x v="22"/>
    <x v="22"/>
    <x v="7"/>
    <x v="10"/>
    <n v="2.625"/>
    <x v="17"/>
    <x v="17"/>
    <x v="2"/>
    <x v="10"/>
  </r>
  <r>
    <x v="22"/>
    <x v="22"/>
    <x v="7"/>
    <x v="11"/>
    <n v="3"/>
    <x v="17"/>
    <x v="17"/>
    <x v="2"/>
    <x v="11"/>
  </r>
  <r>
    <x v="22"/>
    <x v="22"/>
    <x v="7"/>
    <x v="12"/>
    <n v="3"/>
    <x v="17"/>
    <x v="17"/>
    <x v="2"/>
    <x v="12"/>
  </r>
  <r>
    <x v="22"/>
    <x v="22"/>
    <x v="7"/>
    <x v="13"/>
    <n v="3.125"/>
    <x v="17"/>
    <x v="17"/>
    <x v="2"/>
    <x v="13"/>
  </r>
  <r>
    <x v="23"/>
    <x v="23"/>
    <x v="7"/>
    <x v="0"/>
    <n v="0"/>
    <x v="17"/>
    <x v="17"/>
    <x v="2"/>
    <x v="0"/>
  </r>
  <r>
    <x v="23"/>
    <x v="23"/>
    <x v="7"/>
    <x v="1"/>
    <n v="0"/>
    <x v="17"/>
    <x v="17"/>
    <x v="2"/>
    <x v="1"/>
  </r>
  <r>
    <x v="23"/>
    <x v="23"/>
    <x v="7"/>
    <x v="2"/>
    <n v="0"/>
    <x v="17"/>
    <x v="17"/>
    <x v="2"/>
    <x v="2"/>
  </r>
  <r>
    <x v="23"/>
    <x v="23"/>
    <x v="7"/>
    <x v="3"/>
    <n v="0"/>
    <x v="17"/>
    <x v="17"/>
    <x v="2"/>
    <x v="3"/>
  </r>
  <r>
    <x v="23"/>
    <x v="23"/>
    <x v="7"/>
    <x v="4"/>
    <n v="0"/>
    <x v="17"/>
    <x v="17"/>
    <x v="2"/>
    <x v="4"/>
  </r>
  <r>
    <x v="23"/>
    <x v="23"/>
    <x v="7"/>
    <x v="5"/>
    <n v="0"/>
    <x v="17"/>
    <x v="17"/>
    <x v="2"/>
    <x v="5"/>
  </r>
  <r>
    <x v="23"/>
    <x v="23"/>
    <x v="7"/>
    <x v="6"/>
    <n v="0"/>
    <x v="17"/>
    <x v="17"/>
    <x v="2"/>
    <x v="6"/>
  </r>
  <r>
    <x v="23"/>
    <x v="23"/>
    <x v="7"/>
    <x v="7"/>
    <n v="0"/>
    <x v="17"/>
    <x v="17"/>
    <x v="2"/>
    <x v="7"/>
  </r>
  <r>
    <x v="23"/>
    <x v="23"/>
    <x v="7"/>
    <x v="8"/>
    <n v="0"/>
    <x v="17"/>
    <x v="17"/>
    <x v="2"/>
    <x v="8"/>
  </r>
  <r>
    <x v="23"/>
    <x v="23"/>
    <x v="7"/>
    <x v="9"/>
    <n v="0"/>
    <x v="17"/>
    <x v="17"/>
    <x v="2"/>
    <x v="9"/>
  </r>
  <r>
    <x v="23"/>
    <x v="23"/>
    <x v="7"/>
    <x v="10"/>
    <n v="0"/>
    <x v="17"/>
    <x v="17"/>
    <x v="2"/>
    <x v="10"/>
  </r>
  <r>
    <x v="23"/>
    <x v="23"/>
    <x v="7"/>
    <x v="11"/>
    <n v="0"/>
    <x v="17"/>
    <x v="17"/>
    <x v="2"/>
    <x v="11"/>
  </r>
  <r>
    <x v="23"/>
    <x v="23"/>
    <x v="7"/>
    <x v="12"/>
    <n v="0"/>
    <x v="17"/>
    <x v="17"/>
    <x v="2"/>
    <x v="12"/>
  </r>
  <r>
    <x v="23"/>
    <x v="23"/>
    <x v="7"/>
    <x v="13"/>
    <n v="0"/>
    <x v="17"/>
    <x v="17"/>
    <x v="2"/>
    <x v="13"/>
  </r>
  <r>
    <x v="24"/>
    <x v="24"/>
    <x v="7"/>
    <x v="0"/>
    <n v="0"/>
    <x v="17"/>
    <x v="17"/>
    <x v="2"/>
    <x v="0"/>
  </r>
  <r>
    <x v="24"/>
    <x v="24"/>
    <x v="7"/>
    <x v="1"/>
    <n v="0"/>
    <x v="17"/>
    <x v="17"/>
    <x v="2"/>
    <x v="1"/>
  </r>
  <r>
    <x v="24"/>
    <x v="24"/>
    <x v="7"/>
    <x v="2"/>
    <n v="0"/>
    <x v="17"/>
    <x v="17"/>
    <x v="2"/>
    <x v="2"/>
  </r>
  <r>
    <x v="24"/>
    <x v="24"/>
    <x v="7"/>
    <x v="3"/>
    <n v="0"/>
    <x v="17"/>
    <x v="17"/>
    <x v="2"/>
    <x v="3"/>
  </r>
  <r>
    <x v="24"/>
    <x v="24"/>
    <x v="7"/>
    <x v="4"/>
    <n v="0"/>
    <x v="17"/>
    <x v="17"/>
    <x v="2"/>
    <x v="4"/>
  </r>
  <r>
    <x v="24"/>
    <x v="24"/>
    <x v="7"/>
    <x v="5"/>
    <n v="0"/>
    <x v="17"/>
    <x v="17"/>
    <x v="2"/>
    <x v="5"/>
  </r>
  <r>
    <x v="24"/>
    <x v="24"/>
    <x v="7"/>
    <x v="6"/>
    <n v="0"/>
    <x v="17"/>
    <x v="17"/>
    <x v="2"/>
    <x v="6"/>
  </r>
  <r>
    <x v="24"/>
    <x v="24"/>
    <x v="7"/>
    <x v="7"/>
    <n v="0"/>
    <x v="17"/>
    <x v="17"/>
    <x v="2"/>
    <x v="7"/>
  </r>
  <r>
    <x v="24"/>
    <x v="24"/>
    <x v="7"/>
    <x v="8"/>
    <n v="0"/>
    <x v="17"/>
    <x v="17"/>
    <x v="2"/>
    <x v="8"/>
  </r>
  <r>
    <x v="24"/>
    <x v="24"/>
    <x v="7"/>
    <x v="9"/>
    <n v="0"/>
    <x v="17"/>
    <x v="17"/>
    <x v="2"/>
    <x v="9"/>
  </r>
  <r>
    <x v="24"/>
    <x v="24"/>
    <x v="7"/>
    <x v="10"/>
    <n v="0"/>
    <x v="17"/>
    <x v="17"/>
    <x v="2"/>
    <x v="10"/>
  </r>
  <r>
    <x v="24"/>
    <x v="24"/>
    <x v="7"/>
    <x v="11"/>
    <n v="0"/>
    <x v="17"/>
    <x v="17"/>
    <x v="2"/>
    <x v="11"/>
  </r>
  <r>
    <x v="24"/>
    <x v="24"/>
    <x v="7"/>
    <x v="12"/>
    <n v="0"/>
    <x v="17"/>
    <x v="17"/>
    <x v="2"/>
    <x v="12"/>
  </r>
  <r>
    <x v="24"/>
    <x v="24"/>
    <x v="7"/>
    <x v="13"/>
    <n v="0"/>
    <x v="17"/>
    <x v="17"/>
    <x v="2"/>
    <x v="13"/>
  </r>
  <r>
    <x v="25"/>
    <x v="25"/>
    <x v="7"/>
    <x v="0"/>
    <n v="0"/>
    <x v="17"/>
    <x v="17"/>
    <x v="2"/>
    <x v="0"/>
  </r>
  <r>
    <x v="25"/>
    <x v="25"/>
    <x v="7"/>
    <x v="1"/>
    <n v="0"/>
    <x v="17"/>
    <x v="17"/>
    <x v="2"/>
    <x v="1"/>
  </r>
  <r>
    <x v="25"/>
    <x v="25"/>
    <x v="7"/>
    <x v="2"/>
    <n v="0"/>
    <x v="17"/>
    <x v="17"/>
    <x v="2"/>
    <x v="2"/>
  </r>
  <r>
    <x v="25"/>
    <x v="25"/>
    <x v="7"/>
    <x v="3"/>
    <n v="0"/>
    <x v="17"/>
    <x v="17"/>
    <x v="2"/>
    <x v="3"/>
  </r>
  <r>
    <x v="25"/>
    <x v="25"/>
    <x v="7"/>
    <x v="4"/>
    <n v="0"/>
    <x v="17"/>
    <x v="17"/>
    <x v="2"/>
    <x v="4"/>
  </r>
  <r>
    <x v="25"/>
    <x v="25"/>
    <x v="7"/>
    <x v="5"/>
    <n v="0"/>
    <x v="17"/>
    <x v="17"/>
    <x v="2"/>
    <x v="5"/>
  </r>
  <r>
    <x v="25"/>
    <x v="25"/>
    <x v="7"/>
    <x v="6"/>
    <n v="0"/>
    <x v="17"/>
    <x v="17"/>
    <x v="2"/>
    <x v="6"/>
  </r>
  <r>
    <x v="25"/>
    <x v="25"/>
    <x v="7"/>
    <x v="7"/>
    <n v="0"/>
    <x v="17"/>
    <x v="17"/>
    <x v="2"/>
    <x v="7"/>
  </r>
  <r>
    <x v="25"/>
    <x v="25"/>
    <x v="7"/>
    <x v="8"/>
    <n v="0"/>
    <x v="17"/>
    <x v="17"/>
    <x v="2"/>
    <x v="8"/>
  </r>
  <r>
    <x v="25"/>
    <x v="25"/>
    <x v="7"/>
    <x v="9"/>
    <n v="0"/>
    <x v="17"/>
    <x v="17"/>
    <x v="2"/>
    <x v="9"/>
  </r>
  <r>
    <x v="25"/>
    <x v="25"/>
    <x v="7"/>
    <x v="10"/>
    <n v="0"/>
    <x v="17"/>
    <x v="17"/>
    <x v="2"/>
    <x v="10"/>
  </r>
  <r>
    <x v="25"/>
    <x v="25"/>
    <x v="7"/>
    <x v="11"/>
    <n v="0"/>
    <x v="17"/>
    <x v="17"/>
    <x v="2"/>
    <x v="11"/>
  </r>
  <r>
    <x v="25"/>
    <x v="25"/>
    <x v="7"/>
    <x v="12"/>
    <n v="0"/>
    <x v="17"/>
    <x v="17"/>
    <x v="2"/>
    <x v="12"/>
  </r>
  <r>
    <x v="25"/>
    <x v="25"/>
    <x v="7"/>
    <x v="13"/>
    <n v="0.875"/>
    <x v="17"/>
    <x v="17"/>
    <x v="2"/>
    <x v="13"/>
  </r>
  <r>
    <x v="26"/>
    <x v="26"/>
    <x v="7"/>
    <x v="0"/>
    <n v="0"/>
    <x v="17"/>
    <x v="17"/>
    <x v="2"/>
    <x v="0"/>
  </r>
  <r>
    <x v="26"/>
    <x v="26"/>
    <x v="7"/>
    <x v="1"/>
    <n v="0"/>
    <x v="17"/>
    <x v="17"/>
    <x v="2"/>
    <x v="1"/>
  </r>
  <r>
    <x v="26"/>
    <x v="26"/>
    <x v="7"/>
    <x v="2"/>
    <n v="0"/>
    <x v="17"/>
    <x v="17"/>
    <x v="2"/>
    <x v="2"/>
  </r>
  <r>
    <x v="26"/>
    <x v="26"/>
    <x v="7"/>
    <x v="3"/>
    <n v="0"/>
    <x v="17"/>
    <x v="17"/>
    <x v="2"/>
    <x v="3"/>
  </r>
  <r>
    <x v="26"/>
    <x v="26"/>
    <x v="7"/>
    <x v="4"/>
    <n v="0"/>
    <x v="17"/>
    <x v="17"/>
    <x v="2"/>
    <x v="4"/>
  </r>
  <r>
    <x v="26"/>
    <x v="26"/>
    <x v="7"/>
    <x v="5"/>
    <n v="0"/>
    <x v="17"/>
    <x v="17"/>
    <x v="2"/>
    <x v="5"/>
  </r>
  <r>
    <x v="26"/>
    <x v="26"/>
    <x v="7"/>
    <x v="6"/>
    <n v="0"/>
    <x v="17"/>
    <x v="17"/>
    <x v="2"/>
    <x v="6"/>
  </r>
  <r>
    <x v="26"/>
    <x v="26"/>
    <x v="7"/>
    <x v="7"/>
    <n v="0"/>
    <x v="17"/>
    <x v="17"/>
    <x v="2"/>
    <x v="7"/>
  </r>
  <r>
    <x v="26"/>
    <x v="26"/>
    <x v="7"/>
    <x v="8"/>
    <n v="0"/>
    <x v="17"/>
    <x v="17"/>
    <x v="2"/>
    <x v="8"/>
  </r>
  <r>
    <x v="26"/>
    <x v="26"/>
    <x v="7"/>
    <x v="9"/>
    <n v="0"/>
    <x v="17"/>
    <x v="17"/>
    <x v="2"/>
    <x v="9"/>
  </r>
  <r>
    <x v="26"/>
    <x v="26"/>
    <x v="7"/>
    <x v="10"/>
    <n v="0"/>
    <x v="17"/>
    <x v="17"/>
    <x v="2"/>
    <x v="10"/>
  </r>
  <r>
    <x v="26"/>
    <x v="26"/>
    <x v="7"/>
    <x v="11"/>
    <n v="0"/>
    <x v="17"/>
    <x v="17"/>
    <x v="2"/>
    <x v="11"/>
  </r>
  <r>
    <x v="26"/>
    <x v="26"/>
    <x v="7"/>
    <x v="12"/>
    <n v="0"/>
    <x v="17"/>
    <x v="17"/>
    <x v="2"/>
    <x v="12"/>
  </r>
  <r>
    <x v="26"/>
    <x v="26"/>
    <x v="7"/>
    <x v="13"/>
    <n v="0"/>
    <x v="17"/>
    <x v="17"/>
    <x v="2"/>
    <x v="13"/>
  </r>
  <r>
    <x v="27"/>
    <x v="27"/>
    <x v="7"/>
    <x v="0"/>
    <n v="0"/>
    <x v="17"/>
    <x v="17"/>
    <x v="2"/>
    <x v="0"/>
  </r>
  <r>
    <x v="27"/>
    <x v="27"/>
    <x v="7"/>
    <x v="1"/>
    <n v="0"/>
    <x v="17"/>
    <x v="17"/>
    <x v="2"/>
    <x v="1"/>
  </r>
  <r>
    <x v="27"/>
    <x v="27"/>
    <x v="7"/>
    <x v="2"/>
    <n v="0"/>
    <x v="17"/>
    <x v="17"/>
    <x v="2"/>
    <x v="2"/>
  </r>
  <r>
    <x v="27"/>
    <x v="27"/>
    <x v="7"/>
    <x v="3"/>
    <n v="0"/>
    <x v="17"/>
    <x v="17"/>
    <x v="2"/>
    <x v="3"/>
  </r>
  <r>
    <x v="27"/>
    <x v="27"/>
    <x v="7"/>
    <x v="4"/>
    <n v="0"/>
    <x v="17"/>
    <x v="17"/>
    <x v="2"/>
    <x v="4"/>
  </r>
  <r>
    <x v="27"/>
    <x v="27"/>
    <x v="7"/>
    <x v="5"/>
    <n v="0"/>
    <x v="17"/>
    <x v="17"/>
    <x v="2"/>
    <x v="5"/>
  </r>
  <r>
    <x v="27"/>
    <x v="27"/>
    <x v="7"/>
    <x v="6"/>
    <n v="0"/>
    <x v="17"/>
    <x v="17"/>
    <x v="2"/>
    <x v="6"/>
  </r>
  <r>
    <x v="27"/>
    <x v="27"/>
    <x v="7"/>
    <x v="7"/>
    <n v="0"/>
    <x v="17"/>
    <x v="17"/>
    <x v="2"/>
    <x v="7"/>
  </r>
  <r>
    <x v="27"/>
    <x v="27"/>
    <x v="7"/>
    <x v="8"/>
    <n v="0"/>
    <x v="17"/>
    <x v="17"/>
    <x v="2"/>
    <x v="8"/>
  </r>
  <r>
    <x v="27"/>
    <x v="27"/>
    <x v="7"/>
    <x v="9"/>
    <n v="0"/>
    <x v="17"/>
    <x v="17"/>
    <x v="2"/>
    <x v="9"/>
  </r>
  <r>
    <x v="27"/>
    <x v="27"/>
    <x v="7"/>
    <x v="10"/>
    <n v="0"/>
    <x v="17"/>
    <x v="17"/>
    <x v="2"/>
    <x v="10"/>
  </r>
  <r>
    <x v="27"/>
    <x v="27"/>
    <x v="7"/>
    <x v="11"/>
    <n v="0"/>
    <x v="17"/>
    <x v="17"/>
    <x v="2"/>
    <x v="11"/>
  </r>
  <r>
    <x v="27"/>
    <x v="27"/>
    <x v="7"/>
    <x v="12"/>
    <n v="0"/>
    <x v="17"/>
    <x v="17"/>
    <x v="2"/>
    <x v="12"/>
  </r>
  <r>
    <x v="27"/>
    <x v="27"/>
    <x v="7"/>
    <x v="13"/>
    <n v="0"/>
    <x v="17"/>
    <x v="17"/>
    <x v="2"/>
    <x v="13"/>
  </r>
  <r>
    <x v="28"/>
    <x v="28"/>
    <x v="7"/>
    <x v="0"/>
    <n v="14.25"/>
    <x v="8"/>
    <x v="8"/>
    <x v="1"/>
    <x v="0"/>
  </r>
  <r>
    <x v="28"/>
    <x v="28"/>
    <x v="7"/>
    <x v="1"/>
    <n v="12.5"/>
    <x v="8"/>
    <x v="8"/>
    <x v="1"/>
    <x v="1"/>
  </r>
  <r>
    <x v="28"/>
    <x v="28"/>
    <x v="7"/>
    <x v="2"/>
    <n v="12.875"/>
    <x v="8"/>
    <x v="8"/>
    <x v="1"/>
    <x v="2"/>
  </r>
  <r>
    <x v="28"/>
    <x v="28"/>
    <x v="7"/>
    <x v="3"/>
    <n v="10.625"/>
    <x v="8"/>
    <x v="8"/>
    <x v="1"/>
    <x v="3"/>
  </r>
  <r>
    <x v="28"/>
    <x v="28"/>
    <x v="7"/>
    <x v="4"/>
    <n v="9.375"/>
    <x v="8"/>
    <x v="8"/>
    <x v="1"/>
    <x v="4"/>
  </r>
  <r>
    <x v="28"/>
    <x v="28"/>
    <x v="7"/>
    <x v="5"/>
    <n v="10.125"/>
    <x v="8"/>
    <x v="8"/>
    <x v="1"/>
    <x v="5"/>
  </r>
  <r>
    <x v="28"/>
    <x v="28"/>
    <x v="7"/>
    <x v="6"/>
    <n v="10.875"/>
    <x v="8"/>
    <x v="8"/>
    <x v="1"/>
    <x v="6"/>
  </r>
  <r>
    <x v="28"/>
    <x v="28"/>
    <x v="7"/>
    <x v="7"/>
    <n v="12"/>
    <x v="8"/>
    <x v="8"/>
    <x v="1"/>
    <x v="7"/>
  </r>
  <r>
    <x v="28"/>
    <x v="28"/>
    <x v="7"/>
    <x v="8"/>
    <n v="12"/>
    <x v="8"/>
    <x v="8"/>
    <x v="1"/>
    <x v="8"/>
  </r>
  <r>
    <x v="28"/>
    <x v="28"/>
    <x v="7"/>
    <x v="9"/>
    <n v="11.625"/>
    <x v="8"/>
    <x v="8"/>
    <x v="1"/>
    <x v="9"/>
  </r>
  <r>
    <x v="28"/>
    <x v="28"/>
    <x v="7"/>
    <x v="10"/>
    <n v="12.75"/>
    <x v="8"/>
    <x v="8"/>
    <x v="1"/>
    <x v="10"/>
  </r>
  <r>
    <x v="28"/>
    <x v="28"/>
    <x v="7"/>
    <x v="11"/>
    <n v="11.375"/>
    <x v="8"/>
    <x v="8"/>
    <x v="1"/>
    <x v="11"/>
  </r>
  <r>
    <x v="28"/>
    <x v="28"/>
    <x v="7"/>
    <x v="12"/>
    <n v="12.125"/>
    <x v="8"/>
    <x v="8"/>
    <x v="1"/>
    <x v="12"/>
  </r>
  <r>
    <x v="28"/>
    <x v="28"/>
    <x v="7"/>
    <x v="13"/>
    <n v="12.625"/>
    <x v="8"/>
    <x v="8"/>
    <x v="1"/>
    <x v="13"/>
  </r>
  <r>
    <x v="29"/>
    <x v="29"/>
    <x v="7"/>
    <x v="0"/>
    <n v="125.75"/>
    <x v="8"/>
    <x v="8"/>
    <x v="1"/>
    <x v="0"/>
  </r>
  <r>
    <x v="29"/>
    <x v="29"/>
    <x v="7"/>
    <x v="1"/>
    <n v="122.75"/>
    <x v="8"/>
    <x v="8"/>
    <x v="1"/>
    <x v="1"/>
  </r>
  <r>
    <x v="29"/>
    <x v="29"/>
    <x v="7"/>
    <x v="2"/>
    <n v="114.75"/>
    <x v="8"/>
    <x v="8"/>
    <x v="1"/>
    <x v="2"/>
  </r>
  <r>
    <x v="29"/>
    <x v="29"/>
    <x v="7"/>
    <x v="3"/>
    <n v="106.125"/>
    <x v="8"/>
    <x v="8"/>
    <x v="1"/>
    <x v="3"/>
  </r>
  <r>
    <x v="29"/>
    <x v="29"/>
    <x v="7"/>
    <x v="4"/>
    <n v="101.375"/>
    <x v="8"/>
    <x v="8"/>
    <x v="1"/>
    <x v="4"/>
  </r>
  <r>
    <x v="29"/>
    <x v="29"/>
    <x v="7"/>
    <x v="5"/>
    <n v="112.375"/>
    <x v="8"/>
    <x v="8"/>
    <x v="1"/>
    <x v="5"/>
  </r>
  <r>
    <x v="29"/>
    <x v="29"/>
    <x v="7"/>
    <x v="6"/>
    <n v="110.75"/>
    <x v="8"/>
    <x v="8"/>
    <x v="1"/>
    <x v="6"/>
  </r>
  <r>
    <x v="29"/>
    <x v="29"/>
    <x v="7"/>
    <x v="7"/>
    <n v="107.125"/>
    <x v="8"/>
    <x v="8"/>
    <x v="1"/>
    <x v="7"/>
  </r>
  <r>
    <x v="29"/>
    <x v="29"/>
    <x v="7"/>
    <x v="8"/>
    <n v="116.25"/>
    <x v="8"/>
    <x v="8"/>
    <x v="1"/>
    <x v="8"/>
  </r>
  <r>
    <x v="29"/>
    <x v="29"/>
    <x v="7"/>
    <x v="9"/>
    <n v="120.125"/>
    <x v="8"/>
    <x v="8"/>
    <x v="1"/>
    <x v="9"/>
  </r>
  <r>
    <x v="29"/>
    <x v="29"/>
    <x v="7"/>
    <x v="10"/>
    <n v="126"/>
    <x v="8"/>
    <x v="8"/>
    <x v="1"/>
    <x v="10"/>
  </r>
  <r>
    <x v="29"/>
    <x v="29"/>
    <x v="7"/>
    <x v="11"/>
    <n v="121.5"/>
    <x v="8"/>
    <x v="8"/>
    <x v="1"/>
    <x v="11"/>
  </r>
  <r>
    <x v="29"/>
    <x v="29"/>
    <x v="7"/>
    <x v="12"/>
    <n v="121.375"/>
    <x v="8"/>
    <x v="8"/>
    <x v="1"/>
    <x v="12"/>
  </r>
  <r>
    <x v="29"/>
    <x v="29"/>
    <x v="7"/>
    <x v="13"/>
    <n v="116.875"/>
    <x v="8"/>
    <x v="8"/>
    <x v="1"/>
    <x v="13"/>
  </r>
  <r>
    <x v="30"/>
    <x v="30"/>
    <x v="7"/>
    <x v="0"/>
    <n v="0"/>
    <x v="18"/>
    <x v="18"/>
    <x v="2"/>
    <x v="0"/>
  </r>
  <r>
    <x v="30"/>
    <x v="30"/>
    <x v="7"/>
    <x v="1"/>
    <n v="0"/>
    <x v="18"/>
    <x v="18"/>
    <x v="2"/>
    <x v="1"/>
  </r>
  <r>
    <x v="30"/>
    <x v="30"/>
    <x v="7"/>
    <x v="2"/>
    <n v="0"/>
    <x v="18"/>
    <x v="18"/>
    <x v="2"/>
    <x v="2"/>
  </r>
  <r>
    <x v="30"/>
    <x v="30"/>
    <x v="7"/>
    <x v="3"/>
    <n v="0"/>
    <x v="18"/>
    <x v="18"/>
    <x v="2"/>
    <x v="3"/>
  </r>
  <r>
    <x v="30"/>
    <x v="30"/>
    <x v="7"/>
    <x v="4"/>
    <n v="0"/>
    <x v="18"/>
    <x v="18"/>
    <x v="2"/>
    <x v="4"/>
  </r>
  <r>
    <x v="30"/>
    <x v="30"/>
    <x v="7"/>
    <x v="5"/>
    <n v="0"/>
    <x v="18"/>
    <x v="18"/>
    <x v="2"/>
    <x v="5"/>
  </r>
  <r>
    <x v="30"/>
    <x v="30"/>
    <x v="7"/>
    <x v="6"/>
    <n v="0"/>
    <x v="18"/>
    <x v="18"/>
    <x v="2"/>
    <x v="6"/>
  </r>
  <r>
    <x v="30"/>
    <x v="30"/>
    <x v="7"/>
    <x v="7"/>
    <n v="0"/>
    <x v="18"/>
    <x v="18"/>
    <x v="2"/>
    <x v="7"/>
  </r>
  <r>
    <x v="30"/>
    <x v="30"/>
    <x v="7"/>
    <x v="8"/>
    <n v="0"/>
    <x v="18"/>
    <x v="18"/>
    <x v="2"/>
    <x v="8"/>
  </r>
  <r>
    <x v="30"/>
    <x v="30"/>
    <x v="7"/>
    <x v="9"/>
    <n v="0"/>
    <x v="18"/>
    <x v="18"/>
    <x v="2"/>
    <x v="9"/>
  </r>
  <r>
    <x v="30"/>
    <x v="30"/>
    <x v="7"/>
    <x v="10"/>
    <n v="0.25"/>
    <x v="18"/>
    <x v="18"/>
    <x v="2"/>
    <x v="10"/>
  </r>
  <r>
    <x v="30"/>
    <x v="30"/>
    <x v="7"/>
    <x v="11"/>
    <n v="0"/>
    <x v="18"/>
    <x v="18"/>
    <x v="2"/>
    <x v="11"/>
  </r>
  <r>
    <x v="30"/>
    <x v="30"/>
    <x v="7"/>
    <x v="12"/>
    <n v="0"/>
    <x v="18"/>
    <x v="18"/>
    <x v="2"/>
    <x v="12"/>
  </r>
  <r>
    <x v="30"/>
    <x v="30"/>
    <x v="7"/>
    <x v="13"/>
    <n v="0"/>
    <x v="18"/>
    <x v="18"/>
    <x v="2"/>
    <x v="13"/>
  </r>
  <r>
    <x v="31"/>
    <x v="31"/>
    <x v="7"/>
    <x v="0"/>
    <n v="0"/>
    <x v="18"/>
    <x v="18"/>
    <x v="2"/>
    <x v="0"/>
  </r>
  <r>
    <x v="31"/>
    <x v="31"/>
    <x v="7"/>
    <x v="1"/>
    <n v="0"/>
    <x v="18"/>
    <x v="18"/>
    <x v="2"/>
    <x v="1"/>
  </r>
  <r>
    <x v="31"/>
    <x v="31"/>
    <x v="7"/>
    <x v="2"/>
    <n v="0"/>
    <x v="18"/>
    <x v="18"/>
    <x v="2"/>
    <x v="2"/>
  </r>
  <r>
    <x v="31"/>
    <x v="31"/>
    <x v="7"/>
    <x v="3"/>
    <n v="0"/>
    <x v="18"/>
    <x v="18"/>
    <x v="2"/>
    <x v="3"/>
  </r>
  <r>
    <x v="31"/>
    <x v="31"/>
    <x v="7"/>
    <x v="4"/>
    <n v="0"/>
    <x v="18"/>
    <x v="18"/>
    <x v="2"/>
    <x v="4"/>
  </r>
  <r>
    <x v="31"/>
    <x v="31"/>
    <x v="7"/>
    <x v="5"/>
    <n v="0"/>
    <x v="18"/>
    <x v="18"/>
    <x v="2"/>
    <x v="5"/>
  </r>
  <r>
    <x v="31"/>
    <x v="31"/>
    <x v="7"/>
    <x v="6"/>
    <n v="0"/>
    <x v="18"/>
    <x v="18"/>
    <x v="2"/>
    <x v="6"/>
  </r>
  <r>
    <x v="31"/>
    <x v="31"/>
    <x v="7"/>
    <x v="7"/>
    <n v="0.625"/>
    <x v="18"/>
    <x v="18"/>
    <x v="2"/>
    <x v="7"/>
  </r>
  <r>
    <x v="31"/>
    <x v="31"/>
    <x v="7"/>
    <x v="8"/>
    <n v="0.5"/>
    <x v="18"/>
    <x v="18"/>
    <x v="2"/>
    <x v="8"/>
  </r>
  <r>
    <x v="31"/>
    <x v="31"/>
    <x v="7"/>
    <x v="9"/>
    <n v="0.375"/>
    <x v="18"/>
    <x v="18"/>
    <x v="2"/>
    <x v="9"/>
  </r>
  <r>
    <x v="31"/>
    <x v="31"/>
    <x v="7"/>
    <x v="10"/>
    <n v="0.25"/>
    <x v="18"/>
    <x v="18"/>
    <x v="2"/>
    <x v="10"/>
  </r>
  <r>
    <x v="31"/>
    <x v="31"/>
    <x v="7"/>
    <x v="11"/>
    <n v="0"/>
    <x v="18"/>
    <x v="18"/>
    <x v="2"/>
    <x v="11"/>
  </r>
  <r>
    <x v="31"/>
    <x v="31"/>
    <x v="7"/>
    <x v="12"/>
    <n v="0"/>
    <x v="18"/>
    <x v="18"/>
    <x v="2"/>
    <x v="12"/>
  </r>
  <r>
    <x v="31"/>
    <x v="31"/>
    <x v="7"/>
    <x v="13"/>
    <n v="0"/>
    <x v="18"/>
    <x v="18"/>
    <x v="2"/>
    <x v="13"/>
  </r>
  <r>
    <x v="32"/>
    <x v="32"/>
    <x v="7"/>
    <x v="0"/>
    <n v="0.75"/>
    <x v="19"/>
    <x v="19"/>
    <x v="2"/>
    <x v="0"/>
  </r>
  <r>
    <x v="32"/>
    <x v="32"/>
    <x v="7"/>
    <x v="1"/>
    <n v="0"/>
    <x v="19"/>
    <x v="19"/>
    <x v="2"/>
    <x v="1"/>
  </r>
  <r>
    <x v="32"/>
    <x v="32"/>
    <x v="7"/>
    <x v="2"/>
    <n v="0"/>
    <x v="19"/>
    <x v="19"/>
    <x v="2"/>
    <x v="2"/>
  </r>
  <r>
    <x v="32"/>
    <x v="32"/>
    <x v="7"/>
    <x v="3"/>
    <n v="0"/>
    <x v="19"/>
    <x v="19"/>
    <x v="2"/>
    <x v="3"/>
  </r>
  <r>
    <x v="32"/>
    <x v="32"/>
    <x v="7"/>
    <x v="4"/>
    <n v="0"/>
    <x v="19"/>
    <x v="19"/>
    <x v="2"/>
    <x v="4"/>
  </r>
  <r>
    <x v="32"/>
    <x v="32"/>
    <x v="7"/>
    <x v="5"/>
    <n v="0"/>
    <x v="19"/>
    <x v="19"/>
    <x v="2"/>
    <x v="5"/>
  </r>
  <r>
    <x v="32"/>
    <x v="32"/>
    <x v="7"/>
    <x v="6"/>
    <n v="0"/>
    <x v="19"/>
    <x v="19"/>
    <x v="2"/>
    <x v="6"/>
  </r>
  <r>
    <x v="32"/>
    <x v="32"/>
    <x v="7"/>
    <x v="7"/>
    <n v="0"/>
    <x v="19"/>
    <x v="19"/>
    <x v="2"/>
    <x v="7"/>
  </r>
  <r>
    <x v="32"/>
    <x v="32"/>
    <x v="7"/>
    <x v="8"/>
    <n v="0"/>
    <x v="19"/>
    <x v="19"/>
    <x v="2"/>
    <x v="8"/>
  </r>
  <r>
    <x v="32"/>
    <x v="32"/>
    <x v="7"/>
    <x v="9"/>
    <n v="0"/>
    <x v="19"/>
    <x v="19"/>
    <x v="2"/>
    <x v="9"/>
  </r>
  <r>
    <x v="32"/>
    <x v="32"/>
    <x v="7"/>
    <x v="10"/>
    <n v="0"/>
    <x v="19"/>
    <x v="19"/>
    <x v="2"/>
    <x v="10"/>
  </r>
  <r>
    <x v="32"/>
    <x v="32"/>
    <x v="7"/>
    <x v="11"/>
    <n v="0"/>
    <x v="19"/>
    <x v="19"/>
    <x v="2"/>
    <x v="11"/>
  </r>
  <r>
    <x v="32"/>
    <x v="32"/>
    <x v="7"/>
    <x v="12"/>
    <n v="0"/>
    <x v="19"/>
    <x v="19"/>
    <x v="2"/>
    <x v="12"/>
  </r>
  <r>
    <x v="32"/>
    <x v="32"/>
    <x v="7"/>
    <x v="13"/>
    <n v="0"/>
    <x v="19"/>
    <x v="19"/>
    <x v="2"/>
    <x v="13"/>
  </r>
  <r>
    <x v="33"/>
    <x v="33"/>
    <x v="7"/>
    <x v="0"/>
    <n v="0"/>
    <x v="8"/>
    <x v="8"/>
    <x v="1"/>
    <x v="0"/>
  </r>
  <r>
    <x v="33"/>
    <x v="33"/>
    <x v="7"/>
    <x v="1"/>
    <n v="0"/>
    <x v="8"/>
    <x v="8"/>
    <x v="1"/>
    <x v="1"/>
  </r>
  <r>
    <x v="33"/>
    <x v="33"/>
    <x v="7"/>
    <x v="2"/>
    <n v="3.75"/>
    <x v="8"/>
    <x v="8"/>
    <x v="1"/>
    <x v="2"/>
  </r>
  <r>
    <x v="33"/>
    <x v="33"/>
    <x v="7"/>
    <x v="3"/>
    <n v="29.375"/>
    <x v="8"/>
    <x v="8"/>
    <x v="1"/>
    <x v="3"/>
  </r>
  <r>
    <x v="33"/>
    <x v="33"/>
    <x v="7"/>
    <x v="4"/>
    <n v="27.375"/>
    <x v="8"/>
    <x v="8"/>
    <x v="1"/>
    <x v="4"/>
  </r>
  <r>
    <x v="33"/>
    <x v="33"/>
    <x v="7"/>
    <x v="5"/>
    <n v="32.625"/>
    <x v="8"/>
    <x v="8"/>
    <x v="1"/>
    <x v="5"/>
  </r>
  <r>
    <x v="33"/>
    <x v="33"/>
    <x v="7"/>
    <x v="6"/>
    <n v="39.625"/>
    <x v="8"/>
    <x v="8"/>
    <x v="1"/>
    <x v="6"/>
  </r>
  <r>
    <x v="33"/>
    <x v="33"/>
    <x v="7"/>
    <x v="7"/>
    <n v="42"/>
    <x v="8"/>
    <x v="8"/>
    <x v="1"/>
    <x v="7"/>
  </r>
  <r>
    <x v="33"/>
    <x v="33"/>
    <x v="7"/>
    <x v="8"/>
    <n v="46.125"/>
    <x v="8"/>
    <x v="8"/>
    <x v="1"/>
    <x v="8"/>
  </r>
  <r>
    <x v="33"/>
    <x v="33"/>
    <x v="7"/>
    <x v="9"/>
    <n v="52.5"/>
    <x v="8"/>
    <x v="8"/>
    <x v="1"/>
    <x v="9"/>
  </r>
  <r>
    <x v="33"/>
    <x v="33"/>
    <x v="7"/>
    <x v="10"/>
    <n v="54.75"/>
    <x v="8"/>
    <x v="8"/>
    <x v="1"/>
    <x v="10"/>
  </r>
  <r>
    <x v="33"/>
    <x v="33"/>
    <x v="7"/>
    <x v="11"/>
    <n v="54.25"/>
    <x v="8"/>
    <x v="8"/>
    <x v="1"/>
    <x v="11"/>
  </r>
  <r>
    <x v="33"/>
    <x v="33"/>
    <x v="7"/>
    <x v="12"/>
    <n v="58.625"/>
    <x v="8"/>
    <x v="8"/>
    <x v="1"/>
    <x v="12"/>
  </r>
  <r>
    <x v="33"/>
    <x v="33"/>
    <x v="7"/>
    <x v="13"/>
    <n v="57.75"/>
    <x v="8"/>
    <x v="8"/>
    <x v="1"/>
    <x v="13"/>
  </r>
  <r>
    <x v="34"/>
    <x v="34"/>
    <x v="7"/>
    <x v="0"/>
    <n v="0"/>
    <x v="20"/>
    <x v="20"/>
    <x v="2"/>
    <x v="0"/>
  </r>
  <r>
    <x v="34"/>
    <x v="34"/>
    <x v="7"/>
    <x v="1"/>
    <n v="0"/>
    <x v="20"/>
    <x v="20"/>
    <x v="2"/>
    <x v="1"/>
  </r>
  <r>
    <x v="34"/>
    <x v="34"/>
    <x v="7"/>
    <x v="2"/>
    <n v="0"/>
    <x v="20"/>
    <x v="20"/>
    <x v="2"/>
    <x v="2"/>
  </r>
  <r>
    <x v="34"/>
    <x v="34"/>
    <x v="7"/>
    <x v="3"/>
    <n v="0"/>
    <x v="20"/>
    <x v="20"/>
    <x v="2"/>
    <x v="3"/>
  </r>
  <r>
    <x v="34"/>
    <x v="34"/>
    <x v="7"/>
    <x v="4"/>
    <n v="0"/>
    <x v="20"/>
    <x v="20"/>
    <x v="2"/>
    <x v="4"/>
  </r>
  <r>
    <x v="34"/>
    <x v="34"/>
    <x v="7"/>
    <x v="5"/>
    <n v="0"/>
    <x v="20"/>
    <x v="20"/>
    <x v="2"/>
    <x v="5"/>
  </r>
  <r>
    <x v="34"/>
    <x v="34"/>
    <x v="7"/>
    <x v="6"/>
    <n v="0"/>
    <x v="20"/>
    <x v="20"/>
    <x v="2"/>
    <x v="6"/>
  </r>
  <r>
    <x v="34"/>
    <x v="34"/>
    <x v="7"/>
    <x v="7"/>
    <n v="0"/>
    <x v="20"/>
    <x v="20"/>
    <x v="2"/>
    <x v="7"/>
  </r>
  <r>
    <x v="34"/>
    <x v="34"/>
    <x v="7"/>
    <x v="8"/>
    <n v="0"/>
    <x v="20"/>
    <x v="20"/>
    <x v="2"/>
    <x v="8"/>
  </r>
  <r>
    <x v="34"/>
    <x v="34"/>
    <x v="7"/>
    <x v="9"/>
    <n v="0"/>
    <x v="20"/>
    <x v="20"/>
    <x v="2"/>
    <x v="9"/>
  </r>
  <r>
    <x v="34"/>
    <x v="34"/>
    <x v="7"/>
    <x v="10"/>
    <n v="0"/>
    <x v="20"/>
    <x v="20"/>
    <x v="2"/>
    <x v="10"/>
  </r>
  <r>
    <x v="34"/>
    <x v="34"/>
    <x v="7"/>
    <x v="11"/>
    <n v="0"/>
    <x v="20"/>
    <x v="20"/>
    <x v="2"/>
    <x v="11"/>
  </r>
  <r>
    <x v="34"/>
    <x v="34"/>
    <x v="7"/>
    <x v="12"/>
    <n v="0"/>
    <x v="20"/>
    <x v="20"/>
    <x v="2"/>
    <x v="12"/>
  </r>
  <r>
    <x v="34"/>
    <x v="34"/>
    <x v="7"/>
    <x v="13"/>
    <n v="0"/>
    <x v="20"/>
    <x v="20"/>
    <x v="2"/>
    <x v="13"/>
  </r>
  <r>
    <x v="35"/>
    <x v="35"/>
    <x v="7"/>
    <x v="0"/>
    <n v="0"/>
    <x v="20"/>
    <x v="20"/>
    <x v="2"/>
    <x v="0"/>
  </r>
  <r>
    <x v="35"/>
    <x v="35"/>
    <x v="7"/>
    <x v="1"/>
    <n v="0"/>
    <x v="20"/>
    <x v="20"/>
    <x v="2"/>
    <x v="1"/>
  </r>
  <r>
    <x v="35"/>
    <x v="35"/>
    <x v="7"/>
    <x v="2"/>
    <n v="0"/>
    <x v="20"/>
    <x v="20"/>
    <x v="2"/>
    <x v="2"/>
  </r>
  <r>
    <x v="35"/>
    <x v="35"/>
    <x v="7"/>
    <x v="3"/>
    <n v="0"/>
    <x v="20"/>
    <x v="20"/>
    <x v="2"/>
    <x v="3"/>
  </r>
  <r>
    <x v="35"/>
    <x v="35"/>
    <x v="7"/>
    <x v="4"/>
    <n v="0"/>
    <x v="20"/>
    <x v="20"/>
    <x v="2"/>
    <x v="4"/>
  </r>
  <r>
    <x v="35"/>
    <x v="35"/>
    <x v="7"/>
    <x v="5"/>
    <n v="0"/>
    <x v="20"/>
    <x v="20"/>
    <x v="2"/>
    <x v="5"/>
  </r>
  <r>
    <x v="35"/>
    <x v="35"/>
    <x v="7"/>
    <x v="6"/>
    <n v="0"/>
    <x v="20"/>
    <x v="20"/>
    <x v="2"/>
    <x v="6"/>
  </r>
  <r>
    <x v="35"/>
    <x v="35"/>
    <x v="7"/>
    <x v="7"/>
    <n v="0"/>
    <x v="20"/>
    <x v="20"/>
    <x v="2"/>
    <x v="7"/>
  </r>
  <r>
    <x v="35"/>
    <x v="35"/>
    <x v="7"/>
    <x v="8"/>
    <n v="0"/>
    <x v="20"/>
    <x v="20"/>
    <x v="2"/>
    <x v="8"/>
  </r>
  <r>
    <x v="35"/>
    <x v="35"/>
    <x v="7"/>
    <x v="9"/>
    <n v="0"/>
    <x v="20"/>
    <x v="20"/>
    <x v="2"/>
    <x v="9"/>
  </r>
  <r>
    <x v="35"/>
    <x v="35"/>
    <x v="7"/>
    <x v="10"/>
    <n v="0"/>
    <x v="20"/>
    <x v="20"/>
    <x v="2"/>
    <x v="10"/>
  </r>
  <r>
    <x v="35"/>
    <x v="35"/>
    <x v="7"/>
    <x v="11"/>
    <n v="0"/>
    <x v="20"/>
    <x v="20"/>
    <x v="2"/>
    <x v="11"/>
  </r>
  <r>
    <x v="35"/>
    <x v="35"/>
    <x v="7"/>
    <x v="12"/>
    <n v="0"/>
    <x v="20"/>
    <x v="20"/>
    <x v="2"/>
    <x v="12"/>
  </r>
  <r>
    <x v="35"/>
    <x v="35"/>
    <x v="7"/>
    <x v="13"/>
    <n v="0"/>
    <x v="20"/>
    <x v="20"/>
    <x v="2"/>
    <x v="13"/>
  </r>
  <r>
    <x v="36"/>
    <x v="36"/>
    <x v="7"/>
    <x v="0"/>
    <n v="87.25"/>
    <x v="21"/>
    <x v="21"/>
    <x v="2"/>
    <x v="0"/>
  </r>
  <r>
    <x v="36"/>
    <x v="36"/>
    <x v="7"/>
    <x v="1"/>
    <n v="83.5"/>
    <x v="21"/>
    <x v="21"/>
    <x v="2"/>
    <x v="1"/>
  </r>
  <r>
    <x v="36"/>
    <x v="36"/>
    <x v="7"/>
    <x v="2"/>
    <n v="87.875"/>
    <x v="21"/>
    <x v="21"/>
    <x v="2"/>
    <x v="2"/>
  </r>
  <r>
    <x v="36"/>
    <x v="36"/>
    <x v="7"/>
    <x v="3"/>
    <n v="84.625"/>
    <x v="21"/>
    <x v="21"/>
    <x v="2"/>
    <x v="3"/>
  </r>
  <r>
    <x v="36"/>
    <x v="36"/>
    <x v="7"/>
    <x v="4"/>
    <n v="80.125"/>
    <x v="21"/>
    <x v="21"/>
    <x v="2"/>
    <x v="4"/>
  </r>
  <r>
    <x v="36"/>
    <x v="36"/>
    <x v="7"/>
    <x v="5"/>
    <n v="77.25"/>
    <x v="21"/>
    <x v="21"/>
    <x v="2"/>
    <x v="5"/>
  </r>
  <r>
    <x v="36"/>
    <x v="36"/>
    <x v="7"/>
    <x v="6"/>
    <n v="76.625"/>
    <x v="21"/>
    <x v="21"/>
    <x v="2"/>
    <x v="6"/>
  </r>
  <r>
    <x v="36"/>
    <x v="36"/>
    <x v="7"/>
    <x v="7"/>
    <n v="76.875"/>
    <x v="21"/>
    <x v="21"/>
    <x v="2"/>
    <x v="7"/>
  </r>
  <r>
    <x v="36"/>
    <x v="36"/>
    <x v="7"/>
    <x v="8"/>
    <n v="82.125"/>
    <x v="21"/>
    <x v="21"/>
    <x v="2"/>
    <x v="8"/>
  </r>
  <r>
    <x v="36"/>
    <x v="36"/>
    <x v="7"/>
    <x v="9"/>
    <n v="79.5"/>
    <x v="21"/>
    <x v="21"/>
    <x v="2"/>
    <x v="9"/>
  </r>
  <r>
    <x v="36"/>
    <x v="36"/>
    <x v="7"/>
    <x v="10"/>
    <n v="75.625"/>
    <x v="21"/>
    <x v="21"/>
    <x v="2"/>
    <x v="10"/>
  </r>
  <r>
    <x v="36"/>
    <x v="36"/>
    <x v="7"/>
    <x v="11"/>
    <n v="71.875"/>
    <x v="21"/>
    <x v="21"/>
    <x v="2"/>
    <x v="11"/>
  </r>
  <r>
    <x v="36"/>
    <x v="36"/>
    <x v="7"/>
    <x v="12"/>
    <n v="88.625"/>
    <x v="21"/>
    <x v="21"/>
    <x v="2"/>
    <x v="12"/>
  </r>
  <r>
    <x v="36"/>
    <x v="36"/>
    <x v="7"/>
    <x v="13"/>
    <n v="89.625"/>
    <x v="21"/>
    <x v="21"/>
    <x v="2"/>
    <x v="13"/>
  </r>
  <r>
    <x v="37"/>
    <x v="37"/>
    <x v="7"/>
    <x v="0"/>
    <n v="0"/>
    <x v="21"/>
    <x v="21"/>
    <x v="2"/>
    <x v="0"/>
  </r>
  <r>
    <x v="37"/>
    <x v="37"/>
    <x v="7"/>
    <x v="1"/>
    <n v="0"/>
    <x v="21"/>
    <x v="21"/>
    <x v="2"/>
    <x v="1"/>
  </r>
  <r>
    <x v="37"/>
    <x v="37"/>
    <x v="7"/>
    <x v="2"/>
    <n v="0"/>
    <x v="21"/>
    <x v="21"/>
    <x v="2"/>
    <x v="2"/>
  </r>
  <r>
    <x v="37"/>
    <x v="37"/>
    <x v="7"/>
    <x v="3"/>
    <n v="0"/>
    <x v="21"/>
    <x v="21"/>
    <x v="2"/>
    <x v="3"/>
  </r>
  <r>
    <x v="37"/>
    <x v="37"/>
    <x v="7"/>
    <x v="4"/>
    <n v="0"/>
    <x v="21"/>
    <x v="21"/>
    <x v="2"/>
    <x v="4"/>
  </r>
  <r>
    <x v="37"/>
    <x v="37"/>
    <x v="7"/>
    <x v="5"/>
    <n v="0"/>
    <x v="21"/>
    <x v="21"/>
    <x v="2"/>
    <x v="5"/>
  </r>
  <r>
    <x v="37"/>
    <x v="37"/>
    <x v="7"/>
    <x v="6"/>
    <n v="0"/>
    <x v="21"/>
    <x v="21"/>
    <x v="2"/>
    <x v="6"/>
  </r>
  <r>
    <x v="37"/>
    <x v="37"/>
    <x v="7"/>
    <x v="7"/>
    <n v="0"/>
    <x v="21"/>
    <x v="21"/>
    <x v="2"/>
    <x v="7"/>
  </r>
  <r>
    <x v="37"/>
    <x v="37"/>
    <x v="7"/>
    <x v="8"/>
    <n v="0"/>
    <x v="21"/>
    <x v="21"/>
    <x v="2"/>
    <x v="8"/>
  </r>
  <r>
    <x v="37"/>
    <x v="37"/>
    <x v="7"/>
    <x v="9"/>
    <n v="0"/>
    <x v="21"/>
    <x v="21"/>
    <x v="2"/>
    <x v="9"/>
  </r>
  <r>
    <x v="37"/>
    <x v="37"/>
    <x v="7"/>
    <x v="10"/>
    <n v="0"/>
    <x v="21"/>
    <x v="21"/>
    <x v="2"/>
    <x v="10"/>
  </r>
  <r>
    <x v="37"/>
    <x v="37"/>
    <x v="7"/>
    <x v="11"/>
    <n v="0"/>
    <x v="21"/>
    <x v="21"/>
    <x v="2"/>
    <x v="11"/>
  </r>
  <r>
    <x v="37"/>
    <x v="37"/>
    <x v="7"/>
    <x v="12"/>
    <n v="0"/>
    <x v="21"/>
    <x v="21"/>
    <x v="2"/>
    <x v="12"/>
  </r>
  <r>
    <x v="37"/>
    <x v="37"/>
    <x v="7"/>
    <x v="13"/>
    <n v="0"/>
    <x v="21"/>
    <x v="21"/>
    <x v="2"/>
    <x v="13"/>
  </r>
  <r>
    <x v="38"/>
    <x v="38"/>
    <x v="7"/>
    <x v="0"/>
    <n v="39.25"/>
    <x v="21"/>
    <x v="21"/>
    <x v="2"/>
    <x v="0"/>
  </r>
  <r>
    <x v="38"/>
    <x v="38"/>
    <x v="7"/>
    <x v="1"/>
    <n v="42"/>
    <x v="21"/>
    <x v="21"/>
    <x v="2"/>
    <x v="1"/>
  </r>
  <r>
    <x v="38"/>
    <x v="38"/>
    <x v="7"/>
    <x v="2"/>
    <n v="38.875"/>
    <x v="21"/>
    <x v="21"/>
    <x v="2"/>
    <x v="2"/>
  </r>
  <r>
    <x v="38"/>
    <x v="38"/>
    <x v="7"/>
    <x v="3"/>
    <n v="37"/>
    <x v="21"/>
    <x v="21"/>
    <x v="2"/>
    <x v="3"/>
  </r>
  <r>
    <x v="38"/>
    <x v="38"/>
    <x v="7"/>
    <x v="4"/>
    <n v="35.875"/>
    <x v="21"/>
    <x v="21"/>
    <x v="2"/>
    <x v="4"/>
  </r>
  <r>
    <x v="38"/>
    <x v="38"/>
    <x v="7"/>
    <x v="5"/>
    <n v="37.125"/>
    <x v="21"/>
    <x v="21"/>
    <x v="2"/>
    <x v="5"/>
  </r>
  <r>
    <x v="38"/>
    <x v="38"/>
    <x v="7"/>
    <x v="6"/>
    <n v="37.375"/>
    <x v="21"/>
    <x v="21"/>
    <x v="2"/>
    <x v="6"/>
  </r>
  <r>
    <x v="38"/>
    <x v="38"/>
    <x v="7"/>
    <x v="7"/>
    <n v="38.625"/>
    <x v="21"/>
    <x v="21"/>
    <x v="2"/>
    <x v="7"/>
  </r>
  <r>
    <x v="38"/>
    <x v="38"/>
    <x v="7"/>
    <x v="8"/>
    <n v="41.375"/>
    <x v="21"/>
    <x v="21"/>
    <x v="2"/>
    <x v="8"/>
  </r>
  <r>
    <x v="38"/>
    <x v="38"/>
    <x v="7"/>
    <x v="9"/>
    <n v="43.75"/>
    <x v="21"/>
    <x v="21"/>
    <x v="2"/>
    <x v="9"/>
  </r>
  <r>
    <x v="38"/>
    <x v="38"/>
    <x v="7"/>
    <x v="10"/>
    <n v="49.375"/>
    <x v="21"/>
    <x v="21"/>
    <x v="2"/>
    <x v="10"/>
  </r>
  <r>
    <x v="38"/>
    <x v="38"/>
    <x v="7"/>
    <x v="11"/>
    <n v="53.75"/>
    <x v="21"/>
    <x v="21"/>
    <x v="2"/>
    <x v="11"/>
  </r>
  <r>
    <x v="38"/>
    <x v="38"/>
    <x v="7"/>
    <x v="12"/>
    <n v="60.5"/>
    <x v="21"/>
    <x v="21"/>
    <x v="2"/>
    <x v="12"/>
  </r>
  <r>
    <x v="38"/>
    <x v="38"/>
    <x v="7"/>
    <x v="13"/>
    <n v="61.75"/>
    <x v="21"/>
    <x v="21"/>
    <x v="2"/>
    <x v="13"/>
  </r>
  <r>
    <x v="39"/>
    <x v="39"/>
    <x v="7"/>
    <x v="0"/>
    <n v="0"/>
    <x v="21"/>
    <x v="21"/>
    <x v="2"/>
    <x v="0"/>
  </r>
  <r>
    <x v="39"/>
    <x v="39"/>
    <x v="7"/>
    <x v="1"/>
    <n v="0"/>
    <x v="21"/>
    <x v="21"/>
    <x v="2"/>
    <x v="1"/>
  </r>
  <r>
    <x v="39"/>
    <x v="39"/>
    <x v="7"/>
    <x v="2"/>
    <n v="0"/>
    <x v="21"/>
    <x v="21"/>
    <x v="2"/>
    <x v="2"/>
  </r>
  <r>
    <x v="39"/>
    <x v="39"/>
    <x v="7"/>
    <x v="3"/>
    <n v="0"/>
    <x v="21"/>
    <x v="21"/>
    <x v="2"/>
    <x v="3"/>
  </r>
  <r>
    <x v="39"/>
    <x v="39"/>
    <x v="7"/>
    <x v="4"/>
    <n v="0"/>
    <x v="21"/>
    <x v="21"/>
    <x v="2"/>
    <x v="4"/>
  </r>
  <r>
    <x v="39"/>
    <x v="39"/>
    <x v="7"/>
    <x v="5"/>
    <n v="0"/>
    <x v="21"/>
    <x v="21"/>
    <x v="2"/>
    <x v="5"/>
  </r>
  <r>
    <x v="39"/>
    <x v="39"/>
    <x v="7"/>
    <x v="6"/>
    <n v="0"/>
    <x v="21"/>
    <x v="21"/>
    <x v="2"/>
    <x v="6"/>
  </r>
  <r>
    <x v="39"/>
    <x v="39"/>
    <x v="7"/>
    <x v="7"/>
    <n v="0"/>
    <x v="21"/>
    <x v="21"/>
    <x v="2"/>
    <x v="7"/>
  </r>
  <r>
    <x v="39"/>
    <x v="39"/>
    <x v="7"/>
    <x v="8"/>
    <n v="0"/>
    <x v="21"/>
    <x v="21"/>
    <x v="2"/>
    <x v="8"/>
  </r>
  <r>
    <x v="39"/>
    <x v="39"/>
    <x v="7"/>
    <x v="9"/>
    <n v="0"/>
    <x v="21"/>
    <x v="21"/>
    <x v="2"/>
    <x v="9"/>
  </r>
  <r>
    <x v="39"/>
    <x v="39"/>
    <x v="7"/>
    <x v="10"/>
    <n v="0"/>
    <x v="21"/>
    <x v="21"/>
    <x v="2"/>
    <x v="10"/>
  </r>
  <r>
    <x v="39"/>
    <x v="39"/>
    <x v="7"/>
    <x v="11"/>
    <n v="0"/>
    <x v="21"/>
    <x v="21"/>
    <x v="2"/>
    <x v="11"/>
  </r>
  <r>
    <x v="39"/>
    <x v="39"/>
    <x v="7"/>
    <x v="12"/>
    <n v="0"/>
    <x v="21"/>
    <x v="21"/>
    <x v="2"/>
    <x v="12"/>
  </r>
  <r>
    <x v="39"/>
    <x v="39"/>
    <x v="7"/>
    <x v="13"/>
    <n v="0"/>
    <x v="21"/>
    <x v="21"/>
    <x v="2"/>
    <x v="13"/>
  </r>
  <r>
    <x v="40"/>
    <x v="40"/>
    <x v="7"/>
    <x v="0"/>
    <n v="0"/>
    <x v="21"/>
    <x v="21"/>
    <x v="2"/>
    <x v="0"/>
  </r>
  <r>
    <x v="40"/>
    <x v="40"/>
    <x v="7"/>
    <x v="1"/>
    <n v="0"/>
    <x v="21"/>
    <x v="21"/>
    <x v="2"/>
    <x v="1"/>
  </r>
  <r>
    <x v="40"/>
    <x v="40"/>
    <x v="7"/>
    <x v="2"/>
    <n v="0"/>
    <x v="21"/>
    <x v="21"/>
    <x v="2"/>
    <x v="2"/>
  </r>
  <r>
    <x v="40"/>
    <x v="40"/>
    <x v="7"/>
    <x v="3"/>
    <n v="0"/>
    <x v="21"/>
    <x v="21"/>
    <x v="2"/>
    <x v="3"/>
  </r>
  <r>
    <x v="40"/>
    <x v="40"/>
    <x v="7"/>
    <x v="4"/>
    <n v="0"/>
    <x v="21"/>
    <x v="21"/>
    <x v="2"/>
    <x v="4"/>
  </r>
  <r>
    <x v="40"/>
    <x v="40"/>
    <x v="7"/>
    <x v="5"/>
    <n v="0"/>
    <x v="21"/>
    <x v="21"/>
    <x v="2"/>
    <x v="5"/>
  </r>
  <r>
    <x v="40"/>
    <x v="40"/>
    <x v="7"/>
    <x v="6"/>
    <n v="0"/>
    <x v="21"/>
    <x v="21"/>
    <x v="2"/>
    <x v="6"/>
  </r>
  <r>
    <x v="40"/>
    <x v="40"/>
    <x v="7"/>
    <x v="7"/>
    <n v="0"/>
    <x v="21"/>
    <x v="21"/>
    <x v="2"/>
    <x v="7"/>
  </r>
  <r>
    <x v="40"/>
    <x v="40"/>
    <x v="7"/>
    <x v="8"/>
    <n v="0"/>
    <x v="21"/>
    <x v="21"/>
    <x v="2"/>
    <x v="8"/>
  </r>
  <r>
    <x v="40"/>
    <x v="40"/>
    <x v="7"/>
    <x v="9"/>
    <n v="0"/>
    <x v="21"/>
    <x v="21"/>
    <x v="2"/>
    <x v="9"/>
  </r>
  <r>
    <x v="40"/>
    <x v="40"/>
    <x v="7"/>
    <x v="10"/>
    <n v="0"/>
    <x v="21"/>
    <x v="21"/>
    <x v="2"/>
    <x v="10"/>
  </r>
  <r>
    <x v="40"/>
    <x v="40"/>
    <x v="7"/>
    <x v="11"/>
    <n v="0"/>
    <x v="21"/>
    <x v="21"/>
    <x v="2"/>
    <x v="11"/>
  </r>
  <r>
    <x v="40"/>
    <x v="40"/>
    <x v="7"/>
    <x v="12"/>
    <n v="0"/>
    <x v="21"/>
    <x v="21"/>
    <x v="2"/>
    <x v="12"/>
  </r>
  <r>
    <x v="40"/>
    <x v="40"/>
    <x v="7"/>
    <x v="13"/>
    <n v="0"/>
    <x v="21"/>
    <x v="21"/>
    <x v="2"/>
    <x v="13"/>
  </r>
  <r>
    <x v="41"/>
    <x v="41"/>
    <x v="7"/>
    <x v="0"/>
    <n v="0"/>
    <x v="21"/>
    <x v="21"/>
    <x v="2"/>
    <x v="0"/>
  </r>
  <r>
    <x v="41"/>
    <x v="41"/>
    <x v="7"/>
    <x v="1"/>
    <n v="0"/>
    <x v="21"/>
    <x v="21"/>
    <x v="2"/>
    <x v="1"/>
  </r>
  <r>
    <x v="41"/>
    <x v="41"/>
    <x v="7"/>
    <x v="2"/>
    <n v="0"/>
    <x v="21"/>
    <x v="21"/>
    <x v="2"/>
    <x v="2"/>
  </r>
  <r>
    <x v="41"/>
    <x v="41"/>
    <x v="7"/>
    <x v="3"/>
    <n v="0"/>
    <x v="21"/>
    <x v="21"/>
    <x v="2"/>
    <x v="3"/>
  </r>
  <r>
    <x v="41"/>
    <x v="41"/>
    <x v="7"/>
    <x v="4"/>
    <n v="0"/>
    <x v="21"/>
    <x v="21"/>
    <x v="2"/>
    <x v="4"/>
  </r>
  <r>
    <x v="41"/>
    <x v="41"/>
    <x v="7"/>
    <x v="5"/>
    <n v="0"/>
    <x v="21"/>
    <x v="21"/>
    <x v="2"/>
    <x v="5"/>
  </r>
  <r>
    <x v="41"/>
    <x v="41"/>
    <x v="7"/>
    <x v="6"/>
    <n v="0"/>
    <x v="21"/>
    <x v="21"/>
    <x v="2"/>
    <x v="6"/>
  </r>
  <r>
    <x v="41"/>
    <x v="41"/>
    <x v="7"/>
    <x v="7"/>
    <n v="0"/>
    <x v="21"/>
    <x v="21"/>
    <x v="2"/>
    <x v="7"/>
  </r>
  <r>
    <x v="41"/>
    <x v="41"/>
    <x v="7"/>
    <x v="8"/>
    <n v="0"/>
    <x v="21"/>
    <x v="21"/>
    <x v="2"/>
    <x v="8"/>
  </r>
  <r>
    <x v="41"/>
    <x v="41"/>
    <x v="7"/>
    <x v="9"/>
    <n v="0"/>
    <x v="21"/>
    <x v="21"/>
    <x v="2"/>
    <x v="9"/>
  </r>
  <r>
    <x v="41"/>
    <x v="41"/>
    <x v="7"/>
    <x v="10"/>
    <n v="0"/>
    <x v="21"/>
    <x v="21"/>
    <x v="2"/>
    <x v="10"/>
  </r>
  <r>
    <x v="41"/>
    <x v="41"/>
    <x v="7"/>
    <x v="11"/>
    <n v="0"/>
    <x v="21"/>
    <x v="21"/>
    <x v="2"/>
    <x v="11"/>
  </r>
  <r>
    <x v="41"/>
    <x v="41"/>
    <x v="7"/>
    <x v="12"/>
    <n v="0"/>
    <x v="21"/>
    <x v="21"/>
    <x v="2"/>
    <x v="12"/>
  </r>
  <r>
    <x v="41"/>
    <x v="41"/>
    <x v="7"/>
    <x v="13"/>
    <n v="0"/>
    <x v="21"/>
    <x v="21"/>
    <x v="2"/>
    <x v="13"/>
  </r>
  <r>
    <x v="42"/>
    <x v="42"/>
    <x v="7"/>
    <x v="0"/>
    <n v="0"/>
    <x v="21"/>
    <x v="21"/>
    <x v="2"/>
    <x v="0"/>
  </r>
  <r>
    <x v="42"/>
    <x v="42"/>
    <x v="7"/>
    <x v="1"/>
    <n v="0"/>
    <x v="21"/>
    <x v="21"/>
    <x v="2"/>
    <x v="1"/>
  </r>
  <r>
    <x v="42"/>
    <x v="42"/>
    <x v="7"/>
    <x v="2"/>
    <n v="0"/>
    <x v="21"/>
    <x v="21"/>
    <x v="2"/>
    <x v="2"/>
  </r>
  <r>
    <x v="42"/>
    <x v="42"/>
    <x v="7"/>
    <x v="3"/>
    <n v="0"/>
    <x v="21"/>
    <x v="21"/>
    <x v="2"/>
    <x v="3"/>
  </r>
  <r>
    <x v="42"/>
    <x v="42"/>
    <x v="7"/>
    <x v="4"/>
    <n v="0"/>
    <x v="21"/>
    <x v="21"/>
    <x v="2"/>
    <x v="4"/>
  </r>
  <r>
    <x v="42"/>
    <x v="42"/>
    <x v="7"/>
    <x v="5"/>
    <n v="0"/>
    <x v="21"/>
    <x v="21"/>
    <x v="2"/>
    <x v="5"/>
  </r>
  <r>
    <x v="42"/>
    <x v="42"/>
    <x v="7"/>
    <x v="6"/>
    <n v="0"/>
    <x v="21"/>
    <x v="21"/>
    <x v="2"/>
    <x v="6"/>
  </r>
  <r>
    <x v="42"/>
    <x v="42"/>
    <x v="7"/>
    <x v="7"/>
    <n v="0"/>
    <x v="21"/>
    <x v="21"/>
    <x v="2"/>
    <x v="7"/>
  </r>
  <r>
    <x v="42"/>
    <x v="42"/>
    <x v="7"/>
    <x v="8"/>
    <n v="0"/>
    <x v="21"/>
    <x v="21"/>
    <x v="2"/>
    <x v="8"/>
  </r>
  <r>
    <x v="42"/>
    <x v="42"/>
    <x v="7"/>
    <x v="9"/>
    <n v="0"/>
    <x v="21"/>
    <x v="21"/>
    <x v="2"/>
    <x v="9"/>
  </r>
  <r>
    <x v="42"/>
    <x v="42"/>
    <x v="7"/>
    <x v="10"/>
    <n v="0"/>
    <x v="21"/>
    <x v="21"/>
    <x v="2"/>
    <x v="10"/>
  </r>
  <r>
    <x v="42"/>
    <x v="42"/>
    <x v="7"/>
    <x v="11"/>
    <n v="0"/>
    <x v="21"/>
    <x v="21"/>
    <x v="2"/>
    <x v="11"/>
  </r>
  <r>
    <x v="42"/>
    <x v="42"/>
    <x v="7"/>
    <x v="12"/>
    <n v="0"/>
    <x v="21"/>
    <x v="21"/>
    <x v="2"/>
    <x v="12"/>
  </r>
  <r>
    <x v="42"/>
    <x v="42"/>
    <x v="7"/>
    <x v="13"/>
    <n v="0"/>
    <x v="21"/>
    <x v="21"/>
    <x v="2"/>
    <x v="13"/>
  </r>
  <r>
    <x v="43"/>
    <x v="43"/>
    <x v="7"/>
    <x v="0"/>
    <n v="0"/>
    <x v="21"/>
    <x v="21"/>
    <x v="2"/>
    <x v="0"/>
  </r>
  <r>
    <x v="43"/>
    <x v="43"/>
    <x v="7"/>
    <x v="1"/>
    <n v="0"/>
    <x v="21"/>
    <x v="21"/>
    <x v="2"/>
    <x v="1"/>
  </r>
  <r>
    <x v="43"/>
    <x v="43"/>
    <x v="7"/>
    <x v="2"/>
    <n v="0"/>
    <x v="21"/>
    <x v="21"/>
    <x v="2"/>
    <x v="2"/>
  </r>
  <r>
    <x v="43"/>
    <x v="43"/>
    <x v="7"/>
    <x v="3"/>
    <n v="0"/>
    <x v="21"/>
    <x v="21"/>
    <x v="2"/>
    <x v="3"/>
  </r>
  <r>
    <x v="43"/>
    <x v="43"/>
    <x v="7"/>
    <x v="4"/>
    <n v="0"/>
    <x v="21"/>
    <x v="21"/>
    <x v="2"/>
    <x v="4"/>
  </r>
  <r>
    <x v="43"/>
    <x v="43"/>
    <x v="7"/>
    <x v="5"/>
    <n v="0"/>
    <x v="21"/>
    <x v="21"/>
    <x v="2"/>
    <x v="5"/>
  </r>
  <r>
    <x v="43"/>
    <x v="43"/>
    <x v="7"/>
    <x v="6"/>
    <n v="0"/>
    <x v="21"/>
    <x v="21"/>
    <x v="2"/>
    <x v="6"/>
  </r>
  <r>
    <x v="43"/>
    <x v="43"/>
    <x v="7"/>
    <x v="7"/>
    <n v="0"/>
    <x v="21"/>
    <x v="21"/>
    <x v="2"/>
    <x v="7"/>
  </r>
  <r>
    <x v="43"/>
    <x v="43"/>
    <x v="7"/>
    <x v="8"/>
    <n v="0"/>
    <x v="21"/>
    <x v="21"/>
    <x v="2"/>
    <x v="8"/>
  </r>
  <r>
    <x v="43"/>
    <x v="43"/>
    <x v="7"/>
    <x v="9"/>
    <n v="0"/>
    <x v="21"/>
    <x v="21"/>
    <x v="2"/>
    <x v="9"/>
  </r>
  <r>
    <x v="43"/>
    <x v="43"/>
    <x v="7"/>
    <x v="10"/>
    <n v="0"/>
    <x v="21"/>
    <x v="21"/>
    <x v="2"/>
    <x v="10"/>
  </r>
  <r>
    <x v="43"/>
    <x v="43"/>
    <x v="7"/>
    <x v="11"/>
    <n v="0"/>
    <x v="21"/>
    <x v="21"/>
    <x v="2"/>
    <x v="11"/>
  </r>
  <r>
    <x v="43"/>
    <x v="43"/>
    <x v="7"/>
    <x v="12"/>
    <n v="0"/>
    <x v="21"/>
    <x v="21"/>
    <x v="2"/>
    <x v="12"/>
  </r>
  <r>
    <x v="43"/>
    <x v="43"/>
    <x v="7"/>
    <x v="13"/>
    <n v="0"/>
    <x v="21"/>
    <x v="21"/>
    <x v="2"/>
    <x v="13"/>
  </r>
  <r>
    <x v="44"/>
    <x v="44"/>
    <x v="7"/>
    <x v="0"/>
    <n v="0"/>
    <x v="21"/>
    <x v="21"/>
    <x v="2"/>
    <x v="0"/>
  </r>
  <r>
    <x v="44"/>
    <x v="44"/>
    <x v="7"/>
    <x v="1"/>
    <n v="0"/>
    <x v="21"/>
    <x v="21"/>
    <x v="2"/>
    <x v="1"/>
  </r>
  <r>
    <x v="44"/>
    <x v="44"/>
    <x v="7"/>
    <x v="2"/>
    <n v="0"/>
    <x v="21"/>
    <x v="21"/>
    <x v="2"/>
    <x v="2"/>
  </r>
  <r>
    <x v="44"/>
    <x v="44"/>
    <x v="7"/>
    <x v="3"/>
    <n v="0"/>
    <x v="21"/>
    <x v="21"/>
    <x v="2"/>
    <x v="3"/>
  </r>
  <r>
    <x v="44"/>
    <x v="44"/>
    <x v="7"/>
    <x v="4"/>
    <n v="0"/>
    <x v="21"/>
    <x v="21"/>
    <x v="2"/>
    <x v="4"/>
  </r>
  <r>
    <x v="44"/>
    <x v="44"/>
    <x v="7"/>
    <x v="5"/>
    <n v="0"/>
    <x v="21"/>
    <x v="21"/>
    <x v="2"/>
    <x v="5"/>
  </r>
  <r>
    <x v="44"/>
    <x v="44"/>
    <x v="7"/>
    <x v="6"/>
    <n v="0"/>
    <x v="21"/>
    <x v="21"/>
    <x v="2"/>
    <x v="6"/>
  </r>
  <r>
    <x v="44"/>
    <x v="44"/>
    <x v="7"/>
    <x v="7"/>
    <n v="0"/>
    <x v="21"/>
    <x v="21"/>
    <x v="2"/>
    <x v="7"/>
  </r>
  <r>
    <x v="44"/>
    <x v="44"/>
    <x v="7"/>
    <x v="8"/>
    <n v="0"/>
    <x v="21"/>
    <x v="21"/>
    <x v="2"/>
    <x v="8"/>
  </r>
  <r>
    <x v="44"/>
    <x v="44"/>
    <x v="7"/>
    <x v="9"/>
    <n v="0"/>
    <x v="21"/>
    <x v="21"/>
    <x v="2"/>
    <x v="9"/>
  </r>
  <r>
    <x v="44"/>
    <x v="44"/>
    <x v="7"/>
    <x v="10"/>
    <n v="0"/>
    <x v="21"/>
    <x v="21"/>
    <x v="2"/>
    <x v="10"/>
  </r>
  <r>
    <x v="44"/>
    <x v="44"/>
    <x v="7"/>
    <x v="11"/>
    <n v="0"/>
    <x v="21"/>
    <x v="21"/>
    <x v="2"/>
    <x v="11"/>
  </r>
  <r>
    <x v="44"/>
    <x v="44"/>
    <x v="7"/>
    <x v="12"/>
    <n v="0"/>
    <x v="21"/>
    <x v="21"/>
    <x v="2"/>
    <x v="12"/>
  </r>
  <r>
    <x v="44"/>
    <x v="44"/>
    <x v="7"/>
    <x v="13"/>
    <n v="0"/>
    <x v="21"/>
    <x v="21"/>
    <x v="2"/>
    <x v="13"/>
  </r>
  <r>
    <x v="45"/>
    <x v="45"/>
    <x v="7"/>
    <x v="0"/>
    <n v="0"/>
    <x v="21"/>
    <x v="21"/>
    <x v="2"/>
    <x v="0"/>
  </r>
  <r>
    <x v="45"/>
    <x v="45"/>
    <x v="7"/>
    <x v="1"/>
    <n v="0"/>
    <x v="21"/>
    <x v="21"/>
    <x v="2"/>
    <x v="1"/>
  </r>
  <r>
    <x v="45"/>
    <x v="45"/>
    <x v="7"/>
    <x v="2"/>
    <n v="0"/>
    <x v="21"/>
    <x v="21"/>
    <x v="2"/>
    <x v="2"/>
  </r>
  <r>
    <x v="45"/>
    <x v="45"/>
    <x v="7"/>
    <x v="3"/>
    <n v="0"/>
    <x v="21"/>
    <x v="21"/>
    <x v="2"/>
    <x v="3"/>
  </r>
  <r>
    <x v="45"/>
    <x v="45"/>
    <x v="7"/>
    <x v="4"/>
    <n v="0"/>
    <x v="21"/>
    <x v="21"/>
    <x v="2"/>
    <x v="4"/>
  </r>
  <r>
    <x v="45"/>
    <x v="45"/>
    <x v="7"/>
    <x v="5"/>
    <n v="0"/>
    <x v="21"/>
    <x v="21"/>
    <x v="2"/>
    <x v="5"/>
  </r>
  <r>
    <x v="45"/>
    <x v="45"/>
    <x v="7"/>
    <x v="6"/>
    <n v="0"/>
    <x v="21"/>
    <x v="21"/>
    <x v="2"/>
    <x v="6"/>
  </r>
  <r>
    <x v="45"/>
    <x v="45"/>
    <x v="7"/>
    <x v="7"/>
    <n v="0"/>
    <x v="21"/>
    <x v="21"/>
    <x v="2"/>
    <x v="7"/>
  </r>
  <r>
    <x v="45"/>
    <x v="45"/>
    <x v="7"/>
    <x v="8"/>
    <n v="0"/>
    <x v="21"/>
    <x v="21"/>
    <x v="2"/>
    <x v="8"/>
  </r>
  <r>
    <x v="45"/>
    <x v="45"/>
    <x v="7"/>
    <x v="9"/>
    <n v="0"/>
    <x v="21"/>
    <x v="21"/>
    <x v="2"/>
    <x v="9"/>
  </r>
  <r>
    <x v="45"/>
    <x v="45"/>
    <x v="7"/>
    <x v="10"/>
    <n v="0"/>
    <x v="21"/>
    <x v="21"/>
    <x v="2"/>
    <x v="10"/>
  </r>
  <r>
    <x v="45"/>
    <x v="45"/>
    <x v="7"/>
    <x v="11"/>
    <n v="0"/>
    <x v="21"/>
    <x v="21"/>
    <x v="2"/>
    <x v="11"/>
  </r>
  <r>
    <x v="45"/>
    <x v="45"/>
    <x v="7"/>
    <x v="12"/>
    <n v="0"/>
    <x v="21"/>
    <x v="21"/>
    <x v="2"/>
    <x v="12"/>
  </r>
  <r>
    <x v="45"/>
    <x v="45"/>
    <x v="7"/>
    <x v="13"/>
    <n v="0"/>
    <x v="21"/>
    <x v="21"/>
    <x v="2"/>
    <x v="13"/>
  </r>
  <r>
    <x v="46"/>
    <x v="46"/>
    <x v="7"/>
    <x v="0"/>
    <n v="0"/>
    <x v="21"/>
    <x v="21"/>
    <x v="2"/>
    <x v="0"/>
  </r>
  <r>
    <x v="46"/>
    <x v="46"/>
    <x v="7"/>
    <x v="1"/>
    <n v="0"/>
    <x v="21"/>
    <x v="21"/>
    <x v="2"/>
    <x v="1"/>
  </r>
  <r>
    <x v="46"/>
    <x v="46"/>
    <x v="7"/>
    <x v="2"/>
    <n v="0"/>
    <x v="21"/>
    <x v="21"/>
    <x v="2"/>
    <x v="2"/>
  </r>
  <r>
    <x v="46"/>
    <x v="46"/>
    <x v="7"/>
    <x v="3"/>
    <n v="0"/>
    <x v="21"/>
    <x v="21"/>
    <x v="2"/>
    <x v="3"/>
  </r>
  <r>
    <x v="46"/>
    <x v="46"/>
    <x v="7"/>
    <x v="4"/>
    <n v="0"/>
    <x v="21"/>
    <x v="21"/>
    <x v="2"/>
    <x v="4"/>
  </r>
  <r>
    <x v="46"/>
    <x v="46"/>
    <x v="7"/>
    <x v="5"/>
    <n v="0"/>
    <x v="21"/>
    <x v="21"/>
    <x v="2"/>
    <x v="5"/>
  </r>
  <r>
    <x v="46"/>
    <x v="46"/>
    <x v="7"/>
    <x v="6"/>
    <n v="0"/>
    <x v="21"/>
    <x v="21"/>
    <x v="2"/>
    <x v="6"/>
  </r>
  <r>
    <x v="46"/>
    <x v="46"/>
    <x v="7"/>
    <x v="7"/>
    <n v="0"/>
    <x v="21"/>
    <x v="21"/>
    <x v="2"/>
    <x v="7"/>
  </r>
  <r>
    <x v="46"/>
    <x v="46"/>
    <x v="7"/>
    <x v="8"/>
    <n v="0"/>
    <x v="21"/>
    <x v="21"/>
    <x v="2"/>
    <x v="8"/>
  </r>
  <r>
    <x v="46"/>
    <x v="46"/>
    <x v="7"/>
    <x v="9"/>
    <n v="0"/>
    <x v="21"/>
    <x v="21"/>
    <x v="2"/>
    <x v="9"/>
  </r>
  <r>
    <x v="46"/>
    <x v="46"/>
    <x v="7"/>
    <x v="10"/>
    <n v="0"/>
    <x v="21"/>
    <x v="21"/>
    <x v="2"/>
    <x v="10"/>
  </r>
  <r>
    <x v="46"/>
    <x v="46"/>
    <x v="7"/>
    <x v="11"/>
    <n v="0"/>
    <x v="21"/>
    <x v="21"/>
    <x v="2"/>
    <x v="11"/>
  </r>
  <r>
    <x v="46"/>
    <x v="46"/>
    <x v="7"/>
    <x v="12"/>
    <n v="0"/>
    <x v="21"/>
    <x v="21"/>
    <x v="2"/>
    <x v="12"/>
  </r>
  <r>
    <x v="46"/>
    <x v="46"/>
    <x v="7"/>
    <x v="13"/>
    <n v="0"/>
    <x v="21"/>
    <x v="21"/>
    <x v="2"/>
    <x v="13"/>
  </r>
  <r>
    <x v="47"/>
    <x v="47"/>
    <x v="7"/>
    <x v="0"/>
    <n v="0"/>
    <x v="21"/>
    <x v="21"/>
    <x v="2"/>
    <x v="0"/>
  </r>
  <r>
    <x v="47"/>
    <x v="47"/>
    <x v="7"/>
    <x v="1"/>
    <n v="0"/>
    <x v="21"/>
    <x v="21"/>
    <x v="2"/>
    <x v="1"/>
  </r>
  <r>
    <x v="47"/>
    <x v="47"/>
    <x v="7"/>
    <x v="2"/>
    <n v="0"/>
    <x v="21"/>
    <x v="21"/>
    <x v="2"/>
    <x v="2"/>
  </r>
  <r>
    <x v="47"/>
    <x v="47"/>
    <x v="7"/>
    <x v="3"/>
    <n v="0"/>
    <x v="21"/>
    <x v="21"/>
    <x v="2"/>
    <x v="3"/>
  </r>
  <r>
    <x v="47"/>
    <x v="47"/>
    <x v="7"/>
    <x v="4"/>
    <n v="0"/>
    <x v="21"/>
    <x v="21"/>
    <x v="2"/>
    <x v="4"/>
  </r>
  <r>
    <x v="47"/>
    <x v="47"/>
    <x v="7"/>
    <x v="5"/>
    <n v="0"/>
    <x v="21"/>
    <x v="21"/>
    <x v="2"/>
    <x v="5"/>
  </r>
  <r>
    <x v="47"/>
    <x v="47"/>
    <x v="7"/>
    <x v="6"/>
    <n v="0"/>
    <x v="21"/>
    <x v="21"/>
    <x v="2"/>
    <x v="6"/>
  </r>
  <r>
    <x v="47"/>
    <x v="47"/>
    <x v="7"/>
    <x v="7"/>
    <n v="0"/>
    <x v="21"/>
    <x v="21"/>
    <x v="2"/>
    <x v="7"/>
  </r>
  <r>
    <x v="47"/>
    <x v="47"/>
    <x v="7"/>
    <x v="8"/>
    <n v="0"/>
    <x v="21"/>
    <x v="21"/>
    <x v="2"/>
    <x v="8"/>
  </r>
  <r>
    <x v="47"/>
    <x v="47"/>
    <x v="7"/>
    <x v="9"/>
    <n v="0"/>
    <x v="21"/>
    <x v="21"/>
    <x v="2"/>
    <x v="9"/>
  </r>
  <r>
    <x v="47"/>
    <x v="47"/>
    <x v="7"/>
    <x v="10"/>
    <n v="0"/>
    <x v="21"/>
    <x v="21"/>
    <x v="2"/>
    <x v="10"/>
  </r>
  <r>
    <x v="47"/>
    <x v="47"/>
    <x v="7"/>
    <x v="11"/>
    <n v="0"/>
    <x v="21"/>
    <x v="21"/>
    <x v="2"/>
    <x v="11"/>
  </r>
  <r>
    <x v="47"/>
    <x v="47"/>
    <x v="7"/>
    <x v="12"/>
    <n v="0"/>
    <x v="21"/>
    <x v="21"/>
    <x v="2"/>
    <x v="12"/>
  </r>
  <r>
    <x v="47"/>
    <x v="47"/>
    <x v="7"/>
    <x v="13"/>
    <n v="0"/>
    <x v="21"/>
    <x v="21"/>
    <x v="2"/>
    <x v="13"/>
  </r>
  <r>
    <x v="48"/>
    <x v="48"/>
    <x v="7"/>
    <x v="0"/>
    <n v="172"/>
    <x v="22"/>
    <x v="22"/>
    <x v="2"/>
    <x v="0"/>
  </r>
  <r>
    <x v="48"/>
    <x v="48"/>
    <x v="7"/>
    <x v="1"/>
    <n v="168.75"/>
    <x v="22"/>
    <x v="22"/>
    <x v="2"/>
    <x v="1"/>
  </r>
  <r>
    <x v="48"/>
    <x v="48"/>
    <x v="7"/>
    <x v="2"/>
    <n v="172.625"/>
    <x v="22"/>
    <x v="22"/>
    <x v="2"/>
    <x v="2"/>
  </r>
  <r>
    <x v="48"/>
    <x v="48"/>
    <x v="7"/>
    <x v="3"/>
    <n v="169.25"/>
    <x v="22"/>
    <x v="22"/>
    <x v="2"/>
    <x v="3"/>
  </r>
  <r>
    <x v="48"/>
    <x v="48"/>
    <x v="7"/>
    <x v="4"/>
    <n v="162.5"/>
    <x v="22"/>
    <x v="22"/>
    <x v="2"/>
    <x v="4"/>
  </r>
  <r>
    <x v="48"/>
    <x v="48"/>
    <x v="7"/>
    <x v="5"/>
    <n v="162.75"/>
    <x v="22"/>
    <x v="22"/>
    <x v="2"/>
    <x v="5"/>
  </r>
  <r>
    <x v="48"/>
    <x v="48"/>
    <x v="7"/>
    <x v="6"/>
    <n v="146.75"/>
    <x v="22"/>
    <x v="22"/>
    <x v="2"/>
    <x v="6"/>
  </r>
  <r>
    <x v="48"/>
    <x v="48"/>
    <x v="7"/>
    <x v="7"/>
    <n v="150.75"/>
    <x v="22"/>
    <x v="22"/>
    <x v="2"/>
    <x v="7"/>
  </r>
  <r>
    <x v="48"/>
    <x v="48"/>
    <x v="7"/>
    <x v="8"/>
    <n v="158.125"/>
    <x v="22"/>
    <x v="22"/>
    <x v="2"/>
    <x v="8"/>
  </r>
  <r>
    <x v="48"/>
    <x v="48"/>
    <x v="7"/>
    <x v="9"/>
    <n v="135.75"/>
    <x v="22"/>
    <x v="22"/>
    <x v="2"/>
    <x v="9"/>
  </r>
  <r>
    <x v="48"/>
    <x v="48"/>
    <x v="7"/>
    <x v="10"/>
    <n v="108"/>
    <x v="22"/>
    <x v="22"/>
    <x v="2"/>
    <x v="10"/>
  </r>
  <r>
    <x v="48"/>
    <x v="48"/>
    <x v="7"/>
    <x v="11"/>
    <n v="111"/>
    <x v="22"/>
    <x v="22"/>
    <x v="2"/>
    <x v="11"/>
  </r>
  <r>
    <x v="48"/>
    <x v="48"/>
    <x v="7"/>
    <x v="12"/>
    <n v="110.625"/>
    <x v="22"/>
    <x v="22"/>
    <x v="2"/>
    <x v="12"/>
  </r>
  <r>
    <x v="48"/>
    <x v="48"/>
    <x v="7"/>
    <x v="13"/>
    <n v="110.125"/>
    <x v="22"/>
    <x v="22"/>
    <x v="2"/>
    <x v="13"/>
  </r>
  <r>
    <x v="49"/>
    <x v="49"/>
    <x v="7"/>
    <x v="0"/>
    <n v="417.5"/>
    <x v="23"/>
    <x v="23"/>
    <x v="2"/>
    <x v="0"/>
  </r>
  <r>
    <x v="49"/>
    <x v="49"/>
    <x v="7"/>
    <x v="1"/>
    <n v="401"/>
    <x v="23"/>
    <x v="23"/>
    <x v="2"/>
    <x v="1"/>
  </r>
  <r>
    <x v="49"/>
    <x v="49"/>
    <x v="7"/>
    <x v="2"/>
    <n v="376.75"/>
    <x v="23"/>
    <x v="23"/>
    <x v="2"/>
    <x v="2"/>
  </r>
  <r>
    <x v="49"/>
    <x v="49"/>
    <x v="7"/>
    <x v="3"/>
    <n v="368.625"/>
    <x v="23"/>
    <x v="23"/>
    <x v="2"/>
    <x v="3"/>
  </r>
  <r>
    <x v="49"/>
    <x v="49"/>
    <x v="7"/>
    <x v="4"/>
    <n v="375.375"/>
    <x v="23"/>
    <x v="23"/>
    <x v="2"/>
    <x v="4"/>
  </r>
  <r>
    <x v="49"/>
    <x v="49"/>
    <x v="7"/>
    <x v="5"/>
    <n v="382.25"/>
    <x v="23"/>
    <x v="23"/>
    <x v="2"/>
    <x v="5"/>
  </r>
  <r>
    <x v="49"/>
    <x v="49"/>
    <x v="7"/>
    <x v="6"/>
    <n v="391.5"/>
    <x v="23"/>
    <x v="23"/>
    <x v="2"/>
    <x v="6"/>
  </r>
  <r>
    <x v="49"/>
    <x v="49"/>
    <x v="7"/>
    <x v="7"/>
    <n v="401"/>
    <x v="23"/>
    <x v="23"/>
    <x v="2"/>
    <x v="7"/>
  </r>
  <r>
    <x v="49"/>
    <x v="49"/>
    <x v="7"/>
    <x v="8"/>
    <n v="425.25"/>
    <x v="23"/>
    <x v="23"/>
    <x v="2"/>
    <x v="8"/>
  </r>
  <r>
    <x v="49"/>
    <x v="49"/>
    <x v="7"/>
    <x v="9"/>
    <n v="430.5"/>
    <x v="23"/>
    <x v="23"/>
    <x v="2"/>
    <x v="9"/>
  </r>
  <r>
    <x v="49"/>
    <x v="49"/>
    <x v="7"/>
    <x v="10"/>
    <n v="438.75"/>
    <x v="23"/>
    <x v="23"/>
    <x v="2"/>
    <x v="10"/>
  </r>
  <r>
    <x v="49"/>
    <x v="49"/>
    <x v="7"/>
    <x v="11"/>
    <n v="430"/>
    <x v="23"/>
    <x v="23"/>
    <x v="2"/>
    <x v="11"/>
  </r>
  <r>
    <x v="49"/>
    <x v="49"/>
    <x v="7"/>
    <x v="12"/>
    <n v="429.75"/>
    <x v="23"/>
    <x v="23"/>
    <x v="2"/>
    <x v="12"/>
  </r>
  <r>
    <x v="49"/>
    <x v="49"/>
    <x v="7"/>
    <x v="13"/>
    <n v="426.375"/>
    <x v="23"/>
    <x v="23"/>
    <x v="2"/>
    <x v="13"/>
  </r>
  <r>
    <x v="50"/>
    <x v="50"/>
    <x v="7"/>
    <x v="0"/>
    <n v="31.25"/>
    <x v="24"/>
    <x v="24"/>
    <x v="2"/>
    <x v="0"/>
  </r>
  <r>
    <x v="50"/>
    <x v="50"/>
    <x v="7"/>
    <x v="1"/>
    <n v="44"/>
    <x v="24"/>
    <x v="24"/>
    <x v="2"/>
    <x v="1"/>
  </r>
  <r>
    <x v="50"/>
    <x v="50"/>
    <x v="7"/>
    <x v="2"/>
    <n v="46.875"/>
    <x v="24"/>
    <x v="24"/>
    <x v="2"/>
    <x v="2"/>
  </r>
  <r>
    <x v="50"/>
    <x v="50"/>
    <x v="7"/>
    <x v="3"/>
    <n v="46.375"/>
    <x v="24"/>
    <x v="24"/>
    <x v="2"/>
    <x v="3"/>
  </r>
  <r>
    <x v="50"/>
    <x v="50"/>
    <x v="7"/>
    <x v="4"/>
    <n v="46.375"/>
    <x v="24"/>
    <x v="24"/>
    <x v="2"/>
    <x v="4"/>
  </r>
  <r>
    <x v="50"/>
    <x v="50"/>
    <x v="7"/>
    <x v="5"/>
    <n v="45.25"/>
    <x v="24"/>
    <x v="24"/>
    <x v="2"/>
    <x v="5"/>
  </r>
  <r>
    <x v="50"/>
    <x v="50"/>
    <x v="7"/>
    <x v="6"/>
    <n v="44.625"/>
    <x v="24"/>
    <x v="24"/>
    <x v="2"/>
    <x v="6"/>
  </r>
  <r>
    <x v="50"/>
    <x v="50"/>
    <x v="7"/>
    <x v="7"/>
    <n v="46.25"/>
    <x v="24"/>
    <x v="24"/>
    <x v="2"/>
    <x v="7"/>
  </r>
  <r>
    <x v="50"/>
    <x v="50"/>
    <x v="7"/>
    <x v="8"/>
    <n v="48.125"/>
    <x v="24"/>
    <x v="24"/>
    <x v="2"/>
    <x v="8"/>
  </r>
  <r>
    <x v="50"/>
    <x v="50"/>
    <x v="7"/>
    <x v="9"/>
    <n v="38.125"/>
    <x v="24"/>
    <x v="24"/>
    <x v="2"/>
    <x v="9"/>
  </r>
  <r>
    <x v="50"/>
    <x v="50"/>
    <x v="7"/>
    <x v="10"/>
    <n v="28.75"/>
    <x v="24"/>
    <x v="24"/>
    <x v="2"/>
    <x v="10"/>
  </r>
  <r>
    <x v="50"/>
    <x v="50"/>
    <x v="7"/>
    <x v="11"/>
    <n v="31"/>
    <x v="24"/>
    <x v="24"/>
    <x v="2"/>
    <x v="11"/>
  </r>
  <r>
    <x v="50"/>
    <x v="50"/>
    <x v="7"/>
    <x v="12"/>
    <n v="31.875"/>
    <x v="24"/>
    <x v="24"/>
    <x v="2"/>
    <x v="12"/>
  </r>
  <r>
    <x v="50"/>
    <x v="50"/>
    <x v="7"/>
    <x v="13"/>
    <n v="33.5"/>
    <x v="24"/>
    <x v="24"/>
    <x v="2"/>
    <x v="13"/>
  </r>
  <r>
    <x v="51"/>
    <x v="51"/>
    <x v="7"/>
    <x v="0"/>
    <n v="2.75"/>
    <x v="24"/>
    <x v="24"/>
    <x v="2"/>
    <x v="0"/>
  </r>
  <r>
    <x v="51"/>
    <x v="51"/>
    <x v="7"/>
    <x v="1"/>
    <n v="0"/>
    <x v="24"/>
    <x v="24"/>
    <x v="2"/>
    <x v="1"/>
  </r>
  <r>
    <x v="51"/>
    <x v="51"/>
    <x v="7"/>
    <x v="2"/>
    <n v="0"/>
    <x v="24"/>
    <x v="24"/>
    <x v="2"/>
    <x v="2"/>
  </r>
  <r>
    <x v="51"/>
    <x v="51"/>
    <x v="7"/>
    <x v="3"/>
    <n v="0"/>
    <x v="24"/>
    <x v="24"/>
    <x v="2"/>
    <x v="3"/>
  </r>
  <r>
    <x v="51"/>
    <x v="51"/>
    <x v="7"/>
    <x v="4"/>
    <n v="0"/>
    <x v="24"/>
    <x v="24"/>
    <x v="2"/>
    <x v="4"/>
  </r>
  <r>
    <x v="51"/>
    <x v="51"/>
    <x v="7"/>
    <x v="5"/>
    <n v="0"/>
    <x v="24"/>
    <x v="24"/>
    <x v="2"/>
    <x v="5"/>
  </r>
  <r>
    <x v="51"/>
    <x v="51"/>
    <x v="7"/>
    <x v="6"/>
    <n v="0"/>
    <x v="24"/>
    <x v="24"/>
    <x v="2"/>
    <x v="6"/>
  </r>
  <r>
    <x v="51"/>
    <x v="51"/>
    <x v="7"/>
    <x v="7"/>
    <n v="0"/>
    <x v="24"/>
    <x v="24"/>
    <x v="2"/>
    <x v="7"/>
  </r>
  <r>
    <x v="51"/>
    <x v="51"/>
    <x v="7"/>
    <x v="8"/>
    <n v="0"/>
    <x v="24"/>
    <x v="24"/>
    <x v="2"/>
    <x v="8"/>
  </r>
  <r>
    <x v="51"/>
    <x v="51"/>
    <x v="7"/>
    <x v="9"/>
    <n v="0"/>
    <x v="24"/>
    <x v="24"/>
    <x v="2"/>
    <x v="9"/>
  </r>
  <r>
    <x v="51"/>
    <x v="51"/>
    <x v="7"/>
    <x v="10"/>
    <n v="0"/>
    <x v="24"/>
    <x v="24"/>
    <x v="2"/>
    <x v="10"/>
  </r>
  <r>
    <x v="51"/>
    <x v="51"/>
    <x v="7"/>
    <x v="11"/>
    <n v="0"/>
    <x v="24"/>
    <x v="24"/>
    <x v="2"/>
    <x v="11"/>
  </r>
  <r>
    <x v="51"/>
    <x v="51"/>
    <x v="7"/>
    <x v="12"/>
    <n v="0"/>
    <x v="24"/>
    <x v="24"/>
    <x v="2"/>
    <x v="12"/>
  </r>
  <r>
    <x v="51"/>
    <x v="51"/>
    <x v="7"/>
    <x v="13"/>
    <n v="0"/>
    <x v="24"/>
    <x v="24"/>
    <x v="2"/>
    <x v="13"/>
  </r>
  <r>
    <x v="52"/>
    <x v="52"/>
    <x v="7"/>
    <x v="0"/>
    <n v="33"/>
    <x v="25"/>
    <x v="25"/>
    <x v="2"/>
    <x v="0"/>
  </r>
  <r>
    <x v="52"/>
    <x v="52"/>
    <x v="7"/>
    <x v="1"/>
    <n v="33"/>
    <x v="25"/>
    <x v="25"/>
    <x v="2"/>
    <x v="1"/>
  </r>
  <r>
    <x v="52"/>
    <x v="52"/>
    <x v="7"/>
    <x v="2"/>
    <n v="39.75"/>
    <x v="25"/>
    <x v="25"/>
    <x v="2"/>
    <x v="2"/>
  </r>
  <r>
    <x v="52"/>
    <x v="52"/>
    <x v="7"/>
    <x v="3"/>
    <n v="40.625"/>
    <x v="25"/>
    <x v="25"/>
    <x v="2"/>
    <x v="3"/>
  </r>
  <r>
    <x v="52"/>
    <x v="52"/>
    <x v="7"/>
    <x v="4"/>
    <n v="35.625"/>
    <x v="25"/>
    <x v="25"/>
    <x v="2"/>
    <x v="4"/>
  </r>
  <r>
    <x v="52"/>
    <x v="52"/>
    <x v="7"/>
    <x v="5"/>
    <n v="35"/>
    <x v="25"/>
    <x v="25"/>
    <x v="2"/>
    <x v="5"/>
  </r>
  <r>
    <x v="52"/>
    <x v="52"/>
    <x v="7"/>
    <x v="6"/>
    <n v="34.125"/>
    <x v="25"/>
    <x v="25"/>
    <x v="2"/>
    <x v="6"/>
  </r>
  <r>
    <x v="52"/>
    <x v="52"/>
    <x v="7"/>
    <x v="7"/>
    <n v="34.625"/>
    <x v="25"/>
    <x v="25"/>
    <x v="2"/>
    <x v="7"/>
  </r>
  <r>
    <x v="52"/>
    <x v="52"/>
    <x v="7"/>
    <x v="8"/>
    <n v="42"/>
    <x v="25"/>
    <x v="25"/>
    <x v="2"/>
    <x v="8"/>
  </r>
  <r>
    <x v="52"/>
    <x v="52"/>
    <x v="7"/>
    <x v="9"/>
    <n v="44.625"/>
    <x v="25"/>
    <x v="25"/>
    <x v="2"/>
    <x v="9"/>
  </r>
  <r>
    <x v="52"/>
    <x v="52"/>
    <x v="7"/>
    <x v="10"/>
    <n v="44"/>
    <x v="25"/>
    <x v="25"/>
    <x v="2"/>
    <x v="10"/>
  </r>
  <r>
    <x v="52"/>
    <x v="52"/>
    <x v="7"/>
    <x v="11"/>
    <n v="44"/>
    <x v="25"/>
    <x v="25"/>
    <x v="2"/>
    <x v="11"/>
  </r>
  <r>
    <x v="52"/>
    <x v="52"/>
    <x v="7"/>
    <x v="12"/>
    <n v="44"/>
    <x v="25"/>
    <x v="25"/>
    <x v="2"/>
    <x v="12"/>
  </r>
  <r>
    <x v="52"/>
    <x v="52"/>
    <x v="7"/>
    <x v="13"/>
    <n v="44"/>
    <x v="25"/>
    <x v="25"/>
    <x v="2"/>
    <x v="1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0">
  <r>
    <x v="0"/>
    <x v="0"/>
    <x v="0"/>
    <x v="0"/>
    <x v="0"/>
    <n v="132575"/>
  </r>
  <r>
    <x v="1"/>
    <x v="1"/>
    <x v="0"/>
    <x v="0"/>
    <x v="0"/>
    <n v="1552297.875"/>
  </r>
  <r>
    <x v="2"/>
    <x v="2"/>
    <x v="0"/>
    <x v="0"/>
    <x v="0"/>
    <n v="281636.375"/>
  </r>
  <r>
    <x v="3"/>
    <x v="3"/>
    <x v="0"/>
    <x v="0"/>
    <x v="0"/>
    <n v="276685.125"/>
  </r>
  <r>
    <x v="4"/>
    <x v="4"/>
    <x v="0"/>
    <x v="0"/>
    <x v="0"/>
    <n v="53853.125"/>
  </r>
  <r>
    <x v="5"/>
    <x v="5"/>
    <x v="0"/>
    <x v="0"/>
    <x v="0"/>
    <n v="197973.75"/>
  </r>
  <r>
    <x v="6"/>
    <x v="6"/>
    <x v="0"/>
    <x v="0"/>
    <x v="0"/>
    <n v="38124.125"/>
  </r>
  <r>
    <x v="7"/>
    <x v="7"/>
    <x v="0"/>
    <x v="0"/>
    <x v="0"/>
    <n v="460"/>
  </r>
  <r>
    <x v="8"/>
    <x v="8"/>
    <x v="1"/>
    <x v="0"/>
    <x v="0"/>
    <n v="11047.875"/>
  </r>
  <r>
    <x v="9"/>
    <x v="9"/>
    <x v="1"/>
    <x v="0"/>
    <x v="0"/>
    <n v="337.875"/>
  </r>
  <r>
    <x v="10"/>
    <x v="10"/>
    <x v="1"/>
    <x v="0"/>
    <x v="0"/>
    <n v="13132.375"/>
  </r>
  <r>
    <x v="11"/>
    <x v="11"/>
    <x v="1"/>
    <x v="0"/>
    <x v="0"/>
    <n v="1944.25"/>
  </r>
  <r>
    <x v="12"/>
    <x v="12"/>
    <x v="1"/>
    <x v="0"/>
    <x v="0"/>
    <n v="27.125"/>
  </r>
  <r>
    <x v="12"/>
    <x v="12"/>
    <x v="1"/>
    <x v="0"/>
    <x v="0"/>
    <n v="12.75"/>
  </r>
  <r>
    <x v="13"/>
    <x v="13"/>
    <x v="1"/>
    <x v="0"/>
    <x v="0"/>
    <n v="4118"/>
  </r>
  <r>
    <x v="13"/>
    <x v="13"/>
    <x v="1"/>
    <x v="0"/>
    <x v="0"/>
    <n v="95.125"/>
  </r>
  <r>
    <x v="14"/>
    <x v="14"/>
    <x v="1"/>
    <x v="0"/>
    <x v="0"/>
    <n v="3243.75"/>
  </r>
  <r>
    <x v="15"/>
    <x v="15"/>
    <x v="1"/>
    <x v="0"/>
    <x v="0"/>
    <n v="771.25"/>
  </r>
  <r>
    <x v="15"/>
    <x v="15"/>
    <x v="1"/>
    <x v="0"/>
    <x v="0"/>
    <n v="3.125"/>
  </r>
  <r>
    <x v="16"/>
    <x v="16"/>
    <x v="1"/>
    <x v="0"/>
    <x v="0"/>
    <n v="7"/>
  </r>
  <r>
    <x v="16"/>
    <x v="16"/>
    <x v="1"/>
    <x v="0"/>
    <x v="0"/>
    <n v="290.375"/>
  </r>
  <r>
    <x v="16"/>
    <x v="16"/>
    <x v="1"/>
    <x v="0"/>
    <x v="0"/>
    <n v="525"/>
  </r>
  <r>
    <x v="16"/>
    <x v="16"/>
    <x v="1"/>
    <x v="0"/>
    <x v="0"/>
    <n v="9"/>
  </r>
  <r>
    <x v="16"/>
    <x v="16"/>
    <x v="1"/>
    <x v="0"/>
    <x v="0"/>
    <n v="5.125"/>
  </r>
  <r>
    <x v="16"/>
    <x v="16"/>
    <x v="1"/>
    <x v="0"/>
    <x v="0"/>
    <n v="38.875"/>
  </r>
  <r>
    <x v="16"/>
    <x v="16"/>
    <x v="1"/>
    <x v="0"/>
    <x v="0"/>
    <n v="73.375"/>
  </r>
  <r>
    <x v="16"/>
    <x v="16"/>
    <x v="1"/>
    <x v="0"/>
    <x v="0"/>
    <n v="3.75"/>
  </r>
  <r>
    <x v="17"/>
    <x v="17"/>
    <x v="1"/>
    <x v="0"/>
    <x v="0"/>
    <n v="17.125"/>
  </r>
  <r>
    <x v="18"/>
    <x v="18"/>
    <x v="1"/>
    <x v="0"/>
    <x v="0"/>
    <n v="365.25"/>
  </r>
  <r>
    <x v="18"/>
    <x v="18"/>
    <x v="1"/>
    <x v="0"/>
    <x v="0"/>
    <n v="9"/>
  </r>
  <r>
    <x v="19"/>
    <x v="19"/>
    <x v="1"/>
    <x v="0"/>
    <x v="0"/>
    <n v="1991"/>
  </r>
  <r>
    <x v="19"/>
    <x v="19"/>
    <x v="1"/>
    <x v="0"/>
    <x v="0"/>
    <n v="0"/>
  </r>
  <r>
    <x v="19"/>
    <x v="19"/>
    <x v="1"/>
    <x v="0"/>
    <x v="0"/>
    <n v="2481.375"/>
  </r>
  <r>
    <x v="19"/>
    <x v="19"/>
    <x v="1"/>
    <x v="0"/>
    <x v="0"/>
    <n v="930.625"/>
  </r>
  <r>
    <x v="19"/>
    <x v="19"/>
    <x v="1"/>
    <x v="0"/>
    <x v="0"/>
    <n v="580.125"/>
  </r>
  <r>
    <x v="19"/>
    <x v="19"/>
    <x v="1"/>
    <x v="0"/>
    <x v="0"/>
    <n v="346.375"/>
  </r>
  <r>
    <x v="19"/>
    <x v="19"/>
    <x v="1"/>
    <x v="0"/>
    <x v="0"/>
    <n v="92.125"/>
  </r>
  <r>
    <x v="19"/>
    <x v="19"/>
    <x v="1"/>
    <x v="0"/>
    <x v="0"/>
    <n v="7"/>
  </r>
  <r>
    <x v="19"/>
    <x v="19"/>
    <x v="1"/>
    <x v="0"/>
    <x v="0"/>
    <n v="18.125"/>
  </r>
  <r>
    <x v="19"/>
    <x v="19"/>
    <x v="1"/>
    <x v="0"/>
    <x v="0"/>
    <n v="5.125"/>
  </r>
  <r>
    <x v="19"/>
    <x v="19"/>
    <x v="1"/>
    <x v="0"/>
    <x v="0"/>
    <n v="0"/>
  </r>
  <r>
    <x v="19"/>
    <x v="19"/>
    <x v="1"/>
    <x v="0"/>
    <x v="0"/>
    <n v="0"/>
  </r>
  <r>
    <x v="20"/>
    <x v="20"/>
    <x v="1"/>
    <x v="0"/>
    <x v="0"/>
    <n v="2947.875"/>
  </r>
  <r>
    <x v="21"/>
    <x v="21"/>
    <x v="1"/>
    <x v="0"/>
    <x v="0"/>
    <n v="3511.125"/>
  </r>
  <r>
    <x v="22"/>
    <x v="22"/>
    <x v="1"/>
    <x v="0"/>
    <x v="0"/>
    <n v="110.875"/>
  </r>
  <r>
    <x v="22"/>
    <x v="22"/>
    <x v="1"/>
    <x v="0"/>
    <x v="0"/>
    <n v="0"/>
  </r>
  <r>
    <x v="23"/>
    <x v="23"/>
    <x v="1"/>
    <x v="0"/>
    <x v="0"/>
    <n v="165.25"/>
  </r>
  <r>
    <x v="0"/>
    <x v="0"/>
    <x v="0"/>
    <x v="0"/>
    <x v="1"/>
    <n v="277141.5"/>
  </r>
  <r>
    <x v="1"/>
    <x v="1"/>
    <x v="0"/>
    <x v="0"/>
    <x v="1"/>
    <n v="3708111.328125"/>
  </r>
  <r>
    <x v="2"/>
    <x v="2"/>
    <x v="0"/>
    <x v="0"/>
    <x v="1"/>
    <n v="99528.934374999997"/>
  </r>
  <r>
    <x v="3"/>
    <x v="3"/>
    <x v="0"/>
    <x v="0"/>
    <x v="1"/>
    <n v="845312.0625"/>
  </r>
  <r>
    <x v="4"/>
    <x v="4"/>
    <x v="0"/>
    <x v="0"/>
    <x v="1"/>
    <n v="539637.25"/>
  </r>
  <r>
    <x v="5"/>
    <x v="5"/>
    <x v="0"/>
    <x v="0"/>
    <x v="1"/>
    <n v="575863.45374999999"/>
  </r>
  <r>
    <x v="6"/>
    <x v="6"/>
    <x v="0"/>
    <x v="0"/>
    <x v="1"/>
    <n v="73550.171250000014"/>
  </r>
  <r>
    <x v="7"/>
    <x v="7"/>
    <x v="0"/>
    <x v="0"/>
    <x v="1"/>
    <n v="2815.05"/>
  </r>
  <r>
    <x v="8"/>
    <x v="8"/>
    <x v="1"/>
    <x v="0"/>
    <x v="1"/>
    <n v="17318.5"/>
  </r>
  <r>
    <x v="9"/>
    <x v="9"/>
    <x v="1"/>
    <x v="0"/>
    <x v="1"/>
    <n v="511.75"/>
  </r>
  <r>
    <x v="10"/>
    <x v="10"/>
    <x v="1"/>
    <x v="0"/>
    <x v="1"/>
    <n v="16165"/>
  </r>
  <r>
    <x v="12"/>
    <x v="12"/>
    <x v="1"/>
    <x v="0"/>
    <x v="1"/>
    <n v="40.125"/>
  </r>
  <r>
    <x v="13"/>
    <x v="13"/>
    <x v="1"/>
    <x v="0"/>
    <x v="1"/>
    <n v="7469.875"/>
  </r>
  <r>
    <x v="12"/>
    <x v="12"/>
    <x v="1"/>
    <x v="0"/>
    <x v="1"/>
    <n v="0"/>
  </r>
  <r>
    <x v="13"/>
    <x v="13"/>
    <x v="1"/>
    <x v="0"/>
    <x v="1"/>
    <n v="0"/>
  </r>
  <r>
    <x v="11"/>
    <x v="11"/>
    <x v="1"/>
    <x v="0"/>
    <x v="1"/>
    <n v="5434.75"/>
  </r>
  <r>
    <x v="14"/>
    <x v="14"/>
    <x v="1"/>
    <x v="0"/>
    <x v="1"/>
    <n v="5423.375"/>
  </r>
  <r>
    <x v="15"/>
    <x v="15"/>
    <x v="1"/>
    <x v="0"/>
    <x v="1"/>
    <n v="797.375"/>
  </r>
  <r>
    <x v="15"/>
    <x v="15"/>
    <x v="1"/>
    <x v="0"/>
    <x v="1"/>
    <n v="0"/>
  </r>
  <r>
    <x v="16"/>
    <x v="16"/>
    <x v="1"/>
    <x v="0"/>
    <x v="1"/>
    <n v="28.25"/>
  </r>
  <r>
    <x v="16"/>
    <x v="16"/>
    <x v="1"/>
    <x v="0"/>
    <x v="1"/>
    <n v="4964.625"/>
  </r>
  <r>
    <x v="16"/>
    <x v="16"/>
    <x v="1"/>
    <x v="0"/>
    <x v="1"/>
    <n v="491.5"/>
  </r>
  <r>
    <x v="16"/>
    <x v="16"/>
    <x v="1"/>
    <x v="0"/>
    <x v="1"/>
    <n v="0"/>
  </r>
  <r>
    <x v="16"/>
    <x v="16"/>
    <x v="1"/>
    <x v="0"/>
    <x v="1"/>
    <n v="1.5"/>
  </r>
  <r>
    <x v="16"/>
    <x v="16"/>
    <x v="1"/>
    <x v="0"/>
    <x v="1"/>
    <n v="33"/>
  </r>
  <r>
    <x v="16"/>
    <x v="16"/>
    <x v="1"/>
    <x v="0"/>
    <x v="1"/>
    <n v="1.875"/>
  </r>
  <r>
    <x v="16"/>
    <x v="16"/>
    <x v="1"/>
    <x v="0"/>
    <x v="1"/>
    <n v="0"/>
  </r>
  <r>
    <x v="18"/>
    <x v="18"/>
    <x v="1"/>
    <x v="0"/>
    <x v="1"/>
    <n v="110.25"/>
  </r>
  <r>
    <x v="18"/>
    <x v="18"/>
    <x v="1"/>
    <x v="0"/>
    <x v="1"/>
    <n v="0"/>
  </r>
  <r>
    <x v="17"/>
    <x v="17"/>
    <x v="1"/>
    <x v="0"/>
    <x v="1"/>
    <n v="26.375"/>
  </r>
  <r>
    <x v="19"/>
    <x v="19"/>
    <x v="1"/>
    <x v="0"/>
    <x v="1"/>
    <n v="2988.5"/>
  </r>
  <r>
    <x v="19"/>
    <x v="19"/>
    <x v="1"/>
    <x v="0"/>
    <x v="1"/>
    <n v="0"/>
  </r>
  <r>
    <x v="19"/>
    <x v="19"/>
    <x v="1"/>
    <x v="0"/>
    <x v="1"/>
    <n v="869.25"/>
  </r>
  <r>
    <x v="19"/>
    <x v="19"/>
    <x v="1"/>
    <x v="0"/>
    <x v="1"/>
    <n v="366.5"/>
  </r>
  <r>
    <x v="19"/>
    <x v="19"/>
    <x v="1"/>
    <x v="0"/>
    <x v="1"/>
    <n v="427.25"/>
  </r>
  <r>
    <x v="19"/>
    <x v="19"/>
    <x v="1"/>
    <x v="0"/>
    <x v="1"/>
    <n v="99.125"/>
  </r>
  <r>
    <x v="19"/>
    <x v="19"/>
    <x v="1"/>
    <x v="0"/>
    <x v="1"/>
    <n v="5.625"/>
  </r>
  <r>
    <x v="19"/>
    <x v="19"/>
    <x v="1"/>
    <x v="0"/>
    <x v="1"/>
    <n v="0.375"/>
  </r>
  <r>
    <x v="19"/>
    <x v="19"/>
    <x v="1"/>
    <x v="0"/>
    <x v="1"/>
    <n v="35.5"/>
  </r>
  <r>
    <x v="19"/>
    <x v="19"/>
    <x v="1"/>
    <x v="0"/>
    <x v="1"/>
    <n v="27.5"/>
  </r>
  <r>
    <x v="19"/>
    <x v="19"/>
    <x v="1"/>
    <x v="0"/>
    <x v="1"/>
    <n v="1"/>
  </r>
  <r>
    <x v="19"/>
    <x v="19"/>
    <x v="1"/>
    <x v="0"/>
    <x v="1"/>
    <n v="2"/>
  </r>
  <r>
    <x v="20"/>
    <x v="20"/>
    <x v="1"/>
    <x v="0"/>
    <x v="1"/>
    <n v="4211.625"/>
  </r>
  <r>
    <x v="21"/>
    <x v="21"/>
    <x v="1"/>
    <x v="0"/>
    <x v="1"/>
    <n v="8670.5"/>
  </r>
  <r>
    <x v="22"/>
    <x v="22"/>
    <x v="1"/>
    <x v="0"/>
    <x v="1"/>
    <n v="708.875"/>
  </r>
  <r>
    <x v="22"/>
    <x v="22"/>
    <x v="1"/>
    <x v="0"/>
    <x v="1"/>
    <n v="0"/>
  </r>
  <r>
    <x v="23"/>
    <x v="23"/>
    <x v="1"/>
    <x v="0"/>
    <x v="1"/>
    <n v="212.75"/>
  </r>
  <r>
    <x v="0"/>
    <x v="0"/>
    <x v="0"/>
    <x v="0"/>
    <x v="2"/>
    <n v="56849.875"/>
  </r>
  <r>
    <x v="1"/>
    <x v="1"/>
    <x v="0"/>
    <x v="0"/>
    <x v="2"/>
    <n v="1057023.8465740215"/>
  </r>
  <r>
    <x v="2"/>
    <x v="2"/>
    <x v="0"/>
    <x v="0"/>
    <x v="2"/>
    <n v="3129.9710155057396"/>
  </r>
  <r>
    <x v="3"/>
    <x v="3"/>
    <x v="0"/>
    <x v="0"/>
    <x v="2"/>
    <n v="148933.65342597832"/>
  </r>
  <r>
    <x v="4"/>
    <x v="4"/>
    <x v="0"/>
    <x v="0"/>
    <x v="2"/>
    <n v="101374.47481225923"/>
  </r>
  <r>
    <x v="5"/>
    <x v="5"/>
    <x v="0"/>
    <x v="0"/>
    <x v="2"/>
    <n v="172739.05417223505"/>
  </r>
  <r>
    <x v="6"/>
    <x v="6"/>
    <x v="0"/>
    <x v="0"/>
    <x v="2"/>
    <n v="15500"/>
  </r>
  <r>
    <x v="7"/>
    <x v="7"/>
    <x v="0"/>
    <x v="0"/>
    <x v="2"/>
    <n v="47.125"/>
  </r>
  <r>
    <x v="8"/>
    <x v="8"/>
    <x v="1"/>
    <x v="0"/>
    <x v="2"/>
    <n v="3859.625"/>
  </r>
  <r>
    <x v="9"/>
    <x v="9"/>
    <x v="1"/>
    <x v="0"/>
    <x v="2"/>
    <n v="134.75"/>
  </r>
  <r>
    <x v="10"/>
    <x v="10"/>
    <x v="1"/>
    <x v="0"/>
    <x v="2"/>
    <n v="4205.375"/>
  </r>
  <r>
    <x v="12"/>
    <x v="12"/>
    <x v="1"/>
    <x v="0"/>
    <x v="2"/>
    <n v="1.125"/>
  </r>
  <r>
    <x v="13"/>
    <x v="13"/>
    <x v="1"/>
    <x v="0"/>
    <x v="2"/>
    <n v="1269.375"/>
  </r>
  <r>
    <x v="12"/>
    <x v="12"/>
    <x v="1"/>
    <x v="0"/>
    <x v="2"/>
    <n v="6"/>
  </r>
  <r>
    <x v="13"/>
    <x v="13"/>
    <x v="1"/>
    <x v="0"/>
    <x v="2"/>
    <n v="107.375"/>
  </r>
  <r>
    <x v="11"/>
    <x v="11"/>
    <x v="1"/>
    <x v="0"/>
    <x v="2"/>
    <n v="3370.25"/>
  </r>
  <r>
    <x v="14"/>
    <x v="14"/>
    <x v="1"/>
    <x v="0"/>
    <x v="2"/>
    <n v="2326.875"/>
  </r>
  <r>
    <x v="15"/>
    <x v="15"/>
    <x v="1"/>
    <x v="0"/>
    <x v="2"/>
    <n v="161.25"/>
  </r>
  <r>
    <x v="15"/>
    <x v="15"/>
    <x v="1"/>
    <x v="0"/>
    <x v="2"/>
    <n v="1.125"/>
  </r>
  <r>
    <x v="16"/>
    <x v="16"/>
    <x v="1"/>
    <x v="0"/>
    <x v="2"/>
    <n v="1.375"/>
  </r>
  <r>
    <x v="16"/>
    <x v="16"/>
    <x v="1"/>
    <x v="0"/>
    <x v="2"/>
    <n v="584.875"/>
  </r>
  <r>
    <x v="16"/>
    <x v="16"/>
    <x v="1"/>
    <x v="0"/>
    <x v="2"/>
    <n v="122.5"/>
  </r>
  <r>
    <x v="16"/>
    <x v="16"/>
    <x v="1"/>
    <x v="0"/>
    <x v="2"/>
    <n v="3.5"/>
  </r>
  <r>
    <x v="16"/>
    <x v="16"/>
    <x v="1"/>
    <x v="0"/>
    <x v="2"/>
    <n v="6"/>
  </r>
  <r>
    <x v="16"/>
    <x v="16"/>
    <x v="1"/>
    <x v="0"/>
    <x v="2"/>
    <n v="6.25"/>
  </r>
  <r>
    <x v="16"/>
    <x v="16"/>
    <x v="1"/>
    <x v="0"/>
    <x v="2"/>
    <n v="4"/>
  </r>
  <r>
    <x v="16"/>
    <x v="16"/>
    <x v="1"/>
    <x v="0"/>
    <x v="2"/>
    <n v="0"/>
  </r>
  <r>
    <x v="18"/>
    <x v="18"/>
    <x v="1"/>
    <x v="0"/>
    <x v="2"/>
    <n v="13.625"/>
  </r>
  <r>
    <x v="18"/>
    <x v="18"/>
    <x v="1"/>
    <x v="0"/>
    <x v="2"/>
    <n v="1"/>
  </r>
  <r>
    <x v="17"/>
    <x v="17"/>
    <x v="1"/>
    <x v="0"/>
    <x v="2"/>
    <n v="2.5"/>
  </r>
  <r>
    <x v="19"/>
    <x v="19"/>
    <x v="1"/>
    <x v="0"/>
    <x v="2"/>
    <n v="1956.125"/>
  </r>
  <r>
    <x v="19"/>
    <x v="19"/>
    <x v="1"/>
    <x v="0"/>
    <x v="2"/>
    <n v="4"/>
  </r>
  <r>
    <x v="19"/>
    <x v="19"/>
    <x v="1"/>
    <x v="0"/>
    <x v="2"/>
    <n v="322.25"/>
  </r>
  <r>
    <x v="19"/>
    <x v="19"/>
    <x v="1"/>
    <x v="0"/>
    <x v="2"/>
    <n v="104.875"/>
  </r>
  <r>
    <x v="19"/>
    <x v="19"/>
    <x v="1"/>
    <x v="0"/>
    <x v="2"/>
    <n v="130.375"/>
  </r>
  <r>
    <x v="19"/>
    <x v="19"/>
    <x v="1"/>
    <x v="0"/>
    <x v="2"/>
    <n v="86.75"/>
  </r>
  <r>
    <x v="19"/>
    <x v="19"/>
    <x v="1"/>
    <x v="0"/>
    <x v="2"/>
    <n v="11.125"/>
  </r>
  <r>
    <x v="19"/>
    <x v="19"/>
    <x v="1"/>
    <x v="0"/>
    <x v="2"/>
    <n v="1"/>
  </r>
  <r>
    <x v="19"/>
    <x v="19"/>
    <x v="1"/>
    <x v="0"/>
    <x v="2"/>
    <n v="3.5"/>
  </r>
  <r>
    <x v="19"/>
    <x v="19"/>
    <x v="1"/>
    <x v="0"/>
    <x v="2"/>
    <n v="1"/>
  </r>
  <r>
    <x v="19"/>
    <x v="19"/>
    <x v="1"/>
    <x v="0"/>
    <x v="2"/>
    <n v="0"/>
  </r>
  <r>
    <x v="19"/>
    <x v="19"/>
    <x v="1"/>
    <x v="0"/>
    <x v="2"/>
    <n v="0"/>
  </r>
  <r>
    <x v="20"/>
    <x v="20"/>
    <x v="1"/>
    <x v="0"/>
    <x v="2"/>
    <n v="1279.25"/>
  </r>
  <r>
    <x v="21"/>
    <x v="21"/>
    <x v="1"/>
    <x v="0"/>
    <x v="2"/>
    <n v="1629.375"/>
  </r>
  <r>
    <x v="22"/>
    <x v="22"/>
    <x v="1"/>
    <x v="0"/>
    <x v="2"/>
    <n v="120.875"/>
  </r>
  <r>
    <x v="22"/>
    <x v="22"/>
    <x v="1"/>
    <x v="0"/>
    <x v="2"/>
    <n v="6"/>
  </r>
  <r>
    <x v="23"/>
    <x v="23"/>
    <x v="1"/>
    <x v="0"/>
    <x v="2"/>
    <n v="187.375"/>
  </r>
  <r>
    <x v="0"/>
    <x v="0"/>
    <x v="0"/>
    <x v="0"/>
    <x v="3"/>
    <n v="215833.625"/>
  </r>
  <r>
    <x v="1"/>
    <x v="1"/>
    <x v="0"/>
    <x v="0"/>
    <x v="3"/>
    <n v="3650645.1766689979"/>
  </r>
  <r>
    <x v="2"/>
    <x v="2"/>
    <x v="0"/>
    <x v="0"/>
    <x v="3"/>
    <n v="167321.8477074847"/>
  </r>
  <r>
    <x v="3"/>
    <x v="3"/>
    <x v="0"/>
    <x v="0"/>
    <x v="3"/>
    <n v="561815.32333100238"/>
  </r>
  <r>
    <x v="4"/>
    <x v="4"/>
    <x v="0"/>
    <x v="0"/>
    <x v="3"/>
    <n v="449966.25"/>
  </r>
  <r>
    <x v="5"/>
    <x v="5"/>
    <x v="0"/>
    <x v="0"/>
    <x v="3"/>
    <n v="387144.25"/>
  </r>
  <r>
    <x v="6"/>
    <x v="6"/>
    <x v="0"/>
    <x v="0"/>
    <x v="3"/>
    <n v="61500"/>
  </r>
  <r>
    <x v="7"/>
    <x v="7"/>
    <x v="0"/>
    <x v="0"/>
    <x v="3"/>
    <n v="1741.7772925152929"/>
  </r>
  <r>
    <x v="8"/>
    <x v="8"/>
    <x v="1"/>
    <x v="0"/>
    <x v="3"/>
    <n v="16257.625"/>
  </r>
  <r>
    <x v="9"/>
    <x v="9"/>
    <x v="1"/>
    <x v="0"/>
    <x v="3"/>
    <n v="513.625"/>
  </r>
  <r>
    <x v="10"/>
    <x v="10"/>
    <x v="1"/>
    <x v="0"/>
    <x v="3"/>
    <n v="18525.125"/>
  </r>
  <r>
    <x v="12"/>
    <x v="12"/>
    <x v="1"/>
    <x v="0"/>
    <x v="3"/>
    <n v="4"/>
  </r>
  <r>
    <x v="13"/>
    <x v="13"/>
    <x v="1"/>
    <x v="0"/>
    <x v="3"/>
    <n v="5564.5"/>
  </r>
  <r>
    <x v="12"/>
    <x v="12"/>
    <x v="1"/>
    <x v="0"/>
    <x v="3"/>
    <n v="0"/>
  </r>
  <r>
    <x v="13"/>
    <x v="13"/>
    <x v="1"/>
    <x v="0"/>
    <x v="3"/>
    <n v="388.75"/>
  </r>
  <r>
    <x v="11"/>
    <x v="11"/>
    <x v="1"/>
    <x v="0"/>
    <x v="3"/>
    <n v="2639.375"/>
  </r>
  <r>
    <x v="14"/>
    <x v="14"/>
    <x v="1"/>
    <x v="0"/>
    <x v="3"/>
    <n v="7904"/>
  </r>
  <r>
    <x v="15"/>
    <x v="15"/>
    <x v="1"/>
    <x v="0"/>
    <x v="3"/>
    <n v="514.75"/>
  </r>
  <r>
    <x v="15"/>
    <x v="15"/>
    <x v="1"/>
    <x v="0"/>
    <x v="3"/>
    <n v="2"/>
  </r>
  <r>
    <x v="16"/>
    <x v="16"/>
    <x v="1"/>
    <x v="0"/>
    <x v="3"/>
    <n v="0.875"/>
  </r>
  <r>
    <x v="16"/>
    <x v="16"/>
    <x v="1"/>
    <x v="0"/>
    <x v="3"/>
    <n v="3393.125"/>
  </r>
  <r>
    <x v="16"/>
    <x v="16"/>
    <x v="1"/>
    <x v="0"/>
    <x v="3"/>
    <n v="288.5"/>
  </r>
  <r>
    <x v="16"/>
    <x v="16"/>
    <x v="1"/>
    <x v="0"/>
    <x v="3"/>
    <n v="1.375"/>
  </r>
  <r>
    <x v="16"/>
    <x v="16"/>
    <x v="1"/>
    <x v="0"/>
    <x v="3"/>
    <n v="0"/>
  </r>
  <r>
    <x v="16"/>
    <x v="16"/>
    <x v="1"/>
    <x v="0"/>
    <x v="3"/>
    <n v="0.125"/>
  </r>
  <r>
    <x v="16"/>
    <x v="16"/>
    <x v="1"/>
    <x v="0"/>
    <x v="3"/>
    <n v="0"/>
  </r>
  <r>
    <x v="16"/>
    <x v="16"/>
    <x v="1"/>
    <x v="0"/>
    <x v="3"/>
    <n v="0"/>
  </r>
  <r>
    <x v="18"/>
    <x v="18"/>
    <x v="1"/>
    <x v="0"/>
    <x v="3"/>
    <n v="69.25"/>
  </r>
  <r>
    <x v="18"/>
    <x v="18"/>
    <x v="1"/>
    <x v="0"/>
    <x v="3"/>
    <n v="3.25"/>
  </r>
  <r>
    <x v="17"/>
    <x v="17"/>
    <x v="1"/>
    <x v="0"/>
    <x v="3"/>
    <n v="92.5"/>
  </r>
  <r>
    <x v="19"/>
    <x v="19"/>
    <x v="1"/>
    <x v="0"/>
    <x v="3"/>
    <n v="5693.375"/>
  </r>
  <r>
    <x v="19"/>
    <x v="19"/>
    <x v="1"/>
    <x v="0"/>
    <x v="3"/>
    <n v="1.75"/>
  </r>
  <r>
    <x v="19"/>
    <x v="19"/>
    <x v="1"/>
    <x v="0"/>
    <x v="3"/>
    <n v="517.625"/>
  </r>
  <r>
    <x v="19"/>
    <x v="19"/>
    <x v="1"/>
    <x v="0"/>
    <x v="3"/>
    <n v="262.875"/>
  </r>
  <r>
    <x v="19"/>
    <x v="19"/>
    <x v="1"/>
    <x v="0"/>
    <x v="3"/>
    <n v="281.125"/>
  </r>
  <r>
    <x v="19"/>
    <x v="19"/>
    <x v="1"/>
    <x v="0"/>
    <x v="3"/>
    <n v="130.125"/>
  </r>
  <r>
    <x v="19"/>
    <x v="19"/>
    <x v="1"/>
    <x v="0"/>
    <x v="3"/>
    <n v="9"/>
  </r>
  <r>
    <x v="19"/>
    <x v="19"/>
    <x v="1"/>
    <x v="0"/>
    <x v="3"/>
    <n v="4.125"/>
  </r>
  <r>
    <x v="19"/>
    <x v="19"/>
    <x v="1"/>
    <x v="0"/>
    <x v="3"/>
    <n v="6"/>
  </r>
  <r>
    <x v="19"/>
    <x v="19"/>
    <x v="1"/>
    <x v="0"/>
    <x v="3"/>
    <n v="6"/>
  </r>
  <r>
    <x v="19"/>
    <x v="19"/>
    <x v="1"/>
    <x v="0"/>
    <x v="3"/>
    <n v="0"/>
  </r>
  <r>
    <x v="19"/>
    <x v="19"/>
    <x v="1"/>
    <x v="0"/>
    <x v="3"/>
    <n v="0"/>
  </r>
  <r>
    <x v="20"/>
    <x v="20"/>
    <x v="1"/>
    <x v="0"/>
    <x v="3"/>
    <n v="3062.125"/>
  </r>
  <r>
    <x v="21"/>
    <x v="21"/>
    <x v="1"/>
    <x v="0"/>
    <x v="3"/>
    <n v="6466.125"/>
  </r>
  <r>
    <x v="22"/>
    <x v="22"/>
    <x v="1"/>
    <x v="0"/>
    <x v="3"/>
    <n v="395.875"/>
  </r>
  <r>
    <x v="22"/>
    <x v="22"/>
    <x v="1"/>
    <x v="0"/>
    <x v="3"/>
    <n v="0"/>
  </r>
  <r>
    <x v="23"/>
    <x v="23"/>
    <x v="1"/>
    <x v="0"/>
    <x v="3"/>
    <n v="43.125"/>
  </r>
  <r>
    <x v="0"/>
    <x v="0"/>
    <x v="0"/>
    <x v="0"/>
    <x v="4"/>
    <n v="241588.625"/>
  </r>
  <r>
    <x v="1"/>
    <x v="1"/>
    <x v="0"/>
    <x v="0"/>
    <x v="4"/>
    <n v="2551952.57823708"/>
  </r>
  <r>
    <x v="2"/>
    <x v="2"/>
    <x v="0"/>
    <x v="0"/>
    <x v="4"/>
    <n v="57222.125"/>
  </r>
  <r>
    <x v="3"/>
    <x v="3"/>
    <x v="0"/>
    <x v="0"/>
    <x v="4"/>
    <n v="778151.54676291975"/>
  </r>
  <r>
    <x v="4"/>
    <x v="4"/>
    <x v="0"/>
    <x v="0"/>
    <x v="4"/>
    <n v="521115.62690448936"/>
  </r>
  <r>
    <x v="5"/>
    <x v="5"/>
    <x v="0"/>
    <x v="0"/>
    <x v="4"/>
    <n v="554534.99809551064"/>
  </r>
  <r>
    <x v="6"/>
    <x v="6"/>
    <x v="0"/>
    <x v="0"/>
    <x v="4"/>
    <n v="63000"/>
  </r>
  <r>
    <x v="7"/>
    <x v="7"/>
    <x v="0"/>
    <x v="0"/>
    <x v="4"/>
    <n v="1458"/>
  </r>
  <r>
    <x v="8"/>
    <x v="8"/>
    <x v="1"/>
    <x v="0"/>
    <x v="4"/>
    <n v="16773.375"/>
  </r>
  <r>
    <x v="9"/>
    <x v="9"/>
    <x v="1"/>
    <x v="0"/>
    <x v="4"/>
    <n v="349.625"/>
  </r>
  <r>
    <x v="10"/>
    <x v="10"/>
    <x v="1"/>
    <x v="0"/>
    <x v="4"/>
    <n v="15553.75"/>
  </r>
  <r>
    <x v="12"/>
    <x v="12"/>
    <x v="1"/>
    <x v="0"/>
    <x v="4"/>
    <n v="9.375"/>
  </r>
  <r>
    <x v="13"/>
    <x v="13"/>
    <x v="1"/>
    <x v="0"/>
    <x v="4"/>
    <n v="5935"/>
  </r>
  <r>
    <x v="12"/>
    <x v="12"/>
    <x v="1"/>
    <x v="0"/>
    <x v="4"/>
    <n v="13.125"/>
  </r>
  <r>
    <x v="13"/>
    <x v="13"/>
    <x v="1"/>
    <x v="0"/>
    <x v="4"/>
    <n v="354.625"/>
  </r>
  <r>
    <x v="11"/>
    <x v="11"/>
    <x v="1"/>
    <x v="0"/>
    <x v="4"/>
    <n v="2897.25"/>
  </r>
  <r>
    <x v="14"/>
    <x v="14"/>
    <x v="1"/>
    <x v="0"/>
    <x v="4"/>
    <n v="4359.625"/>
  </r>
  <r>
    <x v="15"/>
    <x v="15"/>
    <x v="1"/>
    <x v="0"/>
    <x v="4"/>
    <n v="476.5"/>
  </r>
  <r>
    <x v="15"/>
    <x v="15"/>
    <x v="1"/>
    <x v="0"/>
    <x v="4"/>
    <n v="6.875"/>
  </r>
  <r>
    <x v="16"/>
    <x v="16"/>
    <x v="1"/>
    <x v="0"/>
    <x v="4"/>
    <n v="2.125"/>
  </r>
  <r>
    <x v="16"/>
    <x v="16"/>
    <x v="1"/>
    <x v="0"/>
    <x v="4"/>
    <n v="2523.25"/>
  </r>
  <r>
    <x v="16"/>
    <x v="16"/>
    <x v="1"/>
    <x v="0"/>
    <x v="4"/>
    <n v="351.5"/>
  </r>
  <r>
    <x v="16"/>
    <x v="16"/>
    <x v="1"/>
    <x v="0"/>
    <x v="4"/>
    <n v="12.5"/>
  </r>
  <r>
    <x v="16"/>
    <x v="16"/>
    <x v="1"/>
    <x v="0"/>
    <x v="4"/>
    <n v="10.375"/>
  </r>
  <r>
    <x v="16"/>
    <x v="16"/>
    <x v="1"/>
    <x v="0"/>
    <x v="4"/>
    <n v="212.375"/>
  </r>
  <r>
    <x v="16"/>
    <x v="16"/>
    <x v="1"/>
    <x v="0"/>
    <x v="4"/>
    <n v="64.625"/>
  </r>
  <r>
    <x v="16"/>
    <x v="16"/>
    <x v="1"/>
    <x v="0"/>
    <x v="4"/>
    <n v="10.25"/>
  </r>
  <r>
    <x v="18"/>
    <x v="18"/>
    <x v="1"/>
    <x v="0"/>
    <x v="4"/>
    <n v="79.875"/>
  </r>
  <r>
    <x v="18"/>
    <x v="18"/>
    <x v="1"/>
    <x v="0"/>
    <x v="4"/>
    <n v="1.125"/>
  </r>
  <r>
    <x v="17"/>
    <x v="17"/>
    <x v="1"/>
    <x v="0"/>
    <x v="4"/>
    <n v="33.5"/>
  </r>
  <r>
    <x v="19"/>
    <x v="19"/>
    <x v="1"/>
    <x v="0"/>
    <x v="4"/>
    <n v="0"/>
  </r>
  <r>
    <x v="19"/>
    <x v="19"/>
    <x v="1"/>
    <x v="0"/>
    <x v="4"/>
    <n v="109"/>
  </r>
  <r>
    <x v="19"/>
    <x v="19"/>
    <x v="1"/>
    <x v="0"/>
    <x v="4"/>
    <n v="4544"/>
  </r>
  <r>
    <x v="19"/>
    <x v="19"/>
    <x v="1"/>
    <x v="0"/>
    <x v="4"/>
    <n v="1397.625"/>
  </r>
  <r>
    <x v="19"/>
    <x v="19"/>
    <x v="1"/>
    <x v="0"/>
    <x v="4"/>
    <n v="942.375"/>
  </r>
  <r>
    <x v="19"/>
    <x v="19"/>
    <x v="1"/>
    <x v="0"/>
    <x v="4"/>
    <n v="158.625"/>
  </r>
  <r>
    <x v="19"/>
    <x v="19"/>
    <x v="1"/>
    <x v="0"/>
    <x v="4"/>
    <n v="30"/>
  </r>
  <r>
    <x v="19"/>
    <x v="19"/>
    <x v="1"/>
    <x v="0"/>
    <x v="4"/>
    <n v="24.25"/>
  </r>
  <r>
    <x v="19"/>
    <x v="19"/>
    <x v="1"/>
    <x v="0"/>
    <x v="4"/>
    <n v="53"/>
  </r>
  <r>
    <x v="19"/>
    <x v="19"/>
    <x v="1"/>
    <x v="0"/>
    <x v="4"/>
    <n v="16.75"/>
  </r>
  <r>
    <x v="19"/>
    <x v="19"/>
    <x v="1"/>
    <x v="0"/>
    <x v="4"/>
    <n v="1.375"/>
  </r>
  <r>
    <x v="19"/>
    <x v="19"/>
    <x v="1"/>
    <x v="0"/>
    <x v="4"/>
    <n v="0.25"/>
  </r>
  <r>
    <x v="20"/>
    <x v="20"/>
    <x v="1"/>
    <x v="0"/>
    <x v="4"/>
    <n v="3228"/>
  </r>
  <r>
    <x v="21"/>
    <x v="21"/>
    <x v="1"/>
    <x v="0"/>
    <x v="4"/>
    <n v="5282.625"/>
  </r>
  <r>
    <x v="22"/>
    <x v="22"/>
    <x v="1"/>
    <x v="0"/>
    <x v="4"/>
    <n v="487.75"/>
  </r>
  <r>
    <x v="22"/>
    <x v="22"/>
    <x v="1"/>
    <x v="0"/>
    <x v="4"/>
    <n v="0"/>
  </r>
  <r>
    <x v="23"/>
    <x v="23"/>
    <x v="1"/>
    <x v="0"/>
    <x v="4"/>
    <n v="109.5"/>
  </r>
  <r>
    <x v="0"/>
    <x v="0"/>
    <x v="0"/>
    <x v="0"/>
    <x v="5"/>
    <n v="21490.5"/>
  </r>
  <r>
    <x v="1"/>
    <x v="1"/>
    <x v="0"/>
    <x v="0"/>
    <x v="5"/>
    <n v="293354.51062407624"/>
  </r>
  <r>
    <x v="2"/>
    <x v="2"/>
    <x v="0"/>
    <x v="0"/>
    <x v="5"/>
    <n v="5912.5"/>
  </r>
  <r>
    <x v="3"/>
    <x v="3"/>
    <x v="0"/>
    <x v="0"/>
    <x v="5"/>
    <n v="55775.489375923818"/>
  </r>
  <r>
    <x v="4"/>
    <x v="4"/>
    <x v="0"/>
    <x v="0"/>
    <x v="5"/>
    <n v="68172.725927106701"/>
  </r>
  <r>
    <x v="5"/>
    <x v="5"/>
    <x v="0"/>
    <x v="0"/>
    <x v="5"/>
    <n v="69827.274072893313"/>
  </r>
  <r>
    <x v="6"/>
    <x v="6"/>
    <x v="0"/>
    <x v="0"/>
    <x v="5"/>
    <n v="5600"/>
  </r>
  <r>
    <x v="7"/>
    <x v="7"/>
    <x v="0"/>
    <x v="0"/>
    <x v="5"/>
    <n v="580.5"/>
  </r>
  <r>
    <x v="8"/>
    <x v="8"/>
    <x v="1"/>
    <x v="0"/>
    <x v="5"/>
    <n v="2124.125"/>
  </r>
  <r>
    <x v="9"/>
    <x v="9"/>
    <x v="1"/>
    <x v="0"/>
    <x v="5"/>
    <n v="41.25"/>
  </r>
  <r>
    <x v="10"/>
    <x v="10"/>
    <x v="1"/>
    <x v="0"/>
    <x v="5"/>
    <n v="1659.875"/>
  </r>
  <r>
    <x v="12"/>
    <x v="12"/>
    <x v="1"/>
    <x v="0"/>
    <x v="5"/>
    <n v="2.625"/>
  </r>
  <r>
    <x v="13"/>
    <x v="13"/>
    <x v="1"/>
    <x v="0"/>
    <x v="5"/>
    <n v="443.875"/>
  </r>
  <r>
    <x v="12"/>
    <x v="12"/>
    <x v="1"/>
    <x v="0"/>
    <x v="5"/>
    <n v="0"/>
  </r>
  <r>
    <x v="13"/>
    <x v="13"/>
    <x v="1"/>
    <x v="0"/>
    <x v="5"/>
    <n v="16.25"/>
  </r>
  <r>
    <x v="11"/>
    <x v="11"/>
    <x v="1"/>
    <x v="0"/>
    <x v="5"/>
    <n v="212.75"/>
  </r>
  <r>
    <x v="14"/>
    <x v="14"/>
    <x v="1"/>
    <x v="0"/>
    <x v="5"/>
    <n v="998.625"/>
  </r>
  <r>
    <x v="15"/>
    <x v="15"/>
    <x v="1"/>
    <x v="0"/>
    <x v="5"/>
    <n v="40.75"/>
  </r>
  <r>
    <x v="15"/>
    <x v="15"/>
    <x v="1"/>
    <x v="0"/>
    <x v="5"/>
    <n v="0"/>
  </r>
  <r>
    <x v="16"/>
    <x v="16"/>
    <x v="1"/>
    <x v="0"/>
    <x v="5"/>
    <n v="0"/>
  </r>
  <r>
    <x v="16"/>
    <x v="16"/>
    <x v="1"/>
    <x v="0"/>
    <x v="5"/>
    <n v="264"/>
  </r>
  <r>
    <x v="16"/>
    <x v="16"/>
    <x v="1"/>
    <x v="0"/>
    <x v="5"/>
    <n v="93.125"/>
  </r>
  <r>
    <x v="16"/>
    <x v="16"/>
    <x v="1"/>
    <x v="0"/>
    <x v="5"/>
    <n v="0"/>
  </r>
  <r>
    <x v="16"/>
    <x v="16"/>
    <x v="1"/>
    <x v="0"/>
    <x v="5"/>
    <n v="0"/>
  </r>
  <r>
    <x v="16"/>
    <x v="16"/>
    <x v="1"/>
    <x v="0"/>
    <x v="5"/>
    <n v="0"/>
  </r>
  <r>
    <x v="16"/>
    <x v="16"/>
    <x v="1"/>
    <x v="0"/>
    <x v="5"/>
    <n v="0"/>
  </r>
  <r>
    <x v="16"/>
    <x v="16"/>
    <x v="1"/>
    <x v="0"/>
    <x v="5"/>
    <n v="0"/>
  </r>
  <r>
    <x v="18"/>
    <x v="18"/>
    <x v="1"/>
    <x v="0"/>
    <x v="5"/>
    <n v="58.125"/>
  </r>
  <r>
    <x v="18"/>
    <x v="18"/>
    <x v="1"/>
    <x v="0"/>
    <x v="5"/>
    <n v="0.25"/>
  </r>
  <r>
    <x v="17"/>
    <x v="17"/>
    <x v="1"/>
    <x v="0"/>
    <x v="5"/>
    <n v="1"/>
  </r>
  <r>
    <x v="19"/>
    <x v="19"/>
    <x v="1"/>
    <x v="0"/>
    <x v="5"/>
    <n v="278.125"/>
  </r>
  <r>
    <x v="19"/>
    <x v="19"/>
    <x v="1"/>
    <x v="0"/>
    <x v="5"/>
    <n v="0"/>
  </r>
  <r>
    <x v="19"/>
    <x v="19"/>
    <x v="1"/>
    <x v="0"/>
    <x v="5"/>
    <n v="82"/>
  </r>
  <r>
    <x v="19"/>
    <x v="19"/>
    <x v="1"/>
    <x v="0"/>
    <x v="5"/>
    <n v="36"/>
  </r>
  <r>
    <x v="19"/>
    <x v="19"/>
    <x v="1"/>
    <x v="0"/>
    <x v="5"/>
    <n v="27.125"/>
  </r>
  <r>
    <x v="19"/>
    <x v="19"/>
    <x v="1"/>
    <x v="0"/>
    <x v="5"/>
    <n v="7.75"/>
  </r>
  <r>
    <x v="19"/>
    <x v="19"/>
    <x v="1"/>
    <x v="0"/>
    <x v="5"/>
    <n v="1.875"/>
  </r>
  <r>
    <x v="19"/>
    <x v="19"/>
    <x v="1"/>
    <x v="0"/>
    <x v="5"/>
    <n v="0"/>
  </r>
  <r>
    <x v="19"/>
    <x v="19"/>
    <x v="1"/>
    <x v="0"/>
    <x v="5"/>
    <n v="0"/>
  </r>
  <r>
    <x v="19"/>
    <x v="19"/>
    <x v="1"/>
    <x v="0"/>
    <x v="5"/>
    <n v="0"/>
  </r>
  <r>
    <x v="19"/>
    <x v="19"/>
    <x v="1"/>
    <x v="0"/>
    <x v="5"/>
    <n v="0"/>
  </r>
  <r>
    <x v="19"/>
    <x v="19"/>
    <x v="1"/>
    <x v="0"/>
    <x v="5"/>
    <n v="0"/>
  </r>
  <r>
    <x v="20"/>
    <x v="20"/>
    <x v="1"/>
    <x v="0"/>
    <x v="5"/>
    <n v="651.5"/>
  </r>
  <r>
    <x v="21"/>
    <x v="21"/>
    <x v="1"/>
    <x v="0"/>
    <x v="5"/>
    <n v="884"/>
  </r>
  <r>
    <x v="22"/>
    <x v="22"/>
    <x v="1"/>
    <x v="0"/>
    <x v="5"/>
    <n v="26.625"/>
  </r>
  <r>
    <x v="22"/>
    <x v="22"/>
    <x v="1"/>
    <x v="0"/>
    <x v="5"/>
    <n v="0"/>
  </r>
  <r>
    <x v="23"/>
    <x v="23"/>
    <x v="1"/>
    <x v="0"/>
    <x v="5"/>
    <n v="25.5"/>
  </r>
  <r>
    <x v="0"/>
    <x v="0"/>
    <x v="0"/>
    <x v="0"/>
    <x v="6"/>
    <n v="5101.125"/>
  </r>
  <r>
    <x v="1"/>
    <x v="1"/>
    <x v="0"/>
    <x v="0"/>
    <x v="6"/>
    <n v="106019.40421395173"/>
  </r>
  <r>
    <x v="2"/>
    <x v="2"/>
    <x v="0"/>
    <x v="0"/>
    <x v="6"/>
    <n v="6623.967022332652"/>
  </r>
  <r>
    <x v="3"/>
    <x v="3"/>
    <x v="0"/>
    <x v="0"/>
    <x v="6"/>
    <n v="40697.503763715606"/>
  </r>
  <r>
    <x v="4"/>
    <x v="4"/>
    <x v="0"/>
    <x v="0"/>
    <x v="6"/>
    <n v="14238.221861225651"/>
  </r>
  <r>
    <x v="5"/>
    <x v="5"/>
    <x v="0"/>
    <x v="0"/>
    <x v="6"/>
    <n v="15407.528138774349"/>
  </r>
  <r>
    <x v="6"/>
    <x v="6"/>
    <x v="0"/>
    <x v="0"/>
    <x v="6"/>
    <n v="2700"/>
  </r>
  <r>
    <x v="7"/>
    <x v="7"/>
    <x v="0"/>
    <x v="0"/>
    <x v="6"/>
    <n v="128"/>
  </r>
  <r>
    <x v="8"/>
    <x v="8"/>
    <x v="1"/>
    <x v="0"/>
    <x v="6"/>
    <n v="770.875"/>
  </r>
  <r>
    <x v="9"/>
    <x v="9"/>
    <x v="1"/>
    <x v="0"/>
    <x v="6"/>
    <n v="31.5"/>
  </r>
  <r>
    <x v="10"/>
    <x v="10"/>
    <x v="1"/>
    <x v="0"/>
    <x v="6"/>
    <n v="715"/>
  </r>
  <r>
    <x v="12"/>
    <x v="12"/>
    <x v="1"/>
    <x v="0"/>
    <x v="6"/>
    <n v="0.625"/>
  </r>
  <r>
    <x v="13"/>
    <x v="13"/>
    <x v="1"/>
    <x v="0"/>
    <x v="6"/>
    <n v="251"/>
  </r>
  <r>
    <x v="12"/>
    <x v="12"/>
    <x v="1"/>
    <x v="0"/>
    <x v="6"/>
    <n v="0"/>
  </r>
  <r>
    <x v="13"/>
    <x v="13"/>
    <x v="1"/>
    <x v="0"/>
    <x v="6"/>
    <n v="5.375"/>
  </r>
  <r>
    <x v="11"/>
    <x v="11"/>
    <x v="1"/>
    <x v="0"/>
    <x v="6"/>
    <n v="245"/>
  </r>
  <r>
    <x v="14"/>
    <x v="14"/>
    <x v="1"/>
    <x v="0"/>
    <x v="6"/>
    <n v="205.125"/>
  </r>
  <r>
    <x v="15"/>
    <x v="15"/>
    <x v="1"/>
    <x v="0"/>
    <x v="6"/>
    <n v="32.625"/>
  </r>
  <r>
    <x v="15"/>
    <x v="15"/>
    <x v="1"/>
    <x v="0"/>
    <x v="6"/>
    <n v="0"/>
  </r>
  <r>
    <x v="16"/>
    <x v="16"/>
    <x v="1"/>
    <x v="0"/>
    <x v="6"/>
    <n v="3.25"/>
  </r>
  <r>
    <x v="16"/>
    <x v="16"/>
    <x v="1"/>
    <x v="0"/>
    <x v="6"/>
    <n v="50.5"/>
  </r>
  <r>
    <x v="16"/>
    <x v="16"/>
    <x v="1"/>
    <x v="0"/>
    <x v="6"/>
    <n v="24.125"/>
  </r>
  <r>
    <x v="16"/>
    <x v="16"/>
    <x v="1"/>
    <x v="0"/>
    <x v="6"/>
    <n v="0"/>
  </r>
  <r>
    <x v="16"/>
    <x v="16"/>
    <x v="1"/>
    <x v="0"/>
    <x v="6"/>
    <n v="0.125"/>
  </r>
  <r>
    <x v="16"/>
    <x v="16"/>
    <x v="1"/>
    <x v="0"/>
    <x v="6"/>
    <n v="28.375"/>
  </r>
  <r>
    <x v="16"/>
    <x v="16"/>
    <x v="1"/>
    <x v="0"/>
    <x v="6"/>
    <n v="12.75"/>
  </r>
  <r>
    <x v="16"/>
    <x v="16"/>
    <x v="1"/>
    <x v="0"/>
    <x v="6"/>
    <n v="3"/>
  </r>
  <r>
    <x v="18"/>
    <x v="18"/>
    <x v="1"/>
    <x v="0"/>
    <x v="6"/>
    <n v="6.625"/>
  </r>
  <r>
    <x v="18"/>
    <x v="18"/>
    <x v="1"/>
    <x v="0"/>
    <x v="6"/>
    <n v="0"/>
  </r>
  <r>
    <x v="17"/>
    <x v="17"/>
    <x v="1"/>
    <x v="0"/>
    <x v="6"/>
    <n v="0"/>
  </r>
  <r>
    <x v="19"/>
    <x v="19"/>
    <x v="1"/>
    <x v="0"/>
    <x v="6"/>
    <n v="158.5"/>
  </r>
  <r>
    <x v="19"/>
    <x v="19"/>
    <x v="1"/>
    <x v="0"/>
    <x v="6"/>
    <n v="1"/>
  </r>
  <r>
    <x v="19"/>
    <x v="19"/>
    <x v="1"/>
    <x v="0"/>
    <x v="6"/>
    <n v="208.5"/>
  </r>
  <r>
    <x v="19"/>
    <x v="19"/>
    <x v="1"/>
    <x v="0"/>
    <x v="6"/>
    <n v="53.625"/>
  </r>
  <r>
    <x v="19"/>
    <x v="19"/>
    <x v="1"/>
    <x v="0"/>
    <x v="6"/>
    <n v="35.625"/>
  </r>
  <r>
    <x v="19"/>
    <x v="19"/>
    <x v="1"/>
    <x v="0"/>
    <x v="6"/>
    <n v="15.25"/>
  </r>
  <r>
    <x v="19"/>
    <x v="19"/>
    <x v="1"/>
    <x v="0"/>
    <x v="6"/>
    <n v="0.625"/>
  </r>
  <r>
    <x v="19"/>
    <x v="19"/>
    <x v="1"/>
    <x v="0"/>
    <x v="6"/>
    <n v="1"/>
  </r>
  <r>
    <x v="19"/>
    <x v="19"/>
    <x v="1"/>
    <x v="0"/>
    <x v="6"/>
    <n v="0"/>
  </r>
  <r>
    <x v="19"/>
    <x v="19"/>
    <x v="1"/>
    <x v="0"/>
    <x v="6"/>
    <n v="0"/>
  </r>
  <r>
    <x v="19"/>
    <x v="19"/>
    <x v="1"/>
    <x v="0"/>
    <x v="6"/>
    <n v="0"/>
  </r>
  <r>
    <x v="19"/>
    <x v="19"/>
    <x v="1"/>
    <x v="0"/>
    <x v="6"/>
    <n v="0"/>
  </r>
  <r>
    <x v="20"/>
    <x v="20"/>
    <x v="1"/>
    <x v="0"/>
    <x v="6"/>
    <n v="413.375"/>
  </r>
  <r>
    <x v="21"/>
    <x v="21"/>
    <x v="1"/>
    <x v="0"/>
    <x v="6"/>
    <n v="350.875"/>
  </r>
  <r>
    <x v="22"/>
    <x v="22"/>
    <x v="1"/>
    <x v="0"/>
    <x v="6"/>
    <n v="66.75"/>
  </r>
  <r>
    <x v="22"/>
    <x v="22"/>
    <x v="1"/>
    <x v="0"/>
    <x v="6"/>
    <n v="0"/>
  </r>
  <r>
    <x v="23"/>
    <x v="23"/>
    <x v="1"/>
    <x v="0"/>
    <x v="6"/>
    <n v="0"/>
  </r>
  <r>
    <x v="0"/>
    <x v="0"/>
    <x v="0"/>
    <x v="0"/>
    <x v="7"/>
    <n v="12492.875"/>
  </r>
  <r>
    <x v="1"/>
    <x v="1"/>
    <x v="0"/>
    <x v="0"/>
    <x v="7"/>
    <n v="244839.33934670637"/>
  </r>
  <r>
    <x v="2"/>
    <x v="2"/>
    <x v="0"/>
    <x v="0"/>
    <x v="7"/>
    <n v="9735.7755166503121"/>
  </r>
  <r>
    <x v="3"/>
    <x v="3"/>
    <x v="0"/>
    <x v="0"/>
    <x v="7"/>
    <n v="32919.950302809521"/>
  </r>
  <r>
    <x v="4"/>
    <x v="4"/>
    <x v="0"/>
    <x v="0"/>
    <x v="7"/>
    <n v="8662.0052570511671"/>
  </r>
  <r>
    <x v="5"/>
    <x v="5"/>
    <x v="0"/>
    <x v="0"/>
    <x v="7"/>
    <n v="25090.179576782641"/>
  </r>
  <r>
    <x v="6"/>
    <x v="6"/>
    <x v="0"/>
    <x v="0"/>
    <x v="7"/>
    <n v="2125"/>
  </r>
  <r>
    <x v="7"/>
    <x v="7"/>
    <x v="0"/>
    <x v="0"/>
    <x v="7"/>
    <n v="67"/>
  </r>
  <r>
    <x v="8"/>
    <x v="8"/>
    <x v="1"/>
    <x v="0"/>
    <x v="7"/>
    <n v="306.5"/>
  </r>
  <r>
    <x v="9"/>
    <x v="9"/>
    <x v="1"/>
    <x v="0"/>
    <x v="7"/>
    <n v="12"/>
  </r>
  <r>
    <x v="10"/>
    <x v="10"/>
    <x v="1"/>
    <x v="0"/>
    <x v="7"/>
    <n v="294.125"/>
  </r>
  <r>
    <x v="12"/>
    <x v="12"/>
    <x v="1"/>
    <x v="0"/>
    <x v="7"/>
    <n v="4"/>
  </r>
  <r>
    <x v="13"/>
    <x v="13"/>
    <x v="1"/>
    <x v="0"/>
    <x v="7"/>
    <n v="123"/>
  </r>
  <r>
    <x v="12"/>
    <x v="12"/>
    <x v="1"/>
    <x v="0"/>
    <x v="7"/>
    <n v="2"/>
  </r>
  <r>
    <x v="13"/>
    <x v="13"/>
    <x v="1"/>
    <x v="0"/>
    <x v="7"/>
    <n v="36.375"/>
  </r>
  <r>
    <x v="11"/>
    <x v="11"/>
    <x v="1"/>
    <x v="0"/>
    <x v="7"/>
    <n v="14.375"/>
  </r>
  <r>
    <x v="14"/>
    <x v="14"/>
    <x v="1"/>
    <x v="0"/>
    <x v="7"/>
    <n v="55.25"/>
  </r>
  <r>
    <x v="15"/>
    <x v="15"/>
    <x v="1"/>
    <x v="0"/>
    <x v="7"/>
    <n v="2"/>
  </r>
  <r>
    <x v="15"/>
    <x v="15"/>
    <x v="1"/>
    <x v="0"/>
    <x v="7"/>
    <n v="1"/>
  </r>
  <r>
    <x v="16"/>
    <x v="16"/>
    <x v="1"/>
    <x v="0"/>
    <x v="7"/>
    <n v="0"/>
  </r>
  <r>
    <x v="16"/>
    <x v="16"/>
    <x v="1"/>
    <x v="0"/>
    <x v="7"/>
    <n v="43"/>
  </r>
  <r>
    <x v="16"/>
    <x v="16"/>
    <x v="1"/>
    <x v="0"/>
    <x v="7"/>
    <n v="3.5"/>
  </r>
  <r>
    <x v="16"/>
    <x v="16"/>
    <x v="1"/>
    <x v="0"/>
    <x v="7"/>
    <n v="0"/>
  </r>
  <r>
    <x v="16"/>
    <x v="16"/>
    <x v="1"/>
    <x v="0"/>
    <x v="7"/>
    <n v="0"/>
  </r>
  <r>
    <x v="16"/>
    <x v="16"/>
    <x v="1"/>
    <x v="0"/>
    <x v="7"/>
    <n v="1"/>
  </r>
  <r>
    <x v="16"/>
    <x v="16"/>
    <x v="1"/>
    <x v="0"/>
    <x v="7"/>
    <n v="0"/>
  </r>
  <r>
    <x v="16"/>
    <x v="16"/>
    <x v="1"/>
    <x v="0"/>
    <x v="7"/>
    <n v="0"/>
  </r>
  <r>
    <x v="18"/>
    <x v="18"/>
    <x v="1"/>
    <x v="0"/>
    <x v="7"/>
    <n v="0"/>
  </r>
  <r>
    <x v="18"/>
    <x v="18"/>
    <x v="1"/>
    <x v="0"/>
    <x v="7"/>
    <n v="0"/>
  </r>
  <r>
    <x v="17"/>
    <x v="17"/>
    <x v="1"/>
    <x v="0"/>
    <x v="7"/>
    <n v="0"/>
  </r>
  <r>
    <x v="19"/>
    <x v="19"/>
    <x v="1"/>
    <x v="0"/>
    <x v="7"/>
    <n v="85.75"/>
  </r>
  <r>
    <x v="19"/>
    <x v="19"/>
    <x v="1"/>
    <x v="0"/>
    <x v="7"/>
    <n v="0"/>
  </r>
  <r>
    <x v="19"/>
    <x v="19"/>
    <x v="1"/>
    <x v="0"/>
    <x v="7"/>
    <n v="62.625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19"/>
    <x v="19"/>
    <x v="1"/>
    <x v="0"/>
    <x v="7"/>
    <n v="0"/>
  </r>
  <r>
    <x v="20"/>
    <x v="20"/>
    <x v="1"/>
    <x v="0"/>
    <x v="7"/>
    <n v="112"/>
  </r>
  <r>
    <x v="21"/>
    <x v="21"/>
    <x v="1"/>
    <x v="0"/>
    <x v="7"/>
    <n v="430.875"/>
  </r>
  <r>
    <x v="22"/>
    <x v="22"/>
    <x v="1"/>
    <x v="0"/>
    <x v="7"/>
    <n v="34.625"/>
  </r>
  <r>
    <x v="22"/>
    <x v="22"/>
    <x v="1"/>
    <x v="0"/>
    <x v="7"/>
    <n v="0"/>
  </r>
  <r>
    <x v="23"/>
    <x v="23"/>
    <x v="1"/>
    <x v="0"/>
    <x v="7"/>
    <n v="44"/>
  </r>
  <r>
    <x v="8"/>
    <x v="8"/>
    <x v="1"/>
    <x v="1"/>
    <x v="0"/>
    <n v="11339.857884269357"/>
  </r>
  <r>
    <x v="8"/>
    <x v="8"/>
    <x v="1"/>
    <x v="2"/>
    <x v="0"/>
    <n v="11609.565766056507"/>
  </r>
  <r>
    <x v="8"/>
    <x v="8"/>
    <x v="1"/>
    <x v="3"/>
    <x v="0"/>
    <n v="11873.528511599667"/>
  </r>
  <r>
    <x v="8"/>
    <x v="8"/>
    <x v="1"/>
    <x v="4"/>
    <x v="0"/>
    <n v="12141.173723953667"/>
  </r>
  <r>
    <x v="8"/>
    <x v="8"/>
    <x v="1"/>
    <x v="5"/>
    <x v="0"/>
    <n v="12418.480599747167"/>
  </r>
  <r>
    <x v="8"/>
    <x v="8"/>
    <x v="1"/>
    <x v="6"/>
    <x v="0"/>
    <n v="12683.177313781121"/>
  </r>
  <r>
    <x v="0"/>
    <x v="0"/>
    <x v="0"/>
    <x v="1"/>
    <x v="0"/>
    <n v="135578.32939148575"/>
  </r>
  <r>
    <x v="0"/>
    <x v="0"/>
    <x v="0"/>
    <x v="2"/>
    <x v="0"/>
    <n v="138797.40039977603"/>
  </r>
  <r>
    <x v="9"/>
    <x v="9"/>
    <x v="1"/>
    <x v="1"/>
    <x v="0"/>
    <n v="346.80465543351244"/>
  </r>
  <r>
    <x v="9"/>
    <x v="9"/>
    <x v="1"/>
    <x v="2"/>
    <x v="0"/>
    <n v="355.05307882342527"/>
  </r>
  <r>
    <x v="9"/>
    <x v="9"/>
    <x v="1"/>
    <x v="3"/>
    <x v="0"/>
    <n v="363.12579983542037"/>
  </r>
  <r>
    <x v="9"/>
    <x v="9"/>
    <x v="1"/>
    <x v="4"/>
    <x v="0"/>
    <n v="371.31114100954733"/>
  </r>
  <r>
    <x v="9"/>
    <x v="9"/>
    <x v="1"/>
    <x v="5"/>
    <x v="0"/>
    <n v="379.79196294668264"/>
  </r>
  <r>
    <x v="9"/>
    <x v="9"/>
    <x v="1"/>
    <x v="6"/>
    <x v="0"/>
    <n v="387.88713077345682"/>
  </r>
  <r>
    <x v="1"/>
    <x v="1"/>
    <x v="0"/>
    <x v="1"/>
    <x v="0"/>
    <n v="1587463.3423379452"/>
  </r>
  <r>
    <x v="1"/>
    <x v="1"/>
    <x v="0"/>
    <x v="2"/>
    <x v="0"/>
    <n v="1625154.8911642178"/>
  </r>
  <r>
    <x v="10"/>
    <x v="10"/>
    <x v="1"/>
    <x v="1"/>
    <x v="0"/>
    <n v="13479.448869844415"/>
  </r>
  <r>
    <x v="10"/>
    <x v="10"/>
    <x v="1"/>
    <x v="2"/>
    <x v="0"/>
    <n v="13800.044916060047"/>
  </r>
  <r>
    <x v="10"/>
    <x v="10"/>
    <x v="1"/>
    <x v="3"/>
    <x v="0"/>
    <n v="14113.811840514059"/>
  </r>
  <r>
    <x v="10"/>
    <x v="10"/>
    <x v="1"/>
    <x v="4"/>
    <x v="0"/>
    <n v="14431.956035265301"/>
  </r>
  <r>
    <x v="10"/>
    <x v="10"/>
    <x v="1"/>
    <x v="5"/>
    <x v="0"/>
    <n v="14761.584844696861"/>
  </r>
  <r>
    <x v="10"/>
    <x v="10"/>
    <x v="1"/>
    <x v="6"/>
    <x v="0"/>
    <n v="15076.224221949196"/>
  </r>
  <r>
    <x v="2"/>
    <x v="2"/>
    <x v="0"/>
    <x v="1"/>
    <x v="0"/>
    <n v="288016.51305580884"/>
  </r>
  <r>
    <x v="2"/>
    <x v="2"/>
    <x v="0"/>
    <x v="2"/>
    <x v="0"/>
    <n v="294854.96291168261"/>
  </r>
  <r>
    <x v="12"/>
    <x v="12"/>
    <x v="1"/>
    <x v="1"/>
    <x v="0"/>
    <n v="27.841883177607173"/>
  </r>
  <r>
    <x v="12"/>
    <x v="12"/>
    <x v="1"/>
    <x v="2"/>
    <x v="0"/>
    <n v="28.504076250345271"/>
  </r>
  <r>
    <x v="12"/>
    <x v="12"/>
    <x v="1"/>
    <x v="3"/>
    <x v="0"/>
    <n v="29.152163730775513"/>
  </r>
  <r>
    <x v="12"/>
    <x v="12"/>
    <x v="1"/>
    <x v="4"/>
    <x v="0"/>
    <n v="29.809292489482708"/>
  </r>
  <r>
    <x v="12"/>
    <x v="12"/>
    <x v="1"/>
    <x v="5"/>
    <x v="0"/>
    <n v="30.490142789282327"/>
  </r>
  <r>
    <x v="12"/>
    <x v="12"/>
    <x v="1"/>
    <x v="6"/>
    <x v="0"/>
    <n v="31.140032326244956"/>
  </r>
  <r>
    <x v="3"/>
    <x v="3"/>
    <x v="0"/>
    <x v="1"/>
    <x v="0"/>
    <n v="282953.09835922555"/>
  </r>
  <r>
    <x v="3"/>
    <x v="3"/>
    <x v="0"/>
    <x v="2"/>
    <x v="0"/>
    <n v="289671.32626277197"/>
  </r>
  <r>
    <x v="4"/>
    <x v="4"/>
    <x v="0"/>
    <x v="1"/>
    <x v="0"/>
    <n v="55073.103677245672"/>
  </r>
  <r>
    <x v="5"/>
    <x v="5"/>
    <x v="0"/>
    <x v="1"/>
    <x v="0"/>
    <n v="202458.61051003306"/>
  </r>
  <r>
    <x v="6"/>
    <x v="6"/>
    <x v="0"/>
    <x v="1"/>
    <x v="0"/>
    <n v="38987.781836788025"/>
  </r>
  <r>
    <x v="7"/>
    <x v="7"/>
    <x v="0"/>
    <x v="1"/>
    <x v="0"/>
    <n v="470.42075444151112"/>
  </r>
  <r>
    <x v="4"/>
    <x v="4"/>
    <x v="0"/>
    <x v="2"/>
    <x v="0"/>
    <n v="56380.718486925718"/>
  </r>
  <r>
    <x v="5"/>
    <x v="5"/>
    <x v="0"/>
    <x v="2"/>
    <x v="0"/>
    <n v="207265.63716685001"/>
  </r>
  <r>
    <x v="6"/>
    <x v="6"/>
    <x v="0"/>
    <x v="2"/>
    <x v="0"/>
    <n v="39913.4787291428"/>
  </r>
  <r>
    <x v="7"/>
    <x v="7"/>
    <x v="0"/>
    <x v="2"/>
    <x v="0"/>
    <n v="481.59007493039309"/>
  </r>
  <r>
    <x v="0"/>
    <x v="0"/>
    <x v="0"/>
    <x v="3"/>
    <x v="0"/>
    <n v="141992.33105033071"/>
  </r>
  <r>
    <x v="1"/>
    <x v="1"/>
    <x v="0"/>
    <x v="3"/>
    <x v="0"/>
    <n v="1662563.784693378"/>
  </r>
  <r>
    <x v="2"/>
    <x v="2"/>
    <x v="0"/>
    <x v="3"/>
    <x v="0"/>
    <n v="301642.1300759188"/>
  </r>
  <r>
    <x v="3"/>
    <x v="3"/>
    <x v="0"/>
    <x v="3"/>
    <x v="0"/>
    <n v="296339.17303942709"/>
  </r>
  <r>
    <x v="4"/>
    <x v="4"/>
    <x v="0"/>
    <x v="3"/>
    <x v="0"/>
    <n v="57678.527272071129"/>
  </r>
  <r>
    <x v="5"/>
    <x v="5"/>
    <x v="0"/>
    <x v="3"/>
    <x v="0"/>
    <n v="212036.61511804932"/>
  </r>
  <r>
    <x v="6"/>
    <x v="6"/>
    <x v="0"/>
    <x v="3"/>
    <x v="0"/>
    <n v="40832.233663995365"/>
  </r>
  <r>
    <x v="7"/>
    <x v="7"/>
    <x v="0"/>
    <x v="3"/>
    <x v="0"/>
    <n v="492.67563479654547"/>
  </r>
  <r>
    <x v="0"/>
    <x v="0"/>
    <x v="0"/>
    <x v="4"/>
    <x v="0"/>
    <n v="145075.96428933705"/>
  </r>
  <r>
    <x v="1"/>
    <x v="1"/>
    <x v="0"/>
    <x v="4"/>
    <x v="0"/>
    <n v="1698669.5159714387"/>
  </r>
  <r>
    <x v="2"/>
    <x v="2"/>
    <x v="0"/>
    <x v="4"/>
    <x v="0"/>
    <n v="308192.86201831559"/>
  </r>
  <r>
    <x v="3"/>
    <x v="3"/>
    <x v="0"/>
    <x v="4"/>
    <x v="0"/>
    <n v="302774.74119472504"/>
  </r>
  <r>
    <x v="4"/>
    <x v="4"/>
    <x v="0"/>
    <x v="4"/>
    <x v="0"/>
    <n v="58931.126074819484"/>
  </r>
  <r>
    <x v="5"/>
    <x v="5"/>
    <x v="0"/>
    <x v="4"/>
    <x v="0"/>
    <n v="216641.39306223739"/>
  </r>
  <r>
    <x v="6"/>
    <x v="6"/>
    <x v="0"/>
    <x v="4"/>
    <x v="0"/>
    <n v="41718.983194887558"/>
  </r>
  <r>
    <x v="7"/>
    <x v="7"/>
    <x v="0"/>
    <x v="4"/>
    <x v="0"/>
    <n v="503.37502223718599"/>
  </r>
  <r>
    <x v="0"/>
    <x v="0"/>
    <x v="0"/>
    <x v="5"/>
    <x v="0"/>
    <n v="148228.58409744108"/>
  </r>
  <r>
    <x v="1"/>
    <x v="1"/>
    <x v="0"/>
    <x v="5"/>
    <x v="0"/>
    <n v="1735582.9991228834"/>
  </r>
  <r>
    <x v="2"/>
    <x v="2"/>
    <x v="0"/>
    <x v="5"/>
    <x v="0"/>
    <n v="314890.1459293667"/>
  </r>
  <r>
    <x v="3"/>
    <x v="3"/>
    <x v="0"/>
    <x v="5"/>
    <x v="0"/>
    <n v="309354.28489212453"/>
  </r>
  <r>
    <x v="4"/>
    <x v="4"/>
    <x v="0"/>
    <x v="5"/>
    <x v="0"/>
    <n v="60211.747825551538"/>
  </r>
  <r>
    <x v="5"/>
    <x v="5"/>
    <x v="0"/>
    <x v="5"/>
    <x v="0"/>
    <n v="221349.18839118051"/>
  </r>
  <r>
    <x v="6"/>
    <x v="6"/>
    <x v="0"/>
    <x v="5"/>
    <x v="0"/>
    <n v="42625.570950057336"/>
  </r>
  <r>
    <x v="7"/>
    <x v="7"/>
    <x v="0"/>
    <x v="5"/>
    <x v="0"/>
    <n v="514.31377472994734"/>
  </r>
  <r>
    <x v="0"/>
    <x v="0"/>
    <x v="0"/>
    <x v="6"/>
    <x v="0"/>
    <n v="151408.24383611555"/>
  </r>
  <r>
    <x v="1"/>
    <x v="1"/>
    <x v="0"/>
    <x v="6"/>
    <x v="0"/>
    <n v="1772813.0881711009"/>
  </r>
  <r>
    <x v="2"/>
    <x v="2"/>
    <x v="0"/>
    <x v="6"/>
    <x v="0"/>
    <n v="321644.87225434295"/>
  </r>
  <r>
    <x v="3"/>
    <x v="3"/>
    <x v="0"/>
    <x v="6"/>
    <x v="0"/>
    <n v="315990.26114897995"/>
  </r>
  <r>
    <x v="4"/>
    <x v="4"/>
    <x v="0"/>
    <x v="6"/>
    <x v="0"/>
    <n v="61503.353432674325"/>
  </r>
  <r>
    <x v="5"/>
    <x v="5"/>
    <x v="0"/>
    <x v="6"/>
    <x v="0"/>
    <n v="226097.36234697461"/>
  </r>
  <r>
    <x v="6"/>
    <x v="6"/>
    <x v="0"/>
    <x v="6"/>
    <x v="0"/>
    <n v="43539.934482659206"/>
  </r>
  <r>
    <x v="7"/>
    <x v="7"/>
    <x v="0"/>
    <x v="6"/>
    <x v="0"/>
    <n v="525.34634859221592"/>
  </r>
  <r>
    <x v="13"/>
    <x v="13"/>
    <x v="1"/>
    <x v="1"/>
    <x v="0"/>
    <n v="4226.8340986317544"/>
  </r>
  <r>
    <x v="13"/>
    <x v="13"/>
    <x v="1"/>
    <x v="2"/>
    <x v="0"/>
    <n v="4327.365382448731"/>
  </r>
  <r>
    <x v="13"/>
    <x v="13"/>
    <x v="1"/>
    <x v="3"/>
    <x v="0"/>
    <n v="4425.7552163440942"/>
  </r>
  <r>
    <x v="13"/>
    <x v="13"/>
    <x v="1"/>
    <x v="4"/>
    <x v="0"/>
    <n v="4525.5176579424806"/>
  </r>
  <r>
    <x v="13"/>
    <x v="13"/>
    <x v="1"/>
    <x v="5"/>
    <x v="0"/>
    <n v="4628.8814011526129"/>
  </r>
  <r>
    <x v="13"/>
    <x v="13"/>
    <x v="1"/>
    <x v="6"/>
    <x v="0"/>
    <n v="4727.5448154645801"/>
  </r>
  <r>
    <x v="12"/>
    <x v="12"/>
    <x v="1"/>
    <x v="1"/>
    <x v="0"/>
    <n v="13.086968129566483"/>
  </r>
  <r>
    <x v="12"/>
    <x v="12"/>
    <x v="1"/>
    <x v="2"/>
    <x v="0"/>
    <n v="13.398229389563191"/>
  </r>
  <r>
    <x v="12"/>
    <x v="12"/>
    <x v="1"/>
    <x v="3"/>
    <x v="0"/>
    <n v="13.702860371147914"/>
  </r>
  <r>
    <x v="12"/>
    <x v="12"/>
    <x v="1"/>
    <x v="4"/>
    <x v="0"/>
    <n v="14.01174117017157"/>
  </r>
  <r>
    <x v="12"/>
    <x v="12"/>
    <x v="1"/>
    <x v="5"/>
    <x v="0"/>
    <n v="14.331772186667244"/>
  </r>
  <r>
    <x v="12"/>
    <x v="12"/>
    <x v="1"/>
    <x v="6"/>
    <x v="0"/>
    <n v="14.637250217866267"/>
  </r>
  <r>
    <x v="13"/>
    <x v="13"/>
    <x v="1"/>
    <x v="1"/>
    <x v="0"/>
    <n v="97.639046535295407"/>
  </r>
  <r>
    <x v="13"/>
    <x v="13"/>
    <x v="1"/>
    <x v="2"/>
    <x v="0"/>
    <n v="99.961299661349301"/>
  </r>
  <r>
    <x v="13"/>
    <x v="13"/>
    <x v="1"/>
    <x v="3"/>
    <x v="0"/>
    <n v="102.2340857102314"/>
  </r>
  <r>
    <x v="13"/>
    <x v="13"/>
    <x v="1"/>
    <x v="4"/>
    <x v="0"/>
    <n v="104.5385787303981"/>
  </r>
  <r>
    <x v="13"/>
    <x v="13"/>
    <x v="1"/>
    <x v="5"/>
    <x v="0"/>
    <n v="106.92626111817465"/>
  </r>
  <r>
    <x v="13"/>
    <x v="13"/>
    <x v="1"/>
    <x v="6"/>
    <x v="0"/>
    <n v="109.20536682153208"/>
  </r>
  <r>
    <x v="11"/>
    <x v="11"/>
    <x v="1"/>
    <x v="1"/>
    <x v="0"/>
    <n v="1995.6343361497795"/>
  </r>
  <r>
    <x v="11"/>
    <x v="11"/>
    <x v="1"/>
    <x v="2"/>
    <x v="0"/>
    <n v="2043.0986267182975"/>
  </r>
  <r>
    <x v="11"/>
    <x v="11"/>
    <x v="1"/>
    <x v="3"/>
    <x v="0"/>
    <n v="2089.5518648317166"/>
  </r>
  <r>
    <x v="11"/>
    <x v="11"/>
    <x v="1"/>
    <x v="4"/>
    <x v="0"/>
    <n v="2136.6531584396967"/>
  </r>
  <r>
    <x v="11"/>
    <x v="11"/>
    <x v="1"/>
    <x v="5"/>
    <x v="0"/>
    <n v="2185.4547508963019"/>
  </r>
  <r>
    <x v="11"/>
    <x v="11"/>
    <x v="1"/>
    <x v="6"/>
    <x v="0"/>
    <n v="2232.0371557714943"/>
  </r>
  <r>
    <x v="14"/>
    <x v="14"/>
    <x v="1"/>
    <x v="1"/>
    <x v="0"/>
    <n v="3329.478656492658"/>
  </r>
  <r>
    <x v="14"/>
    <x v="14"/>
    <x v="1"/>
    <x v="2"/>
    <x v="0"/>
    <n v="3408.6671829329975"/>
  </r>
  <r>
    <x v="14"/>
    <x v="14"/>
    <x v="1"/>
    <x v="3"/>
    <x v="0"/>
    <n v="3486.1688885420517"/>
  </r>
  <r>
    <x v="14"/>
    <x v="14"/>
    <x v="1"/>
    <x v="4"/>
    <x v="0"/>
    <n v="3564.7517977054235"/>
  </r>
  <r>
    <x v="14"/>
    <x v="14"/>
    <x v="1"/>
    <x v="5"/>
    <x v="0"/>
    <n v="3646.1714533727054"/>
  </r>
  <r>
    <x v="14"/>
    <x v="14"/>
    <x v="1"/>
    <x v="6"/>
    <x v="0"/>
    <n v="3723.8886583689277"/>
  </r>
  <r>
    <x v="15"/>
    <x v="15"/>
    <x v="1"/>
    <x v="1"/>
    <x v="0"/>
    <n v="791.63326822966189"/>
  </r>
  <r>
    <x v="15"/>
    <x v="15"/>
    <x v="1"/>
    <x v="2"/>
    <x v="0"/>
    <n v="810.46152287848247"/>
  </r>
  <r>
    <x v="15"/>
    <x v="15"/>
    <x v="1"/>
    <x v="3"/>
    <x v="0"/>
    <n v="828.8887106861074"/>
  </r>
  <r>
    <x v="15"/>
    <x v="15"/>
    <x v="1"/>
    <x v="4"/>
    <x v="0"/>
    <n v="847.57297078391105"/>
  </r>
  <r>
    <x v="15"/>
    <x v="15"/>
    <x v="1"/>
    <x v="5"/>
    <x v="0"/>
    <n v="866.93170972291409"/>
  </r>
  <r>
    <x v="15"/>
    <x v="15"/>
    <x v="1"/>
    <x v="6"/>
    <x v="0"/>
    <n v="885.41013572779627"/>
  </r>
  <r>
    <x v="15"/>
    <x v="15"/>
    <x v="1"/>
    <x v="1"/>
    <x v="0"/>
    <n v="3.2075902278349293"/>
  </r>
  <r>
    <x v="15"/>
    <x v="15"/>
    <x v="1"/>
    <x v="2"/>
    <x v="0"/>
    <n v="3.2838797523439269"/>
  </r>
  <r>
    <x v="15"/>
    <x v="15"/>
    <x v="1"/>
    <x v="3"/>
    <x v="0"/>
    <n v="3.3585442086146919"/>
  </r>
  <r>
    <x v="15"/>
    <x v="15"/>
    <x v="1"/>
    <x v="4"/>
    <x v="0"/>
    <n v="3.434250286806765"/>
  </r>
  <r>
    <x v="15"/>
    <x v="15"/>
    <x v="1"/>
    <x v="5"/>
    <x v="0"/>
    <n v="3.5126892614380578"/>
  </r>
  <r>
    <x v="15"/>
    <x v="15"/>
    <x v="1"/>
    <x v="6"/>
    <x v="0"/>
    <n v="3.5875613279084066"/>
  </r>
  <r>
    <x v="16"/>
    <x v="16"/>
    <x v="1"/>
    <x v="1"/>
    <x v="0"/>
    <n v="7.1850021103502195"/>
  </r>
  <r>
    <x v="16"/>
    <x v="16"/>
    <x v="1"/>
    <x v="2"/>
    <x v="0"/>
    <n v="7.3558906452503736"/>
  </r>
  <r>
    <x v="16"/>
    <x v="16"/>
    <x v="1"/>
    <x v="3"/>
    <x v="0"/>
    <n v="7.523139027296887"/>
  </r>
  <r>
    <x v="16"/>
    <x v="16"/>
    <x v="1"/>
    <x v="4"/>
    <x v="0"/>
    <n v="7.6927206424471306"/>
  </r>
  <r>
    <x v="16"/>
    <x v="16"/>
    <x v="1"/>
    <x v="5"/>
    <x v="0"/>
    <n v="7.8684239456212257"/>
  </r>
  <r>
    <x v="16"/>
    <x v="16"/>
    <x v="1"/>
    <x v="6"/>
    <x v="0"/>
    <n v="8.0361373745148068"/>
  </r>
  <r>
    <x v="16"/>
    <x v="16"/>
    <x v="1"/>
    <x v="1"/>
    <x v="0"/>
    <n v="298.04928397042141"/>
  </r>
  <r>
    <x v="16"/>
    <x v="16"/>
    <x v="1"/>
    <x v="2"/>
    <x v="0"/>
    <n v="305.13810658779749"/>
  </r>
  <r>
    <x v="16"/>
    <x v="16"/>
    <x v="1"/>
    <x v="3"/>
    <x v="0"/>
    <n v="312.07592786447697"/>
  </r>
  <r>
    <x v="16"/>
    <x v="16"/>
    <x v="1"/>
    <x v="4"/>
    <x v="0"/>
    <n v="319.11053665008438"/>
  </r>
  <r>
    <x v="16"/>
    <x v="16"/>
    <x v="1"/>
    <x v="5"/>
    <x v="0"/>
    <n v="326.39908617282413"/>
  </r>
  <r>
    <x v="16"/>
    <x v="16"/>
    <x v="1"/>
    <x v="6"/>
    <x v="0"/>
    <n v="333.35619858924895"/>
  </r>
  <r>
    <x v="16"/>
    <x v="16"/>
    <x v="1"/>
    <x v="1"/>
    <x v="0"/>
    <n v="538.87515827626805"/>
  </r>
  <r>
    <x v="16"/>
    <x v="16"/>
    <x v="1"/>
    <x v="2"/>
    <x v="0"/>
    <n v="551.69179839377966"/>
  </r>
  <r>
    <x v="16"/>
    <x v="16"/>
    <x v="1"/>
    <x v="3"/>
    <x v="0"/>
    <n v="564.2354270472681"/>
  </r>
  <r>
    <x v="16"/>
    <x v="16"/>
    <x v="1"/>
    <x v="4"/>
    <x v="0"/>
    <n v="576.95404818353643"/>
  </r>
  <r>
    <x v="16"/>
    <x v="16"/>
    <x v="1"/>
    <x v="5"/>
    <x v="0"/>
    <n v="590.13179592159361"/>
  </r>
  <r>
    <x v="16"/>
    <x v="16"/>
    <x v="1"/>
    <x v="6"/>
    <x v="0"/>
    <n v="602.71030308861225"/>
  </r>
  <r>
    <x v="16"/>
    <x v="16"/>
    <x v="1"/>
    <x v="1"/>
    <x v="0"/>
    <n v="9.2378598561646132"/>
  </r>
  <r>
    <x v="16"/>
    <x v="16"/>
    <x v="1"/>
    <x v="2"/>
    <x v="0"/>
    <n v="9.4575736867505267"/>
  </r>
  <r>
    <x v="16"/>
    <x v="16"/>
    <x v="1"/>
    <x v="3"/>
    <x v="0"/>
    <n v="9.6726073208103305"/>
  </r>
  <r>
    <x v="16"/>
    <x v="16"/>
    <x v="1"/>
    <x v="4"/>
    <x v="0"/>
    <n v="9.8906408260035015"/>
  </r>
  <r>
    <x v="16"/>
    <x v="16"/>
    <x v="1"/>
    <x v="5"/>
    <x v="0"/>
    <n v="10.116545072941625"/>
  </r>
  <r>
    <x v="16"/>
    <x v="16"/>
    <x v="1"/>
    <x v="6"/>
    <x v="0"/>
    <n v="10.332176624376231"/>
  </r>
  <r>
    <x v="16"/>
    <x v="16"/>
    <x v="1"/>
    <x v="1"/>
    <x v="0"/>
    <n v="5.2604479736492848"/>
  </r>
  <r>
    <x v="16"/>
    <x v="16"/>
    <x v="1"/>
    <x v="2"/>
    <x v="0"/>
    <n v="5.3855627938440414"/>
  </r>
  <r>
    <x v="16"/>
    <x v="16"/>
    <x v="1"/>
    <x v="3"/>
    <x v="0"/>
    <n v="5.5080125021280955"/>
  </r>
  <r>
    <x v="16"/>
    <x v="16"/>
    <x v="1"/>
    <x v="4"/>
    <x v="0"/>
    <n v="5.6321704703630955"/>
  </r>
  <r>
    <x v="16"/>
    <x v="16"/>
    <x v="1"/>
    <x v="5"/>
    <x v="0"/>
    <n v="5.7608103887584159"/>
  </r>
  <r>
    <x v="16"/>
    <x v="16"/>
    <x v="1"/>
    <x v="6"/>
    <x v="0"/>
    <n v="5.883600577769788"/>
  </r>
  <r>
    <x v="16"/>
    <x v="16"/>
    <x v="1"/>
    <x v="1"/>
    <x v="0"/>
    <n v="39.902422434266491"/>
  </r>
  <r>
    <x v="16"/>
    <x v="16"/>
    <x v="1"/>
    <x v="2"/>
    <x v="0"/>
    <n v="40.851464119158422"/>
  </r>
  <r>
    <x v="16"/>
    <x v="16"/>
    <x v="1"/>
    <x v="3"/>
    <x v="0"/>
    <n v="41.780289955166737"/>
  </r>
  <r>
    <x v="16"/>
    <x v="16"/>
    <x v="1"/>
    <x v="4"/>
    <x v="0"/>
    <n v="42.722073567876123"/>
  </r>
  <r>
    <x v="16"/>
    <x v="16"/>
    <x v="1"/>
    <x v="5"/>
    <x v="0"/>
    <n v="43.697854412289402"/>
  </r>
  <r>
    <x v="16"/>
    <x v="16"/>
    <x v="1"/>
    <x v="6"/>
    <x v="0"/>
    <n v="44.629262919180547"/>
  </r>
  <r>
    <x v="16"/>
    <x v="16"/>
    <x v="1"/>
    <x v="1"/>
    <x v="0"/>
    <n v="75.314218549564316"/>
  </r>
  <r>
    <x v="16"/>
    <x v="16"/>
    <x v="1"/>
    <x v="2"/>
    <x v="0"/>
    <n v="77.105496585035596"/>
  </r>
  <r>
    <x v="16"/>
    <x v="16"/>
    <x v="1"/>
    <x v="3"/>
    <x v="0"/>
    <n v="78.858618018273162"/>
  </r>
  <r>
    <x v="16"/>
    <x v="16"/>
    <x v="1"/>
    <x v="4"/>
    <x v="0"/>
    <n v="80.636196734223034"/>
  </r>
  <r>
    <x v="16"/>
    <x v="16"/>
    <x v="1"/>
    <x v="5"/>
    <x v="0"/>
    <n v="82.477943858565794"/>
  </r>
  <r>
    <x v="16"/>
    <x v="16"/>
    <x v="1"/>
    <x v="6"/>
    <x v="0"/>
    <n v="84.235939979289597"/>
  </r>
  <r>
    <x v="16"/>
    <x v="16"/>
    <x v="1"/>
    <x v="1"/>
    <x v="0"/>
    <n v="3.8491082734019137"/>
  </r>
  <r>
    <x v="16"/>
    <x v="16"/>
    <x v="1"/>
    <x v="2"/>
    <x v="0"/>
    <n v="3.9406557028127107"/>
  </r>
  <r>
    <x v="16"/>
    <x v="16"/>
    <x v="1"/>
    <x v="3"/>
    <x v="0"/>
    <n v="4.0302530503376293"/>
  </r>
  <r>
    <x v="16"/>
    <x v="16"/>
    <x v="1"/>
    <x v="4"/>
    <x v="0"/>
    <n v="4.1211003441681164"/>
  </r>
  <r>
    <x v="16"/>
    <x v="16"/>
    <x v="1"/>
    <x v="5"/>
    <x v="0"/>
    <n v="4.2152271137256676"/>
  </r>
  <r>
    <x v="16"/>
    <x v="16"/>
    <x v="1"/>
    <x v="6"/>
    <x v="0"/>
    <n v="4.3050735934900866"/>
  </r>
  <r>
    <x v="18"/>
    <x v="18"/>
    <x v="1"/>
    <x v="1"/>
    <x v="0"/>
    <n v="374.90314582934667"/>
  </r>
  <r>
    <x v="18"/>
    <x v="18"/>
    <x v="1"/>
    <x v="2"/>
    <x v="0"/>
    <n v="383.8198654539583"/>
  </r>
  <r>
    <x v="18"/>
    <x v="18"/>
    <x v="1"/>
    <x v="3"/>
    <x v="0"/>
    <n v="392.54664710288534"/>
  </r>
  <r>
    <x v="18"/>
    <x v="18"/>
    <x v="1"/>
    <x v="4"/>
    <x v="0"/>
    <n v="401.39517352197481"/>
  </r>
  <r>
    <x v="18"/>
    <x v="18"/>
    <x v="1"/>
    <x v="5"/>
    <x v="0"/>
    <n v="410.5631208768803"/>
  </r>
  <r>
    <x v="18"/>
    <x v="18"/>
    <x v="1"/>
    <x v="6"/>
    <x v="0"/>
    <n v="419.31416800593473"/>
  </r>
  <r>
    <x v="18"/>
    <x v="18"/>
    <x v="1"/>
    <x v="1"/>
    <x v="0"/>
    <n v="9.2378598561646132"/>
  </r>
  <r>
    <x v="18"/>
    <x v="18"/>
    <x v="1"/>
    <x v="2"/>
    <x v="0"/>
    <n v="9.4575736867505267"/>
  </r>
  <r>
    <x v="18"/>
    <x v="18"/>
    <x v="1"/>
    <x v="3"/>
    <x v="0"/>
    <n v="9.6726073208103305"/>
  </r>
  <r>
    <x v="18"/>
    <x v="18"/>
    <x v="1"/>
    <x v="4"/>
    <x v="0"/>
    <n v="9.8906408260035015"/>
  </r>
  <r>
    <x v="18"/>
    <x v="18"/>
    <x v="1"/>
    <x v="5"/>
    <x v="0"/>
    <n v="10.116545072941625"/>
  </r>
  <r>
    <x v="18"/>
    <x v="18"/>
    <x v="1"/>
    <x v="6"/>
    <x v="0"/>
    <n v="10.332176624376231"/>
  </r>
  <r>
    <x v="17"/>
    <x v="17"/>
    <x v="1"/>
    <x v="1"/>
    <x v="0"/>
    <n v="17.577594448535393"/>
  </r>
  <r>
    <x v="17"/>
    <x v="17"/>
    <x v="1"/>
    <x v="2"/>
    <x v="0"/>
    <n v="17.995661042844702"/>
  </r>
  <r>
    <x v="17"/>
    <x v="17"/>
    <x v="1"/>
    <x v="3"/>
    <x v="0"/>
    <n v="18.404822263208494"/>
  </r>
  <r>
    <x v="17"/>
    <x v="17"/>
    <x v="1"/>
    <x v="4"/>
    <x v="0"/>
    <n v="18.819691571701053"/>
  </r>
  <r>
    <x v="17"/>
    <x v="17"/>
    <x v="1"/>
    <x v="5"/>
    <x v="0"/>
    <n v="19.249537152680535"/>
  </r>
  <r>
    <x v="17"/>
    <x v="17"/>
    <x v="1"/>
    <x v="6"/>
    <x v="0"/>
    <n v="19.659836076938049"/>
  </r>
  <r>
    <x v="19"/>
    <x v="19"/>
    <x v="1"/>
    <x v="1"/>
    <x v="0"/>
    <n v="2043.6198859581891"/>
  </r>
  <r>
    <x v="19"/>
    <x v="19"/>
    <x v="1"/>
    <x v="2"/>
    <x v="0"/>
    <n v="2092.2254678133618"/>
  </r>
  <r>
    <x v="19"/>
    <x v="19"/>
    <x v="1"/>
    <x v="3"/>
    <x v="0"/>
    <n v="2139.7956861925913"/>
  </r>
  <r>
    <x v="19"/>
    <x v="19"/>
    <x v="1"/>
    <x v="4"/>
    <x v="0"/>
    <n v="2188.0295427303249"/>
  </r>
  <r>
    <x v="19"/>
    <x v="19"/>
    <x v="1"/>
    <x v="5"/>
    <x v="0"/>
    <n v="2238.0045822474144"/>
  </r>
  <r>
    <x v="19"/>
    <x v="19"/>
    <x v="1"/>
    <x v="6"/>
    <x v="0"/>
    <n v="2285.707073237003"/>
  </r>
  <r>
    <x v="19"/>
    <x v="19"/>
    <x v="1"/>
    <x v="1"/>
    <x v="0"/>
    <n v="0"/>
  </r>
  <r>
    <x v="19"/>
    <x v="19"/>
    <x v="1"/>
    <x v="2"/>
    <x v="0"/>
    <n v="0"/>
  </r>
  <r>
    <x v="19"/>
    <x v="19"/>
    <x v="1"/>
    <x v="3"/>
    <x v="0"/>
    <n v="0"/>
  </r>
  <r>
    <x v="19"/>
    <x v="19"/>
    <x v="1"/>
    <x v="4"/>
    <x v="0"/>
    <n v="0"/>
  </r>
  <r>
    <x v="19"/>
    <x v="19"/>
    <x v="1"/>
    <x v="5"/>
    <x v="0"/>
    <n v="0"/>
  </r>
  <r>
    <x v="19"/>
    <x v="19"/>
    <x v="1"/>
    <x v="6"/>
    <x v="0"/>
    <n v="0"/>
  </r>
  <r>
    <x v="19"/>
    <x v="19"/>
    <x v="1"/>
    <x v="1"/>
    <x v="0"/>
    <n v="2546.9549445100442"/>
  </r>
  <r>
    <x v="19"/>
    <x v="19"/>
    <x v="1"/>
    <x v="2"/>
    <x v="0"/>
    <n v="2607.5318785511686"/>
  </r>
  <r>
    <x v="19"/>
    <x v="19"/>
    <x v="1"/>
    <x v="3"/>
    <x v="0"/>
    <n v="2666.8184434084069"/>
  </r>
  <r>
    <x v="19"/>
    <x v="19"/>
    <x v="1"/>
    <x v="4"/>
    <x v="0"/>
    <n v="2726.9320977360408"/>
  </r>
  <r>
    <x v="19"/>
    <x v="19"/>
    <x v="1"/>
    <x v="5"/>
    <x v="0"/>
    <n v="2789.215781152272"/>
  </r>
  <r>
    <x v="19"/>
    <x v="19"/>
    <x v="1"/>
    <x v="6"/>
    <x v="0"/>
    <n v="2848.6671968123883"/>
  </r>
  <r>
    <x v="19"/>
    <x v="19"/>
    <x v="1"/>
    <x v="1"/>
    <x v="0"/>
    <n v="955.22036984923977"/>
  </r>
  <r>
    <x v="19"/>
    <x v="19"/>
    <x v="1"/>
    <x v="2"/>
    <x v="0"/>
    <n v="977.93939024801921"/>
  </r>
  <r>
    <x v="19"/>
    <x v="19"/>
    <x v="1"/>
    <x v="3"/>
    <x v="0"/>
    <n v="1000.174465325453"/>
  </r>
  <r>
    <x v="19"/>
    <x v="19"/>
    <x v="1"/>
    <x v="4"/>
    <x v="0"/>
    <n v="1022.7197354110523"/>
  </r>
  <r>
    <x v="19"/>
    <x v="19"/>
    <x v="1"/>
    <x v="5"/>
    <x v="0"/>
    <n v="1046.0788620562512"/>
  </r>
  <r>
    <x v="19"/>
    <x v="19"/>
    <x v="1"/>
    <x v="6"/>
    <x v="0"/>
    <n v="1068.3757634511212"/>
  </r>
  <r>
    <x v="19"/>
    <x v="19"/>
    <x v="1"/>
    <x v="1"/>
    <x v="0"/>
    <n v="595.45704989527621"/>
  </r>
  <r>
    <x v="19"/>
    <x v="19"/>
    <x v="1"/>
    <x v="2"/>
    <x v="0"/>
    <n v="609.6194372251266"/>
  </r>
  <r>
    <x v="19"/>
    <x v="19"/>
    <x v="1"/>
    <x v="3"/>
    <x v="0"/>
    <n v="623.4801468872314"/>
  </r>
  <r>
    <x v="19"/>
    <x v="19"/>
    <x v="1"/>
    <x v="4"/>
    <x v="0"/>
    <n v="637.5342232428078"/>
  </r>
  <r>
    <x v="19"/>
    <x v="19"/>
    <x v="1"/>
    <x v="5"/>
    <x v="0"/>
    <n v="652.09563449336099"/>
  </r>
  <r>
    <x v="19"/>
    <x v="19"/>
    <x v="1"/>
    <x v="6"/>
    <x v="0"/>
    <n v="665.99488491291663"/>
  </r>
  <r>
    <x v="19"/>
    <x v="19"/>
    <x v="1"/>
    <x v="1"/>
    <x v="0"/>
    <n v="355.52930085322316"/>
  </r>
  <r>
    <x v="19"/>
    <x v="19"/>
    <x v="1"/>
    <x v="2"/>
    <x v="0"/>
    <n v="363.98523174980045"/>
  </r>
  <r>
    <x v="19"/>
    <x v="19"/>
    <x v="1"/>
    <x v="3"/>
    <x v="0"/>
    <n v="372.26104008285205"/>
  </r>
  <r>
    <x v="19"/>
    <x v="19"/>
    <x v="1"/>
    <x v="4"/>
    <x v="0"/>
    <n v="380.65230178966141"/>
  </r>
  <r>
    <x v="19"/>
    <x v="19"/>
    <x v="1"/>
    <x v="5"/>
    <x v="0"/>
    <n v="389.34647773779392"/>
  </r>
  <r>
    <x v="19"/>
    <x v="19"/>
    <x v="1"/>
    <x v="6"/>
    <x v="0"/>
    <n v="397.64529758536736"/>
  </r>
  <r>
    <x v="19"/>
    <x v="19"/>
    <x v="1"/>
    <x v="1"/>
    <x v="0"/>
    <n v="94.559759916573654"/>
  </r>
  <r>
    <x v="19"/>
    <x v="19"/>
    <x v="1"/>
    <x v="2"/>
    <x v="0"/>
    <n v="96.808775099098909"/>
  </r>
  <r>
    <x v="19"/>
    <x v="19"/>
    <x v="1"/>
    <x v="3"/>
    <x v="0"/>
    <n v="99.009883269961065"/>
  </r>
  <r>
    <x v="19"/>
    <x v="19"/>
    <x v="1"/>
    <x v="4"/>
    <x v="0"/>
    <n v="101.24169845506337"/>
  </r>
  <r>
    <x v="19"/>
    <x v="19"/>
    <x v="1"/>
    <x v="5"/>
    <x v="0"/>
    <n v="103.55407942719388"/>
  </r>
  <r>
    <x v="19"/>
    <x v="19"/>
    <x v="1"/>
    <x v="6"/>
    <x v="0"/>
    <n v="105.76130794673978"/>
  </r>
  <r>
    <x v="19"/>
    <x v="19"/>
    <x v="1"/>
    <x v="1"/>
    <x v="0"/>
    <n v="7.1850021103502195"/>
  </r>
  <r>
    <x v="19"/>
    <x v="19"/>
    <x v="1"/>
    <x v="2"/>
    <x v="0"/>
    <n v="7.3558906452503736"/>
  </r>
  <r>
    <x v="19"/>
    <x v="19"/>
    <x v="1"/>
    <x v="3"/>
    <x v="0"/>
    <n v="7.523139027296887"/>
  </r>
  <r>
    <x v="19"/>
    <x v="19"/>
    <x v="1"/>
    <x v="4"/>
    <x v="0"/>
    <n v="7.6927206424471306"/>
  </r>
  <r>
    <x v="19"/>
    <x v="19"/>
    <x v="1"/>
    <x v="5"/>
    <x v="0"/>
    <n v="7.8684239456212257"/>
  </r>
  <r>
    <x v="19"/>
    <x v="19"/>
    <x v="1"/>
    <x v="6"/>
    <x v="0"/>
    <n v="8.0361373745148068"/>
  </r>
  <r>
    <x v="19"/>
    <x v="19"/>
    <x v="1"/>
    <x v="1"/>
    <x v="0"/>
    <n v="18.604023321442558"/>
  </r>
  <r>
    <x v="19"/>
    <x v="19"/>
    <x v="1"/>
    <x v="2"/>
    <x v="0"/>
    <n v="19.046502563594743"/>
  </r>
  <r>
    <x v="19"/>
    <x v="19"/>
    <x v="1"/>
    <x v="3"/>
    <x v="0"/>
    <n v="19.479556409965181"/>
  </r>
  <r>
    <x v="19"/>
    <x v="19"/>
    <x v="1"/>
    <x v="4"/>
    <x v="0"/>
    <n v="19.918651663479203"/>
  </r>
  <r>
    <x v="19"/>
    <x v="19"/>
    <x v="1"/>
    <x v="5"/>
    <x v="0"/>
    <n v="20.373597716340701"/>
  </r>
  <r>
    <x v="19"/>
    <x v="19"/>
    <x v="1"/>
    <x v="6"/>
    <x v="0"/>
    <n v="20.807855701868725"/>
  </r>
  <r>
    <x v="19"/>
    <x v="19"/>
    <x v="1"/>
    <x v="1"/>
    <x v="0"/>
    <n v="5.2604479736492848"/>
  </r>
  <r>
    <x v="19"/>
    <x v="19"/>
    <x v="1"/>
    <x v="2"/>
    <x v="0"/>
    <n v="5.3855627938440414"/>
  </r>
  <r>
    <x v="19"/>
    <x v="19"/>
    <x v="1"/>
    <x v="3"/>
    <x v="0"/>
    <n v="5.5080125021280955"/>
  </r>
  <r>
    <x v="19"/>
    <x v="19"/>
    <x v="1"/>
    <x v="4"/>
    <x v="0"/>
    <n v="5.6321704703630955"/>
  </r>
  <r>
    <x v="19"/>
    <x v="19"/>
    <x v="1"/>
    <x v="5"/>
    <x v="0"/>
    <n v="5.7608103887584159"/>
  </r>
  <r>
    <x v="19"/>
    <x v="19"/>
    <x v="1"/>
    <x v="6"/>
    <x v="0"/>
    <n v="5.883600577769788"/>
  </r>
  <r>
    <x v="19"/>
    <x v="19"/>
    <x v="1"/>
    <x v="1"/>
    <x v="0"/>
    <n v="0"/>
  </r>
  <r>
    <x v="19"/>
    <x v="19"/>
    <x v="1"/>
    <x v="2"/>
    <x v="0"/>
    <n v="0"/>
  </r>
  <r>
    <x v="19"/>
    <x v="19"/>
    <x v="1"/>
    <x v="3"/>
    <x v="0"/>
    <n v="0"/>
  </r>
  <r>
    <x v="19"/>
    <x v="19"/>
    <x v="1"/>
    <x v="4"/>
    <x v="0"/>
    <n v="0"/>
  </r>
  <r>
    <x v="19"/>
    <x v="19"/>
    <x v="1"/>
    <x v="5"/>
    <x v="0"/>
    <n v="0"/>
  </r>
  <r>
    <x v="19"/>
    <x v="19"/>
    <x v="1"/>
    <x v="6"/>
    <x v="0"/>
    <n v="0"/>
  </r>
  <r>
    <x v="19"/>
    <x v="19"/>
    <x v="1"/>
    <x v="1"/>
    <x v="0"/>
    <n v="0"/>
  </r>
  <r>
    <x v="19"/>
    <x v="19"/>
    <x v="1"/>
    <x v="2"/>
    <x v="0"/>
    <n v="0"/>
  </r>
  <r>
    <x v="19"/>
    <x v="19"/>
    <x v="1"/>
    <x v="3"/>
    <x v="0"/>
    <n v="0"/>
  </r>
  <r>
    <x v="19"/>
    <x v="19"/>
    <x v="1"/>
    <x v="4"/>
    <x v="0"/>
    <n v="0"/>
  </r>
  <r>
    <x v="19"/>
    <x v="19"/>
    <x v="1"/>
    <x v="5"/>
    <x v="0"/>
    <n v="0"/>
  </r>
  <r>
    <x v="19"/>
    <x v="19"/>
    <x v="1"/>
    <x v="6"/>
    <x v="0"/>
    <n v="0"/>
  </r>
  <r>
    <x v="20"/>
    <x v="20"/>
    <x v="1"/>
    <x v="1"/>
    <x v="0"/>
    <n v="3025.7840137212429"/>
  </r>
  <r>
    <x v="20"/>
    <x v="20"/>
    <x v="1"/>
    <x v="2"/>
    <x v="0"/>
    <n v="3097.7494479810703"/>
  </r>
  <r>
    <x v="20"/>
    <x v="20"/>
    <x v="1"/>
    <x v="3"/>
    <x v="0"/>
    <n v="3168.1819228704085"/>
  </r>
  <r>
    <x v="20"/>
    <x v="20"/>
    <x v="1"/>
    <x v="4"/>
    <x v="0"/>
    <n v="3239.5969805505547"/>
  </r>
  <r>
    <x v="20"/>
    <x v="20"/>
    <x v="1"/>
    <x v="5"/>
    <x v="0"/>
    <n v="3313.5900340997455"/>
  </r>
  <r>
    <x v="20"/>
    <x v="20"/>
    <x v="1"/>
    <x v="6"/>
    <x v="0"/>
    <n v="3384.2183518425554"/>
  </r>
  <r>
    <x v="21"/>
    <x v="21"/>
    <x v="1"/>
    <x v="1"/>
    <x v="0"/>
    <n v="3603.920076386215"/>
  </r>
  <r>
    <x v="21"/>
    <x v="21"/>
    <x v="1"/>
    <x v="2"/>
    <x v="0"/>
    <n v="3689.6359345435444"/>
  </r>
  <r>
    <x v="21"/>
    <x v="21"/>
    <x v="1"/>
    <x v="3"/>
    <x v="0"/>
    <n v="3773.5259310311253"/>
  </r>
  <r>
    <x v="21"/>
    <x v="21"/>
    <x v="1"/>
    <x v="4"/>
    <x v="0"/>
    <n v="3858.5862522446109"/>
  </r>
  <r>
    <x v="21"/>
    <x v="21"/>
    <x v="1"/>
    <x v="5"/>
    <x v="0"/>
    <n v="3946.7171465813462"/>
  </r>
  <r>
    <x v="21"/>
    <x v="21"/>
    <x v="1"/>
    <x v="6"/>
    <x v="0"/>
    <n v="4030.8404055847718"/>
  </r>
  <r>
    <x v="22"/>
    <x v="22"/>
    <x v="1"/>
    <x v="1"/>
    <x v="0"/>
    <n v="113.80530128358301"/>
  </r>
  <r>
    <x v="22"/>
    <x v="22"/>
    <x v="1"/>
    <x v="2"/>
    <x v="0"/>
    <n v="116.51205361316224"/>
  </r>
  <r>
    <x v="22"/>
    <x v="22"/>
    <x v="1"/>
    <x v="3"/>
    <x v="0"/>
    <n v="119.16114852164898"/>
  </r>
  <r>
    <x v="22"/>
    <x v="22"/>
    <x v="1"/>
    <x v="4"/>
    <x v="0"/>
    <n v="121.84720017590372"/>
  </r>
  <r>
    <x v="22"/>
    <x v="22"/>
    <x v="1"/>
    <x v="5"/>
    <x v="0"/>
    <n v="124.63021499582199"/>
  </r>
  <r>
    <x v="22"/>
    <x v="22"/>
    <x v="1"/>
    <x v="6"/>
    <x v="0"/>
    <n v="127.28667591418996"/>
  </r>
  <r>
    <x v="22"/>
    <x v="22"/>
    <x v="1"/>
    <x v="1"/>
    <x v="0"/>
    <n v="0"/>
  </r>
  <r>
    <x v="22"/>
    <x v="22"/>
    <x v="1"/>
    <x v="2"/>
    <x v="0"/>
    <n v="0"/>
  </r>
  <r>
    <x v="22"/>
    <x v="22"/>
    <x v="1"/>
    <x v="3"/>
    <x v="0"/>
    <n v="0"/>
  </r>
  <r>
    <x v="22"/>
    <x v="22"/>
    <x v="1"/>
    <x v="4"/>
    <x v="0"/>
    <n v="0"/>
  </r>
  <r>
    <x v="22"/>
    <x v="22"/>
    <x v="1"/>
    <x v="5"/>
    <x v="0"/>
    <n v="0"/>
  </r>
  <r>
    <x v="22"/>
    <x v="22"/>
    <x v="1"/>
    <x v="6"/>
    <x v="0"/>
    <n v="0"/>
  </r>
  <r>
    <x v="23"/>
    <x v="23"/>
    <x v="1"/>
    <x v="1"/>
    <x v="0"/>
    <n v="169.61737124791108"/>
  </r>
  <r>
    <x v="23"/>
    <x v="23"/>
    <x v="1"/>
    <x v="2"/>
    <x v="0"/>
    <n v="173.65156130394689"/>
  </r>
  <r>
    <x v="23"/>
    <x v="23"/>
    <x v="1"/>
    <x v="3"/>
    <x v="0"/>
    <n v="177.59981775154495"/>
  </r>
  <r>
    <x v="23"/>
    <x v="23"/>
    <x v="1"/>
    <x v="4"/>
    <x v="0"/>
    <n v="181.60315516634176"/>
  </r>
  <r>
    <x v="23"/>
    <x v="23"/>
    <x v="1"/>
    <x v="5"/>
    <x v="0"/>
    <n v="185.75100814484452"/>
  </r>
  <r>
    <x v="23"/>
    <x v="23"/>
    <x v="1"/>
    <x v="6"/>
    <x v="0"/>
    <n v="189.71024301979656"/>
  </r>
  <r>
    <x v="0"/>
    <x v="0"/>
    <x v="0"/>
    <x v="1"/>
    <x v="1"/>
    <n v="283419.81199359236"/>
  </r>
  <r>
    <x v="0"/>
    <x v="0"/>
    <x v="0"/>
    <x v="2"/>
    <x v="1"/>
    <n v="290149.12119852606"/>
  </r>
  <r>
    <x v="0"/>
    <x v="0"/>
    <x v="0"/>
    <x v="3"/>
    <x v="1"/>
    <n v="296827.96617601579"/>
  </r>
  <r>
    <x v="0"/>
    <x v="0"/>
    <x v="0"/>
    <x v="4"/>
    <x v="1"/>
    <n v="303274.14940292941"/>
  </r>
  <r>
    <x v="0"/>
    <x v="0"/>
    <x v="0"/>
    <x v="5"/>
    <x v="1"/>
    <n v="309864.54565069609"/>
  </r>
  <r>
    <x v="0"/>
    <x v="0"/>
    <x v="0"/>
    <x v="6"/>
    <x v="1"/>
    <n v="316511.46753993502"/>
  </r>
  <r>
    <x v="1"/>
    <x v="1"/>
    <x v="0"/>
    <x v="1"/>
    <x v="1"/>
    <n v="3792114.1924558124"/>
  </r>
  <r>
    <x v="1"/>
    <x v="1"/>
    <x v="0"/>
    <x v="2"/>
    <x v="1"/>
    <n v="3882151.3312216424"/>
  </r>
  <r>
    <x v="1"/>
    <x v="1"/>
    <x v="0"/>
    <x v="3"/>
    <x v="1"/>
    <n v="3971513.2662613974"/>
  </r>
  <r>
    <x v="1"/>
    <x v="1"/>
    <x v="0"/>
    <x v="4"/>
    <x v="1"/>
    <n v="4057762.2222888703"/>
  </r>
  <r>
    <x v="1"/>
    <x v="1"/>
    <x v="0"/>
    <x v="5"/>
    <x v="1"/>
    <n v="4145940.7267105314"/>
  </r>
  <r>
    <x v="1"/>
    <x v="1"/>
    <x v="0"/>
    <x v="6"/>
    <x v="1"/>
    <n v="4234875.5356606487"/>
  </r>
  <r>
    <x v="2"/>
    <x v="2"/>
    <x v="0"/>
    <x v="1"/>
    <x v="1"/>
    <n v="101783.6443422766"/>
  </r>
  <r>
    <x v="2"/>
    <x v="2"/>
    <x v="0"/>
    <x v="2"/>
    <x v="1"/>
    <n v="104200.31948564894"/>
  </r>
  <r>
    <x v="2"/>
    <x v="2"/>
    <x v="0"/>
    <x v="3"/>
    <x v="1"/>
    <n v="106598.8715735368"/>
  </r>
  <r>
    <x v="2"/>
    <x v="2"/>
    <x v="0"/>
    <x v="4"/>
    <x v="1"/>
    <n v="108913.86859621553"/>
  </r>
  <r>
    <x v="2"/>
    <x v="2"/>
    <x v="0"/>
    <x v="5"/>
    <x v="1"/>
    <n v="111280.65637664252"/>
  </r>
  <r>
    <x v="2"/>
    <x v="2"/>
    <x v="0"/>
    <x v="6"/>
    <x v="1"/>
    <n v="113667.74402865354"/>
  </r>
  <r>
    <x v="3"/>
    <x v="3"/>
    <x v="0"/>
    <x v="1"/>
    <x v="1"/>
    <n v="864461.60473860987"/>
  </r>
  <r>
    <x v="3"/>
    <x v="3"/>
    <x v="0"/>
    <x v="2"/>
    <x v="1"/>
    <n v="884986.73808465409"/>
  </r>
  <r>
    <x v="3"/>
    <x v="3"/>
    <x v="0"/>
    <x v="3"/>
    <x v="1"/>
    <n v="905357.94998557691"/>
  </r>
  <r>
    <x v="3"/>
    <x v="3"/>
    <x v="0"/>
    <x v="4"/>
    <x v="1"/>
    <n v="925019.51795282576"/>
  </r>
  <r>
    <x v="3"/>
    <x v="3"/>
    <x v="0"/>
    <x v="5"/>
    <x v="1"/>
    <n v="945120.9514981152"/>
  </r>
  <r>
    <x v="3"/>
    <x v="3"/>
    <x v="0"/>
    <x v="6"/>
    <x v="1"/>
    <n v="965394.79446811054"/>
  </r>
  <r>
    <x v="4"/>
    <x v="4"/>
    <x v="0"/>
    <x v="1"/>
    <x v="1"/>
    <n v="551862.09189074452"/>
  </r>
  <r>
    <x v="4"/>
    <x v="4"/>
    <x v="0"/>
    <x v="2"/>
    <x v="1"/>
    <n v="564965.09491898131"/>
  </r>
  <r>
    <x v="4"/>
    <x v="4"/>
    <x v="0"/>
    <x v="3"/>
    <x v="1"/>
    <n v="577969.83631220052"/>
  </r>
  <r>
    <x v="4"/>
    <x v="4"/>
    <x v="0"/>
    <x v="4"/>
    <x v="1"/>
    <n v="590521.54938861751"/>
  </r>
  <r>
    <x v="4"/>
    <x v="4"/>
    <x v="0"/>
    <x v="5"/>
    <x v="1"/>
    <n v="603354.06746171403"/>
  </r>
  <r>
    <x v="4"/>
    <x v="4"/>
    <x v="0"/>
    <x v="6"/>
    <x v="1"/>
    <n v="616296.64967792376"/>
  </r>
  <r>
    <x v="5"/>
    <x v="5"/>
    <x v="0"/>
    <x v="1"/>
    <x v="1"/>
    <n v="588908.95732254174"/>
  </r>
  <r>
    <x v="5"/>
    <x v="5"/>
    <x v="0"/>
    <x v="2"/>
    <x v="1"/>
    <n v="602891.57356769009"/>
  </r>
  <r>
    <x v="5"/>
    <x v="5"/>
    <x v="0"/>
    <x v="3"/>
    <x v="1"/>
    <n v="616769.33180959208"/>
  </r>
  <r>
    <x v="5"/>
    <x v="5"/>
    <x v="0"/>
    <x v="4"/>
    <x v="1"/>
    <n v="630163.64964562817"/>
  </r>
  <r>
    <x v="5"/>
    <x v="5"/>
    <x v="0"/>
    <x v="5"/>
    <x v="1"/>
    <n v="643857.62310258031"/>
  </r>
  <r>
    <x v="5"/>
    <x v="5"/>
    <x v="0"/>
    <x v="6"/>
    <x v="1"/>
    <n v="657669.0493810107"/>
  </r>
  <r>
    <x v="6"/>
    <x v="6"/>
    <x v="0"/>
    <x v="1"/>
    <x v="1"/>
    <n v="75216.363149407276"/>
  </r>
  <r>
    <x v="6"/>
    <x v="6"/>
    <x v="0"/>
    <x v="2"/>
    <x v="1"/>
    <n v="77002.244529197284"/>
  </r>
  <r>
    <x v="6"/>
    <x v="6"/>
    <x v="0"/>
    <x v="3"/>
    <x v="1"/>
    <n v="78774.733282583446"/>
  </r>
  <r>
    <x v="6"/>
    <x v="6"/>
    <x v="0"/>
    <x v="4"/>
    <x v="1"/>
    <n v="80485.476279386072"/>
  </r>
  <r>
    <x v="6"/>
    <x v="6"/>
    <x v="0"/>
    <x v="5"/>
    <x v="1"/>
    <n v="82234.49175569904"/>
  </r>
  <r>
    <x v="6"/>
    <x v="6"/>
    <x v="0"/>
    <x v="6"/>
    <x v="1"/>
    <n v="83998.508488086271"/>
  </r>
  <r>
    <x v="7"/>
    <x v="7"/>
    <x v="0"/>
    <x v="1"/>
    <x v="1"/>
    <n v="2878.8216191099514"/>
  </r>
  <r>
    <x v="7"/>
    <x v="7"/>
    <x v="0"/>
    <x v="2"/>
    <x v="1"/>
    <n v="2947.1742183321844"/>
  </r>
  <r>
    <x v="7"/>
    <x v="7"/>
    <x v="0"/>
    <x v="3"/>
    <x v="1"/>
    <n v="3015.0142298565588"/>
  </r>
  <r>
    <x v="7"/>
    <x v="7"/>
    <x v="0"/>
    <x v="4"/>
    <x v="1"/>
    <n v="3080.4909920625919"/>
  </r>
  <r>
    <x v="7"/>
    <x v="7"/>
    <x v="0"/>
    <x v="5"/>
    <x v="1"/>
    <n v="3147.4325903337835"/>
  </r>
  <r>
    <x v="7"/>
    <x v="7"/>
    <x v="0"/>
    <x v="6"/>
    <x v="1"/>
    <n v="3214.9483447924335"/>
  </r>
  <r>
    <x v="8"/>
    <x v="8"/>
    <x v="1"/>
    <x v="1"/>
    <x v="1"/>
    <n v="17776.208435442968"/>
  </r>
  <r>
    <x v="8"/>
    <x v="8"/>
    <x v="1"/>
    <x v="2"/>
    <x v="1"/>
    <n v="18198.998877109872"/>
  </r>
  <r>
    <x v="8"/>
    <x v="8"/>
    <x v="1"/>
    <x v="3"/>
    <x v="1"/>
    <n v="18612.783320605951"/>
  </r>
  <r>
    <x v="8"/>
    <x v="8"/>
    <x v="1"/>
    <x v="4"/>
    <x v="1"/>
    <n v="19032.340349460166"/>
  </r>
  <r>
    <x v="8"/>
    <x v="8"/>
    <x v="1"/>
    <x v="5"/>
    <x v="1"/>
    <n v="19467.042871748818"/>
  </r>
  <r>
    <x v="8"/>
    <x v="8"/>
    <x v="1"/>
    <x v="6"/>
    <x v="1"/>
    <n v="19881.977874362175"/>
  </r>
  <r>
    <x v="9"/>
    <x v="9"/>
    <x v="1"/>
    <x v="1"/>
    <x v="1"/>
    <n v="525.27497571024776"/>
  </r>
  <r>
    <x v="9"/>
    <x v="9"/>
    <x v="1"/>
    <x v="2"/>
    <x v="1"/>
    <n v="537.76814824384121"/>
  </r>
  <r>
    <x v="9"/>
    <x v="9"/>
    <x v="1"/>
    <x v="3"/>
    <x v="1"/>
    <n v="549.99519960274165"/>
  </r>
  <r>
    <x v="9"/>
    <x v="9"/>
    <x v="1"/>
    <x v="4"/>
    <x v="1"/>
    <n v="562.39282696747557"/>
  </r>
  <r>
    <x v="9"/>
    <x v="9"/>
    <x v="1"/>
    <x v="5"/>
    <x v="1"/>
    <n v="575.23799345309601"/>
  </r>
  <r>
    <x v="9"/>
    <x v="9"/>
    <x v="1"/>
    <x v="6"/>
    <x v="1"/>
    <n v="587.49904305828034"/>
  </r>
  <r>
    <x v="10"/>
    <x v="10"/>
    <x v="1"/>
    <x v="1"/>
    <x v="1"/>
    <n v="16592.222730544509"/>
  </r>
  <r>
    <x v="10"/>
    <x v="10"/>
    <x v="1"/>
    <x v="2"/>
    <x v="1"/>
    <n v="16986.853182924653"/>
  </r>
  <r>
    <x v="10"/>
    <x v="10"/>
    <x v="1"/>
    <x v="3"/>
    <x v="1"/>
    <n v="17373.077482322067"/>
  </r>
  <r>
    <x v="10"/>
    <x v="10"/>
    <x v="1"/>
    <x v="4"/>
    <x v="1"/>
    <n v="17764.689883594023"/>
  </r>
  <r>
    <x v="10"/>
    <x v="10"/>
    <x v="1"/>
    <x v="5"/>
    <x v="1"/>
    <n v="18170.43901156677"/>
  </r>
  <r>
    <x v="10"/>
    <x v="10"/>
    <x v="1"/>
    <x v="6"/>
    <x v="1"/>
    <n v="18557.737237004592"/>
  </r>
  <r>
    <x v="12"/>
    <x v="12"/>
    <x v="1"/>
    <x v="1"/>
    <x v="1"/>
    <n v="41.185458525400449"/>
  </r>
  <r>
    <x v="12"/>
    <x v="12"/>
    <x v="1"/>
    <x v="2"/>
    <x v="1"/>
    <n v="42.165016020095976"/>
  </r>
  <r>
    <x v="12"/>
    <x v="12"/>
    <x v="1"/>
    <x v="3"/>
    <x v="1"/>
    <n v="43.123707638612601"/>
  </r>
  <r>
    <x v="12"/>
    <x v="12"/>
    <x v="1"/>
    <x v="4"/>
    <x v="1"/>
    <n v="44.095773682598818"/>
  </r>
  <r>
    <x v="12"/>
    <x v="12"/>
    <x v="1"/>
    <x v="5"/>
    <x v="1"/>
    <n v="45.102930116864613"/>
  </r>
  <r>
    <x v="12"/>
    <x v="12"/>
    <x v="1"/>
    <x v="6"/>
    <x v="1"/>
    <n v="46.064287450343897"/>
  </r>
  <r>
    <x v="13"/>
    <x v="13"/>
    <x v="1"/>
    <x v="1"/>
    <x v="1"/>
    <n v="7667.2953770075101"/>
  </r>
  <r>
    <x v="13"/>
    <x v="13"/>
    <x v="1"/>
    <x v="2"/>
    <x v="1"/>
    <n v="7849.6548048128379"/>
  </r>
  <r>
    <x v="13"/>
    <x v="13"/>
    <x v="1"/>
    <x v="3"/>
    <x v="1"/>
    <n v="8028.1297345042249"/>
  </r>
  <r>
    <x v="13"/>
    <x v="13"/>
    <x v="1"/>
    <x v="4"/>
    <x v="1"/>
    <n v="8209.0945155714289"/>
  </r>
  <r>
    <x v="13"/>
    <x v="13"/>
    <x v="1"/>
    <x v="5"/>
    <x v="1"/>
    <n v="8396.5919029710858"/>
  </r>
  <r>
    <x v="13"/>
    <x v="13"/>
    <x v="1"/>
    <x v="6"/>
    <x v="1"/>
    <n v="8575.5630957791491"/>
  </r>
  <r>
    <x v="12"/>
    <x v="12"/>
    <x v="1"/>
    <x v="1"/>
    <x v="1"/>
    <n v="0"/>
  </r>
  <r>
    <x v="12"/>
    <x v="12"/>
    <x v="1"/>
    <x v="2"/>
    <x v="1"/>
    <n v="0"/>
  </r>
  <r>
    <x v="12"/>
    <x v="12"/>
    <x v="1"/>
    <x v="3"/>
    <x v="1"/>
    <n v="0"/>
  </r>
  <r>
    <x v="12"/>
    <x v="12"/>
    <x v="1"/>
    <x v="4"/>
    <x v="1"/>
    <n v="0"/>
  </r>
  <r>
    <x v="12"/>
    <x v="12"/>
    <x v="1"/>
    <x v="5"/>
    <x v="1"/>
    <n v="0"/>
  </r>
  <r>
    <x v="12"/>
    <x v="12"/>
    <x v="1"/>
    <x v="6"/>
    <x v="1"/>
    <n v="0"/>
  </r>
  <r>
    <x v="13"/>
    <x v="13"/>
    <x v="1"/>
    <x v="1"/>
    <x v="1"/>
    <n v="0"/>
  </r>
  <r>
    <x v="13"/>
    <x v="13"/>
    <x v="1"/>
    <x v="2"/>
    <x v="1"/>
    <n v="0"/>
  </r>
  <r>
    <x v="13"/>
    <x v="13"/>
    <x v="1"/>
    <x v="3"/>
    <x v="1"/>
    <n v="0"/>
  </r>
  <r>
    <x v="13"/>
    <x v="13"/>
    <x v="1"/>
    <x v="4"/>
    <x v="1"/>
    <n v="0"/>
  </r>
  <r>
    <x v="13"/>
    <x v="13"/>
    <x v="1"/>
    <x v="5"/>
    <x v="1"/>
    <n v="0"/>
  </r>
  <r>
    <x v="13"/>
    <x v="13"/>
    <x v="1"/>
    <x v="6"/>
    <x v="1"/>
    <n v="0"/>
  </r>
  <r>
    <x v="11"/>
    <x v="11"/>
    <x v="1"/>
    <x v="1"/>
    <x v="1"/>
    <n v="5578.3843170322807"/>
  </r>
  <r>
    <x v="11"/>
    <x v="11"/>
    <x v="1"/>
    <x v="2"/>
    <x v="1"/>
    <n v="5711.0609548963685"/>
  </r>
  <r>
    <x v="11"/>
    <x v="11"/>
    <x v="1"/>
    <x v="3"/>
    <x v="1"/>
    <n v="5840.9114040859813"/>
  </r>
  <r>
    <x v="11"/>
    <x v="11"/>
    <x v="1"/>
    <x v="4"/>
    <x v="1"/>
    <n v="5972.5733587913801"/>
  </r>
  <r>
    <x v="11"/>
    <x v="11"/>
    <x v="1"/>
    <x v="5"/>
    <x v="1"/>
    <n v="6108.9881483521531"/>
  </r>
  <r>
    <x v="11"/>
    <x v="11"/>
    <x v="1"/>
    <x v="6"/>
    <x v="1"/>
    <n v="6239.1996565920672"/>
  </r>
  <r>
    <x v="14"/>
    <x v="14"/>
    <x v="1"/>
    <x v="1"/>
    <x v="1"/>
    <n v="5566.7086886029629"/>
  </r>
  <r>
    <x v="14"/>
    <x v="14"/>
    <x v="1"/>
    <x v="2"/>
    <x v="1"/>
    <n v="5699.1076325978383"/>
  </r>
  <r>
    <x v="14"/>
    <x v="14"/>
    <x v="1"/>
    <x v="3"/>
    <x v="1"/>
    <n v="5828.6863031666262"/>
  </r>
  <r>
    <x v="14"/>
    <x v="14"/>
    <x v="1"/>
    <x v="4"/>
    <x v="1"/>
    <n v="5960.0726877474053"/>
  </r>
  <r>
    <x v="14"/>
    <x v="14"/>
    <x v="1"/>
    <x v="5"/>
    <x v="1"/>
    <n v="6096.201959440521"/>
  </r>
  <r>
    <x v="14"/>
    <x v="14"/>
    <x v="1"/>
    <x v="6"/>
    <x v="1"/>
    <n v="6226.1409333584825"/>
  </r>
  <r>
    <x v="15"/>
    <x v="15"/>
    <x v="1"/>
    <x v="1"/>
    <x v="1"/>
    <n v="818.44872253436347"/>
  </r>
  <r>
    <x v="15"/>
    <x v="15"/>
    <x v="1"/>
    <x v="2"/>
    <x v="1"/>
    <n v="837.91475760807941"/>
  </r>
  <r>
    <x v="15"/>
    <x v="15"/>
    <x v="1"/>
    <x v="3"/>
    <x v="1"/>
    <n v="856.96614027012788"/>
  </r>
  <r>
    <x v="15"/>
    <x v="15"/>
    <x v="1"/>
    <x v="4"/>
    <x v="1"/>
    <n v="876.28330318161727"/>
  </r>
  <r>
    <x v="15"/>
    <x v="15"/>
    <x v="1"/>
    <x v="5"/>
    <x v="1"/>
    <n v="896.29779194853802"/>
  </r>
  <r>
    <x v="15"/>
    <x v="15"/>
    <x v="1"/>
    <x v="6"/>
    <x v="1"/>
    <n v="915.40214842911234"/>
  </r>
  <r>
    <x v="15"/>
    <x v="15"/>
    <x v="1"/>
    <x v="1"/>
    <x v="1"/>
    <n v="0"/>
  </r>
  <r>
    <x v="15"/>
    <x v="15"/>
    <x v="1"/>
    <x v="2"/>
    <x v="1"/>
    <n v="0"/>
  </r>
  <r>
    <x v="15"/>
    <x v="15"/>
    <x v="1"/>
    <x v="3"/>
    <x v="1"/>
    <n v="0"/>
  </r>
  <r>
    <x v="15"/>
    <x v="15"/>
    <x v="1"/>
    <x v="4"/>
    <x v="1"/>
    <n v="0"/>
  </r>
  <r>
    <x v="15"/>
    <x v="15"/>
    <x v="1"/>
    <x v="5"/>
    <x v="1"/>
    <n v="0"/>
  </r>
  <r>
    <x v="15"/>
    <x v="15"/>
    <x v="1"/>
    <x v="6"/>
    <x v="1"/>
    <n v="0"/>
  </r>
  <r>
    <x v="16"/>
    <x v="16"/>
    <x v="1"/>
    <x v="1"/>
    <x v="1"/>
    <n v="28.996615659627736"/>
  </r>
  <r>
    <x v="16"/>
    <x v="16"/>
    <x v="1"/>
    <x v="2"/>
    <x v="1"/>
    <n v="29.686272961189072"/>
  </r>
  <r>
    <x v="16"/>
    <x v="16"/>
    <x v="1"/>
    <x v="3"/>
    <x v="1"/>
    <n v="30.36123964587679"/>
  </r>
  <r>
    <x v="16"/>
    <x v="16"/>
    <x v="1"/>
    <x v="4"/>
    <x v="1"/>
    <n v="31.045622592733128"/>
  </r>
  <r>
    <x v="16"/>
    <x v="16"/>
    <x v="1"/>
    <x v="5"/>
    <x v="1"/>
    <n v="31.754710923400015"/>
  </r>
  <r>
    <x v="16"/>
    <x v="16"/>
    <x v="1"/>
    <x v="6"/>
    <x v="1"/>
    <n v="32.431554404291965"/>
  </r>
  <r>
    <x v="16"/>
    <x v="16"/>
    <x v="1"/>
    <x v="1"/>
    <x v="1"/>
    <n v="5095.8344431567966"/>
  </r>
  <r>
    <x v="16"/>
    <x v="16"/>
    <x v="1"/>
    <x v="2"/>
    <x v="1"/>
    <n v="5217.0340849537506"/>
  </r>
  <r>
    <x v="16"/>
    <x v="16"/>
    <x v="1"/>
    <x v="3"/>
    <x v="1"/>
    <n v="5335.6520133419899"/>
  </r>
  <r>
    <x v="16"/>
    <x v="16"/>
    <x v="1"/>
    <x v="4"/>
    <x v="1"/>
    <n v="5455.9247456441726"/>
  </r>
  <r>
    <x v="16"/>
    <x v="16"/>
    <x v="1"/>
    <x v="5"/>
    <x v="1"/>
    <n v="5580.5391758614151"/>
  </r>
  <r>
    <x v="16"/>
    <x v="16"/>
    <x v="1"/>
    <x v="6"/>
    <x v="1"/>
    <n v="5699.486930421529"/>
  </r>
  <r>
    <x v="16"/>
    <x v="16"/>
    <x v="1"/>
    <x v="1"/>
    <x v="1"/>
    <n v="504.48979103387751"/>
  </r>
  <r>
    <x v="16"/>
    <x v="16"/>
    <x v="1"/>
    <x v="2"/>
    <x v="1"/>
    <n v="516.4886074486526"/>
  </r>
  <r>
    <x v="16"/>
    <x v="16"/>
    <x v="1"/>
    <x v="3"/>
    <x v="1"/>
    <n v="528.23183313091863"/>
  </r>
  <r>
    <x v="16"/>
    <x v="16"/>
    <x v="1"/>
    <x v="4"/>
    <x v="1"/>
    <n v="540.13888510896788"/>
  </r>
  <r>
    <x v="16"/>
    <x v="16"/>
    <x v="1"/>
    <x v="5"/>
    <x v="1"/>
    <n v="552.47576703897755"/>
  </r>
  <r>
    <x v="16"/>
    <x v="16"/>
    <x v="1"/>
    <x v="6"/>
    <x v="1"/>
    <n v="564.25164565343403"/>
  </r>
  <r>
    <x v="16"/>
    <x v="16"/>
    <x v="1"/>
    <x v="1"/>
    <x v="1"/>
    <n v="0"/>
  </r>
  <r>
    <x v="16"/>
    <x v="16"/>
    <x v="1"/>
    <x v="2"/>
    <x v="1"/>
    <n v="0"/>
  </r>
  <r>
    <x v="16"/>
    <x v="16"/>
    <x v="1"/>
    <x v="3"/>
    <x v="1"/>
    <n v="0"/>
  </r>
  <r>
    <x v="16"/>
    <x v="16"/>
    <x v="1"/>
    <x v="4"/>
    <x v="1"/>
    <n v="0"/>
  </r>
  <r>
    <x v="16"/>
    <x v="16"/>
    <x v="1"/>
    <x v="5"/>
    <x v="1"/>
    <n v="0"/>
  </r>
  <r>
    <x v="16"/>
    <x v="16"/>
    <x v="1"/>
    <x v="6"/>
    <x v="1"/>
    <n v="0"/>
  </r>
  <r>
    <x v="16"/>
    <x v="16"/>
    <x v="1"/>
    <x v="1"/>
    <x v="1"/>
    <n v="1.5396433093607669"/>
  </r>
  <r>
    <x v="16"/>
    <x v="16"/>
    <x v="1"/>
    <x v="2"/>
    <x v="1"/>
    <n v="1.5762622811250857"/>
  </r>
  <r>
    <x v="16"/>
    <x v="16"/>
    <x v="1"/>
    <x v="3"/>
    <x v="1"/>
    <n v="1.6121012201350531"/>
  </r>
  <r>
    <x v="16"/>
    <x v="16"/>
    <x v="1"/>
    <x v="4"/>
    <x v="1"/>
    <n v="1.6484401376672482"/>
  </r>
  <r>
    <x v="16"/>
    <x v="16"/>
    <x v="1"/>
    <x v="5"/>
    <x v="1"/>
    <n v="1.6860908454902686"/>
  </r>
  <r>
    <x v="16"/>
    <x v="16"/>
    <x v="1"/>
    <x v="6"/>
    <x v="1"/>
    <n v="1.7220294373960361"/>
  </r>
  <r>
    <x v="16"/>
    <x v="16"/>
    <x v="1"/>
    <x v="1"/>
    <x v="1"/>
    <n v="33.872152805936835"/>
  </r>
  <r>
    <x v="16"/>
    <x v="16"/>
    <x v="1"/>
    <x v="2"/>
    <x v="1"/>
    <n v="34.67777018475185"/>
  </r>
  <r>
    <x v="16"/>
    <x v="16"/>
    <x v="1"/>
    <x v="3"/>
    <x v="1"/>
    <n v="35.466226842971125"/>
  </r>
  <r>
    <x v="16"/>
    <x v="16"/>
    <x v="1"/>
    <x v="4"/>
    <x v="1"/>
    <n v="36.265683028679419"/>
  </r>
  <r>
    <x v="16"/>
    <x v="16"/>
    <x v="1"/>
    <x v="5"/>
    <x v="1"/>
    <n v="37.093998600785866"/>
  </r>
  <r>
    <x v="16"/>
    <x v="16"/>
    <x v="1"/>
    <x v="6"/>
    <x v="1"/>
    <n v="37.884647622712755"/>
  </r>
  <r>
    <x v="16"/>
    <x v="16"/>
    <x v="1"/>
    <x v="1"/>
    <x v="1"/>
    <n v="1.92455413670096"/>
  </r>
  <r>
    <x v="16"/>
    <x v="16"/>
    <x v="1"/>
    <x v="2"/>
    <x v="1"/>
    <n v="1.9703278514063587"/>
  </r>
  <r>
    <x v="16"/>
    <x v="16"/>
    <x v="1"/>
    <x v="3"/>
    <x v="1"/>
    <n v="2.0151265251688177"/>
  </r>
  <r>
    <x v="16"/>
    <x v="16"/>
    <x v="1"/>
    <x v="4"/>
    <x v="1"/>
    <n v="2.0605501720840618"/>
  </r>
  <r>
    <x v="16"/>
    <x v="16"/>
    <x v="1"/>
    <x v="5"/>
    <x v="1"/>
    <n v="2.1076135568628374"/>
  </r>
  <r>
    <x v="16"/>
    <x v="16"/>
    <x v="1"/>
    <x v="6"/>
    <x v="1"/>
    <n v="2.1525367967450468"/>
  </r>
  <r>
    <x v="16"/>
    <x v="16"/>
    <x v="1"/>
    <x v="1"/>
    <x v="1"/>
    <n v="0"/>
  </r>
  <r>
    <x v="16"/>
    <x v="16"/>
    <x v="1"/>
    <x v="2"/>
    <x v="1"/>
    <n v="0"/>
  </r>
  <r>
    <x v="16"/>
    <x v="16"/>
    <x v="1"/>
    <x v="3"/>
    <x v="1"/>
    <n v="0"/>
  </r>
  <r>
    <x v="16"/>
    <x v="16"/>
    <x v="1"/>
    <x v="4"/>
    <x v="1"/>
    <n v="0"/>
  </r>
  <r>
    <x v="16"/>
    <x v="16"/>
    <x v="1"/>
    <x v="5"/>
    <x v="1"/>
    <n v="0"/>
  </r>
  <r>
    <x v="16"/>
    <x v="16"/>
    <x v="1"/>
    <x v="6"/>
    <x v="1"/>
    <n v="0"/>
  </r>
  <r>
    <x v="18"/>
    <x v="18"/>
    <x v="1"/>
    <x v="1"/>
    <x v="1"/>
    <n v="113.16378323801635"/>
  </r>
  <r>
    <x v="18"/>
    <x v="18"/>
    <x v="1"/>
    <x v="2"/>
    <x v="1"/>
    <n v="115.85527766269379"/>
  </r>
  <r>
    <x v="18"/>
    <x v="18"/>
    <x v="1"/>
    <x v="3"/>
    <x v="1"/>
    <n v="118.48943967992638"/>
  </r>
  <r>
    <x v="18"/>
    <x v="18"/>
    <x v="1"/>
    <x v="4"/>
    <x v="1"/>
    <n v="121.16035011854272"/>
  </r>
  <r>
    <x v="18"/>
    <x v="18"/>
    <x v="1"/>
    <x v="5"/>
    <x v="1"/>
    <n v="123.92767714353472"/>
  </r>
  <r>
    <x v="18"/>
    <x v="18"/>
    <x v="1"/>
    <x v="6"/>
    <x v="1"/>
    <n v="126.56916364860865"/>
  </r>
  <r>
    <x v="18"/>
    <x v="18"/>
    <x v="1"/>
    <x v="1"/>
    <x v="1"/>
    <n v="0"/>
  </r>
  <r>
    <x v="18"/>
    <x v="18"/>
    <x v="1"/>
    <x v="2"/>
    <x v="1"/>
    <n v="0"/>
  </r>
  <r>
    <x v="18"/>
    <x v="18"/>
    <x v="1"/>
    <x v="3"/>
    <x v="1"/>
    <n v="0"/>
  </r>
  <r>
    <x v="18"/>
    <x v="18"/>
    <x v="1"/>
    <x v="4"/>
    <x v="1"/>
    <n v="0"/>
  </r>
  <r>
    <x v="18"/>
    <x v="18"/>
    <x v="1"/>
    <x v="5"/>
    <x v="1"/>
    <n v="0"/>
  </r>
  <r>
    <x v="18"/>
    <x v="18"/>
    <x v="1"/>
    <x v="6"/>
    <x v="1"/>
    <n v="0"/>
  </r>
  <r>
    <x v="17"/>
    <x v="17"/>
    <x v="1"/>
    <x v="1"/>
    <x v="1"/>
    <n v="27.072061522926798"/>
  </r>
  <r>
    <x v="17"/>
    <x v="17"/>
    <x v="1"/>
    <x v="2"/>
    <x v="1"/>
    <n v="27.715945109782741"/>
  </r>
  <r>
    <x v="17"/>
    <x v="17"/>
    <x v="1"/>
    <x v="3"/>
    <x v="1"/>
    <n v="28.346113120707997"/>
  </r>
  <r>
    <x v="17"/>
    <x v="17"/>
    <x v="1"/>
    <x v="4"/>
    <x v="1"/>
    <n v="28.985072420649093"/>
  </r>
  <r>
    <x v="17"/>
    <x v="17"/>
    <x v="1"/>
    <x v="5"/>
    <x v="1"/>
    <n v="29.647097366537203"/>
  </r>
  <r>
    <x v="17"/>
    <x v="17"/>
    <x v="1"/>
    <x v="6"/>
    <x v="1"/>
    <n v="30.279017607546951"/>
  </r>
  <r>
    <x v="19"/>
    <x v="19"/>
    <x v="1"/>
    <x v="1"/>
    <x v="1"/>
    <n v="3067.4826866830981"/>
  </r>
  <r>
    <x v="19"/>
    <x v="19"/>
    <x v="1"/>
    <x v="2"/>
    <x v="1"/>
    <n v="3140.4398847615425"/>
  </r>
  <r>
    <x v="19"/>
    <x v="19"/>
    <x v="1"/>
    <x v="3"/>
    <x v="1"/>
    <n v="3211.8429975824006"/>
  </r>
  <r>
    <x v="19"/>
    <x v="19"/>
    <x v="1"/>
    <x v="4"/>
    <x v="1"/>
    <n v="3284.2422342790442"/>
  </r>
  <r>
    <x v="19"/>
    <x v="19"/>
    <x v="1"/>
    <x v="5"/>
    <x v="1"/>
    <n v="3359.2549944984416"/>
  </r>
  <r>
    <x v="19"/>
    <x v="19"/>
    <x v="1"/>
    <x v="6"/>
    <x v="1"/>
    <n v="3430.8566491053657"/>
  </r>
  <r>
    <x v="19"/>
    <x v="19"/>
    <x v="1"/>
    <x v="1"/>
    <x v="1"/>
    <n v="0"/>
  </r>
  <r>
    <x v="19"/>
    <x v="19"/>
    <x v="1"/>
    <x v="2"/>
    <x v="1"/>
    <n v="0"/>
  </r>
  <r>
    <x v="19"/>
    <x v="19"/>
    <x v="1"/>
    <x v="3"/>
    <x v="1"/>
    <n v="0"/>
  </r>
  <r>
    <x v="19"/>
    <x v="19"/>
    <x v="1"/>
    <x v="4"/>
    <x v="1"/>
    <n v="0"/>
  </r>
  <r>
    <x v="19"/>
    <x v="19"/>
    <x v="1"/>
    <x v="5"/>
    <x v="1"/>
    <n v="0"/>
  </r>
  <r>
    <x v="19"/>
    <x v="19"/>
    <x v="1"/>
    <x v="6"/>
    <x v="1"/>
    <n v="0"/>
  </r>
  <r>
    <x v="19"/>
    <x v="19"/>
    <x v="1"/>
    <x v="1"/>
    <x v="1"/>
    <n v="892.22329777456434"/>
  </r>
  <r>
    <x v="19"/>
    <x v="19"/>
    <x v="1"/>
    <x v="2"/>
    <x v="1"/>
    <n v="913.44399191198715"/>
  </r>
  <r>
    <x v="19"/>
    <x v="19"/>
    <x v="1"/>
    <x v="3"/>
    <x v="1"/>
    <n v="934.21265706826318"/>
  </r>
  <r>
    <x v="19"/>
    <x v="19"/>
    <x v="1"/>
    <x v="4"/>
    <x v="1"/>
    <n v="955.27105977817018"/>
  </r>
  <r>
    <x v="19"/>
    <x v="19"/>
    <x v="1"/>
    <x v="5"/>
    <x v="1"/>
    <n v="977.08964496161059"/>
  </r>
  <r>
    <x v="19"/>
    <x v="19"/>
    <x v="1"/>
    <x v="6"/>
    <x v="1"/>
    <n v="997.91605897100283"/>
  </r>
  <r>
    <x v="19"/>
    <x v="19"/>
    <x v="1"/>
    <x v="1"/>
    <x v="1"/>
    <n v="376.18618192048064"/>
  </r>
  <r>
    <x v="19"/>
    <x v="19"/>
    <x v="1"/>
    <x v="2"/>
    <x v="1"/>
    <n v="385.13341735489587"/>
  </r>
  <r>
    <x v="19"/>
    <x v="19"/>
    <x v="1"/>
    <x v="3"/>
    <x v="1"/>
    <n v="393.89006478633121"/>
  </r>
  <r>
    <x v="19"/>
    <x v="19"/>
    <x v="1"/>
    <x v="4"/>
    <x v="1"/>
    <n v="402.76887363669755"/>
  </r>
  <r>
    <x v="19"/>
    <x v="19"/>
    <x v="1"/>
    <x v="5"/>
    <x v="1"/>
    <n v="411.96819658145557"/>
  </r>
  <r>
    <x v="19"/>
    <x v="19"/>
    <x v="1"/>
    <x v="6"/>
    <x v="1"/>
    <n v="420.74919253709811"/>
  </r>
  <r>
    <x v="19"/>
    <x v="19"/>
    <x v="1"/>
    <x v="1"/>
    <x v="1"/>
    <n v="438.54173594959127"/>
  </r>
  <r>
    <x v="19"/>
    <x v="19"/>
    <x v="1"/>
    <x v="2"/>
    <x v="1"/>
    <n v="448.97203974046141"/>
  </r>
  <r>
    <x v="19"/>
    <x v="19"/>
    <x v="1"/>
    <x v="3"/>
    <x v="1"/>
    <n v="459.18016420180044"/>
  </r>
  <r>
    <x v="19"/>
    <x v="19"/>
    <x v="1"/>
    <x v="4"/>
    <x v="1"/>
    <n v="469.53069921222067"/>
  </r>
  <r>
    <x v="19"/>
    <x v="19"/>
    <x v="1"/>
    <x v="5"/>
    <x v="1"/>
    <n v="480.25487582381101"/>
  </r>
  <r>
    <x v="19"/>
    <x v="19"/>
    <x v="1"/>
    <x v="6"/>
    <x v="1"/>
    <n v="490.4913847516371"/>
  </r>
  <r>
    <x v="19"/>
    <x v="19"/>
    <x v="1"/>
    <x v="1"/>
    <x v="1"/>
    <n v="101.74476202692421"/>
  </r>
  <r>
    <x v="19"/>
    <x v="19"/>
    <x v="1"/>
    <x v="2"/>
    <x v="1"/>
    <n v="104.16466574434962"/>
  </r>
  <r>
    <x v="19"/>
    <x v="19"/>
    <x v="1"/>
    <x v="3"/>
    <x v="1"/>
    <n v="106.53302229725828"/>
  </r>
  <r>
    <x v="19"/>
    <x v="19"/>
    <x v="1"/>
    <x v="4"/>
    <x v="1"/>
    <n v="108.93441909751085"/>
  </r>
  <r>
    <x v="19"/>
    <x v="19"/>
    <x v="1"/>
    <x v="5"/>
    <x v="1"/>
    <n v="111.42250337281547"/>
  </r>
  <r>
    <x v="19"/>
    <x v="19"/>
    <x v="1"/>
    <x v="6"/>
    <x v="1"/>
    <n v="113.79744532125494"/>
  </r>
  <r>
    <x v="19"/>
    <x v="19"/>
    <x v="1"/>
    <x v="1"/>
    <x v="1"/>
    <n v="5.7736624101028733"/>
  </r>
  <r>
    <x v="19"/>
    <x v="19"/>
    <x v="1"/>
    <x v="2"/>
    <x v="1"/>
    <n v="5.9109835542190687"/>
  </r>
  <r>
    <x v="19"/>
    <x v="19"/>
    <x v="1"/>
    <x v="3"/>
    <x v="1"/>
    <n v="6.0453795755064466"/>
  </r>
  <r>
    <x v="19"/>
    <x v="19"/>
    <x v="1"/>
    <x v="4"/>
    <x v="1"/>
    <n v="6.1816505162521782"/>
  </r>
  <r>
    <x v="19"/>
    <x v="19"/>
    <x v="1"/>
    <x v="5"/>
    <x v="1"/>
    <n v="6.322840670588505"/>
  </r>
  <r>
    <x v="19"/>
    <x v="19"/>
    <x v="1"/>
    <x v="6"/>
    <x v="1"/>
    <n v="6.4576103902351329"/>
  </r>
  <r>
    <x v="19"/>
    <x v="19"/>
    <x v="1"/>
    <x v="1"/>
    <x v="1"/>
    <n v="0.38491082734019139"/>
  </r>
  <r>
    <x v="19"/>
    <x v="19"/>
    <x v="1"/>
    <x v="2"/>
    <x v="1"/>
    <n v="0.39406557028127109"/>
  </r>
  <r>
    <x v="19"/>
    <x v="19"/>
    <x v="1"/>
    <x v="3"/>
    <x v="1"/>
    <n v="0.40302530503376288"/>
  </r>
  <r>
    <x v="19"/>
    <x v="19"/>
    <x v="1"/>
    <x v="4"/>
    <x v="1"/>
    <n v="0.41211003441681165"/>
  </r>
  <r>
    <x v="19"/>
    <x v="19"/>
    <x v="1"/>
    <x v="5"/>
    <x v="1"/>
    <n v="0.42152271137256681"/>
  </r>
  <r>
    <x v="19"/>
    <x v="19"/>
    <x v="1"/>
    <x v="6"/>
    <x v="1"/>
    <n v="0.43050735934900869"/>
  </r>
  <r>
    <x v="19"/>
    <x v="19"/>
    <x v="1"/>
    <x v="1"/>
    <x v="1"/>
    <n v="36.438224988204809"/>
  </r>
  <r>
    <x v="19"/>
    <x v="19"/>
    <x v="1"/>
    <x v="2"/>
    <x v="1"/>
    <n v="37.304873986627022"/>
  </r>
  <r>
    <x v="19"/>
    <x v="19"/>
    <x v="1"/>
    <x v="3"/>
    <x v="1"/>
    <n v="38.15306220986291"/>
  </r>
  <r>
    <x v="19"/>
    <x v="19"/>
    <x v="1"/>
    <x v="4"/>
    <x v="1"/>
    <n v="39.013083258124865"/>
  </r>
  <r>
    <x v="19"/>
    <x v="19"/>
    <x v="1"/>
    <x v="5"/>
    <x v="1"/>
    <n v="39.904150009936345"/>
  </r>
  <r>
    <x v="19"/>
    <x v="19"/>
    <x v="1"/>
    <x v="6"/>
    <x v="1"/>
    <n v="40.754696685039512"/>
  </r>
  <r>
    <x v="19"/>
    <x v="19"/>
    <x v="1"/>
    <x v="1"/>
    <x v="1"/>
    <n v="28.226794004947358"/>
  </r>
  <r>
    <x v="19"/>
    <x v="19"/>
    <x v="1"/>
    <x v="2"/>
    <x v="1"/>
    <n v="28.898141820626535"/>
  </r>
  <r>
    <x v="19"/>
    <x v="19"/>
    <x v="1"/>
    <x v="3"/>
    <x v="1"/>
    <n v="29.555189035809267"/>
  </r>
  <r>
    <x v="19"/>
    <x v="19"/>
    <x v="1"/>
    <x v="4"/>
    <x v="1"/>
    <n v="30.22140252389951"/>
  </r>
  <r>
    <x v="19"/>
    <x v="19"/>
    <x v="1"/>
    <x v="5"/>
    <x v="1"/>
    <n v="30.911665500654887"/>
  </r>
  <r>
    <x v="19"/>
    <x v="19"/>
    <x v="1"/>
    <x v="6"/>
    <x v="1"/>
    <n v="31.570539685593957"/>
  </r>
  <r>
    <x v="19"/>
    <x v="19"/>
    <x v="1"/>
    <x v="1"/>
    <x v="1"/>
    <n v="1.0264288729071778"/>
  </r>
  <r>
    <x v="19"/>
    <x v="19"/>
    <x v="1"/>
    <x v="2"/>
    <x v="1"/>
    <n v="1.050841520750057"/>
  </r>
  <r>
    <x v="19"/>
    <x v="19"/>
    <x v="1"/>
    <x v="3"/>
    <x v="1"/>
    <n v="1.074734146756702"/>
  </r>
  <r>
    <x v="19"/>
    <x v="19"/>
    <x v="1"/>
    <x v="4"/>
    <x v="1"/>
    <n v="1.0989600917781652"/>
  </r>
  <r>
    <x v="19"/>
    <x v="19"/>
    <x v="1"/>
    <x v="5"/>
    <x v="1"/>
    <n v="1.124060563660179"/>
  </r>
  <r>
    <x v="19"/>
    <x v="19"/>
    <x v="1"/>
    <x v="6"/>
    <x v="1"/>
    <n v="1.1480196249306907"/>
  </r>
  <r>
    <x v="19"/>
    <x v="19"/>
    <x v="1"/>
    <x v="1"/>
    <x v="1"/>
    <n v="2.0528577458143555"/>
  </r>
  <r>
    <x v="19"/>
    <x v="19"/>
    <x v="1"/>
    <x v="2"/>
    <x v="1"/>
    <n v="2.101683041500114"/>
  </r>
  <r>
    <x v="19"/>
    <x v="19"/>
    <x v="1"/>
    <x v="3"/>
    <x v="1"/>
    <n v="2.149468293513404"/>
  </r>
  <r>
    <x v="19"/>
    <x v="19"/>
    <x v="1"/>
    <x v="4"/>
    <x v="1"/>
    <n v="2.1979201835563305"/>
  </r>
  <r>
    <x v="19"/>
    <x v="19"/>
    <x v="1"/>
    <x v="5"/>
    <x v="1"/>
    <n v="2.2481211273203581"/>
  </r>
  <r>
    <x v="19"/>
    <x v="19"/>
    <x v="1"/>
    <x v="6"/>
    <x v="1"/>
    <n v="2.2960392498613813"/>
  </r>
  <r>
    <x v="20"/>
    <x v="20"/>
    <x v="1"/>
    <x v="1"/>
    <x v="1"/>
    <n v="4322.9335018576921"/>
  </r>
  <r>
    <x v="20"/>
    <x v="20"/>
    <x v="1"/>
    <x v="2"/>
    <x v="1"/>
    <n v="4425.750419828958"/>
  </r>
  <r>
    <x v="20"/>
    <x v="20"/>
    <x v="1"/>
    <x v="3"/>
    <x v="1"/>
    <n v="4526.3772008341939"/>
  </r>
  <r>
    <x v="20"/>
    <x v="20"/>
    <x v="1"/>
    <x v="4"/>
    <x v="1"/>
    <n v="4628.4077965352144"/>
  </r>
  <r>
    <x v="20"/>
    <x v="20"/>
    <x v="1"/>
    <x v="5"/>
    <x v="1"/>
    <n v="4734.1215714253003"/>
  </r>
  <r>
    <x v="20"/>
    <x v="20"/>
    <x v="1"/>
    <x v="6"/>
    <x v="1"/>
    <n v="4835.0281528487194"/>
  </r>
  <r>
    <x v="21"/>
    <x v="21"/>
    <x v="1"/>
    <x v="1"/>
    <x v="1"/>
    <n v="8899.6515425417074"/>
  </r>
  <r>
    <x v="21"/>
    <x v="21"/>
    <x v="1"/>
    <x v="2"/>
    <x v="1"/>
    <n v="9111.3214056633915"/>
  </r>
  <r>
    <x v="21"/>
    <x v="21"/>
    <x v="1"/>
    <x v="3"/>
    <x v="1"/>
    <n v="9318.482419454007"/>
  </r>
  <r>
    <x v="21"/>
    <x v="21"/>
    <x v="1"/>
    <x v="4"/>
    <x v="1"/>
    <n v="9528.533475762606"/>
  </r>
  <r>
    <x v="21"/>
    <x v="21"/>
    <x v="1"/>
    <x v="5"/>
    <x v="1"/>
    <n v="9746.1671172156057"/>
  </r>
  <r>
    <x v="21"/>
    <x v="21"/>
    <x v="1"/>
    <x v="6"/>
    <x v="1"/>
    <n v="9953.9041579615787"/>
  </r>
  <r>
    <x v="22"/>
    <x v="22"/>
    <x v="1"/>
    <x v="1"/>
    <x v="1"/>
    <n v="727.60976728207618"/>
  </r>
  <r>
    <x v="22"/>
    <x v="22"/>
    <x v="1"/>
    <x v="2"/>
    <x v="1"/>
    <n v="744.91528302169729"/>
  </r>
  <r>
    <x v="22"/>
    <x v="22"/>
    <x v="1"/>
    <x v="3"/>
    <x v="1"/>
    <n v="761.85216828215766"/>
  </r>
  <r>
    <x v="22"/>
    <x v="22"/>
    <x v="1"/>
    <x v="4"/>
    <x v="1"/>
    <n v="779.0253350592476"/>
  </r>
  <r>
    <x v="22"/>
    <x v="22"/>
    <x v="1"/>
    <x v="5"/>
    <x v="1"/>
    <n v="796.81843206460996"/>
  </r>
  <r>
    <x v="22"/>
    <x v="22"/>
    <x v="1"/>
    <x v="6"/>
    <x v="1"/>
    <n v="813.80241162274399"/>
  </r>
  <r>
    <x v="22"/>
    <x v="22"/>
    <x v="1"/>
    <x v="1"/>
    <x v="1"/>
    <n v="0"/>
  </r>
  <r>
    <x v="22"/>
    <x v="22"/>
    <x v="1"/>
    <x v="2"/>
    <x v="1"/>
    <n v="0"/>
  </r>
  <r>
    <x v="22"/>
    <x v="22"/>
    <x v="1"/>
    <x v="3"/>
    <x v="1"/>
    <n v="0"/>
  </r>
  <r>
    <x v="22"/>
    <x v="22"/>
    <x v="1"/>
    <x v="4"/>
    <x v="1"/>
    <n v="0"/>
  </r>
  <r>
    <x v="22"/>
    <x v="22"/>
    <x v="1"/>
    <x v="5"/>
    <x v="1"/>
    <n v="0"/>
  </r>
  <r>
    <x v="22"/>
    <x v="22"/>
    <x v="1"/>
    <x v="6"/>
    <x v="1"/>
    <n v="0"/>
  </r>
  <r>
    <x v="23"/>
    <x v="23"/>
    <x v="1"/>
    <x v="1"/>
    <x v="1"/>
    <n v="218.37274271100205"/>
  </r>
  <r>
    <x v="23"/>
    <x v="23"/>
    <x v="1"/>
    <x v="2"/>
    <x v="1"/>
    <n v="223.56653353957461"/>
  </r>
  <r>
    <x v="23"/>
    <x v="23"/>
    <x v="1"/>
    <x v="3"/>
    <x v="1"/>
    <n v="228.64968972248829"/>
  </r>
  <r>
    <x v="23"/>
    <x v="23"/>
    <x v="1"/>
    <x v="4"/>
    <x v="1"/>
    <n v="233.80375952580462"/>
  </r>
  <r>
    <x v="23"/>
    <x v="23"/>
    <x v="1"/>
    <x v="5"/>
    <x v="1"/>
    <n v="239.14388491870304"/>
  </r>
  <r>
    <x v="23"/>
    <x v="23"/>
    <x v="1"/>
    <x v="6"/>
    <x v="1"/>
    <n v="244.24117520400441"/>
  </r>
  <r>
    <x v="0"/>
    <x v="0"/>
    <x v="0"/>
    <x v="1"/>
    <x v="2"/>
    <n v="58137.741494360016"/>
  </r>
  <r>
    <x v="0"/>
    <x v="0"/>
    <x v="0"/>
    <x v="2"/>
    <x v="2"/>
    <n v="59518.120784855404"/>
  </r>
  <r>
    <x v="0"/>
    <x v="0"/>
    <x v="0"/>
    <x v="3"/>
    <x v="2"/>
    <n v="60888.148377672318"/>
  </r>
  <r>
    <x v="0"/>
    <x v="0"/>
    <x v="0"/>
    <x v="4"/>
    <x v="2"/>
    <n v="62210.450200665757"/>
  </r>
  <r>
    <x v="0"/>
    <x v="0"/>
    <x v="0"/>
    <x v="5"/>
    <x v="2"/>
    <n v="63562.334356903637"/>
  </r>
  <r>
    <x v="0"/>
    <x v="0"/>
    <x v="0"/>
    <x v="6"/>
    <x v="2"/>
    <n v="64925.813585160671"/>
  </r>
  <r>
    <x v="1"/>
    <x v="1"/>
    <x v="0"/>
    <x v="1"/>
    <x v="2"/>
    <n v="1080969.4681913482"/>
  </r>
  <r>
    <x v="1"/>
    <x v="1"/>
    <x v="0"/>
    <x v="2"/>
    <x v="2"/>
    <n v="1106635.2032060788"/>
  </r>
  <r>
    <x v="1"/>
    <x v="1"/>
    <x v="0"/>
    <x v="3"/>
    <x v="2"/>
    <n v="1132108.4665346593"/>
  </r>
  <r>
    <x v="1"/>
    <x v="1"/>
    <x v="0"/>
    <x v="4"/>
    <x v="2"/>
    <n v="1156694.3527705106"/>
  </r>
  <r>
    <x v="1"/>
    <x v="1"/>
    <x v="0"/>
    <x v="5"/>
    <x v="2"/>
    <n v="1181830.2706762061"/>
  </r>
  <r>
    <x v="1"/>
    <x v="1"/>
    <x v="0"/>
    <x v="6"/>
    <x v="2"/>
    <n v="1207181.7786360043"/>
  </r>
  <r>
    <x v="2"/>
    <x v="2"/>
    <x v="0"/>
    <x v="1"/>
    <x v="2"/>
    <n v="3200.8767967266922"/>
  </r>
  <r>
    <x v="2"/>
    <x v="2"/>
    <x v="0"/>
    <x v="2"/>
    <x v="2"/>
    <n v="3276.8760345377686"/>
  </r>
  <r>
    <x v="2"/>
    <x v="2"/>
    <x v="0"/>
    <x v="3"/>
    <x v="2"/>
    <n v="3352.3053412154009"/>
  </r>
  <r>
    <x v="2"/>
    <x v="2"/>
    <x v="0"/>
    <x v="4"/>
    <x v="2"/>
    <n v="3425.1070207216421"/>
  </r>
  <r>
    <x v="2"/>
    <x v="2"/>
    <x v="0"/>
    <x v="5"/>
    <x v="2"/>
    <n v="3499.5374082175867"/>
  </r>
  <r>
    <x v="2"/>
    <x v="2"/>
    <x v="0"/>
    <x v="6"/>
    <x v="2"/>
    <n v="3574.6061830335152"/>
  </r>
  <r>
    <x v="3"/>
    <x v="3"/>
    <x v="0"/>
    <x v="1"/>
    <x v="2"/>
    <n v="152307.56870952039"/>
  </r>
  <r>
    <x v="3"/>
    <x v="3"/>
    <x v="0"/>
    <x v="2"/>
    <x v="2"/>
    <n v="155923.84633277002"/>
  </r>
  <r>
    <x v="3"/>
    <x v="3"/>
    <x v="0"/>
    <x v="3"/>
    <x v="2"/>
    <n v="159513.00487872324"/>
  </r>
  <r>
    <x v="3"/>
    <x v="3"/>
    <x v="0"/>
    <x v="4"/>
    <x v="2"/>
    <n v="162977.13283732024"/>
  </r>
  <r>
    <x v="3"/>
    <x v="3"/>
    <x v="0"/>
    <x v="5"/>
    <x v="2"/>
    <n v="166518.75973442782"/>
  </r>
  <r>
    <x v="3"/>
    <x v="3"/>
    <x v="0"/>
    <x v="6"/>
    <x v="2"/>
    <n v="170090.76306486176"/>
  </r>
  <r>
    <x v="4"/>
    <x v="4"/>
    <x v="0"/>
    <x v="1"/>
    <x v="2"/>
    <n v="103670.99330933689"/>
  </r>
  <r>
    <x v="4"/>
    <x v="4"/>
    <x v="0"/>
    <x v="2"/>
    <x v="2"/>
    <n v="106132.4802627504"/>
  </r>
  <r>
    <x v="4"/>
    <x v="4"/>
    <x v="0"/>
    <x v="3"/>
    <x v="2"/>
    <n v="108575.50810933966"/>
  </r>
  <r>
    <x v="4"/>
    <x v="4"/>
    <x v="0"/>
    <x v="4"/>
    <x v="2"/>
    <n v="110933.43154979142"/>
  </r>
  <r>
    <x v="4"/>
    <x v="4"/>
    <x v="0"/>
    <x v="5"/>
    <x v="2"/>
    <n v="113344.1060912153"/>
  </r>
  <r>
    <x v="4"/>
    <x v="4"/>
    <x v="0"/>
    <x v="6"/>
    <x v="2"/>
    <n v="115775.45691972603"/>
  </r>
  <r>
    <x v="5"/>
    <x v="5"/>
    <x v="0"/>
    <x v="1"/>
    <x v="2"/>
    <n v="176652.25257655629"/>
  </r>
  <r>
    <x v="5"/>
    <x v="5"/>
    <x v="0"/>
    <x v="2"/>
    <x v="2"/>
    <n v="180846.55226567812"/>
  </r>
  <r>
    <x v="5"/>
    <x v="5"/>
    <x v="0"/>
    <x v="3"/>
    <x v="2"/>
    <n v="185009.39819230608"/>
  </r>
  <r>
    <x v="5"/>
    <x v="5"/>
    <x v="0"/>
    <x v="4"/>
    <x v="2"/>
    <n v="189027.22877212896"/>
  </r>
  <r>
    <x v="5"/>
    <x v="5"/>
    <x v="0"/>
    <x v="5"/>
    <x v="2"/>
    <n v="193134.94564044155"/>
  </r>
  <r>
    <x v="5"/>
    <x v="5"/>
    <x v="0"/>
    <x v="6"/>
    <x v="2"/>
    <n v="197277.89427968848"/>
  </r>
  <r>
    <x v="6"/>
    <x v="6"/>
    <x v="0"/>
    <x v="1"/>
    <x v="2"/>
    <n v="15851.134117050924"/>
  </r>
  <r>
    <x v="6"/>
    <x v="6"/>
    <x v="0"/>
    <x v="2"/>
    <x v="2"/>
    <n v="16227.491655263251"/>
  </r>
  <r>
    <x v="6"/>
    <x v="6"/>
    <x v="0"/>
    <x v="3"/>
    <x v="2"/>
    <n v="16601.026824666213"/>
  </r>
  <r>
    <x v="6"/>
    <x v="6"/>
    <x v="0"/>
    <x v="4"/>
    <x v="2"/>
    <n v="16961.54966233997"/>
  </r>
  <r>
    <x v="6"/>
    <x v="6"/>
    <x v="0"/>
    <x v="5"/>
    <x v="2"/>
    <n v="17330.138061552581"/>
  </r>
  <r>
    <x v="6"/>
    <x v="6"/>
    <x v="0"/>
    <x v="6"/>
    <x v="2"/>
    <n v="17701.887832998589"/>
  </r>
  <r>
    <x v="7"/>
    <x v="7"/>
    <x v="0"/>
    <x v="1"/>
    <x v="2"/>
    <n v="48.192560984904915"/>
  </r>
  <r>
    <x v="7"/>
    <x v="7"/>
    <x v="0"/>
    <x v="2"/>
    <x v="2"/>
    <n v="49.336809306727879"/>
  </r>
  <r>
    <x v="7"/>
    <x v="7"/>
    <x v="0"/>
    <x v="3"/>
    <x v="2"/>
    <n v="50.472476716928817"/>
  </r>
  <r>
    <x v="7"/>
    <x v="7"/>
    <x v="0"/>
    <x v="4"/>
    <x v="2"/>
    <n v="51.568582441146617"/>
  </r>
  <r>
    <x v="7"/>
    <x v="7"/>
    <x v="0"/>
    <x v="5"/>
    <x v="2"/>
    <n v="52.689210074236577"/>
  </r>
  <r>
    <x v="7"/>
    <x v="7"/>
    <x v="0"/>
    <x v="6"/>
    <x v="2"/>
    <n v="53.81944929871355"/>
  </r>
  <r>
    <x v="8"/>
    <x v="8"/>
    <x v="1"/>
    <x v="1"/>
    <x v="2"/>
    <n v="3961.6305385943642"/>
  </r>
  <r>
    <x v="8"/>
    <x v="8"/>
    <x v="1"/>
    <x v="2"/>
    <x v="2"/>
    <n v="4055.8542045249369"/>
  </r>
  <r>
    <x v="8"/>
    <x v="8"/>
    <x v="1"/>
    <x v="3"/>
    <x v="2"/>
    <n v="4148.0707811758339"/>
  </r>
  <r>
    <x v="8"/>
    <x v="8"/>
    <x v="1"/>
    <x v="4"/>
    <x v="2"/>
    <n v="4241.5738442292995"/>
  </r>
  <r>
    <x v="8"/>
    <x v="8"/>
    <x v="1"/>
    <x v="5"/>
    <x v="2"/>
    <n v="4338.4522530169161"/>
  </r>
  <r>
    <x v="8"/>
    <x v="8"/>
    <x v="1"/>
    <x v="6"/>
    <x v="2"/>
    <n v="4430.9252448731149"/>
  </r>
  <r>
    <x v="9"/>
    <x v="9"/>
    <x v="1"/>
    <x v="1"/>
    <x v="2"/>
    <n v="138.31129062424228"/>
  </r>
  <r>
    <x v="9"/>
    <x v="9"/>
    <x v="1"/>
    <x v="2"/>
    <x v="2"/>
    <n v="141.60089492107025"/>
  </r>
  <r>
    <x v="9"/>
    <x v="9"/>
    <x v="1"/>
    <x v="3"/>
    <x v="2"/>
    <n v="144.82042627546565"/>
  </r>
  <r>
    <x v="9"/>
    <x v="9"/>
    <x v="1"/>
    <x v="4"/>
    <x v="2"/>
    <n v="148.08487236710783"/>
  </r>
  <r>
    <x v="9"/>
    <x v="9"/>
    <x v="1"/>
    <x v="5"/>
    <x v="2"/>
    <n v="151.4671609532092"/>
  </r>
  <r>
    <x v="9"/>
    <x v="9"/>
    <x v="1"/>
    <x v="6"/>
    <x v="2"/>
    <n v="154.69564445941063"/>
  </r>
  <r>
    <x v="10"/>
    <x v="10"/>
    <x v="1"/>
    <x v="1"/>
    <x v="2"/>
    <n v="4316.5183214020199"/>
  </r>
  <r>
    <x v="10"/>
    <x v="10"/>
    <x v="1"/>
    <x v="2"/>
    <x v="2"/>
    <n v="4419.182660324268"/>
  </r>
  <r>
    <x v="10"/>
    <x v="10"/>
    <x v="1"/>
    <x v="3"/>
    <x v="2"/>
    <n v="4519.660112416962"/>
  </r>
  <r>
    <x v="10"/>
    <x v="10"/>
    <x v="1"/>
    <x v="4"/>
    <x v="2"/>
    <n v="4621.5392959615983"/>
  </r>
  <r>
    <x v="10"/>
    <x v="10"/>
    <x v="1"/>
    <x v="5"/>
    <x v="2"/>
    <n v="4727.0961929024215"/>
  </r>
  <r>
    <x v="10"/>
    <x v="10"/>
    <x v="1"/>
    <x v="6"/>
    <x v="2"/>
    <n v="4827.8530301928995"/>
  </r>
  <r>
    <x v="12"/>
    <x v="12"/>
    <x v="1"/>
    <x v="1"/>
    <x v="2"/>
    <n v="1.1547324820205735"/>
  </r>
  <r>
    <x v="12"/>
    <x v="12"/>
    <x v="1"/>
    <x v="2"/>
    <x v="2"/>
    <n v="1.1821967108438125"/>
  </r>
  <r>
    <x v="12"/>
    <x v="12"/>
    <x v="1"/>
    <x v="3"/>
    <x v="2"/>
    <n v="1.209075915101288"/>
  </r>
  <r>
    <x v="12"/>
    <x v="12"/>
    <x v="1"/>
    <x v="4"/>
    <x v="2"/>
    <n v="1.2363301032504344"/>
  </r>
  <r>
    <x v="12"/>
    <x v="12"/>
    <x v="1"/>
    <x v="5"/>
    <x v="2"/>
    <n v="1.2645681341176995"/>
  </r>
  <r>
    <x v="12"/>
    <x v="12"/>
    <x v="1"/>
    <x v="6"/>
    <x v="2"/>
    <n v="1.2915220780470253"/>
  </r>
  <r>
    <x v="13"/>
    <x v="13"/>
    <x v="1"/>
    <x v="1"/>
    <x v="2"/>
    <n v="1302.9231505465489"/>
  </r>
  <r>
    <x v="13"/>
    <x v="13"/>
    <x v="1"/>
    <x v="2"/>
    <x v="2"/>
    <n v="1333.9119554021038"/>
  </r>
  <r>
    <x v="13"/>
    <x v="13"/>
    <x v="1"/>
    <x v="3"/>
    <x v="2"/>
    <n v="1364.2406575392886"/>
  </r>
  <r>
    <x v="13"/>
    <x v="13"/>
    <x v="1"/>
    <x v="4"/>
    <x v="2"/>
    <n v="1394.9924665009087"/>
  </r>
  <r>
    <x v="13"/>
    <x v="13"/>
    <x v="1"/>
    <x v="5"/>
    <x v="2"/>
    <n v="1426.8543779961399"/>
  </r>
  <r>
    <x v="13"/>
    <x v="13"/>
    <x v="1"/>
    <x v="6"/>
    <x v="2"/>
    <n v="1457.2674113963956"/>
  </r>
  <r>
    <x v="12"/>
    <x v="12"/>
    <x v="1"/>
    <x v="1"/>
    <x v="2"/>
    <n v="6.1585732374430613"/>
  </r>
  <r>
    <x v="12"/>
    <x v="12"/>
    <x v="1"/>
    <x v="2"/>
    <x v="2"/>
    <n v="6.3050491245003366"/>
  </r>
  <r>
    <x v="12"/>
    <x v="12"/>
    <x v="1"/>
    <x v="3"/>
    <x v="2"/>
    <n v="6.4484048805402052"/>
  </r>
  <r>
    <x v="12"/>
    <x v="12"/>
    <x v="1"/>
    <x v="4"/>
    <x v="2"/>
    <n v="6.5937605506689856"/>
  </r>
  <r>
    <x v="12"/>
    <x v="12"/>
    <x v="1"/>
    <x v="5"/>
    <x v="2"/>
    <n v="6.7443633819610671"/>
  </r>
  <r>
    <x v="12"/>
    <x v="12"/>
    <x v="1"/>
    <x v="6"/>
    <x v="2"/>
    <n v="6.8881177495841373"/>
  </r>
  <r>
    <x v="13"/>
    <x v="13"/>
    <x v="1"/>
    <x v="1"/>
    <x v="2"/>
    <n v="110.21280022840807"/>
  </r>
  <r>
    <x v="13"/>
    <x v="13"/>
    <x v="1"/>
    <x v="2"/>
    <x v="2"/>
    <n v="112.83410829053722"/>
  </r>
  <r>
    <x v="13"/>
    <x v="13"/>
    <x v="1"/>
    <x v="3"/>
    <x v="2"/>
    <n v="115.39957900800071"/>
  </r>
  <r>
    <x v="13"/>
    <x v="13"/>
    <x v="1"/>
    <x v="4"/>
    <x v="2"/>
    <n v="118.00083985468034"/>
  </r>
  <r>
    <x v="13"/>
    <x v="13"/>
    <x v="1"/>
    <x v="5"/>
    <x v="2"/>
    <n v="120.69600302301156"/>
  </r>
  <r>
    <x v="13"/>
    <x v="13"/>
    <x v="1"/>
    <x v="6"/>
    <x v="2"/>
    <n v="123.26860722693274"/>
  </r>
  <r>
    <x v="11"/>
    <x v="11"/>
    <x v="1"/>
    <x v="1"/>
    <x v="2"/>
    <n v="3459.3219089154127"/>
  </r>
  <r>
    <x v="11"/>
    <x v="11"/>
    <x v="1"/>
    <x v="2"/>
    <x v="2"/>
    <n v="3541.5986353078765"/>
  </r>
  <r>
    <x v="11"/>
    <x v="11"/>
    <x v="1"/>
    <x v="3"/>
    <x v="2"/>
    <n v="3622.122758106771"/>
  </r>
  <r>
    <x v="11"/>
    <x v="11"/>
    <x v="1"/>
    <x v="4"/>
    <x v="2"/>
    <n v="3703.7702493153583"/>
  </r>
  <r>
    <x v="11"/>
    <x v="11"/>
    <x v="1"/>
    <x v="5"/>
    <x v="2"/>
    <n v="3788.3651146757147"/>
  </r>
  <r>
    <x v="11"/>
    <x v="11"/>
    <x v="1"/>
    <x v="6"/>
    <x v="2"/>
    <n v="3869.1131409226568"/>
  </r>
  <r>
    <x v="14"/>
    <x v="14"/>
    <x v="1"/>
    <x v="1"/>
    <x v="2"/>
    <n v="2388.3716836458862"/>
  </r>
  <r>
    <x v="14"/>
    <x v="14"/>
    <x v="1"/>
    <x v="2"/>
    <x v="2"/>
    <n v="2445.1768635952858"/>
  </r>
  <r>
    <x v="14"/>
    <x v="14"/>
    <x v="1"/>
    <x v="3"/>
    <x v="2"/>
    <n v="2500.7720177344972"/>
  </r>
  <r>
    <x v="14"/>
    <x v="14"/>
    <x v="1"/>
    <x v="4"/>
    <x v="2"/>
    <n v="2557.142763556315"/>
  </r>
  <r>
    <x v="14"/>
    <x v="14"/>
    <x v="1"/>
    <x v="5"/>
    <x v="2"/>
    <n v="2615.5484240667756"/>
  </r>
  <r>
    <x v="14"/>
    <x v="14"/>
    <x v="1"/>
    <x v="6"/>
    <x v="2"/>
    <n v="2671.2981647605975"/>
  </r>
  <r>
    <x v="15"/>
    <x v="15"/>
    <x v="1"/>
    <x v="1"/>
    <x v="2"/>
    <n v="165.51165575628229"/>
  </r>
  <r>
    <x v="15"/>
    <x v="15"/>
    <x v="1"/>
    <x v="2"/>
    <x v="2"/>
    <n v="169.44819522094656"/>
  </r>
  <r>
    <x v="15"/>
    <x v="15"/>
    <x v="1"/>
    <x v="3"/>
    <x v="2"/>
    <n v="173.30088116451805"/>
  </r>
  <r>
    <x v="15"/>
    <x v="15"/>
    <x v="1"/>
    <x v="4"/>
    <x v="2"/>
    <n v="177.20731479922901"/>
  </r>
  <r>
    <x v="15"/>
    <x v="15"/>
    <x v="1"/>
    <x v="5"/>
    <x v="2"/>
    <n v="181.25476589020371"/>
  </r>
  <r>
    <x v="15"/>
    <x v="15"/>
    <x v="1"/>
    <x v="6"/>
    <x v="2"/>
    <n v="185.11816452007372"/>
  </r>
  <r>
    <x v="15"/>
    <x v="15"/>
    <x v="1"/>
    <x v="1"/>
    <x v="2"/>
    <n v="1.1547324820205735"/>
  </r>
  <r>
    <x v="15"/>
    <x v="15"/>
    <x v="1"/>
    <x v="2"/>
    <x v="2"/>
    <n v="1.1821967108438125"/>
  </r>
  <r>
    <x v="15"/>
    <x v="15"/>
    <x v="1"/>
    <x v="3"/>
    <x v="2"/>
    <n v="1.209075915101288"/>
  </r>
  <r>
    <x v="15"/>
    <x v="15"/>
    <x v="1"/>
    <x v="4"/>
    <x v="2"/>
    <n v="1.2363301032504344"/>
  </r>
  <r>
    <x v="15"/>
    <x v="15"/>
    <x v="1"/>
    <x v="5"/>
    <x v="2"/>
    <n v="1.2645681341176995"/>
  </r>
  <r>
    <x v="15"/>
    <x v="15"/>
    <x v="1"/>
    <x v="6"/>
    <x v="2"/>
    <n v="1.2915220780470253"/>
  </r>
  <r>
    <x v="16"/>
    <x v="16"/>
    <x v="1"/>
    <x v="1"/>
    <x v="2"/>
    <n v="1.4113397002473711"/>
  </r>
  <r>
    <x v="16"/>
    <x v="16"/>
    <x v="1"/>
    <x v="2"/>
    <x v="2"/>
    <n v="1.44490709103133"/>
  </r>
  <r>
    <x v="16"/>
    <x v="16"/>
    <x v="1"/>
    <x v="3"/>
    <x v="2"/>
    <n v="1.4777594517904669"/>
  </r>
  <r>
    <x v="16"/>
    <x v="16"/>
    <x v="1"/>
    <x v="4"/>
    <x v="2"/>
    <n v="1.511070126194979"/>
  </r>
  <r>
    <x v="16"/>
    <x v="16"/>
    <x v="1"/>
    <x v="5"/>
    <x v="2"/>
    <n v="1.5455832750327478"/>
  </r>
  <r>
    <x v="16"/>
    <x v="16"/>
    <x v="1"/>
    <x v="6"/>
    <x v="2"/>
    <n v="1.5785269842797014"/>
  </r>
  <r>
    <x v="16"/>
    <x v="16"/>
    <x v="1"/>
    <x v="1"/>
    <x v="2"/>
    <n v="600.33258704158516"/>
  </r>
  <r>
    <x v="16"/>
    <x v="16"/>
    <x v="1"/>
    <x v="2"/>
    <x v="2"/>
    <n v="614.61093444868914"/>
  </r>
  <r>
    <x v="16"/>
    <x v="16"/>
    <x v="1"/>
    <x v="3"/>
    <x v="2"/>
    <n v="628.58513408432555"/>
  </r>
  <r>
    <x v="16"/>
    <x v="16"/>
    <x v="1"/>
    <x v="4"/>
    <x v="2"/>
    <n v="642.75428367875395"/>
  </r>
  <r>
    <x v="16"/>
    <x v="16"/>
    <x v="1"/>
    <x v="5"/>
    <x v="2"/>
    <n v="657.43492217074663"/>
  </r>
  <r>
    <x v="16"/>
    <x v="16"/>
    <x v="1"/>
    <x v="6"/>
    <x v="2"/>
    <n v="671.44797813133721"/>
  </r>
  <r>
    <x v="16"/>
    <x v="16"/>
    <x v="1"/>
    <x v="1"/>
    <x v="2"/>
    <n v="125.737536931129"/>
  </r>
  <r>
    <x v="16"/>
    <x v="16"/>
    <x v="1"/>
    <x v="2"/>
    <x v="2"/>
    <n v="128.72808629188171"/>
  </r>
  <r>
    <x v="16"/>
    <x v="16"/>
    <x v="1"/>
    <x v="3"/>
    <x v="2"/>
    <n v="131.65493297769569"/>
  </r>
  <r>
    <x v="16"/>
    <x v="16"/>
    <x v="1"/>
    <x v="4"/>
    <x v="2"/>
    <n v="134.62261124282495"/>
  </r>
  <r>
    <x v="16"/>
    <x v="16"/>
    <x v="1"/>
    <x v="5"/>
    <x v="2"/>
    <n v="137.69741904837161"/>
  </r>
  <r>
    <x v="16"/>
    <x v="16"/>
    <x v="1"/>
    <x v="6"/>
    <x v="2"/>
    <n v="140.6324040540093"/>
  </r>
  <r>
    <x v="16"/>
    <x v="16"/>
    <x v="1"/>
    <x v="1"/>
    <x v="2"/>
    <n v="3.5925010551751164"/>
  </r>
  <r>
    <x v="16"/>
    <x v="16"/>
    <x v="1"/>
    <x v="2"/>
    <x v="2"/>
    <n v="3.6779453226251935"/>
  </r>
  <r>
    <x v="16"/>
    <x v="16"/>
    <x v="1"/>
    <x v="3"/>
    <x v="2"/>
    <n v="3.7615695136484506"/>
  </r>
  <r>
    <x v="16"/>
    <x v="16"/>
    <x v="1"/>
    <x v="4"/>
    <x v="2"/>
    <n v="3.846360321223572"/>
  </r>
  <r>
    <x v="16"/>
    <x v="16"/>
    <x v="1"/>
    <x v="5"/>
    <x v="2"/>
    <n v="3.93421197281062"/>
  </r>
  <r>
    <x v="16"/>
    <x v="16"/>
    <x v="1"/>
    <x v="6"/>
    <x v="2"/>
    <n v="4.0180686872574105"/>
  </r>
  <r>
    <x v="16"/>
    <x v="16"/>
    <x v="1"/>
    <x v="1"/>
    <x v="2"/>
    <n v="6.1585732374430613"/>
  </r>
  <r>
    <x v="16"/>
    <x v="16"/>
    <x v="1"/>
    <x v="2"/>
    <x v="2"/>
    <n v="6.3050491245003366"/>
  </r>
  <r>
    <x v="16"/>
    <x v="16"/>
    <x v="1"/>
    <x v="3"/>
    <x v="2"/>
    <n v="6.4484048805402052"/>
  </r>
  <r>
    <x v="16"/>
    <x v="16"/>
    <x v="1"/>
    <x v="4"/>
    <x v="2"/>
    <n v="6.5937605506689856"/>
  </r>
  <r>
    <x v="16"/>
    <x v="16"/>
    <x v="1"/>
    <x v="5"/>
    <x v="2"/>
    <n v="6.7443633819610671"/>
  </r>
  <r>
    <x v="16"/>
    <x v="16"/>
    <x v="1"/>
    <x v="6"/>
    <x v="2"/>
    <n v="6.8881177495841373"/>
  </r>
  <r>
    <x v="16"/>
    <x v="16"/>
    <x v="1"/>
    <x v="1"/>
    <x v="2"/>
    <n v="6.4151804556698453"/>
  </r>
  <r>
    <x v="16"/>
    <x v="16"/>
    <x v="1"/>
    <x v="2"/>
    <x v="2"/>
    <n v="6.5677595046878405"/>
  </r>
  <r>
    <x v="16"/>
    <x v="16"/>
    <x v="1"/>
    <x v="3"/>
    <x v="2"/>
    <n v="6.7170884172293706"/>
  </r>
  <r>
    <x v="16"/>
    <x v="16"/>
    <x v="1"/>
    <x v="4"/>
    <x v="2"/>
    <n v="6.8685005736135167"/>
  </r>
  <r>
    <x v="16"/>
    <x v="16"/>
    <x v="1"/>
    <x v="5"/>
    <x v="2"/>
    <n v="7.0253785228761014"/>
  </r>
  <r>
    <x v="16"/>
    <x v="16"/>
    <x v="1"/>
    <x v="6"/>
    <x v="2"/>
    <n v="7.1751226558167991"/>
  </r>
  <r>
    <x v="16"/>
    <x v="16"/>
    <x v="1"/>
    <x v="1"/>
    <x v="2"/>
    <n v="4.1057154916287111"/>
  </r>
  <r>
    <x v="16"/>
    <x v="16"/>
    <x v="1"/>
    <x v="2"/>
    <x v="2"/>
    <n v="4.203366083000228"/>
  </r>
  <r>
    <x v="16"/>
    <x v="16"/>
    <x v="1"/>
    <x v="3"/>
    <x v="2"/>
    <n v="4.2989365870268079"/>
  </r>
  <r>
    <x v="16"/>
    <x v="16"/>
    <x v="1"/>
    <x v="4"/>
    <x v="2"/>
    <n v="4.3958403671126609"/>
  </r>
  <r>
    <x v="16"/>
    <x v="16"/>
    <x v="1"/>
    <x v="5"/>
    <x v="2"/>
    <n v="4.4962422546407161"/>
  </r>
  <r>
    <x v="16"/>
    <x v="16"/>
    <x v="1"/>
    <x v="6"/>
    <x v="2"/>
    <n v="4.5920784997227626"/>
  </r>
  <r>
    <x v="16"/>
    <x v="16"/>
    <x v="1"/>
    <x v="1"/>
    <x v="2"/>
    <n v="0"/>
  </r>
  <r>
    <x v="16"/>
    <x v="16"/>
    <x v="1"/>
    <x v="2"/>
    <x v="2"/>
    <n v="0"/>
  </r>
  <r>
    <x v="16"/>
    <x v="16"/>
    <x v="1"/>
    <x v="3"/>
    <x v="2"/>
    <n v="0"/>
  </r>
  <r>
    <x v="16"/>
    <x v="16"/>
    <x v="1"/>
    <x v="4"/>
    <x v="2"/>
    <n v="0"/>
  </r>
  <r>
    <x v="16"/>
    <x v="16"/>
    <x v="1"/>
    <x v="5"/>
    <x v="2"/>
    <n v="0"/>
  </r>
  <r>
    <x v="16"/>
    <x v="16"/>
    <x v="1"/>
    <x v="6"/>
    <x v="2"/>
    <n v="0"/>
  </r>
  <r>
    <x v="18"/>
    <x v="18"/>
    <x v="1"/>
    <x v="1"/>
    <x v="2"/>
    <n v="13.985093393360314"/>
  </r>
  <r>
    <x v="18"/>
    <x v="18"/>
    <x v="1"/>
    <x v="2"/>
    <x v="2"/>
    <n v="14.317715720219546"/>
  </r>
  <r>
    <x v="18"/>
    <x v="18"/>
    <x v="1"/>
    <x v="3"/>
    <x v="2"/>
    <n v="14.643252749560082"/>
  </r>
  <r>
    <x v="18"/>
    <x v="18"/>
    <x v="1"/>
    <x v="4"/>
    <x v="2"/>
    <n v="14.973331250477521"/>
  </r>
  <r>
    <x v="18"/>
    <x v="18"/>
    <x v="1"/>
    <x v="5"/>
    <x v="2"/>
    <n v="15.315325179869957"/>
  </r>
  <r>
    <x v="18"/>
    <x v="18"/>
    <x v="1"/>
    <x v="6"/>
    <x v="2"/>
    <n v="15.64176738968068"/>
  </r>
  <r>
    <x v="18"/>
    <x v="18"/>
    <x v="1"/>
    <x v="1"/>
    <x v="2"/>
    <n v="1.0264288729071778"/>
  </r>
  <r>
    <x v="18"/>
    <x v="18"/>
    <x v="1"/>
    <x v="2"/>
    <x v="2"/>
    <n v="1.050841520750057"/>
  </r>
  <r>
    <x v="18"/>
    <x v="18"/>
    <x v="1"/>
    <x v="3"/>
    <x v="2"/>
    <n v="1.074734146756702"/>
  </r>
  <r>
    <x v="18"/>
    <x v="18"/>
    <x v="1"/>
    <x v="4"/>
    <x v="2"/>
    <n v="1.0989600917781652"/>
  </r>
  <r>
    <x v="18"/>
    <x v="18"/>
    <x v="1"/>
    <x v="5"/>
    <x v="2"/>
    <n v="1.124060563660179"/>
  </r>
  <r>
    <x v="18"/>
    <x v="18"/>
    <x v="1"/>
    <x v="6"/>
    <x v="2"/>
    <n v="1.1480196249306907"/>
  </r>
  <r>
    <x v="17"/>
    <x v="17"/>
    <x v="1"/>
    <x v="1"/>
    <x v="2"/>
    <n v="2.5660721822679444"/>
  </r>
  <r>
    <x v="17"/>
    <x v="17"/>
    <x v="1"/>
    <x v="2"/>
    <x v="2"/>
    <n v="2.6271038018751427"/>
  </r>
  <r>
    <x v="17"/>
    <x v="17"/>
    <x v="1"/>
    <x v="3"/>
    <x v="2"/>
    <n v="2.6868353668917551"/>
  </r>
  <r>
    <x v="17"/>
    <x v="17"/>
    <x v="1"/>
    <x v="4"/>
    <x v="2"/>
    <n v="2.7474002294454136"/>
  </r>
  <r>
    <x v="17"/>
    <x v="17"/>
    <x v="1"/>
    <x v="5"/>
    <x v="2"/>
    <n v="2.8101514091504476"/>
  </r>
  <r>
    <x v="17"/>
    <x v="17"/>
    <x v="1"/>
    <x v="6"/>
    <x v="2"/>
    <n v="2.8700490623267267"/>
  </r>
  <r>
    <x v="19"/>
    <x v="19"/>
    <x v="1"/>
    <x v="1"/>
    <x v="2"/>
    <n v="2007.8231790155519"/>
  </r>
  <r>
    <x v="19"/>
    <x v="19"/>
    <x v="1"/>
    <x v="2"/>
    <x v="2"/>
    <n v="2055.5773697772042"/>
  </r>
  <r>
    <x v="19"/>
    <x v="19"/>
    <x v="1"/>
    <x v="3"/>
    <x v="2"/>
    <n v="2102.3143328244523"/>
  </r>
  <r>
    <x v="19"/>
    <x v="19"/>
    <x v="1"/>
    <x v="4"/>
    <x v="2"/>
    <n v="2149.7033095295624"/>
  </r>
  <r>
    <x v="19"/>
    <x v="19"/>
    <x v="1"/>
    <x v="5"/>
    <x v="2"/>
    <n v="2198.8029700897659"/>
  </r>
  <r>
    <x v="19"/>
    <x v="19"/>
    <x v="1"/>
    <x v="6"/>
    <x v="2"/>
    <n v="2245.6698888175456"/>
  </r>
  <r>
    <x v="19"/>
    <x v="19"/>
    <x v="1"/>
    <x v="1"/>
    <x v="2"/>
    <n v="4.1057154916287111"/>
  </r>
  <r>
    <x v="19"/>
    <x v="19"/>
    <x v="1"/>
    <x v="2"/>
    <x v="2"/>
    <n v="4.203366083000228"/>
  </r>
  <r>
    <x v="19"/>
    <x v="19"/>
    <x v="1"/>
    <x v="3"/>
    <x v="2"/>
    <n v="4.2989365870268079"/>
  </r>
  <r>
    <x v="19"/>
    <x v="19"/>
    <x v="1"/>
    <x v="4"/>
    <x v="2"/>
    <n v="4.3958403671126609"/>
  </r>
  <r>
    <x v="19"/>
    <x v="19"/>
    <x v="1"/>
    <x v="5"/>
    <x v="2"/>
    <n v="4.4962422546407161"/>
  </r>
  <r>
    <x v="19"/>
    <x v="19"/>
    <x v="1"/>
    <x v="6"/>
    <x v="2"/>
    <n v="4.5920784997227626"/>
  </r>
  <r>
    <x v="19"/>
    <x v="19"/>
    <x v="1"/>
    <x v="1"/>
    <x v="2"/>
    <n v="330.76670429433761"/>
  </r>
  <r>
    <x v="19"/>
    <x v="19"/>
    <x v="1"/>
    <x v="2"/>
    <x v="2"/>
    <n v="338.63368006170543"/>
  </r>
  <r>
    <x v="19"/>
    <x v="19"/>
    <x v="1"/>
    <x v="3"/>
    <x v="2"/>
    <n v="346.33307879234673"/>
  </r>
  <r>
    <x v="19"/>
    <x v="19"/>
    <x v="1"/>
    <x v="4"/>
    <x v="2"/>
    <n v="354.13988957551334"/>
  </r>
  <r>
    <x v="19"/>
    <x v="19"/>
    <x v="1"/>
    <x v="5"/>
    <x v="2"/>
    <n v="362.22851663949223"/>
  </r>
  <r>
    <x v="19"/>
    <x v="19"/>
    <x v="1"/>
    <x v="6"/>
    <x v="2"/>
    <n v="369.94932413391462"/>
  </r>
  <r>
    <x v="19"/>
    <x v="19"/>
    <x v="1"/>
    <x v="1"/>
    <x v="2"/>
    <n v="107.64672804614014"/>
  </r>
  <r>
    <x v="19"/>
    <x v="19"/>
    <x v="1"/>
    <x v="2"/>
    <x v="2"/>
    <n v="110.20700448866211"/>
  </r>
  <r>
    <x v="19"/>
    <x v="19"/>
    <x v="1"/>
    <x v="3"/>
    <x v="2"/>
    <n v="112.71274364110899"/>
  </r>
  <r>
    <x v="19"/>
    <x v="19"/>
    <x v="1"/>
    <x v="4"/>
    <x v="2"/>
    <n v="115.25343962523495"/>
  </r>
  <r>
    <x v="19"/>
    <x v="19"/>
    <x v="1"/>
    <x v="5"/>
    <x v="2"/>
    <n v="117.88585161386113"/>
  </r>
  <r>
    <x v="19"/>
    <x v="19"/>
    <x v="1"/>
    <x v="6"/>
    <x v="2"/>
    <n v="120.39855816460604"/>
  </r>
  <r>
    <x v="19"/>
    <x v="19"/>
    <x v="1"/>
    <x v="1"/>
    <x v="2"/>
    <n v="133.82066430527311"/>
  </r>
  <r>
    <x v="19"/>
    <x v="19"/>
    <x v="1"/>
    <x v="2"/>
    <x v="2"/>
    <n v="137.0034632677885"/>
  </r>
  <r>
    <x v="19"/>
    <x v="19"/>
    <x v="1"/>
    <x v="3"/>
    <x v="2"/>
    <n v="140.11846438340481"/>
  </r>
  <r>
    <x v="19"/>
    <x v="19"/>
    <x v="1"/>
    <x v="4"/>
    <x v="2"/>
    <n v="143.27692196557808"/>
  </r>
  <r>
    <x v="19"/>
    <x v="19"/>
    <x v="1"/>
    <x v="5"/>
    <x v="2"/>
    <n v="146.54939598719562"/>
  </r>
  <r>
    <x v="19"/>
    <x v="19"/>
    <x v="1"/>
    <x v="6"/>
    <x v="2"/>
    <n v="149.67305860033858"/>
  </r>
  <r>
    <x v="19"/>
    <x v="19"/>
    <x v="1"/>
    <x v="1"/>
    <x v="2"/>
    <n v="89.042704724697472"/>
  </r>
  <r>
    <x v="19"/>
    <x v="19"/>
    <x v="1"/>
    <x v="2"/>
    <x v="2"/>
    <n v="91.160501925067237"/>
  </r>
  <r>
    <x v="19"/>
    <x v="19"/>
    <x v="1"/>
    <x v="3"/>
    <x v="2"/>
    <n v="93.233187231143674"/>
  </r>
  <r>
    <x v="19"/>
    <x v="19"/>
    <x v="1"/>
    <x v="4"/>
    <x v="2"/>
    <n v="95.334787961755623"/>
  </r>
  <r>
    <x v="19"/>
    <x v="19"/>
    <x v="1"/>
    <x v="5"/>
    <x v="2"/>
    <n v="97.51225389752031"/>
  </r>
  <r>
    <x v="19"/>
    <x v="19"/>
    <x v="1"/>
    <x v="6"/>
    <x v="2"/>
    <n v="99.590702462737184"/>
  </r>
  <r>
    <x v="19"/>
    <x v="19"/>
    <x v="1"/>
    <x v="1"/>
    <x v="2"/>
    <n v="11.419021211092339"/>
  </r>
  <r>
    <x v="19"/>
    <x v="19"/>
    <x v="1"/>
    <x v="2"/>
    <x v="2"/>
    <n v="11.69061191834437"/>
  </r>
  <r>
    <x v="19"/>
    <x v="19"/>
    <x v="1"/>
    <x v="3"/>
    <x v="2"/>
    <n v="11.956417382668294"/>
  </r>
  <r>
    <x v="19"/>
    <x v="19"/>
    <x v="1"/>
    <x v="4"/>
    <x v="2"/>
    <n v="12.225931021032073"/>
  </r>
  <r>
    <x v="19"/>
    <x v="19"/>
    <x v="1"/>
    <x v="5"/>
    <x v="2"/>
    <n v="12.505173770719475"/>
  </r>
  <r>
    <x v="19"/>
    <x v="19"/>
    <x v="1"/>
    <x v="6"/>
    <x v="2"/>
    <n v="12.771718327353918"/>
  </r>
  <r>
    <x v="19"/>
    <x v="19"/>
    <x v="1"/>
    <x v="1"/>
    <x v="2"/>
    <n v="1.0264288729071778"/>
  </r>
  <r>
    <x v="19"/>
    <x v="19"/>
    <x v="1"/>
    <x v="2"/>
    <x v="2"/>
    <n v="1.050841520750057"/>
  </r>
  <r>
    <x v="19"/>
    <x v="19"/>
    <x v="1"/>
    <x v="3"/>
    <x v="2"/>
    <n v="1.074734146756702"/>
  </r>
  <r>
    <x v="19"/>
    <x v="19"/>
    <x v="1"/>
    <x v="4"/>
    <x v="2"/>
    <n v="1.0989600917781652"/>
  </r>
  <r>
    <x v="19"/>
    <x v="19"/>
    <x v="1"/>
    <x v="5"/>
    <x v="2"/>
    <n v="1.124060563660179"/>
  </r>
  <r>
    <x v="19"/>
    <x v="19"/>
    <x v="1"/>
    <x v="6"/>
    <x v="2"/>
    <n v="1.1480196249306907"/>
  </r>
  <r>
    <x v="19"/>
    <x v="19"/>
    <x v="1"/>
    <x v="1"/>
    <x v="2"/>
    <n v="3.5925010551751164"/>
  </r>
  <r>
    <x v="19"/>
    <x v="19"/>
    <x v="1"/>
    <x v="2"/>
    <x v="2"/>
    <n v="3.6779453226251935"/>
  </r>
  <r>
    <x v="19"/>
    <x v="19"/>
    <x v="1"/>
    <x v="3"/>
    <x v="2"/>
    <n v="3.7615695136484506"/>
  </r>
  <r>
    <x v="19"/>
    <x v="19"/>
    <x v="1"/>
    <x v="4"/>
    <x v="2"/>
    <n v="3.846360321223572"/>
  </r>
  <r>
    <x v="19"/>
    <x v="19"/>
    <x v="1"/>
    <x v="5"/>
    <x v="2"/>
    <n v="3.93421197281062"/>
  </r>
  <r>
    <x v="19"/>
    <x v="19"/>
    <x v="1"/>
    <x v="6"/>
    <x v="2"/>
    <n v="4.0180686872574105"/>
  </r>
  <r>
    <x v="19"/>
    <x v="19"/>
    <x v="1"/>
    <x v="1"/>
    <x v="2"/>
    <n v="1.0264288729071778"/>
  </r>
  <r>
    <x v="19"/>
    <x v="19"/>
    <x v="1"/>
    <x v="2"/>
    <x v="2"/>
    <n v="1.050841520750057"/>
  </r>
  <r>
    <x v="19"/>
    <x v="19"/>
    <x v="1"/>
    <x v="3"/>
    <x v="2"/>
    <n v="1.074734146756702"/>
  </r>
  <r>
    <x v="19"/>
    <x v="19"/>
    <x v="1"/>
    <x v="4"/>
    <x v="2"/>
    <n v="1.0989600917781652"/>
  </r>
  <r>
    <x v="19"/>
    <x v="19"/>
    <x v="1"/>
    <x v="5"/>
    <x v="2"/>
    <n v="1.124060563660179"/>
  </r>
  <r>
    <x v="19"/>
    <x v="19"/>
    <x v="1"/>
    <x v="6"/>
    <x v="2"/>
    <n v="1.1480196249306907"/>
  </r>
  <r>
    <x v="19"/>
    <x v="19"/>
    <x v="1"/>
    <x v="1"/>
    <x v="2"/>
    <n v="0"/>
  </r>
  <r>
    <x v="19"/>
    <x v="19"/>
    <x v="1"/>
    <x v="2"/>
    <x v="2"/>
    <n v="0"/>
  </r>
  <r>
    <x v="19"/>
    <x v="19"/>
    <x v="1"/>
    <x v="3"/>
    <x v="2"/>
    <n v="0"/>
  </r>
  <r>
    <x v="19"/>
    <x v="19"/>
    <x v="1"/>
    <x v="4"/>
    <x v="2"/>
    <n v="0"/>
  </r>
  <r>
    <x v="19"/>
    <x v="19"/>
    <x v="1"/>
    <x v="5"/>
    <x v="2"/>
    <n v="0"/>
  </r>
  <r>
    <x v="19"/>
    <x v="19"/>
    <x v="1"/>
    <x v="6"/>
    <x v="2"/>
    <n v="0"/>
  </r>
  <r>
    <x v="19"/>
    <x v="19"/>
    <x v="1"/>
    <x v="1"/>
    <x v="2"/>
    <n v="0"/>
  </r>
  <r>
    <x v="19"/>
    <x v="19"/>
    <x v="1"/>
    <x v="2"/>
    <x v="2"/>
    <n v="0"/>
  </r>
  <r>
    <x v="19"/>
    <x v="19"/>
    <x v="1"/>
    <x v="3"/>
    <x v="2"/>
    <n v="0"/>
  </r>
  <r>
    <x v="19"/>
    <x v="19"/>
    <x v="1"/>
    <x v="4"/>
    <x v="2"/>
    <n v="0"/>
  </r>
  <r>
    <x v="19"/>
    <x v="19"/>
    <x v="1"/>
    <x v="5"/>
    <x v="2"/>
    <n v="0"/>
  </r>
  <r>
    <x v="19"/>
    <x v="19"/>
    <x v="1"/>
    <x v="6"/>
    <x v="2"/>
    <n v="0"/>
  </r>
  <r>
    <x v="20"/>
    <x v="20"/>
    <x v="1"/>
    <x v="1"/>
    <x v="2"/>
    <n v="1313.059135666507"/>
  </r>
  <r>
    <x v="20"/>
    <x v="20"/>
    <x v="1"/>
    <x v="2"/>
    <x v="2"/>
    <n v="1344.2890154195104"/>
  </r>
  <r>
    <x v="20"/>
    <x v="20"/>
    <x v="1"/>
    <x v="3"/>
    <x v="2"/>
    <n v="1374.8536572385108"/>
  </r>
  <r>
    <x v="20"/>
    <x v="20"/>
    <x v="1"/>
    <x v="4"/>
    <x v="2"/>
    <n v="1405.8446974072178"/>
  </r>
  <r>
    <x v="20"/>
    <x v="20"/>
    <x v="1"/>
    <x v="5"/>
    <x v="2"/>
    <n v="1437.9544760622839"/>
  </r>
  <r>
    <x v="20"/>
    <x v="20"/>
    <x v="1"/>
    <x v="6"/>
    <x v="2"/>
    <n v="1468.6041051925858"/>
  </r>
  <r>
    <x v="21"/>
    <x v="21"/>
    <x v="1"/>
    <x v="1"/>
    <x v="2"/>
    <n v="1672.4375447931334"/>
  </r>
  <r>
    <x v="21"/>
    <x v="21"/>
    <x v="1"/>
    <x v="2"/>
    <x v="2"/>
    <n v="1712.2149028721249"/>
  </r>
  <r>
    <x v="21"/>
    <x v="21"/>
    <x v="1"/>
    <x v="3"/>
    <x v="2"/>
    <n v="1751.1449503717017"/>
  </r>
  <r>
    <x v="21"/>
    <x v="21"/>
    <x v="1"/>
    <x v="4"/>
    <x v="2"/>
    <n v="1790.6180995410487"/>
  </r>
  <r>
    <x v="21"/>
    <x v="21"/>
    <x v="1"/>
    <x v="5"/>
    <x v="2"/>
    <n v="1831.5161809138046"/>
  </r>
  <r>
    <x v="21"/>
    <x v="21"/>
    <x v="1"/>
    <x v="6"/>
    <x v="2"/>
    <n v="1870.5544763714447"/>
  </r>
  <r>
    <x v="22"/>
    <x v="22"/>
    <x v="1"/>
    <x v="1"/>
    <x v="2"/>
    <n v="124.0695900126553"/>
  </r>
  <r>
    <x v="22"/>
    <x v="22"/>
    <x v="1"/>
    <x v="2"/>
    <x v="2"/>
    <n v="127.02046882066334"/>
  </r>
  <r>
    <x v="22"/>
    <x v="22"/>
    <x v="1"/>
    <x v="3"/>
    <x v="2"/>
    <n v="129.90848998921655"/>
  </r>
  <r>
    <x v="22"/>
    <x v="22"/>
    <x v="1"/>
    <x v="4"/>
    <x v="2"/>
    <n v="132.83680109368592"/>
  </r>
  <r>
    <x v="22"/>
    <x v="22"/>
    <x v="1"/>
    <x v="5"/>
    <x v="2"/>
    <n v="135.87082063242434"/>
  </r>
  <r>
    <x v="22"/>
    <x v="22"/>
    <x v="1"/>
    <x v="6"/>
    <x v="2"/>
    <n v="138.76687216349745"/>
  </r>
  <r>
    <x v="22"/>
    <x v="22"/>
    <x v="1"/>
    <x v="1"/>
    <x v="2"/>
    <n v="6.1585732374430613"/>
  </r>
  <r>
    <x v="22"/>
    <x v="22"/>
    <x v="1"/>
    <x v="2"/>
    <x v="2"/>
    <n v="6.3050491245003366"/>
  </r>
  <r>
    <x v="22"/>
    <x v="22"/>
    <x v="1"/>
    <x v="3"/>
    <x v="2"/>
    <n v="6.4484048805402052"/>
  </r>
  <r>
    <x v="22"/>
    <x v="22"/>
    <x v="1"/>
    <x v="4"/>
    <x v="2"/>
    <n v="6.5937605506689856"/>
  </r>
  <r>
    <x v="22"/>
    <x v="22"/>
    <x v="1"/>
    <x v="5"/>
    <x v="2"/>
    <n v="6.7443633819610671"/>
  </r>
  <r>
    <x v="22"/>
    <x v="22"/>
    <x v="1"/>
    <x v="6"/>
    <x v="2"/>
    <n v="6.8881177495841373"/>
  </r>
  <r>
    <x v="23"/>
    <x v="23"/>
    <x v="1"/>
    <x v="1"/>
    <x v="2"/>
    <n v="192.32711006098256"/>
  </r>
  <r>
    <x v="23"/>
    <x v="23"/>
    <x v="1"/>
    <x v="2"/>
    <x v="2"/>
    <n v="196.90142995054205"/>
  </r>
  <r>
    <x v="23"/>
    <x v="23"/>
    <x v="1"/>
    <x v="3"/>
    <x v="2"/>
    <n v="201.37831074853713"/>
  </r>
  <r>
    <x v="23"/>
    <x v="23"/>
    <x v="1"/>
    <x v="4"/>
    <x v="2"/>
    <n v="205.91764719693384"/>
  </r>
  <r>
    <x v="23"/>
    <x v="23"/>
    <x v="1"/>
    <x v="5"/>
    <x v="2"/>
    <n v="210.62084811582616"/>
  </r>
  <r>
    <x v="23"/>
    <x v="23"/>
    <x v="1"/>
    <x v="6"/>
    <x v="2"/>
    <n v="215.11017722138828"/>
  </r>
  <r>
    <x v="0"/>
    <x v="0"/>
    <x v="0"/>
    <x v="1"/>
    <x v="3"/>
    <n v="220723.07979640554"/>
  </r>
  <r>
    <x v="0"/>
    <x v="0"/>
    <x v="0"/>
    <x v="2"/>
    <x v="3"/>
    <n v="225963.76442662766"/>
  </r>
  <r>
    <x v="0"/>
    <x v="0"/>
    <x v="0"/>
    <x v="3"/>
    <x v="3"/>
    <n v="231165.14827677156"/>
  </r>
  <r>
    <x v="0"/>
    <x v="0"/>
    <x v="0"/>
    <x v="4"/>
    <x v="3"/>
    <n v="236185.33866066922"/>
  </r>
  <r>
    <x v="0"/>
    <x v="0"/>
    <x v="0"/>
    <x v="5"/>
    <x v="3"/>
    <n v="241317.83997260506"/>
  </r>
  <r>
    <x v="0"/>
    <x v="0"/>
    <x v="0"/>
    <x v="6"/>
    <x v="3"/>
    <n v="246494.36260254786"/>
  </r>
  <r>
    <x v="1"/>
    <x v="1"/>
    <x v="0"/>
    <x v="1"/>
    <x v="3"/>
    <n v="3733346.2134932471"/>
  </r>
  <r>
    <x v="1"/>
    <x v="1"/>
    <x v="0"/>
    <x v="2"/>
    <x v="3"/>
    <n v="3821988.0090789148"/>
  </r>
  <r>
    <x v="1"/>
    <x v="1"/>
    <x v="0"/>
    <x v="3"/>
    <x v="3"/>
    <n v="3909965.0648529246"/>
  </r>
  <r>
    <x v="1"/>
    <x v="1"/>
    <x v="0"/>
    <x v="4"/>
    <x v="3"/>
    <n v="3994877.3847518098"/>
  </r>
  <r>
    <x v="1"/>
    <x v="1"/>
    <x v="0"/>
    <x v="5"/>
    <x v="3"/>
    <n v="4081689.3500267565"/>
  </r>
  <r>
    <x v="1"/>
    <x v="1"/>
    <x v="0"/>
    <x v="6"/>
    <x v="3"/>
    <n v="4169245.8990627024"/>
  </r>
  <r>
    <x v="2"/>
    <x v="2"/>
    <x v="0"/>
    <x v="1"/>
    <x v="3"/>
    <n v="171112.32572413629"/>
  </r>
  <r>
    <x v="2"/>
    <x v="2"/>
    <x v="0"/>
    <x v="2"/>
    <x v="3"/>
    <n v="175175.08951073803"/>
  </r>
  <r>
    <x v="2"/>
    <x v="2"/>
    <x v="0"/>
    <x v="3"/>
    <x v="3"/>
    <n v="179207.38594481751"/>
  </r>
  <r>
    <x v="2"/>
    <x v="2"/>
    <x v="0"/>
    <x v="4"/>
    <x v="3"/>
    <n v="183099.21480548321"/>
  </r>
  <r>
    <x v="2"/>
    <x v="2"/>
    <x v="0"/>
    <x v="5"/>
    <x v="3"/>
    <n v="187078.11106353474"/>
  </r>
  <r>
    <x v="2"/>
    <x v="2"/>
    <x v="0"/>
    <x v="6"/>
    <x v="3"/>
    <n v="191091.13420180447"/>
  </r>
  <r>
    <x v="3"/>
    <x v="3"/>
    <x v="0"/>
    <x v="1"/>
    <x v="3"/>
    <n v="574542.583169939"/>
  </r>
  <r>
    <x v="3"/>
    <x v="3"/>
    <x v="0"/>
    <x v="2"/>
    <x v="3"/>
    <n v="588184.0949130886"/>
  </r>
  <r>
    <x v="3"/>
    <x v="3"/>
    <x v="0"/>
    <x v="3"/>
    <x v="3"/>
    <n v="601723.30665332242"/>
  </r>
  <r>
    <x v="3"/>
    <x v="3"/>
    <x v="0"/>
    <x v="4"/>
    <x v="3"/>
    <n v="614790.87146725098"/>
  </r>
  <r>
    <x v="3"/>
    <x v="3"/>
    <x v="0"/>
    <x v="5"/>
    <x v="3"/>
    <n v="628150.78183368267"/>
  </r>
  <r>
    <x v="3"/>
    <x v="3"/>
    <x v="0"/>
    <x v="6"/>
    <x v="3"/>
    <n v="641625.27977195138"/>
  </r>
  <r>
    <x v="4"/>
    <x v="4"/>
    <x v="0"/>
    <x v="1"/>
    <x v="3"/>
    <n v="460159.70173525548"/>
  </r>
  <r>
    <x v="4"/>
    <x v="4"/>
    <x v="0"/>
    <x v="2"/>
    <x v="3"/>
    <n v="471085.3914209737"/>
  </r>
  <r>
    <x v="4"/>
    <x v="4"/>
    <x v="0"/>
    <x v="3"/>
    <x v="3"/>
    <n v="481929.14751254563"/>
  </r>
  <r>
    <x v="4"/>
    <x v="4"/>
    <x v="0"/>
    <x v="4"/>
    <x v="3"/>
    <n v="492395.15456463717"/>
  </r>
  <r>
    <x v="4"/>
    <x v="4"/>
    <x v="0"/>
    <x v="5"/>
    <x v="3"/>
    <n v="503095.30551865022"/>
  </r>
  <r>
    <x v="4"/>
    <x v="4"/>
    <x v="0"/>
    <x v="6"/>
    <x v="3"/>
    <n v="513887.23136354808"/>
  </r>
  <r>
    <x v="5"/>
    <x v="5"/>
    <x v="0"/>
    <x v="1"/>
    <x v="3"/>
    <n v="395914.54383194132"/>
  </r>
  <r>
    <x v="5"/>
    <x v="5"/>
    <x v="0"/>
    <x v="2"/>
    <x v="3"/>
    <n v="405314.84427471925"/>
  </r>
  <r>
    <x v="5"/>
    <x v="5"/>
    <x v="0"/>
    <x v="3"/>
    <x v="3"/>
    <n v="414644.65027517936"/>
  </r>
  <r>
    <x v="5"/>
    <x v="5"/>
    <x v="0"/>
    <x v="4"/>
    <x v="3"/>
    <n v="423649.4466364102"/>
  </r>
  <r>
    <x v="5"/>
    <x v="5"/>
    <x v="0"/>
    <x v="5"/>
    <x v="3"/>
    <n v="432855.69691846619"/>
  </r>
  <r>
    <x v="5"/>
    <x v="5"/>
    <x v="0"/>
    <x v="6"/>
    <x v="3"/>
    <n v="442140.90894776525"/>
  </r>
  <r>
    <x v="6"/>
    <x v="6"/>
    <x v="0"/>
    <x v="1"/>
    <x v="3"/>
    <n v="62893.209561202166"/>
  </r>
  <r>
    <x v="6"/>
    <x v="6"/>
    <x v="0"/>
    <x v="2"/>
    <x v="3"/>
    <n v="64386.499148302697"/>
  </r>
  <r>
    <x v="6"/>
    <x v="6"/>
    <x v="0"/>
    <x v="3"/>
    <x v="3"/>
    <n v="65868.590304320896"/>
  </r>
  <r>
    <x v="6"/>
    <x v="6"/>
    <x v="0"/>
    <x v="4"/>
    <x v="3"/>
    <n v="67299.051886058704"/>
  </r>
  <r>
    <x v="6"/>
    <x v="6"/>
    <x v="0"/>
    <x v="5"/>
    <x v="3"/>
    <n v="68761.515534547463"/>
  </r>
  <r>
    <x v="6"/>
    <x v="6"/>
    <x v="0"/>
    <x v="6"/>
    <x v="3"/>
    <n v="70236.522692220329"/>
  </r>
  <r>
    <x v="7"/>
    <x v="7"/>
    <x v="0"/>
    <x v="1"/>
    <x v="3"/>
    <n v="1781.2351913350808"/>
  </r>
  <r>
    <x v="7"/>
    <x v="7"/>
    <x v="0"/>
    <x v="2"/>
    <x v="3"/>
    <n v="1823.5275148141252"/>
  </r>
  <r>
    <x v="7"/>
    <x v="7"/>
    <x v="0"/>
    <x v="3"/>
    <x v="3"/>
    <n v="1865.5026810090885"/>
  </r>
  <r>
    <x v="7"/>
    <x v="7"/>
    <x v="0"/>
    <x v="4"/>
    <x v="3"/>
    <n v="1906.0156159828514"/>
  </r>
  <r>
    <x v="7"/>
    <x v="7"/>
    <x v="0"/>
    <x v="5"/>
    <x v="3"/>
    <n v="1947.4349001140185"/>
  </r>
  <r>
    <x v="7"/>
    <x v="7"/>
    <x v="0"/>
    <x v="6"/>
    <x v="3"/>
    <n v="1989.2094362690125"/>
  </r>
  <r>
    <x v="8"/>
    <x v="8"/>
    <x v="1"/>
    <x v="1"/>
    <x v="3"/>
    <n v="16687.29570489753"/>
  </r>
  <r>
    <x v="8"/>
    <x v="8"/>
    <x v="1"/>
    <x v="2"/>
    <x v="3"/>
    <n v="17084.187378784121"/>
  </r>
  <r>
    <x v="8"/>
    <x v="8"/>
    <x v="1"/>
    <x v="3"/>
    <x v="3"/>
    <n v="17472.624732665401"/>
  </r>
  <r>
    <x v="8"/>
    <x v="8"/>
    <x v="1"/>
    <x v="4"/>
    <x v="3"/>
    <n v="17866.481062094968"/>
  </r>
  <r>
    <x v="8"/>
    <x v="8"/>
    <x v="1"/>
    <x v="5"/>
    <x v="3"/>
    <n v="18274.555121275789"/>
  </r>
  <r>
    <x v="8"/>
    <x v="8"/>
    <x v="1"/>
    <x v="6"/>
    <x v="3"/>
    <n v="18664.072554763792"/>
  </r>
  <r>
    <x v="9"/>
    <x v="9"/>
    <x v="1"/>
    <x v="1"/>
    <x v="3"/>
    <n v="527.19952984694896"/>
  </r>
  <r>
    <x v="9"/>
    <x v="9"/>
    <x v="1"/>
    <x v="2"/>
    <x v="3"/>
    <n v="539.73847609524785"/>
  </r>
  <r>
    <x v="9"/>
    <x v="9"/>
    <x v="1"/>
    <x v="3"/>
    <x v="3"/>
    <n v="552.01032612791073"/>
  </r>
  <r>
    <x v="9"/>
    <x v="9"/>
    <x v="1"/>
    <x v="4"/>
    <x v="3"/>
    <n v="564.45337713955985"/>
  </r>
  <r>
    <x v="9"/>
    <x v="9"/>
    <x v="1"/>
    <x v="5"/>
    <x v="3"/>
    <n v="577.34560700995917"/>
  </r>
  <r>
    <x v="9"/>
    <x v="9"/>
    <x v="1"/>
    <x v="6"/>
    <x v="3"/>
    <n v="589.65157985502572"/>
  </r>
  <r>
    <x v="10"/>
    <x v="10"/>
    <x v="1"/>
    <x v="1"/>
    <x v="3"/>
    <n v="19014.723174214549"/>
  </r>
  <r>
    <x v="10"/>
    <x v="10"/>
    <x v="1"/>
    <x v="2"/>
    <x v="3"/>
    <n v="19466.970527084868"/>
  </r>
  <r>
    <x v="10"/>
    <x v="10"/>
    <x v="1"/>
    <x v="3"/>
    <x v="3"/>
    <n v="19909.584410436215"/>
  </r>
  <r>
    <x v="10"/>
    <x v="10"/>
    <x v="1"/>
    <x v="4"/>
    <x v="3"/>
    <n v="20358.373070201949"/>
  </r>
  <r>
    <x v="10"/>
    <x v="10"/>
    <x v="1"/>
    <x v="5"/>
    <x v="3"/>
    <n v="20823.36244937524"/>
  </r>
  <r>
    <x v="10"/>
    <x v="10"/>
    <x v="1"/>
    <x v="6"/>
    <x v="3"/>
    <n v="21267.207054294126"/>
  </r>
  <r>
    <x v="12"/>
    <x v="12"/>
    <x v="1"/>
    <x v="1"/>
    <x v="3"/>
    <n v="4.1057154916287111"/>
  </r>
  <r>
    <x v="12"/>
    <x v="12"/>
    <x v="1"/>
    <x v="2"/>
    <x v="3"/>
    <n v="4.203366083000228"/>
  </r>
  <r>
    <x v="12"/>
    <x v="12"/>
    <x v="1"/>
    <x v="3"/>
    <x v="3"/>
    <n v="4.2989365870268079"/>
  </r>
  <r>
    <x v="12"/>
    <x v="12"/>
    <x v="1"/>
    <x v="4"/>
    <x v="3"/>
    <n v="4.3958403671126609"/>
  </r>
  <r>
    <x v="12"/>
    <x v="12"/>
    <x v="1"/>
    <x v="5"/>
    <x v="3"/>
    <n v="4.4962422546407161"/>
  </r>
  <r>
    <x v="12"/>
    <x v="12"/>
    <x v="1"/>
    <x v="6"/>
    <x v="3"/>
    <n v="4.5920784997227626"/>
  </r>
  <r>
    <x v="13"/>
    <x v="13"/>
    <x v="1"/>
    <x v="1"/>
    <x v="3"/>
    <n v="5711.5634632919837"/>
  </r>
  <r>
    <x v="13"/>
    <x v="13"/>
    <x v="1"/>
    <x v="2"/>
    <x v="3"/>
    <n v="5847.407642213685"/>
  </r>
  <r>
    <x v="13"/>
    <x v="13"/>
    <x v="1"/>
    <x v="3"/>
    <x v="3"/>
    <n v="5980.3581596276599"/>
  </r>
  <r>
    <x v="13"/>
    <x v="13"/>
    <x v="1"/>
    <x v="4"/>
    <x v="3"/>
    <n v="6115.1634306995929"/>
  </r>
  <r>
    <x v="13"/>
    <x v="13"/>
    <x v="1"/>
    <x v="5"/>
    <x v="3"/>
    <n v="6254.8350064870574"/>
  </r>
  <r>
    <x v="13"/>
    <x v="13"/>
    <x v="1"/>
    <x v="6"/>
    <x v="3"/>
    <n v="6388.1552029268196"/>
  </r>
  <r>
    <x v="12"/>
    <x v="12"/>
    <x v="1"/>
    <x v="1"/>
    <x v="3"/>
    <n v="0"/>
  </r>
  <r>
    <x v="12"/>
    <x v="12"/>
    <x v="1"/>
    <x v="2"/>
    <x v="3"/>
    <n v="0"/>
  </r>
  <r>
    <x v="12"/>
    <x v="12"/>
    <x v="1"/>
    <x v="3"/>
    <x v="3"/>
    <n v="0"/>
  </r>
  <r>
    <x v="12"/>
    <x v="12"/>
    <x v="1"/>
    <x v="4"/>
    <x v="3"/>
    <n v="0"/>
  </r>
  <r>
    <x v="12"/>
    <x v="12"/>
    <x v="1"/>
    <x v="5"/>
    <x v="3"/>
    <n v="0"/>
  </r>
  <r>
    <x v="12"/>
    <x v="12"/>
    <x v="1"/>
    <x v="6"/>
    <x v="3"/>
    <n v="0"/>
  </r>
  <r>
    <x v="13"/>
    <x v="13"/>
    <x v="1"/>
    <x v="1"/>
    <x v="3"/>
    <n v="399.02422434266487"/>
  </r>
  <r>
    <x v="13"/>
    <x v="13"/>
    <x v="1"/>
    <x v="2"/>
    <x v="3"/>
    <n v="408.51464119158419"/>
  </r>
  <r>
    <x v="13"/>
    <x v="13"/>
    <x v="1"/>
    <x v="3"/>
    <x v="3"/>
    <n v="417.80289955166734"/>
  </r>
  <r>
    <x v="13"/>
    <x v="13"/>
    <x v="1"/>
    <x v="4"/>
    <x v="3"/>
    <n v="427.22073567876123"/>
  </r>
  <r>
    <x v="13"/>
    <x v="13"/>
    <x v="1"/>
    <x v="5"/>
    <x v="3"/>
    <n v="436.97854412289405"/>
  </r>
  <r>
    <x v="13"/>
    <x v="13"/>
    <x v="1"/>
    <x v="6"/>
    <x v="3"/>
    <n v="446.29262919180547"/>
  </r>
  <r>
    <x v="11"/>
    <x v="11"/>
    <x v="1"/>
    <x v="1"/>
    <x v="3"/>
    <n v="2709.1307064293815"/>
  </r>
  <r>
    <x v="11"/>
    <x v="11"/>
    <x v="1"/>
    <x v="2"/>
    <x v="3"/>
    <n v="2773.5648388296809"/>
  </r>
  <r>
    <x v="11"/>
    <x v="11"/>
    <x v="1"/>
    <x v="3"/>
    <x v="3"/>
    <n v="2836.6264385959689"/>
  </r>
  <r>
    <x v="11"/>
    <x v="11"/>
    <x v="1"/>
    <x v="4"/>
    <x v="3"/>
    <n v="2900.5677922369941"/>
  </r>
  <r>
    <x v="11"/>
    <x v="11"/>
    <x v="1"/>
    <x v="5"/>
    <x v="3"/>
    <n v="2966.8173502105838"/>
  </r>
  <r>
    <x v="11"/>
    <x v="11"/>
    <x v="1"/>
    <x v="6"/>
    <x v="3"/>
    <n v="3030.0542975514409"/>
  </r>
  <r>
    <x v="14"/>
    <x v="14"/>
    <x v="1"/>
    <x v="1"/>
    <x v="3"/>
    <n v="8112.8938114583343"/>
  </r>
  <r>
    <x v="14"/>
    <x v="14"/>
    <x v="1"/>
    <x v="2"/>
    <x v="3"/>
    <n v="8305.8513800084529"/>
  </r>
  <r>
    <x v="14"/>
    <x v="14"/>
    <x v="1"/>
    <x v="3"/>
    <x v="3"/>
    <n v="8494.698695964973"/>
  </r>
  <r>
    <x v="14"/>
    <x v="14"/>
    <x v="1"/>
    <x v="4"/>
    <x v="3"/>
    <n v="8686.1805654146192"/>
  </r>
  <r>
    <x v="14"/>
    <x v="14"/>
    <x v="1"/>
    <x v="5"/>
    <x v="3"/>
    <n v="8884.5746951700567"/>
  </r>
  <r>
    <x v="14"/>
    <x v="14"/>
    <x v="1"/>
    <x v="6"/>
    <x v="3"/>
    <n v="9073.9471154521798"/>
  </r>
  <r>
    <x v="15"/>
    <x v="15"/>
    <x v="1"/>
    <x v="1"/>
    <x v="3"/>
    <n v="528.35426232896941"/>
  </r>
  <r>
    <x v="15"/>
    <x v="15"/>
    <x v="1"/>
    <x v="2"/>
    <x v="3"/>
    <n v="540.92067280609149"/>
  </r>
  <r>
    <x v="15"/>
    <x v="15"/>
    <x v="1"/>
    <x v="3"/>
    <x v="3"/>
    <n v="553.219402043012"/>
  </r>
  <r>
    <x v="15"/>
    <x v="15"/>
    <x v="1"/>
    <x v="4"/>
    <x v="3"/>
    <n v="565.6897072428103"/>
  </r>
  <r>
    <x v="15"/>
    <x v="15"/>
    <x v="1"/>
    <x v="5"/>
    <x v="3"/>
    <n v="578.61017514407672"/>
  </r>
  <r>
    <x v="15"/>
    <x v="15"/>
    <x v="1"/>
    <x v="6"/>
    <x v="3"/>
    <n v="590.94310193307263"/>
  </r>
  <r>
    <x v="15"/>
    <x v="15"/>
    <x v="1"/>
    <x v="1"/>
    <x v="3"/>
    <n v="2.0528577458143555"/>
  </r>
  <r>
    <x v="15"/>
    <x v="15"/>
    <x v="1"/>
    <x v="2"/>
    <x v="3"/>
    <n v="2.101683041500114"/>
  </r>
  <r>
    <x v="15"/>
    <x v="15"/>
    <x v="1"/>
    <x v="3"/>
    <x v="3"/>
    <n v="2.149468293513404"/>
  </r>
  <r>
    <x v="15"/>
    <x v="15"/>
    <x v="1"/>
    <x v="4"/>
    <x v="3"/>
    <n v="2.1979201835563305"/>
  </r>
  <r>
    <x v="15"/>
    <x v="15"/>
    <x v="1"/>
    <x v="5"/>
    <x v="3"/>
    <n v="2.2481211273203581"/>
  </r>
  <r>
    <x v="15"/>
    <x v="15"/>
    <x v="1"/>
    <x v="6"/>
    <x v="3"/>
    <n v="2.2960392498613813"/>
  </r>
  <r>
    <x v="16"/>
    <x v="16"/>
    <x v="1"/>
    <x v="1"/>
    <x v="3"/>
    <n v="0.8981252637937821"/>
  </r>
  <r>
    <x v="16"/>
    <x v="16"/>
    <x v="1"/>
    <x v="2"/>
    <x v="3"/>
    <n v="0.91948633065630159"/>
  </r>
  <r>
    <x v="16"/>
    <x v="16"/>
    <x v="1"/>
    <x v="3"/>
    <x v="3"/>
    <n v="0.94039237841211576"/>
  </r>
  <r>
    <x v="16"/>
    <x v="16"/>
    <x v="1"/>
    <x v="4"/>
    <x v="3"/>
    <n v="0.96159008030589632"/>
  </r>
  <r>
    <x v="16"/>
    <x v="16"/>
    <x v="1"/>
    <x v="5"/>
    <x v="3"/>
    <n v="0.98355299320265832"/>
  </r>
  <r>
    <x v="16"/>
    <x v="16"/>
    <x v="1"/>
    <x v="6"/>
    <x v="3"/>
    <n v="1.0045171718143562"/>
  </r>
  <r>
    <x v="16"/>
    <x v="16"/>
    <x v="1"/>
    <x v="1"/>
    <x v="3"/>
    <n v="3482.801469383166"/>
  </r>
  <r>
    <x v="16"/>
    <x v="16"/>
    <x v="1"/>
    <x v="2"/>
    <x v="3"/>
    <n v="3565.6366350950357"/>
  </r>
  <r>
    <x v="16"/>
    <x v="16"/>
    <x v="1"/>
    <x v="3"/>
    <x v="3"/>
    <n v="3646.7073017138323"/>
  </r>
  <r>
    <x v="16"/>
    <x v="16"/>
    <x v="1"/>
    <x v="4"/>
    <x v="3"/>
    <n v="3728.9089614147852"/>
  </r>
  <r>
    <x v="16"/>
    <x v="16"/>
    <x v="1"/>
    <x v="5"/>
    <x v="3"/>
    <n v="3814.0780000694426"/>
  </r>
  <r>
    <x v="16"/>
    <x v="16"/>
    <x v="1"/>
    <x v="6"/>
    <x v="3"/>
    <n v="3895.3740898429478"/>
  </r>
  <r>
    <x v="16"/>
    <x v="16"/>
    <x v="1"/>
    <x v="1"/>
    <x v="3"/>
    <n v="296.12472983372083"/>
  </r>
  <r>
    <x v="16"/>
    <x v="16"/>
    <x v="1"/>
    <x v="2"/>
    <x v="3"/>
    <n v="303.16777873639148"/>
  </r>
  <r>
    <x v="16"/>
    <x v="16"/>
    <x v="1"/>
    <x v="3"/>
    <x v="3"/>
    <n v="310.06080133930851"/>
  </r>
  <r>
    <x v="16"/>
    <x v="16"/>
    <x v="1"/>
    <x v="4"/>
    <x v="3"/>
    <n v="317.04998647800073"/>
  </r>
  <r>
    <x v="16"/>
    <x v="16"/>
    <x v="1"/>
    <x v="5"/>
    <x v="3"/>
    <n v="324.29147261596165"/>
  </r>
  <r>
    <x v="16"/>
    <x v="16"/>
    <x v="1"/>
    <x v="6"/>
    <x v="3"/>
    <n v="331.20366179250431"/>
  </r>
  <r>
    <x v="16"/>
    <x v="16"/>
    <x v="1"/>
    <x v="1"/>
    <x v="3"/>
    <n v="1.4113397002473711"/>
  </r>
  <r>
    <x v="16"/>
    <x v="16"/>
    <x v="1"/>
    <x v="2"/>
    <x v="3"/>
    <n v="1.44490709103133"/>
  </r>
  <r>
    <x v="16"/>
    <x v="16"/>
    <x v="1"/>
    <x v="3"/>
    <x v="3"/>
    <n v="1.4777594517904669"/>
  </r>
  <r>
    <x v="16"/>
    <x v="16"/>
    <x v="1"/>
    <x v="4"/>
    <x v="3"/>
    <n v="1.511070126194979"/>
  </r>
  <r>
    <x v="16"/>
    <x v="16"/>
    <x v="1"/>
    <x v="5"/>
    <x v="3"/>
    <n v="1.5455832750327478"/>
  </r>
  <r>
    <x v="16"/>
    <x v="16"/>
    <x v="1"/>
    <x v="6"/>
    <x v="3"/>
    <n v="1.5785269842797014"/>
  </r>
  <r>
    <x v="16"/>
    <x v="16"/>
    <x v="1"/>
    <x v="1"/>
    <x v="3"/>
    <n v="0"/>
  </r>
  <r>
    <x v="16"/>
    <x v="16"/>
    <x v="1"/>
    <x v="2"/>
    <x v="3"/>
    <n v="0"/>
  </r>
  <r>
    <x v="16"/>
    <x v="16"/>
    <x v="1"/>
    <x v="3"/>
    <x v="3"/>
    <n v="0"/>
  </r>
  <r>
    <x v="16"/>
    <x v="16"/>
    <x v="1"/>
    <x v="4"/>
    <x v="3"/>
    <n v="0"/>
  </r>
  <r>
    <x v="16"/>
    <x v="16"/>
    <x v="1"/>
    <x v="5"/>
    <x v="3"/>
    <n v="0"/>
  </r>
  <r>
    <x v="16"/>
    <x v="16"/>
    <x v="1"/>
    <x v="6"/>
    <x v="3"/>
    <n v="0"/>
  </r>
  <r>
    <x v="16"/>
    <x v="16"/>
    <x v="1"/>
    <x v="1"/>
    <x v="3"/>
    <n v="0.12830360911339692"/>
  </r>
  <r>
    <x v="16"/>
    <x v="16"/>
    <x v="1"/>
    <x v="2"/>
    <x v="3"/>
    <n v="0.13135519009375682"/>
  </r>
  <r>
    <x v="16"/>
    <x v="16"/>
    <x v="1"/>
    <x v="3"/>
    <x v="3"/>
    <n v="0.13434176834458741"/>
  </r>
  <r>
    <x v="16"/>
    <x v="16"/>
    <x v="1"/>
    <x v="4"/>
    <x v="3"/>
    <n v="0.13737001147227032"/>
  </r>
  <r>
    <x v="16"/>
    <x v="16"/>
    <x v="1"/>
    <x v="5"/>
    <x v="3"/>
    <n v="0.14050757045752202"/>
  </r>
  <r>
    <x v="16"/>
    <x v="16"/>
    <x v="1"/>
    <x v="6"/>
    <x v="3"/>
    <n v="0.14350245311633597"/>
  </r>
  <r>
    <x v="16"/>
    <x v="16"/>
    <x v="1"/>
    <x v="1"/>
    <x v="3"/>
    <n v="0"/>
  </r>
  <r>
    <x v="16"/>
    <x v="16"/>
    <x v="1"/>
    <x v="2"/>
    <x v="3"/>
    <n v="0"/>
  </r>
  <r>
    <x v="16"/>
    <x v="16"/>
    <x v="1"/>
    <x v="3"/>
    <x v="3"/>
    <n v="0"/>
  </r>
  <r>
    <x v="16"/>
    <x v="16"/>
    <x v="1"/>
    <x v="4"/>
    <x v="3"/>
    <n v="0"/>
  </r>
  <r>
    <x v="16"/>
    <x v="16"/>
    <x v="1"/>
    <x v="5"/>
    <x v="3"/>
    <n v="0"/>
  </r>
  <r>
    <x v="16"/>
    <x v="16"/>
    <x v="1"/>
    <x v="6"/>
    <x v="3"/>
    <n v="0"/>
  </r>
  <r>
    <x v="16"/>
    <x v="16"/>
    <x v="1"/>
    <x v="1"/>
    <x v="3"/>
    <n v="0"/>
  </r>
  <r>
    <x v="16"/>
    <x v="16"/>
    <x v="1"/>
    <x v="2"/>
    <x v="3"/>
    <n v="0"/>
  </r>
  <r>
    <x v="16"/>
    <x v="16"/>
    <x v="1"/>
    <x v="3"/>
    <x v="3"/>
    <n v="0"/>
  </r>
  <r>
    <x v="16"/>
    <x v="16"/>
    <x v="1"/>
    <x v="4"/>
    <x v="3"/>
    <n v="0"/>
  </r>
  <r>
    <x v="16"/>
    <x v="16"/>
    <x v="1"/>
    <x v="5"/>
    <x v="3"/>
    <n v="0"/>
  </r>
  <r>
    <x v="16"/>
    <x v="16"/>
    <x v="1"/>
    <x v="6"/>
    <x v="3"/>
    <n v="0"/>
  </r>
  <r>
    <x v="18"/>
    <x v="18"/>
    <x v="1"/>
    <x v="1"/>
    <x v="3"/>
    <n v="71.080199448822071"/>
  </r>
  <r>
    <x v="18"/>
    <x v="18"/>
    <x v="1"/>
    <x v="2"/>
    <x v="3"/>
    <n v="72.770775311941463"/>
  </r>
  <r>
    <x v="18"/>
    <x v="18"/>
    <x v="1"/>
    <x v="3"/>
    <x v="3"/>
    <n v="74.425339662901621"/>
  </r>
  <r>
    <x v="18"/>
    <x v="18"/>
    <x v="1"/>
    <x v="4"/>
    <x v="3"/>
    <n v="76.102986355637952"/>
  </r>
  <r>
    <x v="18"/>
    <x v="18"/>
    <x v="1"/>
    <x v="5"/>
    <x v="3"/>
    <n v="77.841194033467403"/>
  </r>
  <r>
    <x v="18"/>
    <x v="18"/>
    <x v="1"/>
    <x v="6"/>
    <x v="3"/>
    <n v="79.50035902645034"/>
  </r>
  <r>
    <x v="18"/>
    <x v="18"/>
    <x v="1"/>
    <x v="1"/>
    <x v="3"/>
    <n v="3.3358938369483249"/>
  </r>
  <r>
    <x v="18"/>
    <x v="18"/>
    <x v="1"/>
    <x v="2"/>
    <x v="3"/>
    <n v="3.4152349424376824"/>
  </r>
  <r>
    <x v="18"/>
    <x v="18"/>
    <x v="1"/>
    <x v="3"/>
    <x v="3"/>
    <n v="3.4928859769592777"/>
  </r>
  <r>
    <x v="18"/>
    <x v="18"/>
    <x v="1"/>
    <x v="4"/>
    <x v="3"/>
    <n v="3.5716202982790337"/>
  </r>
  <r>
    <x v="18"/>
    <x v="18"/>
    <x v="1"/>
    <x v="5"/>
    <x v="3"/>
    <n v="3.6531968318955781"/>
  </r>
  <r>
    <x v="18"/>
    <x v="18"/>
    <x v="1"/>
    <x v="6"/>
    <x v="3"/>
    <n v="3.7310637810247411"/>
  </r>
  <r>
    <x v="17"/>
    <x v="17"/>
    <x v="1"/>
    <x v="1"/>
    <x v="3"/>
    <n v="94.944670743914045"/>
  </r>
  <r>
    <x v="17"/>
    <x v="17"/>
    <x v="1"/>
    <x v="2"/>
    <x v="3"/>
    <n v="97.202840669380379"/>
  </r>
  <r>
    <x v="17"/>
    <x v="17"/>
    <x v="1"/>
    <x v="3"/>
    <x v="3"/>
    <n v="99.412908574995029"/>
  </r>
  <r>
    <x v="17"/>
    <x v="17"/>
    <x v="1"/>
    <x v="4"/>
    <x v="3"/>
    <n v="101.6538084894804"/>
  </r>
  <r>
    <x v="17"/>
    <x v="17"/>
    <x v="1"/>
    <x v="5"/>
    <x v="3"/>
    <n v="103.97560213856666"/>
  </r>
  <r>
    <x v="17"/>
    <x v="17"/>
    <x v="1"/>
    <x v="6"/>
    <x v="3"/>
    <n v="106.191815306089"/>
  </r>
  <r>
    <x v="19"/>
    <x v="19"/>
    <x v="1"/>
    <x v="1"/>
    <x v="3"/>
    <n v="5843.8444842879017"/>
  </r>
  <r>
    <x v="19"/>
    <x v="19"/>
    <x v="1"/>
    <x v="2"/>
    <x v="3"/>
    <n v="5982.834843200354"/>
  </r>
  <r>
    <x v="19"/>
    <x v="19"/>
    <x v="1"/>
    <x v="3"/>
    <x v="3"/>
    <n v="6118.8645227909356"/>
  </r>
  <r>
    <x v="19"/>
    <x v="19"/>
    <x v="1"/>
    <x v="4"/>
    <x v="3"/>
    <n v="6256.7919125275093"/>
  </r>
  <r>
    <x v="19"/>
    <x v="19"/>
    <x v="1"/>
    <x v="5"/>
    <x v="3"/>
    <n v="6399.6983116287693"/>
  </r>
  <r>
    <x v="19"/>
    <x v="19"/>
    <x v="1"/>
    <x v="6"/>
    <x v="3"/>
    <n v="6536.106232089769"/>
  </r>
  <r>
    <x v="19"/>
    <x v="19"/>
    <x v="1"/>
    <x v="1"/>
    <x v="3"/>
    <n v="1.7962505275875582"/>
  </r>
  <r>
    <x v="19"/>
    <x v="19"/>
    <x v="1"/>
    <x v="2"/>
    <x v="3"/>
    <n v="1.8389726613125967"/>
  </r>
  <r>
    <x v="19"/>
    <x v="19"/>
    <x v="1"/>
    <x v="3"/>
    <x v="3"/>
    <n v="1.8807847568242253"/>
  </r>
  <r>
    <x v="19"/>
    <x v="19"/>
    <x v="1"/>
    <x v="4"/>
    <x v="3"/>
    <n v="1.923180160611786"/>
  </r>
  <r>
    <x v="19"/>
    <x v="19"/>
    <x v="1"/>
    <x v="5"/>
    <x v="3"/>
    <n v="1.96710598640531"/>
  </r>
  <r>
    <x v="19"/>
    <x v="19"/>
    <x v="1"/>
    <x v="6"/>
    <x v="3"/>
    <n v="2.0090343436287053"/>
  </r>
  <r>
    <x v="19"/>
    <x v="19"/>
    <x v="1"/>
    <x v="1"/>
    <x v="3"/>
    <n v="531.30524533857772"/>
  </r>
  <r>
    <x v="19"/>
    <x v="19"/>
    <x v="1"/>
    <x v="2"/>
    <x v="3"/>
    <n v="543.94184217824818"/>
  </r>
  <r>
    <x v="19"/>
    <x v="19"/>
    <x v="1"/>
    <x v="3"/>
    <x v="3"/>
    <n v="556.30926271493763"/>
  </r>
  <r>
    <x v="19"/>
    <x v="19"/>
    <x v="1"/>
    <x v="4"/>
    <x v="3"/>
    <n v="568.84921750667263"/>
  </r>
  <r>
    <x v="19"/>
    <x v="19"/>
    <x v="1"/>
    <x v="5"/>
    <x v="3"/>
    <n v="581.8418492646"/>
  </r>
  <r>
    <x v="19"/>
    <x v="19"/>
    <x v="1"/>
    <x v="6"/>
    <x v="3"/>
    <n v="594.24365835474862"/>
  </r>
  <r>
    <x v="19"/>
    <x v="19"/>
    <x v="1"/>
    <x v="1"/>
    <x v="3"/>
    <n v="269.8224899654744"/>
  </r>
  <r>
    <x v="19"/>
    <x v="19"/>
    <x v="1"/>
    <x v="2"/>
    <x v="3"/>
    <n v="276.23996476717127"/>
  </r>
  <r>
    <x v="19"/>
    <x v="19"/>
    <x v="1"/>
    <x v="3"/>
    <x v="3"/>
    <n v="282.52073882866807"/>
  </r>
  <r>
    <x v="19"/>
    <x v="19"/>
    <x v="1"/>
    <x v="4"/>
    <x v="3"/>
    <n v="288.88913412618524"/>
  </r>
  <r>
    <x v="19"/>
    <x v="19"/>
    <x v="1"/>
    <x v="5"/>
    <x v="3"/>
    <n v="295.48742067216961"/>
  </r>
  <r>
    <x v="19"/>
    <x v="19"/>
    <x v="1"/>
    <x v="6"/>
    <x v="3"/>
    <n v="301.78565890365536"/>
  </r>
  <r>
    <x v="19"/>
    <x v="19"/>
    <x v="1"/>
    <x v="1"/>
    <x v="3"/>
    <n v="288.55481689602993"/>
  </r>
  <r>
    <x v="19"/>
    <x v="19"/>
    <x v="1"/>
    <x v="2"/>
    <x v="3"/>
    <n v="295.41782252085932"/>
  </r>
  <r>
    <x v="19"/>
    <x v="19"/>
    <x v="1"/>
    <x v="3"/>
    <x v="3"/>
    <n v="302.13463700697736"/>
  </r>
  <r>
    <x v="19"/>
    <x v="19"/>
    <x v="1"/>
    <x v="4"/>
    <x v="3"/>
    <n v="308.94515580113625"/>
  </r>
  <r>
    <x v="19"/>
    <x v="19"/>
    <x v="1"/>
    <x v="5"/>
    <x v="3"/>
    <n v="316.00152595896731"/>
  </r>
  <r>
    <x v="19"/>
    <x v="19"/>
    <x v="1"/>
    <x v="6"/>
    <x v="3"/>
    <n v="322.73701705863994"/>
  </r>
  <r>
    <x v="19"/>
    <x v="19"/>
    <x v="1"/>
    <x v="1"/>
    <x v="3"/>
    <n v="133.56405708704619"/>
  </r>
  <r>
    <x v="19"/>
    <x v="19"/>
    <x v="1"/>
    <x v="2"/>
    <x v="3"/>
    <n v="136.74075288760085"/>
  </r>
  <r>
    <x v="19"/>
    <x v="19"/>
    <x v="1"/>
    <x v="3"/>
    <x v="3"/>
    <n v="139.8497808467155"/>
  </r>
  <r>
    <x v="19"/>
    <x v="19"/>
    <x v="1"/>
    <x v="4"/>
    <x v="3"/>
    <n v="143.00218194263343"/>
  </r>
  <r>
    <x v="19"/>
    <x v="19"/>
    <x v="1"/>
    <x v="5"/>
    <x v="3"/>
    <n v="146.26838084628045"/>
  </r>
  <r>
    <x v="19"/>
    <x v="19"/>
    <x v="1"/>
    <x v="6"/>
    <x v="3"/>
    <n v="149.38605369410575"/>
  </r>
  <r>
    <x v="19"/>
    <x v="19"/>
    <x v="1"/>
    <x v="1"/>
    <x v="3"/>
    <n v="9.2378598561646132"/>
  </r>
  <r>
    <x v="19"/>
    <x v="19"/>
    <x v="1"/>
    <x v="2"/>
    <x v="3"/>
    <n v="9.4575736867505267"/>
  </r>
  <r>
    <x v="19"/>
    <x v="19"/>
    <x v="1"/>
    <x v="3"/>
    <x v="3"/>
    <n v="9.6726073208103305"/>
  </r>
  <r>
    <x v="19"/>
    <x v="19"/>
    <x v="1"/>
    <x v="4"/>
    <x v="3"/>
    <n v="9.8906408260035015"/>
  </r>
  <r>
    <x v="19"/>
    <x v="19"/>
    <x v="1"/>
    <x v="5"/>
    <x v="3"/>
    <n v="10.116545072941625"/>
  </r>
  <r>
    <x v="19"/>
    <x v="19"/>
    <x v="1"/>
    <x v="6"/>
    <x v="3"/>
    <n v="10.332176624376231"/>
  </r>
  <r>
    <x v="19"/>
    <x v="19"/>
    <x v="1"/>
    <x v="1"/>
    <x v="3"/>
    <n v="4.2340191007421071"/>
  </r>
  <r>
    <x v="19"/>
    <x v="19"/>
    <x v="1"/>
    <x v="2"/>
    <x v="3"/>
    <n v="4.3347212730939839"/>
  </r>
  <r>
    <x v="19"/>
    <x v="19"/>
    <x v="1"/>
    <x v="3"/>
    <x v="3"/>
    <n v="4.4332783553713933"/>
  </r>
  <r>
    <x v="19"/>
    <x v="19"/>
    <x v="1"/>
    <x v="4"/>
    <x v="3"/>
    <n v="4.53321037858493"/>
  </r>
  <r>
    <x v="19"/>
    <x v="19"/>
    <x v="1"/>
    <x v="5"/>
    <x v="3"/>
    <n v="4.636749825098236"/>
  </r>
  <r>
    <x v="19"/>
    <x v="19"/>
    <x v="1"/>
    <x v="6"/>
    <x v="3"/>
    <n v="4.7355809528390971"/>
  </r>
  <r>
    <x v="19"/>
    <x v="19"/>
    <x v="1"/>
    <x v="1"/>
    <x v="3"/>
    <n v="6.1585732374430613"/>
  </r>
  <r>
    <x v="19"/>
    <x v="19"/>
    <x v="1"/>
    <x v="2"/>
    <x v="3"/>
    <n v="6.3050491245003366"/>
  </r>
  <r>
    <x v="19"/>
    <x v="19"/>
    <x v="1"/>
    <x v="3"/>
    <x v="3"/>
    <n v="6.4484048805402052"/>
  </r>
  <r>
    <x v="19"/>
    <x v="19"/>
    <x v="1"/>
    <x v="4"/>
    <x v="3"/>
    <n v="6.5937605506689856"/>
  </r>
  <r>
    <x v="19"/>
    <x v="19"/>
    <x v="1"/>
    <x v="5"/>
    <x v="3"/>
    <n v="6.7443633819610671"/>
  </r>
  <r>
    <x v="19"/>
    <x v="19"/>
    <x v="1"/>
    <x v="6"/>
    <x v="3"/>
    <n v="6.8881177495841373"/>
  </r>
  <r>
    <x v="19"/>
    <x v="19"/>
    <x v="1"/>
    <x v="1"/>
    <x v="3"/>
    <n v="6.1585732374430613"/>
  </r>
  <r>
    <x v="19"/>
    <x v="19"/>
    <x v="1"/>
    <x v="2"/>
    <x v="3"/>
    <n v="6.3050491245003366"/>
  </r>
  <r>
    <x v="19"/>
    <x v="19"/>
    <x v="1"/>
    <x v="3"/>
    <x v="3"/>
    <n v="6.4484048805402052"/>
  </r>
  <r>
    <x v="19"/>
    <x v="19"/>
    <x v="1"/>
    <x v="4"/>
    <x v="3"/>
    <n v="6.5937605506689856"/>
  </r>
  <r>
    <x v="19"/>
    <x v="19"/>
    <x v="1"/>
    <x v="5"/>
    <x v="3"/>
    <n v="6.7443633819610671"/>
  </r>
  <r>
    <x v="19"/>
    <x v="19"/>
    <x v="1"/>
    <x v="6"/>
    <x v="3"/>
    <n v="6.8881177495841373"/>
  </r>
  <r>
    <x v="19"/>
    <x v="19"/>
    <x v="1"/>
    <x v="1"/>
    <x v="3"/>
    <n v="0"/>
  </r>
  <r>
    <x v="19"/>
    <x v="19"/>
    <x v="1"/>
    <x v="2"/>
    <x v="3"/>
    <n v="0"/>
  </r>
  <r>
    <x v="19"/>
    <x v="19"/>
    <x v="1"/>
    <x v="3"/>
    <x v="3"/>
    <n v="0"/>
  </r>
  <r>
    <x v="19"/>
    <x v="19"/>
    <x v="1"/>
    <x v="4"/>
    <x v="3"/>
    <n v="0"/>
  </r>
  <r>
    <x v="19"/>
    <x v="19"/>
    <x v="1"/>
    <x v="5"/>
    <x v="3"/>
    <n v="0"/>
  </r>
  <r>
    <x v="19"/>
    <x v="19"/>
    <x v="1"/>
    <x v="6"/>
    <x v="3"/>
    <n v="0"/>
  </r>
  <r>
    <x v="19"/>
    <x v="19"/>
    <x v="1"/>
    <x v="1"/>
    <x v="3"/>
    <n v="0"/>
  </r>
  <r>
    <x v="19"/>
    <x v="19"/>
    <x v="1"/>
    <x v="2"/>
    <x v="3"/>
    <n v="0"/>
  </r>
  <r>
    <x v="19"/>
    <x v="19"/>
    <x v="1"/>
    <x v="3"/>
    <x v="3"/>
    <n v="0"/>
  </r>
  <r>
    <x v="19"/>
    <x v="19"/>
    <x v="1"/>
    <x v="4"/>
    <x v="3"/>
    <n v="0"/>
  </r>
  <r>
    <x v="19"/>
    <x v="19"/>
    <x v="1"/>
    <x v="5"/>
    <x v="3"/>
    <n v="0"/>
  </r>
  <r>
    <x v="19"/>
    <x v="19"/>
    <x v="1"/>
    <x v="6"/>
    <x v="3"/>
    <n v="0"/>
  </r>
  <r>
    <x v="20"/>
    <x v="20"/>
    <x v="1"/>
    <x v="1"/>
    <x v="3"/>
    <n v="3143.0535124508883"/>
  </r>
  <r>
    <x v="20"/>
    <x v="20"/>
    <x v="1"/>
    <x v="2"/>
    <x v="3"/>
    <n v="3217.8080917267648"/>
  </r>
  <r>
    <x v="20"/>
    <x v="20"/>
    <x v="1"/>
    <x v="3"/>
    <x v="3"/>
    <n v="3290.970299137362"/>
  </r>
  <r>
    <x v="20"/>
    <x v="20"/>
    <x v="1"/>
    <x v="4"/>
    <x v="3"/>
    <n v="3365.1531710362106"/>
  </r>
  <r>
    <x v="20"/>
    <x v="20"/>
    <x v="1"/>
    <x v="5"/>
    <x v="3"/>
    <n v="3442.0139534979216"/>
  </r>
  <r>
    <x v="20"/>
    <x v="20"/>
    <x v="1"/>
    <x v="6"/>
    <x v="3"/>
    <n v="3515.3795939908873"/>
  </r>
  <r>
    <x v="21"/>
    <x v="21"/>
    <x v="1"/>
    <x v="1"/>
    <x v="3"/>
    <n v="6637.0173958269161"/>
  </r>
  <r>
    <x v="21"/>
    <x v="21"/>
    <x v="1"/>
    <x v="2"/>
    <x v="3"/>
    <n v="6794.8726283599535"/>
  </r>
  <r>
    <x v="21"/>
    <x v="21"/>
    <x v="1"/>
    <x v="3"/>
    <x v="3"/>
    <n v="6949.3653346971696"/>
  </r>
  <r>
    <x v="21"/>
    <x v="21"/>
    <x v="1"/>
    <x v="4"/>
    <x v="3"/>
    <n v="7106.0133234490795"/>
  </r>
  <r>
    <x v="21"/>
    <x v="21"/>
    <x v="1"/>
    <x v="5"/>
    <x v="3"/>
    <n v="7268.3161121971643"/>
  </r>
  <r>
    <x v="21"/>
    <x v="21"/>
    <x v="1"/>
    <x v="6"/>
    <x v="3"/>
    <n v="7423.2383972549524"/>
  </r>
  <r>
    <x v="22"/>
    <x v="22"/>
    <x v="1"/>
    <x v="1"/>
    <x v="3"/>
    <n v="406.33753006212885"/>
  </r>
  <r>
    <x v="22"/>
    <x v="22"/>
    <x v="1"/>
    <x v="2"/>
    <x v="3"/>
    <n v="416.00188702692867"/>
  </r>
  <r>
    <x v="22"/>
    <x v="22"/>
    <x v="1"/>
    <x v="3"/>
    <x v="3"/>
    <n v="425.46038034730924"/>
  </r>
  <r>
    <x v="22"/>
    <x v="22"/>
    <x v="1"/>
    <x v="4"/>
    <x v="3"/>
    <n v="435.05082633268103"/>
  </r>
  <r>
    <x v="22"/>
    <x v="22"/>
    <x v="1"/>
    <x v="5"/>
    <x v="3"/>
    <n v="444.98747563897319"/>
  </r>
  <r>
    <x v="22"/>
    <x v="22"/>
    <x v="1"/>
    <x v="6"/>
    <x v="3"/>
    <n v="454.47226901943702"/>
  </r>
  <r>
    <x v="22"/>
    <x v="22"/>
    <x v="1"/>
    <x v="1"/>
    <x v="3"/>
    <n v="0"/>
  </r>
  <r>
    <x v="22"/>
    <x v="22"/>
    <x v="1"/>
    <x v="2"/>
    <x v="3"/>
    <n v="0"/>
  </r>
  <r>
    <x v="22"/>
    <x v="22"/>
    <x v="1"/>
    <x v="3"/>
    <x v="3"/>
    <n v="0"/>
  </r>
  <r>
    <x v="22"/>
    <x v="22"/>
    <x v="1"/>
    <x v="4"/>
    <x v="3"/>
    <n v="0"/>
  </r>
  <r>
    <x v="22"/>
    <x v="22"/>
    <x v="1"/>
    <x v="5"/>
    <x v="3"/>
    <n v="0"/>
  </r>
  <r>
    <x v="22"/>
    <x v="22"/>
    <x v="1"/>
    <x v="6"/>
    <x v="3"/>
    <n v="0"/>
  </r>
  <r>
    <x v="23"/>
    <x v="23"/>
    <x v="1"/>
    <x v="1"/>
    <x v="3"/>
    <n v="44.264745144122003"/>
  </r>
  <r>
    <x v="23"/>
    <x v="23"/>
    <x v="1"/>
    <x v="2"/>
    <x v="3"/>
    <n v="45.317540582346169"/>
  </r>
  <r>
    <x v="23"/>
    <x v="23"/>
    <x v="1"/>
    <x v="3"/>
    <x v="3"/>
    <n v="46.347910078882727"/>
  </r>
  <r>
    <x v="23"/>
    <x v="23"/>
    <x v="1"/>
    <x v="4"/>
    <x v="3"/>
    <n v="47.392653957933334"/>
  </r>
  <r>
    <x v="23"/>
    <x v="23"/>
    <x v="1"/>
    <x v="5"/>
    <x v="3"/>
    <n v="48.475111807845174"/>
  </r>
  <r>
    <x v="23"/>
    <x v="23"/>
    <x v="1"/>
    <x v="6"/>
    <x v="3"/>
    <n v="49.508346325135989"/>
  </r>
  <r>
    <x v="0"/>
    <x v="0"/>
    <x v="0"/>
    <x v="1"/>
    <x v="4"/>
    <n v="247061.52877605989"/>
  </r>
  <r>
    <x v="0"/>
    <x v="0"/>
    <x v="0"/>
    <x v="2"/>
    <x v="4"/>
    <n v="252927.5739480019"/>
  </r>
  <r>
    <x v="0"/>
    <x v="0"/>
    <x v="0"/>
    <x v="3"/>
    <x v="4"/>
    <n v="258749.62865543438"/>
  </r>
  <r>
    <x v="0"/>
    <x v="0"/>
    <x v="0"/>
    <x v="4"/>
    <x v="4"/>
    <n v="264368.86843831831"/>
  </r>
  <r>
    <x v="0"/>
    <x v="0"/>
    <x v="0"/>
    <x v="5"/>
    <x v="4"/>
    <n v="270113.82099036523"/>
  </r>
  <r>
    <x v="0"/>
    <x v="0"/>
    <x v="0"/>
    <x v="6"/>
    <x v="4"/>
    <n v="275908.0478373139"/>
  </r>
  <r>
    <x v="1"/>
    <x v="1"/>
    <x v="0"/>
    <x v="1"/>
    <x v="4"/>
    <n v="2609764.037289659"/>
  </r>
  <r>
    <x v="1"/>
    <x v="1"/>
    <x v="0"/>
    <x v="2"/>
    <x v="4"/>
    <n v="2671728.3334173947"/>
  </r>
  <r>
    <x v="1"/>
    <x v="1"/>
    <x v="0"/>
    <x v="3"/>
    <x v="4"/>
    <n v="2733227.9488122403"/>
  </r>
  <r>
    <x v="1"/>
    <x v="1"/>
    <x v="0"/>
    <x v="4"/>
    <x v="4"/>
    <n v="2792585.1865615882"/>
  </r>
  <r>
    <x v="1"/>
    <x v="1"/>
    <x v="0"/>
    <x v="5"/>
    <x v="4"/>
    <n v="2853270.3553150655"/>
  </r>
  <r>
    <x v="1"/>
    <x v="1"/>
    <x v="0"/>
    <x v="6"/>
    <x v="4"/>
    <n v="2914476.01903769"/>
  </r>
  <r>
    <x v="2"/>
    <x v="2"/>
    <x v="0"/>
    <x v="1"/>
    <x v="4"/>
    <n v="58518.42437662281"/>
  </r>
  <r>
    <x v="2"/>
    <x v="2"/>
    <x v="0"/>
    <x v="2"/>
    <x v="4"/>
    <n v="59907.842318318173"/>
  </r>
  <r>
    <x v="2"/>
    <x v="2"/>
    <x v="0"/>
    <x v="3"/>
    <x v="4"/>
    <n v="61286.84077996156"/>
  </r>
  <r>
    <x v="2"/>
    <x v="2"/>
    <x v="0"/>
    <x v="4"/>
    <x v="4"/>
    <n v="62617.80096594365"/>
  </r>
  <r>
    <x v="2"/>
    <x v="2"/>
    <x v="0"/>
    <x v="5"/>
    <x v="4"/>
    <n v="63978.537188736816"/>
  </r>
  <r>
    <x v="2"/>
    <x v="2"/>
    <x v="0"/>
    <x v="6"/>
    <x v="4"/>
    <n v="65350.944407472613"/>
  </r>
  <r>
    <x v="3"/>
    <x v="3"/>
    <x v="0"/>
    <x v="1"/>
    <x v="4"/>
    <n v="795779.64716965565"/>
  </r>
  <r>
    <x v="3"/>
    <x v="3"/>
    <x v="0"/>
    <x v="2"/>
    <x v="4"/>
    <n v="814674.04720164323"/>
  </r>
  <r>
    <x v="3"/>
    <x v="3"/>
    <x v="0"/>
    <x v="3"/>
    <x v="4"/>
    <n v="833426.75493333756"/>
  </r>
  <r>
    <x v="3"/>
    <x v="3"/>
    <x v="0"/>
    <x v="4"/>
    <x v="4"/>
    <n v="851526.20033844665"/>
  </r>
  <r>
    <x v="3"/>
    <x v="3"/>
    <x v="0"/>
    <x v="5"/>
    <x v="4"/>
    <n v="870030.56375561852"/>
  </r>
  <r>
    <x v="3"/>
    <x v="3"/>
    <x v="0"/>
    <x v="6"/>
    <x v="4"/>
    <n v="888693.63857235864"/>
  </r>
  <r>
    <x v="4"/>
    <x v="4"/>
    <x v="0"/>
    <x v="1"/>
    <x v="4"/>
    <n v="532920.88339058834"/>
  </r>
  <r>
    <x v="4"/>
    <x v="4"/>
    <x v="0"/>
    <x v="2"/>
    <x v="4"/>
    <n v="545574.16045289463"/>
  </r>
  <r>
    <x v="4"/>
    <x v="4"/>
    <x v="0"/>
    <x v="3"/>
    <x v="4"/>
    <n v="558132.54845123645"/>
  </r>
  <r>
    <x v="4"/>
    <x v="4"/>
    <x v="0"/>
    <x v="4"/>
    <x v="4"/>
    <n v="570253.45713302644"/>
  </r>
  <r>
    <x v="4"/>
    <x v="4"/>
    <x v="0"/>
    <x v="5"/>
    <x v="4"/>
    <n v="582645.53292176209"/>
  </r>
  <r>
    <x v="4"/>
    <x v="4"/>
    <x v="0"/>
    <x v="6"/>
    <x v="4"/>
    <n v="595143.89519264502"/>
  </r>
  <r>
    <x v="5"/>
    <x v="5"/>
    <x v="0"/>
    <x v="1"/>
    <x v="4"/>
    <n v="567097.3308006787"/>
  </r>
  <r>
    <x v="5"/>
    <x v="5"/>
    <x v="0"/>
    <x v="2"/>
    <x v="4"/>
    <n v="580562.06800944032"/>
  </r>
  <r>
    <x v="5"/>
    <x v="5"/>
    <x v="0"/>
    <x v="3"/>
    <x v="4"/>
    <n v="593925.83087740652"/>
  </r>
  <r>
    <x v="5"/>
    <x v="5"/>
    <x v="0"/>
    <x v="4"/>
    <x v="4"/>
    <n v="606824.05869049078"/>
  </r>
  <r>
    <x v="5"/>
    <x v="5"/>
    <x v="0"/>
    <x v="5"/>
    <x v="4"/>
    <n v="620010.84367470967"/>
  </r>
  <r>
    <x v="5"/>
    <x v="5"/>
    <x v="0"/>
    <x v="6"/>
    <x v="4"/>
    <n v="633310.73133927863"/>
  </r>
  <r>
    <x v="6"/>
    <x v="6"/>
    <x v="0"/>
    <x v="1"/>
    <x v="4"/>
    <n v="64427.190282207019"/>
  </r>
  <r>
    <x v="6"/>
    <x v="6"/>
    <x v="0"/>
    <x v="2"/>
    <x v="4"/>
    <n v="65956.901566553905"/>
  </r>
  <r>
    <x v="6"/>
    <x v="6"/>
    <x v="0"/>
    <x v="3"/>
    <x v="4"/>
    <n v="67475.141287353035"/>
  </r>
  <r>
    <x v="6"/>
    <x v="6"/>
    <x v="0"/>
    <x v="4"/>
    <x v="4"/>
    <n v="68940.492175962485"/>
  </r>
  <r>
    <x v="6"/>
    <x v="6"/>
    <x v="0"/>
    <x v="5"/>
    <x v="4"/>
    <n v="70438.625669536341"/>
  </r>
  <r>
    <x v="6"/>
    <x v="6"/>
    <x v="0"/>
    <x v="6"/>
    <x v="4"/>
    <n v="71949.608611542688"/>
  </r>
  <r>
    <x v="7"/>
    <x v="7"/>
    <x v="0"/>
    <x v="1"/>
    <x v="4"/>
    <n v="1491.0292608167911"/>
  </r>
  <r>
    <x v="7"/>
    <x v="7"/>
    <x v="0"/>
    <x v="2"/>
    <x v="4"/>
    <n v="1526.4311505402475"/>
  </r>
  <r>
    <x v="7"/>
    <x v="7"/>
    <x v="0"/>
    <x v="3"/>
    <x v="4"/>
    <n v="1561.567555507313"/>
  </r>
  <r>
    <x v="7"/>
    <x v="7"/>
    <x v="0"/>
    <x v="4"/>
    <x v="4"/>
    <n v="1595.4799617865606"/>
  </r>
  <r>
    <x v="7"/>
    <x v="7"/>
    <x v="0"/>
    <x v="5"/>
    <x v="4"/>
    <n v="1630.1510512092698"/>
  </r>
  <r>
    <x v="7"/>
    <x v="7"/>
    <x v="0"/>
    <x v="6"/>
    <x v="4"/>
    <n v="1665.1195135814166"/>
  </r>
  <r>
    <x v="8"/>
    <x v="8"/>
    <x v="1"/>
    <x v="1"/>
    <x v="4"/>
    <n v="17216.676396099439"/>
  </r>
  <r>
    <x v="8"/>
    <x v="8"/>
    <x v="1"/>
    <x v="2"/>
    <x v="4"/>
    <n v="17626.158893110995"/>
  </r>
  <r>
    <x v="8"/>
    <x v="8"/>
    <x v="1"/>
    <x v="3"/>
    <x v="4"/>
    <n v="18026.918868855202"/>
  </r>
  <r>
    <x v="8"/>
    <x v="8"/>
    <x v="1"/>
    <x v="4"/>
    <x v="4"/>
    <n v="18433.26972942959"/>
  </r>
  <r>
    <x v="8"/>
    <x v="8"/>
    <x v="1"/>
    <x v="5"/>
    <x v="4"/>
    <n v="18854.289356983561"/>
  </r>
  <r>
    <x v="8"/>
    <x v="8"/>
    <x v="1"/>
    <x v="6"/>
    <x v="4"/>
    <n v="19256.16367632183"/>
  </r>
  <r>
    <x v="9"/>
    <x v="9"/>
    <x v="1"/>
    <x v="1"/>
    <x v="4"/>
    <n v="358.86519469017185"/>
  </r>
  <r>
    <x v="9"/>
    <x v="9"/>
    <x v="1"/>
    <x v="2"/>
    <x v="4"/>
    <n v="367.40046669223852"/>
  </r>
  <r>
    <x v="9"/>
    <x v="9"/>
    <x v="1"/>
    <x v="3"/>
    <x v="4"/>
    <n v="375.7539260598117"/>
  </r>
  <r>
    <x v="9"/>
    <x v="9"/>
    <x v="1"/>
    <x v="4"/>
    <x v="4"/>
    <n v="384.22392208794082"/>
  </r>
  <r>
    <x v="9"/>
    <x v="9"/>
    <x v="1"/>
    <x v="5"/>
    <x v="4"/>
    <n v="392.99967456968989"/>
  </r>
  <r>
    <x v="9"/>
    <x v="9"/>
    <x v="1"/>
    <x v="6"/>
    <x v="4"/>
    <n v="401.37636136639253"/>
  </r>
  <r>
    <x v="10"/>
    <x v="10"/>
    <x v="1"/>
    <x v="1"/>
    <x v="4"/>
    <n v="15964.81808198"/>
  </r>
  <r>
    <x v="10"/>
    <x v="10"/>
    <x v="1"/>
    <x v="2"/>
    <x v="4"/>
    <n v="16344.526303366183"/>
  </r>
  <r>
    <x v="10"/>
    <x v="10"/>
    <x v="1"/>
    <x v="3"/>
    <x v="4"/>
    <n v="16716.146235117034"/>
  </r>
  <r>
    <x v="10"/>
    <x v="10"/>
    <x v="1"/>
    <x v="4"/>
    <x v="4"/>
    <n v="17092.95052749462"/>
  </r>
  <r>
    <x v="10"/>
    <x v="10"/>
    <x v="1"/>
    <x v="5"/>
    <x v="4"/>
    <n v="17483.35699202949"/>
  </r>
  <r>
    <x v="10"/>
    <x v="10"/>
    <x v="1"/>
    <x v="6"/>
    <x v="4"/>
    <n v="17856.010241265711"/>
  </r>
  <r>
    <x v="12"/>
    <x v="12"/>
    <x v="1"/>
    <x v="1"/>
    <x v="4"/>
    <n v="9.6227706835048004"/>
  </r>
  <r>
    <x v="12"/>
    <x v="12"/>
    <x v="1"/>
    <x v="2"/>
    <x v="4"/>
    <n v="9.8516392570317937"/>
  </r>
  <r>
    <x v="12"/>
    <x v="12"/>
    <x v="1"/>
    <x v="3"/>
    <x v="4"/>
    <n v="10.07563262584409"/>
  </r>
  <r>
    <x v="12"/>
    <x v="12"/>
    <x v="1"/>
    <x v="4"/>
    <x v="4"/>
    <n v="10.302750860420309"/>
  </r>
  <r>
    <x v="12"/>
    <x v="12"/>
    <x v="1"/>
    <x v="5"/>
    <x v="4"/>
    <n v="10.538067784314189"/>
  </r>
  <r>
    <x v="12"/>
    <x v="12"/>
    <x v="1"/>
    <x v="6"/>
    <x v="4"/>
    <n v="10.762683983725235"/>
  </r>
  <r>
    <x v="13"/>
    <x v="13"/>
    <x v="1"/>
    <x v="1"/>
    <x v="4"/>
    <n v="6091.8553607040931"/>
  </r>
  <r>
    <x v="13"/>
    <x v="13"/>
    <x v="1"/>
    <x v="2"/>
    <x v="4"/>
    <n v="6236.7444256515819"/>
  </r>
  <r>
    <x v="13"/>
    <x v="13"/>
    <x v="1"/>
    <x v="3"/>
    <x v="4"/>
    <n v="6378.547161001019"/>
  </r>
  <r>
    <x v="13"/>
    <x v="13"/>
    <x v="1"/>
    <x v="4"/>
    <x v="4"/>
    <n v="6522.3281447034042"/>
  </r>
  <r>
    <x v="13"/>
    <x v="13"/>
    <x v="1"/>
    <x v="5"/>
    <x v="4"/>
    <n v="6671.2994453231549"/>
  </r>
  <r>
    <x v="13"/>
    <x v="13"/>
    <x v="1"/>
    <x v="6"/>
    <x v="4"/>
    <n v="6813.4964739636416"/>
  </r>
  <r>
    <x v="12"/>
    <x v="12"/>
    <x v="1"/>
    <x v="1"/>
    <x v="4"/>
    <n v="13.471878956906668"/>
  </r>
  <r>
    <x v="12"/>
    <x v="12"/>
    <x v="1"/>
    <x v="2"/>
    <x v="4"/>
    <n v="13.792294959844458"/>
  </r>
  <r>
    <x v="12"/>
    <x v="12"/>
    <x v="1"/>
    <x v="3"/>
    <x v="4"/>
    <n v="14.105885676181671"/>
  </r>
  <r>
    <x v="12"/>
    <x v="12"/>
    <x v="1"/>
    <x v="4"/>
    <x v="4"/>
    <n v="14.423851204588377"/>
  </r>
  <r>
    <x v="12"/>
    <x v="12"/>
    <x v="1"/>
    <x v="5"/>
    <x v="4"/>
    <n v="14.753294898039805"/>
  </r>
  <r>
    <x v="12"/>
    <x v="12"/>
    <x v="1"/>
    <x v="6"/>
    <x v="4"/>
    <n v="15.06775757721527"/>
  </r>
  <r>
    <x v="13"/>
    <x v="13"/>
    <x v="1"/>
    <x v="1"/>
    <x v="4"/>
    <n v="363.99733905470771"/>
  </r>
  <r>
    <x v="13"/>
    <x v="13"/>
    <x v="1"/>
    <x v="2"/>
    <x v="4"/>
    <n v="372.6546742959888"/>
  </r>
  <r>
    <x v="13"/>
    <x v="13"/>
    <x v="1"/>
    <x v="3"/>
    <x v="4"/>
    <n v="381.12759679359522"/>
  </r>
  <r>
    <x v="13"/>
    <x v="13"/>
    <x v="1"/>
    <x v="4"/>
    <x v="4"/>
    <n v="389.71872254683166"/>
  </r>
  <r>
    <x v="13"/>
    <x v="13"/>
    <x v="1"/>
    <x v="5"/>
    <x v="4"/>
    <n v="398.61997738799073"/>
  </r>
  <r>
    <x v="13"/>
    <x v="13"/>
    <x v="1"/>
    <x v="6"/>
    <x v="4"/>
    <n v="407.11645949104593"/>
  </r>
  <r>
    <x v="11"/>
    <x v="11"/>
    <x v="1"/>
    <x v="1"/>
    <x v="4"/>
    <n v="2973.8210520303173"/>
  </r>
  <r>
    <x v="11"/>
    <x v="11"/>
    <x v="1"/>
    <x v="2"/>
    <x v="4"/>
    <n v="3044.5505959930993"/>
  </r>
  <r>
    <x v="11"/>
    <x v="11"/>
    <x v="1"/>
    <x v="3"/>
    <x v="4"/>
    <n v="3113.7735066908508"/>
  </r>
  <r>
    <x v="11"/>
    <x v="11"/>
    <x v="1"/>
    <x v="4"/>
    <x v="4"/>
    <n v="3183.9621259042856"/>
  </r>
  <r>
    <x v="11"/>
    <x v="11"/>
    <x v="1"/>
    <x v="5"/>
    <x v="4"/>
    <n v="3256.6844680644494"/>
  </r>
  <r>
    <x v="11"/>
    <x v="11"/>
    <x v="1"/>
    <x v="6"/>
    <x v="4"/>
    <n v="3326.0998583304395"/>
  </r>
  <r>
    <x v="14"/>
    <x v="14"/>
    <x v="1"/>
    <x v="1"/>
    <x v="4"/>
    <n v="4474.8449750479531"/>
  </r>
  <r>
    <x v="14"/>
    <x v="14"/>
    <x v="1"/>
    <x v="2"/>
    <x v="4"/>
    <n v="4581.2749648999652"/>
  </r>
  <r>
    <x v="14"/>
    <x v="14"/>
    <x v="1"/>
    <x v="3"/>
    <x v="4"/>
    <n v="4685.4378545541849"/>
  </r>
  <r>
    <x v="14"/>
    <x v="14"/>
    <x v="1"/>
    <x v="4"/>
    <x v="4"/>
    <n v="4791.0538901183818"/>
  </r>
  <r>
    <x v="14"/>
    <x v="14"/>
    <x v="1"/>
    <x v="5"/>
    <x v="4"/>
    <n v="4900.4825348470058"/>
  </r>
  <r>
    <x v="14"/>
    <x v="14"/>
    <x v="1"/>
    <x v="6"/>
    <x v="4"/>
    <n v="5004.93505733846"/>
  </r>
  <r>
    <x v="15"/>
    <x v="15"/>
    <x v="1"/>
    <x v="1"/>
    <x v="4"/>
    <n v="489.09335794027004"/>
  </r>
  <r>
    <x v="15"/>
    <x v="15"/>
    <x v="1"/>
    <x v="2"/>
    <x v="4"/>
    <n v="500.72598463740201"/>
  </r>
  <r>
    <x v="15"/>
    <x v="15"/>
    <x v="1"/>
    <x v="3"/>
    <x v="4"/>
    <n v="512.11082092956826"/>
  </r>
  <r>
    <x v="15"/>
    <x v="15"/>
    <x v="1"/>
    <x v="4"/>
    <x v="4"/>
    <n v="523.6544837322956"/>
  </r>
  <r>
    <x v="15"/>
    <x v="15"/>
    <x v="1"/>
    <x v="5"/>
    <x v="4"/>
    <n v="535.61485858407502"/>
  </r>
  <r>
    <x v="15"/>
    <x v="15"/>
    <x v="1"/>
    <x v="6"/>
    <x v="4"/>
    <n v="547.03135127947382"/>
  </r>
  <r>
    <x v="15"/>
    <x v="15"/>
    <x v="1"/>
    <x v="1"/>
    <x v="4"/>
    <n v="7.0566985012368244"/>
  </r>
  <r>
    <x v="15"/>
    <x v="15"/>
    <x v="1"/>
    <x v="2"/>
    <x v="4"/>
    <n v="7.2245354551566185"/>
  </r>
  <r>
    <x v="15"/>
    <x v="15"/>
    <x v="1"/>
    <x v="3"/>
    <x v="4"/>
    <n v="7.3887972589523017"/>
  </r>
  <r>
    <x v="15"/>
    <x v="15"/>
    <x v="1"/>
    <x v="4"/>
    <x v="4"/>
    <n v="7.5553506309748615"/>
  </r>
  <r>
    <x v="15"/>
    <x v="15"/>
    <x v="1"/>
    <x v="5"/>
    <x v="4"/>
    <n v="7.727916375163705"/>
  </r>
  <r>
    <x v="15"/>
    <x v="15"/>
    <x v="1"/>
    <x v="6"/>
    <x v="4"/>
    <n v="7.8926349213984723"/>
  </r>
  <r>
    <x v="16"/>
    <x v="16"/>
    <x v="1"/>
    <x v="1"/>
    <x v="4"/>
    <n v="2.1811613549277515"/>
  </r>
  <r>
    <x v="16"/>
    <x v="16"/>
    <x v="1"/>
    <x v="2"/>
    <x v="4"/>
    <n v="2.2330382315938699"/>
  </r>
  <r>
    <x v="16"/>
    <x v="16"/>
    <x v="1"/>
    <x v="3"/>
    <x v="4"/>
    <n v="2.2838100618579902"/>
  </r>
  <r>
    <x v="16"/>
    <x v="16"/>
    <x v="1"/>
    <x v="4"/>
    <x v="4"/>
    <n v="2.3352901950285996"/>
  </r>
  <r>
    <x v="16"/>
    <x v="16"/>
    <x v="1"/>
    <x v="5"/>
    <x v="4"/>
    <n v="2.3886286977778788"/>
  </r>
  <r>
    <x v="16"/>
    <x v="16"/>
    <x v="1"/>
    <x v="6"/>
    <x v="4"/>
    <n v="2.4395417029777162"/>
  </r>
  <r>
    <x v="16"/>
    <x v="16"/>
    <x v="1"/>
    <x v="1"/>
    <x v="4"/>
    <n v="2589.9366535630343"/>
  </r>
  <r>
    <x v="16"/>
    <x v="16"/>
    <x v="1"/>
    <x v="2"/>
    <x v="4"/>
    <n v="2651.5358672325792"/>
  </r>
  <r>
    <x v="16"/>
    <x v="16"/>
    <x v="1"/>
    <x v="3"/>
    <x v="4"/>
    <n v="2711.8229358038457"/>
  </r>
  <r>
    <x v="16"/>
    <x v="16"/>
    <x v="1"/>
    <x v="4"/>
    <x v="4"/>
    <n v="2772.9510515792531"/>
  </r>
  <r>
    <x v="16"/>
    <x v="16"/>
    <x v="1"/>
    <x v="5"/>
    <x v="4"/>
    <n v="2836.2858172555443"/>
  </r>
  <r>
    <x v="16"/>
    <x v="16"/>
    <x v="1"/>
    <x v="6"/>
    <x v="4"/>
    <n v="2896.7405186063629"/>
  </r>
  <r>
    <x v="16"/>
    <x v="16"/>
    <x v="1"/>
    <x v="1"/>
    <x v="4"/>
    <n v="360.78974882687248"/>
  </r>
  <r>
    <x v="16"/>
    <x v="16"/>
    <x v="1"/>
    <x v="2"/>
    <x v="4"/>
    <n v="369.37079454364448"/>
  </r>
  <r>
    <x v="16"/>
    <x v="16"/>
    <x v="1"/>
    <x v="3"/>
    <x v="4"/>
    <n v="377.76905258498016"/>
  </r>
  <r>
    <x v="16"/>
    <x v="16"/>
    <x v="1"/>
    <x v="4"/>
    <x v="4"/>
    <n v="386.28447226002453"/>
  </r>
  <r>
    <x v="16"/>
    <x v="16"/>
    <x v="1"/>
    <x v="5"/>
    <x v="4"/>
    <n v="395.10728812655231"/>
  </r>
  <r>
    <x v="16"/>
    <x v="16"/>
    <x v="1"/>
    <x v="6"/>
    <x v="4"/>
    <n v="403.52889816313717"/>
  </r>
  <r>
    <x v="16"/>
    <x v="16"/>
    <x v="1"/>
    <x v="1"/>
    <x v="4"/>
    <n v="12.830360911339691"/>
  </r>
  <r>
    <x v="16"/>
    <x v="16"/>
    <x v="1"/>
    <x v="2"/>
    <x v="4"/>
    <n v="13.135519009375681"/>
  </r>
  <r>
    <x v="16"/>
    <x v="16"/>
    <x v="1"/>
    <x v="3"/>
    <x v="4"/>
    <n v="13.434176834458741"/>
  </r>
  <r>
    <x v="16"/>
    <x v="16"/>
    <x v="1"/>
    <x v="4"/>
    <x v="4"/>
    <n v="13.737001147227033"/>
  </r>
  <r>
    <x v="16"/>
    <x v="16"/>
    <x v="1"/>
    <x v="5"/>
    <x v="4"/>
    <n v="14.050757045752203"/>
  </r>
  <r>
    <x v="16"/>
    <x v="16"/>
    <x v="1"/>
    <x v="6"/>
    <x v="4"/>
    <n v="14.350245311633598"/>
  </r>
  <r>
    <x v="16"/>
    <x v="16"/>
    <x v="1"/>
    <x v="1"/>
    <x v="4"/>
    <n v="10.649199556411965"/>
  </r>
  <r>
    <x v="16"/>
    <x v="16"/>
    <x v="1"/>
    <x v="2"/>
    <x v="4"/>
    <n v="10.902480777781838"/>
  </r>
  <r>
    <x v="16"/>
    <x v="16"/>
    <x v="1"/>
    <x v="3"/>
    <x v="4"/>
    <n v="11.150366772600778"/>
  </r>
  <r>
    <x v="16"/>
    <x v="16"/>
    <x v="1"/>
    <x v="4"/>
    <x v="4"/>
    <n v="11.40171095219846"/>
  </r>
  <r>
    <x v="16"/>
    <x v="16"/>
    <x v="1"/>
    <x v="5"/>
    <x v="4"/>
    <n v="11.662128347974352"/>
  </r>
  <r>
    <x v="16"/>
    <x v="16"/>
    <x v="1"/>
    <x v="6"/>
    <x v="4"/>
    <n v="11.910703608655911"/>
  </r>
  <r>
    <x v="16"/>
    <x v="16"/>
    <x v="1"/>
    <x v="1"/>
    <x v="4"/>
    <n v="217.98783188366167"/>
  </r>
  <r>
    <x v="16"/>
    <x v="16"/>
    <x v="1"/>
    <x v="2"/>
    <x v="4"/>
    <n v="223.17246796929314"/>
  </r>
  <r>
    <x v="16"/>
    <x v="16"/>
    <x v="1"/>
    <x v="3"/>
    <x v="4"/>
    <n v="228.24666441745435"/>
  </r>
  <r>
    <x v="16"/>
    <x v="16"/>
    <x v="1"/>
    <x v="4"/>
    <x v="4"/>
    <n v="233.39164949138762"/>
  </r>
  <r>
    <x v="16"/>
    <x v="16"/>
    <x v="1"/>
    <x v="5"/>
    <x v="4"/>
    <n v="238.72236220733026"/>
  </r>
  <r>
    <x v="16"/>
    <x v="16"/>
    <x v="1"/>
    <x v="6"/>
    <x v="4"/>
    <n v="243.8106678446552"/>
  </r>
  <r>
    <x v="16"/>
    <x v="16"/>
    <x v="1"/>
    <x v="1"/>
    <x v="4"/>
    <n v="66.332965911626616"/>
  </r>
  <r>
    <x v="16"/>
    <x v="16"/>
    <x v="1"/>
    <x v="2"/>
    <x v="4"/>
    <n v="67.910633278472702"/>
  </r>
  <r>
    <x v="16"/>
    <x v="16"/>
    <x v="1"/>
    <x v="3"/>
    <x v="4"/>
    <n v="69.454694234152129"/>
  </r>
  <r>
    <x v="16"/>
    <x v="16"/>
    <x v="1"/>
    <x v="4"/>
    <x v="4"/>
    <n v="71.020295931164199"/>
  </r>
  <r>
    <x v="16"/>
    <x v="16"/>
    <x v="1"/>
    <x v="5"/>
    <x v="4"/>
    <n v="72.642413926539348"/>
  </r>
  <r>
    <x v="16"/>
    <x v="16"/>
    <x v="1"/>
    <x v="6"/>
    <x v="4"/>
    <n v="74.190768261146175"/>
  </r>
  <r>
    <x v="16"/>
    <x v="16"/>
    <x v="1"/>
    <x v="1"/>
    <x v="4"/>
    <n v="10.52089594729857"/>
  </r>
  <r>
    <x v="16"/>
    <x v="16"/>
    <x v="1"/>
    <x v="2"/>
    <x v="4"/>
    <n v="10.771125587688083"/>
  </r>
  <r>
    <x v="16"/>
    <x v="16"/>
    <x v="1"/>
    <x v="3"/>
    <x v="4"/>
    <n v="11.016025004256191"/>
  </r>
  <r>
    <x v="16"/>
    <x v="16"/>
    <x v="1"/>
    <x v="4"/>
    <x v="4"/>
    <n v="11.264340940726191"/>
  </r>
  <r>
    <x v="16"/>
    <x v="16"/>
    <x v="1"/>
    <x v="5"/>
    <x v="4"/>
    <n v="11.521620777516832"/>
  </r>
  <r>
    <x v="16"/>
    <x v="16"/>
    <x v="1"/>
    <x v="6"/>
    <x v="4"/>
    <n v="11.767201155539576"/>
  </r>
  <r>
    <x v="18"/>
    <x v="18"/>
    <x v="1"/>
    <x v="1"/>
    <x v="4"/>
    <n v="81.986006223461018"/>
  </r>
  <r>
    <x v="18"/>
    <x v="18"/>
    <x v="1"/>
    <x v="2"/>
    <x v="4"/>
    <n v="83.935966469911008"/>
  </r>
  <r>
    <x v="18"/>
    <x v="18"/>
    <x v="1"/>
    <x v="3"/>
    <x v="4"/>
    <n v="85.844389972191777"/>
  </r>
  <r>
    <x v="18"/>
    <x v="18"/>
    <x v="1"/>
    <x v="4"/>
    <x v="4"/>
    <n v="87.779437330781164"/>
  </r>
  <r>
    <x v="18"/>
    <x v="18"/>
    <x v="1"/>
    <x v="5"/>
    <x v="4"/>
    <n v="89.784337522357006"/>
  </r>
  <r>
    <x v="18"/>
    <x v="18"/>
    <x v="1"/>
    <x v="6"/>
    <x v="4"/>
    <n v="91.698067541339142"/>
  </r>
  <r>
    <x v="18"/>
    <x v="18"/>
    <x v="1"/>
    <x v="1"/>
    <x v="4"/>
    <n v="1.1547324820205735"/>
  </r>
  <r>
    <x v="18"/>
    <x v="18"/>
    <x v="1"/>
    <x v="2"/>
    <x v="4"/>
    <n v="1.1821967108438125"/>
  </r>
  <r>
    <x v="18"/>
    <x v="18"/>
    <x v="1"/>
    <x v="3"/>
    <x v="4"/>
    <n v="1.209075915101288"/>
  </r>
  <r>
    <x v="18"/>
    <x v="18"/>
    <x v="1"/>
    <x v="4"/>
    <x v="4"/>
    <n v="1.2363301032504344"/>
  </r>
  <r>
    <x v="18"/>
    <x v="18"/>
    <x v="1"/>
    <x v="5"/>
    <x v="4"/>
    <n v="1.2645681341176995"/>
  </r>
  <r>
    <x v="18"/>
    <x v="18"/>
    <x v="1"/>
    <x v="6"/>
    <x v="4"/>
    <n v="1.2915220780470253"/>
  </r>
  <r>
    <x v="17"/>
    <x v="17"/>
    <x v="1"/>
    <x v="1"/>
    <x v="4"/>
    <n v="34.385367242390416"/>
  </r>
  <r>
    <x v="17"/>
    <x v="17"/>
    <x v="1"/>
    <x v="2"/>
    <x v="4"/>
    <n v="35.20319094512687"/>
  </r>
  <r>
    <x v="17"/>
    <x v="17"/>
    <x v="1"/>
    <x v="3"/>
    <x v="4"/>
    <n v="36.003593916349473"/>
  </r>
  <r>
    <x v="17"/>
    <x v="17"/>
    <x v="1"/>
    <x v="4"/>
    <x v="4"/>
    <n v="36.815163074568495"/>
  </r>
  <r>
    <x v="17"/>
    <x v="17"/>
    <x v="1"/>
    <x v="5"/>
    <x v="4"/>
    <n v="37.656028882615949"/>
  </r>
  <r>
    <x v="17"/>
    <x v="17"/>
    <x v="1"/>
    <x v="6"/>
    <x v="4"/>
    <n v="38.45865743517809"/>
  </r>
  <r>
    <x v="19"/>
    <x v="19"/>
    <x v="1"/>
    <x v="1"/>
    <x v="4"/>
    <n v="0"/>
  </r>
  <r>
    <x v="19"/>
    <x v="19"/>
    <x v="1"/>
    <x v="2"/>
    <x v="4"/>
    <n v="0"/>
  </r>
  <r>
    <x v="19"/>
    <x v="19"/>
    <x v="1"/>
    <x v="3"/>
    <x v="4"/>
    <n v="0"/>
  </r>
  <r>
    <x v="19"/>
    <x v="19"/>
    <x v="1"/>
    <x v="4"/>
    <x v="4"/>
    <n v="0"/>
  </r>
  <r>
    <x v="19"/>
    <x v="19"/>
    <x v="1"/>
    <x v="5"/>
    <x v="4"/>
    <n v="0"/>
  </r>
  <r>
    <x v="19"/>
    <x v="19"/>
    <x v="1"/>
    <x v="6"/>
    <x v="4"/>
    <n v="0"/>
  </r>
  <r>
    <x v="19"/>
    <x v="19"/>
    <x v="1"/>
    <x v="1"/>
    <x v="4"/>
    <n v="111.8807471468824"/>
  </r>
  <r>
    <x v="19"/>
    <x v="19"/>
    <x v="1"/>
    <x v="2"/>
    <x v="4"/>
    <n v="114.54172576175624"/>
  </r>
  <r>
    <x v="19"/>
    <x v="19"/>
    <x v="1"/>
    <x v="3"/>
    <x v="4"/>
    <n v="117.14602199648053"/>
  </r>
  <r>
    <x v="19"/>
    <x v="19"/>
    <x v="1"/>
    <x v="4"/>
    <x v="4"/>
    <n v="119.78665000382004"/>
  </r>
  <r>
    <x v="19"/>
    <x v="19"/>
    <x v="1"/>
    <x v="5"/>
    <x v="4"/>
    <n v="122.52260143895953"/>
  </r>
  <r>
    <x v="19"/>
    <x v="19"/>
    <x v="1"/>
    <x v="6"/>
    <x v="4"/>
    <n v="125.1341391174453"/>
  </r>
  <r>
    <x v="19"/>
    <x v="19"/>
    <x v="1"/>
    <x v="1"/>
    <x v="4"/>
    <n v="4664.09279849021"/>
  </r>
  <r>
    <x v="19"/>
    <x v="19"/>
    <x v="1"/>
    <x v="2"/>
    <x v="4"/>
    <n v="4775.0238702882534"/>
  </r>
  <r>
    <x v="19"/>
    <x v="19"/>
    <x v="1"/>
    <x v="3"/>
    <x v="4"/>
    <n v="4883.591962862447"/>
  </r>
  <r>
    <x v="19"/>
    <x v="19"/>
    <x v="1"/>
    <x v="4"/>
    <x v="4"/>
    <n v="4993.6746570399764"/>
  </r>
  <r>
    <x v="19"/>
    <x v="19"/>
    <x v="1"/>
    <x v="5"/>
    <x v="4"/>
    <n v="5107.7312012718467"/>
  </r>
  <r>
    <x v="19"/>
    <x v="19"/>
    <x v="1"/>
    <x v="6"/>
    <x v="4"/>
    <n v="5216.6011756850512"/>
  </r>
  <r>
    <x v="19"/>
    <x v="19"/>
    <x v="1"/>
    <x v="1"/>
    <x v="4"/>
    <n v="1434.5626534968931"/>
  </r>
  <r>
    <x v="19"/>
    <x v="19"/>
    <x v="1"/>
    <x v="2"/>
    <x v="4"/>
    <n v="1468.6823804382973"/>
  </r>
  <r>
    <x v="19"/>
    <x v="19"/>
    <x v="1"/>
    <x v="3"/>
    <x v="4"/>
    <n v="1502.0753118608343"/>
  </r>
  <r>
    <x v="19"/>
    <x v="19"/>
    <x v="1"/>
    <x v="4"/>
    <x v="4"/>
    <n v="1535.9340982714571"/>
  </r>
  <r>
    <x v="19"/>
    <x v="19"/>
    <x v="1"/>
    <x v="5"/>
    <x v="4"/>
    <n v="1571.0151452855564"/>
  </r>
  <r>
    <x v="19"/>
    <x v="19"/>
    <x v="1"/>
    <x v="6"/>
    <x v="4"/>
    <n v="1604.5009282937551"/>
  </r>
  <r>
    <x v="19"/>
    <x v="19"/>
    <x v="1"/>
    <x v="1"/>
    <x v="4"/>
    <n v="967.28090910589981"/>
  </r>
  <r>
    <x v="19"/>
    <x v="19"/>
    <x v="1"/>
    <x v="2"/>
    <x v="4"/>
    <n v="990.28677811683315"/>
  </r>
  <r>
    <x v="19"/>
    <x v="19"/>
    <x v="1"/>
    <x v="3"/>
    <x v="4"/>
    <n v="1012.802591549845"/>
  </r>
  <r>
    <x v="19"/>
    <x v="19"/>
    <x v="1"/>
    <x v="4"/>
    <x v="4"/>
    <n v="1035.6325164894465"/>
  </r>
  <r>
    <x v="19"/>
    <x v="19"/>
    <x v="1"/>
    <x v="5"/>
    <x v="4"/>
    <n v="1059.2865736792592"/>
  </r>
  <r>
    <x v="19"/>
    <x v="19"/>
    <x v="1"/>
    <x v="6"/>
    <x v="4"/>
    <n v="1081.8649940440575"/>
  </r>
  <r>
    <x v="19"/>
    <x v="19"/>
    <x v="1"/>
    <x v="1"/>
    <x v="4"/>
    <n v="162.81727996490091"/>
  </r>
  <r>
    <x v="19"/>
    <x v="19"/>
    <x v="1"/>
    <x v="2"/>
    <x v="4"/>
    <n v="166.68973622897764"/>
  </r>
  <r>
    <x v="19"/>
    <x v="19"/>
    <x v="1"/>
    <x v="3"/>
    <x v="4"/>
    <n v="170.47970402928166"/>
  </r>
  <r>
    <x v="19"/>
    <x v="19"/>
    <x v="1"/>
    <x v="4"/>
    <x v="4"/>
    <n v="174.32254455831128"/>
  </r>
  <r>
    <x v="19"/>
    <x v="19"/>
    <x v="1"/>
    <x v="5"/>
    <x v="4"/>
    <n v="178.30410691059569"/>
  </r>
  <r>
    <x v="19"/>
    <x v="19"/>
    <x v="1"/>
    <x v="6"/>
    <x v="4"/>
    <n v="182.10461300463061"/>
  </r>
  <r>
    <x v="19"/>
    <x v="19"/>
    <x v="1"/>
    <x v="1"/>
    <x v="4"/>
    <n v="30.792866187215335"/>
  </r>
  <r>
    <x v="19"/>
    <x v="19"/>
    <x v="1"/>
    <x v="2"/>
    <x v="4"/>
    <n v="31.525245622501714"/>
  </r>
  <r>
    <x v="19"/>
    <x v="19"/>
    <x v="1"/>
    <x v="3"/>
    <x v="4"/>
    <n v="32.242024402701055"/>
  </r>
  <r>
    <x v="19"/>
    <x v="19"/>
    <x v="1"/>
    <x v="4"/>
    <x v="4"/>
    <n v="32.96880275334496"/>
  </r>
  <r>
    <x v="19"/>
    <x v="19"/>
    <x v="1"/>
    <x v="5"/>
    <x v="4"/>
    <n v="33.721816909805369"/>
  </r>
  <r>
    <x v="19"/>
    <x v="19"/>
    <x v="1"/>
    <x v="6"/>
    <x v="4"/>
    <n v="34.440588747920721"/>
  </r>
  <r>
    <x v="19"/>
    <x v="19"/>
    <x v="1"/>
    <x v="1"/>
    <x v="4"/>
    <n v="24.890900167999074"/>
  </r>
  <r>
    <x v="19"/>
    <x v="19"/>
    <x v="1"/>
    <x v="2"/>
    <x v="4"/>
    <n v="25.482906878188896"/>
  </r>
  <r>
    <x v="19"/>
    <x v="19"/>
    <x v="1"/>
    <x v="3"/>
    <x v="4"/>
    <n v="26.062303058850034"/>
  </r>
  <r>
    <x v="19"/>
    <x v="19"/>
    <x v="1"/>
    <x v="4"/>
    <x v="4"/>
    <n v="26.64978222562052"/>
  </r>
  <r>
    <x v="19"/>
    <x v="19"/>
    <x v="1"/>
    <x v="5"/>
    <x v="4"/>
    <n v="27.258468668759352"/>
  </r>
  <r>
    <x v="19"/>
    <x v="19"/>
    <x v="1"/>
    <x v="6"/>
    <x v="4"/>
    <n v="27.839475904569262"/>
  </r>
  <r>
    <x v="19"/>
    <x v="19"/>
    <x v="1"/>
    <x v="1"/>
    <x v="4"/>
    <n v="54.400730264080387"/>
  </r>
  <r>
    <x v="19"/>
    <x v="19"/>
    <x v="1"/>
    <x v="2"/>
    <x v="4"/>
    <n v="55.694600599752988"/>
  </r>
  <r>
    <x v="19"/>
    <x v="19"/>
    <x v="1"/>
    <x v="3"/>
    <x v="4"/>
    <n v="56.960909778105162"/>
  </r>
  <r>
    <x v="19"/>
    <x v="19"/>
    <x v="1"/>
    <x v="4"/>
    <x v="4"/>
    <n v="58.244884864242721"/>
  </r>
  <r>
    <x v="19"/>
    <x v="19"/>
    <x v="1"/>
    <x v="5"/>
    <x v="4"/>
    <n v="59.575209873989444"/>
  </r>
  <r>
    <x v="19"/>
    <x v="19"/>
    <x v="1"/>
    <x v="6"/>
    <x v="4"/>
    <n v="60.845040121326562"/>
  </r>
  <r>
    <x v="19"/>
    <x v="19"/>
    <x v="1"/>
    <x v="1"/>
    <x v="4"/>
    <n v="17.192683621195208"/>
  </r>
  <r>
    <x v="19"/>
    <x v="19"/>
    <x v="1"/>
    <x v="2"/>
    <x v="4"/>
    <n v="17.601595472563435"/>
  </r>
  <r>
    <x v="19"/>
    <x v="19"/>
    <x v="1"/>
    <x v="3"/>
    <x v="4"/>
    <n v="18.001796958174737"/>
  </r>
  <r>
    <x v="19"/>
    <x v="19"/>
    <x v="1"/>
    <x v="4"/>
    <x v="4"/>
    <n v="18.407581537284248"/>
  </r>
  <r>
    <x v="19"/>
    <x v="19"/>
    <x v="1"/>
    <x v="5"/>
    <x v="4"/>
    <n v="18.828014441307975"/>
  </r>
  <r>
    <x v="19"/>
    <x v="19"/>
    <x v="1"/>
    <x v="6"/>
    <x v="4"/>
    <n v="19.229328717589045"/>
  </r>
  <r>
    <x v="19"/>
    <x v="19"/>
    <x v="1"/>
    <x v="1"/>
    <x v="4"/>
    <n v="1.4113397002473711"/>
  </r>
  <r>
    <x v="19"/>
    <x v="19"/>
    <x v="1"/>
    <x v="2"/>
    <x v="4"/>
    <n v="1.44490709103133"/>
  </r>
  <r>
    <x v="19"/>
    <x v="19"/>
    <x v="1"/>
    <x v="3"/>
    <x v="4"/>
    <n v="1.4777594517904669"/>
  </r>
  <r>
    <x v="19"/>
    <x v="19"/>
    <x v="1"/>
    <x v="4"/>
    <x v="4"/>
    <n v="1.511070126194979"/>
  </r>
  <r>
    <x v="19"/>
    <x v="19"/>
    <x v="1"/>
    <x v="5"/>
    <x v="4"/>
    <n v="1.5455832750327478"/>
  </r>
  <r>
    <x v="19"/>
    <x v="19"/>
    <x v="1"/>
    <x v="6"/>
    <x v="4"/>
    <n v="1.5785269842797014"/>
  </r>
  <r>
    <x v="19"/>
    <x v="19"/>
    <x v="1"/>
    <x v="1"/>
    <x v="4"/>
    <n v="0.25660721822679444"/>
  </r>
  <r>
    <x v="19"/>
    <x v="19"/>
    <x v="1"/>
    <x v="2"/>
    <x v="4"/>
    <n v="0.26271038018751425"/>
  </r>
  <r>
    <x v="19"/>
    <x v="19"/>
    <x v="1"/>
    <x v="3"/>
    <x v="4"/>
    <n v="0.2686835366891755"/>
  </r>
  <r>
    <x v="19"/>
    <x v="19"/>
    <x v="1"/>
    <x v="4"/>
    <x v="4"/>
    <n v="0.27474002294454131"/>
  </r>
  <r>
    <x v="19"/>
    <x v="19"/>
    <x v="1"/>
    <x v="5"/>
    <x v="4"/>
    <n v="0.28101514091504476"/>
  </r>
  <r>
    <x v="19"/>
    <x v="19"/>
    <x v="1"/>
    <x v="6"/>
    <x v="4"/>
    <n v="0.28700490623267266"/>
  </r>
  <r>
    <x v="20"/>
    <x v="20"/>
    <x v="1"/>
    <x v="1"/>
    <x v="4"/>
    <n v="3313.3124017443697"/>
  </r>
  <r>
    <x v="20"/>
    <x v="20"/>
    <x v="1"/>
    <x v="2"/>
    <x v="4"/>
    <n v="3392.1164289811841"/>
  </r>
  <r>
    <x v="20"/>
    <x v="20"/>
    <x v="1"/>
    <x v="3"/>
    <x v="4"/>
    <n v="3469.2418257306335"/>
  </r>
  <r>
    <x v="20"/>
    <x v="20"/>
    <x v="1"/>
    <x v="4"/>
    <x v="4"/>
    <n v="3547.4431762599174"/>
  </r>
  <r>
    <x v="20"/>
    <x v="20"/>
    <x v="1"/>
    <x v="5"/>
    <x v="4"/>
    <n v="3628.4674994950574"/>
  </r>
  <r>
    <x v="20"/>
    <x v="20"/>
    <x v="1"/>
    <x v="6"/>
    <x v="4"/>
    <n v="3705.8073492762692"/>
  </r>
  <r>
    <x v="21"/>
    <x v="21"/>
    <x v="1"/>
    <x v="1"/>
    <x v="4"/>
    <n v="5422.2388247412737"/>
  </r>
  <r>
    <x v="21"/>
    <x v="21"/>
    <x v="1"/>
    <x v="2"/>
    <x v="4"/>
    <n v="5551.2016885522635"/>
  </r>
  <r>
    <x v="21"/>
    <x v="21"/>
    <x v="1"/>
    <x v="3"/>
    <x v="4"/>
    <n v="5677.4174720106148"/>
  </r>
  <r>
    <x v="21"/>
    <x v="21"/>
    <x v="1"/>
    <x v="4"/>
    <x v="4"/>
    <n v="5805.3940548296232"/>
  </r>
  <r>
    <x v="21"/>
    <x v="21"/>
    <x v="1"/>
    <x v="5"/>
    <x v="4"/>
    <n v="5937.9904351053456"/>
  </r>
  <r>
    <x v="21"/>
    <x v="21"/>
    <x v="1"/>
    <x v="6"/>
    <x v="4"/>
    <n v="6064.5571711494822"/>
  </r>
  <r>
    <x v="22"/>
    <x v="22"/>
    <x v="1"/>
    <x v="1"/>
    <x v="4"/>
    <n v="500.64068276047567"/>
  </r>
  <r>
    <x v="22"/>
    <x v="22"/>
    <x v="1"/>
    <x v="2"/>
    <x v="4"/>
    <n v="512.54795174584001"/>
  </r>
  <r>
    <x v="22"/>
    <x v="22"/>
    <x v="1"/>
    <x v="3"/>
    <x v="4"/>
    <n v="524.20158008058104"/>
  </r>
  <r>
    <x v="22"/>
    <x v="22"/>
    <x v="1"/>
    <x v="4"/>
    <x v="4"/>
    <n v="536.01778476479979"/>
  </r>
  <r>
    <x v="22"/>
    <x v="22"/>
    <x v="1"/>
    <x v="5"/>
    <x v="4"/>
    <n v="548.26053992525192"/>
  </r>
  <r>
    <x v="22"/>
    <x v="22"/>
    <x v="1"/>
    <x v="6"/>
    <x v="4"/>
    <n v="559.94657205994406"/>
  </r>
  <r>
    <x v="22"/>
    <x v="22"/>
    <x v="1"/>
    <x v="1"/>
    <x v="4"/>
    <n v="0"/>
  </r>
  <r>
    <x v="22"/>
    <x v="22"/>
    <x v="1"/>
    <x v="2"/>
    <x v="4"/>
    <n v="0"/>
  </r>
  <r>
    <x v="22"/>
    <x v="22"/>
    <x v="1"/>
    <x v="3"/>
    <x v="4"/>
    <n v="0"/>
  </r>
  <r>
    <x v="22"/>
    <x v="22"/>
    <x v="1"/>
    <x v="4"/>
    <x v="4"/>
    <n v="0"/>
  </r>
  <r>
    <x v="22"/>
    <x v="22"/>
    <x v="1"/>
    <x v="5"/>
    <x v="4"/>
    <n v="0"/>
  </r>
  <r>
    <x v="22"/>
    <x v="22"/>
    <x v="1"/>
    <x v="6"/>
    <x v="4"/>
    <n v="0"/>
  </r>
  <r>
    <x v="23"/>
    <x v="23"/>
    <x v="1"/>
    <x v="1"/>
    <x v="4"/>
    <n v="112.3939615833356"/>
  </r>
  <r>
    <x v="23"/>
    <x v="23"/>
    <x v="1"/>
    <x v="2"/>
    <x v="4"/>
    <n v="115.06714652213087"/>
  </r>
  <r>
    <x v="23"/>
    <x v="23"/>
    <x v="1"/>
    <x v="3"/>
    <x v="4"/>
    <n v="117.68338906985846"/>
  </r>
  <r>
    <x v="23"/>
    <x v="23"/>
    <x v="1"/>
    <x v="4"/>
    <x v="4"/>
    <n v="120.3361300497087"/>
  </r>
  <r>
    <x v="23"/>
    <x v="23"/>
    <x v="1"/>
    <x v="5"/>
    <x v="4"/>
    <n v="123.08463172078919"/>
  </r>
  <r>
    <x v="23"/>
    <x v="23"/>
    <x v="1"/>
    <x v="6"/>
    <x v="4"/>
    <n v="125.70814892991021"/>
  </r>
  <r>
    <x v="0"/>
    <x v="0"/>
    <x v="0"/>
    <x v="1"/>
    <x v="5"/>
    <n v="21977.341789837606"/>
  </r>
  <r>
    <x v="0"/>
    <x v="0"/>
    <x v="0"/>
    <x v="2"/>
    <x v="5"/>
    <n v="22499.155446286124"/>
  </r>
  <r>
    <x v="0"/>
    <x v="0"/>
    <x v="0"/>
    <x v="3"/>
    <x v="5"/>
    <n v="23017.055933902531"/>
  </r>
  <r>
    <x v="0"/>
    <x v="0"/>
    <x v="0"/>
    <x v="4"/>
    <x v="5"/>
    <n v="23516.915033452718"/>
  </r>
  <r>
    <x v="0"/>
    <x v="0"/>
    <x v="0"/>
    <x v="5"/>
    <x v="5"/>
    <n v="24027.956903986826"/>
  </r>
  <r>
    <x v="0"/>
    <x v="0"/>
    <x v="0"/>
    <x v="6"/>
    <x v="5"/>
    <n v="24543.381966132656"/>
  </r>
  <r>
    <x v="1"/>
    <x v="1"/>
    <x v="0"/>
    <x v="1"/>
    <x v="5"/>
    <n v="300000.10914477916"/>
  </r>
  <r>
    <x v="1"/>
    <x v="1"/>
    <x v="0"/>
    <x v="2"/>
    <x v="5"/>
    <n v="307123.08859264752"/>
  </r>
  <r>
    <x v="1"/>
    <x v="1"/>
    <x v="0"/>
    <x v="3"/>
    <x v="5"/>
    <n v="314192.65161336277"/>
  </r>
  <r>
    <x v="1"/>
    <x v="1"/>
    <x v="0"/>
    <x v="4"/>
    <x v="5"/>
    <n v="321015.94197559427"/>
  </r>
  <r>
    <x v="1"/>
    <x v="1"/>
    <x v="0"/>
    <x v="5"/>
    <x v="5"/>
    <n v="327991.88194157672"/>
  </r>
  <r>
    <x v="1"/>
    <x v="1"/>
    <x v="0"/>
    <x v="6"/>
    <x v="5"/>
    <n v="335027.65434655448"/>
  </r>
  <r>
    <x v="2"/>
    <x v="2"/>
    <x v="0"/>
    <x v="1"/>
    <x v="5"/>
    <n v="6046.4406752944196"/>
  </r>
  <r>
    <x v="2"/>
    <x v="2"/>
    <x v="0"/>
    <x v="2"/>
    <x v="5"/>
    <n v="6190.0028652738001"/>
  </r>
  <r>
    <x v="2"/>
    <x v="2"/>
    <x v="0"/>
    <x v="3"/>
    <x v="5"/>
    <n v="6332.4884581186388"/>
  </r>
  <r>
    <x v="2"/>
    <x v="2"/>
    <x v="0"/>
    <x v="4"/>
    <x v="5"/>
    <n v="6470.0104760377408"/>
  </r>
  <r>
    <x v="2"/>
    <x v="2"/>
    <x v="0"/>
    <x v="5"/>
    <x v="5"/>
    <n v="6610.6091154148098"/>
  </r>
  <r>
    <x v="2"/>
    <x v="2"/>
    <x v="0"/>
    <x v="6"/>
    <x v="5"/>
    <n v="6752.4136653292944"/>
  </r>
  <r>
    <x v="3"/>
    <x v="3"/>
    <x v="0"/>
    <x v="1"/>
    <x v="5"/>
    <n v="57039.016938188157"/>
  </r>
  <r>
    <x v="3"/>
    <x v="3"/>
    <x v="0"/>
    <x v="2"/>
    <x v="5"/>
    <n v="58393.308930066247"/>
  </r>
  <r>
    <x v="3"/>
    <x v="3"/>
    <x v="0"/>
    <x v="3"/>
    <x v="5"/>
    <n v="59737.444857328752"/>
  </r>
  <r>
    <x v="3"/>
    <x v="3"/>
    <x v="0"/>
    <x v="4"/>
    <x v="5"/>
    <n v="61034.756967164263"/>
  </r>
  <r>
    <x v="3"/>
    <x v="3"/>
    <x v="0"/>
    <x v="5"/>
    <x v="5"/>
    <n v="62361.092344220509"/>
  </r>
  <r>
    <x v="3"/>
    <x v="3"/>
    <x v="0"/>
    <x v="6"/>
    <x v="5"/>
    <n v="63698.803662142374"/>
  </r>
  <r>
    <x v="4"/>
    <x v="4"/>
    <x v="0"/>
    <x v="1"/>
    <x v="5"/>
    <n v="69717.098180356435"/>
  </r>
  <r>
    <x v="4"/>
    <x v="4"/>
    <x v="0"/>
    <x v="2"/>
    <x v="5"/>
    <n v="71372.409103140293"/>
  </r>
  <r>
    <x v="4"/>
    <x v="4"/>
    <x v="0"/>
    <x v="3"/>
    <x v="5"/>
    <n v="73015.306569452761"/>
  </r>
  <r>
    <x v="4"/>
    <x v="4"/>
    <x v="0"/>
    <x v="4"/>
    <x v="5"/>
    <n v="74600.97267288476"/>
  </r>
  <r>
    <x v="4"/>
    <x v="4"/>
    <x v="0"/>
    <x v="5"/>
    <x v="5"/>
    <n v="76222.113054783622"/>
  </r>
  <r>
    <x v="4"/>
    <x v="4"/>
    <x v="0"/>
    <x v="6"/>
    <x v="5"/>
    <n v="77857.157911703194"/>
  </r>
  <r>
    <x v="5"/>
    <x v="5"/>
    <x v="0"/>
    <x v="1"/>
    <x v="5"/>
    <n v="71409.12815209711"/>
  </r>
  <r>
    <x v="5"/>
    <x v="5"/>
    <x v="0"/>
    <x v="2"/>
    <x v="5"/>
    <n v="73104.61337597786"/>
  </r>
  <r>
    <x v="5"/>
    <x v="5"/>
    <x v="0"/>
    <x v="3"/>
    <x v="5"/>
    <n v="74787.383869511104"/>
  </r>
  <r>
    <x v="5"/>
    <x v="5"/>
    <x v="0"/>
    <x v="4"/>
    <x v="5"/>
    <n v="76411.533998271261"/>
  </r>
  <r>
    <x v="5"/>
    <x v="5"/>
    <x v="0"/>
    <x v="5"/>
    <x v="5"/>
    <n v="78072.019364200823"/>
  </r>
  <r>
    <x v="5"/>
    <x v="5"/>
    <x v="0"/>
    <x v="6"/>
    <x v="5"/>
    <n v="79746.746665961837"/>
  </r>
  <r>
    <x v="6"/>
    <x v="6"/>
    <x v="0"/>
    <x v="1"/>
    <x v="5"/>
    <n v="5726.8613584183913"/>
  </r>
  <r>
    <x v="6"/>
    <x v="6"/>
    <x v="0"/>
    <x v="2"/>
    <x v="5"/>
    <n v="5862.8356948047804"/>
  </r>
  <r>
    <x v="6"/>
    <x v="6"/>
    <x v="0"/>
    <x v="3"/>
    <x v="5"/>
    <n v="5997.790336653592"/>
  </r>
  <r>
    <x v="6"/>
    <x v="6"/>
    <x v="0"/>
    <x v="4"/>
    <x v="5"/>
    <n v="6128.0437489744327"/>
  </r>
  <r>
    <x v="6"/>
    <x v="6"/>
    <x v="0"/>
    <x v="5"/>
    <x v="5"/>
    <n v="6261.2111706254418"/>
  </r>
  <r>
    <x v="6"/>
    <x v="6"/>
    <x v="0"/>
    <x v="6"/>
    <x v="5"/>
    <n v="6395.52076547045"/>
  </r>
  <r>
    <x v="7"/>
    <x v="7"/>
    <x v="0"/>
    <x v="1"/>
    <x v="5"/>
    <n v="593.65053902890759"/>
  </r>
  <r>
    <x v="7"/>
    <x v="7"/>
    <x v="0"/>
    <x v="2"/>
    <x v="5"/>
    <n v="607.74573586324664"/>
  </r>
  <r>
    <x v="7"/>
    <x v="7"/>
    <x v="0"/>
    <x v="3"/>
    <x v="5"/>
    <n v="621.73523043346722"/>
  </r>
  <r>
    <x v="7"/>
    <x v="7"/>
    <x v="0"/>
    <x v="4"/>
    <x v="5"/>
    <n v="635.2373921927973"/>
  </r>
  <r>
    <x v="7"/>
    <x v="7"/>
    <x v="0"/>
    <x v="5"/>
    <x v="5"/>
    <n v="649.04162224072775"/>
  </r>
  <r>
    <x v="7"/>
    <x v="7"/>
    <x v="0"/>
    <x v="6"/>
    <x v="5"/>
    <n v="662.96425077778622"/>
  </r>
  <r>
    <x v="8"/>
    <x v="8"/>
    <x v="1"/>
    <x v="1"/>
    <x v="5"/>
    <n v="2180.2632296639595"/>
  </r>
  <r>
    <x v="8"/>
    <x v="8"/>
    <x v="1"/>
    <x v="2"/>
    <x v="5"/>
    <n v="2232.1187452632157"/>
  </r>
  <r>
    <x v="8"/>
    <x v="8"/>
    <x v="1"/>
    <x v="3"/>
    <x v="5"/>
    <n v="2282.8696694795799"/>
  </r>
  <r>
    <x v="8"/>
    <x v="8"/>
    <x v="1"/>
    <x v="4"/>
    <x v="5"/>
    <n v="2334.3286049482958"/>
  </r>
  <r>
    <x v="8"/>
    <x v="8"/>
    <x v="1"/>
    <x v="5"/>
    <x v="5"/>
    <n v="2387.6451447846785"/>
  </r>
  <r>
    <x v="8"/>
    <x v="8"/>
    <x v="1"/>
    <x v="6"/>
    <x v="5"/>
    <n v="2438.5371858059038"/>
  </r>
  <r>
    <x v="9"/>
    <x v="9"/>
    <x v="1"/>
    <x v="1"/>
    <x v="5"/>
    <n v="42.340191007421076"/>
  </r>
  <r>
    <x v="9"/>
    <x v="9"/>
    <x v="1"/>
    <x v="2"/>
    <x v="5"/>
    <n v="43.347212730939845"/>
  </r>
  <r>
    <x v="9"/>
    <x v="9"/>
    <x v="1"/>
    <x v="3"/>
    <x v="5"/>
    <n v="44.332783553713945"/>
  </r>
  <r>
    <x v="9"/>
    <x v="9"/>
    <x v="1"/>
    <x v="4"/>
    <x v="5"/>
    <n v="45.332103785849306"/>
  </r>
  <r>
    <x v="9"/>
    <x v="9"/>
    <x v="1"/>
    <x v="5"/>
    <x v="5"/>
    <n v="46.367498250982372"/>
  </r>
  <r>
    <x v="9"/>
    <x v="9"/>
    <x v="1"/>
    <x v="6"/>
    <x v="5"/>
    <n v="47.355809528390978"/>
  </r>
  <r>
    <x v="10"/>
    <x v="10"/>
    <x v="1"/>
    <x v="1"/>
    <x v="5"/>
    <n v="1703.7436254167999"/>
  </r>
  <r>
    <x v="10"/>
    <x v="10"/>
    <x v="1"/>
    <x v="2"/>
    <x v="5"/>
    <n v="1744.265569254999"/>
  </r>
  <r>
    <x v="10"/>
    <x v="10"/>
    <x v="1"/>
    <x v="3"/>
    <x v="5"/>
    <n v="1783.9243418477786"/>
  </r>
  <r>
    <x v="10"/>
    <x v="10"/>
    <x v="1"/>
    <x v="4"/>
    <x v="5"/>
    <n v="1824.1363823402801"/>
  </r>
  <r>
    <x v="10"/>
    <x v="10"/>
    <x v="1"/>
    <x v="5"/>
    <x v="5"/>
    <n v="1865.8000281054374"/>
  </r>
  <r>
    <x v="10"/>
    <x v="10"/>
    <x v="1"/>
    <x v="6"/>
    <x v="5"/>
    <n v="1905.569074931828"/>
  </r>
  <r>
    <x v="12"/>
    <x v="12"/>
    <x v="1"/>
    <x v="1"/>
    <x v="5"/>
    <n v="2.69437579138134"/>
  </r>
  <r>
    <x v="12"/>
    <x v="12"/>
    <x v="1"/>
    <x v="2"/>
    <x v="5"/>
    <n v="2.7584589919688982"/>
  </r>
  <r>
    <x v="12"/>
    <x v="12"/>
    <x v="1"/>
    <x v="3"/>
    <x v="5"/>
    <n v="2.8211771352363408"/>
  </r>
  <r>
    <x v="12"/>
    <x v="12"/>
    <x v="1"/>
    <x v="4"/>
    <x v="5"/>
    <n v="2.8847702409176823"/>
  </r>
  <r>
    <x v="12"/>
    <x v="12"/>
    <x v="1"/>
    <x v="5"/>
    <x v="5"/>
    <n v="2.9506589796079683"/>
  </r>
  <r>
    <x v="12"/>
    <x v="12"/>
    <x v="1"/>
    <x v="6"/>
    <x v="5"/>
    <n v="3.0135515154430612"/>
  </r>
  <r>
    <x v="13"/>
    <x v="13"/>
    <x v="1"/>
    <x v="1"/>
    <x v="5"/>
    <n v="455.60611596167308"/>
  </r>
  <r>
    <x v="13"/>
    <x v="13"/>
    <x v="1"/>
    <x v="2"/>
    <x v="5"/>
    <n v="466.44228002293113"/>
  </r>
  <r>
    <x v="13"/>
    <x v="13"/>
    <x v="1"/>
    <x v="3"/>
    <x v="5"/>
    <n v="477.04761939163058"/>
  </r>
  <r>
    <x v="13"/>
    <x v="13"/>
    <x v="1"/>
    <x v="4"/>
    <x v="5"/>
    <n v="487.80091073803266"/>
  </r>
  <r>
    <x v="13"/>
    <x v="13"/>
    <x v="1"/>
    <x v="5"/>
    <x v="5"/>
    <n v="498.94238269466143"/>
  </r>
  <r>
    <x v="13"/>
    <x v="13"/>
    <x v="1"/>
    <x v="6"/>
    <x v="5"/>
    <n v="509.5772110161098"/>
  </r>
  <r>
    <x v="12"/>
    <x v="12"/>
    <x v="1"/>
    <x v="1"/>
    <x v="5"/>
    <n v="0"/>
  </r>
  <r>
    <x v="12"/>
    <x v="12"/>
    <x v="1"/>
    <x v="2"/>
    <x v="5"/>
    <n v="0"/>
  </r>
  <r>
    <x v="12"/>
    <x v="12"/>
    <x v="1"/>
    <x v="3"/>
    <x v="5"/>
    <n v="0"/>
  </r>
  <r>
    <x v="12"/>
    <x v="12"/>
    <x v="1"/>
    <x v="4"/>
    <x v="5"/>
    <n v="0"/>
  </r>
  <r>
    <x v="12"/>
    <x v="12"/>
    <x v="1"/>
    <x v="5"/>
    <x v="5"/>
    <n v="0"/>
  </r>
  <r>
    <x v="12"/>
    <x v="12"/>
    <x v="1"/>
    <x v="6"/>
    <x v="5"/>
    <n v="0"/>
  </r>
  <r>
    <x v="13"/>
    <x v="13"/>
    <x v="1"/>
    <x v="1"/>
    <x v="5"/>
    <n v="16.679469184741624"/>
  </r>
  <r>
    <x v="13"/>
    <x v="13"/>
    <x v="1"/>
    <x v="2"/>
    <x v="5"/>
    <n v="17.076174712188411"/>
  </r>
  <r>
    <x v="13"/>
    <x v="13"/>
    <x v="1"/>
    <x v="3"/>
    <x v="5"/>
    <n v="17.464429884796388"/>
  </r>
  <r>
    <x v="13"/>
    <x v="13"/>
    <x v="1"/>
    <x v="4"/>
    <x v="5"/>
    <n v="17.858101491395168"/>
  </r>
  <r>
    <x v="13"/>
    <x v="13"/>
    <x v="1"/>
    <x v="5"/>
    <x v="5"/>
    <n v="18.265984159477892"/>
  </r>
  <r>
    <x v="13"/>
    <x v="13"/>
    <x v="1"/>
    <x v="6"/>
    <x v="5"/>
    <n v="18.655318905123707"/>
  </r>
  <r>
    <x v="11"/>
    <x v="11"/>
    <x v="1"/>
    <x v="1"/>
    <x v="5"/>
    <n v="218.37274271100205"/>
  </r>
  <r>
    <x v="11"/>
    <x v="11"/>
    <x v="1"/>
    <x v="2"/>
    <x v="5"/>
    <n v="223.56653353957461"/>
  </r>
  <r>
    <x v="11"/>
    <x v="11"/>
    <x v="1"/>
    <x v="3"/>
    <x v="5"/>
    <n v="228.64968972248829"/>
  </r>
  <r>
    <x v="11"/>
    <x v="11"/>
    <x v="1"/>
    <x v="4"/>
    <x v="5"/>
    <n v="233.80375952580462"/>
  </r>
  <r>
    <x v="11"/>
    <x v="11"/>
    <x v="1"/>
    <x v="5"/>
    <x v="5"/>
    <n v="239.14388491870304"/>
  </r>
  <r>
    <x v="11"/>
    <x v="11"/>
    <x v="1"/>
    <x v="6"/>
    <x v="5"/>
    <n v="244.24117520400441"/>
  </r>
  <r>
    <x v="14"/>
    <x v="14"/>
    <x v="1"/>
    <x v="1"/>
    <x v="5"/>
    <n v="1025.0175332069311"/>
  </r>
  <r>
    <x v="14"/>
    <x v="14"/>
    <x v="1"/>
    <x v="2"/>
    <x v="5"/>
    <n v="1049.3966136590263"/>
  </r>
  <r>
    <x v="14"/>
    <x v="14"/>
    <x v="1"/>
    <x v="3"/>
    <x v="5"/>
    <n v="1073.2563873049121"/>
  </r>
  <r>
    <x v="14"/>
    <x v="14"/>
    <x v="1"/>
    <x v="4"/>
    <x v="5"/>
    <n v="1097.449021651971"/>
  </r>
  <r>
    <x v="14"/>
    <x v="14"/>
    <x v="1"/>
    <x v="5"/>
    <x v="5"/>
    <n v="1122.5149803851471"/>
  </r>
  <r>
    <x v="14"/>
    <x v="14"/>
    <x v="1"/>
    <x v="6"/>
    <x v="5"/>
    <n v="1146.4410979464117"/>
  </r>
  <r>
    <x v="15"/>
    <x v="15"/>
    <x v="1"/>
    <x v="1"/>
    <x v="5"/>
    <n v="41.826976570967481"/>
  </r>
  <r>
    <x v="15"/>
    <x v="15"/>
    <x v="1"/>
    <x v="2"/>
    <x v="5"/>
    <n v="42.82179197056481"/>
  </r>
  <r>
    <x v="15"/>
    <x v="15"/>
    <x v="1"/>
    <x v="3"/>
    <x v="5"/>
    <n v="43.795416480335589"/>
  </r>
  <r>
    <x v="15"/>
    <x v="15"/>
    <x v="1"/>
    <x v="4"/>
    <x v="5"/>
    <n v="44.782623739960222"/>
  </r>
  <r>
    <x v="15"/>
    <x v="15"/>
    <x v="1"/>
    <x v="5"/>
    <x v="5"/>
    <n v="45.805467969152282"/>
  </r>
  <r>
    <x v="15"/>
    <x v="15"/>
    <x v="1"/>
    <x v="6"/>
    <x v="5"/>
    <n v="46.781799715925629"/>
  </r>
  <r>
    <x v="15"/>
    <x v="15"/>
    <x v="1"/>
    <x v="1"/>
    <x v="5"/>
    <n v="0"/>
  </r>
  <r>
    <x v="15"/>
    <x v="15"/>
    <x v="1"/>
    <x v="2"/>
    <x v="5"/>
    <n v="0"/>
  </r>
  <r>
    <x v="15"/>
    <x v="15"/>
    <x v="1"/>
    <x v="3"/>
    <x v="5"/>
    <n v="0"/>
  </r>
  <r>
    <x v="15"/>
    <x v="15"/>
    <x v="1"/>
    <x v="4"/>
    <x v="5"/>
    <n v="0"/>
  </r>
  <r>
    <x v="15"/>
    <x v="15"/>
    <x v="1"/>
    <x v="5"/>
    <x v="5"/>
    <n v="0"/>
  </r>
  <r>
    <x v="15"/>
    <x v="15"/>
    <x v="1"/>
    <x v="6"/>
    <x v="5"/>
    <n v="0"/>
  </r>
  <r>
    <x v="16"/>
    <x v="16"/>
    <x v="1"/>
    <x v="1"/>
    <x v="5"/>
    <n v="0"/>
  </r>
  <r>
    <x v="16"/>
    <x v="16"/>
    <x v="1"/>
    <x v="2"/>
    <x v="5"/>
    <n v="0"/>
  </r>
  <r>
    <x v="16"/>
    <x v="16"/>
    <x v="1"/>
    <x v="3"/>
    <x v="5"/>
    <n v="0"/>
  </r>
  <r>
    <x v="16"/>
    <x v="16"/>
    <x v="1"/>
    <x v="4"/>
    <x v="5"/>
    <n v="0"/>
  </r>
  <r>
    <x v="16"/>
    <x v="16"/>
    <x v="1"/>
    <x v="5"/>
    <x v="5"/>
    <n v="0"/>
  </r>
  <r>
    <x v="16"/>
    <x v="16"/>
    <x v="1"/>
    <x v="6"/>
    <x v="5"/>
    <n v="0"/>
  </r>
  <r>
    <x v="16"/>
    <x v="16"/>
    <x v="1"/>
    <x v="1"/>
    <x v="5"/>
    <n v="270.97722244749491"/>
  </r>
  <r>
    <x v="16"/>
    <x v="16"/>
    <x v="1"/>
    <x v="2"/>
    <x v="5"/>
    <n v="277.42216147801503"/>
  </r>
  <r>
    <x v="16"/>
    <x v="16"/>
    <x v="1"/>
    <x v="3"/>
    <x v="5"/>
    <n v="283.72981474376928"/>
  </r>
  <r>
    <x v="16"/>
    <x v="16"/>
    <x v="1"/>
    <x v="4"/>
    <x v="5"/>
    <n v="290.12546422943558"/>
  </r>
  <r>
    <x v="16"/>
    <x v="16"/>
    <x v="1"/>
    <x v="5"/>
    <x v="5"/>
    <n v="296.75198880628722"/>
  </r>
  <r>
    <x v="16"/>
    <x v="16"/>
    <x v="1"/>
    <x v="6"/>
    <x v="5"/>
    <n v="303.07718098170227"/>
  </r>
  <r>
    <x v="16"/>
    <x v="16"/>
    <x v="1"/>
    <x v="1"/>
    <x v="5"/>
    <n v="95.586188789480701"/>
  </r>
  <r>
    <x v="16"/>
    <x v="16"/>
    <x v="1"/>
    <x v="2"/>
    <x v="5"/>
    <n v="97.859616619848836"/>
  </r>
  <r>
    <x v="16"/>
    <x v="16"/>
    <x v="1"/>
    <x v="3"/>
    <x v="5"/>
    <n v="100.08461741671762"/>
  </r>
  <r>
    <x v="16"/>
    <x v="16"/>
    <x v="1"/>
    <x v="4"/>
    <x v="5"/>
    <n v="102.3406585468414"/>
  </r>
  <r>
    <x v="16"/>
    <x v="16"/>
    <x v="1"/>
    <x v="5"/>
    <x v="5"/>
    <n v="104.67813999085392"/>
  </r>
  <r>
    <x v="16"/>
    <x v="16"/>
    <x v="1"/>
    <x v="6"/>
    <x v="5"/>
    <n v="106.90932757167032"/>
  </r>
  <r>
    <x v="16"/>
    <x v="16"/>
    <x v="1"/>
    <x v="1"/>
    <x v="5"/>
    <n v="0"/>
  </r>
  <r>
    <x v="16"/>
    <x v="16"/>
    <x v="1"/>
    <x v="2"/>
    <x v="5"/>
    <n v="0"/>
  </r>
  <r>
    <x v="16"/>
    <x v="16"/>
    <x v="1"/>
    <x v="3"/>
    <x v="5"/>
    <n v="0"/>
  </r>
  <r>
    <x v="16"/>
    <x v="16"/>
    <x v="1"/>
    <x v="4"/>
    <x v="5"/>
    <n v="0"/>
  </r>
  <r>
    <x v="16"/>
    <x v="16"/>
    <x v="1"/>
    <x v="5"/>
    <x v="5"/>
    <n v="0"/>
  </r>
  <r>
    <x v="16"/>
    <x v="16"/>
    <x v="1"/>
    <x v="6"/>
    <x v="5"/>
    <n v="0"/>
  </r>
  <r>
    <x v="16"/>
    <x v="16"/>
    <x v="1"/>
    <x v="1"/>
    <x v="5"/>
    <n v="0"/>
  </r>
  <r>
    <x v="16"/>
    <x v="16"/>
    <x v="1"/>
    <x v="2"/>
    <x v="5"/>
    <n v="0"/>
  </r>
  <r>
    <x v="16"/>
    <x v="16"/>
    <x v="1"/>
    <x v="3"/>
    <x v="5"/>
    <n v="0"/>
  </r>
  <r>
    <x v="16"/>
    <x v="16"/>
    <x v="1"/>
    <x v="4"/>
    <x v="5"/>
    <n v="0"/>
  </r>
  <r>
    <x v="16"/>
    <x v="16"/>
    <x v="1"/>
    <x v="5"/>
    <x v="5"/>
    <n v="0"/>
  </r>
  <r>
    <x v="16"/>
    <x v="16"/>
    <x v="1"/>
    <x v="6"/>
    <x v="5"/>
    <n v="0"/>
  </r>
  <r>
    <x v="16"/>
    <x v="16"/>
    <x v="1"/>
    <x v="1"/>
    <x v="5"/>
    <n v="0"/>
  </r>
  <r>
    <x v="16"/>
    <x v="16"/>
    <x v="1"/>
    <x v="2"/>
    <x v="5"/>
    <n v="0"/>
  </r>
  <r>
    <x v="16"/>
    <x v="16"/>
    <x v="1"/>
    <x v="3"/>
    <x v="5"/>
    <n v="0"/>
  </r>
  <r>
    <x v="16"/>
    <x v="16"/>
    <x v="1"/>
    <x v="4"/>
    <x v="5"/>
    <n v="0"/>
  </r>
  <r>
    <x v="16"/>
    <x v="16"/>
    <x v="1"/>
    <x v="5"/>
    <x v="5"/>
    <n v="0"/>
  </r>
  <r>
    <x v="16"/>
    <x v="16"/>
    <x v="1"/>
    <x v="6"/>
    <x v="5"/>
    <n v="0"/>
  </r>
  <r>
    <x v="16"/>
    <x v="16"/>
    <x v="1"/>
    <x v="1"/>
    <x v="5"/>
    <n v="0"/>
  </r>
  <r>
    <x v="16"/>
    <x v="16"/>
    <x v="1"/>
    <x v="2"/>
    <x v="5"/>
    <n v="0"/>
  </r>
  <r>
    <x v="16"/>
    <x v="16"/>
    <x v="1"/>
    <x v="3"/>
    <x v="5"/>
    <n v="0"/>
  </r>
  <r>
    <x v="16"/>
    <x v="16"/>
    <x v="1"/>
    <x v="4"/>
    <x v="5"/>
    <n v="0"/>
  </r>
  <r>
    <x v="16"/>
    <x v="16"/>
    <x v="1"/>
    <x v="5"/>
    <x v="5"/>
    <n v="0"/>
  </r>
  <r>
    <x v="16"/>
    <x v="16"/>
    <x v="1"/>
    <x v="6"/>
    <x v="5"/>
    <n v="0"/>
  </r>
  <r>
    <x v="16"/>
    <x v="16"/>
    <x v="1"/>
    <x v="1"/>
    <x v="5"/>
    <n v="0"/>
  </r>
  <r>
    <x v="16"/>
    <x v="16"/>
    <x v="1"/>
    <x v="2"/>
    <x v="5"/>
    <n v="0"/>
  </r>
  <r>
    <x v="16"/>
    <x v="16"/>
    <x v="1"/>
    <x v="3"/>
    <x v="5"/>
    <n v="0"/>
  </r>
  <r>
    <x v="16"/>
    <x v="16"/>
    <x v="1"/>
    <x v="4"/>
    <x v="5"/>
    <n v="0"/>
  </r>
  <r>
    <x v="16"/>
    <x v="16"/>
    <x v="1"/>
    <x v="5"/>
    <x v="5"/>
    <n v="0"/>
  </r>
  <r>
    <x v="16"/>
    <x v="16"/>
    <x v="1"/>
    <x v="6"/>
    <x v="5"/>
    <n v="0"/>
  </r>
  <r>
    <x v="18"/>
    <x v="18"/>
    <x v="1"/>
    <x v="1"/>
    <x v="5"/>
    <n v="59.661178237729665"/>
  </r>
  <r>
    <x v="18"/>
    <x v="18"/>
    <x v="1"/>
    <x v="2"/>
    <x v="5"/>
    <n v="61.080163393597026"/>
  </r>
  <r>
    <x v="18"/>
    <x v="18"/>
    <x v="1"/>
    <x v="3"/>
    <x v="5"/>
    <n v="62.468922280233258"/>
  </r>
  <r>
    <x v="18"/>
    <x v="18"/>
    <x v="1"/>
    <x v="4"/>
    <x v="5"/>
    <n v="63.877055334605814"/>
  </r>
  <r>
    <x v="18"/>
    <x v="18"/>
    <x v="1"/>
    <x v="5"/>
    <x v="5"/>
    <n v="65.336020262747851"/>
  </r>
  <r>
    <x v="18"/>
    <x v="18"/>
    <x v="1"/>
    <x v="6"/>
    <x v="5"/>
    <n v="66.728640699096346"/>
  </r>
  <r>
    <x v="18"/>
    <x v="18"/>
    <x v="1"/>
    <x v="1"/>
    <x v="5"/>
    <n v="0.25660721822679444"/>
  </r>
  <r>
    <x v="18"/>
    <x v="18"/>
    <x v="1"/>
    <x v="2"/>
    <x v="5"/>
    <n v="0.26271038018751425"/>
  </r>
  <r>
    <x v="18"/>
    <x v="18"/>
    <x v="1"/>
    <x v="3"/>
    <x v="5"/>
    <n v="0.2686835366891755"/>
  </r>
  <r>
    <x v="18"/>
    <x v="18"/>
    <x v="1"/>
    <x v="4"/>
    <x v="5"/>
    <n v="0.27474002294454131"/>
  </r>
  <r>
    <x v="18"/>
    <x v="18"/>
    <x v="1"/>
    <x v="5"/>
    <x v="5"/>
    <n v="0.28101514091504476"/>
  </r>
  <r>
    <x v="18"/>
    <x v="18"/>
    <x v="1"/>
    <x v="6"/>
    <x v="5"/>
    <n v="0.28700490623267266"/>
  </r>
  <r>
    <x v="17"/>
    <x v="17"/>
    <x v="1"/>
    <x v="1"/>
    <x v="5"/>
    <n v="1.0264288729071778"/>
  </r>
  <r>
    <x v="17"/>
    <x v="17"/>
    <x v="1"/>
    <x v="2"/>
    <x v="5"/>
    <n v="1.050841520750057"/>
  </r>
  <r>
    <x v="17"/>
    <x v="17"/>
    <x v="1"/>
    <x v="3"/>
    <x v="5"/>
    <n v="1.074734146756702"/>
  </r>
  <r>
    <x v="17"/>
    <x v="17"/>
    <x v="1"/>
    <x v="4"/>
    <x v="5"/>
    <n v="1.0989600917781652"/>
  </r>
  <r>
    <x v="17"/>
    <x v="17"/>
    <x v="1"/>
    <x v="5"/>
    <x v="5"/>
    <n v="1.124060563660179"/>
  </r>
  <r>
    <x v="17"/>
    <x v="17"/>
    <x v="1"/>
    <x v="6"/>
    <x v="5"/>
    <n v="1.1480196249306907"/>
  </r>
  <r>
    <x v="19"/>
    <x v="19"/>
    <x v="1"/>
    <x v="1"/>
    <x v="5"/>
    <n v="285.47553027730879"/>
  </r>
  <r>
    <x v="19"/>
    <x v="19"/>
    <x v="1"/>
    <x v="2"/>
    <x v="5"/>
    <n v="292.26529795860955"/>
  </r>
  <r>
    <x v="19"/>
    <x v="19"/>
    <x v="1"/>
    <x v="3"/>
    <x v="5"/>
    <n v="298.91043456670769"/>
  </r>
  <r>
    <x v="19"/>
    <x v="19"/>
    <x v="1"/>
    <x v="4"/>
    <x v="5"/>
    <n v="305.64827552580221"/>
  </r>
  <r>
    <x v="19"/>
    <x v="19"/>
    <x v="1"/>
    <x v="5"/>
    <x v="5"/>
    <n v="312.62934426798722"/>
  </r>
  <r>
    <x v="19"/>
    <x v="19"/>
    <x v="1"/>
    <x v="6"/>
    <x v="5"/>
    <n v="319.29295818384827"/>
  </r>
  <r>
    <x v="19"/>
    <x v="19"/>
    <x v="1"/>
    <x v="1"/>
    <x v="5"/>
    <n v="0"/>
  </r>
  <r>
    <x v="19"/>
    <x v="19"/>
    <x v="1"/>
    <x v="2"/>
    <x v="5"/>
    <n v="0"/>
  </r>
  <r>
    <x v="19"/>
    <x v="19"/>
    <x v="1"/>
    <x v="3"/>
    <x v="5"/>
    <n v="0"/>
  </r>
  <r>
    <x v="19"/>
    <x v="19"/>
    <x v="1"/>
    <x v="4"/>
    <x v="5"/>
    <n v="0"/>
  </r>
  <r>
    <x v="19"/>
    <x v="19"/>
    <x v="1"/>
    <x v="5"/>
    <x v="5"/>
    <n v="0"/>
  </r>
  <r>
    <x v="19"/>
    <x v="19"/>
    <x v="1"/>
    <x v="6"/>
    <x v="5"/>
    <n v="0"/>
  </r>
  <r>
    <x v="19"/>
    <x v="19"/>
    <x v="1"/>
    <x v="1"/>
    <x v="5"/>
    <n v="84.167167578388558"/>
  </r>
  <r>
    <x v="19"/>
    <x v="19"/>
    <x v="1"/>
    <x v="2"/>
    <x v="5"/>
    <n v="86.169004701504662"/>
  </r>
  <r>
    <x v="19"/>
    <x v="19"/>
    <x v="1"/>
    <x v="3"/>
    <x v="5"/>
    <n v="88.128200034049527"/>
  </r>
  <r>
    <x v="19"/>
    <x v="19"/>
    <x v="1"/>
    <x v="4"/>
    <x v="5"/>
    <n v="90.114727525809528"/>
  </r>
  <r>
    <x v="19"/>
    <x v="19"/>
    <x v="1"/>
    <x v="5"/>
    <x v="5"/>
    <n v="92.172966220134654"/>
  </r>
  <r>
    <x v="19"/>
    <x v="19"/>
    <x v="1"/>
    <x v="6"/>
    <x v="5"/>
    <n v="94.137609244316607"/>
  </r>
  <r>
    <x v="19"/>
    <x v="19"/>
    <x v="1"/>
    <x v="1"/>
    <x v="5"/>
    <n v="36.951439424658389"/>
  </r>
  <r>
    <x v="19"/>
    <x v="19"/>
    <x v="1"/>
    <x v="2"/>
    <x v="5"/>
    <n v="37.830294747002043"/>
  </r>
  <r>
    <x v="19"/>
    <x v="19"/>
    <x v="1"/>
    <x v="3"/>
    <x v="5"/>
    <n v="38.690429283241258"/>
  </r>
  <r>
    <x v="19"/>
    <x v="19"/>
    <x v="1"/>
    <x v="4"/>
    <x v="5"/>
    <n v="39.562563304013942"/>
  </r>
  <r>
    <x v="19"/>
    <x v="19"/>
    <x v="1"/>
    <x v="5"/>
    <x v="5"/>
    <n v="40.466180291766428"/>
  </r>
  <r>
    <x v="19"/>
    <x v="19"/>
    <x v="1"/>
    <x v="6"/>
    <x v="5"/>
    <n v="41.328706497504854"/>
  </r>
  <r>
    <x v="19"/>
    <x v="19"/>
    <x v="1"/>
    <x v="1"/>
    <x v="5"/>
    <n v="27.841883177607173"/>
  </r>
  <r>
    <x v="19"/>
    <x v="19"/>
    <x v="1"/>
    <x v="2"/>
    <x v="5"/>
    <n v="28.504076250345271"/>
  </r>
  <r>
    <x v="19"/>
    <x v="19"/>
    <x v="1"/>
    <x v="3"/>
    <x v="5"/>
    <n v="29.152163730775513"/>
  </r>
  <r>
    <x v="19"/>
    <x v="19"/>
    <x v="1"/>
    <x v="4"/>
    <x v="5"/>
    <n v="29.809292489482708"/>
  </r>
  <r>
    <x v="19"/>
    <x v="19"/>
    <x v="1"/>
    <x v="5"/>
    <x v="5"/>
    <n v="30.490142789282327"/>
  </r>
  <r>
    <x v="19"/>
    <x v="19"/>
    <x v="1"/>
    <x v="6"/>
    <x v="5"/>
    <n v="31.140032326244956"/>
  </r>
  <r>
    <x v="19"/>
    <x v="19"/>
    <x v="1"/>
    <x v="1"/>
    <x v="5"/>
    <n v="7.9548237650305937"/>
  </r>
  <r>
    <x v="19"/>
    <x v="19"/>
    <x v="1"/>
    <x v="2"/>
    <x v="5"/>
    <n v="8.1440217858129067"/>
  </r>
  <r>
    <x v="19"/>
    <x v="19"/>
    <x v="1"/>
    <x v="3"/>
    <x v="5"/>
    <n v="8.3291896373644043"/>
  </r>
  <r>
    <x v="19"/>
    <x v="19"/>
    <x v="1"/>
    <x v="4"/>
    <x v="5"/>
    <n v="8.5169407112807445"/>
  </r>
  <r>
    <x v="19"/>
    <x v="19"/>
    <x v="1"/>
    <x v="5"/>
    <x v="5"/>
    <n v="8.71146936836635"/>
  </r>
  <r>
    <x v="19"/>
    <x v="19"/>
    <x v="1"/>
    <x v="6"/>
    <x v="5"/>
    <n v="8.8971520932128154"/>
  </r>
  <r>
    <x v="19"/>
    <x v="19"/>
    <x v="1"/>
    <x v="1"/>
    <x v="5"/>
    <n v="1.92455413670096"/>
  </r>
  <r>
    <x v="19"/>
    <x v="19"/>
    <x v="1"/>
    <x v="2"/>
    <x v="5"/>
    <n v="1.9703278514063587"/>
  </r>
  <r>
    <x v="19"/>
    <x v="19"/>
    <x v="1"/>
    <x v="3"/>
    <x v="5"/>
    <n v="2.0151265251688177"/>
  </r>
  <r>
    <x v="19"/>
    <x v="19"/>
    <x v="1"/>
    <x v="4"/>
    <x v="5"/>
    <n v="2.0605501720840618"/>
  </r>
  <r>
    <x v="19"/>
    <x v="19"/>
    <x v="1"/>
    <x v="5"/>
    <x v="5"/>
    <n v="2.1076135568628374"/>
  </r>
  <r>
    <x v="19"/>
    <x v="19"/>
    <x v="1"/>
    <x v="6"/>
    <x v="5"/>
    <n v="2.1525367967450468"/>
  </r>
  <r>
    <x v="19"/>
    <x v="19"/>
    <x v="1"/>
    <x v="1"/>
    <x v="5"/>
    <n v="0"/>
  </r>
  <r>
    <x v="19"/>
    <x v="19"/>
    <x v="1"/>
    <x v="2"/>
    <x v="5"/>
    <n v="0"/>
  </r>
  <r>
    <x v="19"/>
    <x v="19"/>
    <x v="1"/>
    <x v="3"/>
    <x v="5"/>
    <n v="0"/>
  </r>
  <r>
    <x v="19"/>
    <x v="19"/>
    <x v="1"/>
    <x v="4"/>
    <x v="5"/>
    <n v="0"/>
  </r>
  <r>
    <x v="19"/>
    <x v="19"/>
    <x v="1"/>
    <x v="5"/>
    <x v="5"/>
    <n v="0"/>
  </r>
  <r>
    <x v="19"/>
    <x v="19"/>
    <x v="1"/>
    <x v="6"/>
    <x v="5"/>
    <n v="0"/>
  </r>
  <r>
    <x v="19"/>
    <x v="19"/>
    <x v="1"/>
    <x v="1"/>
    <x v="5"/>
    <n v="0"/>
  </r>
  <r>
    <x v="19"/>
    <x v="19"/>
    <x v="1"/>
    <x v="2"/>
    <x v="5"/>
    <n v="0"/>
  </r>
  <r>
    <x v="19"/>
    <x v="19"/>
    <x v="1"/>
    <x v="3"/>
    <x v="5"/>
    <n v="0"/>
  </r>
  <r>
    <x v="19"/>
    <x v="19"/>
    <x v="1"/>
    <x v="4"/>
    <x v="5"/>
    <n v="0"/>
  </r>
  <r>
    <x v="19"/>
    <x v="19"/>
    <x v="1"/>
    <x v="5"/>
    <x v="5"/>
    <n v="0"/>
  </r>
  <r>
    <x v="19"/>
    <x v="19"/>
    <x v="1"/>
    <x v="6"/>
    <x v="5"/>
    <n v="0"/>
  </r>
  <r>
    <x v="19"/>
    <x v="19"/>
    <x v="1"/>
    <x v="1"/>
    <x v="5"/>
    <n v="0"/>
  </r>
  <r>
    <x v="19"/>
    <x v="19"/>
    <x v="1"/>
    <x v="2"/>
    <x v="5"/>
    <n v="0"/>
  </r>
  <r>
    <x v="19"/>
    <x v="19"/>
    <x v="1"/>
    <x v="3"/>
    <x v="5"/>
    <n v="0"/>
  </r>
  <r>
    <x v="19"/>
    <x v="19"/>
    <x v="1"/>
    <x v="4"/>
    <x v="5"/>
    <n v="0"/>
  </r>
  <r>
    <x v="19"/>
    <x v="19"/>
    <x v="1"/>
    <x v="5"/>
    <x v="5"/>
    <n v="0"/>
  </r>
  <r>
    <x v="19"/>
    <x v="19"/>
    <x v="1"/>
    <x v="6"/>
    <x v="5"/>
    <n v="0"/>
  </r>
  <r>
    <x v="19"/>
    <x v="19"/>
    <x v="1"/>
    <x v="1"/>
    <x v="5"/>
    <n v="0"/>
  </r>
  <r>
    <x v="19"/>
    <x v="19"/>
    <x v="1"/>
    <x v="2"/>
    <x v="5"/>
    <n v="0"/>
  </r>
  <r>
    <x v="19"/>
    <x v="19"/>
    <x v="1"/>
    <x v="3"/>
    <x v="5"/>
    <n v="0"/>
  </r>
  <r>
    <x v="19"/>
    <x v="19"/>
    <x v="1"/>
    <x v="4"/>
    <x v="5"/>
    <n v="0"/>
  </r>
  <r>
    <x v="19"/>
    <x v="19"/>
    <x v="1"/>
    <x v="5"/>
    <x v="5"/>
    <n v="0"/>
  </r>
  <r>
    <x v="19"/>
    <x v="19"/>
    <x v="1"/>
    <x v="6"/>
    <x v="5"/>
    <n v="0"/>
  </r>
  <r>
    <x v="19"/>
    <x v="19"/>
    <x v="1"/>
    <x v="1"/>
    <x v="5"/>
    <n v="0"/>
  </r>
  <r>
    <x v="19"/>
    <x v="19"/>
    <x v="1"/>
    <x v="2"/>
    <x v="5"/>
    <n v="0"/>
  </r>
  <r>
    <x v="19"/>
    <x v="19"/>
    <x v="1"/>
    <x v="3"/>
    <x v="5"/>
    <n v="0"/>
  </r>
  <r>
    <x v="19"/>
    <x v="19"/>
    <x v="1"/>
    <x v="4"/>
    <x v="5"/>
    <n v="0"/>
  </r>
  <r>
    <x v="19"/>
    <x v="19"/>
    <x v="1"/>
    <x v="5"/>
    <x v="5"/>
    <n v="0"/>
  </r>
  <r>
    <x v="19"/>
    <x v="19"/>
    <x v="1"/>
    <x v="6"/>
    <x v="5"/>
    <n v="0"/>
  </r>
  <r>
    <x v="20"/>
    <x v="20"/>
    <x v="1"/>
    <x v="1"/>
    <x v="5"/>
    <n v="668.71841069902894"/>
  </r>
  <r>
    <x v="20"/>
    <x v="20"/>
    <x v="1"/>
    <x v="2"/>
    <x v="5"/>
    <n v="684.62325076866489"/>
  </r>
  <r>
    <x v="20"/>
    <x v="20"/>
    <x v="1"/>
    <x v="3"/>
    <x v="5"/>
    <n v="700.189296611994"/>
  </r>
  <r>
    <x v="20"/>
    <x v="20"/>
    <x v="1"/>
    <x v="4"/>
    <x v="5"/>
    <n v="715.97249979347748"/>
  </r>
  <r>
    <x v="20"/>
    <x v="20"/>
    <x v="1"/>
    <x v="5"/>
    <x v="5"/>
    <n v="732.32545722460952"/>
  </r>
  <r>
    <x v="20"/>
    <x v="20"/>
    <x v="1"/>
    <x v="6"/>
    <x v="5"/>
    <n v="747.93478564234795"/>
  </r>
  <r>
    <x v="21"/>
    <x v="21"/>
    <x v="1"/>
    <x v="1"/>
    <x v="5"/>
    <n v="907.36312364994239"/>
  </r>
  <r>
    <x v="21"/>
    <x v="21"/>
    <x v="1"/>
    <x v="2"/>
    <x v="5"/>
    <n v="928.94390434304762"/>
  </r>
  <r>
    <x v="21"/>
    <x v="21"/>
    <x v="1"/>
    <x v="3"/>
    <x v="5"/>
    <n v="950.06498573292151"/>
  </r>
  <r>
    <x v="21"/>
    <x v="21"/>
    <x v="1"/>
    <x v="4"/>
    <x v="5"/>
    <n v="971.48072113189517"/>
  </r>
  <r>
    <x v="21"/>
    <x v="21"/>
    <x v="1"/>
    <x v="5"/>
    <x v="5"/>
    <n v="993.66953827559519"/>
  </r>
  <r>
    <x v="21"/>
    <x v="21"/>
    <x v="1"/>
    <x v="6"/>
    <x v="5"/>
    <n v="1014.8493484387274"/>
  </r>
  <r>
    <x v="22"/>
    <x v="22"/>
    <x v="1"/>
    <x v="1"/>
    <x v="5"/>
    <n v="27.328668741153589"/>
  </r>
  <r>
    <x v="22"/>
    <x v="22"/>
    <x v="1"/>
    <x v="2"/>
    <x v="5"/>
    <n v="27.978655489970251"/>
  </r>
  <r>
    <x v="22"/>
    <x v="22"/>
    <x v="1"/>
    <x v="3"/>
    <x v="5"/>
    <n v="28.614796657397168"/>
  </r>
  <r>
    <x v="22"/>
    <x v="22"/>
    <x v="1"/>
    <x v="4"/>
    <x v="5"/>
    <n v="29.259812443593631"/>
  </r>
  <r>
    <x v="22"/>
    <x v="22"/>
    <x v="1"/>
    <x v="5"/>
    <x v="5"/>
    <n v="29.928112507452244"/>
  </r>
  <r>
    <x v="22"/>
    <x v="22"/>
    <x v="1"/>
    <x v="6"/>
    <x v="5"/>
    <n v="30.566022513779618"/>
  </r>
  <r>
    <x v="22"/>
    <x v="22"/>
    <x v="1"/>
    <x v="1"/>
    <x v="5"/>
    <n v="0"/>
  </r>
  <r>
    <x v="22"/>
    <x v="22"/>
    <x v="1"/>
    <x v="2"/>
    <x v="5"/>
    <n v="0"/>
  </r>
  <r>
    <x v="22"/>
    <x v="22"/>
    <x v="1"/>
    <x v="3"/>
    <x v="5"/>
    <n v="0"/>
  </r>
  <r>
    <x v="22"/>
    <x v="22"/>
    <x v="1"/>
    <x v="4"/>
    <x v="5"/>
    <n v="0"/>
  </r>
  <r>
    <x v="22"/>
    <x v="22"/>
    <x v="1"/>
    <x v="5"/>
    <x v="5"/>
    <n v="0"/>
  </r>
  <r>
    <x v="22"/>
    <x v="22"/>
    <x v="1"/>
    <x v="6"/>
    <x v="5"/>
    <n v="0"/>
  </r>
  <r>
    <x v="23"/>
    <x v="23"/>
    <x v="1"/>
    <x v="1"/>
    <x v="5"/>
    <n v="26.173936259133029"/>
  </r>
  <r>
    <x v="23"/>
    <x v="23"/>
    <x v="1"/>
    <x v="2"/>
    <x v="5"/>
    <n v="26.79645877912645"/>
  </r>
  <r>
    <x v="23"/>
    <x v="23"/>
    <x v="1"/>
    <x v="3"/>
    <x v="5"/>
    <n v="27.405720742295895"/>
  </r>
  <r>
    <x v="23"/>
    <x v="23"/>
    <x v="1"/>
    <x v="4"/>
    <x v="5"/>
    <n v="28.023482340343211"/>
  </r>
  <r>
    <x v="23"/>
    <x v="23"/>
    <x v="1"/>
    <x v="5"/>
    <x v="5"/>
    <n v="28.663544373334556"/>
  </r>
  <r>
    <x v="23"/>
    <x v="23"/>
    <x v="1"/>
    <x v="6"/>
    <x v="5"/>
    <n v="29.274500435732605"/>
  </r>
  <r>
    <x v="0"/>
    <x v="0"/>
    <x v="0"/>
    <x v="1"/>
    <x v="6"/>
    <n v="5216.6849369575048"/>
  </r>
  <r>
    <x v="0"/>
    <x v="0"/>
    <x v="0"/>
    <x v="2"/>
    <x v="6"/>
    <n v="5340.5460238680434"/>
  </r>
  <r>
    <x v="0"/>
    <x v="0"/>
    <x v="0"/>
    <x v="3"/>
    <x v="6"/>
    <n v="5463.4782555467973"/>
  </r>
  <r>
    <x v="0"/>
    <x v="0"/>
    <x v="0"/>
    <x v="4"/>
    <x v="6"/>
    <n v="5582.1280658905735"/>
  </r>
  <r>
    <x v="0"/>
    <x v="0"/>
    <x v="0"/>
    <x v="5"/>
    <x v="6"/>
    <n v="5703.4322915636994"/>
  </r>
  <r>
    <x v="0"/>
    <x v="0"/>
    <x v="0"/>
    <x v="6"/>
    <x v="6"/>
    <n v="5825.7769401357964"/>
  </r>
  <r>
    <x v="1"/>
    <x v="1"/>
    <x v="0"/>
    <x v="1"/>
    <x v="6"/>
    <n v="108421.14807775378"/>
  </r>
  <r>
    <x v="1"/>
    <x v="1"/>
    <x v="0"/>
    <x v="2"/>
    <x v="6"/>
    <n v="110995.41917276672"/>
  </r>
  <r>
    <x v="1"/>
    <x v="1"/>
    <x v="0"/>
    <x v="3"/>
    <x v="6"/>
    <n v="113550.38537360927"/>
  </r>
  <r>
    <x v="1"/>
    <x v="1"/>
    <x v="0"/>
    <x v="4"/>
    <x v="6"/>
    <n v="116016.34772558959"/>
  </r>
  <r>
    <x v="1"/>
    <x v="1"/>
    <x v="0"/>
    <x v="5"/>
    <x v="6"/>
    <n v="118537.47820847316"/>
  </r>
  <r>
    <x v="1"/>
    <x v="1"/>
    <x v="0"/>
    <x v="6"/>
    <x v="6"/>
    <n v="121080.23235591692"/>
  </r>
  <r>
    <x v="2"/>
    <x v="2"/>
    <x v="0"/>
    <x v="1"/>
    <x v="6"/>
    <n v="6774.0251392204791"/>
  </r>
  <r>
    <x v="2"/>
    <x v="2"/>
    <x v="0"/>
    <x v="2"/>
    <x v="6"/>
    <n v="6934.8625535253032"/>
  </r>
  <r>
    <x v="2"/>
    <x v="2"/>
    <x v="0"/>
    <x v="3"/>
    <x v="6"/>
    <n v="7094.4938208676676"/>
  </r>
  <r>
    <x v="2"/>
    <x v="2"/>
    <x v="0"/>
    <x v="4"/>
    <x v="6"/>
    <n v="7248.5642329675875"/>
  </r>
  <r>
    <x v="2"/>
    <x v="2"/>
    <x v="0"/>
    <x v="5"/>
    <x v="6"/>
    <n v="7406.0814846578287"/>
  </r>
  <r>
    <x v="2"/>
    <x v="2"/>
    <x v="0"/>
    <x v="6"/>
    <x v="6"/>
    <n v="7564.9497573428634"/>
  </r>
  <r>
    <x v="3"/>
    <x v="3"/>
    <x v="0"/>
    <x v="1"/>
    <x v="6"/>
    <n v="41619.457444376952"/>
  </r>
  <r>
    <x v="3"/>
    <x v="3"/>
    <x v="0"/>
    <x v="2"/>
    <x v="6"/>
    <n v="42607.638884886568"/>
  </r>
  <r>
    <x v="3"/>
    <x v="3"/>
    <x v="0"/>
    <x v="3"/>
    <x v="6"/>
    <n v="43588.409785703159"/>
  </r>
  <r>
    <x v="3"/>
    <x v="3"/>
    <x v="0"/>
    <x v="4"/>
    <x v="6"/>
    <n v="44535.014917518201"/>
  </r>
  <r>
    <x v="3"/>
    <x v="3"/>
    <x v="0"/>
    <x v="5"/>
    <x v="6"/>
    <n v="45502.797353919319"/>
  </r>
  <r>
    <x v="3"/>
    <x v="3"/>
    <x v="0"/>
    <x v="6"/>
    <x v="6"/>
    <n v="46478.880432795726"/>
  </r>
  <r>
    <x v="4"/>
    <x v="4"/>
    <x v="0"/>
    <x v="1"/>
    <x v="6"/>
    <n v="14560.771891007367"/>
  </r>
  <r>
    <x v="4"/>
    <x v="4"/>
    <x v="0"/>
    <x v="2"/>
    <x v="6"/>
    <n v="14906.492028311357"/>
  </r>
  <r>
    <x v="4"/>
    <x v="4"/>
    <x v="0"/>
    <x v="3"/>
    <x v="6"/>
    <n v="15249.619551855219"/>
  </r>
  <r>
    <x v="4"/>
    <x v="4"/>
    <x v="0"/>
    <x v="4"/>
    <x v="6"/>
    <n v="15580.794013070548"/>
  </r>
  <r>
    <x v="4"/>
    <x v="4"/>
    <x v="0"/>
    <x v="5"/>
    <x v="6"/>
    <n v="15919.37745845527"/>
  </r>
  <r>
    <x v="4"/>
    <x v="4"/>
    <x v="0"/>
    <x v="6"/>
    <x v="6"/>
    <n v="16260.864924436442"/>
  </r>
  <r>
    <x v="5"/>
    <x v="5"/>
    <x v="0"/>
    <x v="1"/>
    <x v="6"/>
    <n v="15756.567415480533"/>
  </r>
  <r>
    <x v="5"/>
    <x v="5"/>
    <x v="0"/>
    <x v="2"/>
    <x v="6"/>
    <n v="16130.679632270616"/>
  </r>
  <r>
    <x v="5"/>
    <x v="5"/>
    <x v="0"/>
    <x v="3"/>
    <x v="6"/>
    <n v="16501.986318296291"/>
  </r>
  <r>
    <x v="5"/>
    <x v="5"/>
    <x v="0"/>
    <x v="4"/>
    <x v="6"/>
    <n v="16860.35830320785"/>
  </r>
  <r>
    <x v="5"/>
    <x v="5"/>
    <x v="0"/>
    <x v="5"/>
    <x v="6"/>
    <n v="17226.7477311107"/>
  </r>
  <r>
    <x v="5"/>
    <x v="5"/>
    <x v="0"/>
    <x v="6"/>
    <x v="6"/>
    <n v="17596.279670732456"/>
  </r>
  <r>
    <x v="6"/>
    <x v="6"/>
    <x v="0"/>
    <x v="1"/>
    <x v="6"/>
    <n v="2761.1652978088723"/>
  </r>
  <r>
    <x v="6"/>
    <x v="6"/>
    <x v="0"/>
    <x v="2"/>
    <x v="6"/>
    <n v="2826.7243528523099"/>
  </r>
  <r>
    <x v="6"/>
    <x v="6"/>
    <x v="0"/>
    <x v="3"/>
    <x v="6"/>
    <n v="2891.7917694579869"/>
  </r>
  <r>
    <x v="6"/>
    <x v="6"/>
    <x v="0"/>
    <x v="4"/>
    <x v="6"/>
    <n v="2954.592521826964"/>
  </r>
  <r>
    <x v="6"/>
    <x v="6"/>
    <x v="0"/>
    <x v="5"/>
    <x v="6"/>
    <n v="3018.7982429801291"/>
  </r>
  <r>
    <x v="6"/>
    <x v="6"/>
    <x v="0"/>
    <x v="6"/>
    <x v="6"/>
    <n v="3083.5546547804011"/>
  </r>
  <r>
    <x v="7"/>
    <x v="7"/>
    <x v="0"/>
    <x v="1"/>
    <x v="6"/>
    <n v="130.89968819242051"/>
  </r>
  <r>
    <x v="7"/>
    <x v="7"/>
    <x v="0"/>
    <x v="2"/>
    <x v="6"/>
    <n v="134.00767302410941"/>
  </r>
  <r>
    <x v="7"/>
    <x v="7"/>
    <x v="0"/>
    <x v="3"/>
    <x v="6"/>
    <n v="137.09235055208225"/>
  </r>
  <r>
    <x v="7"/>
    <x v="7"/>
    <x v="0"/>
    <x v="4"/>
    <x v="6"/>
    <n v="140.06957140513003"/>
  </r>
  <r>
    <x v="7"/>
    <x v="7"/>
    <x v="0"/>
    <x v="5"/>
    <x v="6"/>
    <n v="143.11339818572452"/>
  </r>
  <r>
    <x v="7"/>
    <x v="7"/>
    <x v="0"/>
    <x v="6"/>
    <x v="6"/>
    <n v="146.18333178218188"/>
  </r>
  <r>
    <x v="8"/>
    <x v="8"/>
    <x v="1"/>
    <x v="1"/>
    <x v="6"/>
    <n v="791.2483574023189"/>
  </r>
  <r>
    <x v="8"/>
    <x v="8"/>
    <x v="1"/>
    <x v="2"/>
    <x v="6"/>
    <n v="810.06745730819841"/>
  </r>
  <r>
    <x v="8"/>
    <x v="8"/>
    <x v="1"/>
    <x v="3"/>
    <x v="6"/>
    <n v="828.48568538107077"/>
  </r>
  <r>
    <x v="8"/>
    <x v="8"/>
    <x v="1"/>
    <x v="4"/>
    <x v="6"/>
    <n v="847.16086074949135"/>
  </r>
  <r>
    <x v="8"/>
    <x v="8"/>
    <x v="1"/>
    <x v="5"/>
    <x v="6"/>
    <n v="866.51018701153851"/>
  </r>
  <r>
    <x v="8"/>
    <x v="8"/>
    <x v="1"/>
    <x v="6"/>
    <x v="6"/>
    <n v="884.9796283684442"/>
  </r>
  <r>
    <x v="9"/>
    <x v="9"/>
    <x v="1"/>
    <x v="1"/>
    <x v="6"/>
    <n v="32.33250949657608"/>
  </r>
  <r>
    <x v="9"/>
    <x v="9"/>
    <x v="1"/>
    <x v="2"/>
    <x v="6"/>
    <n v="33.101507903626775"/>
  </r>
  <r>
    <x v="9"/>
    <x v="9"/>
    <x v="1"/>
    <x v="3"/>
    <x v="6"/>
    <n v="33.854125622836094"/>
  </r>
  <r>
    <x v="9"/>
    <x v="9"/>
    <x v="1"/>
    <x v="4"/>
    <x v="6"/>
    <n v="34.617242891012189"/>
  </r>
  <r>
    <x v="9"/>
    <x v="9"/>
    <x v="1"/>
    <x v="5"/>
    <x v="6"/>
    <n v="35.407907755295618"/>
  </r>
  <r>
    <x v="9"/>
    <x v="9"/>
    <x v="1"/>
    <x v="6"/>
    <x v="6"/>
    <n v="36.162618185316738"/>
  </r>
  <r>
    <x v="10"/>
    <x v="10"/>
    <x v="1"/>
    <x v="1"/>
    <x v="6"/>
    <n v="733.89664412863067"/>
  </r>
  <r>
    <x v="10"/>
    <x v="10"/>
    <x v="1"/>
    <x v="2"/>
    <x v="6"/>
    <n v="751.35168733628927"/>
  </r>
  <r>
    <x v="10"/>
    <x v="10"/>
    <x v="1"/>
    <x v="3"/>
    <x v="6"/>
    <n v="768.43491493104034"/>
  </r>
  <r>
    <x v="10"/>
    <x v="10"/>
    <x v="1"/>
    <x v="4"/>
    <x v="6"/>
    <n v="785.75646562138661"/>
  </r>
  <r>
    <x v="10"/>
    <x v="10"/>
    <x v="1"/>
    <x v="5"/>
    <x v="6"/>
    <n v="803.70330301702643"/>
  </r>
  <r>
    <x v="10"/>
    <x v="10"/>
    <x v="1"/>
    <x v="6"/>
    <x v="6"/>
    <n v="820.83403182544225"/>
  </r>
  <r>
    <x v="12"/>
    <x v="12"/>
    <x v="1"/>
    <x v="1"/>
    <x v="6"/>
    <n v="0.64151804556698455"/>
  </r>
  <r>
    <x v="12"/>
    <x v="12"/>
    <x v="1"/>
    <x v="2"/>
    <x v="6"/>
    <n v="0.65677595046878401"/>
  </r>
  <r>
    <x v="12"/>
    <x v="12"/>
    <x v="1"/>
    <x v="3"/>
    <x v="6"/>
    <n v="0.6717088417229371"/>
  </r>
  <r>
    <x v="12"/>
    <x v="12"/>
    <x v="1"/>
    <x v="4"/>
    <x v="6"/>
    <n v="0.68685005736135163"/>
  </r>
  <r>
    <x v="12"/>
    <x v="12"/>
    <x v="1"/>
    <x v="5"/>
    <x v="6"/>
    <n v="0.70253785228761012"/>
  </r>
  <r>
    <x v="12"/>
    <x v="12"/>
    <x v="1"/>
    <x v="6"/>
    <x v="6"/>
    <n v="0.71751226558167991"/>
  </r>
  <r>
    <x v="13"/>
    <x v="13"/>
    <x v="1"/>
    <x v="1"/>
    <x v="6"/>
    <n v="257.63364709970153"/>
  </r>
  <r>
    <x v="13"/>
    <x v="13"/>
    <x v="1"/>
    <x v="2"/>
    <x v="6"/>
    <n v="263.7612217082642"/>
  </r>
  <r>
    <x v="13"/>
    <x v="13"/>
    <x v="1"/>
    <x v="3"/>
    <x v="6"/>
    <n v="269.75827083593208"/>
  </r>
  <r>
    <x v="13"/>
    <x v="13"/>
    <x v="1"/>
    <x v="4"/>
    <x v="6"/>
    <n v="275.83898303631935"/>
  </r>
  <r>
    <x v="13"/>
    <x v="13"/>
    <x v="1"/>
    <x v="5"/>
    <x v="6"/>
    <n v="282.13920147870476"/>
  </r>
  <r>
    <x v="13"/>
    <x v="13"/>
    <x v="1"/>
    <x v="6"/>
    <x v="6"/>
    <n v="288.15292585760324"/>
  </r>
  <r>
    <x v="12"/>
    <x v="12"/>
    <x v="1"/>
    <x v="1"/>
    <x v="6"/>
    <n v="0"/>
  </r>
  <r>
    <x v="12"/>
    <x v="12"/>
    <x v="1"/>
    <x v="2"/>
    <x v="6"/>
    <n v="0"/>
  </r>
  <r>
    <x v="12"/>
    <x v="12"/>
    <x v="1"/>
    <x v="3"/>
    <x v="6"/>
    <n v="0"/>
  </r>
  <r>
    <x v="12"/>
    <x v="12"/>
    <x v="1"/>
    <x v="4"/>
    <x v="6"/>
    <n v="0"/>
  </r>
  <r>
    <x v="12"/>
    <x v="12"/>
    <x v="1"/>
    <x v="5"/>
    <x v="6"/>
    <n v="0"/>
  </r>
  <r>
    <x v="12"/>
    <x v="12"/>
    <x v="1"/>
    <x v="6"/>
    <x v="6"/>
    <n v="0"/>
  </r>
  <r>
    <x v="13"/>
    <x v="13"/>
    <x v="1"/>
    <x v="1"/>
    <x v="6"/>
    <n v="5.517055191876076"/>
  </r>
  <r>
    <x v="13"/>
    <x v="13"/>
    <x v="1"/>
    <x v="2"/>
    <x v="6"/>
    <n v="5.6482731740315515"/>
  </r>
  <r>
    <x v="13"/>
    <x v="13"/>
    <x v="1"/>
    <x v="3"/>
    <x v="6"/>
    <n v="5.7766960388172679"/>
  </r>
  <r>
    <x v="13"/>
    <x v="13"/>
    <x v="1"/>
    <x v="4"/>
    <x v="6"/>
    <n v="5.9069104933076337"/>
  </r>
  <r>
    <x v="13"/>
    <x v="13"/>
    <x v="1"/>
    <x v="5"/>
    <x v="6"/>
    <n v="6.0418255296734564"/>
  </r>
  <r>
    <x v="13"/>
    <x v="13"/>
    <x v="1"/>
    <x v="6"/>
    <x v="6"/>
    <n v="6.1706054840024569"/>
  </r>
  <r>
    <x v="11"/>
    <x v="11"/>
    <x v="1"/>
    <x v="1"/>
    <x v="6"/>
    <n v="251.47507386225863"/>
  </r>
  <r>
    <x v="11"/>
    <x v="11"/>
    <x v="1"/>
    <x v="2"/>
    <x v="6"/>
    <n v="257.45617258376404"/>
  </r>
  <r>
    <x v="11"/>
    <x v="11"/>
    <x v="1"/>
    <x v="3"/>
    <x v="6"/>
    <n v="263.30986595539201"/>
  </r>
  <r>
    <x v="11"/>
    <x v="11"/>
    <x v="1"/>
    <x v="4"/>
    <x v="6"/>
    <n v="269.24522248565057"/>
  </r>
  <r>
    <x v="11"/>
    <x v="11"/>
    <x v="1"/>
    <x v="5"/>
    <x v="6"/>
    <n v="275.39483809674391"/>
  </r>
  <r>
    <x v="11"/>
    <x v="11"/>
    <x v="1"/>
    <x v="6"/>
    <x v="6"/>
    <n v="281.26480810801928"/>
  </r>
  <r>
    <x v="14"/>
    <x v="14"/>
    <x v="1"/>
    <x v="1"/>
    <x v="6"/>
    <n v="210.54622255508485"/>
  </r>
  <r>
    <x v="14"/>
    <x v="14"/>
    <x v="1"/>
    <x v="2"/>
    <x v="6"/>
    <n v="215.55386694385547"/>
  </r>
  <r>
    <x v="14"/>
    <x v="14"/>
    <x v="1"/>
    <x v="3"/>
    <x v="6"/>
    <n v="220.45484185346848"/>
  </r>
  <r>
    <x v="14"/>
    <x v="14"/>
    <x v="1"/>
    <x v="4"/>
    <x v="6"/>
    <n v="225.42418882599617"/>
  </r>
  <r>
    <x v="14"/>
    <x v="14"/>
    <x v="1"/>
    <x v="5"/>
    <x v="6"/>
    <n v="230.57292312079423"/>
  </r>
  <r>
    <x v="14"/>
    <x v="14"/>
    <x v="1"/>
    <x v="6"/>
    <x v="6"/>
    <n v="235.48752556390792"/>
  </r>
  <r>
    <x v="15"/>
    <x v="15"/>
    <x v="1"/>
    <x v="1"/>
    <x v="6"/>
    <n v="33.487241978596643"/>
  </r>
  <r>
    <x v="15"/>
    <x v="15"/>
    <x v="1"/>
    <x v="2"/>
    <x v="6"/>
    <n v="34.283704614470579"/>
  </r>
  <r>
    <x v="15"/>
    <x v="15"/>
    <x v="1"/>
    <x v="3"/>
    <x v="6"/>
    <n v="35.063201537937367"/>
  </r>
  <r>
    <x v="15"/>
    <x v="15"/>
    <x v="1"/>
    <x v="4"/>
    <x v="6"/>
    <n v="35.853572994262606"/>
  </r>
  <r>
    <x v="15"/>
    <x v="15"/>
    <x v="1"/>
    <x v="5"/>
    <x v="6"/>
    <n v="36.672475889413306"/>
  </r>
  <r>
    <x v="15"/>
    <x v="15"/>
    <x v="1"/>
    <x v="6"/>
    <x v="6"/>
    <n v="37.454140263363747"/>
  </r>
  <r>
    <x v="15"/>
    <x v="15"/>
    <x v="1"/>
    <x v="1"/>
    <x v="6"/>
    <n v="0"/>
  </r>
  <r>
    <x v="15"/>
    <x v="15"/>
    <x v="1"/>
    <x v="2"/>
    <x v="6"/>
    <n v="0"/>
  </r>
  <r>
    <x v="15"/>
    <x v="15"/>
    <x v="1"/>
    <x v="3"/>
    <x v="6"/>
    <n v="0"/>
  </r>
  <r>
    <x v="15"/>
    <x v="15"/>
    <x v="1"/>
    <x v="4"/>
    <x v="6"/>
    <n v="0"/>
  </r>
  <r>
    <x v="15"/>
    <x v="15"/>
    <x v="1"/>
    <x v="5"/>
    <x v="6"/>
    <n v="0"/>
  </r>
  <r>
    <x v="15"/>
    <x v="15"/>
    <x v="1"/>
    <x v="6"/>
    <x v="6"/>
    <n v="0"/>
  </r>
  <r>
    <x v="16"/>
    <x v="16"/>
    <x v="1"/>
    <x v="1"/>
    <x v="6"/>
    <n v="3.3358938369483249"/>
  </r>
  <r>
    <x v="16"/>
    <x v="16"/>
    <x v="1"/>
    <x v="2"/>
    <x v="6"/>
    <n v="3.4152349424376824"/>
  </r>
  <r>
    <x v="16"/>
    <x v="16"/>
    <x v="1"/>
    <x v="3"/>
    <x v="6"/>
    <n v="3.4928859769592777"/>
  </r>
  <r>
    <x v="16"/>
    <x v="16"/>
    <x v="1"/>
    <x v="4"/>
    <x v="6"/>
    <n v="3.5716202982790337"/>
  </r>
  <r>
    <x v="16"/>
    <x v="16"/>
    <x v="1"/>
    <x v="5"/>
    <x v="6"/>
    <n v="3.6531968318955781"/>
  </r>
  <r>
    <x v="16"/>
    <x v="16"/>
    <x v="1"/>
    <x v="6"/>
    <x v="6"/>
    <n v="3.7310637810247411"/>
  </r>
  <r>
    <x v="16"/>
    <x v="16"/>
    <x v="1"/>
    <x v="1"/>
    <x v="6"/>
    <n v="51.834658081812478"/>
  </r>
  <r>
    <x v="16"/>
    <x v="16"/>
    <x v="1"/>
    <x v="2"/>
    <x v="6"/>
    <n v="53.06749679787788"/>
  </r>
  <r>
    <x v="16"/>
    <x v="16"/>
    <x v="1"/>
    <x v="3"/>
    <x v="6"/>
    <n v="54.274074411213441"/>
  </r>
  <r>
    <x v="16"/>
    <x v="16"/>
    <x v="1"/>
    <x v="4"/>
    <x v="6"/>
    <n v="55.497484634797345"/>
  </r>
  <r>
    <x v="16"/>
    <x v="16"/>
    <x v="1"/>
    <x v="5"/>
    <x v="6"/>
    <n v="56.765058464839036"/>
  </r>
  <r>
    <x v="16"/>
    <x v="16"/>
    <x v="1"/>
    <x v="6"/>
    <x v="6"/>
    <n v="57.974991058999876"/>
  </r>
  <r>
    <x v="16"/>
    <x v="16"/>
    <x v="1"/>
    <x v="1"/>
    <x v="6"/>
    <n v="24.762596558885676"/>
  </r>
  <r>
    <x v="16"/>
    <x v="16"/>
    <x v="1"/>
    <x v="2"/>
    <x v="6"/>
    <n v="25.351551688095139"/>
  </r>
  <r>
    <x v="16"/>
    <x v="16"/>
    <x v="1"/>
    <x v="3"/>
    <x v="6"/>
    <n v="25.927961290505444"/>
  </r>
  <r>
    <x v="16"/>
    <x v="16"/>
    <x v="1"/>
    <x v="4"/>
    <x v="6"/>
    <n v="26.512412214148249"/>
  </r>
  <r>
    <x v="16"/>
    <x v="16"/>
    <x v="1"/>
    <x v="5"/>
    <x v="6"/>
    <n v="27.11796109830183"/>
  </r>
  <r>
    <x v="16"/>
    <x v="16"/>
    <x v="1"/>
    <x v="6"/>
    <x v="6"/>
    <n v="27.695973451452925"/>
  </r>
  <r>
    <x v="16"/>
    <x v="16"/>
    <x v="1"/>
    <x v="1"/>
    <x v="6"/>
    <n v="0"/>
  </r>
  <r>
    <x v="16"/>
    <x v="16"/>
    <x v="1"/>
    <x v="2"/>
    <x v="6"/>
    <n v="0"/>
  </r>
  <r>
    <x v="16"/>
    <x v="16"/>
    <x v="1"/>
    <x v="3"/>
    <x v="6"/>
    <n v="0"/>
  </r>
  <r>
    <x v="16"/>
    <x v="16"/>
    <x v="1"/>
    <x v="4"/>
    <x v="6"/>
    <n v="0"/>
  </r>
  <r>
    <x v="16"/>
    <x v="16"/>
    <x v="1"/>
    <x v="5"/>
    <x v="6"/>
    <n v="0"/>
  </r>
  <r>
    <x v="16"/>
    <x v="16"/>
    <x v="1"/>
    <x v="6"/>
    <x v="6"/>
    <n v="0"/>
  </r>
  <r>
    <x v="16"/>
    <x v="16"/>
    <x v="1"/>
    <x v="1"/>
    <x v="6"/>
    <n v="0.12830360911339692"/>
  </r>
  <r>
    <x v="16"/>
    <x v="16"/>
    <x v="1"/>
    <x v="2"/>
    <x v="6"/>
    <n v="0.13135519009375682"/>
  </r>
  <r>
    <x v="16"/>
    <x v="16"/>
    <x v="1"/>
    <x v="3"/>
    <x v="6"/>
    <n v="0.13434176834458741"/>
  </r>
  <r>
    <x v="16"/>
    <x v="16"/>
    <x v="1"/>
    <x v="4"/>
    <x v="6"/>
    <n v="0.13737001147227032"/>
  </r>
  <r>
    <x v="16"/>
    <x v="16"/>
    <x v="1"/>
    <x v="5"/>
    <x v="6"/>
    <n v="0.14050757045752202"/>
  </r>
  <r>
    <x v="16"/>
    <x v="16"/>
    <x v="1"/>
    <x v="6"/>
    <x v="6"/>
    <n v="0.14350245311633597"/>
  </r>
  <r>
    <x v="16"/>
    <x v="16"/>
    <x v="1"/>
    <x v="1"/>
    <x v="6"/>
    <n v="29.124919268741127"/>
  </r>
  <r>
    <x v="16"/>
    <x v="16"/>
    <x v="1"/>
    <x v="2"/>
    <x v="6"/>
    <n v="29.817628151282825"/>
  </r>
  <r>
    <x v="16"/>
    <x v="16"/>
    <x v="1"/>
    <x v="3"/>
    <x v="6"/>
    <n v="30.495581414221373"/>
  </r>
  <r>
    <x v="16"/>
    <x v="16"/>
    <x v="1"/>
    <x v="4"/>
    <x v="6"/>
    <n v="31.182992604205396"/>
  </r>
  <r>
    <x v="16"/>
    <x v="16"/>
    <x v="1"/>
    <x v="5"/>
    <x v="6"/>
    <n v="31.895218493857531"/>
  </r>
  <r>
    <x v="16"/>
    <x v="16"/>
    <x v="1"/>
    <x v="6"/>
    <x v="6"/>
    <n v="32.575056857408299"/>
  </r>
  <r>
    <x v="16"/>
    <x v="16"/>
    <x v="1"/>
    <x v="1"/>
    <x v="6"/>
    <n v="13.086968129566483"/>
  </r>
  <r>
    <x v="16"/>
    <x v="16"/>
    <x v="1"/>
    <x v="2"/>
    <x v="6"/>
    <n v="13.398229389563191"/>
  </r>
  <r>
    <x v="16"/>
    <x v="16"/>
    <x v="1"/>
    <x v="3"/>
    <x v="6"/>
    <n v="13.702860371147914"/>
  </r>
  <r>
    <x v="16"/>
    <x v="16"/>
    <x v="1"/>
    <x v="4"/>
    <x v="6"/>
    <n v="14.01174117017157"/>
  </r>
  <r>
    <x v="16"/>
    <x v="16"/>
    <x v="1"/>
    <x v="5"/>
    <x v="6"/>
    <n v="14.331772186667244"/>
  </r>
  <r>
    <x v="16"/>
    <x v="16"/>
    <x v="1"/>
    <x v="6"/>
    <x v="6"/>
    <n v="14.637250217866267"/>
  </r>
  <r>
    <x v="16"/>
    <x v="16"/>
    <x v="1"/>
    <x v="1"/>
    <x v="6"/>
    <n v="3.0792866187215338"/>
  </r>
  <r>
    <x v="16"/>
    <x v="16"/>
    <x v="1"/>
    <x v="2"/>
    <x v="6"/>
    <n v="3.1525245622501714"/>
  </r>
  <r>
    <x v="16"/>
    <x v="16"/>
    <x v="1"/>
    <x v="3"/>
    <x v="6"/>
    <n v="3.2242024402701062"/>
  </r>
  <r>
    <x v="16"/>
    <x v="16"/>
    <x v="1"/>
    <x v="4"/>
    <x v="6"/>
    <n v="3.2968802753344963"/>
  </r>
  <r>
    <x v="16"/>
    <x v="16"/>
    <x v="1"/>
    <x v="5"/>
    <x v="6"/>
    <n v="3.3721816909805371"/>
  </r>
  <r>
    <x v="16"/>
    <x v="16"/>
    <x v="1"/>
    <x v="6"/>
    <x v="6"/>
    <n v="3.4440588747920722"/>
  </r>
  <r>
    <x v="18"/>
    <x v="18"/>
    <x v="1"/>
    <x v="1"/>
    <x v="6"/>
    <n v="6.8000912830100324"/>
  </r>
  <r>
    <x v="18"/>
    <x v="18"/>
    <x v="1"/>
    <x v="2"/>
    <x v="6"/>
    <n v="6.9618250749691066"/>
  </r>
  <r>
    <x v="18"/>
    <x v="18"/>
    <x v="1"/>
    <x v="3"/>
    <x v="6"/>
    <n v="7.1201137222631283"/>
  </r>
  <r>
    <x v="18"/>
    <x v="18"/>
    <x v="1"/>
    <x v="4"/>
    <x v="6"/>
    <n v="7.2806106080303232"/>
  </r>
  <r>
    <x v="18"/>
    <x v="18"/>
    <x v="1"/>
    <x v="5"/>
    <x v="6"/>
    <n v="7.4469012342486627"/>
  </r>
  <r>
    <x v="18"/>
    <x v="18"/>
    <x v="1"/>
    <x v="6"/>
    <x v="6"/>
    <n v="7.6056300151658025"/>
  </r>
  <r>
    <x v="18"/>
    <x v="18"/>
    <x v="1"/>
    <x v="1"/>
    <x v="6"/>
    <n v="0"/>
  </r>
  <r>
    <x v="18"/>
    <x v="18"/>
    <x v="1"/>
    <x v="2"/>
    <x v="6"/>
    <n v="0"/>
  </r>
  <r>
    <x v="18"/>
    <x v="18"/>
    <x v="1"/>
    <x v="3"/>
    <x v="6"/>
    <n v="0"/>
  </r>
  <r>
    <x v="18"/>
    <x v="18"/>
    <x v="1"/>
    <x v="4"/>
    <x v="6"/>
    <n v="0"/>
  </r>
  <r>
    <x v="18"/>
    <x v="18"/>
    <x v="1"/>
    <x v="5"/>
    <x v="6"/>
    <n v="0"/>
  </r>
  <r>
    <x v="18"/>
    <x v="18"/>
    <x v="1"/>
    <x v="6"/>
    <x v="6"/>
    <n v="0"/>
  </r>
  <r>
    <x v="17"/>
    <x v="17"/>
    <x v="1"/>
    <x v="1"/>
    <x v="6"/>
    <n v="0"/>
  </r>
  <r>
    <x v="17"/>
    <x v="17"/>
    <x v="1"/>
    <x v="2"/>
    <x v="6"/>
    <n v="0"/>
  </r>
  <r>
    <x v="17"/>
    <x v="17"/>
    <x v="1"/>
    <x v="3"/>
    <x v="6"/>
    <n v="0"/>
  </r>
  <r>
    <x v="17"/>
    <x v="17"/>
    <x v="1"/>
    <x v="4"/>
    <x v="6"/>
    <n v="0"/>
  </r>
  <r>
    <x v="17"/>
    <x v="17"/>
    <x v="1"/>
    <x v="5"/>
    <x v="6"/>
    <n v="0"/>
  </r>
  <r>
    <x v="17"/>
    <x v="17"/>
    <x v="1"/>
    <x v="6"/>
    <x v="6"/>
    <n v="0"/>
  </r>
  <r>
    <x v="19"/>
    <x v="19"/>
    <x v="1"/>
    <x v="1"/>
    <x v="6"/>
    <n v="162.68897635578747"/>
  </r>
  <r>
    <x v="19"/>
    <x v="19"/>
    <x v="1"/>
    <x v="2"/>
    <x v="6"/>
    <n v="166.55838103888382"/>
  </r>
  <r>
    <x v="19"/>
    <x v="19"/>
    <x v="1"/>
    <x v="3"/>
    <x v="6"/>
    <n v="170.34536226093704"/>
  </r>
  <r>
    <x v="19"/>
    <x v="19"/>
    <x v="1"/>
    <x v="4"/>
    <x v="6"/>
    <n v="174.18517454683897"/>
  </r>
  <r>
    <x v="19"/>
    <x v="19"/>
    <x v="1"/>
    <x v="5"/>
    <x v="6"/>
    <n v="178.16359934013812"/>
  </r>
  <r>
    <x v="19"/>
    <x v="19"/>
    <x v="1"/>
    <x v="6"/>
    <x v="6"/>
    <n v="181.96111055151422"/>
  </r>
  <r>
    <x v="19"/>
    <x v="19"/>
    <x v="1"/>
    <x v="1"/>
    <x v="6"/>
    <n v="1.0264288729071778"/>
  </r>
  <r>
    <x v="19"/>
    <x v="19"/>
    <x v="1"/>
    <x v="2"/>
    <x v="6"/>
    <n v="1.050841520750057"/>
  </r>
  <r>
    <x v="19"/>
    <x v="19"/>
    <x v="1"/>
    <x v="3"/>
    <x v="6"/>
    <n v="1.074734146756702"/>
  </r>
  <r>
    <x v="19"/>
    <x v="19"/>
    <x v="1"/>
    <x v="4"/>
    <x v="6"/>
    <n v="1.0989600917781652"/>
  </r>
  <r>
    <x v="19"/>
    <x v="19"/>
    <x v="1"/>
    <x v="5"/>
    <x v="6"/>
    <n v="1.124060563660179"/>
  </r>
  <r>
    <x v="19"/>
    <x v="19"/>
    <x v="1"/>
    <x v="6"/>
    <x v="6"/>
    <n v="1.1480196249306907"/>
  </r>
  <r>
    <x v="19"/>
    <x v="19"/>
    <x v="1"/>
    <x v="1"/>
    <x v="6"/>
    <n v="214.01042000114634"/>
  </r>
  <r>
    <x v="19"/>
    <x v="19"/>
    <x v="1"/>
    <x v="2"/>
    <x v="6"/>
    <n v="219.10045707638668"/>
  </r>
  <r>
    <x v="19"/>
    <x v="19"/>
    <x v="1"/>
    <x v="3"/>
    <x v="6"/>
    <n v="224.08206959877211"/>
  </r>
  <r>
    <x v="19"/>
    <x v="19"/>
    <x v="1"/>
    <x v="4"/>
    <x v="6"/>
    <n v="229.13317913574724"/>
  </r>
  <r>
    <x v="19"/>
    <x v="19"/>
    <x v="1"/>
    <x v="5"/>
    <x v="6"/>
    <n v="234.36662752314709"/>
  </r>
  <r>
    <x v="19"/>
    <x v="19"/>
    <x v="1"/>
    <x v="6"/>
    <x v="6"/>
    <n v="239.36209179804877"/>
  </r>
  <r>
    <x v="19"/>
    <x v="19"/>
    <x v="1"/>
    <x v="1"/>
    <x v="6"/>
    <n v="55.04224830964737"/>
  </r>
  <r>
    <x v="19"/>
    <x v="19"/>
    <x v="1"/>
    <x v="2"/>
    <x v="6"/>
    <n v="56.351376550221772"/>
  </r>
  <r>
    <x v="19"/>
    <x v="19"/>
    <x v="1"/>
    <x v="3"/>
    <x v="6"/>
    <n v="57.632618619828101"/>
  </r>
  <r>
    <x v="19"/>
    <x v="19"/>
    <x v="1"/>
    <x v="4"/>
    <x v="6"/>
    <n v="58.931734921604068"/>
  </r>
  <r>
    <x v="19"/>
    <x v="19"/>
    <x v="1"/>
    <x v="5"/>
    <x v="6"/>
    <n v="60.277747726277056"/>
  </r>
  <r>
    <x v="19"/>
    <x v="19"/>
    <x v="1"/>
    <x v="6"/>
    <x v="6"/>
    <n v="61.562552386908244"/>
  </r>
  <r>
    <x v="19"/>
    <x v="19"/>
    <x v="1"/>
    <x v="1"/>
    <x v="6"/>
    <n v="36.566528597318204"/>
  </r>
  <r>
    <x v="19"/>
    <x v="19"/>
    <x v="1"/>
    <x v="2"/>
    <x v="6"/>
    <n v="37.436229176720772"/>
  </r>
  <r>
    <x v="19"/>
    <x v="19"/>
    <x v="1"/>
    <x v="3"/>
    <x v="6"/>
    <n v="38.287403978207493"/>
  </r>
  <r>
    <x v="19"/>
    <x v="19"/>
    <x v="1"/>
    <x v="4"/>
    <x v="6"/>
    <n v="39.150453269597129"/>
  </r>
  <r>
    <x v="19"/>
    <x v="19"/>
    <x v="1"/>
    <x v="5"/>
    <x v="6"/>
    <n v="40.044657580393867"/>
  </r>
  <r>
    <x v="19"/>
    <x v="19"/>
    <x v="1"/>
    <x v="6"/>
    <x v="6"/>
    <n v="40.898199138155846"/>
  </r>
  <r>
    <x v="19"/>
    <x v="19"/>
    <x v="1"/>
    <x v="1"/>
    <x v="6"/>
    <n v="15.653040311834459"/>
  </r>
  <r>
    <x v="19"/>
    <x v="19"/>
    <x v="1"/>
    <x v="2"/>
    <x v="6"/>
    <n v="16.025333191438367"/>
  </r>
  <r>
    <x v="19"/>
    <x v="19"/>
    <x v="1"/>
    <x v="3"/>
    <x v="6"/>
    <n v="16.389695738039702"/>
  </r>
  <r>
    <x v="19"/>
    <x v="19"/>
    <x v="1"/>
    <x v="4"/>
    <x v="6"/>
    <n v="16.759141399617018"/>
  </r>
  <r>
    <x v="19"/>
    <x v="19"/>
    <x v="1"/>
    <x v="5"/>
    <x v="6"/>
    <n v="17.141923595817726"/>
  </r>
  <r>
    <x v="19"/>
    <x v="19"/>
    <x v="1"/>
    <x v="6"/>
    <x v="6"/>
    <n v="17.507299280193031"/>
  </r>
  <r>
    <x v="19"/>
    <x v="19"/>
    <x v="1"/>
    <x v="1"/>
    <x v="6"/>
    <n v="0.64151804556698455"/>
  </r>
  <r>
    <x v="19"/>
    <x v="19"/>
    <x v="1"/>
    <x v="2"/>
    <x v="6"/>
    <n v="0.65677595046878401"/>
  </r>
  <r>
    <x v="19"/>
    <x v="19"/>
    <x v="1"/>
    <x v="3"/>
    <x v="6"/>
    <n v="0.6717088417229371"/>
  </r>
  <r>
    <x v="19"/>
    <x v="19"/>
    <x v="1"/>
    <x v="4"/>
    <x v="6"/>
    <n v="0.68685005736135163"/>
  </r>
  <r>
    <x v="19"/>
    <x v="19"/>
    <x v="1"/>
    <x v="5"/>
    <x v="6"/>
    <n v="0.70253785228761012"/>
  </r>
  <r>
    <x v="19"/>
    <x v="19"/>
    <x v="1"/>
    <x v="6"/>
    <x v="6"/>
    <n v="0.71751226558167991"/>
  </r>
  <r>
    <x v="19"/>
    <x v="19"/>
    <x v="1"/>
    <x v="1"/>
    <x v="6"/>
    <n v="1.0264288729071778"/>
  </r>
  <r>
    <x v="19"/>
    <x v="19"/>
    <x v="1"/>
    <x v="2"/>
    <x v="6"/>
    <n v="1.050841520750057"/>
  </r>
  <r>
    <x v="19"/>
    <x v="19"/>
    <x v="1"/>
    <x v="3"/>
    <x v="6"/>
    <n v="1.074734146756702"/>
  </r>
  <r>
    <x v="19"/>
    <x v="19"/>
    <x v="1"/>
    <x v="4"/>
    <x v="6"/>
    <n v="1.0989600917781652"/>
  </r>
  <r>
    <x v="19"/>
    <x v="19"/>
    <x v="1"/>
    <x v="5"/>
    <x v="6"/>
    <n v="1.124060563660179"/>
  </r>
  <r>
    <x v="19"/>
    <x v="19"/>
    <x v="1"/>
    <x v="6"/>
    <x v="6"/>
    <n v="1.1480196249306907"/>
  </r>
  <r>
    <x v="19"/>
    <x v="19"/>
    <x v="1"/>
    <x v="1"/>
    <x v="6"/>
    <n v="0"/>
  </r>
  <r>
    <x v="19"/>
    <x v="19"/>
    <x v="1"/>
    <x v="2"/>
    <x v="6"/>
    <n v="0"/>
  </r>
  <r>
    <x v="19"/>
    <x v="19"/>
    <x v="1"/>
    <x v="3"/>
    <x v="6"/>
    <n v="0"/>
  </r>
  <r>
    <x v="19"/>
    <x v="19"/>
    <x v="1"/>
    <x v="4"/>
    <x v="6"/>
    <n v="0"/>
  </r>
  <r>
    <x v="19"/>
    <x v="19"/>
    <x v="1"/>
    <x v="5"/>
    <x v="6"/>
    <n v="0"/>
  </r>
  <r>
    <x v="19"/>
    <x v="19"/>
    <x v="1"/>
    <x v="6"/>
    <x v="6"/>
    <n v="0"/>
  </r>
  <r>
    <x v="19"/>
    <x v="19"/>
    <x v="1"/>
    <x v="1"/>
    <x v="6"/>
    <n v="0"/>
  </r>
  <r>
    <x v="19"/>
    <x v="19"/>
    <x v="1"/>
    <x v="2"/>
    <x v="6"/>
    <n v="0"/>
  </r>
  <r>
    <x v="19"/>
    <x v="19"/>
    <x v="1"/>
    <x v="3"/>
    <x v="6"/>
    <n v="0"/>
  </r>
  <r>
    <x v="19"/>
    <x v="19"/>
    <x v="1"/>
    <x v="4"/>
    <x v="6"/>
    <n v="0"/>
  </r>
  <r>
    <x v="19"/>
    <x v="19"/>
    <x v="1"/>
    <x v="5"/>
    <x v="6"/>
    <n v="0"/>
  </r>
  <r>
    <x v="19"/>
    <x v="19"/>
    <x v="1"/>
    <x v="6"/>
    <x v="6"/>
    <n v="0"/>
  </r>
  <r>
    <x v="19"/>
    <x v="19"/>
    <x v="1"/>
    <x v="1"/>
    <x v="6"/>
    <n v="0"/>
  </r>
  <r>
    <x v="19"/>
    <x v="19"/>
    <x v="1"/>
    <x v="2"/>
    <x v="6"/>
    <n v="0"/>
  </r>
  <r>
    <x v="19"/>
    <x v="19"/>
    <x v="1"/>
    <x v="3"/>
    <x v="6"/>
    <n v="0"/>
  </r>
  <r>
    <x v="19"/>
    <x v="19"/>
    <x v="1"/>
    <x v="4"/>
    <x v="6"/>
    <n v="0"/>
  </r>
  <r>
    <x v="19"/>
    <x v="19"/>
    <x v="1"/>
    <x v="5"/>
    <x v="6"/>
    <n v="0"/>
  </r>
  <r>
    <x v="19"/>
    <x v="19"/>
    <x v="1"/>
    <x v="6"/>
    <x v="6"/>
    <n v="0"/>
  </r>
  <r>
    <x v="19"/>
    <x v="19"/>
    <x v="1"/>
    <x v="1"/>
    <x v="6"/>
    <n v="0"/>
  </r>
  <r>
    <x v="19"/>
    <x v="19"/>
    <x v="1"/>
    <x v="2"/>
    <x v="6"/>
    <n v="0"/>
  </r>
  <r>
    <x v="19"/>
    <x v="19"/>
    <x v="1"/>
    <x v="3"/>
    <x v="6"/>
    <n v="0"/>
  </r>
  <r>
    <x v="19"/>
    <x v="19"/>
    <x v="1"/>
    <x v="4"/>
    <x v="6"/>
    <n v="0"/>
  </r>
  <r>
    <x v="19"/>
    <x v="19"/>
    <x v="1"/>
    <x v="5"/>
    <x v="6"/>
    <n v="0"/>
  </r>
  <r>
    <x v="19"/>
    <x v="19"/>
    <x v="1"/>
    <x v="6"/>
    <x v="6"/>
    <n v="0"/>
  </r>
  <r>
    <x v="20"/>
    <x v="20"/>
    <x v="1"/>
    <x v="1"/>
    <x v="6"/>
    <n v="424.30003533800431"/>
  </r>
  <r>
    <x v="20"/>
    <x v="20"/>
    <x v="1"/>
    <x v="2"/>
    <x v="6"/>
    <n v="434.39161364005452"/>
  </r>
  <r>
    <x v="20"/>
    <x v="20"/>
    <x v="1"/>
    <x v="3"/>
    <x v="6"/>
    <n v="444.26822791555128"/>
  </r>
  <r>
    <x v="20"/>
    <x v="20"/>
    <x v="1"/>
    <x v="4"/>
    <x v="6"/>
    <n v="454.28262793879873"/>
  </r>
  <r>
    <x v="20"/>
    <x v="20"/>
    <x v="1"/>
    <x v="5"/>
    <x v="6"/>
    <n v="464.65853550302609"/>
  </r>
  <r>
    <x v="20"/>
    <x v="20"/>
    <x v="1"/>
    <x v="6"/>
    <x v="6"/>
    <n v="474.56261245572387"/>
  </r>
  <r>
    <x v="21"/>
    <x v="21"/>
    <x v="1"/>
    <x v="1"/>
    <x v="6"/>
    <n v="360.14823078130581"/>
  </r>
  <r>
    <x v="21"/>
    <x v="21"/>
    <x v="1"/>
    <x v="2"/>
    <x v="6"/>
    <n v="368.71401859317609"/>
  </r>
  <r>
    <x v="21"/>
    <x v="21"/>
    <x v="1"/>
    <x v="3"/>
    <x v="6"/>
    <n v="377.09734374325757"/>
  </r>
  <r>
    <x v="21"/>
    <x v="21"/>
    <x v="1"/>
    <x v="4"/>
    <x v="6"/>
    <n v="385.59762220266356"/>
  </r>
  <r>
    <x v="21"/>
    <x v="21"/>
    <x v="1"/>
    <x v="5"/>
    <x v="6"/>
    <n v="394.4047502742651"/>
  </r>
  <r>
    <x v="21"/>
    <x v="21"/>
    <x v="1"/>
    <x v="6"/>
    <x v="6"/>
    <n v="402.81138589755585"/>
  </r>
  <r>
    <x v="22"/>
    <x v="22"/>
    <x v="1"/>
    <x v="1"/>
    <x v="6"/>
    <n v="68.514127266554169"/>
  </r>
  <r>
    <x v="22"/>
    <x v="22"/>
    <x v="1"/>
    <x v="2"/>
    <x v="6"/>
    <n v="70.143671510066355"/>
  </r>
  <r>
    <x v="22"/>
    <x v="22"/>
    <x v="1"/>
    <x v="3"/>
    <x v="6"/>
    <n v="71.738504296009893"/>
  </r>
  <r>
    <x v="22"/>
    <x v="22"/>
    <x v="1"/>
    <x v="4"/>
    <x v="6"/>
    <n v="73.355586126192577"/>
  </r>
  <r>
    <x v="22"/>
    <x v="22"/>
    <x v="1"/>
    <x v="5"/>
    <x v="6"/>
    <n v="75.031042624316996"/>
  </r>
  <r>
    <x v="22"/>
    <x v="22"/>
    <x v="1"/>
    <x v="6"/>
    <x v="6"/>
    <n v="76.630309964123654"/>
  </r>
  <r>
    <x v="22"/>
    <x v="22"/>
    <x v="1"/>
    <x v="1"/>
    <x v="6"/>
    <n v="0"/>
  </r>
  <r>
    <x v="22"/>
    <x v="22"/>
    <x v="1"/>
    <x v="2"/>
    <x v="6"/>
    <n v="0"/>
  </r>
  <r>
    <x v="22"/>
    <x v="22"/>
    <x v="1"/>
    <x v="3"/>
    <x v="6"/>
    <n v="0"/>
  </r>
  <r>
    <x v="22"/>
    <x v="22"/>
    <x v="1"/>
    <x v="4"/>
    <x v="6"/>
    <n v="0"/>
  </r>
  <r>
    <x v="22"/>
    <x v="22"/>
    <x v="1"/>
    <x v="5"/>
    <x v="6"/>
    <n v="0"/>
  </r>
  <r>
    <x v="22"/>
    <x v="22"/>
    <x v="1"/>
    <x v="6"/>
    <x v="6"/>
    <n v="0"/>
  </r>
  <r>
    <x v="23"/>
    <x v="23"/>
    <x v="1"/>
    <x v="1"/>
    <x v="6"/>
    <n v="0"/>
  </r>
  <r>
    <x v="23"/>
    <x v="23"/>
    <x v="1"/>
    <x v="2"/>
    <x v="6"/>
    <n v="0"/>
  </r>
  <r>
    <x v="23"/>
    <x v="23"/>
    <x v="1"/>
    <x v="3"/>
    <x v="6"/>
    <n v="0"/>
  </r>
  <r>
    <x v="23"/>
    <x v="23"/>
    <x v="1"/>
    <x v="4"/>
    <x v="6"/>
    <n v="0"/>
  </r>
  <r>
    <x v="23"/>
    <x v="23"/>
    <x v="1"/>
    <x v="5"/>
    <x v="6"/>
    <n v="0"/>
  </r>
  <r>
    <x v="23"/>
    <x v="23"/>
    <x v="1"/>
    <x v="6"/>
    <x v="6"/>
    <n v="0"/>
  </r>
  <r>
    <x v="0"/>
    <x v="0"/>
    <x v="0"/>
    <x v="1"/>
    <x v="7"/>
    <n v="12775.886266616311"/>
  </r>
  <r>
    <x v="0"/>
    <x v="0"/>
    <x v="0"/>
    <x v="2"/>
    <x v="7"/>
    <n v="13079.227407274009"/>
  </r>
  <r>
    <x v="0"/>
    <x v="0"/>
    <x v="0"/>
    <x v="3"/>
    <x v="7"/>
    <n v="13380.293741432399"/>
  </r>
  <r>
    <x v="0"/>
    <x v="0"/>
    <x v="0"/>
    <x v="4"/>
    <x v="7"/>
    <n v="13670.872241155208"/>
  </r>
  <r>
    <x v="0"/>
    <x v="0"/>
    <x v="0"/>
    <x v="5"/>
    <x v="7"/>
    <n v="13967.951518433483"/>
  </r>
  <r>
    <x v="0"/>
    <x v="0"/>
    <x v="0"/>
    <x v="6"/>
    <x v="7"/>
    <n v="14267.578836236937"/>
  </r>
  <r>
    <x v="1"/>
    <x v="1"/>
    <x v="0"/>
    <x v="1"/>
    <x v="7"/>
    <n v="250385.88420095417"/>
  </r>
  <r>
    <x v="1"/>
    <x v="1"/>
    <x v="0"/>
    <x v="2"/>
    <x v="7"/>
    <n v="256330.8603954096"/>
  </r>
  <r>
    <x v="1"/>
    <x v="1"/>
    <x v="0"/>
    <x v="3"/>
    <x v="7"/>
    <n v="262231.25420827291"/>
  </r>
  <r>
    <x v="1"/>
    <x v="1"/>
    <x v="0"/>
    <x v="4"/>
    <x v="7"/>
    <n v="267926.10410475306"/>
  </r>
  <r>
    <x v="1"/>
    <x v="1"/>
    <x v="0"/>
    <x v="5"/>
    <x v="7"/>
    <n v="273748.35830824188"/>
  </r>
  <r>
    <x v="1"/>
    <x v="1"/>
    <x v="0"/>
    <x v="6"/>
    <x v="7"/>
    <n v="279620.54982070182"/>
  </r>
  <r>
    <x v="2"/>
    <x v="2"/>
    <x v="0"/>
    <x v="1"/>
    <x v="7"/>
    <n v="9956.3279643822443"/>
  </r>
  <r>
    <x v="2"/>
    <x v="2"/>
    <x v="0"/>
    <x v="2"/>
    <x v="7"/>
    <n v="10192.723609932847"/>
  </r>
  <r>
    <x v="2"/>
    <x v="2"/>
    <x v="0"/>
    <x v="3"/>
    <x v="7"/>
    <n v="10427.346484570342"/>
  </r>
  <r>
    <x v="2"/>
    <x v="2"/>
    <x v="0"/>
    <x v="4"/>
    <x v="7"/>
    <n v="10653.796124326307"/>
  </r>
  <r>
    <x v="2"/>
    <x v="2"/>
    <x v="0"/>
    <x v="5"/>
    <x v="7"/>
    <n v="10885.311860634403"/>
  </r>
  <r>
    <x v="2"/>
    <x v="2"/>
    <x v="0"/>
    <x v="6"/>
    <x v="7"/>
    <n v="11118.813300838556"/>
  </r>
  <r>
    <x v="3"/>
    <x v="3"/>
    <x v="0"/>
    <x v="1"/>
    <x v="7"/>
    <n v="33665.712733966786"/>
  </r>
  <r>
    <x v="3"/>
    <x v="3"/>
    <x v="0"/>
    <x v="2"/>
    <x v="7"/>
    <n v="34465.046376162754"/>
  </r>
  <r>
    <x v="3"/>
    <x v="3"/>
    <x v="0"/>
    <x v="3"/>
    <x v="7"/>
    <n v="35258.385680233536"/>
  </r>
  <r>
    <x v="3"/>
    <x v="3"/>
    <x v="0"/>
    <x v="4"/>
    <x v="7"/>
    <n v="36024.088512443079"/>
  </r>
  <r>
    <x v="3"/>
    <x v="3"/>
    <x v="0"/>
    <x v="5"/>
    <x v="7"/>
    <n v="36806.921530783162"/>
  </r>
  <r>
    <x v="3"/>
    <x v="3"/>
    <x v="0"/>
    <x v="6"/>
    <x v="7"/>
    <n v="37596.468885691764"/>
  </r>
  <r>
    <x v="4"/>
    <x v="4"/>
    <x v="0"/>
    <x v="1"/>
    <x v="7"/>
    <n v="8858.232713039899"/>
  </r>
  <r>
    <x v="4"/>
    <x v="4"/>
    <x v="0"/>
    <x v="2"/>
    <x v="7"/>
    <n v="9068.5560017189982"/>
  </r>
  <r>
    <x v="4"/>
    <x v="4"/>
    <x v="0"/>
    <x v="3"/>
    <x v="7"/>
    <n v="9277.3020404971885"/>
  </r>
  <r>
    <x v="4"/>
    <x v="4"/>
    <x v="0"/>
    <x v="4"/>
    <x v="7"/>
    <n v="9478.7762801886129"/>
  </r>
  <r>
    <x v="4"/>
    <x v="4"/>
    <x v="0"/>
    <x v="5"/>
    <x v="7"/>
    <n v="9684.7578706187887"/>
  </r>
  <r>
    <x v="4"/>
    <x v="4"/>
    <x v="0"/>
    <x v="6"/>
    <x v="7"/>
    <n v="9892.5061593009104"/>
  </r>
  <r>
    <x v="5"/>
    <x v="5"/>
    <x v="0"/>
    <x v="1"/>
    <x v="7"/>
    <n v="25658.567838224164"/>
  </r>
  <r>
    <x v="5"/>
    <x v="5"/>
    <x v="0"/>
    <x v="2"/>
    <x v="7"/>
    <n v="26267.785787825658"/>
  </r>
  <r>
    <x v="5"/>
    <x v="5"/>
    <x v="0"/>
    <x v="3"/>
    <x v="7"/>
    <n v="26872.43510902335"/>
  </r>
  <r>
    <x v="5"/>
    <x v="5"/>
    <x v="0"/>
    <x v="4"/>
    <x v="7"/>
    <n v="27456.021092169532"/>
  </r>
  <r>
    <x v="5"/>
    <x v="5"/>
    <x v="0"/>
    <x v="5"/>
    <x v="7"/>
    <n v="28052.662971276848"/>
  </r>
  <r>
    <x v="5"/>
    <x v="5"/>
    <x v="0"/>
    <x v="6"/>
    <x v="7"/>
    <n v="28654.422230838667"/>
  </r>
  <r>
    <x v="6"/>
    <x v="6"/>
    <x v="0"/>
    <x v="1"/>
    <x v="7"/>
    <n v="2173.1393547569824"/>
  </r>
  <r>
    <x v="6"/>
    <x v="6"/>
    <x v="0"/>
    <x v="2"/>
    <x v="7"/>
    <n v="2224.7367591893176"/>
  </r>
  <r>
    <x v="6"/>
    <x v="6"/>
    <x v="0"/>
    <x v="3"/>
    <x v="7"/>
    <n v="2275.9472259623044"/>
  </r>
  <r>
    <x v="6"/>
    <x v="6"/>
    <x v="0"/>
    <x v="4"/>
    <x v="7"/>
    <n v="2325.3737440304803"/>
  </r>
  <r>
    <x v="6"/>
    <x v="6"/>
    <x v="0"/>
    <x v="5"/>
    <x v="7"/>
    <n v="2375.9060245676937"/>
  </r>
  <r>
    <x v="6"/>
    <x v="6"/>
    <x v="0"/>
    <x v="6"/>
    <x v="7"/>
    <n v="2426.8717190401298"/>
  </r>
  <r>
    <x v="7"/>
    <x v="7"/>
    <x v="0"/>
    <x v="1"/>
    <x v="7"/>
    <n v="68.517805538220188"/>
  </r>
  <r>
    <x v="7"/>
    <x v="7"/>
    <x v="0"/>
    <x v="2"/>
    <x v="7"/>
    <n v="70.144641348557343"/>
  </r>
  <r>
    <x v="7"/>
    <x v="7"/>
    <x v="0"/>
    <x v="3"/>
    <x v="7"/>
    <n v="71.759277242105625"/>
  </r>
  <r>
    <x v="7"/>
    <x v="7"/>
    <x v="0"/>
    <x v="4"/>
    <x v="7"/>
    <n v="73.317666282372841"/>
  </r>
  <r>
    <x v="7"/>
    <x v="7"/>
    <x v="0"/>
    <x v="5"/>
    <x v="7"/>
    <n v="74.910919362840261"/>
  </r>
  <r>
    <x v="7"/>
    <x v="7"/>
    <x v="0"/>
    <x v="6"/>
    <x v="7"/>
    <n v="76.517837729735902"/>
  </r>
  <r>
    <x v="8"/>
    <x v="8"/>
    <x v="1"/>
    <x v="1"/>
    <x v="7"/>
    <n v="314.60044954604939"/>
  </r>
  <r>
    <x v="8"/>
    <x v="8"/>
    <x v="1"/>
    <x v="2"/>
    <x v="7"/>
    <n v="322.0829261098919"/>
  </r>
  <r>
    <x v="8"/>
    <x v="8"/>
    <x v="1"/>
    <x v="3"/>
    <x v="7"/>
    <n v="329.40601598092849"/>
  </r>
  <r>
    <x v="8"/>
    <x v="8"/>
    <x v="1"/>
    <x v="4"/>
    <x v="7"/>
    <n v="336.83126813000706"/>
  </r>
  <r>
    <x v="8"/>
    <x v="8"/>
    <x v="1"/>
    <x v="5"/>
    <x v="7"/>
    <n v="344.52456276184421"/>
  </r>
  <r>
    <x v="8"/>
    <x v="8"/>
    <x v="1"/>
    <x v="6"/>
    <x v="7"/>
    <n v="351.868015041256"/>
  </r>
  <r>
    <x v="9"/>
    <x v="9"/>
    <x v="1"/>
    <x v="1"/>
    <x v="7"/>
    <n v="12.317146474886108"/>
  </r>
  <r>
    <x v="9"/>
    <x v="9"/>
    <x v="1"/>
    <x v="2"/>
    <x v="7"/>
    <n v="12.610098249000659"/>
  </r>
  <r>
    <x v="9"/>
    <x v="9"/>
    <x v="1"/>
    <x v="3"/>
    <x v="7"/>
    <n v="12.896809761080398"/>
  </r>
  <r>
    <x v="9"/>
    <x v="9"/>
    <x v="1"/>
    <x v="4"/>
    <x v="7"/>
    <n v="13.187521101337957"/>
  </r>
  <r>
    <x v="9"/>
    <x v="9"/>
    <x v="1"/>
    <x v="5"/>
    <x v="7"/>
    <n v="13.48872676392212"/>
  </r>
  <r>
    <x v="9"/>
    <x v="9"/>
    <x v="1"/>
    <x v="6"/>
    <x v="7"/>
    <n v="13.77623549916826"/>
  </r>
  <r>
    <x v="10"/>
    <x v="10"/>
    <x v="1"/>
    <x v="1"/>
    <x v="7"/>
    <n v="301.89839224382331"/>
  </r>
  <r>
    <x v="10"/>
    <x v="10"/>
    <x v="1"/>
    <x v="2"/>
    <x v="7"/>
    <n v="309.07876229061014"/>
  </r>
  <r>
    <x v="10"/>
    <x v="10"/>
    <x v="1"/>
    <x v="3"/>
    <x v="7"/>
    <n v="316.10618091481456"/>
  </r>
  <r>
    <x v="10"/>
    <x v="10"/>
    <x v="1"/>
    <x v="4"/>
    <x v="7"/>
    <n v="323.23163699425248"/>
  </r>
  <r>
    <x v="10"/>
    <x v="10"/>
    <x v="1"/>
    <x v="5"/>
    <x v="7"/>
    <n v="330.61431328654976"/>
  </r>
  <r>
    <x v="10"/>
    <x v="10"/>
    <x v="1"/>
    <x v="6"/>
    <x v="7"/>
    <n v="337.66127218273897"/>
  </r>
  <r>
    <x v="12"/>
    <x v="12"/>
    <x v="1"/>
    <x v="1"/>
    <x v="7"/>
    <n v="4.1057154916287111"/>
  </r>
  <r>
    <x v="12"/>
    <x v="12"/>
    <x v="1"/>
    <x v="2"/>
    <x v="7"/>
    <n v="4.203366083000228"/>
  </r>
  <r>
    <x v="12"/>
    <x v="12"/>
    <x v="1"/>
    <x v="3"/>
    <x v="7"/>
    <n v="4.2989365870268079"/>
  </r>
  <r>
    <x v="12"/>
    <x v="12"/>
    <x v="1"/>
    <x v="4"/>
    <x v="7"/>
    <n v="4.3958403671126609"/>
  </r>
  <r>
    <x v="12"/>
    <x v="12"/>
    <x v="1"/>
    <x v="5"/>
    <x v="7"/>
    <n v="4.4962422546407161"/>
  </r>
  <r>
    <x v="12"/>
    <x v="12"/>
    <x v="1"/>
    <x v="6"/>
    <x v="7"/>
    <n v="4.5920784997227626"/>
  </r>
  <r>
    <x v="13"/>
    <x v="13"/>
    <x v="1"/>
    <x v="1"/>
    <x v="7"/>
    <n v="126.25075136758284"/>
  </r>
  <r>
    <x v="13"/>
    <x v="13"/>
    <x v="1"/>
    <x v="2"/>
    <x v="7"/>
    <n v="129.25350705225699"/>
  </r>
  <r>
    <x v="13"/>
    <x v="13"/>
    <x v="1"/>
    <x v="3"/>
    <x v="7"/>
    <n v="132.19230005107431"/>
  </r>
  <r>
    <x v="13"/>
    <x v="13"/>
    <x v="1"/>
    <x v="4"/>
    <x v="7"/>
    <n v="135.17209128871428"/>
  </r>
  <r>
    <x v="13"/>
    <x v="13"/>
    <x v="1"/>
    <x v="5"/>
    <x v="7"/>
    <n v="138.25944933020199"/>
  </r>
  <r>
    <x v="13"/>
    <x v="13"/>
    <x v="1"/>
    <x v="6"/>
    <x v="7"/>
    <n v="141.20641386647492"/>
  </r>
  <r>
    <x v="12"/>
    <x v="12"/>
    <x v="1"/>
    <x v="1"/>
    <x v="7"/>
    <n v="2.0528577458143555"/>
  </r>
  <r>
    <x v="12"/>
    <x v="12"/>
    <x v="1"/>
    <x v="2"/>
    <x v="7"/>
    <n v="2.101683041500114"/>
  </r>
  <r>
    <x v="12"/>
    <x v="12"/>
    <x v="1"/>
    <x v="3"/>
    <x v="7"/>
    <n v="2.149468293513404"/>
  </r>
  <r>
    <x v="12"/>
    <x v="12"/>
    <x v="1"/>
    <x v="4"/>
    <x v="7"/>
    <n v="2.1979201835563305"/>
  </r>
  <r>
    <x v="12"/>
    <x v="12"/>
    <x v="1"/>
    <x v="5"/>
    <x v="7"/>
    <n v="2.2481211273203581"/>
  </r>
  <r>
    <x v="12"/>
    <x v="12"/>
    <x v="1"/>
    <x v="6"/>
    <x v="7"/>
    <n v="2.2960392498613813"/>
  </r>
  <r>
    <x v="13"/>
    <x v="13"/>
    <x v="1"/>
    <x v="1"/>
    <x v="7"/>
    <n v="37.336350251998574"/>
  </r>
  <r>
    <x v="13"/>
    <x v="13"/>
    <x v="1"/>
    <x v="2"/>
    <x v="7"/>
    <n v="38.224360317283313"/>
  </r>
  <r>
    <x v="13"/>
    <x v="13"/>
    <x v="1"/>
    <x v="3"/>
    <x v="7"/>
    <n v="39.093454588275016"/>
  </r>
  <r>
    <x v="13"/>
    <x v="13"/>
    <x v="1"/>
    <x v="4"/>
    <x v="7"/>
    <n v="39.974673338430748"/>
  </r>
  <r>
    <x v="13"/>
    <x v="13"/>
    <x v="1"/>
    <x v="5"/>
    <x v="7"/>
    <n v="40.887703003138995"/>
  </r>
  <r>
    <x v="13"/>
    <x v="13"/>
    <x v="1"/>
    <x v="6"/>
    <x v="7"/>
    <n v="41.759213856853854"/>
  </r>
  <r>
    <x v="11"/>
    <x v="11"/>
    <x v="1"/>
    <x v="1"/>
    <x v="7"/>
    <n v="14.754915048040688"/>
  </r>
  <r>
    <x v="11"/>
    <x v="11"/>
    <x v="1"/>
    <x v="2"/>
    <x v="7"/>
    <n v="15.105846860782078"/>
  </r>
  <r>
    <x v="11"/>
    <x v="11"/>
    <x v="1"/>
    <x v="3"/>
    <x v="7"/>
    <n v="15.449303359627597"/>
  </r>
  <r>
    <x v="11"/>
    <x v="11"/>
    <x v="1"/>
    <x v="4"/>
    <x v="7"/>
    <n v="15.797551319311134"/>
  </r>
  <r>
    <x v="11"/>
    <x v="11"/>
    <x v="1"/>
    <x v="5"/>
    <x v="7"/>
    <n v="16.158370602615079"/>
  </r>
  <r>
    <x v="11"/>
    <x v="11"/>
    <x v="1"/>
    <x v="6"/>
    <x v="7"/>
    <n v="16.502782108378685"/>
  </r>
  <r>
    <x v="14"/>
    <x v="14"/>
    <x v="1"/>
    <x v="1"/>
    <x v="7"/>
    <n v="56.710195228121506"/>
  </r>
  <r>
    <x v="14"/>
    <x v="14"/>
    <x v="1"/>
    <x v="2"/>
    <x v="7"/>
    <n v="58.05899402144059"/>
  </r>
  <r>
    <x v="14"/>
    <x v="14"/>
    <x v="1"/>
    <x v="3"/>
    <x v="7"/>
    <n v="59.379061608307715"/>
  </r>
  <r>
    <x v="14"/>
    <x v="14"/>
    <x v="1"/>
    <x v="4"/>
    <x v="7"/>
    <n v="60.717545070743562"/>
  </r>
  <r>
    <x v="14"/>
    <x v="14"/>
    <x v="1"/>
    <x v="5"/>
    <x v="7"/>
    <n v="62.10434614222482"/>
  </r>
  <r>
    <x v="14"/>
    <x v="14"/>
    <x v="1"/>
    <x v="6"/>
    <x v="7"/>
    <n v="63.428084277420588"/>
  </r>
  <r>
    <x v="15"/>
    <x v="15"/>
    <x v="1"/>
    <x v="1"/>
    <x v="7"/>
    <n v="2.0528577458143555"/>
  </r>
  <r>
    <x v="15"/>
    <x v="15"/>
    <x v="1"/>
    <x v="2"/>
    <x v="7"/>
    <n v="2.101683041500114"/>
  </r>
  <r>
    <x v="15"/>
    <x v="15"/>
    <x v="1"/>
    <x v="3"/>
    <x v="7"/>
    <n v="2.149468293513404"/>
  </r>
  <r>
    <x v="15"/>
    <x v="15"/>
    <x v="1"/>
    <x v="4"/>
    <x v="7"/>
    <n v="2.1979201835563305"/>
  </r>
  <r>
    <x v="15"/>
    <x v="15"/>
    <x v="1"/>
    <x v="5"/>
    <x v="7"/>
    <n v="2.2481211273203581"/>
  </r>
  <r>
    <x v="15"/>
    <x v="15"/>
    <x v="1"/>
    <x v="6"/>
    <x v="7"/>
    <n v="2.2960392498613813"/>
  </r>
  <r>
    <x v="15"/>
    <x v="15"/>
    <x v="1"/>
    <x v="1"/>
    <x v="7"/>
    <n v="1.0264288729071778"/>
  </r>
  <r>
    <x v="15"/>
    <x v="15"/>
    <x v="1"/>
    <x v="2"/>
    <x v="7"/>
    <n v="1.050841520750057"/>
  </r>
  <r>
    <x v="15"/>
    <x v="15"/>
    <x v="1"/>
    <x v="3"/>
    <x v="7"/>
    <n v="1.074734146756702"/>
  </r>
  <r>
    <x v="15"/>
    <x v="15"/>
    <x v="1"/>
    <x v="4"/>
    <x v="7"/>
    <n v="1.0989600917781652"/>
  </r>
  <r>
    <x v="15"/>
    <x v="15"/>
    <x v="1"/>
    <x v="5"/>
    <x v="7"/>
    <n v="1.124060563660179"/>
  </r>
  <r>
    <x v="15"/>
    <x v="15"/>
    <x v="1"/>
    <x v="6"/>
    <x v="7"/>
    <n v="1.1480196249306907"/>
  </r>
  <r>
    <x v="16"/>
    <x v="16"/>
    <x v="1"/>
    <x v="1"/>
    <x v="7"/>
    <n v="0"/>
  </r>
  <r>
    <x v="16"/>
    <x v="16"/>
    <x v="1"/>
    <x v="2"/>
    <x v="7"/>
    <n v="0"/>
  </r>
  <r>
    <x v="16"/>
    <x v="16"/>
    <x v="1"/>
    <x v="3"/>
    <x v="7"/>
    <n v="0"/>
  </r>
  <r>
    <x v="16"/>
    <x v="16"/>
    <x v="1"/>
    <x v="4"/>
    <x v="7"/>
    <n v="0"/>
  </r>
  <r>
    <x v="16"/>
    <x v="16"/>
    <x v="1"/>
    <x v="5"/>
    <x v="7"/>
    <n v="0"/>
  </r>
  <r>
    <x v="16"/>
    <x v="16"/>
    <x v="1"/>
    <x v="6"/>
    <x v="7"/>
    <n v="0"/>
  </r>
  <r>
    <x v="16"/>
    <x v="16"/>
    <x v="1"/>
    <x v="1"/>
    <x v="7"/>
    <n v="44.136441535008608"/>
  </r>
  <r>
    <x v="16"/>
    <x v="16"/>
    <x v="1"/>
    <x v="2"/>
    <x v="7"/>
    <n v="45.186185392252412"/>
  </r>
  <r>
    <x v="16"/>
    <x v="16"/>
    <x v="1"/>
    <x v="3"/>
    <x v="7"/>
    <n v="46.213568310538143"/>
  </r>
  <r>
    <x v="16"/>
    <x v="16"/>
    <x v="1"/>
    <x v="4"/>
    <x v="7"/>
    <n v="47.25528394646107"/>
  </r>
  <r>
    <x v="16"/>
    <x v="16"/>
    <x v="1"/>
    <x v="5"/>
    <x v="7"/>
    <n v="48.334604237387651"/>
  </r>
  <r>
    <x v="16"/>
    <x v="16"/>
    <x v="1"/>
    <x v="6"/>
    <x v="7"/>
    <n v="49.364843872019655"/>
  </r>
  <r>
    <x v="16"/>
    <x v="16"/>
    <x v="1"/>
    <x v="1"/>
    <x v="7"/>
    <n v="3.5925010551751164"/>
  </r>
  <r>
    <x v="16"/>
    <x v="16"/>
    <x v="1"/>
    <x v="2"/>
    <x v="7"/>
    <n v="3.6779453226251935"/>
  </r>
  <r>
    <x v="16"/>
    <x v="16"/>
    <x v="1"/>
    <x v="3"/>
    <x v="7"/>
    <n v="3.7615695136484506"/>
  </r>
  <r>
    <x v="16"/>
    <x v="16"/>
    <x v="1"/>
    <x v="4"/>
    <x v="7"/>
    <n v="3.846360321223572"/>
  </r>
  <r>
    <x v="16"/>
    <x v="16"/>
    <x v="1"/>
    <x v="5"/>
    <x v="7"/>
    <n v="3.93421197281062"/>
  </r>
  <r>
    <x v="16"/>
    <x v="16"/>
    <x v="1"/>
    <x v="6"/>
    <x v="7"/>
    <n v="4.0180686872574105"/>
  </r>
  <r>
    <x v="16"/>
    <x v="16"/>
    <x v="1"/>
    <x v="1"/>
    <x v="7"/>
    <n v="0"/>
  </r>
  <r>
    <x v="16"/>
    <x v="16"/>
    <x v="1"/>
    <x v="2"/>
    <x v="7"/>
    <n v="0"/>
  </r>
  <r>
    <x v="16"/>
    <x v="16"/>
    <x v="1"/>
    <x v="3"/>
    <x v="7"/>
    <n v="0"/>
  </r>
  <r>
    <x v="16"/>
    <x v="16"/>
    <x v="1"/>
    <x v="4"/>
    <x v="7"/>
    <n v="0"/>
  </r>
  <r>
    <x v="16"/>
    <x v="16"/>
    <x v="1"/>
    <x v="5"/>
    <x v="7"/>
    <n v="0"/>
  </r>
  <r>
    <x v="16"/>
    <x v="16"/>
    <x v="1"/>
    <x v="6"/>
    <x v="7"/>
    <n v="0"/>
  </r>
  <r>
    <x v="16"/>
    <x v="16"/>
    <x v="1"/>
    <x v="1"/>
    <x v="7"/>
    <n v="0"/>
  </r>
  <r>
    <x v="16"/>
    <x v="16"/>
    <x v="1"/>
    <x v="2"/>
    <x v="7"/>
    <n v="0"/>
  </r>
  <r>
    <x v="16"/>
    <x v="16"/>
    <x v="1"/>
    <x v="3"/>
    <x v="7"/>
    <n v="0"/>
  </r>
  <r>
    <x v="16"/>
    <x v="16"/>
    <x v="1"/>
    <x v="4"/>
    <x v="7"/>
    <n v="0"/>
  </r>
  <r>
    <x v="16"/>
    <x v="16"/>
    <x v="1"/>
    <x v="5"/>
    <x v="7"/>
    <n v="0"/>
  </r>
  <r>
    <x v="16"/>
    <x v="16"/>
    <x v="1"/>
    <x v="6"/>
    <x v="7"/>
    <n v="0"/>
  </r>
  <r>
    <x v="16"/>
    <x v="16"/>
    <x v="1"/>
    <x v="1"/>
    <x v="7"/>
    <n v="1.0264288729071778"/>
  </r>
  <r>
    <x v="16"/>
    <x v="16"/>
    <x v="1"/>
    <x v="2"/>
    <x v="7"/>
    <n v="1.050841520750057"/>
  </r>
  <r>
    <x v="16"/>
    <x v="16"/>
    <x v="1"/>
    <x v="3"/>
    <x v="7"/>
    <n v="1.074734146756702"/>
  </r>
  <r>
    <x v="16"/>
    <x v="16"/>
    <x v="1"/>
    <x v="4"/>
    <x v="7"/>
    <n v="1.0989600917781652"/>
  </r>
  <r>
    <x v="16"/>
    <x v="16"/>
    <x v="1"/>
    <x v="5"/>
    <x v="7"/>
    <n v="1.124060563660179"/>
  </r>
  <r>
    <x v="16"/>
    <x v="16"/>
    <x v="1"/>
    <x v="6"/>
    <x v="7"/>
    <n v="1.1480196249306907"/>
  </r>
  <r>
    <x v="16"/>
    <x v="16"/>
    <x v="1"/>
    <x v="1"/>
    <x v="7"/>
    <n v="0"/>
  </r>
  <r>
    <x v="16"/>
    <x v="16"/>
    <x v="1"/>
    <x v="2"/>
    <x v="7"/>
    <n v="0"/>
  </r>
  <r>
    <x v="16"/>
    <x v="16"/>
    <x v="1"/>
    <x v="3"/>
    <x v="7"/>
    <n v="0"/>
  </r>
  <r>
    <x v="16"/>
    <x v="16"/>
    <x v="1"/>
    <x v="4"/>
    <x v="7"/>
    <n v="0"/>
  </r>
  <r>
    <x v="16"/>
    <x v="16"/>
    <x v="1"/>
    <x v="5"/>
    <x v="7"/>
    <n v="0"/>
  </r>
  <r>
    <x v="16"/>
    <x v="16"/>
    <x v="1"/>
    <x v="6"/>
    <x v="7"/>
    <n v="0"/>
  </r>
  <r>
    <x v="16"/>
    <x v="16"/>
    <x v="1"/>
    <x v="1"/>
    <x v="7"/>
    <n v="0"/>
  </r>
  <r>
    <x v="16"/>
    <x v="16"/>
    <x v="1"/>
    <x v="2"/>
    <x v="7"/>
    <n v="0"/>
  </r>
  <r>
    <x v="16"/>
    <x v="16"/>
    <x v="1"/>
    <x v="3"/>
    <x v="7"/>
    <n v="0"/>
  </r>
  <r>
    <x v="16"/>
    <x v="16"/>
    <x v="1"/>
    <x v="4"/>
    <x v="7"/>
    <n v="0"/>
  </r>
  <r>
    <x v="16"/>
    <x v="16"/>
    <x v="1"/>
    <x v="5"/>
    <x v="7"/>
    <n v="0"/>
  </r>
  <r>
    <x v="16"/>
    <x v="16"/>
    <x v="1"/>
    <x v="6"/>
    <x v="7"/>
    <n v="0"/>
  </r>
  <r>
    <x v="18"/>
    <x v="18"/>
    <x v="1"/>
    <x v="1"/>
    <x v="7"/>
    <n v="0"/>
  </r>
  <r>
    <x v="18"/>
    <x v="18"/>
    <x v="1"/>
    <x v="2"/>
    <x v="7"/>
    <n v="0"/>
  </r>
  <r>
    <x v="18"/>
    <x v="18"/>
    <x v="1"/>
    <x v="3"/>
    <x v="7"/>
    <n v="0"/>
  </r>
  <r>
    <x v="18"/>
    <x v="18"/>
    <x v="1"/>
    <x v="4"/>
    <x v="7"/>
    <n v="0"/>
  </r>
  <r>
    <x v="18"/>
    <x v="18"/>
    <x v="1"/>
    <x v="5"/>
    <x v="7"/>
    <n v="0"/>
  </r>
  <r>
    <x v="18"/>
    <x v="18"/>
    <x v="1"/>
    <x v="6"/>
    <x v="7"/>
    <n v="0"/>
  </r>
  <r>
    <x v="18"/>
    <x v="18"/>
    <x v="1"/>
    <x v="1"/>
    <x v="7"/>
    <n v="0"/>
  </r>
  <r>
    <x v="18"/>
    <x v="18"/>
    <x v="1"/>
    <x v="2"/>
    <x v="7"/>
    <n v="0"/>
  </r>
  <r>
    <x v="18"/>
    <x v="18"/>
    <x v="1"/>
    <x v="3"/>
    <x v="7"/>
    <n v="0"/>
  </r>
  <r>
    <x v="18"/>
    <x v="18"/>
    <x v="1"/>
    <x v="4"/>
    <x v="7"/>
    <n v="0"/>
  </r>
  <r>
    <x v="18"/>
    <x v="18"/>
    <x v="1"/>
    <x v="5"/>
    <x v="7"/>
    <n v="0"/>
  </r>
  <r>
    <x v="18"/>
    <x v="18"/>
    <x v="1"/>
    <x v="6"/>
    <x v="7"/>
    <n v="0"/>
  </r>
  <r>
    <x v="17"/>
    <x v="17"/>
    <x v="1"/>
    <x v="1"/>
    <x v="7"/>
    <n v="0"/>
  </r>
  <r>
    <x v="17"/>
    <x v="17"/>
    <x v="1"/>
    <x v="2"/>
    <x v="7"/>
    <n v="0"/>
  </r>
  <r>
    <x v="17"/>
    <x v="17"/>
    <x v="1"/>
    <x v="3"/>
    <x v="7"/>
    <n v="0"/>
  </r>
  <r>
    <x v="17"/>
    <x v="17"/>
    <x v="1"/>
    <x v="4"/>
    <x v="7"/>
    <n v="0"/>
  </r>
  <r>
    <x v="17"/>
    <x v="17"/>
    <x v="1"/>
    <x v="5"/>
    <x v="7"/>
    <n v="0"/>
  </r>
  <r>
    <x v="17"/>
    <x v="17"/>
    <x v="1"/>
    <x v="6"/>
    <x v="7"/>
    <n v="0"/>
  </r>
  <r>
    <x v="19"/>
    <x v="19"/>
    <x v="1"/>
    <x v="1"/>
    <x v="7"/>
    <n v="88.016275851790425"/>
  </r>
  <r>
    <x v="19"/>
    <x v="19"/>
    <x v="1"/>
    <x v="2"/>
    <x v="7"/>
    <n v="90.109660404317324"/>
  </r>
  <r>
    <x v="19"/>
    <x v="19"/>
    <x v="1"/>
    <x v="3"/>
    <x v="7"/>
    <n v="92.158453084387119"/>
  </r>
  <r>
    <x v="19"/>
    <x v="19"/>
    <x v="1"/>
    <x v="4"/>
    <x v="7"/>
    <n v="94.235827869977598"/>
  </r>
  <r>
    <x v="19"/>
    <x v="19"/>
    <x v="1"/>
    <x v="5"/>
    <x v="7"/>
    <n v="96.388193333860272"/>
  </r>
  <r>
    <x v="19"/>
    <x v="19"/>
    <x v="1"/>
    <x v="6"/>
    <x v="7"/>
    <n v="98.442682837806643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64.28010816581191"/>
  </r>
  <r>
    <x v="19"/>
    <x v="19"/>
    <x v="1"/>
    <x v="2"/>
    <x v="7"/>
    <n v="65.808950236972223"/>
  </r>
  <r>
    <x v="19"/>
    <x v="19"/>
    <x v="1"/>
    <x v="3"/>
    <x v="7"/>
    <n v="67.305225940638351"/>
  </r>
  <r>
    <x v="19"/>
    <x v="19"/>
    <x v="1"/>
    <x v="4"/>
    <x v="7"/>
    <n v="68.822375747607495"/>
  </r>
  <r>
    <x v="19"/>
    <x v="19"/>
    <x v="1"/>
    <x v="5"/>
    <x v="7"/>
    <n v="70.394292799218604"/>
  </r>
  <r>
    <x v="19"/>
    <x v="19"/>
    <x v="1"/>
    <x v="6"/>
    <x v="7"/>
    <n v="71.894729011284397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19"/>
    <x v="19"/>
    <x v="1"/>
    <x v="1"/>
    <x v="7"/>
    <n v="0"/>
  </r>
  <r>
    <x v="19"/>
    <x v="19"/>
    <x v="1"/>
    <x v="2"/>
    <x v="7"/>
    <n v="0"/>
  </r>
  <r>
    <x v="19"/>
    <x v="19"/>
    <x v="1"/>
    <x v="3"/>
    <x v="7"/>
    <n v="0"/>
  </r>
  <r>
    <x v="19"/>
    <x v="19"/>
    <x v="1"/>
    <x v="4"/>
    <x v="7"/>
    <n v="0"/>
  </r>
  <r>
    <x v="19"/>
    <x v="19"/>
    <x v="1"/>
    <x v="5"/>
    <x v="7"/>
    <n v="0"/>
  </r>
  <r>
    <x v="19"/>
    <x v="19"/>
    <x v="1"/>
    <x v="6"/>
    <x v="7"/>
    <n v="0"/>
  </r>
  <r>
    <x v="20"/>
    <x v="20"/>
    <x v="1"/>
    <x v="1"/>
    <x v="7"/>
    <n v="114.96003376560351"/>
  </r>
  <r>
    <x v="20"/>
    <x v="20"/>
    <x v="1"/>
    <x v="2"/>
    <x v="7"/>
    <n v="117.69425032400598"/>
  </r>
  <r>
    <x v="20"/>
    <x v="20"/>
    <x v="1"/>
    <x v="3"/>
    <x v="7"/>
    <n v="120.37022443675019"/>
  </r>
  <r>
    <x v="20"/>
    <x v="20"/>
    <x v="1"/>
    <x v="4"/>
    <x v="7"/>
    <n v="123.08353027915409"/>
  </r>
  <r>
    <x v="20"/>
    <x v="20"/>
    <x v="1"/>
    <x v="5"/>
    <x v="7"/>
    <n v="125.89478312993961"/>
  </r>
  <r>
    <x v="20"/>
    <x v="20"/>
    <x v="1"/>
    <x v="6"/>
    <x v="7"/>
    <n v="128.57819799223691"/>
  </r>
  <r>
    <x v="21"/>
    <x v="21"/>
    <x v="1"/>
    <x v="1"/>
    <x v="7"/>
    <n v="442.26254061387965"/>
  </r>
  <r>
    <x v="21"/>
    <x v="21"/>
    <x v="1"/>
    <x v="2"/>
    <x v="7"/>
    <n v="452.78134025318025"/>
  </r>
  <r>
    <x v="21"/>
    <x v="21"/>
    <x v="1"/>
    <x v="3"/>
    <x v="7"/>
    <n v="463.07607548379332"/>
  </r>
  <r>
    <x v="21"/>
    <x v="21"/>
    <x v="1"/>
    <x v="4"/>
    <x v="7"/>
    <n v="473.51442954491631"/>
  </r>
  <r>
    <x v="21"/>
    <x v="21"/>
    <x v="1"/>
    <x v="5"/>
    <x v="7"/>
    <n v="484.32959536707898"/>
  </r>
  <r>
    <x v="21"/>
    <x v="21"/>
    <x v="1"/>
    <x v="6"/>
    <x v="7"/>
    <n v="494.65295589201065"/>
  </r>
  <r>
    <x v="22"/>
    <x v="22"/>
    <x v="1"/>
    <x v="1"/>
    <x v="7"/>
    <n v="35.540099724411036"/>
  </r>
  <r>
    <x v="22"/>
    <x v="22"/>
    <x v="1"/>
    <x v="2"/>
    <x v="7"/>
    <n v="36.385387655970732"/>
  </r>
  <r>
    <x v="22"/>
    <x v="22"/>
    <x v="1"/>
    <x v="3"/>
    <x v="7"/>
    <n v="37.21266983145081"/>
  </r>
  <r>
    <x v="22"/>
    <x v="22"/>
    <x v="1"/>
    <x v="4"/>
    <x v="7"/>
    <n v="38.051493177818976"/>
  </r>
  <r>
    <x v="22"/>
    <x v="22"/>
    <x v="1"/>
    <x v="5"/>
    <x v="7"/>
    <n v="38.920597016733701"/>
  </r>
  <r>
    <x v="22"/>
    <x v="22"/>
    <x v="1"/>
    <x v="6"/>
    <x v="7"/>
    <n v="39.75017951322517"/>
  </r>
  <r>
    <x v="22"/>
    <x v="22"/>
    <x v="1"/>
    <x v="1"/>
    <x v="7"/>
    <n v="0"/>
  </r>
  <r>
    <x v="22"/>
    <x v="22"/>
    <x v="1"/>
    <x v="2"/>
    <x v="7"/>
    <n v="0"/>
  </r>
  <r>
    <x v="22"/>
    <x v="22"/>
    <x v="1"/>
    <x v="3"/>
    <x v="7"/>
    <n v="0"/>
  </r>
  <r>
    <x v="22"/>
    <x v="22"/>
    <x v="1"/>
    <x v="4"/>
    <x v="7"/>
    <n v="0"/>
  </r>
  <r>
    <x v="22"/>
    <x v="22"/>
    <x v="1"/>
    <x v="5"/>
    <x v="7"/>
    <n v="0"/>
  </r>
  <r>
    <x v="22"/>
    <x v="22"/>
    <x v="1"/>
    <x v="6"/>
    <x v="7"/>
    <n v="0"/>
  </r>
  <r>
    <x v="23"/>
    <x v="23"/>
    <x v="1"/>
    <x v="1"/>
    <x v="7"/>
    <n v="45.162870407915769"/>
  </r>
  <r>
    <x v="23"/>
    <x v="23"/>
    <x v="1"/>
    <x v="2"/>
    <x v="7"/>
    <n v="46.23702691300246"/>
  </r>
  <r>
    <x v="23"/>
    <x v="23"/>
    <x v="1"/>
    <x v="3"/>
    <x v="7"/>
    <n v="47.288302457294826"/>
  </r>
  <r>
    <x v="23"/>
    <x v="23"/>
    <x v="1"/>
    <x v="4"/>
    <x v="7"/>
    <n v="48.354244038239216"/>
  </r>
  <r>
    <x v="23"/>
    <x v="23"/>
    <x v="1"/>
    <x v="5"/>
    <x v="7"/>
    <n v="49.458664801047817"/>
  </r>
  <r>
    <x v="23"/>
    <x v="23"/>
    <x v="1"/>
    <x v="6"/>
    <x v="7"/>
    <n v="50.512863496950331"/>
  </r>
  <r>
    <x v="24"/>
    <x v="24"/>
    <x v="1"/>
    <x v="0"/>
    <x v="0"/>
    <n v="59.95108666074664"/>
  </r>
  <r>
    <x v="24"/>
    <x v="24"/>
    <x v="1"/>
    <x v="0"/>
    <x v="1"/>
    <n v="81.88563109190008"/>
  </r>
  <r>
    <x v="24"/>
    <x v="24"/>
    <x v="1"/>
    <x v="0"/>
    <x v="2"/>
    <n v="28.762515502652747"/>
  </r>
  <r>
    <x v="24"/>
    <x v="24"/>
    <x v="1"/>
    <x v="0"/>
    <x v="3"/>
    <n v="152.19122333360173"/>
  </r>
  <r>
    <x v="24"/>
    <x v="24"/>
    <x v="1"/>
    <x v="0"/>
    <x v="4"/>
    <n v="78.396612907013079"/>
  </r>
  <r>
    <x v="24"/>
    <x v="24"/>
    <x v="1"/>
    <x v="0"/>
    <x v="5"/>
    <n v="9.2290158438946648"/>
  </r>
  <r>
    <x v="25"/>
    <x v="25"/>
    <x v="1"/>
    <x v="0"/>
    <x v="0"/>
    <n v="369.84815140211407"/>
  </r>
  <r>
    <x v="25"/>
    <x v="25"/>
    <x v="1"/>
    <x v="0"/>
    <x v="1"/>
    <n v="505.16597734272904"/>
  </r>
  <r>
    <x v="25"/>
    <x v="25"/>
    <x v="1"/>
    <x v="0"/>
    <x v="2"/>
    <n v="177.44070676363421"/>
  </r>
  <r>
    <x v="25"/>
    <x v="25"/>
    <x v="1"/>
    <x v="0"/>
    <x v="3"/>
    <n v="938.8927831797514"/>
  </r>
  <r>
    <x v="25"/>
    <x v="25"/>
    <x v="1"/>
    <x v="0"/>
    <x v="4"/>
    <n v="483.64164813096642"/>
  </r>
  <r>
    <x v="25"/>
    <x v="25"/>
    <x v="1"/>
    <x v="0"/>
    <x v="5"/>
    <n v="56.935322431113931"/>
  </r>
  <r>
    <x v="26"/>
    <x v="26"/>
    <x v="1"/>
    <x v="0"/>
    <x v="0"/>
    <n v="169.45076193713933"/>
  </r>
  <r>
    <x v="26"/>
    <x v="26"/>
    <x v="1"/>
    <x v="0"/>
    <x v="1"/>
    <n v="231.44839156537094"/>
  </r>
  <r>
    <x v="26"/>
    <x v="26"/>
    <x v="1"/>
    <x v="0"/>
    <x v="2"/>
    <n v="81.296777733713071"/>
  </r>
  <r>
    <x v="26"/>
    <x v="26"/>
    <x v="1"/>
    <x v="0"/>
    <x v="3"/>
    <n v="430.16599348664698"/>
  </r>
  <r>
    <x v="26"/>
    <x v="26"/>
    <x v="1"/>
    <x v="0"/>
    <x v="4"/>
    <n v="221.58673896202052"/>
  </r>
  <r>
    <x v="26"/>
    <x v="26"/>
    <x v="1"/>
    <x v="0"/>
    <x v="5"/>
    <n v="26.085661724991411"/>
  </r>
  <r>
    <x v="27"/>
    <x v="27"/>
    <x v="1"/>
    <x v="0"/>
    <x v="0"/>
    <n v="1155.5999769532953"/>
  </r>
  <r>
    <x v="27"/>
    <x v="27"/>
    <x v="1"/>
    <x v="0"/>
    <x v="1"/>
    <n v="1673.5871452538713"/>
  </r>
  <r>
    <x v="27"/>
    <x v="27"/>
    <x v="1"/>
    <x v="0"/>
    <x v="2"/>
    <n v="520.14503136271617"/>
  </r>
  <r>
    <x v="27"/>
    <x v="27"/>
    <x v="1"/>
    <x v="0"/>
    <x v="3"/>
    <n v="2151.2465681149843"/>
  </r>
  <r>
    <x v="27"/>
    <x v="27"/>
    <x v="1"/>
    <x v="0"/>
    <x v="4"/>
    <n v="1393.8937952392805"/>
  </r>
  <r>
    <x v="27"/>
    <x v="27"/>
    <x v="1"/>
    <x v="0"/>
    <x v="5"/>
    <n v="199.90957865083345"/>
  </r>
  <r>
    <x v="28"/>
    <x v="28"/>
    <x v="1"/>
    <x v="0"/>
    <x v="0"/>
    <n v="8255.2001879122872"/>
  </r>
  <r>
    <x v="28"/>
    <x v="28"/>
    <x v="1"/>
    <x v="0"/>
    <x v="1"/>
    <n v="11955.518511182634"/>
  </r>
  <r>
    <x v="28"/>
    <x v="28"/>
    <x v="1"/>
    <x v="0"/>
    <x v="2"/>
    <n v="3715.7333387699423"/>
  </r>
  <r>
    <x v="28"/>
    <x v="28"/>
    <x v="1"/>
    <x v="0"/>
    <x v="3"/>
    <n v="15367.749591142669"/>
  </r>
  <r>
    <x v="28"/>
    <x v="28"/>
    <x v="1"/>
    <x v="0"/>
    <x v="4"/>
    <n v="9957.4874955662453"/>
  </r>
  <r>
    <x v="28"/>
    <x v="28"/>
    <x v="1"/>
    <x v="0"/>
    <x v="5"/>
    <n v="1428.0837869128172"/>
  </r>
  <r>
    <x v="18"/>
    <x v="18"/>
    <x v="1"/>
    <x v="0"/>
    <x v="0"/>
    <n v="697.32483513441207"/>
  </r>
  <r>
    <x v="18"/>
    <x v="18"/>
    <x v="1"/>
    <x v="0"/>
    <x v="1"/>
    <n v="1009.8943435634857"/>
  </r>
  <r>
    <x v="18"/>
    <x v="18"/>
    <x v="1"/>
    <x v="0"/>
    <x v="2"/>
    <n v="313.87162986733853"/>
  </r>
  <r>
    <x v="18"/>
    <x v="18"/>
    <x v="1"/>
    <x v="0"/>
    <x v="3"/>
    <n v="1298.1288407423358"/>
  </r>
  <r>
    <x v="18"/>
    <x v="18"/>
    <x v="1"/>
    <x v="0"/>
    <x v="4"/>
    <n v="841.11870919446676"/>
  </r>
  <r>
    <x v="18"/>
    <x v="18"/>
    <x v="1"/>
    <x v="0"/>
    <x v="5"/>
    <n v="120.63163443634812"/>
  </r>
  <r>
    <x v="24"/>
    <x v="24"/>
    <x v="1"/>
    <x v="0"/>
    <x v="6"/>
    <n v="1.8883216699567673"/>
  </r>
  <r>
    <x v="25"/>
    <x v="25"/>
    <x v="1"/>
    <x v="0"/>
    <x v="6"/>
    <n v="11.649368139699463"/>
  </r>
  <r>
    <x v="26"/>
    <x v="26"/>
    <x v="1"/>
    <x v="0"/>
    <x v="6"/>
    <n v="5.3373101903437714"/>
  </r>
  <r>
    <x v="27"/>
    <x v="27"/>
    <x v="1"/>
    <x v="0"/>
    <x v="6"/>
    <n v="39.598930762846486"/>
  </r>
  <r>
    <x v="28"/>
    <x v="28"/>
    <x v="1"/>
    <x v="0"/>
    <x v="6"/>
    <n v="282.88084734687374"/>
  </r>
  <r>
    <x v="18"/>
    <x v="18"/>
    <x v="1"/>
    <x v="0"/>
    <x v="6"/>
    <n v="23.895221890279551"/>
  </r>
  <r>
    <x v="24"/>
    <x v="24"/>
    <x v="1"/>
    <x v="0"/>
    <x v="7"/>
    <n v="1.1379951785832174"/>
  </r>
  <r>
    <x v="25"/>
    <x v="25"/>
    <x v="1"/>
    <x v="0"/>
    <x v="7"/>
    <n v="7.0204801371698746"/>
  </r>
  <r>
    <x v="26"/>
    <x v="26"/>
    <x v="1"/>
    <x v="0"/>
    <x v="7"/>
    <n v="3.2165246842469082"/>
  </r>
  <r>
    <x v="27"/>
    <x v="27"/>
    <x v="1"/>
    <x v="0"/>
    <x v="7"/>
    <n v="13.947512242705944"/>
  </r>
  <r>
    <x v="28"/>
    <x v="28"/>
    <x v="1"/>
    <x v="0"/>
    <x v="7"/>
    <n v="99.636126672879385"/>
  </r>
  <r>
    <x v="18"/>
    <x v="18"/>
    <x v="1"/>
    <x v="0"/>
    <x v="7"/>
    <n v="8.4163610844145946"/>
  </r>
  <r>
    <x v="24"/>
    <x v="24"/>
    <x v="1"/>
    <x v="1"/>
    <x v="0"/>
    <n v="61.53552631075069"/>
  </r>
  <r>
    <x v="24"/>
    <x v="24"/>
    <x v="1"/>
    <x v="2"/>
    <x v="0"/>
    <n v="62.999091077197427"/>
  </r>
  <r>
    <x v="24"/>
    <x v="24"/>
    <x v="1"/>
    <x v="3"/>
    <x v="0"/>
    <n v="64.431479969474594"/>
  </r>
  <r>
    <x v="24"/>
    <x v="24"/>
    <x v="1"/>
    <x v="4"/>
    <x v="0"/>
    <n v="65.883851698894844"/>
  </r>
  <r>
    <x v="24"/>
    <x v="24"/>
    <x v="1"/>
    <x v="5"/>
    <x v="0"/>
    <n v="67.38865226391907"/>
  </r>
  <r>
    <x v="24"/>
    <x v="24"/>
    <x v="1"/>
    <x v="6"/>
    <x v="0"/>
    <n v="68.825024022457654"/>
  </r>
  <r>
    <x v="25"/>
    <x v="25"/>
    <x v="1"/>
    <x v="1"/>
    <x v="0"/>
    <n v="379.62282119047501"/>
  </r>
  <r>
    <x v="25"/>
    <x v="25"/>
    <x v="1"/>
    <x v="2"/>
    <x v="0"/>
    <n v="388.6517938659947"/>
  </r>
  <r>
    <x v="25"/>
    <x v="25"/>
    <x v="1"/>
    <x v="3"/>
    <x v="0"/>
    <n v="397.48843742669436"/>
  </r>
  <r>
    <x v="25"/>
    <x v="25"/>
    <x v="1"/>
    <x v="4"/>
    <x v="0"/>
    <n v="406.44835840885185"/>
  </r>
  <r>
    <x v="25"/>
    <x v="25"/>
    <x v="1"/>
    <x v="5"/>
    <x v="0"/>
    <n v="415.73172153373531"/>
  </r>
  <r>
    <x v="25"/>
    <x v="25"/>
    <x v="1"/>
    <x v="6"/>
    <x v="0"/>
    <n v="424.59293605396408"/>
  </r>
  <r>
    <x v="26"/>
    <x v="26"/>
    <x v="1"/>
    <x v="1"/>
    <x v="0"/>
    <n v="173.92915458840034"/>
  </r>
  <r>
    <x v="26"/>
    <x v="26"/>
    <x v="1"/>
    <x v="2"/>
    <x v="0"/>
    <n v="178.06589636627928"/>
  </r>
  <r>
    <x v="26"/>
    <x v="26"/>
    <x v="1"/>
    <x v="3"/>
    <x v="0"/>
    <n v="182.11452004778437"/>
  </r>
  <r>
    <x v="26"/>
    <x v="26"/>
    <x v="1"/>
    <x v="4"/>
    <x v="0"/>
    <n v="186.21962489031858"/>
  </r>
  <r>
    <x v="26"/>
    <x v="26"/>
    <x v="1"/>
    <x v="5"/>
    <x v="0"/>
    <n v="190.47291897570753"/>
  </r>
  <r>
    <x v="26"/>
    <x v="26"/>
    <x v="1"/>
    <x v="6"/>
    <x v="0"/>
    <n v="194.53280016329435"/>
  </r>
  <r>
    <x v="27"/>
    <x v="27"/>
    <x v="1"/>
    <x v="1"/>
    <x v="0"/>
    <n v="1186.1411818757281"/>
  </r>
  <r>
    <x v="27"/>
    <x v="27"/>
    <x v="1"/>
    <x v="2"/>
    <x v="0"/>
    <n v="1214.3524371603282"/>
  </r>
  <r>
    <x v="27"/>
    <x v="27"/>
    <x v="1"/>
    <x v="3"/>
    <x v="0"/>
    <n v="1241.9627552229606"/>
  </r>
  <r>
    <x v="27"/>
    <x v="27"/>
    <x v="1"/>
    <x v="4"/>
    <x v="0"/>
    <n v="1269.9582567314355"/>
  </r>
  <r>
    <x v="27"/>
    <x v="27"/>
    <x v="1"/>
    <x v="5"/>
    <x v="0"/>
    <n v="1298.9643614598072"/>
  </r>
  <r>
    <x v="27"/>
    <x v="27"/>
    <x v="1"/>
    <x v="6"/>
    <x v="0"/>
    <n v="1326.6514521118331"/>
  </r>
  <r>
    <x v="28"/>
    <x v="28"/>
    <x v="1"/>
    <x v="1"/>
    <x v="0"/>
    <n v="8473.3758245019071"/>
  </r>
  <r>
    <x v="28"/>
    <x v="28"/>
    <x v="1"/>
    <x v="2"/>
    <x v="0"/>
    <n v="8674.9071195618799"/>
  </r>
  <r>
    <x v="28"/>
    <x v="28"/>
    <x v="1"/>
    <x v="3"/>
    <x v="0"/>
    <n v="8872.1455302616523"/>
  </r>
  <r>
    <x v="28"/>
    <x v="28"/>
    <x v="1"/>
    <x v="4"/>
    <x v="0"/>
    <n v="9072.1355561551882"/>
  </r>
  <r>
    <x v="28"/>
    <x v="28"/>
    <x v="1"/>
    <x v="5"/>
    <x v="0"/>
    <n v="9279.3449763522749"/>
  </r>
  <r>
    <x v="28"/>
    <x v="28"/>
    <x v="1"/>
    <x v="6"/>
    <x v="0"/>
    <n v="9477.1318234548035"/>
  </r>
  <r>
    <x v="18"/>
    <x v="18"/>
    <x v="1"/>
    <x v="1"/>
    <x v="0"/>
    <n v="715.75434457719621"/>
  </r>
  <r>
    <x v="18"/>
    <x v="18"/>
    <x v="1"/>
    <x v="2"/>
    <x v="0"/>
    <n v="732.77789020942635"/>
  </r>
  <r>
    <x v="18"/>
    <x v="18"/>
    <x v="1"/>
    <x v="3"/>
    <x v="0"/>
    <n v="749.43881170043812"/>
  </r>
  <r>
    <x v="18"/>
    <x v="18"/>
    <x v="1"/>
    <x v="4"/>
    <x v="0"/>
    <n v="766.33216481850525"/>
  </r>
  <r>
    <x v="18"/>
    <x v="18"/>
    <x v="1"/>
    <x v="5"/>
    <x v="0"/>
    <n v="783.83534723542641"/>
  </r>
  <r>
    <x v="18"/>
    <x v="18"/>
    <x v="1"/>
    <x v="6"/>
    <x v="0"/>
    <n v="800.54259568586122"/>
  </r>
  <r>
    <x v="24"/>
    <x v="24"/>
    <x v="1"/>
    <x v="1"/>
    <x v="1"/>
    <n v="84.049776028952124"/>
  </r>
  <r>
    <x v="25"/>
    <x v="25"/>
    <x v="1"/>
    <x v="1"/>
    <x v="1"/>
    <n v="518.51694475495128"/>
  </r>
  <r>
    <x v="26"/>
    <x v="26"/>
    <x v="1"/>
    <x v="1"/>
    <x v="1"/>
    <n v="237.56531169062333"/>
  </r>
  <r>
    <x v="24"/>
    <x v="24"/>
    <x v="1"/>
    <x v="2"/>
    <x v="1"/>
    <n v="86.048821104190608"/>
  </r>
  <r>
    <x v="25"/>
    <x v="25"/>
    <x v="1"/>
    <x v="2"/>
    <x v="1"/>
    <n v="530.84938386202327"/>
  </r>
  <r>
    <x v="26"/>
    <x v="26"/>
    <x v="1"/>
    <x v="2"/>
    <x v="1"/>
    <n v="243.21557976770956"/>
  </r>
  <r>
    <x v="24"/>
    <x v="24"/>
    <x v="1"/>
    <x v="3"/>
    <x v="1"/>
    <n v="88.005283863187458"/>
  </r>
  <r>
    <x v="25"/>
    <x v="25"/>
    <x v="1"/>
    <x v="3"/>
    <x v="1"/>
    <n v="542.91912562995435"/>
  </r>
  <r>
    <x v="26"/>
    <x v="26"/>
    <x v="1"/>
    <x v="3"/>
    <x v="1"/>
    <n v="248.74548962722045"/>
  </r>
  <r>
    <x v="24"/>
    <x v="24"/>
    <x v="1"/>
    <x v="4"/>
    <x v="1"/>
    <n v="89.989040660067673"/>
  </r>
  <r>
    <x v="25"/>
    <x v="25"/>
    <x v="1"/>
    <x v="4"/>
    <x v="1"/>
    <n v="555.1572488237731"/>
  </r>
  <r>
    <x v="26"/>
    <x v="26"/>
    <x v="1"/>
    <x v="4"/>
    <x v="1"/>
    <n v="254.3525456365893"/>
  </r>
  <r>
    <x v="24"/>
    <x v="24"/>
    <x v="1"/>
    <x v="5"/>
    <x v="1"/>
    <n v="92.044408640830866"/>
  </r>
  <r>
    <x v="25"/>
    <x v="25"/>
    <x v="1"/>
    <x v="5"/>
    <x v="1"/>
    <n v="567.83715323381432"/>
  </r>
  <r>
    <x v="26"/>
    <x v="26"/>
    <x v="1"/>
    <x v="5"/>
    <x v="1"/>
    <n v="260.1620094812132"/>
  </r>
  <r>
    <x v="24"/>
    <x v="24"/>
    <x v="1"/>
    <x v="6"/>
    <x v="1"/>
    <n v="94.006311493336213"/>
  </r>
  <r>
    <x v="25"/>
    <x v="25"/>
    <x v="1"/>
    <x v="6"/>
    <x v="1"/>
    <n v="579.94045583674665"/>
  </r>
  <r>
    <x v="26"/>
    <x v="26"/>
    <x v="1"/>
    <x v="6"/>
    <x v="1"/>
    <n v="265.70729567568929"/>
  </r>
  <r>
    <x v="27"/>
    <x v="27"/>
    <x v="1"/>
    <x v="1"/>
    <x v="1"/>
    <n v="1717.8181672148721"/>
  </r>
  <r>
    <x v="28"/>
    <x v="28"/>
    <x v="1"/>
    <x v="1"/>
    <x v="1"/>
    <n v="12271.48939045409"/>
  </r>
  <r>
    <x v="18"/>
    <x v="18"/>
    <x v="1"/>
    <x v="1"/>
    <x v="1"/>
    <n v="1036.5847128192027"/>
  </r>
  <r>
    <x v="27"/>
    <x v="27"/>
    <x v="1"/>
    <x v="2"/>
    <x v="1"/>
    <n v="1758.6748608263247"/>
  </r>
  <r>
    <x v="28"/>
    <x v="28"/>
    <x v="1"/>
    <x v="2"/>
    <x v="1"/>
    <n v="12563.355253646616"/>
  </r>
  <r>
    <x v="18"/>
    <x v="18"/>
    <x v="1"/>
    <x v="2"/>
    <x v="1"/>
    <n v="1061.2389077871337"/>
  </r>
  <r>
    <x v="27"/>
    <x v="27"/>
    <x v="1"/>
    <x v="3"/>
    <x v="1"/>
    <n v="1798.6612525774037"/>
  </r>
  <r>
    <x v="28"/>
    <x v="28"/>
    <x v="1"/>
    <x v="3"/>
    <x v="1"/>
    <n v="12849.003986149821"/>
  </r>
  <r>
    <x v="18"/>
    <x v="18"/>
    <x v="1"/>
    <x v="3"/>
    <x v="1"/>
    <n v="1085.3679356441221"/>
  </r>
  <r>
    <x v="27"/>
    <x v="27"/>
    <x v="1"/>
    <x v="4"/>
    <x v="1"/>
    <n v="1839.2054827469519"/>
  </r>
  <r>
    <x v="28"/>
    <x v="28"/>
    <x v="1"/>
    <x v="4"/>
    <x v="1"/>
    <n v="13138.63772030482"/>
  </r>
  <r>
    <x v="18"/>
    <x v="18"/>
    <x v="1"/>
    <x v="4"/>
    <x v="1"/>
    <n v="1109.8335804887779"/>
  </r>
  <r>
    <x v="27"/>
    <x v="27"/>
    <x v="1"/>
    <x v="5"/>
    <x v="1"/>
    <n v="1881.2133098284962"/>
  </r>
  <r>
    <x v="28"/>
    <x v="28"/>
    <x v="1"/>
    <x v="5"/>
    <x v="1"/>
    <n v="13438.726876529652"/>
  </r>
  <r>
    <x v="18"/>
    <x v="18"/>
    <x v="1"/>
    <x v="5"/>
    <x v="1"/>
    <n v="1135.1824050631978"/>
  </r>
  <r>
    <x v="27"/>
    <x v="27"/>
    <x v="1"/>
    <x v="6"/>
    <x v="1"/>
    <n v="1921.3108867831745"/>
  </r>
  <r>
    <x v="28"/>
    <x v="28"/>
    <x v="1"/>
    <x v="6"/>
    <x v="1"/>
    <n v="13725.169877059814"/>
  </r>
  <r>
    <x v="18"/>
    <x v="18"/>
    <x v="1"/>
    <x v="6"/>
    <x v="1"/>
    <n v="1159.3785255173786"/>
  </r>
  <r>
    <x v="24"/>
    <x v="24"/>
    <x v="1"/>
    <x v="1"/>
    <x v="2"/>
    <n v="29.522676369363044"/>
  </r>
  <r>
    <x v="25"/>
    <x v="25"/>
    <x v="1"/>
    <x v="1"/>
    <x v="2"/>
    <n v="182.1302646512498"/>
  </r>
  <r>
    <x v="26"/>
    <x v="26"/>
    <x v="1"/>
    <x v="1"/>
    <x v="2"/>
    <n v="83.445359940200319"/>
  </r>
  <r>
    <x v="24"/>
    <x v="24"/>
    <x v="1"/>
    <x v="2"/>
    <x v="2"/>
    <n v="30.224845531404657"/>
  </r>
  <r>
    <x v="25"/>
    <x v="25"/>
    <x v="1"/>
    <x v="2"/>
    <x v="2"/>
    <n v="186.46206213846199"/>
  </r>
  <r>
    <x v="26"/>
    <x v="26"/>
    <x v="1"/>
    <x v="2"/>
    <x v="2"/>
    <n v="85.430029545774275"/>
  </r>
  <r>
    <x v="24"/>
    <x v="24"/>
    <x v="1"/>
    <x v="3"/>
    <x v="2"/>
    <n v="30.912057557319866"/>
  </r>
  <r>
    <x v="25"/>
    <x v="25"/>
    <x v="1"/>
    <x v="3"/>
    <x v="2"/>
    <n v="190.70158658352025"/>
  </r>
  <r>
    <x v="26"/>
    <x v="26"/>
    <x v="1"/>
    <x v="3"/>
    <x v="2"/>
    <n v="87.372423051711223"/>
  </r>
  <r>
    <x v="24"/>
    <x v="24"/>
    <x v="1"/>
    <x v="4"/>
    <x v="2"/>
    <n v="31.60885667656612"/>
  </r>
  <r>
    <x v="25"/>
    <x v="25"/>
    <x v="1"/>
    <x v="4"/>
    <x v="2"/>
    <n v="195.00025539014567"/>
  </r>
  <r>
    <x v="26"/>
    <x v="26"/>
    <x v="1"/>
    <x v="4"/>
    <x v="2"/>
    <n v="89.341914319510281"/>
  </r>
  <r>
    <x v="24"/>
    <x v="24"/>
    <x v="1"/>
    <x v="5"/>
    <x v="2"/>
    <n v="32.330809388196435"/>
  </r>
  <r>
    <x v="25"/>
    <x v="25"/>
    <x v="1"/>
    <x v="5"/>
    <x v="2"/>
    <n v="199.45410086099088"/>
  </r>
  <r>
    <x v="26"/>
    <x v="26"/>
    <x v="1"/>
    <x v="5"/>
    <x v="2"/>
    <n v="91.382501803113655"/>
  </r>
  <r>
    <x v="24"/>
    <x v="24"/>
    <x v="1"/>
    <x v="6"/>
    <x v="2"/>
    <n v="33.019932259418532"/>
  </r>
  <r>
    <x v="25"/>
    <x v="25"/>
    <x v="1"/>
    <x v="6"/>
    <x v="2"/>
    <n v="203.7054136262237"/>
  </r>
  <r>
    <x v="26"/>
    <x v="26"/>
    <x v="1"/>
    <x v="6"/>
    <x v="2"/>
    <n v="93.330296281930856"/>
  </r>
  <r>
    <x v="27"/>
    <x v="27"/>
    <x v="1"/>
    <x v="1"/>
    <x v="2"/>
    <n v="533.89187828990089"/>
  </r>
  <r>
    <x v="28"/>
    <x v="28"/>
    <x v="1"/>
    <x v="1"/>
    <x v="2"/>
    <n v="3813.9359829372534"/>
  </r>
  <r>
    <x v="18"/>
    <x v="18"/>
    <x v="1"/>
    <x v="1"/>
    <x v="2"/>
    <n v="322.16690328227088"/>
  </r>
  <r>
    <x v="27"/>
    <x v="27"/>
    <x v="1"/>
    <x v="2"/>
    <x v="2"/>
    <n v="546.58999576778228"/>
  </r>
  <r>
    <x v="28"/>
    <x v="28"/>
    <x v="1"/>
    <x v="2"/>
    <x v="2"/>
    <n v="3904.6468724146898"/>
  </r>
  <r>
    <x v="18"/>
    <x v="18"/>
    <x v="1"/>
    <x v="2"/>
    <x v="2"/>
    <n v="329.82934085009276"/>
  </r>
  <r>
    <x v="27"/>
    <x v="27"/>
    <x v="1"/>
    <x v="3"/>
    <x v="2"/>
    <n v="559.01762647134615"/>
  </r>
  <r>
    <x v="28"/>
    <x v="28"/>
    <x v="1"/>
    <x v="3"/>
    <x v="2"/>
    <n v="3993.4254994183416"/>
  </r>
  <r>
    <x v="18"/>
    <x v="18"/>
    <x v="1"/>
    <x v="3"/>
    <x v="2"/>
    <n v="337.32855831660913"/>
  </r>
  <r>
    <x v="27"/>
    <x v="27"/>
    <x v="1"/>
    <x v="4"/>
    <x v="2"/>
    <n v="571.61863140432672"/>
  </r>
  <r>
    <x v="28"/>
    <x v="28"/>
    <x v="1"/>
    <x v="4"/>
    <x v="2"/>
    <n v="4083.4426509978011"/>
  </r>
  <r>
    <x v="18"/>
    <x v="18"/>
    <x v="1"/>
    <x v="4"/>
    <x v="2"/>
    <n v="344.93239516557242"/>
  </r>
  <r>
    <x v="27"/>
    <x v="27"/>
    <x v="1"/>
    <x v="5"/>
    <x v="2"/>
    <n v="584.67451713861567"/>
  </r>
  <r>
    <x v="28"/>
    <x v="28"/>
    <x v="1"/>
    <x v="5"/>
    <x v="2"/>
    <n v="4176.709311188657"/>
  </r>
  <r>
    <x v="18"/>
    <x v="18"/>
    <x v="1"/>
    <x v="5"/>
    <x v="2"/>
    <n v="352.81072118561929"/>
  </r>
  <r>
    <x v="27"/>
    <x v="27"/>
    <x v="1"/>
    <x v="6"/>
    <x v="2"/>
    <n v="597.13670381458712"/>
  </r>
  <r>
    <x v="28"/>
    <x v="28"/>
    <x v="1"/>
    <x v="6"/>
    <x v="2"/>
    <n v="4265.7347939171286"/>
  </r>
  <r>
    <x v="18"/>
    <x v="18"/>
    <x v="1"/>
    <x v="6"/>
    <x v="2"/>
    <n v="360.33079079668619"/>
  </r>
  <r>
    <x v="24"/>
    <x v="24"/>
    <x v="1"/>
    <x v="1"/>
    <x v="3"/>
    <n v="156.21346583267317"/>
  </r>
  <r>
    <x v="25"/>
    <x v="25"/>
    <x v="1"/>
    <x v="1"/>
    <x v="3"/>
    <n v="963.70666121987415"/>
  </r>
  <r>
    <x v="26"/>
    <x v="26"/>
    <x v="1"/>
    <x v="1"/>
    <x v="3"/>
    <n v="441.53479585749483"/>
  </r>
  <r>
    <x v="24"/>
    <x v="24"/>
    <x v="1"/>
    <x v="2"/>
    <x v="3"/>
    <n v="159.92885657269338"/>
  </r>
  <r>
    <x v="25"/>
    <x v="25"/>
    <x v="1"/>
    <x v="2"/>
    <x v="3"/>
    <n v="986.6275200978622"/>
  </r>
  <r>
    <x v="26"/>
    <x v="26"/>
    <x v="1"/>
    <x v="2"/>
    <x v="3"/>
    <n v="452.03628677046663"/>
  </r>
  <r>
    <x v="24"/>
    <x v="24"/>
    <x v="1"/>
    <x v="3"/>
    <x v="3"/>
    <n v="163.56510455329689"/>
  </r>
  <r>
    <x v="25"/>
    <x v="25"/>
    <x v="1"/>
    <x v="3"/>
    <x v="3"/>
    <n v="1009.0601342267139"/>
  </r>
  <r>
    <x v="26"/>
    <x v="26"/>
    <x v="1"/>
    <x v="3"/>
    <x v="3"/>
    <n v="462.31408197361992"/>
  </r>
  <r>
    <x v="24"/>
    <x v="24"/>
    <x v="1"/>
    <x v="4"/>
    <x v="3"/>
    <n v="167.25208076252596"/>
  </r>
  <r>
    <x v="25"/>
    <x v="25"/>
    <x v="1"/>
    <x v="4"/>
    <x v="3"/>
    <n v="1031.8056991730753"/>
  </r>
  <r>
    <x v="26"/>
    <x v="26"/>
    <x v="1"/>
    <x v="4"/>
    <x v="3"/>
    <n v="472.73525968193059"/>
  </r>
  <r>
    <x v="24"/>
    <x v="24"/>
    <x v="1"/>
    <x v="5"/>
    <x v="3"/>
    <n v="171.07215228450031"/>
  </r>
  <r>
    <x v="25"/>
    <x v="25"/>
    <x v="1"/>
    <x v="5"/>
    <x v="3"/>
    <n v="1055.3723510775042"/>
  </r>
  <r>
    <x v="26"/>
    <x v="26"/>
    <x v="1"/>
    <x v="5"/>
    <x v="3"/>
    <n v="483.53262910604064"/>
  </r>
  <r>
    <x v="24"/>
    <x v="24"/>
    <x v="1"/>
    <x v="6"/>
    <x v="3"/>
    <n v="174.71851112918418"/>
  </r>
  <r>
    <x v="25"/>
    <x v="25"/>
    <x v="1"/>
    <x v="6"/>
    <x v="3"/>
    <n v="1077.8673407961489"/>
  </r>
  <r>
    <x v="26"/>
    <x v="26"/>
    <x v="1"/>
    <x v="6"/>
    <x v="3"/>
    <n v="493.8390025004777"/>
  </r>
  <r>
    <x v="27"/>
    <x v="27"/>
    <x v="1"/>
    <x v="1"/>
    <x v="3"/>
    <n v="2208.1015902556983"/>
  </r>
  <r>
    <x v="28"/>
    <x v="28"/>
    <x v="1"/>
    <x v="1"/>
    <x v="3"/>
    <n v="15773.901891956315"/>
  </r>
  <r>
    <x v="18"/>
    <x v="18"/>
    <x v="1"/>
    <x v="1"/>
    <x v="3"/>
    <n v="1332.4369228914575"/>
  </r>
  <r>
    <x v="27"/>
    <x v="27"/>
    <x v="1"/>
    <x v="2"/>
    <x v="3"/>
    <n v="2260.6192151462919"/>
  </r>
  <r>
    <x v="28"/>
    <x v="28"/>
    <x v="1"/>
    <x v="2"/>
    <x v="3"/>
    <n v="16149.069350862434"/>
  </r>
  <r>
    <x v="18"/>
    <x v="18"/>
    <x v="1"/>
    <x v="2"/>
    <x v="3"/>
    <n v="1364.1276851351852"/>
  </r>
  <r>
    <x v="27"/>
    <x v="27"/>
    <x v="1"/>
    <x v="3"/>
    <x v="3"/>
    <n v="2312.0181448463413"/>
  </r>
  <r>
    <x v="28"/>
    <x v="28"/>
    <x v="1"/>
    <x v="3"/>
    <x v="3"/>
    <n v="16516.245244407375"/>
  </r>
  <r>
    <x v="18"/>
    <x v="18"/>
    <x v="1"/>
    <x v="3"/>
    <x v="3"/>
    <n v="1395.1433920354814"/>
  </r>
  <r>
    <x v="27"/>
    <x v="27"/>
    <x v="1"/>
    <x v="4"/>
    <x v="3"/>
    <n v="2364.134125933107"/>
  </r>
  <r>
    <x v="28"/>
    <x v="28"/>
    <x v="1"/>
    <x v="4"/>
    <x v="3"/>
    <n v="16888.543501106014"/>
  </r>
  <r>
    <x v="18"/>
    <x v="18"/>
    <x v="1"/>
    <x v="4"/>
    <x v="3"/>
    <n v="1426.5917899620811"/>
  </r>
  <r>
    <x v="27"/>
    <x v="27"/>
    <x v="1"/>
    <x v="5"/>
    <x v="3"/>
    <n v="2418.1314299273554"/>
  </r>
  <r>
    <x v="28"/>
    <x v="28"/>
    <x v="1"/>
    <x v="5"/>
    <x v="3"/>
    <n v="17274.281267608316"/>
  </r>
  <r>
    <x v="18"/>
    <x v="18"/>
    <x v="1"/>
    <x v="5"/>
    <x v="3"/>
    <n v="1459.1754364283652"/>
  </r>
  <r>
    <x v="27"/>
    <x v="27"/>
    <x v="1"/>
    <x v="6"/>
    <x v="3"/>
    <n v="2469.6732782608001"/>
  </r>
  <r>
    <x v="28"/>
    <x v="28"/>
    <x v="1"/>
    <x v="6"/>
    <x v="3"/>
    <n v="17642.478121652384"/>
  </r>
  <r>
    <x v="18"/>
    <x v="18"/>
    <x v="1"/>
    <x v="6"/>
    <x v="3"/>
    <n v="1490.2773848607289"/>
  </r>
  <r>
    <x v="24"/>
    <x v="24"/>
    <x v="1"/>
    <x v="1"/>
    <x v="4"/>
    <n v="80.46854702588594"/>
  </r>
  <r>
    <x v="25"/>
    <x v="25"/>
    <x v="1"/>
    <x v="1"/>
    <x v="4"/>
    <n v="496.42375178203901"/>
  </r>
  <r>
    <x v="26"/>
    <x v="26"/>
    <x v="1"/>
    <x v="1"/>
    <x v="4"/>
    <n v="227.44302672396432"/>
  </r>
  <r>
    <x v="24"/>
    <x v="24"/>
    <x v="1"/>
    <x v="2"/>
    <x v="4"/>
    <n v="82.382415928859388"/>
  </r>
  <r>
    <x v="25"/>
    <x v="25"/>
    <x v="1"/>
    <x v="2"/>
    <x v="4"/>
    <n v="508.23072502001008"/>
  </r>
  <r>
    <x v="26"/>
    <x v="26"/>
    <x v="1"/>
    <x v="2"/>
    <x v="4"/>
    <n v="232.85254574889618"/>
  </r>
  <r>
    <x v="24"/>
    <x v="24"/>
    <x v="1"/>
    <x v="3"/>
    <x v="4"/>
    <n v="84.255516881234357"/>
  </r>
  <r>
    <x v="25"/>
    <x v="25"/>
    <x v="1"/>
    <x v="3"/>
    <x v="4"/>
    <n v="519.78619404004064"/>
  </r>
  <r>
    <x v="26"/>
    <x v="26"/>
    <x v="1"/>
    <x v="3"/>
    <x v="4"/>
    <n v="238.1468348309478"/>
  </r>
  <r>
    <x v="24"/>
    <x v="24"/>
    <x v="1"/>
    <x v="4"/>
    <x v="4"/>
    <n v="86.154748915388623"/>
  </r>
  <r>
    <x v="25"/>
    <x v="25"/>
    <x v="1"/>
    <x v="4"/>
    <x v="4"/>
    <n v="531.50287001775143"/>
  </r>
  <r>
    <x v="26"/>
    <x v="26"/>
    <x v="1"/>
    <x v="4"/>
    <x v="4"/>
    <n v="243.51498298652709"/>
  </r>
  <r>
    <x v="24"/>
    <x v="24"/>
    <x v="1"/>
    <x v="5"/>
    <x v="4"/>
    <n v="88.122540893306208"/>
  </r>
  <r>
    <x v="25"/>
    <x v="25"/>
    <x v="1"/>
    <x v="5"/>
    <x v="4"/>
    <n v="543.64250360763344"/>
  </r>
  <r>
    <x v="26"/>
    <x v="26"/>
    <x v="1"/>
    <x v="5"/>
    <x v="4"/>
    <n v="249.07691469727038"/>
  </r>
  <r>
    <x v="24"/>
    <x v="24"/>
    <x v="1"/>
    <x v="6"/>
    <x v="4"/>
    <n v="90.000850145345922"/>
  </r>
  <r>
    <x v="25"/>
    <x v="25"/>
    <x v="1"/>
    <x v="6"/>
    <x v="4"/>
    <n v="555.23010348817456"/>
  </r>
  <r>
    <x v="26"/>
    <x v="26"/>
    <x v="1"/>
    <x v="6"/>
    <x v="4"/>
    <n v="254.38592495279431"/>
  </r>
  <r>
    <x v="27"/>
    <x v="27"/>
    <x v="1"/>
    <x v="1"/>
    <x v="4"/>
    <n v="1430.7328371997653"/>
  </r>
  <r>
    <x v="28"/>
    <x v="28"/>
    <x v="1"/>
    <x v="1"/>
    <x v="4"/>
    <n v="10220.652667061393"/>
  </r>
  <r>
    <x v="18"/>
    <x v="18"/>
    <x v="1"/>
    <x v="1"/>
    <x v="4"/>
    <n v="863.34852865961795"/>
  </r>
  <r>
    <x v="27"/>
    <x v="27"/>
    <x v="1"/>
    <x v="2"/>
    <x v="4"/>
    <n v="1464.7614755533164"/>
  </r>
  <r>
    <x v="28"/>
    <x v="28"/>
    <x v="1"/>
    <x v="2"/>
    <x v="4"/>
    <n v="10463.741302690527"/>
  </r>
  <r>
    <x v="18"/>
    <x v="18"/>
    <x v="1"/>
    <x v="2"/>
    <x v="4"/>
    <n v="883.88246350123984"/>
  </r>
  <r>
    <x v="27"/>
    <x v="27"/>
    <x v="1"/>
    <x v="3"/>
    <x v="4"/>
    <n v="1498.0652586959513"/>
  </r>
  <r>
    <x v="28"/>
    <x v="28"/>
    <x v="1"/>
    <x v="3"/>
    <x v="4"/>
    <n v="10701.651827387934"/>
  </r>
  <r>
    <x v="18"/>
    <x v="18"/>
    <x v="1"/>
    <x v="3"/>
    <x v="4"/>
    <n v="903.97899824721503"/>
  </r>
  <r>
    <x v="27"/>
    <x v="27"/>
    <x v="1"/>
    <x v="4"/>
    <x v="4"/>
    <n v="1531.8336531451771"/>
  </r>
  <r>
    <x v="28"/>
    <x v="28"/>
    <x v="1"/>
    <x v="4"/>
    <x v="4"/>
    <n v="10942.88137200743"/>
  </r>
  <r>
    <x v="18"/>
    <x v="18"/>
    <x v="1"/>
    <x v="4"/>
    <x v="4"/>
    <n v="924.35589385268452"/>
  </r>
  <r>
    <x v="27"/>
    <x v="27"/>
    <x v="1"/>
    <x v="5"/>
    <x v="4"/>
    <n v="1566.821045159094"/>
  </r>
  <r>
    <x v="28"/>
    <x v="28"/>
    <x v="1"/>
    <x v="5"/>
    <x v="4"/>
    <n v="11192.819006905394"/>
  </r>
  <r>
    <x v="18"/>
    <x v="18"/>
    <x v="1"/>
    <x v="5"/>
    <x v="4"/>
    <n v="945.46837036225588"/>
  </r>
  <r>
    <x v="27"/>
    <x v="27"/>
    <x v="1"/>
    <x v="6"/>
    <x v="4"/>
    <n v="1600.2174320038182"/>
  </r>
  <r>
    <x v="28"/>
    <x v="28"/>
    <x v="1"/>
    <x v="6"/>
    <x v="4"/>
    <n v="11431.391059912021"/>
  </r>
  <r>
    <x v="18"/>
    <x v="18"/>
    <x v="1"/>
    <x v="6"/>
    <x v="4"/>
    <n v="965.62078505161992"/>
  </r>
  <r>
    <x v="24"/>
    <x v="24"/>
    <x v="1"/>
    <x v="1"/>
    <x v="5"/>
    <n v="9.4729283306912837"/>
  </r>
  <r>
    <x v="25"/>
    <x v="25"/>
    <x v="1"/>
    <x v="1"/>
    <x v="5"/>
    <n v="58.440058831575016"/>
  </r>
  <r>
    <x v="26"/>
    <x v="26"/>
    <x v="1"/>
    <x v="1"/>
    <x v="5"/>
    <n v="26.775076363420833"/>
  </r>
  <r>
    <x v="24"/>
    <x v="24"/>
    <x v="1"/>
    <x v="2"/>
    <x v="5"/>
    <n v="9.6982330444246383"/>
  </r>
  <r>
    <x v="25"/>
    <x v="25"/>
    <x v="1"/>
    <x v="2"/>
    <x v="5"/>
    <n v="59.830000807906579"/>
  </r>
  <r>
    <x v="26"/>
    <x v="26"/>
    <x v="1"/>
    <x v="2"/>
    <x v="5"/>
    <n v="27.411896436861522"/>
  </r>
  <r>
    <x v="24"/>
    <x v="24"/>
    <x v="1"/>
    <x v="3"/>
    <x v="5"/>
    <n v="9.9187384683922115"/>
  </r>
  <r>
    <x v="25"/>
    <x v="25"/>
    <x v="1"/>
    <x v="3"/>
    <x v="5"/>
    <n v="61.190335173320925"/>
  </r>
  <r>
    <x v="26"/>
    <x v="26"/>
    <x v="1"/>
    <x v="3"/>
    <x v="5"/>
    <n v="28.035151396592592"/>
  </r>
  <r>
    <x v="24"/>
    <x v="24"/>
    <x v="1"/>
    <x v="4"/>
    <x v="5"/>
    <n v="10.142320098828618"/>
  </r>
  <r>
    <x v="25"/>
    <x v="25"/>
    <x v="1"/>
    <x v="4"/>
    <x v="5"/>
    <n v="62.569647164316379"/>
  </r>
  <r>
    <x v="26"/>
    <x v="26"/>
    <x v="1"/>
    <x v="4"/>
    <x v="5"/>
    <n v="28.667101203390725"/>
  </r>
  <r>
    <x v="24"/>
    <x v="24"/>
    <x v="1"/>
    <x v="5"/>
    <x v="5"/>
    <n v="10.373972751516956"/>
  </r>
  <r>
    <x v="25"/>
    <x v="25"/>
    <x v="1"/>
    <x v="5"/>
    <x v="5"/>
    <n v="63.99875062409194"/>
  </r>
  <r>
    <x v="26"/>
    <x v="26"/>
    <x v="1"/>
    <x v="5"/>
    <x v="5"/>
    <n v="29.321863622042596"/>
  </r>
  <r>
    <x v="24"/>
    <x v="24"/>
    <x v="1"/>
    <x v="6"/>
    <x v="5"/>
    <n v="10.595091307587349"/>
  </r>
  <r>
    <x v="25"/>
    <x v="25"/>
    <x v="1"/>
    <x v="6"/>
    <x v="5"/>
    <n v="65.362867502675329"/>
  </r>
  <r>
    <x v="26"/>
    <x v="26"/>
    <x v="1"/>
    <x v="6"/>
    <x v="5"/>
    <n v="29.9468515895935"/>
  </r>
  <r>
    <x v="27"/>
    <x v="27"/>
    <x v="1"/>
    <x v="1"/>
    <x v="5"/>
    <n v="205.1929634979235"/>
  </r>
  <r>
    <x v="28"/>
    <x v="28"/>
    <x v="1"/>
    <x v="1"/>
    <x v="5"/>
    <n v="1465.8264318179354"/>
  </r>
  <r>
    <x v="18"/>
    <x v="18"/>
    <x v="1"/>
    <x v="1"/>
    <x v="5"/>
    <n v="123.81979257145132"/>
  </r>
  <r>
    <x v="27"/>
    <x v="27"/>
    <x v="1"/>
    <x v="2"/>
    <x v="5"/>
    <n v="210.07328564194466"/>
  </r>
  <r>
    <x v="28"/>
    <x v="28"/>
    <x v="1"/>
    <x v="2"/>
    <x v="5"/>
    <n v="1500.6897383979633"/>
  </r>
  <r>
    <x v="18"/>
    <x v="18"/>
    <x v="1"/>
    <x v="2"/>
    <x v="5"/>
    <n v="126.76473018165682"/>
  </r>
  <r>
    <x v="27"/>
    <x v="27"/>
    <x v="1"/>
    <x v="3"/>
    <x v="5"/>
    <n v="214.84965043979497"/>
  </r>
  <r>
    <x v="28"/>
    <x v="28"/>
    <x v="1"/>
    <x v="3"/>
    <x v="5"/>
    <n v="1534.8104102248244"/>
  </r>
  <r>
    <x v="18"/>
    <x v="18"/>
    <x v="1"/>
    <x v="3"/>
    <x v="5"/>
    <n v="129.6469367078148"/>
  </r>
  <r>
    <x v="27"/>
    <x v="27"/>
    <x v="1"/>
    <x v="4"/>
    <x v="5"/>
    <n v="219.69264890145396"/>
  </r>
  <r>
    <x v="28"/>
    <x v="28"/>
    <x v="1"/>
    <x v="4"/>
    <x v="5"/>
    <n v="1569.4070895326174"/>
  </r>
  <r>
    <x v="18"/>
    <x v="18"/>
    <x v="1"/>
    <x v="4"/>
    <x v="5"/>
    <n v="132.56935205151902"/>
  </r>
  <r>
    <x v="27"/>
    <x v="27"/>
    <x v="1"/>
    <x v="5"/>
    <x v="5"/>
    <n v="224.71047365932441"/>
  </r>
  <r>
    <x v="28"/>
    <x v="28"/>
    <x v="1"/>
    <x v="5"/>
    <x v="5"/>
    <n v="1605.252666471182"/>
  </r>
  <r>
    <x v="18"/>
    <x v="18"/>
    <x v="1"/>
    <x v="5"/>
    <x v="5"/>
    <n v="135.59726299976992"/>
  </r>
  <r>
    <x v="27"/>
    <x v="27"/>
    <x v="1"/>
    <x v="6"/>
    <x v="5"/>
    <n v="229.50011950278193"/>
  </r>
  <r>
    <x v="28"/>
    <x v="28"/>
    <x v="1"/>
    <x v="6"/>
    <x v="5"/>
    <n v="1639.4682134212508"/>
  </r>
  <r>
    <x v="18"/>
    <x v="18"/>
    <x v="1"/>
    <x v="6"/>
    <x v="5"/>
    <n v="138.48748372039236"/>
  </r>
  <r>
    <x v="24"/>
    <x v="24"/>
    <x v="1"/>
    <x v="1"/>
    <x v="6"/>
    <n v="1.9382278833799196"/>
  </r>
  <r>
    <x v="25"/>
    <x v="25"/>
    <x v="1"/>
    <x v="1"/>
    <x v="6"/>
    <n v="11.957247809712475"/>
  </r>
  <r>
    <x v="26"/>
    <x v="26"/>
    <x v="1"/>
    <x v="1"/>
    <x v="6"/>
    <n v="5.4783692830305375"/>
  </r>
  <r>
    <x v="24"/>
    <x v="24"/>
    <x v="1"/>
    <x v="2"/>
    <x v="6"/>
    <n v="1.9843268153226516"/>
  </r>
  <r>
    <x v="25"/>
    <x v="25"/>
    <x v="1"/>
    <x v="2"/>
    <x v="6"/>
    <n v="12.241639731699015"/>
  </r>
  <r>
    <x v="26"/>
    <x v="26"/>
    <x v="1"/>
    <x v="2"/>
    <x v="6"/>
    <n v="5.6086671571356108"/>
  </r>
  <r>
    <x v="24"/>
    <x v="24"/>
    <x v="1"/>
    <x v="3"/>
    <x v="6"/>
    <n v="2.0294437787631718"/>
  </r>
  <r>
    <x v="25"/>
    <x v="25"/>
    <x v="1"/>
    <x v="3"/>
    <x v="6"/>
    <n v="12.519973727874577"/>
  </r>
  <r>
    <x v="26"/>
    <x v="26"/>
    <x v="1"/>
    <x v="3"/>
    <x v="6"/>
    <n v="5.7361895133949483"/>
  </r>
  <r>
    <x v="24"/>
    <x v="24"/>
    <x v="1"/>
    <x v="4"/>
    <x v="6"/>
    <n v="2.0751901557223822"/>
  </r>
  <r>
    <x v="25"/>
    <x v="25"/>
    <x v="1"/>
    <x v="4"/>
    <x v="6"/>
    <n v="12.802190679961724"/>
  </r>
  <r>
    <x v="26"/>
    <x v="26"/>
    <x v="1"/>
    <x v="4"/>
    <x v="6"/>
    <n v="5.8654908966287129"/>
  </r>
  <r>
    <x v="24"/>
    <x v="24"/>
    <x v="1"/>
    <x v="5"/>
    <x v="6"/>
    <n v="2.1225879207033289"/>
  </r>
  <r>
    <x v="25"/>
    <x v="25"/>
    <x v="1"/>
    <x v="5"/>
    <x v="6"/>
    <n v="13.094595317395475"/>
  </r>
  <r>
    <x v="26"/>
    <x v="26"/>
    <x v="1"/>
    <x v="5"/>
    <x v="6"/>
    <n v="5.9994599009870218"/>
  </r>
  <r>
    <x v="24"/>
    <x v="24"/>
    <x v="1"/>
    <x v="6"/>
    <x v="6"/>
    <n v="2.1678303352922579"/>
  </r>
  <r>
    <x v="25"/>
    <x v="25"/>
    <x v="1"/>
    <x v="6"/>
    <x v="6"/>
    <n v="13.37370324241728"/>
  </r>
  <r>
    <x v="26"/>
    <x v="26"/>
    <x v="1"/>
    <x v="6"/>
    <x v="6"/>
    <n v="6.1273368428571935"/>
  </r>
  <r>
    <x v="27"/>
    <x v="27"/>
    <x v="1"/>
    <x v="1"/>
    <x v="6"/>
    <n v="40.645485871237824"/>
  </r>
  <r>
    <x v="28"/>
    <x v="28"/>
    <x v="1"/>
    <x v="1"/>
    <x v="6"/>
    <n v="290.35706930927859"/>
  </r>
  <r>
    <x v="18"/>
    <x v="18"/>
    <x v="1"/>
    <x v="1"/>
    <x v="6"/>
    <n v="24.526745672706525"/>
  </r>
  <r>
    <x v="27"/>
    <x v="27"/>
    <x v="1"/>
    <x v="2"/>
    <x v="6"/>
    <n v="41.612200622905753"/>
  </r>
  <r>
    <x v="28"/>
    <x v="28"/>
    <x v="1"/>
    <x v="2"/>
    <x v="6"/>
    <n v="297.26293981705311"/>
  </r>
  <r>
    <x v="18"/>
    <x v="18"/>
    <x v="1"/>
    <x v="2"/>
    <x v="6"/>
    <n v="25.110091309841376"/>
  </r>
  <r>
    <x v="27"/>
    <x v="27"/>
    <x v="1"/>
    <x v="3"/>
    <x v="6"/>
    <n v="42.558323065885467"/>
  </r>
  <r>
    <x v="28"/>
    <x v="28"/>
    <x v="1"/>
    <x v="3"/>
    <x v="6"/>
    <n v="304.02170610715473"/>
  </r>
  <r>
    <x v="18"/>
    <x v="18"/>
    <x v="1"/>
    <x v="3"/>
    <x v="6"/>
    <n v="25.681010909811619"/>
  </r>
  <r>
    <x v="27"/>
    <x v="27"/>
    <x v="1"/>
    <x v="4"/>
    <x v="6"/>
    <n v="43.517644585454917"/>
  </r>
  <r>
    <x v="28"/>
    <x v="28"/>
    <x v="1"/>
    <x v="4"/>
    <x v="6"/>
    <n v="310.87476196260508"/>
  </r>
  <r>
    <x v="18"/>
    <x v="18"/>
    <x v="1"/>
    <x v="4"/>
    <x v="6"/>
    <n v="26.2598952416012"/>
  </r>
  <r>
    <x v="27"/>
    <x v="27"/>
    <x v="1"/>
    <x v="5"/>
    <x v="6"/>
    <n v="44.511596433625556"/>
  </r>
  <r>
    <x v="28"/>
    <x v="28"/>
    <x v="1"/>
    <x v="5"/>
    <x v="6"/>
    <n v="317.97520471739546"/>
  </r>
  <r>
    <x v="18"/>
    <x v="18"/>
    <x v="1"/>
    <x v="5"/>
    <x v="6"/>
    <n v="26.85967658677264"/>
  </r>
  <r>
    <x v="27"/>
    <x v="27"/>
    <x v="1"/>
    <x v="6"/>
    <x v="6"/>
    <n v="45.460349642019338"/>
  </r>
  <r>
    <x v="28"/>
    <x v="28"/>
    <x v="1"/>
    <x v="6"/>
    <x v="6"/>
    <n v="324.75276427123345"/>
  </r>
  <r>
    <x v="18"/>
    <x v="18"/>
    <x v="1"/>
    <x v="6"/>
    <x v="6"/>
    <n v="27.432183672114316"/>
  </r>
  <r>
    <x v="24"/>
    <x v="24"/>
    <x v="1"/>
    <x v="1"/>
    <x v="7"/>
    <n v="1.1680711085269728"/>
  </r>
  <r>
    <x v="25"/>
    <x v="25"/>
    <x v="1"/>
    <x v="1"/>
    <x v="7"/>
    <n v="7.2060235144624931"/>
  </r>
  <r>
    <x v="26"/>
    <x v="26"/>
    <x v="1"/>
    <x v="1"/>
    <x v="7"/>
    <n v="3.3015338063296653"/>
  </r>
  <r>
    <x v="24"/>
    <x v="24"/>
    <x v="1"/>
    <x v="2"/>
    <x v="7"/>
    <n v="1.1958525840686192"/>
  </r>
  <r>
    <x v="25"/>
    <x v="25"/>
    <x v="1"/>
    <x v="2"/>
    <x v="7"/>
    <n v="7.3774120237391498"/>
  </r>
  <r>
    <x v="26"/>
    <x v="26"/>
    <x v="1"/>
    <x v="2"/>
    <x v="7"/>
    <n v="3.3800576907241133"/>
  </r>
  <r>
    <x v="24"/>
    <x v="24"/>
    <x v="1"/>
    <x v="3"/>
    <x v="7"/>
    <n v="1.2230422772678731"/>
  </r>
  <r>
    <x v="25"/>
    <x v="25"/>
    <x v="1"/>
    <x v="3"/>
    <x v="7"/>
    <n v="7.5451497300436285"/>
  </r>
  <r>
    <x v="26"/>
    <x v="26"/>
    <x v="1"/>
    <x v="3"/>
    <x v="7"/>
    <n v="3.4569089120459666"/>
  </r>
  <r>
    <x v="24"/>
    <x v="24"/>
    <x v="1"/>
    <x v="4"/>
    <x v="7"/>
    <n v="1.2506112858989205"/>
  </r>
  <r>
    <x v="25"/>
    <x v="25"/>
    <x v="1"/>
    <x v="4"/>
    <x v="7"/>
    <n v="7.7152274958709812"/>
  </r>
  <r>
    <x v="26"/>
    <x v="26"/>
    <x v="1"/>
    <x v="4"/>
    <x v="7"/>
    <n v="3.5348322622067117"/>
  </r>
  <r>
    <x v="24"/>
    <x v="24"/>
    <x v="1"/>
    <x v="5"/>
    <x v="7"/>
    <n v="1.2791755018808157"/>
  </r>
  <r>
    <x v="25"/>
    <x v="25"/>
    <x v="1"/>
    <x v="5"/>
    <x v="7"/>
    <n v="7.8914448601522489"/>
  </r>
  <r>
    <x v="26"/>
    <x v="26"/>
    <x v="1"/>
    <x v="5"/>
    <x v="7"/>
    <n v="3.6155685496014538"/>
  </r>
  <r>
    <x v="24"/>
    <x v="24"/>
    <x v="1"/>
    <x v="6"/>
    <x v="7"/>
    <n v="1.3064407980900379"/>
  </r>
  <r>
    <x v="25"/>
    <x v="25"/>
    <x v="1"/>
    <x v="6"/>
    <x v="7"/>
    <n v="8.0596489739071124"/>
  </r>
  <r>
    <x v="26"/>
    <x v="26"/>
    <x v="1"/>
    <x v="6"/>
    <x v="7"/>
    <n v="3.6926334615894389"/>
  </r>
  <r>
    <x v="27"/>
    <x v="27"/>
    <x v="1"/>
    <x v="1"/>
    <x v="7"/>
    <n v="14.316129271139737"/>
  </r>
  <r>
    <x v="28"/>
    <x v="28"/>
    <x v="1"/>
    <x v="1"/>
    <x v="7"/>
    <n v="102.26939720168046"/>
  </r>
  <r>
    <x v="18"/>
    <x v="18"/>
    <x v="1"/>
    <x v="1"/>
    <x v="7"/>
    <n v="8.6387960218555122"/>
  </r>
  <r>
    <x v="27"/>
    <x v="27"/>
    <x v="1"/>
    <x v="2"/>
    <x v="7"/>
    <n v="14.656624975805164"/>
  </r>
  <r>
    <x v="28"/>
    <x v="28"/>
    <x v="1"/>
    <x v="2"/>
    <x v="7"/>
    <n v="104.70177887457398"/>
  </r>
  <r>
    <x v="18"/>
    <x v="18"/>
    <x v="1"/>
    <x v="2"/>
    <x v="7"/>
    <n v="8.8442616811278381"/>
  </r>
  <r>
    <x v="27"/>
    <x v="27"/>
    <x v="1"/>
    <x v="3"/>
    <x v="7"/>
    <n v="14.989867669543237"/>
  </r>
  <r>
    <x v="28"/>
    <x v="28"/>
    <x v="1"/>
    <x v="3"/>
    <x v="7"/>
    <n v="107.08234758591978"/>
  </r>
  <r>
    <x v="18"/>
    <x v="18"/>
    <x v="1"/>
    <x v="3"/>
    <x v="7"/>
    <n v="9.0453506488546367"/>
  </r>
  <r>
    <x v="27"/>
    <x v="27"/>
    <x v="1"/>
    <x v="4"/>
    <x v="7"/>
    <n v="15.327759334321222"/>
  </r>
  <r>
    <x v="28"/>
    <x v="28"/>
    <x v="1"/>
    <x v="4"/>
    <x v="7"/>
    <n v="109.49612691284854"/>
  </r>
  <r>
    <x v="18"/>
    <x v="18"/>
    <x v="1"/>
    <x v="4"/>
    <x v="7"/>
    <n v="9.2492449497664495"/>
  </r>
  <r>
    <x v="27"/>
    <x v="27"/>
    <x v="1"/>
    <x v="5"/>
    <x v="7"/>
    <n v="15.677848473193304"/>
  </r>
  <r>
    <x v="28"/>
    <x v="28"/>
    <x v="1"/>
    <x v="5"/>
    <x v="7"/>
    <n v="111.99704070883389"/>
  </r>
  <r>
    <x v="18"/>
    <x v="18"/>
    <x v="1"/>
    <x v="5"/>
    <x v="7"/>
    <n v="9.4604995845146718"/>
  </r>
  <r>
    <x v="27"/>
    <x v="27"/>
    <x v="1"/>
    <x v="6"/>
    <x v="7"/>
    <n v="16.012017773587505"/>
  </r>
  <r>
    <x v="28"/>
    <x v="28"/>
    <x v="1"/>
    <x v="6"/>
    <x v="7"/>
    <n v="114.38422877254585"/>
  </r>
  <r>
    <x v="18"/>
    <x v="18"/>
    <x v="1"/>
    <x v="6"/>
    <x v="7"/>
    <n v="9.6621476954109102"/>
  </r>
  <r>
    <x v="17"/>
    <x v="17"/>
    <x v="1"/>
    <x v="0"/>
    <x v="1"/>
    <n v="1367.2300967749388"/>
  </r>
  <r>
    <x v="17"/>
    <x v="17"/>
    <x v="1"/>
    <x v="0"/>
    <x v="3"/>
    <n v="1428.6045895950949"/>
  </r>
  <r>
    <x v="17"/>
    <x v="17"/>
    <x v="1"/>
    <x v="0"/>
    <x v="4"/>
    <n v="836.76397988379506"/>
  </r>
  <r>
    <x v="17"/>
    <x v="17"/>
    <x v="1"/>
    <x v="0"/>
    <x v="2"/>
    <n v="257.9228775246882"/>
  </r>
  <r>
    <x v="17"/>
    <x v="17"/>
    <x v="1"/>
    <x v="0"/>
    <x v="0"/>
    <n v="175.21652632032291"/>
  </r>
  <r>
    <x v="17"/>
    <x v="17"/>
    <x v="1"/>
    <x v="0"/>
    <x v="5"/>
    <n v="141.70531996968072"/>
  </r>
  <r>
    <x v="17"/>
    <x v="17"/>
    <x v="1"/>
    <x v="0"/>
    <x v="6"/>
    <n v="23.486591477080758"/>
  </r>
  <r>
    <x v="17"/>
    <x v="17"/>
    <x v="1"/>
    <x v="0"/>
    <x v="7"/>
    <n v="2.2079091676040492"/>
  </r>
  <r>
    <x v="29"/>
    <x v="29"/>
    <x v="1"/>
    <x v="0"/>
    <x v="1"/>
    <n v="8903.8220109021386"/>
  </r>
  <r>
    <x v="29"/>
    <x v="29"/>
    <x v="1"/>
    <x v="0"/>
    <x v="3"/>
    <n v="12196.365485416371"/>
  </r>
  <r>
    <x v="29"/>
    <x v="29"/>
    <x v="1"/>
    <x v="0"/>
    <x v="4"/>
    <n v="8836.1055136599753"/>
  </r>
  <r>
    <x v="29"/>
    <x v="29"/>
    <x v="1"/>
    <x v="0"/>
    <x v="2"/>
    <n v="3669.1761377966568"/>
  </r>
  <r>
    <x v="29"/>
    <x v="29"/>
    <x v="1"/>
    <x v="0"/>
    <x v="0"/>
    <n v="1541.1079762566594"/>
  </r>
  <r>
    <x v="29"/>
    <x v="29"/>
    <x v="1"/>
    <x v="0"/>
    <x v="5"/>
    <n v="398.04468003031917"/>
  </r>
  <r>
    <x v="29"/>
    <x v="29"/>
    <x v="1"/>
    <x v="0"/>
    <x v="6"/>
    <n v="53.58081137382419"/>
  </r>
  <r>
    <x v="29"/>
    <x v="29"/>
    <x v="1"/>
    <x v="0"/>
    <x v="7"/>
    <n v="56.836663385826775"/>
  </r>
  <r>
    <x v="30"/>
    <x v="30"/>
    <x v="1"/>
    <x v="0"/>
    <x v="1"/>
    <n v="1029.6234188019291"/>
  </r>
  <r>
    <x v="30"/>
    <x v="30"/>
    <x v="1"/>
    <x v="0"/>
    <x v="3"/>
    <n v="505.53703636306426"/>
  </r>
  <r>
    <x v="30"/>
    <x v="30"/>
    <x v="1"/>
    <x v="0"/>
    <x v="4"/>
    <n v="3186.7259450834053"/>
  </r>
  <r>
    <x v="30"/>
    <x v="30"/>
    <x v="1"/>
    <x v="0"/>
    <x v="2"/>
    <n v="1146.5697765742209"/>
  </r>
  <r>
    <x v="30"/>
    <x v="30"/>
    <x v="1"/>
    <x v="0"/>
    <x v="0"/>
    <n v="4776.2928379053637"/>
  </r>
  <r>
    <x v="30"/>
    <x v="30"/>
    <x v="1"/>
    <x v="0"/>
    <x v="5"/>
    <n v="0"/>
  </r>
  <r>
    <x v="30"/>
    <x v="30"/>
    <x v="1"/>
    <x v="0"/>
    <x v="6"/>
    <n v="250.06315648091967"/>
  </r>
  <r>
    <x v="30"/>
    <x v="30"/>
    <x v="1"/>
    <x v="0"/>
    <x v="7"/>
    <n v="1.8321709786276714"/>
  </r>
  <r>
    <x v="17"/>
    <x v="17"/>
    <x v="1"/>
    <x v="1"/>
    <x v="0"/>
    <n v="179.84730162567965"/>
  </r>
  <r>
    <x v="17"/>
    <x v="17"/>
    <x v="1"/>
    <x v="2"/>
    <x v="0"/>
    <n v="184.12480097899027"/>
  </r>
  <r>
    <x v="17"/>
    <x v="17"/>
    <x v="1"/>
    <x v="3"/>
    <x v="0"/>
    <n v="188.31118391254518"/>
  </r>
  <r>
    <x v="17"/>
    <x v="17"/>
    <x v="1"/>
    <x v="4"/>
    <x v="0"/>
    <n v="192.55596984603312"/>
  </r>
  <r>
    <x v="17"/>
    <x v="17"/>
    <x v="1"/>
    <x v="5"/>
    <x v="0"/>
    <n v="196.95398733820048"/>
  </r>
  <r>
    <x v="17"/>
    <x v="17"/>
    <x v="1"/>
    <x v="6"/>
    <x v="0"/>
    <n v="201.15201082791532"/>
  </r>
  <r>
    <x v="17"/>
    <x v="17"/>
    <x v="1"/>
    <x v="1"/>
    <x v="1"/>
    <n v="1403.3644472374715"/>
  </r>
  <r>
    <x v="17"/>
    <x v="17"/>
    <x v="1"/>
    <x v="2"/>
    <x v="1"/>
    <n v="1436.7421541102237"/>
  </r>
  <r>
    <x v="17"/>
    <x v="17"/>
    <x v="1"/>
    <x v="3"/>
    <x v="1"/>
    <n v="1469.4088714774962"/>
  </r>
  <r>
    <x v="17"/>
    <x v="17"/>
    <x v="1"/>
    <x v="4"/>
    <x v="1"/>
    <n v="1502.5313126336559"/>
  </r>
  <r>
    <x v="17"/>
    <x v="17"/>
    <x v="1"/>
    <x v="5"/>
    <x v="1"/>
    <n v="1536.8494332339981"/>
  </r>
  <r>
    <x v="17"/>
    <x v="17"/>
    <x v="1"/>
    <x v="6"/>
    <x v="1"/>
    <n v="1569.6069828935165"/>
  </r>
  <r>
    <x v="29"/>
    <x v="29"/>
    <x v="1"/>
    <x v="1"/>
    <x v="0"/>
    <n v="1581.8377230973826"/>
  </r>
  <r>
    <x v="29"/>
    <x v="29"/>
    <x v="1"/>
    <x v="2"/>
    <x v="0"/>
    <n v="1619.4602494095884"/>
  </r>
  <r>
    <x v="29"/>
    <x v="29"/>
    <x v="1"/>
    <x v="3"/>
    <x v="0"/>
    <n v="1656.2813659221463"/>
  </r>
  <r>
    <x v="29"/>
    <x v="29"/>
    <x v="1"/>
    <x v="4"/>
    <x v="0"/>
    <n v="1693.6161630270788"/>
  </r>
  <r>
    <x v="29"/>
    <x v="29"/>
    <x v="1"/>
    <x v="5"/>
    <x v="0"/>
    <n v="1732.2987004522558"/>
  </r>
  <r>
    <x v="29"/>
    <x v="29"/>
    <x v="1"/>
    <x v="6"/>
    <x v="0"/>
    <n v="1769.2222008798635"/>
  </r>
  <r>
    <x v="29"/>
    <x v="29"/>
    <x v="1"/>
    <x v="1"/>
    <x v="1"/>
    <n v="9139.1399912163979"/>
  </r>
  <r>
    <x v="29"/>
    <x v="29"/>
    <x v="1"/>
    <x v="2"/>
    <x v="1"/>
    <n v="9356.5058624242283"/>
  </r>
  <r>
    <x v="29"/>
    <x v="29"/>
    <x v="1"/>
    <x v="3"/>
    <x v="1"/>
    <n v="9569.2415517604459"/>
  </r>
  <r>
    <x v="29"/>
    <x v="29"/>
    <x v="1"/>
    <x v="4"/>
    <x v="1"/>
    <n v="9784.9450542774575"/>
  </r>
  <r>
    <x v="29"/>
    <x v="29"/>
    <x v="1"/>
    <x v="5"/>
    <x v="1"/>
    <n v="10008.43518830456"/>
  </r>
  <r>
    <x v="29"/>
    <x v="29"/>
    <x v="1"/>
    <x v="6"/>
    <x v="1"/>
    <n v="10221.762405405496"/>
  </r>
  <r>
    <x v="30"/>
    <x v="30"/>
    <x v="1"/>
    <x v="1"/>
    <x v="0"/>
    <n v="4902.5248742858212"/>
  </r>
  <r>
    <x v="30"/>
    <x v="30"/>
    <x v="1"/>
    <x v="2"/>
    <x v="0"/>
    <n v="5019.1268293320709"/>
  </r>
  <r>
    <x v="30"/>
    <x v="30"/>
    <x v="1"/>
    <x v="3"/>
    <x v="0"/>
    <n v="5133.2450078063603"/>
  </r>
  <r>
    <x v="30"/>
    <x v="30"/>
    <x v="1"/>
    <x v="4"/>
    <x v="0"/>
    <n v="5248.9552155038646"/>
  </r>
  <r>
    <x v="30"/>
    <x v="30"/>
    <x v="1"/>
    <x v="5"/>
    <x v="0"/>
    <n v="5368.8424195819716"/>
  </r>
  <r>
    <x v="30"/>
    <x v="30"/>
    <x v="1"/>
    <x v="6"/>
    <x v="0"/>
    <n v="5483.2779123312521"/>
  </r>
  <r>
    <x v="30"/>
    <x v="30"/>
    <x v="1"/>
    <x v="1"/>
    <x v="1"/>
    <n v="1056.8352052796986"/>
  </r>
  <r>
    <x v="30"/>
    <x v="30"/>
    <x v="1"/>
    <x v="2"/>
    <x v="1"/>
    <n v="1081.9710392136915"/>
  </r>
  <r>
    <x v="30"/>
    <x v="30"/>
    <x v="1"/>
    <x v="3"/>
    <x v="1"/>
    <n v="1106.571446486809"/>
  </r>
  <r>
    <x v="30"/>
    <x v="30"/>
    <x v="1"/>
    <x v="4"/>
    <x v="1"/>
    <n v="1131.5150468235156"/>
  </r>
  <r>
    <x v="30"/>
    <x v="30"/>
    <x v="1"/>
    <x v="5"/>
    <x v="1"/>
    <n v="1157.3590804962162"/>
  </r>
  <r>
    <x v="30"/>
    <x v="30"/>
    <x v="1"/>
    <x v="6"/>
    <x v="1"/>
    <n v="1182.0278910728455"/>
  </r>
  <r>
    <x v="17"/>
    <x v="17"/>
    <x v="1"/>
    <x v="1"/>
    <x v="3"/>
    <n v="1466.3609987281131"/>
  </r>
  <r>
    <x v="29"/>
    <x v="29"/>
    <x v="1"/>
    <x v="1"/>
    <x v="3"/>
    <n v="12518.701678759915"/>
  </r>
  <r>
    <x v="30"/>
    <x v="30"/>
    <x v="1"/>
    <x v="1"/>
    <x v="3"/>
    <n v="518.8978104469744"/>
  </r>
  <r>
    <x v="17"/>
    <x v="17"/>
    <x v="1"/>
    <x v="2"/>
    <x v="3"/>
    <n v="1501.2370194806192"/>
  </r>
  <r>
    <x v="29"/>
    <x v="29"/>
    <x v="1"/>
    <x v="2"/>
    <x v="3"/>
    <n v="12816.447254318433"/>
  </r>
  <r>
    <x v="30"/>
    <x v="30"/>
    <x v="1"/>
    <x v="2"/>
    <x v="3"/>
    <n v="531.23930808723878"/>
  </r>
  <r>
    <x v="17"/>
    <x v="17"/>
    <x v="1"/>
    <x v="3"/>
    <x v="3"/>
    <n v="1535.3701346511912"/>
  </r>
  <r>
    <x v="29"/>
    <x v="29"/>
    <x v="1"/>
    <x v="3"/>
    <x v="3"/>
    <n v="13107.850453501836"/>
  </r>
  <r>
    <x v="30"/>
    <x v="30"/>
    <x v="1"/>
    <x v="3"/>
    <x v="3"/>
    <n v="543.3179154295691"/>
  </r>
  <r>
    <x v="17"/>
    <x v="17"/>
    <x v="1"/>
    <x v="4"/>
    <x v="3"/>
    <n v="1569.979430896132"/>
  </r>
  <r>
    <x v="29"/>
    <x v="29"/>
    <x v="1"/>
    <x v="4"/>
    <x v="3"/>
    <n v="13403.318933213206"/>
  </r>
  <r>
    <x v="30"/>
    <x v="30"/>
    <x v="1"/>
    <x v="4"/>
    <x v="3"/>
    <n v="555.56502787881413"/>
  </r>
  <r>
    <x v="17"/>
    <x v="17"/>
    <x v="1"/>
    <x v="5"/>
    <x v="3"/>
    <n v="1605.8380802277793"/>
  </r>
  <r>
    <x v="29"/>
    <x v="29"/>
    <x v="1"/>
    <x v="5"/>
    <x v="3"/>
    <n v="13709.453462142661"/>
  </r>
  <r>
    <x v="30"/>
    <x v="30"/>
    <x v="1"/>
    <x v="5"/>
    <x v="3"/>
    <n v="568.25424604536181"/>
  </r>
  <r>
    <x v="17"/>
    <x v="17"/>
    <x v="1"/>
    <x v="6"/>
    <x v="3"/>
    <n v="1640.0661051212223"/>
  </r>
  <r>
    <x v="29"/>
    <x v="29"/>
    <x v="1"/>
    <x v="6"/>
    <x v="3"/>
    <n v="14001.666930085306"/>
  </r>
  <r>
    <x v="30"/>
    <x v="30"/>
    <x v="1"/>
    <x v="6"/>
    <x v="3"/>
    <n v="580.3664388740973"/>
  </r>
  <r>
    <x v="17"/>
    <x v="17"/>
    <x v="1"/>
    <x v="1"/>
    <x v="4"/>
    <n v="858.87870876144848"/>
  </r>
  <r>
    <x v="29"/>
    <x v="29"/>
    <x v="1"/>
    <x v="1"/>
    <x v="4"/>
    <n v="9069.6338232749131"/>
  </r>
  <r>
    <x v="30"/>
    <x v="30"/>
    <x v="1"/>
    <x v="1"/>
    <x v="4"/>
    <n v="3270.9475200760221"/>
  </r>
  <r>
    <x v="17"/>
    <x v="17"/>
    <x v="1"/>
    <x v="2"/>
    <x v="4"/>
    <n v="879.30633312995769"/>
  </r>
  <r>
    <x v="29"/>
    <x v="29"/>
    <x v="1"/>
    <x v="2"/>
    <x v="4"/>
    <n v="9285.3465554824161"/>
  </r>
  <r>
    <x v="30"/>
    <x v="30"/>
    <x v="1"/>
    <x v="2"/>
    <x v="4"/>
    <n v="3348.7439383451101"/>
  </r>
  <r>
    <x v="17"/>
    <x v="17"/>
    <x v="1"/>
    <x v="3"/>
    <x v="4"/>
    <n v="899.29882195715288"/>
  </r>
  <r>
    <x v="29"/>
    <x v="29"/>
    <x v="1"/>
    <x v="3"/>
    <x v="4"/>
    <n v="9496.4643198755475"/>
  </r>
  <r>
    <x v="30"/>
    <x v="30"/>
    <x v="1"/>
    <x v="3"/>
    <x v="4"/>
    <n v="3424.8831895366593"/>
  </r>
  <r>
    <x v="17"/>
    <x v="17"/>
    <x v="1"/>
    <x v="4"/>
    <x v="4"/>
    <n v="919.57022012975858"/>
  </r>
  <r>
    <x v="29"/>
    <x v="29"/>
    <x v="1"/>
    <x v="4"/>
    <x v="4"/>
    <n v="9710.5273262533228"/>
  </r>
  <r>
    <x v="30"/>
    <x v="30"/>
    <x v="1"/>
    <x v="4"/>
    <x v="4"/>
    <n v="3502.0846370807212"/>
  </r>
  <r>
    <x v="17"/>
    <x v="17"/>
    <x v="1"/>
    <x v="5"/>
    <x v="4"/>
    <n v="940.57339087871378"/>
  </r>
  <r>
    <x v="29"/>
    <x v="29"/>
    <x v="1"/>
    <x v="5"/>
    <x v="4"/>
    <n v="9932.3177442454526"/>
  </r>
  <r>
    <x v="30"/>
    <x v="30"/>
    <x v="1"/>
    <x v="5"/>
    <x v="4"/>
    <n v="3582.0729620609709"/>
  </r>
  <r>
    <x v="17"/>
    <x v="17"/>
    <x v="1"/>
    <x v="6"/>
    <x v="4"/>
    <n v="960.62147034170675"/>
  </r>
  <r>
    <x v="29"/>
    <x v="29"/>
    <x v="1"/>
    <x v="6"/>
    <x v="4"/>
    <n v="10144.022537639938"/>
  </r>
  <r>
    <x v="30"/>
    <x v="30"/>
    <x v="1"/>
    <x v="6"/>
    <x v="4"/>
    <n v="3658.4239242315534"/>
  </r>
  <r>
    <x v="17"/>
    <x v="17"/>
    <x v="1"/>
    <x v="1"/>
    <x v="2"/>
    <n v="264.73948847464152"/>
  </r>
  <r>
    <x v="29"/>
    <x v="29"/>
    <x v="1"/>
    <x v="1"/>
    <x v="2"/>
    <n v="3766.1483276165304"/>
  </r>
  <r>
    <x v="30"/>
    <x v="30"/>
    <x v="1"/>
    <x v="1"/>
    <x v="2"/>
    <n v="1176.8723234785109"/>
  </r>
  <r>
    <x v="17"/>
    <x v="17"/>
    <x v="1"/>
    <x v="2"/>
    <x v="2"/>
    <n v="271.03606885427382"/>
  </r>
  <r>
    <x v="29"/>
    <x v="29"/>
    <x v="1"/>
    <x v="2"/>
    <x v="2"/>
    <n v="3855.7226325420561"/>
  </r>
  <r>
    <x v="30"/>
    <x v="30"/>
    <x v="1"/>
    <x v="2"/>
    <x v="2"/>
    <n v="1204.8631276613062"/>
  </r>
  <r>
    <x v="17"/>
    <x v="17"/>
    <x v="1"/>
    <x v="3"/>
    <x v="2"/>
    <n v="277.19852370552883"/>
  </r>
  <r>
    <x v="29"/>
    <x v="29"/>
    <x v="1"/>
    <x v="3"/>
    <x v="2"/>
    <n v="3943.3888857549368"/>
  </r>
  <r>
    <x v="30"/>
    <x v="30"/>
    <x v="1"/>
    <x v="3"/>
    <x v="2"/>
    <n v="1232.2576905235162"/>
  </r>
  <r>
    <x v="17"/>
    <x v="17"/>
    <x v="1"/>
    <x v="4"/>
    <x v="2"/>
    <n v="283.44694915621955"/>
  </r>
  <r>
    <x v="29"/>
    <x v="29"/>
    <x v="1"/>
    <x v="4"/>
    <x v="2"/>
    <n v="4032.2781451432643"/>
  </r>
  <r>
    <x v="30"/>
    <x v="30"/>
    <x v="1"/>
    <x v="4"/>
    <x v="2"/>
    <n v="1260.0344268940751"/>
  </r>
  <r>
    <x v="17"/>
    <x v="17"/>
    <x v="1"/>
    <x v="5"/>
    <x v="2"/>
    <n v="289.92093509125601"/>
  </r>
  <r>
    <x v="29"/>
    <x v="29"/>
    <x v="1"/>
    <x v="5"/>
    <x v="2"/>
    <n v="4124.3761976201849"/>
  </r>
  <r>
    <x v="30"/>
    <x v="30"/>
    <x v="1"/>
    <x v="5"/>
    <x v="2"/>
    <n v="1288.8138693317428"/>
  </r>
  <r>
    <x v="17"/>
    <x v="17"/>
    <x v="1"/>
    <x v="6"/>
    <x v="2"/>
    <n v="296.10052511693669"/>
  </r>
  <r>
    <x v="29"/>
    <x v="29"/>
    <x v="1"/>
    <x v="6"/>
    <x v="2"/>
    <n v="4212.2862135179539"/>
  </r>
  <r>
    <x v="30"/>
    <x v="30"/>
    <x v="1"/>
    <x v="6"/>
    <x v="2"/>
    <n v="1316.2846048596014"/>
  </r>
  <r>
    <x v="17"/>
    <x v="17"/>
    <x v="1"/>
    <x v="1"/>
    <x v="5"/>
    <n v="145.45043186143022"/>
  </r>
  <r>
    <x v="29"/>
    <x v="29"/>
    <x v="1"/>
    <x v="1"/>
    <x v="5"/>
    <n v="408.56455229021827"/>
  </r>
  <r>
    <x v="30"/>
    <x v="30"/>
    <x v="1"/>
    <x v="1"/>
    <x v="5"/>
    <n v="0"/>
  </r>
  <r>
    <x v="17"/>
    <x v="17"/>
    <x v="1"/>
    <x v="2"/>
    <x v="5"/>
    <n v="148.90983393531255"/>
  </r>
  <r>
    <x v="29"/>
    <x v="29"/>
    <x v="1"/>
    <x v="2"/>
    <x v="5"/>
    <n v="418.28187688953"/>
  </r>
  <r>
    <x v="30"/>
    <x v="30"/>
    <x v="1"/>
    <x v="2"/>
    <x v="5"/>
    <n v="0"/>
  </r>
  <r>
    <x v="17"/>
    <x v="17"/>
    <x v="1"/>
    <x v="3"/>
    <x v="5"/>
    <n v="152.29554614850005"/>
  </r>
  <r>
    <x v="29"/>
    <x v="29"/>
    <x v="1"/>
    <x v="3"/>
    <x v="5"/>
    <n v="427.79220956342903"/>
  </r>
  <r>
    <x v="30"/>
    <x v="30"/>
    <x v="1"/>
    <x v="3"/>
    <x v="5"/>
    <n v="0"/>
  </r>
  <r>
    <x v="17"/>
    <x v="17"/>
    <x v="1"/>
    <x v="4"/>
    <x v="5"/>
    <n v="155.72849143933442"/>
  </r>
  <r>
    <x v="29"/>
    <x v="29"/>
    <x v="1"/>
    <x v="4"/>
    <x v="5"/>
    <n v="437.43521809792952"/>
  </r>
  <r>
    <x v="30"/>
    <x v="30"/>
    <x v="1"/>
    <x v="4"/>
    <x v="5"/>
    <n v="0"/>
  </r>
  <r>
    <x v="17"/>
    <x v="17"/>
    <x v="1"/>
    <x v="5"/>
    <x v="5"/>
    <n v="159.28536183876514"/>
  </r>
  <r>
    <x v="29"/>
    <x v="29"/>
    <x v="1"/>
    <x v="5"/>
    <x v="5"/>
    <n v="447.42632739681568"/>
  </r>
  <r>
    <x v="30"/>
    <x v="30"/>
    <x v="1"/>
    <x v="5"/>
    <x v="5"/>
    <n v="0"/>
  </r>
  <r>
    <x v="17"/>
    <x v="17"/>
    <x v="1"/>
    <x v="6"/>
    <x v="5"/>
    <n v="162.6804882822762"/>
  </r>
  <r>
    <x v="29"/>
    <x v="29"/>
    <x v="1"/>
    <x v="6"/>
    <x v="5"/>
    <n v="456.96310427406331"/>
  </r>
  <r>
    <x v="30"/>
    <x v="30"/>
    <x v="1"/>
    <x v="6"/>
    <x v="5"/>
    <n v="0"/>
  </r>
  <r>
    <x v="17"/>
    <x v="17"/>
    <x v="1"/>
    <x v="1"/>
    <x v="6"/>
    <n v="24.10731561825137"/>
  </r>
  <r>
    <x v="29"/>
    <x v="29"/>
    <x v="1"/>
    <x v="1"/>
    <x v="6"/>
    <n v="54.996891827886543"/>
  </r>
  <r>
    <x v="30"/>
    <x v="30"/>
    <x v="1"/>
    <x v="1"/>
    <x v="6"/>
    <n v="256.67204386232203"/>
  </r>
  <r>
    <x v="17"/>
    <x v="17"/>
    <x v="1"/>
    <x v="2"/>
    <x v="6"/>
    <n v="24.68068550501091"/>
  </r>
  <r>
    <x v="29"/>
    <x v="29"/>
    <x v="1"/>
    <x v="2"/>
    <x v="6"/>
    <n v="56.304941307091454"/>
  </r>
  <r>
    <x v="30"/>
    <x v="30"/>
    <x v="1"/>
    <x v="2"/>
    <x v="6"/>
    <n v="262.77674763996953"/>
  </r>
  <r>
    <x v="17"/>
    <x v="17"/>
    <x v="1"/>
    <x v="3"/>
    <x v="6"/>
    <n v="25.241841851343658"/>
  </r>
  <r>
    <x v="29"/>
    <x v="29"/>
    <x v="1"/>
    <x v="3"/>
    <x v="6"/>
    <n v="57.585127594378825"/>
  </r>
  <r>
    <x v="30"/>
    <x v="30"/>
    <x v="1"/>
    <x v="3"/>
    <x v="6"/>
    <n v="268.75141311580927"/>
  </r>
  <r>
    <x v="17"/>
    <x v="17"/>
    <x v="1"/>
    <x v="4"/>
    <x v="6"/>
    <n v="25.810826725208987"/>
  </r>
  <r>
    <x v="29"/>
    <x v="29"/>
    <x v="1"/>
    <x v="4"/>
    <x v="6"/>
    <n v="58.883173384926494"/>
  </r>
  <r>
    <x v="30"/>
    <x v="30"/>
    <x v="1"/>
    <x v="4"/>
    <x v="6"/>
    <n v="274.80942939660963"/>
  </r>
  <r>
    <x v="17"/>
    <x v="17"/>
    <x v="1"/>
    <x v="5"/>
    <x v="6"/>
    <n v="26.400351254183796"/>
  </r>
  <r>
    <x v="29"/>
    <x v="29"/>
    <x v="1"/>
    <x v="5"/>
    <x v="6"/>
    <n v="60.228077034230651"/>
  </r>
  <r>
    <x v="30"/>
    <x v="30"/>
    <x v="1"/>
    <x v="5"/>
    <x v="6"/>
    <n v="281.08613262458658"/>
  </r>
  <r>
    <x v="17"/>
    <x v="17"/>
    <x v="1"/>
    <x v="6"/>
    <x v="6"/>
    <n v="26.963067938418654"/>
  </r>
  <r>
    <x v="29"/>
    <x v="29"/>
    <x v="1"/>
    <x v="6"/>
    <x v="6"/>
    <n v="61.511822976859833"/>
  </r>
  <r>
    <x v="30"/>
    <x v="30"/>
    <x v="1"/>
    <x v="6"/>
    <x v="6"/>
    <n v="287.07741111221048"/>
  </r>
  <r>
    <x v="17"/>
    <x v="17"/>
    <x v="1"/>
    <x v="1"/>
    <x v="7"/>
    <n v="2.2662617183852412"/>
  </r>
  <r>
    <x v="29"/>
    <x v="29"/>
    <x v="1"/>
    <x v="1"/>
    <x v="7"/>
    <n v="58.33879233891863"/>
  </r>
  <r>
    <x v="30"/>
    <x v="30"/>
    <x v="1"/>
    <x v="1"/>
    <x v="7"/>
    <n v="1.8805931925660351"/>
  </r>
  <r>
    <x v="17"/>
    <x v="17"/>
    <x v="1"/>
    <x v="2"/>
    <x v="7"/>
    <n v="2.3201626273630231"/>
  </r>
  <r>
    <x v="29"/>
    <x v="29"/>
    <x v="1"/>
    <x v="2"/>
    <x v="7"/>
    <n v="59.726325786721077"/>
  </r>
  <r>
    <x v="30"/>
    <x v="30"/>
    <x v="1"/>
    <x v="2"/>
    <x v="7"/>
    <n v="1.9253213374552156"/>
  </r>
  <r>
    <x v="17"/>
    <x v="17"/>
    <x v="1"/>
    <x v="3"/>
    <x v="7"/>
    <n v="2.3729153753612291"/>
  </r>
  <r>
    <x v="29"/>
    <x v="29"/>
    <x v="1"/>
    <x v="3"/>
    <x v="7"/>
    <n v="61.08430292846419"/>
  </r>
  <r>
    <x v="30"/>
    <x v="30"/>
    <x v="1"/>
    <x v="3"/>
    <x v="7"/>
    <n v="1.9690967134277948"/>
  </r>
  <r>
    <x v="17"/>
    <x v="17"/>
    <x v="1"/>
    <x v="4"/>
    <x v="7"/>
    <n v="2.42640406146799"/>
  </r>
  <r>
    <x v="29"/>
    <x v="29"/>
    <x v="1"/>
    <x v="4"/>
    <x v="7"/>
    <n v="62.461224810852656"/>
  </r>
  <r>
    <x v="30"/>
    <x v="30"/>
    <x v="1"/>
    <x v="4"/>
    <x v="7"/>
    <n v="2.0134827868259495"/>
  </r>
  <r>
    <x v="17"/>
    <x v="17"/>
    <x v="1"/>
    <x v="5"/>
    <x v="7"/>
    <n v="2.4818236234474749"/>
  </r>
  <r>
    <x v="29"/>
    <x v="29"/>
    <x v="1"/>
    <x v="5"/>
    <x v="7"/>
    <n v="63.887851882036067"/>
  </r>
  <r>
    <x v="30"/>
    <x v="30"/>
    <x v="1"/>
    <x v="5"/>
    <x v="7"/>
    <n v="2.0594711429580346"/>
  </r>
  <r>
    <x v="17"/>
    <x v="17"/>
    <x v="1"/>
    <x v="6"/>
    <x v="7"/>
    <n v="2.5347230544738246"/>
  </r>
  <r>
    <x v="29"/>
    <x v="29"/>
    <x v="1"/>
    <x v="6"/>
    <x v="7"/>
    <n v="65.249604982508529"/>
  </r>
  <r>
    <x v="30"/>
    <x v="30"/>
    <x v="1"/>
    <x v="6"/>
    <x v="7"/>
    <n v="2.1033682396930282"/>
  </r>
  <r>
    <x v="31"/>
    <x v="31"/>
    <x v="1"/>
    <x v="0"/>
    <x v="0"/>
    <n v="12557.250000000007"/>
  </r>
  <r>
    <x v="31"/>
    <x v="31"/>
    <x v="1"/>
    <x v="0"/>
    <x v="1"/>
    <n v="16786.750000000007"/>
  </r>
  <r>
    <x v="31"/>
    <x v="31"/>
    <x v="1"/>
    <x v="0"/>
    <x v="2"/>
    <n v="3167.7500000000014"/>
  </r>
  <r>
    <x v="31"/>
    <x v="31"/>
    <x v="1"/>
    <x v="0"/>
    <x v="3"/>
    <n v="17966.000000000018"/>
  </r>
  <r>
    <x v="31"/>
    <x v="31"/>
    <x v="1"/>
    <x v="0"/>
    <x v="4"/>
    <n v="9851.62500000002"/>
  </r>
  <r>
    <x v="31"/>
    <x v="31"/>
    <x v="1"/>
    <x v="0"/>
    <x v="5"/>
    <n v="2636.8750000000027"/>
  </r>
  <r>
    <x v="31"/>
    <x v="31"/>
    <x v="1"/>
    <x v="0"/>
    <x v="6"/>
    <n v="1127.5000000000009"/>
  </r>
  <r>
    <x v="31"/>
    <x v="31"/>
    <x v="1"/>
    <x v="0"/>
    <x v="7"/>
    <n v="263.3749999999996"/>
  </r>
  <r>
    <x v="31"/>
    <x v="31"/>
    <x v="1"/>
    <x v="1"/>
    <x v="0"/>
    <n v="12889.123964313667"/>
  </r>
  <r>
    <x v="31"/>
    <x v="31"/>
    <x v="1"/>
    <x v="2"/>
    <x v="0"/>
    <n v="13195.679686438662"/>
  </r>
  <r>
    <x v="31"/>
    <x v="31"/>
    <x v="1"/>
    <x v="3"/>
    <x v="0"/>
    <n v="13495.705364360605"/>
  </r>
  <r>
    <x v="31"/>
    <x v="31"/>
    <x v="1"/>
    <x v="4"/>
    <x v="0"/>
    <n v="13799.916612481376"/>
  </r>
  <r>
    <x v="31"/>
    <x v="31"/>
    <x v="1"/>
    <x v="5"/>
    <x v="0"/>
    <n v="14115.109513021791"/>
  </r>
  <r>
    <x v="31"/>
    <x v="31"/>
    <x v="1"/>
    <x v="6"/>
    <x v="0"/>
    <n v="14415.969435160925"/>
  </r>
  <r>
    <x v="31"/>
    <x v="31"/>
    <x v="1"/>
    <x v="1"/>
    <x v="1"/>
    <n v="17230.404882274575"/>
  </r>
  <r>
    <x v="31"/>
    <x v="31"/>
    <x v="1"/>
    <x v="2"/>
    <x v="1"/>
    <n v="17640.213898451027"/>
  </r>
  <r>
    <x v="31"/>
    <x v="31"/>
    <x v="1"/>
    <x v="3"/>
    <x v="1"/>
    <n v="18041.293438068074"/>
  </r>
  <r>
    <x v="31"/>
    <x v="31"/>
    <x v="1"/>
    <x v="4"/>
    <x v="1"/>
    <n v="18447.968320657124"/>
  </r>
  <r>
    <x v="32"/>
    <x v="32"/>
    <x v="1"/>
    <x v="0"/>
    <x v="0"/>
    <n v="18835.624999999993"/>
  </r>
  <r>
    <x v="32"/>
    <x v="32"/>
    <x v="1"/>
    <x v="0"/>
    <x v="1"/>
    <n v="35671.374999999993"/>
  </r>
  <r>
    <x v="32"/>
    <x v="32"/>
    <x v="1"/>
    <x v="0"/>
    <x v="2"/>
    <n v="7869.4999999999982"/>
  </r>
  <r>
    <x v="32"/>
    <x v="32"/>
    <x v="1"/>
    <x v="0"/>
    <x v="3"/>
    <n v="26949.249999999982"/>
  </r>
  <r>
    <x v="32"/>
    <x v="32"/>
    <x v="1"/>
    <x v="0"/>
    <x v="4"/>
    <n v="29061.999999999978"/>
  </r>
  <r>
    <x v="32"/>
    <x v="32"/>
    <x v="1"/>
    <x v="0"/>
    <x v="5"/>
    <n v="3096.1250000000027"/>
  </r>
  <r>
    <x v="32"/>
    <x v="32"/>
    <x v="1"/>
    <x v="0"/>
    <x v="6"/>
    <n v="1572.3749999999991"/>
  </r>
  <r>
    <x v="32"/>
    <x v="32"/>
    <x v="1"/>
    <x v="0"/>
    <x v="7"/>
    <n v="609.50000000000045"/>
  </r>
  <r>
    <x v="32"/>
    <x v="32"/>
    <x v="1"/>
    <x v="1"/>
    <x v="0"/>
    <n v="19333.429339252256"/>
  </r>
  <r>
    <x v="32"/>
    <x v="32"/>
    <x v="1"/>
    <x v="2"/>
    <x v="0"/>
    <n v="19793.256819277787"/>
  </r>
  <r>
    <x v="32"/>
    <x v="32"/>
    <x v="1"/>
    <x v="3"/>
    <x v="0"/>
    <n v="20243.289363004198"/>
  </r>
  <r>
    <x v="32"/>
    <x v="32"/>
    <x v="1"/>
    <x v="4"/>
    <x v="0"/>
    <n v="20699.6001786991"/>
  </r>
  <r>
    <x v="32"/>
    <x v="32"/>
    <x v="1"/>
    <x v="5"/>
    <x v="0"/>
    <n v="21172.383254391752"/>
  </r>
  <r>
    <x v="32"/>
    <x v="32"/>
    <x v="1"/>
    <x v="6"/>
    <x v="0"/>
    <n v="21623.667147835135"/>
  </r>
  <r>
    <x v="32"/>
    <x v="32"/>
    <x v="1"/>
    <x v="1"/>
    <x v="1"/>
    <n v="36614.129236299268"/>
  </r>
  <r>
    <x v="32"/>
    <x v="32"/>
    <x v="1"/>
    <x v="2"/>
    <x v="1"/>
    <n v="37484.961952245561"/>
  </r>
  <r>
    <x v="32"/>
    <x v="32"/>
    <x v="1"/>
    <x v="3"/>
    <x v="1"/>
    <n v="38337.244774263338"/>
  </r>
  <r>
    <x v="32"/>
    <x v="32"/>
    <x v="1"/>
    <x v="4"/>
    <x v="1"/>
    <n v="39201.417543853342"/>
  </r>
  <r>
    <x v="31"/>
    <x v="31"/>
    <x v="1"/>
    <x v="5"/>
    <x v="1"/>
    <n v="18869.32366702252"/>
  </r>
  <r>
    <x v="32"/>
    <x v="32"/>
    <x v="1"/>
    <x v="5"/>
    <x v="1"/>
    <n v="40096.785889033607"/>
  </r>
  <r>
    <x v="31"/>
    <x v="31"/>
    <x v="1"/>
    <x v="6"/>
    <x v="1"/>
    <n v="19271.51843880528"/>
  </r>
  <r>
    <x v="32"/>
    <x v="32"/>
    <x v="1"/>
    <x v="6"/>
    <x v="1"/>
    <n v="40951.438548262005"/>
  </r>
  <r>
    <x v="31"/>
    <x v="31"/>
    <x v="1"/>
    <x v="1"/>
    <x v="2"/>
    <n v="3251.4700621517163"/>
  </r>
  <r>
    <x v="32"/>
    <x v="32"/>
    <x v="1"/>
    <x v="1"/>
    <x v="2"/>
    <n v="8077.4820153430401"/>
  </r>
  <r>
    <x v="31"/>
    <x v="31"/>
    <x v="1"/>
    <x v="2"/>
    <x v="2"/>
    <n v="3328.803227355997"/>
  </r>
  <r>
    <x v="32"/>
    <x v="32"/>
    <x v="1"/>
    <x v="2"/>
    <x v="2"/>
    <n v="8269.5973475425781"/>
  </r>
  <r>
    <x v="31"/>
    <x v="31"/>
    <x v="1"/>
    <x v="3"/>
    <x v="2"/>
    <n v="3404.4890933885463"/>
  </r>
  <r>
    <x v="32"/>
    <x v="32"/>
    <x v="1"/>
    <x v="3"/>
    <x v="2"/>
    <n v="8457.620367901869"/>
  </r>
  <r>
    <x v="31"/>
    <x v="31"/>
    <x v="1"/>
    <x v="4"/>
    <x v="2"/>
    <n v="3481.2308307302874"/>
  </r>
  <r>
    <x v="32"/>
    <x v="32"/>
    <x v="1"/>
    <x v="4"/>
    <x v="2"/>
    <n v="8648.2664422482758"/>
  </r>
  <r>
    <x v="31"/>
    <x v="31"/>
    <x v="1"/>
    <x v="5"/>
    <x v="2"/>
    <n v="3560.742850534536"/>
  </r>
  <r>
    <x v="32"/>
    <x v="32"/>
    <x v="1"/>
    <x v="5"/>
    <x v="2"/>
    <n v="8845.7946057237823"/>
  </r>
  <r>
    <x v="31"/>
    <x v="31"/>
    <x v="1"/>
    <x v="6"/>
    <x v="2"/>
    <n v="3636.6391668741999"/>
  </r>
  <r>
    <x v="32"/>
    <x v="32"/>
    <x v="1"/>
    <x v="6"/>
    <x v="2"/>
    <n v="9034.3404383920752"/>
  </r>
  <r>
    <x v="31"/>
    <x v="31"/>
    <x v="1"/>
    <x v="1"/>
    <x v="3"/>
    <n v="18440.821130650373"/>
  </r>
  <r>
    <x v="32"/>
    <x v="32"/>
    <x v="1"/>
    <x v="1"/>
    <x v="3"/>
    <n v="27661.488303193742"/>
  </r>
  <r>
    <x v="31"/>
    <x v="31"/>
    <x v="1"/>
    <x v="2"/>
    <x v="3"/>
    <n v="18879.418761795543"/>
  </r>
  <r>
    <x v="32"/>
    <x v="32"/>
    <x v="1"/>
    <x v="2"/>
    <x v="3"/>
    <n v="28319.390853073452"/>
  </r>
  <r>
    <x v="31"/>
    <x v="31"/>
    <x v="1"/>
    <x v="3"/>
    <x v="3"/>
    <n v="19308.673680630924"/>
  </r>
  <r>
    <x v="32"/>
    <x v="32"/>
    <x v="1"/>
    <x v="3"/>
    <x v="3"/>
    <n v="28963.279204483024"/>
  </r>
  <r>
    <x v="31"/>
    <x v="31"/>
    <x v="1"/>
    <x v="4"/>
    <x v="3"/>
    <n v="19743.917008886536"/>
  </r>
  <r>
    <x v="32"/>
    <x v="32"/>
    <x v="1"/>
    <x v="4"/>
    <x v="3"/>
    <n v="29616.150253352702"/>
  </r>
  <r>
    <x v="31"/>
    <x v="31"/>
    <x v="1"/>
    <x v="5"/>
    <x v="3"/>
    <n v="20194.872086718795"/>
  </r>
  <r>
    <x v="32"/>
    <x v="32"/>
    <x v="1"/>
    <x v="5"/>
    <x v="3"/>
    <n v="30292.589145219055"/>
  </r>
  <r>
    <x v="31"/>
    <x v="31"/>
    <x v="1"/>
    <x v="6"/>
    <x v="3"/>
    <n v="20625.320581504806"/>
  </r>
  <r>
    <x v="32"/>
    <x v="32"/>
    <x v="1"/>
    <x v="6"/>
    <x v="3"/>
    <n v="30938.267877163395"/>
  </r>
  <r>
    <x v="31"/>
    <x v="31"/>
    <x v="1"/>
    <x v="1"/>
    <x v="4"/>
    <n v="10111.992345054185"/>
  </r>
  <r>
    <x v="32"/>
    <x v="32"/>
    <x v="1"/>
    <x v="1"/>
    <x v="4"/>
    <n v="29830.075904428348"/>
  </r>
  <r>
    <x v="31"/>
    <x v="31"/>
    <x v="1"/>
    <x v="2"/>
    <x v="4"/>
    <n v="10352.496596859291"/>
  </r>
  <r>
    <x v="32"/>
    <x v="32"/>
    <x v="1"/>
    <x v="2"/>
    <x v="4"/>
    <n v="30539.556276038104"/>
  </r>
  <r>
    <x v="31"/>
    <x v="31"/>
    <x v="1"/>
    <x v="3"/>
    <x v="4"/>
    <n v="10587.877788542004"/>
  </r>
  <r>
    <x v="32"/>
    <x v="32"/>
    <x v="1"/>
    <x v="3"/>
    <x v="4"/>
    <n v="31233.923773043218"/>
  </r>
  <r>
    <x v="31"/>
    <x v="31"/>
    <x v="1"/>
    <x v="4"/>
    <x v="4"/>
    <n v="10826.542714164079"/>
  </r>
  <r>
    <x v="32"/>
    <x v="32"/>
    <x v="1"/>
    <x v="4"/>
    <x v="4"/>
    <n v="31937.978187256984"/>
  </r>
  <r>
    <x v="31"/>
    <x v="31"/>
    <x v="1"/>
    <x v="5"/>
    <x v="4"/>
    <n v="11073.823150468721"/>
  </r>
  <r>
    <x v="32"/>
    <x v="32"/>
    <x v="1"/>
    <x v="5"/>
    <x v="4"/>
    <n v="32667.448101092064"/>
  </r>
  <r>
    <x v="31"/>
    <x v="31"/>
    <x v="1"/>
    <x v="6"/>
    <x v="4"/>
    <n v="11309.858837457827"/>
  </r>
  <r>
    <x v="32"/>
    <x v="32"/>
    <x v="1"/>
    <x v="6"/>
    <x v="4"/>
    <n v="33363.746339735677"/>
  </r>
  <r>
    <x v="31"/>
    <x v="31"/>
    <x v="1"/>
    <x v="1"/>
    <x v="5"/>
    <n v="2706.5646342471155"/>
  </r>
  <r>
    <x v="32"/>
    <x v="32"/>
    <x v="1"/>
    <x v="1"/>
    <x v="5"/>
    <n v="3177.9520941297365"/>
  </r>
  <r>
    <x v="31"/>
    <x v="31"/>
    <x v="1"/>
    <x v="2"/>
    <x v="5"/>
    <n v="2770.9377350278078"/>
  </r>
  <r>
    <x v="32"/>
    <x v="32"/>
    <x v="1"/>
    <x v="2"/>
    <x v="5"/>
    <n v="3253.5367034322708"/>
  </r>
  <r>
    <x v="31"/>
    <x v="31"/>
    <x v="1"/>
    <x v="3"/>
    <x v="5"/>
    <n v="2833.9396032290792"/>
  </r>
  <r>
    <x v="32"/>
    <x v="32"/>
    <x v="1"/>
    <x v="3"/>
    <x v="5"/>
    <n v="3327.5112601270939"/>
  </r>
  <r>
    <x v="31"/>
    <x v="31"/>
    <x v="1"/>
    <x v="4"/>
    <x v="5"/>
    <n v="2897.8203920075507"/>
  </r>
  <r>
    <x v="32"/>
    <x v="32"/>
    <x v="1"/>
    <x v="4"/>
    <x v="5"/>
    <n v="3402.5178141566726"/>
  </r>
  <r>
    <x v="31"/>
    <x v="31"/>
    <x v="1"/>
    <x v="5"/>
    <x v="5"/>
    <n v="2964.0071988014356"/>
  </r>
  <r>
    <x v="32"/>
    <x v="32"/>
    <x v="1"/>
    <x v="5"/>
    <x v="5"/>
    <n v="3480.2320126623722"/>
  </r>
  <r>
    <x v="31"/>
    <x v="31"/>
    <x v="1"/>
    <x v="6"/>
    <x v="5"/>
    <n v="3027.1842484891163"/>
  </r>
  <r>
    <x v="32"/>
    <x v="32"/>
    <x v="1"/>
    <x v="6"/>
    <x v="5"/>
    <n v="3554.4122612385354"/>
  </r>
  <r>
    <x v="31"/>
    <x v="31"/>
    <x v="1"/>
    <x v="1"/>
    <x v="6"/>
    <n v="1157.2985542028432"/>
  </r>
  <r>
    <x v="32"/>
    <x v="32"/>
    <x v="1"/>
    <x v="1"/>
    <x v="6"/>
    <n v="1613.931099037422"/>
  </r>
  <r>
    <x v="31"/>
    <x v="31"/>
    <x v="1"/>
    <x v="2"/>
    <x v="6"/>
    <n v="1184.8238146456897"/>
  </r>
  <r>
    <x v="32"/>
    <x v="32"/>
    <x v="1"/>
    <x v="2"/>
    <x v="6"/>
    <n v="1652.3169361893692"/>
  </r>
  <r>
    <x v="31"/>
    <x v="31"/>
    <x v="1"/>
    <x v="3"/>
    <x v="6"/>
    <n v="1211.7627504681818"/>
  </r>
  <r>
    <x v="32"/>
    <x v="32"/>
    <x v="1"/>
    <x v="3"/>
    <x v="6"/>
    <n v="1689.8851040065674"/>
  </r>
  <r>
    <x v="31"/>
    <x v="31"/>
    <x v="1"/>
    <x v="4"/>
    <x v="6"/>
    <n v="1239.0775034798817"/>
  </r>
  <r>
    <x v="32"/>
    <x v="32"/>
    <x v="1"/>
    <x v="4"/>
    <x v="6"/>
    <n v="1727.9773743096907"/>
  </r>
  <r>
    <x v="31"/>
    <x v="31"/>
    <x v="1"/>
    <x v="5"/>
    <x v="6"/>
    <n v="1267.3782855268521"/>
  </r>
  <r>
    <x v="32"/>
    <x v="32"/>
    <x v="1"/>
    <x v="5"/>
    <x v="6"/>
    <n v="1767.4447287851719"/>
  </r>
  <r>
    <x v="31"/>
    <x v="31"/>
    <x v="1"/>
    <x v="6"/>
    <x v="6"/>
    <n v="1294.3921271093541"/>
  </r>
  <r>
    <x v="32"/>
    <x v="32"/>
    <x v="1"/>
    <x v="6"/>
    <x v="6"/>
    <n v="1805.1173577503928"/>
  </r>
  <r>
    <x v="31"/>
    <x v="31"/>
    <x v="1"/>
    <x v="1"/>
    <x v="7"/>
    <n v="270.33570440192653"/>
  </r>
  <r>
    <x v="32"/>
    <x v="32"/>
    <x v="1"/>
    <x v="1"/>
    <x v="7"/>
    <n v="625.60839803692306"/>
  </r>
  <r>
    <x v="31"/>
    <x v="31"/>
    <x v="1"/>
    <x v="2"/>
    <x v="7"/>
    <n v="276.76538552754482"/>
  </r>
  <r>
    <x v="32"/>
    <x v="32"/>
    <x v="1"/>
    <x v="2"/>
    <x v="7"/>
    <n v="640.48790689715793"/>
  </r>
  <r>
    <x v="31"/>
    <x v="31"/>
    <x v="1"/>
    <x v="3"/>
    <x v="7"/>
    <n v="283.05810590204487"/>
  </r>
  <r>
    <x v="32"/>
    <x v="32"/>
    <x v="1"/>
    <x v="3"/>
    <x v="7"/>
    <n v="655.0504624482079"/>
  </r>
  <r>
    <x v="31"/>
    <x v="31"/>
    <x v="1"/>
    <x v="4"/>
    <x v="7"/>
    <n v="289.43861417207279"/>
  </r>
  <r>
    <x v="32"/>
    <x v="32"/>
    <x v="1"/>
    <x v="4"/>
    <x v="7"/>
    <n v="669.8161759387898"/>
  </r>
  <r>
    <x v="31"/>
    <x v="31"/>
    <x v="1"/>
    <x v="5"/>
    <x v="7"/>
    <n v="296.04945095399808"/>
  </r>
  <r>
    <x v="32"/>
    <x v="32"/>
    <x v="1"/>
    <x v="5"/>
    <x v="7"/>
    <n v="685.11491355087708"/>
  </r>
  <r>
    <x v="31"/>
    <x v="31"/>
    <x v="1"/>
    <x v="6"/>
    <x v="7"/>
    <n v="302.35966871611907"/>
  </r>
  <r>
    <x v="32"/>
    <x v="32"/>
    <x v="1"/>
    <x v="6"/>
    <x v="7"/>
    <n v="699.71796139525395"/>
  </r>
  <r>
    <x v="33"/>
    <x v="33"/>
    <x v="1"/>
    <x v="0"/>
    <x v="1"/>
    <n v="147.00000000000006"/>
  </r>
  <r>
    <x v="33"/>
    <x v="33"/>
    <x v="1"/>
    <x v="0"/>
    <x v="0"/>
    <n v="120.0000000000002"/>
  </r>
  <r>
    <x v="33"/>
    <x v="33"/>
    <x v="1"/>
    <x v="0"/>
    <x v="3"/>
    <n v="66.999999999999929"/>
  </r>
  <r>
    <x v="33"/>
    <x v="33"/>
    <x v="1"/>
    <x v="0"/>
    <x v="2"/>
    <n v="100.0000000000001"/>
  </r>
  <r>
    <x v="33"/>
    <x v="33"/>
    <x v="1"/>
    <x v="0"/>
    <x v="4"/>
    <n v="392.99999999999898"/>
  </r>
  <r>
    <x v="33"/>
    <x v="33"/>
    <x v="1"/>
    <x v="0"/>
    <x v="6"/>
    <n v="10.000000000000034"/>
  </r>
  <r>
    <x v="33"/>
    <x v="33"/>
    <x v="1"/>
    <x v="0"/>
    <x v="5"/>
    <n v="0"/>
  </r>
  <r>
    <x v="33"/>
    <x v="33"/>
    <x v="1"/>
    <x v="0"/>
    <x v="7"/>
    <n v="0"/>
  </r>
  <r>
    <x v="33"/>
    <x v="33"/>
    <x v="1"/>
    <x v="1"/>
    <x v="0"/>
    <n v="123.17146474886135"/>
  </r>
  <r>
    <x v="33"/>
    <x v="33"/>
    <x v="1"/>
    <x v="2"/>
    <x v="0"/>
    <n v="126.10098249000687"/>
  </r>
  <r>
    <x v="33"/>
    <x v="33"/>
    <x v="1"/>
    <x v="3"/>
    <x v="0"/>
    <n v="128.96809761080425"/>
  </r>
  <r>
    <x v="33"/>
    <x v="33"/>
    <x v="1"/>
    <x v="4"/>
    <x v="0"/>
    <n v="131.87521101337987"/>
  </r>
  <r>
    <x v="33"/>
    <x v="33"/>
    <x v="1"/>
    <x v="5"/>
    <x v="0"/>
    <n v="134.88726763922148"/>
  </r>
  <r>
    <x v="33"/>
    <x v="33"/>
    <x v="1"/>
    <x v="6"/>
    <x v="0"/>
    <n v="137.76235499168288"/>
  </r>
  <r>
    <x v="33"/>
    <x v="33"/>
    <x v="1"/>
    <x v="1"/>
    <x v="1"/>
    <n v="150.8850443173551"/>
  </r>
  <r>
    <x v="33"/>
    <x v="33"/>
    <x v="1"/>
    <x v="2"/>
    <x v="1"/>
    <n v="154.47370355025836"/>
  </r>
  <r>
    <x v="33"/>
    <x v="33"/>
    <x v="1"/>
    <x v="3"/>
    <x v="1"/>
    <n v="157.98591957323515"/>
  </r>
  <r>
    <x v="33"/>
    <x v="33"/>
    <x v="1"/>
    <x v="4"/>
    <x v="1"/>
    <n v="161.54713349139027"/>
  </r>
  <r>
    <x v="34"/>
    <x v="34"/>
    <x v="1"/>
    <x v="0"/>
    <x v="1"/>
    <n v="7.1994735209909777"/>
  </r>
  <r>
    <x v="34"/>
    <x v="34"/>
    <x v="1"/>
    <x v="0"/>
    <x v="0"/>
    <n v="3452.1326595176538"/>
  </r>
  <r>
    <x v="34"/>
    <x v="34"/>
    <x v="1"/>
    <x v="0"/>
    <x v="3"/>
    <n v="314.74288862547161"/>
  </r>
  <r>
    <x v="34"/>
    <x v="34"/>
    <x v="1"/>
    <x v="0"/>
    <x v="2"/>
    <n v="264.83120810443398"/>
  </r>
  <r>
    <x v="34"/>
    <x v="34"/>
    <x v="1"/>
    <x v="0"/>
    <x v="4"/>
    <n v="1726.5295613728254"/>
  </r>
  <r>
    <x v="34"/>
    <x v="34"/>
    <x v="1"/>
    <x v="0"/>
    <x v="6"/>
    <n v="641.99444066817523"/>
  </r>
  <r>
    <x v="34"/>
    <x v="34"/>
    <x v="1"/>
    <x v="0"/>
    <x v="5"/>
    <n v="11"/>
  </r>
  <r>
    <x v="34"/>
    <x v="34"/>
    <x v="1"/>
    <x v="0"/>
    <x v="7"/>
    <n v="2.7482564679415074"/>
  </r>
  <r>
    <x v="34"/>
    <x v="34"/>
    <x v="1"/>
    <x v="1"/>
    <x v="0"/>
    <n v="3543.3686348347583"/>
  </r>
  <r>
    <x v="34"/>
    <x v="34"/>
    <x v="1"/>
    <x v="2"/>
    <x v="0"/>
    <n v="3627.6443337584647"/>
  </r>
  <r>
    <x v="34"/>
    <x v="34"/>
    <x v="1"/>
    <x v="3"/>
    <x v="0"/>
    <n v="3710.1248483176437"/>
  </r>
  <r>
    <x v="34"/>
    <x v="34"/>
    <x v="1"/>
    <x v="4"/>
    <x v="0"/>
    <n v="3793.7560243339167"/>
  </r>
  <r>
    <x v="34"/>
    <x v="34"/>
    <x v="1"/>
    <x v="5"/>
    <x v="0"/>
    <n v="3880.4061830871201"/>
  </r>
  <r>
    <x v="34"/>
    <x v="34"/>
    <x v="1"/>
    <x v="6"/>
    <x v="0"/>
    <n v="3963.1160409904383"/>
  </r>
  <r>
    <x v="34"/>
    <x v="34"/>
    <x v="1"/>
    <x v="1"/>
    <x v="1"/>
    <n v="7.3897474916758483"/>
  </r>
  <r>
    <x v="34"/>
    <x v="34"/>
    <x v="1"/>
    <x v="2"/>
    <x v="1"/>
    <n v="7.5655057033979176"/>
  </r>
  <r>
    <x v="34"/>
    <x v="34"/>
    <x v="1"/>
    <x v="3"/>
    <x v="1"/>
    <n v="7.7375200316797077"/>
  </r>
  <r>
    <x v="34"/>
    <x v="34"/>
    <x v="1"/>
    <x v="4"/>
    <x v="1"/>
    <n v="7.911934081382725"/>
  </r>
  <r>
    <x v="33"/>
    <x v="33"/>
    <x v="1"/>
    <x v="5"/>
    <x v="1"/>
    <n v="165.23690285804628"/>
  </r>
  <r>
    <x v="34"/>
    <x v="34"/>
    <x v="1"/>
    <x v="5"/>
    <x v="1"/>
    <n v="8.0926442640616472"/>
  </r>
  <r>
    <x v="33"/>
    <x v="33"/>
    <x v="1"/>
    <x v="6"/>
    <x v="1"/>
    <n v="168.75888486481151"/>
  </r>
  <r>
    <x v="34"/>
    <x v="34"/>
    <x v="1"/>
    <x v="6"/>
    <x v="1"/>
    <n v="8.2651368912665077"/>
  </r>
  <r>
    <x v="33"/>
    <x v="33"/>
    <x v="1"/>
    <x v="1"/>
    <x v="2"/>
    <n v="102.64288729071779"/>
  </r>
  <r>
    <x v="34"/>
    <x v="34"/>
    <x v="1"/>
    <x v="1"/>
    <x v="2"/>
    <n v="271.8303984452802"/>
  </r>
  <r>
    <x v="33"/>
    <x v="33"/>
    <x v="1"/>
    <x v="2"/>
    <x v="2"/>
    <n v="105.08415207500573"/>
  </r>
  <r>
    <x v="34"/>
    <x v="34"/>
    <x v="1"/>
    <x v="2"/>
    <x v="2"/>
    <n v="278.295629466538"/>
  </r>
  <r>
    <x v="33"/>
    <x v="33"/>
    <x v="1"/>
    <x v="3"/>
    <x v="2"/>
    <n v="107.47341467567021"/>
  </r>
  <r>
    <x v="34"/>
    <x v="34"/>
    <x v="1"/>
    <x v="3"/>
    <x v="2"/>
    <n v="284.62314247666518"/>
  </r>
  <r>
    <x v="33"/>
    <x v="33"/>
    <x v="1"/>
    <x v="4"/>
    <x v="2"/>
    <n v="109.89600917781655"/>
  </r>
  <r>
    <x v="34"/>
    <x v="34"/>
    <x v="1"/>
    <x v="4"/>
    <x v="2"/>
    <n v="291.03892876417092"/>
  </r>
  <r>
    <x v="33"/>
    <x v="33"/>
    <x v="1"/>
    <x v="5"/>
    <x v="2"/>
    <n v="112.40605636601794"/>
  </r>
  <r>
    <x v="34"/>
    <x v="34"/>
    <x v="1"/>
    <x v="5"/>
    <x v="2"/>
    <n v="297.68631705667599"/>
  </r>
  <r>
    <x v="33"/>
    <x v="33"/>
    <x v="1"/>
    <x v="6"/>
    <x v="2"/>
    <n v="114.80196249306908"/>
  </r>
  <r>
    <x v="34"/>
    <x v="34"/>
    <x v="1"/>
    <x v="6"/>
    <x v="2"/>
    <n v="304.03142419799372"/>
  </r>
  <r>
    <x v="33"/>
    <x v="33"/>
    <x v="1"/>
    <x v="1"/>
    <x v="3"/>
    <n v="68.77073448478076"/>
  </r>
  <r>
    <x v="34"/>
    <x v="34"/>
    <x v="1"/>
    <x v="1"/>
    <x v="3"/>
    <n v="323.06118842739187"/>
  </r>
  <r>
    <x v="33"/>
    <x v="33"/>
    <x v="1"/>
    <x v="2"/>
    <x v="3"/>
    <n v="70.40638189025367"/>
  </r>
  <r>
    <x v="34"/>
    <x v="34"/>
    <x v="1"/>
    <x v="2"/>
    <x v="3"/>
    <n v="330.74489572845607"/>
  </r>
  <r>
    <x v="33"/>
    <x v="33"/>
    <x v="1"/>
    <x v="3"/>
    <x v="3"/>
    <n v="72.007187832698889"/>
  </r>
  <r>
    <x v="34"/>
    <x v="34"/>
    <x v="1"/>
    <x v="3"/>
    <x v="3"/>
    <n v="338.26492985463557"/>
  </r>
  <r>
    <x v="33"/>
    <x v="33"/>
    <x v="1"/>
    <x v="4"/>
    <x v="3"/>
    <n v="73.63032614913692"/>
  </r>
  <r>
    <x v="34"/>
    <x v="34"/>
    <x v="1"/>
    <x v="4"/>
    <x v="3"/>
    <n v="345.88987377037273"/>
  </r>
  <r>
    <x v="33"/>
    <x v="33"/>
    <x v="1"/>
    <x v="5"/>
    <x v="3"/>
    <n v="75.312057765231827"/>
  </r>
  <r>
    <x v="34"/>
    <x v="34"/>
    <x v="1"/>
    <x v="5"/>
    <x v="3"/>
    <n v="353.79006879638013"/>
  </r>
  <r>
    <x v="33"/>
    <x v="33"/>
    <x v="1"/>
    <x v="6"/>
    <x v="3"/>
    <n v="76.917314870356108"/>
  </r>
  <r>
    <x v="34"/>
    <x v="34"/>
    <x v="1"/>
    <x v="6"/>
    <x v="3"/>
    <n v="361.33101294941565"/>
  </r>
  <r>
    <x v="33"/>
    <x v="33"/>
    <x v="1"/>
    <x v="1"/>
    <x v="4"/>
    <n v="403.38654705251997"/>
  </r>
  <r>
    <x v="34"/>
    <x v="34"/>
    <x v="1"/>
    <x v="1"/>
    <x v="4"/>
    <n v="1772.1597917208339"/>
  </r>
  <r>
    <x v="33"/>
    <x v="33"/>
    <x v="1"/>
    <x v="2"/>
    <x v="4"/>
    <n v="412.98071765477147"/>
  </r>
  <r>
    <x v="34"/>
    <x v="34"/>
    <x v="1"/>
    <x v="2"/>
    <x v="4"/>
    <n v="1814.3089498929494"/>
  </r>
  <r>
    <x v="33"/>
    <x v="33"/>
    <x v="1"/>
    <x v="3"/>
    <x v="4"/>
    <n v="422.37051967538287"/>
  </r>
  <r>
    <x v="34"/>
    <x v="34"/>
    <x v="1"/>
    <x v="3"/>
    <x v="4"/>
    <n v="1855.5602749922471"/>
  </r>
  <r>
    <x v="33"/>
    <x v="33"/>
    <x v="1"/>
    <x v="4"/>
    <x v="4"/>
    <n v="431.89131606881801"/>
  </r>
  <r>
    <x v="34"/>
    <x v="34"/>
    <x v="1"/>
    <x v="4"/>
    <x v="4"/>
    <n v="1897.3870852239966"/>
  </r>
  <r>
    <x v="33"/>
    <x v="33"/>
    <x v="1"/>
    <x v="5"/>
    <x v="4"/>
    <n v="441.75580151844946"/>
  </r>
  <r>
    <x v="34"/>
    <x v="34"/>
    <x v="1"/>
    <x v="5"/>
    <x v="4"/>
    <n v="1940.7237919327008"/>
  </r>
  <r>
    <x v="33"/>
    <x v="33"/>
    <x v="1"/>
    <x v="6"/>
    <x v="4"/>
    <n v="451.17171259776046"/>
  </r>
  <r>
    <x v="34"/>
    <x v="34"/>
    <x v="1"/>
    <x v="6"/>
    <x v="4"/>
    <n v="1982.0898194789818"/>
  </r>
  <r>
    <x v="33"/>
    <x v="33"/>
    <x v="1"/>
    <x v="1"/>
    <x v="5"/>
    <n v="0"/>
  </r>
  <r>
    <x v="34"/>
    <x v="34"/>
    <x v="1"/>
    <x v="1"/>
    <x v="5"/>
    <n v="11.290717601978942"/>
  </r>
  <r>
    <x v="33"/>
    <x v="33"/>
    <x v="1"/>
    <x v="2"/>
    <x v="5"/>
    <n v="0"/>
  </r>
  <r>
    <x v="34"/>
    <x v="34"/>
    <x v="1"/>
    <x v="2"/>
    <x v="5"/>
    <n v="11.559256728250615"/>
  </r>
  <r>
    <x v="33"/>
    <x v="33"/>
    <x v="1"/>
    <x v="3"/>
    <x v="5"/>
    <n v="0"/>
  </r>
  <r>
    <x v="34"/>
    <x v="34"/>
    <x v="1"/>
    <x v="3"/>
    <x v="5"/>
    <n v="11.822075614323706"/>
  </r>
  <r>
    <x v="33"/>
    <x v="33"/>
    <x v="1"/>
    <x v="4"/>
    <x v="5"/>
    <n v="0"/>
  </r>
  <r>
    <x v="34"/>
    <x v="34"/>
    <x v="1"/>
    <x v="4"/>
    <x v="5"/>
    <n v="12.088561009559804"/>
  </r>
  <r>
    <x v="33"/>
    <x v="33"/>
    <x v="1"/>
    <x v="5"/>
    <x v="5"/>
    <n v="0"/>
  </r>
  <r>
    <x v="34"/>
    <x v="34"/>
    <x v="1"/>
    <x v="5"/>
    <x v="5"/>
    <n v="12.364666200261954"/>
  </r>
  <r>
    <x v="33"/>
    <x v="33"/>
    <x v="1"/>
    <x v="6"/>
    <x v="5"/>
    <n v="0"/>
  </r>
  <r>
    <x v="34"/>
    <x v="34"/>
    <x v="1"/>
    <x v="6"/>
    <x v="5"/>
    <n v="12.628215874237583"/>
  </r>
  <r>
    <x v="33"/>
    <x v="33"/>
    <x v="1"/>
    <x v="1"/>
    <x v="6"/>
    <n v="10.264288729071829"/>
  </r>
  <r>
    <x v="34"/>
    <x v="34"/>
    <x v="1"/>
    <x v="1"/>
    <x v="6"/>
    <n v="658.96163014771014"/>
  </r>
  <r>
    <x v="33"/>
    <x v="33"/>
    <x v="1"/>
    <x v="2"/>
    <x v="6"/>
    <n v="10.508415207500621"/>
  </r>
  <r>
    <x v="34"/>
    <x v="34"/>
    <x v="1"/>
    <x v="2"/>
    <x v="6"/>
    <n v="674.63441434482843"/>
  </r>
  <r>
    <x v="33"/>
    <x v="33"/>
    <x v="1"/>
    <x v="3"/>
    <x v="6"/>
    <n v="10.747341467567072"/>
  </r>
  <r>
    <x v="34"/>
    <x v="34"/>
    <x v="1"/>
    <x v="3"/>
    <x v="6"/>
    <n v="689.97334741405848"/>
  </r>
  <r>
    <x v="33"/>
    <x v="33"/>
    <x v="1"/>
    <x v="4"/>
    <x v="6"/>
    <n v="10.989600917781708"/>
  </r>
  <r>
    <x v="34"/>
    <x v="34"/>
    <x v="1"/>
    <x v="4"/>
    <x v="6"/>
    <n v="705.52626943777091"/>
  </r>
  <r>
    <x v="33"/>
    <x v="33"/>
    <x v="1"/>
    <x v="5"/>
    <x v="6"/>
    <n v="11.240605636601844"/>
  </r>
  <r>
    <x v="34"/>
    <x v="34"/>
    <x v="1"/>
    <x v="5"/>
    <x v="6"/>
    <n v="721.64063284417148"/>
  </r>
  <r>
    <x v="33"/>
    <x v="33"/>
    <x v="1"/>
    <x v="6"/>
    <x v="6"/>
    <n v="11.480196249306962"/>
  </r>
  <r>
    <x v="34"/>
    <x v="34"/>
    <x v="1"/>
    <x v="6"/>
    <x v="6"/>
    <n v="737.02221698346818"/>
  </r>
  <r>
    <x v="33"/>
    <x v="33"/>
    <x v="1"/>
    <x v="1"/>
    <x v="7"/>
    <n v="0"/>
  </r>
  <r>
    <x v="34"/>
    <x v="34"/>
    <x v="1"/>
    <x v="1"/>
    <x v="7"/>
    <n v="2.8208897888490529"/>
  </r>
  <r>
    <x v="33"/>
    <x v="33"/>
    <x v="1"/>
    <x v="2"/>
    <x v="7"/>
    <n v="0"/>
  </r>
  <r>
    <x v="34"/>
    <x v="34"/>
    <x v="1"/>
    <x v="2"/>
    <x v="7"/>
    <n v="2.8879820061828236"/>
  </r>
  <r>
    <x v="33"/>
    <x v="33"/>
    <x v="1"/>
    <x v="3"/>
    <x v="7"/>
    <n v="0"/>
  </r>
  <r>
    <x v="34"/>
    <x v="34"/>
    <x v="1"/>
    <x v="3"/>
    <x v="7"/>
    <n v="2.9536450701416923"/>
  </r>
  <r>
    <x v="33"/>
    <x v="33"/>
    <x v="1"/>
    <x v="4"/>
    <x v="7"/>
    <n v="0"/>
  </r>
  <r>
    <x v="34"/>
    <x v="34"/>
    <x v="1"/>
    <x v="4"/>
    <x v="7"/>
    <n v="3.0202241802389249"/>
  </r>
  <r>
    <x v="33"/>
    <x v="33"/>
    <x v="1"/>
    <x v="5"/>
    <x v="7"/>
    <n v="0"/>
  </r>
  <r>
    <x v="34"/>
    <x v="34"/>
    <x v="1"/>
    <x v="5"/>
    <x v="7"/>
    <n v="3.0892067144370521"/>
  </r>
  <r>
    <x v="33"/>
    <x v="33"/>
    <x v="1"/>
    <x v="6"/>
    <x v="7"/>
    <n v="0"/>
  </r>
  <r>
    <x v="34"/>
    <x v="34"/>
    <x v="1"/>
    <x v="6"/>
    <x v="7"/>
    <n v="3.155052359539542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8">
  <r>
    <x v="0"/>
    <x v="0"/>
    <x v="0"/>
    <x v="0"/>
    <n v="132575"/>
    <x v="0"/>
    <x v="0"/>
  </r>
  <r>
    <x v="1"/>
    <x v="1"/>
    <x v="0"/>
    <x v="0"/>
    <n v="1552297.875"/>
    <x v="0"/>
    <x v="1"/>
  </r>
  <r>
    <x v="2"/>
    <x v="2"/>
    <x v="0"/>
    <x v="0"/>
    <n v="281636.375"/>
    <x v="0"/>
    <x v="2"/>
  </r>
  <r>
    <x v="3"/>
    <x v="3"/>
    <x v="0"/>
    <x v="0"/>
    <n v="276685.125"/>
    <x v="0"/>
    <x v="3"/>
  </r>
  <r>
    <x v="4"/>
    <x v="4"/>
    <x v="0"/>
    <x v="0"/>
    <n v="53853.125"/>
    <x v="0"/>
    <x v="4"/>
  </r>
  <r>
    <x v="5"/>
    <x v="5"/>
    <x v="0"/>
    <x v="0"/>
    <n v="197973.75"/>
    <x v="0"/>
    <x v="5"/>
  </r>
  <r>
    <x v="6"/>
    <x v="6"/>
    <x v="0"/>
    <x v="0"/>
    <n v="38124.125"/>
    <x v="0"/>
    <x v="6"/>
  </r>
  <r>
    <x v="7"/>
    <x v="7"/>
    <x v="0"/>
    <x v="0"/>
    <n v="460"/>
    <x v="0"/>
    <x v="7"/>
  </r>
  <r>
    <x v="8"/>
    <x v="8"/>
    <x v="0"/>
    <x v="0"/>
    <n v="31392.875"/>
    <x v="1"/>
    <x v="8"/>
  </r>
  <r>
    <x v="9"/>
    <x v="9"/>
    <x v="0"/>
    <x v="0"/>
    <n v="11047.875"/>
    <x v="1"/>
    <x v="9"/>
  </r>
  <r>
    <x v="10"/>
    <x v="10"/>
    <x v="0"/>
    <x v="0"/>
    <n v="337.875"/>
    <x v="1"/>
    <x v="10"/>
  </r>
  <r>
    <x v="11"/>
    <x v="11"/>
    <x v="0"/>
    <x v="0"/>
    <n v="13132.375"/>
    <x v="1"/>
    <x v="11"/>
  </r>
  <r>
    <x v="12"/>
    <x v="12"/>
    <x v="0"/>
    <x v="0"/>
    <n v="27.125"/>
    <x v="1"/>
    <x v="12"/>
  </r>
  <r>
    <x v="13"/>
    <x v="13"/>
    <x v="0"/>
    <x v="0"/>
    <n v="4118"/>
    <x v="1"/>
    <x v="13"/>
  </r>
  <r>
    <x v="14"/>
    <x v="14"/>
    <x v="0"/>
    <x v="0"/>
    <n v="12.75"/>
    <x v="1"/>
    <x v="12"/>
  </r>
  <r>
    <x v="15"/>
    <x v="15"/>
    <x v="0"/>
    <x v="0"/>
    <n v="95.125"/>
    <x v="1"/>
    <x v="13"/>
  </r>
  <r>
    <x v="16"/>
    <x v="16"/>
    <x v="0"/>
    <x v="0"/>
    <n v="1944.25"/>
    <x v="1"/>
    <x v="14"/>
  </r>
  <r>
    <x v="17"/>
    <x v="17"/>
    <x v="0"/>
    <x v="0"/>
    <n v="3243.75"/>
    <x v="1"/>
    <x v="15"/>
  </r>
  <r>
    <x v="18"/>
    <x v="18"/>
    <x v="0"/>
    <x v="0"/>
    <n v="771.25"/>
    <x v="1"/>
    <x v="16"/>
  </r>
  <r>
    <x v="19"/>
    <x v="19"/>
    <x v="0"/>
    <x v="0"/>
    <n v="3.125"/>
    <x v="1"/>
    <x v="16"/>
  </r>
  <r>
    <x v="20"/>
    <x v="20"/>
    <x v="0"/>
    <x v="0"/>
    <n v="7"/>
    <x v="1"/>
    <x v="17"/>
  </r>
  <r>
    <x v="21"/>
    <x v="21"/>
    <x v="0"/>
    <x v="0"/>
    <n v="290.375"/>
    <x v="1"/>
    <x v="17"/>
  </r>
  <r>
    <x v="22"/>
    <x v="22"/>
    <x v="0"/>
    <x v="0"/>
    <n v="525"/>
    <x v="1"/>
    <x v="17"/>
  </r>
  <r>
    <x v="23"/>
    <x v="23"/>
    <x v="0"/>
    <x v="0"/>
    <n v="9"/>
    <x v="1"/>
    <x v="17"/>
  </r>
  <r>
    <x v="24"/>
    <x v="24"/>
    <x v="0"/>
    <x v="0"/>
    <n v="5.125"/>
    <x v="1"/>
    <x v="17"/>
  </r>
  <r>
    <x v="25"/>
    <x v="25"/>
    <x v="0"/>
    <x v="0"/>
    <n v="38.875"/>
    <x v="1"/>
    <x v="17"/>
  </r>
  <r>
    <x v="26"/>
    <x v="26"/>
    <x v="0"/>
    <x v="0"/>
    <n v="73.375"/>
    <x v="1"/>
    <x v="17"/>
  </r>
  <r>
    <x v="27"/>
    <x v="27"/>
    <x v="0"/>
    <x v="0"/>
    <n v="3.75"/>
    <x v="1"/>
    <x v="17"/>
  </r>
  <r>
    <x v="28"/>
    <x v="28"/>
    <x v="0"/>
    <x v="0"/>
    <n v="599.25"/>
    <x v="1"/>
    <x v="8"/>
  </r>
  <r>
    <x v="29"/>
    <x v="29"/>
    <x v="0"/>
    <x v="0"/>
    <n v="10108.125"/>
    <x v="1"/>
    <x v="8"/>
  </r>
  <r>
    <x v="30"/>
    <x v="30"/>
    <x v="0"/>
    <x v="0"/>
    <n v="365.25"/>
    <x v="1"/>
    <x v="18"/>
  </r>
  <r>
    <x v="31"/>
    <x v="31"/>
    <x v="0"/>
    <x v="0"/>
    <n v="9"/>
    <x v="1"/>
    <x v="18"/>
  </r>
  <r>
    <x v="32"/>
    <x v="32"/>
    <x v="0"/>
    <x v="0"/>
    <n v="17.125"/>
    <x v="1"/>
    <x v="19"/>
  </r>
  <r>
    <x v="33"/>
    <x v="33"/>
    <x v="0"/>
    <x v="0"/>
    <n v="8174.75"/>
    <x v="1"/>
    <x v="8"/>
  </r>
  <r>
    <x v="34"/>
    <x v="34"/>
    <x v="0"/>
    <x v="0"/>
    <n v="1686.875"/>
    <x v="1"/>
    <x v="20"/>
  </r>
  <r>
    <x v="35"/>
    <x v="35"/>
    <x v="0"/>
    <x v="0"/>
    <n v="203.125"/>
    <x v="1"/>
    <x v="20"/>
  </r>
  <r>
    <x v="36"/>
    <x v="36"/>
    <x v="0"/>
    <x v="0"/>
    <n v="1991"/>
    <x v="1"/>
    <x v="21"/>
  </r>
  <r>
    <x v="37"/>
    <x v="37"/>
    <x v="0"/>
    <x v="0"/>
    <n v="0"/>
    <x v="1"/>
    <x v="21"/>
  </r>
  <r>
    <x v="38"/>
    <x v="38"/>
    <x v="0"/>
    <x v="0"/>
    <n v="2481.375"/>
    <x v="1"/>
    <x v="21"/>
  </r>
  <r>
    <x v="39"/>
    <x v="39"/>
    <x v="0"/>
    <x v="0"/>
    <n v="930.625"/>
    <x v="1"/>
    <x v="21"/>
  </r>
  <r>
    <x v="40"/>
    <x v="40"/>
    <x v="0"/>
    <x v="0"/>
    <n v="580.125"/>
    <x v="1"/>
    <x v="21"/>
  </r>
  <r>
    <x v="41"/>
    <x v="41"/>
    <x v="0"/>
    <x v="0"/>
    <n v="346.375"/>
    <x v="1"/>
    <x v="21"/>
  </r>
  <r>
    <x v="42"/>
    <x v="42"/>
    <x v="0"/>
    <x v="0"/>
    <n v="92.125"/>
    <x v="1"/>
    <x v="21"/>
  </r>
  <r>
    <x v="43"/>
    <x v="43"/>
    <x v="0"/>
    <x v="0"/>
    <n v="7"/>
    <x v="1"/>
    <x v="21"/>
  </r>
  <r>
    <x v="44"/>
    <x v="44"/>
    <x v="0"/>
    <x v="0"/>
    <n v="18.125"/>
    <x v="1"/>
    <x v="21"/>
  </r>
  <r>
    <x v="45"/>
    <x v="45"/>
    <x v="0"/>
    <x v="0"/>
    <n v="5.125"/>
    <x v="1"/>
    <x v="21"/>
  </r>
  <r>
    <x v="46"/>
    <x v="46"/>
    <x v="0"/>
    <x v="0"/>
    <n v="0"/>
    <x v="1"/>
    <x v="21"/>
  </r>
  <r>
    <x v="47"/>
    <x v="47"/>
    <x v="0"/>
    <x v="0"/>
    <n v="0"/>
    <x v="1"/>
    <x v="21"/>
  </r>
  <r>
    <x v="48"/>
    <x v="48"/>
    <x v="0"/>
    <x v="0"/>
    <n v="2947.875"/>
    <x v="1"/>
    <x v="22"/>
  </r>
  <r>
    <x v="49"/>
    <x v="49"/>
    <x v="0"/>
    <x v="0"/>
    <n v="3511.125"/>
    <x v="1"/>
    <x v="23"/>
  </r>
  <r>
    <x v="50"/>
    <x v="50"/>
    <x v="0"/>
    <x v="0"/>
    <n v="110.875"/>
    <x v="1"/>
    <x v="24"/>
  </r>
  <r>
    <x v="51"/>
    <x v="51"/>
    <x v="0"/>
    <x v="0"/>
    <n v="0"/>
    <x v="1"/>
    <x v="24"/>
  </r>
  <r>
    <x v="52"/>
    <x v="52"/>
    <x v="0"/>
    <x v="0"/>
    <n v="165.25"/>
    <x v="1"/>
    <x v="25"/>
  </r>
  <r>
    <x v="0"/>
    <x v="0"/>
    <x v="1"/>
    <x v="0"/>
    <n v="277141.5"/>
    <x v="0"/>
    <x v="0"/>
  </r>
  <r>
    <x v="1"/>
    <x v="1"/>
    <x v="1"/>
    <x v="0"/>
    <n v="3708111.328125"/>
    <x v="0"/>
    <x v="1"/>
  </r>
  <r>
    <x v="2"/>
    <x v="2"/>
    <x v="1"/>
    <x v="0"/>
    <n v="99528.934374999997"/>
    <x v="0"/>
    <x v="2"/>
  </r>
  <r>
    <x v="3"/>
    <x v="3"/>
    <x v="1"/>
    <x v="0"/>
    <n v="845312.0625"/>
    <x v="0"/>
    <x v="3"/>
  </r>
  <r>
    <x v="4"/>
    <x v="4"/>
    <x v="1"/>
    <x v="0"/>
    <n v="539637.25"/>
    <x v="0"/>
    <x v="4"/>
  </r>
  <r>
    <x v="5"/>
    <x v="5"/>
    <x v="1"/>
    <x v="0"/>
    <n v="575863.45374999999"/>
    <x v="0"/>
    <x v="5"/>
  </r>
  <r>
    <x v="6"/>
    <x v="6"/>
    <x v="1"/>
    <x v="0"/>
    <n v="73550.171250000014"/>
    <x v="0"/>
    <x v="6"/>
  </r>
  <r>
    <x v="7"/>
    <x v="7"/>
    <x v="1"/>
    <x v="0"/>
    <n v="2815.05"/>
    <x v="0"/>
    <x v="7"/>
  </r>
  <r>
    <x v="8"/>
    <x v="8"/>
    <x v="1"/>
    <x v="0"/>
    <n v="52458.125"/>
    <x v="1"/>
    <x v="8"/>
  </r>
  <r>
    <x v="9"/>
    <x v="9"/>
    <x v="1"/>
    <x v="0"/>
    <n v="17318.5"/>
    <x v="1"/>
    <x v="9"/>
  </r>
  <r>
    <x v="10"/>
    <x v="10"/>
    <x v="1"/>
    <x v="0"/>
    <n v="511.75"/>
    <x v="1"/>
    <x v="10"/>
  </r>
  <r>
    <x v="11"/>
    <x v="11"/>
    <x v="1"/>
    <x v="0"/>
    <n v="16165"/>
    <x v="1"/>
    <x v="11"/>
  </r>
  <r>
    <x v="12"/>
    <x v="12"/>
    <x v="1"/>
    <x v="0"/>
    <n v="40.125"/>
    <x v="1"/>
    <x v="12"/>
  </r>
  <r>
    <x v="13"/>
    <x v="13"/>
    <x v="1"/>
    <x v="0"/>
    <n v="7469.875"/>
    <x v="1"/>
    <x v="13"/>
  </r>
  <r>
    <x v="14"/>
    <x v="14"/>
    <x v="1"/>
    <x v="0"/>
    <n v="0"/>
    <x v="1"/>
    <x v="12"/>
  </r>
  <r>
    <x v="15"/>
    <x v="15"/>
    <x v="1"/>
    <x v="0"/>
    <n v="0"/>
    <x v="1"/>
    <x v="13"/>
  </r>
  <r>
    <x v="16"/>
    <x v="16"/>
    <x v="1"/>
    <x v="0"/>
    <n v="5434.75"/>
    <x v="1"/>
    <x v="14"/>
  </r>
  <r>
    <x v="17"/>
    <x v="17"/>
    <x v="1"/>
    <x v="0"/>
    <n v="5423.375"/>
    <x v="1"/>
    <x v="15"/>
  </r>
  <r>
    <x v="18"/>
    <x v="18"/>
    <x v="1"/>
    <x v="0"/>
    <n v="797.375"/>
    <x v="1"/>
    <x v="16"/>
  </r>
  <r>
    <x v="19"/>
    <x v="19"/>
    <x v="1"/>
    <x v="0"/>
    <n v="0"/>
    <x v="1"/>
    <x v="16"/>
  </r>
  <r>
    <x v="20"/>
    <x v="20"/>
    <x v="1"/>
    <x v="0"/>
    <n v="28.25"/>
    <x v="1"/>
    <x v="17"/>
  </r>
  <r>
    <x v="21"/>
    <x v="21"/>
    <x v="1"/>
    <x v="0"/>
    <n v="4964.625"/>
    <x v="1"/>
    <x v="17"/>
  </r>
  <r>
    <x v="22"/>
    <x v="22"/>
    <x v="1"/>
    <x v="0"/>
    <n v="491.5"/>
    <x v="1"/>
    <x v="17"/>
  </r>
  <r>
    <x v="23"/>
    <x v="23"/>
    <x v="1"/>
    <x v="0"/>
    <n v="0"/>
    <x v="1"/>
    <x v="17"/>
  </r>
  <r>
    <x v="24"/>
    <x v="24"/>
    <x v="1"/>
    <x v="0"/>
    <n v="1.5"/>
    <x v="1"/>
    <x v="17"/>
  </r>
  <r>
    <x v="25"/>
    <x v="25"/>
    <x v="1"/>
    <x v="0"/>
    <n v="33"/>
    <x v="1"/>
    <x v="17"/>
  </r>
  <r>
    <x v="26"/>
    <x v="26"/>
    <x v="1"/>
    <x v="0"/>
    <n v="1.875"/>
    <x v="1"/>
    <x v="17"/>
  </r>
  <r>
    <x v="27"/>
    <x v="27"/>
    <x v="1"/>
    <x v="0"/>
    <n v="0"/>
    <x v="1"/>
    <x v="17"/>
  </r>
  <r>
    <x v="28"/>
    <x v="28"/>
    <x v="1"/>
    <x v="0"/>
    <n v="818.5"/>
    <x v="1"/>
    <x v="8"/>
  </r>
  <r>
    <x v="29"/>
    <x v="29"/>
    <x v="1"/>
    <x v="0"/>
    <n v="14639"/>
    <x v="1"/>
    <x v="8"/>
  </r>
  <r>
    <x v="30"/>
    <x v="30"/>
    <x v="1"/>
    <x v="0"/>
    <n v="110.25"/>
    <x v="1"/>
    <x v="18"/>
  </r>
  <r>
    <x v="31"/>
    <x v="31"/>
    <x v="1"/>
    <x v="0"/>
    <n v="0"/>
    <x v="1"/>
    <x v="18"/>
  </r>
  <r>
    <x v="32"/>
    <x v="32"/>
    <x v="1"/>
    <x v="0"/>
    <n v="26.375"/>
    <x v="1"/>
    <x v="19"/>
  </r>
  <r>
    <x v="33"/>
    <x v="33"/>
    <x v="1"/>
    <x v="0"/>
    <n v="11406.625"/>
    <x v="1"/>
    <x v="8"/>
  </r>
  <r>
    <x v="34"/>
    <x v="34"/>
    <x v="1"/>
    <x v="0"/>
    <n v="48.25"/>
    <x v="1"/>
    <x v="20"/>
  </r>
  <r>
    <x v="35"/>
    <x v="35"/>
    <x v="1"/>
    <x v="0"/>
    <n v="0"/>
    <x v="1"/>
    <x v="20"/>
  </r>
  <r>
    <x v="36"/>
    <x v="36"/>
    <x v="1"/>
    <x v="0"/>
    <n v="2988.5"/>
    <x v="1"/>
    <x v="21"/>
  </r>
  <r>
    <x v="37"/>
    <x v="37"/>
    <x v="1"/>
    <x v="0"/>
    <n v="0"/>
    <x v="1"/>
    <x v="21"/>
  </r>
  <r>
    <x v="38"/>
    <x v="38"/>
    <x v="1"/>
    <x v="0"/>
    <n v="869.25"/>
    <x v="1"/>
    <x v="21"/>
  </r>
  <r>
    <x v="39"/>
    <x v="39"/>
    <x v="1"/>
    <x v="0"/>
    <n v="366.5"/>
    <x v="1"/>
    <x v="21"/>
  </r>
  <r>
    <x v="40"/>
    <x v="40"/>
    <x v="1"/>
    <x v="0"/>
    <n v="427.25"/>
    <x v="1"/>
    <x v="21"/>
  </r>
  <r>
    <x v="41"/>
    <x v="41"/>
    <x v="1"/>
    <x v="0"/>
    <n v="99.125"/>
    <x v="1"/>
    <x v="21"/>
  </r>
  <r>
    <x v="42"/>
    <x v="42"/>
    <x v="1"/>
    <x v="0"/>
    <n v="5.625"/>
    <x v="1"/>
    <x v="21"/>
  </r>
  <r>
    <x v="43"/>
    <x v="43"/>
    <x v="1"/>
    <x v="0"/>
    <n v="0.375"/>
    <x v="1"/>
    <x v="21"/>
  </r>
  <r>
    <x v="44"/>
    <x v="44"/>
    <x v="1"/>
    <x v="0"/>
    <n v="35.5"/>
    <x v="1"/>
    <x v="21"/>
  </r>
  <r>
    <x v="45"/>
    <x v="45"/>
    <x v="1"/>
    <x v="0"/>
    <n v="27.5"/>
    <x v="1"/>
    <x v="21"/>
  </r>
  <r>
    <x v="46"/>
    <x v="46"/>
    <x v="1"/>
    <x v="0"/>
    <n v="1"/>
    <x v="1"/>
    <x v="21"/>
  </r>
  <r>
    <x v="47"/>
    <x v="47"/>
    <x v="1"/>
    <x v="0"/>
    <n v="2"/>
    <x v="1"/>
    <x v="21"/>
  </r>
  <r>
    <x v="48"/>
    <x v="48"/>
    <x v="1"/>
    <x v="0"/>
    <n v="4211.625"/>
    <x v="1"/>
    <x v="22"/>
  </r>
  <r>
    <x v="49"/>
    <x v="49"/>
    <x v="1"/>
    <x v="0"/>
    <n v="8670.5"/>
    <x v="1"/>
    <x v="23"/>
  </r>
  <r>
    <x v="50"/>
    <x v="50"/>
    <x v="1"/>
    <x v="0"/>
    <n v="708.875"/>
    <x v="1"/>
    <x v="24"/>
  </r>
  <r>
    <x v="51"/>
    <x v="51"/>
    <x v="1"/>
    <x v="0"/>
    <n v="0"/>
    <x v="1"/>
    <x v="24"/>
  </r>
  <r>
    <x v="52"/>
    <x v="52"/>
    <x v="1"/>
    <x v="0"/>
    <n v="212.75"/>
    <x v="1"/>
    <x v="25"/>
  </r>
  <r>
    <x v="0"/>
    <x v="0"/>
    <x v="2"/>
    <x v="0"/>
    <n v="56849.875"/>
    <x v="0"/>
    <x v="0"/>
  </r>
  <r>
    <x v="1"/>
    <x v="1"/>
    <x v="2"/>
    <x v="0"/>
    <n v="1057023.8465740215"/>
    <x v="0"/>
    <x v="1"/>
  </r>
  <r>
    <x v="2"/>
    <x v="2"/>
    <x v="2"/>
    <x v="0"/>
    <n v="3129.9710155057396"/>
    <x v="0"/>
    <x v="2"/>
  </r>
  <r>
    <x v="3"/>
    <x v="3"/>
    <x v="2"/>
    <x v="0"/>
    <n v="148933.65342597832"/>
    <x v="0"/>
    <x v="3"/>
  </r>
  <r>
    <x v="4"/>
    <x v="4"/>
    <x v="2"/>
    <x v="0"/>
    <n v="101374.47481225923"/>
    <x v="0"/>
    <x v="4"/>
  </r>
  <r>
    <x v="5"/>
    <x v="5"/>
    <x v="2"/>
    <x v="0"/>
    <n v="172739.05417223505"/>
    <x v="0"/>
    <x v="5"/>
  </r>
  <r>
    <x v="6"/>
    <x v="6"/>
    <x v="2"/>
    <x v="0"/>
    <n v="15500"/>
    <x v="0"/>
    <x v="6"/>
  </r>
  <r>
    <x v="7"/>
    <x v="7"/>
    <x v="2"/>
    <x v="0"/>
    <n v="47.125"/>
    <x v="0"/>
    <x v="7"/>
  </r>
  <r>
    <x v="8"/>
    <x v="8"/>
    <x v="2"/>
    <x v="0"/>
    <n v="11037.25"/>
    <x v="1"/>
    <x v="8"/>
  </r>
  <r>
    <x v="9"/>
    <x v="9"/>
    <x v="2"/>
    <x v="0"/>
    <n v="3859.625"/>
    <x v="1"/>
    <x v="9"/>
  </r>
  <r>
    <x v="10"/>
    <x v="10"/>
    <x v="2"/>
    <x v="0"/>
    <n v="134.75"/>
    <x v="1"/>
    <x v="10"/>
  </r>
  <r>
    <x v="11"/>
    <x v="11"/>
    <x v="2"/>
    <x v="0"/>
    <n v="4205.375"/>
    <x v="1"/>
    <x v="11"/>
  </r>
  <r>
    <x v="12"/>
    <x v="12"/>
    <x v="2"/>
    <x v="0"/>
    <n v="1.125"/>
    <x v="1"/>
    <x v="12"/>
  </r>
  <r>
    <x v="13"/>
    <x v="13"/>
    <x v="2"/>
    <x v="0"/>
    <n v="1269.375"/>
    <x v="1"/>
    <x v="13"/>
  </r>
  <r>
    <x v="14"/>
    <x v="14"/>
    <x v="2"/>
    <x v="0"/>
    <n v="6"/>
    <x v="1"/>
    <x v="12"/>
  </r>
  <r>
    <x v="15"/>
    <x v="15"/>
    <x v="2"/>
    <x v="0"/>
    <n v="107.375"/>
    <x v="1"/>
    <x v="13"/>
  </r>
  <r>
    <x v="16"/>
    <x v="16"/>
    <x v="2"/>
    <x v="0"/>
    <n v="3370.25"/>
    <x v="1"/>
    <x v="14"/>
  </r>
  <r>
    <x v="17"/>
    <x v="17"/>
    <x v="2"/>
    <x v="0"/>
    <n v="2326.875"/>
    <x v="1"/>
    <x v="15"/>
  </r>
  <r>
    <x v="18"/>
    <x v="18"/>
    <x v="2"/>
    <x v="0"/>
    <n v="161.25"/>
    <x v="1"/>
    <x v="16"/>
  </r>
  <r>
    <x v="19"/>
    <x v="19"/>
    <x v="2"/>
    <x v="0"/>
    <n v="1.125"/>
    <x v="1"/>
    <x v="16"/>
  </r>
  <r>
    <x v="20"/>
    <x v="20"/>
    <x v="2"/>
    <x v="0"/>
    <n v="1.375"/>
    <x v="1"/>
    <x v="17"/>
  </r>
  <r>
    <x v="21"/>
    <x v="21"/>
    <x v="2"/>
    <x v="0"/>
    <n v="584.875"/>
    <x v="1"/>
    <x v="17"/>
  </r>
  <r>
    <x v="22"/>
    <x v="22"/>
    <x v="2"/>
    <x v="0"/>
    <n v="122.5"/>
    <x v="1"/>
    <x v="17"/>
  </r>
  <r>
    <x v="23"/>
    <x v="23"/>
    <x v="2"/>
    <x v="0"/>
    <n v="3.5"/>
    <x v="1"/>
    <x v="17"/>
  </r>
  <r>
    <x v="24"/>
    <x v="24"/>
    <x v="2"/>
    <x v="0"/>
    <n v="6"/>
    <x v="1"/>
    <x v="17"/>
  </r>
  <r>
    <x v="25"/>
    <x v="25"/>
    <x v="2"/>
    <x v="0"/>
    <n v="6.25"/>
    <x v="1"/>
    <x v="17"/>
  </r>
  <r>
    <x v="26"/>
    <x v="26"/>
    <x v="2"/>
    <x v="0"/>
    <n v="4"/>
    <x v="1"/>
    <x v="17"/>
  </r>
  <r>
    <x v="27"/>
    <x v="27"/>
    <x v="2"/>
    <x v="0"/>
    <n v="0"/>
    <x v="1"/>
    <x v="17"/>
  </r>
  <r>
    <x v="28"/>
    <x v="28"/>
    <x v="2"/>
    <x v="0"/>
    <n v="287.5"/>
    <x v="1"/>
    <x v="8"/>
  </r>
  <r>
    <x v="29"/>
    <x v="29"/>
    <x v="2"/>
    <x v="0"/>
    <n v="4549.75"/>
    <x v="1"/>
    <x v="8"/>
  </r>
  <r>
    <x v="30"/>
    <x v="30"/>
    <x v="2"/>
    <x v="0"/>
    <n v="13.625"/>
    <x v="1"/>
    <x v="18"/>
  </r>
  <r>
    <x v="31"/>
    <x v="31"/>
    <x v="2"/>
    <x v="0"/>
    <n v="1"/>
    <x v="1"/>
    <x v="18"/>
  </r>
  <r>
    <x v="32"/>
    <x v="32"/>
    <x v="2"/>
    <x v="0"/>
    <n v="2.5"/>
    <x v="1"/>
    <x v="19"/>
  </r>
  <r>
    <x v="33"/>
    <x v="33"/>
    <x v="2"/>
    <x v="0"/>
    <n v="5386.25"/>
    <x v="1"/>
    <x v="8"/>
  </r>
  <r>
    <x v="34"/>
    <x v="34"/>
    <x v="2"/>
    <x v="0"/>
    <n v="52.25"/>
    <x v="1"/>
    <x v="20"/>
  </r>
  <r>
    <x v="35"/>
    <x v="35"/>
    <x v="2"/>
    <x v="0"/>
    <n v="0"/>
    <x v="1"/>
    <x v="20"/>
  </r>
  <r>
    <x v="36"/>
    <x v="36"/>
    <x v="2"/>
    <x v="0"/>
    <n v="1956.125"/>
    <x v="1"/>
    <x v="21"/>
  </r>
  <r>
    <x v="37"/>
    <x v="37"/>
    <x v="2"/>
    <x v="0"/>
    <n v="4"/>
    <x v="1"/>
    <x v="21"/>
  </r>
  <r>
    <x v="38"/>
    <x v="38"/>
    <x v="2"/>
    <x v="0"/>
    <n v="322.25"/>
    <x v="1"/>
    <x v="21"/>
  </r>
  <r>
    <x v="39"/>
    <x v="39"/>
    <x v="2"/>
    <x v="0"/>
    <n v="104.875"/>
    <x v="1"/>
    <x v="21"/>
  </r>
  <r>
    <x v="40"/>
    <x v="40"/>
    <x v="2"/>
    <x v="0"/>
    <n v="130.375"/>
    <x v="1"/>
    <x v="21"/>
  </r>
  <r>
    <x v="41"/>
    <x v="41"/>
    <x v="2"/>
    <x v="0"/>
    <n v="86.75"/>
    <x v="1"/>
    <x v="21"/>
  </r>
  <r>
    <x v="42"/>
    <x v="42"/>
    <x v="2"/>
    <x v="0"/>
    <n v="11.125"/>
    <x v="1"/>
    <x v="21"/>
  </r>
  <r>
    <x v="43"/>
    <x v="43"/>
    <x v="2"/>
    <x v="0"/>
    <n v="1"/>
    <x v="1"/>
    <x v="21"/>
  </r>
  <r>
    <x v="44"/>
    <x v="44"/>
    <x v="2"/>
    <x v="0"/>
    <n v="3.5"/>
    <x v="1"/>
    <x v="21"/>
  </r>
  <r>
    <x v="45"/>
    <x v="45"/>
    <x v="2"/>
    <x v="0"/>
    <n v="1"/>
    <x v="1"/>
    <x v="21"/>
  </r>
  <r>
    <x v="46"/>
    <x v="46"/>
    <x v="2"/>
    <x v="0"/>
    <n v="0"/>
    <x v="1"/>
    <x v="21"/>
  </r>
  <r>
    <x v="47"/>
    <x v="47"/>
    <x v="2"/>
    <x v="0"/>
    <n v="0"/>
    <x v="1"/>
    <x v="21"/>
  </r>
  <r>
    <x v="48"/>
    <x v="48"/>
    <x v="2"/>
    <x v="0"/>
    <n v="1279.25"/>
    <x v="1"/>
    <x v="22"/>
  </r>
  <r>
    <x v="49"/>
    <x v="49"/>
    <x v="2"/>
    <x v="0"/>
    <n v="1629.375"/>
    <x v="1"/>
    <x v="23"/>
  </r>
  <r>
    <x v="50"/>
    <x v="50"/>
    <x v="2"/>
    <x v="0"/>
    <n v="120.875"/>
    <x v="1"/>
    <x v="24"/>
  </r>
  <r>
    <x v="51"/>
    <x v="51"/>
    <x v="2"/>
    <x v="0"/>
    <n v="6"/>
    <x v="1"/>
    <x v="24"/>
  </r>
  <r>
    <x v="52"/>
    <x v="52"/>
    <x v="2"/>
    <x v="0"/>
    <n v="187.375"/>
    <x v="1"/>
    <x v="25"/>
  </r>
  <r>
    <x v="0"/>
    <x v="0"/>
    <x v="3"/>
    <x v="0"/>
    <n v="215833.625"/>
    <x v="0"/>
    <x v="0"/>
  </r>
  <r>
    <x v="1"/>
    <x v="1"/>
    <x v="3"/>
    <x v="0"/>
    <n v="3650645.1766689979"/>
    <x v="0"/>
    <x v="1"/>
  </r>
  <r>
    <x v="2"/>
    <x v="2"/>
    <x v="3"/>
    <x v="0"/>
    <n v="167321.8477074847"/>
    <x v="0"/>
    <x v="2"/>
  </r>
  <r>
    <x v="3"/>
    <x v="3"/>
    <x v="3"/>
    <x v="0"/>
    <n v="561815.32333100238"/>
    <x v="0"/>
    <x v="3"/>
  </r>
  <r>
    <x v="4"/>
    <x v="4"/>
    <x v="3"/>
    <x v="0"/>
    <n v="449966.25"/>
    <x v="0"/>
    <x v="4"/>
  </r>
  <r>
    <x v="5"/>
    <x v="5"/>
    <x v="3"/>
    <x v="0"/>
    <n v="387144.25"/>
    <x v="0"/>
    <x v="5"/>
  </r>
  <r>
    <x v="6"/>
    <x v="6"/>
    <x v="3"/>
    <x v="0"/>
    <n v="61500"/>
    <x v="0"/>
    <x v="6"/>
  </r>
  <r>
    <x v="7"/>
    <x v="7"/>
    <x v="3"/>
    <x v="0"/>
    <n v="1741.7772925152929"/>
    <x v="0"/>
    <x v="7"/>
  </r>
  <r>
    <x v="8"/>
    <x v="8"/>
    <x v="3"/>
    <x v="0"/>
    <n v="44915.25"/>
    <x v="1"/>
    <x v="8"/>
  </r>
  <r>
    <x v="9"/>
    <x v="9"/>
    <x v="3"/>
    <x v="0"/>
    <n v="16257.625"/>
    <x v="1"/>
    <x v="9"/>
  </r>
  <r>
    <x v="10"/>
    <x v="10"/>
    <x v="3"/>
    <x v="0"/>
    <n v="513.625"/>
    <x v="1"/>
    <x v="10"/>
  </r>
  <r>
    <x v="11"/>
    <x v="11"/>
    <x v="3"/>
    <x v="0"/>
    <n v="18525.125"/>
    <x v="1"/>
    <x v="11"/>
  </r>
  <r>
    <x v="12"/>
    <x v="12"/>
    <x v="3"/>
    <x v="0"/>
    <n v="4"/>
    <x v="1"/>
    <x v="12"/>
  </r>
  <r>
    <x v="13"/>
    <x v="13"/>
    <x v="3"/>
    <x v="0"/>
    <n v="5564.5"/>
    <x v="1"/>
    <x v="13"/>
  </r>
  <r>
    <x v="14"/>
    <x v="14"/>
    <x v="3"/>
    <x v="0"/>
    <n v="0"/>
    <x v="1"/>
    <x v="12"/>
  </r>
  <r>
    <x v="15"/>
    <x v="15"/>
    <x v="3"/>
    <x v="0"/>
    <n v="388.75"/>
    <x v="1"/>
    <x v="13"/>
  </r>
  <r>
    <x v="16"/>
    <x v="16"/>
    <x v="3"/>
    <x v="0"/>
    <n v="2639.375"/>
    <x v="1"/>
    <x v="14"/>
  </r>
  <r>
    <x v="17"/>
    <x v="17"/>
    <x v="3"/>
    <x v="0"/>
    <n v="7904"/>
    <x v="1"/>
    <x v="15"/>
  </r>
  <r>
    <x v="18"/>
    <x v="18"/>
    <x v="3"/>
    <x v="0"/>
    <n v="514.75"/>
    <x v="1"/>
    <x v="16"/>
  </r>
  <r>
    <x v="19"/>
    <x v="19"/>
    <x v="3"/>
    <x v="0"/>
    <n v="2"/>
    <x v="1"/>
    <x v="16"/>
  </r>
  <r>
    <x v="20"/>
    <x v="20"/>
    <x v="3"/>
    <x v="0"/>
    <n v="0.875"/>
    <x v="1"/>
    <x v="17"/>
  </r>
  <r>
    <x v="21"/>
    <x v="21"/>
    <x v="3"/>
    <x v="0"/>
    <n v="3393.125"/>
    <x v="1"/>
    <x v="17"/>
  </r>
  <r>
    <x v="22"/>
    <x v="22"/>
    <x v="3"/>
    <x v="0"/>
    <n v="288.5"/>
    <x v="1"/>
    <x v="17"/>
  </r>
  <r>
    <x v="23"/>
    <x v="23"/>
    <x v="3"/>
    <x v="0"/>
    <n v="1.375"/>
    <x v="1"/>
    <x v="17"/>
  </r>
  <r>
    <x v="24"/>
    <x v="24"/>
    <x v="3"/>
    <x v="0"/>
    <n v="0"/>
    <x v="1"/>
    <x v="17"/>
  </r>
  <r>
    <x v="25"/>
    <x v="25"/>
    <x v="3"/>
    <x v="0"/>
    <n v="0.125"/>
    <x v="1"/>
    <x v="17"/>
  </r>
  <r>
    <x v="26"/>
    <x v="26"/>
    <x v="3"/>
    <x v="0"/>
    <n v="0"/>
    <x v="1"/>
    <x v="17"/>
  </r>
  <r>
    <x v="27"/>
    <x v="27"/>
    <x v="3"/>
    <x v="0"/>
    <n v="0"/>
    <x v="1"/>
    <x v="17"/>
  </r>
  <r>
    <x v="28"/>
    <x v="28"/>
    <x v="3"/>
    <x v="0"/>
    <n v="1521.25"/>
    <x v="1"/>
    <x v="8"/>
  </r>
  <r>
    <x v="29"/>
    <x v="29"/>
    <x v="3"/>
    <x v="0"/>
    <n v="18817.125"/>
    <x v="1"/>
    <x v="8"/>
  </r>
  <r>
    <x v="30"/>
    <x v="30"/>
    <x v="3"/>
    <x v="0"/>
    <n v="69.25"/>
    <x v="1"/>
    <x v="18"/>
  </r>
  <r>
    <x v="31"/>
    <x v="31"/>
    <x v="3"/>
    <x v="0"/>
    <n v="3.25"/>
    <x v="1"/>
    <x v="18"/>
  </r>
  <r>
    <x v="32"/>
    <x v="32"/>
    <x v="3"/>
    <x v="0"/>
    <n v="92.5"/>
    <x v="1"/>
    <x v="19"/>
  </r>
  <r>
    <x v="33"/>
    <x v="33"/>
    <x v="3"/>
    <x v="0"/>
    <n v="14495.875"/>
    <x v="1"/>
    <x v="8"/>
  </r>
  <r>
    <x v="34"/>
    <x v="34"/>
    <x v="3"/>
    <x v="0"/>
    <n v="15.625"/>
    <x v="1"/>
    <x v="20"/>
  </r>
  <r>
    <x v="35"/>
    <x v="35"/>
    <x v="3"/>
    <x v="0"/>
    <n v="0.75"/>
    <x v="1"/>
    <x v="20"/>
  </r>
  <r>
    <x v="36"/>
    <x v="36"/>
    <x v="3"/>
    <x v="0"/>
    <n v="5693.375"/>
    <x v="1"/>
    <x v="21"/>
  </r>
  <r>
    <x v="37"/>
    <x v="37"/>
    <x v="3"/>
    <x v="0"/>
    <n v="1.75"/>
    <x v="1"/>
    <x v="21"/>
  </r>
  <r>
    <x v="38"/>
    <x v="38"/>
    <x v="3"/>
    <x v="0"/>
    <n v="517.625"/>
    <x v="1"/>
    <x v="21"/>
  </r>
  <r>
    <x v="39"/>
    <x v="39"/>
    <x v="3"/>
    <x v="0"/>
    <n v="262.875"/>
    <x v="1"/>
    <x v="21"/>
  </r>
  <r>
    <x v="40"/>
    <x v="40"/>
    <x v="3"/>
    <x v="0"/>
    <n v="281.125"/>
    <x v="1"/>
    <x v="21"/>
  </r>
  <r>
    <x v="41"/>
    <x v="41"/>
    <x v="3"/>
    <x v="0"/>
    <n v="130.125"/>
    <x v="1"/>
    <x v="21"/>
  </r>
  <r>
    <x v="42"/>
    <x v="42"/>
    <x v="3"/>
    <x v="0"/>
    <n v="9"/>
    <x v="1"/>
    <x v="21"/>
  </r>
  <r>
    <x v="43"/>
    <x v="43"/>
    <x v="3"/>
    <x v="0"/>
    <n v="4.125"/>
    <x v="1"/>
    <x v="21"/>
  </r>
  <r>
    <x v="44"/>
    <x v="44"/>
    <x v="3"/>
    <x v="0"/>
    <n v="6"/>
    <x v="1"/>
    <x v="21"/>
  </r>
  <r>
    <x v="45"/>
    <x v="45"/>
    <x v="3"/>
    <x v="0"/>
    <n v="6"/>
    <x v="1"/>
    <x v="21"/>
  </r>
  <r>
    <x v="46"/>
    <x v="46"/>
    <x v="3"/>
    <x v="0"/>
    <n v="0"/>
    <x v="1"/>
    <x v="21"/>
  </r>
  <r>
    <x v="47"/>
    <x v="47"/>
    <x v="3"/>
    <x v="0"/>
    <n v="0"/>
    <x v="1"/>
    <x v="21"/>
  </r>
  <r>
    <x v="48"/>
    <x v="48"/>
    <x v="3"/>
    <x v="0"/>
    <n v="3062.125"/>
    <x v="1"/>
    <x v="22"/>
  </r>
  <r>
    <x v="49"/>
    <x v="49"/>
    <x v="3"/>
    <x v="0"/>
    <n v="6466.125"/>
    <x v="1"/>
    <x v="23"/>
  </r>
  <r>
    <x v="50"/>
    <x v="50"/>
    <x v="3"/>
    <x v="0"/>
    <n v="395.875"/>
    <x v="1"/>
    <x v="24"/>
  </r>
  <r>
    <x v="51"/>
    <x v="51"/>
    <x v="3"/>
    <x v="0"/>
    <n v="0"/>
    <x v="1"/>
    <x v="24"/>
  </r>
  <r>
    <x v="52"/>
    <x v="52"/>
    <x v="3"/>
    <x v="0"/>
    <n v="43.125"/>
    <x v="1"/>
    <x v="25"/>
  </r>
  <r>
    <x v="0"/>
    <x v="0"/>
    <x v="4"/>
    <x v="0"/>
    <n v="241588.625"/>
    <x v="0"/>
    <x v="0"/>
  </r>
  <r>
    <x v="1"/>
    <x v="1"/>
    <x v="4"/>
    <x v="0"/>
    <n v="2551952.57823708"/>
    <x v="0"/>
    <x v="1"/>
  </r>
  <r>
    <x v="2"/>
    <x v="2"/>
    <x v="4"/>
    <x v="0"/>
    <n v="57222.125"/>
    <x v="0"/>
    <x v="2"/>
  </r>
  <r>
    <x v="3"/>
    <x v="3"/>
    <x v="4"/>
    <x v="0"/>
    <n v="778151.54676291975"/>
    <x v="0"/>
    <x v="3"/>
  </r>
  <r>
    <x v="4"/>
    <x v="4"/>
    <x v="4"/>
    <x v="0"/>
    <n v="521115.62690448936"/>
    <x v="0"/>
    <x v="4"/>
  </r>
  <r>
    <x v="5"/>
    <x v="5"/>
    <x v="4"/>
    <x v="0"/>
    <n v="554534.99809551064"/>
    <x v="0"/>
    <x v="5"/>
  </r>
  <r>
    <x v="6"/>
    <x v="6"/>
    <x v="4"/>
    <x v="0"/>
    <n v="63000"/>
    <x v="0"/>
    <x v="6"/>
  </r>
  <r>
    <x v="7"/>
    <x v="7"/>
    <x v="4"/>
    <x v="0"/>
    <n v="1458"/>
    <x v="0"/>
    <x v="7"/>
  </r>
  <r>
    <x v="8"/>
    <x v="8"/>
    <x v="4"/>
    <x v="0"/>
    <n v="38913.625"/>
    <x v="1"/>
    <x v="8"/>
  </r>
  <r>
    <x v="9"/>
    <x v="9"/>
    <x v="4"/>
    <x v="0"/>
    <n v="16773.375"/>
    <x v="1"/>
    <x v="9"/>
  </r>
  <r>
    <x v="10"/>
    <x v="10"/>
    <x v="4"/>
    <x v="0"/>
    <n v="349.625"/>
    <x v="1"/>
    <x v="10"/>
  </r>
  <r>
    <x v="11"/>
    <x v="11"/>
    <x v="4"/>
    <x v="0"/>
    <n v="15553.75"/>
    <x v="1"/>
    <x v="11"/>
  </r>
  <r>
    <x v="12"/>
    <x v="12"/>
    <x v="4"/>
    <x v="0"/>
    <n v="9.375"/>
    <x v="1"/>
    <x v="12"/>
  </r>
  <r>
    <x v="13"/>
    <x v="13"/>
    <x v="4"/>
    <x v="0"/>
    <n v="5935"/>
    <x v="1"/>
    <x v="13"/>
  </r>
  <r>
    <x v="14"/>
    <x v="14"/>
    <x v="4"/>
    <x v="0"/>
    <n v="13.125"/>
    <x v="1"/>
    <x v="12"/>
  </r>
  <r>
    <x v="15"/>
    <x v="15"/>
    <x v="4"/>
    <x v="0"/>
    <n v="354.625"/>
    <x v="1"/>
    <x v="13"/>
  </r>
  <r>
    <x v="16"/>
    <x v="16"/>
    <x v="4"/>
    <x v="0"/>
    <n v="2897.25"/>
    <x v="1"/>
    <x v="14"/>
  </r>
  <r>
    <x v="17"/>
    <x v="17"/>
    <x v="4"/>
    <x v="0"/>
    <n v="4359.625"/>
    <x v="1"/>
    <x v="15"/>
  </r>
  <r>
    <x v="18"/>
    <x v="18"/>
    <x v="4"/>
    <x v="0"/>
    <n v="476.5"/>
    <x v="1"/>
    <x v="16"/>
  </r>
  <r>
    <x v="19"/>
    <x v="19"/>
    <x v="4"/>
    <x v="0"/>
    <n v="6.875"/>
    <x v="1"/>
    <x v="16"/>
  </r>
  <r>
    <x v="20"/>
    <x v="20"/>
    <x v="4"/>
    <x v="0"/>
    <n v="2.125"/>
    <x v="1"/>
    <x v="17"/>
  </r>
  <r>
    <x v="21"/>
    <x v="21"/>
    <x v="4"/>
    <x v="0"/>
    <n v="2523.25"/>
    <x v="1"/>
    <x v="17"/>
  </r>
  <r>
    <x v="22"/>
    <x v="22"/>
    <x v="4"/>
    <x v="0"/>
    <n v="351.5"/>
    <x v="1"/>
    <x v="17"/>
  </r>
  <r>
    <x v="23"/>
    <x v="23"/>
    <x v="4"/>
    <x v="0"/>
    <n v="12.5"/>
    <x v="1"/>
    <x v="17"/>
  </r>
  <r>
    <x v="24"/>
    <x v="24"/>
    <x v="4"/>
    <x v="0"/>
    <n v="10.375"/>
    <x v="1"/>
    <x v="17"/>
  </r>
  <r>
    <x v="25"/>
    <x v="25"/>
    <x v="4"/>
    <x v="0"/>
    <n v="212.375"/>
    <x v="1"/>
    <x v="17"/>
  </r>
  <r>
    <x v="26"/>
    <x v="26"/>
    <x v="4"/>
    <x v="0"/>
    <n v="64.625"/>
    <x v="1"/>
    <x v="17"/>
  </r>
  <r>
    <x v="27"/>
    <x v="27"/>
    <x v="4"/>
    <x v="0"/>
    <n v="10.25"/>
    <x v="1"/>
    <x v="17"/>
  </r>
  <r>
    <x v="28"/>
    <x v="28"/>
    <x v="4"/>
    <x v="0"/>
    <n v="783.625"/>
    <x v="1"/>
    <x v="8"/>
  </r>
  <r>
    <x v="29"/>
    <x v="29"/>
    <x v="4"/>
    <x v="0"/>
    <n v="12192.5"/>
    <x v="1"/>
    <x v="8"/>
  </r>
  <r>
    <x v="30"/>
    <x v="30"/>
    <x v="4"/>
    <x v="0"/>
    <n v="79.875"/>
    <x v="1"/>
    <x v="18"/>
  </r>
  <r>
    <x v="31"/>
    <x v="31"/>
    <x v="4"/>
    <x v="0"/>
    <n v="1.125"/>
    <x v="1"/>
    <x v="18"/>
  </r>
  <r>
    <x v="32"/>
    <x v="32"/>
    <x v="4"/>
    <x v="0"/>
    <n v="33.5"/>
    <x v="1"/>
    <x v="19"/>
  </r>
  <r>
    <x v="33"/>
    <x v="33"/>
    <x v="4"/>
    <x v="0"/>
    <n v="14900.875"/>
    <x v="1"/>
    <x v="8"/>
  </r>
  <r>
    <x v="34"/>
    <x v="34"/>
    <x v="4"/>
    <x v="0"/>
    <n v="76.75"/>
    <x v="1"/>
    <x v="20"/>
  </r>
  <r>
    <x v="35"/>
    <x v="35"/>
    <x v="4"/>
    <x v="0"/>
    <n v="1.5"/>
    <x v="1"/>
    <x v="20"/>
  </r>
  <r>
    <x v="36"/>
    <x v="36"/>
    <x v="4"/>
    <x v="0"/>
    <n v="0"/>
    <x v="1"/>
    <x v="21"/>
  </r>
  <r>
    <x v="37"/>
    <x v="37"/>
    <x v="4"/>
    <x v="0"/>
    <n v="109"/>
    <x v="1"/>
    <x v="21"/>
  </r>
  <r>
    <x v="38"/>
    <x v="38"/>
    <x v="4"/>
    <x v="0"/>
    <n v="4544"/>
    <x v="1"/>
    <x v="21"/>
  </r>
  <r>
    <x v="39"/>
    <x v="39"/>
    <x v="4"/>
    <x v="0"/>
    <n v="1397.625"/>
    <x v="1"/>
    <x v="21"/>
  </r>
  <r>
    <x v="40"/>
    <x v="40"/>
    <x v="4"/>
    <x v="0"/>
    <n v="942.375"/>
    <x v="1"/>
    <x v="21"/>
  </r>
  <r>
    <x v="41"/>
    <x v="41"/>
    <x v="4"/>
    <x v="0"/>
    <n v="158.625"/>
    <x v="1"/>
    <x v="21"/>
  </r>
  <r>
    <x v="42"/>
    <x v="42"/>
    <x v="4"/>
    <x v="0"/>
    <n v="30"/>
    <x v="1"/>
    <x v="21"/>
  </r>
  <r>
    <x v="43"/>
    <x v="43"/>
    <x v="4"/>
    <x v="0"/>
    <n v="24.25"/>
    <x v="1"/>
    <x v="21"/>
  </r>
  <r>
    <x v="44"/>
    <x v="44"/>
    <x v="4"/>
    <x v="0"/>
    <n v="53"/>
    <x v="1"/>
    <x v="21"/>
  </r>
  <r>
    <x v="45"/>
    <x v="45"/>
    <x v="4"/>
    <x v="0"/>
    <n v="16.75"/>
    <x v="1"/>
    <x v="21"/>
  </r>
  <r>
    <x v="46"/>
    <x v="46"/>
    <x v="4"/>
    <x v="0"/>
    <n v="1.375"/>
    <x v="1"/>
    <x v="21"/>
  </r>
  <r>
    <x v="47"/>
    <x v="47"/>
    <x v="4"/>
    <x v="0"/>
    <n v="0.25"/>
    <x v="1"/>
    <x v="21"/>
  </r>
  <r>
    <x v="48"/>
    <x v="48"/>
    <x v="4"/>
    <x v="0"/>
    <n v="3228"/>
    <x v="1"/>
    <x v="22"/>
  </r>
  <r>
    <x v="49"/>
    <x v="49"/>
    <x v="4"/>
    <x v="0"/>
    <n v="5282.625"/>
    <x v="1"/>
    <x v="23"/>
  </r>
  <r>
    <x v="50"/>
    <x v="50"/>
    <x v="4"/>
    <x v="0"/>
    <n v="487.75"/>
    <x v="1"/>
    <x v="24"/>
  </r>
  <r>
    <x v="51"/>
    <x v="51"/>
    <x v="4"/>
    <x v="0"/>
    <n v="0"/>
    <x v="1"/>
    <x v="24"/>
  </r>
  <r>
    <x v="52"/>
    <x v="52"/>
    <x v="4"/>
    <x v="0"/>
    <n v="109.5"/>
    <x v="1"/>
    <x v="25"/>
  </r>
  <r>
    <x v="0"/>
    <x v="0"/>
    <x v="5"/>
    <x v="0"/>
    <n v="21490.5"/>
    <x v="0"/>
    <x v="0"/>
  </r>
  <r>
    <x v="1"/>
    <x v="1"/>
    <x v="5"/>
    <x v="0"/>
    <n v="293354.51062407624"/>
    <x v="0"/>
    <x v="1"/>
  </r>
  <r>
    <x v="2"/>
    <x v="2"/>
    <x v="5"/>
    <x v="0"/>
    <n v="5912.5"/>
    <x v="0"/>
    <x v="2"/>
  </r>
  <r>
    <x v="3"/>
    <x v="3"/>
    <x v="5"/>
    <x v="0"/>
    <n v="55775.489375923818"/>
    <x v="0"/>
    <x v="3"/>
  </r>
  <r>
    <x v="4"/>
    <x v="4"/>
    <x v="5"/>
    <x v="0"/>
    <n v="68172.725927106701"/>
    <x v="0"/>
    <x v="4"/>
  </r>
  <r>
    <x v="5"/>
    <x v="5"/>
    <x v="5"/>
    <x v="0"/>
    <n v="69827.274072893313"/>
    <x v="0"/>
    <x v="5"/>
  </r>
  <r>
    <x v="6"/>
    <x v="6"/>
    <x v="5"/>
    <x v="0"/>
    <n v="5600"/>
    <x v="0"/>
    <x v="6"/>
  </r>
  <r>
    <x v="7"/>
    <x v="7"/>
    <x v="5"/>
    <x v="0"/>
    <n v="580.5"/>
    <x v="0"/>
    <x v="7"/>
  </r>
  <r>
    <x v="8"/>
    <x v="8"/>
    <x v="5"/>
    <x v="0"/>
    <n v="5733"/>
    <x v="1"/>
    <x v="8"/>
  </r>
  <r>
    <x v="9"/>
    <x v="9"/>
    <x v="5"/>
    <x v="0"/>
    <n v="2124.125"/>
    <x v="1"/>
    <x v="9"/>
  </r>
  <r>
    <x v="10"/>
    <x v="10"/>
    <x v="5"/>
    <x v="0"/>
    <n v="41.25"/>
    <x v="1"/>
    <x v="10"/>
  </r>
  <r>
    <x v="11"/>
    <x v="11"/>
    <x v="5"/>
    <x v="0"/>
    <n v="1659.875"/>
    <x v="1"/>
    <x v="11"/>
  </r>
  <r>
    <x v="12"/>
    <x v="12"/>
    <x v="5"/>
    <x v="0"/>
    <n v="2.625"/>
    <x v="1"/>
    <x v="12"/>
  </r>
  <r>
    <x v="13"/>
    <x v="13"/>
    <x v="5"/>
    <x v="0"/>
    <n v="443.875"/>
    <x v="1"/>
    <x v="13"/>
  </r>
  <r>
    <x v="14"/>
    <x v="14"/>
    <x v="5"/>
    <x v="0"/>
    <n v="0"/>
    <x v="1"/>
    <x v="12"/>
  </r>
  <r>
    <x v="15"/>
    <x v="15"/>
    <x v="5"/>
    <x v="0"/>
    <n v="16.25"/>
    <x v="1"/>
    <x v="13"/>
  </r>
  <r>
    <x v="16"/>
    <x v="16"/>
    <x v="5"/>
    <x v="0"/>
    <n v="212.75"/>
    <x v="1"/>
    <x v="14"/>
  </r>
  <r>
    <x v="17"/>
    <x v="17"/>
    <x v="5"/>
    <x v="0"/>
    <n v="998.625"/>
    <x v="1"/>
    <x v="15"/>
  </r>
  <r>
    <x v="18"/>
    <x v="18"/>
    <x v="5"/>
    <x v="0"/>
    <n v="40.75"/>
    <x v="1"/>
    <x v="16"/>
  </r>
  <r>
    <x v="19"/>
    <x v="19"/>
    <x v="5"/>
    <x v="0"/>
    <n v="0"/>
    <x v="1"/>
    <x v="16"/>
  </r>
  <r>
    <x v="20"/>
    <x v="20"/>
    <x v="5"/>
    <x v="0"/>
    <n v="0"/>
    <x v="1"/>
    <x v="17"/>
  </r>
  <r>
    <x v="21"/>
    <x v="21"/>
    <x v="5"/>
    <x v="0"/>
    <n v="264"/>
    <x v="1"/>
    <x v="17"/>
  </r>
  <r>
    <x v="22"/>
    <x v="22"/>
    <x v="5"/>
    <x v="0"/>
    <n v="93.125"/>
    <x v="1"/>
    <x v="17"/>
  </r>
  <r>
    <x v="23"/>
    <x v="23"/>
    <x v="5"/>
    <x v="0"/>
    <n v="0"/>
    <x v="1"/>
    <x v="17"/>
  </r>
  <r>
    <x v="24"/>
    <x v="24"/>
    <x v="5"/>
    <x v="0"/>
    <n v="0"/>
    <x v="1"/>
    <x v="17"/>
  </r>
  <r>
    <x v="25"/>
    <x v="25"/>
    <x v="5"/>
    <x v="0"/>
    <n v="0"/>
    <x v="1"/>
    <x v="17"/>
  </r>
  <r>
    <x v="26"/>
    <x v="26"/>
    <x v="5"/>
    <x v="0"/>
    <n v="0"/>
    <x v="1"/>
    <x v="17"/>
  </r>
  <r>
    <x v="27"/>
    <x v="27"/>
    <x v="5"/>
    <x v="0"/>
    <n v="0"/>
    <x v="1"/>
    <x v="17"/>
  </r>
  <r>
    <x v="28"/>
    <x v="28"/>
    <x v="5"/>
    <x v="0"/>
    <n v="92.25"/>
    <x v="1"/>
    <x v="8"/>
  </r>
  <r>
    <x v="29"/>
    <x v="29"/>
    <x v="5"/>
    <x v="0"/>
    <n v="1748.625"/>
    <x v="1"/>
    <x v="8"/>
  </r>
  <r>
    <x v="30"/>
    <x v="30"/>
    <x v="5"/>
    <x v="0"/>
    <n v="58.125"/>
    <x v="1"/>
    <x v="18"/>
  </r>
  <r>
    <x v="31"/>
    <x v="31"/>
    <x v="5"/>
    <x v="0"/>
    <n v="0.25"/>
    <x v="1"/>
    <x v="18"/>
  </r>
  <r>
    <x v="32"/>
    <x v="32"/>
    <x v="5"/>
    <x v="0"/>
    <n v="1"/>
    <x v="1"/>
    <x v="19"/>
  </r>
  <r>
    <x v="33"/>
    <x v="33"/>
    <x v="5"/>
    <x v="0"/>
    <n v="539.75"/>
    <x v="1"/>
    <x v="8"/>
  </r>
  <r>
    <x v="34"/>
    <x v="34"/>
    <x v="5"/>
    <x v="0"/>
    <n v="11"/>
    <x v="1"/>
    <x v="20"/>
  </r>
  <r>
    <x v="35"/>
    <x v="35"/>
    <x v="5"/>
    <x v="0"/>
    <n v="0"/>
    <x v="1"/>
    <x v="20"/>
  </r>
  <r>
    <x v="36"/>
    <x v="36"/>
    <x v="5"/>
    <x v="0"/>
    <n v="278.125"/>
    <x v="1"/>
    <x v="21"/>
  </r>
  <r>
    <x v="37"/>
    <x v="37"/>
    <x v="5"/>
    <x v="0"/>
    <n v="0"/>
    <x v="1"/>
    <x v="21"/>
  </r>
  <r>
    <x v="38"/>
    <x v="38"/>
    <x v="5"/>
    <x v="0"/>
    <n v="82"/>
    <x v="1"/>
    <x v="21"/>
  </r>
  <r>
    <x v="39"/>
    <x v="39"/>
    <x v="5"/>
    <x v="0"/>
    <n v="36"/>
    <x v="1"/>
    <x v="21"/>
  </r>
  <r>
    <x v="40"/>
    <x v="40"/>
    <x v="5"/>
    <x v="0"/>
    <n v="27.125"/>
    <x v="1"/>
    <x v="21"/>
  </r>
  <r>
    <x v="41"/>
    <x v="41"/>
    <x v="5"/>
    <x v="0"/>
    <n v="7.75"/>
    <x v="1"/>
    <x v="21"/>
  </r>
  <r>
    <x v="42"/>
    <x v="42"/>
    <x v="5"/>
    <x v="0"/>
    <n v="1.875"/>
    <x v="1"/>
    <x v="21"/>
  </r>
  <r>
    <x v="43"/>
    <x v="43"/>
    <x v="5"/>
    <x v="0"/>
    <n v="0"/>
    <x v="1"/>
    <x v="21"/>
  </r>
  <r>
    <x v="44"/>
    <x v="44"/>
    <x v="5"/>
    <x v="0"/>
    <n v="0"/>
    <x v="1"/>
    <x v="21"/>
  </r>
  <r>
    <x v="45"/>
    <x v="45"/>
    <x v="5"/>
    <x v="0"/>
    <n v="0"/>
    <x v="1"/>
    <x v="21"/>
  </r>
  <r>
    <x v="46"/>
    <x v="46"/>
    <x v="5"/>
    <x v="0"/>
    <n v="0"/>
    <x v="1"/>
    <x v="21"/>
  </r>
  <r>
    <x v="47"/>
    <x v="47"/>
    <x v="5"/>
    <x v="0"/>
    <n v="0"/>
    <x v="1"/>
    <x v="21"/>
  </r>
  <r>
    <x v="48"/>
    <x v="48"/>
    <x v="5"/>
    <x v="0"/>
    <n v="651.5"/>
    <x v="1"/>
    <x v="22"/>
  </r>
  <r>
    <x v="49"/>
    <x v="49"/>
    <x v="5"/>
    <x v="0"/>
    <n v="884"/>
    <x v="1"/>
    <x v="23"/>
  </r>
  <r>
    <x v="50"/>
    <x v="50"/>
    <x v="5"/>
    <x v="0"/>
    <n v="26.625"/>
    <x v="1"/>
    <x v="24"/>
  </r>
  <r>
    <x v="51"/>
    <x v="51"/>
    <x v="5"/>
    <x v="0"/>
    <n v="0"/>
    <x v="1"/>
    <x v="24"/>
  </r>
  <r>
    <x v="52"/>
    <x v="52"/>
    <x v="5"/>
    <x v="0"/>
    <n v="25.5"/>
    <x v="1"/>
    <x v="25"/>
  </r>
  <r>
    <x v="0"/>
    <x v="0"/>
    <x v="6"/>
    <x v="0"/>
    <n v="5101.125"/>
    <x v="0"/>
    <x v="0"/>
  </r>
  <r>
    <x v="1"/>
    <x v="1"/>
    <x v="6"/>
    <x v="0"/>
    <n v="106019.40421395173"/>
    <x v="0"/>
    <x v="1"/>
  </r>
  <r>
    <x v="2"/>
    <x v="2"/>
    <x v="6"/>
    <x v="0"/>
    <n v="6623.967022332652"/>
    <x v="0"/>
    <x v="2"/>
  </r>
  <r>
    <x v="3"/>
    <x v="3"/>
    <x v="6"/>
    <x v="0"/>
    <n v="40697.503763715606"/>
    <x v="0"/>
    <x v="3"/>
  </r>
  <r>
    <x v="4"/>
    <x v="4"/>
    <x v="6"/>
    <x v="0"/>
    <n v="14238.221861225651"/>
    <x v="0"/>
    <x v="4"/>
  </r>
  <r>
    <x v="5"/>
    <x v="5"/>
    <x v="6"/>
    <x v="0"/>
    <n v="15407.528138774349"/>
    <x v="0"/>
    <x v="5"/>
  </r>
  <r>
    <x v="6"/>
    <x v="6"/>
    <x v="6"/>
    <x v="0"/>
    <n v="2700"/>
    <x v="0"/>
    <x v="6"/>
  </r>
  <r>
    <x v="7"/>
    <x v="7"/>
    <x v="6"/>
    <x v="0"/>
    <n v="128"/>
    <x v="0"/>
    <x v="7"/>
  </r>
  <r>
    <x v="8"/>
    <x v="8"/>
    <x v="6"/>
    <x v="0"/>
    <n v="2699.875"/>
    <x v="1"/>
    <x v="8"/>
  </r>
  <r>
    <x v="9"/>
    <x v="9"/>
    <x v="6"/>
    <x v="0"/>
    <n v="770.875"/>
    <x v="1"/>
    <x v="9"/>
  </r>
  <r>
    <x v="10"/>
    <x v="10"/>
    <x v="6"/>
    <x v="0"/>
    <n v="31.5"/>
    <x v="1"/>
    <x v="10"/>
  </r>
  <r>
    <x v="11"/>
    <x v="11"/>
    <x v="6"/>
    <x v="0"/>
    <n v="715"/>
    <x v="1"/>
    <x v="11"/>
  </r>
  <r>
    <x v="12"/>
    <x v="12"/>
    <x v="6"/>
    <x v="0"/>
    <n v="0.625"/>
    <x v="1"/>
    <x v="12"/>
  </r>
  <r>
    <x v="13"/>
    <x v="13"/>
    <x v="6"/>
    <x v="0"/>
    <n v="251"/>
    <x v="1"/>
    <x v="13"/>
  </r>
  <r>
    <x v="14"/>
    <x v="14"/>
    <x v="6"/>
    <x v="0"/>
    <n v="0"/>
    <x v="1"/>
    <x v="12"/>
  </r>
  <r>
    <x v="15"/>
    <x v="15"/>
    <x v="6"/>
    <x v="0"/>
    <n v="5.375"/>
    <x v="1"/>
    <x v="13"/>
  </r>
  <r>
    <x v="16"/>
    <x v="16"/>
    <x v="6"/>
    <x v="0"/>
    <n v="245"/>
    <x v="1"/>
    <x v="14"/>
  </r>
  <r>
    <x v="17"/>
    <x v="17"/>
    <x v="6"/>
    <x v="0"/>
    <n v="205.125"/>
    <x v="1"/>
    <x v="15"/>
  </r>
  <r>
    <x v="18"/>
    <x v="18"/>
    <x v="6"/>
    <x v="0"/>
    <n v="32.625"/>
    <x v="1"/>
    <x v="16"/>
  </r>
  <r>
    <x v="19"/>
    <x v="19"/>
    <x v="6"/>
    <x v="0"/>
    <n v="0"/>
    <x v="1"/>
    <x v="16"/>
  </r>
  <r>
    <x v="20"/>
    <x v="20"/>
    <x v="6"/>
    <x v="0"/>
    <n v="3.25"/>
    <x v="1"/>
    <x v="17"/>
  </r>
  <r>
    <x v="21"/>
    <x v="21"/>
    <x v="6"/>
    <x v="0"/>
    <n v="50.5"/>
    <x v="1"/>
    <x v="17"/>
  </r>
  <r>
    <x v="22"/>
    <x v="22"/>
    <x v="6"/>
    <x v="0"/>
    <n v="24.125"/>
    <x v="1"/>
    <x v="17"/>
  </r>
  <r>
    <x v="23"/>
    <x v="23"/>
    <x v="6"/>
    <x v="0"/>
    <n v="0"/>
    <x v="1"/>
    <x v="17"/>
  </r>
  <r>
    <x v="24"/>
    <x v="24"/>
    <x v="6"/>
    <x v="0"/>
    <n v="0.125"/>
    <x v="1"/>
    <x v="17"/>
  </r>
  <r>
    <x v="25"/>
    <x v="25"/>
    <x v="6"/>
    <x v="0"/>
    <n v="28.375"/>
    <x v="1"/>
    <x v="17"/>
  </r>
  <r>
    <x v="26"/>
    <x v="26"/>
    <x v="6"/>
    <x v="0"/>
    <n v="12.75"/>
    <x v="1"/>
    <x v="17"/>
  </r>
  <r>
    <x v="27"/>
    <x v="27"/>
    <x v="6"/>
    <x v="0"/>
    <n v="3"/>
    <x v="1"/>
    <x v="17"/>
  </r>
  <r>
    <x v="28"/>
    <x v="28"/>
    <x v="6"/>
    <x v="0"/>
    <n v="18.875"/>
    <x v="1"/>
    <x v="8"/>
  </r>
  <r>
    <x v="29"/>
    <x v="29"/>
    <x v="6"/>
    <x v="0"/>
    <n v="346.375"/>
    <x v="1"/>
    <x v="8"/>
  </r>
  <r>
    <x v="30"/>
    <x v="30"/>
    <x v="6"/>
    <x v="0"/>
    <n v="6.625"/>
    <x v="1"/>
    <x v="18"/>
  </r>
  <r>
    <x v="31"/>
    <x v="31"/>
    <x v="6"/>
    <x v="0"/>
    <n v="0"/>
    <x v="1"/>
    <x v="18"/>
  </r>
  <r>
    <x v="32"/>
    <x v="32"/>
    <x v="6"/>
    <x v="0"/>
    <n v="0"/>
    <x v="1"/>
    <x v="19"/>
  </r>
  <r>
    <x v="33"/>
    <x v="33"/>
    <x v="6"/>
    <x v="0"/>
    <n v="921"/>
    <x v="1"/>
    <x v="8"/>
  </r>
  <r>
    <x v="34"/>
    <x v="34"/>
    <x v="6"/>
    <x v="0"/>
    <n v="57.75"/>
    <x v="1"/>
    <x v="20"/>
  </r>
  <r>
    <x v="35"/>
    <x v="35"/>
    <x v="6"/>
    <x v="0"/>
    <n v="0.375"/>
    <x v="1"/>
    <x v="20"/>
  </r>
  <r>
    <x v="36"/>
    <x v="36"/>
    <x v="6"/>
    <x v="0"/>
    <n v="158.5"/>
    <x v="1"/>
    <x v="21"/>
  </r>
  <r>
    <x v="37"/>
    <x v="37"/>
    <x v="6"/>
    <x v="0"/>
    <n v="1"/>
    <x v="1"/>
    <x v="21"/>
  </r>
  <r>
    <x v="38"/>
    <x v="38"/>
    <x v="6"/>
    <x v="0"/>
    <n v="208.5"/>
    <x v="1"/>
    <x v="21"/>
  </r>
  <r>
    <x v="39"/>
    <x v="39"/>
    <x v="6"/>
    <x v="0"/>
    <n v="53.625"/>
    <x v="1"/>
    <x v="21"/>
  </r>
  <r>
    <x v="40"/>
    <x v="40"/>
    <x v="6"/>
    <x v="0"/>
    <n v="35.625"/>
    <x v="1"/>
    <x v="21"/>
  </r>
  <r>
    <x v="41"/>
    <x v="41"/>
    <x v="6"/>
    <x v="0"/>
    <n v="15.25"/>
    <x v="1"/>
    <x v="21"/>
  </r>
  <r>
    <x v="42"/>
    <x v="42"/>
    <x v="6"/>
    <x v="0"/>
    <n v="0.625"/>
    <x v="1"/>
    <x v="21"/>
  </r>
  <r>
    <x v="43"/>
    <x v="43"/>
    <x v="6"/>
    <x v="0"/>
    <n v="1"/>
    <x v="1"/>
    <x v="21"/>
  </r>
  <r>
    <x v="44"/>
    <x v="44"/>
    <x v="6"/>
    <x v="0"/>
    <n v="0"/>
    <x v="1"/>
    <x v="21"/>
  </r>
  <r>
    <x v="45"/>
    <x v="45"/>
    <x v="6"/>
    <x v="0"/>
    <n v="0"/>
    <x v="1"/>
    <x v="21"/>
  </r>
  <r>
    <x v="46"/>
    <x v="46"/>
    <x v="6"/>
    <x v="0"/>
    <n v="0"/>
    <x v="1"/>
    <x v="21"/>
  </r>
  <r>
    <x v="47"/>
    <x v="47"/>
    <x v="6"/>
    <x v="0"/>
    <n v="0"/>
    <x v="1"/>
    <x v="21"/>
  </r>
  <r>
    <x v="48"/>
    <x v="48"/>
    <x v="6"/>
    <x v="0"/>
    <n v="413.375"/>
    <x v="1"/>
    <x v="22"/>
  </r>
  <r>
    <x v="49"/>
    <x v="49"/>
    <x v="6"/>
    <x v="0"/>
    <n v="350.875"/>
    <x v="1"/>
    <x v="23"/>
  </r>
  <r>
    <x v="50"/>
    <x v="50"/>
    <x v="6"/>
    <x v="0"/>
    <n v="66.75"/>
    <x v="1"/>
    <x v="24"/>
  </r>
  <r>
    <x v="51"/>
    <x v="51"/>
    <x v="6"/>
    <x v="0"/>
    <n v="0"/>
    <x v="1"/>
    <x v="24"/>
  </r>
  <r>
    <x v="52"/>
    <x v="52"/>
    <x v="6"/>
    <x v="0"/>
    <n v="0"/>
    <x v="1"/>
    <x v="25"/>
  </r>
  <r>
    <x v="0"/>
    <x v="0"/>
    <x v="7"/>
    <x v="0"/>
    <n v="12492.875"/>
    <x v="0"/>
    <x v="0"/>
  </r>
  <r>
    <x v="1"/>
    <x v="1"/>
    <x v="7"/>
    <x v="0"/>
    <n v="244839.33934670637"/>
    <x v="0"/>
    <x v="1"/>
  </r>
  <r>
    <x v="2"/>
    <x v="2"/>
    <x v="7"/>
    <x v="0"/>
    <n v="9735.7755166503121"/>
    <x v="0"/>
    <x v="2"/>
  </r>
  <r>
    <x v="3"/>
    <x v="3"/>
    <x v="7"/>
    <x v="0"/>
    <n v="32919.950302809521"/>
    <x v="0"/>
    <x v="3"/>
  </r>
  <r>
    <x v="4"/>
    <x v="4"/>
    <x v="7"/>
    <x v="0"/>
    <n v="8662.0052570511671"/>
    <x v="0"/>
    <x v="4"/>
  </r>
  <r>
    <x v="5"/>
    <x v="5"/>
    <x v="7"/>
    <x v="0"/>
    <n v="25090.179576782641"/>
    <x v="0"/>
    <x v="5"/>
  </r>
  <r>
    <x v="6"/>
    <x v="6"/>
    <x v="7"/>
    <x v="0"/>
    <n v="2125"/>
    <x v="0"/>
    <x v="6"/>
  </r>
  <r>
    <x v="7"/>
    <x v="7"/>
    <x v="7"/>
    <x v="0"/>
    <n v="67"/>
    <x v="0"/>
    <x v="7"/>
  </r>
  <r>
    <x v="8"/>
    <x v="8"/>
    <x v="7"/>
    <x v="0"/>
    <n v="872.875"/>
    <x v="1"/>
    <x v="8"/>
  </r>
  <r>
    <x v="9"/>
    <x v="9"/>
    <x v="7"/>
    <x v="0"/>
    <n v="306.5"/>
    <x v="1"/>
    <x v="9"/>
  </r>
  <r>
    <x v="10"/>
    <x v="10"/>
    <x v="7"/>
    <x v="0"/>
    <n v="12"/>
    <x v="1"/>
    <x v="10"/>
  </r>
  <r>
    <x v="11"/>
    <x v="11"/>
    <x v="7"/>
    <x v="0"/>
    <n v="294.125"/>
    <x v="1"/>
    <x v="11"/>
  </r>
  <r>
    <x v="12"/>
    <x v="12"/>
    <x v="7"/>
    <x v="0"/>
    <n v="4"/>
    <x v="1"/>
    <x v="12"/>
  </r>
  <r>
    <x v="13"/>
    <x v="13"/>
    <x v="7"/>
    <x v="0"/>
    <n v="123"/>
    <x v="1"/>
    <x v="13"/>
  </r>
  <r>
    <x v="14"/>
    <x v="14"/>
    <x v="7"/>
    <x v="0"/>
    <n v="2"/>
    <x v="1"/>
    <x v="12"/>
  </r>
  <r>
    <x v="15"/>
    <x v="15"/>
    <x v="7"/>
    <x v="0"/>
    <n v="36.375"/>
    <x v="1"/>
    <x v="13"/>
  </r>
  <r>
    <x v="16"/>
    <x v="16"/>
    <x v="7"/>
    <x v="0"/>
    <n v="14.375"/>
    <x v="1"/>
    <x v="14"/>
  </r>
  <r>
    <x v="17"/>
    <x v="17"/>
    <x v="7"/>
    <x v="0"/>
    <n v="55.25"/>
    <x v="1"/>
    <x v="15"/>
  </r>
  <r>
    <x v="18"/>
    <x v="18"/>
    <x v="7"/>
    <x v="0"/>
    <n v="2"/>
    <x v="1"/>
    <x v="16"/>
  </r>
  <r>
    <x v="19"/>
    <x v="19"/>
    <x v="7"/>
    <x v="0"/>
    <n v="1"/>
    <x v="1"/>
    <x v="16"/>
  </r>
  <r>
    <x v="20"/>
    <x v="20"/>
    <x v="7"/>
    <x v="0"/>
    <n v="0"/>
    <x v="1"/>
    <x v="17"/>
  </r>
  <r>
    <x v="21"/>
    <x v="21"/>
    <x v="7"/>
    <x v="0"/>
    <n v="43"/>
    <x v="1"/>
    <x v="17"/>
  </r>
  <r>
    <x v="22"/>
    <x v="22"/>
    <x v="7"/>
    <x v="0"/>
    <n v="3.5"/>
    <x v="1"/>
    <x v="17"/>
  </r>
  <r>
    <x v="23"/>
    <x v="23"/>
    <x v="7"/>
    <x v="0"/>
    <n v="0"/>
    <x v="1"/>
    <x v="17"/>
  </r>
  <r>
    <x v="24"/>
    <x v="24"/>
    <x v="7"/>
    <x v="0"/>
    <n v="0"/>
    <x v="1"/>
    <x v="17"/>
  </r>
  <r>
    <x v="25"/>
    <x v="25"/>
    <x v="7"/>
    <x v="0"/>
    <n v="1"/>
    <x v="1"/>
    <x v="17"/>
  </r>
  <r>
    <x v="26"/>
    <x v="26"/>
    <x v="7"/>
    <x v="0"/>
    <n v="0"/>
    <x v="1"/>
    <x v="17"/>
  </r>
  <r>
    <x v="27"/>
    <x v="27"/>
    <x v="7"/>
    <x v="0"/>
    <n v="0"/>
    <x v="1"/>
    <x v="17"/>
  </r>
  <r>
    <x v="28"/>
    <x v="28"/>
    <x v="7"/>
    <x v="0"/>
    <n v="11.375"/>
    <x v="1"/>
    <x v="8"/>
  </r>
  <r>
    <x v="29"/>
    <x v="29"/>
    <x v="7"/>
    <x v="0"/>
    <n v="122"/>
    <x v="1"/>
    <x v="8"/>
  </r>
  <r>
    <x v="30"/>
    <x v="30"/>
    <x v="7"/>
    <x v="0"/>
    <n v="0"/>
    <x v="1"/>
    <x v="18"/>
  </r>
  <r>
    <x v="31"/>
    <x v="31"/>
    <x v="7"/>
    <x v="0"/>
    <n v="0"/>
    <x v="1"/>
    <x v="18"/>
  </r>
  <r>
    <x v="32"/>
    <x v="32"/>
    <x v="7"/>
    <x v="0"/>
    <n v="0"/>
    <x v="1"/>
    <x v="19"/>
  </r>
  <r>
    <x v="33"/>
    <x v="33"/>
    <x v="7"/>
    <x v="0"/>
    <n v="63.625"/>
    <x v="1"/>
    <x v="8"/>
  </r>
  <r>
    <x v="34"/>
    <x v="34"/>
    <x v="7"/>
    <x v="0"/>
    <n v="0"/>
    <x v="1"/>
    <x v="20"/>
  </r>
  <r>
    <x v="35"/>
    <x v="35"/>
    <x v="7"/>
    <x v="0"/>
    <n v="0"/>
    <x v="1"/>
    <x v="20"/>
  </r>
  <r>
    <x v="36"/>
    <x v="36"/>
    <x v="7"/>
    <x v="0"/>
    <n v="85.75"/>
    <x v="1"/>
    <x v="21"/>
  </r>
  <r>
    <x v="37"/>
    <x v="37"/>
    <x v="7"/>
    <x v="0"/>
    <n v="0"/>
    <x v="1"/>
    <x v="21"/>
  </r>
  <r>
    <x v="38"/>
    <x v="38"/>
    <x v="7"/>
    <x v="0"/>
    <n v="62.625"/>
    <x v="1"/>
    <x v="21"/>
  </r>
  <r>
    <x v="39"/>
    <x v="39"/>
    <x v="7"/>
    <x v="0"/>
    <n v="0"/>
    <x v="1"/>
    <x v="21"/>
  </r>
  <r>
    <x v="40"/>
    <x v="40"/>
    <x v="7"/>
    <x v="0"/>
    <n v="0"/>
    <x v="1"/>
    <x v="21"/>
  </r>
  <r>
    <x v="41"/>
    <x v="41"/>
    <x v="7"/>
    <x v="0"/>
    <n v="0"/>
    <x v="1"/>
    <x v="21"/>
  </r>
  <r>
    <x v="42"/>
    <x v="42"/>
    <x v="7"/>
    <x v="0"/>
    <n v="0"/>
    <x v="1"/>
    <x v="21"/>
  </r>
  <r>
    <x v="43"/>
    <x v="43"/>
    <x v="7"/>
    <x v="0"/>
    <n v="0"/>
    <x v="1"/>
    <x v="21"/>
  </r>
  <r>
    <x v="44"/>
    <x v="44"/>
    <x v="7"/>
    <x v="0"/>
    <n v="0"/>
    <x v="1"/>
    <x v="21"/>
  </r>
  <r>
    <x v="45"/>
    <x v="45"/>
    <x v="7"/>
    <x v="0"/>
    <n v="0"/>
    <x v="1"/>
    <x v="21"/>
  </r>
  <r>
    <x v="46"/>
    <x v="46"/>
    <x v="7"/>
    <x v="0"/>
    <n v="0"/>
    <x v="1"/>
    <x v="21"/>
  </r>
  <r>
    <x v="47"/>
    <x v="47"/>
    <x v="7"/>
    <x v="0"/>
    <n v="0"/>
    <x v="1"/>
    <x v="21"/>
  </r>
  <r>
    <x v="48"/>
    <x v="48"/>
    <x v="7"/>
    <x v="0"/>
    <n v="112"/>
    <x v="1"/>
    <x v="22"/>
  </r>
  <r>
    <x v="49"/>
    <x v="49"/>
    <x v="7"/>
    <x v="0"/>
    <n v="430.875"/>
    <x v="1"/>
    <x v="23"/>
  </r>
  <r>
    <x v="50"/>
    <x v="50"/>
    <x v="7"/>
    <x v="0"/>
    <n v="34.625"/>
    <x v="1"/>
    <x v="24"/>
  </r>
  <r>
    <x v="51"/>
    <x v="51"/>
    <x v="7"/>
    <x v="0"/>
    <n v="0"/>
    <x v="1"/>
    <x v="24"/>
  </r>
  <r>
    <x v="52"/>
    <x v="52"/>
    <x v="7"/>
    <x v="0"/>
    <n v="44"/>
    <x v="1"/>
    <x v="25"/>
  </r>
  <r>
    <x v="8"/>
    <x v="8"/>
    <x v="0"/>
    <x v="1"/>
    <n v="32222.553303565921"/>
    <x v="1"/>
    <x v="8"/>
  </r>
  <r>
    <x v="9"/>
    <x v="9"/>
    <x v="0"/>
    <x v="1"/>
    <n v="11339.857884269357"/>
    <x v="1"/>
    <x v="9"/>
  </r>
  <r>
    <x v="10"/>
    <x v="10"/>
    <x v="0"/>
    <x v="1"/>
    <n v="346.80465543351244"/>
    <x v="1"/>
    <x v="10"/>
  </r>
  <r>
    <x v="11"/>
    <x v="11"/>
    <x v="0"/>
    <x v="1"/>
    <n v="13479.448869844415"/>
    <x v="1"/>
    <x v="11"/>
  </r>
  <r>
    <x v="12"/>
    <x v="12"/>
    <x v="0"/>
    <x v="1"/>
    <n v="27.841883177607173"/>
    <x v="1"/>
    <x v="12"/>
  </r>
  <r>
    <x v="8"/>
    <x v="8"/>
    <x v="0"/>
    <x v="2"/>
    <n v="32988.936505716447"/>
    <x v="1"/>
    <x v="8"/>
  </r>
  <r>
    <x v="9"/>
    <x v="9"/>
    <x v="0"/>
    <x v="2"/>
    <n v="11609.565766056507"/>
    <x v="1"/>
    <x v="9"/>
  </r>
  <r>
    <x v="10"/>
    <x v="10"/>
    <x v="0"/>
    <x v="2"/>
    <n v="355.05307882342527"/>
    <x v="1"/>
    <x v="10"/>
  </r>
  <r>
    <x v="11"/>
    <x v="11"/>
    <x v="0"/>
    <x v="2"/>
    <n v="13800.044916060047"/>
    <x v="1"/>
    <x v="11"/>
  </r>
  <r>
    <x v="12"/>
    <x v="12"/>
    <x v="0"/>
    <x v="2"/>
    <n v="28.504076250345271"/>
    <x v="1"/>
    <x v="12"/>
  </r>
  <r>
    <x v="8"/>
    <x v="8"/>
    <x v="0"/>
    <x v="3"/>
    <n v="33738.994727364799"/>
    <x v="1"/>
    <x v="8"/>
  </r>
  <r>
    <x v="9"/>
    <x v="9"/>
    <x v="0"/>
    <x v="3"/>
    <n v="11873.528511599667"/>
    <x v="1"/>
    <x v="9"/>
  </r>
  <r>
    <x v="10"/>
    <x v="10"/>
    <x v="0"/>
    <x v="3"/>
    <n v="363.12579983542037"/>
    <x v="1"/>
    <x v="10"/>
  </r>
  <r>
    <x v="11"/>
    <x v="11"/>
    <x v="0"/>
    <x v="3"/>
    <n v="14113.811840514059"/>
    <x v="1"/>
    <x v="11"/>
  </r>
  <r>
    <x v="12"/>
    <x v="12"/>
    <x v="0"/>
    <x v="3"/>
    <n v="29.152163730775513"/>
    <x v="1"/>
    <x v="12"/>
  </r>
  <r>
    <x v="8"/>
    <x v="8"/>
    <x v="0"/>
    <x v="4"/>
    <n v="34499.516791180475"/>
    <x v="1"/>
    <x v="8"/>
  </r>
  <r>
    <x v="9"/>
    <x v="9"/>
    <x v="0"/>
    <x v="4"/>
    <n v="12141.173723953667"/>
    <x v="1"/>
    <x v="9"/>
  </r>
  <r>
    <x v="10"/>
    <x v="10"/>
    <x v="0"/>
    <x v="4"/>
    <n v="371.31114100954733"/>
    <x v="1"/>
    <x v="10"/>
  </r>
  <r>
    <x v="11"/>
    <x v="11"/>
    <x v="0"/>
    <x v="4"/>
    <n v="14431.956035265301"/>
    <x v="1"/>
    <x v="11"/>
  </r>
  <r>
    <x v="12"/>
    <x v="12"/>
    <x v="0"/>
    <x v="4"/>
    <n v="29.809292489482708"/>
    <x v="1"/>
    <x v="12"/>
  </r>
  <r>
    <x v="8"/>
    <x v="8"/>
    <x v="0"/>
    <x v="5"/>
    <n v="35287.49276741354"/>
    <x v="1"/>
    <x v="8"/>
  </r>
  <r>
    <x v="9"/>
    <x v="9"/>
    <x v="0"/>
    <x v="5"/>
    <n v="12418.480599747167"/>
    <x v="1"/>
    <x v="9"/>
  </r>
  <r>
    <x v="10"/>
    <x v="10"/>
    <x v="0"/>
    <x v="5"/>
    <n v="379.79196294668264"/>
    <x v="1"/>
    <x v="10"/>
  </r>
  <r>
    <x v="11"/>
    <x v="11"/>
    <x v="0"/>
    <x v="5"/>
    <n v="14761.584844696861"/>
    <x v="1"/>
    <x v="11"/>
  </r>
  <r>
    <x v="12"/>
    <x v="12"/>
    <x v="0"/>
    <x v="5"/>
    <n v="30.490142789282327"/>
    <x v="1"/>
    <x v="12"/>
  </r>
  <r>
    <x v="8"/>
    <x v="8"/>
    <x v="0"/>
    <x v="6"/>
    <n v="36039.636582996056"/>
    <x v="1"/>
    <x v="8"/>
  </r>
  <r>
    <x v="9"/>
    <x v="9"/>
    <x v="0"/>
    <x v="6"/>
    <n v="12683.177313781121"/>
    <x v="1"/>
    <x v="9"/>
  </r>
  <r>
    <x v="10"/>
    <x v="10"/>
    <x v="0"/>
    <x v="6"/>
    <n v="387.88713077345682"/>
    <x v="1"/>
    <x v="10"/>
  </r>
  <r>
    <x v="11"/>
    <x v="11"/>
    <x v="0"/>
    <x v="6"/>
    <n v="15076.224221949196"/>
    <x v="1"/>
    <x v="11"/>
  </r>
  <r>
    <x v="12"/>
    <x v="12"/>
    <x v="0"/>
    <x v="6"/>
    <n v="31.140032326244956"/>
    <x v="1"/>
    <x v="12"/>
  </r>
  <r>
    <x v="0"/>
    <x v="0"/>
    <x v="0"/>
    <x v="1"/>
    <n v="135578.32939148575"/>
    <x v="0"/>
    <x v="0"/>
  </r>
  <r>
    <x v="1"/>
    <x v="1"/>
    <x v="0"/>
    <x v="1"/>
    <n v="1587463.3423379452"/>
    <x v="0"/>
    <x v="1"/>
  </r>
  <r>
    <x v="2"/>
    <x v="2"/>
    <x v="0"/>
    <x v="1"/>
    <n v="288016.51305580884"/>
    <x v="0"/>
    <x v="2"/>
  </r>
  <r>
    <x v="3"/>
    <x v="3"/>
    <x v="0"/>
    <x v="1"/>
    <n v="282953.09835922555"/>
    <x v="0"/>
    <x v="3"/>
  </r>
  <r>
    <x v="4"/>
    <x v="4"/>
    <x v="0"/>
    <x v="1"/>
    <n v="55073.103677245672"/>
    <x v="0"/>
    <x v="4"/>
  </r>
  <r>
    <x v="5"/>
    <x v="5"/>
    <x v="0"/>
    <x v="1"/>
    <n v="202458.61051003306"/>
    <x v="0"/>
    <x v="5"/>
  </r>
  <r>
    <x v="6"/>
    <x v="6"/>
    <x v="0"/>
    <x v="1"/>
    <n v="38987.781836788025"/>
    <x v="0"/>
    <x v="6"/>
  </r>
  <r>
    <x v="7"/>
    <x v="7"/>
    <x v="0"/>
    <x v="1"/>
    <n v="470.42075444151112"/>
    <x v="0"/>
    <x v="7"/>
  </r>
  <r>
    <x v="0"/>
    <x v="0"/>
    <x v="0"/>
    <x v="2"/>
    <n v="138797.40039977603"/>
    <x v="0"/>
    <x v="0"/>
  </r>
  <r>
    <x v="1"/>
    <x v="1"/>
    <x v="0"/>
    <x v="2"/>
    <n v="1625154.8911642178"/>
    <x v="0"/>
    <x v="1"/>
  </r>
  <r>
    <x v="2"/>
    <x v="2"/>
    <x v="0"/>
    <x v="2"/>
    <n v="294854.96291168261"/>
    <x v="0"/>
    <x v="2"/>
  </r>
  <r>
    <x v="3"/>
    <x v="3"/>
    <x v="0"/>
    <x v="2"/>
    <n v="289671.32626277197"/>
    <x v="0"/>
    <x v="3"/>
  </r>
  <r>
    <x v="4"/>
    <x v="4"/>
    <x v="0"/>
    <x v="2"/>
    <n v="56380.718486925718"/>
    <x v="0"/>
    <x v="4"/>
  </r>
  <r>
    <x v="5"/>
    <x v="5"/>
    <x v="0"/>
    <x v="2"/>
    <n v="207265.63716685001"/>
    <x v="0"/>
    <x v="5"/>
  </r>
  <r>
    <x v="6"/>
    <x v="6"/>
    <x v="0"/>
    <x v="2"/>
    <n v="39913.4787291428"/>
    <x v="0"/>
    <x v="6"/>
  </r>
  <r>
    <x v="7"/>
    <x v="7"/>
    <x v="0"/>
    <x v="2"/>
    <n v="481.59007493039309"/>
    <x v="0"/>
    <x v="7"/>
  </r>
  <r>
    <x v="0"/>
    <x v="0"/>
    <x v="0"/>
    <x v="3"/>
    <n v="141992.33105033071"/>
    <x v="0"/>
    <x v="0"/>
  </r>
  <r>
    <x v="1"/>
    <x v="1"/>
    <x v="0"/>
    <x v="3"/>
    <n v="1662563.784693378"/>
    <x v="0"/>
    <x v="1"/>
  </r>
  <r>
    <x v="2"/>
    <x v="2"/>
    <x v="0"/>
    <x v="3"/>
    <n v="301642.1300759188"/>
    <x v="0"/>
    <x v="2"/>
  </r>
  <r>
    <x v="3"/>
    <x v="3"/>
    <x v="0"/>
    <x v="3"/>
    <n v="296339.17303942709"/>
    <x v="0"/>
    <x v="3"/>
  </r>
  <r>
    <x v="4"/>
    <x v="4"/>
    <x v="0"/>
    <x v="3"/>
    <n v="57678.527272071129"/>
    <x v="0"/>
    <x v="4"/>
  </r>
  <r>
    <x v="5"/>
    <x v="5"/>
    <x v="0"/>
    <x v="3"/>
    <n v="212036.61511804932"/>
    <x v="0"/>
    <x v="5"/>
  </r>
  <r>
    <x v="6"/>
    <x v="6"/>
    <x v="0"/>
    <x v="3"/>
    <n v="40832.233663995365"/>
    <x v="0"/>
    <x v="6"/>
  </r>
  <r>
    <x v="7"/>
    <x v="7"/>
    <x v="0"/>
    <x v="3"/>
    <n v="492.67563479654547"/>
    <x v="0"/>
    <x v="7"/>
  </r>
  <r>
    <x v="0"/>
    <x v="0"/>
    <x v="0"/>
    <x v="4"/>
    <n v="145075.96428933705"/>
    <x v="0"/>
    <x v="0"/>
  </r>
  <r>
    <x v="1"/>
    <x v="1"/>
    <x v="0"/>
    <x v="4"/>
    <n v="1698669.5159714387"/>
    <x v="0"/>
    <x v="1"/>
  </r>
  <r>
    <x v="2"/>
    <x v="2"/>
    <x v="0"/>
    <x v="4"/>
    <n v="308192.86201831559"/>
    <x v="0"/>
    <x v="2"/>
  </r>
  <r>
    <x v="3"/>
    <x v="3"/>
    <x v="0"/>
    <x v="4"/>
    <n v="302774.74119472504"/>
    <x v="0"/>
    <x v="3"/>
  </r>
  <r>
    <x v="4"/>
    <x v="4"/>
    <x v="0"/>
    <x v="4"/>
    <n v="58931.126074819484"/>
    <x v="0"/>
    <x v="4"/>
  </r>
  <r>
    <x v="5"/>
    <x v="5"/>
    <x v="0"/>
    <x v="4"/>
    <n v="216641.39306223739"/>
    <x v="0"/>
    <x v="5"/>
  </r>
  <r>
    <x v="6"/>
    <x v="6"/>
    <x v="0"/>
    <x v="4"/>
    <n v="41718.983194887558"/>
    <x v="0"/>
    <x v="6"/>
  </r>
  <r>
    <x v="7"/>
    <x v="7"/>
    <x v="0"/>
    <x v="4"/>
    <n v="503.37502223718599"/>
    <x v="0"/>
    <x v="7"/>
  </r>
  <r>
    <x v="0"/>
    <x v="0"/>
    <x v="0"/>
    <x v="5"/>
    <n v="148228.58409744108"/>
    <x v="0"/>
    <x v="0"/>
  </r>
  <r>
    <x v="1"/>
    <x v="1"/>
    <x v="0"/>
    <x v="5"/>
    <n v="1735582.9991228834"/>
    <x v="0"/>
    <x v="1"/>
  </r>
  <r>
    <x v="2"/>
    <x v="2"/>
    <x v="0"/>
    <x v="5"/>
    <n v="314890.1459293667"/>
    <x v="0"/>
    <x v="2"/>
  </r>
  <r>
    <x v="3"/>
    <x v="3"/>
    <x v="0"/>
    <x v="5"/>
    <n v="309354.28489212453"/>
    <x v="0"/>
    <x v="3"/>
  </r>
  <r>
    <x v="4"/>
    <x v="4"/>
    <x v="0"/>
    <x v="5"/>
    <n v="60211.747825551538"/>
    <x v="0"/>
    <x v="4"/>
  </r>
  <r>
    <x v="5"/>
    <x v="5"/>
    <x v="0"/>
    <x v="5"/>
    <n v="221349.18839118051"/>
    <x v="0"/>
    <x v="5"/>
  </r>
  <r>
    <x v="6"/>
    <x v="6"/>
    <x v="0"/>
    <x v="5"/>
    <n v="42625.570950057336"/>
    <x v="0"/>
    <x v="6"/>
  </r>
  <r>
    <x v="7"/>
    <x v="7"/>
    <x v="0"/>
    <x v="5"/>
    <n v="514.31377472994734"/>
    <x v="0"/>
    <x v="7"/>
  </r>
  <r>
    <x v="0"/>
    <x v="0"/>
    <x v="0"/>
    <x v="6"/>
    <n v="151408.24383611555"/>
    <x v="0"/>
    <x v="0"/>
  </r>
  <r>
    <x v="1"/>
    <x v="1"/>
    <x v="0"/>
    <x v="6"/>
    <n v="1772813.0881711009"/>
    <x v="0"/>
    <x v="1"/>
  </r>
  <r>
    <x v="2"/>
    <x v="2"/>
    <x v="0"/>
    <x v="6"/>
    <n v="321644.87225434295"/>
    <x v="0"/>
    <x v="2"/>
  </r>
  <r>
    <x v="3"/>
    <x v="3"/>
    <x v="0"/>
    <x v="6"/>
    <n v="315990.26114897995"/>
    <x v="0"/>
    <x v="3"/>
  </r>
  <r>
    <x v="4"/>
    <x v="4"/>
    <x v="0"/>
    <x v="6"/>
    <n v="61503.353432674325"/>
    <x v="0"/>
    <x v="4"/>
  </r>
  <r>
    <x v="5"/>
    <x v="5"/>
    <x v="0"/>
    <x v="6"/>
    <n v="226097.36234697461"/>
    <x v="0"/>
    <x v="5"/>
  </r>
  <r>
    <x v="6"/>
    <x v="6"/>
    <x v="0"/>
    <x v="6"/>
    <n v="43539.934482659206"/>
    <x v="0"/>
    <x v="6"/>
  </r>
  <r>
    <x v="7"/>
    <x v="7"/>
    <x v="0"/>
    <x v="6"/>
    <n v="525.34634859221592"/>
    <x v="0"/>
    <x v="7"/>
  </r>
  <r>
    <x v="13"/>
    <x v="13"/>
    <x v="0"/>
    <x v="1"/>
    <n v="4226.8340986317544"/>
    <x v="1"/>
    <x v="13"/>
  </r>
  <r>
    <x v="13"/>
    <x v="13"/>
    <x v="0"/>
    <x v="2"/>
    <n v="4327.365382448731"/>
    <x v="1"/>
    <x v="13"/>
  </r>
  <r>
    <x v="13"/>
    <x v="13"/>
    <x v="0"/>
    <x v="3"/>
    <n v="4425.7552163440942"/>
    <x v="1"/>
    <x v="13"/>
  </r>
  <r>
    <x v="13"/>
    <x v="13"/>
    <x v="0"/>
    <x v="4"/>
    <n v="4525.5176579424806"/>
    <x v="1"/>
    <x v="13"/>
  </r>
  <r>
    <x v="13"/>
    <x v="13"/>
    <x v="0"/>
    <x v="5"/>
    <n v="4628.8814011526129"/>
    <x v="1"/>
    <x v="13"/>
  </r>
  <r>
    <x v="13"/>
    <x v="13"/>
    <x v="0"/>
    <x v="6"/>
    <n v="4727.5448154645801"/>
    <x v="1"/>
    <x v="13"/>
  </r>
  <r>
    <x v="14"/>
    <x v="14"/>
    <x v="0"/>
    <x v="1"/>
    <n v="13.086968129566483"/>
    <x v="1"/>
    <x v="12"/>
  </r>
  <r>
    <x v="14"/>
    <x v="14"/>
    <x v="0"/>
    <x v="2"/>
    <n v="13.398229389563191"/>
    <x v="1"/>
    <x v="12"/>
  </r>
  <r>
    <x v="14"/>
    <x v="14"/>
    <x v="0"/>
    <x v="3"/>
    <n v="13.702860371147914"/>
    <x v="1"/>
    <x v="12"/>
  </r>
  <r>
    <x v="14"/>
    <x v="14"/>
    <x v="0"/>
    <x v="4"/>
    <n v="14.01174117017157"/>
    <x v="1"/>
    <x v="12"/>
  </r>
  <r>
    <x v="14"/>
    <x v="14"/>
    <x v="0"/>
    <x v="5"/>
    <n v="14.331772186667244"/>
    <x v="1"/>
    <x v="12"/>
  </r>
  <r>
    <x v="14"/>
    <x v="14"/>
    <x v="0"/>
    <x v="6"/>
    <n v="14.637250217866267"/>
    <x v="1"/>
    <x v="12"/>
  </r>
  <r>
    <x v="15"/>
    <x v="15"/>
    <x v="0"/>
    <x v="1"/>
    <n v="97.639046535295407"/>
    <x v="1"/>
    <x v="13"/>
  </r>
  <r>
    <x v="15"/>
    <x v="15"/>
    <x v="0"/>
    <x v="2"/>
    <n v="99.961299661349301"/>
    <x v="1"/>
    <x v="13"/>
  </r>
  <r>
    <x v="15"/>
    <x v="15"/>
    <x v="0"/>
    <x v="3"/>
    <n v="102.2340857102314"/>
    <x v="1"/>
    <x v="13"/>
  </r>
  <r>
    <x v="15"/>
    <x v="15"/>
    <x v="0"/>
    <x v="4"/>
    <n v="104.5385787303981"/>
    <x v="1"/>
    <x v="13"/>
  </r>
  <r>
    <x v="15"/>
    <x v="15"/>
    <x v="0"/>
    <x v="5"/>
    <n v="106.92626111817465"/>
    <x v="1"/>
    <x v="13"/>
  </r>
  <r>
    <x v="15"/>
    <x v="15"/>
    <x v="0"/>
    <x v="6"/>
    <n v="109.20536682153208"/>
    <x v="1"/>
    <x v="13"/>
  </r>
  <r>
    <x v="16"/>
    <x v="16"/>
    <x v="0"/>
    <x v="1"/>
    <n v="1995.6343361497795"/>
    <x v="1"/>
    <x v="14"/>
  </r>
  <r>
    <x v="16"/>
    <x v="16"/>
    <x v="0"/>
    <x v="2"/>
    <n v="2043.0986267182975"/>
    <x v="1"/>
    <x v="14"/>
  </r>
  <r>
    <x v="16"/>
    <x v="16"/>
    <x v="0"/>
    <x v="3"/>
    <n v="2089.5518648317166"/>
    <x v="1"/>
    <x v="14"/>
  </r>
  <r>
    <x v="16"/>
    <x v="16"/>
    <x v="0"/>
    <x v="4"/>
    <n v="2136.6531584396967"/>
    <x v="1"/>
    <x v="14"/>
  </r>
  <r>
    <x v="16"/>
    <x v="16"/>
    <x v="0"/>
    <x v="5"/>
    <n v="2185.4547508963019"/>
    <x v="1"/>
    <x v="14"/>
  </r>
  <r>
    <x v="16"/>
    <x v="16"/>
    <x v="0"/>
    <x v="6"/>
    <n v="2232.0371557714943"/>
    <x v="1"/>
    <x v="14"/>
  </r>
  <r>
    <x v="17"/>
    <x v="17"/>
    <x v="0"/>
    <x v="1"/>
    <n v="3329.478656492658"/>
    <x v="1"/>
    <x v="15"/>
  </r>
  <r>
    <x v="17"/>
    <x v="17"/>
    <x v="0"/>
    <x v="2"/>
    <n v="3408.6671829329975"/>
    <x v="1"/>
    <x v="15"/>
  </r>
  <r>
    <x v="17"/>
    <x v="17"/>
    <x v="0"/>
    <x v="3"/>
    <n v="3486.1688885420517"/>
    <x v="1"/>
    <x v="15"/>
  </r>
  <r>
    <x v="17"/>
    <x v="17"/>
    <x v="0"/>
    <x v="4"/>
    <n v="3564.7517977054235"/>
    <x v="1"/>
    <x v="15"/>
  </r>
  <r>
    <x v="17"/>
    <x v="17"/>
    <x v="0"/>
    <x v="5"/>
    <n v="3646.1714533727054"/>
    <x v="1"/>
    <x v="15"/>
  </r>
  <r>
    <x v="17"/>
    <x v="17"/>
    <x v="0"/>
    <x v="6"/>
    <n v="3723.8886583689277"/>
    <x v="1"/>
    <x v="15"/>
  </r>
  <r>
    <x v="18"/>
    <x v="18"/>
    <x v="0"/>
    <x v="1"/>
    <n v="791.63326822966189"/>
    <x v="1"/>
    <x v="16"/>
  </r>
  <r>
    <x v="18"/>
    <x v="18"/>
    <x v="0"/>
    <x v="2"/>
    <n v="810.46152287848247"/>
    <x v="1"/>
    <x v="16"/>
  </r>
  <r>
    <x v="18"/>
    <x v="18"/>
    <x v="0"/>
    <x v="3"/>
    <n v="828.8887106861074"/>
    <x v="1"/>
    <x v="16"/>
  </r>
  <r>
    <x v="18"/>
    <x v="18"/>
    <x v="0"/>
    <x v="4"/>
    <n v="847.57297078391105"/>
    <x v="1"/>
    <x v="16"/>
  </r>
  <r>
    <x v="18"/>
    <x v="18"/>
    <x v="0"/>
    <x v="5"/>
    <n v="866.93170972291409"/>
    <x v="1"/>
    <x v="16"/>
  </r>
  <r>
    <x v="18"/>
    <x v="18"/>
    <x v="0"/>
    <x v="6"/>
    <n v="885.41013572779627"/>
    <x v="1"/>
    <x v="16"/>
  </r>
  <r>
    <x v="19"/>
    <x v="19"/>
    <x v="0"/>
    <x v="1"/>
    <n v="3.2075902278349293"/>
    <x v="1"/>
    <x v="16"/>
  </r>
  <r>
    <x v="19"/>
    <x v="19"/>
    <x v="0"/>
    <x v="2"/>
    <n v="3.2838797523439269"/>
    <x v="1"/>
    <x v="16"/>
  </r>
  <r>
    <x v="19"/>
    <x v="19"/>
    <x v="0"/>
    <x v="3"/>
    <n v="3.3585442086146919"/>
    <x v="1"/>
    <x v="16"/>
  </r>
  <r>
    <x v="19"/>
    <x v="19"/>
    <x v="0"/>
    <x v="4"/>
    <n v="3.434250286806765"/>
    <x v="1"/>
    <x v="16"/>
  </r>
  <r>
    <x v="19"/>
    <x v="19"/>
    <x v="0"/>
    <x v="5"/>
    <n v="3.5126892614380578"/>
    <x v="1"/>
    <x v="16"/>
  </r>
  <r>
    <x v="19"/>
    <x v="19"/>
    <x v="0"/>
    <x v="6"/>
    <n v="3.5875613279084066"/>
    <x v="1"/>
    <x v="16"/>
  </r>
  <r>
    <x v="20"/>
    <x v="20"/>
    <x v="0"/>
    <x v="1"/>
    <n v="7.1850021103502195"/>
    <x v="1"/>
    <x v="17"/>
  </r>
  <r>
    <x v="20"/>
    <x v="20"/>
    <x v="0"/>
    <x v="2"/>
    <n v="7.3558906452503736"/>
    <x v="1"/>
    <x v="17"/>
  </r>
  <r>
    <x v="20"/>
    <x v="20"/>
    <x v="0"/>
    <x v="3"/>
    <n v="7.523139027296887"/>
    <x v="1"/>
    <x v="17"/>
  </r>
  <r>
    <x v="20"/>
    <x v="20"/>
    <x v="0"/>
    <x v="4"/>
    <n v="7.6927206424471306"/>
    <x v="1"/>
    <x v="17"/>
  </r>
  <r>
    <x v="20"/>
    <x v="20"/>
    <x v="0"/>
    <x v="5"/>
    <n v="7.8684239456212257"/>
    <x v="1"/>
    <x v="17"/>
  </r>
  <r>
    <x v="20"/>
    <x v="20"/>
    <x v="0"/>
    <x v="6"/>
    <n v="8.0361373745148068"/>
    <x v="1"/>
    <x v="17"/>
  </r>
  <r>
    <x v="21"/>
    <x v="21"/>
    <x v="0"/>
    <x v="1"/>
    <n v="298.04928397042141"/>
    <x v="1"/>
    <x v="17"/>
  </r>
  <r>
    <x v="21"/>
    <x v="21"/>
    <x v="0"/>
    <x v="2"/>
    <n v="305.13810658779749"/>
    <x v="1"/>
    <x v="17"/>
  </r>
  <r>
    <x v="21"/>
    <x v="21"/>
    <x v="0"/>
    <x v="3"/>
    <n v="312.07592786447697"/>
    <x v="1"/>
    <x v="17"/>
  </r>
  <r>
    <x v="21"/>
    <x v="21"/>
    <x v="0"/>
    <x v="4"/>
    <n v="319.11053665008438"/>
    <x v="1"/>
    <x v="17"/>
  </r>
  <r>
    <x v="21"/>
    <x v="21"/>
    <x v="0"/>
    <x v="5"/>
    <n v="326.39908617282413"/>
    <x v="1"/>
    <x v="17"/>
  </r>
  <r>
    <x v="21"/>
    <x v="21"/>
    <x v="0"/>
    <x v="6"/>
    <n v="333.35619858924895"/>
    <x v="1"/>
    <x v="17"/>
  </r>
  <r>
    <x v="22"/>
    <x v="22"/>
    <x v="0"/>
    <x v="1"/>
    <n v="538.87515827626805"/>
    <x v="1"/>
    <x v="17"/>
  </r>
  <r>
    <x v="22"/>
    <x v="22"/>
    <x v="0"/>
    <x v="2"/>
    <n v="551.69179839377966"/>
    <x v="1"/>
    <x v="17"/>
  </r>
  <r>
    <x v="22"/>
    <x v="22"/>
    <x v="0"/>
    <x v="3"/>
    <n v="564.2354270472681"/>
    <x v="1"/>
    <x v="17"/>
  </r>
  <r>
    <x v="22"/>
    <x v="22"/>
    <x v="0"/>
    <x v="4"/>
    <n v="576.95404818353643"/>
    <x v="1"/>
    <x v="17"/>
  </r>
  <r>
    <x v="22"/>
    <x v="22"/>
    <x v="0"/>
    <x v="5"/>
    <n v="590.13179592159361"/>
    <x v="1"/>
    <x v="17"/>
  </r>
  <r>
    <x v="22"/>
    <x v="22"/>
    <x v="0"/>
    <x v="6"/>
    <n v="602.71030308861225"/>
    <x v="1"/>
    <x v="17"/>
  </r>
  <r>
    <x v="23"/>
    <x v="23"/>
    <x v="0"/>
    <x v="1"/>
    <n v="9.2378598561646132"/>
    <x v="1"/>
    <x v="17"/>
  </r>
  <r>
    <x v="23"/>
    <x v="23"/>
    <x v="0"/>
    <x v="2"/>
    <n v="9.4575736867505267"/>
    <x v="1"/>
    <x v="17"/>
  </r>
  <r>
    <x v="23"/>
    <x v="23"/>
    <x v="0"/>
    <x v="3"/>
    <n v="9.6726073208103305"/>
    <x v="1"/>
    <x v="17"/>
  </r>
  <r>
    <x v="23"/>
    <x v="23"/>
    <x v="0"/>
    <x v="4"/>
    <n v="9.8906408260035015"/>
    <x v="1"/>
    <x v="17"/>
  </r>
  <r>
    <x v="23"/>
    <x v="23"/>
    <x v="0"/>
    <x v="5"/>
    <n v="10.116545072941625"/>
    <x v="1"/>
    <x v="17"/>
  </r>
  <r>
    <x v="23"/>
    <x v="23"/>
    <x v="0"/>
    <x v="6"/>
    <n v="10.332176624376231"/>
    <x v="1"/>
    <x v="17"/>
  </r>
  <r>
    <x v="24"/>
    <x v="24"/>
    <x v="0"/>
    <x v="1"/>
    <n v="5.2604479736492848"/>
    <x v="1"/>
    <x v="17"/>
  </r>
  <r>
    <x v="24"/>
    <x v="24"/>
    <x v="0"/>
    <x v="2"/>
    <n v="5.3855627938440414"/>
    <x v="1"/>
    <x v="17"/>
  </r>
  <r>
    <x v="24"/>
    <x v="24"/>
    <x v="0"/>
    <x v="3"/>
    <n v="5.5080125021280955"/>
    <x v="1"/>
    <x v="17"/>
  </r>
  <r>
    <x v="24"/>
    <x v="24"/>
    <x v="0"/>
    <x v="4"/>
    <n v="5.6321704703630955"/>
    <x v="1"/>
    <x v="17"/>
  </r>
  <r>
    <x v="24"/>
    <x v="24"/>
    <x v="0"/>
    <x v="5"/>
    <n v="5.7608103887584159"/>
    <x v="1"/>
    <x v="17"/>
  </r>
  <r>
    <x v="24"/>
    <x v="24"/>
    <x v="0"/>
    <x v="6"/>
    <n v="5.883600577769788"/>
    <x v="1"/>
    <x v="17"/>
  </r>
  <r>
    <x v="25"/>
    <x v="25"/>
    <x v="0"/>
    <x v="1"/>
    <n v="39.902422434266491"/>
    <x v="1"/>
    <x v="17"/>
  </r>
  <r>
    <x v="25"/>
    <x v="25"/>
    <x v="0"/>
    <x v="2"/>
    <n v="40.851464119158422"/>
    <x v="1"/>
    <x v="17"/>
  </r>
  <r>
    <x v="25"/>
    <x v="25"/>
    <x v="0"/>
    <x v="3"/>
    <n v="41.780289955166737"/>
    <x v="1"/>
    <x v="17"/>
  </r>
  <r>
    <x v="25"/>
    <x v="25"/>
    <x v="0"/>
    <x v="4"/>
    <n v="42.722073567876123"/>
    <x v="1"/>
    <x v="17"/>
  </r>
  <r>
    <x v="25"/>
    <x v="25"/>
    <x v="0"/>
    <x v="5"/>
    <n v="43.697854412289402"/>
    <x v="1"/>
    <x v="17"/>
  </r>
  <r>
    <x v="25"/>
    <x v="25"/>
    <x v="0"/>
    <x v="6"/>
    <n v="44.629262919180547"/>
    <x v="1"/>
    <x v="17"/>
  </r>
  <r>
    <x v="26"/>
    <x v="26"/>
    <x v="0"/>
    <x v="1"/>
    <n v="75.314218549564316"/>
    <x v="1"/>
    <x v="17"/>
  </r>
  <r>
    <x v="26"/>
    <x v="26"/>
    <x v="0"/>
    <x v="2"/>
    <n v="77.105496585035596"/>
    <x v="1"/>
    <x v="17"/>
  </r>
  <r>
    <x v="26"/>
    <x v="26"/>
    <x v="0"/>
    <x v="3"/>
    <n v="78.858618018273162"/>
    <x v="1"/>
    <x v="17"/>
  </r>
  <r>
    <x v="26"/>
    <x v="26"/>
    <x v="0"/>
    <x v="4"/>
    <n v="80.636196734223034"/>
    <x v="1"/>
    <x v="17"/>
  </r>
  <r>
    <x v="26"/>
    <x v="26"/>
    <x v="0"/>
    <x v="5"/>
    <n v="82.477943858565794"/>
    <x v="1"/>
    <x v="17"/>
  </r>
  <r>
    <x v="26"/>
    <x v="26"/>
    <x v="0"/>
    <x v="6"/>
    <n v="84.235939979289597"/>
    <x v="1"/>
    <x v="17"/>
  </r>
  <r>
    <x v="27"/>
    <x v="27"/>
    <x v="0"/>
    <x v="1"/>
    <n v="3.8491082734019137"/>
    <x v="1"/>
    <x v="17"/>
  </r>
  <r>
    <x v="27"/>
    <x v="27"/>
    <x v="0"/>
    <x v="2"/>
    <n v="3.9406557028127107"/>
    <x v="1"/>
    <x v="17"/>
  </r>
  <r>
    <x v="27"/>
    <x v="27"/>
    <x v="0"/>
    <x v="3"/>
    <n v="4.0302530503376293"/>
    <x v="1"/>
    <x v="17"/>
  </r>
  <r>
    <x v="27"/>
    <x v="27"/>
    <x v="0"/>
    <x v="4"/>
    <n v="4.1211003441681164"/>
    <x v="1"/>
    <x v="17"/>
  </r>
  <r>
    <x v="27"/>
    <x v="27"/>
    <x v="0"/>
    <x v="5"/>
    <n v="4.2152271137256676"/>
    <x v="1"/>
    <x v="17"/>
  </r>
  <r>
    <x v="27"/>
    <x v="27"/>
    <x v="0"/>
    <x v="6"/>
    <n v="4.3050735934900866"/>
    <x v="1"/>
    <x v="17"/>
  </r>
  <r>
    <x v="28"/>
    <x v="28"/>
    <x v="0"/>
    <x v="1"/>
    <n v="615.08750208962601"/>
    <x v="1"/>
    <x v="8"/>
  </r>
  <r>
    <x v="28"/>
    <x v="28"/>
    <x v="0"/>
    <x v="2"/>
    <n v="629.71678130947134"/>
    <x v="1"/>
    <x v="8"/>
  </r>
  <r>
    <x v="28"/>
    <x v="28"/>
    <x v="0"/>
    <x v="3"/>
    <n v="644.03443744395327"/>
    <x v="1"/>
    <x v="8"/>
  </r>
  <r>
    <x v="28"/>
    <x v="28"/>
    <x v="0"/>
    <x v="4"/>
    <n v="658.55183499806526"/>
    <x v="1"/>
    <x v="8"/>
  </r>
  <r>
    <x v="28"/>
    <x v="28"/>
    <x v="0"/>
    <x v="5"/>
    <n v="673.5932927733619"/>
    <x v="1"/>
    <x v="8"/>
  </r>
  <r>
    <x v="28"/>
    <x v="28"/>
    <x v="0"/>
    <x v="6"/>
    <n v="687.95076023971603"/>
    <x v="1"/>
    <x v="8"/>
  </r>
  <r>
    <x v="29"/>
    <x v="29"/>
    <x v="0"/>
    <x v="1"/>
    <n v="10375.271350954838"/>
    <x v="1"/>
    <x v="8"/>
  </r>
  <r>
    <x v="29"/>
    <x v="29"/>
    <x v="0"/>
    <x v="2"/>
    <n v="10622.037446931641"/>
    <x v="1"/>
    <x v="8"/>
  </r>
  <r>
    <x v="29"/>
    <x v="29"/>
    <x v="0"/>
    <x v="3"/>
    <n v="10863.547097185057"/>
    <x v="1"/>
    <x v="8"/>
  </r>
  <r>
    <x v="29"/>
    <x v="29"/>
    <x v="0"/>
    <x v="4"/>
    <n v="11108.425977705136"/>
    <x v="1"/>
    <x v="8"/>
  </r>
  <r>
    <x v="29"/>
    <x v="29"/>
    <x v="0"/>
    <x v="5"/>
    <n v="11362.144685047515"/>
    <x v="1"/>
    <x v="8"/>
  </r>
  <r>
    <x v="29"/>
    <x v="29"/>
    <x v="0"/>
    <x v="6"/>
    <n v="11604.325871252506"/>
    <x v="1"/>
    <x v="8"/>
  </r>
  <r>
    <x v="30"/>
    <x v="30"/>
    <x v="0"/>
    <x v="1"/>
    <n v="374.90314582934667"/>
    <x v="1"/>
    <x v="18"/>
  </r>
  <r>
    <x v="30"/>
    <x v="30"/>
    <x v="0"/>
    <x v="2"/>
    <n v="383.8198654539583"/>
    <x v="1"/>
    <x v="18"/>
  </r>
  <r>
    <x v="30"/>
    <x v="30"/>
    <x v="0"/>
    <x v="3"/>
    <n v="392.54664710288534"/>
    <x v="1"/>
    <x v="18"/>
  </r>
  <r>
    <x v="30"/>
    <x v="30"/>
    <x v="0"/>
    <x v="4"/>
    <n v="401.39517352197481"/>
    <x v="1"/>
    <x v="18"/>
  </r>
  <r>
    <x v="30"/>
    <x v="30"/>
    <x v="0"/>
    <x v="5"/>
    <n v="410.5631208768803"/>
    <x v="1"/>
    <x v="18"/>
  </r>
  <r>
    <x v="30"/>
    <x v="30"/>
    <x v="0"/>
    <x v="6"/>
    <n v="419.31416800593473"/>
    <x v="1"/>
    <x v="18"/>
  </r>
  <r>
    <x v="31"/>
    <x v="31"/>
    <x v="0"/>
    <x v="1"/>
    <n v="9.2378598561646132"/>
    <x v="1"/>
    <x v="18"/>
  </r>
  <r>
    <x v="31"/>
    <x v="31"/>
    <x v="0"/>
    <x v="2"/>
    <n v="9.4575736867505267"/>
    <x v="1"/>
    <x v="18"/>
  </r>
  <r>
    <x v="31"/>
    <x v="31"/>
    <x v="0"/>
    <x v="3"/>
    <n v="9.6726073208103305"/>
    <x v="1"/>
    <x v="18"/>
  </r>
  <r>
    <x v="31"/>
    <x v="31"/>
    <x v="0"/>
    <x v="4"/>
    <n v="9.8906408260035015"/>
    <x v="1"/>
    <x v="18"/>
  </r>
  <r>
    <x v="31"/>
    <x v="31"/>
    <x v="0"/>
    <x v="5"/>
    <n v="10.116545072941625"/>
    <x v="1"/>
    <x v="18"/>
  </r>
  <r>
    <x v="31"/>
    <x v="31"/>
    <x v="0"/>
    <x v="6"/>
    <n v="10.332176624376231"/>
    <x v="1"/>
    <x v="18"/>
  </r>
  <r>
    <x v="32"/>
    <x v="32"/>
    <x v="0"/>
    <x v="1"/>
    <n v="17.577594448535393"/>
    <x v="1"/>
    <x v="19"/>
  </r>
  <r>
    <x v="32"/>
    <x v="32"/>
    <x v="0"/>
    <x v="2"/>
    <n v="17.995661042844702"/>
    <x v="1"/>
    <x v="19"/>
  </r>
  <r>
    <x v="32"/>
    <x v="32"/>
    <x v="0"/>
    <x v="3"/>
    <n v="18.404822263208494"/>
    <x v="1"/>
    <x v="19"/>
  </r>
  <r>
    <x v="32"/>
    <x v="32"/>
    <x v="0"/>
    <x v="4"/>
    <n v="18.819691571701053"/>
    <x v="1"/>
    <x v="19"/>
  </r>
  <r>
    <x v="32"/>
    <x v="32"/>
    <x v="0"/>
    <x v="5"/>
    <n v="19.249537152680535"/>
    <x v="1"/>
    <x v="19"/>
  </r>
  <r>
    <x v="32"/>
    <x v="32"/>
    <x v="0"/>
    <x v="6"/>
    <n v="19.659836076938049"/>
    <x v="1"/>
    <x v="19"/>
  </r>
  <r>
    <x v="33"/>
    <x v="33"/>
    <x v="0"/>
    <x v="1"/>
    <n v="8390.79942879794"/>
    <x v="1"/>
    <x v="8"/>
  </r>
  <r>
    <x v="33"/>
    <x v="33"/>
    <x v="0"/>
    <x v="2"/>
    <n v="8590.3667217515158"/>
    <x v="1"/>
    <x v="8"/>
  </r>
  <r>
    <x v="33"/>
    <x v="33"/>
    <x v="0"/>
    <x v="3"/>
    <n v="8785.6829661993361"/>
    <x v="1"/>
    <x v="8"/>
  </r>
  <r>
    <x v="33"/>
    <x v="33"/>
    <x v="0"/>
    <x v="4"/>
    <n v="8983.7240102635442"/>
    <x v="1"/>
    <x v="8"/>
  </r>
  <r>
    <x v="33"/>
    <x v="33"/>
    <x v="0"/>
    <x v="5"/>
    <n v="9188.9140927810349"/>
    <x v="1"/>
    <x v="8"/>
  </r>
  <r>
    <x v="33"/>
    <x v="33"/>
    <x v="0"/>
    <x v="6"/>
    <n v="9384.77342890215"/>
    <x v="1"/>
    <x v="8"/>
  </r>
  <r>
    <x v="34"/>
    <x v="34"/>
    <x v="0"/>
    <x v="1"/>
    <n v="1731.4572049852929"/>
    <x v="1"/>
    <x v="20"/>
  </r>
  <r>
    <x v="34"/>
    <x v="34"/>
    <x v="0"/>
    <x v="2"/>
    <n v="1772.6382903152498"/>
    <x v="1"/>
    <x v="20"/>
  </r>
  <r>
    <x v="34"/>
    <x v="34"/>
    <x v="0"/>
    <x v="3"/>
    <n v="1812.9421638102087"/>
    <x v="1"/>
    <x v="20"/>
  </r>
  <r>
    <x v="34"/>
    <x v="34"/>
    <x v="0"/>
    <x v="4"/>
    <n v="1853.8083048182898"/>
    <x v="1"/>
    <x v="20"/>
  </r>
  <r>
    <x v="34"/>
    <x v="34"/>
    <x v="0"/>
    <x v="5"/>
    <n v="1896.1496633242614"/>
    <x v="1"/>
    <x v="20"/>
  </r>
  <r>
    <x v="34"/>
    <x v="34"/>
    <x v="0"/>
    <x v="6"/>
    <n v="1936.5656048049559"/>
    <x v="1"/>
    <x v="20"/>
  </r>
  <r>
    <x v="35"/>
    <x v="35"/>
    <x v="0"/>
    <x v="1"/>
    <n v="208.49336480927016"/>
    <x v="1"/>
    <x v="20"/>
  </r>
  <r>
    <x v="35"/>
    <x v="35"/>
    <x v="0"/>
    <x v="2"/>
    <n v="213.45218390235499"/>
    <x v="1"/>
    <x v="20"/>
  </r>
  <r>
    <x v="35"/>
    <x v="35"/>
    <x v="0"/>
    <x v="3"/>
    <n v="218.30537355995472"/>
    <x v="1"/>
    <x v="20"/>
  </r>
  <r>
    <x v="35"/>
    <x v="35"/>
    <x v="0"/>
    <x v="4"/>
    <n v="223.22626864243946"/>
    <x v="1"/>
    <x v="20"/>
  </r>
  <r>
    <x v="35"/>
    <x v="35"/>
    <x v="0"/>
    <x v="5"/>
    <n v="228.32480199347347"/>
    <x v="1"/>
    <x v="20"/>
  </r>
  <r>
    <x v="35"/>
    <x v="35"/>
    <x v="0"/>
    <x v="6"/>
    <n v="233.19148631404616"/>
    <x v="1"/>
    <x v="20"/>
  </r>
  <r>
    <x v="36"/>
    <x v="36"/>
    <x v="0"/>
    <x v="1"/>
    <n v="2043.6198859581891"/>
    <x v="1"/>
    <x v="21"/>
  </r>
  <r>
    <x v="36"/>
    <x v="36"/>
    <x v="0"/>
    <x v="2"/>
    <n v="2092.2254678133618"/>
    <x v="1"/>
    <x v="21"/>
  </r>
  <r>
    <x v="36"/>
    <x v="36"/>
    <x v="0"/>
    <x v="3"/>
    <n v="2139.7956861925913"/>
    <x v="1"/>
    <x v="21"/>
  </r>
  <r>
    <x v="36"/>
    <x v="36"/>
    <x v="0"/>
    <x v="4"/>
    <n v="2188.0295427303249"/>
    <x v="1"/>
    <x v="21"/>
  </r>
  <r>
    <x v="36"/>
    <x v="36"/>
    <x v="0"/>
    <x v="5"/>
    <n v="2238.0045822474144"/>
    <x v="1"/>
    <x v="21"/>
  </r>
  <r>
    <x v="36"/>
    <x v="36"/>
    <x v="0"/>
    <x v="6"/>
    <n v="2285.707073237003"/>
    <x v="1"/>
    <x v="21"/>
  </r>
  <r>
    <x v="37"/>
    <x v="37"/>
    <x v="0"/>
    <x v="1"/>
    <n v="0"/>
    <x v="1"/>
    <x v="21"/>
  </r>
  <r>
    <x v="37"/>
    <x v="37"/>
    <x v="0"/>
    <x v="2"/>
    <n v="0"/>
    <x v="1"/>
    <x v="21"/>
  </r>
  <r>
    <x v="37"/>
    <x v="37"/>
    <x v="0"/>
    <x v="3"/>
    <n v="0"/>
    <x v="1"/>
    <x v="21"/>
  </r>
  <r>
    <x v="37"/>
    <x v="37"/>
    <x v="0"/>
    <x v="4"/>
    <n v="0"/>
    <x v="1"/>
    <x v="21"/>
  </r>
  <r>
    <x v="37"/>
    <x v="37"/>
    <x v="0"/>
    <x v="5"/>
    <n v="0"/>
    <x v="1"/>
    <x v="21"/>
  </r>
  <r>
    <x v="37"/>
    <x v="37"/>
    <x v="0"/>
    <x v="6"/>
    <n v="0"/>
    <x v="1"/>
    <x v="21"/>
  </r>
  <r>
    <x v="38"/>
    <x v="38"/>
    <x v="0"/>
    <x v="1"/>
    <n v="2546.9549445100442"/>
    <x v="1"/>
    <x v="21"/>
  </r>
  <r>
    <x v="38"/>
    <x v="38"/>
    <x v="0"/>
    <x v="2"/>
    <n v="2607.5318785511686"/>
    <x v="1"/>
    <x v="21"/>
  </r>
  <r>
    <x v="38"/>
    <x v="38"/>
    <x v="0"/>
    <x v="3"/>
    <n v="2666.8184434084069"/>
    <x v="1"/>
    <x v="21"/>
  </r>
  <r>
    <x v="38"/>
    <x v="38"/>
    <x v="0"/>
    <x v="4"/>
    <n v="2726.9320977360408"/>
    <x v="1"/>
    <x v="21"/>
  </r>
  <r>
    <x v="38"/>
    <x v="38"/>
    <x v="0"/>
    <x v="5"/>
    <n v="2789.215781152272"/>
    <x v="1"/>
    <x v="21"/>
  </r>
  <r>
    <x v="38"/>
    <x v="38"/>
    <x v="0"/>
    <x v="6"/>
    <n v="2848.6671968123883"/>
    <x v="1"/>
    <x v="21"/>
  </r>
  <r>
    <x v="39"/>
    <x v="39"/>
    <x v="0"/>
    <x v="1"/>
    <n v="955.22036984923977"/>
    <x v="1"/>
    <x v="21"/>
  </r>
  <r>
    <x v="39"/>
    <x v="39"/>
    <x v="0"/>
    <x v="2"/>
    <n v="977.93939024801921"/>
    <x v="1"/>
    <x v="21"/>
  </r>
  <r>
    <x v="39"/>
    <x v="39"/>
    <x v="0"/>
    <x v="3"/>
    <n v="1000.174465325453"/>
    <x v="1"/>
    <x v="21"/>
  </r>
  <r>
    <x v="39"/>
    <x v="39"/>
    <x v="0"/>
    <x v="4"/>
    <n v="1022.7197354110523"/>
    <x v="1"/>
    <x v="21"/>
  </r>
  <r>
    <x v="39"/>
    <x v="39"/>
    <x v="0"/>
    <x v="5"/>
    <n v="1046.0788620562512"/>
    <x v="1"/>
    <x v="21"/>
  </r>
  <r>
    <x v="39"/>
    <x v="39"/>
    <x v="0"/>
    <x v="6"/>
    <n v="1068.3757634511212"/>
    <x v="1"/>
    <x v="21"/>
  </r>
  <r>
    <x v="40"/>
    <x v="40"/>
    <x v="0"/>
    <x v="1"/>
    <n v="595.45704989527621"/>
    <x v="1"/>
    <x v="21"/>
  </r>
  <r>
    <x v="40"/>
    <x v="40"/>
    <x v="0"/>
    <x v="2"/>
    <n v="609.6194372251266"/>
    <x v="1"/>
    <x v="21"/>
  </r>
  <r>
    <x v="40"/>
    <x v="40"/>
    <x v="0"/>
    <x v="3"/>
    <n v="623.4801468872314"/>
    <x v="1"/>
    <x v="21"/>
  </r>
  <r>
    <x v="40"/>
    <x v="40"/>
    <x v="0"/>
    <x v="4"/>
    <n v="637.5342232428078"/>
    <x v="1"/>
    <x v="21"/>
  </r>
  <r>
    <x v="40"/>
    <x v="40"/>
    <x v="0"/>
    <x v="5"/>
    <n v="652.09563449336099"/>
    <x v="1"/>
    <x v="21"/>
  </r>
  <r>
    <x v="40"/>
    <x v="40"/>
    <x v="0"/>
    <x v="6"/>
    <n v="665.99488491291663"/>
    <x v="1"/>
    <x v="21"/>
  </r>
  <r>
    <x v="41"/>
    <x v="41"/>
    <x v="0"/>
    <x v="1"/>
    <n v="355.52930085322316"/>
    <x v="1"/>
    <x v="21"/>
  </r>
  <r>
    <x v="41"/>
    <x v="41"/>
    <x v="0"/>
    <x v="2"/>
    <n v="363.98523174980045"/>
    <x v="1"/>
    <x v="21"/>
  </r>
  <r>
    <x v="41"/>
    <x v="41"/>
    <x v="0"/>
    <x v="3"/>
    <n v="372.26104008285205"/>
    <x v="1"/>
    <x v="21"/>
  </r>
  <r>
    <x v="41"/>
    <x v="41"/>
    <x v="0"/>
    <x v="4"/>
    <n v="380.65230178966141"/>
    <x v="1"/>
    <x v="21"/>
  </r>
  <r>
    <x v="41"/>
    <x v="41"/>
    <x v="0"/>
    <x v="5"/>
    <n v="389.34647773779392"/>
    <x v="1"/>
    <x v="21"/>
  </r>
  <r>
    <x v="41"/>
    <x v="41"/>
    <x v="0"/>
    <x v="6"/>
    <n v="397.64529758536736"/>
    <x v="1"/>
    <x v="21"/>
  </r>
  <r>
    <x v="42"/>
    <x v="42"/>
    <x v="0"/>
    <x v="1"/>
    <n v="94.559759916573654"/>
    <x v="1"/>
    <x v="21"/>
  </r>
  <r>
    <x v="42"/>
    <x v="42"/>
    <x v="0"/>
    <x v="2"/>
    <n v="96.808775099098909"/>
    <x v="1"/>
    <x v="21"/>
  </r>
  <r>
    <x v="42"/>
    <x v="42"/>
    <x v="0"/>
    <x v="3"/>
    <n v="99.009883269961065"/>
    <x v="1"/>
    <x v="21"/>
  </r>
  <r>
    <x v="42"/>
    <x v="42"/>
    <x v="0"/>
    <x v="4"/>
    <n v="101.24169845506337"/>
    <x v="1"/>
    <x v="21"/>
  </r>
  <r>
    <x v="42"/>
    <x v="42"/>
    <x v="0"/>
    <x v="5"/>
    <n v="103.55407942719388"/>
    <x v="1"/>
    <x v="21"/>
  </r>
  <r>
    <x v="42"/>
    <x v="42"/>
    <x v="0"/>
    <x v="6"/>
    <n v="105.76130794673978"/>
    <x v="1"/>
    <x v="21"/>
  </r>
  <r>
    <x v="43"/>
    <x v="43"/>
    <x v="0"/>
    <x v="1"/>
    <n v="7.1850021103502195"/>
    <x v="1"/>
    <x v="21"/>
  </r>
  <r>
    <x v="43"/>
    <x v="43"/>
    <x v="0"/>
    <x v="2"/>
    <n v="7.3558906452503736"/>
    <x v="1"/>
    <x v="21"/>
  </r>
  <r>
    <x v="43"/>
    <x v="43"/>
    <x v="0"/>
    <x v="3"/>
    <n v="7.523139027296887"/>
    <x v="1"/>
    <x v="21"/>
  </r>
  <r>
    <x v="43"/>
    <x v="43"/>
    <x v="0"/>
    <x v="4"/>
    <n v="7.6927206424471306"/>
    <x v="1"/>
    <x v="21"/>
  </r>
  <r>
    <x v="43"/>
    <x v="43"/>
    <x v="0"/>
    <x v="5"/>
    <n v="7.8684239456212257"/>
    <x v="1"/>
    <x v="21"/>
  </r>
  <r>
    <x v="43"/>
    <x v="43"/>
    <x v="0"/>
    <x v="6"/>
    <n v="8.0361373745148068"/>
    <x v="1"/>
    <x v="21"/>
  </r>
  <r>
    <x v="44"/>
    <x v="44"/>
    <x v="0"/>
    <x v="1"/>
    <n v="18.604023321442558"/>
    <x v="1"/>
    <x v="21"/>
  </r>
  <r>
    <x v="44"/>
    <x v="44"/>
    <x v="0"/>
    <x v="2"/>
    <n v="19.046502563594743"/>
    <x v="1"/>
    <x v="21"/>
  </r>
  <r>
    <x v="44"/>
    <x v="44"/>
    <x v="0"/>
    <x v="3"/>
    <n v="19.479556409965181"/>
    <x v="1"/>
    <x v="21"/>
  </r>
  <r>
    <x v="44"/>
    <x v="44"/>
    <x v="0"/>
    <x v="4"/>
    <n v="19.918651663479203"/>
    <x v="1"/>
    <x v="21"/>
  </r>
  <r>
    <x v="44"/>
    <x v="44"/>
    <x v="0"/>
    <x v="5"/>
    <n v="20.373597716340701"/>
    <x v="1"/>
    <x v="21"/>
  </r>
  <r>
    <x v="44"/>
    <x v="44"/>
    <x v="0"/>
    <x v="6"/>
    <n v="20.807855701868725"/>
    <x v="1"/>
    <x v="21"/>
  </r>
  <r>
    <x v="45"/>
    <x v="45"/>
    <x v="0"/>
    <x v="1"/>
    <n v="5.2604479736492848"/>
    <x v="1"/>
    <x v="21"/>
  </r>
  <r>
    <x v="45"/>
    <x v="45"/>
    <x v="0"/>
    <x v="2"/>
    <n v="5.3855627938440414"/>
    <x v="1"/>
    <x v="21"/>
  </r>
  <r>
    <x v="45"/>
    <x v="45"/>
    <x v="0"/>
    <x v="3"/>
    <n v="5.5080125021280955"/>
    <x v="1"/>
    <x v="21"/>
  </r>
  <r>
    <x v="45"/>
    <x v="45"/>
    <x v="0"/>
    <x v="4"/>
    <n v="5.6321704703630955"/>
    <x v="1"/>
    <x v="21"/>
  </r>
  <r>
    <x v="45"/>
    <x v="45"/>
    <x v="0"/>
    <x v="5"/>
    <n v="5.7608103887584159"/>
    <x v="1"/>
    <x v="21"/>
  </r>
  <r>
    <x v="45"/>
    <x v="45"/>
    <x v="0"/>
    <x v="6"/>
    <n v="5.883600577769788"/>
    <x v="1"/>
    <x v="21"/>
  </r>
  <r>
    <x v="46"/>
    <x v="46"/>
    <x v="0"/>
    <x v="1"/>
    <n v="0"/>
    <x v="1"/>
    <x v="21"/>
  </r>
  <r>
    <x v="46"/>
    <x v="46"/>
    <x v="0"/>
    <x v="2"/>
    <n v="0"/>
    <x v="1"/>
    <x v="21"/>
  </r>
  <r>
    <x v="46"/>
    <x v="46"/>
    <x v="0"/>
    <x v="3"/>
    <n v="0"/>
    <x v="1"/>
    <x v="21"/>
  </r>
  <r>
    <x v="46"/>
    <x v="46"/>
    <x v="0"/>
    <x v="4"/>
    <n v="0"/>
    <x v="1"/>
    <x v="21"/>
  </r>
  <r>
    <x v="46"/>
    <x v="46"/>
    <x v="0"/>
    <x v="5"/>
    <n v="0"/>
    <x v="1"/>
    <x v="21"/>
  </r>
  <r>
    <x v="46"/>
    <x v="46"/>
    <x v="0"/>
    <x v="6"/>
    <n v="0"/>
    <x v="1"/>
    <x v="21"/>
  </r>
  <r>
    <x v="47"/>
    <x v="47"/>
    <x v="0"/>
    <x v="1"/>
    <n v="0"/>
    <x v="1"/>
    <x v="21"/>
  </r>
  <r>
    <x v="47"/>
    <x v="47"/>
    <x v="0"/>
    <x v="2"/>
    <n v="0"/>
    <x v="1"/>
    <x v="21"/>
  </r>
  <r>
    <x v="47"/>
    <x v="47"/>
    <x v="0"/>
    <x v="3"/>
    <n v="0"/>
    <x v="1"/>
    <x v="21"/>
  </r>
  <r>
    <x v="47"/>
    <x v="47"/>
    <x v="0"/>
    <x v="4"/>
    <n v="0"/>
    <x v="1"/>
    <x v="21"/>
  </r>
  <r>
    <x v="47"/>
    <x v="47"/>
    <x v="0"/>
    <x v="5"/>
    <n v="0"/>
    <x v="1"/>
    <x v="21"/>
  </r>
  <r>
    <x v="47"/>
    <x v="47"/>
    <x v="0"/>
    <x v="6"/>
    <n v="0"/>
    <x v="1"/>
    <x v="21"/>
  </r>
  <r>
    <x v="48"/>
    <x v="48"/>
    <x v="0"/>
    <x v="1"/>
    <n v="3025.7840137212429"/>
    <x v="1"/>
    <x v="22"/>
  </r>
  <r>
    <x v="48"/>
    <x v="48"/>
    <x v="0"/>
    <x v="2"/>
    <n v="3097.7494479810703"/>
    <x v="1"/>
    <x v="22"/>
  </r>
  <r>
    <x v="48"/>
    <x v="48"/>
    <x v="0"/>
    <x v="3"/>
    <n v="3168.1819228704085"/>
    <x v="1"/>
    <x v="22"/>
  </r>
  <r>
    <x v="48"/>
    <x v="48"/>
    <x v="0"/>
    <x v="4"/>
    <n v="3239.5969805505547"/>
    <x v="1"/>
    <x v="22"/>
  </r>
  <r>
    <x v="48"/>
    <x v="48"/>
    <x v="0"/>
    <x v="5"/>
    <n v="3313.5900340997455"/>
    <x v="1"/>
    <x v="22"/>
  </r>
  <r>
    <x v="48"/>
    <x v="48"/>
    <x v="0"/>
    <x v="6"/>
    <n v="3384.2183518425554"/>
    <x v="1"/>
    <x v="22"/>
  </r>
  <r>
    <x v="49"/>
    <x v="49"/>
    <x v="0"/>
    <x v="1"/>
    <n v="3603.920076386215"/>
    <x v="1"/>
    <x v="23"/>
  </r>
  <r>
    <x v="49"/>
    <x v="49"/>
    <x v="0"/>
    <x v="2"/>
    <n v="3689.6359345435444"/>
    <x v="1"/>
    <x v="23"/>
  </r>
  <r>
    <x v="49"/>
    <x v="49"/>
    <x v="0"/>
    <x v="3"/>
    <n v="3773.5259310311253"/>
    <x v="1"/>
    <x v="23"/>
  </r>
  <r>
    <x v="49"/>
    <x v="49"/>
    <x v="0"/>
    <x v="4"/>
    <n v="3858.5862522446109"/>
    <x v="1"/>
    <x v="23"/>
  </r>
  <r>
    <x v="49"/>
    <x v="49"/>
    <x v="0"/>
    <x v="5"/>
    <n v="3946.7171465813462"/>
    <x v="1"/>
    <x v="23"/>
  </r>
  <r>
    <x v="49"/>
    <x v="49"/>
    <x v="0"/>
    <x v="6"/>
    <n v="4030.8404055847718"/>
    <x v="1"/>
    <x v="23"/>
  </r>
  <r>
    <x v="50"/>
    <x v="50"/>
    <x v="0"/>
    <x v="1"/>
    <n v="113.80530128358301"/>
    <x v="1"/>
    <x v="24"/>
  </r>
  <r>
    <x v="50"/>
    <x v="50"/>
    <x v="0"/>
    <x v="2"/>
    <n v="116.51205361316224"/>
    <x v="1"/>
    <x v="24"/>
  </r>
  <r>
    <x v="50"/>
    <x v="50"/>
    <x v="0"/>
    <x v="3"/>
    <n v="119.16114852164898"/>
    <x v="1"/>
    <x v="24"/>
  </r>
  <r>
    <x v="50"/>
    <x v="50"/>
    <x v="0"/>
    <x v="4"/>
    <n v="121.84720017590372"/>
    <x v="1"/>
    <x v="24"/>
  </r>
  <r>
    <x v="50"/>
    <x v="50"/>
    <x v="0"/>
    <x v="5"/>
    <n v="124.63021499582199"/>
    <x v="1"/>
    <x v="24"/>
  </r>
  <r>
    <x v="50"/>
    <x v="50"/>
    <x v="0"/>
    <x v="6"/>
    <n v="127.28667591418996"/>
    <x v="1"/>
    <x v="24"/>
  </r>
  <r>
    <x v="51"/>
    <x v="51"/>
    <x v="0"/>
    <x v="1"/>
    <n v="0"/>
    <x v="1"/>
    <x v="24"/>
  </r>
  <r>
    <x v="51"/>
    <x v="51"/>
    <x v="0"/>
    <x v="2"/>
    <n v="0"/>
    <x v="1"/>
    <x v="24"/>
  </r>
  <r>
    <x v="51"/>
    <x v="51"/>
    <x v="0"/>
    <x v="3"/>
    <n v="0"/>
    <x v="1"/>
    <x v="24"/>
  </r>
  <r>
    <x v="51"/>
    <x v="51"/>
    <x v="0"/>
    <x v="4"/>
    <n v="0"/>
    <x v="1"/>
    <x v="24"/>
  </r>
  <r>
    <x v="51"/>
    <x v="51"/>
    <x v="0"/>
    <x v="5"/>
    <n v="0"/>
    <x v="1"/>
    <x v="24"/>
  </r>
  <r>
    <x v="51"/>
    <x v="51"/>
    <x v="0"/>
    <x v="6"/>
    <n v="0"/>
    <x v="1"/>
    <x v="24"/>
  </r>
  <r>
    <x v="52"/>
    <x v="52"/>
    <x v="0"/>
    <x v="1"/>
    <n v="169.61737124791108"/>
    <x v="1"/>
    <x v="25"/>
  </r>
  <r>
    <x v="52"/>
    <x v="52"/>
    <x v="0"/>
    <x v="2"/>
    <n v="173.65156130394689"/>
    <x v="1"/>
    <x v="25"/>
  </r>
  <r>
    <x v="52"/>
    <x v="52"/>
    <x v="0"/>
    <x v="3"/>
    <n v="177.59981775154495"/>
    <x v="1"/>
    <x v="25"/>
  </r>
  <r>
    <x v="52"/>
    <x v="52"/>
    <x v="0"/>
    <x v="4"/>
    <n v="181.60315516634176"/>
    <x v="1"/>
    <x v="25"/>
  </r>
  <r>
    <x v="52"/>
    <x v="52"/>
    <x v="0"/>
    <x v="5"/>
    <n v="185.75100814484452"/>
    <x v="1"/>
    <x v="25"/>
  </r>
  <r>
    <x v="52"/>
    <x v="52"/>
    <x v="0"/>
    <x v="6"/>
    <n v="189.71024301979656"/>
    <x v="1"/>
    <x v="25"/>
  </r>
  <r>
    <x v="0"/>
    <x v="0"/>
    <x v="1"/>
    <x v="1"/>
    <n v="283419.81199359236"/>
    <x v="0"/>
    <x v="0"/>
  </r>
  <r>
    <x v="0"/>
    <x v="0"/>
    <x v="1"/>
    <x v="2"/>
    <n v="290149.12119852606"/>
    <x v="0"/>
    <x v="0"/>
  </r>
  <r>
    <x v="0"/>
    <x v="0"/>
    <x v="1"/>
    <x v="3"/>
    <n v="296827.96617601579"/>
    <x v="0"/>
    <x v="0"/>
  </r>
  <r>
    <x v="0"/>
    <x v="0"/>
    <x v="1"/>
    <x v="4"/>
    <n v="303274.14940292941"/>
    <x v="0"/>
    <x v="0"/>
  </r>
  <r>
    <x v="0"/>
    <x v="0"/>
    <x v="1"/>
    <x v="5"/>
    <n v="309864.54565069609"/>
    <x v="0"/>
    <x v="0"/>
  </r>
  <r>
    <x v="0"/>
    <x v="0"/>
    <x v="1"/>
    <x v="6"/>
    <n v="316511.46753993502"/>
    <x v="0"/>
    <x v="0"/>
  </r>
  <r>
    <x v="1"/>
    <x v="1"/>
    <x v="1"/>
    <x v="1"/>
    <n v="3792114.1924558124"/>
    <x v="0"/>
    <x v="1"/>
  </r>
  <r>
    <x v="1"/>
    <x v="1"/>
    <x v="1"/>
    <x v="2"/>
    <n v="3882151.3312216424"/>
    <x v="0"/>
    <x v="1"/>
  </r>
  <r>
    <x v="1"/>
    <x v="1"/>
    <x v="1"/>
    <x v="3"/>
    <n v="3971513.2662613974"/>
    <x v="0"/>
    <x v="1"/>
  </r>
  <r>
    <x v="1"/>
    <x v="1"/>
    <x v="1"/>
    <x v="4"/>
    <n v="4057762.2222888703"/>
    <x v="0"/>
    <x v="1"/>
  </r>
  <r>
    <x v="1"/>
    <x v="1"/>
    <x v="1"/>
    <x v="5"/>
    <n v="4145940.7267105314"/>
    <x v="0"/>
    <x v="1"/>
  </r>
  <r>
    <x v="1"/>
    <x v="1"/>
    <x v="1"/>
    <x v="6"/>
    <n v="4234875.5356606487"/>
    <x v="0"/>
    <x v="1"/>
  </r>
  <r>
    <x v="2"/>
    <x v="2"/>
    <x v="1"/>
    <x v="1"/>
    <n v="101783.6443422766"/>
    <x v="0"/>
    <x v="2"/>
  </r>
  <r>
    <x v="2"/>
    <x v="2"/>
    <x v="1"/>
    <x v="2"/>
    <n v="104200.31948564894"/>
    <x v="0"/>
    <x v="2"/>
  </r>
  <r>
    <x v="2"/>
    <x v="2"/>
    <x v="1"/>
    <x v="3"/>
    <n v="106598.8715735368"/>
    <x v="0"/>
    <x v="2"/>
  </r>
  <r>
    <x v="2"/>
    <x v="2"/>
    <x v="1"/>
    <x v="4"/>
    <n v="108913.86859621553"/>
    <x v="0"/>
    <x v="2"/>
  </r>
  <r>
    <x v="2"/>
    <x v="2"/>
    <x v="1"/>
    <x v="5"/>
    <n v="111280.65637664252"/>
    <x v="0"/>
    <x v="2"/>
  </r>
  <r>
    <x v="2"/>
    <x v="2"/>
    <x v="1"/>
    <x v="6"/>
    <n v="113667.74402865354"/>
    <x v="0"/>
    <x v="2"/>
  </r>
  <r>
    <x v="3"/>
    <x v="3"/>
    <x v="1"/>
    <x v="1"/>
    <n v="864461.60473860987"/>
    <x v="0"/>
    <x v="3"/>
  </r>
  <r>
    <x v="3"/>
    <x v="3"/>
    <x v="1"/>
    <x v="2"/>
    <n v="884986.73808465409"/>
    <x v="0"/>
    <x v="3"/>
  </r>
  <r>
    <x v="3"/>
    <x v="3"/>
    <x v="1"/>
    <x v="3"/>
    <n v="905357.94998557691"/>
    <x v="0"/>
    <x v="3"/>
  </r>
  <r>
    <x v="3"/>
    <x v="3"/>
    <x v="1"/>
    <x v="4"/>
    <n v="925019.51795282576"/>
    <x v="0"/>
    <x v="3"/>
  </r>
  <r>
    <x v="3"/>
    <x v="3"/>
    <x v="1"/>
    <x v="5"/>
    <n v="945120.9514981152"/>
    <x v="0"/>
    <x v="3"/>
  </r>
  <r>
    <x v="3"/>
    <x v="3"/>
    <x v="1"/>
    <x v="6"/>
    <n v="965394.79446811054"/>
    <x v="0"/>
    <x v="3"/>
  </r>
  <r>
    <x v="4"/>
    <x v="4"/>
    <x v="1"/>
    <x v="1"/>
    <n v="551862.09189074452"/>
    <x v="0"/>
    <x v="4"/>
  </r>
  <r>
    <x v="4"/>
    <x v="4"/>
    <x v="1"/>
    <x v="2"/>
    <n v="564965.09491898131"/>
    <x v="0"/>
    <x v="4"/>
  </r>
  <r>
    <x v="4"/>
    <x v="4"/>
    <x v="1"/>
    <x v="3"/>
    <n v="577969.83631220052"/>
    <x v="0"/>
    <x v="4"/>
  </r>
  <r>
    <x v="4"/>
    <x v="4"/>
    <x v="1"/>
    <x v="4"/>
    <n v="590521.54938861751"/>
    <x v="0"/>
    <x v="4"/>
  </r>
  <r>
    <x v="4"/>
    <x v="4"/>
    <x v="1"/>
    <x v="5"/>
    <n v="603354.06746171403"/>
    <x v="0"/>
    <x v="4"/>
  </r>
  <r>
    <x v="4"/>
    <x v="4"/>
    <x v="1"/>
    <x v="6"/>
    <n v="616296.64967792376"/>
    <x v="0"/>
    <x v="4"/>
  </r>
  <r>
    <x v="5"/>
    <x v="5"/>
    <x v="1"/>
    <x v="1"/>
    <n v="588908.95732254174"/>
    <x v="0"/>
    <x v="5"/>
  </r>
  <r>
    <x v="5"/>
    <x v="5"/>
    <x v="1"/>
    <x v="2"/>
    <n v="602891.57356769009"/>
    <x v="0"/>
    <x v="5"/>
  </r>
  <r>
    <x v="5"/>
    <x v="5"/>
    <x v="1"/>
    <x v="3"/>
    <n v="616769.33180959208"/>
    <x v="0"/>
    <x v="5"/>
  </r>
  <r>
    <x v="5"/>
    <x v="5"/>
    <x v="1"/>
    <x v="4"/>
    <n v="630163.64964562817"/>
    <x v="0"/>
    <x v="5"/>
  </r>
  <r>
    <x v="5"/>
    <x v="5"/>
    <x v="1"/>
    <x v="5"/>
    <n v="643857.62310258031"/>
    <x v="0"/>
    <x v="5"/>
  </r>
  <r>
    <x v="5"/>
    <x v="5"/>
    <x v="1"/>
    <x v="6"/>
    <n v="657669.0493810107"/>
    <x v="0"/>
    <x v="5"/>
  </r>
  <r>
    <x v="6"/>
    <x v="6"/>
    <x v="1"/>
    <x v="1"/>
    <n v="75216.363149407276"/>
    <x v="0"/>
    <x v="6"/>
  </r>
  <r>
    <x v="6"/>
    <x v="6"/>
    <x v="1"/>
    <x v="2"/>
    <n v="77002.244529197284"/>
    <x v="0"/>
    <x v="6"/>
  </r>
  <r>
    <x v="6"/>
    <x v="6"/>
    <x v="1"/>
    <x v="3"/>
    <n v="78774.733282583446"/>
    <x v="0"/>
    <x v="6"/>
  </r>
  <r>
    <x v="6"/>
    <x v="6"/>
    <x v="1"/>
    <x v="4"/>
    <n v="80485.476279386072"/>
    <x v="0"/>
    <x v="6"/>
  </r>
  <r>
    <x v="6"/>
    <x v="6"/>
    <x v="1"/>
    <x v="5"/>
    <n v="82234.49175569904"/>
    <x v="0"/>
    <x v="6"/>
  </r>
  <r>
    <x v="6"/>
    <x v="6"/>
    <x v="1"/>
    <x v="6"/>
    <n v="83998.508488086271"/>
    <x v="0"/>
    <x v="6"/>
  </r>
  <r>
    <x v="7"/>
    <x v="7"/>
    <x v="1"/>
    <x v="1"/>
    <n v="2878.8216191099514"/>
    <x v="0"/>
    <x v="7"/>
  </r>
  <r>
    <x v="7"/>
    <x v="7"/>
    <x v="1"/>
    <x v="2"/>
    <n v="2947.1742183321844"/>
    <x v="0"/>
    <x v="7"/>
  </r>
  <r>
    <x v="7"/>
    <x v="7"/>
    <x v="1"/>
    <x v="3"/>
    <n v="3015.0142298565588"/>
    <x v="0"/>
    <x v="7"/>
  </r>
  <r>
    <x v="7"/>
    <x v="7"/>
    <x v="1"/>
    <x v="4"/>
    <n v="3080.4909920625919"/>
    <x v="0"/>
    <x v="7"/>
  </r>
  <r>
    <x v="7"/>
    <x v="7"/>
    <x v="1"/>
    <x v="5"/>
    <n v="3147.4325903337835"/>
    <x v="0"/>
    <x v="7"/>
  </r>
  <r>
    <x v="7"/>
    <x v="7"/>
    <x v="1"/>
    <x v="6"/>
    <n v="3214.9483447924335"/>
    <x v="0"/>
    <x v="7"/>
  </r>
  <r>
    <x v="8"/>
    <x v="8"/>
    <x v="1"/>
    <x v="1"/>
    <n v="53844.534118573843"/>
    <x v="1"/>
    <x v="8"/>
  </r>
  <r>
    <x v="8"/>
    <x v="8"/>
    <x v="1"/>
    <x v="2"/>
    <n v="55125.175850696585"/>
    <x v="1"/>
    <x v="8"/>
  </r>
  <r>
    <x v="8"/>
    <x v="8"/>
    <x v="1"/>
    <x v="3"/>
    <n v="56378.538212331412"/>
    <x v="1"/>
    <x v="8"/>
  </r>
  <r>
    <x v="8"/>
    <x v="8"/>
    <x v="1"/>
    <x v="4"/>
    <n v="57649.385864510463"/>
    <x v="1"/>
    <x v="8"/>
  </r>
  <r>
    <x v="8"/>
    <x v="8"/>
    <x v="1"/>
    <x v="5"/>
    <n v="58966.109556056123"/>
    <x v="1"/>
    <x v="8"/>
  </r>
  <r>
    <x v="8"/>
    <x v="8"/>
    <x v="1"/>
    <x v="6"/>
    <n v="60222.956987067286"/>
    <x v="1"/>
    <x v="8"/>
  </r>
  <r>
    <x v="9"/>
    <x v="9"/>
    <x v="1"/>
    <x v="1"/>
    <n v="17776.208435442968"/>
    <x v="1"/>
    <x v="9"/>
  </r>
  <r>
    <x v="9"/>
    <x v="9"/>
    <x v="1"/>
    <x v="2"/>
    <n v="18198.998877109872"/>
    <x v="1"/>
    <x v="9"/>
  </r>
  <r>
    <x v="9"/>
    <x v="9"/>
    <x v="1"/>
    <x v="3"/>
    <n v="18612.783320605951"/>
    <x v="1"/>
    <x v="9"/>
  </r>
  <r>
    <x v="9"/>
    <x v="9"/>
    <x v="1"/>
    <x v="4"/>
    <n v="19032.340349460166"/>
    <x v="1"/>
    <x v="9"/>
  </r>
  <r>
    <x v="9"/>
    <x v="9"/>
    <x v="1"/>
    <x v="5"/>
    <n v="19467.042871748818"/>
    <x v="1"/>
    <x v="9"/>
  </r>
  <r>
    <x v="9"/>
    <x v="9"/>
    <x v="1"/>
    <x v="6"/>
    <n v="19881.977874362175"/>
    <x v="1"/>
    <x v="9"/>
  </r>
  <r>
    <x v="10"/>
    <x v="10"/>
    <x v="1"/>
    <x v="1"/>
    <n v="525.27497571024776"/>
    <x v="1"/>
    <x v="10"/>
  </r>
  <r>
    <x v="10"/>
    <x v="10"/>
    <x v="1"/>
    <x v="2"/>
    <n v="537.76814824384121"/>
    <x v="1"/>
    <x v="10"/>
  </r>
  <r>
    <x v="10"/>
    <x v="10"/>
    <x v="1"/>
    <x v="3"/>
    <n v="549.99519960274165"/>
    <x v="1"/>
    <x v="10"/>
  </r>
  <r>
    <x v="10"/>
    <x v="10"/>
    <x v="1"/>
    <x v="4"/>
    <n v="562.39282696747557"/>
    <x v="1"/>
    <x v="10"/>
  </r>
  <r>
    <x v="10"/>
    <x v="10"/>
    <x v="1"/>
    <x v="5"/>
    <n v="575.23799345309601"/>
    <x v="1"/>
    <x v="10"/>
  </r>
  <r>
    <x v="10"/>
    <x v="10"/>
    <x v="1"/>
    <x v="6"/>
    <n v="587.49904305828034"/>
    <x v="1"/>
    <x v="10"/>
  </r>
  <r>
    <x v="11"/>
    <x v="11"/>
    <x v="1"/>
    <x v="1"/>
    <n v="16592.222730544509"/>
    <x v="1"/>
    <x v="11"/>
  </r>
  <r>
    <x v="11"/>
    <x v="11"/>
    <x v="1"/>
    <x v="2"/>
    <n v="16986.853182924653"/>
    <x v="1"/>
    <x v="11"/>
  </r>
  <r>
    <x v="11"/>
    <x v="11"/>
    <x v="1"/>
    <x v="3"/>
    <n v="17373.077482322067"/>
    <x v="1"/>
    <x v="11"/>
  </r>
  <r>
    <x v="11"/>
    <x v="11"/>
    <x v="1"/>
    <x v="4"/>
    <n v="17764.689883594023"/>
    <x v="1"/>
    <x v="11"/>
  </r>
  <r>
    <x v="11"/>
    <x v="11"/>
    <x v="1"/>
    <x v="5"/>
    <n v="18170.43901156677"/>
    <x v="1"/>
    <x v="11"/>
  </r>
  <r>
    <x v="11"/>
    <x v="11"/>
    <x v="1"/>
    <x v="6"/>
    <n v="18557.737237004592"/>
    <x v="1"/>
    <x v="11"/>
  </r>
  <r>
    <x v="12"/>
    <x v="12"/>
    <x v="1"/>
    <x v="1"/>
    <n v="41.185458525400449"/>
    <x v="1"/>
    <x v="12"/>
  </r>
  <r>
    <x v="12"/>
    <x v="12"/>
    <x v="1"/>
    <x v="2"/>
    <n v="42.165016020095976"/>
    <x v="1"/>
    <x v="12"/>
  </r>
  <r>
    <x v="12"/>
    <x v="12"/>
    <x v="1"/>
    <x v="3"/>
    <n v="43.123707638612601"/>
    <x v="1"/>
    <x v="12"/>
  </r>
  <r>
    <x v="12"/>
    <x v="12"/>
    <x v="1"/>
    <x v="4"/>
    <n v="44.095773682598818"/>
    <x v="1"/>
    <x v="12"/>
  </r>
  <r>
    <x v="12"/>
    <x v="12"/>
    <x v="1"/>
    <x v="5"/>
    <n v="45.102930116864613"/>
    <x v="1"/>
    <x v="12"/>
  </r>
  <r>
    <x v="12"/>
    <x v="12"/>
    <x v="1"/>
    <x v="6"/>
    <n v="46.064287450343897"/>
    <x v="1"/>
    <x v="12"/>
  </r>
  <r>
    <x v="13"/>
    <x v="13"/>
    <x v="1"/>
    <x v="1"/>
    <n v="7667.2953770075101"/>
    <x v="1"/>
    <x v="13"/>
  </r>
  <r>
    <x v="13"/>
    <x v="13"/>
    <x v="1"/>
    <x v="2"/>
    <n v="7849.6548048128379"/>
    <x v="1"/>
    <x v="13"/>
  </r>
  <r>
    <x v="13"/>
    <x v="13"/>
    <x v="1"/>
    <x v="3"/>
    <n v="8028.1297345042249"/>
    <x v="1"/>
    <x v="13"/>
  </r>
  <r>
    <x v="13"/>
    <x v="13"/>
    <x v="1"/>
    <x v="4"/>
    <n v="8209.0945155714289"/>
    <x v="1"/>
    <x v="13"/>
  </r>
  <r>
    <x v="13"/>
    <x v="13"/>
    <x v="1"/>
    <x v="5"/>
    <n v="8396.5919029710858"/>
    <x v="1"/>
    <x v="13"/>
  </r>
  <r>
    <x v="13"/>
    <x v="13"/>
    <x v="1"/>
    <x v="6"/>
    <n v="8575.5630957791491"/>
    <x v="1"/>
    <x v="13"/>
  </r>
  <r>
    <x v="14"/>
    <x v="14"/>
    <x v="1"/>
    <x v="1"/>
    <n v="0"/>
    <x v="1"/>
    <x v="12"/>
  </r>
  <r>
    <x v="14"/>
    <x v="14"/>
    <x v="1"/>
    <x v="2"/>
    <n v="0"/>
    <x v="1"/>
    <x v="12"/>
  </r>
  <r>
    <x v="14"/>
    <x v="14"/>
    <x v="1"/>
    <x v="3"/>
    <n v="0"/>
    <x v="1"/>
    <x v="12"/>
  </r>
  <r>
    <x v="14"/>
    <x v="14"/>
    <x v="1"/>
    <x v="4"/>
    <n v="0"/>
    <x v="1"/>
    <x v="12"/>
  </r>
  <r>
    <x v="14"/>
    <x v="14"/>
    <x v="1"/>
    <x v="5"/>
    <n v="0"/>
    <x v="1"/>
    <x v="12"/>
  </r>
  <r>
    <x v="14"/>
    <x v="14"/>
    <x v="1"/>
    <x v="6"/>
    <n v="0"/>
    <x v="1"/>
    <x v="12"/>
  </r>
  <r>
    <x v="15"/>
    <x v="15"/>
    <x v="1"/>
    <x v="1"/>
    <n v="0"/>
    <x v="1"/>
    <x v="13"/>
  </r>
  <r>
    <x v="15"/>
    <x v="15"/>
    <x v="1"/>
    <x v="2"/>
    <n v="0"/>
    <x v="1"/>
    <x v="13"/>
  </r>
  <r>
    <x v="15"/>
    <x v="15"/>
    <x v="1"/>
    <x v="3"/>
    <n v="0"/>
    <x v="1"/>
    <x v="13"/>
  </r>
  <r>
    <x v="15"/>
    <x v="15"/>
    <x v="1"/>
    <x v="4"/>
    <n v="0"/>
    <x v="1"/>
    <x v="13"/>
  </r>
  <r>
    <x v="15"/>
    <x v="15"/>
    <x v="1"/>
    <x v="5"/>
    <n v="0"/>
    <x v="1"/>
    <x v="13"/>
  </r>
  <r>
    <x v="15"/>
    <x v="15"/>
    <x v="1"/>
    <x v="6"/>
    <n v="0"/>
    <x v="1"/>
    <x v="13"/>
  </r>
  <r>
    <x v="16"/>
    <x v="16"/>
    <x v="1"/>
    <x v="1"/>
    <n v="5578.3843170322807"/>
    <x v="1"/>
    <x v="14"/>
  </r>
  <r>
    <x v="16"/>
    <x v="16"/>
    <x v="1"/>
    <x v="2"/>
    <n v="5711.0609548963685"/>
    <x v="1"/>
    <x v="14"/>
  </r>
  <r>
    <x v="16"/>
    <x v="16"/>
    <x v="1"/>
    <x v="3"/>
    <n v="5840.9114040859813"/>
    <x v="1"/>
    <x v="14"/>
  </r>
  <r>
    <x v="16"/>
    <x v="16"/>
    <x v="1"/>
    <x v="4"/>
    <n v="5972.5733587913801"/>
    <x v="1"/>
    <x v="14"/>
  </r>
  <r>
    <x v="16"/>
    <x v="16"/>
    <x v="1"/>
    <x v="5"/>
    <n v="6108.9881483521531"/>
    <x v="1"/>
    <x v="14"/>
  </r>
  <r>
    <x v="16"/>
    <x v="16"/>
    <x v="1"/>
    <x v="6"/>
    <n v="6239.1996565920672"/>
    <x v="1"/>
    <x v="14"/>
  </r>
  <r>
    <x v="17"/>
    <x v="17"/>
    <x v="1"/>
    <x v="1"/>
    <n v="5566.7086886029629"/>
    <x v="1"/>
    <x v="15"/>
  </r>
  <r>
    <x v="17"/>
    <x v="17"/>
    <x v="1"/>
    <x v="2"/>
    <n v="5699.1076325978383"/>
    <x v="1"/>
    <x v="15"/>
  </r>
  <r>
    <x v="17"/>
    <x v="17"/>
    <x v="1"/>
    <x v="3"/>
    <n v="5828.6863031666262"/>
    <x v="1"/>
    <x v="15"/>
  </r>
  <r>
    <x v="17"/>
    <x v="17"/>
    <x v="1"/>
    <x v="4"/>
    <n v="5960.0726877474053"/>
    <x v="1"/>
    <x v="15"/>
  </r>
  <r>
    <x v="17"/>
    <x v="17"/>
    <x v="1"/>
    <x v="5"/>
    <n v="6096.201959440521"/>
    <x v="1"/>
    <x v="15"/>
  </r>
  <r>
    <x v="17"/>
    <x v="17"/>
    <x v="1"/>
    <x v="6"/>
    <n v="6226.1409333584825"/>
    <x v="1"/>
    <x v="15"/>
  </r>
  <r>
    <x v="18"/>
    <x v="18"/>
    <x v="1"/>
    <x v="1"/>
    <n v="818.44872253436347"/>
    <x v="1"/>
    <x v="16"/>
  </r>
  <r>
    <x v="18"/>
    <x v="18"/>
    <x v="1"/>
    <x v="2"/>
    <n v="837.91475760807941"/>
    <x v="1"/>
    <x v="16"/>
  </r>
  <r>
    <x v="18"/>
    <x v="18"/>
    <x v="1"/>
    <x v="3"/>
    <n v="856.96614027012788"/>
    <x v="1"/>
    <x v="16"/>
  </r>
  <r>
    <x v="18"/>
    <x v="18"/>
    <x v="1"/>
    <x v="4"/>
    <n v="876.28330318161727"/>
    <x v="1"/>
    <x v="16"/>
  </r>
  <r>
    <x v="18"/>
    <x v="18"/>
    <x v="1"/>
    <x v="5"/>
    <n v="896.29779194853802"/>
    <x v="1"/>
    <x v="16"/>
  </r>
  <r>
    <x v="18"/>
    <x v="18"/>
    <x v="1"/>
    <x v="6"/>
    <n v="915.40214842911234"/>
    <x v="1"/>
    <x v="16"/>
  </r>
  <r>
    <x v="19"/>
    <x v="19"/>
    <x v="1"/>
    <x v="1"/>
    <n v="0"/>
    <x v="1"/>
    <x v="16"/>
  </r>
  <r>
    <x v="19"/>
    <x v="19"/>
    <x v="1"/>
    <x v="2"/>
    <n v="0"/>
    <x v="1"/>
    <x v="16"/>
  </r>
  <r>
    <x v="19"/>
    <x v="19"/>
    <x v="1"/>
    <x v="3"/>
    <n v="0"/>
    <x v="1"/>
    <x v="16"/>
  </r>
  <r>
    <x v="19"/>
    <x v="19"/>
    <x v="1"/>
    <x v="4"/>
    <n v="0"/>
    <x v="1"/>
    <x v="16"/>
  </r>
  <r>
    <x v="19"/>
    <x v="19"/>
    <x v="1"/>
    <x v="5"/>
    <n v="0"/>
    <x v="1"/>
    <x v="16"/>
  </r>
  <r>
    <x v="19"/>
    <x v="19"/>
    <x v="1"/>
    <x v="6"/>
    <n v="0"/>
    <x v="1"/>
    <x v="16"/>
  </r>
  <r>
    <x v="20"/>
    <x v="20"/>
    <x v="1"/>
    <x v="1"/>
    <n v="28.996615659627736"/>
    <x v="1"/>
    <x v="17"/>
  </r>
  <r>
    <x v="20"/>
    <x v="20"/>
    <x v="1"/>
    <x v="2"/>
    <n v="29.686272961189072"/>
    <x v="1"/>
    <x v="17"/>
  </r>
  <r>
    <x v="20"/>
    <x v="20"/>
    <x v="1"/>
    <x v="3"/>
    <n v="30.36123964587679"/>
    <x v="1"/>
    <x v="17"/>
  </r>
  <r>
    <x v="20"/>
    <x v="20"/>
    <x v="1"/>
    <x v="4"/>
    <n v="31.045622592733128"/>
    <x v="1"/>
    <x v="17"/>
  </r>
  <r>
    <x v="20"/>
    <x v="20"/>
    <x v="1"/>
    <x v="5"/>
    <n v="31.754710923400015"/>
    <x v="1"/>
    <x v="17"/>
  </r>
  <r>
    <x v="20"/>
    <x v="20"/>
    <x v="1"/>
    <x v="6"/>
    <n v="32.431554404291965"/>
    <x v="1"/>
    <x v="17"/>
  </r>
  <r>
    <x v="21"/>
    <x v="21"/>
    <x v="1"/>
    <x v="1"/>
    <n v="5095.8344431567966"/>
    <x v="1"/>
    <x v="17"/>
  </r>
  <r>
    <x v="21"/>
    <x v="21"/>
    <x v="1"/>
    <x v="2"/>
    <n v="5217.0340849537506"/>
    <x v="1"/>
    <x v="17"/>
  </r>
  <r>
    <x v="21"/>
    <x v="21"/>
    <x v="1"/>
    <x v="3"/>
    <n v="5335.6520133419899"/>
    <x v="1"/>
    <x v="17"/>
  </r>
  <r>
    <x v="21"/>
    <x v="21"/>
    <x v="1"/>
    <x v="4"/>
    <n v="5455.9247456441726"/>
    <x v="1"/>
    <x v="17"/>
  </r>
  <r>
    <x v="21"/>
    <x v="21"/>
    <x v="1"/>
    <x v="5"/>
    <n v="5580.5391758614151"/>
    <x v="1"/>
    <x v="17"/>
  </r>
  <r>
    <x v="21"/>
    <x v="21"/>
    <x v="1"/>
    <x v="6"/>
    <n v="5699.486930421529"/>
    <x v="1"/>
    <x v="17"/>
  </r>
  <r>
    <x v="22"/>
    <x v="22"/>
    <x v="1"/>
    <x v="1"/>
    <n v="504.48979103387751"/>
    <x v="1"/>
    <x v="17"/>
  </r>
  <r>
    <x v="22"/>
    <x v="22"/>
    <x v="1"/>
    <x v="2"/>
    <n v="516.4886074486526"/>
    <x v="1"/>
    <x v="17"/>
  </r>
  <r>
    <x v="22"/>
    <x v="22"/>
    <x v="1"/>
    <x v="3"/>
    <n v="528.23183313091863"/>
    <x v="1"/>
    <x v="17"/>
  </r>
  <r>
    <x v="22"/>
    <x v="22"/>
    <x v="1"/>
    <x v="4"/>
    <n v="540.13888510896788"/>
    <x v="1"/>
    <x v="17"/>
  </r>
  <r>
    <x v="22"/>
    <x v="22"/>
    <x v="1"/>
    <x v="5"/>
    <n v="552.47576703897755"/>
    <x v="1"/>
    <x v="17"/>
  </r>
  <r>
    <x v="22"/>
    <x v="22"/>
    <x v="1"/>
    <x v="6"/>
    <n v="564.25164565343403"/>
    <x v="1"/>
    <x v="17"/>
  </r>
  <r>
    <x v="23"/>
    <x v="23"/>
    <x v="1"/>
    <x v="1"/>
    <n v="0"/>
    <x v="1"/>
    <x v="17"/>
  </r>
  <r>
    <x v="23"/>
    <x v="23"/>
    <x v="1"/>
    <x v="2"/>
    <n v="0"/>
    <x v="1"/>
    <x v="17"/>
  </r>
  <r>
    <x v="23"/>
    <x v="23"/>
    <x v="1"/>
    <x v="3"/>
    <n v="0"/>
    <x v="1"/>
    <x v="17"/>
  </r>
  <r>
    <x v="23"/>
    <x v="23"/>
    <x v="1"/>
    <x v="4"/>
    <n v="0"/>
    <x v="1"/>
    <x v="17"/>
  </r>
  <r>
    <x v="23"/>
    <x v="23"/>
    <x v="1"/>
    <x v="5"/>
    <n v="0"/>
    <x v="1"/>
    <x v="17"/>
  </r>
  <r>
    <x v="23"/>
    <x v="23"/>
    <x v="1"/>
    <x v="6"/>
    <n v="0"/>
    <x v="1"/>
    <x v="17"/>
  </r>
  <r>
    <x v="24"/>
    <x v="24"/>
    <x v="1"/>
    <x v="1"/>
    <n v="1.5396433093607669"/>
    <x v="1"/>
    <x v="17"/>
  </r>
  <r>
    <x v="24"/>
    <x v="24"/>
    <x v="1"/>
    <x v="2"/>
    <n v="1.5762622811250857"/>
    <x v="1"/>
    <x v="17"/>
  </r>
  <r>
    <x v="24"/>
    <x v="24"/>
    <x v="1"/>
    <x v="3"/>
    <n v="1.6121012201350531"/>
    <x v="1"/>
    <x v="17"/>
  </r>
  <r>
    <x v="24"/>
    <x v="24"/>
    <x v="1"/>
    <x v="4"/>
    <n v="1.6484401376672482"/>
    <x v="1"/>
    <x v="17"/>
  </r>
  <r>
    <x v="24"/>
    <x v="24"/>
    <x v="1"/>
    <x v="5"/>
    <n v="1.6860908454902686"/>
    <x v="1"/>
    <x v="17"/>
  </r>
  <r>
    <x v="24"/>
    <x v="24"/>
    <x v="1"/>
    <x v="6"/>
    <n v="1.7220294373960361"/>
    <x v="1"/>
    <x v="17"/>
  </r>
  <r>
    <x v="25"/>
    <x v="25"/>
    <x v="1"/>
    <x v="1"/>
    <n v="33.872152805936835"/>
    <x v="1"/>
    <x v="17"/>
  </r>
  <r>
    <x v="25"/>
    <x v="25"/>
    <x v="1"/>
    <x v="2"/>
    <n v="34.67777018475185"/>
    <x v="1"/>
    <x v="17"/>
  </r>
  <r>
    <x v="25"/>
    <x v="25"/>
    <x v="1"/>
    <x v="3"/>
    <n v="35.466226842971125"/>
    <x v="1"/>
    <x v="17"/>
  </r>
  <r>
    <x v="25"/>
    <x v="25"/>
    <x v="1"/>
    <x v="4"/>
    <n v="36.265683028679419"/>
    <x v="1"/>
    <x v="17"/>
  </r>
  <r>
    <x v="25"/>
    <x v="25"/>
    <x v="1"/>
    <x v="5"/>
    <n v="37.093998600785866"/>
    <x v="1"/>
    <x v="17"/>
  </r>
  <r>
    <x v="25"/>
    <x v="25"/>
    <x v="1"/>
    <x v="6"/>
    <n v="37.884647622712755"/>
    <x v="1"/>
    <x v="17"/>
  </r>
  <r>
    <x v="26"/>
    <x v="26"/>
    <x v="1"/>
    <x v="1"/>
    <n v="1.92455413670096"/>
    <x v="1"/>
    <x v="17"/>
  </r>
  <r>
    <x v="26"/>
    <x v="26"/>
    <x v="1"/>
    <x v="2"/>
    <n v="1.9703278514063587"/>
    <x v="1"/>
    <x v="17"/>
  </r>
  <r>
    <x v="26"/>
    <x v="26"/>
    <x v="1"/>
    <x v="3"/>
    <n v="2.0151265251688177"/>
    <x v="1"/>
    <x v="17"/>
  </r>
  <r>
    <x v="26"/>
    <x v="26"/>
    <x v="1"/>
    <x v="4"/>
    <n v="2.0605501720840618"/>
    <x v="1"/>
    <x v="17"/>
  </r>
  <r>
    <x v="26"/>
    <x v="26"/>
    <x v="1"/>
    <x v="5"/>
    <n v="2.1076135568628374"/>
    <x v="1"/>
    <x v="17"/>
  </r>
  <r>
    <x v="26"/>
    <x v="26"/>
    <x v="1"/>
    <x v="6"/>
    <n v="2.1525367967450468"/>
    <x v="1"/>
    <x v="17"/>
  </r>
  <r>
    <x v="27"/>
    <x v="27"/>
    <x v="1"/>
    <x v="1"/>
    <n v="0"/>
    <x v="1"/>
    <x v="17"/>
  </r>
  <r>
    <x v="27"/>
    <x v="27"/>
    <x v="1"/>
    <x v="2"/>
    <n v="0"/>
    <x v="1"/>
    <x v="17"/>
  </r>
  <r>
    <x v="27"/>
    <x v="27"/>
    <x v="1"/>
    <x v="3"/>
    <n v="0"/>
    <x v="1"/>
    <x v="17"/>
  </r>
  <r>
    <x v="27"/>
    <x v="27"/>
    <x v="1"/>
    <x v="4"/>
    <n v="0"/>
    <x v="1"/>
    <x v="17"/>
  </r>
  <r>
    <x v="27"/>
    <x v="27"/>
    <x v="1"/>
    <x v="5"/>
    <n v="0"/>
    <x v="1"/>
    <x v="17"/>
  </r>
  <r>
    <x v="27"/>
    <x v="27"/>
    <x v="1"/>
    <x v="6"/>
    <n v="0"/>
    <x v="1"/>
    <x v="17"/>
  </r>
  <r>
    <x v="28"/>
    <x v="28"/>
    <x v="1"/>
    <x v="1"/>
    <n v="840.13203247452668"/>
    <x v="1"/>
    <x v="8"/>
  </r>
  <r>
    <x v="28"/>
    <x v="28"/>
    <x v="1"/>
    <x v="2"/>
    <n v="860.11378473392335"/>
    <x v="1"/>
    <x v="8"/>
  </r>
  <r>
    <x v="28"/>
    <x v="28"/>
    <x v="1"/>
    <x v="3"/>
    <n v="879.66989912036217"/>
    <x v="1"/>
    <x v="8"/>
  </r>
  <r>
    <x v="28"/>
    <x v="28"/>
    <x v="1"/>
    <x v="4"/>
    <n v="899.49883512043004"/>
    <x v="1"/>
    <x v="8"/>
  </r>
  <r>
    <x v="28"/>
    <x v="28"/>
    <x v="1"/>
    <x v="5"/>
    <n v="920.04357135585826"/>
    <x v="1"/>
    <x v="8"/>
  </r>
  <r>
    <x v="28"/>
    <x v="28"/>
    <x v="1"/>
    <x v="6"/>
    <n v="939.65406300577206"/>
    <x v="1"/>
    <x v="8"/>
  </r>
  <r>
    <x v="29"/>
    <x v="29"/>
    <x v="1"/>
    <x v="1"/>
    <n v="15025.892270488173"/>
    <x v="1"/>
    <x v="8"/>
  </r>
  <r>
    <x v="29"/>
    <x v="29"/>
    <x v="1"/>
    <x v="2"/>
    <n v="15383.269022260083"/>
    <x v="1"/>
    <x v="8"/>
  </r>
  <r>
    <x v="29"/>
    <x v="29"/>
    <x v="1"/>
    <x v="3"/>
    <n v="15733.033174371356"/>
    <x v="1"/>
    <x v="8"/>
  </r>
  <r>
    <x v="29"/>
    <x v="29"/>
    <x v="1"/>
    <x v="4"/>
    <n v="16087.676783540559"/>
    <x v="1"/>
    <x v="8"/>
  </r>
  <r>
    <x v="29"/>
    <x v="29"/>
    <x v="1"/>
    <x v="5"/>
    <n v="16455.122591421357"/>
    <x v="1"/>
    <x v="8"/>
  </r>
  <r>
    <x v="29"/>
    <x v="29"/>
    <x v="1"/>
    <x v="6"/>
    <n v="16805.859289360378"/>
    <x v="1"/>
    <x v="8"/>
  </r>
  <r>
    <x v="30"/>
    <x v="30"/>
    <x v="1"/>
    <x v="1"/>
    <n v="113.16378323801635"/>
    <x v="1"/>
    <x v="18"/>
  </r>
  <r>
    <x v="30"/>
    <x v="30"/>
    <x v="1"/>
    <x v="2"/>
    <n v="115.85527766269379"/>
    <x v="1"/>
    <x v="18"/>
  </r>
  <r>
    <x v="30"/>
    <x v="30"/>
    <x v="1"/>
    <x v="3"/>
    <n v="118.48943967992638"/>
    <x v="1"/>
    <x v="18"/>
  </r>
  <r>
    <x v="30"/>
    <x v="30"/>
    <x v="1"/>
    <x v="4"/>
    <n v="121.16035011854272"/>
    <x v="1"/>
    <x v="18"/>
  </r>
  <r>
    <x v="30"/>
    <x v="30"/>
    <x v="1"/>
    <x v="5"/>
    <n v="123.92767714353472"/>
    <x v="1"/>
    <x v="18"/>
  </r>
  <r>
    <x v="30"/>
    <x v="30"/>
    <x v="1"/>
    <x v="6"/>
    <n v="126.56916364860865"/>
    <x v="1"/>
    <x v="18"/>
  </r>
  <r>
    <x v="31"/>
    <x v="31"/>
    <x v="1"/>
    <x v="1"/>
    <n v="0"/>
    <x v="1"/>
    <x v="18"/>
  </r>
  <r>
    <x v="31"/>
    <x v="31"/>
    <x v="1"/>
    <x v="2"/>
    <n v="0"/>
    <x v="1"/>
    <x v="18"/>
  </r>
  <r>
    <x v="31"/>
    <x v="31"/>
    <x v="1"/>
    <x v="3"/>
    <n v="0"/>
    <x v="1"/>
    <x v="18"/>
  </r>
  <r>
    <x v="31"/>
    <x v="31"/>
    <x v="1"/>
    <x v="4"/>
    <n v="0"/>
    <x v="1"/>
    <x v="18"/>
  </r>
  <r>
    <x v="31"/>
    <x v="31"/>
    <x v="1"/>
    <x v="5"/>
    <n v="0"/>
    <x v="1"/>
    <x v="18"/>
  </r>
  <r>
    <x v="31"/>
    <x v="31"/>
    <x v="1"/>
    <x v="6"/>
    <n v="0"/>
    <x v="1"/>
    <x v="18"/>
  </r>
  <r>
    <x v="32"/>
    <x v="32"/>
    <x v="1"/>
    <x v="1"/>
    <n v="27.072061522926798"/>
    <x v="1"/>
    <x v="19"/>
  </r>
  <r>
    <x v="32"/>
    <x v="32"/>
    <x v="1"/>
    <x v="2"/>
    <n v="27.715945109782741"/>
    <x v="1"/>
    <x v="19"/>
  </r>
  <r>
    <x v="32"/>
    <x v="32"/>
    <x v="1"/>
    <x v="3"/>
    <n v="28.346113120707997"/>
    <x v="1"/>
    <x v="19"/>
  </r>
  <r>
    <x v="32"/>
    <x v="32"/>
    <x v="1"/>
    <x v="4"/>
    <n v="28.985072420649093"/>
    <x v="1"/>
    <x v="19"/>
  </r>
  <r>
    <x v="32"/>
    <x v="32"/>
    <x v="1"/>
    <x v="5"/>
    <n v="29.647097366537203"/>
    <x v="1"/>
    <x v="19"/>
  </r>
  <r>
    <x v="32"/>
    <x v="32"/>
    <x v="1"/>
    <x v="6"/>
    <n v="30.279017607546951"/>
    <x v="1"/>
    <x v="19"/>
  </r>
  <r>
    <x v="33"/>
    <x v="33"/>
    <x v="1"/>
    <x v="1"/>
    <n v="11708.08924242483"/>
    <x v="1"/>
    <x v="8"/>
  </r>
  <r>
    <x v="33"/>
    <x v="33"/>
    <x v="1"/>
    <x v="2"/>
    <n v="11986.555161625613"/>
    <x v="1"/>
    <x v="8"/>
  </r>
  <r>
    <x v="33"/>
    <x v="33"/>
    <x v="1"/>
    <x v="3"/>
    <n v="12259.089386748657"/>
    <x v="1"/>
    <x v="8"/>
  </r>
  <r>
    <x v="33"/>
    <x v="33"/>
    <x v="1"/>
    <x v="4"/>
    <n v="12535.425656879108"/>
    <x v="1"/>
    <x v="8"/>
  </r>
  <r>
    <x v="33"/>
    <x v="33"/>
    <x v="1"/>
    <x v="5"/>
    <n v="12821.737326960281"/>
    <x v="1"/>
    <x v="8"/>
  </r>
  <r>
    <x v="33"/>
    <x v="33"/>
    <x v="1"/>
    <x v="6"/>
    <n v="13095.029354225033"/>
    <x v="1"/>
    <x v="8"/>
  </r>
  <r>
    <x v="34"/>
    <x v="34"/>
    <x v="1"/>
    <x v="1"/>
    <n v="49.525193117771295"/>
    <x v="1"/>
    <x v="20"/>
  </r>
  <r>
    <x v="34"/>
    <x v="34"/>
    <x v="1"/>
    <x v="2"/>
    <n v="50.703103376190214"/>
    <x v="1"/>
    <x v="20"/>
  </r>
  <r>
    <x v="34"/>
    <x v="34"/>
    <x v="1"/>
    <x v="3"/>
    <n v="51.85592258101083"/>
    <x v="1"/>
    <x v="20"/>
  </r>
  <r>
    <x v="34"/>
    <x v="34"/>
    <x v="1"/>
    <x v="4"/>
    <n v="53.024824428296434"/>
    <x v="1"/>
    <x v="20"/>
  </r>
  <r>
    <x v="34"/>
    <x v="34"/>
    <x v="1"/>
    <x v="5"/>
    <n v="54.235922196603596"/>
    <x v="1"/>
    <x v="20"/>
  </r>
  <r>
    <x v="34"/>
    <x v="34"/>
    <x v="1"/>
    <x v="6"/>
    <n v="55.391946902905786"/>
    <x v="1"/>
    <x v="20"/>
  </r>
  <r>
    <x v="35"/>
    <x v="35"/>
    <x v="1"/>
    <x v="1"/>
    <n v="0"/>
    <x v="1"/>
    <x v="20"/>
  </r>
  <r>
    <x v="35"/>
    <x v="35"/>
    <x v="1"/>
    <x v="2"/>
    <n v="0"/>
    <x v="1"/>
    <x v="20"/>
  </r>
  <r>
    <x v="35"/>
    <x v="35"/>
    <x v="1"/>
    <x v="3"/>
    <n v="0"/>
    <x v="1"/>
    <x v="20"/>
  </r>
  <r>
    <x v="35"/>
    <x v="35"/>
    <x v="1"/>
    <x v="4"/>
    <n v="0"/>
    <x v="1"/>
    <x v="20"/>
  </r>
  <r>
    <x v="35"/>
    <x v="35"/>
    <x v="1"/>
    <x v="5"/>
    <n v="0"/>
    <x v="1"/>
    <x v="20"/>
  </r>
  <r>
    <x v="35"/>
    <x v="35"/>
    <x v="1"/>
    <x v="6"/>
    <n v="0"/>
    <x v="1"/>
    <x v="20"/>
  </r>
  <r>
    <x v="36"/>
    <x v="36"/>
    <x v="1"/>
    <x v="1"/>
    <n v="3067.4826866830981"/>
    <x v="1"/>
    <x v="21"/>
  </r>
  <r>
    <x v="36"/>
    <x v="36"/>
    <x v="1"/>
    <x v="2"/>
    <n v="3140.4398847615425"/>
    <x v="1"/>
    <x v="21"/>
  </r>
  <r>
    <x v="36"/>
    <x v="36"/>
    <x v="1"/>
    <x v="3"/>
    <n v="3211.8429975824006"/>
    <x v="1"/>
    <x v="21"/>
  </r>
  <r>
    <x v="36"/>
    <x v="36"/>
    <x v="1"/>
    <x v="4"/>
    <n v="3284.2422342790442"/>
    <x v="1"/>
    <x v="21"/>
  </r>
  <r>
    <x v="36"/>
    <x v="36"/>
    <x v="1"/>
    <x v="5"/>
    <n v="3359.2549944984416"/>
    <x v="1"/>
    <x v="21"/>
  </r>
  <r>
    <x v="36"/>
    <x v="36"/>
    <x v="1"/>
    <x v="6"/>
    <n v="3430.8566491053657"/>
    <x v="1"/>
    <x v="21"/>
  </r>
  <r>
    <x v="37"/>
    <x v="37"/>
    <x v="1"/>
    <x v="1"/>
    <n v="0"/>
    <x v="1"/>
    <x v="21"/>
  </r>
  <r>
    <x v="37"/>
    <x v="37"/>
    <x v="1"/>
    <x v="2"/>
    <n v="0"/>
    <x v="1"/>
    <x v="21"/>
  </r>
  <r>
    <x v="37"/>
    <x v="37"/>
    <x v="1"/>
    <x v="3"/>
    <n v="0"/>
    <x v="1"/>
    <x v="21"/>
  </r>
  <r>
    <x v="37"/>
    <x v="37"/>
    <x v="1"/>
    <x v="4"/>
    <n v="0"/>
    <x v="1"/>
    <x v="21"/>
  </r>
  <r>
    <x v="37"/>
    <x v="37"/>
    <x v="1"/>
    <x v="5"/>
    <n v="0"/>
    <x v="1"/>
    <x v="21"/>
  </r>
  <r>
    <x v="37"/>
    <x v="37"/>
    <x v="1"/>
    <x v="6"/>
    <n v="0"/>
    <x v="1"/>
    <x v="21"/>
  </r>
  <r>
    <x v="38"/>
    <x v="38"/>
    <x v="1"/>
    <x v="1"/>
    <n v="892.22329777456434"/>
    <x v="1"/>
    <x v="21"/>
  </r>
  <r>
    <x v="38"/>
    <x v="38"/>
    <x v="1"/>
    <x v="2"/>
    <n v="913.44399191198715"/>
    <x v="1"/>
    <x v="21"/>
  </r>
  <r>
    <x v="38"/>
    <x v="38"/>
    <x v="1"/>
    <x v="3"/>
    <n v="934.21265706826318"/>
    <x v="1"/>
    <x v="21"/>
  </r>
  <r>
    <x v="38"/>
    <x v="38"/>
    <x v="1"/>
    <x v="4"/>
    <n v="955.27105977817018"/>
    <x v="1"/>
    <x v="21"/>
  </r>
  <r>
    <x v="38"/>
    <x v="38"/>
    <x v="1"/>
    <x v="5"/>
    <n v="977.08964496161059"/>
    <x v="1"/>
    <x v="21"/>
  </r>
  <r>
    <x v="38"/>
    <x v="38"/>
    <x v="1"/>
    <x v="6"/>
    <n v="997.91605897100283"/>
    <x v="1"/>
    <x v="21"/>
  </r>
  <r>
    <x v="39"/>
    <x v="39"/>
    <x v="1"/>
    <x v="1"/>
    <n v="376.18618192048064"/>
    <x v="1"/>
    <x v="21"/>
  </r>
  <r>
    <x v="39"/>
    <x v="39"/>
    <x v="1"/>
    <x v="2"/>
    <n v="385.13341735489587"/>
    <x v="1"/>
    <x v="21"/>
  </r>
  <r>
    <x v="39"/>
    <x v="39"/>
    <x v="1"/>
    <x v="3"/>
    <n v="393.89006478633121"/>
    <x v="1"/>
    <x v="21"/>
  </r>
  <r>
    <x v="39"/>
    <x v="39"/>
    <x v="1"/>
    <x v="4"/>
    <n v="402.76887363669755"/>
    <x v="1"/>
    <x v="21"/>
  </r>
  <r>
    <x v="39"/>
    <x v="39"/>
    <x v="1"/>
    <x v="5"/>
    <n v="411.96819658145557"/>
    <x v="1"/>
    <x v="21"/>
  </r>
  <r>
    <x v="39"/>
    <x v="39"/>
    <x v="1"/>
    <x v="6"/>
    <n v="420.74919253709811"/>
    <x v="1"/>
    <x v="21"/>
  </r>
  <r>
    <x v="40"/>
    <x v="40"/>
    <x v="1"/>
    <x v="1"/>
    <n v="438.54173594959127"/>
    <x v="1"/>
    <x v="21"/>
  </r>
  <r>
    <x v="40"/>
    <x v="40"/>
    <x v="1"/>
    <x v="2"/>
    <n v="448.97203974046141"/>
    <x v="1"/>
    <x v="21"/>
  </r>
  <r>
    <x v="40"/>
    <x v="40"/>
    <x v="1"/>
    <x v="3"/>
    <n v="459.18016420180044"/>
    <x v="1"/>
    <x v="21"/>
  </r>
  <r>
    <x v="40"/>
    <x v="40"/>
    <x v="1"/>
    <x v="4"/>
    <n v="469.53069921222067"/>
    <x v="1"/>
    <x v="21"/>
  </r>
  <r>
    <x v="40"/>
    <x v="40"/>
    <x v="1"/>
    <x v="5"/>
    <n v="480.25487582381101"/>
    <x v="1"/>
    <x v="21"/>
  </r>
  <r>
    <x v="40"/>
    <x v="40"/>
    <x v="1"/>
    <x v="6"/>
    <n v="490.4913847516371"/>
    <x v="1"/>
    <x v="21"/>
  </r>
  <r>
    <x v="41"/>
    <x v="41"/>
    <x v="1"/>
    <x v="1"/>
    <n v="101.74476202692421"/>
    <x v="1"/>
    <x v="21"/>
  </r>
  <r>
    <x v="41"/>
    <x v="41"/>
    <x v="1"/>
    <x v="2"/>
    <n v="104.16466574434962"/>
    <x v="1"/>
    <x v="21"/>
  </r>
  <r>
    <x v="41"/>
    <x v="41"/>
    <x v="1"/>
    <x v="3"/>
    <n v="106.53302229725828"/>
    <x v="1"/>
    <x v="21"/>
  </r>
  <r>
    <x v="41"/>
    <x v="41"/>
    <x v="1"/>
    <x v="4"/>
    <n v="108.93441909751085"/>
    <x v="1"/>
    <x v="21"/>
  </r>
  <r>
    <x v="41"/>
    <x v="41"/>
    <x v="1"/>
    <x v="5"/>
    <n v="111.42250337281547"/>
    <x v="1"/>
    <x v="21"/>
  </r>
  <r>
    <x v="41"/>
    <x v="41"/>
    <x v="1"/>
    <x v="6"/>
    <n v="113.79744532125494"/>
    <x v="1"/>
    <x v="21"/>
  </r>
  <r>
    <x v="42"/>
    <x v="42"/>
    <x v="1"/>
    <x v="1"/>
    <n v="5.7736624101028733"/>
    <x v="1"/>
    <x v="21"/>
  </r>
  <r>
    <x v="42"/>
    <x v="42"/>
    <x v="1"/>
    <x v="2"/>
    <n v="5.9109835542190687"/>
    <x v="1"/>
    <x v="21"/>
  </r>
  <r>
    <x v="42"/>
    <x v="42"/>
    <x v="1"/>
    <x v="3"/>
    <n v="6.0453795755064466"/>
    <x v="1"/>
    <x v="21"/>
  </r>
  <r>
    <x v="42"/>
    <x v="42"/>
    <x v="1"/>
    <x v="4"/>
    <n v="6.1816505162521782"/>
    <x v="1"/>
    <x v="21"/>
  </r>
  <r>
    <x v="42"/>
    <x v="42"/>
    <x v="1"/>
    <x v="5"/>
    <n v="6.322840670588505"/>
    <x v="1"/>
    <x v="21"/>
  </r>
  <r>
    <x v="42"/>
    <x v="42"/>
    <x v="1"/>
    <x v="6"/>
    <n v="6.4576103902351329"/>
    <x v="1"/>
    <x v="21"/>
  </r>
  <r>
    <x v="43"/>
    <x v="43"/>
    <x v="1"/>
    <x v="1"/>
    <n v="0.38491082734019139"/>
    <x v="1"/>
    <x v="21"/>
  </r>
  <r>
    <x v="43"/>
    <x v="43"/>
    <x v="1"/>
    <x v="2"/>
    <n v="0.39406557028127109"/>
    <x v="1"/>
    <x v="21"/>
  </r>
  <r>
    <x v="43"/>
    <x v="43"/>
    <x v="1"/>
    <x v="3"/>
    <n v="0.40302530503376288"/>
    <x v="1"/>
    <x v="21"/>
  </r>
  <r>
    <x v="43"/>
    <x v="43"/>
    <x v="1"/>
    <x v="4"/>
    <n v="0.41211003441681165"/>
    <x v="1"/>
    <x v="21"/>
  </r>
  <r>
    <x v="43"/>
    <x v="43"/>
    <x v="1"/>
    <x v="5"/>
    <n v="0.42152271137256681"/>
    <x v="1"/>
    <x v="21"/>
  </r>
  <r>
    <x v="43"/>
    <x v="43"/>
    <x v="1"/>
    <x v="6"/>
    <n v="0.43050735934900869"/>
    <x v="1"/>
    <x v="21"/>
  </r>
  <r>
    <x v="44"/>
    <x v="44"/>
    <x v="1"/>
    <x v="1"/>
    <n v="36.438224988204809"/>
    <x v="1"/>
    <x v="21"/>
  </r>
  <r>
    <x v="44"/>
    <x v="44"/>
    <x v="1"/>
    <x v="2"/>
    <n v="37.304873986627022"/>
    <x v="1"/>
    <x v="21"/>
  </r>
  <r>
    <x v="44"/>
    <x v="44"/>
    <x v="1"/>
    <x v="3"/>
    <n v="38.15306220986291"/>
    <x v="1"/>
    <x v="21"/>
  </r>
  <r>
    <x v="44"/>
    <x v="44"/>
    <x v="1"/>
    <x v="4"/>
    <n v="39.013083258124865"/>
    <x v="1"/>
    <x v="21"/>
  </r>
  <r>
    <x v="44"/>
    <x v="44"/>
    <x v="1"/>
    <x v="5"/>
    <n v="39.904150009936345"/>
    <x v="1"/>
    <x v="21"/>
  </r>
  <r>
    <x v="44"/>
    <x v="44"/>
    <x v="1"/>
    <x v="6"/>
    <n v="40.754696685039512"/>
    <x v="1"/>
    <x v="21"/>
  </r>
  <r>
    <x v="45"/>
    <x v="45"/>
    <x v="1"/>
    <x v="1"/>
    <n v="28.226794004947358"/>
    <x v="1"/>
    <x v="21"/>
  </r>
  <r>
    <x v="45"/>
    <x v="45"/>
    <x v="1"/>
    <x v="2"/>
    <n v="28.898141820626535"/>
    <x v="1"/>
    <x v="21"/>
  </r>
  <r>
    <x v="45"/>
    <x v="45"/>
    <x v="1"/>
    <x v="3"/>
    <n v="29.555189035809267"/>
    <x v="1"/>
    <x v="21"/>
  </r>
  <r>
    <x v="45"/>
    <x v="45"/>
    <x v="1"/>
    <x v="4"/>
    <n v="30.22140252389951"/>
    <x v="1"/>
    <x v="21"/>
  </r>
  <r>
    <x v="45"/>
    <x v="45"/>
    <x v="1"/>
    <x v="5"/>
    <n v="30.911665500654887"/>
    <x v="1"/>
    <x v="21"/>
  </r>
  <r>
    <x v="45"/>
    <x v="45"/>
    <x v="1"/>
    <x v="6"/>
    <n v="31.570539685593957"/>
    <x v="1"/>
    <x v="21"/>
  </r>
  <r>
    <x v="46"/>
    <x v="46"/>
    <x v="1"/>
    <x v="1"/>
    <n v="1.0264288729071778"/>
    <x v="1"/>
    <x v="21"/>
  </r>
  <r>
    <x v="46"/>
    <x v="46"/>
    <x v="1"/>
    <x v="2"/>
    <n v="1.050841520750057"/>
    <x v="1"/>
    <x v="21"/>
  </r>
  <r>
    <x v="46"/>
    <x v="46"/>
    <x v="1"/>
    <x v="3"/>
    <n v="1.074734146756702"/>
    <x v="1"/>
    <x v="21"/>
  </r>
  <r>
    <x v="46"/>
    <x v="46"/>
    <x v="1"/>
    <x v="4"/>
    <n v="1.0989600917781652"/>
    <x v="1"/>
    <x v="21"/>
  </r>
  <r>
    <x v="46"/>
    <x v="46"/>
    <x v="1"/>
    <x v="5"/>
    <n v="1.124060563660179"/>
    <x v="1"/>
    <x v="21"/>
  </r>
  <r>
    <x v="46"/>
    <x v="46"/>
    <x v="1"/>
    <x v="6"/>
    <n v="1.1480196249306907"/>
    <x v="1"/>
    <x v="21"/>
  </r>
  <r>
    <x v="47"/>
    <x v="47"/>
    <x v="1"/>
    <x v="1"/>
    <n v="2.0528577458143555"/>
    <x v="1"/>
    <x v="21"/>
  </r>
  <r>
    <x v="47"/>
    <x v="47"/>
    <x v="1"/>
    <x v="2"/>
    <n v="2.101683041500114"/>
    <x v="1"/>
    <x v="21"/>
  </r>
  <r>
    <x v="47"/>
    <x v="47"/>
    <x v="1"/>
    <x v="3"/>
    <n v="2.149468293513404"/>
    <x v="1"/>
    <x v="21"/>
  </r>
  <r>
    <x v="47"/>
    <x v="47"/>
    <x v="1"/>
    <x v="4"/>
    <n v="2.1979201835563305"/>
    <x v="1"/>
    <x v="21"/>
  </r>
  <r>
    <x v="47"/>
    <x v="47"/>
    <x v="1"/>
    <x v="5"/>
    <n v="2.2481211273203581"/>
    <x v="1"/>
    <x v="21"/>
  </r>
  <r>
    <x v="47"/>
    <x v="47"/>
    <x v="1"/>
    <x v="6"/>
    <n v="2.2960392498613813"/>
    <x v="1"/>
    <x v="21"/>
  </r>
  <r>
    <x v="48"/>
    <x v="48"/>
    <x v="1"/>
    <x v="1"/>
    <n v="4322.9335018576921"/>
    <x v="1"/>
    <x v="22"/>
  </r>
  <r>
    <x v="48"/>
    <x v="48"/>
    <x v="1"/>
    <x v="2"/>
    <n v="4425.750419828958"/>
    <x v="1"/>
    <x v="22"/>
  </r>
  <r>
    <x v="48"/>
    <x v="48"/>
    <x v="1"/>
    <x v="3"/>
    <n v="4526.3772008341939"/>
    <x v="1"/>
    <x v="22"/>
  </r>
  <r>
    <x v="48"/>
    <x v="48"/>
    <x v="1"/>
    <x v="4"/>
    <n v="4628.4077965352144"/>
    <x v="1"/>
    <x v="22"/>
  </r>
  <r>
    <x v="48"/>
    <x v="48"/>
    <x v="1"/>
    <x v="5"/>
    <n v="4734.1215714253003"/>
    <x v="1"/>
    <x v="22"/>
  </r>
  <r>
    <x v="48"/>
    <x v="48"/>
    <x v="1"/>
    <x v="6"/>
    <n v="4835.0281528487194"/>
    <x v="1"/>
    <x v="22"/>
  </r>
  <r>
    <x v="49"/>
    <x v="49"/>
    <x v="1"/>
    <x v="1"/>
    <n v="8899.6515425417074"/>
    <x v="1"/>
    <x v="23"/>
  </r>
  <r>
    <x v="49"/>
    <x v="49"/>
    <x v="1"/>
    <x v="2"/>
    <n v="9111.3214056633915"/>
    <x v="1"/>
    <x v="23"/>
  </r>
  <r>
    <x v="49"/>
    <x v="49"/>
    <x v="1"/>
    <x v="3"/>
    <n v="9318.482419454007"/>
    <x v="1"/>
    <x v="23"/>
  </r>
  <r>
    <x v="49"/>
    <x v="49"/>
    <x v="1"/>
    <x v="4"/>
    <n v="9528.533475762606"/>
    <x v="1"/>
    <x v="23"/>
  </r>
  <r>
    <x v="49"/>
    <x v="49"/>
    <x v="1"/>
    <x v="5"/>
    <n v="9746.1671172156057"/>
    <x v="1"/>
    <x v="23"/>
  </r>
  <r>
    <x v="49"/>
    <x v="49"/>
    <x v="1"/>
    <x v="6"/>
    <n v="9953.9041579615787"/>
    <x v="1"/>
    <x v="23"/>
  </r>
  <r>
    <x v="50"/>
    <x v="50"/>
    <x v="1"/>
    <x v="1"/>
    <n v="727.60976728207618"/>
    <x v="1"/>
    <x v="24"/>
  </r>
  <r>
    <x v="50"/>
    <x v="50"/>
    <x v="1"/>
    <x v="2"/>
    <n v="744.91528302169729"/>
    <x v="1"/>
    <x v="24"/>
  </r>
  <r>
    <x v="50"/>
    <x v="50"/>
    <x v="1"/>
    <x v="3"/>
    <n v="761.85216828215766"/>
    <x v="1"/>
    <x v="24"/>
  </r>
  <r>
    <x v="50"/>
    <x v="50"/>
    <x v="1"/>
    <x v="4"/>
    <n v="779.0253350592476"/>
    <x v="1"/>
    <x v="24"/>
  </r>
  <r>
    <x v="50"/>
    <x v="50"/>
    <x v="1"/>
    <x v="5"/>
    <n v="796.81843206460996"/>
    <x v="1"/>
    <x v="24"/>
  </r>
  <r>
    <x v="50"/>
    <x v="50"/>
    <x v="1"/>
    <x v="6"/>
    <n v="813.80241162274399"/>
    <x v="1"/>
    <x v="24"/>
  </r>
  <r>
    <x v="51"/>
    <x v="51"/>
    <x v="1"/>
    <x v="1"/>
    <n v="0"/>
    <x v="1"/>
    <x v="24"/>
  </r>
  <r>
    <x v="51"/>
    <x v="51"/>
    <x v="1"/>
    <x v="2"/>
    <n v="0"/>
    <x v="1"/>
    <x v="24"/>
  </r>
  <r>
    <x v="51"/>
    <x v="51"/>
    <x v="1"/>
    <x v="3"/>
    <n v="0"/>
    <x v="1"/>
    <x v="24"/>
  </r>
  <r>
    <x v="51"/>
    <x v="51"/>
    <x v="1"/>
    <x v="4"/>
    <n v="0"/>
    <x v="1"/>
    <x v="24"/>
  </r>
  <r>
    <x v="51"/>
    <x v="51"/>
    <x v="1"/>
    <x v="5"/>
    <n v="0"/>
    <x v="1"/>
    <x v="24"/>
  </r>
  <r>
    <x v="51"/>
    <x v="51"/>
    <x v="1"/>
    <x v="6"/>
    <n v="0"/>
    <x v="1"/>
    <x v="24"/>
  </r>
  <r>
    <x v="52"/>
    <x v="52"/>
    <x v="1"/>
    <x v="1"/>
    <n v="218.37274271100205"/>
    <x v="1"/>
    <x v="25"/>
  </r>
  <r>
    <x v="52"/>
    <x v="52"/>
    <x v="1"/>
    <x v="2"/>
    <n v="223.56653353957461"/>
    <x v="1"/>
    <x v="25"/>
  </r>
  <r>
    <x v="52"/>
    <x v="52"/>
    <x v="1"/>
    <x v="3"/>
    <n v="228.64968972248829"/>
    <x v="1"/>
    <x v="25"/>
  </r>
  <r>
    <x v="52"/>
    <x v="52"/>
    <x v="1"/>
    <x v="4"/>
    <n v="233.80375952580462"/>
    <x v="1"/>
    <x v="25"/>
  </r>
  <r>
    <x v="52"/>
    <x v="52"/>
    <x v="1"/>
    <x v="5"/>
    <n v="239.14388491870304"/>
    <x v="1"/>
    <x v="25"/>
  </r>
  <r>
    <x v="52"/>
    <x v="52"/>
    <x v="1"/>
    <x v="6"/>
    <n v="244.24117520400441"/>
    <x v="1"/>
    <x v="25"/>
  </r>
  <r>
    <x v="0"/>
    <x v="0"/>
    <x v="2"/>
    <x v="1"/>
    <n v="58137.741494360016"/>
    <x v="0"/>
    <x v="0"/>
  </r>
  <r>
    <x v="0"/>
    <x v="0"/>
    <x v="2"/>
    <x v="2"/>
    <n v="59518.120784855404"/>
    <x v="0"/>
    <x v="0"/>
  </r>
  <r>
    <x v="0"/>
    <x v="0"/>
    <x v="2"/>
    <x v="3"/>
    <n v="60888.148377672318"/>
    <x v="0"/>
    <x v="0"/>
  </r>
  <r>
    <x v="0"/>
    <x v="0"/>
    <x v="2"/>
    <x v="4"/>
    <n v="62210.450200665757"/>
    <x v="0"/>
    <x v="0"/>
  </r>
  <r>
    <x v="0"/>
    <x v="0"/>
    <x v="2"/>
    <x v="5"/>
    <n v="63562.334356903637"/>
    <x v="0"/>
    <x v="0"/>
  </r>
  <r>
    <x v="0"/>
    <x v="0"/>
    <x v="2"/>
    <x v="6"/>
    <n v="64925.813585160671"/>
    <x v="0"/>
    <x v="0"/>
  </r>
  <r>
    <x v="1"/>
    <x v="1"/>
    <x v="2"/>
    <x v="1"/>
    <n v="1080969.4681913482"/>
    <x v="0"/>
    <x v="1"/>
  </r>
  <r>
    <x v="1"/>
    <x v="1"/>
    <x v="2"/>
    <x v="2"/>
    <n v="1106635.2032060788"/>
    <x v="0"/>
    <x v="1"/>
  </r>
  <r>
    <x v="1"/>
    <x v="1"/>
    <x v="2"/>
    <x v="3"/>
    <n v="1132108.4665346593"/>
    <x v="0"/>
    <x v="1"/>
  </r>
  <r>
    <x v="1"/>
    <x v="1"/>
    <x v="2"/>
    <x v="4"/>
    <n v="1156694.3527705106"/>
    <x v="0"/>
    <x v="1"/>
  </r>
  <r>
    <x v="1"/>
    <x v="1"/>
    <x v="2"/>
    <x v="5"/>
    <n v="1181830.2706762061"/>
    <x v="0"/>
    <x v="1"/>
  </r>
  <r>
    <x v="1"/>
    <x v="1"/>
    <x v="2"/>
    <x v="6"/>
    <n v="1207181.7786360043"/>
    <x v="0"/>
    <x v="1"/>
  </r>
  <r>
    <x v="2"/>
    <x v="2"/>
    <x v="2"/>
    <x v="1"/>
    <n v="3200.8767967266922"/>
    <x v="0"/>
    <x v="2"/>
  </r>
  <r>
    <x v="2"/>
    <x v="2"/>
    <x v="2"/>
    <x v="2"/>
    <n v="3276.8760345377686"/>
    <x v="0"/>
    <x v="2"/>
  </r>
  <r>
    <x v="2"/>
    <x v="2"/>
    <x v="2"/>
    <x v="3"/>
    <n v="3352.3053412154009"/>
    <x v="0"/>
    <x v="2"/>
  </r>
  <r>
    <x v="2"/>
    <x v="2"/>
    <x v="2"/>
    <x v="4"/>
    <n v="3425.1070207216421"/>
    <x v="0"/>
    <x v="2"/>
  </r>
  <r>
    <x v="2"/>
    <x v="2"/>
    <x v="2"/>
    <x v="5"/>
    <n v="3499.5374082175867"/>
    <x v="0"/>
    <x v="2"/>
  </r>
  <r>
    <x v="2"/>
    <x v="2"/>
    <x v="2"/>
    <x v="6"/>
    <n v="3574.6061830335152"/>
    <x v="0"/>
    <x v="2"/>
  </r>
  <r>
    <x v="3"/>
    <x v="3"/>
    <x v="2"/>
    <x v="1"/>
    <n v="152307.56870952039"/>
    <x v="0"/>
    <x v="3"/>
  </r>
  <r>
    <x v="3"/>
    <x v="3"/>
    <x v="2"/>
    <x v="2"/>
    <n v="155923.84633277002"/>
    <x v="0"/>
    <x v="3"/>
  </r>
  <r>
    <x v="3"/>
    <x v="3"/>
    <x v="2"/>
    <x v="3"/>
    <n v="159513.00487872324"/>
    <x v="0"/>
    <x v="3"/>
  </r>
  <r>
    <x v="3"/>
    <x v="3"/>
    <x v="2"/>
    <x v="4"/>
    <n v="162977.13283732024"/>
    <x v="0"/>
    <x v="3"/>
  </r>
  <r>
    <x v="3"/>
    <x v="3"/>
    <x v="2"/>
    <x v="5"/>
    <n v="166518.75973442782"/>
    <x v="0"/>
    <x v="3"/>
  </r>
  <r>
    <x v="3"/>
    <x v="3"/>
    <x v="2"/>
    <x v="6"/>
    <n v="170090.76306486176"/>
    <x v="0"/>
    <x v="3"/>
  </r>
  <r>
    <x v="4"/>
    <x v="4"/>
    <x v="2"/>
    <x v="1"/>
    <n v="103670.99330933689"/>
    <x v="0"/>
    <x v="4"/>
  </r>
  <r>
    <x v="4"/>
    <x v="4"/>
    <x v="2"/>
    <x v="2"/>
    <n v="106132.4802627504"/>
    <x v="0"/>
    <x v="4"/>
  </r>
  <r>
    <x v="4"/>
    <x v="4"/>
    <x v="2"/>
    <x v="3"/>
    <n v="108575.50810933966"/>
    <x v="0"/>
    <x v="4"/>
  </r>
  <r>
    <x v="4"/>
    <x v="4"/>
    <x v="2"/>
    <x v="4"/>
    <n v="110933.43154979142"/>
    <x v="0"/>
    <x v="4"/>
  </r>
  <r>
    <x v="4"/>
    <x v="4"/>
    <x v="2"/>
    <x v="5"/>
    <n v="113344.1060912153"/>
    <x v="0"/>
    <x v="4"/>
  </r>
  <r>
    <x v="4"/>
    <x v="4"/>
    <x v="2"/>
    <x v="6"/>
    <n v="115775.45691972603"/>
    <x v="0"/>
    <x v="4"/>
  </r>
  <r>
    <x v="5"/>
    <x v="5"/>
    <x v="2"/>
    <x v="1"/>
    <n v="176652.25257655629"/>
    <x v="0"/>
    <x v="5"/>
  </r>
  <r>
    <x v="5"/>
    <x v="5"/>
    <x v="2"/>
    <x v="2"/>
    <n v="180846.55226567812"/>
    <x v="0"/>
    <x v="5"/>
  </r>
  <r>
    <x v="5"/>
    <x v="5"/>
    <x v="2"/>
    <x v="3"/>
    <n v="185009.39819230608"/>
    <x v="0"/>
    <x v="5"/>
  </r>
  <r>
    <x v="5"/>
    <x v="5"/>
    <x v="2"/>
    <x v="4"/>
    <n v="189027.22877212896"/>
    <x v="0"/>
    <x v="5"/>
  </r>
  <r>
    <x v="5"/>
    <x v="5"/>
    <x v="2"/>
    <x v="5"/>
    <n v="193134.94564044155"/>
    <x v="0"/>
    <x v="5"/>
  </r>
  <r>
    <x v="5"/>
    <x v="5"/>
    <x v="2"/>
    <x v="6"/>
    <n v="197277.89427968848"/>
    <x v="0"/>
    <x v="5"/>
  </r>
  <r>
    <x v="6"/>
    <x v="6"/>
    <x v="2"/>
    <x v="1"/>
    <n v="15851.134117050924"/>
    <x v="0"/>
    <x v="6"/>
  </r>
  <r>
    <x v="6"/>
    <x v="6"/>
    <x v="2"/>
    <x v="2"/>
    <n v="16227.491655263251"/>
    <x v="0"/>
    <x v="6"/>
  </r>
  <r>
    <x v="6"/>
    <x v="6"/>
    <x v="2"/>
    <x v="3"/>
    <n v="16601.026824666213"/>
    <x v="0"/>
    <x v="6"/>
  </r>
  <r>
    <x v="6"/>
    <x v="6"/>
    <x v="2"/>
    <x v="4"/>
    <n v="16961.54966233997"/>
    <x v="0"/>
    <x v="6"/>
  </r>
  <r>
    <x v="6"/>
    <x v="6"/>
    <x v="2"/>
    <x v="5"/>
    <n v="17330.138061552581"/>
    <x v="0"/>
    <x v="6"/>
  </r>
  <r>
    <x v="6"/>
    <x v="6"/>
    <x v="2"/>
    <x v="6"/>
    <n v="17701.887832998589"/>
    <x v="0"/>
    <x v="6"/>
  </r>
  <r>
    <x v="7"/>
    <x v="7"/>
    <x v="2"/>
    <x v="1"/>
    <n v="48.192560984904915"/>
    <x v="0"/>
    <x v="7"/>
  </r>
  <r>
    <x v="7"/>
    <x v="7"/>
    <x v="2"/>
    <x v="2"/>
    <n v="49.336809306727879"/>
    <x v="0"/>
    <x v="7"/>
  </r>
  <r>
    <x v="7"/>
    <x v="7"/>
    <x v="2"/>
    <x v="3"/>
    <n v="50.472476716928817"/>
    <x v="0"/>
    <x v="7"/>
  </r>
  <r>
    <x v="7"/>
    <x v="7"/>
    <x v="2"/>
    <x v="4"/>
    <n v="51.568582441146617"/>
    <x v="0"/>
    <x v="7"/>
  </r>
  <r>
    <x v="7"/>
    <x v="7"/>
    <x v="2"/>
    <x v="5"/>
    <n v="52.689210074236577"/>
    <x v="0"/>
    <x v="7"/>
  </r>
  <r>
    <x v="7"/>
    <x v="7"/>
    <x v="2"/>
    <x v="6"/>
    <n v="53.81944929871355"/>
    <x v="0"/>
    <x v="7"/>
  </r>
  <r>
    <x v="8"/>
    <x v="8"/>
    <x v="2"/>
    <x v="1"/>
    <n v="11328.952077494756"/>
    <x v="1"/>
    <x v="8"/>
  </r>
  <r>
    <x v="8"/>
    <x v="8"/>
    <x v="2"/>
    <x v="2"/>
    <n v="11598.400574898575"/>
    <x v="1"/>
    <x v="8"/>
  </r>
  <r>
    <x v="8"/>
    <x v="8"/>
    <x v="2"/>
    <x v="3"/>
    <n v="11862.109461290416"/>
    <x v="1"/>
    <x v="8"/>
  </r>
  <r>
    <x v="8"/>
    <x v="8"/>
    <x v="2"/>
    <x v="4"/>
    <n v="12129.497272978564"/>
    <x v="1"/>
    <x v="8"/>
  </r>
  <r>
    <x v="8"/>
    <x v="8"/>
    <x v="2"/>
    <x v="5"/>
    <n v="12406.537456258318"/>
    <x v="1"/>
    <x v="8"/>
  </r>
  <r>
    <x v="8"/>
    <x v="8"/>
    <x v="2"/>
    <x v="6"/>
    <n v="12670.979605266275"/>
    <x v="1"/>
    <x v="8"/>
  </r>
  <r>
    <x v="9"/>
    <x v="9"/>
    <x v="2"/>
    <x v="1"/>
    <n v="3961.6305385943642"/>
    <x v="1"/>
    <x v="9"/>
  </r>
  <r>
    <x v="9"/>
    <x v="9"/>
    <x v="2"/>
    <x v="2"/>
    <n v="4055.8542045249369"/>
    <x v="1"/>
    <x v="9"/>
  </r>
  <r>
    <x v="9"/>
    <x v="9"/>
    <x v="2"/>
    <x v="3"/>
    <n v="4148.0707811758339"/>
    <x v="1"/>
    <x v="9"/>
  </r>
  <r>
    <x v="9"/>
    <x v="9"/>
    <x v="2"/>
    <x v="4"/>
    <n v="4241.5738442292995"/>
    <x v="1"/>
    <x v="9"/>
  </r>
  <r>
    <x v="9"/>
    <x v="9"/>
    <x v="2"/>
    <x v="5"/>
    <n v="4338.4522530169161"/>
    <x v="1"/>
    <x v="9"/>
  </r>
  <r>
    <x v="9"/>
    <x v="9"/>
    <x v="2"/>
    <x v="6"/>
    <n v="4430.9252448731149"/>
    <x v="1"/>
    <x v="9"/>
  </r>
  <r>
    <x v="10"/>
    <x v="10"/>
    <x v="2"/>
    <x v="1"/>
    <n v="138.31129062424228"/>
    <x v="1"/>
    <x v="10"/>
  </r>
  <r>
    <x v="10"/>
    <x v="10"/>
    <x v="2"/>
    <x v="2"/>
    <n v="141.60089492107025"/>
    <x v="1"/>
    <x v="10"/>
  </r>
  <r>
    <x v="10"/>
    <x v="10"/>
    <x v="2"/>
    <x v="3"/>
    <n v="144.82042627546565"/>
    <x v="1"/>
    <x v="10"/>
  </r>
  <r>
    <x v="10"/>
    <x v="10"/>
    <x v="2"/>
    <x v="4"/>
    <n v="148.08487236710783"/>
    <x v="1"/>
    <x v="10"/>
  </r>
  <r>
    <x v="10"/>
    <x v="10"/>
    <x v="2"/>
    <x v="5"/>
    <n v="151.4671609532092"/>
    <x v="1"/>
    <x v="10"/>
  </r>
  <r>
    <x v="10"/>
    <x v="10"/>
    <x v="2"/>
    <x v="6"/>
    <n v="154.69564445941063"/>
    <x v="1"/>
    <x v="10"/>
  </r>
  <r>
    <x v="11"/>
    <x v="11"/>
    <x v="2"/>
    <x v="1"/>
    <n v="4316.5183214020199"/>
    <x v="1"/>
    <x v="11"/>
  </r>
  <r>
    <x v="11"/>
    <x v="11"/>
    <x v="2"/>
    <x v="2"/>
    <n v="4419.182660324268"/>
    <x v="1"/>
    <x v="11"/>
  </r>
  <r>
    <x v="11"/>
    <x v="11"/>
    <x v="2"/>
    <x v="3"/>
    <n v="4519.660112416962"/>
    <x v="1"/>
    <x v="11"/>
  </r>
  <r>
    <x v="11"/>
    <x v="11"/>
    <x v="2"/>
    <x v="4"/>
    <n v="4621.5392959615983"/>
    <x v="1"/>
    <x v="11"/>
  </r>
  <r>
    <x v="11"/>
    <x v="11"/>
    <x v="2"/>
    <x v="5"/>
    <n v="4727.0961929024215"/>
    <x v="1"/>
    <x v="11"/>
  </r>
  <r>
    <x v="11"/>
    <x v="11"/>
    <x v="2"/>
    <x v="6"/>
    <n v="4827.8530301928995"/>
    <x v="1"/>
    <x v="11"/>
  </r>
  <r>
    <x v="12"/>
    <x v="12"/>
    <x v="2"/>
    <x v="1"/>
    <n v="1.1547324820205735"/>
    <x v="1"/>
    <x v="12"/>
  </r>
  <r>
    <x v="12"/>
    <x v="12"/>
    <x v="2"/>
    <x v="2"/>
    <n v="1.1821967108438125"/>
    <x v="1"/>
    <x v="12"/>
  </r>
  <r>
    <x v="12"/>
    <x v="12"/>
    <x v="2"/>
    <x v="3"/>
    <n v="1.209075915101288"/>
    <x v="1"/>
    <x v="12"/>
  </r>
  <r>
    <x v="12"/>
    <x v="12"/>
    <x v="2"/>
    <x v="4"/>
    <n v="1.2363301032504344"/>
    <x v="1"/>
    <x v="12"/>
  </r>
  <r>
    <x v="12"/>
    <x v="12"/>
    <x v="2"/>
    <x v="5"/>
    <n v="1.2645681341176995"/>
    <x v="1"/>
    <x v="12"/>
  </r>
  <r>
    <x v="12"/>
    <x v="12"/>
    <x v="2"/>
    <x v="6"/>
    <n v="1.2915220780470253"/>
    <x v="1"/>
    <x v="12"/>
  </r>
  <r>
    <x v="13"/>
    <x v="13"/>
    <x v="2"/>
    <x v="1"/>
    <n v="1302.9231505465489"/>
    <x v="1"/>
    <x v="13"/>
  </r>
  <r>
    <x v="13"/>
    <x v="13"/>
    <x v="2"/>
    <x v="2"/>
    <n v="1333.9119554021038"/>
    <x v="1"/>
    <x v="13"/>
  </r>
  <r>
    <x v="13"/>
    <x v="13"/>
    <x v="2"/>
    <x v="3"/>
    <n v="1364.2406575392886"/>
    <x v="1"/>
    <x v="13"/>
  </r>
  <r>
    <x v="13"/>
    <x v="13"/>
    <x v="2"/>
    <x v="4"/>
    <n v="1394.9924665009087"/>
    <x v="1"/>
    <x v="13"/>
  </r>
  <r>
    <x v="13"/>
    <x v="13"/>
    <x v="2"/>
    <x v="5"/>
    <n v="1426.8543779961399"/>
    <x v="1"/>
    <x v="13"/>
  </r>
  <r>
    <x v="13"/>
    <x v="13"/>
    <x v="2"/>
    <x v="6"/>
    <n v="1457.2674113963956"/>
    <x v="1"/>
    <x v="13"/>
  </r>
  <r>
    <x v="14"/>
    <x v="14"/>
    <x v="2"/>
    <x v="1"/>
    <n v="6.1585732374430613"/>
    <x v="1"/>
    <x v="12"/>
  </r>
  <r>
    <x v="14"/>
    <x v="14"/>
    <x v="2"/>
    <x v="2"/>
    <n v="6.3050491245003366"/>
    <x v="1"/>
    <x v="12"/>
  </r>
  <r>
    <x v="14"/>
    <x v="14"/>
    <x v="2"/>
    <x v="3"/>
    <n v="6.4484048805402052"/>
    <x v="1"/>
    <x v="12"/>
  </r>
  <r>
    <x v="14"/>
    <x v="14"/>
    <x v="2"/>
    <x v="4"/>
    <n v="6.5937605506689856"/>
    <x v="1"/>
    <x v="12"/>
  </r>
  <r>
    <x v="14"/>
    <x v="14"/>
    <x v="2"/>
    <x v="5"/>
    <n v="6.7443633819610671"/>
    <x v="1"/>
    <x v="12"/>
  </r>
  <r>
    <x v="14"/>
    <x v="14"/>
    <x v="2"/>
    <x v="6"/>
    <n v="6.8881177495841373"/>
    <x v="1"/>
    <x v="12"/>
  </r>
  <r>
    <x v="15"/>
    <x v="15"/>
    <x v="2"/>
    <x v="1"/>
    <n v="110.21280022840807"/>
    <x v="1"/>
    <x v="13"/>
  </r>
  <r>
    <x v="15"/>
    <x v="15"/>
    <x v="2"/>
    <x v="2"/>
    <n v="112.83410829053722"/>
    <x v="1"/>
    <x v="13"/>
  </r>
  <r>
    <x v="15"/>
    <x v="15"/>
    <x v="2"/>
    <x v="3"/>
    <n v="115.39957900800071"/>
    <x v="1"/>
    <x v="13"/>
  </r>
  <r>
    <x v="15"/>
    <x v="15"/>
    <x v="2"/>
    <x v="4"/>
    <n v="118.00083985468034"/>
    <x v="1"/>
    <x v="13"/>
  </r>
  <r>
    <x v="15"/>
    <x v="15"/>
    <x v="2"/>
    <x v="5"/>
    <n v="120.69600302301156"/>
    <x v="1"/>
    <x v="13"/>
  </r>
  <r>
    <x v="15"/>
    <x v="15"/>
    <x v="2"/>
    <x v="6"/>
    <n v="123.26860722693274"/>
    <x v="1"/>
    <x v="13"/>
  </r>
  <r>
    <x v="16"/>
    <x v="16"/>
    <x v="2"/>
    <x v="1"/>
    <n v="3459.3219089154127"/>
    <x v="1"/>
    <x v="14"/>
  </r>
  <r>
    <x v="16"/>
    <x v="16"/>
    <x v="2"/>
    <x v="2"/>
    <n v="3541.5986353078765"/>
    <x v="1"/>
    <x v="14"/>
  </r>
  <r>
    <x v="16"/>
    <x v="16"/>
    <x v="2"/>
    <x v="3"/>
    <n v="3622.122758106771"/>
    <x v="1"/>
    <x v="14"/>
  </r>
  <r>
    <x v="16"/>
    <x v="16"/>
    <x v="2"/>
    <x v="4"/>
    <n v="3703.7702493153583"/>
    <x v="1"/>
    <x v="14"/>
  </r>
  <r>
    <x v="16"/>
    <x v="16"/>
    <x v="2"/>
    <x v="5"/>
    <n v="3788.3651146757147"/>
    <x v="1"/>
    <x v="14"/>
  </r>
  <r>
    <x v="16"/>
    <x v="16"/>
    <x v="2"/>
    <x v="6"/>
    <n v="3869.1131409226568"/>
    <x v="1"/>
    <x v="14"/>
  </r>
  <r>
    <x v="17"/>
    <x v="17"/>
    <x v="2"/>
    <x v="1"/>
    <n v="2388.3716836458862"/>
    <x v="1"/>
    <x v="15"/>
  </r>
  <r>
    <x v="17"/>
    <x v="17"/>
    <x v="2"/>
    <x v="2"/>
    <n v="2445.1768635952858"/>
    <x v="1"/>
    <x v="15"/>
  </r>
  <r>
    <x v="17"/>
    <x v="17"/>
    <x v="2"/>
    <x v="3"/>
    <n v="2500.7720177344972"/>
    <x v="1"/>
    <x v="15"/>
  </r>
  <r>
    <x v="17"/>
    <x v="17"/>
    <x v="2"/>
    <x v="4"/>
    <n v="2557.142763556315"/>
    <x v="1"/>
    <x v="15"/>
  </r>
  <r>
    <x v="17"/>
    <x v="17"/>
    <x v="2"/>
    <x v="5"/>
    <n v="2615.5484240667756"/>
    <x v="1"/>
    <x v="15"/>
  </r>
  <r>
    <x v="17"/>
    <x v="17"/>
    <x v="2"/>
    <x v="6"/>
    <n v="2671.2981647605975"/>
    <x v="1"/>
    <x v="15"/>
  </r>
  <r>
    <x v="18"/>
    <x v="18"/>
    <x v="2"/>
    <x v="1"/>
    <n v="165.51165575628229"/>
    <x v="1"/>
    <x v="16"/>
  </r>
  <r>
    <x v="18"/>
    <x v="18"/>
    <x v="2"/>
    <x v="2"/>
    <n v="169.44819522094656"/>
    <x v="1"/>
    <x v="16"/>
  </r>
  <r>
    <x v="18"/>
    <x v="18"/>
    <x v="2"/>
    <x v="3"/>
    <n v="173.30088116451805"/>
    <x v="1"/>
    <x v="16"/>
  </r>
  <r>
    <x v="18"/>
    <x v="18"/>
    <x v="2"/>
    <x v="4"/>
    <n v="177.20731479922901"/>
    <x v="1"/>
    <x v="16"/>
  </r>
  <r>
    <x v="18"/>
    <x v="18"/>
    <x v="2"/>
    <x v="5"/>
    <n v="181.25476589020371"/>
    <x v="1"/>
    <x v="16"/>
  </r>
  <r>
    <x v="18"/>
    <x v="18"/>
    <x v="2"/>
    <x v="6"/>
    <n v="185.11816452007372"/>
    <x v="1"/>
    <x v="16"/>
  </r>
  <r>
    <x v="19"/>
    <x v="19"/>
    <x v="2"/>
    <x v="1"/>
    <n v="1.1547324820205735"/>
    <x v="1"/>
    <x v="16"/>
  </r>
  <r>
    <x v="19"/>
    <x v="19"/>
    <x v="2"/>
    <x v="2"/>
    <n v="1.1821967108438125"/>
    <x v="1"/>
    <x v="16"/>
  </r>
  <r>
    <x v="19"/>
    <x v="19"/>
    <x v="2"/>
    <x v="3"/>
    <n v="1.209075915101288"/>
    <x v="1"/>
    <x v="16"/>
  </r>
  <r>
    <x v="19"/>
    <x v="19"/>
    <x v="2"/>
    <x v="4"/>
    <n v="1.2363301032504344"/>
    <x v="1"/>
    <x v="16"/>
  </r>
  <r>
    <x v="19"/>
    <x v="19"/>
    <x v="2"/>
    <x v="5"/>
    <n v="1.2645681341176995"/>
    <x v="1"/>
    <x v="16"/>
  </r>
  <r>
    <x v="19"/>
    <x v="19"/>
    <x v="2"/>
    <x v="6"/>
    <n v="1.2915220780470253"/>
    <x v="1"/>
    <x v="16"/>
  </r>
  <r>
    <x v="20"/>
    <x v="20"/>
    <x v="2"/>
    <x v="1"/>
    <n v="1.4113397002473711"/>
    <x v="1"/>
    <x v="17"/>
  </r>
  <r>
    <x v="20"/>
    <x v="20"/>
    <x v="2"/>
    <x v="2"/>
    <n v="1.44490709103133"/>
    <x v="1"/>
    <x v="17"/>
  </r>
  <r>
    <x v="20"/>
    <x v="20"/>
    <x v="2"/>
    <x v="3"/>
    <n v="1.4777594517904669"/>
    <x v="1"/>
    <x v="17"/>
  </r>
  <r>
    <x v="20"/>
    <x v="20"/>
    <x v="2"/>
    <x v="4"/>
    <n v="1.511070126194979"/>
    <x v="1"/>
    <x v="17"/>
  </r>
  <r>
    <x v="20"/>
    <x v="20"/>
    <x v="2"/>
    <x v="5"/>
    <n v="1.5455832750327478"/>
    <x v="1"/>
    <x v="17"/>
  </r>
  <r>
    <x v="20"/>
    <x v="20"/>
    <x v="2"/>
    <x v="6"/>
    <n v="1.5785269842797014"/>
    <x v="1"/>
    <x v="17"/>
  </r>
  <r>
    <x v="21"/>
    <x v="21"/>
    <x v="2"/>
    <x v="1"/>
    <n v="600.33258704158516"/>
    <x v="1"/>
    <x v="17"/>
  </r>
  <r>
    <x v="21"/>
    <x v="21"/>
    <x v="2"/>
    <x v="2"/>
    <n v="614.61093444868914"/>
    <x v="1"/>
    <x v="17"/>
  </r>
  <r>
    <x v="21"/>
    <x v="21"/>
    <x v="2"/>
    <x v="3"/>
    <n v="628.58513408432555"/>
    <x v="1"/>
    <x v="17"/>
  </r>
  <r>
    <x v="21"/>
    <x v="21"/>
    <x v="2"/>
    <x v="4"/>
    <n v="642.75428367875395"/>
    <x v="1"/>
    <x v="17"/>
  </r>
  <r>
    <x v="21"/>
    <x v="21"/>
    <x v="2"/>
    <x v="5"/>
    <n v="657.43492217074663"/>
    <x v="1"/>
    <x v="17"/>
  </r>
  <r>
    <x v="21"/>
    <x v="21"/>
    <x v="2"/>
    <x v="6"/>
    <n v="671.44797813133721"/>
    <x v="1"/>
    <x v="17"/>
  </r>
  <r>
    <x v="22"/>
    <x v="22"/>
    <x v="2"/>
    <x v="1"/>
    <n v="125.737536931129"/>
    <x v="1"/>
    <x v="17"/>
  </r>
  <r>
    <x v="22"/>
    <x v="22"/>
    <x v="2"/>
    <x v="2"/>
    <n v="128.72808629188171"/>
    <x v="1"/>
    <x v="17"/>
  </r>
  <r>
    <x v="22"/>
    <x v="22"/>
    <x v="2"/>
    <x v="3"/>
    <n v="131.65493297769569"/>
    <x v="1"/>
    <x v="17"/>
  </r>
  <r>
    <x v="22"/>
    <x v="22"/>
    <x v="2"/>
    <x v="4"/>
    <n v="134.62261124282495"/>
    <x v="1"/>
    <x v="17"/>
  </r>
  <r>
    <x v="22"/>
    <x v="22"/>
    <x v="2"/>
    <x v="5"/>
    <n v="137.69741904837161"/>
    <x v="1"/>
    <x v="17"/>
  </r>
  <r>
    <x v="22"/>
    <x v="22"/>
    <x v="2"/>
    <x v="6"/>
    <n v="140.6324040540093"/>
    <x v="1"/>
    <x v="17"/>
  </r>
  <r>
    <x v="23"/>
    <x v="23"/>
    <x v="2"/>
    <x v="1"/>
    <n v="3.5925010551751164"/>
    <x v="1"/>
    <x v="17"/>
  </r>
  <r>
    <x v="23"/>
    <x v="23"/>
    <x v="2"/>
    <x v="2"/>
    <n v="3.6779453226251935"/>
    <x v="1"/>
    <x v="17"/>
  </r>
  <r>
    <x v="23"/>
    <x v="23"/>
    <x v="2"/>
    <x v="3"/>
    <n v="3.7615695136484506"/>
    <x v="1"/>
    <x v="17"/>
  </r>
  <r>
    <x v="23"/>
    <x v="23"/>
    <x v="2"/>
    <x v="4"/>
    <n v="3.846360321223572"/>
    <x v="1"/>
    <x v="17"/>
  </r>
  <r>
    <x v="23"/>
    <x v="23"/>
    <x v="2"/>
    <x v="5"/>
    <n v="3.93421197281062"/>
    <x v="1"/>
    <x v="17"/>
  </r>
  <r>
    <x v="23"/>
    <x v="23"/>
    <x v="2"/>
    <x v="6"/>
    <n v="4.0180686872574105"/>
    <x v="1"/>
    <x v="17"/>
  </r>
  <r>
    <x v="24"/>
    <x v="24"/>
    <x v="2"/>
    <x v="1"/>
    <n v="6.1585732374430613"/>
    <x v="1"/>
    <x v="17"/>
  </r>
  <r>
    <x v="24"/>
    <x v="24"/>
    <x v="2"/>
    <x v="2"/>
    <n v="6.3050491245003366"/>
    <x v="1"/>
    <x v="17"/>
  </r>
  <r>
    <x v="24"/>
    <x v="24"/>
    <x v="2"/>
    <x v="3"/>
    <n v="6.4484048805402052"/>
    <x v="1"/>
    <x v="17"/>
  </r>
  <r>
    <x v="24"/>
    <x v="24"/>
    <x v="2"/>
    <x v="4"/>
    <n v="6.5937605506689856"/>
    <x v="1"/>
    <x v="17"/>
  </r>
  <r>
    <x v="24"/>
    <x v="24"/>
    <x v="2"/>
    <x v="5"/>
    <n v="6.7443633819610671"/>
    <x v="1"/>
    <x v="17"/>
  </r>
  <r>
    <x v="24"/>
    <x v="24"/>
    <x v="2"/>
    <x v="6"/>
    <n v="6.8881177495841373"/>
    <x v="1"/>
    <x v="17"/>
  </r>
  <r>
    <x v="25"/>
    <x v="25"/>
    <x v="2"/>
    <x v="1"/>
    <n v="6.4151804556698453"/>
    <x v="1"/>
    <x v="17"/>
  </r>
  <r>
    <x v="25"/>
    <x v="25"/>
    <x v="2"/>
    <x v="2"/>
    <n v="6.5677595046878405"/>
    <x v="1"/>
    <x v="17"/>
  </r>
  <r>
    <x v="25"/>
    <x v="25"/>
    <x v="2"/>
    <x v="3"/>
    <n v="6.7170884172293706"/>
    <x v="1"/>
    <x v="17"/>
  </r>
  <r>
    <x v="25"/>
    <x v="25"/>
    <x v="2"/>
    <x v="4"/>
    <n v="6.8685005736135167"/>
    <x v="1"/>
    <x v="17"/>
  </r>
  <r>
    <x v="25"/>
    <x v="25"/>
    <x v="2"/>
    <x v="5"/>
    <n v="7.0253785228761014"/>
    <x v="1"/>
    <x v="17"/>
  </r>
  <r>
    <x v="25"/>
    <x v="25"/>
    <x v="2"/>
    <x v="6"/>
    <n v="7.1751226558167991"/>
    <x v="1"/>
    <x v="17"/>
  </r>
  <r>
    <x v="26"/>
    <x v="26"/>
    <x v="2"/>
    <x v="1"/>
    <n v="4.1057154916287111"/>
    <x v="1"/>
    <x v="17"/>
  </r>
  <r>
    <x v="26"/>
    <x v="26"/>
    <x v="2"/>
    <x v="2"/>
    <n v="4.203366083000228"/>
    <x v="1"/>
    <x v="17"/>
  </r>
  <r>
    <x v="26"/>
    <x v="26"/>
    <x v="2"/>
    <x v="3"/>
    <n v="4.2989365870268079"/>
    <x v="1"/>
    <x v="17"/>
  </r>
  <r>
    <x v="26"/>
    <x v="26"/>
    <x v="2"/>
    <x v="4"/>
    <n v="4.3958403671126609"/>
    <x v="1"/>
    <x v="17"/>
  </r>
  <r>
    <x v="26"/>
    <x v="26"/>
    <x v="2"/>
    <x v="5"/>
    <n v="4.4962422546407161"/>
    <x v="1"/>
    <x v="17"/>
  </r>
  <r>
    <x v="26"/>
    <x v="26"/>
    <x v="2"/>
    <x v="6"/>
    <n v="4.5920784997227626"/>
    <x v="1"/>
    <x v="17"/>
  </r>
  <r>
    <x v="27"/>
    <x v="27"/>
    <x v="2"/>
    <x v="1"/>
    <n v="0"/>
    <x v="1"/>
    <x v="17"/>
  </r>
  <r>
    <x v="27"/>
    <x v="27"/>
    <x v="2"/>
    <x v="2"/>
    <n v="0"/>
    <x v="1"/>
    <x v="17"/>
  </r>
  <r>
    <x v="27"/>
    <x v="27"/>
    <x v="2"/>
    <x v="3"/>
    <n v="0"/>
    <x v="1"/>
    <x v="17"/>
  </r>
  <r>
    <x v="27"/>
    <x v="27"/>
    <x v="2"/>
    <x v="4"/>
    <n v="0"/>
    <x v="1"/>
    <x v="17"/>
  </r>
  <r>
    <x v="27"/>
    <x v="27"/>
    <x v="2"/>
    <x v="5"/>
    <n v="0"/>
    <x v="1"/>
    <x v="17"/>
  </r>
  <r>
    <x v="27"/>
    <x v="27"/>
    <x v="2"/>
    <x v="6"/>
    <n v="0"/>
    <x v="1"/>
    <x v="17"/>
  </r>
  <r>
    <x v="28"/>
    <x v="28"/>
    <x v="2"/>
    <x v="1"/>
    <n v="295.09830096081316"/>
    <x v="1"/>
    <x v="8"/>
  </r>
  <r>
    <x v="28"/>
    <x v="28"/>
    <x v="2"/>
    <x v="2"/>
    <n v="302.11693721564092"/>
    <x v="1"/>
    <x v="8"/>
  </r>
  <r>
    <x v="28"/>
    <x v="28"/>
    <x v="2"/>
    <x v="3"/>
    <n v="308.98606719255133"/>
    <x v="1"/>
    <x v="8"/>
  </r>
  <r>
    <x v="28"/>
    <x v="28"/>
    <x v="2"/>
    <x v="4"/>
    <n v="315.95102638622205"/>
    <x v="1"/>
    <x v="8"/>
  </r>
  <r>
    <x v="28"/>
    <x v="28"/>
    <x v="2"/>
    <x v="5"/>
    <n v="323.16741205230096"/>
    <x v="1"/>
    <x v="8"/>
  </r>
  <r>
    <x v="28"/>
    <x v="28"/>
    <x v="2"/>
    <x v="6"/>
    <n v="330.05564216757307"/>
    <x v="1"/>
    <x v="8"/>
  </r>
  <r>
    <x v="29"/>
    <x v="29"/>
    <x v="2"/>
    <x v="1"/>
    <n v="4669.994764509428"/>
    <x v="1"/>
    <x v="8"/>
  </r>
  <r>
    <x v="29"/>
    <x v="29"/>
    <x v="2"/>
    <x v="2"/>
    <n v="4781.0662090325677"/>
    <x v="1"/>
    <x v="8"/>
  </r>
  <r>
    <x v="29"/>
    <x v="29"/>
    <x v="2"/>
    <x v="3"/>
    <n v="4889.7716842063001"/>
    <x v="1"/>
    <x v="8"/>
  </r>
  <r>
    <x v="29"/>
    <x v="29"/>
    <x v="2"/>
    <x v="4"/>
    <n v="4999.9936775677033"/>
    <x v="1"/>
    <x v="8"/>
  </r>
  <r>
    <x v="29"/>
    <x v="29"/>
    <x v="2"/>
    <x v="5"/>
    <n v="5114.1945495128948"/>
    <x v="1"/>
    <x v="8"/>
  </r>
  <r>
    <x v="29"/>
    <x v="29"/>
    <x v="2"/>
    <x v="6"/>
    <n v="5223.202288528405"/>
    <x v="1"/>
    <x v="8"/>
  </r>
  <r>
    <x v="30"/>
    <x v="30"/>
    <x v="2"/>
    <x v="1"/>
    <n v="13.985093393360314"/>
    <x v="1"/>
    <x v="18"/>
  </r>
  <r>
    <x v="30"/>
    <x v="30"/>
    <x v="2"/>
    <x v="2"/>
    <n v="14.317715720219546"/>
    <x v="1"/>
    <x v="18"/>
  </r>
  <r>
    <x v="30"/>
    <x v="30"/>
    <x v="2"/>
    <x v="3"/>
    <n v="14.643252749560082"/>
    <x v="1"/>
    <x v="18"/>
  </r>
  <r>
    <x v="30"/>
    <x v="30"/>
    <x v="2"/>
    <x v="4"/>
    <n v="14.973331250477521"/>
    <x v="1"/>
    <x v="18"/>
  </r>
  <r>
    <x v="30"/>
    <x v="30"/>
    <x v="2"/>
    <x v="5"/>
    <n v="15.315325179869957"/>
    <x v="1"/>
    <x v="18"/>
  </r>
  <r>
    <x v="30"/>
    <x v="30"/>
    <x v="2"/>
    <x v="6"/>
    <n v="15.64176738968068"/>
    <x v="1"/>
    <x v="18"/>
  </r>
  <r>
    <x v="31"/>
    <x v="31"/>
    <x v="2"/>
    <x v="1"/>
    <n v="1.0264288729071778"/>
    <x v="1"/>
    <x v="18"/>
  </r>
  <r>
    <x v="31"/>
    <x v="31"/>
    <x v="2"/>
    <x v="2"/>
    <n v="1.050841520750057"/>
    <x v="1"/>
    <x v="18"/>
  </r>
  <r>
    <x v="31"/>
    <x v="31"/>
    <x v="2"/>
    <x v="3"/>
    <n v="1.074734146756702"/>
    <x v="1"/>
    <x v="18"/>
  </r>
  <r>
    <x v="31"/>
    <x v="31"/>
    <x v="2"/>
    <x v="4"/>
    <n v="1.0989600917781652"/>
    <x v="1"/>
    <x v="18"/>
  </r>
  <r>
    <x v="31"/>
    <x v="31"/>
    <x v="2"/>
    <x v="5"/>
    <n v="1.124060563660179"/>
    <x v="1"/>
    <x v="18"/>
  </r>
  <r>
    <x v="31"/>
    <x v="31"/>
    <x v="2"/>
    <x v="6"/>
    <n v="1.1480196249306907"/>
    <x v="1"/>
    <x v="18"/>
  </r>
  <r>
    <x v="32"/>
    <x v="32"/>
    <x v="2"/>
    <x v="1"/>
    <n v="2.5660721822679444"/>
    <x v="1"/>
    <x v="19"/>
  </r>
  <r>
    <x v="32"/>
    <x v="32"/>
    <x v="2"/>
    <x v="2"/>
    <n v="2.6271038018751427"/>
    <x v="1"/>
    <x v="19"/>
  </r>
  <r>
    <x v="32"/>
    <x v="32"/>
    <x v="2"/>
    <x v="3"/>
    <n v="2.6868353668917551"/>
    <x v="1"/>
    <x v="19"/>
  </r>
  <r>
    <x v="32"/>
    <x v="32"/>
    <x v="2"/>
    <x v="4"/>
    <n v="2.7474002294454136"/>
    <x v="1"/>
    <x v="19"/>
  </r>
  <r>
    <x v="32"/>
    <x v="32"/>
    <x v="2"/>
    <x v="5"/>
    <n v="2.8101514091504476"/>
    <x v="1"/>
    <x v="19"/>
  </r>
  <r>
    <x v="32"/>
    <x v="32"/>
    <x v="2"/>
    <x v="6"/>
    <n v="2.8700490623267267"/>
    <x v="1"/>
    <x v="19"/>
  </r>
  <r>
    <x v="33"/>
    <x v="33"/>
    <x v="2"/>
    <x v="1"/>
    <n v="5528.6025166962809"/>
    <x v="1"/>
    <x v="8"/>
  </r>
  <r>
    <x v="33"/>
    <x v="33"/>
    <x v="2"/>
    <x v="2"/>
    <n v="5660.0951411399892"/>
    <x v="1"/>
    <x v="8"/>
  </r>
  <r>
    <x v="33"/>
    <x v="33"/>
    <x v="2"/>
    <x v="3"/>
    <n v="5788.7867979682796"/>
    <x v="1"/>
    <x v="8"/>
  </r>
  <r>
    <x v="33"/>
    <x v="33"/>
    <x v="2"/>
    <x v="4"/>
    <n v="5919.2737943401371"/>
    <x v="1"/>
    <x v="8"/>
  </r>
  <r>
    <x v="33"/>
    <x v="33"/>
    <x v="2"/>
    <x v="5"/>
    <n v="6054.4712110146329"/>
    <x v="1"/>
    <x v="8"/>
  </r>
  <r>
    <x v="33"/>
    <x v="33"/>
    <x v="2"/>
    <x v="6"/>
    <n v="6183.5207047829263"/>
    <x v="1"/>
    <x v="8"/>
  </r>
  <r>
    <x v="34"/>
    <x v="34"/>
    <x v="2"/>
    <x v="1"/>
    <n v="53.630908609400016"/>
    <x v="1"/>
    <x v="20"/>
  </r>
  <r>
    <x v="34"/>
    <x v="34"/>
    <x v="2"/>
    <x v="2"/>
    <n v="54.906469459190454"/>
    <x v="1"/>
    <x v="20"/>
  </r>
  <r>
    <x v="34"/>
    <x v="34"/>
    <x v="2"/>
    <x v="3"/>
    <n v="56.154859168037653"/>
    <x v="1"/>
    <x v="20"/>
  </r>
  <r>
    <x v="34"/>
    <x v="34"/>
    <x v="2"/>
    <x v="4"/>
    <n v="57.42066479540911"/>
    <x v="1"/>
    <x v="20"/>
  </r>
  <r>
    <x v="34"/>
    <x v="34"/>
    <x v="2"/>
    <x v="5"/>
    <n v="58.732164451244323"/>
    <x v="1"/>
    <x v="20"/>
  </r>
  <r>
    <x v="34"/>
    <x v="34"/>
    <x v="2"/>
    <x v="6"/>
    <n v="59.984025402628561"/>
    <x v="1"/>
    <x v="20"/>
  </r>
  <r>
    <x v="35"/>
    <x v="35"/>
    <x v="2"/>
    <x v="1"/>
    <n v="0"/>
    <x v="1"/>
    <x v="20"/>
  </r>
  <r>
    <x v="35"/>
    <x v="35"/>
    <x v="2"/>
    <x v="2"/>
    <n v="0"/>
    <x v="1"/>
    <x v="20"/>
  </r>
  <r>
    <x v="35"/>
    <x v="35"/>
    <x v="2"/>
    <x v="3"/>
    <n v="0"/>
    <x v="1"/>
    <x v="20"/>
  </r>
  <r>
    <x v="35"/>
    <x v="35"/>
    <x v="2"/>
    <x v="4"/>
    <n v="0"/>
    <x v="1"/>
    <x v="20"/>
  </r>
  <r>
    <x v="35"/>
    <x v="35"/>
    <x v="2"/>
    <x v="5"/>
    <n v="0"/>
    <x v="1"/>
    <x v="20"/>
  </r>
  <r>
    <x v="35"/>
    <x v="35"/>
    <x v="2"/>
    <x v="6"/>
    <n v="0"/>
    <x v="1"/>
    <x v="20"/>
  </r>
  <r>
    <x v="36"/>
    <x v="36"/>
    <x v="2"/>
    <x v="1"/>
    <n v="2007.8231790155519"/>
    <x v="1"/>
    <x v="21"/>
  </r>
  <r>
    <x v="36"/>
    <x v="36"/>
    <x v="2"/>
    <x v="2"/>
    <n v="2055.5773697772042"/>
    <x v="1"/>
    <x v="21"/>
  </r>
  <r>
    <x v="36"/>
    <x v="36"/>
    <x v="2"/>
    <x v="3"/>
    <n v="2102.3143328244523"/>
    <x v="1"/>
    <x v="21"/>
  </r>
  <r>
    <x v="36"/>
    <x v="36"/>
    <x v="2"/>
    <x v="4"/>
    <n v="2149.7033095295624"/>
    <x v="1"/>
    <x v="21"/>
  </r>
  <r>
    <x v="36"/>
    <x v="36"/>
    <x v="2"/>
    <x v="5"/>
    <n v="2198.8029700897659"/>
    <x v="1"/>
    <x v="21"/>
  </r>
  <r>
    <x v="36"/>
    <x v="36"/>
    <x v="2"/>
    <x v="6"/>
    <n v="2245.6698888175456"/>
    <x v="1"/>
    <x v="21"/>
  </r>
  <r>
    <x v="37"/>
    <x v="37"/>
    <x v="2"/>
    <x v="1"/>
    <n v="4.1057154916287111"/>
    <x v="1"/>
    <x v="21"/>
  </r>
  <r>
    <x v="37"/>
    <x v="37"/>
    <x v="2"/>
    <x v="2"/>
    <n v="4.203366083000228"/>
    <x v="1"/>
    <x v="21"/>
  </r>
  <r>
    <x v="37"/>
    <x v="37"/>
    <x v="2"/>
    <x v="3"/>
    <n v="4.2989365870268079"/>
    <x v="1"/>
    <x v="21"/>
  </r>
  <r>
    <x v="37"/>
    <x v="37"/>
    <x v="2"/>
    <x v="4"/>
    <n v="4.3958403671126609"/>
    <x v="1"/>
    <x v="21"/>
  </r>
  <r>
    <x v="37"/>
    <x v="37"/>
    <x v="2"/>
    <x v="5"/>
    <n v="4.4962422546407161"/>
    <x v="1"/>
    <x v="21"/>
  </r>
  <r>
    <x v="37"/>
    <x v="37"/>
    <x v="2"/>
    <x v="6"/>
    <n v="4.5920784997227626"/>
    <x v="1"/>
    <x v="21"/>
  </r>
  <r>
    <x v="38"/>
    <x v="38"/>
    <x v="2"/>
    <x v="1"/>
    <n v="330.76670429433761"/>
    <x v="1"/>
    <x v="21"/>
  </r>
  <r>
    <x v="38"/>
    <x v="38"/>
    <x v="2"/>
    <x v="2"/>
    <n v="338.63368006170543"/>
    <x v="1"/>
    <x v="21"/>
  </r>
  <r>
    <x v="38"/>
    <x v="38"/>
    <x v="2"/>
    <x v="3"/>
    <n v="346.33307879234673"/>
    <x v="1"/>
    <x v="21"/>
  </r>
  <r>
    <x v="38"/>
    <x v="38"/>
    <x v="2"/>
    <x v="4"/>
    <n v="354.13988957551334"/>
    <x v="1"/>
    <x v="21"/>
  </r>
  <r>
    <x v="38"/>
    <x v="38"/>
    <x v="2"/>
    <x v="5"/>
    <n v="362.22851663949223"/>
    <x v="1"/>
    <x v="21"/>
  </r>
  <r>
    <x v="38"/>
    <x v="38"/>
    <x v="2"/>
    <x v="6"/>
    <n v="369.94932413391462"/>
    <x v="1"/>
    <x v="21"/>
  </r>
  <r>
    <x v="39"/>
    <x v="39"/>
    <x v="2"/>
    <x v="1"/>
    <n v="107.64672804614014"/>
    <x v="1"/>
    <x v="21"/>
  </r>
  <r>
    <x v="39"/>
    <x v="39"/>
    <x v="2"/>
    <x v="2"/>
    <n v="110.20700448866211"/>
    <x v="1"/>
    <x v="21"/>
  </r>
  <r>
    <x v="39"/>
    <x v="39"/>
    <x v="2"/>
    <x v="3"/>
    <n v="112.71274364110899"/>
    <x v="1"/>
    <x v="21"/>
  </r>
  <r>
    <x v="39"/>
    <x v="39"/>
    <x v="2"/>
    <x v="4"/>
    <n v="115.25343962523495"/>
    <x v="1"/>
    <x v="21"/>
  </r>
  <r>
    <x v="39"/>
    <x v="39"/>
    <x v="2"/>
    <x v="5"/>
    <n v="117.88585161386113"/>
    <x v="1"/>
    <x v="21"/>
  </r>
  <r>
    <x v="39"/>
    <x v="39"/>
    <x v="2"/>
    <x v="6"/>
    <n v="120.39855816460604"/>
    <x v="1"/>
    <x v="21"/>
  </r>
  <r>
    <x v="40"/>
    <x v="40"/>
    <x v="2"/>
    <x v="1"/>
    <n v="133.82066430527311"/>
    <x v="1"/>
    <x v="21"/>
  </r>
  <r>
    <x v="40"/>
    <x v="40"/>
    <x v="2"/>
    <x v="2"/>
    <n v="137.0034632677885"/>
    <x v="1"/>
    <x v="21"/>
  </r>
  <r>
    <x v="40"/>
    <x v="40"/>
    <x v="2"/>
    <x v="3"/>
    <n v="140.11846438340481"/>
    <x v="1"/>
    <x v="21"/>
  </r>
  <r>
    <x v="40"/>
    <x v="40"/>
    <x v="2"/>
    <x v="4"/>
    <n v="143.27692196557808"/>
    <x v="1"/>
    <x v="21"/>
  </r>
  <r>
    <x v="40"/>
    <x v="40"/>
    <x v="2"/>
    <x v="5"/>
    <n v="146.54939598719562"/>
    <x v="1"/>
    <x v="21"/>
  </r>
  <r>
    <x v="40"/>
    <x v="40"/>
    <x v="2"/>
    <x v="6"/>
    <n v="149.67305860033858"/>
    <x v="1"/>
    <x v="21"/>
  </r>
  <r>
    <x v="41"/>
    <x v="41"/>
    <x v="2"/>
    <x v="1"/>
    <n v="89.042704724697472"/>
    <x v="1"/>
    <x v="21"/>
  </r>
  <r>
    <x v="41"/>
    <x v="41"/>
    <x v="2"/>
    <x v="2"/>
    <n v="91.160501925067237"/>
    <x v="1"/>
    <x v="21"/>
  </r>
  <r>
    <x v="41"/>
    <x v="41"/>
    <x v="2"/>
    <x v="3"/>
    <n v="93.233187231143674"/>
    <x v="1"/>
    <x v="21"/>
  </r>
  <r>
    <x v="41"/>
    <x v="41"/>
    <x v="2"/>
    <x v="4"/>
    <n v="95.334787961755623"/>
    <x v="1"/>
    <x v="21"/>
  </r>
  <r>
    <x v="41"/>
    <x v="41"/>
    <x v="2"/>
    <x v="5"/>
    <n v="97.51225389752031"/>
    <x v="1"/>
    <x v="21"/>
  </r>
  <r>
    <x v="41"/>
    <x v="41"/>
    <x v="2"/>
    <x v="6"/>
    <n v="99.590702462737184"/>
    <x v="1"/>
    <x v="21"/>
  </r>
  <r>
    <x v="42"/>
    <x v="42"/>
    <x v="2"/>
    <x v="1"/>
    <n v="11.419021211092339"/>
    <x v="1"/>
    <x v="21"/>
  </r>
  <r>
    <x v="42"/>
    <x v="42"/>
    <x v="2"/>
    <x v="2"/>
    <n v="11.69061191834437"/>
    <x v="1"/>
    <x v="21"/>
  </r>
  <r>
    <x v="42"/>
    <x v="42"/>
    <x v="2"/>
    <x v="3"/>
    <n v="11.956417382668294"/>
    <x v="1"/>
    <x v="21"/>
  </r>
  <r>
    <x v="42"/>
    <x v="42"/>
    <x v="2"/>
    <x v="4"/>
    <n v="12.225931021032073"/>
    <x v="1"/>
    <x v="21"/>
  </r>
  <r>
    <x v="42"/>
    <x v="42"/>
    <x v="2"/>
    <x v="5"/>
    <n v="12.505173770719475"/>
    <x v="1"/>
    <x v="21"/>
  </r>
  <r>
    <x v="42"/>
    <x v="42"/>
    <x v="2"/>
    <x v="6"/>
    <n v="12.771718327353918"/>
    <x v="1"/>
    <x v="21"/>
  </r>
  <r>
    <x v="43"/>
    <x v="43"/>
    <x v="2"/>
    <x v="1"/>
    <n v="1.0264288729071778"/>
    <x v="1"/>
    <x v="21"/>
  </r>
  <r>
    <x v="43"/>
    <x v="43"/>
    <x v="2"/>
    <x v="2"/>
    <n v="1.050841520750057"/>
    <x v="1"/>
    <x v="21"/>
  </r>
  <r>
    <x v="43"/>
    <x v="43"/>
    <x v="2"/>
    <x v="3"/>
    <n v="1.074734146756702"/>
    <x v="1"/>
    <x v="21"/>
  </r>
  <r>
    <x v="43"/>
    <x v="43"/>
    <x v="2"/>
    <x v="4"/>
    <n v="1.0989600917781652"/>
    <x v="1"/>
    <x v="21"/>
  </r>
  <r>
    <x v="43"/>
    <x v="43"/>
    <x v="2"/>
    <x v="5"/>
    <n v="1.124060563660179"/>
    <x v="1"/>
    <x v="21"/>
  </r>
  <r>
    <x v="43"/>
    <x v="43"/>
    <x v="2"/>
    <x v="6"/>
    <n v="1.1480196249306907"/>
    <x v="1"/>
    <x v="21"/>
  </r>
  <r>
    <x v="44"/>
    <x v="44"/>
    <x v="2"/>
    <x v="1"/>
    <n v="3.5925010551751164"/>
    <x v="1"/>
    <x v="21"/>
  </r>
  <r>
    <x v="44"/>
    <x v="44"/>
    <x v="2"/>
    <x v="2"/>
    <n v="3.6779453226251935"/>
    <x v="1"/>
    <x v="21"/>
  </r>
  <r>
    <x v="44"/>
    <x v="44"/>
    <x v="2"/>
    <x v="3"/>
    <n v="3.7615695136484506"/>
    <x v="1"/>
    <x v="21"/>
  </r>
  <r>
    <x v="44"/>
    <x v="44"/>
    <x v="2"/>
    <x v="4"/>
    <n v="3.846360321223572"/>
    <x v="1"/>
    <x v="21"/>
  </r>
  <r>
    <x v="44"/>
    <x v="44"/>
    <x v="2"/>
    <x v="5"/>
    <n v="3.93421197281062"/>
    <x v="1"/>
    <x v="21"/>
  </r>
  <r>
    <x v="44"/>
    <x v="44"/>
    <x v="2"/>
    <x v="6"/>
    <n v="4.0180686872574105"/>
    <x v="1"/>
    <x v="21"/>
  </r>
  <r>
    <x v="45"/>
    <x v="45"/>
    <x v="2"/>
    <x v="1"/>
    <n v="1.0264288729071778"/>
    <x v="1"/>
    <x v="21"/>
  </r>
  <r>
    <x v="45"/>
    <x v="45"/>
    <x v="2"/>
    <x v="2"/>
    <n v="1.050841520750057"/>
    <x v="1"/>
    <x v="21"/>
  </r>
  <r>
    <x v="45"/>
    <x v="45"/>
    <x v="2"/>
    <x v="3"/>
    <n v="1.074734146756702"/>
    <x v="1"/>
    <x v="21"/>
  </r>
  <r>
    <x v="45"/>
    <x v="45"/>
    <x v="2"/>
    <x v="4"/>
    <n v="1.0989600917781652"/>
    <x v="1"/>
    <x v="21"/>
  </r>
  <r>
    <x v="45"/>
    <x v="45"/>
    <x v="2"/>
    <x v="5"/>
    <n v="1.124060563660179"/>
    <x v="1"/>
    <x v="21"/>
  </r>
  <r>
    <x v="45"/>
    <x v="45"/>
    <x v="2"/>
    <x v="6"/>
    <n v="1.1480196249306907"/>
    <x v="1"/>
    <x v="21"/>
  </r>
  <r>
    <x v="46"/>
    <x v="46"/>
    <x v="2"/>
    <x v="1"/>
    <n v="0"/>
    <x v="1"/>
    <x v="21"/>
  </r>
  <r>
    <x v="46"/>
    <x v="46"/>
    <x v="2"/>
    <x v="2"/>
    <n v="0"/>
    <x v="1"/>
    <x v="21"/>
  </r>
  <r>
    <x v="46"/>
    <x v="46"/>
    <x v="2"/>
    <x v="3"/>
    <n v="0"/>
    <x v="1"/>
    <x v="21"/>
  </r>
  <r>
    <x v="46"/>
    <x v="46"/>
    <x v="2"/>
    <x v="4"/>
    <n v="0"/>
    <x v="1"/>
    <x v="21"/>
  </r>
  <r>
    <x v="46"/>
    <x v="46"/>
    <x v="2"/>
    <x v="5"/>
    <n v="0"/>
    <x v="1"/>
    <x v="21"/>
  </r>
  <r>
    <x v="46"/>
    <x v="46"/>
    <x v="2"/>
    <x v="6"/>
    <n v="0"/>
    <x v="1"/>
    <x v="21"/>
  </r>
  <r>
    <x v="47"/>
    <x v="47"/>
    <x v="2"/>
    <x v="1"/>
    <n v="0"/>
    <x v="1"/>
    <x v="21"/>
  </r>
  <r>
    <x v="47"/>
    <x v="47"/>
    <x v="2"/>
    <x v="2"/>
    <n v="0"/>
    <x v="1"/>
    <x v="21"/>
  </r>
  <r>
    <x v="47"/>
    <x v="47"/>
    <x v="2"/>
    <x v="3"/>
    <n v="0"/>
    <x v="1"/>
    <x v="21"/>
  </r>
  <r>
    <x v="47"/>
    <x v="47"/>
    <x v="2"/>
    <x v="4"/>
    <n v="0"/>
    <x v="1"/>
    <x v="21"/>
  </r>
  <r>
    <x v="47"/>
    <x v="47"/>
    <x v="2"/>
    <x v="5"/>
    <n v="0"/>
    <x v="1"/>
    <x v="21"/>
  </r>
  <r>
    <x v="47"/>
    <x v="47"/>
    <x v="2"/>
    <x v="6"/>
    <n v="0"/>
    <x v="1"/>
    <x v="21"/>
  </r>
  <r>
    <x v="48"/>
    <x v="48"/>
    <x v="2"/>
    <x v="1"/>
    <n v="1313.059135666507"/>
    <x v="1"/>
    <x v="22"/>
  </r>
  <r>
    <x v="48"/>
    <x v="48"/>
    <x v="2"/>
    <x v="2"/>
    <n v="1344.2890154195104"/>
    <x v="1"/>
    <x v="22"/>
  </r>
  <r>
    <x v="48"/>
    <x v="48"/>
    <x v="2"/>
    <x v="3"/>
    <n v="1374.8536572385108"/>
    <x v="1"/>
    <x v="22"/>
  </r>
  <r>
    <x v="48"/>
    <x v="48"/>
    <x v="2"/>
    <x v="4"/>
    <n v="1405.8446974072178"/>
    <x v="1"/>
    <x v="22"/>
  </r>
  <r>
    <x v="48"/>
    <x v="48"/>
    <x v="2"/>
    <x v="5"/>
    <n v="1437.9544760622839"/>
    <x v="1"/>
    <x v="22"/>
  </r>
  <r>
    <x v="48"/>
    <x v="48"/>
    <x v="2"/>
    <x v="6"/>
    <n v="1468.6041051925858"/>
    <x v="1"/>
    <x v="22"/>
  </r>
  <r>
    <x v="49"/>
    <x v="49"/>
    <x v="2"/>
    <x v="1"/>
    <n v="1672.4375447931334"/>
    <x v="1"/>
    <x v="23"/>
  </r>
  <r>
    <x v="49"/>
    <x v="49"/>
    <x v="2"/>
    <x v="2"/>
    <n v="1712.2149028721249"/>
    <x v="1"/>
    <x v="23"/>
  </r>
  <r>
    <x v="49"/>
    <x v="49"/>
    <x v="2"/>
    <x v="3"/>
    <n v="1751.1449503717017"/>
    <x v="1"/>
    <x v="23"/>
  </r>
  <r>
    <x v="49"/>
    <x v="49"/>
    <x v="2"/>
    <x v="4"/>
    <n v="1790.6180995410487"/>
    <x v="1"/>
    <x v="23"/>
  </r>
  <r>
    <x v="49"/>
    <x v="49"/>
    <x v="2"/>
    <x v="5"/>
    <n v="1831.5161809138046"/>
    <x v="1"/>
    <x v="23"/>
  </r>
  <r>
    <x v="49"/>
    <x v="49"/>
    <x v="2"/>
    <x v="6"/>
    <n v="1870.5544763714447"/>
    <x v="1"/>
    <x v="23"/>
  </r>
  <r>
    <x v="50"/>
    <x v="50"/>
    <x v="2"/>
    <x v="1"/>
    <n v="124.0695900126553"/>
    <x v="1"/>
    <x v="24"/>
  </r>
  <r>
    <x v="50"/>
    <x v="50"/>
    <x v="2"/>
    <x v="2"/>
    <n v="127.02046882066334"/>
    <x v="1"/>
    <x v="24"/>
  </r>
  <r>
    <x v="50"/>
    <x v="50"/>
    <x v="2"/>
    <x v="3"/>
    <n v="129.90848998921655"/>
    <x v="1"/>
    <x v="24"/>
  </r>
  <r>
    <x v="50"/>
    <x v="50"/>
    <x v="2"/>
    <x v="4"/>
    <n v="132.83680109368592"/>
    <x v="1"/>
    <x v="24"/>
  </r>
  <r>
    <x v="50"/>
    <x v="50"/>
    <x v="2"/>
    <x v="5"/>
    <n v="135.87082063242434"/>
    <x v="1"/>
    <x v="24"/>
  </r>
  <r>
    <x v="50"/>
    <x v="50"/>
    <x v="2"/>
    <x v="6"/>
    <n v="138.76687216349745"/>
    <x v="1"/>
    <x v="24"/>
  </r>
  <r>
    <x v="51"/>
    <x v="51"/>
    <x v="2"/>
    <x v="1"/>
    <n v="6.1585732374430613"/>
    <x v="1"/>
    <x v="24"/>
  </r>
  <r>
    <x v="51"/>
    <x v="51"/>
    <x v="2"/>
    <x v="2"/>
    <n v="6.3050491245003366"/>
    <x v="1"/>
    <x v="24"/>
  </r>
  <r>
    <x v="51"/>
    <x v="51"/>
    <x v="2"/>
    <x v="3"/>
    <n v="6.4484048805402052"/>
    <x v="1"/>
    <x v="24"/>
  </r>
  <r>
    <x v="51"/>
    <x v="51"/>
    <x v="2"/>
    <x v="4"/>
    <n v="6.5937605506689856"/>
    <x v="1"/>
    <x v="24"/>
  </r>
  <r>
    <x v="51"/>
    <x v="51"/>
    <x v="2"/>
    <x v="5"/>
    <n v="6.7443633819610671"/>
    <x v="1"/>
    <x v="24"/>
  </r>
  <r>
    <x v="51"/>
    <x v="51"/>
    <x v="2"/>
    <x v="6"/>
    <n v="6.8881177495841373"/>
    <x v="1"/>
    <x v="24"/>
  </r>
  <r>
    <x v="52"/>
    <x v="52"/>
    <x v="2"/>
    <x v="1"/>
    <n v="192.32711006098256"/>
    <x v="1"/>
    <x v="25"/>
  </r>
  <r>
    <x v="52"/>
    <x v="52"/>
    <x v="2"/>
    <x v="2"/>
    <n v="196.90142995054205"/>
    <x v="1"/>
    <x v="25"/>
  </r>
  <r>
    <x v="52"/>
    <x v="52"/>
    <x v="2"/>
    <x v="3"/>
    <n v="201.37831074853713"/>
    <x v="1"/>
    <x v="25"/>
  </r>
  <r>
    <x v="52"/>
    <x v="52"/>
    <x v="2"/>
    <x v="4"/>
    <n v="205.91764719693384"/>
    <x v="1"/>
    <x v="25"/>
  </r>
  <r>
    <x v="52"/>
    <x v="52"/>
    <x v="2"/>
    <x v="5"/>
    <n v="210.62084811582616"/>
    <x v="1"/>
    <x v="25"/>
  </r>
  <r>
    <x v="52"/>
    <x v="52"/>
    <x v="2"/>
    <x v="6"/>
    <n v="215.11017722138828"/>
    <x v="1"/>
    <x v="25"/>
  </r>
  <r>
    <x v="0"/>
    <x v="0"/>
    <x v="3"/>
    <x v="1"/>
    <n v="220723.07979640554"/>
    <x v="0"/>
    <x v="0"/>
  </r>
  <r>
    <x v="0"/>
    <x v="0"/>
    <x v="3"/>
    <x v="2"/>
    <n v="225963.76442662766"/>
    <x v="0"/>
    <x v="0"/>
  </r>
  <r>
    <x v="0"/>
    <x v="0"/>
    <x v="3"/>
    <x v="3"/>
    <n v="231165.14827677156"/>
    <x v="0"/>
    <x v="0"/>
  </r>
  <r>
    <x v="0"/>
    <x v="0"/>
    <x v="3"/>
    <x v="4"/>
    <n v="236185.33866066922"/>
    <x v="0"/>
    <x v="0"/>
  </r>
  <r>
    <x v="0"/>
    <x v="0"/>
    <x v="3"/>
    <x v="5"/>
    <n v="241317.83997260506"/>
    <x v="0"/>
    <x v="0"/>
  </r>
  <r>
    <x v="0"/>
    <x v="0"/>
    <x v="3"/>
    <x v="6"/>
    <n v="246494.36260254786"/>
    <x v="0"/>
    <x v="0"/>
  </r>
  <r>
    <x v="1"/>
    <x v="1"/>
    <x v="3"/>
    <x v="1"/>
    <n v="3733346.2134932471"/>
    <x v="0"/>
    <x v="1"/>
  </r>
  <r>
    <x v="1"/>
    <x v="1"/>
    <x v="3"/>
    <x v="2"/>
    <n v="3821988.0090789148"/>
    <x v="0"/>
    <x v="1"/>
  </r>
  <r>
    <x v="1"/>
    <x v="1"/>
    <x v="3"/>
    <x v="3"/>
    <n v="3909965.0648529246"/>
    <x v="0"/>
    <x v="1"/>
  </r>
  <r>
    <x v="1"/>
    <x v="1"/>
    <x v="3"/>
    <x v="4"/>
    <n v="3994877.3847518098"/>
    <x v="0"/>
    <x v="1"/>
  </r>
  <r>
    <x v="1"/>
    <x v="1"/>
    <x v="3"/>
    <x v="5"/>
    <n v="4081689.3500267565"/>
    <x v="0"/>
    <x v="1"/>
  </r>
  <r>
    <x v="1"/>
    <x v="1"/>
    <x v="3"/>
    <x v="6"/>
    <n v="4169245.8990627024"/>
    <x v="0"/>
    <x v="1"/>
  </r>
  <r>
    <x v="2"/>
    <x v="2"/>
    <x v="3"/>
    <x v="1"/>
    <n v="171112.32572413629"/>
    <x v="0"/>
    <x v="2"/>
  </r>
  <r>
    <x v="2"/>
    <x v="2"/>
    <x v="3"/>
    <x v="2"/>
    <n v="175175.08951073803"/>
    <x v="0"/>
    <x v="2"/>
  </r>
  <r>
    <x v="2"/>
    <x v="2"/>
    <x v="3"/>
    <x v="3"/>
    <n v="179207.38594481751"/>
    <x v="0"/>
    <x v="2"/>
  </r>
  <r>
    <x v="2"/>
    <x v="2"/>
    <x v="3"/>
    <x v="4"/>
    <n v="183099.21480548321"/>
    <x v="0"/>
    <x v="2"/>
  </r>
  <r>
    <x v="2"/>
    <x v="2"/>
    <x v="3"/>
    <x v="5"/>
    <n v="187078.11106353474"/>
    <x v="0"/>
    <x v="2"/>
  </r>
  <r>
    <x v="2"/>
    <x v="2"/>
    <x v="3"/>
    <x v="6"/>
    <n v="191091.13420180447"/>
    <x v="0"/>
    <x v="2"/>
  </r>
  <r>
    <x v="3"/>
    <x v="3"/>
    <x v="3"/>
    <x v="1"/>
    <n v="574542.583169939"/>
    <x v="0"/>
    <x v="3"/>
  </r>
  <r>
    <x v="3"/>
    <x v="3"/>
    <x v="3"/>
    <x v="2"/>
    <n v="588184.0949130886"/>
    <x v="0"/>
    <x v="3"/>
  </r>
  <r>
    <x v="3"/>
    <x v="3"/>
    <x v="3"/>
    <x v="3"/>
    <n v="601723.30665332242"/>
    <x v="0"/>
    <x v="3"/>
  </r>
  <r>
    <x v="3"/>
    <x v="3"/>
    <x v="3"/>
    <x v="4"/>
    <n v="614790.87146725098"/>
    <x v="0"/>
    <x v="3"/>
  </r>
  <r>
    <x v="3"/>
    <x v="3"/>
    <x v="3"/>
    <x v="5"/>
    <n v="628150.78183368267"/>
    <x v="0"/>
    <x v="3"/>
  </r>
  <r>
    <x v="3"/>
    <x v="3"/>
    <x v="3"/>
    <x v="6"/>
    <n v="641625.27977195138"/>
    <x v="0"/>
    <x v="3"/>
  </r>
  <r>
    <x v="4"/>
    <x v="4"/>
    <x v="3"/>
    <x v="1"/>
    <n v="460159.70173525548"/>
    <x v="0"/>
    <x v="4"/>
  </r>
  <r>
    <x v="4"/>
    <x v="4"/>
    <x v="3"/>
    <x v="2"/>
    <n v="471085.3914209737"/>
    <x v="0"/>
    <x v="4"/>
  </r>
  <r>
    <x v="4"/>
    <x v="4"/>
    <x v="3"/>
    <x v="3"/>
    <n v="481929.14751254563"/>
    <x v="0"/>
    <x v="4"/>
  </r>
  <r>
    <x v="4"/>
    <x v="4"/>
    <x v="3"/>
    <x v="4"/>
    <n v="492395.15456463717"/>
    <x v="0"/>
    <x v="4"/>
  </r>
  <r>
    <x v="4"/>
    <x v="4"/>
    <x v="3"/>
    <x v="5"/>
    <n v="503095.30551865022"/>
    <x v="0"/>
    <x v="4"/>
  </r>
  <r>
    <x v="4"/>
    <x v="4"/>
    <x v="3"/>
    <x v="6"/>
    <n v="513887.23136354808"/>
    <x v="0"/>
    <x v="4"/>
  </r>
  <r>
    <x v="5"/>
    <x v="5"/>
    <x v="3"/>
    <x v="1"/>
    <n v="395914.54383194132"/>
    <x v="0"/>
    <x v="5"/>
  </r>
  <r>
    <x v="5"/>
    <x v="5"/>
    <x v="3"/>
    <x v="2"/>
    <n v="405314.84427471925"/>
    <x v="0"/>
    <x v="5"/>
  </r>
  <r>
    <x v="5"/>
    <x v="5"/>
    <x v="3"/>
    <x v="3"/>
    <n v="414644.65027517936"/>
    <x v="0"/>
    <x v="5"/>
  </r>
  <r>
    <x v="5"/>
    <x v="5"/>
    <x v="3"/>
    <x v="4"/>
    <n v="423649.4466364102"/>
    <x v="0"/>
    <x v="5"/>
  </r>
  <r>
    <x v="5"/>
    <x v="5"/>
    <x v="3"/>
    <x v="5"/>
    <n v="432855.69691846619"/>
    <x v="0"/>
    <x v="5"/>
  </r>
  <r>
    <x v="5"/>
    <x v="5"/>
    <x v="3"/>
    <x v="6"/>
    <n v="442140.90894776525"/>
    <x v="0"/>
    <x v="5"/>
  </r>
  <r>
    <x v="6"/>
    <x v="6"/>
    <x v="3"/>
    <x v="1"/>
    <n v="62893.209561202166"/>
    <x v="0"/>
    <x v="6"/>
  </r>
  <r>
    <x v="6"/>
    <x v="6"/>
    <x v="3"/>
    <x v="2"/>
    <n v="64386.499148302697"/>
    <x v="0"/>
    <x v="6"/>
  </r>
  <r>
    <x v="6"/>
    <x v="6"/>
    <x v="3"/>
    <x v="3"/>
    <n v="65868.590304320896"/>
    <x v="0"/>
    <x v="6"/>
  </r>
  <r>
    <x v="6"/>
    <x v="6"/>
    <x v="3"/>
    <x v="4"/>
    <n v="67299.051886058704"/>
    <x v="0"/>
    <x v="6"/>
  </r>
  <r>
    <x v="6"/>
    <x v="6"/>
    <x v="3"/>
    <x v="5"/>
    <n v="68761.515534547463"/>
    <x v="0"/>
    <x v="6"/>
  </r>
  <r>
    <x v="6"/>
    <x v="6"/>
    <x v="3"/>
    <x v="6"/>
    <n v="70236.522692220329"/>
    <x v="0"/>
    <x v="6"/>
  </r>
  <r>
    <x v="7"/>
    <x v="7"/>
    <x v="3"/>
    <x v="1"/>
    <n v="1781.2351913350808"/>
    <x v="0"/>
    <x v="7"/>
  </r>
  <r>
    <x v="7"/>
    <x v="7"/>
    <x v="3"/>
    <x v="2"/>
    <n v="1823.5275148141252"/>
    <x v="0"/>
    <x v="7"/>
  </r>
  <r>
    <x v="7"/>
    <x v="7"/>
    <x v="3"/>
    <x v="3"/>
    <n v="1865.5026810090885"/>
    <x v="0"/>
    <x v="7"/>
  </r>
  <r>
    <x v="7"/>
    <x v="7"/>
    <x v="3"/>
    <x v="4"/>
    <n v="1906.0156159828514"/>
    <x v="0"/>
    <x v="7"/>
  </r>
  <r>
    <x v="7"/>
    <x v="7"/>
    <x v="3"/>
    <x v="5"/>
    <n v="1947.4349001140185"/>
    <x v="0"/>
    <x v="7"/>
  </r>
  <r>
    <x v="7"/>
    <x v="7"/>
    <x v="3"/>
    <x v="6"/>
    <n v="1989.2094362690125"/>
    <x v="0"/>
    <x v="7"/>
  </r>
  <r>
    <x v="8"/>
    <x v="8"/>
    <x v="3"/>
    <x v="1"/>
    <n v="46102.309433844115"/>
    <x v="1"/>
    <x v="8"/>
  </r>
  <r>
    <x v="8"/>
    <x v="8"/>
    <x v="3"/>
    <x v="2"/>
    <n v="47198.809614868995"/>
    <x v="1"/>
    <x v="8"/>
  </r>
  <r>
    <x v="8"/>
    <x v="8"/>
    <x v="3"/>
    <x v="3"/>
    <n v="48271.952885113948"/>
    <x v="1"/>
    <x v="8"/>
  </r>
  <r>
    <x v="8"/>
    <x v="8"/>
    <x v="3"/>
    <x v="4"/>
    <n v="49360.067262239238"/>
    <x v="1"/>
    <x v="8"/>
  </r>
  <r>
    <x v="8"/>
    <x v="8"/>
    <x v="3"/>
    <x v="5"/>
    <n v="50487.46123193785"/>
    <x v="1"/>
    <x v="8"/>
  </r>
  <r>
    <x v="8"/>
    <x v="8"/>
    <x v="3"/>
    <x v="6"/>
    <n v="51563.5884586682"/>
    <x v="1"/>
    <x v="8"/>
  </r>
  <r>
    <x v="9"/>
    <x v="9"/>
    <x v="3"/>
    <x v="1"/>
    <n v="16687.29570489753"/>
    <x v="1"/>
    <x v="9"/>
  </r>
  <r>
    <x v="9"/>
    <x v="9"/>
    <x v="3"/>
    <x v="2"/>
    <n v="17084.187378784121"/>
    <x v="1"/>
    <x v="9"/>
  </r>
  <r>
    <x v="9"/>
    <x v="9"/>
    <x v="3"/>
    <x v="3"/>
    <n v="17472.624732665401"/>
    <x v="1"/>
    <x v="9"/>
  </r>
  <r>
    <x v="9"/>
    <x v="9"/>
    <x v="3"/>
    <x v="4"/>
    <n v="17866.481062094968"/>
    <x v="1"/>
    <x v="9"/>
  </r>
  <r>
    <x v="9"/>
    <x v="9"/>
    <x v="3"/>
    <x v="5"/>
    <n v="18274.555121275789"/>
    <x v="1"/>
    <x v="9"/>
  </r>
  <r>
    <x v="9"/>
    <x v="9"/>
    <x v="3"/>
    <x v="6"/>
    <n v="18664.072554763792"/>
    <x v="1"/>
    <x v="9"/>
  </r>
  <r>
    <x v="10"/>
    <x v="10"/>
    <x v="3"/>
    <x v="1"/>
    <n v="527.19952984694896"/>
    <x v="1"/>
    <x v="10"/>
  </r>
  <r>
    <x v="10"/>
    <x v="10"/>
    <x v="3"/>
    <x v="2"/>
    <n v="539.73847609524785"/>
    <x v="1"/>
    <x v="10"/>
  </r>
  <r>
    <x v="10"/>
    <x v="10"/>
    <x v="3"/>
    <x v="3"/>
    <n v="552.01032612791073"/>
    <x v="1"/>
    <x v="10"/>
  </r>
  <r>
    <x v="10"/>
    <x v="10"/>
    <x v="3"/>
    <x v="4"/>
    <n v="564.45337713955985"/>
    <x v="1"/>
    <x v="10"/>
  </r>
  <r>
    <x v="10"/>
    <x v="10"/>
    <x v="3"/>
    <x v="5"/>
    <n v="577.34560700995917"/>
    <x v="1"/>
    <x v="10"/>
  </r>
  <r>
    <x v="10"/>
    <x v="10"/>
    <x v="3"/>
    <x v="6"/>
    <n v="589.65157985502572"/>
    <x v="1"/>
    <x v="10"/>
  </r>
  <r>
    <x v="11"/>
    <x v="11"/>
    <x v="3"/>
    <x v="1"/>
    <n v="19014.723174214549"/>
    <x v="1"/>
    <x v="11"/>
  </r>
  <r>
    <x v="11"/>
    <x v="11"/>
    <x v="3"/>
    <x v="2"/>
    <n v="19466.970527084868"/>
    <x v="1"/>
    <x v="11"/>
  </r>
  <r>
    <x v="11"/>
    <x v="11"/>
    <x v="3"/>
    <x v="3"/>
    <n v="19909.584410436215"/>
    <x v="1"/>
    <x v="11"/>
  </r>
  <r>
    <x v="11"/>
    <x v="11"/>
    <x v="3"/>
    <x v="4"/>
    <n v="20358.373070201949"/>
    <x v="1"/>
    <x v="11"/>
  </r>
  <r>
    <x v="11"/>
    <x v="11"/>
    <x v="3"/>
    <x v="5"/>
    <n v="20823.36244937524"/>
    <x v="1"/>
    <x v="11"/>
  </r>
  <r>
    <x v="11"/>
    <x v="11"/>
    <x v="3"/>
    <x v="6"/>
    <n v="21267.207054294126"/>
    <x v="1"/>
    <x v="11"/>
  </r>
  <r>
    <x v="12"/>
    <x v="12"/>
    <x v="3"/>
    <x v="1"/>
    <n v="4.1057154916287111"/>
    <x v="1"/>
    <x v="12"/>
  </r>
  <r>
    <x v="12"/>
    <x v="12"/>
    <x v="3"/>
    <x v="2"/>
    <n v="4.203366083000228"/>
    <x v="1"/>
    <x v="12"/>
  </r>
  <r>
    <x v="12"/>
    <x v="12"/>
    <x v="3"/>
    <x v="3"/>
    <n v="4.2989365870268079"/>
    <x v="1"/>
    <x v="12"/>
  </r>
  <r>
    <x v="12"/>
    <x v="12"/>
    <x v="3"/>
    <x v="4"/>
    <n v="4.3958403671126609"/>
    <x v="1"/>
    <x v="12"/>
  </r>
  <r>
    <x v="12"/>
    <x v="12"/>
    <x v="3"/>
    <x v="5"/>
    <n v="4.4962422546407161"/>
    <x v="1"/>
    <x v="12"/>
  </r>
  <r>
    <x v="12"/>
    <x v="12"/>
    <x v="3"/>
    <x v="6"/>
    <n v="4.5920784997227626"/>
    <x v="1"/>
    <x v="12"/>
  </r>
  <r>
    <x v="13"/>
    <x v="13"/>
    <x v="3"/>
    <x v="1"/>
    <n v="5711.5634632919837"/>
    <x v="1"/>
    <x v="13"/>
  </r>
  <r>
    <x v="13"/>
    <x v="13"/>
    <x v="3"/>
    <x v="2"/>
    <n v="5847.407642213685"/>
    <x v="1"/>
    <x v="13"/>
  </r>
  <r>
    <x v="13"/>
    <x v="13"/>
    <x v="3"/>
    <x v="3"/>
    <n v="5980.3581596276599"/>
    <x v="1"/>
    <x v="13"/>
  </r>
  <r>
    <x v="13"/>
    <x v="13"/>
    <x v="3"/>
    <x v="4"/>
    <n v="6115.1634306995929"/>
    <x v="1"/>
    <x v="13"/>
  </r>
  <r>
    <x v="13"/>
    <x v="13"/>
    <x v="3"/>
    <x v="5"/>
    <n v="6254.8350064870574"/>
    <x v="1"/>
    <x v="13"/>
  </r>
  <r>
    <x v="13"/>
    <x v="13"/>
    <x v="3"/>
    <x v="6"/>
    <n v="6388.1552029268196"/>
    <x v="1"/>
    <x v="13"/>
  </r>
  <r>
    <x v="14"/>
    <x v="14"/>
    <x v="3"/>
    <x v="1"/>
    <n v="0"/>
    <x v="1"/>
    <x v="12"/>
  </r>
  <r>
    <x v="14"/>
    <x v="14"/>
    <x v="3"/>
    <x v="2"/>
    <n v="0"/>
    <x v="1"/>
    <x v="12"/>
  </r>
  <r>
    <x v="14"/>
    <x v="14"/>
    <x v="3"/>
    <x v="3"/>
    <n v="0"/>
    <x v="1"/>
    <x v="12"/>
  </r>
  <r>
    <x v="14"/>
    <x v="14"/>
    <x v="3"/>
    <x v="4"/>
    <n v="0"/>
    <x v="1"/>
    <x v="12"/>
  </r>
  <r>
    <x v="14"/>
    <x v="14"/>
    <x v="3"/>
    <x v="5"/>
    <n v="0"/>
    <x v="1"/>
    <x v="12"/>
  </r>
  <r>
    <x v="14"/>
    <x v="14"/>
    <x v="3"/>
    <x v="6"/>
    <n v="0"/>
    <x v="1"/>
    <x v="12"/>
  </r>
  <r>
    <x v="15"/>
    <x v="15"/>
    <x v="3"/>
    <x v="1"/>
    <n v="399.02422434266487"/>
    <x v="1"/>
    <x v="13"/>
  </r>
  <r>
    <x v="15"/>
    <x v="15"/>
    <x v="3"/>
    <x v="2"/>
    <n v="408.51464119158419"/>
    <x v="1"/>
    <x v="13"/>
  </r>
  <r>
    <x v="15"/>
    <x v="15"/>
    <x v="3"/>
    <x v="3"/>
    <n v="417.80289955166734"/>
    <x v="1"/>
    <x v="13"/>
  </r>
  <r>
    <x v="15"/>
    <x v="15"/>
    <x v="3"/>
    <x v="4"/>
    <n v="427.22073567876123"/>
    <x v="1"/>
    <x v="13"/>
  </r>
  <r>
    <x v="15"/>
    <x v="15"/>
    <x v="3"/>
    <x v="5"/>
    <n v="436.97854412289405"/>
    <x v="1"/>
    <x v="13"/>
  </r>
  <r>
    <x v="15"/>
    <x v="15"/>
    <x v="3"/>
    <x v="6"/>
    <n v="446.29262919180547"/>
    <x v="1"/>
    <x v="13"/>
  </r>
  <r>
    <x v="16"/>
    <x v="16"/>
    <x v="3"/>
    <x v="1"/>
    <n v="2709.1307064293815"/>
    <x v="1"/>
    <x v="14"/>
  </r>
  <r>
    <x v="16"/>
    <x v="16"/>
    <x v="3"/>
    <x v="2"/>
    <n v="2773.5648388296809"/>
    <x v="1"/>
    <x v="14"/>
  </r>
  <r>
    <x v="16"/>
    <x v="16"/>
    <x v="3"/>
    <x v="3"/>
    <n v="2836.6264385959689"/>
    <x v="1"/>
    <x v="14"/>
  </r>
  <r>
    <x v="16"/>
    <x v="16"/>
    <x v="3"/>
    <x v="4"/>
    <n v="2900.5677922369941"/>
    <x v="1"/>
    <x v="14"/>
  </r>
  <r>
    <x v="16"/>
    <x v="16"/>
    <x v="3"/>
    <x v="5"/>
    <n v="2966.8173502105838"/>
    <x v="1"/>
    <x v="14"/>
  </r>
  <r>
    <x v="16"/>
    <x v="16"/>
    <x v="3"/>
    <x v="6"/>
    <n v="3030.0542975514409"/>
    <x v="1"/>
    <x v="14"/>
  </r>
  <r>
    <x v="17"/>
    <x v="17"/>
    <x v="3"/>
    <x v="1"/>
    <n v="8112.8938114583343"/>
    <x v="1"/>
    <x v="15"/>
  </r>
  <r>
    <x v="17"/>
    <x v="17"/>
    <x v="3"/>
    <x v="2"/>
    <n v="8305.8513800084529"/>
    <x v="1"/>
    <x v="15"/>
  </r>
  <r>
    <x v="17"/>
    <x v="17"/>
    <x v="3"/>
    <x v="3"/>
    <n v="8494.698695964973"/>
    <x v="1"/>
    <x v="15"/>
  </r>
  <r>
    <x v="17"/>
    <x v="17"/>
    <x v="3"/>
    <x v="4"/>
    <n v="8686.1805654146192"/>
    <x v="1"/>
    <x v="15"/>
  </r>
  <r>
    <x v="17"/>
    <x v="17"/>
    <x v="3"/>
    <x v="5"/>
    <n v="8884.5746951700567"/>
    <x v="1"/>
    <x v="15"/>
  </r>
  <r>
    <x v="17"/>
    <x v="17"/>
    <x v="3"/>
    <x v="6"/>
    <n v="9073.9471154521798"/>
    <x v="1"/>
    <x v="15"/>
  </r>
  <r>
    <x v="18"/>
    <x v="18"/>
    <x v="3"/>
    <x v="1"/>
    <n v="528.35426232896941"/>
    <x v="1"/>
    <x v="16"/>
  </r>
  <r>
    <x v="18"/>
    <x v="18"/>
    <x v="3"/>
    <x v="2"/>
    <n v="540.92067280609149"/>
    <x v="1"/>
    <x v="16"/>
  </r>
  <r>
    <x v="18"/>
    <x v="18"/>
    <x v="3"/>
    <x v="3"/>
    <n v="553.219402043012"/>
    <x v="1"/>
    <x v="16"/>
  </r>
  <r>
    <x v="18"/>
    <x v="18"/>
    <x v="3"/>
    <x v="4"/>
    <n v="565.6897072428103"/>
    <x v="1"/>
    <x v="16"/>
  </r>
  <r>
    <x v="18"/>
    <x v="18"/>
    <x v="3"/>
    <x v="5"/>
    <n v="578.61017514407672"/>
    <x v="1"/>
    <x v="16"/>
  </r>
  <r>
    <x v="18"/>
    <x v="18"/>
    <x v="3"/>
    <x v="6"/>
    <n v="590.94310193307263"/>
    <x v="1"/>
    <x v="16"/>
  </r>
  <r>
    <x v="19"/>
    <x v="19"/>
    <x v="3"/>
    <x v="1"/>
    <n v="2.0528577458143555"/>
    <x v="1"/>
    <x v="16"/>
  </r>
  <r>
    <x v="19"/>
    <x v="19"/>
    <x v="3"/>
    <x v="2"/>
    <n v="2.101683041500114"/>
    <x v="1"/>
    <x v="16"/>
  </r>
  <r>
    <x v="19"/>
    <x v="19"/>
    <x v="3"/>
    <x v="3"/>
    <n v="2.149468293513404"/>
    <x v="1"/>
    <x v="16"/>
  </r>
  <r>
    <x v="19"/>
    <x v="19"/>
    <x v="3"/>
    <x v="4"/>
    <n v="2.1979201835563305"/>
    <x v="1"/>
    <x v="16"/>
  </r>
  <r>
    <x v="19"/>
    <x v="19"/>
    <x v="3"/>
    <x v="5"/>
    <n v="2.2481211273203581"/>
    <x v="1"/>
    <x v="16"/>
  </r>
  <r>
    <x v="19"/>
    <x v="19"/>
    <x v="3"/>
    <x v="6"/>
    <n v="2.2960392498613813"/>
    <x v="1"/>
    <x v="16"/>
  </r>
  <r>
    <x v="20"/>
    <x v="20"/>
    <x v="3"/>
    <x v="1"/>
    <n v="0.8981252637937821"/>
    <x v="1"/>
    <x v="17"/>
  </r>
  <r>
    <x v="20"/>
    <x v="20"/>
    <x v="3"/>
    <x v="2"/>
    <n v="0.91948633065630159"/>
    <x v="1"/>
    <x v="17"/>
  </r>
  <r>
    <x v="20"/>
    <x v="20"/>
    <x v="3"/>
    <x v="3"/>
    <n v="0.94039237841211576"/>
    <x v="1"/>
    <x v="17"/>
  </r>
  <r>
    <x v="20"/>
    <x v="20"/>
    <x v="3"/>
    <x v="4"/>
    <n v="0.96159008030589632"/>
    <x v="1"/>
    <x v="17"/>
  </r>
  <r>
    <x v="20"/>
    <x v="20"/>
    <x v="3"/>
    <x v="5"/>
    <n v="0.98355299320265832"/>
    <x v="1"/>
    <x v="17"/>
  </r>
  <r>
    <x v="20"/>
    <x v="20"/>
    <x v="3"/>
    <x v="6"/>
    <n v="1.0045171718143562"/>
    <x v="1"/>
    <x v="17"/>
  </r>
  <r>
    <x v="21"/>
    <x v="21"/>
    <x v="3"/>
    <x v="1"/>
    <n v="3482.801469383166"/>
    <x v="1"/>
    <x v="17"/>
  </r>
  <r>
    <x v="21"/>
    <x v="21"/>
    <x v="3"/>
    <x v="2"/>
    <n v="3565.6366350950357"/>
    <x v="1"/>
    <x v="17"/>
  </r>
  <r>
    <x v="21"/>
    <x v="21"/>
    <x v="3"/>
    <x v="3"/>
    <n v="3646.7073017138323"/>
    <x v="1"/>
    <x v="17"/>
  </r>
  <r>
    <x v="21"/>
    <x v="21"/>
    <x v="3"/>
    <x v="4"/>
    <n v="3728.9089614147852"/>
    <x v="1"/>
    <x v="17"/>
  </r>
  <r>
    <x v="21"/>
    <x v="21"/>
    <x v="3"/>
    <x v="5"/>
    <n v="3814.0780000694426"/>
    <x v="1"/>
    <x v="17"/>
  </r>
  <r>
    <x v="21"/>
    <x v="21"/>
    <x v="3"/>
    <x v="6"/>
    <n v="3895.3740898429478"/>
    <x v="1"/>
    <x v="17"/>
  </r>
  <r>
    <x v="22"/>
    <x v="22"/>
    <x v="3"/>
    <x v="1"/>
    <n v="296.12472983372083"/>
    <x v="1"/>
    <x v="17"/>
  </r>
  <r>
    <x v="22"/>
    <x v="22"/>
    <x v="3"/>
    <x v="2"/>
    <n v="303.16777873639148"/>
    <x v="1"/>
    <x v="17"/>
  </r>
  <r>
    <x v="22"/>
    <x v="22"/>
    <x v="3"/>
    <x v="3"/>
    <n v="310.06080133930851"/>
    <x v="1"/>
    <x v="17"/>
  </r>
  <r>
    <x v="22"/>
    <x v="22"/>
    <x v="3"/>
    <x v="4"/>
    <n v="317.04998647800073"/>
    <x v="1"/>
    <x v="17"/>
  </r>
  <r>
    <x v="22"/>
    <x v="22"/>
    <x v="3"/>
    <x v="5"/>
    <n v="324.29147261596165"/>
    <x v="1"/>
    <x v="17"/>
  </r>
  <r>
    <x v="22"/>
    <x v="22"/>
    <x v="3"/>
    <x v="6"/>
    <n v="331.20366179250431"/>
    <x v="1"/>
    <x v="17"/>
  </r>
  <r>
    <x v="23"/>
    <x v="23"/>
    <x v="3"/>
    <x v="1"/>
    <n v="1.4113397002473711"/>
    <x v="1"/>
    <x v="17"/>
  </r>
  <r>
    <x v="23"/>
    <x v="23"/>
    <x v="3"/>
    <x v="2"/>
    <n v="1.44490709103133"/>
    <x v="1"/>
    <x v="17"/>
  </r>
  <r>
    <x v="23"/>
    <x v="23"/>
    <x v="3"/>
    <x v="3"/>
    <n v="1.4777594517904669"/>
    <x v="1"/>
    <x v="17"/>
  </r>
  <r>
    <x v="23"/>
    <x v="23"/>
    <x v="3"/>
    <x v="4"/>
    <n v="1.511070126194979"/>
    <x v="1"/>
    <x v="17"/>
  </r>
  <r>
    <x v="23"/>
    <x v="23"/>
    <x v="3"/>
    <x v="5"/>
    <n v="1.5455832750327478"/>
    <x v="1"/>
    <x v="17"/>
  </r>
  <r>
    <x v="23"/>
    <x v="23"/>
    <x v="3"/>
    <x v="6"/>
    <n v="1.5785269842797014"/>
    <x v="1"/>
    <x v="17"/>
  </r>
  <r>
    <x v="24"/>
    <x v="24"/>
    <x v="3"/>
    <x v="1"/>
    <n v="0"/>
    <x v="1"/>
    <x v="17"/>
  </r>
  <r>
    <x v="24"/>
    <x v="24"/>
    <x v="3"/>
    <x v="2"/>
    <n v="0"/>
    <x v="1"/>
    <x v="17"/>
  </r>
  <r>
    <x v="24"/>
    <x v="24"/>
    <x v="3"/>
    <x v="3"/>
    <n v="0"/>
    <x v="1"/>
    <x v="17"/>
  </r>
  <r>
    <x v="24"/>
    <x v="24"/>
    <x v="3"/>
    <x v="4"/>
    <n v="0"/>
    <x v="1"/>
    <x v="17"/>
  </r>
  <r>
    <x v="24"/>
    <x v="24"/>
    <x v="3"/>
    <x v="5"/>
    <n v="0"/>
    <x v="1"/>
    <x v="17"/>
  </r>
  <r>
    <x v="24"/>
    <x v="24"/>
    <x v="3"/>
    <x v="6"/>
    <n v="0"/>
    <x v="1"/>
    <x v="17"/>
  </r>
  <r>
    <x v="25"/>
    <x v="25"/>
    <x v="3"/>
    <x v="1"/>
    <n v="0.12830360911339692"/>
    <x v="1"/>
    <x v="17"/>
  </r>
  <r>
    <x v="25"/>
    <x v="25"/>
    <x v="3"/>
    <x v="2"/>
    <n v="0.13135519009375682"/>
    <x v="1"/>
    <x v="17"/>
  </r>
  <r>
    <x v="25"/>
    <x v="25"/>
    <x v="3"/>
    <x v="3"/>
    <n v="0.13434176834458741"/>
    <x v="1"/>
    <x v="17"/>
  </r>
  <r>
    <x v="25"/>
    <x v="25"/>
    <x v="3"/>
    <x v="4"/>
    <n v="0.13737001147227032"/>
    <x v="1"/>
    <x v="17"/>
  </r>
  <r>
    <x v="25"/>
    <x v="25"/>
    <x v="3"/>
    <x v="5"/>
    <n v="0.14050757045752202"/>
    <x v="1"/>
    <x v="17"/>
  </r>
  <r>
    <x v="25"/>
    <x v="25"/>
    <x v="3"/>
    <x v="6"/>
    <n v="0.14350245311633597"/>
    <x v="1"/>
    <x v="17"/>
  </r>
  <r>
    <x v="26"/>
    <x v="26"/>
    <x v="3"/>
    <x v="1"/>
    <n v="0"/>
    <x v="1"/>
    <x v="17"/>
  </r>
  <r>
    <x v="26"/>
    <x v="26"/>
    <x v="3"/>
    <x v="2"/>
    <n v="0"/>
    <x v="1"/>
    <x v="17"/>
  </r>
  <r>
    <x v="26"/>
    <x v="26"/>
    <x v="3"/>
    <x v="3"/>
    <n v="0"/>
    <x v="1"/>
    <x v="17"/>
  </r>
  <r>
    <x v="26"/>
    <x v="26"/>
    <x v="3"/>
    <x v="4"/>
    <n v="0"/>
    <x v="1"/>
    <x v="17"/>
  </r>
  <r>
    <x v="26"/>
    <x v="26"/>
    <x v="3"/>
    <x v="5"/>
    <n v="0"/>
    <x v="1"/>
    <x v="17"/>
  </r>
  <r>
    <x v="26"/>
    <x v="26"/>
    <x v="3"/>
    <x v="6"/>
    <n v="0"/>
    <x v="1"/>
    <x v="17"/>
  </r>
  <r>
    <x v="27"/>
    <x v="27"/>
    <x v="3"/>
    <x v="1"/>
    <n v="0"/>
    <x v="1"/>
    <x v="17"/>
  </r>
  <r>
    <x v="27"/>
    <x v="27"/>
    <x v="3"/>
    <x v="2"/>
    <n v="0"/>
    <x v="1"/>
    <x v="17"/>
  </r>
  <r>
    <x v="27"/>
    <x v="27"/>
    <x v="3"/>
    <x v="3"/>
    <n v="0"/>
    <x v="1"/>
    <x v="17"/>
  </r>
  <r>
    <x v="27"/>
    <x v="27"/>
    <x v="3"/>
    <x v="4"/>
    <n v="0"/>
    <x v="1"/>
    <x v="17"/>
  </r>
  <r>
    <x v="27"/>
    <x v="27"/>
    <x v="3"/>
    <x v="5"/>
    <n v="0"/>
    <x v="1"/>
    <x v="17"/>
  </r>
  <r>
    <x v="27"/>
    <x v="27"/>
    <x v="3"/>
    <x v="6"/>
    <n v="0"/>
    <x v="1"/>
    <x v="17"/>
  </r>
  <r>
    <x v="28"/>
    <x v="28"/>
    <x v="3"/>
    <x v="1"/>
    <n v="1561.4549229100421"/>
    <x v="1"/>
    <x v="8"/>
  </r>
  <r>
    <x v="28"/>
    <x v="28"/>
    <x v="3"/>
    <x v="2"/>
    <n v="1598.5926634410221"/>
    <x v="1"/>
    <x v="8"/>
  </r>
  <r>
    <x v="28"/>
    <x v="28"/>
    <x v="3"/>
    <x v="3"/>
    <n v="1634.9393207536307"/>
    <x v="1"/>
    <x v="8"/>
  </r>
  <r>
    <x v="28"/>
    <x v="28"/>
    <x v="3"/>
    <x v="4"/>
    <n v="1671.7930396175318"/>
    <x v="1"/>
    <x v="8"/>
  </r>
  <r>
    <x v="28"/>
    <x v="28"/>
    <x v="3"/>
    <x v="5"/>
    <n v="1709.9771324680451"/>
    <x v="1"/>
    <x v="8"/>
  </r>
  <r>
    <x v="28"/>
    <x v="28"/>
    <x v="3"/>
    <x v="6"/>
    <n v="1746.4248544258107"/>
    <x v="1"/>
    <x v="8"/>
  </r>
  <r>
    <x v="29"/>
    <x v="29"/>
    <x v="3"/>
    <x v="1"/>
    <n v="19314.440405103483"/>
    <x v="1"/>
    <x v="8"/>
  </r>
  <r>
    <x v="29"/>
    <x v="29"/>
    <x v="3"/>
    <x v="2"/>
    <n v="19773.816251143922"/>
    <x v="1"/>
    <x v="8"/>
  </r>
  <r>
    <x v="29"/>
    <x v="29"/>
    <x v="3"/>
    <x v="3"/>
    <n v="20223.40678128921"/>
    <x v="1"/>
    <x v="8"/>
  </r>
  <r>
    <x v="29"/>
    <x v="29"/>
    <x v="3"/>
    <x v="4"/>
    <n v="20679.269417001215"/>
    <x v="1"/>
    <x v="8"/>
  </r>
  <r>
    <x v="29"/>
    <x v="29"/>
    <x v="3"/>
    <x v="5"/>
    <n v="21151.588133964051"/>
    <x v="1"/>
    <x v="8"/>
  </r>
  <r>
    <x v="29"/>
    <x v="29"/>
    <x v="3"/>
    <x v="6"/>
    <n v="21602.428784773925"/>
    <x v="1"/>
    <x v="8"/>
  </r>
  <r>
    <x v="30"/>
    <x v="30"/>
    <x v="3"/>
    <x v="1"/>
    <n v="71.080199448822071"/>
    <x v="1"/>
    <x v="18"/>
  </r>
  <r>
    <x v="30"/>
    <x v="30"/>
    <x v="3"/>
    <x v="2"/>
    <n v="72.770775311941463"/>
    <x v="1"/>
    <x v="18"/>
  </r>
  <r>
    <x v="30"/>
    <x v="30"/>
    <x v="3"/>
    <x v="3"/>
    <n v="74.425339662901621"/>
    <x v="1"/>
    <x v="18"/>
  </r>
  <r>
    <x v="30"/>
    <x v="30"/>
    <x v="3"/>
    <x v="4"/>
    <n v="76.102986355637952"/>
    <x v="1"/>
    <x v="18"/>
  </r>
  <r>
    <x v="30"/>
    <x v="30"/>
    <x v="3"/>
    <x v="5"/>
    <n v="77.841194033467403"/>
    <x v="1"/>
    <x v="18"/>
  </r>
  <r>
    <x v="30"/>
    <x v="30"/>
    <x v="3"/>
    <x v="6"/>
    <n v="79.50035902645034"/>
    <x v="1"/>
    <x v="18"/>
  </r>
  <r>
    <x v="31"/>
    <x v="31"/>
    <x v="3"/>
    <x v="1"/>
    <n v="3.3358938369483249"/>
    <x v="1"/>
    <x v="18"/>
  </r>
  <r>
    <x v="31"/>
    <x v="31"/>
    <x v="3"/>
    <x v="2"/>
    <n v="3.4152349424376824"/>
    <x v="1"/>
    <x v="18"/>
  </r>
  <r>
    <x v="31"/>
    <x v="31"/>
    <x v="3"/>
    <x v="3"/>
    <n v="3.4928859769592777"/>
    <x v="1"/>
    <x v="18"/>
  </r>
  <r>
    <x v="31"/>
    <x v="31"/>
    <x v="3"/>
    <x v="4"/>
    <n v="3.5716202982790337"/>
    <x v="1"/>
    <x v="18"/>
  </r>
  <r>
    <x v="31"/>
    <x v="31"/>
    <x v="3"/>
    <x v="5"/>
    <n v="3.6531968318955781"/>
    <x v="1"/>
    <x v="18"/>
  </r>
  <r>
    <x v="31"/>
    <x v="31"/>
    <x v="3"/>
    <x v="6"/>
    <n v="3.7310637810247411"/>
    <x v="1"/>
    <x v="18"/>
  </r>
  <r>
    <x v="32"/>
    <x v="32"/>
    <x v="3"/>
    <x v="1"/>
    <n v="94.944670743914045"/>
    <x v="1"/>
    <x v="19"/>
  </r>
  <r>
    <x v="32"/>
    <x v="32"/>
    <x v="3"/>
    <x v="2"/>
    <n v="97.202840669380379"/>
    <x v="1"/>
    <x v="19"/>
  </r>
  <r>
    <x v="32"/>
    <x v="32"/>
    <x v="3"/>
    <x v="3"/>
    <n v="99.412908574995029"/>
    <x v="1"/>
    <x v="19"/>
  </r>
  <r>
    <x v="32"/>
    <x v="32"/>
    <x v="3"/>
    <x v="4"/>
    <n v="101.6538084894804"/>
    <x v="1"/>
    <x v="19"/>
  </r>
  <r>
    <x v="32"/>
    <x v="32"/>
    <x v="3"/>
    <x v="5"/>
    <n v="103.97560213856666"/>
    <x v="1"/>
    <x v="19"/>
  </r>
  <r>
    <x v="32"/>
    <x v="32"/>
    <x v="3"/>
    <x v="6"/>
    <n v="106.191815306089"/>
    <x v="1"/>
    <x v="19"/>
  </r>
  <r>
    <x v="33"/>
    <x v="33"/>
    <x v="3"/>
    <x v="1"/>
    <n v="14878.98463805332"/>
    <x v="1"/>
    <x v="8"/>
  </r>
  <r>
    <x v="33"/>
    <x v="33"/>
    <x v="3"/>
    <x v="2"/>
    <n v="15232.867329602717"/>
    <x v="1"/>
    <x v="8"/>
  </r>
  <r>
    <x v="33"/>
    <x v="33"/>
    <x v="3"/>
    <x v="3"/>
    <n v="15579.21184961679"/>
    <x v="1"/>
    <x v="8"/>
  </r>
  <r>
    <x v="33"/>
    <x v="33"/>
    <x v="3"/>
    <x v="4"/>
    <n v="15930.388120404794"/>
    <x v="1"/>
    <x v="8"/>
  </r>
  <r>
    <x v="33"/>
    <x v="33"/>
    <x v="3"/>
    <x v="5"/>
    <n v="16294.241423247478"/>
    <x v="1"/>
    <x v="8"/>
  </r>
  <r>
    <x v="33"/>
    <x v="33"/>
    <x v="3"/>
    <x v="6"/>
    <n v="16641.548980542157"/>
    <x v="1"/>
    <x v="8"/>
  </r>
  <r>
    <x v="34"/>
    <x v="34"/>
    <x v="3"/>
    <x v="1"/>
    <n v="16.037951139174645"/>
    <x v="1"/>
    <x v="20"/>
  </r>
  <r>
    <x v="34"/>
    <x v="34"/>
    <x v="3"/>
    <x v="2"/>
    <n v="16.419398761719634"/>
    <x v="1"/>
    <x v="20"/>
  </r>
  <r>
    <x v="34"/>
    <x v="34"/>
    <x v="3"/>
    <x v="3"/>
    <n v="16.79272104307346"/>
    <x v="1"/>
    <x v="20"/>
  </r>
  <r>
    <x v="34"/>
    <x v="34"/>
    <x v="3"/>
    <x v="4"/>
    <n v="17.171251434033824"/>
    <x v="1"/>
    <x v="20"/>
  </r>
  <r>
    <x v="34"/>
    <x v="34"/>
    <x v="3"/>
    <x v="5"/>
    <n v="17.563446307190286"/>
    <x v="1"/>
    <x v="20"/>
  </r>
  <r>
    <x v="34"/>
    <x v="34"/>
    <x v="3"/>
    <x v="6"/>
    <n v="17.937806639542032"/>
    <x v="1"/>
    <x v="20"/>
  </r>
  <r>
    <x v="35"/>
    <x v="35"/>
    <x v="3"/>
    <x v="1"/>
    <n v="0.76982165468038022"/>
    <x v="1"/>
    <x v="20"/>
  </r>
  <r>
    <x v="35"/>
    <x v="35"/>
    <x v="3"/>
    <x v="2"/>
    <n v="0.78813114056253963"/>
    <x v="1"/>
    <x v="20"/>
  </r>
  <r>
    <x v="35"/>
    <x v="35"/>
    <x v="3"/>
    <x v="3"/>
    <n v="0.8060506100675231"/>
    <x v="1"/>
    <x v="20"/>
  </r>
  <r>
    <x v="35"/>
    <x v="35"/>
    <x v="3"/>
    <x v="4"/>
    <n v="0.82422006883362064"/>
    <x v="1"/>
    <x v="20"/>
  </r>
  <r>
    <x v="35"/>
    <x v="35"/>
    <x v="3"/>
    <x v="5"/>
    <n v="0.84304542274513083"/>
    <x v="1"/>
    <x v="20"/>
  </r>
  <r>
    <x v="35"/>
    <x v="35"/>
    <x v="3"/>
    <x v="6"/>
    <n v="0.86101471869801449"/>
    <x v="1"/>
    <x v="20"/>
  </r>
  <r>
    <x v="36"/>
    <x v="36"/>
    <x v="3"/>
    <x v="1"/>
    <n v="5843.8444842879017"/>
    <x v="1"/>
    <x v="21"/>
  </r>
  <r>
    <x v="36"/>
    <x v="36"/>
    <x v="3"/>
    <x v="2"/>
    <n v="5982.834843200354"/>
    <x v="1"/>
    <x v="21"/>
  </r>
  <r>
    <x v="36"/>
    <x v="36"/>
    <x v="3"/>
    <x v="3"/>
    <n v="6118.8645227909356"/>
    <x v="1"/>
    <x v="21"/>
  </r>
  <r>
    <x v="36"/>
    <x v="36"/>
    <x v="3"/>
    <x v="4"/>
    <n v="6256.7919125275093"/>
    <x v="1"/>
    <x v="21"/>
  </r>
  <r>
    <x v="36"/>
    <x v="36"/>
    <x v="3"/>
    <x v="5"/>
    <n v="6399.6983116287693"/>
    <x v="1"/>
    <x v="21"/>
  </r>
  <r>
    <x v="36"/>
    <x v="36"/>
    <x v="3"/>
    <x v="6"/>
    <n v="6536.106232089769"/>
    <x v="1"/>
    <x v="21"/>
  </r>
  <r>
    <x v="37"/>
    <x v="37"/>
    <x v="3"/>
    <x v="1"/>
    <n v="1.7962505275875582"/>
    <x v="1"/>
    <x v="21"/>
  </r>
  <r>
    <x v="37"/>
    <x v="37"/>
    <x v="3"/>
    <x v="2"/>
    <n v="1.8389726613125967"/>
    <x v="1"/>
    <x v="21"/>
  </r>
  <r>
    <x v="37"/>
    <x v="37"/>
    <x v="3"/>
    <x v="3"/>
    <n v="1.8807847568242253"/>
    <x v="1"/>
    <x v="21"/>
  </r>
  <r>
    <x v="37"/>
    <x v="37"/>
    <x v="3"/>
    <x v="4"/>
    <n v="1.923180160611786"/>
    <x v="1"/>
    <x v="21"/>
  </r>
  <r>
    <x v="37"/>
    <x v="37"/>
    <x v="3"/>
    <x v="5"/>
    <n v="1.96710598640531"/>
    <x v="1"/>
    <x v="21"/>
  </r>
  <r>
    <x v="37"/>
    <x v="37"/>
    <x v="3"/>
    <x v="6"/>
    <n v="2.0090343436287053"/>
    <x v="1"/>
    <x v="21"/>
  </r>
  <r>
    <x v="38"/>
    <x v="38"/>
    <x v="3"/>
    <x v="1"/>
    <n v="531.30524533857772"/>
    <x v="1"/>
    <x v="21"/>
  </r>
  <r>
    <x v="38"/>
    <x v="38"/>
    <x v="3"/>
    <x v="2"/>
    <n v="543.94184217824818"/>
    <x v="1"/>
    <x v="21"/>
  </r>
  <r>
    <x v="38"/>
    <x v="38"/>
    <x v="3"/>
    <x v="3"/>
    <n v="556.30926271493763"/>
    <x v="1"/>
    <x v="21"/>
  </r>
  <r>
    <x v="38"/>
    <x v="38"/>
    <x v="3"/>
    <x v="4"/>
    <n v="568.84921750667263"/>
    <x v="1"/>
    <x v="21"/>
  </r>
  <r>
    <x v="38"/>
    <x v="38"/>
    <x v="3"/>
    <x v="5"/>
    <n v="581.8418492646"/>
    <x v="1"/>
    <x v="21"/>
  </r>
  <r>
    <x v="38"/>
    <x v="38"/>
    <x v="3"/>
    <x v="6"/>
    <n v="594.24365835474862"/>
    <x v="1"/>
    <x v="21"/>
  </r>
  <r>
    <x v="39"/>
    <x v="39"/>
    <x v="3"/>
    <x v="1"/>
    <n v="269.8224899654744"/>
    <x v="1"/>
    <x v="21"/>
  </r>
  <r>
    <x v="39"/>
    <x v="39"/>
    <x v="3"/>
    <x v="2"/>
    <n v="276.23996476717127"/>
    <x v="1"/>
    <x v="21"/>
  </r>
  <r>
    <x v="39"/>
    <x v="39"/>
    <x v="3"/>
    <x v="3"/>
    <n v="282.52073882866807"/>
    <x v="1"/>
    <x v="21"/>
  </r>
  <r>
    <x v="39"/>
    <x v="39"/>
    <x v="3"/>
    <x v="4"/>
    <n v="288.88913412618524"/>
    <x v="1"/>
    <x v="21"/>
  </r>
  <r>
    <x v="39"/>
    <x v="39"/>
    <x v="3"/>
    <x v="5"/>
    <n v="295.48742067216961"/>
    <x v="1"/>
    <x v="21"/>
  </r>
  <r>
    <x v="39"/>
    <x v="39"/>
    <x v="3"/>
    <x v="6"/>
    <n v="301.78565890365536"/>
    <x v="1"/>
    <x v="21"/>
  </r>
  <r>
    <x v="40"/>
    <x v="40"/>
    <x v="3"/>
    <x v="1"/>
    <n v="288.55481689602993"/>
    <x v="1"/>
    <x v="21"/>
  </r>
  <r>
    <x v="40"/>
    <x v="40"/>
    <x v="3"/>
    <x v="2"/>
    <n v="295.41782252085932"/>
    <x v="1"/>
    <x v="21"/>
  </r>
  <r>
    <x v="40"/>
    <x v="40"/>
    <x v="3"/>
    <x v="3"/>
    <n v="302.13463700697736"/>
    <x v="1"/>
    <x v="21"/>
  </r>
  <r>
    <x v="40"/>
    <x v="40"/>
    <x v="3"/>
    <x v="4"/>
    <n v="308.94515580113625"/>
    <x v="1"/>
    <x v="21"/>
  </r>
  <r>
    <x v="40"/>
    <x v="40"/>
    <x v="3"/>
    <x v="5"/>
    <n v="316.00152595896731"/>
    <x v="1"/>
    <x v="21"/>
  </r>
  <r>
    <x v="40"/>
    <x v="40"/>
    <x v="3"/>
    <x v="6"/>
    <n v="322.73701705863994"/>
    <x v="1"/>
    <x v="21"/>
  </r>
  <r>
    <x v="41"/>
    <x v="41"/>
    <x v="3"/>
    <x v="1"/>
    <n v="133.56405708704619"/>
    <x v="1"/>
    <x v="21"/>
  </r>
  <r>
    <x v="41"/>
    <x v="41"/>
    <x v="3"/>
    <x v="2"/>
    <n v="136.74075288760085"/>
    <x v="1"/>
    <x v="21"/>
  </r>
  <r>
    <x v="41"/>
    <x v="41"/>
    <x v="3"/>
    <x v="3"/>
    <n v="139.8497808467155"/>
    <x v="1"/>
    <x v="21"/>
  </r>
  <r>
    <x v="41"/>
    <x v="41"/>
    <x v="3"/>
    <x v="4"/>
    <n v="143.00218194263343"/>
    <x v="1"/>
    <x v="21"/>
  </r>
  <r>
    <x v="41"/>
    <x v="41"/>
    <x v="3"/>
    <x v="5"/>
    <n v="146.26838084628045"/>
    <x v="1"/>
    <x v="21"/>
  </r>
  <r>
    <x v="41"/>
    <x v="41"/>
    <x v="3"/>
    <x v="6"/>
    <n v="149.38605369410575"/>
    <x v="1"/>
    <x v="21"/>
  </r>
  <r>
    <x v="42"/>
    <x v="42"/>
    <x v="3"/>
    <x v="1"/>
    <n v="9.2378598561646132"/>
    <x v="1"/>
    <x v="21"/>
  </r>
  <r>
    <x v="42"/>
    <x v="42"/>
    <x v="3"/>
    <x v="2"/>
    <n v="9.4575736867505267"/>
    <x v="1"/>
    <x v="21"/>
  </r>
  <r>
    <x v="42"/>
    <x v="42"/>
    <x v="3"/>
    <x v="3"/>
    <n v="9.6726073208103305"/>
    <x v="1"/>
    <x v="21"/>
  </r>
  <r>
    <x v="42"/>
    <x v="42"/>
    <x v="3"/>
    <x v="4"/>
    <n v="9.8906408260035015"/>
    <x v="1"/>
    <x v="21"/>
  </r>
  <r>
    <x v="42"/>
    <x v="42"/>
    <x v="3"/>
    <x v="5"/>
    <n v="10.116545072941625"/>
    <x v="1"/>
    <x v="21"/>
  </r>
  <r>
    <x v="42"/>
    <x v="42"/>
    <x v="3"/>
    <x v="6"/>
    <n v="10.332176624376231"/>
    <x v="1"/>
    <x v="21"/>
  </r>
  <r>
    <x v="43"/>
    <x v="43"/>
    <x v="3"/>
    <x v="1"/>
    <n v="4.2340191007421071"/>
    <x v="1"/>
    <x v="21"/>
  </r>
  <r>
    <x v="43"/>
    <x v="43"/>
    <x v="3"/>
    <x v="2"/>
    <n v="4.3347212730939839"/>
    <x v="1"/>
    <x v="21"/>
  </r>
  <r>
    <x v="43"/>
    <x v="43"/>
    <x v="3"/>
    <x v="3"/>
    <n v="4.4332783553713933"/>
    <x v="1"/>
    <x v="21"/>
  </r>
  <r>
    <x v="43"/>
    <x v="43"/>
    <x v="3"/>
    <x v="4"/>
    <n v="4.53321037858493"/>
    <x v="1"/>
    <x v="21"/>
  </r>
  <r>
    <x v="43"/>
    <x v="43"/>
    <x v="3"/>
    <x v="5"/>
    <n v="4.636749825098236"/>
    <x v="1"/>
    <x v="21"/>
  </r>
  <r>
    <x v="43"/>
    <x v="43"/>
    <x v="3"/>
    <x v="6"/>
    <n v="4.7355809528390971"/>
    <x v="1"/>
    <x v="21"/>
  </r>
  <r>
    <x v="44"/>
    <x v="44"/>
    <x v="3"/>
    <x v="1"/>
    <n v="6.1585732374430613"/>
    <x v="1"/>
    <x v="21"/>
  </r>
  <r>
    <x v="44"/>
    <x v="44"/>
    <x v="3"/>
    <x v="2"/>
    <n v="6.3050491245003366"/>
    <x v="1"/>
    <x v="21"/>
  </r>
  <r>
    <x v="44"/>
    <x v="44"/>
    <x v="3"/>
    <x v="3"/>
    <n v="6.4484048805402052"/>
    <x v="1"/>
    <x v="21"/>
  </r>
  <r>
    <x v="44"/>
    <x v="44"/>
    <x v="3"/>
    <x v="4"/>
    <n v="6.5937605506689856"/>
    <x v="1"/>
    <x v="21"/>
  </r>
  <r>
    <x v="44"/>
    <x v="44"/>
    <x v="3"/>
    <x v="5"/>
    <n v="6.7443633819610671"/>
    <x v="1"/>
    <x v="21"/>
  </r>
  <r>
    <x v="44"/>
    <x v="44"/>
    <x v="3"/>
    <x v="6"/>
    <n v="6.8881177495841373"/>
    <x v="1"/>
    <x v="21"/>
  </r>
  <r>
    <x v="45"/>
    <x v="45"/>
    <x v="3"/>
    <x v="1"/>
    <n v="6.1585732374430613"/>
    <x v="1"/>
    <x v="21"/>
  </r>
  <r>
    <x v="45"/>
    <x v="45"/>
    <x v="3"/>
    <x v="2"/>
    <n v="6.3050491245003366"/>
    <x v="1"/>
    <x v="21"/>
  </r>
  <r>
    <x v="45"/>
    <x v="45"/>
    <x v="3"/>
    <x v="3"/>
    <n v="6.4484048805402052"/>
    <x v="1"/>
    <x v="21"/>
  </r>
  <r>
    <x v="45"/>
    <x v="45"/>
    <x v="3"/>
    <x v="4"/>
    <n v="6.5937605506689856"/>
    <x v="1"/>
    <x v="21"/>
  </r>
  <r>
    <x v="45"/>
    <x v="45"/>
    <x v="3"/>
    <x v="5"/>
    <n v="6.7443633819610671"/>
    <x v="1"/>
    <x v="21"/>
  </r>
  <r>
    <x v="45"/>
    <x v="45"/>
    <x v="3"/>
    <x v="6"/>
    <n v="6.8881177495841373"/>
    <x v="1"/>
    <x v="21"/>
  </r>
  <r>
    <x v="46"/>
    <x v="46"/>
    <x v="3"/>
    <x v="1"/>
    <n v="0"/>
    <x v="1"/>
    <x v="21"/>
  </r>
  <r>
    <x v="46"/>
    <x v="46"/>
    <x v="3"/>
    <x v="2"/>
    <n v="0"/>
    <x v="1"/>
    <x v="21"/>
  </r>
  <r>
    <x v="46"/>
    <x v="46"/>
    <x v="3"/>
    <x v="3"/>
    <n v="0"/>
    <x v="1"/>
    <x v="21"/>
  </r>
  <r>
    <x v="46"/>
    <x v="46"/>
    <x v="3"/>
    <x v="4"/>
    <n v="0"/>
    <x v="1"/>
    <x v="21"/>
  </r>
  <r>
    <x v="46"/>
    <x v="46"/>
    <x v="3"/>
    <x v="5"/>
    <n v="0"/>
    <x v="1"/>
    <x v="21"/>
  </r>
  <r>
    <x v="46"/>
    <x v="46"/>
    <x v="3"/>
    <x v="6"/>
    <n v="0"/>
    <x v="1"/>
    <x v="21"/>
  </r>
  <r>
    <x v="47"/>
    <x v="47"/>
    <x v="3"/>
    <x v="1"/>
    <n v="0"/>
    <x v="1"/>
    <x v="21"/>
  </r>
  <r>
    <x v="47"/>
    <x v="47"/>
    <x v="3"/>
    <x v="2"/>
    <n v="0"/>
    <x v="1"/>
    <x v="21"/>
  </r>
  <r>
    <x v="47"/>
    <x v="47"/>
    <x v="3"/>
    <x v="3"/>
    <n v="0"/>
    <x v="1"/>
    <x v="21"/>
  </r>
  <r>
    <x v="47"/>
    <x v="47"/>
    <x v="3"/>
    <x v="4"/>
    <n v="0"/>
    <x v="1"/>
    <x v="21"/>
  </r>
  <r>
    <x v="47"/>
    <x v="47"/>
    <x v="3"/>
    <x v="5"/>
    <n v="0"/>
    <x v="1"/>
    <x v="21"/>
  </r>
  <r>
    <x v="47"/>
    <x v="47"/>
    <x v="3"/>
    <x v="6"/>
    <n v="0"/>
    <x v="1"/>
    <x v="21"/>
  </r>
  <r>
    <x v="48"/>
    <x v="48"/>
    <x v="3"/>
    <x v="1"/>
    <n v="3143.0535124508883"/>
    <x v="1"/>
    <x v="22"/>
  </r>
  <r>
    <x v="48"/>
    <x v="48"/>
    <x v="3"/>
    <x v="2"/>
    <n v="3217.8080917267648"/>
    <x v="1"/>
    <x v="22"/>
  </r>
  <r>
    <x v="48"/>
    <x v="48"/>
    <x v="3"/>
    <x v="3"/>
    <n v="3290.970299137362"/>
    <x v="1"/>
    <x v="22"/>
  </r>
  <r>
    <x v="48"/>
    <x v="48"/>
    <x v="3"/>
    <x v="4"/>
    <n v="3365.1531710362106"/>
    <x v="1"/>
    <x v="22"/>
  </r>
  <r>
    <x v="48"/>
    <x v="48"/>
    <x v="3"/>
    <x v="5"/>
    <n v="3442.0139534979216"/>
    <x v="1"/>
    <x v="22"/>
  </r>
  <r>
    <x v="48"/>
    <x v="48"/>
    <x v="3"/>
    <x v="6"/>
    <n v="3515.3795939908873"/>
    <x v="1"/>
    <x v="22"/>
  </r>
  <r>
    <x v="49"/>
    <x v="49"/>
    <x v="3"/>
    <x v="1"/>
    <n v="6637.0173958269161"/>
    <x v="1"/>
    <x v="23"/>
  </r>
  <r>
    <x v="49"/>
    <x v="49"/>
    <x v="3"/>
    <x v="2"/>
    <n v="6794.8726283599535"/>
    <x v="1"/>
    <x v="23"/>
  </r>
  <r>
    <x v="49"/>
    <x v="49"/>
    <x v="3"/>
    <x v="3"/>
    <n v="6949.3653346971696"/>
    <x v="1"/>
    <x v="23"/>
  </r>
  <r>
    <x v="49"/>
    <x v="49"/>
    <x v="3"/>
    <x v="4"/>
    <n v="7106.0133234490795"/>
    <x v="1"/>
    <x v="23"/>
  </r>
  <r>
    <x v="49"/>
    <x v="49"/>
    <x v="3"/>
    <x v="5"/>
    <n v="7268.3161121971643"/>
    <x v="1"/>
    <x v="23"/>
  </r>
  <r>
    <x v="49"/>
    <x v="49"/>
    <x v="3"/>
    <x v="6"/>
    <n v="7423.2383972549524"/>
    <x v="1"/>
    <x v="23"/>
  </r>
  <r>
    <x v="50"/>
    <x v="50"/>
    <x v="3"/>
    <x v="1"/>
    <n v="406.33753006212885"/>
    <x v="1"/>
    <x v="24"/>
  </r>
  <r>
    <x v="50"/>
    <x v="50"/>
    <x v="3"/>
    <x v="2"/>
    <n v="416.00188702692867"/>
    <x v="1"/>
    <x v="24"/>
  </r>
  <r>
    <x v="50"/>
    <x v="50"/>
    <x v="3"/>
    <x v="3"/>
    <n v="425.46038034730924"/>
    <x v="1"/>
    <x v="24"/>
  </r>
  <r>
    <x v="50"/>
    <x v="50"/>
    <x v="3"/>
    <x v="4"/>
    <n v="435.05082633268103"/>
    <x v="1"/>
    <x v="24"/>
  </r>
  <r>
    <x v="50"/>
    <x v="50"/>
    <x v="3"/>
    <x v="5"/>
    <n v="444.98747563897319"/>
    <x v="1"/>
    <x v="24"/>
  </r>
  <r>
    <x v="50"/>
    <x v="50"/>
    <x v="3"/>
    <x v="6"/>
    <n v="454.47226901943702"/>
    <x v="1"/>
    <x v="24"/>
  </r>
  <r>
    <x v="51"/>
    <x v="51"/>
    <x v="3"/>
    <x v="1"/>
    <n v="0"/>
    <x v="1"/>
    <x v="24"/>
  </r>
  <r>
    <x v="51"/>
    <x v="51"/>
    <x v="3"/>
    <x v="2"/>
    <n v="0"/>
    <x v="1"/>
    <x v="24"/>
  </r>
  <r>
    <x v="51"/>
    <x v="51"/>
    <x v="3"/>
    <x v="3"/>
    <n v="0"/>
    <x v="1"/>
    <x v="24"/>
  </r>
  <r>
    <x v="51"/>
    <x v="51"/>
    <x v="3"/>
    <x v="4"/>
    <n v="0"/>
    <x v="1"/>
    <x v="24"/>
  </r>
  <r>
    <x v="51"/>
    <x v="51"/>
    <x v="3"/>
    <x v="5"/>
    <n v="0"/>
    <x v="1"/>
    <x v="24"/>
  </r>
  <r>
    <x v="51"/>
    <x v="51"/>
    <x v="3"/>
    <x v="6"/>
    <n v="0"/>
    <x v="1"/>
    <x v="24"/>
  </r>
  <r>
    <x v="52"/>
    <x v="52"/>
    <x v="3"/>
    <x v="1"/>
    <n v="44.264745144122003"/>
    <x v="1"/>
    <x v="25"/>
  </r>
  <r>
    <x v="52"/>
    <x v="52"/>
    <x v="3"/>
    <x v="2"/>
    <n v="45.317540582346169"/>
    <x v="1"/>
    <x v="25"/>
  </r>
  <r>
    <x v="52"/>
    <x v="52"/>
    <x v="3"/>
    <x v="3"/>
    <n v="46.347910078882727"/>
    <x v="1"/>
    <x v="25"/>
  </r>
  <r>
    <x v="52"/>
    <x v="52"/>
    <x v="3"/>
    <x v="4"/>
    <n v="47.392653957933334"/>
    <x v="1"/>
    <x v="25"/>
  </r>
  <r>
    <x v="52"/>
    <x v="52"/>
    <x v="3"/>
    <x v="5"/>
    <n v="48.475111807845174"/>
    <x v="1"/>
    <x v="25"/>
  </r>
  <r>
    <x v="52"/>
    <x v="52"/>
    <x v="3"/>
    <x v="6"/>
    <n v="49.508346325135989"/>
    <x v="1"/>
    <x v="25"/>
  </r>
  <r>
    <x v="0"/>
    <x v="0"/>
    <x v="4"/>
    <x v="1"/>
    <n v="247061.52877605989"/>
    <x v="0"/>
    <x v="0"/>
  </r>
  <r>
    <x v="0"/>
    <x v="0"/>
    <x v="4"/>
    <x v="2"/>
    <n v="252927.5739480019"/>
    <x v="0"/>
    <x v="0"/>
  </r>
  <r>
    <x v="0"/>
    <x v="0"/>
    <x v="4"/>
    <x v="3"/>
    <n v="258749.62865543438"/>
    <x v="0"/>
    <x v="0"/>
  </r>
  <r>
    <x v="0"/>
    <x v="0"/>
    <x v="4"/>
    <x v="4"/>
    <n v="264368.86843831831"/>
    <x v="0"/>
    <x v="0"/>
  </r>
  <r>
    <x v="0"/>
    <x v="0"/>
    <x v="4"/>
    <x v="5"/>
    <n v="270113.82099036523"/>
    <x v="0"/>
    <x v="0"/>
  </r>
  <r>
    <x v="0"/>
    <x v="0"/>
    <x v="4"/>
    <x v="6"/>
    <n v="275908.0478373139"/>
    <x v="0"/>
    <x v="0"/>
  </r>
  <r>
    <x v="1"/>
    <x v="1"/>
    <x v="4"/>
    <x v="1"/>
    <n v="2609764.037289659"/>
    <x v="0"/>
    <x v="1"/>
  </r>
  <r>
    <x v="1"/>
    <x v="1"/>
    <x v="4"/>
    <x v="2"/>
    <n v="2671728.3334173947"/>
    <x v="0"/>
    <x v="1"/>
  </r>
  <r>
    <x v="1"/>
    <x v="1"/>
    <x v="4"/>
    <x v="3"/>
    <n v="2733227.9488122403"/>
    <x v="0"/>
    <x v="1"/>
  </r>
  <r>
    <x v="1"/>
    <x v="1"/>
    <x v="4"/>
    <x v="4"/>
    <n v="2792585.1865615882"/>
    <x v="0"/>
    <x v="1"/>
  </r>
  <r>
    <x v="1"/>
    <x v="1"/>
    <x v="4"/>
    <x v="5"/>
    <n v="2853270.3553150655"/>
    <x v="0"/>
    <x v="1"/>
  </r>
  <r>
    <x v="1"/>
    <x v="1"/>
    <x v="4"/>
    <x v="6"/>
    <n v="2914476.01903769"/>
    <x v="0"/>
    <x v="1"/>
  </r>
  <r>
    <x v="2"/>
    <x v="2"/>
    <x v="4"/>
    <x v="1"/>
    <n v="58518.42437662281"/>
    <x v="0"/>
    <x v="2"/>
  </r>
  <r>
    <x v="2"/>
    <x v="2"/>
    <x v="4"/>
    <x v="2"/>
    <n v="59907.842318318173"/>
    <x v="0"/>
    <x v="2"/>
  </r>
  <r>
    <x v="2"/>
    <x v="2"/>
    <x v="4"/>
    <x v="3"/>
    <n v="61286.84077996156"/>
    <x v="0"/>
    <x v="2"/>
  </r>
  <r>
    <x v="2"/>
    <x v="2"/>
    <x v="4"/>
    <x v="4"/>
    <n v="62617.80096594365"/>
    <x v="0"/>
    <x v="2"/>
  </r>
  <r>
    <x v="2"/>
    <x v="2"/>
    <x v="4"/>
    <x v="5"/>
    <n v="63978.537188736816"/>
    <x v="0"/>
    <x v="2"/>
  </r>
  <r>
    <x v="2"/>
    <x v="2"/>
    <x v="4"/>
    <x v="6"/>
    <n v="65350.944407472613"/>
    <x v="0"/>
    <x v="2"/>
  </r>
  <r>
    <x v="3"/>
    <x v="3"/>
    <x v="4"/>
    <x v="1"/>
    <n v="795779.64716965565"/>
    <x v="0"/>
    <x v="3"/>
  </r>
  <r>
    <x v="3"/>
    <x v="3"/>
    <x v="4"/>
    <x v="2"/>
    <n v="814674.04720164323"/>
    <x v="0"/>
    <x v="3"/>
  </r>
  <r>
    <x v="3"/>
    <x v="3"/>
    <x v="4"/>
    <x v="3"/>
    <n v="833426.75493333756"/>
    <x v="0"/>
    <x v="3"/>
  </r>
  <r>
    <x v="3"/>
    <x v="3"/>
    <x v="4"/>
    <x v="4"/>
    <n v="851526.20033844665"/>
    <x v="0"/>
    <x v="3"/>
  </r>
  <r>
    <x v="3"/>
    <x v="3"/>
    <x v="4"/>
    <x v="5"/>
    <n v="870030.56375561852"/>
    <x v="0"/>
    <x v="3"/>
  </r>
  <r>
    <x v="3"/>
    <x v="3"/>
    <x v="4"/>
    <x v="6"/>
    <n v="888693.63857235864"/>
    <x v="0"/>
    <x v="3"/>
  </r>
  <r>
    <x v="4"/>
    <x v="4"/>
    <x v="4"/>
    <x v="1"/>
    <n v="532920.88339058834"/>
    <x v="0"/>
    <x v="4"/>
  </r>
  <r>
    <x v="4"/>
    <x v="4"/>
    <x v="4"/>
    <x v="2"/>
    <n v="545574.16045289463"/>
    <x v="0"/>
    <x v="4"/>
  </r>
  <r>
    <x v="4"/>
    <x v="4"/>
    <x v="4"/>
    <x v="3"/>
    <n v="558132.54845123645"/>
    <x v="0"/>
    <x v="4"/>
  </r>
  <r>
    <x v="4"/>
    <x v="4"/>
    <x v="4"/>
    <x v="4"/>
    <n v="570253.45713302644"/>
    <x v="0"/>
    <x v="4"/>
  </r>
  <r>
    <x v="4"/>
    <x v="4"/>
    <x v="4"/>
    <x v="5"/>
    <n v="582645.53292176209"/>
    <x v="0"/>
    <x v="4"/>
  </r>
  <r>
    <x v="4"/>
    <x v="4"/>
    <x v="4"/>
    <x v="6"/>
    <n v="595143.89519264502"/>
    <x v="0"/>
    <x v="4"/>
  </r>
  <r>
    <x v="5"/>
    <x v="5"/>
    <x v="4"/>
    <x v="1"/>
    <n v="567097.3308006787"/>
    <x v="0"/>
    <x v="5"/>
  </r>
  <r>
    <x v="5"/>
    <x v="5"/>
    <x v="4"/>
    <x v="2"/>
    <n v="580562.06800944032"/>
    <x v="0"/>
    <x v="5"/>
  </r>
  <r>
    <x v="5"/>
    <x v="5"/>
    <x v="4"/>
    <x v="3"/>
    <n v="593925.83087740652"/>
    <x v="0"/>
    <x v="5"/>
  </r>
  <r>
    <x v="5"/>
    <x v="5"/>
    <x v="4"/>
    <x v="4"/>
    <n v="606824.05869049078"/>
    <x v="0"/>
    <x v="5"/>
  </r>
  <r>
    <x v="5"/>
    <x v="5"/>
    <x v="4"/>
    <x v="5"/>
    <n v="620010.84367470967"/>
    <x v="0"/>
    <x v="5"/>
  </r>
  <r>
    <x v="5"/>
    <x v="5"/>
    <x v="4"/>
    <x v="6"/>
    <n v="633310.73133927863"/>
    <x v="0"/>
    <x v="5"/>
  </r>
  <r>
    <x v="6"/>
    <x v="6"/>
    <x v="4"/>
    <x v="1"/>
    <n v="64427.190282207019"/>
    <x v="0"/>
    <x v="6"/>
  </r>
  <r>
    <x v="6"/>
    <x v="6"/>
    <x v="4"/>
    <x v="2"/>
    <n v="65956.901566553905"/>
    <x v="0"/>
    <x v="6"/>
  </r>
  <r>
    <x v="6"/>
    <x v="6"/>
    <x v="4"/>
    <x v="3"/>
    <n v="67475.141287353035"/>
    <x v="0"/>
    <x v="6"/>
  </r>
  <r>
    <x v="6"/>
    <x v="6"/>
    <x v="4"/>
    <x v="4"/>
    <n v="68940.492175962485"/>
    <x v="0"/>
    <x v="6"/>
  </r>
  <r>
    <x v="6"/>
    <x v="6"/>
    <x v="4"/>
    <x v="5"/>
    <n v="70438.625669536341"/>
    <x v="0"/>
    <x v="6"/>
  </r>
  <r>
    <x v="6"/>
    <x v="6"/>
    <x v="4"/>
    <x v="6"/>
    <n v="71949.608611542688"/>
    <x v="0"/>
    <x v="6"/>
  </r>
  <r>
    <x v="7"/>
    <x v="7"/>
    <x v="4"/>
    <x v="1"/>
    <n v="1491.0292608167911"/>
    <x v="0"/>
    <x v="7"/>
  </r>
  <r>
    <x v="7"/>
    <x v="7"/>
    <x v="4"/>
    <x v="2"/>
    <n v="1526.4311505402475"/>
    <x v="0"/>
    <x v="7"/>
  </r>
  <r>
    <x v="7"/>
    <x v="7"/>
    <x v="4"/>
    <x v="3"/>
    <n v="1561.567555507313"/>
    <x v="0"/>
    <x v="7"/>
  </r>
  <r>
    <x v="7"/>
    <x v="7"/>
    <x v="4"/>
    <x v="4"/>
    <n v="1595.4799617865606"/>
    <x v="0"/>
    <x v="7"/>
  </r>
  <r>
    <x v="7"/>
    <x v="7"/>
    <x v="4"/>
    <x v="5"/>
    <n v="1630.1510512092698"/>
    <x v="0"/>
    <x v="7"/>
  </r>
  <r>
    <x v="7"/>
    <x v="7"/>
    <x v="4"/>
    <x v="6"/>
    <n v="1665.1195135814166"/>
    <x v="0"/>
    <x v="7"/>
  </r>
  <r>
    <x v="8"/>
    <x v="8"/>
    <x v="4"/>
    <x v="1"/>
    <n v="39942.068249482531"/>
    <x v="1"/>
    <x v="8"/>
  </r>
  <r>
    <x v="8"/>
    <x v="8"/>
    <x v="4"/>
    <x v="2"/>
    <n v="40892.052872897395"/>
    <x v="1"/>
    <x v="8"/>
  </r>
  <r>
    <x v="8"/>
    <x v="8"/>
    <x v="4"/>
    <x v="3"/>
    <n v="41821.80156158522"/>
    <x v="1"/>
    <x v="8"/>
  </r>
  <r>
    <x v="8"/>
    <x v="8"/>
    <x v="4"/>
    <x v="4"/>
    <n v="42764.520901421063"/>
    <x v="1"/>
    <x v="8"/>
  </r>
  <r>
    <x v="8"/>
    <x v="8"/>
    <x v="4"/>
    <x v="5"/>
    <n v="43741.271251560785"/>
    <x v="1"/>
    <x v="8"/>
  </r>
  <r>
    <x v="8"/>
    <x v="8"/>
    <x v="4"/>
    <x v="6"/>
    <n v="44673.605177193502"/>
    <x v="1"/>
    <x v="8"/>
  </r>
  <r>
    <x v="9"/>
    <x v="9"/>
    <x v="4"/>
    <x v="1"/>
    <n v="17216.676396099439"/>
    <x v="1"/>
    <x v="9"/>
  </r>
  <r>
    <x v="9"/>
    <x v="9"/>
    <x v="4"/>
    <x v="2"/>
    <n v="17626.158893110995"/>
    <x v="1"/>
    <x v="9"/>
  </r>
  <r>
    <x v="9"/>
    <x v="9"/>
    <x v="4"/>
    <x v="3"/>
    <n v="18026.918868855202"/>
    <x v="1"/>
    <x v="9"/>
  </r>
  <r>
    <x v="9"/>
    <x v="9"/>
    <x v="4"/>
    <x v="4"/>
    <n v="18433.26972942959"/>
    <x v="1"/>
    <x v="9"/>
  </r>
  <r>
    <x v="9"/>
    <x v="9"/>
    <x v="4"/>
    <x v="5"/>
    <n v="18854.289356983561"/>
    <x v="1"/>
    <x v="9"/>
  </r>
  <r>
    <x v="9"/>
    <x v="9"/>
    <x v="4"/>
    <x v="6"/>
    <n v="19256.16367632183"/>
    <x v="1"/>
    <x v="9"/>
  </r>
  <r>
    <x v="10"/>
    <x v="10"/>
    <x v="4"/>
    <x v="1"/>
    <n v="358.86519469017185"/>
    <x v="1"/>
    <x v="10"/>
  </r>
  <r>
    <x v="10"/>
    <x v="10"/>
    <x v="4"/>
    <x v="2"/>
    <n v="367.40046669223852"/>
    <x v="1"/>
    <x v="10"/>
  </r>
  <r>
    <x v="10"/>
    <x v="10"/>
    <x v="4"/>
    <x v="3"/>
    <n v="375.7539260598117"/>
    <x v="1"/>
    <x v="10"/>
  </r>
  <r>
    <x v="10"/>
    <x v="10"/>
    <x v="4"/>
    <x v="4"/>
    <n v="384.22392208794082"/>
    <x v="1"/>
    <x v="10"/>
  </r>
  <r>
    <x v="10"/>
    <x v="10"/>
    <x v="4"/>
    <x v="5"/>
    <n v="392.99967456968989"/>
    <x v="1"/>
    <x v="10"/>
  </r>
  <r>
    <x v="10"/>
    <x v="10"/>
    <x v="4"/>
    <x v="6"/>
    <n v="401.37636136639253"/>
    <x v="1"/>
    <x v="10"/>
  </r>
  <r>
    <x v="11"/>
    <x v="11"/>
    <x v="4"/>
    <x v="1"/>
    <n v="15964.81808198"/>
    <x v="1"/>
    <x v="11"/>
  </r>
  <r>
    <x v="11"/>
    <x v="11"/>
    <x v="4"/>
    <x v="2"/>
    <n v="16344.526303366183"/>
    <x v="1"/>
    <x v="11"/>
  </r>
  <r>
    <x v="11"/>
    <x v="11"/>
    <x v="4"/>
    <x v="3"/>
    <n v="16716.146235117034"/>
    <x v="1"/>
    <x v="11"/>
  </r>
  <r>
    <x v="11"/>
    <x v="11"/>
    <x v="4"/>
    <x v="4"/>
    <n v="17092.95052749462"/>
    <x v="1"/>
    <x v="11"/>
  </r>
  <r>
    <x v="11"/>
    <x v="11"/>
    <x v="4"/>
    <x v="5"/>
    <n v="17483.35699202949"/>
    <x v="1"/>
    <x v="11"/>
  </r>
  <r>
    <x v="11"/>
    <x v="11"/>
    <x v="4"/>
    <x v="6"/>
    <n v="17856.010241265711"/>
    <x v="1"/>
    <x v="11"/>
  </r>
  <r>
    <x v="12"/>
    <x v="12"/>
    <x v="4"/>
    <x v="1"/>
    <n v="9.6227706835048004"/>
    <x v="1"/>
    <x v="12"/>
  </r>
  <r>
    <x v="12"/>
    <x v="12"/>
    <x v="4"/>
    <x v="2"/>
    <n v="9.8516392570317937"/>
    <x v="1"/>
    <x v="12"/>
  </r>
  <r>
    <x v="12"/>
    <x v="12"/>
    <x v="4"/>
    <x v="3"/>
    <n v="10.07563262584409"/>
    <x v="1"/>
    <x v="12"/>
  </r>
  <r>
    <x v="12"/>
    <x v="12"/>
    <x v="4"/>
    <x v="4"/>
    <n v="10.302750860420309"/>
    <x v="1"/>
    <x v="12"/>
  </r>
  <r>
    <x v="12"/>
    <x v="12"/>
    <x v="4"/>
    <x v="5"/>
    <n v="10.538067784314189"/>
    <x v="1"/>
    <x v="12"/>
  </r>
  <r>
    <x v="12"/>
    <x v="12"/>
    <x v="4"/>
    <x v="6"/>
    <n v="10.762683983725235"/>
    <x v="1"/>
    <x v="12"/>
  </r>
  <r>
    <x v="13"/>
    <x v="13"/>
    <x v="4"/>
    <x v="1"/>
    <n v="6091.8553607040931"/>
    <x v="1"/>
    <x v="13"/>
  </r>
  <r>
    <x v="13"/>
    <x v="13"/>
    <x v="4"/>
    <x v="2"/>
    <n v="6236.7444256515819"/>
    <x v="1"/>
    <x v="13"/>
  </r>
  <r>
    <x v="13"/>
    <x v="13"/>
    <x v="4"/>
    <x v="3"/>
    <n v="6378.547161001019"/>
    <x v="1"/>
    <x v="13"/>
  </r>
  <r>
    <x v="13"/>
    <x v="13"/>
    <x v="4"/>
    <x v="4"/>
    <n v="6522.3281447034042"/>
    <x v="1"/>
    <x v="13"/>
  </r>
  <r>
    <x v="13"/>
    <x v="13"/>
    <x v="4"/>
    <x v="5"/>
    <n v="6671.2994453231549"/>
    <x v="1"/>
    <x v="13"/>
  </r>
  <r>
    <x v="13"/>
    <x v="13"/>
    <x v="4"/>
    <x v="6"/>
    <n v="6813.4964739636416"/>
    <x v="1"/>
    <x v="13"/>
  </r>
  <r>
    <x v="14"/>
    <x v="14"/>
    <x v="4"/>
    <x v="1"/>
    <n v="13.471878956906668"/>
    <x v="1"/>
    <x v="12"/>
  </r>
  <r>
    <x v="14"/>
    <x v="14"/>
    <x v="4"/>
    <x v="2"/>
    <n v="13.792294959844458"/>
    <x v="1"/>
    <x v="12"/>
  </r>
  <r>
    <x v="14"/>
    <x v="14"/>
    <x v="4"/>
    <x v="3"/>
    <n v="14.105885676181671"/>
    <x v="1"/>
    <x v="12"/>
  </r>
  <r>
    <x v="14"/>
    <x v="14"/>
    <x v="4"/>
    <x v="4"/>
    <n v="14.423851204588377"/>
    <x v="1"/>
    <x v="12"/>
  </r>
  <r>
    <x v="14"/>
    <x v="14"/>
    <x v="4"/>
    <x v="5"/>
    <n v="14.753294898039805"/>
    <x v="1"/>
    <x v="12"/>
  </r>
  <r>
    <x v="14"/>
    <x v="14"/>
    <x v="4"/>
    <x v="6"/>
    <n v="15.06775757721527"/>
    <x v="1"/>
    <x v="12"/>
  </r>
  <r>
    <x v="15"/>
    <x v="15"/>
    <x v="4"/>
    <x v="1"/>
    <n v="363.99733905470771"/>
    <x v="1"/>
    <x v="13"/>
  </r>
  <r>
    <x v="15"/>
    <x v="15"/>
    <x v="4"/>
    <x v="2"/>
    <n v="372.6546742959888"/>
    <x v="1"/>
    <x v="13"/>
  </r>
  <r>
    <x v="15"/>
    <x v="15"/>
    <x v="4"/>
    <x v="3"/>
    <n v="381.12759679359522"/>
    <x v="1"/>
    <x v="13"/>
  </r>
  <r>
    <x v="15"/>
    <x v="15"/>
    <x v="4"/>
    <x v="4"/>
    <n v="389.71872254683166"/>
    <x v="1"/>
    <x v="13"/>
  </r>
  <r>
    <x v="15"/>
    <x v="15"/>
    <x v="4"/>
    <x v="5"/>
    <n v="398.61997738799073"/>
    <x v="1"/>
    <x v="13"/>
  </r>
  <r>
    <x v="15"/>
    <x v="15"/>
    <x v="4"/>
    <x v="6"/>
    <n v="407.11645949104593"/>
    <x v="1"/>
    <x v="13"/>
  </r>
  <r>
    <x v="16"/>
    <x v="16"/>
    <x v="4"/>
    <x v="1"/>
    <n v="2973.8210520303173"/>
    <x v="1"/>
    <x v="14"/>
  </r>
  <r>
    <x v="16"/>
    <x v="16"/>
    <x v="4"/>
    <x v="2"/>
    <n v="3044.5505959930993"/>
    <x v="1"/>
    <x v="14"/>
  </r>
  <r>
    <x v="16"/>
    <x v="16"/>
    <x v="4"/>
    <x v="3"/>
    <n v="3113.7735066908508"/>
    <x v="1"/>
    <x v="14"/>
  </r>
  <r>
    <x v="16"/>
    <x v="16"/>
    <x v="4"/>
    <x v="4"/>
    <n v="3183.9621259042856"/>
    <x v="1"/>
    <x v="14"/>
  </r>
  <r>
    <x v="16"/>
    <x v="16"/>
    <x v="4"/>
    <x v="5"/>
    <n v="3256.6844680644494"/>
    <x v="1"/>
    <x v="14"/>
  </r>
  <r>
    <x v="16"/>
    <x v="16"/>
    <x v="4"/>
    <x v="6"/>
    <n v="3326.0998583304395"/>
    <x v="1"/>
    <x v="14"/>
  </r>
  <r>
    <x v="17"/>
    <x v="17"/>
    <x v="4"/>
    <x v="1"/>
    <n v="4474.8449750479531"/>
    <x v="1"/>
    <x v="15"/>
  </r>
  <r>
    <x v="17"/>
    <x v="17"/>
    <x v="4"/>
    <x v="2"/>
    <n v="4581.2749648999652"/>
    <x v="1"/>
    <x v="15"/>
  </r>
  <r>
    <x v="17"/>
    <x v="17"/>
    <x v="4"/>
    <x v="3"/>
    <n v="4685.4378545541849"/>
    <x v="1"/>
    <x v="15"/>
  </r>
  <r>
    <x v="17"/>
    <x v="17"/>
    <x v="4"/>
    <x v="4"/>
    <n v="4791.0538901183818"/>
    <x v="1"/>
    <x v="15"/>
  </r>
  <r>
    <x v="17"/>
    <x v="17"/>
    <x v="4"/>
    <x v="5"/>
    <n v="4900.4825348470058"/>
    <x v="1"/>
    <x v="15"/>
  </r>
  <r>
    <x v="17"/>
    <x v="17"/>
    <x v="4"/>
    <x v="6"/>
    <n v="5004.93505733846"/>
    <x v="1"/>
    <x v="15"/>
  </r>
  <r>
    <x v="18"/>
    <x v="18"/>
    <x v="4"/>
    <x v="1"/>
    <n v="489.09335794027004"/>
    <x v="1"/>
    <x v="16"/>
  </r>
  <r>
    <x v="18"/>
    <x v="18"/>
    <x v="4"/>
    <x v="2"/>
    <n v="500.72598463740201"/>
    <x v="1"/>
    <x v="16"/>
  </r>
  <r>
    <x v="18"/>
    <x v="18"/>
    <x v="4"/>
    <x v="3"/>
    <n v="512.11082092956826"/>
    <x v="1"/>
    <x v="16"/>
  </r>
  <r>
    <x v="18"/>
    <x v="18"/>
    <x v="4"/>
    <x v="4"/>
    <n v="523.6544837322956"/>
    <x v="1"/>
    <x v="16"/>
  </r>
  <r>
    <x v="18"/>
    <x v="18"/>
    <x v="4"/>
    <x v="5"/>
    <n v="535.61485858407502"/>
    <x v="1"/>
    <x v="16"/>
  </r>
  <r>
    <x v="18"/>
    <x v="18"/>
    <x v="4"/>
    <x v="6"/>
    <n v="547.03135127947382"/>
    <x v="1"/>
    <x v="16"/>
  </r>
  <r>
    <x v="19"/>
    <x v="19"/>
    <x v="4"/>
    <x v="1"/>
    <n v="7.0566985012368244"/>
    <x v="1"/>
    <x v="16"/>
  </r>
  <r>
    <x v="19"/>
    <x v="19"/>
    <x v="4"/>
    <x v="2"/>
    <n v="7.2245354551566185"/>
    <x v="1"/>
    <x v="16"/>
  </r>
  <r>
    <x v="19"/>
    <x v="19"/>
    <x v="4"/>
    <x v="3"/>
    <n v="7.3887972589523017"/>
    <x v="1"/>
    <x v="16"/>
  </r>
  <r>
    <x v="19"/>
    <x v="19"/>
    <x v="4"/>
    <x v="4"/>
    <n v="7.5553506309748615"/>
    <x v="1"/>
    <x v="16"/>
  </r>
  <r>
    <x v="19"/>
    <x v="19"/>
    <x v="4"/>
    <x v="5"/>
    <n v="7.727916375163705"/>
    <x v="1"/>
    <x v="16"/>
  </r>
  <r>
    <x v="19"/>
    <x v="19"/>
    <x v="4"/>
    <x v="6"/>
    <n v="7.8926349213984723"/>
    <x v="1"/>
    <x v="16"/>
  </r>
  <r>
    <x v="20"/>
    <x v="20"/>
    <x v="4"/>
    <x v="1"/>
    <n v="2.1811613549277515"/>
    <x v="1"/>
    <x v="17"/>
  </r>
  <r>
    <x v="20"/>
    <x v="20"/>
    <x v="4"/>
    <x v="2"/>
    <n v="2.2330382315938699"/>
    <x v="1"/>
    <x v="17"/>
  </r>
  <r>
    <x v="20"/>
    <x v="20"/>
    <x v="4"/>
    <x v="3"/>
    <n v="2.2838100618579902"/>
    <x v="1"/>
    <x v="17"/>
  </r>
  <r>
    <x v="20"/>
    <x v="20"/>
    <x v="4"/>
    <x v="4"/>
    <n v="2.3352901950285996"/>
    <x v="1"/>
    <x v="17"/>
  </r>
  <r>
    <x v="20"/>
    <x v="20"/>
    <x v="4"/>
    <x v="5"/>
    <n v="2.3886286977778788"/>
    <x v="1"/>
    <x v="17"/>
  </r>
  <r>
    <x v="20"/>
    <x v="20"/>
    <x v="4"/>
    <x v="6"/>
    <n v="2.4395417029777162"/>
    <x v="1"/>
    <x v="17"/>
  </r>
  <r>
    <x v="21"/>
    <x v="21"/>
    <x v="4"/>
    <x v="1"/>
    <n v="2589.9366535630343"/>
    <x v="1"/>
    <x v="17"/>
  </r>
  <r>
    <x v="21"/>
    <x v="21"/>
    <x v="4"/>
    <x v="2"/>
    <n v="2651.5358672325792"/>
    <x v="1"/>
    <x v="17"/>
  </r>
  <r>
    <x v="21"/>
    <x v="21"/>
    <x v="4"/>
    <x v="3"/>
    <n v="2711.8229358038457"/>
    <x v="1"/>
    <x v="17"/>
  </r>
  <r>
    <x v="21"/>
    <x v="21"/>
    <x v="4"/>
    <x v="4"/>
    <n v="2772.9510515792531"/>
    <x v="1"/>
    <x v="17"/>
  </r>
  <r>
    <x v="21"/>
    <x v="21"/>
    <x v="4"/>
    <x v="5"/>
    <n v="2836.2858172555443"/>
    <x v="1"/>
    <x v="17"/>
  </r>
  <r>
    <x v="21"/>
    <x v="21"/>
    <x v="4"/>
    <x v="6"/>
    <n v="2896.7405186063629"/>
    <x v="1"/>
    <x v="17"/>
  </r>
  <r>
    <x v="22"/>
    <x v="22"/>
    <x v="4"/>
    <x v="1"/>
    <n v="360.78974882687248"/>
    <x v="1"/>
    <x v="17"/>
  </r>
  <r>
    <x v="22"/>
    <x v="22"/>
    <x v="4"/>
    <x v="2"/>
    <n v="369.37079454364448"/>
    <x v="1"/>
    <x v="17"/>
  </r>
  <r>
    <x v="22"/>
    <x v="22"/>
    <x v="4"/>
    <x v="3"/>
    <n v="377.76905258498016"/>
    <x v="1"/>
    <x v="17"/>
  </r>
  <r>
    <x v="22"/>
    <x v="22"/>
    <x v="4"/>
    <x v="4"/>
    <n v="386.28447226002453"/>
    <x v="1"/>
    <x v="17"/>
  </r>
  <r>
    <x v="22"/>
    <x v="22"/>
    <x v="4"/>
    <x v="5"/>
    <n v="395.10728812655231"/>
    <x v="1"/>
    <x v="17"/>
  </r>
  <r>
    <x v="22"/>
    <x v="22"/>
    <x v="4"/>
    <x v="6"/>
    <n v="403.52889816313717"/>
    <x v="1"/>
    <x v="17"/>
  </r>
  <r>
    <x v="23"/>
    <x v="23"/>
    <x v="4"/>
    <x v="1"/>
    <n v="12.830360911339691"/>
    <x v="1"/>
    <x v="17"/>
  </r>
  <r>
    <x v="23"/>
    <x v="23"/>
    <x v="4"/>
    <x v="2"/>
    <n v="13.135519009375681"/>
    <x v="1"/>
    <x v="17"/>
  </r>
  <r>
    <x v="23"/>
    <x v="23"/>
    <x v="4"/>
    <x v="3"/>
    <n v="13.434176834458741"/>
    <x v="1"/>
    <x v="17"/>
  </r>
  <r>
    <x v="23"/>
    <x v="23"/>
    <x v="4"/>
    <x v="4"/>
    <n v="13.737001147227033"/>
    <x v="1"/>
    <x v="17"/>
  </r>
  <r>
    <x v="23"/>
    <x v="23"/>
    <x v="4"/>
    <x v="5"/>
    <n v="14.050757045752203"/>
    <x v="1"/>
    <x v="17"/>
  </r>
  <r>
    <x v="23"/>
    <x v="23"/>
    <x v="4"/>
    <x v="6"/>
    <n v="14.350245311633598"/>
    <x v="1"/>
    <x v="17"/>
  </r>
  <r>
    <x v="24"/>
    <x v="24"/>
    <x v="4"/>
    <x v="1"/>
    <n v="10.649199556411965"/>
    <x v="1"/>
    <x v="17"/>
  </r>
  <r>
    <x v="24"/>
    <x v="24"/>
    <x v="4"/>
    <x v="2"/>
    <n v="10.902480777781838"/>
    <x v="1"/>
    <x v="17"/>
  </r>
  <r>
    <x v="24"/>
    <x v="24"/>
    <x v="4"/>
    <x v="3"/>
    <n v="11.150366772600778"/>
    <x v="1"/>
    <x v="17"/>
  </r>
  <r>
    <x v="24"/>
    <x v="24"/>
    <x v="4"/>
    <x v="4"/>
    <n v="11.40171095219846"/>
    <x v="1"/>
    <x v="17"/>
  </r>
  <r>
    <x v="24"/>
    <x v="24"/>
    <x v="4"/>
    <x v="5"/>
    <n v="11.662128347974352"/>
    <x v="1"/>
    <x v="17"/>
  </r>
  <r>
    <x v="24"/>
    <x v="24"/>
    <x v="4"/>
    <x v="6"/>
    <n v="11.910703608655911"/>
    <x v="1"/>
    <x v="17"/>
  </r>
  <r>
    <x v="25"/>
    <x v="25"/>
    <x v="4"/>
    <x v="1"/>
    <n v="217.98783188366167"/>
    <x v="1"/>
    <x v="17"/>
  </r>
  <r>
    <x v="25"/>
    <x v="25"/>
    <x v="4"/>
    <x v="2"/>
    <n v="223.17246796929314"/>
    <x v="1"/>
    <x v="17"/>
  </r>
  <r>
    <x v="25"/>
    <x v="25"/>
    <x v="4"/>
    <x v="3"/>
    <n v="228.24666441745435"/>
    <x v="1"/>
    <x v="17"/>
  </r>
  <r>
    <x v="25"/>
    <x v="25"/>
    <x v="4"/>
    <x v="4"/>
    <n v="233.39164949138762"/>
    <x v="1"/>
    <x v="17"/>
  </r>
  <r>
    <x v="25"/>
    <x v="25"/>
    <x v="4"/>
    <x v="5"/>
    <n v="238.72236220733026"/>
    <x v="1"/>
    <x v="17"/>
  </r>
  <r>
    <x v="25"/>
    <x v="25"/>
    <x v="4"/>
    <x v="6"/>
    <n v="243.8106678446552"/>
    <x v="1"/>
    <x v="17"/>
  </r>
  <r>
    <x v="26"/>
    <x v="26"/>
    <x v="4"/>
    <x v="1"/>
    <n v="66.332965911626616"/>
    <x v="1"/>
    <x v="17"/>
  </r>
  <r>
    <x v="26"/>
    <x v="26"/>
    <x v="4"/>
    <x v="2"/>
    <n v="67.910633278472702"/>
    <x v="1"/>
    <x v="17"/>
  </r>
  <r>
    <x v="26"/>
    <x v="26"/>
    <x v="4"/>
    <x v="3"/>
    <n v="69.454694234152129"/>
    <x v="1"/>
    <x v="17"/>
  </r>
  <r>
    <x v="26"/>
    <x v="26"/>
    <x v="4"/>
    <x v="4"/>
    <n v="71.020295931164199"/>
    <x v="1"/>
    <x v="17"/>
  </r>
  <r>
    <x v="26"/>
    <x v="26"/>
    <x v="4"/>
    <x v="5"/>
    <n v="72.642413926539348"/>
    <x v="1"/>
    <x v="17"/>
  </r>
  <r>
    <x v="26"/>
    <x v="26"/>
    <x v="4"/>
    <x v="6"/>
    <n v="74.190768261146175"/>
    <x v="1"/>
    <x v="17"/>
  </r>
  <r>
    <x v="27"/>
    <x v="27"/>
    <x v="4"/>
    <x v="1"/>
    <n v="10.52089594729857"/>
    <x v="1"/>
    <x v="17"/>
  </r>
  <r>
    <x v="27"/>
    <x v="27"/>
    <x v="4"/>
    <x v="2"/>
    <n v="10.771125587688083"/>
    <x v="1"/>
    <x v="17"/>
  </r>
  <r>
    <x v="27"/>
    <x v="27"/>
    <x v="4"/>
    <x v="3"/>
    <n v="11.016025004256191"/>
    <x v="1"/>
    <x v="17"/>
  </r>
  <r>
    <x v="27"/>
    <x v="27"/>
    <x v="4"/>
    <x v="4"/>
    <n v="11.264340940726191"/>
    <x v="1"/>
    <x v="17"/>
  </r>
  <r>
    <x v="27"/>
    <x v="27"/>
    <x v="4"/>
    <x v="5"/>
    <n v="11.521620777516832"/>
    <x v="1"/>
    <x v="17"/>
  </r>
  <r>
    <x v="27"/>
    <x v="27"/>
    <x v="4"/>
    <x v="6"/>
    <n v="11.767201155539576"/>
    <x v="1"/>
    <x v="17"/>
  </r>
  <r>
    <x v="28"/>
    <x v="28"/>
    <x v="4"/>
    <x v="1"/>
    <n v="804.33532553188923"/>
    <x v="1"/>
    <x v="8"/>
  </r>
  <r>
    <x v="28"/>
    <x v="28"/>
    <x v="4"/>
    <x v="2"/>
    <n v="823.46568669776559"/>
    <x v="1"/>
    <x v="8"/>
  </r>
  <r>
    <x v="28"/>
    <x v="28"/>
    <x v="4"/>
    <x v="3"/>
    <n v="842.18854575222269"/>
    <x v="1"/>
    <x v="8"/>
  </r>
  <r>
    <x v="28"/>
    <x v="28"/>
    <x v="4"/>
    <x v="4"/>
    <n v="861.17260191966704"/>
    <x v="1"/>
    <x v="8"/>
  </r>
  <r>
    <x v="28"/>
    <x v="28"/>
    <x v="4"/>
    <x v="5"/>
    <n v="880.84195919821002"/>
    <x v="1"/>
    <x v="8"/>
  </r>
  <r>
    <x v="28"/>
    <x v="28"/>
    <x v="4"/>
    <x v="6"/>
    <n v="899.61687858631478"/>
    <x v="1"/>
    <x v="8"/>
  </r>
  <r>
    <x v="29"/>
    <x v="29"/>
    <x v="4"/>
    <x v="1"/>
    <n v="12514.734032920784"/>
    <x v="1"/>
    <x v="8"/>
  </r>
  <r>
    <x v="29"/>
    <x v="29"/>
    <x v="4"/>
    <x v="2"/>
    <n v="12812.385241745091"/>
    <x v="1"/>
    <x v="8"/>
  </r>
  <r>
    <x v="29"/>
    <x v="29"/>
    <x v="4"/>
    <x v="3"/>
    <n v="13103.696084331108"/>
    <x v="1"/>
    <x v="8"/>
  </r>
  <r>
    <x v="29"/>
    <x v="29"/>
    <x v="4"/>
    <x v="4"/>
    <n v="13399.0709190053"/>
    <x v="1"/>
    <x v="8"/>
  </r>
  <r>
    <x v="29"/>
    <x v="29"/>
    <x v="4"/>
    <x v="5"/>
    <n v="13705.108422426752"/>
    <x v="1"/>
    <x v="8"/>
  </r>
  <r>
    <x v="29"/>
    <x v="29"/>
    <x v="4"/>
    <x v="6"/>
    <n v="13997.229276967468"/>
    <x v="1"/>
    <x v="8"/>
  </r>
  <r>
    <x v="30"/>
    <x v="30"/>
    <x v="4"/>
    <x v="1"/>
    <n v="81.986006223461018"/>
    <x v="1"/>
    <x v="18"/>
  </r>
  <r>
    <x v="30"/>
    <x v="30"/>
    <x v="4"/>
    <x v="2"/>
    <n v="83.935966469911008"/>
    <x v="1"/>
    <x v="18"/>
  </r>
  <r>
    <x v="30"/>
    <x v="30"/>
    <x v="4"/>
    <x v="3"/>
    <n v="85.844389972191777"/>
    <x v="1"/>
    <x v="18"/>
  </r>
  <r>
    <x v="30"/>
    <x v="30"/>
    <x v="4"/>
    <x v="4"/>
    <n v="87.779437330781164"/>
    <x v="1"/>
    <x v="18"/>
  </r>
  <r>
    <x v="30"/>
    <x v="30"/>
    <x v="4"/>
    <x v="5"/>
    <n v="89.784337522357006"/>
    <x v="1"/>
    <x v="18"/>
  </r>
  <r>
    <x v="30"/>
    <x v="30"/>
    <x v="4"/>
    <x v="6"/>
    <n v="91.698067541339142"/>
    <x v="1"/>
    <x v="18"/>
  </r>
  <r>
    <x v="31"/>
    <x v="31"/>
    <x v="4"/>
    <x v="1"/>
    <n v="1.1547324820205735"/>
    <x v="1"/>
    <x v="18"/>
  </r>
  <r>
    <x v="31"/>
    <x v="31"/>
    <x v="4"/>
    <x v="2"/>
    <n v="1.1821967108438125"/>
    <x v="1"/>
    <x v="18"/>
  </r>
  <r>
    <x v="31"/>
    <x v="31"/>
    <x v="4"/>
    <x v="3"/>
    <n v="1.209075915101288"/>
    <x v="1"/>
    <x v="18"/>
  </r>
  <r>
    <x v="31"/>
    <x v="31"/>
    <x v="4"/>
    <x v="4"/>
    <n v="1.2363301032504344"/>
    <x v="1"/>
    <x v="18"/>
  </r>
  <r>
    <x v="31"/>
    <x v="31"/>
    <x v="4"/>
    <x v="5"/>
    <n v="1.2645681341176995"/>
    <x v="1"/>
    <x v="18"/>
  </r>
  <r>
    <x v="31"/>
    <x v="31"/>
    <x v="4"/>
    <x v="6"/>
    <n v="1.2915220780470253"/>
    <x v="1"/>
    <x v="18"/>
  </r>
  <r>
    <x v="32"/>
    <x v="32"/>
    <x v="4"/>
    <x v="1"/>
    <n v="34.385367242390416"/>
    <x v="1"/>
    <x v="19"/>
  </r>
  <r>
    <x v="32"/>
    <x v="32"/>
    <x v="4"/>
    <x v="2"/>
    <n v="35.20319094512687"/>
    <x v="1"/>
    <x v="19"/>
  </r>
  <r>
    <x v="32"/>
    <x v="32"/>
    <x v="4"/>
    <x v="3"/>
    <n v="36.003593916349473"/>
    <x v="1"/>
    <x v="19"/>
  </r>
  <r>
    <x v="32"/>
    <x v="32"/>
    <x v="4"/>
    <x v="4"/>
    <n v="36.815163074568495"/>
    <x v="1"/>
    <x v="19"/>
  </r>
  <r>
    <x v="32"/>
    <x v="32"/>
    <x v="4"/>
    <x v="5"/>
    <n v="37.656028882615949"/>
    <x v="1"/>
    <x v="19"/>
  </r>
  <r>
    <x v="32"/>
    <x v="32"/>
    <x v="4"/>
    <x v="6"/>
    <n v="38.45865743517809"/>
    <x v="1"/>
    <x v="19"/>
  </r>
  <r>
    <x v="33"/>
    <x v="33"/>
    <x v="4"/>
    <x v="1"/>
    <n v="15294.68833158075"/>
    <x v="1"/>
    <x v="8"/>
  </r>
  <r>
    <x v="33"/>
    <x v="33"/>
    <x v="4"/>
    <x v="2"/>
    <n v="15658.458145506513"/>
    <x v="1"/>
    <x v="8"/>
  </r>
  <r>
    <x v="33"/>
    <x v="33"/>
    <x v="4"/>
    <x v="3"/>
    <n v="16014.479179053276"/>
    <x v="1"/>
    <x v="8"/>
  </r>
  <r>
    <x v="33"/>
    <x v="33"/>
    <x v="4"/>
    <x v="4"/>
    <n v="16375.466957574976"/>
    <x v="1"/>
    <x v="8"/>
  </r>
  <r>
    <x v="33"/>
    <x v="33"/>
    <x v="4"/>
    <x v="5"/>
    <n v="16749.485951529878"/>
    <x v="1"/>
    <x v="8"/>
  </r>
  <r>
    <x v="33"/>
    <x v="33"/>
    <x v="4"/>
    <x v="6"/>
    <n v="17106.496928639113"/>
    <x v="1"/>
    <x v="8"/>
  </r>
  <r>
    <x v="34"/>
    <x v="34"/>
    <x v="4"/>
    <x v="1"/>
    <n v="78.778415995625807"/>
    <x v="1"/>
    <x v="20"/>
  </r>
  <r>
    <x v="34"/>
    <x v="34"/>
    <x v="4"/>
    <x v="2"/>
    <n v="80.652086717566789"/>
    <x v="1"/>
    <x v="20"/>
  </r>
  <r>
    <x v="34"/>
    <x v="34"/>
    <x v="4"/>
    <x v="3"/>
    <n v="82.485845763576791"/>
    <x v="1"/>
    <x v="20"/>
  </r>
  <r>
    <x v="34"/>
    <x v="34"/>
    <x v="4"/>
    <x v="4"/>
    <n v="84.345187043974093"/>
    <x v="1"/>
    <x v="20"/>
  </r>
  <r>
    <x v="34"/>
    <x v="34"/>
    <x v="4"/>
    <x v="5"/>
    <n v="86.271648260918639"/>
    <x v="1"/>
    <x v="20"/>
  </r>
  <r>
    <x v="34"/>
    <x v="34"/>
    <x v="4"/>
    <x v="6"/>
    <n v="88.110506213430412"/>
    <x v="1"/>
    <x v="20"/>
  </r>
  <r>
    <x v="35"/>
    <x v="35"/>
    <x v="4"/>
    <x v="1"/>
    <n v="1.5396433093607669"/>
    <x v="1"/>
    <x v="20"/>
  </r>
  <r>
    <x v="35"/>
    <x v="35"/>
    <x v="4"/>
    <x v="2"/>
    <n v="1.5762622811250857"/>
    <x v="1"/>
    <x v="20"/>
  </r>
  <r>
    <x v="35"/>
    <x v="35"/>
    <x v="4"/>
    <x v="3"/>
    <n v="1.6121012201350531"/>
    <x v="1"/>
    <x v="20"/>
  </r>
  <r>
    <x v="35"/>
    <x v="35"/>
    <x v="4"/>
    <x v="4"/>
    <n v="1.6484401376672482"/>
    <x v="1"/>
    <x v="20"/>
  </r>
  <r>
    <x v="35"/>
    <x v="35"/>
    <x v="4"/>
    <x v="5"/>
    <n v="1.6860908454902686"/>
    <x v="1"/>
    <x v="20"/>
  </r>
  <r>
    <x v="35"/>
    <x v="35"/>
    <x v="4"/>
    <x v="6"/>
    <n v="1.7220294373960361"/>
    <x v="1"/>
    <x v="20"/>
  </r>
  <r>
    <x v="36"/>
    <x v="36"/>
    <x v="4"/>
    <x v="1"/>
    <n v="0"/>
    <x v="1"/>
    <x v="21"/>
  </r>
  <r>
    <x v="36"/>
    <x v="36"/>
    <x v="4"/>
    <x v="2"/>
    <n v="0"/>
    <x v="1"/>
    <x v="21"/>
  </r>
  <r>
    <x v="36"/>
    <x v="36"/>
    <x v="4"/>
    <x v="3"/>
    <n v="0"/>
    <x v="1"/>
    <x v="21"/>
  </r>
  <r>
    <x v="36"/>
    <x v="36"/>
    <x v="4"/>
    <x v="4"/>
    <n v="0"/>
    <x v="1"/>
    <x v="21"/>
  </r>
  <r>
    <x v="36"/>
    <x v="36"/>
    <x v="4"/>
    <x v="5"/>
    <n v="0"/>
    <x v="1"/>
    <x v="21"/>
  </r>
  <r>
    <x v="36"/>
    <x v="36"/>
    <x v="4"/>
    <x v="6"/>
    <n v="0"/>
    <x v="1"/>
    <x v="21"/>
  </r>
  <r>
    <x v="37"/>
    <x v="37"/>
    <x v="4"/>
    <x v="1"/>
    <n v="111.8807471468824"/>
    <x v="1"/>
    <x v="21"/>
  </r>
  <r>
    <x v="37"/>
    <x v="37"/>
    <x v="4"/>
    <x v="2"/>
    <n v="114.54172576175624"/>
    <x v="1"/>
    <x v="21"/>
  </r>
  <r>
    <x v="37"/>
    <x v="37"/>
    <x v="4"/>
    <x v="3"/>
    <n v="117.14602199648053"/>
    <x v="1"/>
    <x v="21"/>
  </r>
  <r>
    <x v="37"/>
    <x v="37"/>
    <x v="4"/>
    <x v="4"/>
    <n v="119.78665000382004"/>
    <x v="1"/>
    <x v="21"/>
  </r>
  <r>
    <x v="37"/>
    <x v="37"/>
    <x v="4"/>
    <x v="5"/>
    <n v="122.52260143895953"/>
    <x v="1"/>
    <x v="21"/>
  </r>
  <r>
    <x v="37"/>
    <x v="37"/>
    <x v="4"/>
    <x v="6"/>
    <n v="125.1341391174453"/>
    <x v="1"/>
    <x v="21"/>
  </r>
  <r>
    <x v="38"/>
    <x v="38"/>
    <x v="4"/>
    <x v="1"/>
    <n v="4664.09279849021"/>
    <x v="1"/>
    <x v="21"/>
  </r>
  <r>
    <x v="38"/>
    <x v="38"/>
    <x v="4"/>
    <x v="2"/>
    <n v="4775.0238702882534"/>
    <x v="1"/>
    <x v="21"/>
  </r>
  <r>
    <x v="38"/>
    <x v="38"/>
    <x v="4"/>
    <x v="3"/>
    <n v="4883.591962862447"/>
    <x v="1"/>
    <x v="21"/>
  </r>
  <r>
    <x v="38"/>
    <x v="38"/>
    <x v="4"/>
    <x v="4"/>
    <n v="4993.6746570399764"/>
    <x v="1"/>
    <x v="21"/>
  </r>
  <r>
    <x v="38"/>
    <x v="38"/>
    <x v="4"/>
    <x v="5"/>
    <n v="5107.7312012718467"/>
    <x v="1"/>
    <x v="21"/>
  </r>
  <r>
    <x v="38"/>
    <x v="38"/>
    <x v="4"/>
    <x v="6"/>
    <n v="5216.6011756850512"/>
    <x v="1"/>
    <x v="21"/>
  </r>
  <r>
    <x v="39"/>
    <x v="39"/>
    <x v="4"/>
    <x v="1"/>
    <n v="1434.5626534968931"/>
    <x v="1"/>
    <x v="21"/>
  </r>
  <r>
    <x v="39"/>
    <x v="39"/>
    <x v="4"/>
    <x v="2"/>
    <n v="1468.6823804382973"/>
    <x v="1"/>
    <x v="21"/>
  </r>
  <r>
    <x v="39"/>
    <x v="39"/>
    <x v="4"/>
    <x v="3"/>
    <n v="1502.0753118608343"/>
    <x v="1"/>
    <x v="21"/>
  </r>
  <r>
    <x v="39"/>
    <x v="39"/>
    <x v="4"/>
    <x v="4"/>
    <n v="1535.9340982714571"/>
    <x v="1"/>
    <x v="21"/>
  </r>
  <r>
    <x v="39"/>
    <x v="39"/>
    <x v="4"/>
    <x v="5"/>
    <n v="1571.0151452855564"/>
    <x v="1"/>
    <x v="21"/>
  </r>
  <r>
    <x v="39"/>
    <x v="39"/>
    <x v="4"/>
    <x v="6"/>
    <n v="1604.5009282937551"/>
    <x v="1"/>
    <x v="21"/>
  </r>
  <r>
    <x v="40"/>
    <x v="40"/>
    <x v="4"/>
    <x v="1"/>
    <n v="967.28090910589981"/>
    <x v="1"/>
    <x v="21"/>
  </r>
  <r>
    <x v="40"/>
    <x v="40"/>
    <x v="4"/>
    <x v="2"/>
    <n v="990.28677811683315"/>
    <x v="1"/>
    <x v="21"/>
  </r>
  <r>
    <x v="40"/>
    <x v="40"/>
    <x v="4"/>
    <x v="3"/>
    <n v="1012.802591549845"/>
    <x v="1"/>
    <x v="21"/>
  </r>
  <r>
    <x v="40"/>
    <x v="40"/>
    <x v="4"/>
    <x v="4"/>
    <n v="1035.6325164894465"/>
    <x v="1"/>
    <x v="21"/>
  </r>
  <r>
    <x v="40"/>
    <x v="40"/>
    <x v="4"/>
    <x v="5"/>
    <n v="1059.2865736792592"/>
    <x v="1"/>
    <x v="21"/>
  </r>
  <r>
    <x v="40"/>
    <x v="40"/>
    <x v="4"/>
    <x v="6"/>
    <n v="1081.8649940440575"/>
    <x v="1"/>
    <x v="21"/>
  </r>
  <r>
    <x v="41"/>
    <x v="41"/>
    <x v="4"/>
    <x v="1"/>
    <n v="162.81727996490091"/>
    <x v="1"/>
    <x v="21"/>
  </r>
  <r>
    <x v="41"/>
    <x v="41"/>
    <x v="4"/>
    <x v="2"/>
    <n v="166.68973622897764"/>
    <x v="1"/>
    <x v="21"/>
  </r>
  <r>
    <x v="41"/>
    <x v="41"/>
    <x v="4"/>
    <x v="3"/>
    <n v="170.47970402928166"/>
    <x v="1"/>
    <x v="21"/>
  </r>
  <r>
    <x v="41"/>
    <x v="41"/>
    <x v="4"/>
    <x v="4"/>
    <n v="174.32254455831128"/>
    <x v="1"/>
    <x v="21"/>
  </r>
  <r>
    <x v="41"/>
    <x v="41"/>
    <x v="4"/>
    <x v="5"/>
    <n v="178.30410691059569"/>
    <x v="1"/>
    <x v="21"/>
  </r>
  <r>
    <x v="41"/>
    <x v="41"/>
    <x v="4"/>
    <x v="6"/>
    <n v="182.10461300463061"/>
    <x v="1"/>
    <x v="21"/>
  </r>
  <r>
    <x v="42"/>
    <x v="42"/>
    <x v="4"/>
    <x v="1"/>
    <n v="30.792866187215335"/>
    <x v="1"/>
    <x v="21"/>
  </r>
  <r>
    <x v="42"/>
    <x v="42"/>
    <x v="4"/>
    <x v="2"/>
    <n v="31.525245622501714"/>
    <x v="1"/>
    <x v="21"/>
  </r>
  <r>
    <x v="42"/>
    <x v="42"/>
    <x v="4"/>
    <x v="3"/>
    <n v="32.242024402701055"/>
    <x v="1"/>
    <x v="21"/>
  </r>
  <r>
    <x v="42"/>
    <x v="42"/>
    <x v="4"/>
    <x v="4"/>
    <n v="32.96880275334496"/>
    <x v="1"/>
    <x v="21"/>
  </r>
  <r>
    <x v="42"/>
    <x v="42"/>
    <x v="4"/>
    <x v="5"/>
    <n v="33.721816909805369"/>
    <x v="1"/>
    <x v="21"/>
  </r>
  <r>
    <x v="42"/>
    <x v="42"/>
    <x v="4"/>
    <x v="6"/>
    <n v="34.440588747920721"/>
    <x v="1"/>
    <x v="21"/>
  </r>
  <r>
    <x v="43"/>
    <x v="43"/>
    <x v="4"/>
    <x v="1"/>
    <n v="24.890900167999074"/>
    <x v="1"/>
    <x v="21"/>
  </r>
  <r>
    <x v="43"/>
    <x v="43"/>
    <x v="4"/>
    <x v="2"/>
    <n v="25.482906878188896"/>
    <x v="1"/>
    <x v="21"/>
  </r>
  <r>
    <x v="43"/>
    <x v="43"/>
    <x v="4"/>
    <x v="3"/>
    <n v="26.062303058850034"/>
    <x v="1"/>
    <x v="21"/>
  </r>
  <r>
    <x v="43"/>
    <x v="43"/>
    <x v="4"/>
    <x v="4"/>
    <n v="26.64978222562052"/>
    <x v="1"/>
    <x v="21"/>
  </r>
  <r>
    <x v="43"/>
    <x v="43"/>
    <x v="4"/>
    <x v="5"/>
    <n v="27.258468668759352"/>
    <x v="1"/>
    <x v="21"/>
  </r>
  <r>
    <x v="43"/>
    <x v="43"/>
    <x v="4"/>
    <x v="6"/>
    <n v="27.839475904569262"/>
    <x v="1"/>
    <x v="21"/>
  </r>
  <r>
    <x v="44"/>
    <x v="44"/>
    <x v="4"/>
    <x v="1"/>
    <n v="54.400730264080387"/>
    <x v="1"/>
    <x v="21"/>
  </r>
  <r>
    <x v="44"/>
    <x v="44"/>
    <x v="4"/>
    <x v="2"/>
    <n v="55.694600599752988"/>
    <x v="1"/>
    <x v="21"/>
  </r>
  <r>
    <x v="44"/>
    <x v="44"/>
    <x v="4"/>
    <x v="3"/>
    <n v="56.960909778105162"/>
    <x v="1"/>
    <x v="21"/>
  </r>
  <r>
    <x v="44"/>
    <x v="44"/>
    <x v="4"/>
    <x v="4"/>
    <n v="58.244884864242721"/>
    <x v="1"/>
    <x v="21"/>
  </r>
  <r>
    <x v="44"/>
    <x v="44"/>
    <x v="4"/>
    <x v="5"/>
    <n v="59.575209873989444"/>
    <x v="1"/>
    <x v="21"/>
  </r>
  <r>
    <x v="44"/>
    <x v="44"/>
    <x v="4"/>
    <x v="6"/>
    <n v="60.845040121326562"/>
    <x v="1"/>
    <x v="21"/>
  </r>
  <r>
    <x v="45"/>
    <x v="45"/>
    <x v="4"/>
    <x v="1"/>
    <n v="17.192683621195208"/>
    <x v="1"/>
    <x v="21"/>
  </r>
  <r>
    <x v="45"/>
    <x v="45"/>
    <x v="4"/>
    <x v="2"/>
    <n v="17.601595472563435"/>
    <x v="1"/>
    <x v="21"/>
  </r>
  <r>
    <x v="45"/>
    <x v="45"/>
    <x v="4"/>
    <x v="3"/>
    <n v="18.001796958174737"/>
    <x v="1"/>
    <x v="21"/>
  </r>
  <r>
    <x v="45"/>
    <x v="45"/>
    <x v="4"/>
    <x v="4"/>
    <n v="18.407581537284248"/>
    <x v="1"/>
    <x v="21"/>
  </r>
  <r>
    <x v="45"/>
    <x v="45"/>
    <x v="4"/>
    <x v="5"/>
    <n v="18.828014441307975"/>
    <x v="1"/>
    <x v="21"/>
  </r>
  <r>
    <x v="45"/>
    <x v="45"/>
    <x v="4"/>
    <x v="6"/>
    <n v="19.229328717589045"/>
    <x v="1"/>
    <x v="21"/>
  </r>
  <r>
    <x v="46"/>
    <x v="46"/>
    <x v="4"/>
    <x v="1"/>
    <n v="1.4113397002473711"/>
    <x v="1"/>
    <x v="21"/>
  </r>
  <r>
    <x v="46"/>
    <x v="46"/>
    <x v="4"/>
    <x v="2"/>
    <n v="1.44490709103133"/>
    <x v="1"/>
    <x v="21"/>
  </r>
  <r>
    <x v="46"/>
    <x v="46"/>
    <x v="4"/>
    <x v="3"/>
    <n v="1.4777594517904669"/>
    <x v="1"/>
    <x v="21"/>
  </r>
  <r>
    <x v="46"/>
    <x v="46"/>
    <x v="4"/>
    <x v="4"/>
    <n v="1.511070126194979"/>
    <x v="1"/>
    <x v="21"/>
  </r>
  <r>
    <x v="46"/>
    <x v="46"/>
    <x v="4"/>
    <x v="5"/>
    <n v="1.5455832750327478"/>
    <x v="1"/>
    <x v="21"/>
  </r>
  <r>
    <x v="46"/>
    <x v="46"/>
    <x v="4"/>
    <x v="6"/>
    <n v="1.5785269842797014"/>
    <x v="1"/>
    <x v="21"/>
  </r>
  <r>
    <x v="47"/>
    <x v="47"/>
    <x v="4"/>
    <x v="1"/>
    <n v="0.25660721822679444"/>
    <x v="1"/>
    <x v="21"/>
  </r>
  <r>
    <x v="47"/>
    <x v="47"/>
    <x v="4"/>
    <x v="2"/>
    <n v="0.26271038018751425"/>
    <x v="1"/>
    <x v="21"/>
  </r>
  <r>
    <x v="47"/>
    <x v="47"/>
    <x v="4"/>
    <x v="3"/>
    <n v="0.2686835366891755"/>
    <x v="1"/>
    <x v="21"/>
  </r>
  <r>
    <x v="47"/>
    <x v="47"/>
    <x v="4"/>
    <x v="4"/>
    <n v="0.27474002294454131"/>
    <x v="1"/>
    <x v="21"/>
  </r>
  <r>
    <x v="47"/>
    <x v="47"/>
    <x v="4"/>
    <x v="5"/>
    <n v="0.28101514091504476"/>
    <x v="1"/>
    <x v="21"/>
  </r>
  <r>
    <x v="47"/>
    <x v="47"/>
    <x v="4"/>
    <x v="6"/>
    <n v="0.28700490623267266"/>
    <x v="1"/>
    <x v="21"/>
  </r>
  <r>
    <x v="48"/>
    <x v="48"/>
    <x v="4"/>
    <x v="1"/>
    <n v="3313.3124017443697"/>
    <x v="1"/>
    <x v="22"/>
  </r>
  <r>
    <x v="48"/>
    <x v="48"/>
    <x v="4"/>
    <x v="2"/>
    <n v="3392.1164289811841"/>
    <x v="1"/>
    <x v="22"/>
  </r>
  <r>
    <x v="48"/>
    <x v="48"/>
    <x v="4"/>
    <x v="3"/>
    <n v="3469.2418257306335"/>
    <x v="1"/>
    <x v="22"/>
  </r>
  <r>
    <x v="48"/>
    <x v="48"/>
    <x v="4"/>
    <x v="4"/>
    <n v="3547.4431762599174"/>
    <x v="1"/>
    <x v="22"/>
  </r>
  <r>
    <x v="48"/>
    <x v="48"/>
    <x v="4"/>
    <x v="5"/>
    <n v="3628.4674994950574"/>
    <x v="1"/>
    <x v="22"/>
  </r>
  <r>
    <x v="48"/>
    <x v="48"/>
    <x v="4"/>
    <x v="6"/>
    <n v="3705.8073492762692"/>
    <x v="1"/>
    <x v="22"/>
  </r>
  <r>
    <x v="49"/>
    <x v="49"/>
    <x v="4"/>
    <x v="1"/>
    <n v="5422.2388247412737"/>
    <x v="1"/>
    <x v="23"/>
  </r>
  <r>
    <x v="49"/>
    <x v="49"/>
    <x v="4"/>
    <x v="2"/>
    <n v="5551.2016885522635"/>
    <x v="1"/>
    <x v="23"/>
  </r>
  <r>
    <x v="49"/>
    <x v="49"/>
    <x v="4"/>
    <x v="3"/>
    <n v="5677.4174720106148"/>
    <x v="1"/>
    <x v="23"/>
  </r>
  <r>
    <x v="49"/>
    <x v="49"/>
    <x v="4"/>
    <x v="4"/>
    <n v="5805.3940548296232"/>
    <x v="1"/>
    <x v="23"/>
  </r>
  <r>
    <x v="49"/>
    <x v="49"/>
    <x v="4"/>
    <x v="5"/>
    <n v="5937.9904351053456"/>
    <x v="1"/>
    <x v="23"/>
  </r>
  <r>
    <x v="49"/>
    <x v="49"/>
    <x v="4"/>
    <x v="6"/>
    <n v="6064.5571711494822"/>
    <x v="1"/>
    <x v="23"/>
  </r>
  <r>
    <x v="50"/>
    <x v="50"/>
    <x v="4"/>
    <x v="1"/>
    <n v="500.64068276047567"/>
    <x v="1"/>
    <x v="24"/>
  </r>
  <r>
    <x v="50"/>
    <x v="50"/>
    <x v="4"/>
    <x v="2"/>
    <n v="512.54795174584001"/>
    <x v="1"/>
    <x v="24"/>
  </r>
  <r>
    <x v="50"/>
    <x v="50"/>
    <x v="4"/>
    <x v="3"/>
    <n v="524.20158008058104"/>
    <x v="1"/>
    <x v="24"/>
  </r>
  <r>
    <x v="50"/>
    <x v="50"/>
    <x v="4"/>
    <x v="4"/>
    <n v="536.01778476479979"/>
    <x v="1"/>
    <x v="24"/>
  </r>
  <r>
    <x v="50"/>
    <x v="50"/>
    <x v="4"/>
    <x v="5"/>
    <n v="548.26053992525192"/>
    <x v="1"/>
    <x v="24"/>
  </r>
  <r>
    <x v="50"/>
    <x v="50"/>
    <x v="4"/>
    <x v="6"/>
    <n v="559.94657205994406"/>
    <x v="1"/>
    <x v="24"/>
  </r>
  <r>
    <x v="51"/>
    <x v="51"/>
    <x v="4"/>
    <x v="1"/>
    <n v="0"/>
    <x v="1"/>
    <x v="24"/>
  </r>
  <r>
    <x v="51"/>
    <x v="51"/>
    <x v="4"/>
    <x v="2"/>
    <n v="0"/>
    <x v="1"/>
    <x v="24"/>
  </r>
  <r>
    <x v="51"/>
    <x v="51"/>
    <x v="4"/>
    <x v="3"/>
    <n v="0"/>
    <x v="1"/>
    <x v="24"/>
  </r>
  <r>
    <x v="51"/>
    <x v="51"/>
    <x v="4"/>
    <x v="4"/>
    <n v="0"/>
    <x v="1"/>
    <x v="24"/>
  </r>
  <r>
    <x v="51"/>
    <x v="51"/>
    <x v="4"/>
    <x v="5"/>
    <n v="0"/>
    <x v="1"/>
    <x v="24"/>
  </r>
  <r>
    <x v="51"/>
    <x v="51"/>
    <x v="4"/>
    <x v="6"/>
    <n v="0"/>
    <x v="1"/>
    <x v="24"/>
  </r>
  <r>
    <x v="52"/>
    <x v="52"/>
    <x v="4"/>
    <x v="1"/>
    <n v="112.3939615833356"/>
    <x v="1"/>
    <x v="25"/>
  </r>
  <r>
    <x v="52"/>
    <x v="52"/>
    <x v="4"/>
    <x v="2"/>
    <n v="115.06714652213087"/>
    <x v="1"/>
    <x v="25"/>
  </r>
  <r>
    <x v="52"/>
    <x v="52"/>
    <x v="4"/>
    <x v="3"/>
    <n v="117.68338906985846"/>
    <x v="1"/>
    <x v="25"/>
  </r>
  <r>
    <x v="52"/>
    <x v="52"/>
    <x v="4"/>
    <x v="4"/>
    <n v="120.3361300497087"/>
    <x v="1"/>
    <x v="25"/>
  </r>
  <r>
    <x v="52"/>
    <x v="52"/>
    <x v="4"/>
    <x v="5"/>
    <n v="123.08463172078919"/>
    <x v="1"/>
    <x v="25"/>
  </r>
  <r>
    <x v="52"/>
    <x v="52"/>
    <x v="4"/>
    <x v="6"/>
    <n v="125.70814892991021"/>
    <x v="1"/>
    <x v="25"/>
  </r>
  <r>
    <x v="0"/>
    <x v="0"/>
    <x v="5"/>
    <x v="1"/>
    <n v="21977.341789837606"/>
    <x v="0"/>
    <x v="0"/>
  </r>
  <r>
    <x v="0"/>
    <x v="0"/>
    <x v="5"/>
    <x v="2"/>
    <n v="22499.155446286124"/>
    <x v="0"/>
    <x v="0"/>
  </r>
  <r>
    <x v="0"/>
    <x v="0"/>
    <x v="5"/>
    <x v="3"/>
    <n v="23017.055933902531"/>
    <x v="0"/>
    <x v="0"/>
  </r>
  <r>
    <x v="0"/>
    <x v="0"/>
    <x v="5"/>
    <x v="4"/>
    <n v="23516.915033452718"/>
    <x v="0"/>
    <x v="0"/>
  </r>
  <r>
    <x v="0"/>
    <x v="0"/>
    <x v="5"/>
    <x v="5"/>
    <n v="24027.956903986826"/>
    <x v="0"/>
    <x v="0"/>
  </r>
  <r>
    <x v="0"/>
    <x v="0"/>
    <x v="5"/>
    <x v="6"/>
    <n v="24543.381966132656"/>
    <x v="0"/>
    <x v="0"/>
  </r>
  <r>
    <x v="1"/>
    <x v="1"/>
    <x v="5"/>
    <x v="1"/>
    <n v="300000.10914477916"/>
    <x v="0"/>
    <x v="1"/>
  </r>
  <r>
    <x v="1"/>
    <x v="1"/>
    <x v="5"/>
    <x v="2"/>
    <n v="307123.08859264752"/>
    <x v="0"/>
    <x v="1"/>
  </r>
  <r>
    <x v="1"/>
    <x v="1"/>
    <x v="5"/>
    <x v="3"/>
    <n v="314192.65161336277"/>
    <x v="0"/>
    <x v="1"/>
  </r>
  <r>
    <x v="1"/>
    <x v="1"/>
    <x v="5"/>
    <x v="4"/>
    <n v="321015.94197559427"/>
    <x v="0"/>
    <x v="1"/>
  </r>
  <r>
    <x v="1"/>
    <x v="1"/>
    <x v="5"/>
    <x v="5"/>
    <n v="327991.88194157672"/>
    <x v="0"/>
    <x v="1"/>
  </r>
  <r>
    <x v="1"/>
    <x v="1"/>
    <x v="5"/>
    <x v="6"/>
    <n v="335027.65434655448"/>
    <x v="0"/>
    <x v="1"/>
  </r>
  <r>
    <x v="2"/>
    <x v="2"/>
    <x v="5"/>
    <x v="1"/>
    <n v="6046.4406752944196"/>
    <x v="0"/>
    <x v="2"/>
  </r>
  <r>
    <x v="2"/>
    <x v="2"/>
    <x v="5"/>
    <x v="2"/>
    <n v="6190.0028652738001"/>
    <x v="0"/>
    <x v="2"/>
  </r>
  <r>
    <x v="2"/>
    <x v="2"/>
    <x v="5"/>
    <x v="3"/>
    <n v="6332.4884581186388"/>
    <x v="0"/>
    <x v="2"/>
  </r>
  <r>
    <x v="2"/>
    <x v="2"/>
    <x v="5"/>
    <x v="4"/>
    <n v="6470.0104760377408"/>
    <x v="0"/>
    <x v="2"/>
  </r>
  <r>
    <x v="2"/>
    <x v="2"/>
    <x v="5"/>
    <x v="5"/>
    <n v="6610.6091154148098"/>
    <x v="0"/>
    <x v="2"/>
  </r>
  <r>
    <x v="2"/>
    <x v="2"/>
    <x v="5"/>
    <x v="6"/>
    <n v="6752.4136653292944"/>
    <x v="0"/>
    <x v="2"/>
  </r>
  <r>
    <x v="3"/>
    <x v="3"/>
    <x v="5"/>
    <x v="1"/>
    <n v="57039.016938188157"/>
    <x v="0"/>
    <x v="3"/>
  </r>
  <r>
    <x v="3"/>
    <x v="3"/>
    <x v="5"/>
    <x v="2"/>
    <n v="58393.308930066247"/>
    <x v="0"/>
    <x v="3"/>
  </r>
  <r>
    <x v="3"/>
    <x v="3"/>
    <x v="5"/>
    <x v="3"/>
    <n v="59737.444857328752"/>
    <x v="0"/>
    <x v="3"/>
  </r>
  <r>
    <x v="3"/>
    <x v="3"/>
    <x v="5"/>
    <x v="4"/>
    <n v="61034.756967164263"/>
    <x v="0"/>
    <x v="3"/>
  </r>
  <r>
    <x v="3"/>
    <x v="3"/>
    <x v="5"/>
    <x v="5"/>
    <n v="62361.092344220509"/>
    <x v="0"/>
    <x v="3"/>
  </r>
  <r>
    <x v="3"/>
    <x v="3"/>
    <x v="5"/>
    <x v="6"/>
    <n v="63698.803662142374"/>
    <x v="0"/>
    <x v="3"/>
  </r>
  <r>
    <x v="4"/>
    <x v="4"/>
    <x v="5"/>
    <x v="1"/>
    <n v="69717.098180356435"/>
    <x v="0"/>
    <x v="4"/>
  </r>
  <r>
    <x v="4"/>
    <x v="4"/>
    <x v="5"/>
    <x v="2"/>
    <n v="71372.409103140293"/>
    <x v="0"/>
    <x v="4"/>
  </r>
  <r>
    <x v="4"/>
    <x v="4"/>
    <x v="5"/>
    <x v="3"/>
    <n v="73015.306569452761"/>
    <x v="0"/>
    <x v="4"/>
  </r>
  <r>
    <x v="4"/>
    <x v="4"/>
    <x v="5"/>
    <x v="4"/>
    <n v="74600.97267288476"/>
    <x v="0"/>
    <x v="4"/>
  </r>
  <r>
    <x v="4"/>
    <x v="4"/>
    <x v="5"/>
    <x v="5"/>
    <n v="76222.113054783622"/>
    <x v="0"/>
    <x v="4"/>
  </r>
  <r>
    <x v="4"/>
    <x v="4"/>
    <x v="5"/>
    <x v="6"/>
    <n v="77857.157911703194"/>
    <x v="0"/>
    <x v="4"/>
  </r>
  <r>
    <x v="5"/>
    <x v="5"/>
    <x v="5"/>
    <x v="1"/>
    <n v="71409.12815209711"/>
    <x v="0"/>
    <x v="5"/>
  </r>
  <r>
    <x v="5"/>
    <x v="5"/>
    <x v="5"/>
    <x v="2"/>
    <n v="73104.61337597786"/>
    <x v="0"/>
    <x v="5"/>
  </r>
  <r>
    <x v="5"/>
    <x v="5"/>
    <x v="5"/>
    <x v="3"/>
    <n v="74787.383869511104"/>
    <x v="0"/>
    <x v="5"/>
  </r>
  <r>
    <x v="5"/>
    <x v="5"/>
    <x v="5"/>
    <x v="4"/>
    <n v="76411.533998271261"/>
    <x v="0"/>
    <x v="5"/>
  </r>
  <r>
    <x v="5"/>
    <x v="5"/>
    <x v="5"/>
    <x v="5"/>
    <n v="78072.019364200823"/>
    <x v="0"/>
    <x v="5"/>
  </r>
  <r>
    <x v="5"/>
    <x v="5"/>
    <x v="5"/>
    <x v="6"/>
    <n v="79746.746665961837"/>
    <x v="0"/>
    <x v="5"/>
  </r>
  <r>
    <x v="6"/>
    <x v="6"/>
    <x v="5"/>
    <x v="1"/>
    <n v="5726.8613584183913"/>
    <x v="0"/>
    <x v="6"/>
  </r>
  <r>
    <x v="6"/>
    <x v="6"/>
    <x v="5"/>
    <x v="2"/>
    <n v="5862.8356948047804"/>
    <x v="0"/>
    <x v="6"/>
  </r>
  <r>
    <x v="6"/>
    <x v="6"/>
    <x v="5"/>
    <x v="3"/>
    <n v="5997.790336653592"/>
    <x v="0"/>
    <x v="6"/>
  </r>
  <r>
    <x v="6"/>
    <x v="6"/>
    <x v="5"/>
    <x v="4"/>
    <n v="6128.0437489744327"/>
    <x v="0"/>
    <x v="6"/>
  </r>
  <r>
    <x v="6"/>
    <x v="6"/>
    <x v="5"/>
    <x v="5"/>
    <n v="6261.2111706254418"/>
    <x v="0"/>
    <x v="6"/>
  </r>
  <r>
    <x v="6"/>
    <x v="6"/>
    <x v="5"/>
    <x v="6"/>
    <n v="6395.52076547045"/>
    <x v="0"/>
    <x v="6"/>
  </r>
  <r>
    <x v="7"/>
    <x v="7"/>
    <x v="5"/>
    <x v="1"/>
    <n v="593.65053902890759"/>
    <x v="0"/>
    <x v="7"/>
  </r>
  <r>
    <x v="7"/>
    <x v="7"/>
    <x v="5"/>
    <x v="2"/>
    <n v="607.74573586324664"/>
    <x v="0"/>
    <x v="7"/>
  </r>
  <r>
    <x v="7"/>
    <x v="7"/>
    <x v="5"/>
    <x v="3"/>
    <n v="621.73523043346722"/>
    <x v="0"/>
    <x v="7"/>
  </r>
  <r>
    <x v="7"/>
    <x v="7"/>
    <x v="5"/>
    <x v="4"/>
    <n v="635.2373921927973"/>
    <x v="0"/>
    <x v="7"/>
  </r>
  <r>
    <x v="7"/>
    <x v="7"/>
    <x v="5"/>
    <x v="5"/>
    <n v="649.04162224072775"/>
    <x v="0"/>
    <x v="7"/>
  </r>
  <r>
    <x v="7"/>
    <x v="7"/>
    <x v="5"/>
    <x v="6"/>
    <n v="662.96425077778622"/>
    <x v="0"/>
    <x v="7"/>
  </r>
  <r>
    <x v="8"/>
    <x v="8"/>
    <x v="5"/>
    <x v="1"/>
    <n v="5884.516728376846"/>
    <x v="1"/>
    <x v="8"/>
  </r>
  <r>
    <x v="8"/>
    <x v="8"/>
    <x v="5"/>
    <x v="2"/>
    <n v="6024.4744384600726"/>
    <x v="1"/>
    <x v="8"/>
  </r>
  <r>
    <x v="8"/>
    <x v="8"/>
    <x v="5"/>
    <x v="3"/>
    <n v="6161.4508633561672"/>
    <x v="1"/>
    <x v="8"/>
  </r>
  <r>
    <x v="8"/>
    <x v="8"/>
    <x v="5"/>
    <x v="4"/>
    <n v="6300.3382061642169"/>
    <x v="1"/>
    <x v="8"/>
  </r>
  <r>
    <x v="8"/>
    <x v="8"/>
    <x v="5"/>
    <x v="5"/>
    <n v="6444.2392114638014"/>
    <x v="1"/>
    <x v="8"/>
  </r>
  <r>
    <x v="8"/>
    <x v="8"/>
    <x v="5"/>
    <x v="6"/>
    <n v="6581.5965097276448"/>
    <x v="1"/>
    <x v="8"/>
  </r>
  <r>
    <x v="9"/>
    <x v="9"/>
    <x v="5"/>
    <x v="1"/>
    <n v="2180.2632296639595"/>
    <x v="1"/>
    <x v="9"/>
  </r>
  <r>
    <x v="9"/>
    <x v="9"/>
    <x v="5"/>
    <x v="2"/>
    <n v="2232.1187452632157"/>
    <x v="1"/>
    <x v="9"/>
  </r>
  <r>
    <x v="9"/>
    <x v="9"/>
    <x v="5"/>
    <x v="3"/>
    <n v="2282.8696694795799"/>
    <x v="1"/>
    <x v="9"/>
  </r>
  <r>
    <x v="9"/>
    <x v="9"/>
    <x v="5"/>
    <x v="4"/>
    <n v="2334.3286049482958"/>
    <x v="1"/>
    <x v="9"/>
  </r>
  <r>
    <x v="9"/>
    <x v="9"/>
    <x v="5"/>
    <x v="5"/>
    <n v="2387.6451447846785"/>
    <x v="1"/>
    <x v="9"/>
  </r>
  <r>
    <x v="9"/>
    <x v="9"/>
    <x v="5"/>
    <x v="6"/>
    <n v="2438.5371858059038"/>
    <x v="1"/>
    <x v="9"/>
  </r>
  <r>
    <x v="10"/>
    <x v="10"/>
    <x v="5"/>
    <x v="1"/>
    <n v="42.340191007421076"/>
    <x v="1"/>
    <x v="10"/>
  </r>
  <r>
    <x v="10"/>
    <x v="10"/>
    <x v="5"/>
    <x v="2"/>
    <n v="43.347212730939845"/>
    <x v="1"/>
    <x v="10"/>
  </r>
  <r>
    <x v="10"/>
    <x v="10"/>
    <x v="5"/>
    <x v="3"/>
    <n v="44.332783553713945"/>
    <x v="1"/>
    <x v="10"/>
  </r>
  <r>
    <x v="10"/>
    <x v="10"/>
    <x v="5"/>
    <x v="4"/>
    <n v="45.332103785849306"/>
    <x v="1"/>
    <x v="10"/>
  </r>
  <r>
    <x v="10"/>
    <x v="10"/>
    <x v="5"/>
    <x v="5"/>
    <n v="46.367498250982372"/>
    <x v="1"/>
    <x v="10"/>
  </r>
  <r>
    <x v="10"/>
    <x v="10"/>
    <x v="5"/>
    <x v="6"/>
    <n v="47.355809528390978"/>
    <x v="1"/>
    <x v="10"/>
  </r>
  <r>
    <x v="11"/>
    <x v="11"/>
    <x v="5"/>
    <x v="1"/>
    <n v="1703.7436254167999"/>
    <x v="1"/>
    <x v="11"/>
  </r>
  <r>
    <x v="11"/>
    <x v="11"/>
    <x v="5"/>
    <x v="2"/>
    <n v="1744.265569254999"/>
    <x v="1"/>
    <x v="11"/>
  </r>
  <r>
    <x v="11"/>
    <x v="11"/>
    <x v="5"/>
    <x v="3"/>
    <n v="1783.9243418477786"/>
    <x v="1"/>
    <x v="11"/>
  </r>
  <r>
    <x v="11"/>
    <x v="11"/>
    <x v="5"/>
    <x v="4"/>
    <n v="1824.1363823402801"/>
    <x v="1"/>
    <x v="11"/>
  </r>
  <r>
    <x v="11"/>
    <x v="11"/>
    <x v="5"/>
    <x v="5"/>
    <n v="1865.8000281054374"/>
    <x v="1"/>
    <x v="11"/>
  </r>
  <r>
    <x v="11"/>
    <x v="11"/>
    <x v="5"/>
    <x v="6"/>
    <n v="1905.569074931828"/>
    <x v="1"/>
    <x v="11"/>
  </r>
  <r>
    <x v="12"/>
    <x v="12"/>
    <x v="5"/>
    <x v="1"/>
    <n v="2.69437579138134"/>
    <x v="1"/>
    <x v="12"/>
  </r>
  <r>
    <x v="12"/>
    <x v="12"/>
    <x v="5"/>
    <x v="2"/>
    <n v="2.7584589919688982"/>
    <x v="1"/>
    <x v="12"/>
  </r>
  <r>
    <x v="12"/>
    <x v="12"/>
    <x v="5"/>
    <x v="3"/>
    <n v="2.8211771352363408"/>
    <x v="1"/>
    <x v="12"/>
  </r>
  <r>
    <x v="12"/>
    <x v="12"/>
    <x v="5"/>
    <x v="4"/>
    <n v="2.8847702409176823"/>
    <x v="1"/>
    <x v="12"/>
  </r>
  <r>
    <x v="12"/>
    <x v="12"/>
    <x v="5"/>
    <x v="5"/>
    <n v="2.9506589796079683"/>
    <x v="1"/>
    <x v="12"/>
  </r>
  <r>
    <x v="12"/>
    <x v="12"/>
    <x v="5"/>
    <x v="6"/>
    <n v="3.0135515154430612"/>
    <x v="1"/>
    <x v="12"/>
  </r>
  <r>
    <x v="13"/>
    <x v="13"/>
    <x v="5"/>
    <x v="1"/>
    <n v="455.60611596167308"/>
    <x v="1"/>
    <x v="13"/>
  </r>
  <r>
    <x v="13"/>
    <x v="13"/>
    <x v="5"/>
    <x v="2"/>
    <n v="466.44228002293113"/>
    <x v="1"/>
    <x v="13"/>
  </r>
  <r>
    <x v="13"/>
    <x v="13"/>
    <x v="5"/>
    <x v="3"/>
    <n v="477.04761939163058"/>
    <x v="1"/>
    <x v="13"/>
  </r>
  <r>
    <x v="13"/>
    <x v="13"/>
    <x v="5"/>
    <x v="4"/>
    <n v="487.80091073803266"/>
    <x v="1"/>
    <x v="13"/>
  </r>
  <r>
    <x v="13"/>
    <x v="13"/>
    <x v="5"/>
    <x v="5"/>
    <n v="498.94238269466143"/>
    <x v="1"/>
    <x v="13"/>
  </r>
  <r>
    <x v="13"/>
    <x v="13"/>
    <x v="5"/>
    <x v="6"/>
    <n v="509.5772110161098"/>
    <x v="1"/>
    <x v="13"/>
  </r>
  <r>
    <x v="14"/>
    <x v="14"/>
    <x v="5"/>
    <x v="1"/>
    <n v="0"/>
    <x v="1"/>
    <x v="12"/>
  </r>
  <r>
    <x v="14"/>
    <x v="14"/>
    <x v="5"/>
    <x v="2"/>
    <n v="0"/>
    <x v="1"/>
    <x v="12"/>
  </r>
  <r>
    <x v="14"/>
    <x v="14"/>
    <x v="5"/>
    <x v="3"/>
    <n v="0"/>
    <x v="1"/>
    <x v="12"/>
  </r>
  <r>
    <x v="14"/>
    <x v="14"/>
    <x v="5"/>
    <x v="4"/>
    <n v="0"/>
    <x v="1"/>
    <x v="12"/>
  </r>
  <r>
    <x v="14"/>
    <x v="14"/>
    <x v="5"/>
    <x v="5"/>
    <n v="0"/>
    <x v="1"/>
    <x v="12"/>
  </r>
  <r>
    <x v="14"/>
    <x v="14"/>
    <x v="5"/>
    <x v="6"/>
    <n v="0"/>
    <x v="1"/>
    <x v="12"/>
  </r>
  <r>
    <x v="15"/>
    <x v="15"/>
    <x v="5"/>
    <x v="1"/>
    <n v="16.679469184741624"/>
    <x v="1"/>
    <x v="13"/>
  </r>
  <r>
    <x v="15"/>
    <x v="15"/>
    <x v="5"/>
    <x v="2"/>
    <n v="17.076174712188411"/>
    <x v="1"/>
    <x v="13"/>
  </r>
  <r>
    <x v="15"/>
    <x v="15"/>
    <x v="5"/>
    <x v="3"/>
    <n v="17.464429884796388"/>
    <x v="1"/>
    <x v="13"/>
  </r>
  <r>
    <x v="15"/>
    <x v="15"/>
    <x v="5"/>
    <x v="4"/>
    <n v="17.858101491395168"/>
    <x v="1"/>
    <x v="13"/>
  </r>
  <r>
    <x v="15"/>
    <x v="15"/>
    <x v="5"/>
    <x v="5"/>
    <n v="18.265984159477892"/>
    <x v="1"/>
    <x v="13"/>
  </r>
  <r>
    <x v="15"/>
    <x v="15"/>
    <x v="5"/>
    <x v="6"/>
    <n v="18.655318905123707"/>
    <x v="1"/>
    <x v="13"/>
  </r>
  <r>
    <x v="16"/>
    <x v="16"/>
    <x v="5"/>
    <x v="1"/>
    <n v="218.37274271100205"/>
    <x v="1"/>
    <x v="14"/>
  </r>
  <r>
    <x v="16"/>
    <x v="16"/>
    <x v="5"/>
    <x v="2"/>
    <n v="223.56653353957461"/>
    <x v="1"/>
    <x v="14"/>
  </r>
  <r>
    <x v="16"/>
    <x v="16"/>
    <x v="5"/>
    <x v="3"/>
    <n v="228.64968972248829"/>
    <x v="1"/>
    <x v="14"/>
  </r>
  <r>
    <x v="16"/>
    <x v="16"/>
    <x v="5"/>
    <x v="4"/>
    <n v="233.80375952580462"/>
    <x v="1"/>
    <x v="14"/>
  </r>
  <r>
    <x v="16"/>
    <x v="16"/>
    <x v="5"/>
    <x v="5"/>
    <n v="239.14388491870304"/>
    <x v="1"/>
    <x v="14"/>
  </r>
  <r>
    <x v="16"/>
    <x v="16"/>
    <x v="5"/>
    <x v="6"/>
    <n v="244.24117520400441"/>
    <x v="1"/>
    <x v="14"/>
  </r>
  <r>
    <x v="17"/>
    <x v="17"/>
    <x v="5"/>
    <x v="1"/>
    <n v="1025.0175332069311"/>
    <x v="1"/>
    <x v="15"/>
  </r>
  <r>
    <x v="17"/>
    <x v="17"/>
    <x v="5"/>
    <x v="2"/>
    <n v="1049.3966136590263"/>
    <x v="1"/>
    <x v="15"/>
  </r>
  <r>
    <x v="17"/>
    <x v="17"/>
    <x v="5"/>
    <x v="3"/>
    <n v="1073.2563873049121"/>
    <x v="1"/>
    <x v="15"/>
  </r>
  <r>
    <x v="17"/>
    <x v="17"/>
    <x v="5"/>
    <x v="4"/>
    <n v="1097.449021651971"/>
    <x v="1"/>
    <x v="15"/>
  </r>
  <r>
    <x v="17"/>
    <x v="17"/>
    <x v="5"/>
    <x v="5"/>
    <n v="1122.5149803851471"/>
    <x v="1"/>
    <x v="15"/>
  </r>
  <r>
    <x v="17"/>
    <x v="17"/>
    <x v="5"/>
    <x v="6"/>
    <n v="1146.4410979464117"/>
    <x v="1"/>
    <x v="15"/>
  </r>
  <r>
    <x v="18"/>
    <x v="18"/>
    <x v="5"/>
    <x v="1"/>
    <n v="41.826976570967481"/>
    <x v="1"/>
    <x v="16"/>
  </r>
  <r>
    <x v="18"/>
    <x v="18"/>
    <x v="5"/>
    <x v="2"/>
    <n v="42.82179197056481"/>
    <x v="1"/>
    <x v="16"/>
  </r>
  <r>
    <x v="18"/>
    <x v="18"/>
    <x v="5"/>
    <x v="3"/>
    <n v="43.795416480335589"/>
    <x v="1"/>
    <x v="16"/>
  </r>
  <r>
    <x v="18"/>
    <x v="18"/>
    <x v="5"/>
    <x v="4"/>
    <n v="44.782623739960222"/>
    <x v="1"/>
    <x v="16"/>
  </r>
  <r>
    <x v="18"/>
    <x v="18"/>
    <x v="5"/>
    <x v="5"/>
    <n v="45.805467969152282"/>
    <x v="1"/>
    <x v="16"/>
  </r>
  <r>
    <x v="18"/>
    <x v="18"/>
    <x v="5"/>
    <x v="6"/>
    <n v="46.781799715925629"/>
    <x v="1"/>
    <x v="16"/>
  </r>
  <r>
    <x v="19"/>
    <x v="19"/>
    <x v="5"/>
    <x v="1"/>
    <n v="0"/>
    <x v="1"/>
    <x v="16"/>
  </r>
  <r>
    <x v="19"/>
    <x v="19"/>
    <x v="5"/>
    <x v="2"/>
    <n v="0"/>
    <x v="1"/>
    <x v="16"/>
  </r>
  <r>
    <x v="19"/>
    <x v="19"/>
    <x v="5"/>
    <x v="3"/>
    <n v="0"/>
    <x v="1"/>
    <x v="16"/>
  </r>
  <r>
    <x v="19"/>
    <x v="19"/>
    <x v="5"/>
    <x v="4"/>
    <n v="0"/>
    <x v="1"/>
    <x v="16"/>
  </r>
  <r>
    <x v="19"/>
    <x v="19"/>
    <x v="5"/>
    <x v="5"/>
    <n v="0"/>
    <x v="1"/>
    <x v="16"/>
  </r>
  <r>
    <x v="19"/>
    <x v="19"/>
    <x v="5"/>
    <x v="6"/>
    <n v="0"/>
    <x v="1"/>
    <x v="16"/>
  </r>
  <r>
    <x v="20"/>
    <x v="20"/>
    <x v="5"/>
    <x v="1"/>
    <n v="0"/>
    <x v="1"/>
    <x v="17"/>
  </r>
  <r>
    <x v="20"/>
    <x v="20"/>
    <x v="5"/>
    <x v="2"/>
    <n v="0"/>
    <x v="1"/>
    <x v="17"/>
  </r>
  <r>
    <x v="20"/>
    <x v="20"/>
    <x v="5"/>
    <x v="3"/>
    <n v="0"/>
    <x v="1"/>
    <x v="17"/>
  </r>
  <r>
    <x v="20"/>
    <x v="20"/>
    <x v="5"/>
    <x v="4"/>
    <n v="0"/>
    <x v="1"/>
    <x v="17"/>
  </r>
  <r>
    <x v="20"/>
    <x v="20"/>
    <x v="5"/>
    <x v="5"/>
    <n v="0"/>
    <x v="1"/>
    <x v="17"/>
  </r>
  <r>
    <x v="20"/>
    <x v="20"/>
    <x v="5"/>
    <x v="6"/>
    <n v="0"/>
    <x v="1"/>
    <x v="17"/>
  </r>
  <r>
    <x v="21"/>
    <x v="21"/>
    <x v="5"/>
    <x v="1"/>
    <n v="270.97722244749491"/>
    <x v="1"/>
    <x v="17"/>
  </r>
  <r>
    <x v="21"/>
    <x v="21"/>
    <x v="5"/>
    <x v="2"/>
    <n v="277.42216147801503"/>
    <x v="1"/>
    <x v="17"/>
  </r>
  <r>
    <x v="21"/>
    <x v="21"/>
    <x v="5"/>
    <x v="3"/>
    <n v="283.72981474376928"/>
    <x v="1"/>
    <x v="17"/>
  </r>
  <r>
    <x v="21"/>
    <x v="21"/>
    <x v="5"/>
    <x v="4"/>
    <n v="290.12546422943558"/>
    <x v="1"/>
    <x v="17"/>
  </r>
  <r>
    <x v="21"/>
    <x v="21"/>
    <x v="5"/>
    <x v="5"/>
    <n v="296.75198880628722"/>
    <x v="1"/>
    <x v="17"/>
  </r>
  <r>
    <x v="21"/>
    <x v="21"/>
    <x v="5"/>
    <x v="6"/>
    <n v="303.07718098170227"/>
    <x v="1"/>
    <x v="17"/>
  </r>
  <r>
    <x v="22"/>
    <x v="22"/>
    <x v="5"/>
    <x v="1"/>
    <n v="95.586188789480701"/>
    <x v="1"/>
    <x v="17"/>
  </r>
  <r>
    <x v="22"/>
    <x v="22"/>
    <x v="5"/>
    <x v="2"/>
    <n v="97.859616619848836"/>
    <x v="1"/>
    <x v="17"/>
  </r>
  <r>
    <x v="22"/>
    <x v="22"/>
    <x v="5"/>
    <x v="3"/>
    <n v="100.08461741671762"/>
    <x v="1"/>
    <x v="17"/>
  </r>
  <r>
    <x v="22"/>
    <x v="22"/>
    <x v="5"/>
    <x v="4"/>
    <n v="102.3406585468414"/>
    <x v="1"/>
    <x v="17"/>
  </r>
  <r>
    <x v="22"/>
    <x v="22"/>
    <x v="5"/>
    <x v="5"/>
    <n v="104.67813999085392"/>
    <x v="1"/>
    <x v="17"/>
  </r>
  <r>
    <x v="22"/>
    <x v="22"/>
    <x v="5"/>
    <x v="6"/>
    <n v="106.90932757167032"/>
    <x v="1"/>
    <x v="17"/>
  </r>
  <r>
    <x v="23"/>
    <x v="23"/>
    <x v="5"/>
    <x v="1"/>
    <n v="0"/>
    <x v="1"/>
    <x v="17"/>
  </r>
  <r>
    <x v="23"/>
    <x v="23"/>
    <x v="5"/>
    <x v="2"/>
    <n v="0"/>
    <x v="1"/>
    <x v="17"/>
  </r>
  <r>
    <x v="23"/>
    <x v="23"/>
    <x v="5"/>
    <x v="3"/>
    <n v="0"/>
    <x v="1"/>
    <x v="17"/>
  </r>
  <r>
    <x v="23"/>
    <x v="23"/>
    <x v="5"/>
    <x v="4"/>
    <n v="0"/>
    <x v="1"/>
    <x v="17"/>
  </r>
  <r>
    <x v="23"/>
    <x v="23"/>
    <x v="5"/>
    <x v="5"/>
    <n v="0"/>
    <x v="1"/>
    <x v="17"/>
  </r>
  <r>
    <x v="23"/>
    <x v="23"/>
    <x v="5"/>
    <x v="6"/>
    <n v="0"/>
    <x v="1"/>
    <x v="17"/>
  </r>
  <r>
    <x v="24"/>
    <x v="24"/>
    <x v="5"/>
    <x v="1"/>
    <n v="0"/>
    <x v="1"/>
    <x v="17"/>
  </r>
  <r>
    <x v="24"/>
    <x v="24"/>
    <x v="5"/>
    <x v="2"/>
    <n v="0"/>
    <x v="1"/>
    <x v="17"/>
  </r>
  <r>
    <x v="24"/>
    <x v="24"/>
    <x v="5"/>
    <x v="3"/>
    <n v="0"/>
    <x v="1"/>
    <x v="17"/>
  </r>
  <r>
    <x v="24"/>
    <x v="24"/>
    <x v="5"/>
    <x v="4"/>
    <n v="0"/>
    <x v="1"/>
    <x v="17"/>
  </r>
  <r>
    <x v="24"/>
    <x v="24"/>
    <x v="5"/>
    <x v="5"/>
    <n v="0"/>
    <x v="1"/>
    <x v="17"/>
  </r>
  <r>
    <x v="24"/>
    <x v="24"/>
    <x v="5"/>
    <x v="6"/>
    <n v="0"/>
    <x v="1"/>
    <x v="17"/>
  </r>
  <r>
    <x v="25"/>
    <x v="25"/>
    <x v="5"/>
    <x v="1"/>
    <n v="0"/>
    <x v="1"/>
    <x v="17"/>
  </r>
  <r>
    <x v="25"/>
    <x v="25"/>
    <x v="5"/>
    <x v="2"/>
    <n v="0"/>
    <x v="1"/>
    <x v="17"/>
  </r>
  <r>
    <x v="25"/>
    <x v="25"/>
    <x v="5"/>
    <x v="3"/>
    <n v="0"/>
    <x v="1"/>
    <x v="17"/>
  </r>
  <r>
    <x v="25"/>
    <x v="25"/>
    <x v="5"/>
    <x v="4"/>
    <n v="0"/>
    <x v="1"/>
    <x v="17"/>
  </r>
  <r>
    <x v="25"/>
    <x v="25"/>
    <x v="5"/>
    <x v="5"/>
    <n v="0"/>
    <x v="1"/>
    <x v="17"/>
  </r>
  <r>
    <x v="25"/>
    <x v="25"/>
    <x v="5"/>
    <x v="6"/>
    <n v="0"/>
    <x v="1"/>
    <x v="17"/>
  </r>
  <r>
    <x v="26"/>
    <x v="26"/>
    <x v="5"/>
    <x v="1"/>
    <n v="0"/>
    <x v="1"/>
    <x v="17"/>
  </r>
  <r>
    <x v="26"/>
    <x v="26"/>
    <x v="5"/>
    <x v="2"/>
    <n v="0"/>
    <x v="1"/>
    <x v="17"/>
  </r>
  <r>
    <x v="26"/>
    <x v="26"/>
    <x v="5"/>
    <x v="3"/>
    <n v="0"/>
    <x v="1"/>
    <x v="17"/>
  </r>
  <r>
    <x v="26"/>
    <x v="26"/>
    <x v="5"/>
    <x v="4"/>
    <n v="0"/>
    <x v="1"/>
    <x v="17"/>
  </r>
  <r>
    <x v="26"/>
    <x v="26"/>
    <x v="5"/>
    <x v="5"/>
    <n v="0"/>
    <x v="1"/>
    <x v="17"/>
  </r>
  <r>
    <x v="26"/>
    <x v="26"/>
    <x v="5"/>
    <x v="6"/>
    <n v="0"/>
    <x v="1"/>
    <x v="17"/>
  </r>
  <r>
    <x v="27"/>
    <x v="27"/>
    <x v="5"/>
    <x v="1"/>
    <n v="0"/>
    <x v="1"/>
    <x v="17"/>
  </r>
  <r>
    <x v="27"/>
    <x v="27"/>
    <x v="5"/>
    <x v="2"/>
    <n v="0"/>
    <x v="1"/>
    <x v="17"/>
  </r>
  <r>
    <x v="27"/>
    <x v="27"/>
    <x v="5"/>
    <x v="3"/>
    <n v="0"/>
    <x v="1"/>
    <x v="17"/>
  </r>
  <r>
    <x v="27"/>
    <x v="27"/>
    <x v="5"/>
    <x v="4"/>
    <n v="0"/>
    <x v="1"/>
    <x v="17"/>
  </r>
  <r>
    <x v="27"/>
    <x v="27"/>
    <x v="5"/>
    <x v="5"/>
    <n v="0"/>
    <x v="1"/>
    <x v="17"/>
  </r>
  <r>
    <x v="27"/>
    <x v="27"/>
    <x v="5"/>
    <x v="6"/>
    <n v="0"/>
    <x v="1"/>
    <x v="17"/>
  </r>
  <r>
    <x v="28"/>
    <x v="28"/>
    <x v="5"/>
    <x v="1"/>
    <n v="94.688063525687127"/>
    <x v="1"/>
    <x v="8"/>
  </r>
  <r>
    <x v="28"/>
    <x v="28"/>
    <x v="5"/>
    <x v="2"/>
    <n v="96.940130289192737"/>
    <x v="1"/>
    <x v="8"/>
  </r>
  <r>
    <x v="28"/>
    <x v="28"/>
    <x v="5"/>
    <x v="3"/>
    <n v="99.14422503830572"/>
    <x v="1"/>
    <x v="8"/>
  </r>
  <r>
    <x v="28"/>
    <x v="28"/>
    <x v="5"/>
    <x v="4"/>
    <n v="101.37906846653571"/>
    <x v="1"/>
    <x v="8"/>
  </r>
  <r>
    <x v="28"/>
    <x v="28"/>
    <x v="5"/>
    <x v="5"/>
    <n v="103.69458699765148"/>
    <x v="1"/>
    <x v="8"/>
  </r>
  <r>
    <x v="28"/>
    <x v="28"/>
    <x v="5"/>
    <x v="6"/>
    <n v="105.90481039985617"/>
    <x v="1"/>
    <x v="8"/>
  </r>
  <r>
    <x v="29"/>
    <x v="29"/>
    <x v="5"/>
    <x v="1"/>
    <n v="1794.8391878873113"/>
    <x v="1"/>
    <x v="8"/>
  </r>
  <r>
    <x v="29"/>
    <x v="29"/>
    <x v="5"/>
    <x v="2"/>
    <n v="1837.5277542215658"/>
    <x v="1"/>
    <x v="8"/>
  </r>
  <r>
    <x v="29"/>
    <x v="29"/>
    <x v="5"/>
    <x v="3"/>
    <n v="1879.3069973724353"/>
    <x v="1"/>
    <x v="8"/>
  </r>
  <r>
    <x v="29"/>
    <x v="29"/>
    <x v="5"/>
    <x v="4"/>
    <n v="1921.6690904855916"/>
    <x v="1"/>
    <x v="8"/>
  </r>
  <r>
    <x v="29"/>
    <x v="29"/>
    <x v="5"/>
    <x v="5"/>
    <n v="1965.5604031302776"/>
    <x v="1"/>
    <x v="8"/>
  </r>
  <r>
    <x v="29"/>
    <x v="29"/>
    <x v="5"/>
    <x v="6"/>
    <n v="2007.4558166444262"/>
    <x v="1"/>
    <x v="8"/>
  </r>
  <r>
    <x v="30"/>
    <x v="30"/>
    <x v="5"/>
    <x v="1"/>
    <n v="59.661178237729665"/>
    <x v="1"/>
    <x v="18"/>
  </r>
  <r>
    <x v="30"/>
    <x v="30"/>
    <x v="5"/>
    <x v="2"/>
    <n v="61.080163393597026"/>
    <x v="1"/>
    <x v="18"/>
  </r>
  <r>
    <x v="30"/>
    <x v="30"/>
    <x v="5"/>
    <x v="3"/>
    <n v="62.468922280233258"/>
    <x v="1"/>
    <x v="18"/>
  </r>
  <r>
    <x v="30"/>
    <x v="30"/>
    <x v="5"/>
    <x v="4"/>
    <n v="63.877055334605814"/>
    <x v="1"/>
    <x v="18"/>
  </r>
  <r>
    <x v="30"/>
    <x v="30"/>
    <x v="5"/>
    <x v="5"/>
    <n v="65.336020262747851"/>
    <x v="1"/>
    <x v="18"/>
  </r>
  <r>
    <x v="30"/>
    <x v="30"/>
    <x v="5"/>
    <x v="6"/>
    <n v="66.728640699096346"/>
    <x v="1"/>
    <x v="18"/>
  </r>
  <r>
    <x v="31"/>
    <x v="31"/>
    <x v="5"/>
    <x v="1"/>
    <n v="0.25660721822679444"/>
    <x v="1"/>
    <x v="18"/>
  </r>
  <r>
    <x v="31"/>
    <x v="31"/>
    <x v="5"/>
    <x v="2"/>
    <n v="0.26271038018751425"/>
    <x v="1"/>
    <x v="18"/>
  </r>
  <r>
    <x v="31"/>
    <x v="31"/>
    <x v="5"/>
    <x v="3"/>
    <n v="0.2686835366891755"/>
    <x v="1"/>
    <x v="18"/>
  </r>
  <r>
    <x v="31"/>
    <x v="31"/>
    <x v="5"/>
    <x v="4"/>
    <n v="0.27474002294454131"/>
    <x v="1"/>
    <x v="18"/>
  </r>
  <r>
    <x v="31"/>
    <x v="31"/>
    <x v="5"/>
    <x v="5"/>
    <n v="0.28101514091504476"/>
    <x v="1"/>
    <x v="18"/>
  </r>
  <r>
    <x v="31"/>
    <x v="31"/>
    <x v="5"/>
    <x v="6"/>
    <n v="0.28700490623267266"/>
    <x v="1"/>
    <x v="18"/>
  </r>
  <r>
    <x v="32"/>
    <x v="32"/>
    <x v="5"/>
    <x v="1"/>
    <n v="1.0264288729071778"/>
    <x v="1"/>
    <x v="19"/>
  </r>
  <r>
    <x v="32"/>
    <x v="32"/>
    <x v="5"/>
    <x v="2"/>
    <n v="1.050841520750057"/>
    <x v="1"/>
    <x v="19"/>
  </r>
  <r>
    <x v="32"/>
    <x v="32"/>
    <x v="5"/>
    <x v="3"/>
    <n v="1.074734146756702"/>
    <x v="1"/>
    <x v="19"/>
  </r>
  <r>
    <x v="32"/>
    <x v="32"/>
    <x v="5"/>
    <x v="4"/>
    <n v="1.0989600917781652"/>
    <x v="1"/>
    <x v="19"/>
  </r>
  <r>
    <x v="32"/>
    <x v="32"/>
    <x v="5"/>
    <x v="5"/>
    <n v="1.124060563660179"/>
    <x v="1"/>
    <x v="19"/>
  </r>
  <r>
    <x v="32"/>
    <x v="32"/>
    <x v="5"/>
    <x v="6"/>
    <n v="1.1480196249306907"/>
    <x v="1"/>
    <x v="19"/>
  </r>
  <r>
    <x v="33"/>
    <x v="33"/>
    <x v="5"/>
    <x v="1"/>
    <n v="554.0149841516486"/>
    <x v="1"/>
    <x v="8"/>
  </r>
  <r>
    <x v="33"/>
    <x v="33"/>
    <x v="5"/>
    <x v="2"/>
    <n v="567.19171082484263"/>
    <x v="1"/>
    <x v="8"/>
  </r>
  <r>
    <x v="33"/>
    <x v="33"/>
    <x v="5"/>
    <x v="3"/>
    <n v="580.08775571192916"/>
    <x v="1"/>
    <x v="8"/>
  </r>
  <r>
    <x v="33"/>
    <x v="33"/>
    <x v="5"/>
    <x v="4"/>
    <n v="593.16370953726403"/>
    <x v="1"/>
    <x v="8"/>
  </r>
  <r>
    <x v="33"/>
    <x v="33"/>
    <x v="5"/>
    <x v="5"/>
    <n v="606.71168923558093"/>
    <x v="1"/>
    <x v="8"/>
  </r>
  <r>
    <x v="33"/>
    <x v="33"/>
    <x v="5"/>
    <x v="6"/>
    <n v="619.64359255633963"/>
    <x v="1"/>
    <x v="8"/>
  </r>
  <r>
    <x v="34"/>
    <x v="34"/>
    <x v="5"/>
    <x v="1"/>
    <n v="11.290717601978942"/>
    <x v="1"/>
    <x v="20"/>
  </r>
  <r>
    <x v="34"/>
    <x v="34"/>
    <x v="5"/>
    <x v="2"/>
    <n v="11.559256728250615"/>
    <x v="1"/>
    <x v="20"/>
  </r>
  <r>
    <x v="34"/>
    <x v="34"/>
    <x v="5"/>
    <x v="3"/>
    <n v="11.822075614323706"/>
    <x v="1"/>
    <x v="20"/>
  </r>
  <r>
    <x v="34"/>
    <x v="34"/>
    <x v="5"/>
    <x v="4"/>
    <n v="12.088561009559804"/>
    <x v="1"/>
    <x v="20"/>
  </r>
  <r>
    <x v="34"/>
    <x v="34"/>
    <x v="5"/>
    <x v="5"/>
    <n v="12.364666200261954"/>
    <x v="1"/>
    <x v="20"/>
  </r>
  <r>
    <x v="34"/>
    <x v="34"/>
    <x v="5"/>
    <x v="6"/>
    <n v="12.628215874237583"/>
    <x v="1"/>
    <x v="20"/>
  </r>
  <r>
    <x v="35"/>
    <x v="35"/>
    <x v="5"/>
    <x v="1"/>
    <n v="0"/>
    <x v="1"/>
    <x v="20"/>
  </r>
  <r>
    <x v="35"/>
    <x v="35"/>
    <x v="5"/>
    <x v="2"/>
    <n v="0"/>
    <x v="1"/>
    <x v="20"/>
  </r>
  <r>
    <x v="35"/>
    <x v="35"/>
    <x v="5"/>
    <x v="3"/>
    <n v="0"/>
    <x v="1"/>
    <x v="20"/>
  </r>
  <r>
    <x v="35"/>
    <x v="35"/>
    <x v="5"/>
    <x v="4"/>
    <n v="0"/>
    <x v="1"/>
    <x v="20"/>
  </r>
  <r>
    <x v="35"/>
    <x v="35"/>
    <x v="5"/>
    <x v="5"/>
    <n v="0"/>
    <x v="1"/>
    <x v="20"/>
  </r>
  <r>
    <x v="35"/>
    <x v="35"/>
    <x v="5"/>
    <x v="6"/>
    <n v="0"/>
    <x v="1"/>
    <x v="20"/>
  </r>
  <r>
    <x v="36"/>
    <x v="36"/>
    <x v="5"/>
    <x v="1"/>
    <n v="285.47553027730879"/>
    <x v="1"/>
    <x v="21"/>
  </r>
  <r>
    <x v="36"/>
    <x v="36"/>
    <x v="5"/>
    <x v="2"/>
    <n v="292.26529795860955"/>
    <x v="1"/>
    <x v="21"/>
  </r>
  <r>
    <x v="36"/>
    <x v="36"/>
    <x v="5"/>
    <x v="3"/>
    <n v="298.91043456670769"/>
    <x v="1"/>
    <x v="21"/>
  </r>
  <r>
    <x v="36"/>
    <x v="36"/>
    <x v="5"/>
    <x v="4"/>
    <n v="305.64827552580221"/>
    <x v="1"/>
    <x v="21"/>
  </r>
  <r>
    <x v="36"/>
    <x v="36"/>
    <x v="5"/>
    <x v="5"/>
    <n v="312.62934426798722"/>
    <x v="1"/>
    <x v="21"/>
  </r>
  <r>
    <x v="36"/>
    <x v="36"/>
    <x v="5"/>
    <x v="6"/>
    <n v="319.29295818384827"/>
    <x v="1"/>
    <x v="21"/>
  </r>
  <r>
    <x v="37"/>
    <x v="37"/>
    <x v="5"/>
    <x v="1"/>
    <n v="0"/>
    <x v="1"/>
    <x v="21"/>
  </r>
  <r>
    <x v="37"/>
    <x v="37"/>
    <x v="5"/>
    <x v="2"/>
    <n v="0"/>
    <x v="1"/>
    <x v="21"/>
  </r>
  <r>
    <x v="37"/>
    <x v="37"/>
    <x v="5"/>
    <x v="3"/>
    <n v="0"/>
    <x v="1"/>
    <x v="21"/>
  </r>
  <r>
    <x v="37"/>
    <x v="37"/>
    <x v="5"/>
    <x v="4"/>
    <n v="0"/>
    <x v="1"/>
    <x v="21"/>
  </r>
  <r>
    <x v="37"/>
    <x v="37"/>
    <x v="5"/>
    <x v="5"/>
    <n v="0"/>
    <x v="1"/>
    <x v="21"/>
  </r>
  <r>
    <x v="37"/>
    <x v="37"/>
    <x v="5"/>
    <x v="6"/>
    <n v="0"/>
    <x v="1"/>
    <x v="21"/>
  </r>
  <r>
    <x v="38"/>
    <x v="38"/>
    <x v="5"/>
    <x v="1"/>
    <n v="84.167167578388558"/>
    <x v="1"/>
    <x v="21"/>
  </r>
  <r>
    <x v="38"/>
    <x v="38"/>
    <x v="5"/>
    <x v="2"/>
    <n v="86.169004701504662"/>
    <x v="1"/>
    <x v="21"/>
  </r>
  <r>
    <x v="38"/>
    <x v="38"/>
    <x v="5"/>
    <x v="3"/>
    <n v="88.128200034049527"/>
    <x v="1"/>
    <x v="21"/>
  </r>
  <r>
    <x v="38"/>
    <x v="38"/>
    <x v="5"/>
    <x v="4"/>
    <n v="90.114727525809528"/>
    <x v="1"/>
    <x v="21"/>
  </r>
  <r>
    <x v="38"/>
    <x v="38"/>
    <x v="5"/>
    <x v="5"/>
    <n v="92.172966220134654"/>
    <x v="1"/>
    <x v="21"/>
  </r>
  <r>
    <x v="38"/>
    <x v="38"/>
    <x v="5"/>
    <x v="6"/>
    <n v="94.137609244316607"/>
    <x v="1"/>
    <x v="21"/>
  </r>
  <r>
    <x v="39"/>
    <x v="39"/>
    <x v="5"/>
    <x v="1"/>
    <n v="36.951439424658389"/>
    <x v="1"/>
    <x v="21"/>
  </r>
  <r>
    <x v="39"/>
    <x v="39"/>
    <x v="5"/>
    <x v="2"/>
    <n v="37.830294747002043"/>
    <x v="1"/>
    <x v="21"/>
  </r>
  <r>
    <x v="39"/>
    <x v="39"/>
    <x v="5"/>
    <x v="3"/>
    <n v="38.690429283241258"/>
    <x v="1"/>
    <x v="21"/>
  </r>
  <r>
    <x v="39"/>
    <x v="39"/>
    <x v="5"/>
    <x v="4"/>
    <n v="39.562563304013942"/>
    <x v="1"/>
    <x v="21"/>
  </r>
  <r>
    <x v="39"/>
    <x v="39"/>
    <x v="5"/>
    <x v="5"/>
    <n v="40.466180291766428"/>
    <x v="1"/>
    <x v="21"/>
  </r>
  <r>
    <x v="39"/>
    <x v="39"/>
    <x v="5"/>
    <x v="6"/>
    <n v="41.328706497504854"/>
    <x v="1"/>
    <x v="21"/>
  </r>
  <r>
    <x v="40"/>
    <x v="40"/>
    <x v="5"/>
    <x v="1"/>
    <n v="27.841883177607173"/>
    <x v="1"/>
    <x v="21"/>
  </r>
  <r>
    <x v="40"/>
    <x v="40"/>
    <x v="5"/>
    <x v="2"/>
    <n v="28.504076250345271"/>
    <x v="1"/>
    <x v="21"/>
  </r>
  <r>
    <x v="40"/>
    <x v="40"/>
    <x v="5"/>
    <x v="3"/>
    <n v="29.152163730775513"/>
    <x v="1"/>
    <x v="21"/>
  </r>
  <r>
    <x v="40"/>
    <x v="40"/>
    <x v="5"/>
    <x v="4"/>
    <n v="29.809292489482708"/>
    <x v="1"/>
    <x v="21"/>
  </r>
  <r>
    <x v="40"/>
    <x v="40"/>
    <x v="5"/>
    <x v="5"/>
    <n v="30.490142789282327"/>
    <x v="1"/>
    <x v="21"/>
  </r>
  <r>
    <x v="40"/>
    <x v="40"/>
    <x v="5"/>
    <x v="6"/>
    <n v="31.140032326244956"/>
    <x v="1"/>
    <x v="21"/>
  </r>
  <r>
    <x v="41"/>
    <x v="41"/>
    <x v="5"/>
    <x v="1"/>
    <n v="7.9548237650305937"/>
    <x v="1"/>
    <x v="21"/>
  </r>
  <r>
    <x v="41"/>
    <x v="41"/>
    <x v="5"/>
    <x v="2"/>
    <n v="8.1440217858129067"/>
    <x v="1"/>
    <x v="21"/>
  </r>
  <r>
    <x v="41"/>
    <x v="41"/>
    <x v="5"/>
    <x v="3"/>
    <n v="8.3291896373644043"/>
    <x v="1"/>
    <x v="21"/>
  </r>
  <r>
    <x v="41"/>
    <x v="41"/>
    <x v="5"/>
    <x v="4"/>
    <n v="8.5169407112807445"/>
    <x v="1"/>
    <x v="21"/>
  </r>
  <r>
    <x v="41"/>
    <x v="41"/>
    <x v="5"/>
    <x v="5"/>
    <n v="8.71146936836635"/>
    <x v="1"/>
    <x v="21"/>
  </r>
  <r>
    <x v="41"/>
    <x v="41"/>
    <x v="5"/>
    <x v="6"/>
    <n v="8.8971520932128154"/>
    <x v="1"/>
    <x v="21"/>
  </r>
  <r>
    <x v="42"/>
    <x v="42"/>
    <x v="5"/>
    <x v="1"/>
    <n v="1.92455413670096"/>
    <x v="1"/>
    <x v="21"/>
  </r>
  <r>
    <x v="42"/>
    <x v="42"/>
    <x v="5"/>
    <x v="2"/>
    <n v="1.9703278514063587"/>
    <x v="1"/>
    <x v="21"/>
  </r>
  <r>
    <x v="42"/>
    <x v="42"/>
    <x v="5"/>
    <x v="3"/>
    <n v="2.0151265251688177"/>
    <x v="1"/>
    <x v="21"/>
  </r>
  <r>
    <x v="42"/>
    <x v="42"/>
    <x v="5"/>
    <x v="4"/>
    <n v="2.0605501720840618"/>
    <x v="1"/>
    <x v="21"/>
  </r>
  <r>
    <x v="42"/>
    <x v="42"/>
    <x v="5"/>
    <x v="5"/>
    <n v="2.1076135568628374"/>
    <x v="1"/>
    <x v="21"/>
  </r>
  <r>
    <x v="42"/>
    <x v="42"/>
    <x v="5"/>
    <x v="6"/>
    <n v="2.1525367967450468"/>
    <x v="1"/>
    <x v="21"/>
  </r>
  <r>
    <x v="43"/>
    <x v="43"/>
    <x v="5"/>
    <x v="1"/>
    <n v="0"/>
    <x v="1"/>
    <x v="21"/>
  </r>
  <r>
    <x v="43"/>
    <x v="43"/>
    <x v="5"/>
    <x v="2"/>
    <n v="0"/>
    <x v="1"/>
    <x v="21"/>
  </r>
  <r>
    <x v="43"/>
    <x v="43"/>
    <x v="5"/>
    <x v="3"/>
    <n v="0"/>
    <x v="1"/>
    <x v="21"/>
  </r>
  <r>
    <x v="43"/>
    <x v="43"/>
    <x v="5"/>
    <x v="4"/>
    <n v="0"/>
    <x v="1"/>
    <x v="21"/>
  </r>
  <r>
    <x v="43"/>
    <x v="43"/>
    <x v="5"/>
    <x v="5"/>
    <n v="0"/>
    <x v="1"/>
    <x v="21"/>
  </r>
  <r>
    <x v="43"/>
    <x v="43"/>
    <x v="5"/>
    <x v="6"/>
    <n v="0"/>
    <x v="1"/>
    <x v="21"/>
  </r>
  <r>
    <x v="44"/>
    <x v="44"/>
    <x v="5"/>
    <x v="1"/>
    <n v="0"/>
    <x v="1"/>
    <x v="21"/>
  </r>
  <r>
    <x v="44"/>
    <x v="44"/>
    <x v="5"/>
    <x v="2"/>
    <n v="0"/>
    <x v="1"/>
    <x v="21"/>
  </r>
  <r>
    <x v="44"/>
    <x v="44"/>
    <x v="5"/>
    <x v="3"/>
    <n v="0"/>
    <x v="1"/>
    <x v="21"/>
  </r>
  <r>
    <x v="44"/>
    <x v="44"/>
    <x v="5"/>
    <x v="4"/>
    <n v="0"/>
    <x v="1"/>
    <x v="21"/>
  </r>
  <r>
    <x v="44"/>
    <x v="44"/>
    <x v="5"/>
    <x v="5"/>
    <n v="0"/>
    <x v="1"/>
    <x v="21"/>
  </r>
  <r>
    <x v="44"/>
    <x v="44"/>
    <x v="5"/>
    <x v="6"/>
    <n v="0"/>
    <x v="1"/>
    <x v="21"/>
  </r>
  <r>
    <x v="45"/>
    <x v="45"/>
    <x v="5"/>
    <x v="1"/>
    <n v="0"/>
    <x v="1"/>
    <x v="21"/>
  </r>
  <r>
    <x v="45"/>
    <x v="45"/>
    <x v="5"/>
    <x v="2"/>
    <n v="0"/>
    <x v="1"/>
    <x v="21"/>
  </r>
  <r>
    <x v="45"/>
    <x v="45"/>
    <x v="5"/>
    <x v="3"/>
    <n v="0"/>
    <x v="1"/>
    <x v="21"/>
  </r>
  <r>
    <x v="45"/>
    <x v="45"/>
    <x v="5"/>
    <x v="4"/>
    <n v="0"/>
    <x v="1"/>
    <x v="21"/>
  </r>
  <r>
    <x v="45"/>
    <x v="45"/>
    <x v="5"/>
    <x v="5"/>
    <n v="0"/>
    <x v="1"/>
    <x v="21"/>
  </r>
  <r>
    <x v="45"/>
    <x v="45"/>
    <x v="5"/>
    <x v="6"/>
    <n v="0"/>
    <x v="1"/>
    <x v="21"/>
  </r>
  <r>
    <x v="46"/>
    <x v="46"/>
    <x v="5"/>
    <x v="1"/>
    <n v="0"/>
    <x v="1"/>
    <x v="21"/>
  </r>
  <r>
    <x v="46"/>
    <x v="46"/>
    <x v="5"/>
    <x v="2"/>
    <n v="0"/>
    <x v="1"/>
    <x v="21"/>
  </r>
  <r>
    <x v="46"/>
    <x v="46"/>
    <x v="5"/>
    <x v="3"/>
    <n v="0"/>
    <x v="1"/>
    <x v="21"/>
  </r>
  <r>
    <x v="46"/>
    <x v="46"/>
    <x v="5"/>
    <x v="4"/>
    <n v="0"/>
    <x v="1"/>
    <x v="21"/>
  </r>
  <r>
    <x v="46"/>
    <x v="46"/>
    <x v="5"/>
    <x v="5"/>
    <n v="0"/>
    <x v="1"/>
    <x v="21"/>
  </r>
  <r>
    <x v="46"/>
    <x v="46"/>
    <x v="5"/>
    <x v="6"/>
    <n v="0"/>
    <x v="1"/>
    <x v="21"/>
  </r>
  <r>
    <x v="47"/>
    <x v="47"/>
    <x v="5"/>
    <x v="1"/>
    <n v="0"/>
    <x v="1"/>
    <x v="21"/>
  </r>
  <r>
    <x v="47"/>
    <x v="47"/>
    <x v="5"/>
    <x v="2"/>
    <n v="0"/>
    <x v="1"/>
    <x v="21"/>
  </r>
  <r>
    <x v="47"/>
    <x v="47"/>
    <x v="5"/>
    <x v="3"/>
    <n v="0"/>
    <x v="1"/>
    <x v="21"/>
  </r>
  <r>
    <x v="47"/>
    <x v="47"/>
    <x v="5"/>
    <x v="4"/>
    <n v="0"/>
    <x v="1"/>
    <x v="21"/>
  </r>
  <r>
    <x v="47"/>
    <x v="47"/>
    <x v="5"/>
    <x v="5"/>
    <n v="0"/>
    <x v="1"/>
    <x v="21"/>
  </r>
  <r>
    <x v="47"/>
    <x v="47"/>
    <x v="5"/>
    <x v="6"/>
    <n v="0"/>
    <x v="1"/>
    <x v="21"/>
  </r>
  <r>
    <x v="48"/>
    <x v="48"/>
    <x v="5"/>
    <x v="1"/>
    <n v="668.71841069902894"/>
    <x v="1"/>
    <x v="22"/>
  </r>
  <r>
    <x v="48"/>
    <x v="48"/>
    <x v="5"/>
    <x v="2"/>
    <n v="684.62325076866489"/>
    <x v="1"/>
    <x v="22"/>
  </r>
  <r>
    <x v="48"/>
    <x v="48"/>
    <x v="5"/>
    <x v="3"/>
    <n v="700.189296611994"/>
    <x v="1"/>
    <x v="22"/>
  </r>
  <r>
    <x v="48"/>
    <x v="48"/>
    <x v="5"/>
    <x v="4"/>
    <n v="715.97249979347748"/>
    <x v="1"/>
    <x v="22"/>
  </r>
  <r>
    <x v="48"/>
    <x v="48"/>
    <x v="5"/>
    <x v="5"/>
    <n v="732.32545722460952"/>
    <x v="1"/>
    <x v="22"/>
  </r>
  <r>
    <x v="48"/>
    <x v="48"/>
    <x v="5"/>
    <x v="6"/>
    <n v="747.93478564234795"/>
    <x v="1"/>
    <x v="22"/>
  </r>
  <r>
    <x v="49"/>
    <x v="49"/>
    <x v="5"/>
    <x v="1"/>
    <n v="907.36312364994239"/>
    <x v="1"/>
    <x v="23"/>
  </r>
  <r>
    <x v="49"/>
    <x v="49"/>
    <x v="5"/>
    <x v="2"/>
    <n v="928.94390434304762"/>
    <x v="1"/>
    <x v="23"/>
  </r>
  <r>
    <x v="49"/>
    <x v="49"/>
    <x v="5"/>
    <x v="3"/>
    <n v="950.06498573292151"/>
    <x v="1"/>
    <x v="23"/>
  </r>
  <r>
    <x v="49"/>
    <x v="49"/>
    <x v="5"/>
    <x v="4"/>
    <n v="971.48072113189517"/>
    <x v="1"/>
    <x v="23"/>
  </r>
  <r>
    <x v="49"/>
    <x v="49"/>
    <x v="5"/>
    <x v="5"/>
    <n v="993.66953827559519"/>
    <x v="1"/>
    <x v="23"/>
  </r>
  <r>
    <x v="49"/>
    <x v="49"/>
    <x v="5"/>
    <x v="6"/>
    <n v="1014.8493484387274"/>
    <x v="1"/>
    <x v="23"/>
  </r>
  <r>
    <x v="50"/>
    <x v="50"/>
    <x v="5"/>
    <x v="1"/>
    <n v="27.328668741153589"/>
    <x v="1"/>
    <x v="24"/>
  </r>
  <r>
    <x v="50"/>
    <x v="50"/>
    <x v="5"/>
    <x v="2"/>
    <n v="27.978655489970251"/>
    <x v="1"/>
    <x v="24"/>
  </r>
  <r>
    <x v="50"/>
    <x v="50"/>
    <x v="5"/>
    <x v="3"/>
    <n v="28.614796657397168"/>
    <x v="1"/>
    <x v="24"/>
  </r>
  <r>
    <x v="50"/>
    <x v="50"/>
    <x v="5"/>
    <x v="4"/>
    <n v="29.259812443593631"/>
    <x v="1"/>
    <x v="24"/>
  </r>
  <r>
    <x v="50"/>
    <x v="50"/>
    <x v="5"/>
    <x v="5"/>
    <n v="29.928112507452244"/>
    <x v="1"/>
    <x v="24"/>
  </r>
  <r>
    <x v="50"/>
    <x v="50"/>
    <x v="5"/>
    <x v="6"/>
    <n v="30.566022513779618"/>
    <x v="1"/>
    <x v="24"/>
  </r>
  <r>
    <x v="51"/>
    <x v="51"/>
    <x v="5"/>
    <x v="1"/>
    <n v="0"/>
    <x v="1"/>
    <x v="24"/>
  </r>
  <r>
    <x v="51"/>
    <x v="51"/>
    <x v="5"/>
    <x v="2"/>
    <n v="0"/>
    <x v="1"/>
    <x v="24"/>
  </r>
  <r>
    <x v="51"/>
    <x v="51"/>
    <x v="5"/>
    <x v="3"/>
    <n v="0"/>
    <x v="1"/>
    <x v="24"/>
  </r>
  <r>
    <x v="51"/>
    <x v="51"/>
    <x v="5"/>
    <x v="4"/>
    <n v="0"/>
    <x v="1"/>
    <x v="24"/>
  </r>
  <r>
    <x v="51"/>
    <x v="51"/>
    <x v="5"/>
    <x v="5"/>
    <n v="0"/>
    <x v="1"/>
    <x v="24"/>
  </r>
  <r>
    <x v="51"/>
    <x v="51"/>
    <x v="5"/>
    <x v="6"/>
    <n v="0"/>
    <x v="1"/>
    <x v="24"/>
  </r>
  <r>
    <x v="52"/>
    <x v="52"/>
    <x v="5"/>
    <x v="1"/>
    <n v="26.173936259133029"/>
    <x v="1"/>
    <x v="25"/>
  </r>
  <r>
    <x v="52"/>
    <x v="52"/>
    <x v="5"/>
    <x v="2"/>
    <n v="26.79645877912645"/>
    <x v="1"/>
    <x v="25"/>
  </r>
  <r>
    <x v="52"/>
    <x v="52"/>
    <x v="5"/>
    <x v="3"/>
    <n v="27.405720742295895"/>
    <x v="1"/>
    <x v="25"/>
  </r>
  <r>
    <x v="52"/>
    <x v="52"/>
    <x v="5"/>
    <x v="4"/>
    <n v="28.023482340343211"/>
    <x v="1"/>
    <x v="25"/>
  </r>
  <r>
    <x v="52"/>
    <x v="52"/>
    <x v="5"/>
    <x v="5"/>
    <n v="28.663544373334556"/>
    <x v="1"/>
    <x v="25"/>
  </r>
  <r>
    <x v="52"/>
    <x v="52"/>
    <x v="5"/>
    <x v="6"/>
    <n v="29.274500435732605"/>
    <x v="1"/>
    <x v="25"/>
  </r>
  <r>
    <x v="0"/>
    <x v="0"/>
    <x v="6"/>
    <x v="1"/>
    <n v="5216.6849369575048"/>
    <x v="0"/>
    <x v="0"/>
  </r>
  <r>
    <x v="0"/>
    <x v="0"/>
    <x v="6"/>
    <x v="2"/>
    <n v="5340.5460238680434"/>
    <x v="0"/>
    <x v="0"/>
  </r>
  <r>
    <x v="0"/>
    <x v="0"/>
    <x v="6"/>
    <x v="3"/>
    <n v="5463.4782555467973"/>
    <x v="0"/>
    <x v="0"/>
  </r>
  <r>
    <x v="0"/>
    <x v="0"/>
    <x v="6"/>
    <x v="4"/>
    <n v="5582.1280658905735"/>
    <x v="0"/>
    <x v="0"/>
  </r>
  <r>
    <x v="0"/>
    <x v="0"/>
    <x v="6"/>
    <x v="5"/>
    <n v="5703.4322915636994"/>
    <x v="0"/>
    <x v="0"/>
  </r>
  <r>
    <x v="0"/>
    <x v="0"/>
    <x v="6"/>
    <x v="6"/>
    <n v="5825.7769401357964"/>
    <x v="0"/>
    <x v="0"/>
  </r>
  <r>
    <x v="1"/>
    <x v="1"/>
    <x v="6"/>
    <x v="1"/>
    <n v="108421.14807775378"/>
    <x v="0"/>
    <x v="1"/>
  </r>
  <r>
    <x v="1"/>
    <x v="1"/>
    <x v="6"/>
    <x v="2"/>
    <n v="110995.41917276672"/>
    <x v="0"/>
    <x v="1"/>
  </r>
  <r>
    <x v="1"/>
    <x v="1"/>
    <x v="6"/>
    <x v="3"/>
    <n v="113550.38537360927"/>
    <x v="0"/>
    <x v="1"/>
  </r>
  <r>
    <x v="1"/>
    <x v="1"/>
    <x v="6"/>
    <x v="4"/>
    <n v="116016.34772558959"/>
    <x v="0"/>
    <x v="1"/>
  </r>
  <r>
    <x v="1"/>
    <x v="1"/>
    <x v="6"/>
    <x v="5"/>
    <n v="118537.47820847316"/>
    <x v="0"/>
    <x v="1"/>
  </r>
  <r>
    <x v="1"/>
    <x v="1"/>
    <x v="6"/>
    <x v="6"/>
    <n v="121080.23235591692"/>
    <x v="0"/>
    <x v="1"/>
  </r>
  <r>
    <x v="2"/>
    <x v="2"/>
    <x v="6"/>
    <x v="1"/>
    <n v="6774.0251392204791"/>
    <x v="0"/>
    <x v="2"/>
  </r>
  <r>
    <x v="2"/>
    <x v="2"/>
    <x v="6"/>
    <x v="2"/>
    <n v="6934.8625535253032"/>
    <x v="0"/>
    <x v="2"/>
  </r>
  <r>
    <x v="2"/>
    <x v="2"/>
    <x v="6"/>
    <x v="3"/>
    <n v="7094.4938208676676"/>
    <x v="0"/>
    <x v="2"/>
  </r>
  <r>
    <x v="2"/>
    <x v="2"/>
    <x v="6"/>
    <x v="4"/>
    <n v="7248.5642329675875"/>
    <x v="0"/>
    <x v="2"/>
  </r>
  <r>
    <x v="2"/>
    <x v="2"/>
    <x v="6"/>
    <x v="5"/>
    <n v="7406.0814846578287"/>
    <x v="0"/>
    <x v="2"/>
  </r>
  <r>
    <x v="2"/>
    <x v="2"/>
    <x v="6"/>
    <x v="6"/>
    <n v="7564.9497573428634"/>
    <x v="0"/>
    <x v="2"/>
  </r>
  <r>
    <x v="3"/>
    <x v="3"/>
    <x v="6"/>
    <x v="1"/>
    <n v="41619.457444376952"/>
    <x v="0"/>
    <x v="3"/>
  </r>
  <r>
    <x v="3"/>
    <x v="3"/>
    <x v="6"/>
    <x v="2"/>
    <n v="42607.638884886568"/>
    <x v="0"/>
    <x v="3"/>
  </r>
  <r>
    <x v="3"/>
    <x v="3"/>
    <x v="6"/>
    <x v="3"/>
    <n v="43588.409785703159"/>
    <x v="0"/>
    <x v="3"/>
  </r>
  <r>
    <x v="3"/>
    <x v="3"/>
    <x v="6"/>
    <x v="4"/>
    <n v="44535.014917518201"/>
    <x v="0"/>
    <x v="3"/>
  </r>
  <r>
    <x v="3"/>
    <x v="3"/>
    <x v="6"/>
    <x v="5"/>
    <n v="45502.797353919319"/>
    <x v="0"/>
    <x v="3"/>
  </r>
  <r>
    <x v="3"/>
    <x v="3"/>
    <x v="6"/>
    <x v="6"/>
    <n v="46478.880432795726"/>
    <x v="0"/>
    <x v="3"/>
  </r>
  <r>
    <x v="4"/>
    <x v="4"/>
    <x v="6"/>
    <x v="1"/>
    <n v="14560.771891007367"/>
    <x v="0"/>
    <x v="4"/>
  </r>
  <r>
    <x v="4"/>
    <x v="4"/>
    <x v="6"/>
    <x v="2"/>
    <n v="14906.492028311357"/>
    <x v="0"/>
    <x v="4"/>
  </r>
  <r>
    <x v="4"/>
    <x v="4"/>
    <x v="6"/>
    <x v="3"/>
    <n v="15249.619551855219"/>
    <x v="0"/>
    <x v="4"/>
  </r>
  <r>
    <x v="4"/>
    <x v="4"/>
    <x v="6"/>
    <x v="4"/>
    <n v="15580.794013070548"/>
    <x v="0"/>
    <x v="4"/>
  </r>
  <r>
    <x v="4"/>
    <x v="4"/>
    <x v="6"/>
    <x v="5"/>
    <n v="15919.37745845527"/>
    <x v="0"/>
    <x v="4"/>
  </r>
  <r>
    <x v="4"/>
    <x v="4"/>
    <x v="6"/>
    <x v="6"/>
    <n v="16260.864924436442"/>
    <x v="0"/>
    <x v="4"/>
  </r>
  <r>
    <x v="5"/>
    <x v="5"/>
    <x v="6"/>
    <x v="1"/>
    <n v="15756.567415480533"/>
    <x v="0"/>
    <x v="5"/>
  </r>
  <r>
    <x v="5"/>
    <x v="5"/>
    <x v="6"/>
    <x v="2"/>
    <n v="16130.679632270616"/>
    <x v="0"/>
    <x v="5"/>
  </r>
  <r>
    <x v="5"/>
    <x v="5"/>
    <x v="6"/>
    <x v="3"/>
    <n v="16501.986318296291"/>
    <x v="0"/>
    <x v="5"/>
  </r>
  <r>
    <x v="5"/>
    <x v="5"/>
    <x v="6"/>
    <x v="4"/>
    <n v="16860.35830320785"/>
    <x v="0"/>
    <x v="5"/>
  </r>
  <r>
    <x v="5"/>
    <x v="5"/>
    <x v="6"/>
    <x v="5"/>
    <n v="17226.7477311107"/>
    <x v="0"/>
    <x v="5"/>
  </r>
  <r>
    <x v="5"/>
    <x v="5"/>
    <x v="6"/>
    <x v="6"/>
    <n v="17596.279670732456"/>
    <x v="0"/>
    <x v="5"/>
  </r>
  <r>
    <x v="6"/>
    <x v="6"/>
    <x v="6"/>
    <x v="1"/>
    <n v="2761.1652978088723"/>
    <x v="0"/>
    <x v="6"/>
  </r>
  <r>
    <x v="6"/>
    <x v="6"/>
    <x v="6"/>
    <x v="2"/>
    <n v="2826.7243528523099"/>
    <x v="0"/>
    <x v="6"/>
  </r>
  <r>
    <x v="6"/>
    <x v="6"/>
    <x v="6"/>
    <x v="3"/>
    <n v="2891.7917694579869"/>
    <x v="0"/>
    <x v="6"/>
  </r>
  <r>
    <x v="6"/>
    <x v="6"/>
    <x v="6"/>
    <x v="4"/>
    <n v="2954.592521826964"/>
    <x v="0"/>
    <x v="6"/>
  </r>
  <r>
    <x v="6"/>
    <x v="6"/>
    <x v="6"/>
    <x v="5"/>
    <n v="3018.7982429801291"/>
    <x v="0"/>
    <x v="6"/>
  </r>
  <r>
    <x v="6"/>
    <x v="6"/>
    <x v="6"/>
    <x v="6"/>
    <n v="3083.5546547804011"/>
    <x v="0"/>
    <x v="6"/>
  </r>
  <r>
    <x v="7"/>
    <x v="7"/>
    <x v="6"/>
    <x v="1"/>
    <n v="130.89968819242051"/>
    <x v="0"/>
    <x v="7"/>
  </r>
  <r>
    <x v="7"/>
    <x v="7"/>
    <x v="6"/>
    <x v="2"/>
    <n v="134.00767302410941"/>
    <x v="0"/>
    <x v="7"/>
  </r>
  <r>
    <x v="7"/>
    <x v="7"/>
    <x v="6"/>
    <x v="3"/>
    <n v="137.09235055208225"/>
    <x v="0"/>
    <x v="7"/>
  </r>
  <r>
    <x v="7"/>
    <x v="7"/>
    <x v="6"/>
    <x v="4"/>
    <n v="140.06957140513003"/>
    <x v="0"/>
    <x v="7"/>
  </r>
  <r>
    <x v="7"/>
    <x v="7"/>
    <x v="6"/>
    <x v="5"/>
    <n v="143.11339818572452"/>
    <x v="0"/>
    <x v="7"/>
  </r>
  <r>
    <x v="7"/>
    <x v="7"/>
    <x v="6"/>
    <x v="6"/>
    <n v="146.18333178218188"/>
    <x v="0"/>
    <x v="7"/>
  </r>
  <r>
    <x v="8"/>
    <x v="8"/>
    <x v="6"/>
    <x v="1"/>
    <n v="2771.2296532402652"/>
    <x v="1"/>
    <x v="8"/>
  </r>
  <r>
    <x v="8"/>
    <x v="8"/>
    <x v="6"/>
    <x v="2"/>
    <n v="2837.140750835059"/>
    <x v="1"/>
    <x v="8"/>
  </r>
  <r>
    <x v="8"/>
    <x v="8"/>
    <x v="6"/>
    <x v="3"/>
    <n v="2901.6478544747492"/>
    <x v="1"/>
    <x v="8"/>
  </r>
  <r>
    <x v="8"/>
    <x v="8"/>
    <x v="6"/>
    <x v="4"/>
    <n v="2967.0548777895724"/>
    <x v="1"/>
    <x v="8"/>
  </r>
  <r>
    <x v="8"/>
    <x v="8"/>
    <x v="6"/>
    <x v="5"/>
    <n v="3034.823014312024"/>
    <x v="1"/>
    <x v="8"/>
  </r>
  <r>
    <x v="8"/>
    <x v="8"/>
    <x v="6"/>
    <x v="6"/>
    <n v="3099.5094848597469"/>
    <x v="1"/>
    <x v="8"/>
  </r>
  <r>
    <x v="9"/>
    <x v="9"/>
    <x v="6"/>
    <x v="1"/>
    <n v="791.2483574023189"/>
    <x v="1"/>
    <x v="9"/>
  </r>
  <r>
    <x v="9"/>
    <x v="9"/>
    <x v="6"/>
    <x v="2"/>
    <n v="810.06745730819841"/>
    <x v="1"/>
    <x v="9"/>
  </r>
  <r>
    <x v="9"/>
    <x v="9"/>
    <x v="6"/>
    <x v="3"/>
    <n v="828.48568538107077"/>
    <x v="1"/>
    <x v="9"/>
  </r>
  <r>
    <x v="9"/>
    <x v="9"/>
    <x v="6"/>
    <x v="4"/>
    <n v="847.16086074949135"/>
    <x v="1"/>
    <x v="9"/>
  </r>
  <r>
    <x v="9"/>
    <x v="9"/>
    <x v="6"/>
    <x v="5"/>
    <n v="866.51018701153851"/>
    <x v="1"/>
    <x v="9"/>
  </r>
  <r>
    <x v="9"/>
    <x v="9"/>
    <x v="6"/>
    <x v="6"/>
    <n v="884.9796283684442"/>
    <x v="1"/>
    <x v="9"/>
  </r>
  <r>
    <x v="10"/>
    <x v="10"/>
    <x v="6"/>
    <x v="1"/>
    <n v="32.33250949657608"/>
    <x v="1"/>
    <x v="10"/>
  </r>
  <r>
    <x v="10"/>
    <x v="10"/>
    <x v="6"/>
    <x v="2"/>
    <n v="33.101507903626775"/>
    <x v="1"/>
    <x v="10"/>
  </r>
  <r>
    <x v="10"/>
    <x v="10"/>
    <x v="6"/>
    <x v="3"/>
    <n v="33.854125622836094"/>
    <x v="1"/>
    <x v="10"/>
  </r>
  <r>
    <x v="10"/>
    <x v="10"/>
    <x v="6"/>
    <x v="4"/>
    <n v="34.617242891012189"/>
    <x v="1"/>
    <x v="10"/>
  </r>
  <r>
    <x v="10"/>
    <x v="10"/>
    <x v="6"/>
    <x v="5"/>
    <n v="35.407907755295618"/>
    <x v="1"/>
    <x v="10"/>
  </r>
  <r>
    <x v="10"/>
    <x v="10"/>
    <x v="6"/>
    <x v="6"/>
    <n v="36.162618185316738"/>
    <x v="1"/>
    <x v="10"/>
  </r>
  <r>
    <x v="11"/>
    <x v="11"/>
    <x v="6"/>
    <x v="1"/>
    <n v="733.89664412863067"/>
    <x v="1"/>
    <x v="11"/>
  </r>
  <r>
    <x v="11"/>
    <x v="11"/>
    <x v="6"/>
    <x v="2"/>
    <n v="751.35168733628927"/>
    <x v="1"/>
    <x v="11"/>
  </r>
  <r>
    <x v="11"/>
    <x v="11"/>
    <x v="6"/>
    <x v="3"/>
    <n v="768.43491493104034"/>
    <x v="1"/>
    <x v="11"/>
  </r>
  <r>
    <x v="11"/>
    <x v="11"/>
    <x v="6"/>
    <x v="4"/>
    <n v="785.75646562138661"/>
    <x v="1"/>
    <x v="11"/>
  </r>
  <r>
    <x v="11"/>
    <x v="11"/>
    <x v="6"/>
    <x v="5"/>
    <n v="803.70330301702643"/>
    <x v="1"/>
    <x v="11"/>
  </r>
  <r>
    <x v="11"/>
    <x v="11"/>
    <x v="6"/>
    <x v="6"/>
    <n v="820.83403182544225"/>
    <x v="1"/>
    <x v="11"/>
  </r>
  <r>
    <x v="12"/>
    <x v="12"/>
    <x v="6"/>
    <x v="1"/>
    <n v="0.64151804556698455"/>
    <x v="1"/>
    <x v="12"/>
  </r>
  <r>
    <x v="12"/>
    <x v="12"/>
    <x v="6"/>
    <x v="2"/>
    <n v="0.65677595046878401"/>
    <x v="1"/>
    <x v="12"/>
  </r>
  <r>
    <x v="12"/>
    <x v="12"/>
    <x v="6"/>
    <x v="3"/>
    <n v="0.6717088417229371"/>
    <x v="1"/>
    <x v="12"/>
  </r>
  <r>
    <x v="12"/>
    <x v="12"/>
    <x v="6"/>
    <x v="4"/>
    <n v="0.68685005736135163"/>
    <x v="1"/>
    <x v="12"/>
  </r>
  <r>
    <x v="12"/>
    <x v="12"/>
    <x v="6"/>
    <x v="5"/>
    <n v="0.70253785228761012"/>
    <x v="1"/>
    <x v="12"/>
  </r>
  <r>
    <x v="12"/>
    <x v="12"/>
    <x v="6"/>
    <x v="6"/>
    <n v="0.71751226558167991"/>
    <x v="1"/>
    <x v="12"/>
  </r>
  <r>
    <x v="13"/>
    <x v="13"/>
    <x v="6"/>
    <x v="1"/>
    <n v="257.63364709970153"/>
    <x v="1"/>
    <x v="13"/>
  </r>
  <r>
    <x v="13"/>
    <x v="13"/>
    <x v="6"/>
    <x v="2"/>
    <n v="263.7612217082642"/>
    <x v="1"/>
    <x v="13"/>
  </r>
  <r>
    <x v="13"/>
    <x v="13"/>
    <x v="6"/>
    <x v="3"/>
    <n v="269.75827083593208"/>
    <x v="1"/>
    <x v="13"/>
  </r>
  <r>
    <x v="13"/>
    <x v="13"/>
    <x v="6"/>
    <x v="4"/>
    <n v="275.83898303631935"/>
    <x v="1"/>
    <x v="13"/>
  </r>
  <r>
    <x v="13"/>
    <x v="13"/>
    <x v="6"/>
    <x v="5"/>
    <n v="282.13920147870476"/>
    <x v="1"/>
    <x v="13"/>
  </r>
  <r>
    <x v="13"/>
    <x v="13"/>
    <x v="6"/>
    <x v="6"/>
    <n v="288.15292585760324"/>
    <x v="1"/>
    <x v="13"/>
  </r>
  <r>
    <x v="14"/>
    <x v="14"/>
    <x v="6"/>
    <x v="1"/>
    <n v="0"/>
    <x v="1"/>
    <x v="12"/>
  </r>
  <r>
    <x v="14"/>
    <x v="14"/>
    <x v="6"/>
    <x v="2"/>
    <n v="0"/>
    <x v="1"/>
    <x v="12"/>
  </r>
  <r>
    <x v="14"/>
    <x v="14"/>
    <x v="6"/>
    <x v="3"/>
    <n v="0"/>
    <x v="1"/>
    <x v="12"/>
  </r>
  <r>
    <x v="14"/>
    <x v="14"/>
    <x v="6"/>
    <x v="4"/>
    <n v="0"/>
    <x v="1"/>
    <x v="12"/>
  </r>
  <r>
    <x v="14"/>
    <x v="14"/>
    <x v="6"/>
    <x v="5"/>
    <n v="0"/>
    <x v="1"/>
    <x v="12"/>
  </r>
  <r>
    <x v="14"/>
    <x v="14"/>
    <x v="6"/>
    <x v="6"/>
    <n v="0"/>
    <x v="1"/>
    <x v="12"/>
  </r>
  <r>
    <x v="15"/>
    <x v="15"/>
    <x v="6"/>
    <x v="1"/>
    <n v="5.517055191876076"/>
    <x v="1"/>
    <x v="13"/>
  </r>
  <r>
    <x v="15"/>
    <x v="15"/>
    <x v="6"/>
    <x v="2"/>
    <n v="5.6482731740315515"/>
    <x v="1"/>
    <x v="13"/>
  </r>
  <r>
    <x v="15"/>
    <x v="15"/>
    <x v="6"/>
    <x v="3"/>
    <n v="5.7766960388172679"/>
    <x v="1"/>
    <x v="13"/>
  </r>
  <r>
    <x v="15"/>
    <x v="15"/>
    <x v="6"/>
    <x v="4"/>
    <n v="5.9069104933076337"/>
    <x v="1"/>
    <x v="13"/>
  </r>
  <r>
    <x v="15"/>
    <x v="15"/>
    <x v="6"/>
    <x v="5"/>
    <n v="6.0418255296734564"/>
    <x v="1"/>
    <x v="13"/>
  </r>
  <r>
    <x v="15"/>
    <x v="15"/>
    <x v="6"/>
    <x v="6"/>
    <n v="6.1706054840024569"/>
    <x v="1"/>
    <x v="13"/>
  </r>
  <r>
    <x v="16"/>
    <x v="16"/>
    <x v="6"/>
    <x v="1"/>
    <n v="251.47507386225863"/>
    <x v="1"/>
    <x v="14"/>
  </r>
  <r>
    <x v="16"/>
    <x v="16"/>
    <x v="6"/>
    <x v="2"/>
    <n v="257.45617258376404"/>
    <x v="1"/>
    <x v="14"/>
  </r>
  <r>
    <x v="16"/>
    <x v="16"/>
    <x v="6"/>
    <x v="3"/>
    <n v="263.30986595539201"/>
    <x v="1"/>
    <x v="14"/>
  </r>
  <r>
    <x v="16"/>
    <x v="16"/>
    <x v="6"/>
    <x v="4"/>
    <n v="269.24522248565057"/>
    <x v="1"/>
    <x v="14"/>
  </r>
  <r>
    <x v="16"/>
    <x v="16"/>
    <x v="6"/>
    <x v="5"/>
    <n v="275.39483809674391"/>
    <x v="1"/>
    <x v="14"/>
  </r>
  <r>
    <x v="16"/>
    <x v="16"/>
    <x v="6"/>
    <x v="6"/>
    <n v="281.26480810801928"/>
    <x v="1"/>
    <x v="14"/>
  </r>
  <r>
    <x v="17"/>
    <x v="17"/>
    <x v="6"/>
    <x v="1"/>
    <n v="210.54622255508485"/>
    <x v="1"/>
    <x v="15"/>
  </r>
  <r>
    <x v="17"/>
    <x v="17"/>
    <x v="6"/>
    <x v="2"/>
    <n v="215.55386694385547"/>
    <x v="1"/>
    <x v="15"/>
  </r>
  <r>
    <x v="17"/>
    <x v="17"/>
    <x v="6"/>
    <x v="3"/>
    <n v="220.45484185346848"/>
    <x v="1"/>
    <x v="15"/>
  </r>
  <r>
    <x v="17"/>
    <x v="17"/>
    <x v="6"/>
    <x v="4"/>
    <n v="225.42418882599617"/>
    <x v="1"/>
    <x v="15"/>
  </r>
  <r>
    <x v="17"/>
    <x v="17"/>
    <x v="6"/>
    <x v="5"/>
    <n v="230.57292312079423"/>
    <x v="1"/>
    <x v="15"/>
  </r>
  <r>
    <x v="17"/>
    <x v="17"/>
    <x v="6"/>
    <x v="6"/>
    <n v="235.48752556390792"/>
    <x v="1"/>
    <x v="15"/>
  </r>
  <r>
    <x v="18"/>
    <x v="18"/>
    <x v="6"/>
    <x v="1"/>
    <n v="33.487241978596643"/>
    <x v="1"/>
    <x v="16"/>
  </r>
  <r>
    <x v="18"/>
    <x v="18"/>
    <x v="6"/>
    <x v="2"/>
    <n v="34.283704614470579"/>
    <x v="1"/>
    <x v="16"/>
  </r>
  <r>
    <x v="18"/>
    <x v="18"/>
    <x v="6"/>
    <x v="3"/>
    <n v="35.063201537937367"/>
    <x v="1"/>
    <x v="16"/>
  </r>
  <r>
    <x v="18"/>
    <x v="18"/>
    <x v="6"/>
    <x v="4"/>
    <n v="35.853572994262606"/>
    <x v="1"/>
    <x v="16"/>
  </r>
  <r>
    <x v="18"/>
    <x v="18"/>
    <x v="6"/>
    <x v="5"/>
    <n v="36.672475889413306"/>
    <x v="1"/>
    <x v="16"/>
  </r>
  <r>
    <x v="18"/>
    <x v="18"/>
    <x v="6"/>
    <x v="6"/>
    <n v="37.454140263363747"/>
    <x v="1"/>
    <x v="16"/>
  </r>
  <r>
    <x v="19"/>
    <x v="19"/>
    <x v="6"/>
    <x v="1"/>
    <n v="0"/>
    <x v="1"/>
    <x v="16"/>
  </r>
  <r>
    <x v="19"/>
    <x v="19"/>
    <x v="6"/>
    <x v="2"/>
    <n v="0"/>
    <x v="1"/>
    <x v="16"/>
  </r>
  <r>
    <x v="19"/>
    <x v="19"/>
    <x v="6"/>
    <x v="3"/>
    <n v="0"/>
    <x v="1"/>
    <x v="16"/>
  </r>
  <r>
    <x v="19"/>
    <x v="19"/>
    <x v="6"/>
    <x v="4"/>
    <n v="0"/>
    <x v="1"/>
    <x v="16"/>
  </r>
  <r>
    <x v="19"/>
    <x v="19"/>
    <x v="6"/>
    <x v="5"/>
    <n v="0"/>
    <x v="1"/>
    <x v="16"/>
  </r>
  <r>
    <x v="19"/>
    <x v="19"/>
    <x v="6"/>
    <x v="6"/>
    <n v="0"/>
    <x v="1"/>
    <x v="16"/>
  </r>
  <r>
    <x v="20"/>
    <x v="20"/>
    <x v="6"/>
    <x v="1"/>
    <n v="3.3358938369483249"/>
    <x v="1"/>
    <x v="17"/>
  </r>
  <r>
    <x v="20"/>
    <x v="20"/>
    <x v="6"/>
    <x v="2"/>
    <n v="3.4152349424376824"/>
    <x v="1"/>
    <x v="17"/>
  </r>
  <r>
    <x v="20"/>
    <x v="20"/>
    <x v="6"/>
    <x v="3"/>
    <n v="3.4928859769592777"/>
    <x v="1"/>
    <x v="17"/>
  </r>
  <r>
    <x v="20"/>
    <x v="20"/>
    <x v="6"/>
    <x v="4"/>
    <n v="3.5716202982790337"/>
    <x v="1"/>
    <x v="17"/>
  </r>
  <r>
    <x v="20"/>
    <x v="20"/>
    <x v="6"/>
    <x v="5"/>
    <n v="3.6531968318955781"/>
    <x v="1"/>
    <x v="17"/>
  </r>
  <r>
    <x v="20"/>
    <x v="20"/>
    <x v="6"/>
    <x v="6"/>
    <n v="3.7310637810247411"/>
    <x v="1"/>
    <x v="17"/>
  </r>
  <r>
    <x v="21"/>
    <x v="21"/>
    <x v="6"/>
    <x v="1"/>
    <n v="51.834658081812478"/>
    <x v="1"/>
    <x v="17"/>
  </r>
  <r>
    <x v="21"/>
    <x v="21"/>
    <x v="6"/>
    <x v="2"/>
    <n v="53.06749679787788"/>
    <x v="1"/>
    <x v="17"/>
  </r>
  <r>
    <x v="21"/>
    <x v="21"/>
    <x v="6"/>
    <x v="3"/>
    <n v="54.274074411213441"/>
    <x v="1"/>
    <x v="17"/>
  </r>
  <r>
    <x v="21"/>
    <x v="21"/>
    <x v="6"/>
    <x v="4"/>
    <n v="55.497484634797345"/>
    <x v="1"/>
    <x v="17"/>
  </r>
  <r>
    <x v="21"/>
    <x v="21"/>
    <x v="6"/>
    <x v="5"/>
    <n v="56.765058464839036"/>
    <x v="1"/>
    <x v="17"/>
  </r>
  <r>
    <x v="21"/>
    <x v="21"/>
    <x v="6"/>
    <x v="6"/>
    <n v="57.974991058999876"/>
    <x v="1"/>
    <x v="17"/>
  </r>
  <r>
    <x v="22"/>
    <x v="22"/>
    <x v="6"/>
    <x v="1"/>
    <n v="24.762596558885676"/>
    <x v="1"/>
    <x v="17"/>
  </r>
  <r>
    <x v="22"/>
    <x v="22"/>
    <x v="6"/>
    <x v="2"/>
    <n v="25.351551688095139"/>
    <x v="1"/>
    <x v="17"/>
  </r>
  <r>
    <x v="22"/>
    <x v="22"/>
    <x v="6"/>
    <x v="3"/>
    <n v="25.927961290505444"/>
    <x v="1"/>
    <x v="17"/>
  </r>
  <r>
    <x v="22"/>
    <x v="22"/>
    <x v="6"/>
    <x v="4"/>
    <n v="26.512412214148249"/>
    <x v="1"/>
    <x v="17"/>
  </r>
  <r>
    <x v="22"/>
    <x v="22"/>
    <x v="6"/>
    <x v="5"/>
    <n v="27.11796109830183"/>
    <x v="1"/>
    <x v="17"/>
  </r>
  <r>
    <x v="22"/>
    <x v="22"/>
    <x v="6"/>
    <x v="6"/>
    <n v="27.695973451452925"/>
    <x v="1"/>
    <x v="17"/>
  </r>
  <r>
    <x v="23"/>
    <x v="23"/>
    <x v="6"/>
    <x v="1"/>
    <n v="0"/>
    <x v="1"/>
    <x v="17"/>
  </r>
  <r>
    <x v="23"/>
    <x v="23"/>
    <x v="6"/>
    <x v="2"/>
    <n v="0"/>
    <x v="1"/>
    <x v="17"/>
  </r>
  <r>
    <x v="23"/>
    <x v="23"/>
    <x v="6"/>
    <x v="3"/>
    <n v="0"/>
    <x v="1"/>
    <x v="17"/>
  </r>
  <r>
    <x v="23"/>
    <x v="23"/>
    <x v="6"/>
    <x v="4"/>
    <n v="0"/>
    <x v="1"/>
    <x v="17"/>
  </r>
  <r>
    <x v="23"/>
    <x v="23"/>
    <x v="6"/>
    <x v="5"/>
    <n v="0"/>
    <x v="1"/>
    <x v="17"/>
  </r>
  <r>
    <x v="23"/>
    <x v="23"/>
    <x v="6"/>
    <x v="6"/>
    <n v="0"/>
    <x v="1"/>
    <x v="17"/>
  </r>
  <r>
    <x v="24"/>
    <x v="24"/>
    <x v="6"/>
    <x v="1"/>
    <n v="0.12830360911339692"/>
    <x v="1"/>
    <x v="17"/>
  </r>
  <r>
    <x v="24"/>
    <x v="24"/>
    <x v="6"/>
    <x v="2"/>
    <n v="0.13135519009375682"/>
    <x v="1"/>
    <x v="17"/>
  </r>
  <r>
    <x v="24"/>
    <x v="24"/>
    <x v="6"/>
    <x v="3"/>
    <n v="0.13434176834458741"/>
    <x v="1"/>
    <x v="17"/>
  </r>
  <r>
    <x v="24"/>
    <x v="24"/>
    <x v="6"/>
    <x v="4"/>
    <n v="0.13737001147227032"/>
    <x v="1"/>
    <x v="17"/>
  </r>
  <r>
    <x v="24"/>
    <x v="24"/>
    <x v="6"/>
    <x v="5"/>
    <n v="0.14050757045752202"/>
    <x v="1"/>
    <x v="17"/>
  </r>
  <r>
    <x v="24"/>
    <x v="24"/>
    <x v="6"/>
    <x v="6"/>
    <n v="0.14350245311633597"/>
    <x v="1"/>
    <x v="17"/>
  </r>
  <r>
    <x v="25"/>
    <x v="25"/>
    <x v="6"/>
    <x v="1"/>
    <n v="29.124919268741127"/>
    <x v="1"/>
    <x v="17"/>
  </r>
  <r>
    <x v="25"/>
    <x v="25"/>
    <x v="6"/>
    <x v="2"/>
    <n v="29.817628151282825"/>
    <x v="1"/>
    <x v="17"/>
  </r>
  <r>
    <x v="25"/>
    <x v="25"/>
    <x v="6"/>
    <x v="3"/>
    <n v="30.495581414221373"/>
    <x v="1"/>
    <x v="17"/>
  </r>
  <r>
    <x v="25"/>
    <x v="25"/>
    <x v="6"/>
    <x v="4"/>
    <n v="31.182992604205396"/>
    <x v="1"/>
    <x v="17"/>
  </r>
  <r>
    <x v="25"/>
    <x v="25"/>
    <x v="6"/>
    <x v="5"/>
    <n v="31.895218493857531"/>
    <x v="1"/>
    <x v="17"/>
  </r>
  <r>
    <x v="25"/>
    <x v="25"/>
    <x v="6"/>
    <x v="6"/>
    <n v="32.575056857408299"/>
    <x v="1"/>
    <x v="17"/>
  </r>
  <r>
    <x v="26"/>
    <x v="26"/>
    <x v="6"/>
    <x v="1"/>
    <n v="13.086968129566483"/>
    <x v="1"/>
    <x v="17"/>
  </r>
  <r>
    <x v="26"/>
    <x v="26"/>
    <x v="6"/>
    <x v="2"/>
    <n v="13.398229389563191"/>
    <x v="1"/>
    <x v="17"/>
  </r>
  <r>
    <x v="26"/>
    <x v="26"/>
    <x v="6"/>
    <x v="3"/>
    <n v="13.702860371147914"/>
    <x v="1"/>
    <x v="17"/>
  </r>
  <r>
    <x v="26"/>
    <x v="26"/>
    <x v="6"/>
    <x v="4"/>
    <n v="14.01174117017157"/>
    <x v="1"/>
    <x v="17"/>
  </r>
  <r>
    <x v="26"/>
    <x v="26"/>
    <x v="6"/>
    <x v="5"/>
    <n v="14.331772186667244"/>
    <x v="1"/>
    <x v="17"/>
  </r>
  <r>
    <x v="26"/>
    <x v="26"/>
    <x v="6"/>
    <x v="6"/>
    <n v="14.637250217866267"/>
    <x v="1"/>
    <x v="17"/>
  </r>
  <r>
    <x v="27"/>
    <x v="27"/>
    <x v="6"/>
    <x v="1"/>
    <n v="3.0792866187215338"/>
    <x v="1"/>
    <x v="17"/>
  </r>
  <r>
    <x v="27"/>
    <x v="27"/>
    <x v="6"/>
    <x v="2"/>
    <n v="3.1525245622501714"/>
    <x v="1"/>
    <x v="17"/>
  </r>
  <r>
    <x v="27"/>
    <x v="27"/>
    <x v="6"/>
    <x v="3"/>
    <n v="3.2242024402701062"/>
    <x v="1"/>
    <x v="17"/>
  </r>
  <r>
    <x v="27"/>
    <x v="27"/>
    <x v="6"/>
    <x v="4"/>
    <n v="3.2968802753344963"/>
    <x v="1"/>
    <x v="17"/>
  </r>
  <r>
    <x v="27"/>
    <x v="27"/>
    <x v="6"/>
    <x v="5"/>
    <n v="3.3721816909805371"/>
    <x v="1"/>
    <x v="17"/>
  </r>
  <r>
    <x v="27"/>
    <x v="27"/>
    <x v="6"/>
    <x v="6"/>
    <n v="3.4440588747920722"/>
    <x v="1"/>
    <x v="17"/>
  </r>
  <r>
    <x v="28"/>
    <x v="28"/>
    <x v="6"/>
    <x v="1"/>
    <n v="19.373844976122932"/>
    <x v="1"/>
    <x v="8"/>
  </r>
  <r>
    <x v="28"/>
    <x v="28"/>
    <x v="6"/>
    <x v="2"/>
    <n v="19.834633704157277"/>
    <x v="1"/>
    <x v="8"/>
  </r>
  <r>
    <x v="28"/>
    <x v="28"/>
    <x v="6"/>
    <x v="3"/>
    <n v="20.285607020032696"/>
    <x v="1"/>
    <x v="8"/>
  </r>
  <r>
    <x v="28"/>
    <x v="28"/>
    <x v="6"/>
    <x v="4"/>
    <n v="20.742871732312818"/>
    <x v="1"/>
    <x v="8"/>
  </r>
  <r>
    <x v="28"/>
    <x v="28"/>
    <x v="6"/>
    <x v="5"/>
    <n v="21.216643139085825"/>
    <x v="1"/>
    <x v="8"/>
  </r>
  <r>
    <x v="28"/>
    <x v="28"/>
    <x v="6"/>
    <x v="6"/>
    <n v="21.66887042056673"/>
    <x v="1"/>
    <x v="8"/>
  </r>
  <r>
    <x v="29"/>
    <x v="29"/>
    <x v="6"/>
    <x v="1"/>
    <n v="355.52930085322316"/>
    <x v="1"/>
    <x v="8"/>
  </r>
  <r>
    <x v="29"/>
    <x v="29"/>
    <x v="6"/>
    <x v="2"/>
    <n v="363.98523174980045"/>
    <x v="1"/>
    <x v="8"/>
  </r>
  <r>
    <x v="29"/>
    <x v="29"/>
    <x v="6"/>
    <x v="3"/>
    <n v="372.26104008285205"/>
    <x v="1"/>
    <x v="8"/>
  </r>
  <r>
    <x v="29"/>
    <x v="29"/>
    <x v="6"/>
    <x v="4"/>
    <n v="380.65230178966141"/>
    <x v="1"/>
    <x v="8"/>
  </r>
  <r>
    <x v="29"/>
    <x v="29"/>
    <x v="6"/>
    <x v="5"/>
    <n v="389.34647773779392"/>
    <x v="1"/>
    <x v="8"/>
  </r>
  <r>
    <x v="29"/>
    <x v="29"/>
    <x v="6"/>
    <x v="6"/>
    <n v="397.64529758536736"/>
    <x v="1"/>
    <x v="8"/>
  </r>
  <r>
    <x v="30"/>
    <x v="30"/>
    <x v="6"/>
    <x v="1"/>
    <n v="6.8000912830100324"/>
    <x v="1"/>
    <x v="18"/>
  </r>
  <r>
    <x v="30"/>
    <x v="30"/>
    <x v="6"/>
    <x v="2"/>
    <n v="6.9618250749691066"/>
    <x v="1"/>
    <x v="18"/>
  </r>
  <r>
    <x v="30"/>
    <x v="30"/>
    <x v="6"/>
    <x v="3"/>
    <n v="7.1201137222631283"/>
    <x v="1"/>
    <x v="18"/>
  </r>
  <r>
    <x v="30"/>
    <x v="30"/>
    <x v="6"/>
    <x v="4"/>
    <n v="7.2806106080303232"/>
    <x v="1"/>
    <x v="18"/>
  </r>
  <r>
    <x v="30"/>
    <x v="30"/>
    <x v="6"/>
    <x v="5"/>
    <n v="7.4469012342486627"/>
    <x v="1"/>
    <x v="18"/>
  </r>
  <r>
    <x v="30"/>
    <x v="30"/>
    <x v="6"/>
    <x v="6"/>
    <n v="7.6056300151658025"/>
    <x v="1"/>
    <x v="18"/>
  </r>
  <r>
    <x v="31"/>
    <x v="31"/>
    <x v="6"/>
    <x v="1"/>
    <n v="0"/>
    <x v="1"/>
    <x v="18"/>
  </r>
  <r>
    <x v="31"/>
    <x v="31"/>
    <x v="6"/>
    <x v="2"/>
    <n v="0"/>
    <x v="1"/>
    <x v="18"/>
  </r>
  <r>
    <x v="31"/>
    <x v="31"/>
    <x v="6"/>
    <x v="3"/>
    <n v="0"/>
    <x v="1"/>
    <x v="18"/>
  </r>
  <r>
    <x v="31"/>
    <x v="31"/>
    <x v="6"/>
    <x v="4"/>
    <n v="0"/>
    <x v="1"/>
    <x v="18"/>
  </r>
  <r>
    <x v="31"/>
    <x v="31"/>
    <x v="6"/>
    <x v="5"/>
    <n v="0"/>
    <x v="1"/>
    <x v="18"/>
  </r>
  <r>
    <x v="31"/>
    <x v="31"/>
    <x v="6"/>
    <x v="6"/>
    <n v="0"/>
    <x v="1"/>
    <x v="18"/>
  </r>
  <r>
    <x v="32"/>
    <x v="32"/>
    <x v="6"/>
    <x v="1"/>
    <n v="0"/>
    <x v="1"/>
    <x v="19"/>
  </r>
  <r>
    <x v="32"/>
    <x v="32"/>
    <x v="6"/>
    <x v="2"/>
    <n v="0"/>
    <x v="1"/>
    <x v="19"/>
  </r>
  <r>
    <x v="32"/>
    <x v="32"/>
    <x v="6"/>
    <x v="3"/>
    <n v="0"/>
    <x v="1"/>
    <x v="19"/>
  </r>
  <r>
    <x v="32"/>
    <x v="32"/>
    <x v="6"/>
    <x v="4"/>
    <n v="0"/>
    <x v="1"/>
    <x v="19"/>
  </r>
  <r>
    <x v="32"/>
    <x v="32"/>
    <x v="6"/>
    <x v="5"/>
    <n v="0"/>
    <x v="1"/>
    <x v="19"/>
  </r>
  <r>
    <x v="32"/>
    <x v="32"/>
    <x v="6"/>
    <x v="6"/>
    <n v="0"/>
    <x v="1"/>
    <x v="19"/>
  </r>
  <r>
    <x v="33"/>
    <x v="33"/>
    <x v="6"/>
    <x v="1"/>
    <n v="945.34099194751229"/>
    <x v="1"/>
    <x v="8"/>
  </r>
  <r>
    <x v="33"/>
    <x v="33"/>
    <x v="6"/>
    <x v="2"/>
    <n v="967.82504061080408"/>
    <x v="1"/>
    <x v="8"/>
  </r>
  <r>
    <x v="33"/>
    <x v="33"/>
    <x v="6"/>
    <x v="3"/>
    <n v="989.83014916292404"/>
    <x v="1"/>
    <x v="8"/>
  </r>
  <r>
    <x v="33"/>
    <x v="33"/>
    <x v="6"/>
    <x v="4"/>
    <n v="1012.1422445276919"/>
    <x v="1"/>
    <x v="8"/>
  </r>
  <r>
    <x v="33"/>
    <x v="33"/>
    <x v="6"/>
    <x v="5"/>
    <n v="1035.2597791310266"/>
    <x v="1"/>
    <x v="8"/>
  </r>
  <r>
    <x v="33"/>
    <x v="33"/>
    <x v="6"/>
    <x v="6"/>
    <n v="1057.3260745611678"/>
    <x v="1"/>
    <x v="8"/>
  </r>
  <r>
    <x v="34"/>
    <x v="34"/>
    <x v="6"/>
    <x v="1"/>
    <n v="59.276267410389487"/>
    <x v="1"/>
    <x v="20"/>
  </r>
  <r>
    <x v="34"/>
    <x v="34"/>
    <x v="6"/>
    <x v="2"/>
    <n v="60.686097823315762"/>
    <x v="1"/>
    <x v="20"/>
  </r>
  <r>
    <x v="34"/>
    <x v="34"/>
    <x v="6"/>
    <x v="3"/>
    <n v="62.0658969751995"/>
    <x v="1"/>
    <x v="20"/>
  </r>
  <r>
    <x v="34"/>
    <x v="34"/>
    <x v="6"/>
    <x v="4"/>
    <n v="63.464945300189015"/>
    <x v="1"/>
    <x v="20"/>
  </r>
  <r>
    <x v="34"/>
    <x v="34"/>
    <x v="6"/>
    <x v="5"/>
    <n v="64.914497551375305"/>
    <x v="1"/>
    <x v="20"/>
  </r>
  <r>
    <x v="34"/>
    <x v="34"/>
    <x v="6"/>
    <x v="6"/>
    <n v="66.298133339747352"/>
    <x v="1"/>
    <x v="20"/>
  </r>
  <r>
    <x v="35"/>
    <x v="35"/>
    <x v="6"/>
    <x v="1"/>
    <n v="0.38491082734019139"/>
    <x v="1"/>
    <x v="20"/>
  </r>
  <r>
    <x v="35"/>
    <x v="35"/>
    <x v="6"/>
    <x v="2"/>
    <n v="0.39406557028127109"/>
    <x v="1"/>
    <x v="20"/>
  </r>
  <r>
    <x v="35"/>
    <x v="35"/>
    <x v="6"/>
    <x v="3"/>
    <n v="0.40302530503376288"/>
    <x v="1"/>
    <x v="20"/>
  </r>
  <r>
    <x v="35"/>
    <x v="35"/>
    <x v="6"/>
    <x v="4"/>
    <n v="0.41211003441681165"/>
    <x v="1"/>
    <x v="20"/>
  </r>
  <r>
    <x v="35"/>
    <x v="35"/>
    <x v="6"/>
    <x v="5"/>
    <n v="0.42152271137256681"/>
    <x v="1"/>
    <x v="20"/>
  </r>
  <r>
    <x v="35"/>
    <x v="35"/>
    <x v="6"/>
    <x v="6"/>
    <n v="0.43050735934900869"/>
    <x v="1"/>
    <x v="20"/>
  </r>
  <r>
    <x v="36"/>
    <x v="36"/>
    <x v="6"/>
    <x v="1"/>
    <n v="162.68897635578747"/>
    <x v="1"/>
    <x v="21"/>
  </r>
  <r>
    <x v="36"/>
    <x v="36"/>
    <x v="6"/>
    <x v="2"/>
    <n v="166.55838103888382"/>
    <x v="1"/>
    <x v="21"/>
  </r>
  <r>
    <x v="36"/>
    <x v="36"/>
    <x v="6"/>
    <x v="3"/>
    <n v="170.34536226093704"/>
    <x v="1"/>
    <x v="21"/>
  </r>
  <r>
    <x v="36"/>
    <x v="36"/>
    <x v="6"/>
    <x v="4"/>
    <n v="174.18517454683897"/>
    <x v="1"/>
    <x v="21"/>
  </r>
  <r>
    <x v="36"/>
    <x v="36"/>
    <x v="6"/>
    <x v="5"/>
    <n v="178.16359934013812"/>
    <x v="1"/>
    <x v="21"/>
  </r>
  <r>
    <x v="36"/>
    <x v="36"/>
    <x v="6"/>
    <x v="6"/>
    <n v="181.96111055151422"/>
    <x v="1"/>
    <x v="21"/>
  </r>
  <r>
    <x v="37"/>
    <x v="37"/>
    <x v="6"/>
    <x v="1"/>
    <n v="1.0264288729071778"/>
    <x v="1"/>
    <x v="21"/>
  </r>
  <r>
    <x v="37"/>
    <x v="37"/>
    <x v="6"/>
    <x v="2"/>
    <n v="1.050841520750057"/>
    <x v="1"/>
    <x v="21"/>
  </r>
  <r>
    <x v="37"/>
    <x v="37"/>
    <x v="6"/>
    <x v="3"/>
    <n v="1.074734146756702"/>
    <x v="1"/>
    <x v="21"/>
  </r>
  <r>
    <x v="37"/>
    <x v="37"/>
    <x v="6"/>
    <x v="4"/>
    <n v="1.0989600917781652"/>
    <x v="1"/>
    <x v="21"/>
  </r>
  <r>
    <x v="37"/>
    <x v="37"/>
    <x v="6"/>
    <x v="5"/>
    <n v="1.124060563660179"/>
    <x v="1"/>
    <x v="21"/>
  </r>
  <r>
    <x v="37"/>
    <x v="37"/>
    <x v="6"/>
    <x v="6"/>
    <n v="1.1480196249306907"/>
    <x v="1"/>
    <x v="21"/>
  </r>
  <r>
    <x v="38"/>
    <x v="38"/>
    <x v="6"/>
    <x v="1"/>
    <n v="214.01042000114634"/>
    <x v="1"/>
    <x v="21"/>
  </r>
  <r>
    <x v="38"/>
    <x v="38"/>
    <x v="6"/>
    <x v="2"/>
    <n v="219.10045707638668"/>
    <x v="1"/>
    <x v="21"/>
  </r>
  <r>
    <x v="38"/>
    <x v="38"/>
    <x v="6"/>
    <x v="3"/>
    <n v="224.08206959877211"/>
    <x v="1"/>
    <x v="21"/>
  </r>
  <r>
    <x v="38"/>
    <x v="38"/>
    <x v="6"/>
    <x v="4"/>
    <n v="229.13317913574724"/>
    <x v="1"/>
    <x v="21"/>
  </r>
  <r>
    <x v="38"/>
    <x v="38"/>
    <x v="6"/>
    <x v="5"/>
    <n v="234.36662752314709"/>
    <x v="1"/>
    <x v="21"/>
  </r>
  <r>
    <x v="38"/>
    <x v="38"/>
    <x v="6"/>
    <x v="6"/>
    <n v="239.36209179804877"/>
    <x v="1"/>
    <x v="21"/>
  </r>
  <r>
    <x v="39"/>
    <x v="39"/>
    <x v="6"/>
    <x v="1"/>
    <n v="55.04224830964737"/>
    <x v="1"/>
    <x v="21"/>
  </r>
  <r>
    <x v="39"/>
    <x v="39"/>
    <x v="6"/>
    <x v="2"/>
    <n v="56.351376550221772"/>
    <x v="1"/>
    <x v="21"/>
  </r>
  <r>
    <x v="39"/>
    <x v="39"/>
    <x v="6"/>
    <x v="3"/>
    <n v="57.632618619828101"/>
    <x v="1"/>
    <x v="21"/>
  </r>
  <r>
    <x v="39"/>
    <x v="39"/>
    <x v="6"/>
    <x v="4"/>
    <n v="58.931734921604068"/>
    <x v="1"/>
    <x v="21"/>
  </r>
  <r>
    <x v="39"/>
    <x v="39"/>
    <x v="6"/>
    <x v="5"/>
    <n v="60.277747726277056"/>
    <x v="1"/>
    <x v="21"/>
  </r>
  <r>
    <x v="39"/>
    <x v="39"/>
    <x v="6"/>
    <x v="6"/>
    <n v="61.562552386908244"/>
    <x v="1"/>
    <x v="21"/>
  </r>
  <r>
    <x v="40"/>
    <x v="40"/>
    <x v="6"/>
    <x v="1"/>
    <n v="36.566528597318204"/>
    <x v="1"/>
    <x v="21"/>
  </r>
  <r>
    <x v="40"/>
    <x v="40"/>
    <x v="6"/>
    <x v="2"/>
    <n v="37.436229176720772"/>
    <x v="1"/>
    <x v="21"/>
  </r>
  <r>
    <x v="40"/>
    <x v="40"/>
    <x v="6"/>
    <x v="3"/>
    <n v="38.287403978207493"/>
    <x v="1"/>
    <x v="21"/>
  </r>
  <r>
    <x v="40"/>
    <x v="40"/>
    <x v="6"/>
    <x v="4"/>
    <n v="39.150453269597129"/>
    <x v="1"/>
    <x v="21"/>
  </r>
  <r>
    <x v="40"/>
    <x v="40"/>
    <x v="6"/>
    <x v="5"/>
    <n v="40.044657580393867"/>
    <x v="1"/>
    <x v="21"/>
  </r>
  <r>
    <x v="40"/>
    <x v="40"/>
    <x v="6"/>
    <x v="6"/>
    <n v="40.898199138155846"/>
    <x v="1"/>
    <x v="21"/>
  </r>
  <r>
    <x v="41"/>
    <x v="41"/>
    <x v="6"/>
    <x v="1"/>
    <n v="15.653040311834459"/>
    <x v="1"/>
    <x v="21"/>
  </r>
  <r>
    <x v="41"/>
    <x v="41"/>
    <x v="6"/>
    <x v="2"/>
    <n v="16.025333191438367"/>
    <x v="1"/>
    <x v="21"/>
  </r>
  <r>
    <x v="41"/>
    <x v="41"/>
    <x v="6"/>
    <x v="3"/>
    <n v="16.389695738039702"/>
    <x v="1"/>
    <x v="21"/>
  </r>
  <r>
    <x v="41"/>
    <x v="41"/>
    <x v="6"/>
    <x v="4"/>
    <n v="16.759141399617018"/>
    <x v="1"/>
    <x v="21"/>
  </r>
  <r>
    <x v="41"/>
    <x v="41"/>
    <x v="6"/>
    <x v="5"/>
    <n v="17.141923595817726"/>
    <x v="1"/>
    <x v="21"/>
  </r>
  <r>
    <x v="41"/>
    <x v="41"/>
    <x v="6"/>
    <x v="6"/>
    <n v="17.507299280193031"/>
    <x v="1"/>
    <x v="21"/>
  </r>
  <r>
    <x v="42"/>
    <x v="42"/>
    <x v="6"/>
    <x v="1"/>
    <n v="0.64151804556698455"/>
    <x v="1"/>
    <x v="21"/>
  </r>
  <r>
    <x v="42"/>
    <x v="42"/>
    <x v="6"/>
    <x v="2"/>
    <n v="0.65677595046878401"/>
    <x v="1"/>
    <x v="21"/>
  </r>
  <r>
    <x v="42"/>
    <x v="42"/>
    <x v="6"/>
    <x v="3"/>
    <n v="0.6717088417229371"/>
    <x v="1"/>
    <x v="21"/>
  </r>
  <r>
    <x v="42"/>
    <x v="42"/>
    <x v="6"/>
    <x v="4"/>
    <n v="0.68685005736135163"/>
    <x v="1"/>
    <x v="21"/>
  </r>
  <r>
    <x v="42"/>
    <x v="42"/>
    <x v="6"/>
    <x v="5"/>
    <n v="0.70253785228761012"/>
    <x v="1"/>
    <x v="21"/>
  </r>
  <r>
    <x v="42"/>
    <x v="42"/>
    <x v="6"/>
    <x v="6"/>
    <n v="0.71751226558167991"/>
    <x v="1"/>
    <x v="21"/>
  </r>
  <r>
    <x v="43"/>
    <x v="43"/>
    <x v="6"/>
    <x v="1"/>
    <n v="1.0264288729071778"/>
    <x v="1"/>
    <x v="21"/>
  </r>
  <r>
    <x v="43"/>
    <x v="43"/>
    <x v="6"/>
    <x v="2"/>
    <n v="1.050841520750057"/>
    <x v="1"/>
    <x v="21"/>
  </r>
  <r>
    <x v="43"/>
    <x v="43"/>
    <x v="6"/>
    <x v="3"/>
    <n v="1.074734146756702"/>
    <x v="1"/>
    <x v="21"/>
  </r>
  <r>
    <x v="43"/>
    <x v="43"/>
    <x v="6"/>
    <x v="4"/>
    <n v="1.0989600917781652"/>
    <x v="1"/>
    <x v="21"/>
  </r>
  <r>
    <x v="43"/>
    <x v="43"/>
    <x v="6"/>
    <x v="5"/>
    <n v="1.124060563660179"/>
    <x v="1"/>
    <x v="21"/>
  </r>
  <r>
    <x v="43"/>
    <x v="43"/>
    <x v="6"/>
    <x v="6"/>
    <n v="1.1480196249306907"/>
    <x v="1"/>
    <x v="21"/>
  </r>
  <r>
    <x v="44"/>
    <x v="44"/>
    <x v="6"/>
    <x v="1"/>
    <n v="0"/>
    <x v="1"/>
    <x v="21"/>
  </r>
  <r>
    <x v="44"/>
    <x v="44"/>
    <x v="6"/>
    <x v="2"/>
    <n v="0"/>
    <x v="1"/>
    <x v="21"/>
  </r>
  <r>
    <x v="44"/>
    <x v="44"/>
    <x v="6"/>
    <x v="3"/>
    <n v="0"/>
    <x v="1"/>
    <x v="21"/>
  </r>
  <r>
    <x v="44"/>
    <x v="44"/>
    <x v="6"/>
    <x v="4"/>
    <n v="0"/>
    <x v="1"/>
    <x v="21"/>
  </r>
  <r>
    <x v="44"/>
    <x v="44"/>
    <x v="6"/>
    <x v="5"/>
    <n v="0"/>
    <x v="1"/>
    <x v="21"/>
  </r>
  <r>
    <x v="44"/>
    <x v="44"/>
    <x v="6"/>
    <x v="6"/>
    <n v="0"/>
    <x v="1"/>
    <x v="21"/>
  </r>
  <r>
    <x v="45"/>
    <x v="45"/>
    <x v="6"/>
    <x v="1"/>
    <n v="0"/>
    <x v="1"/>
    <x v="21"/>
  </r>
  <r>
    <x v="45"/>
    <x v="45"/>
    <x v="6"/>
    <x v="2"/>
    <n v="0"/>
    <x v="1"/>
    <x v="21"/>
  </r>
  <r>
    <x v="45"/>
    <x v="45"/>
    <x v="6"/>
    <x v="3"/>
    <n v="0"/>
    <x v="1"/>
    <x v="21"/>
  </r>
  <r>
    <x v="45"/>
    <x v="45"/>
    <x v="6"/>
    <x v="4"/>
    <n v="0"/>
    <x v="1"/>
    <x v="21"/>
  </r>
  <r>
    <x v="45"/>
    <x v="45"/>
    <x v="6"/>
    <x v="5"/>
    <n v="0"/>
    <x v="1"/>
    <x v="21"/>
  </r>
  <r>
    <x v="45"/>
    <x v="45"/>
    <x v="6"/>
    <x v="6"/>
    <n v="0"/>
    <x v="1"/>
    <x v="21"/>
  </r>
  <r>
    <x v="46"/>
    <x v="46"/>
    <x v="6"/>
    <x v="1"/>
    <n v="0"/>
    <x v="1"/>
    <x v="21"/>
  </r>
  <r>
    <x v="46"/>
    <x v="46"/>
    <x v="6"/>
    <x v="2"/>
    <n v="0"/>
    <x v="1"/>
    <x v="21"/>
  </r>
  <r>
    <x v="46"/>
    <x v="46"/>
    <x v="6"/>
    <x v="3"/>
    <n v="0"/>
    <x v="1"/>
    <x v="21"/>
  </r>
  <r>
    <x v="46"/>
    <x v="46"/>
    <x v="6"/>
    <x v="4"/>
    <n v="0"/>
    <x v="1"/>
    <x v="21"/>
  </r>
  <r>
    <x v="46"/>
    <x v="46"/>
    <x v="6"/>
    <x v="5"/>
    <n v="0"/>
    <x v="1"/>
    <x v="21"/>
  </r>
  <r>
    <x v="46"/>
    <x v="46"/>
    <x v="6"/>
    <x v="6"/>
    <n v="0"/>
    <x v="1"/>
    <x v="21"/>
  </r>
  <r>
    <x v="47"/>
    <x v="47"/>
    <x v="6"/>
    <x v="1"/>
    <n v="0"/>
    <x v="1"/>
    <x v="21"/>
  </r>
  <r>
    <x v="47"/>
    <x v="47"/>
    <x v="6"/>
    <x v="2"/>
    <n v="0"/>
    <x v="1"/>
    <x v="21"/>
  </r>
  <r>
    <x v="47"/>
    <x v="47"/>
    <x v="6"/>
    <x v="3"/>
    <n v="0"/>
    <x v="1"/>
    <x v="21"/>
  </r>
  <r>
    <x v="47"/>
    <x v="47"/>
    <x v="6"/>
    <x v="4"/>
    <n v="0"/>
    <x v="1"/>
    <x v="21"/>
  </r>
  <r>
    <x v="47"/>
    <x v="47"/>
    <x v="6"/>
    <x v="5"/>
    <n v="0"/>
    <x v="1"/>
    <x v="21"/>
  </r>
  <r>
    <x v="47"/>
    <x v="47"/>
    <x v="6"/>
    <x v="6"/>
    <n v="0"/>
    <x v="1"/>
    <x v="21"/>
  </r>
  <r>
    <x v="48"/>
    <x v="48"/>
    <x v="6"/>
    <x v="1"/>
    <n v="424.30003533800431"/>
    <x v="1"/>
    <x v="22"/>
  </r>
  <r>
    <x v="48"/>
    <x v="48"/>
    <x v="6"/>
    <x v="2"/>
    <n v="434.39161364005452"/>
    <x v="1"/>
    <x v="22"/>
  </r>
  <r>
    <x v="48"/>
    <x v="48"/>
    <x v="6"/>
    <x v="3"/>
    <n v="444.26822791555128"/>
    <x v="1"/>
    <x v="22"/>
  </r>
  <r>
    <x v="48"/>
    <x v="48"/>
    <x v="6"/>
    <x v="4"/>
    <n v="454.28262793879873"/>
    <x v="1"/>
    <x v="22"/>
  </r>
  <r>
    <x v="48"/>
    <x v="48"/>
    <x v="6"/>
    <x v="5"/>
    <n v="464.65853550302609"/>
    <x v="1"/>
    <x v="22"/>
  </r>
  <r>
    <x v="48"/>
    <x v="48"/>
    <x v="6"/>
    <x v="6"/>
    <n v="474.56261245572387"/>
    <x v="1"/>
    <x v="22"/>
  </r>
  <r>
    <x v="49"/>
    <x v="49"/>
    <x v="6"/>
    <x v="1"/>
    <n v="360.14823078130581"/>
    <x v="1"/>
    <x v="23"/>
  </r>
  <r>
    <x v="49"/>
    <x v="49"/>
    <x v="6"/>
    <x v="2"/>
    <n v="368.71401859317609"/>
    <x v="1"/>
    <x v="23"/>
  </r>
  <r>
    <x v="49"/>
    <x v="49"/>
    <x v="6"/>
    <x v="3"/>
    <n v="377.09734374325757"/>
    <x v="1"/>
    <x v="23"/>
  </r>
  <r>
    <x v="49"/>
    <x v="49"/>
    <x v="6"/>
    <x v="4"/>
    <n v="385.59762220266356"/>
    <x v="1"/>
    <x v="23"/>
  </r>
  <r>
    <x v="49"/>
    <x v="49"/>
    <x v="6"/>
    <x v="5"/>
    <n v="394.4047502742651"/>
    <x v="1"/>
    <x v="23"/>
  </r>
  <r>
    <x v="49"/>
    <x v="49"/>
    <x v="6"/>
    <x v="6"/>
    <n v="402.81138589755585"/>
    <x v="1"/>
    <x v="23"/>
  </r>
  <r>
    <x v="50"/>
    <x v="50"/>
    <x v="6"/>
    <x v="1"/>
    <n v="68.514127266554169"/>
    <x v="1"/>
    <x v="24"/>
  </r>
  <r>
    <x v="50"/>
    <x v="50"/>
    <x v="6"/>
    <x v="2"/>
    <n v="70.143671510066355"/>
    <x v="1"/>
    <x v="24"/>
  </r>
  <r>
    <x v="50"/>
    <x v="50"/>
    <x v="6"/>
    <x v="3"/>
    <n v="71.738504296009893"/>
    <x v="1"/>
    <x v="24"/>
  </r>
  <r>
    <x v="50"/>
    <x v="50"/>
    <x v="6"/>
    <x v="4"/>
    <n v="73.355586126192577"/>
    <x v="1"/>
    <x v="24"/>
  </r>
  <r>
    <x v="50"/>
    <x v="50"/>
    <x v="6"/>
    <x v="5"/>
    <n v="75.031042624316996"/>
    <x v="1"/>
    <x v="24"/>
  </r>
  <r>
    <x v="50"/>
    <x v="50"/>
    <x v="6"/>
    <x v="6"/>
    <n v="76.630309964123654"/>
    <x v="1"/>
    <x v="24"/>
  </r>
  <r>
    <x v="51"/>
    <x v="51"/>
    <x v="6"/>
    <x v="1"/>
    <n v="0"/>
    <x v="1"/>
    <x v="24"/>
  </r>
  <r>
    <x v="51"/>
    <x v="51"/>
    <x v="6"/>
    <x v="2"/>
    <n v="0"/>
    <x v="1"/>
    <x v="24"/>
  </r>
  <r>
    <x v="51"/>
    <x v="51"/>
    <x v="6"/>
    <x v="3"/>
    <n v="0"/>
    <x v="1"/>
    <x v="24"/>
  </r>
  <r>
    <x v="51"/>
    <x v="51"/>
    <x v="6"/>
    <x v="4"/>
    <n v="0"/>
    <x v="1"/>
    <x v="24"/>
  </r>
  <r>
    <x v="51"/>
    <x v="51"/>
    <x v="6"/>
    <x v="5"/>
    <n v="0"/>
    <x v="1"/>
    <x v="24"/>
  </r>
  <r>
    <x v="51"/>
    <x v="51"/>
    <x v="6"/>
    <x v="6"/>
    <n v="0"/>
    <x v="1"/>
    <x v="24"/>
  </r>
  <r>
    <x v="52"/>
    <x v="52"/>
    <x v="6"/>
    <x v="1"/>
    <n v="0"/>
    <x v="1"/>
    <x v="25"/>
  </r>
  <r>
    <x v="52"/>
    <x v="52"/>
    <x v="6"/>
    <x v="2"/>
    <n v="0"/>
    <x v="1"/>
    <x v="25"/>
  </r>
  <r>
    <x v="52"/>
    <x v="52"/>
    <x v="6"/>
    <x v="3"/>
    <n v="0"/>
    <x v="1"/>
    <x v="25"/>
  </r>
  <r>
    <x v="52"/>
    <x v="52"/>
    <x v="6"/>
    <x v="4"/>
    <n v="0"/>
    <x v="1"/>
    <x v="25"/>
  </r>
  <r>
    <x v="52"/>
    <x v="52"/>
    <x v="6"/>
    <x v="5"/>
    <n v="0"/>
    <x v="1"/>
    <x v="25"/>
  </r>
  <r>
    <x v="52"/>
    <x v="52"/>
    <x v="6"/>
    <x v="6"/>
    <n v="0"/>
    <x v="1"/>
    <x v="25"/>
  </r>
  <r>
    <x v="0"/>
    <x v="0"/>
    <x v="7"/>
    <x v="1"/>
    <n v="12775.886266616311"/>
    <x v="0"/>
    <x v="0"/>
  </r>
  <r>
    <x v="0"/>
    <x v="0"/>
    <x v="7"/>
    <x v="2"/>
    <n v="13079.227407274009"/>
    <x v="0"/>
    <x v="0"/>
  </r>
  <r>
    <x v="0"/>
    <x v="0"/>
    <x v="7"/>
    <x v="3"/>
    <n v="13380.293741432399"/>
    <x v="0"/>
    <x v="0"/>
  </r>
  <r>
    <x v="0"/>
    <x v="0"/>
    <x v="7"/>
    <x v="4"/>
    <n v="13670.872241155208"/>
    <x v="0"/>
    <x v="0"/>
  </r>
  <r>
    <x v="0"/>
    <x v="0"/>
    <x v="7"/>
    <x v="5"/>
    <n v="13967.951518433483"/>
    <x v="0"/>
    <x v="0"/>
  </r>
  <r>
    <x v="0"/>
    <x v="0"/>
    <x v="7"/>
    <x v="6"/>
    <n v="14267.578836236937"/>
    <x v="0"/>
    <x v="0"/>
  </r>
  <r>
    <x v="1"/>
    <x v="1"/>
    <x v="7"/>
    <x v="1"/>
    <n v="250385.88420095417"/>
    <x v="0"/>
    <x v="1"/>
  </r>
  <r>
    <x v="1"/>
    <x v="1"/>
    <x v="7"/>
    <x v="2"/>
    <n v="256330.8603954096"/>
    <x v="0"/>
    <x v="1"/>
  </r>
  <r>
    <x v="1"/>
    <x v="1"/>
    <x v="7"/>
    <x v="3"/>
    <n v="262231.25420827291"/>
    <x v="0"/>
    <x v="1"/>
  </r>
  <r>
    <x v="1"/>
    <x v="1"/>
    <x v="7"/>
    <x v="4"/>
    <n v="267926.10410475306"/>
    <x v="0"/>
    <x v="1"/>
  </r>
  <r>
    <x v="1"/>
    <x v="1"/>
    <x v="7"/>
    <x v="5"/>
    <n v="273748.35830824188"/>
    <x v="0"/>
    <x v="1"/>
  </r>
  <r>
    <x v="1"/>
    <x v="1"/>
    <x v="7"/>
    <x v="6"/>
    <n v="279620.54982070182"/>
    <x v="0"/>
    <x v="1"/>
  </r>
  <r>
    <x v="2"/>
    <x v="2"/>
    <x v="7"/>
    <x v="1"/>
    <n v="9956.3279643822443"/>
    <x v="0"/>
    <x v="2"/>
  </r>
  <r>
    <x v="2"/>
    <x v="2"/>
    <x v="7"/>
    <x v="2"/>
    <n v="10192.723609932847"/>
    <x v="0"/>
    <x v="2"/>
  </r>
  <r>
    <x v="2"/>
    <x v="2"/>
    <x v="7"/>
    <x v="3"/>
    <n v="10427.346484570342"/>
    <x v="0"/>
    <x v="2"/>
  </r>
  <r>
    <x v="2"/>
    <x v="2"/>
    <x v="7"/>
    <x v="4"/>
    <n v="10653.796124326307"/>
    <x v="0"/>
    <x v="2"/>
  </r>
  <r>
    <x v="2"/>
    <x v="2"/>
    <x v="7"/>
    <x v="5"/>
    <n v="10885.311860634403"/>
    <x v="0"/>
    <x v="2"/>
  </r>
  <r>
    <x v="2"/>
    <x v="2"/>
    <x v="7"/>
    <x v="6"/>
    <n v="11118.813300838556"/>
    <x v="0"/>
    <x v="2"/>
  </r>
  <r>
    <x v="3"/>
    <x v="3"/>
    <x v="7"/>
    <x v="1"/>
    <n v="33665.712733966786"/>
    <x v="0"/>
    <x v="3"/>
  </r>
  <r>
    <x v="3"/>
    <x v="3"/>
    <x v="7"/>
    <x v="2"/>
    <n v="34465.046376162754"/>
    <x v="0"/>
    <x v="3"/>
  </r>
  <r>
    <x v="3"/>
    <x v="3"/>
    <x v="7"/>
    <x v="3"/>
    <n v="35258.385680233536"/>
    <x v="0"/>
    <x v="3"/>
  </r>
  <r>
    <x v="3"/>
    <x v="3"/>
    <x v="7"/>
    <x v="4"/>
    <n v="36024.088512443079"/>
    <x v="0"/>
    <x v="3"/>
  </r>
  <r>
    <x v="3"/>
    <x v="3"/>
    <x v="7"/>
    <x v="5"/>
    <n v="36806.921530783162"/>
    <x v="0"/>
    <x v="3"/>
  </r>
  <r>
    <x v="3"/>
    <x v="3"/>
    <x v="7"/>
    <x v="6"/>
    <n v="37596.468885691764"/>
    <x v="0"/>
    <x v="3"/>
  </r>
  <r>
    <x v="4"/>
    <x v="4"/>
    <x v="7"/>
    <x v="1"/>
    <n v="8858.232713039899"/>
    <x v="0"/>
    <x v="4"/>
  </r>
  <r>
    <x v="4"/>
    <x v="4"/>
    <x v="7"/>
    <x v="2"/>
    <n v="9068.5560017189982"/>
    <x v="0"/>
    <x v="4"/>
  </r>
  <r>
    <x v="4"/>
    <x v="4"/>
    <x v="7"/>
    <x v="3"/>
    <n v="9277.3020404971885"/>
    <x v="0"/>
    <x v="4"/>
  </r>
  <r>
    <x v="4"/>
    <x v="4"/>
    <x v="7"/>
    <x v="4"/>
    <n v="9478.7762801886129"/>
    <x v="0"/>
    <x v="4"/>
  </r>
  <r>
    <x v="4"/>
    <x v="4"/>
    <x v="7"/>
    <x v="5"/>
    <n v="9684.7578706187887"/>
    <x v="0"/>
    <x v="4"/>
  </r>
  <r>
    <x v="4"/>
    <x v="4"/>
    <x v="7"/>
    <x v="6"/>
    <n v="9892.5061593009104"/>
    <x v="0"/>
    <x v="4"/>
  </r>
  <r>
    <x v="5"/>
    <x v="5"/>
    <x v="7"/>
    <x v="1"/>
    <n v="25658.567838224164"/>
    <x v="0"/>
    <x v="5"/>
  </r>
  <r>
    <x v="5"/>
    <x v="5"/>
    <x v="7"/>
    <x v="2"/>
    <n v="26267.785787825658"/>
    <x v="0"/>
    <x v="5"/>
  </r>
  <r>
    <x v="5"/>
    <x v="5"/>
    <x v="7"/>
    <x v="3"/>
    <n v="26872.43510902335"/>
    <x v="0"/>
    <x v="5"/>
  </r>
  <r>
    <x v="5"/>
    <x v="5"/>
    <x v="7"/>
    <x v="4"/>
    <n v="27456.021092169532"/>
    <x v="0"/>
    <x v="5"/>
  </r>
  <r>
    <x v="5"/>
    <x v="5"/>
    <x v="7"/>
    <x v="5"/>
    <n v="28052.662971276848"/>
    <x v="0"/>
    <x v="5"/>
  </r>
  <r>
    <x v="5"/>
    <x v="5"/>
    <x v="7"/>
    <x v="6"/>
    <n v="28654.422230838667"/>
    <x v="0"/>
    <x v="5"/>
  </r>
  <r>
    <x v="6"/>
    <x v="6"/>
    <x v="7"/>
    <x v="1"/>
    <n v="2173.1393547569824"/>
    <x v="0"/>
    <x v="6"/>
  </r>
  <r>
    <x v="6"/>
    <x v="6"/>
    <x v="7"/>
    <x v="2"/>
    <n v="2224.7367591893176"/>
    <x v="0"/>
    <x v="6"/>
  </r>
  <r>
    <x v="6"/>
    <x v="6"/>
    <x v="7"/>
    <x v="3"/>
    <n v="2275.9472259623044"/>
    <x v="0"/>
    <x v="6"/>
  </r>
  <r>
    <x v="6"/>
    <x v="6"/>
    <x v="7"/>
    <x v="4"/>
    <n v="2325.3737440304803"/>
    <x v="0"/>
    <x v="6"/>
  </r>
  <r>
    <x v="6"/>
    <x v="6"/>
    <x v="7"/>
    <x v="5"/>
    <n v="2375.9060245676937"/>
    <x v="0"/>
    <x v="6"/>
  </r>
  <r>
    <x v="6"/>
    <x v="6"/>
    <x v="7"/>
    <x v="6"/>
    <n v="2426.8717190401298"/>
    <x v="0"/>
    <x v="6"/>
  </r>
  <r>
    <x v="7"/>
    <x v="7"/>
    <x v="7"/>
    <x v="1"/>
    <n v="68.517805538220188"/>
    <x v="0"/>
    <x v="7"/>
  </r>
  <r>
    <x v="7"/>
    <x v="7"/>
    <x v="7"/>
    <x v="2"/>
    <n v="70.144641348557343"/>
    <x v="0"/>
    <x v="7"/>
  </r>
  <r>
    <x v="7"/>
    <x v="7"/>
    <x v="7"/>
    <x v="3"/>
    <n v="71.759277242105625"/>
    <x v="0"/>
    <x v="7"/>
  </r>
  <r>
    <x v="7"/>
    <x v="7"/>
    <x v="7"/>
    <x v="4"/>
    <n v="73.317666282372841"/>
    <x v="0"/>
    <x v="7"/>
  </r>
  <r>
    <x v="7"/>
    <x v="7"/>
    <x v="7"/>
    <x v="5"/>
    <n v="74.910919362840261"/>
    <x v="0"/>
    <x v="7"/>
  </r>
  <r>
    <x v="7"/>
    <x v="7"/>
    <x v="7"/>
    <x v="6"/>
    <n v="76.517837729735902"/>
    <x v="0"/>
    <x v="7"/>
  </r>
  <r>
    <x v="8"/>
    <x v="8"/>
    <x v="7"/>
    <x v="1"/>
    <n v="895.94410243884954"/>
    <x v="1"/>
    <x v="8"/>
  </r>
  <r>
    <x v="8"/>
    <x v="8"/>
    <x v="7"/>
    <x v="2"/>
    <n v="917.25329242470275"/>
    <x v="1"/>
    <x v="8"/>
  </r>
  <r>
    <x v="8"/>
    <x v="8"/>
    <x v="7"/>
    <x v="3"/>
    <n v="938.10856835025277"/>
    <x v="1"/>
    <x v="8"/>
  </r>
  <r>
    <x v="8"/>
    <x v="8"/>
    <x v="7"/>
    <x v="4"/>
    <n v="959.25479011086259"/>
    <x v="1"/>
    <x v="8"/>
  </r>
  <r>
    <x v="8"/>
    <x v="8"/>
    <x v="7"/>
    <x v="5"/>
    <n v="981.16436450487515"/>
    <x v="1"/>
    <x v="8"/>
  </r>
  <r>
    <x v="8"/>
    <x v="8"/>
    <x v="7"/>
    <x v="6"/>
    <n v="1002.077630111373"/>
    <x v="1"/>
    <x v="8"/>
  </r>
  <r>
    <x v="9"/>
    <x v="9"/>
    <x v="7"/>
    <x v="1"/>
    <n v="314.60044954604939"/>
    <x v="1"/>
    <x v="9"/>
  </r>
  <r>
    <x v="9"/>
    <x v="9"/>
    <x v="7"/>
    <x v="2"/>
    <n v="322.0829261098919"/>
    <x v="1"/>
    <x v="9"/>
  </r>
  <r>
    <x v="9"/>
    <x v="9"/>
    <x v="7"/>
    <x v="3"/>
    <n v="329.40601598092849"/>
    <x v="1"/>
    <x v="9"/>
  </r>
  <r>
    <x v="9"/>
    <x v="9"/>
    <x v="7"/>
    <x v="4"/>
    <n v="336.83126813000706"/>
    <x v="1"/>
    <x v="9"/>
  </r>
  <r>
    <x v="9"/>
    <x v="9"/>
    <x v="7"/>
    <x v="5"/>
    <n v="344.52456276184421"/>
    <x v="1"/>
    <x v="9"/>
  </r>
  <r>
    <x v="9"/>
    <x v="9"/>
    <x v="7"/>
    <x v="6"/>
    <n v="351.868015041256"/>
    <x v="1"/>
    <x v="9"/>
  </r>
  <r>
    <x v="10"/>
    <x v="10"/>
    <x v="7"/>
    <x v="1"/>
    <n v="12.317146474886108"/>
    <x v="1"/>
    <x v="10"/>
  </r>
  <r>
    <x v="10"/>
    <x v="10"/>
    <x v="7"/>
    <x v="2"/>
    <n v="12.610098249000659"/>
    <x v="1"/>
    <x v="10"/>
  </r>
  <r>
    <x v="10"/>
    <x v="10"/>
    <x v="7"/>
    <x v="3"/>
    <n v="12.896809761080398"/>
    <x v="1"/>
    <x v="10"/>
  </r>
  <r>
    <x v="10"/>
    <x v="10"/>
    <x v="7"/>
    <x v="4"/>
    <n v="13.187521101337957"/>
    <x v="1"/>
    <x v="10"/>
  </r>
  <r>
    <x v="10"/>
    <x v="10"/>
    <x v="7"/>
    <x v="5"/>
    <n v="13.48872676392212"/>
    <x v="1"/>
    <x v="10"/>
  </r>
  <r>
    <x v="10"/>
    <x v="10"/>
    <x v="7"/>
    <x v="6"/>
    <n v="13.77623549916826"/>
    <x v="1"/>
    <x v="10"/>
  </r>
  <r>
    <x v="11"/>
    <x v="11"/>
    <x v="7"/>
    <x v="1"/>
    <n v="301.89839224382331"/>
    <x v="1"/>
    <x v="11"/>
  </r>
  <r>
    <x v="11"/>
    <x v="11"/>
    <x v="7"/>
    <x v="2"/>
    <n v="309.07876229061014"/>
    <x v="1"/>
    <x v="11"/>
  </r>
  <r>
    <x v="11"/>
    <x v="11"/>
    <x v="7"/>
    <x v="3"/>
    <n v="316.10618091481456"/>
    <x v="1"/>
    <x v="11"/>
  </r>
  <r>
    <x v="11"/>
    <x v="11"/>
    <x v="7"/>
    <x v="4"/>
    <n v="323.23163699425248"/>
    <x v="1"/>
    <x v="11"/>
  </r>
  <r>
    <x v="11"/>
    <x v="11"/>
    <x v="7"/>
    <x v="5"/>
    <n v="330.61431328654976"/>
    <x v="1"/>
    <x v="11"/>
  </r>
  <r>
    <x v="11"/>
    <x v="11"/>
    <x v="7"/>
    <x v="6"/>
    <n v="337.66127218273897"/>
    <x v="1"/>
    <x v="11"/>
  </r>
  <r>
    <x v="12"/>
    <x v="12"/>
    <x v="7"/>
    <x v="1"/>
    <n v="4.1057154916287111"/>
    <x v="1"/>
    <x v="12"/>
  </r>
  <r>
    <x v="12"/>
    <x v="12"/>
    <x v="7"/>
    <x v="2"/>
    <n v="4.203366083000228"/>
    <x v="1"/>
    <x v="12"/>
  </r>
  <r>
    <x v="12"/>
    <x v="12"/>
    <x v="7"/>
    <x v="3"/>
    <n v="4.2989365870268079"/>
    <x v="1"/>
    <x v="12"/>
  </r>
  <r>
    <x v="12"/>
    <x v="12"/>
    <x v="7"/>
    <x v="4"/>
    <n v="4.3958403671126609"/>
    <x v="1"/>
    <x v="12"/>
  </r>
  <r>
    <x v="12"/>
    <x v="12"/>
    <x v="7"/>
    <x v="5"/>
    <n v="4.4962422546407161"/>
    <x v="1"/>
    <x v="12"/>
  </r>
  <r>
    <x v="12"/>
    <x v="12"/>
    <x v="7"/>
    <x v="6"/>
    <n v="4.5920784997227626"/>
    <x v="1"/>
    <x v="12"/>
  </r>
  <r>
    <x v="13"/>
    <x v="13"/>
    <x v="7"/>
    <x v="1"/>
    <n v="126.25075136758284"/>
    <x v="1"/>
    <x v="13"/>
  </r>
  <r>
    <x v="13"/>
    <x v="13"/>
    <x v="7"/>
    <x v="2"/>
    <n v="129.25350705225699"/>
    <x v="1"/>
    <x v="13"/>
  </r>
  <r>
    <x v="13"/>
    <x v="13"/>
    <x v="7"/>
    <x v="3"/>
    <n v="132.19230005107431"/>
    <x v="1"/>
    <x v="13"/>
  </r>
  <r>
    <x v="13"/>
    <x v="13"/>
    <x v="7"/>
    <x v="4"/>
    <n v="135.17209128871428"/>
    <x v="1"/>
    <x v="13"/>
  </r>
  <r>
    <x v="13"/>
    <x v="13"/>
    <x v="7"/>
    <x v="5"/>
    <n v="138.25944933020199"/>
    <x v="1"/>
    <x v="13"/>
  </r>
  <r>
    <x v="13"/>
    <x v="13"/>
    <x v="7"/>
    <x v="6"/>
    <n v="141.20641386647492"/>
    <x v="1"/>
    <x v="13"/>
  </r>
  <r>
    <x v="14"/>
    <x v="14"/>
    <x v="7"/>
    <x v="1"/>
    <n v="2.0528577458143555"/>
    <x v="1"/>
    <x v="12"/>
  </r>
  <r>
    <x v="14"/>
    <x v="14"/>
    <x v="7"/>
    <x v="2"/>
    <n v="2.101683041500114"/>
    <x v="1"/>
    <x v="12"/>
  </r>
  <r>
    <x v="14"/>
    <x v="14"/>
    <x v="7"/>
    <x v="3"/>
    <n v="2.149468293513404"/>
    <x v="1"/>
    <x v="12"/>
  </r>
  <r>
    <x v="14"/>
    <x v="14"/>
    <x v="7"/>
    <x v="4"/>
    <n v="2.1979201835563305"/>
    <x v="1"/>
    <x v="12"/>
  </r>
  <r>
    <x v="14"/>
    <x v="14"/>
    <x v="7"/>
    <x v="5"/>
    <n v="2.2481211273203581"/>
    <x v="1"/>
    <x v="12"/>
  </r>
  <r>
    <x v="14"/>
    <x v="14"/>
    <x v="7"/>
    <x v="6"/>
    <n v="2.2960392498613813"/>
    <x v="1"/>
    <x v="12"/>
  </r>
  <r>
    <x v="15"/>
    <x v="15"/>
    <x v="7"/>
    <x v="1"/>
    <n v="37.336350251998574"/>
    <x v="1"/>
    <x v="13"/>
  </r>
  <r>
    <x v="15"/>
    <x v="15"/>
    <x v="7"/>
    <x v="2"/>
    <n v="38.224360317283313"/>
    <x v="1"/>
    <x v="13"/>
  </r>
  <r>
    <x v="15"/>
    <x v="15"/>
    <x v="7"/>
    <x v="3"/>
    <n v="39.093454588275016"/>
    <x v="1"/>
    <x v="13"/>
  </r>
  <r>
    <x v="15"/>
    <x v="15"/>
    <x v="7"/>
    <x v="4"/>
    <n v="39.974673338430748"/>
    <x v="1"/>
    <x v="13"/>
  </r>
  <r>
    <x v="15"/>
    <x v="15"/>
    <x v="7"/>
    <x v="5"/>
    <n v="40.887703003138995"/>
    <x v="1"/>
    <x v="13"/>
  </r>
  <r>
    <x v="15"/>
    <x v="15"/>
    <x v="7"/>
    <x v="6"/>
    <n v="41.759213856853854"/>
    <x v="1"/>
    <x v="13"/>
  </r>
  <r>
    <x v="16"/>
    <x v="16"/>
    <x v="7"/>
    <x v="1"/>
    <n v="14.754915048040688"/>
    <x v="1"/>
    <x v="14"/>
  </r>
  <r>
    <x v="16"/>
    <x v="16"/>
    <x v="7"/>
    <x v="2"/>
    <n v="15.105846860782078"/>
    <x v="1"/>
    <x v="14"/>
  </r>
  <r>
    <x v="16"/>
    <x v="16"/>
    <x v="7"/>
    <x v="3"/>
    <n v="15.449303359627597"/>
    <x v="1"/>
    <x v="14"/>
  </r>
  <r>
    <x v="16"/>
    <x v="16"/>
    <x v="7"/>
    <x v="4"/>
    <n v="15.797551319311134"/>
    <x v="1"/>
    <x v="14"/>
  </r>
  <r>
    <x v="16"/>
    <x v="16"/>
    <x v="7"/>
    <x v="5"/>
    <n v="16.158370602615079"/>
    <x v="1"/>
    <x v="14"/>
  </r>
  <r>
    <x v="16"/>
    <x v="16"/>
    <x v="7"/>
    <x v="6"/>
    <n v="16.502782108378685"/>
    <x v="1"/>
    <x v="14"/>
  </r>
  <r>
    <x v="17"/>
    <x v="17"/>
    <x v="7"/>
    <x v="1"/>
    <n v="56.710195228121506"/>
    <x v="1"/>
    <x v="15"/>
  </r>
  <r>
    <x v="17"/>
    <x v="17"/>
    <x v="7"/>
    <x v="2"/>
    <n v="58.05899402144059"/>
    <x v="1"/>
    <x v="15"/>
  </r>
  <r>
    <x v="17"/>
    <x v="17"/>
    <x v="7"/>
    <x v="3"/>
    <n v="59.379061608307715"/>
    <x v="1"/>
    <x v="15"/>
  </r>
  <r>
    <x v="17"/>
    <x v="17"/>
    <x v="7"/>
    <x v="4"/>
    <n v="60.717545070743562"/>
    <x v="1"/>
    <x v="15"/>
  </r>
  <r>
    <x v="17"/>
    <x v="17"/>
    <x v="7"/>
    <x v="5"/>
    <n v="62.10434614222482"/>
    <x v="1"/>
    <x v="15"/>
  </r>
  <r>
    <x v="17"/>
    <x v="17"/>
    <x v="7"/>
    <x v="6"/>
    <n v="63.428084277420588"/>
    <x v="1"/>
    <x v="15"/>
  </r>
  <r>
    <x v="18"/>
    <x v="18"/>
    <x v="7"/>
    <x v="1"/>
    <n v="2.0528577458143555"/>
    <x v="1"/>
    <x v="16"/>
  </r>
  <r>
    <x v="18"/>
    <x v="18"/>
    <x v="7"/>
    <x v="2"/>
    <n v="2.101683041500114"/>
    <x v="1"/>
    <x v="16"/>
  </r>
  <r>
    <x v="18"/>
    <x v="18"/>
    <x v="7"/>
    <x v="3"/>
    <n v="2.149468293513404"/>
    <x v="1"/>
    <x v="16"/>
  </r>
  <r>
    <x v="18"/>
    <x v="18"/>
    <x v="7"/>
    <x v="4"/>
    <n v="2.1979201835563305"/>
    <x v="1"/>
    <x v="16"/>
  </r>
  <r>
    <x v="18"/>
    <x v="18"/>
    <x v="7"/>
    <x v="5"/>
    <n v="2.2481211273203581"/>
    <x v="1"/>
    <x v="16"/>
  </r>
  <r>
    <x v="18"/>
    <x v="18"/>
    <x v="7"/>
    <x v="6"/>
    <n v="2.2960392498613813"/>
    <x v="1"/>
    <x v="16"/>
  </r>
  <r>
    <x v="19"/>
    <x v="19"/>
    <x v="7"/>
    <x v="1"/>
    <n v="1.0264288729071778"/>
    <x v="1"/>
    <x v="16"/>
  </r>
  <r>
    <x v="19"/>
    <x v="19"/>
    <x v="7"/>
    <x v="2"/>
    <n v="1.050841520750057"/>
    <x v="1"/>
    <x v="16"/>
  </r>
  <r>
    <x v="19"/>
    <x v="19"/>
    <x v="7"/>
    <x v="3"/>
    <n v="1.074734146756702"/>
    <x v="1"/>
    <x v="16"/>
  </r>
  <r>
    <x v="19"/>
    <x v="19"/>
    <x v="7"/>
    <x v="4"/>
    <n v="1.0989600917781652"/>
    <x v="1"/>
    <x v="16"/>
  </r>
  <r>
    <x v="19"/>
    <x v="19"/>
    <x v="7"/>
    <x v="5"/>
    <n v="1.124060563660179"/>
    <x v="1"/>
    <x v="16"/>
  </r>
  <r>
    <x v="19"/>
    <x v="19"/>
    <x v="7"/>
    <x v="6"/>
    <n v="1.1480196249306907"/>
    <x v="1"/>
    <x v="16"/>
  </r>
  <r>
    <x v="20"/>
    <x v="20"/>
    <x v="7"/>
    <x v="1"/>
    <n v="0"/>
    <x v="1"/>
    <x v="17"/>
  </r>
  <r>
    <x v="20"/>
    <x v="20"/>
    <x v="7"/>
    <x v="2"/>
    <n v="0"/>
    <x v="1"/>
    <x v="17"/>
  </r>
  <r>
    <x v="20"/>
    <x v="20"/>
    <x v="7"/>
    <x v="3"/>
    <n v="0"/>
    <x v="1"/>
    <x v="17"/>
  </r>
  <r>
    <x v="20"/>
    <x v="20"/>
    <x v="7"/>
    <x v="4"/>
    <n v="0"/>
    <x v="1"/>
    <x v="17"/>
  </r>
  <r>
    <x v="20"/>
    <x v="20"/>
    <x v="7"/>
    <x v="5"/>
    <n v="0"/>
    <x v="1"/>
    <x v="17"/>
  </r>
  <r>
    <x v="20"/>
    <x v="20"/>
    <x v="7"/>
    <x v="6"/>
    <n v="0"/>
    <x v="1"/>
    <x v="17"/>
  </r>
  <r>
    <x v="21"/>
    <x v="21"/>
    <x v="7"/>
    <x v="1"/>
    <n v="44.136441535008608"/>
    <x v="1"/>
    <x v="17"/>
  </r>
  <r>
    <x v="21"/>
    <x v="21"/>
    <x v="7"/>
    <x v="2"/>
    <n v="45.186185392252412"/>
    <x v="1"/>
    <x v="17"/>
  </r>
  <r>
    <x v="21"/>
    <x v="21"/>
    <x v="7"/>
    <x v="3"/>
    <n v="46.213568310538143"/>
    <x v="1"/>
    <x v="17"/>
  </r>
  <r>
    <x v="21"/>
    <x v="21"/>
    <x v="7"/>
    <x v="4"/>
    <n v="47.25528394646107"/>
    <x v="1"/>
    <x v="17"/>
  </r>
  <r>
    <x v="21"/>
    <x v="21"/>
    <x v="7"/>
    <x v="5"/>
    <n v="48.334604237387651"/>
    <x v="1"/>
    <x v="17"/>
  </r>
  <r>
    <x v="21"/>
    <x v="21"/>
    <x v="7"/>
    <x v="6"/>
    <n v="49.364843872019655"/>
    <x v="1"/>
    <x v="17"/>
  </r>
  <r>
    <x v="22"/>
    <x v="22"/>
    <x v="7"/>
    <x v="1"/>
    <n v="3.5925010551751164"/>
    <x v="1"/>
    <x v="17"/>
  </r>
  <r>
    <x v="22"/>
    <x v="22"/>
    <x v="7"/>
    <x v="2"/>
    <n v="3.6779453226251935"/>
    <x v="1"/>
    <x v="17"/>
  </r>
  <r>
    <x v="22"/>
    <x v="22"/>
    <x v="7"/>
    <x v="3"/>
    <n v="3.7615695136484506"/>
    <x v="1"/>
    <x v="17"/>
  </r>
  <r>
    <x v="22"/>
    <x v="22"/>
    <x v="7"/>
    <x v="4"/>
    <n v="3.846360321223572"/>
    <x v="1"/>
    <x v="17"/>
  </r>
  <r>
    <x v="22"/>
    <x v="22"/>
    <x v="7"/>
    <x v="5"/>
    <n v="3.93421197281062"/>
    <x v="1"/>
    <x v="17"/>
  </r>
  <r>
    <x v="22"/>
    <x v="22"/>
    <x v="7"/>
    <x v="6"/>
    <n v="4.0180686872574105"/>
    <x v="1"/>
    <x v="17"/>
  </r>
  <r>
    <x v="23"/>
    <x v="23"/>
    <x v="7"/>
    <x v="1"/>
    <n v="0"/>
    <x v="1"/>
    <x v="17"/>
  </r>
  <r>
    <x v="23"/>
    <x v="23"/>
    <x v="7"/>
    <x v="2"/>
    <n v="0"/>
    <x v="1"/>
    <x v="17"/>
  </r>
  <r>
    <x v="23"/>
    <x v="23"/>
    <x v="7"/>
    <x v="3"/>
    <n v="0"/>
    <x v="1"/>
    <x v="17"/>
  </r>
  <r>
    <x v="23"/>
    <x v="23"/>
    <x v="7"/>
    <x v="4"/>
    <n v="0"/>
    <x v="1"/>
    <x v="17"/>
  </r>
  <r>
    <x v="23"/>
    <x v="23"/>
    <x v="7"/>
    <x v="5"/>
    <n v="0"/>
    <x v="1"/>
    <x v="17"/>
  </r>
  <r>
    <x v="23"/>
    <x v="23"/>
    <x v="7"/>
    <x v="6"/>
    <n v="0"/>
    <x v="1"/>
    <x v="17"/>
  </r>
  <r>
    <x v="24"/>
    <x v="24"/>
    <x v="7"/>
    <x v="1"/>
    <n v="0"/>
    <x v="1"/>
    <x v="17"/>
  </r>
  <r>
    <x v="24"/>
    <x v="24"/>
    <x v="7"/>
    <x v="2"/>
    <n v="0"/>
    <x v="1"/>
    <x v="17"/>
  </r>
  <r>
    <x v="24"/>
    <x v="24"/>
    <x v="7"/>
    <x v="3"/>
    <n v="0"/>
    <x v="1"/>
    <x v="17"/>
  </r>
  <r>
    <x v="24"/>
    <x v="24"/>
    <x v="7"/>
    <x v="4"/>
    <n v="0"/>
    <x v="1"/>
    <x v="17"/>
  </r>
  <r>
    <x v="24"/>
    <x v="24"/>
    <x v="7"/>
    <x v="5"/>
    <n v="0"/>
    <x v="1"/>
    <x v="17"/>
  </r>
  <r>
    <x v="24"/>
    <x v="24"/>
    <x v="7"/>
    <x v="6"/>
    <n v="0"/>
    <x v="1"/>
    <x v="17"/>
  </r>
  <r>
    <x v="25"/>
    <x v="25"/>
    <x v="7"/>
    <x v="1"/>
    <n v="1.0264288729071778"/>
    <x v="1"/>
    <x v="17"/>
  </r>
  <r>
    <x v="25"/>
    <x v="25"/>
    <x v="7"/>
    <x v="2"/>
    <n v="1.050841520750057"/>
    <x v="1"/>
    <x v="17"/>
  </r>
  <r>
    <x v="25"/>
    <x v="25"/>
    <x v="7"/>
    <x v="3"/>
    <n v="1.074734146756702"/>
    <x v="1"/>
    <x v="17"/>
  </r>
  <r>
    <x v="25"/>
    <x v="25"/>
    <x v="7"/>
    <x v="4"/>
    <n v="1.0989600917781652"/>
    <x v="1"/>
    <x v="17"/>
  </r>
  <r>
    <x v="25"/>
    <x v="25"/>
    <x v="7"/>
    <x v="5"/>
    <n v="1.124060563660179"/>
    <x v="1"/>
    <x v="17"/>
  </r>
  <r>
    <x v="25"/>
    <x v="25"/>
    <x v="7"/>
    <x v="6"/>
    <n v="1.1480196249306907"/>
    <x v="1"/>
    <x v="17"/>
  </r>
  <r>
    <x v="26"/>
    <x v="26"/>
    <x v="7"/>
    <x v="1"/>
    <n v="0"/>
    <x v="1"/>
    <x v="17"/>
  </r>
  <r>
    <x v="26"/>
    <x v="26"/>
    <x v="7"/>
    <x v="2"/>
    <n v="0"/>
    <x v="1"/>
    <x v="17"/>
  </r>
  <r>
    <x v="26"/>
    <x v="26"/>
    <x v="7"/>
    <x v="3"/>
    <n v="0"/>
    <x v="1"/>
    <x v="17"/>
  </r>
  <r>
    <x v="26"/>
    <x v="26"/>
    <x v="7"/>
    <x v="4"/>
    <n v="0"/>
    <x v="1"/>
    <x v="17"/>
  </r>
  <r>
    <x v="26"/>
    <x v="26"/>
    <x v="7"/>
    <x v="5"/>
    <n v="0"/>
    <x v="1"/>
    <x v="17"/>
  </r>
  <r>
    <x v="26"/>
    <x v="26"/>
    <x v="7"/>
    <x v="6"/>
    <n v="0"/>
    <x v="1"/>
    <x v="17"/>
  </r>
  <r>
    <x v="27"/>
    <x v="27"/>
    <x v="7"/>
    <x v="1"/>
    <n v="0"/>
    <x v="1"/>
    <x v="17"/>
  </r>
  <r>
    <x v="27"/>
    <x v="27"/>
    <x v="7"/>
    <x v="2"/>
    <n v="0"/>
    <x v="1"/>
    <x v="17"/>
  </r>
  <r>
    <x v="27"/>
    <x v="27"/>
    <x v="7"/>
    <x v="3"/>
    <n v="0"/>
    <x v="1"/>
    <x v="17"/>
  </r>
  <r>
    <x v="27"/>
    <x v="27"/>
    <x v="7"/>
    <x v="4"/>
    <n v="0"/>
    <x v="1"/>
    <x v="17"/>
  </r>
  <r>
    <x v="27"/>
    <x v="27"/>
    <x v="7"/>
    <x v="5"/>
    <n v="0"/>
    <x v="1"/>
    <x v="17"/>
  </r>
  <r>
    <x v="27"/>
    <x v="27"/>
    <x v="7"/>
    <x v="6"/>
    <n v="0"/>
    <x v="1"/>
    <x v="17"/>
  </r>
  <r>
    <x v="28"/>
    <x v="28"/>
    <x v="7"/>
    <x v="1"/>
    <n v="11.675628429319131"/>
    <x v="1"/>
    <x v="8"/>
  </r>
  <r>
    <x v="28"/>
    <x v="28"/>
    <x v="7"/>
    <x v="2"/>
    <n v="11.953322298531882"/>
    <x v="1"/>
    <x v="8"/>
  </r>
  <r>
    <x v="28"/>
    <x v="28"/>
    <x v="7"/>
    <x v="3"/>
    <n v="12.225100919357468"/>
    <x v="1"/>
    <x v="8"/>
  </r>
  <r>
    <x v="28"/>
    <x v="28"/>
    <x v="7"/>
    <x v="4"/>
    <n v="12.500671043976613"/>
    <x v="1"/>
    <x v="8"/>
  </r>
  <r>
    <x v="28"/>
    <x v="28"/>
    <x v="7"/>
    <x v="5"/>
    <n v="12.786188911634518"/>
    <x v="1"/>
    <x v="8"/>
  </r>
  <r>
    <x v="28"/>
    <x v="28"/>
    <x v="7"/>
    <x v="6"/>
    <n v="13.058723233586589"/>
    <x v="1"/>
    <x v="8"/>
  </r>
  <r>
    <x v="29"/>
    <x v="29"/>
    <x v="7"/>
    <x v="1"/>
    <n v="125.22432249467579"/>
    <x v="1"/>
    <x v="8"/>
  </r>
  <r>
    <x v="29"/>
    <x v="29"/>
    <x v="7"/>
    <x v="2"/>
    <n v="128.20266553150705"/>
    <x v="1"/>
    <x v="8"/>
  </r>
  <r>
    <x v="29"/>
    <x v="29"/>
    <x v="7"/>
    <x v="3"/>
    <n v="131.11756590431773"/>
    <x v="1"/>
    <x v="8"/>
  </r>
  <r>
    <x v="29"/>
    <x v="29"/>
    <x v="7"/>
    <x v="4"/>
    <n v="134.07313119693629"/>
    <x v="1"/>
    <x v="8"/>
  </r>
  <r>
    <x v="29"/>
    <x v="29"/>
    <x v="7"/>
    <x v="5"/>
    <n v="137.13538876654195"/>
    <x v="1"/>
    <x v="8"/>
  </r>
  <r>
    <x v="29"/>
    <x v="29"/>
    <x v="7"/>
    <x v="6"/>
    <n v="140.05839424154436"/>
    <x v="1"/>
    <x v="8"/>
  </r>
  <r>
    <x v="30"/>
    <x v="30"/>
    <x v="7"/>
    <x v="1"/>
    <n v="0"/>
    <x v="1"/>
    <x v="18"/>
  </r>
  <r>
    <x v="30"/>
    <x v="30"/>
    <x v="7"/>
    <x v="2"/>
    <n v="0"/>
    <x v="1"/>
    <x v="18"/>
  </r>
  <r>
    <x v="30"/>
    <x v="30"/>
    <x v="7"/>
    <x v="3"/>
    <n v="0"/>
    <x v="1"/>
    <x v="18"/>
  </r>
  <r>
    <x v="30"/>
    <x v="30"/>
    <x v="7"/>
    <x v="4"/>
    <n v="0"/>
    <x v="1"/>
    <x v="18"/>
  </r>
  <r>
    <x v="30"/>
    <x v="30"/>
    <x v="7"/>
    <x v="5"/>
    <n v="0"/>
    <x v="1"/>
    <x v="18"/>
  </r>
  <r>
    <x v="30"/>
    <x v="30"/>
    <x v="7"/>
    <x v="6"/>
    <n v="0"/>
    <x v="1"/>
    <x v="18"/>
  </r>
  <r>
    <x v="31"/>
    <x v="31"/>
    <x v="7"/>
    <x v="1"/>
    <n v="0"/>
    <x v="1"/>
    <x v="18"/>
  </r>
  <r>
    <x v="31"/>
    <x v="31"/>
    <x v="7"/>
    <x v="2"/>
    <n v="0"/>
    <x v="1"/>
    <x v="18"/>
  </r>
  <r>
    <x v="31"/>
    <x v="31"/>
    <x v="7"/>
    <x v="3"/>
    <n v="0"/>
    <x v="1"/>
    <x v="18"/>
  </r>
  <r>
    <x v="31"/>
    <x v="31"/>
    <x v="7"/>
    <x v="4"/>
    <n v="0"/>
    <x v="1"/>
    <x v="18"/>
  </r>
  <r>
    <x v="31"/>
    <x v="31"/>
    <x v="7"/>
    <x v="5"/>
    <n v="0"/>
    <x v="1"/>
    <x v="18"/>
  </r>
  <r>
    <x v="31"/>
    <x v="31"/>
    <x v="7"/>
    <x v="6"/>
    <n v="0"/>
    <x v="1"/>
    <x v="18"/>
  </r>
  <r>
    <x v="32"/>
    <x v="32"/>
    <x v="7"/>
    <x v="1"/>
    <n v="0"/>
    <x v="1"/>
    <x v="19"/>
  </r>
  <r>
    <x v="32"/>
    <x v="32"/>
    <x v="7"/>
    <x v="2"/>
    <n v="0"/>
    <x v="1"/>
    <x v="19"/>
  </r>
  <r>
    <x v="32"/>
    <x v="32"/>
    <x v="7"/>
    <x v="3"/>
    <n v="0"/>
    <x v="1"/>
    <x v="19"/>
  </r>
  <r>
    <x v="32"/>
    <x v="32"/>
    <x v="7"/>
    <x v="4"/>
    <n v="0"/>
    <x v="1"/>
    <x v="19"/>
  </r>
  <r>
    <x v="32"/>
    <x v="32"/>
    <x v="7"/>
    <x v="5"/>
    <n v="0"/>
    <x v="1"/>
    <x v="19"/>
  </r>
  <r>
    <x v="32"/>
    <x v="32"/>
    <x v="7"/>
    <x v="6"/>
    <n v="0"/>
    <x v="1"/>
    <x v="19"/>
  </r>
  <r>
    <x v="33"/>
    <x v="33"/>
    <x v="7"/>
    <x v="1"/>
    <n v="65.306537038718957"/>
    <x v="1"/>
    <x v="8"/>
  </r>
  <r>
    <x v="33"/>
    <x v="33"/>
    <x v="7"/>
    <x v="2"/>
    <n v="66.859791757722135"/>
    <x v="1"/>
    <x v="8"/>
  </r>
  <r>
    <x v="33"/>
    <x v="33"/>
    <x v="7"/>
    <x v="3"/>
    <n v="68.379960087394906"/>
    <x v="1"/>
    <x v="8"/>
  </r>
  <r>
    <x v="33"/>
    <x v="33"/>
    <x v="7"/>
    <x v="4"/>
    <n v="69.92133583938552"/>
    <x v="1"/>
    <x v="8"/>
  </r>
  <r>
    <x v="33"/>
    <x v="33"/>
    <x v="7"/>
    <x v="5"/>
    <n v="71.518353362878628"/>
    <x v="1"/>
    <x v="8"/>
  </r>
  <r>
    <x v="33"/>
    <x v="33"/>
    <x v="7"/>
    <x v="6"/>
    <n v="73.042748636214924"/>
    <x v="1"/>
    <x v="8"/>
  </r>
  <r>
    <x v="34"/>
    <x v="34"/>
    <x v="7"/>
    <x v="1"/>
    <n v="0"/>
    <x v="1"/>
    <x v="20"/>
  </r>
  <r>
    <x v="34"/>
    <x v="34"/>
    <x v="7"/>
    <x v="2"/>
    <n v="0"/>
    <x v="1"/>
    <x v="20"/>
  </r>
  <r>
    <x v="34"/>
    <x v="34"/>
    <x v="7"/>
    <x v="3"/>
    <n v="0"/>
    <x v="1"/>
    <x v="20"/>
  </r>
  <r>
    <x v="34"/>
    <x v="34"/>
    <x v="7"/>
    <x v="4"/>
    <n v="0"/>
    <x v="1"/>
    <x v="20"/>
  </r>
  <r>
    <x v="34"/>
    <x v="34"/>
    <x v="7"/>
    <x v="5"/>
    <n v="0"/>
    <x v="1"/>
    <x v="20"/>
  </r>
  <r>
    <x v="34"/>
    <x v="34"/>
    <x v="7"/>
    <x v="6"/>
    <n v="0"/>
    <x v="1"/>
    <x v="20"/>
  </r>
  <r>
    <x v="35"/>
    <x v="35"/>
    <x v="7"/>
    <x v="1"/>
    <n v="0"/>
    <x v="1"/>
    <x v="20"/>
  </r>
  <r>
    <x v="35"/>
    <x v="35"/>
    <x v="7"/>
    <x v="2"/>
    <n v="0"/>
    <x v="1"/>
    <x v="20"/>
  </r>
  <r>
    <x v="35"/>
    <x v="35"/>
    <x v="7"/>
    <x v="3"/>
    <n v="0"/>
    <x v="1"/>
    <x v="20"/>
  </r>
  <r>
    <x v="35"/>
    <x v="35"/>
    <x v="7"/>
    <x v="4"/>
    <n v="0"/>
    <x v="1"/>
    <x v="20"/>
  </r>
  <r>
    <x v="35"/>
    <x v="35"/>
    <x v="7"/>
    <x v="5"/>
    <n v="0"/>
    <x v="1"/>
    <x v="20"/>
  </r>
  <r>
    <x v="35"/>
    <x v="35"/>
    <x v="7"/>
    <x v="6"/>
    <n v="0"/>
    <x v="1"/>
    <x v="20"/>
  </r>
  <r>
    <x v="36"/>
    <x v="36"/>
    <x v="7"/>
    <x v="1"/>
    <n v="88.016275851790425"/>
    <x v="1"/>
    <x v="21"/>
  </r>
  <r>
    <x v="36"/>
    <x v="36"/>
    <x v="7"/>
    <x v="2"/>
    <n v="90.109660404317324"/>
    <x v="1"/>
    <x v="21"/>
  </r>
  <r>
    <x v="36"/>
    <x v="36"/>
    <x v="7"/>
    <x v="3"/>
    <n v="92.158453084387119"/>
    <x v="1"/>
    <x v="21"/>
  </r>
  <r>
    <x v="36"/>
    <x v="36"/>
    <x v="7"/>
    <x v="4"/>
    <n v="94.235827869977598"/>
    <x v="1"/>
    <x v="21"/>
  </r>
  <r>
    <x v="36"/>
    <x v="36"/>
    <x v="7"/>
    <x v="5"/>
    <n v="96.388193333860272"/>
    <x v="1"/>
    <x v="21"/>
  </r>
  <r>
    <x v="36"/>
    <x v="36"/>
    <x v="7"/>
    <x v="6"/>
    <n v="98.442682837806643"/>
    <x v="1"/>
    <x v="21"/>
  </r>
  <r>
    <x v="37"/>
    <x v="37"/>
    <x v="7"/>
    <x v="1"/>
    <n v="0"/>
    <x v="1"/>
    <x v="21"/>
  </r>
  <r>
    <x v="37"/>
    <x v="37"/>
    <x v="7"/>
    <x v="2"/>
    <n v="0"/>
    <x v="1"/>
    <x v="21"/>
  </r>
  <r>
    <x v="37"/>
    <x v="37"/>
    <x v="7"/>
    <x v="3"/>
    <n v="0"/>
    <x v="1"/>
    <x v="21"/>
  </r>
  <r>
    <x v="37"/>
    <x v="37"/>
    <x v="7"/>
    <x v="4"/>
    <n v="0"/>
    <x v="1"/>
    <x v="21"/>
  </r>
  <r>
    <x v="37"/>
    <x v="37"/>
    <x v="7"/>
    <x v="5"/>
    <n v="0"/>
    <x v="1"/>
    <x v="21"/>
  </r>
  <r>
    <x v="37"/>
    <x v="37"/>
    <x v="7"/>
    <x v="6"/>
    <n v="0"/>
    <x v="1"/>
    <x v="21"/>
  </r>
  <r>
    <x v="38"/>
    <x v="38"/>
    <x v="7"/>
    <x v="1"/>
    <n v="64.28010816581191"/>
    <x v="1"/>
    <x v="21"/>
  </r>
  <r>
    <x v="38"/>
    <x v="38"/>
    <x v="7"/>
    <x v="2"/>
    <n v="65.808950236972223"/>
    <x v="1"/>
    <x v="21"/>
  </r>
  <r>
    <x v="38"/>
    <x v="38"/>
    <x v="7"/>
    <x v="3"/>
    <n v="67.305225940638351"/>
    <x v="1"/>
    <x v="21"/>
  </r>
  <r>
    <x v="38"/>
    <x v="38"/>
    <x v="7"/>
    <x v="4"/>
    <n v="68.822375747607495"/>
    <x v="1"/>
    <x v="21"/>
  </r>
  <r>
    <x v="38"/>
    <x v="38"/>
    <x v="7"/>
    <x v="5"/>
    <n v="70.394292799218604"/>
    <x v="1"/>
    <x v="21"/>
  </r>
  <r>
    <x v="38"/>
    <x v="38"/>
    <x v="7"/>
    <x v="6"/>
    <n v="71.894729011284397"/>
    <x v="1"/>
    <x v="21"/>
  </r>
  <r>
    <x v="39"/>
    <x v="39"/>
    <x v="7"/>
    <x v="1"/>
    <n v="0"/>
    <x v="1"/>
    <x v="21"/>
  </r>
  <r>
    <x v="39"/>
    <x v="39"/>
    <x v="7"/>
    <x v="2"/>
    <n v="0"/>
    <x v="1"/>
    <x v="21"/>
  </r>
  <r>
    <x v="39"/>
    <x v="39"/>
    <x v="7"/>
    <x v="3"/>
    <n v="0"/>
    <x v="1"/>
    <x v="21"/>
  </r>
  <r>
    <x v="39"/>
    <x v="39"/>
    <x v="7"/>
    <x v="4"/>
    <n v="0"/>
    <x v="1"/>
    <x v="21"/>
  </r>
  <r>
    <x v="39"/>
    <x v="39"/>
    <x v="7"/>
    <x v="5"/>
    <n v="0"/>
    <x v="1"/>
    <x v="21"/>
  </r>
  <r>
    <x v="39"/>
    <x v="39"/>
    <x v="7"/>
    <x v="6"/>
    <n v="0"/>
    <x v="1"/>
    <x v="21"/>
  </r>
  <r>
    <x v="40"/>
    <x v="40"/>
    <x v="7"/>
    <x v="1"/>
    <n v="0"/>
    <x v="1"/>
    <x v="21"/>
  </r>
  <r>
    <x v="40"/>
    <x v="40"/>
    <x v="7"/>
    <x v="2"/>
    <n v="0"/>
    <x v="1"/>
    <x v="21"/>
  </r>
  <r>
    <x v="40"/>
    <x v="40"/>
    <x v="7"/>
    <x v="3"/>
    <n v="0"/>
    <x v="1"/>
    <x v="21"/>
  </r>
  <r>
    <x v="40"/>
    <x v="40"/>
    <x v="7"/>
    <x v="4"/>
    <n v="0"/>
    <x v="1"/>
    <x v="21"/>
  </r>
  <r>
    <x v="40"/>
    <x v="40"/>
    <x v="7"/>
    <x v="5"/>
    <n v="0"/>
    <x v="1"/>
    <x v="21"/>
  </r>
  <r>
    <x v="40"/>
    <x v="40"/>
    <x v="7"/>
    <x v="6"/>
    <n v="0"/>
    <x v="1"/>
    <x v="21"/>
  </r>
  <r>
    <x v="41"/>
    <x v="41"/>
    <x v="7"/>
    <x v="1"/>
    <n v="0"/>
    <x v="1"/>
    <x v="21"/>
  </r>
  <r>
    <x v="41"/>
    <x v="41"/>
    <x v="7"/>
    <x v="2"/>
    <n v="0"/>
    <x v="1"/>
    <x v="21"/>
  </r>
  <r>
    <x v="41"/>
    <x v="41"/>
    <x v="7"/>
    <x v="3"/>
    <n v="0"/>
    <x v="1"/>
    <x v="21"/>
  </r>
  <r>
    <x v="41"/>
    <x v="41"/>
    <x v="7"/>
    <x v="4"/>
    <n v="0"/>
    <x v="1"/>
    <x v="21"/>
  </r>
  <r>
    <x v="41"/>
    <x v="41"/>
    <x v="7"/>
    <x v="5"/>
    <n v="0"/>
    <x v="1"/>
    <x v="21"/>
  </r>
  <r>
    <x v="41"/>
    <x v="41"/>
    <x v="7"/>
    <x v="6"/>
    <n v="0"/>
    <x v="1"/>
    <x v="21"/>
  </r>
  <r>
    <x v="42"/>
    <x v="42"/>
    <x v="7"/>
    <x v="1"/>
    <n v="0"/>
    <x v="1"/>
    <x v="21"/>
  </r>
  <r>
    <x v="42"/>
    <x v="42"/>
    <x v="7"/>
    <x v="2"/>
    <n v="0"/>
    <x v="1"/>
    <x v="21"/>
  </r>
  <r>
    <x v="42"/>
    <x v="42"/>
    <x v="7"/>
    <x v="3"/>
    <n v="0"/>
    <x v="1"/>
    <x v="21"/>
  </r>
  <r>
    <x v="42"/>
    <x v="42"/>
    <x v="7"/>
    <x v="4"/>
    <n v="0"/>
    <x v="1"/>
    <x v="21"/>
  </r>
  <r>
    <x v="42"/>
    <x v="42"/>
    <x v="7"/>
    <x v="5"/>
    <n v="0"/>
    <x v="1"/>
    <x v="21"/>
  </r>
  <r>
    <x v="42"/>
    <x v="42"/>
    <x v="7"/>
    <x v="6"/>
    <n v="0"/>
    <x v="1"/>
    <x v="21"/>
  </r>
  <r>
    <x v="43"/>
    <x v="43"/>
    <x v="7"/>
    <x v="1"/>
    <n v="0"/>
    <x v="1"/>
    <x v="21"/>
  </r>
  <r>
    <x v="43"/>
    <x v="43"/>
    <x v="7"/>
    <x v="2"/>
    <n v="0"/>
    <x v="1"/>
    <x v="21"/>
  </r>
  <r>
    <x v="43"/>
    <x v="43"/>
    <x v="7"/>
    <x v="3"/>
    <n v="0"/>
    <x v="1"/>
    <x v="21"/>
  </r>
  <r>
    <x v="43"/>
    <x v="43"/>
    <x v="7"/>
    <x v="4"/>
    <n v="0"/>
    <x v="1"/>
    <x v="21"/>
  </r>
  <r>
    <x v="43"/>
    <x v="43"/>
    <x v="7"/>
    <x v="5"/>
    <n v="0"/>
    <x v="1"/>
    <x v="21"/>
  </r>
  <r>
    <x v="43"/>
    <x v="43"/>
    <x v="7"/>
    <x v="6"/>
    <n v="0"/>
    <x v="1"/>
    <x v="21"/>
  </r>
  <r>
    <x v="44"/>
    <x v="44"/>
    <x v="7"/>
    <x v="1"/>
    <n v="0"/>
    <x v="1"/>
    <x v="21"/>
  </r>
  <r>
    <x v="44"/>
    <x v="44"/>
    <x v="7"/>
    <x v="2"/>
    <n v="0"/>
    <x v="1"/>
    <x v="21"/>
  </r>
  <r>
    <x v="44"/>
    <x v="44"/>
    <x v="7"/>
    <x v="3"/>
    <n v="0"/>
    <x v="1"/>
    <x v="21"/>
  </r>
  <r>
    <x v="44"/>
    <x v="44"/>
    <x v="7"/>
    <x v="4"/>
    <n v="0"/>
    <x v="1"/>
    <x v="21"/>
  </r>
  <r>
    <x v="44"/>
    <x v="44"/>
    <x v="7"/>
    <x v="5"/>
    <n v="0"/>
    <x v="1"/>
    <x v="21"/>
  </r>
  <r>
    <x v="44"/>
    <x v="44"/>
    <x v="7"/>
    <x v="6"/>
    <n v="0"/>
    <x v="1"/>
    <x v="21"/>
  </r>
  <r>
    <x v="45"/>
    <x v="45"/>
    <x v="7"/>
    <x v="1"/>
    <n v="0"/>
    <x v="1"/>
    <x v="21"/>
  </r>
  <r>
    <x v="45"/>
    <x v="45"/>
    <x v="7"/>
    <x v="2"/>
    <n v="0"/>
    <x v="1"/>
    <x v="21"/>
  </r>
  <r>
    <x v="45"/>
    <x v="45"/>
    <x v="7"/>
    <x v="3"/>
    <n v="0"/>
    <x v="1"/>
    <x v="21"/>
  </r>
  <r>
    <x v="45"/>
    <x v="45"/>
    <x v="7"/>
    <x v="4"/>
    <n v="0"/>
    <x v="1"/>
    <x v="21"/>
  </r>
  <r>
    <x v="45"/>
    <x v="45"/>
    <x v="7"/>
    <x v="5"/>
    <n v="0"/>
    <x v="1"/>
    <x v="21"/>
  </r>
  <r>
    <x v="45"/>
    <x v="45"/>
    <x v="7"/>
    <x v="6"/>
    <n v="0"/>
    <x v="1"/>
    <x v="21"/>
  </r>
  <r>
    <x v="46"/>
    <x v="46"/>
    <x v="7"/>
    <x v="1"/>
    <n v="0"/>
    <x v="1"/>
    <x v="21"/>
  </r>
  <r>
    <x v="46"/>
    <x v="46"/>
    <x v="7"/>
    <x v="2"/>
    <n v="0"/>
    <x v="1"/>
    <x v="21"/>
  </r>
  <r>
    <x v="46"/>
    <x v="46"/>
    <x v="7"/>
    <x v="3"/>
    <n v="0"/>
    <x v="1"/>
    <x v="21"/>
  </r>
  <r>
    <x v="46"/>
    <x v="46"/>
    <x v="7"/>
    <x v="4"/>
    <n v="0"/>
    <x v="1"/>
    <x v="21"/>
  </r>
  <r>
    <x v="46"/>
    <x v="46"/>
    <x v="7"/>
    <x v="5"/>
    <n v="0"/>
    <x v="1"/>
    <x v="21"/>
  </r>
  <r>
    <x v="46"/>
    <x v="46"/>
    <x v="7"/>
    <x v="6"/>
    <n v="0"/>
    <x v="1"/>
    <x v="21"/>
  </r>
  <r>
    <x v="47"/>
    <x v="47"/>
    <x v="7"/>
    <x v="1"/>
    <n v="0"/>
    <x v="1"/>
    <x v="21"/>
  </r>
  <r>
    <x v="47"/>
    <x v="47"/>
    <x v="7"/>
    <x v="2"/>
    <n v="0"/>
    <x v="1"/>
    <x v="21"/>
  </r>
  <r>
    <x v="47"/>
    <x v="47"/>
    <x v="7"/>
    <x v="3"/>
    <n v="0"/>
    <x v="1"/>
    <x v="21"/>
  </r>
  <r>
    <x v="47"/>
    <x v="47"/>
    <x v="7"/>
    <x v="4"/>
    <n v="0"/>
    <x v="1"/>
    <x v="21"/>
  </r>
  <r>
    <x v="47"/>
    <x v="47"/>
    <x v="7"/>
    <x v="5"/>
    <n v="0"/>
    <x v="1"/>
    <x v="21"/>
  </r>
  <r>
    <x v="47"/>
    <x v="47"/>
    <x v="7"/>
    <x v="6"/>
    <n v="0"/>
    <x v="1"/>
    <x v="21"/>
  </r>
  <r>
    <x v="48"/>
    <x v="48"/>
    <x v="7"/>
    <x v="1"/>
    <n v="114.96003376560351"/>
    <x v="1"/>
    <x v="22"/>
  </r>
  <r>
    <x v="48"/>
    <x v="48"/>
    <x v="7"/>
    <x v="2"/>
    <n v="117.69425032400598"/>
    <x v="1"/>
    <x v="22"/>
  </r>
  <r>
    <x v="48"/>
    <x v="48"/>
    <x v="7"/>
    <x v="3"/>
    <n v="120.37022443675019"/>
    <x v="1"/>
    <x v="22"/>
  </r>
  <r>
    <x v="48"/>
    <x v="48"/>
    <x v="7"/>
    <x v="4"/>
    <n v="123.08353027915409"/>
    <x v="1"/>
    <x v="22"/>
  </r>
  <r>
    <x v="48"/>
    <x v="48"/>
    <x v="7"/>
    <x v="5"/>
    <n v="125.89478312993961"/>
    <x v="1"/>
    <x v="22"/>
  </r>
  <r>
    <x v="48"/>
    <x v="48"/>
    <x v="7"/>
    <x v="6"/>
    <n v="128.57819799223691"/>
    <x v="1"/>
    <x v="22"/>
  </r>
  <r>
    <x v="49"/>
    <x v="49"/>
    <x v="7"/>
    <x v="1"/>
    <n v="442.26254061387965"/>
    <x v="1"/>
    <x v="23"/>
  </r>
  <r>
    <x v="49"/>
    <x v="49"/>
    <x v="7"/>
    <x v="2"/>
    <n v="452.78134025318025"/>
    <x v="1"/>
    <x v="23"/>
  </r>
  <r>
    <x v="49"/>
    <x v="49"/>
    <x v="7"/>
    <x v="3"/>
    <n v="463.07607548379332"/>
    <x v="1"/>
    <x v="23"/>
  </r>
  <r>
    <x v="49"/>
    <x v="49"/>
    <x v="7"/>
    <x v="4"/>
    <n v="473.51442954491631"/>
    <x v="1"/>
    <x v="23"/>
  </r>
  <r>
    <x v="49"/>
    <x v="49"/>
    <x v="7"/>
    <x v="5"/>
    <n v="484.32959536707898"/>
    <x v="1"/>
    <x v="23"/>
  </r>
  <r>
    <x v="49"/>
    <x v="49"/>
    <x v="7"/>
    <x v="6"/>
    <n v="494.65295589201065"/>
    <x v="1"/>
    <x v="23"/>
  </r>
  <r>
    <x v="50"/>
    <x v="50"/>
    <x v="7"/>
    <x v="1"/>
    <n v="35.540099724411036"/>
    <x v="1"/>
    <x v="24"/>
  </r>
  <r>
    <x v="50"/>
    <x v="50"/>
    <x v="7"/>
    <x v="2"/>
    <n v="36.385387655970732"/>
    <x v="1"/>
    <x v="24"/>
  </r>
  <r>
    <x v="50"/>
    <x v="50"/>
    <x v="7"/>
    <x v="3"/>
    <n v="37.21266983145081"/>
    <x v="1"/>
    <x v="24"/>
  </r>
  <r>
    <x v="50"/>
    <x v="50"/>
    <x v="7"/>
    <x v="4"/>
    <n v="38.051493177818976"/>
    <x v="1"/>
    <x v="24"/>
  </r>
  <r>
    <x v="50"/>
    <x v="50"/>
    <x v="7"/>
    <x v="5"/>
    <n v="38.920597016733701"/>
    <x v="1"/>
    <x v="24"/>
  </r>
  <r>
    <x v="50"/>
    <x v="50"/>
    <x v="7"/>
    <x v="6"/>
    <n v="39.75017951322517"/>
    <x v="1"/>
    <x v="24"/>
  </r>
  <r>
    <x v="51"/>
    <x v="51"/>
    <x v="7"/>
    <x v="1"/>
    <n v="0"/>
    <x v="1"/>
    <x v="24"/>
  </r>
  <r>
    <x v="51"/>
    <x v="51"/>
    <x v="7"/>
    <x v="2"/>
    <n v="0"/>
    <x v="1"/>
    <x v="24"/>
  </r>
  <r>
    <x v="51"/>
    <x v="51"/>
    <x v="7"/>
    <x v="3"/>
    <n v="0"/>
    <x v="1"/>
    <x v="24"/>
  </r>
  <r>
    <x v="51"/>
    <x v="51"/>
    <x v="7"/>
    <x v="4"/>
    <n v="0"/>
    <x v="1"/>
    <x v="24"/>
  </r>
  <r>
    <x v="51"/>
    <x v="51"/>
    <x v="7"/>
    <x v="5"/>
    <n v="0"/>
    <x v="1"/>
    <x v="24"/>
  </r>
  <r>
    <x v="51"/>
    <x v="51"/>
    <x v="7"/>
    <x v="6"/>
    <n v="0"/>
    <x v="1"/>
    <x v="24"/>
  </r>
  <r>
    <x v="52"/>
    <x v="52"/>
    <x v="7"/>
    <x v="1"/>
    <n v="45.162870407915769"/>
    <x v="1"/>
    <x v="25"/>
  </r>
  <r>
    <x v="52"/>
    <x v="52"/>
    <x v="7"/>
    <x v="2"/>
    <n v="46.23702691300246"/>
    <x v="1"/>
    <x v="25"/>
  </r>
  <r>
    <x v="52"/>
    <x v="52"/>
    <x v="7"/>
    <x v="3"/>
    <n v="47.288302457294826"/>
    <x v="1"/>
    <x v="25"/>
  </r>
  <r>
    <x v="52"/>
    <x v="52"/>
    <x v="7"/>
    <x v="4"/>
    <n v="48.354244038239216"/>
    <x v="1"/>
    <x v="25"/>
  </r>
  <r>
    <x v="52"/>
    <x v="52"/>
    <x v="7"/>
    <x v="5"/>
    <n v="49.458664801047817"/>
    <x v="1"/>
    <x v="25"/>
  </r>
  <r>
    <x v="52"/>
    <x v="52"/>
    <x v="7"/>
    <x v="6"/>
    <n v="50.512863496950331"/>
    <x v="1"/>
    <x v="2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16">
  <r>
    <x v="0"/>
    <x v="0"/>
    <n v="132575"/>
    <x v="0"/>
    <x v="0"/>
    <x v="0"/>
  </r>
  <r>
    <x v="0"/>
    <x v="0"/>
    <n v="1552297.875"/>
    <x v="0"/>
    <x v="1"/>
    <x v="0"/>
  </r>
  <r>
    <x v="0"/>
    <x v="0"/>
    <n v="281636.375"/>
    <x v="0"/>
    <x v="2"/>
    <x v="0"/>
  </r>
  <r>
    <x v="0"/>
    <x v="0"/>
    <n v="276685.125"/>
    <x v="0"/>
    <x v="3"/>
    <x v="0"/>
  </r>
  <r>
    <x v="0"/>
    <x v="0"/>
    <n v="53853.125"/>
    <x v="0"/>
    <x v="4"/>
    <x v="0"/>
  </r>
  <r>
    <x v="0"/>
    <x v="0"/>
    <n v="197973.75"/>
    <x v="0"/>
    <x v="5"/>
    <x v="0"/>
  </r>
  <r>
    <x v="0"/>
    <x v="0"/>
    <n v="38124.125"/>
    <x v="0"/>
    <x v="6"/>
    <x v="0"/>
  </r>
  <r>
    <x v="0"/>
    <x v="0"/>
    <n v="460"/>
    <x v="0"/>
    <x v="7"/>
    <x v="0"/>
  </r>
  <r>
    <x v="0"/>
    <x v="0"/>
    <n v="11047.875"/>
    <x v="1"/>
    <x v="8"/>
    <x v="0"/>
  </r>
  <r>
    <x v="0"/>
    <x v="0"/>
    <n v="337.875"/>
    <x v="1"/>
    <x v="9"/>
    <x v="0"/>
  </r>
  <r>
    <x v="0"/>
    <x v="0"/>
    <n v="13132.375"/>
    <x v="1"/>
    <x v="10"/>
    <x v="0"/>
  </r>
  <r>
    <x v="0"/>
    <x v="0"/>
    <n v="27.125"/>
    <x v="1"/>
    <x v="11"/>
    <x v="0"/>
  </r>
  <r>
    <x v="0"/>
    <x v="0"/>
    <n v="4118"/>
    <x v="1"/>
    <x v="12"/>
    <x v="0"/>
  </r>
  <r>
    <x v="0"/>
    <x v="0"/>
    <n v="12.75"/>
    <x v="1"/>
    <x v="11"/>
    <x v="0"/>
  </r>
  <r>
    <x v="0"/>
    <x v="0"/>
    <n v="95.125"/>
    <x v="1"/>
    <x v="12"/>
    <x v="0"/>
  </r>
  <r>
    <x v="0"/>
    <x v="0"/>
    <n v="1944.25"/>
    <x v="1"/>
    <x v="13"/>
    <x v="0"/>
  </r>
  <r>
    <x v="0"/>
    <x v="0"/>
    <n v="3243.75"/>
    <x v="1"/>
    <x v="14"/>
    <x v="0"/>
  </r>
  <r>
    <x v="0"/>
    <x v="0"/>
    <n v="771.25"/>
    <x v="1"/>
    <x v="15"/>
    <x v="0"/>
  </r>
  <r>
    <x v="0"/>
    <x v="0"/>
    <n v="3.125"/>
    <x v="1"/>
    <x v="15"/>
    <x v="0"/>
  </r>
  <r>
    <x v="0"/>
    <x v="0"/>
    <n v="7"/>
    <x v="1"/>
    <x v="16"/>
    <x v="0"/>
  </r>
  <r>
    <x v="0"/>
    <x v="0"/>
    <n v="290.375"/>
    <x v="1"/>
    <x v="16"/>
    <x v="0"/>
  </r>
  <r>
    <x v="0"/>
    <x v="0"/>
    <n v="525"/>
    <x v="1"/>
    <x v="16"/>
    <x v="0"/>
  </r>
  <r>
    <x v="0"/>
    <x v="0"/>
    <n v="9"/>
    <x v="1"/>
    <x v="16"/>
    <x v="0"/>
  </r>
  <r>
    <x v="0"/>
    <x v="0"/>
    <n v="5.125"/>
    <x v="1"/>
    <x v="16"/>
    <x v="0"/>
  </r>
  <r>
    <x v="0"/>
    <x v="0"/>
    <n v="38.875"/>
    <x v="1"/>
    <x v="16"/>
    <x v="0"/>
  </r>
  <r>
    <x v="0"/>
    <x v="0"/>
    <n v="73.375"/>
    <x v="1"/>
    <x v="16"/>
    <x v="0"/>
  </r>
  <r>
    <x v="0"/>
    <x v="0"/>
    <n v="3.75"/>
    <x v="1"/>
    <x v="16"/>
    <x v="0"/>
  </r>
  <r>
    <x v="0"/>
    <x v="0"/>
    <n v="365.25"/>
    <x v="1"/>
    <x v="17"/>
    <x v="0"/>
  </r>
  <r>
    <x v="0"/>
    <x v="0"/>
    <n v="9"/>
    <x v="1"/>
    <x v="17"/>
    <x v="0"/>
  </r>
  <r>
    <x v="0"/>
    <x v="0"/>
    <n v="17.125"/>
    <x v="1"/>
    <x v="18"/>
    <x v="0"/>
  </r>
  <r>
    <x v="0"/>
    <x v="0"/>
    <n v="1686.875"/>
    <x v="1"/>
    <x v="19"/>
    <x v="0"/>
  </r>
  <r>
    <x v="0"/>
    <x v="0"/>
    <n v="203.125"/>
    <x v="1"/>
    <x v="19"/>
    <x v="0"/>
  </r>
  <r>
    <x v="0"/>
    <x v="0"/>
    <n v="1991"/>
    <x v="1"/>
    <x v="20"/>
    <x v="0"/>
  </r>
  <r>
    <x v="0"/>
    <x v="0"/>
    <n v="0"/>
    <x v="1"/>
    <x v="20"/>
    <x v="0"/>
  </r>
  <r>
    <x v="0"/>
    <x v="0"/>
    <n v="2481.375"/>
    <x v="1"/>
    <x v="20"/>
    <x v="0"/>
  </r>
  <r>
    <x v="0"/>
    <x v="0"/>
    <n v="930.625"/>
    <x v="1"/>
    <x v="20"/>
    <x v="0"/>
  </r>
  <r>
    <x v="0"/>
    <x v="0"/>
    <n v="580.125"/>
    <x v="1"/>
    <x v="20"/>
    <x v="0"/>
  </r>
  <r>
    <x v="0"/>
    <x v="0"/>
    <n v="346.375"/>
    <x v="1"/>
    <x v="20"/>
    <x v="0"/>
  </r>
  <r>
    <x v="0"/>
    <x v="0"/>
    <n v="92.125"/>
    <x v="1"/>
    <x v="20"/>
    <x v="0"/>
  </r>
  <r>
    <x v="0"/>
    <x v="0"/>
    <n v="7"/>
    <x v="1"/>
    <x v="20"/>
    <x v="0"/>
  </r>
  <r>
    <x v="0"/>
    <x v="0"/>
    <n v="18.125"/>
    <x v="1"/>
    <x v="20"/>
    <x v="0"/>
  </r>
  <r>
    <x v="0"/>
    <x v="0"/>
    <n v="5.125"/>
    <x v="1"/>
    <x v="20"/>
    <x v="0"/>
  </r>
  <r>
    <x v="0"/>
    <x v="0"/>
    <n v="0"/>
    <x v="1"/>
    <x v="20"/>
    <x v="0"/>
  </r>
  <r>
    <x v="0"/>
    <x v="0"/>
    <n v="0"/>
    <x v="1"/>
    <x v="20"/>
    <x v="0"/>
  </r>
  <r>
    <x v="0"/>
    <x v="0"/>
    <n v="2947.875"/>
    <x v="1"/>
    <x v="21"/>
    <x v="0"/>
  </r>
  <r>
    <x v="0"/>
    <x v="0"/>
    <n v="3511.125"/>
    <x v="1"/>
    <x v="22"/>
    <x v="0"/>
  </r>
  <r>
    <x v="0"/>
    <x v="0"/>
    <n v="110.875"/>
    <x v="1"/>
    <x v="23"/>
    <x v="0"/>
  </r>
  <r>
    <x v="0"/>
    <x v="0"/>
    <n v="0"/>
    <x v="1"/>
    <x v="23"/>
    <x v="0"/>
  </r>
  <r>
    <x v="0"/>
    <x v="0"/>
    <n v="165.25"/>
    <x v="1"/>
    <x v="24"/>
    <x v="0"/>
  </r>
  <r>
    <x v="1"/>
    <x v="0"/>
    <n v="277141.5"/>
    <x v="0"/>
    <x v="0"/>
    <x v="0"/>
  </r>
  <r>
    <x v="1"/>
    <x v="0"/>
    <n v="3708111.328125"/>
    <x v="0"/>
    <x v="1"/>
    <x v="0"/>
  </r>
  <r>
    <x v="1"/>
    <x v="0"/>
    <n v="99528.934374999997"/>
    <x v="0"/>
    <x v="2"/>
    <x v="0"/>
  </r>
  <r>
    <x v="1"/>
    <x v="0"/>
    <n v="845312.0625"/>
    <x v="0"/>
    <x v="3"/>
    <x v="0"/>
  </r>
  <r>
    <x v="1"/>
    <x v="0"/>
    <n v="539637.25"/>
    <x v="0"/>
    <x v="4"/>
    <x v="0"/>
  </r>
  <r>
    <x v="1"/>
    <x v="0"/>
    <n v="575863.45374999999"/>
    <x v="0"/>
    <x v="5"/>
    <x v="0"/>
  </r>
  <r>
    <x v="1"/>
    <x v="0"/>
    <n v="73550.171250000014"/>
    <x v="0"/>
    <x v="6"/>
    <x v="0"/>
  </r>
  <r>
    <x v="1"/>
    <x v="0"/>
    <n v="2815.05"/>
    <x v="0"/>
    <x v="7"/>
    <x v="0"/>
  </r>
  <r>
    <x v="1"/>
    <x v="0"/>
    <n v="17318.5"/>
    <x v="1"/>
    <x v="8"/>
    <x v="0"/>
  </r>
  <r>
    <x v="1"/>
    <x v="0"/>
    <n v="511.75"/>
    <x v="1"/>
    <x v="9"/>
    <x v="0"/>
  </r>
  <r>
    <x v="1"/>
    <x v="0"/>
    <n v="16165"/>
    <x v="1"/>
    <x v="10"/>
    <x v="0"/>
  </r>
  <r>
    <x v="1"/>
    <x v="0"/>
    <n v="40.125"/>
    <x v="1"/>
    <x v="11"/>
    <x v="0"/>
  </r>
  <r>
    <x v="1"/>
    <x v="0"/>
    <n v="7469.875"/>
    <x v="1"/>
    <x v="12"/>
    <x v="0"/>
  </r>
  <r>
    <x v="1"/>
    <x v="0"/>
    <n v="0"/>
    <x v="1"/>
    <x v="11"/>
    <x v="0"/>
  </r>
  <r>
    <x v="1"/>
    <x v="0"/>
    <n v="0"/>
    <x v="1"/>
    <x v="12"/>
    <x v="0"/>
  </r>
  <r>
    <x v="1"/>
    <x v="0"/>
    <n v="5434.75"/>
    <x v="1"/>
    <x v="13"/>
    <x v="0"/>
  </r>
  <r>
    <x v="1"/>
    <x v="0"/>
    <n v="5423.375"/>
    <x v="1"/>
    <x v="14"/>
    <x v="0"/>
  </r>
  <r>
    <x v="1"/>
    <x v="0"/>
    <n v="797.375"/>
    <x v="1"/>
    <x v="15"/>
    <x v="0"/>
  </r>
  <r>
    <x v="1"/>
    <x v="0"/>
    <n v="0"/>
    <x v="1"/>
    <x v="15"/>
    <x v="0"/>
  </r>
  <r>
    <x v="1"/>
    <x v="0"/>
    <n v="28.25"/>
    <x v="1"/>
    <x v="16"/>
    <x v="0"/>
  </r>
  <r>
    <x v="1"/>
    <x v="0"/>
    <n v="4964.625"/>
    <x v="1"/>
    <x v="16"/>
    <x v="0"/>
  </r>
  <r>
    <x v="1"/>
    <x v="0"/>
    <n v="491.5"/>
    <x v="1"/>
    <x v="16"/>
    <x v="0"/>
  </r>
  <r>
    <x v="1"/>
    <x v="0"/>
    <n v="0"/>
    <x v="1"/>
    <x v="16"/>
    <x v="0"/>
  </r>
  <r>
    <x v="1"/>
    <x v="0"/>
    <n v="1.5"/>
    <x v="1"/>
    <x v="16"/>
    <x v="0"/>
  </r>
  <r>
    <x v="1"/>
    <x v="0"/>
    <n v="33"/>
    <x v="1"/>
    <x v="16"/>
    <x v="0"/>
  </r>
  <r>
    <x v="1"/>
    <x v="0"/>
    <n v="1.875"/>
    <x v="1"/>
    <x v="16"/>
    <x v="0"/>
  </r>
  <r>
    <x v="1"/>
    <x v="0"/>
    <n v="0"/>
    <x v="1"/>
    <x v="16"/>
    <x v="0"/>
  </r>
  <r>
    <x v="1"/>
    <x v="0"/>
    <n v="110.25"/>
    <x v="1"/>
    <x v="17"/>
    <x v="0"/>
  </r>
  <r>
    <x v="1"/>
    <x v="0"/>
    <n v="0"/>
    <x v="1"/>
    <x v="17"/>
    <x v="0"/>
  </r>
  <r>
    <x v="1"/>
    <x v="0"/>
    <n v="26.375"/>
    <x v="1"/>
    <x v="18"/>
    <x v="0"/>
  </r>
  <r>
    <x v="1"/>
    <x v="0"/>
    <n v="48.25"/>
    <x v="1"/>
    <x v="19"/>
    <x v="0"/>
  </r>
  <r>
    <x v="1"/>
    <x v="0"/>
    <n v="0"/>
    <x v="1"/>
    <x v="19"/>
    <x v="0"/>
  </r>
  <r>
    <x v="1"/>
    <x v="0"/>
    <n v="2988.5"/>
    <x v="1"/>
    <x v="20"/>
    <x v="0"/>
  </r>
  <r>
    <x v="1"/>
    <x v="0"/>
    <n v="0"/>
    <x v="1"/>
    <x v="20"/>
    <x v="0"/>
  </r>
  <r>
    <x v="1"/>
    <x v="0"/>
    <n v="869.25"/>
    <x v="1"/>
    <x v="20"/>
    <x v="0"/>
  </r>
  <r>
    <x v="1"/>
    <x v="0"/>
    <n v="366.5"/>
    <x v="1"/>
    <x v="20"/>
    <x v="0"/>
  </r>
  <r>
    <x v="1"/>
    <x v="0"/>
    <n v="427.25"/>
    <x v="1"/>
    <x v="20"/>
    <x v="0"/>
  </r>
  <r>
    <x v="1"/>
    <x v="0"/>
    <n v="99.125"/>
    <x v="1"/>
    <x v="20"/>
    <x v="0"/>
  </r>
  <r>
    <x v="1"/>
    <x v="0"/>
    <n v="5.625"/>
    <x v="1"/>
    <x v="20"/>
    <x v="0"/>
  </r>
  <r>
    <x v="1"/>
    <x v="0"/>
    <n v="0.375"/>
    <x v="1"/>
    <x v="20"/>
    <x v="0"/>
  </r>
  <r>
    <x v="1"/>
    <x v="0"/>
    <n v="35.5"/>
    <x v="1"/>
    <x v="20"/>
    <x v="0"/>
  </r>
  <r>
    <x v="1"/>
    <x v="0"/>
    <n v="27.5"/>
    <x v="1"/>
    <x v="20"/>
    <x v="0"/>
  </r>
  <r>
    <x v="1"/>
    <x v="0"/>
    <n v="1"/>
    <x v="1"/>
    <x v="20"/>
    <x v="0"/>
  </r>
  <r>
    <x v="1"/>
    <x v="0"/>
    <n v="2"/>
    <x v="1"/>
    <x v="20"/>
    <x v="0"/>
  </r>
  <r>
    <x v="1"/>
    <x v="0"/>
    <n v="4211.625"/>
    <x v="1"/>
    <x v="21"/>
    <x v="0"/>
  </r>
  <r>
    <x v="1"/>
    <x v="0"/>
    <n v="8670.5"/>
    <x v="1"/>
    <x v="22"/>
    <x v="0"/>
  </r>
  <r>
    <x v="1"/>
    <x v="0"/>
    <n v="708.875"/>
    <x v="1"/>
    <x v="23"/>
    <x v="0"/>
  </r>
  <r>
    <x v="1"/>
    <x v="0"/>
    <n v="0"/>
    <x v="1"/>
    <x v="23"/>
    <x v="0"/>
  </r>
  <r>
    <x v="1"/>
    <x v="0"/>
    <n v="212.75"/>
    <x v="1"/>
    <x v="24"/>
    <x v="0"/>
  </r>
  <r>
    <x v="2"/>
    <x v="0"/>
    <n v="56849.875"/>
    <x v="0"/>
    <x v="0"/>
    <x v="0"/>
  </r>
  <r>
    <x v="2"/>
    <x v="0"/>
    <n v="1057023.8465740215"/>
    <x v="0"/>
    <x v="1"/>
    <x v="0"/>
  </r>
  <r>
    <x v="2"/>
    <x v="0"/>
    <n v="3129.9710155057396"/>
    <x v="0"/>
    <x v="2"/>
    <x v="0"/>
  </r>
  <r>
    <x v="2"/>
    <x v="0"/>
    <n v="148933.65342597832"/>
    <x v="0"/>
    <x v="3"/>
    <x v="0"/>
  </r>
  <r>
    <x v="2"/>
    <x v="0"/>
    <n v="101374.47481225923"/>
    <x v="0"/>
    <x v="4"/>
    <x v="0"/>
  </r>
  <r>
    <x v="2"/>
    <x v="0"/>
    <n v="172739.05417223505"/>
    <x v="0"/>
    <x v="5"/>
    <x v="0"/>
  </r>
  <r>
    <x v="2"/>
    <x v="0"/>
    <n v="15500"/>
    <x v="0"/>
    <x v="6"/>
    <x v="0"/>
  </r>
  <r>
    <x v="2"/>
    <x v="0"/>
    <n v="47.125"/>
    <x v="0"/>
    <x v="7"/>
    <x v="0"/>
  </r>
  <r>
    <x v="2"/>
    <x v="0"/>
    <n v="3859.625"/>
    <x v="1"/>
    <x v="8"/>
    <x v="0"/>
  </r>
  <r>
    <x v="2"/>
    <x v="0"/>
    <n v="134.75"/>
    <x v="1"/>
    <x v="9"/>
    <x v="0"/>
  </r>
  <r>
    <x v="2"/>
    <x v="0"/>
    <n v="4205.375"/>
    <x v="1"/>
    <x v="10"/>
    <x v="0"/>
  </r>
  <r>
    <x v="2"/>
    <x v="0"/>
    <n v="1.125"/>
    <x v="1"/>
    <x v="11"/>
    <x v="0"/>
  </r>
  <r>
    <x v="2"/>
    <x v="0"/>
    <n v="1269.375"/>
    <x v="1"/>
    <x v="12"/>
    <x v="0"/>
  </r>
  <r>
    <x v="2"/>
    <x v="0"/>
    <n v="6"/>
    <x v="1"/>
    <x v="11"/>
    <x v="0"/>
  </r>
  <r>
    <x v="2"/>
    <x v="0"/>
    <n v="107.375"/>
    <x v="1"/>
    <x v="12"/>
    <x v="0"/>
  </r>
  <r>
    <x v="2"/>
    <x v="0"/>
    <n v="3370.25"/>
    <x v="1"/>
    <x v="13"/>
    <x v="0"/>
  </r>
  <r>
    <x v="2"/>
    <x v="0"/>
    <n v="2326.875"/>
    <x v="1"/>
    <x v="14"/>
    <x v="0"/>
  </r>
  <r>
    <x v="2"/>
    <x v="0"/>
    <n v="161.25"/>
    <x v="1"/>
    <x v="15"/>
    <x v="0"/>
  </r>
  <r>
    <x v="2"/>
    <x v="0"/>
    <n v="1.125"/>
    <x v="1"/>
    <x v="15"/>
    <x v="0"/>
  </r>
  <r>
    <x v="2"/>
    <x v="0"/>
    <n v="1.375"/>
    <x v="1"/>
    <x v="16"/>
    <x v="0"/>
  </r>
  <r>
    <x v="2"/>
    <x v="0"/>
    <n v="584.875"/>
    <x v="1"/>
    <x v="16"/>
    <x v="0"/>
  </r>
  <r>
    <x v="2"/>
    <x v="0"/>
    <n v="122.5"/>
    <x v="1"/>
    <x v="16"/>
    <x v="0"/>
  </r>
  <r>
    <x v="2"/>
    <x v="0"/>
    <n v="3.5"/>
    <x v="1"/>
    <x v="16"/>
    <x v="0"/>
  </r>
  <r>
    <x v="2"/>
    <x v="0"/>
    <n v="6"/>
    <x v="1"/>
    <x v="16"/>
    <x v="0"/>
  </r>
  <r>
    <x v="2"/>
    <x v="0"/>
    <n v="6.25"/>
    <x v="1"/>
    <x v="16"/>
    <x v="0"/>
  </r>
  <r>
    <x v="2"/>
    <x v="0"/>
    <n v="4"/>
    <x v="1"/>
    <x v="16"/>
    <x v="0"/>
  </r>
  <r>
    <x v="2"/>
    <x v="0"/>
    <n v="0"/>
    <x v="1"/>
    <x v="16"/>
    <x v="0"/>
  </r>
  <r>
    <x v="2"/>
    <x v="0"/>
    <n v="13.625"/>
    <x v="1"/>
    <x v="17"/>
    <x v="0"/>
  </r>
  <r>
    <x v="2"/>
    <x v="0"/>
    <n v="1"/>
    <x v="1"/>
    <x v="17"/>
    <x v="0"/>
  </r>
  <r>
    <x v="2"/>
    <x v="0"/>
    <n v="2.5"/>
    <x v="1"/>
    <x v="18"/>
    <x v="0"/>
  </r>
  <r>
    <x v="2"/>
    <x v="0"/>
    <n v="52.25"/>
    <x v="1"/>
    <x v="19"/>
    <x v="0"/>
  </r>
  <r>
    <x v="2"/>
    <x v="0"/>
    <n v="0"/>
    <x v="1"/>
    <x v="19"/>
    <x v="0"/>
  </r>
  <r>
    <x v="2"/>
    <x v="0"/>
    <n v="1956.125"/>
    <x v="1"/>
    <x v="20"/>
    <x v="0"/>
  </r>
  <r>
    <x v="2"/>
    <x v="0"/>
    <n v="4"/>
    <x v="1"/>
    <x v="20"/>
    <x v="0"/>
  </r>
  <r>
    <x v="2"/>
    <x v="0"/>
    <n v="322.25"/>
    <x v="1"/>
    <x v="20"/>
    <x v="0"/>
  </r>
  <r>
    <x v="2"/>
    <x v="0"/>
    <n v="104.875"/>
    <x v="1"/>
    <x v="20"/>
    <x v="0"/>
  </r>
  <r>
    <x v="2"/>
    <x v="0"/>
    <n v="130.375"/>
    <x v="1"/>
    <x v="20"/>
    <x v="0"/>
  </r>
  <r>
    <x v="2"/>
    <x v="0"/>
    <n v="86.75"/>
    <x v="1"/>
    <x v="20"/>
    <x v="0"/>
  </r>
  <r>
    <x v="2"/>
    <x v="0"/>
    <n v="11.125"/>
    <x v="1"/>
    <x v="20"/>
    <x v="0"/>
  </r>
  <r>
    <x v="2"/>
    <x v="0"/>
    <n v="1"/>
    <x v="1"/>
    <x v="20"/>
    <x v="0"/>
  </r>
  <r>
    <x v="2"/>
    <x v="0"/>
    <n v="3.5"/>
    <x v="1"/>
    <x v="20"/>
    <x v="0"/>
  </r>
  <r>
    <x v="2"/>
    <x v="0"/>
    <n v="1"/>
    <x v="1"/>
    <x v="20"/>
    <x v="0"/>
  </r>
  <r>
    <x v="2"/>
    <x v="0"/>
    <n v="0"/>
    <x v="1"/>
    <x v="20"/>
    <x v="0"/>
  </r>
  <r>
    <x v="2"/>
    <x v="0"/>
    <n v="0"/>
    <x v="1"/>
    <x v="20"/>
    <x v="0"/>
  </r>
  <r>
    <x v="2"/>
    <x v="0"/>
    <n v="1279.25"/>
    <x v="1"/>
    <x v="21"/>
    <x v="0"/>
  </r>
  <r>
    <x v="2"/>
    <x v="0"/>
    <n v="1629.375"/>
    <x v="1"/>
    <x v="22"/>
    <x v="0"/>
  </r>
  <r>
    <x v="2"/>
    <x v="0"/>
    <n v="120.875"/>
    <x v="1"/>
    <x v="23"/>
    <x v="0"/>
  </r>
  <r>
    <x v="2"/>
    <x v="0"/>
    <n v="6"/>
    <x v="1"/>
    <x v="23"/>
    <x v="0"/>
  </r>
  <r>
    <x v="2"/>
    <x v="0"/>
    <n v="187.375"/>
    <x v="1"/>
    <x v="24"/>
    <x v="0"/>
  </r>
  <r>
    <x v="3"/>
    <x v="0"/>
    <n v="215833.625"/>
    <x v="0"/>
    <x v="0"/>
    <x v="0"/>
  </r>
  <r>
    <x v="3"/>
    <x v="0"/>
    <n v="3650645.1766689979"/>
    <x v="0"/>
    <x v="1"/>
    <x v="0"/>
  </r>
  <r>
    <x v="3"/>
    <x v="0"/>
    <n v="167321.8477074847"/>
    <x v="0"/>
    <x v="2"/>
    <x v="0"/>
  </r>
  <r>
    <x v="3"/>
    <x v="0"/>
    <n v="561815.32333100238"/>
    <x v="0"/>
    <x v="3"/>
    <x v="0"/>
  </r>
  <r>
    <x v="3"/>
    <x v="0"/>
    <n v="449966.25"/>
    <x v="0"/>
    <x v="4"/>
    <x v="0"/>
  </r>
  <r>
    <x v="3"/>
    <x v="0"/>
    <n v="387144.25"/>
    <x v="0"/>
    <x v="5"/>
    <x v="0"/>
  </r>
  <r>
    <x v="3"/>
    <x v="0"/>
    <n v="61500"/>
    <x v="0"/>
    <x v="6"/>
    <x v="0"/>
  </r>
  <r>
    <x v="3"/>
    <x v="0"/>
    <n v="1741.7772925152929"/>
    <x v="0"/>
    <x v="7"/>
    <x v="0"/>
  </r>
  <r>
    <x v="3"/>
    <x v="0"/>
    <n v="16257.625"/>
    <x v="1"/>
    <x v="8"/>
    <x v="0"/>
  </r>
  <r>
    <x v="3"/>
    <x v="0"/>
    <n v="513.625"/>
    <x v="1"/>
    <x v="9"/>
    <x v="0"/>
  </r>
  <r>
    <x v="3"/>
    <x v="0"/>
    <n v="18525.125"/>
    <x v="1"/>
    <x v="10"/>
    <x v="0"/>
  </r>
  <r>
    <x v="3"/>
    <x v="0"/>
    <n v="4"/>
    <x v="1"/>
    <x v="11"/>
    <x v="0"/>
  </r>
  <r>
    <x v="3"/>
    <x v="0"/>
    <n v="5564.5"/>
    <x v="1"/>
    <x v="12"/>
    <x v="0"/>
  </r>
  <r>
    <x v="3"/>
    <x v="0"/>
    <n v="0"/>
    <x v="1"/>
    <x v="11"/>
    <x v="0"/>
  </r>
  <r>
    <x v="3"/>
    <x v="0"/>
    <n v="388.75"/>
    <x v="1"/>
    <x v="12"/>
    <x v="0"/>
  </r>
  <r>
    <x v="3"/>
    <x v="0"/>
    <n v="2639.375"/>
    <x v="1"/>
    <x v="13"/>
    <x v="0"/>
  </r>
  <r>
    <x v="3"/>
    <x v="0"/>
    <n v="7904"/>
    <x v="1"/>
    <x v="14"/>
    <x v="0"/>
  </r>
  <r>
    <x v="3"/>
    <x v="0"/>
    <n v="514.75"/>
    <x v="1"/>
    <x v="15"/>
    <x v="0"/>
  </r>
  <r>
    <x v="3"/>
    <x v="0"/>
    <n v="2"/>
    <x v="1"/>
    <x v="15"/>
    <x v="0"/>
  </r>
  <r>
    <x v="3"/>
    <x v="0"/>
    <n v="0.875"/>
    <x v="1"/>
    <x v="16"/>
    <x v="0"/>
  </r>
  <r>
    <x v="3"/>
    <x v="0"/>
    <n v="3393.125"/>
    <x v="1"/>
    <x v="16"/>
    <x v="0"/>
  </r>
  <r>
    <x v="3"/>
    <x v="0"/>
    <n v="288.5"/>
    <x v="1"/>
    <x v="16"/>
    <x v="0"/>
  </r>
  <r>
    <x v="3"/>
    <x v="0"/>
    <n v="1.375"/>
    <x v="1"/>
    <x v="16"/>
    <x v="0"/>
  </r>
  <r>
    <x v="3"/>
    <x v="0"/>
    <n v="0"/>
    <x v="1"/>
    <x v="16"/>
    <x v="0"/>
  </r>
  <r>
    <x v="3"/>
    <x v="0"/>
    <n v="0.125"/>
    <x v="1"/>
    <x v="16"/>
    <x v="0"/>
  </r>
  <r>
    <x v="3"/>
    <x v="0"/>
    <n v="0"/>
    <x v="1"/>
    <x v="16"/>
    <x v="0"/>
  </r>
  <r>
    <x v="3"/>
    <x v="0"/>
    <n v="0"/>
    <x v="1"/>
    <x v="16"/>
    <x v="0"/>
  </r>
  <r>
    <x v="3"/>
    <x v="0"/>
    <n v="69.25"/>
    <x v="1"/>
    <x v="17"/>
    <x v="0"/>
  </r>
  <r>
    <x v="3"/>
    <x v="0"/>
    <n v="3.25"/>
    <x v="1"/>
    <x v="17"/>
    <x v="0"/>
  </r>
  <r>
    <x v="3"/>
    <x v="0"/>
    <n v="92.5"/>
    <x v="1"/>
    <x v="18"/>
    <x v="0"/>
  </r>
  <r>
    <x v="3"/>
    <x v="0"/>
    <n v="15.625"/>
    <x v="1"/>
    <x v="19"/>
    <x v="0"/>
  </r>
  <r>
    <x v="3"/>
    <x v="0"/>
    <n v="0.75"/>
    <x v="1"/>
    <x v="19"/>
    <x v="0"/>
  </r>
  <r>
    <x v="3"/>
    <x v="0"/>
    <n v="5693.375"/>
    <x v="1"/>
    <x v="20"/>
    <x v="0"/>
  </r>
  <r>
    <x v="3"/>
    <x v="0"/>
    <n v="1.75"/>
    <x v="1"/>
    <x v="20"/>
    <x v="0"/>
  </r>
  <r>
    <x v="3"/>
    <x v="0"/>
    <n v="517.625"/>
    <x v="1"/>
    <x v="20"/>
    <x v="0"/>
  </r>
  <r>
    <x v="3"/>
    <x v="0"/>
    <n v="262.875"/>
    <x v="1"/>
    <x v="20"/>
    <x v="0"/>
  </r>
  <r>
    <x v="3"/>
    <x v="0"/>
    <n v="281.125"/>
    <x v="1"/>
    <x v="20"/>
    <x v="0"/>
  </r>
  <r>
    <x v="3"/>
    <x v="0"/>
    <n v="130.125"/>
    <x v="1"/>
    <x v="20"/>
    <x v="0"/>
  </r>
  <r>
    <x v="3"/>
    <x v="0"/>
    <n v="9"/>
    <x v="1"/>
    <x v="20"/>
    <x v="0"/>
  </r>
  <r>
    <x v="3"/>
    <x v="0"/>
    <n v="4.125"/>
    <x v="1"/>
    <x v="20"/>
    <x v="0"/>
  </r>
  <r>
    <x v="3"/>
    <x v="0"/>
    <n v="6"/>
    <x v="1"/>
    <x v="20"/>
    <x v="0"/>
  </r>
  <r>
    <x v="3"/>
    <x v="0"/>
    <n v="6"/>
    <x v="1"/>
    <x v="20"/>
    <x v="0"/>
  </r>
  <r>
    <x v="3"/>
    <x v="0"/>
    <n v="0"/>
    <x v="1"/>
    <x v="20"/>
    <x v="0"/>
  </r>
  <r>
    <x v="3"/>
    <x v="0"/>
    <n v="0"/>
    <x v="1"/>
    <x v="20"/>
    <x v="0"/>
  </r>
  <r>
    <x v="3"/>
    <x v="0"/>
    <n v="3062.125"/>
    <x v="1"/>
    <x v="21"/>
    <x v="0"/>
  </r>
  <r>
    <x v="3"/>
    <x v="0"/>
    <n v="6466.125"/>
    <x v="1"/>
    <x v="22"/>
    <x v="0"/>
  </r>
  <r>
    <x v="3"/>
    <x v="0"/>
    <n v="395.875"/>
    <x v="1"/>
    <x v="23"/>
    <x v="0"/>
  </r>
  <r>
    <x v="3"/>
    <x v="0"/>
    <n v="0"/>
    <x v="1"/>
    <x v="23"/>
    <x v="0"/>
  </r>
  <r>
    <x v="3"/>
    <x v="0"/>
    <n v="43.125"/>
    <x v="1"/>
    <x v="24"/>
    <x v="0"/>
  </r>
  <r>
    <x v="4"/>
    <x v="0"/>
    <n v="241588.625"/>
    <x v="0"/>
    <x v="0"/>
    <x v="0"/>
  </r>
  <r>
    <x v="4"/>
    <x v="0"/>
    <n v="2551952.57823708"/>
    <x v="0"/>
    <x v="1"/>
    <x v="0"/>
  </r>
  <r>
    <x v="4"/>
    <x v="0"/>
    <n v="57222.125"/>
    <x v="0"/>
    <x v="2"/>
    <x v="0"/>
  </r>
  <r>
    <x v="4"/>
    <x v="0"/>
    <n v="778151.54676291975"/>
    <x v="0"/>
    <x v="3"/>
    <x v="0"/>
  </r>
  <r>
    <x v="4"/>
    <x v="0"/>
    <n v="521115.62690448936"/>
    <x v="0"/>
    <x v="4"/>
    <x v="0"/>
  </r>
  <r>
    <x v="4"/>
    <x v="0"/>
    <n v="554534.99809551064"/>
    <x v="0"/>
    <x v="5"/>
    <x v="0"/>
  </r>
  <r>
    <x v="4"/>
    <x v="0"/>
    <n v="63000"/>
    <x v="0"/>
    <x v="6"/>
    <x v="0"/>
  </r>
  <r>
    <x v="4"/>
    <x v="0"/>
    <n v="1458"/>
    <x v="0"/>
    <x v="7"/>
    <x v="0"/>
  </r>
  <r>
    <x v="4"/>
    <x v="0"/>
    <n v="16773.375"/>
    <x v="1"/>
    <x v="8"/>
    <x v="0"/>
  </r>
  <r>
    <x v="4"/>
    <x v="0"/>
    <n v="349.625"/>
    <x v="1"/>
    <x v="9"/>
    <x v="0"/>
  </r>
  <r>
    <x v="4"/>
    <x v="0"/>
    <n v="15553.75"/>
    <x v="1"/>
    <x v="10"/>
    <x v="0"/>
  </r>
  <r>
    <x v="4"/>
    <x v="0"/>
    <n v="9.375"/>
    <x v="1"/>
    <x v="11"/>
    <x v="0"/>
  </r>
  <r>
    <x v="4"/>
    <x v="0"/>
    <n v="5935"/>
    <x v="1"/>
    <x v="12"/>
    <x v="0"/>
  </r>
  <r>
    <x v="4"/>
    <x v="0"/>
    <n v="13.125"/>
    <x v="1"/>
    <x v="11"/>
    <x v="0"/>
  </r>
  <r>
    <x v="4"/>
    <x v="0"/>
    <n v="354.625"/>
    <x v="1"/>
    <x v="12"/>
    <x v="0"/>
  </r>
  <r>
    <x v="4"/>
    <x v="0"/>
    <n v="2897.25"/>
    <x v="1"/>
    <x v="13"/>
    <x v="0"/>
  </r>
  <r>
    <x v="4"/>
    <x v="0"/>
    <n v="4359.625"/>
    <x v="1"/>
    <x v="14"/>
    <x v="0"/>
  </r>
  <r>
    <x v="4"/>
    <x v="0"/>
    <n v="476.5"/>
    <x v="1"/>
    <x v="15"/>
    <x v="0"/>
  </r>
  <r>
    <x v="4"/>
    <x v="0"/>
    <n v="6.875"/>
    <x v="1"/>
    <x v="15"/>
    <x v="0"/>
  </r>
  <r>
    <x v="4"/>
    <x v="0"/>
    <n v="2.125"/>
    <x v="1"/>
    <x v="16"/>
    <x v="0"/>
  </r>
  <r>
    <x v="4"/>
    <x v="0"/>
    <n v="2523.25"/>
    <x v="1"/>
    <x v="16"/>
    <x v="0"/>
  </r>
  <r>
    <x v="4"/>
    <x v="0"/>
    <n v="351.5"/>
    <x v="1"/>
    <x v="16"/>
    <x v="0"/>
  </r>
  <r>
    <x v="4"/>
    <x v="0"/>
    <n v="12.5"/>
    <x v="1"/>
    <x v="16"/>
    <x v="0"/>
  </r>
  <r>
    <x v="4"/>
    <x v="0"/>
    <n v="10.375"/>
    <x v="1"/>
    <x v="16"/>
    <x v="0"/>
  </r>
  <r>
    <x v="4"/>
    <x v="0"/>
    <n v="212.375"/>
    <x v="1"/>
    <x v="16"/>
    <x v="0"/>
  </r>
  <r>
    <x v="4"/>
    <x v="0"/>
    <n v="64.625"/>
    <x v="1"/>
    <x v="16"/>
    <x v="0"/>
  </r>
  <r>
    <x v="4"/>
    <x v="0"/>
    <n v="10.25"/>
    <x v="1"/>
    <x v="16"/>
    <x v="0"/>
  </r>
  <r>
    <x v="4"/>
    <x v="0"/>
    <n v="79.875"/>
    <x v="1"/>
    <x v="17"/>
    <x v="0"/>
  </r>
  <r>
    <x v="4"/>
    <x v="0"/>
    <n v="1.125"/>
    <x v="1"/>
    <x v="17"/>
    <x v="0"/>
  </r>
  <r>
    <x v="4"/>
    <x v="0"/>
    <n v="33.5"/>
    <x v="1"/>
    <x v="18"/>
    <x v="0"/>
  </r>
  <r>
    <x v="4"/>
    <x v="0"/>
    <n v="76.75"/>
    <x v="1"/>
    <x v="19"/>
    <x v="0"/>
  </r>
  <r>
    <x v="4"/>
    <x v="0"/>
    <n v="1.5"/>
    <x v="1"/>
    <x v="19"/>
    <x v="0"/>
  </r>
  <r>
    <x v="4"/>
    <x v="0"/>
    <n v="0"/>
    <x v="1"/>
    <x v="20"/>
    <x v="0"/>
  </r>
  <r>
    <x v="4"/>
    <x v="0"/>
    <n v="109"/>
    <x v="1"/>
    <x v="20"/>
    <x v="0"/>
  </r>
  <r>
    <x v="4"/>
    <x v="0"/>
    <n v="4544"/>
    <x v="1"/>
    <x v="20"/>
    <x v="0"/>
  </r>
  <r>
    <x v="4"/>
    <x v="0"/>
    <n v="1397.625"/>
    <x v="1"/>
    <x v="20"/>
    <x v="0"/>
  </r>
  <r>
    <x v="4"/>
    <x v="0"/>
    <n v="942.375"/>
    <x v="1"/>
    <x v="20"/>
    <x v="0"/>
  </r>
  <r>
    <x v="4"/>
    <x v="0"/>
    <n v="158.625"/>
    <x v="1"/>
    <x v="20"/>
    <x v="0"/>
  </r>
  <r>
    <x v="4"/>
    <x v="0"/>
    <n v="30"/>
    <x v="1"/>
    <x v="20"/>
    <x v="0"/>
  </r>
  <r>
    <x v="4"/>
    <x v="0"/>
    <n v="24.25"/>
    <x v="1"/>
    <x v="20"/>
    <x v="0"/>
  </r>
  <r>
    <x v="4"/>
    <x v="0"/>
    <n v="53"/>
    <x v="1"/>
    <x v="20"/>
    <x v="0"/>
  </r>
  <r>
    <x v="4"/>
    <x v="0"/>
    <n v="16.75"/>
    <x v="1"/>
    <x v="20"/>
    <x v="0"/>
  </r>
  <r>
    <x v="4"/>
    <x v="0"/>
    <n v="1.375"/>
    <x v="1"/>
    <x v="20"/>
    <x v="0"/>
  </r>
  <r>
    <x v="4"/>
    <x v="0"/>
    <n v="0.25"/>
    <x v="1"/>
    <x v="20"/>
    <x v="0"/>
  </r>
  <r>
    <x v="4"/>
    <x v="0"/>
    <n v="3228"/>
    <x v="1"/>
    <x v="21"/>
    <x v="0"/>
  </r>
  <r>
    <x v="4"/>
    <x v="0"/>
    <n v="5282.625"/>
    <x v="1"/>
    <x v="22"/>
    <x v="0"/>
  </r>
  <r>
    <x v="4"/>
    <x v="0"/>
    <n v="487.75"/>
    <x v="1"/>
    <x v="23"/>
    <x v="0"/>
  </r>
  <r>
    <x v="4"/>
    <x v="0"/>
    <n v="0"/>
    <x v="1"/>
    <x v="23"/>
    <x v="0"/>
  </r>
  <r>
    <x v="4"/>
    <x v="0"/>
    <n v="109.5"/>
    <x v="1"/>
    <x v="24"/>
    <x v="0"/>
  </r>
  <r>
    <x v="5"/>
    <x v="0"/>
    <n v="21490.5"/>
    <x v="0"/>
    <x v="0"/>
    <x v="0"/>
  </r>
  <r>
    <x v="5"/>
    <x v="0"/>
    <n v="293354.51062407624"/>
    <x v="0"/>
    <x v="1"/>
    <x v="0"/>
  </r>
  <r>
    <x v="5"/>
    <x v="0"/>
    <n v="5912.5"/>
    <x v="0"/>
    <x v="2"/>
    <x v="0"/>
  </r>
  <r>
    <x v="5"/>
    <x v="0"/>
    <n v="55775.489375923818"/>
    <x v="0"/>
    <x v="3"/>
    <x v="0"/>
  </r>
  <r>
    <x v="5"/>
    <x v="0"/>
    <n v="68172.725927106701"/>
    <x v="0"/>
    <x v="4"/>
    <x v="0"/>
  </r>
  <r>
    <x v="5"/>
    <x v="0"/>
    <n v="69827.274072893313"/>
    <x v="0"/>
    <x v="5"/>
    <x v="0"/>
  </r>
  <r>
    <x v="5"/>
    <x v="0"/>
    <n v="5600"/>
    <x v="0"/>
    <x v="6"/>
    <x v="0"/>
  </r>
  <r>
    <x v="5"/>
    <x v="0"/>
    <n v="580.5"/>
    <x v="0"/>
    <x v="7"/>
    <x v="0"/>
  </r>
  <r>
    <x v="5"/>
    <x v="0"/>
    <n v="2124.125"/>
    <x v="1"/>
    <x v="8"/>
    <x v="0"/>
  </r>
  <r>
    <x v="5"/>
    <x v="0"/>
    <n v="41.25"/>
    <x v="1"/>
    <x v="9"/>
    <x v="0"/>
  </r>
  <r>
    <x v="5"/>
    <x v="0"/>
    <n v="1659.875"/>
    <x v="1"/>
    <x v="10"/>
    <x v="0"/>
  </r>
  <r>
    <x v="5"/>
    <x v="0"/>
    <n v="2.625"/>
    <x v="1"/>
    <x v="11"/>
    <x v="0"/>
  </r>
  <r>
    <x v="5"/>
    <x v="0"/>
    <n v="443.875"/>
    <x v="1"/>
    <x v="12"/>
    <x v="0"/>
  </r>
  <r>
    <x v="5"/>
    <x v="0"/>
    <n v="0"/>
    <x v="1"/>
    <x v="11"/>
    <x v="0"/>
  </r>
  <r>
    <x v="5"/>
    <x v="0"/>
    <n v="16.25"/>
    <x v="1"/>
    <x v="12"/>
    <x v="0"/>
  </r>
  <r>
    <x v="5"/>
    <x v="0"/>
    <n v="212.75"/>
    <x v="1"/>
    <x v="13"/>
    <x v="0"/>
  </r>
  <r>
    <x v="5"/>
    <x v="0"/>
    <n v="998.625"/>
    <x v="1"/>
    <x v="14"/>
    <x v="0"/>
  </r>
  <r>
    <x v="5"/>
    <x v="0"/>
    <n v="40.75"/>
    <x v="1"/>
    <x v="15"/>
    <x v="0"/>
  </r>
  <r>
    <x v="5"/>
    <x v="0"/>
    <n v="0"/>
    <x v="1"/>
    <x v="15"/>
    <x v="0"/>
  </r>
  <r>
    <x v="5"/>
    <x v="0"/>
    <n v="0"/>
    <x v="1"/>
    <x v="16"/>
    <x v="0"/>
  </r>
  <r>
    <x v="5"/>
    <x v="0"/>
    <n v="264"/>
    <x v="1"/>
    <x v="16"/>
    <x v="0"/>
  </r>
  <r>
    <x v="5"/>
    <x v="0"/>
    <n v="93.125"/>
    <x v="1"/>
    <x v="16"/>
    <x v="0"/>
  </r>
  <r>
    <x v="5"/>
    <x v="0"/>
    <n v="0"/>
    <x v="1"/>
    <x v="16"/>
    <x v="0"/>
  </r>
  <r>
    <x v="5"/>
    <x v="0"/>
    <n v="0"/>
    <x v="1"/>
    <x v="16"/>
    <x v="0"/>
  </r>
  <r>
    <x v="5"/>
    <x v="0"/>
    <n v="0"/>
    <x v="1"/>
    <x v="16"/>
    <x v="0"/>
  </r>
  <r>
    <x v="5"/>
    <x v="0"/>
    <n v="0"/>
    <x v="1"/>
    <x v="16"/>
    <x v="0"/>
  </r>
  <r>
    <x v="5"/>
    <x v="0"/>
    <n v="0"/>
    <x v="1"/>
    <x v="16"/>
    <x v="0"/>
  </r>
  <r>
    <x v="5"/>
    <x v="0"/>
    <n v="58.125"/>
    <x v="1"/>
    <x v="17"/>
    <x v="0"/>
  </r>
  <r>
    <x v="5"/>
    <x v="0"/>
    <n v="0.25"/>
    <x v="1"/>
    <x v="17"/>
    <x v="0"/>
  </r>
  <r>
    <x v="5"/>
    <x v="0"/>
    <n v="1"/>
    <x v="1"/>
    <x v="18"/>
    <x v="0"/>
  </r>
  <r>
    <x v="5"/>
    <x v="0"/>
    <n v="11"/>
    <x v="1"/>
    <x v="19"/>
    <x v="0"/>
  </r>
  <r>
    <x v="5"/>
    <x v="0"/>
    <n v="0"/>
    <x v="1"/>
    <x v="19"/>
    <x v="0"/>
  </r>
  <r>
    <x v="5"/>
    <x v="0"/>
    <n v="278.125"/>
    <x v="1"/>
    <x v="20"/>
    <x v="0"/>
  </r>
  <r>
    <x v="5"/>
    <x v="0"/>
    <n v="0"/>
    <x v="1"/>
    <x v="20"/>
    <x v="0"/>
  </r>
  <r>
    <x v="5"/>
    <x v="0"/>
    <n v="82"/>
    <x v="1"/>
    <x v="20"/>
    <x v="0"/>
  </r>
  <r>
    <x v="5"/>
    <x v="0"/>
    <n v="36"/>
    <x v="1"/>
    <x v="20"/>
    <x v="0"/>
  </r>
  <r>
    <x v="5"/>
    <x v="0"/>
    <n v="27.125"/>
    <x v="1"/>
    <x v="20"/>
    <x v="0"/>
  </r>
  <r>
    <x v="5"/>
    <x v="0"/>
    <n v="7.75"/>
    <x v="1"/>
    <x v="20"/>
    <x v="0"/>
  </r>
  <r>
    <x v="5"/>
    <x v="0"/>
    <n v="1.875"/>
    <x v="1"/>
    <x v="20"/>
    <x v="0"/>
  </r>
  <r>
    <x v="5"/>
    <x v="0"/>
    <n v="0"/>
    <x v="1"/>
    <x v="20"/>
    <x v="0"/>
  </r>
  <r>
    <x v="5"/>
    <x v="0"/>
    <n v="0"/>
    <x v="1"/>
    <x v="20"/>
    <x v="0"/>
  </r>
  <r>
    <x v="5"/>
    <x v="0"/>
    <n v="0"/>
    <x v="1"/>
    <x v="20"/>
    <x v="0"/>
  </r>
  <r>
    <x v="5"/>
    <x v="0"/>
    <n v="0"/>
    <x v="1"/>
    <x v="20"/>
    <x v="0"/>
  </r>
  <r>
    <x v="5"/>
    <x v="0"/>
    <n v="0"/>
    <x v="1"/>
    <x v="20"/>
    <x v="0"/>
  </r>
  <r>
    <x v="5"/>
    <x v="0"/>
    <n v="651.5"/>
    <x v="1"/>
    <x v="21"/>
    <x v="0"/>
  </r>
  <r>
    <x v="5"/>
    <x v="0"/>
    <n v="884"/>
    <x v="1"/>
    <x v="22"/>
    <x v="0"/>
  </r>
  <r>
    <x v="5"/>
    <x v="0"/>
    <n v="26.625"/>
    <x v="1"/>
    <x v="23"/>
    <x v="0"/>
  </r>
  <r>
    <x v="5"/>
    <x v="0"/>
    <n v="0"/>
    <x v="1"/>
    <x v="23"/>
    <x v="0"/>
  </r>
  <r>
    <x v="5"/>
    <x v="0"/>
    <n v="25.5"/>
    <x v="1"/>
    <x v="24"/>
    <x v="0"/>
  </r>
  <r>
    <x v="6"/>
    <x v="0"/>
    <n v="5101.125"/>
    <x v="0"/>
    <x v="0"/>
    <x v="0"/>
  </r>
  <r>
    <x v="6"/>
    <x v="0"/>
    <n v="106019.40421395173"/>
    <x v="0"/>
    <x v="1"/>
    <x v="0"/>
  </r>
  <r>
    <x v="6"/>
    <x v="0"/>
    <n v="6623.967022332652"/>
    <x v="0"/>
    <x v="2"/>
    <x v="0"/>
  </r>
  <r>
    <x v="6"/>
    <x v="0"/>
    <n v="40697.503763715606"/>
    <x v="0"/>
    <x v="3"/>
    <x v="0"/>
  </r>
  <r>
    <x v="6"/>
    <x v="0"/>
    <n v="14238.221861225651"/>
    <x v="0"/>
    <x v="4"/>
    <x v="0"/>
  </r>
  <r>
    <x v="6"/>
    <x v="0"/>
    <n v="15407.528138774349"/>
    <x v="0"/>
    <x v="5"/>
    <x v="0"/>
  </r>
  <r>
    <x v="6"/>
    <x v="0"/>
    <n v="2700"/>
    <x v="0"/>
    <x v="6"/>
    <x v="0"/>
  </r>
  <r>
    <x v="6"/>
    <x v="0"/>
    <n v="128"/>
    <x v="0"/>
    <x v="7"/>
    <x v="0"/>
  </r>
  <r>
    <x v="6"/>
    <x v="0"/>
    <n v="770.875"/>
    <x v="1"/>
    <x v="8"/>
    <x v="0"/>
  </r>
  <r>
    <x v="6"/>
    <x v="0"/>
    <n v="31.5"/>
    <x v="1"/>
    <x v="9"/>
    <x v="0"/>
  </r>
  <r>
    <x v="6"/>
    <x v="0"/>
    <n v="715"/>
    <x v="1"/>
    <x v="10"/>
    <x v="0"/>
  </r>
  <r>
    <x v="6"/>
    <x v="0"/>
    <n v="0.625"/>
    <x v="1"/>
    <x v="11"/>
    <x v="0"/>
  </r>
  <r>
    <x v="6"/>
    <x v="0"/>
    <n v="251"/>
    <x v="1"/>
    <x v="12"/>
    <x v="0"/>
  </r>
  <r>
    <x v="6"/>
    <x v="0"/>
    <n v="0"/>
    <x v="1"/>
    <x v="11"/>
    <x v="0"/>
  </r>
  <r>
    <x v="6"/>
    <x v="0"/>
    <n v="5.375"/>
    <x v="1"/>
    <x v="12"/>
    <x v="0"/>
  </r>
  <r>
    <x v="6"/>
    <x v="0"/>
    <n v="245"/>
    <x v="1"/>
    <x v="13"/>
    <x v="0"/>
  </r>
  <r>
    <x v="6"/>
    <x v="0"/>
    <n v="205.125"/>
    <x v="1"/>
    <x v="14"/>
    <x v="0"/>
  </r>
  <r>
    <x v="6"/>
    <x v="0"/>
    <n v="32.625"/>
    <x v="1"/>
    <x v="15"/>
    <x v="0"/>
  </r>
  <r>
    <x v="6"/>
    <x v="0"/>
    <n v="0"/>
    <x v="1"/>
    <x v="15"/>
    <x v="0"/>
  </r>
  <r>
    <x v="6"/>
    <x v="0"/>
    <n v="3.25"/>
    <x v="1"/>
    <x v="16"/>
    <x v="0"/>
  </r>
  <r>
    <x v="6"/>
    <x v="0"/>
    <n v="50.5"/>
    <x v="1"/>
    <x v="16"/>
    <x v="0"/>
  </r>
  <r>
    <x v="6"/>
    <x v="0"/>
    <n v="24.125"/>
    <x v="1"/>
    <x v="16"/>
    <x v="0"/>
  </r>
  <r>
    <x v="6"/>
    <x v="0"/>
    <n v="0"/>
    <x v="1"/>
    <x v="16"/>
    <x v="0"/>
  </r>
  <r>
    <x v="6"/>
    <x v="0"/>
    <n v="0.125"/>
    <x v="1"/>
    <x v="16"/>
    <x v="0"/>
  </r>
  <r>
    <x v="6"/>
    <x v="0"/>
    <n v="28.375"/>
    <x v="1"/>
    <x v="16"/>
    <x v="0"/>
  </r>
  <r>
    <x v="6"/>
    <x v="0"/>
    <n v="12.75"/>
    <x v="1"/>
    <x v="16"/>
    <x v="0"/>
  </r>
  <r>
    <x v="6"/>
    <x v="0"/>
    <n v="3"/>
    <x v="1"/>
    <x v="16"/>
    <x v="0"/>
  </r>
  <r>
    <x v="6"/>
    <x v="0"/>
    <n v="6.625"/>
    <x v="1"/>
    <x v="17"/>
    <x v="0"/>
  </r>
  <r>
    <x v="6"/>
    <x v="0"/>
    <n v="0"/>
    <x v="1"/>
    <x v="17"/>
    <x v="0"/>
  </r>
  <r>
    <x v="6"/>
    <x v="0"/>
    <n v="0"/>
    <x v="1"/>
    <x v="18"/>
    <x v="0"/>
  </r>
  <r>
    <x v="6"/>
    <x v="0"/>
    <n v="57.75"/>
    <x v="1"/>
    <x v="19"/>
    <x v="0"/>
  </r>
  <r>
    <x v="6"/>
    <x v="0"/>
    <n v="0.375"/>
    <x v="1"/>
    <x v="19"/>
    <x v="0"/>
  </r>
  <r>
    <x v="6"/>
    <x v="0"/>
    <n v="158.5"/>
    <x v="1"/>
    <x v="20"/>
    <x v="0"/>
  </r>
  <r>
    <x v="6"/>
    <x v="0"/>
    <n v="1"/>
    <x v="1"/>
    <x v="20"/>
    <x v="0"/>
  </r>
  <r>
    <x v="6"/>
    <x v="0"/>
    <n v="208.5"/>
    <x v="1"/>
    <x v="20"/>
    <x v="0"/>
  </r>
  <r>
    <x v="6"/>
    <x v="0"/>
    <n v="53.625"/>
    <x v="1"/>
    <x v="20"/>
    <x v="0"/>
  </r>
  <r>
    <x v="6"/>
    <x v="0"/>
    <n v="35.625"/>
    <x v="1"/>
    <x v="20"/>
    <x v="0"/>
  </r>
  <r>
    <x v="6"/>
    <x v="0"/>
    <n v="15.25"/>
    <x v="1"/>
    <x v="20"/>
    <x v="0"/>
  </r>
  <r>
    <x v="6"/>
    <x v="0"/>
    <n v="0.625"/>
    <x v="1"/>
    <x v="20"/>
    <x v="0"/>
  </r>
  <r>
    <x v="6"/>
    <x v="0"/>
    <n v="1"/>
    <x v="1"/>
    <x v="20"/>
    <x v="0"/>
  </r>
  <r>
    <x v="6"/>
    <x v="0"/>
    <n v="0"/>
    <x v="1"/>
    <x v="20"/>
    <x v="0"/>
  </r>
  <r>
    <x v="6"/>
    <x v="0"/>
    <n v="0"/>
    <x v="1"/>
    <x v="20"/>
    <x v="0"/>
  </r>
  <r>
    <x v="6"/>
    <x v="0"/>
    <n v="0"/>
    <x v="1"/>
    <x v="20"/>
    <x v="0"/>
  </r>
  <r>
    <x v="6"/>
    <x v="0"/>
    <n v="0"/>
    <x v="1"/>
    <x v="20"/>
    <x v="0"/>
  </r>
  <r>
    <x v="6"/>
    <x v="0"/>
    <n v="413.375"/>
    <x v="1"/>
    <x v="21"/>
    <x v="0"/>
  </r>
  <r>
    <x v="6"/>
    <x v="0"/>
    <n v="350.875"/>
    <x v="1"/>
    <x v="22"/>
    <x v="0"/>
  </r>
  <r>
    <x v="6"/>
    <x v="0"/>
    <n v="66.75"/>
    <x v="1"/>
    <x v="23"/>
    <x v="0"/>
  </r>
  <r>
    <x v="6"/>
    <x v="0"/>
    <n v="0"/>
    <x v="1"/>
    <x v="23"/>
    <x v="0"/>
  </r>
  <r>
    <x v="6"/>
    <x v="0"/>
    <n v="0"/>
    <x v="1"/>
    <x v="24"/>
    <x v="0"/>
  </r>
  <r>
    <x v="7"/>
    <x v="0"/>
    <n v="12492.875"/>
    <x v="0"/>
    <x v="0"/>
    <x v="0"/>
  </r>
  <r>
    <x v="7"/>
    <x v="0"/>
    <n v="244839.33934670637"/>
    <x v="0"/>
    <x v="1"/>
    <x v="0"/>
  </r>
  <r>
    <x v="7"/>
    <x v="0"/>
    <n v="9735.7755166503121"/>
    <x v="0"/>
    <x v="2"/>
    <x v="0"/>
  </r>
  <r>
    <x v="7"/>
    <x v="0"/>
    <n v="32919.950302809521"/>
    <x v="0"/>
    <x v="3"/>
    <x v="0"/>
  </r>
  <r>
    <x v="7"/>
    <x v="0"/>
    <n v="8662.0052570511671"/>
    <x v="0"/>
    <x v="4"/>
    <x v="0"/>
  </r>
  <r>
    <x v="7"/>
    <x v="0"/>
    <n v="25090.179576782641"/>
    <x v="0"/>
    <x v="5"/>
    <x v="0"/>
  </r>
  <r>
    <x v="7"/>
    <x v="0"/>
    <n v="2125"/>
    <x v="0"/>
    <x v="6"/>
    <x v="0"/>
  </r>
  <r>
    <x v="7"/>
    <x v="0"/>
    <n v="67"/>
    <x v="0"/>
    <x v="7"/>
    <x v="0"/>
  </r>
  <r>
    <x v="7"/>
    <x v="0"/>
    <n v="306.5"/>
    <x v="1"/>
    <x v="8"/>
    <x v="0"/>
  </r>
  <r>
    <x v="7"/>
    <x v="0"/>
    <n v="12"/>
    <x v="1"/>
    <x v="9"/>
    <x v="0"/>
  </r>
  <r>
    <x v="7"/>
    <x v="0"/>
    <n v="294.125"/>
    <x v="1"/>
    <x v="10"/>
    <x v="0"/>
  </r>
  <r>
    <x v="7"/>
    <x v="0"/>
    <n v="4"/>
    <x v="1"/>
    <x v="11"/>
    <x v="0"/>
  </r>
  <r>
    <x v="7"/>
    <x v="0"/>
    <n v="123"/>
    <x v="1"/>
    <x v="12"/>
    <x v="0"/>
  </r>
  <r>
    <x v="7"/>
    <x v="0"/>
    <n v="2"/>
    <x v="1"/>
    <x v="11"/>
    <x v="0"/>
  </r>
  <r>
    <x v="7"/>
    <x v="0"/>
    <n v="36.375"/>
    <x v="1"/>
    <x v="12"/>
    <x v="0"/>
  </r>
  <r>
    <x v="7"/>
    <x v="0"/>
    <n v="14.375"/>
    <x v="1"/>
    <x v="13"/>
    <x v="0"/>
  </r>
  <r>
    <x v="7"/>
    <x v="0"/>
    <n v="55.25"/>
    <x v="1"/>
    <x v="14"/>
    <x v="0"/>
  </r>
  <r>
    <x v="7"/>
    <x v="0"/>
    <n v="2"/>
    <x v="1"/>
    <x v="15"/>
    <x v="0"/>
  </r>
  <r>
    <x v="7"/>
    <x v="0"/>
    <n v="1"/>
    <x v="1"/>
    <x v="15"/>
    <x v="0"/>
  </r>
  <r>
    <x v="7"/>
    <x v="0"/>
    <n v="0"/>
    <x v="1"/>
    <x v="16"/>
    <x v="0"/>
  </r>
  <r>
    <x v="7"/>
    <x v="0"/>
    <n v="43"/>
    <x v="1"/>
    <x v="16"/>
    <x v="0"/>
  </r>
  <r>
    <x v="7"/>
    <x v="0"/>
    <n v="3.5"/>
    <x v="1"/>
    <x v="16"/>
    <x v="0"/>
  </r>
  <r>
    <x v="7"/>
    <x v="0"/>
    <n v="0"/>
    <x v="1"/>
    <x v="16"/>
    <x v="0"/>
  </r>
  <r>
    <x v="7"/>
    <x v="0"/>
    <n v="0"/>
    <x v="1"/>
    <x v="16"/>
    <x v="0"/>
  </r>
  <r>
    <x v="7"/>
    <x v="0"/>
    <n v="1"/>
    <x v="1"/>
    <x v="16"/>
    <x v="0"/>
  </r>
  <r>
    <x v="7"/>
    <x v="0"/>
    <n v="0"/>
    <x v="1"/>
    <x v="16"/>
    <x v="0"/>
  </r>
  <r>
    <x v="7"/>
    <x v="0"/>
    <n v="0"/>
    <x v="1"/>
    <x v="16"/>
    <x v="0"/>
  </r>
  <r>
    <x v="7"/>
    <x v="0"/>
    <n v="0"/>
    <x v="1"/>
    <x v="17"/>
    <x v="0"/>
  </r>
  <r>
    <x v="7"/>
    <x v="0"/>
    <n v="0"/>
    <x v="1"/>
    <x v="17"/>
    <x v="0"/>
  </r>
  <r>
    <x v="7"/>
    <x v="0"/>
    <n v="0"/>
    <x v="1"/>
    <x v="18"/>
    <x v="0"/>
  </r>
  <r>
    <x v="7"/>
    <x v="0"/>
    <n v="0"/>
    <x v="1"/>
    <x v="19"/>
    <x v="0"/>
  </r>
  <r>
    <x v="7"/>
    <x v="0"/>
    <n v="0"/>
    <x v="1"/>
    <x v="19"/>
    <x v="0"/>
  </r>
  <r>
    <x v="7"/>
    <x v="0"/>
    <n v="85.75"/>
    <x v="1"/>
    <x v="20"/>
    <x v="0"/>
  </r>
  <r>
    <x v="7"/>
    <x v="0"/>
    <n v="0"/>
    <x v="1"/>
    <x v="20"/>
    <x v="0"/>
  </r>
  <r>
    <x v="7"/>
    <x v="0"/>
    <n v="62.625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0"/>
    <x v="1"/>
    <x v="20"/>
    <x v="0"/>
  </r>
  <r>
    <x v="7"/>
    <x v="0"/>
    <n v="112"/>
    <x v="1"/>
    <x v="21"/>
    <x v="0"/>
  </r>
  <r>
    <x v="7"/>
    <x v="0"/>
    <n v="430.875"/>
    <x v="1"/>
    <x v="22"/>
    <x v="0"/>
  </r>
  <r>
    <x v="7"/>
    <x v="0"/>
    <n v="34.625"/>
    <x v="1"/>
    <x v="23"/>
    <x v="0"/>
  </r>
  <r>
    <x v="7"/>
    <x v="0"/>
    <n v="0"/>
    <x v="1"/>
    <x v="23"/>
    <x v="0"/>
  </r>
  <r>
    <x v="7"/>
    <x v="0"/>
    <n v="44"/>
    <x v="1"/>
    <x v="24"/>
    <x v="0"/>
  </r>
  <r>
    <x v="0"/>
    <x v="1"/>
    <n v="11339.857884269357"/>
    <x v="1"/>
    <x v="8"/>
    <x v="0"/>
  </r>
  <r>
    <x v="0"/>
    <x v="1"/>
    <n v="346.80465543351244"/>
    <x v="1"/>
    <x v="9"/>
    <x v="0"/>
  </r>
  <r>
    <x v="0"/>
    <x v="1"/>
    <n v="13479.448869844415"/>
    <x v="1"/>
    <x v="10"/>
    <x v="0"/>
  </r>
  <r>
    <x v="0"/>
    <x v="1"/>
    <n v="27.841883177607173"/>
    <x v="1"/>
    <x v="11"/>
    <x v="0"/>
  </r>
  <r>
    <x v="0"/>
    <x v="2"/>
    <n v="11609.565766056507"/>
    <x v="1"/>
    <x v="8"/>
    <x v="0"/>
  </r>
  <r>
    <x v="0"/>
    <x v="2"/>
    <n v="355.05307882342527"/>
    <x v="1"/>
    <x v="9"/>
    <x v="0"/>
  </r>
  <r>
    <x v="0"/>
    <x v="2"/>
    <n v="13800.044916060047"/>
    <x v="1"/>
    <x v="10"/>
    <x v="0"/>
  </r>
  <r>
    <x v="0"/>
    <x v="2"/>
    <n v="28.504076250345271"/>
    <x v="1"/>
    <x v="11"/>
    <x v="0"/>
  </r>
  <r>
    <x v="0"/>
    <x v="3"/>
    <n v="11873.528511599667"/>
    <x v="1"/>
    <x v="8"/>
    <x v="0"/>
  </r>
  <r>
    <x v="0"/>
    <x v="3"/>
    <n v="363.12579983542037"/>
    <x v="1"/>
    <x v="9"/>
    <x v="0"/>
  </r>
  <r>
    <x v="0"/>
    <x v="3"/>
    <n v="14113.811840514059"/>
    <x v="1"/>
    <x v="10"/>
    <x v="0"/>
  </r>
  <r>
    <x v="0"/>
    <x v="3"/>
    <n v="29.152163730775513"/>
    <x v="1"/>
    <x v="11"/>
    <x v="0"/>
  </r>
  <r>
    <x v="0"/>
    <x v="4"/>
    <n v="12141.173723953667"/>
    <x v="1"/>
    <x v="8"/>
    <x v="0"/>
  </r>
  <r>
    <x v="0"/>
    <x v="4"/>
    <n v="371.31114100954733"/>
    <x v="1"/>
    <x v="9"/>
    <x v="0"/>
  </r>
  <r>
    <x v="0"/>
    <x v="4"/>
    <n v="14431.956035265301"/>
    <x v="1"/>
    <x v="10"/>
    <x v="0"/>
  </r>
  <r>
    <x v="0"/>
    <x v="4"/>
    <n v="29.809292489482708"/>
    <x v="1"/>
    <x v="11"/>
    <x v="0"/>
  </r>
  <r>
    <x v="0"/>
    <x v="5"/>
    <n v="12418.480599747167"/>
    <x v="1"/>
    <x v="8"/>
    <x v="0"/>
  </r>
  <r>
    <x v="0"/>
    <x v="5"/>
    <n v="379.79196294668264"/>
    <x v="1"/>
    <x v="9"/>
    <x v="0"/>
  </r>
  <r>
    <x v="0"/>
    <x v="5"/>
    <n v="14761.584844696861"/>
    <x v="1"/>
    <x v="10"/>
    <x v="0"/>
  </r>
  <r>
    <x v="0"/>
    <x v="5"/>
    <n v="30.490142789282327"/>
    <x v="1"/>
    <x v="11"/>
    <x v="0"/>
  </r>
  <r>
    <x v="0"/>
    <x v="6"/>
    <n v="12683.177313781121"/>
    <x v="1"/>
    <x v="8"/>
    <x v="0"/>
  </r>
  <r>
    <x v="0"/>
    <x v="6"/>
    <n v="387.88713077345682"/>
    <x v="1"/>
    <x v="9"/>
    <x v="0"/>
  </r>
  <r>
    <x v="0"/>
    <x v="6"/>
    <n v="15076.224221949196"/>
    <x v="1"/>
    <x v="10"/>
    <x v="0"/>
  </r>
  <r>
    <x v="0"/>
    <x v="6"/>
    <n v="31.140032326244956"/>
    <x v="1"/>
    <x v="11"/>
    <x v="0"/>
  </r>
  <r>
    <x v="0"/>
    <x v="1"/>
    <n v="135578.32939148575"/>
    <x v="0"/>
    <x v="0"/>
    <x v="0"/>
  </r>
  <r>
    <x v="0"/>
    <x v="1"/>
    <n v="1587463.3423379452"/>
    <x v="0"/>
    <x v="1"/>
    <x v="0"/>
  </r>
  <r>
    <x v="0"/>
    <x v="1"/>
    <n v="288016.51305580884"/>
    <x v="0"/>
    <x v="2"/>
    <x v="0"/>
  </r>
  <r>
    <x v="0"/>
    <x v="1"/>
    <n v="282953.09835922555"/>
    <x v="0"/>
    <x v="3"/>
    <x v="0"/>
  </r>
  <r>
    <x v="0"/>
    <x v="1"/>
    <n v="55073.103677245672"/>
    <x v="0"/>
    <x v="4"/>
    <x v="0"/>
  </r>
  <r>
    <x v="0"/>
    <x v="1"/>
    <n v="202458.61051003306"/>
    <x v="0"/>
    <x v="5"/>
    <x v="0"/>
  </r>
  <r>
    <x v="0"/>
    <x v="1"/>
    <n v="38987.781836788025"/>
    <x v="0"/>
    <x v="6"/>
    <x v="0"/>
  </r>
  <r>
    <x v="0"/>
    <x v="1"/>
    <n v="470.42075444151112"/>
    <x v="0"/>
    <x v="7"/>
    <x v="0"/>
  </r>
  <r>
    <x v="0"/>
    <x v="2"/>
    <n v="138797.40039977603"/>
    <x v="0"/>
    <x v="0"/>
    <x v="0"/>
  </r>
  <r>
    <x v="0"/>
    <x v="2"/>
    <n v="1625154.8911642178"/>
    <x v="0"/>
    <x v="1"/>
    <x v="0"/>
  </r>
  <r>
    <x v="0"/>
    <x v="2"/>
    <n v="294854.96291168261"/>
    <x v="0"/>
    <x v="2"/>
    <x v="0"/>
  </r>
  <r>
    <x v="0"/>
    <x v="2"/>
    <n v="289671.32626277197"/>
    <x v="0"/>
    <x v="3"/>
    <x v="0"/>
  </r>
  <r>
    <x v="0"/>
    <x v="2"/>
    <n v="56380.718486925718"/>
    <x v="0"/>
    <x v="4"/>
    <x v="0"/>
  </r>
  <r>
    <x v="0"/>
    <x v="2"/>
    <n v="207265.63716685001"/>
    <x v="0"/>
    <x v="5"/>
    <x v="0"/>
  </r>
  <r>
    <x v="0"/>
    <x v="2"/>
    <n v="39913.4787291428"/>
    <x v="0"/>
    <x v="6"/>
    <x v="0"/>
  </r>
  <r>
    <x v="0"/>
    <x v="2"/>
    <n v="481.59007493039309"/>
    <x v="0"/>
    <x v="7"/>
    <x v="0"/>
  </r>
  <r>
    <x v="0"/>
    <x v="3"/>
    <n v="141992.33105033071"/>
    <x v="0"/>
    <x v="0"/>
    <x v="0"/>
  </r>
  <r>
    <x v="0"/>
    <x v="3"/>
    <n v="1662563.784693378"/>
    <x v="0"/>
    <x v="1"/>
    <x v="0"/>
  </r>
  <r>
    <x v="0"/>
    <x v="3"/>
    <n v="301642.1300759188"/>
    <x v="0"/>
    <x v="2"/>
    <x v="0"/>
  </r>
  <r>
    <x v="0"/>
    <x v="3"/>
    <n v="296339.17303942709"/>
    <x v="0"/>
    <x v="3"/>
    <x v="0"/>
  </r>
  <r>
    <x v="0"/>
    <x v="3"/>
    <n v="57678.527272071129"/>
    <x v="0"/>
    <x v="4"/>
    <x v="0"/>
  </r>
  <r>
    <x v="0"/>
    <x v="3"/>
    <n v="212036.61511804932"/>
    <x v="0"/>
    <x v="5"/>
    <x v="0"/>
  </r>
  <r>
    <x v="0"/>
    <x v="3"/>
    <n v="40832.233663995365"/>
    <x v="0"/>
    <x v="6"/>
    <x v="0"/>
  </r>
  <r>
    <x v="0"/>
    <x v="3"/>
    <n v="492.67563479654547"/>
    <x v="0"/>
    <x v="7"/>
    <x v="0"/>
  </r>
  <r>
    <x v="0"/>
    <x v="4"/>
    <n v="145075.96428933705"/>
    <x v="0"/>
    <x v="0"/>
    <x v="0"/>
  </r>
  <r>
    <x v="0"/>
    <x v="4"/>
    <n v="1698669.5159714387"/>
    <x v="0"/>
    <x v="1"/>
    <x v="0"/>
  </r>
  <r>
    <x v="0"/>
    <x v="4"/>
    <n v="308192.86201831559"/>
    <x v="0"/>
    <x v="2"/>
    <x v="0"/>
  </r>
  <r>
    <x v="0"/>
    <x v="4"/>
    <n v="302774.74119472504"/>
    <x v="0"/>
    <x v="3"/>
    <x v="0"/>
  </r>
  <r>
    <x v="0"/>
    <x v="4"/>
    <n v="58931.126074819484"/>
    <x v="0"/>
    <x v="4"/>
    <x v="0"/>
  </r>
  <r>
    <x v="0"/>
    <x v="4"/>
    <n v="216641.39306223739"/>
    <x v="0"/>
    <x v="5"/>
    <x v="0"/>
  </r>
  <r>
    <x v="0"/>
    <x v="4"/>
    <n v="41718.983194887558"/>
    <x v="0"/>
    <x v="6"/>
    <x v="0"/>
  </r>
  <r>
    <x v="0"/>
    <x v="4"/>
    <n v="503.37502223718599"/>
    <x v="0"/>
    <x v="7"/>
    <x v="0"/>
  </r>
  <r>
    <x v="0"/>
    <x v="5"/>
    <n v="148228.58409744108"/>
    <x v="0"/>
    <x v="0"/>
    <x v="0"/>
  </r>
  <r>
    <x v="0"/>
    <x v="5"/>
    <n v="1735582.9991228834"/>
    <x v="0"/>
    <x v="1"/>
    <x v="0"/>
  </r>
  <r>
    <x v="0"/>
    <x v="5"/>
    <n v="314890.1459293667"/>
    <x v="0"/>
    <x v="2"/>
    <x v="0"/>
  </r>
  <r>
    <x v="0"/>
    <x v="5"/>
    <n v="309354.28489212453"/>
    <x v="0"/>
    <x v="3"/>
    <x v="0"/>
  </r>
  <r>
    <x v="0"/>
    <x v="5"/>
    <n v="60211.747825551538"/>
    <x v="0"/>
    <x v="4"/>
    <x v="0"/>
  </r>
  <r>
    <x v="0"/>
    <x v="5"/>
    <n v="221349.18839118051"/>
    <x v="0"/>
    <x v="5"/>
    <x v="0"/>
  </r>
  <r>
    <x v="0"/>
    <x v="5"/>
    <n v="42625.570950057336"/>
    <x v="0"/>
    <x v="6"/>
    <x v="0"/>
  </r>
  <r>
    <x v="0"/>
    <x v="5"/>
    <n v="514.31377472994734"/>
    <x v="0"/>
    <x v="7"/>
    <x v="0"/>
  </r>
  <r>
    <x v="0"/>
    <x v="6"/>
    <n v="151408.24383611555"/>
    <x v="0"/>
    <x v="0"/>
    <x v="0"/>
  </r>
  <r>
    <x v="0"/>
    <x v="6"/>
    <n v="1772813.0881711009"/>
    <x v="0"/>
    <x v="1"/>
    <x v="0"/>
  </r>
  <r>
    <x v="0"/>
    <x v="6"/>
    <n v="321644.87225434295"/>
    <x v="0"/>
    <x v="2"/>
    <x v="0"/>
  </r>
  <r>
    <x v="0"/>
    <x v="6"/>
    <n v="315990.26114897995"/>
    <x v="0"/>
    <x v="3"/>
    <x v="0"/>
  </r>
  <r>
    <x v="0"/>
    <x v="6"/>
    <n v="61503.353432674325"/>
    <x v="0"/>
    <x v="4"/>
    <x v="0"/>
  </r>
  <r>
    <x v="0"/>
    <x v="6"/>
    <n v="226097.36234697461"/>
    <x v="0"/>
    <x v="5"/>
    <x v="0"/>
  </r>
  <r>
    <x v="0"/>
    <x v="6"/>
    <n v="43539.934482659206"/>
    <x v="0"/>
    <x v="6"/>
    <x v="0"/>
  </r>
  <r>
    <x v="0"/>
    <x v="6"/>
    <n v="525.34634859221592"/>
    <x v="0"/>
    <x v="7"/>
    <x v="0"/>
  </r>
  <r>
    <x v="0"/>
    <x v="1"/>
    <n v="4226.8340986317544"/>
    <x v="1"/>
    <x v="12"/>
    <x v="0"/>
  </r>
  <r>
    <x v="0"/>
    <x v="2"/>
    <n v="4327.365382448731"/>
    <x v="1"/>
    <x v="12"/>
    <x v="0"/>
  </r>
  <r>
    <x v="0"/>
    <x v="3"/>
    <n v="4425.7552163440942"/>
    <x v="1"/>
    <x v="12"/>
    <x v="0"/>
  </r>
  <r>
    <x v="0"/>
    <x v="4"/>
    <n v="4525.5176579424806"/>
    <x v="1"/>
    <x v="12"/>
    <x v="0"/>
  </r>
  <r>
    <x v="0"/>
    <x v="5"/>
    <n v="4628.8814011526129"/>
    <x v="1"/>
    <x v="12"/>
    <x v="0"/>
  </r>
  <r>
    <x v="0"/>
    <x v="6"/>
    <n v="4727.5448154645801"/>
    <x v="1"/>
    <x v="12"/>
    <x v="0"/>
  </r>
  <r>
    <x v="0"/>
    <x v="1"/>
    <n v="13.086968129566483"/>
    <x v="1"/>
    <x v="11"/>
    <x v="0"/>
  </r>
  <r>
    <x v="0"/>
    <x v="2"/>
    <n v="13.398229389563191"/>
    <x v="1"/>
    <x v="11"/>
    <x v="0"/>
  </r>
  <r>
    <x v="0"/>
    <x v="3"/>
    <n v="13.702860371147914"/>
    <x v="1"/>
    <x v="11"/>
    <x v="0"/>
  </r>
  <r>
    <x v="0"/>
    <x v="4"/>
    <n v="14.01174117017157"/>
    <x v="1"/>
    <x v="11"/>
    <x v="0"/>
  </r>
  <r>
    <x v="0"/>
    <x v="5"/>
    <n v="14.331772186667244"/>
    <x v="1"/>
    <x v="11"/>
    <x v="0"/>
  </r>
  <r>
    <x v="0"/>
    <x v="6"/>
    <n v="14.637250217866267"/>
    <x v="1"/>
    <x v="11"/>
    <x v="0"/>
  </r>
  <r>
    <x v="0"/>
    <x v="1"/>
    <n v="97.639046535295407"/>
    <x v="1"/>
    <x v="12"/>
    <x v="0"/>
  </r>
  <r>
    <x v="0"/>
    <x v="2"/>
    <n v="99.961299661349301"/>
    <x v="1"/>
    <x v="12"/>
    <x v="0"/>
  </r>
  <r>
    <x v="0"/>
    <x v="3"/>
    <n v="102.2340857102314"/>
    <x v="1"/>
    <x v="12"/>
    <x v="0"/>
  </r>
  <r>
    <x v="0"/>
    <x v="4"/>
    <n v="104.5385787303981"/>
    <x v="1"/>
    <x v="12"/>
    <x v="0"/>
  </r>
  <r>
    <x v="0"/>
    <x v="5"/>
    <n v="106.92626111817465"/>
    <x v="1"/>
    <x v="12"/>
    <x v="0"/>
  </r>
  <r>
    <x v="0"/>
    <x v="6"/>
    <n v="109.20536682153208"/>
    <x v="1"/>
    <x v="12"/>
    <x v="0"/>
  </r>
  <r>
    <x v="0"/>
    <x v="1"/>
    <n v="1995.6343361497795"/>
    <x v="1"/>
    <x v="13"/>
    <x v="0"/>
  </r>
  <r>
    <x v="0"/>
    <x v="2"/>
    <n v="2043.0986267182975"/>
    <x v="1"/>
    <x v="13"/>
    <x v="0"/>
  </r>
  <r>
    <x v="0"/>
    <x v="3"/>
    <n v="2089.5518648317166"/>
    <x v="1"/>
    <x v="13"/>
    <x v="0"/>
  </r>
  <r>
    <x v="0"/>
    <x v="4"/>
    <n v="2136.6531584396967"/>
    <x v="1"/>
    <x v="13"/>
    <x v="0"/>
  </r>
  <r>
    <x v="0"/>
    <x v="5"/>
    <n v="2185.4547508963019"/>
    <x v="1"/>
    <x v="13"/>
    <x v="0"/>
  </r>
  <r>
    <x v="0"/>
    <x v="6"/>
    <n v="2232.0371557714943"/>
    <x v="1"/>
    <x v="13"/>
    <x v="0"/>
  </r>
  <r>
    <x v="0"/>
    <x v="1"/>
    <n v="3329.478656492658"/>
    <x v="1"/>
    <x v="14"/>
    <x v="0"/>
  </r>
  <r>
    <x v="0"/>
    <x v="2"/>
    <n v="3408.6671829329975"/>
    <x v="1"/>
    <x v="14"/>
    <x v="0"/>
  </r>
  <r>
    <x v="0"/>
    <x v="3"/>
    <n v="3486.1688885420517"/>
    <x v="1"/>
    <x v="14"/>
    <x v="0"/>
  </r>
  <r>
    <x v="0"/>
    <x v="4"/>
    <n v="3564.7517977054235"/>
    <x v="1"/>
    <x v="14"/>
    <x v="0"/>
  </r>
  <r>
    <x v="0"/>
    <x v="5"/>
    <n v="3646.1714533727054"/>
    <x v="1"/>
    <x v="14"/>
    <x v="0"/>
  </r>
  <r>
    <x v="0"/>
    <x v="6"/>
    <n v="3723.8886583689277"/>
    <x v="1"/>
    <x v="14"/>
    <x v="0"/>
  </r>
  <r>
    <x v="0"/>
    <x v="1"/>
    <n v="791.63326822966189"/>
    <x v="1"/>
    <x v="15"/>
    <x v="0"/>
  </r>
  <r>
    <x v="0"/>
    <x v="2"/>
    <n v="810.46152287848247"/>
    <x v="1"/>
    <x v="15"/>
    <x v="0"/>
  </r>
  <r>
    <x v="0"/>
    <x v="3"/>
    <n v="828.8887106861074"/>
    <x v="1"/>
    <x v="15"/>
    <x v="0"/>
  </r>
  <r>
    <x v="0"/>
    <x v="4"/>
    <n v="847.57297078391105"/>
    <x v="1"/>
    <x v="15"/>
    <x v="0"/>
  </r>
  <r>
    <x v="0"/>
    <x v="5"/>
    <n v="866.93170972291409"/>
    <x v="1"/>
    <x v="15"/>
    <x v="0"/>
  </r>
  <r>
    <x v="0"/>
    <x v="6"/>
    <n v="885.41013572779627"/>
    <x v="1"/>
    <x v="15"/>
    <x v="0"/>
  </r>
  <r>
    <x v="0"/>
    <x v="1"/>
    <n v="3.2075902278349293"/>
    <x v="1"/>
    <x v="15"/>
    <x v="0"/>
  </r>
  <r>
    <x v="0"/>
    <x v="2"/>
    <n v="3.2838797523439269"/>
    <x v="1"/>
    <x v="15"/>
    <x v="0"/>
  </r>
  <r>
    <x v="0"/>
    <x v="3"/>
    <n v="3.3585442086146919"/>
    <x v="1"/>
    <x v="15"/>
    <x v="0"/>
  </r>
  <r>
    <x v="0"/>
    <x v="4"/>
    <n v="3.434250286806765"/>
    <x v="1"/>
    <x v="15"/>
    <x v="0"/>
  </r>
  <r>
    <x v="0"/>
    <x v="5"/>
    <n v="3.5126892614380578"/>
    <x v="1"/>
    <x v="15"/>
    <x v="0"/>
  </r>
  <r>
    <x v="0"/>
    <x v="6"/>
    <n v="3.5875613279084066"/>
    <x v="1"/>
    <x v="15"/>
    <x v="0"/>
  </r>
  <r>
    <x v="0"/>
    <x v="1"/>
    <n v="7.1850021103502195"/>
    <x v="1"/>
    <x v="16"/>
    <x v="0"/>
  </r>
  <r>
    <x v="0"/>
    <x v="2"/>
    <n v="7.3558906452503736"/>
    <x v="1"/>
    <x v="16"/>
    <x v="0"/>
  </r>
  <r>
    <x v="0"/>
    <x v="3"/>
    <n v="7.523139027296887"/>
    <x v="1"/>
    <x v="16"/>
    <x v="0"/>
  </r>
  <r>
    <x v="0"/>
    <x v="4"/>
    <n v="7.6927206424471306"/>
    <x v="1"/>
    <x v="16"/>
    <x v="0"/>
  </r>
  <r>
    <x v="0"/>
    <x v="5"/>
    <n v="7.8684239456212257"/>
    <x v="1"/>
    <x v="16"/>
    <x v="0"/>
  </r>
  <r>
    <x v="0"/>
    <x v="6"/>
    <n v="8.0361373745148068"/>
    <x v="1"/>
    <x v="16"/>
    <x v="0"/>
  </r>
  <r>
    <x v="0"/>
    <x v="1"/>
    <n v="298.04928397042141"/>
    <x v="1"/>
    <x v="16"/>
    <x v="0"/>
  </r>
  <r>
    <x v="0"/>
    <x v="2"/>
    <n v="305.13810658779749"/>
    <x v="1"/>
    <x v="16"/>
    <x v="0"/>
  </r>
  <r>
    <x v="0"/>
    <x v="3"/>
    <n v="312.07592786447697"/>
    <x v="1"/>
    <x v="16"/>
    <x v="0"/>
  </r>
  <r>
    <x v="0"/>
    <x v="4"/>
    <n v="319.11053665008438"/>
    <x v="1"/>
    <x v="16"/>
    <x v="0"/>
  </r>
  <r>
    <x v="0"/>
    <x v="5"/>
    <n v="326.39908617282413"/>
    <x v="1"/>
    <x v="16"/>
    <x v="0"/>
  </r>
  <r>
    <x v="0"/>
    <x v="6"/>
    <n v="333.35619858924895"/>
    <x v="1"/>
    <x v="16"/>
    <x v="0"/>
  </r>
  <r>
    <x v="0"/>
    <x v="1"/>
    <n v="538.87515827626805"/>
    <x v="1"/>
    <x v="16"/>
    <x v="0"/>
  </r>
  <r>
    <x v="0"/>
    <x v="2"/>
    <n v="551.69179839377966"/>
    <x v="1"/>
    <x v="16"/>
    <x v="0"/>
  </r>
  <r>
    <x v="0"/>
    <x v="3"/>
    <n v="564.2354270472681"/>
    <x v="1"/>
    <x v="16"/>
    <x v="0"/>
  </r>
  <r>
    <x v="0"/>
    <x v="4"/>
    <n v="576.95404818353643"/>
    <x v="1"/>
    <x v="16"/>
    <x v="0"/>
  </r>
  <r>
    <x v="0"/>
    <x v="5"/>
    <n v="590.13179592159361"/>
    <x v="1"/>
    <x v="16"/>
    <x v="0"/>
  </r>
  <r>
    <x v="0"/>
    <x v="6"/>
    <n v="602.71030308861225"/>
    <x v="1"/>
    <x v="16"/>
    <x v="0"/>
  </r>
  <r>
    <x v="0"/>
    <x v="1"/>
    <n v="9.2378598561646132"/>
    <x v="1"/>
    <x v="16"/>
    <x v="0"/>
  </r>
  <r>
    <x v="0"/>
    <x v="2"/>
    <n v="9.4575736867505267"/>
    <x v="1"/>
    <x v="16"/>
    <x v="0"/>
  </r>
  <r>
    <x v="0"/>
    <x v="3"/>
    <n v="9.6726073208103305"/>
    <x v="1"/>
    <x v="16"/>
    <x v="0"/>
  </r>
  <r>
    <x v="0"/>
    <x v="4"/>
    <n v="9.8906408260035015"/>
    <x v="1"/>
    <x v="16"/>
    <x v="0"/>
  </r>
  <r>
    <x v="0"/>
    <x v="5"/>
    <n v="10.116545072941625"/>
    <x v="1"/>
    <x v="16"/>
    <x v="0"/>
  </r>
  <r>
    <x v="0"/>
    <x v="6"/>
    <n v="10.332176624376231"/>
    <x v="1"/>
    <x v="16"/>
    <x v="0"/>
  </r>
  <r>
    <x v="0"/>
    <x v="1"/>
    <n v="5.2604479736492848"/>
    <x v="1"/>
    <x v="16"/>
    <x v="0"/>
  </r>
  <r>
    <x v="0"/>
    <x v="2"/>
    <n v="5.3855627938440414"/>
    <x v="1"/>
    <x v="16"/>
    <x v="0"/>
  </r>
  <r>
    <x v="0"/>
    <x v="3"/>
    <n v="5.5080125021280955"/>
    <x v="1"/>
    <x v="16"/>
    <x v="0"/>
  </r>
  <r>
    <x v="0"/>
    <x v="4"/>
    <n v="5.6321704703630955"/>
    <x v="1"/>
    <x v="16"/>
    <x v="0"/>
  </r>
  <r>
    <x v="0"/>
    <x v="5"/>
    <n v="5.7608103887584159"/>
    <x v="1"/>
    <x v="16"/>
    <x v="0"/>
  </r>
  <r>
    <x v="0"/>
    <x v="6"/>
    <n v="5.883600577769788"/>
    <x v="1"/>
    <x v="16"/>
    <x v="0"/>
  </r>
  <r>
    <x v="0"/>
    <x v="1"/>
    <n v="39.902422434266491"/>
    <x v="1"/>
    <x v="16"/>
    <x v="0"/>
  </r>
  <r>
    <x v="0"/>
    <x v="2"/>
    <n v="40.851464119158422"/>
    <x v="1"/>
    <x v="16"/>
    <x v="0"/>
  </r>
  <r>
    <x v="0"/>
    <x v="3"/>
    <n v="41.780289955166737"/>
    <x v="1"/>
    <x v="16"/>
    <x v="0"/>
  </r>
  <r>
    <x v="0"/>
    <x v="4"/>
    <n v="42.722073567876123"/>
    <x v="1"/>
    <x v="16"/>
    <x v="0"/>
  </r>
  <r>
    <x v="0"/>
    <x v="5"/>
    <n v="43.697854412289402"/>
    <x v="1"/>
    <x v="16"/>
    <x v="0"/>
  </r>
  <r>
    <x v="0"/>
    <x v="6"/>
    <n v="44.629262919180547"/>
    <x v="1"/>
    <x v="16"/>
    <x v="0"/>
  </r>
  <r>
    <x v="0"/>
    <x v="1"/>
    <n v="75.314218549564316"/>
    <x v="1"/>
    <x v="16"/>
    <x v="0"/>
  </r>
  <r>
    <x v="0"/>
    <x v="2"/>
    <n v="77.105496585035596"/>
    <x v="1"/>
    <x v="16"/>
    <x v="0"/>
  </r>
  <r>
    <x v="0"/>
    <x v="3"/>
    <n v="78.858618018273162"/>
    <x v="1"/>
    <x v="16"/>
    <x v="0"/>
  </r>
  <r>
    <x v="0"/>
    <x v="4"/>
    <n v="80.636196734223034"/>
    <x v="1"/>
    <x v="16"/>
    <x v="0"/>
  </r>
  <r>
    <x v="0"/>
    <x v="5"/>
    <n v="82.477943858565794"/>
    <x v="1"/>
    <x v="16"/>
    <x v="0"/>
  </r>
  <r>
    <x v="0"/>
    <x v="6"/>
    <n v="84.235939979289597"/>
    <x v="1"/>
    <x v="16"/>
    <x v="0"/>
  </r>
  <r>
    <x v="0"/>
    <x v="1"/>
    <n v="3.8491082734019137"/>
    <x v="1"/>
    <x v="16"/>
    <x v="0"/>
  </r>
  <r>
    <x v="0"/>
    <x v="2"/>
    <n v="3.9406557028127107"/>
    <x v="1"/>
    <x v="16"/>
    <x v="0"/>
  </r>
  <r>
    <x v="0"/>
    <x v="3"/>
    <n v="4.0302530503376293"/>
    <x v="1"/>
    <x v="16"/>
    <x v="0"/>
  </r>
  <r>
    <x v="0"/>
    <x v="4"/>
    <n v="4.1211003441681164"/>
    <x v="1"/>
    <x v="16"/>
    <x v="0"/>
  </r>
  <r>
    <x v="0"/>
    <x v="5"/>
    <n v="4.2152271137256676"/>
    <x v="1"/>
    <x v="16"/>
    <x v="0"/>
  </r>
  <r>
    <x v="0"/>
    <x v="6"/>
    <n v="4.3050735934900866"/>
    <x v="1"/>
    <x v="16"/>
    <x v="0"/>
  </r>
  <r>
    <x v="0"/>
    <x v="1"/>
    <n v="374.90314582934667"/>
    <x v="1"/>
    <x v="17"/>
    <x v="0"/>
  </r>
  <r>
    <x v="0"/>
    <x v="2"/>
    <n v="383.8198654539583"/>
    <x v="1"/>
    <x v="17"/>
    <x v="0"/>
  </r>
  <r>
    <x v="0"/>
    <x v="3"/>
    <n v="392.54664710288534"/>
    <x v="1"/>
    <x v="17"/>
    <x v="0"/>
  </r>
  <r>
    <x v="0"/>
    <x v="4"/>
    <n v="401.39517352197481"/>
    <x v="1"/>
    <x v="17"/>
    <x v="0"/>
  </r>
  <r>
    <x v="0"/>
    <x v="5"/>
    <n v="410.5631208768803"/>
    <x v="1"/>
    <x v="17"/>
    <x v="0"/>
  </r>
  <r>
    <x v="0"/>
    <x v="6"/>
    <n v="419.31416800593473"/>
    <x v="1"/>
    <x v="17"/>
    <x v="0"/>
  </r>
  <r>
    <x v="0"/>
    <x v="1"/>
    <n v="9.2378598561646132"/>
    <x v="1"/>
    <x v="17"/>
    <x v="0"/>
  </r>
  <r>
    <x v="0"/>
    <x v="2"/>
    <n v="9.4575736867505267"/>
    <x v="1"/>
    <x v="17"/>
    <x v="0"/>
  </r>
  <r>
    <x v="0"/>
    <x v="3"/>
    <n v="9.6726073208103305"/>
    <x v="1"/>
    <x v="17"/>
    <x v="0"/>
  </r>
  <r>
    <x v="0"/>
    <x v="4"/>
    <n v="9.8906408260035015"/>
    <x v="1"/>
    <x v="17"/>
    <x v="0"/>
  </r>
  <r>
    <x v="0"/>
    <x v="5"/>
    <n v="10.116545072941625"/>
    <x v="1"/>
    <x v="17"/>
    <x v="0"/>
  </r>
  <r>
    <x v="0"/>
    <x v="6"/>
    <n v="10.332176624376231"/>
    <x v="1"/>
    <x v="17"/>
    <x v="0"/>
  </r>
  <r>
    <x v="0"/>
    <x v="1"/>
    <n v="17.577594448535393"/>
    <x v="1"/>
    <x v="18"/>
    <x v="0"/>
  </r>
  <r>
    <x v="0"/>
    <x v="2"/>
    <n v="17.995661042844702"/>
    <x v="1"/>
    <x v="18"/>
    <x v="0"/>
  </r>
  <r>
    <x v="0"/>
    <x v="3"/>
    <n v="18.404822263208494"/>
    <x v="1"/>
    <x v="18"/>
    <x v="0"/>
  </r>
  <r>
    <x v="0"/>
    <x v="4"/>
    <n v="18.819691571701053"/>
    <x v="1"/>
    <x v="18"/>
    <x v="0"/>
  </r>
  <r>
    <x v="0"/>
    <x v="5"/>
    <n v="19.249537152680535"/>
    <x v="1"/>
    <x v="18"/>
    <x v="0"/>
  </r>
  <r>
    <x v="0"/>
    <x v="6"/>
    <n v="19.659836076938049"/>
    <x v="1"/>
    <x v="18"/>
    <x v="0"/>
  </r>
  <r>
    <x v="0"/>
    <x v="1"/>
    <n v="1731.4572049852929"/>
    <x v="1"/>
    <x v="19"/>
    <x v="0"/>
  </r>
  <r>
    <x v="0"/>
    <x v="2"/>
    <n v="1772.6382903152498"/>
    <x v="1"/>
    <x v="19"/>
    <x v="0"/>
  </r>
  <r>
    <x v="0"/>
    <x v="3"/>
    <n v="1812.9421638102087"/>
    <x v="1"/>
    <x v="19"/>
    <x v="0"/>
  </r>
  <r>
    <x v="0"/>
    <x v="4"/>
    <n v="1853.8083048182898"/>
    <x v="1"/>
    <x v="19"/>
    <x v="0"/>
  </r>
  <r>
    <x v="0"/>
    <x v="5"/>
    <n v="1896.1496633242614"/>
    <x v="1"/>
    <x v="19"/>
    <x v="0"/>
  </r>
  <r>
    <x v="0"/>
    <x v="6"/>
    <n v="1936.5656048049559"/>
    <x v="1"/>
    <x v="19"/>
    <x v="0"/>
  </r>
  <r>
    <x v="0"/>
    <x v="1"/>
    <n v="208.49336480927016"/>
    <x v="1"/>
    <x v="19"/>
    <x v="0"/>
  </r>
  <r>
    <x v="0"/>
    <x v="2"/>
    <n v="213.45218390235499"/>
    <x v="1"/>
    <x v="19"/>
    <x v="0"/>
  </r>
  <r>
    <x v="0"/>
    <x v="3"/>
    <n v="218.30537355995472"/>
    <x v="1"/>
    <x v="19"/>
    <x v="0"/>
  </r>
  <r>
    <x v="0"/>
    <x v="4"/>
    <n v="223.22626864243946"/>
    <x v="1"/>
    <x v="19"/>
    <x v="0"/>
  </r>
  <r>
    <x v="0"/>
    <x v="5"/>
    <n v="228.32480199347347"/>
    <x v="1"/>
    <x v="19"/>
    <x v="0"/>
  </r>
  <r>
    <x v="0"/>
    <x v="6"/>
    <n v="233.19148631404616"/>
    <x v="1"/>
    <x v="19"/>
    <x v="0"/>
  </r>
  <r>
    <x v="0"/>
    <x v="1"/>
    <n v="2043.6198859581891"/>
    <x v="1"/>
    <x v="20"/>
    <x v="0"/>
  </r>
  <r>
    <x v="0"/>
    <x v="2"/>
    <n v="2092.2254678133618"/>
    <x v="1"/>
    <x v="20"/>
    <x v="0"/>
  </r>
  <r>
    <x v="0"/>
    <x v="3"/>
    <n v="2139.7956861925913"/>
    <x v="1"/>
    <x v="20"/>
    <x v="0"/>
  </r>
  <r>
    <x v="0"/>
    <x v="4"/>
    <n v="2188.0295427303249"/>
    <x v="1"/>
    <x v="20"/>
    <x v="0"/>
  </r>
  <r>
    <x v="0"/>
    <x v="5"/>
    <n v="2238.0045822474144"/>
    <x v="1"/>
    <x v="20"/>
    <x v="0"/>
  </r>
  <r>
    <x v="0"/>
    <x v="6"/>
    <n v="2285.707073237003"/>
    <x v="1"/>
    <x v="20"/>
    <x v="0"/>
  </r>
  <r>
    <x v="0"/>
    <x v="1"/>
    <n v="0"/>
    <x v="1"/>
    <x v="20"/>
    <x v="0"/>
  </r>
  <r>
    <x v="0"/>
    <x v="2"/>
    <n v="0"/>
    <x v="1"/>
    <x v="20"/>
    <x v="0"/>
  </r>
  <r>
    <x v="0"/>
    <x v="3"/>
    <n v="0"/>
    <x v="1"/>
    <x v="20"/>
    <x v="0"/>
  </r>
  <r>
    <x v="0"/>
    <x v="4"/>
    <n v="0"/>
    <x v="1"/>
    <x v="20"/>
    <x v="0"/>
  </r>
  <r>
    <x v="0"/>
    <x v="5"/>
    <n v="0"/>
    <x v="1"/>
    <x v="20"/>
    <x v="0"/>
  </r>
  <r>
    <x v="0"/>
    <x v="6"/>
    <n v="0"/>
    <x v="1"/>
    <x v="20"/>
    <x v="0"/>
  </r>
  <r>
    <x v="0"/>
    <x v="1"/>
    <n v="2546.9549445100442"/>
    <x v="1"/>
    <x v="20"/>
    <x v="0"/>
  </r>
  <r>
    <x v="0"/>
    <x v="2"/>
    <n v="2607.5318785511686"/>
    <x v="1"/>
    <x v="20"/>
    <x v="0"/>
  </r>
  <r>
    <x v="0"/>
    <x v="3"/>
    <n v="2666.8184434084069"/>
    <x v="1"/>
    <x v="20"/>
    <x v="0"/>
  </r>
  <r>
    <x v="0"/>
    <x v="4"/>
    <n v="2726.9320977360408"/>
    <x v="1"/>
    <x v="20"/>
    <x v="0"/>
  </r>
  <r>
    <x v="0"/>
    <x v="5"/>
    <n v="2789.215781152272"/>
    <x v="1"/>
    <x v="20"/>
    <x v="0"/>
  </r>
  <r>
    <x v="0"/>
    <x v="6"/>
    <n v="2848.6671968123883"/>
    <x v="1"/>
    <x v="20"/>
    <x v="0"/>
  </r>
  <r>
    <x v="0"/>
    <x v="1"/>
    <n v="955.22036984923977"/>
    <x v="1"/>
    <x v="20"/>
    <x v="0"/>
  </r>
  <r>
    <x v="0"/>
    <x v="2"/>
    <n v="977.93939024801921"/>
    <x v="1"/>
    <x v="20"/>
    <x v="0"/>
  </r>
  <r>
    <x v="0"/>
    <x v="3"/>
    <n v="1000.174465325453"/>
    <x v="1"/>
    <x v="20"/>
    <x v="0"/>
  </r>
  <r>
    <x v="0"/>
    <x v="4"/>
    <n v="1022.7197354110523"/>
    <x v="1"/>
    <x v="20"/>
    <x v="0"/>
  </r>
  <r>
    <x v="0"/>
    <x v="5"/>
    <n v="1046.0788620562512"/>
    <x v="1"/>
    <x v="20"/>
    <x v="0"/>
  </r>
  <r>
    <x v="0"/>
    <x v="6"/>
    <n v="1068.3757634511212"/>
    <x v="1"/>
    <x v="20"/>
    <x v="0"/>
  </r>
  <r>
    <x v="0"/>
    <x v="1"/>
    <n v="595.45704989527621"/>
    <x v="1"/>
    <x v="20"/>
    <x v="0"/>
  </r>
  <r>
    <x v="0"/>
    <x v="2"/>
    <n v="609.6194372251266"/>
    <x v="1"/>
    <x v="20"/>
    <x v="0"/>
  </r>
  <r>
    <x v="0"/>
    <x v="3"/>
    <n v="623.4801468872314"/>
    <x v="1"/>
    <x v="20"/>
    <x v="0"/>
  </r>
  <r>
    <x v="0"/>
    <x v="4"/>
    <n v="637.5342232428078"/>
    <x v="1"/>
    <x v="20"/>
    <x v="0"/>
  </r>
  <r>
    <x v="0"/>
    <x v="5"/>
    <n v="652.09563449336099"/>
    <x v="1"/>
    <x v="20"/>
    <x v="0"/>
  </r>
  <r>
    <x v="0"/>
    <x v="6"/>
    <n v="665.99488491291663"/>
    <x v="1"/>
    <x v="20"/>
    <x v="0"/>
  </r>
  <r>
    <x v="0"/>
    <x v="1"/>
    <n v="355.52930085322316"/>
    <x v="1"/>
    <x v="20"/>
    <x v="0"/>
  </r>
  <r>
    <x v="0"/>
    <x v="2"/>
    <n v="363.98523174980045"/>
    <x v="1"/>
    <x v="20"/>
    <x v="0"/>
  </r>
  <r>
    <x v="0"/>
    <x v="3"/>
    <n v="372.26104008285205"/>
    <x v="1"/>
    <x v="20"/>
    <x v="0"/>
  </r>
  <r>
    <x v="0"/>
    <x v="4"/>
    <n v="380.65230178966141"/>
    <x v="1"/>
    <x v="20"/>
    <x v="0"/>
  </r>
  <r>
    <x v="0"/>
    <x v="5"/>
    <n v="389.34647773779392"/>
    <x v="1"/>
    <x v="20"/>
    <x v="0"/>
  </r>
  <r>
    <x v="0"/>
    <x v="6"/>
    <n v="397.64529758536736"/>
    <x v="1"/>
    <x v="20"/>
    <x v="0"/>
  </r>
  <r>
    <x v="0"/>
    <x v="1"/>
    <n v="94.559759916573654"/>
    <x v="1"/>
    <x v="20"/>
    <x v="0"/>
  </r>
  <r>
    <x v="0"/>
    <x v="2"/>
    <n v="96.808775099098909"/>
    <x v="1"/>
    <x v="20"/>
    <x v="0"/>
  </r>
  <r>
    <x v="0"/>
    <x v="3"/>
    <n v="99.009883269961065"/>
    <x v="1"/>
    <x v="20"/>
    <x v="0"/>
  </r>
  <r>
    <x v="0"/>
    <x v="4"/>
    <n v="101.24169845506337"/>
    <x v="1"/>
    <x v="20"/>
    <x v="0"/>
  </r>
  <r>
    <x v="0"/>
    <x v="5"/>
    <n v="103.55407942719388"/>
    <x v="1"/>
    <x v="20"/>
    <x v="0"/>
  </r>
  <r>
    <x v="0"/>
    <x v="6"/>
    <n v="105.76130794673978"/>
    <x v="1"/>
    <x v="20"/>
    <x v="0"/>
  </r>
  <r>
    <x v="0"/>
    <x v="1"/>
    <n v="7.1850021103502195"/>
    <x v="1"/>
    <x v="20"/>
    <x v="0"/>
  </r>
  <r>
    <x v="0"/>
    <x v="2"/>
    <n v="7.3558906452503736"/>
    <x v="1"/>
    <x v="20"/>
    <x v="0"/>
  </r>
  <r>
    <x v="0"/>
    <x v="3"/>
    <n v="7.523139027296887"/>
    <x v="1"/>
    <x v="20"/>
    <x v="0"/>
  </r>
  <r>
    <x v="0"/>
    <x v="4"/>
    <n v="7.6927206424471306"/>
    <x v="1"/>
    <x v="20"/>
    <x v="0"/>
  </r>
  <r>
    <x v="0"/>
    <x v="5"/>
    <n v="7.8684239456212257"/>
    <x v="1"/>
    <x v="20"/>
    <x v="0"/>
  </r>
  <r>
    <x v="0"/>
    <x v="6"/>
    <n v="8.0361373745148068"/>
    <x v="1"/>
    <x v="20"/>
    <x v="0"/>
  </r>
  <r>
    <x v="0"/>
    <x v="1"/>
    <n v="18.604023321442558"/>
    <x v="1"/>
    <x v="20"/>
    <x v="0"/>
  </r>
  <r>
    <x v="0"/>
    <x v="2"/>
    <n v="19.046502563594743"/>
    <x v="1"/>
    <x v="20"/>
    <x v="0"/>
  </r>
  <r>
    <x v="0"/>
    <x v="3"/>
    <n v="19.479556409965181"/>
    <x v="1"/>
    <x v="20"/>
    <x v="0"/>
  </r>
  <r>
    <x v="0"/>
    <x v="4"/>
    <n v="19.918651663479203"/>
    <x v="1"/>
    <x v="20"/>
    <x v="0"/>
  </r>
  <r>
    <x v="0"/>
    <x v="5"/>
    <n v="20.373597716340701"/>
    <x v="1"/>
    <x v="20"/>
    <x v="0"/>
  </r>
  <r>
    <x v="0"/>
    <x v="6"/>
    <n v="20.807855701868725"/>
    <x v="1"/>
    <x v="20"/>
    <x v="0"/>
  </r>
  <r>
    <x v="0"/>
    <x v="1"/>
    <n v="5.2604479736492848"/>
    <x v="1"/>
    <x v="20"/>
    <x v="0"/>
  </r>
  <r>
    <x v="0"/>
    <x v="2"/>
    <n v="5.3855627938440414"/>
    <x v="1"/>
    <x v="20"/>
    <x v="0"/>
  </r>
  <r>
    <x v="0"/>
    <x v="3"/>
    <n v="5.5080125021280955"/>
    <x v="1"/>
    <x v="20"/>
    <x v="0"/>
  </r>
  <r>
    <x v="0"/>
    <x v="4"/>
    <n v="5.6321704703630955"/>
    <x v="1"/>
    <x v="20"/>
    <x v="0"/>
  </r>
  <r>
    <x v="0"/>
    <x v="5"/>
    <n v="5.7608103887584159"/>
    <x v="1"/>
    <x v="20"/>
    <x v="0"/>
  </r>
  <r>
    <x v="0"/>
    <x v="6"/>
    <n v="5.883600577769788"/>
    <x v="1"/>
    <x v="20"/>
    <x v="0"/>
  </r>
  <r>
    <x v="0"/>
    <x v="1"/>
    <n v="0"/>
    <x v="1"/>
    <x v="20"/>
    <x v="0"/>
  </r>
  <r>
    <x v="0"/>
    <x v="2"/>
    <n v="0"/>
    <x v="1"/>
    <x v="20"/>
    <x v="0"/>
  </r>
  <r>
    <x v="0"/>
    <x v="3"/>
    <n v="0"/>
    <x v="1"/>
    <x v="20"/>
    <x v="0"/>
  </r>
  <r>
    <x v="0"/>
    <x v="4"/>
    <n v="0"/>
    <x v="1"/>
    <x v="20"/>
    <x v="0"/>
  </r>
  <r>
    <x v="0"/>
    <x v="5"/>
    <n v="0"/>
    <x v="1"/>
    <x v="20"/>
    <x v="0"/>
  </r>
  <r>
    <x v="0"/>
    <x v="6"/>
    <n v="0"/>
    <x v="1"/>
    <x v="20"/>
    <x v="0"/>
  </r>
  <r>
    <x v="0"/>
    <x v="1"/>
    <n v="0"/>
    <x v="1"/>
    <x v="20"/>
    <x v="0"/>
  </r>
  <r>
    <x v="0"/>
    <x v="2"/>
    <n v="0"/>
    <x v="1"/>
    <x v="20"/>
    <x v="0"/>
  </r>
  <r>
    <x v="0"/>
    <x v="3"/>
    <n v="0"/>
    <x v="1"/>
    <x v="20"/>
    <x v="0"/>
  </r>
  <r>
    <x v="0"/>
    <x v="4"/>
    <n v="0"/>
    <x v="1"/>
    <x v="20"/>
    <x v="0"/>
  </r>
  <r>
    <x v="0"/>
    <x v="5"/>
    <n v="0"/>
    <x v="1"/>
    <x v="20"/>
    <x v="0"/>
  </r>
  <r>
    <x v="0"/>
    <x v="6"/>
    <n v="0"/>
    <x v="1"/>
    <x v="20"/>
    <x v="0"/>
  </r>
  <r>
    <x v="0"/>
    <x v="1"/>
    <n v="3025.7840137212429"/>
    <x v="1"/>
    <x v="21"/>
    <x v="0"/>
  </r>
  <r>
    <x v="0"/>
    <x v="2"/>
    <n v="3097.7494479810703"/>
    <x v="1"/>
    <x v="21"/>
    <x v="0"/>
  </r>
  <r>
    <x v="0"/>
    <x v="3"/>
    <n v="3168.1819228704085"/>
    <x v="1"/>
    <x v="21"/>
    <x v="0"/>
  </r>
  <r>
    <x v="0"/>
    <x v="4"/>
    <n v="3239.5969805505547"/>
    <x v="1"/>
    <x v="21"/>
    <x v="0"/>
  </r>
  <r>
    <x v="0"/>
    <x v="5"/>
    <n v="3313.5900340997455"/>
    <x v="1"/>
    <x v="21"/>
    <x v="0"/>
  </r>
  <r>
    <x v="0"/>
    <x v="6"/>
    <n v="3384.2183518425554"/>
    <x v="1"/>
    <x v="21"/>
    <x v="0"/>
  </r>
  <r>
    <x v="0"/>
    <x v="1"/>
    <n v="3603.920076386215"/>
    <x v="1"/>
    <x v="22"/>
    <x v="0"/>
  </r>
  <r>
    <x v="0"/>
    <x v="2"/>
    <n v="3689.6359345435444"/>
    <x v="1"/>
    <x v="22"/>
    <x v="0"/>
  </r>
  <r>
    <x v="0"/>
    <x v="3"/>
    <n v="3773.5259310311253"/>
    <x v="1"/>
    <x v="22"/>
    <x v="0"/>
  </r>
  <r>
    <x v="0"/>
    <x v="4"/>
    <n v="3858.5862522446109"/>
    <x v="1"/>
    <x v="22"/>
    <x v="0"/>
  </r>
  <r>
    <x v="0"/>
    <x v="5"/>
    <n v="3946.7171465813462"/>
    <x v="1"/>
    <x v="22"/>
    <x v="0"/>
  </r>
  <r>
    <x v="0"/>
    <x v="6"/>
    <n v="4030.8404055847718"/>
    <x v="1"/>
    <x v="22"/>
    <x v="0"/>
  </r>
  <r>
    <x v="0"/>
    <x v="1"/>
    <n v="113.80530128358301"/>
    <x v="1"/>
    <x v="23"/>
    <x v="0"/>
  </r>
  <r>
    <x v="0"/>
    <x v="2"/>
    <n v="116.51205361316224"/>
    <x v="1"/>
    <x v="23"/>
    <x v="0"/>
  </r>
  <r>
    <x v="0"/>
    <x v="3"/>
    <n v="119.16114852164898"/>
    <x v="1"/>
    <x v="23"/>
    <x v="0"/>
  </r>
  <r>
    <x v="0"/>
    <x v="4"/>
    <n v="121.84720017590372"/>
    <x v="1"/>
    <x v="23"/>
    <x v="0"/>
  </r>
  <r>
    <x v="0"/>
    <x v="5"/>
    <n v="124.63021499582199"/>
    <x v="1"/>
    <x v="23"/>
    <x v="0"/>
  </r>
  <r>
    <x v="0"/>
    <x v="6"/>
    <n v="127.28667591418996"/>
    <x v="1"/>
    <x v="23"/>
    <x v="0"/>
  </r>
  <r>
    <x v="0"/>
    <x v="1"/>
    <n v="0"/>
    <x v="1"/>
    <x v="23"/>
    <x v="0"/>
  </r>
  <r>
    <x v="0"/>
    <x v="2"/>
    <n v="0"/>
    <x v="1"/>
    <x v="23"/>
    <x v="0"/>
  </r>
  <r>
    <x v="0"/>
    <x v="3"/>
    <n v="0"/>
    <x v="1"/>
    <x v="23"/>
    <x v="0"/>
  </r>
  <r>
    <x v="0"/>
    <x v="4"/>
    <n v="0"/>
    <x v="1"/>
    <x v="23"/>
    <x v="0"/>
  </r>
  <r>
    <x v="0"/>
    <x v="5"/>
    <n v="0"/>
    <x v="1"/>
    <x v="23"/>
    <x v="0"/>
  </r>
  <r>
    <x v="0"/>
    <x v="6"/>
    <n v="0"/>
    <x v="1"/>
    <x v="23"/>
    <x v="0"/>
  </r>
  <r>
    <x v="0"/>
    <x v="1"/>
    <n v="169.61737124791108"/>
    <x v="1"/>
    <x v="24"/>
    <x v="0"/>
  </r>
  <r>
    <x v="0"/>
    <x v="2"/>
    <n v="173.65156130394689"/>
    <x v="1"/>
    <x v="24"/>
    <x v="0"/>
  </r>
  <r>
    <x v="0"/>
    <x v="3"/>
    <n v="177.59981775154495"/>
    <x v="1"/>
    <x v="24"/>
    <x v="0"/>
  </r>
  <r>
    <x v="0"/>
    <x v="4"/>
    <n v="181.60315516634176"/>
    <x v="1"/>
    <x v="24"/>
    <x v="0"/>
  </r>
  <r>
    <x v="0"/>
    <x v="5"/>
    <n v="185.75100814484452"/>
    <x v="1"/>
    <x v="24"/>
    <x v="0"/>
  </r>
  <r>
    <x v="0"/>
    <x v="6"/>
    <n v="189.71024301979656"/>
    <x v="1"/>
    <x v="24"/>
    <x v="0"/>
  </r>
  <r>
    <x v="1"/>
    <x v="1"/>
    <n v="283419.81199359236"/>
    <x v="0"/>
    <x v="0"/>
    <x v="0"/>
  </r>
  <r>
    <x v="1"/>
    <x v="2"/>
    <n v="290149.12119852606"/>
    <x v="0"/>
    <x v="0"/>
    <x v="0"/>
  </r>
  <r>
    <x v="1"/>
    <x v="3"/>
    <n v="296827.96617601579"/>
    <x v="0"/>
    <x v="0"/>
    <x v="0"/>
  </r>
  <r>
    <x v="1"/>
    <x v="4"/>
    <n v="303274.14940292941"/>
    <x v="0"/>
    <x v="0"/>
    <x v="0"/>
  </r>
  <r>
    <x v="1"/>
    <x v="5"/>
    <n v="309864.54565069609"/>
    <x v="0"/>
    <x v="0"/>
    <x v="0"/>
  </r>
  <r>
    <x v="1"/>
    <x v="6"/>
    <n v="316511.46753993502"/>
    <x v="0"/>
    <x v="0"/>
    <x v="0"/>
  </r>
  <r>
    <x v="1"/>
    <x v="1"/>
    <n v="3792114.1924558124"/>
    <x v="0"/>
    <x v="1"/>
    <x v="0"/>
  </r>
  <r>
    <x v="1"/>
    <x v="2"/>
    <n v="3882151.3312216424"/>
    <x v="0"/>
    <x v="1"/>
    <x v="0"/>
  </r>
  <r>
    <x v="1"/>
    <x v="3"/>
    <n v="3971513.2662613974"/>
    <x v="0"/>
    <x v="1"/>
    <x v="0"/>
  </r>
  <r>
    <x v="1"/>
    <x v="4"/>
    <n v="4057762.2222888703"/>
    <x v="0"/>
    <x v="1"/>
    <x v="0"/>
  </r>
  <r>
    <x v="1"/>
    <x v="5"/>
    <n v="4145940.7267105314"/>
    <x v="0"/>
    <x v="1"/>
    <x v="0"/>
  </r>
  <r>
    <x v="1"/>
    <x v="6"/>
    <n v="4234875.5356606487"/>
    <x v="0"/>
    <x v="1"/>
    <x v="0"/>
  </r>
  <r>
    <x v="1"/>
    <x v="1"/>
    <n v="101783.6443422766"/>
    <x v="0"/>
    <x v="2"/>
    <x v="0"/>
  </r>
  <r>
    <x v="1"/>
    <x v="2"/>
    <n v="104200.31948564894"/>
    <x v="0"/>
    <x v="2"/>
    <x v="0"/>
  </r>
  <r>
    <x v="1"/>
    <x v="3"/>
    <n v="106598.8715735368"/>
    <x v="0"/>
    <x v="2"/>
    <x v="0"/>
  </r>
  <r>
    <x v="1"/>
    <x v="4"/>
    <n v="108913.86859621553"/>
    <x v="0"/>
    <x v="2"/>
    <x v="0"/>
  </r>
  <r>
    <x v="1"/>
    <x v="5"/>
    <n v="111280.65637664252"/>
    <x v="0"/>
    <x v="2"/>
    <x v="0"/>
  </r>
  <r>
    <x v="1"/>
    <x v="6"/>
    <n v="113667.74402865354"/>
    <x v="0"/>
    <x v="2"/>
    <x v="0"/>
  </r>
  <r>
    <x v="1"/>
    <x v="1"/>
    <n v="864461.60473860987"/>
    <x v="0"/>
    <x v="3"/>
    <x v="0"/>
  </r>
  <r>
    <x v="1"/>
    <x v="2"/>
    <n v="884986.73808465409"/>
    <x v="0"/>
    <x v="3"/>
    <x v="0"/>
  </r>
  <r>
    <x v="1"/>
    <x v="3"/>
    <n v="905357.94998557691"/>
    <x v="0"/>
    <x v="3"/>
    <x v="0"/>
  </r>
  <r>
    <x v="1"/>
    <x v="4"/>
    <n v="925019.51795282576"/>
    <x v="0"/>
    <x v="3"/>
    <x v="0"/>
  </r>
  <r>
    <x v="1"/>
    <x v="5"/>
    <n v="945120.9514981152"/>
    <x v="0"/>
    <x v="3"/>
    <x v="0"/>
  </r>
  <r>
    <x v="1"/>
    <x v="6"/>
    <n v="965394.79446811054"/>
    <x v="0"/>
    <x v="3"/>
    <x v="0"/>
  </r>
  <r>
    <x v="1"/>
    <x v="1"/>
    <n v="551862.09189074452"/>
    <x v="0"/>
    <x v="4"/>
    <x v="0"/>
  </r>
  <r>
    <x v="1"/>
    <x v="2"/>
    <n v="564965.09491898131"/>
    <x v="0"/>
    <x v="4"/>
    <x v="0"/>
  </r>
  <r>
    <x v="1"/>
    <x v="3"/>
    <n v="577969.83631220052"/>
    <x v="0"/>
    <x v="4"/>
    <x v="0"/>
  </r>
  <r>
    <x v="1"/>
    <x v="4"/>
    <n v="590521.54938861751"/>
    <x v="0"/>
    <x v="4"/>
    <x v="0"/>
  </r>
  <r>
    <x v="1"/>
    <x v="5"/>
    <n v="603354.06746171403"/>
    <x v="0"/>
    <x v="4"/>
    <x v="0"/>
  </r>
  <r>
    <x v="1"/>
    <x v="6"/>
    <n v="616296.64967792376"/>
    <x v="0"/>
    <x v="4"/>
    <x v="0"/>
  </r>
  <r>
    <x v="1"/>
    <x v="1"/>
    <n v="588908.95732254174"/>
    <x v="0"/>
    <x v="5"/>
    <x v="0"/>
  </r>
  <r>
    <x v="1"/>
    <x v="2"/>
    <n v="602891.57356769009"/>
    <x v="0"/>
    <x v="5"/>
    <x v="0"/>
  </r>
  <r>
    <x v="1"/>
    <x v="3"/>
    <n v="616769.33180959208"/>
    <x v="0"/>
    <x v="5"/>
    <x v="0"/>
  </r>
  <r>
    <x v="1"/>
    <x v="4"/>
    <n v="630163.64964562817"/>
    <x v="0"/>
    <x v="5"/>
    <x v="0"/>
  </r>
  <r>
    <x v="1"/>
    <x v="5"/>
    <n v="643857.62310258031"/>
    <x v="0"/>
    <x v="5"/>
    <x v="0"/>
  </r>
  <r>
    <x v="1"/>
    <x v="6"/>
    <n v="657669.0493810107"/>
    <x v="0"/>
    <x v="5"/>
    <x v="0"/>
  </r>
  <r>
    <x v="1"/>
    <x v="1"/>
    <n v="75216.363149407276"/>
    <x v="0"/>
    <x v="6"/>
    <x v="0"/>
  </r>
  <r>
    <x v="1"/>
    <x v="2"/>
    <n v="77002.244529197284"/>
    <x v="0"/>
    <x v="6"/>
    <x v="0"/>
  </r>
  <r>
    <x v="1"/>
    <x v="3"/>
    <n v="78774.733282583446"/>
    <x v="0"/>
    <x v="6"/>
    <x v="0"/>
  </r>
  <r>
    <x v="1"/>
    <x v="4"/>
    <n v="80485.476279386072"/>
    <x v="0"/>
    <x v="6"/>
    <x v="0"/>
  </r>
  <r>
    <x v="1"/>
    <x v="5"/>
    <n v="82234.49175569904"/>
    <x v="0"/>
    <x v="6"/>
    <x v="0"/>
  </r>
  <r>
    <x v="1"/>
    <x v="6"/>
    <n v="83998.508488086271"/>
    <x v="0"/>
    <x v="6"/>
    <x v="0"/>
  </r>
  <r>
    <x v="1"/>
    <x v="1"/>
    <n v="2878.8216191099514"/>
    <x v="0"/>
    <x v="7"/>
    <x v="0"/>
  </r>
  <r>
    <x v="1"/>
    <x v="2"/>
    <n v="2947.1742183321844"/>
    <x v="0"/>
    <x v="7"/>
    <x v="0"/>
  </r>
  <r>
    <x v="1"/>
    <x v="3"/>
    <n v="3015.0142298565588"/>
    <x v="0"/>
    <x v="7"/>
    <x v="0"/>
  </r>
  <r>
    <x v="1"/>
    <x v="4"/>
    <n v="3080.4909920625919"/>
    <x v="0"/>
    <x v="7"/>
    <x v="0"/>
  </r>
  <r>
    <x v="1"/>
    <x v="5"/>
    <n v="3147.4325903337835"/>
    <x v="0"/>
    <x v="7"/>
    <x v="0"/>
  </r>
  <r>
    <x v="1"/>
    <x v="6"/>
    <n v="3214.9483447924335"/>
    <x v="0"/>
    <x v="7"/>
    <x v="0"/>
  </r>
  <r>
    <x v="1"/>
    <x v="1"/>
    <n v="17776.208435442968"/>
    <x v="1"/>
    <x v="8"/>
    <x v="0"/>
  </r>
  <r>
    <x v="1"/>
    <x v="2"/>
    <n v="18198.998877109872"/>
    <x v="1"/>
    <x v="8"/>
    <x v="0"/>
  </r>
  <r>
    <x v="1"/>
    <x v="3"/>
    <n v="18612.783320605951"/>
    <x v="1"/>
    <x v="8"/>
    <x v="0"/>
  </r>
  <r>
    <x v="1"/>
    <x v="4"/>
    <n v="19032.340349460166"/>
    <x v="1"/>
    <x v="8"/>
    <x v="0"/>
  </r>
  <r>
    <x v="1"/>
    <x v="5"/>
    <n v="19467.042871748818"/>
    <x v="1"/>
    <x v="8"/>
    <x v="0"/>
  </r>
  <r>
    <x v="1"/>
    <x v="6"/>
    <n v="19881.977874362175"/>
    <x v="1"/>
    <x v="8"/>
    <x v="0"/>
  </r>
  <r>
    <x v="1"/>
    <x v="1"/>
    <n v="525.27497571024776"/>
    <x v="1"/>
    <x v="9"/>
    <x v="0"/>
  </r>
  <r>
    <x v="1"/>
    <x v="2"/>
    <n v="537.76814824384121"/>
    <x v="1"/>
    <x v="9"/>
    <x v="0"/>
  </r>
  <r>
    <x v="1"/>
    <x v="3"/>
    <n v="549.99519960274165"/>
    <x v="1"/>
    <x v="9"/>
    <x v="0"/>
  </r>
  <r>
    <x v="1"/>
    <x v="4"/>
    <n v="562.39282696747557"/>
    <x v="1"/>
    <x v="9"/>
    <x v="0"/>
  </r>
  <r>
    <x v="1"/>
    <x v="5"/>
    <n v="575.23799345309601"/>
    <x v="1"/>
    <x v="9"/>
    <x v="0"/>
  </r>
  <r>
    <x v="1"/>
    <x v="6"/>
    <n v="587.49904305828034"/>
    <x v="1"/>
    <x v="9"/>
    <x v="0"/>
  </r>
  <r>
    <x v="1"/>
    <x v="1"/>
    <n v="16592.222730544509"/>
    <x v="1"/>
    <x v="10"/>
    <x v="0"/>
  </r>
  <r>
    <x v="1"/>
    <x v="2"/>
    <n v="16986.853182924653"/>
    <x v="1"/>
    <x v="10"/>
    <x v="0"/>
  </r>
  <r>
    <x v="1"/>
    <x v="3"/>
    <n v="17373.077482322067"/>
    <x v="1"/>
    <x v="10"/>
    <x v="0"/>
  </r>
  <r>
    <x v="1"/>
    <x v="4"/>
    <n v="17764.689883594023"/>
    <x v="1"/>
    <x v="10"/>
    <x v="0"/>
  </r>
  <r>
    <x v="1"/>
    <x v="5"/>
    <n v="18170.43901156677"/>
    <x v="1"/>
    <x v="10"/>
    <x v="0"/>
  </r>
  <r>
    <x v="1"/>
    <x v="6"/>
    <n v="18557.737237004592"/>
    <x v="1"/>
    <x v="10"/>
    <x v="0"/>
  </r>
  <r>
    <x v="1"/>
    <x v="1"/>
    <n v="41.185458525400449"/>
    <x v="1"/>
    <x v="11"/>
    <x v="0"/>
  </r>
  <r>
    <x v="1"/>
    <x v="2"/>
    <n v="42.165016020095976"/>
    <x v="1"/>
    <x v="11"/>
    <x v="0"/>
  </r>
  <r>
    <x v="1"/>
    <x v="3"/>
    <n v="43.123707638612601"/>
    <x v="1"/>
    <x v="11"/>
    <x v="0"/>
  </r>
  <r>
    <x v="1"/>
    <x v="4"/>
    <n v="44.095773682598818"/>
    <x v="1"/>
    <x v="11"/>
    <x v="0"/>
  </r>
  <r>
    <x v="1"/>
    <x v="5"/>
    <n v="45.102930116864613"/>
    <x v="1"/>
    <x v="11"/>
    <x v="0"/>
  </r>
  <r>
    <x v="1"/>
    <x v="6"/>
    <n v="46.064287450343897"/>
    <x v="1"/>
    <x v="11"/>
    <x v="0"/>
  </r>
  <r>
    <x v="1"/>
    <x v="1"/>
    <n v="7667.2953770075101"/>
    <x v="1"/>
    <x v="12"/>
    <x v="0"/>
  </r>
  <r>
    <x v="1"/>
    <x v="2"/>
    <n v="7849.6548048128379"/>
    <x v="1"/>
    <x v="12"/>
    <x v="0"/>
  </r>
  <r>
    <x v="1"/>
    <x v="3"/>
    <n v="8028.1297345042249"/>
    <x v="1"/>
    <x v="12"/>
    <x v="0"/>
  </r>
  <r>
    <x v="1"/>
    <x v="4"/>
    <n v="8209.0945155714289"/>
    <x v="1"/>
    <x v="12"/>
    <x v="0"/>
  </r>
  <r>
    <x v="1"/>
    <x v="5"/>
    <n v="8396.5919029710858"/>
    <x v="1"/>
    <x v="12"/>
    <x v="0"/>
  </r>
  <r>
    <x v="1"/>
    <x v="6"/>
    <n v="8575.5630957791491"/>
    <x v="1"/>
    <x v="12"/>
    <x v="0"/>
  </r>
  <r>
    <x v="1"/>
    <x v="1"/>
    <n v="0"/>
    <x v="1"/>
    <x v="11"/>
    <x v="0"/>
  </r>
  <r>
    <x v="1"/>
    <x v="2"/>
    <n v="0"/>
    <x v="1"/>
    <x v="11"/>
    <x v="0"/>
  </r>
  <r>
    <x v="1"/>
    <x v="3"/>
    <n v="0"/>
    <x v="1"/>
    <x v="11"/>
    <x v="0"/>
  </r>
  <r>
    <x v="1"/>
    <x v="4"/>
    <n v="0"/>
    <x v="1"/>
    <x v="11"/>
    <x v="0"/>
  </r>
  <r>
    <x v="1"/>
    <x v="5"/>
    <n v="0"/>
    <x v="1"/>
    <x v="11"/>
    <x v="0"/>
  </r>
  <r>
    <x v="1"/>
    <x v="6"/>
    <n v="0"/>
    <x v="1"/>
    <x v="11"/>
    <x v="0"/>
  </r>
  <r>
    <x v="1"/>
    <x v="1"/>
    <n v="0"/>
    <x v="1"/>
    <x v="12"/>
    <x v="0"/>
  </r>
  <r>
    <x v="1"/>
    <x v="2"/>
    <n v="0"/>
    <x v="1"/>
    <x v="12"/>
    <x v="0"/>
  </r>
  <r>
    <x v="1"/>
    <x v="3"/>
    <n v="0"/>
    <x v="1"/>
    <x v="12"/>
    <x v="0"/>
  </r>
  <r>
    <x v="1"/>
    <x v="4"/>
    <n v="0"/>
    <x v="1"/>
    <x v="12"/>
    <x v="0"/>
  </r>
  <r>
    <x v="1"/>
    <x v="5"/>
    <n v="0"/>
    <x v="1"/>
    <x v="12"/>
    <x v="0"/>
  </r>
  <r>
    <x v="1"/>
    <x v="6"/>
    <n v="0"/>
    <x v="1"/>
    <x v="12"/>
    <x v="0"/>
  </r>
  <r>
    <x v="1"/>
    <x v="1"/>
    <n v="5578.3843170322807"/>
    <x v="1"/>
    <x v="13"/>
    <x v="0"/>
  </r>
  <r>
    <x v="1"/>
    <x v="2"/>
    <n v="5711.0609548963685"/>
    <x v="1"/>
    <x v="13"/>
    <x v="0"/>
  </r>
  <r>
    <x v="1"/>
    <x v="3"/>
    <n v="5840.9114040859813"/>
    <x v="1"/>
    <x v="13"/>
    <x v="0"/>
  </r>
  <r>
    <x v="1"/>
    <x v="4"/>
    <n v="5972.5733587913801"/>
    <x v="1"/>
    <x v="13"/>
    <x v="0"/>
  </r>
  <r>
    <x v="1"/>
    <x v="5"/>
    <n v="6108.9881483521531"/>
    <x v="1"/>
    <x v="13"/>
    <x v="0"/>
  </r>
  <r>
    <x v="1"/>
    <x v="6"/>
    <n v="6239.1996565920672"/>
    <x v="1"/>
    <x v="13"/>
    <x v="0"/>
  </r>
  <r>
    <x v="1"/>
    <x v="1"/>
    <n v="5566.7086886029629"/>
    <x v="1"/>
    <x v="14"/>
    <x v="0"/>
  </r>
  <r>
    <x v="1"/>
    <x v="2"/>
    <n v="5699.1076325978383"/>
    <x v="1"/>
    <x v="14"/>
    <x v="0"/>
  </r>
  <r>
    <x v="1"/>
    <x v="3"/>
    <n v="5828.6863031666262"/>
    <x v="1"/>
    <x v="14"/>
    <x v="0"/>
  </r>
  <r>
    <x v="1"/>
    <x v="4"/>
    <n v="5960.0726877474053"/>
    <x v="1"/>
    <x v="14"/>
    <x v="0"/>
  </r>
  <r>
    <x v="1"/>
    <x v="5"/>
    <n v="6096.201959440521"/>
    <x v="1"/>
    <x v="14"/>
    <x v="0"/>
  </r>
  <r>
    <x v="1"/>
    <x v="6"/>
    <n v="6226.1409333584825"/>
    <x v="1"/>
    <x v="14"/>
    <x v="0"/>
  </r>
  <r>
    <x v="1"/>
    <x v="1"/>
    <n v="818.44872253436347"/>
    <x v="1"/>
    <x v="15"/>
    <x v="0"/>
  </r>
  <r>
    <x v="1"/>
    <x v="2"/>
    <n v="837.91475760807941"/>
    <x v="1"/>
    <x v="15"/>
    <x v="0"/>
  </r>
  <r>
    <x v="1"/>
    <x v="3"/>
    <n v="856.96614027012788"/>
    <x v="1"/>
    <x v="15"/>
    <x v="0"/>
  </r>
  <r>
    <x v="1"/>
    <x v="4"/>
    <n v="876.28330318161727"/>
    <x v="1"/>
    <x v="15"/>
    <x v="0"/>
  </r>
  <r>
    <x v="1"/>
    <x v="5"/>
    <n v="896.29779194853802"/>
    <x v="1"/>
    <x v="15"/>
    <x v="0"/>
  </r>
  <r>
    <x v="1"/>
    <x v="6"/>
    <n v="915.40214842911234"/>
    <x v="1"/>
    <x v="15"/>
    <x v="0"/>
  </r>
  <r>
    <x v="1"/>
    <x v="1"/>
    <n v="0"/>
    <x v="1"/>
    <x v="15"/>
    <x v="0"/>
  </r>
  <r>
    <x v="1"/>
    <x v="2"/>
    <n v="0"/>
    <x v="1"/>
    <x v="15"/>
    <x v="0"/>
  </r>
  <r>
    <x v="1"/>
    <x v="3"/>
    <n v="0"/>
    <x v="1"/>
    <x v="15"/>
    <x v="0"/>
  </r>
  <r>
    <x v="1"/>
    <x v="4"/>
    <n v="0"/>
    <x v="1"/>
    <x v="15"/>
    <x v="0"/>
  </r>
  <r>
    <x v="1"/>
    <x v="5"/>
    <n v="0"/>
    <x v="1"/>
    <x v="15"/>
    <x v="0"/>
  </r>
  <r>
    <x v="1"/>
    <x v="6"/>
    <n v="0"/>
    <x v="1"/>
    <x v="15"/>
    <x v="0"/>
  </r>
  <r>
    <x v="1"/>
    <x v="1"/>
    <n v="28.996615659627736"/>
    <x v="1"/>
    <x v="16"/>
    <x v="0"/>
  </r>
  <r>
    <x v="1"/>
    <x v="2"/>
    <n v="29.686272961189072"/>
    <x v="1"/>
    <x v="16"/>
    <x v="0"/>
  </r>
  <r>
    <x v="1"/>
    <x v="3"/>
    <n v="30.36123964587679"/>
    <x v="1"/>
    <x v="16"/>
    <x v="0"/>
  </r>
  <r>
    <x v="1"/>
    <x v="4"/>
    <n v="31.045622592733128"/>
    <x v="1"/>
    <x v="16"/>
    <x v="0"/>
  </r>
  <r>
    <x v="1"/>
    <x v="5"/>
    <n v="31.754710923400015"/>
    <x v="1"/>
    <x v="16"/>
    <x v="0"/>
  </r>
  <r>
    <x v="1"/>
    <x v="6"/>
    <n v="32.431554404291965"/>
    <x v="1"/>
    <x v="16"/>
    <x v="0"/>
  </r>
  <r>
    <x v="1"/>
    <x v="1"/>
    <n v="5095.8344431567966"/>
    <x v="1"/>
    <x v="16"/>
    <x v="0"/>
  </r>
  <r>
    <x v="1"/>
    <x v="2"/>
    <n v="5217.0340849537506"/>
    <x v="1"/>
    <x v="16"/>
    <x v="0"/>
  </r>
  <r>
    <x v="1"/>
    <x v="3"/>
    <n v="5335.6520133419899"/>
    <x v="1"/>
    <x v="16"/>
    <x v="0"/>
  </r>
  <r>
    <x v="1"/>
    <x v="4"/>
    <n v="5455.9247456441726"/>
    <x v="1"/>
    <x v="16"/>
    <x v="0"/>
  </r>
  <r>
    <x v="1"/>
    <x v="5"/>
    <n v="5580.5391758614151"/>
    <x v="1"/>
    <x v="16"/>
    <x v="0"/>
  </r>
  <r>
    <x v="1"/>
    <x v="6"/>
    <n v="5699.486930421529"/>
    <x v="1"/>
    <x v="16"/>
    <x v="0"/>
  </r>
  <r>
    <x v="1"/>
    <x v="1"/>
    <n v="504.48979103387751"/>
    <x v="1"/>
    <x v="16"/>
    <x v="0"/>
  </r>
  <r>
    <x v="1"/>
    <x v="2"/>
    <n v="516.4886074486526"/>
    <x v="1"/>
    <x v="16"/>
    <x v="0"/>
  </r>
  <r>
    <x v="1"/>
    <x v="3"/>
    <n v="528.23183313091863"/>
    <x v="1"/>
    <x v="16"/>
    <x v="0"/>
  </r>
  <r>
    <x v="1"/>
    <x v="4"/>
    <n v="540.13888510896788"/>
    <x v="1"/>
    <x v="16"/>
    <x v="0"/>
  </r>
  <r>
    <x v="1"/>
    <x v="5"/>
    <n v="552.47576703897755"/>
    <x v="1"/>
    <x v="16"/>
    <x v="0"/>
  </r>
  <r>
    <x v="1"/>
    <x v="6"/>
    <n v="564.25164565343403"/>
    <x v="1"/>
    <x v="16"/>
    <x v="0"/>
  </r>
  <r>
    <x v="1"/>
    <x v="1"/>
    <n v="0"/>
    <x v="1"/>
    <x v="16"/>
    <x v="0"/>
  </r>
  <r>
    <x v="1"/>
    <x v="2"/>
    <n v="0"/>
    <x v="1"/>
    <x v="16"/>
    <x v="0"/>
  </r>
  <r>
    <x v="1"/>
    <x v="3"/>
    <n v="0"/>
    <x v="1"/>
    <x v="16"/>
    <x v="0"/>
  </r>
  <r>
    <x v="1"/>
    <x v="4"/>
    <n v="0"/>
    <x v="1"/>
    <x v="16"/>
    <x v="0"/>
  </r>
  <r>
    <x v="1"/>
    <x v="5"/>
    <n v="0"/>
    <x v="1"/>
    <x v="16"/>
    <x v="0"/>
  </r>
  <r>
    <x v="1"/>
    <x v="6"/>
    <n v="0"/>
    <x v="1"/>
    <x v="16"/>
    <x v="0"/>
  </r>
  <r>
    <x v="1"/>
    <x v="1"/>
    <n v="1.5396433093607669"/>
    <x v="1"/>
    <x v="16"/>
    <x v="0"/>
  </r>
  <r>
    <x v="1"/>
    <x v="2"/>
    <n v="1.5762622811250857"/>
    <x v="1"/>
    <x v="16"/>
    <x v="0"/>
  </r>
  <r>
    <x v="1"/>
    <x v="3"/>
    <n v="1.6121012201350531"/>
    <x v="1"/>
    <x v="16"/>
    <x v="0"/>
  </r>
  <r>
    <x v="1"/>
    <x v="4"/>
    <n v="1.6484401376672482"/>
    <x v="1"/>
    <x v="16"/>
    <x v="0"/>
  </r>
  <r>
    <x v="1"/>
    <x v="5"/>
    <n v="1.6860908454902686"/>
    <x v="1"/>
    <x v="16"/>
    <x v="0"/>
  </r>
  <r>
    <x v="1"/>
    <x v="6"/>
    <n v="1.7220294373960361"/>
    <x v="1"/>
    <x v="16"/>
    <x v="0"/>
  </r>
  <r>
    <x v="1"/>
    <x v="1"/>
    <n v="33.872152805936835"/>
    <x v="1"/>
    <x v="16"/>
    <x v="0"/>
  </r>
  <r>
    <x v="1"/>
    <x v="2"/>
    <n v="34.67777018475185"/>
    <x v="1"/>
    <x v="16"/>
    <x v="0"/>
  </r>
  <r>
    <x v="1"/>
    <x v="3"/>
    <n v="35.466226842971125"/>
    <x v="1"/>
    <x v="16"/>
    <x v="0"/>
  </r>
  <r>
    <x v="1"/>
    <x v="4"/>
    <n v="36.265683028679419"/>
    <x v="1"/>
    <x v="16"/>
    <x v="0"/>
  </r>
  <r>
    <x v="1"/>
    <x v="5"/>
    <n v="37.093998600785866"/>
    <x v="1"/>
    <x v="16"/>
    <x v="0"/>
  </r>
  <r>
    <x v="1"/>
    <x v="6"/>
    <n v="37.884647622712755"/>
    <x v="1"/>
    <x v="16"/>
    <x v="0"/>
  </r>
  <r>
    <x v="1"/>
    <x v="1"/>
    <n v="1.92455413670096"/>
    <x v="1"/>
    <x v="16"/>
    <x v="0"/>
  </r>
  <r>
    <x v="1"/>
    <x v="2"/>
    <n v="1.9703278514063587"/>
    <x v="1"/>
    <x v="16"/>
    <x v="0"/>
  </r>
  <r>
    <x v="1"/>
    <x v="3"/>
    <n v="2.0151265251688177"/>
    <x v="1"/>
    <x v="16"/>
    <x v="0"/>
  </r>
  <r>
    <x v="1"/>
    <x v="4"/>
    <n v="2.0605501720840618"/>
    <x v="1"/>
    <x v="16"/>
    <x v="0"/>
  </r>
  <r>
    <x v="1"/>
    <x v="5"/>
    <n v="2.1076135568628374"/>
    <x v="1"/>
    <x v="16"/>
    <x v="0"/>
  </r>
  <r>
    <x v="1"/>
    <x v="6"/>
    <n v="2.1525367967450468"/>
    <x v="1"/>
    <x v="16"/>
    <x v="0"/>
  </r>
  <r>
    <x v="1"/>
    <x v="1"/>
    <n v="0"/>
    <x v="1"/>
    <x v="16"/>
    <x v="0"/>
  </r>
  <r>
    <x v="1"/>
    <x v="2"/>
    <n v="0"/>
    <x v="1"/>
    <x v="16"/>
    <x v="0"/>
  </r>
  <r>
    <x v="1"/>
    <x v="3"/>
    <n v="0"/>
    <x v="1"/>
    <x v="16"/>
    <x v="0"/>
  </r>
  <r>
    <x v="1"/>
    <x v="4"/>
    <n v="0"/>
    <x v="1"/>
    <x v="16"/>
    <x v="0"/>
  </r>
  <r>
    <x v="1"/>
    <x v="5"/>
    <n v="0"/>
    <x v="1"/>
    <x v="16"/>
    <x v="0"/>
  </r>
  <r>
    <x v="1"/>
    <x v="6"/>
    <n v="0"/>
    <x v="1"/>
    <x v="16"/>
    <x v="0"/>
  </r>
  <r>
    <x v="1"/>
    <x v="1"/>
    <n v="113.16378323801635"/>
    <x v="1"/>
    <x v="17"/>
    <x v="0"/>
  </r>
  <r>
    <x v="1"/>
    <x v="2"/>
    <n v="115.85527766269379"/>
    <x v="1"/>
    <x v="17"/>
    <x v="0"/>
  </r>
  <r>
    <x v="1"/>
    <x v="3"/>
    <n v="118.48943967992638"/>
    <x v="1"/>
    <x v="17"/>
    <x v="0"/>
  </r>
  <r>
    <x v="1"/>
    <x v="4"/>
    <n v="121.16035011854272"/>
    <x v="1"/>
    <x v="17"/>
    <x v="0"/>
  </r>
  <r>
    <x v="1"/>
    <x v="5"/>
    <n v="123.92767714353472"/>
    <x v="1"/>
    <x v="17"/>
    <x v="0"/>
  </r>
  <r>
    <x v="1"/>
    <x v="6"/>
    <n v="126.56916364860865"/>
    <x v="1"/>
    <x v="17"/>
    <x v="0"/>
  </r>
  <r>
    <x v="1"/>
    <x v="1"/>
    <n v="0"/>
    <x v="1"/>
    <x v="17"/>
    <x v="0"/>
  </r>
  <r>
    <x v="1"/>
    <x v="2"/>
    <n v="0"/>
    <x v="1"/>
    <x v="17"/>
    <x v="0"/>
  </r>
  <r>
    <x v="1"/>
    <x v="3"/>
    <n v="0"/>
    <x v="1"/>
    <x v="17"/>
    <x v="0"/>
  </r>
  <r>
    <x v="1"/>
    <x v="4"/>
    <n v="0"/>
    <x v="1"/>
    <x v="17"/>
    <x v="0"/>
  </r>
  <r>
    <x v="1"/>
    <x v="5"/>
    <n v="0"/>
    <x v="1"/>
    <x v="17"/>
    <x v="0"/>
  </r>
  <r>
    <x v="1"/>
    <x v="6"/>
    <n v="0"/>
    <x v="1"/>
    <x v="17"/>
    <x v="0"/>
  </r>
  <r>
    <x v="1"/>
    <x v="1"/>
    <n v="27.072061522926798"/>
    <x v="1"/>
    <x v="18"/>
    <x v="0"/>
  </r>
  <r>
    <x v="1"/>
    <x v="2"/>
    <n v="27.715945109782741"/>
    <x v="1"/>
    <x v="18"/>
    <x v="0"/>
  </r>
  <r>
    <x v="1"/>
    <x v="3"/>
    <n v="28.346113120707997"/>
    <x v="1"/>
    <x v="18"/>
    <x v="0"/>
  </r>
  <r>
    <x v="1"/>
    <x v="4"/>
    <n v="28.985072420649093"/>
    <x v="1"/>
    <x v="18"/>
    <x v="0"/>
  </r>
  <r>
    <x v="1"/>
    <x v="5"/>
    <n v="29.647097366537203"/>
    <x v="1"/>
    <x v="18"/>
    <x v="0"/>
  </r>
  <r>
    <x v="1"/>
    <x v="6"/>
    <n v="30.279017607546951"/>
    <x v="1"/>
    <x v="18"/>
    <x v="0"/>
  </r>
  <r>
    <x v="1"/>
    <x v="1"/>
    <n v="49.525193117771295"/>
    <x v="1"/>
    <x v="19"/>
    <x v="0"/>
  </r>
  <r>
    <x v="1"/>
    <x v="2"/>
    <n v="50.703103376190214"/>
    <x v="1"/>
    <x v="19"/>
    <x v="0"/>
  </r>
  <r>
    <x v="1"/>
    <x v="3"/>
    <n v="51.85592258101083"/>
    <x v="1"/>
    <x v="19"/>
    <x v="0"/>
  </r>
  <r>
    <x v="1"/>
    <x v="4"/>
    <n v="53.024824428296434"/>
    <x v="1"/>
    <x v="19"/>
    <x v="0"/>
  </r>
  <r>
    <x v="1"/>
    <x v="5"/>
    <n v="54.235922196603596"/>
    <x v="1"/>
    <x v="19"/>
    <x v="0"/>
  </r>
  <r>
    <x v="1"/>
    <x v="6"/>
    <n v="55.391946902905786"/>
    <x v="1"/>
    <x v="19"/>
    <x v="0"/>
  </r>
  <r>
    <x v="1"/>
    <x v="1"/>
    <n v="0"/>
    <x v="1"/>
    <x v="19"/>
    <x v="0"/>
  </r>
  <r>
    <x v="1"/>
    <x v="2"/>
    <n v="0"/>
    <x v="1"/>
    <x v="19"/>
    <x v="0"/>
  </r>
  <r>
    <x v="1"/>
    <x v="3"/>
    <n v="0"/>
    <x v="1"/>
    <x v="19"/>
    <x v="0"/>
  </r>
  <r>
    <x v="1"/>
    <x v="4"/>
    <n v="0"/>
    <x v="1"/>
    <x v="19"/>
    <x v="0"/>
  </r>
  <r>
    <x v="1"/>
    <x v="5"/>
    <n v="0"/>
    <x v="1"/>
    <x v="19"/>
    <x v="0"/>
  </r>
  <r>
    <x v="1"/>
    <x v="6"/>
    <n v="0"/>
    <x v="1"/>
    <x v="19"/>
    <x v="0"/>
  </r>
  <r>
    <x v="1"/>
    <x v="1"/>
    <n v="3067.4826866830981"/>
    <x v="1"/>
    <x v="20"/>
    <x v="0"/>
  </r>
  <r>
    <x v="1"/>
    <x v="2"/>
    <n v="3140.4398847615425"/>
    <x v="1"/>
    <x v="20"/>
    <x v="0"/>
  </r>
  <r>
    <x v="1"/>
    <x v="3"/>
    <n v="3211.8429975824006"/>
    <x v="1"/>
    <x v="20"/>
    <x v="0"/>
  </r>
  <r>
    <x v="1"/>
    <x v="4"/>
    <n v="3284.2422342790442"/>
    <x v="1"/>
    <x v="20"/>
    <x v="0"/>
  </r>
  <r>
    <x v="1"/>
    <x v="5"/>
    <n v="3359.2549944984416"/>
    <x v="1"/>
    <x v="20"/>
    <x v="0"/>
  </r>
  <r>
    <x v="1"/>
    <x v="6"/>
    <n v="3430.8566491053657"/>
    <x v="1"/>
    <x v="20"/>
    <x v="0"/>
  </r>
  <r>
    <x v="1"/>
    <x v="1"/>
    <n v="0"/>
    <x v="1"/>
    <x v="20"/>
    <x v="0"/>
  </r>
  <r>
    <x v="1"/>
    <x v="2"/>
    <n v="0"/>
    <x v="1"/>
    <x v="20"/>
    <x v="0"/>
  </r>
  <r>
    <x v="1"/>
    <x v="3"/>
    <n v="0"/>
    <x v="1"/>
    <x v="20"/>
    <x v="0"/>
  </r>
  <r>
    <x v="1"/>
    <x v="4"/>
    <n v="0"/>
    <x v="1"/>
    <x v="20"/>
    <x v="0"/>
  </r>
  <r>
    <x v="1"/>
    <x v="5"/>
    <n v="0"/>
    <x v="1"/>
    <x v="20"/>
    <x v="0"/>
  </r>
  <r>
    <x v="1"/>
    <x v="6"/>
    <n v="0"/>
    <x v="1"/>
    <x v="20"/>
    <x v="0"/>
  </r>
  <r>
    <x v="1"/>
    <x v="1"/>
    <n v="892.22329777456434"/>
    <x v="1"/>
    <x v="20"/>
    <x v="0"/>
  </r>
  <r>
    <x v="1"/>
    <x v="2"/>
    <n v="913.44399191198715"/>
    <x v="1"/>
    <x v="20"/>
    <x v="0"/>
  </r>
  <r>
    <x v="1"/>
    <x v="3"/>
    <n v="934.21265706826318"/>
    <x v="1"/>
    <x v="20"/>
    <x v="0"/>
  </r>
  <r>
    <x v="1"/>
    <x v="4"/>
    <n v="955.27105977817018"/>
    <x v="1"/>
    <x v="20"/>
    <x v="0"/>
  </r>
  <r>
    <x v="1"/>
    <x v="5"/>
    <n v="977.08964496161059"/>
    <x v="1"/>
    <x v="20"/>
    <x v="0"/>
  </r>
  <r>
    <x v="1"/>
    <x v="6"/>
    <n v="997.91605897100283"/>
    <x v="1"/>
    <x v="20"/>
    <x v="0"/>
  </r>
  <r>
    <x v="1"/>
    <x v="1"/>
    <n v="376.18618192048064"/>
    <x v="1"/>
    <x v="20"/>
    <x v="0"/>
  </r>
  <r>
    <x v="1"/>
    <x v="2"/>
    <n v="385.13341735489587"/>
    <x v="1"/>
    <x v="20"/>
    <x v="0"/>
  </r>
  <r>
    <x v="1"/>
    <x v="3"/>
    <n v="393.89006478633121"/>
    <x v="1"/>
    <x v="20"/>
    <x v="0"/>
  </r>
  <r>
    <x v="1"/>
    <x v="4"/>
    <n v="402.76887363669755"/>
    <x v="1"/>
    <x v="20"/>
    <x v="0"/>
  </r>
  <r>
    <x v="1"/>
    <x v="5"/>
    <n v="411.96819658145557"/>
    <x v="1"/>
    <x v="20"/>
    <x v="0"/>
  </r>
  <r>
    <x v="1"/>
    <x v="6"/>
    <n v="420.74919253709811"/>
    <x v="1"/>
    <x v="20"/>
    <x v="0"/>
  </r>
  <r>
    <x v="1"/>
    <x v="1"/>
    <n v="438.54173594959127"/>
    <x v="1"/>
    <x v="20"/>
    <x v="0"/>
  </r>
  <r>
    <x v="1"/>
    <x v="2"/>
    <n v="448.97203974046141"/>
    <x v="1"/>
    <x v="20"/>
    <x v="0"/>
  </r>
  <r>
    <x v="1"/>
    <x v="3"/>
    <n v="459.18016420180044"/>
    <x v="1"/>
    <x v="20"/>
    <x v="0"/>
  </r>
  <r>
    <x v="1"/>
    <x v="4"/>
    <n v="469.53069921222067"/>
    <x v="1"/>
    <x v="20"/>
    <x v="0"/>
  </r>
  <r>
    <x v="1"/>
    <x v="5"/>
    <n v="480.25487582381101"/>
    <x v="1"/>
    <x v="20"/>
    <x v="0"/>
  </r>
  <r>
    <x v="1"/>
    <x v="6"/>
    <n v="490.4913847516371"/>
    <x v="1"/>
    <x v="20"/>
    <x v="0"/>
  </r>
  <r>
    <x v="1"/>
    <x v="1"/>
    <n v="101.74476202692421"/>
    <x v="1"/>
    <x v="20"/>
    <x v="0"/>
  </r>
  <r>
    <x v="1"/>
    <x v="2"/>
    <n v="104.16466574434962"/>
    <x v="1"/>
    <x v="20"/>
    <x v="0"/>
  </r>
  <r>
    <x v="1"/>
    <x v="3"/>
    <n v="106.53302229725828"/>
    <x v="1"/>
    <x v="20"/>
    <x v="0"/>
  </r>
  <r>
    <x v="1"/>
    <x v="4"/>
    <n v="108.93441909751085"/>
    <x v="1"/>
    <x v="20"/>
    <x v="0"/>
  </r>
  <r>
    <x v="1"/>
    <x v="5"/>
    <n v="111.42250337281547"/>
    <x v="1"/>
    <x v="20"/>
    <x v="0"/>
  </r>
  <r>
    <x v="1"/>
    <x v="6"/>
    <n v="113.79744532125494"/>
    <x v="1"/>
    <x v="20"/>
    <x v="0"/>
  </r>
  <r>
    <x v="1"/>
    <x v="1"/>
    <n v="5.7736624101028733"/>
    <x v="1"/>
    <x v="20"/>
    <x v="0"/>
  </r>
  <r>
    <x v="1"/>
    <x v="2"/>
    <n v="5.9109835542190687"/>
    <x v="1"/>
    <x v="20"/>
    <x v="0"/>
  </r>
  <r>
    <x v="1"/>
    <x v="3"/>
    <n v="6.0453795755064466"/>
    <x v="1"/>
    <x v="20"/>
    <x v="0"/>
  </r>
  <r>
    <x v="1"/>
    <x v="4"/>
    <n v="6.1816505162521782"/>
    <x v="1"/>
    <x v="20"/>
    <x v="0"/>
  </r>
  <r>
    <x v="1"/>
    <x v="5"/>
    <n v="6.322840670588505"/>
    <x v="1"/>
    <x v="20"/>
    <x v="0"/>
  </r>
  <r>
    <x v="1"/>
    <x v="6"/>
    <n v="6.4576103902351329"/>
    <x v="1"/>
    <x v="20"/>
    <x v="0"/>
  </r>
  <r>
    <x v="1"/>
    <x v="1"/>
    <n v="0.38491082734019139"/>
    <x v="1"/>
    <x v="20"/>
    <x v="0"/>
  </r>
  <r>
    <x v="1"/>
    <x v="2"/>
    <n v="0.39406557028127109"/>
    <x v="1"/>
    <x v="20"/>
    <x v="0"/>
  </r>
  <r>
    <x v="1"/>
    <x v="3"/>
    <n v="0.40302530503376288"/>
    <x v="1"/>
    <x v="20"/>
    <x v="0"/>
  </r>
  <r>
    <x v="1"/>
    <x v="4"/>
    <n v="0.41211003441681165"/>
    <x v="1"/>
    <x v="20"/>
    <x v="0"/>
  </r>
  <r>
    <x v="1"/>
    <x v="5"/>
    <n v="0.42152271137256681"/>
    <x v="1"/>
    <x v="20"/>
    <x v="0"/>
  </r>
  <r>
    <x v="1"/>
    <x v="6"/>
    <n v="0.43050735934900869"/>
    <x v="1"/>
    <x v="20"/>
    <x v="0"/>
  </r>
  <r>
    <x v="1"/>
    <x v="1"/>
    <n v="36.438224988204809"/>
    <x v="1"/>
    <x v="20"/>
    <x v="0"/>
  </r>
  <r>
    <x v="1"/>
    <x v="2"/>
    <n v="37.304873986627022"/>
    <x v="1"/>
    <x v="20"/>
    <x v="0"/>
  </r>
  <r>
    <x v="1"/>
    <x v="3"/>
    <n v="38.15306220986291"/>
    <x v="1"/>
    <x v="20"/>
    <x v="0"/>
  </r>
  <r>
    <x v="1"/>
    <x v="4"/>
    <n v="39.013083258124865"/>
    <x v="1"/>
    <x v="20"/>
    <x v="0"/>
  </r>
  <r>
    <x v="1"/>
    <x v="5"/>
    <n v="39.904150009936345"/>
    <x v="1"/>
    <x v="20"/>
    <x v="0"/>
  </r>
  <r>
    <x v="1"/>
    <x v="6"/>
    <n v="40.754696685039512"/>
    <x v="1"/>
    <x v="20"/>
    <x v="0"/>
  </r>
  <r>
    <x v="1"/>
    <x v="1"/>
    <n v="28.226794004947358"/>
    <x v="1"/>
    <x v="20"/>
    <x v="0"/>
  </r>
  <r>
    <x v="1"/>
    <x v="2"/>
    <n v="28.898141820626535"/>
    <x v="1"/>
    <x v="20"/>
    <x v="0"/>
  </r>
  <r>
    <x v="1"/>
    <x v="3"/>
    <n v="29.555189035809267"/>
    <x v="1"/>
    <x v="20"/>
    <x v="0"/>
  </r>
  <r>
    <x v="1"/>
    <x v="4"/>
    <n v="30.22140252389951"/>
    <x v="1"/>
    <x v="20"/>
    <x v="0"/>
  </r>
  <r>
    <x v="1"/>
    <x v="5"/>
    <n v="30.911665500654887"/>
    <x v="1"/>
    <x v="20"/>
    <x v="0"/>
  </r>
  <r>
    <x v="1"/>
    <x v="6"/>
    <n v="31.570539685593957"/>
    <x v="1"/>
    <x v="20"/>
    <x v="0"/>
  </r>
  <r>
    <x v="1"/>
    <x v="1"/>
    <n v="1.0264288729071778"/>
    <x v="1"/>
    <x v="20"/>
    <x v="0"/>
  </r>
  <r>
    <x v="1"/>
    <x v="2"/>
    <n v="1.050841520750057"/>
    <x v="1"/>
    <x v="20"/>
    <x v="0"/>
  </r>
  <r>
    <x v="1"/>
    <x v="3"/>
    <n v="1.074734146756702"/>
    <x v="1"/>
    <x v="20"/>
    <x v="0"/>
  </r>
  <r>
    <x v="1"/>
    <x v="4"/>
    <n v="1.0989600917781652"/>
    <x v="1"/>
    <x v="20"/>
    <x v="0"/>
  </r>
  <r>
    <x v="1"/>
    <x v="5"/>
    <n v="1.124060563660179"/>
    <x v="1"/>
    <x v="20"/>
    <x v="0"/>
  </r>
  <r>
    <x v="1"/>
    <x v="6"/>
    <n v="1.1480196249306907"/>
    <x v="1"/>
    <x v="20"/>
    <x v="0"/>
  </r>
  <r>
    <x v="1"/>
    <x v="1"/>
    <n v="2.0528577458143555"/>
    <x v="1"/>
    <x v="20"/>
    <x v="0"/>
  </r>
  <r>
    <x v="1"/>
    <x v="2"/>
    <n v="2.101683041500114"/>
    <x v="1"/>
    <x v="20"/>
    <x v="0"/>
  </r>
  <r>
    <x v="1"/>
    <x v="3"/>
    <n v="2.149468293513404"/>
    <x v="1"/>
    <x v="20"/>
    <x v="0"/>
  </r>
  <r>
    <x v="1"/>
    <x v="4"/>
    <n v="2.1979201835563305"/>
    <x v="1"/>
    <x v="20"/>
    <x v="0"/>
  </r>
  <r>
    <x v="1"/>
    <x v="5"/>
    <n v="2.2481211273203581"/>
    <x v="1"/>
    <x v="20"/>
    <x v="0"/>
  </r>
  <r>
    <x v="1"/>
    <x v="6"/>
    <n v="2.2960392498613813"/>
    <x v="1"/>
    <x v="20"/>
    <x v="0"/>
  </r>
  <r>
    <x v="1"/>
    <x v="1"/>
    <n v="4322.9335018576921"/>
    <x v="1"/>
    <x v="21"/>
    <x v="0"/>
  </r>
  <r>
    <x v="1"/>
    <x v="2"/>
    <n v="4425.750419828958"/>
    <x v="1"/>
    <x v="21"/>
    <x v="0"/>
  </r>
  <r>
    <x v="1"/>
    <x v="3"/>
    <n v="4526.3772008341939"/>
    <x v="1"/>
    <x v="21"/>
    <x v="0"/>
  </r>
  <r>
    <x v="1"/>
    <x v="4"/>
    <n v="4628.4077965352144"/>
    <x v="1"/>
    <x v="21"/>
    <x v="0"/>
  </r>
  <r>
    <x v="1"/>
    <x v="5"/>
    <n v="4734.1215714253003"/>
    <x v="1"/>
    <x v="21"/>
    <x v="0"/>
  </r>
  <r>
    <x v="1"/>
    <x v="6"/>
    <n v="4835.0281528487194"/>
    <x v="1"/>
    <x v="21"/>
    <x v="0"/>
  </r>
  <r>
    <x v="1"/>
    <x v="1"/>
    <n v="8899.6515425417074"/>
    <x v="1"/>
    <x v="22"/>
    <x v="0"/>
  </r>
  <r>
    <x v="1"/>
    <x v="2"/>
    <n v="9111.3214056633915"/>
    <x v="1"/>
    <x v="22"/>
    <x v="0"/>
  </r>
  <r>
    <x v="1"/>
    <x v="3"/>
    <n v="9318.482419454007"/>
    <x v="1"/>
    <x v="22"/>
    <x v="0"/>
  </r>
  <r>
    <x v="1"/>
    <x v="4"/>
    <n v="9528.533475762606"/>
    <x v="1"/>
    <x v="22"/>
    <x v="0"/>
  </r>
  <r>
    <x v="1"/>
    <x v="5"/>
    <n v="9746.1671172156057"/>
    <x v="1"/>
    <x v="22"/>
    <x v="0"/>
  </r>
  <r>
    <x v="1"/>
    <x v="6"/>
    <n v="9953.9041579615787"/>
    <x v="1"/>
    <x v="22"/>
    <x v="0"/>
  </r>
  <r>
    <x v="1"/>
    <x v="1"/>
    <n v="727.60976728207618"/>
    <x v="1"/>
    <x v="23"/>
    <x v="0"/>
  </r>
  <r>
    <x v="1"/>
    <x v="2"/>
    <n v="744.91528302169729"/>
    <x v="1"/>
    <x v="23"/>
    <x v="0"/>
  </r>
  <r>
    <x v="1"/>
    <x v="3"/>
    <n v="761.85216828215766"/>
    <x v="1"/>
    <x v="23"/>
    <x v="0"/>
  </r>
  <r>
    <x v="1"/>
    <x v="4"/>
    <n v="779.0253350592476"/>
    <x v="1"/>
    <x v="23"/>
    <x v="0"/>
  </r>
  <r>
    <x v="1"/>
    <x v="5"/>
    <n v="796.81843206460996"/>
    <x v="1"/>
    <x v="23"/>
    <x v="0"/>
  </r>
  <r>
    <x v="1"/>
    <x v="6"/>
    <n v="813.80241162274399"/>
    <x v="1"/>
    <x v="23"/>
    <x v="0"/>
  </r>
  <r>
    <x v="1"/>
    <x v="1"/>
    <n v="0"/>
    <x v="1"/>
    <x v="23"/>
    <x v="0"/>
  </r>
  <r>
    <x v="1"/>
    <x v="2"/>
    <n v="0"/>
    <x v="1"/>
    <x v="23"/>
    <x v="0"/>
  </r>
  <r>
    <x v="1"/>
    <x v="3"/>
    <n v="0"/>
    <x v="1"/>
    <x v="23"/>
    <x v="0"/>
  </r>
  <r>
    <x v="1"/>
    <x v="4"/>
    <n v="0"/>
    <x v="1"/>
    <x v="23"/>
    <x v="0"/>
  </r>
  <r>
    <x v="1"/>
    <x v="5"/>
    <n v="0"/>
    <x v="1"/>
    <x v="23"/>
    <x v="0"/>
  </r>
  <r>
    <x v="1"/>
    <x v="6"/>
    <n v="0"/>
    <x v="1"/>
    <x v="23"/>
    <x v="0"/>
  </r>
  <r>
    <x v="1"/>
    <x v="1"/>
    <n v="218.37274271100205"/>
    <x v="1"/>
    <x v="24"/>
    <x v="0"/>
  </r>
  <r>
    <x v="1"/>
    <x v="2"/>
    <n v="223.56653353957461"/>
    <x v="1"/>
    <x v="24"/>
    <x v="0"/>
  </r>
  <r>
    <x v="1"/>
    <x v="3"/>
    <n v="228.64968972248829"/>
    <x v="1"/>
    <x v="24"/>
    <x v="0"/>
  </r>
  <r>
    <x v="1"/>
    <x v="4"/>
    <n v="233.80375952580462"/>
    <x v="1"/>
    <x v="24"/>
    <x v="0"/>
  </r>
  <r>
    <x v="1"/>
    <x v="5"/>
    <n v="239.14388491870304"/>
    <x v="1"/>
    <x v="24"/>
    <x v="0"/>
  </r>
  <r>
    <x v="1"/>
    <x v="6"/>
    <n v="244.24117520400441"/>
    <x v="1"/>
    <x v="24"/>
    <x v="0"/>
  </r>
  <r>
    <x v="2"/>
    <x v="1"/>
    <n v="58137.741494360016"/>
    <x v="0"/>
    <x v="0"/>
    <x v="0"/>
  </r>
  <r>
    <x v="2"/>
    <x v="2"/>
    <n v="59518.120784855404"/>
    <x v="0"/>
    <x v="0"/>
    <x v="0"/>
  </r>
  <r>
    <x v="2"/>
    <x v="3"/>
    <n v="60888.148377672318"/>
    <x v="0"/>
    <x v="0"/>
    <x v="0"/>
  </r>
  <r>
    <x v="2"/>
    <x v="4"/>
    <n v="62210.450200665757"/>
    <x v="0"/>
    <x v="0"/>
    <x v="0"/>
  </r>
  <r>
    <x v="2"/>
    <x v="5"/>
    <n v="63562.334356903637"/>
    <x v="0"/>
    <x v="0"/>
    <x v="0"/>
  </r>
  <r>
    <x v="2"/>
    <x v="6"/>
    <n v="64925.813585160671"/>
    <x v="0"/>
    <x v="0"/>
    <x v="0"/>
  </r>
  <r>
    <x v="2"/>
    <x v="1"/>
    <n v="1080969.4681913482"/>
    <x v="0"/>
    <x v="1"/>
    <x v="0"/>
  </r>
  <r>
    <x v="2"/>
    <x v="2"/>
    <n v="1106635.2032060788"/>
    <x v="0"/>
    <x v="1"/>
    <x v="0"/>
  </r>
  <r>
    <x v="2"/>
    <x v="3"/>
    <n v="1132108.4665346593"/>
    <x v="0"/>
    <x v="1"/>
    <x v="0"/>
  </r>
  <r>
    <x v="2"/>
    <x v="4"/>
    <n v="1156694.3527705106"/>
    <x v="0"/>
    <x v="1"/>
    <x v="0"/>
  </r>
  <r>
    <x v="2"/>
    <x v="5"/>
    <n v="1181830.2706762061"/>
    <x v="0"/>
    <x v="1"/>
    <x v="0"/>
  </r>
  <r>
    <x v="2"/>
    <x v="6"/>
    <n v="1207181.7786360043"/>
    <x v="0"/>
    <x v="1"/>
    <x v="0"/>
  </r>
  <r>
    <x v="2"/>
    <x v="1"/>
    <n v="3200.8767967266922"/>
    <x v="0"/>
    <x v="2"/>
    <x v="0"/>
  </r>
  <r>
    <x v="2"/>
    <x v="2"/>
    <n v="3276.8760345377686"/>
    <x v="0"/>
    <x v="2"/>
    <x v="0"/>
  </r>
  <r>
    <x v="2"/>
    <x v="3"/>
    <n v="3352.3053412154009"/>
    <x v="0"/>
    <x v="2"/>
    <x v="0"/>
  </r>
  <r>
    <x v="2"/>
    <x v="4"/>
    <n v="3425.1070207216421"/>
    <x v="0"/>
    <x v="2"/>
    <x v="0"/>
  </r>
  <r>
    <x v="2"/>
    <x v="5"/>
    <n v="3499.5374082175867"/>
    <x v="0"/>
    <x v="2"/>
    <x v="0"/>
  </r>
  <r>
    <x v="2"/>
    <x v="6"/>
    <n v="3574.6061830335152"/>
    <x v="0"/>
    <x v="2"/>
    <x v="0"/>
  </r>
  <r>
    <x v="2"/>
    <x v="1"/>
    <n v="152307.56870952039"/>
    <x v="0"/>
    <x v="3"/>
    <x v="0"/>
  </r>
  <r>
    <x v="2"/>
    <x v="2"/>
    <n v="155923.84633277002"/>
    <x v="0"/>
    <x v="3"/>
    <x v="0"/>
  </r>
  <r>
    <x v="2"/>
    <x v="3"/>
    <n v="159513.00487872324"/>
    <x v="0"/>
    <x v="3"/>
    <x v="0"/>
  </r>
  <r>
    <x v="2"/>
    <x v="4"/>
    <n v="162977.13283732024"/>
    <x v="0"/>
    <x v="3"/>
    <x v="0"/>
  </r>
  <r>
    <x v="2"/>
    <x v="5"/>
    <n v="166518.75973442782"/>
    <x v="0"/>
    <x v="3"/>
    <x v="0"/>
  </r>
  <r>
    <x v="2"/>
    <x v="6"/>
    <n v="170090.76306486176"/>
    <x v="0"/>
    <x v="3"/>
    <x v="0"/>
  </r>
  <r>
    <x v="2"/>
    <x v="1"/>
    <n v="103670.99330933689"/>
    <x v="0"/>
    <x v="4"/>
    <x v="0"/>
  </r>
  <r>
    <x v="2"/>
    <x v="2"/>
    <n v="106132.4802627504"/>
    <x v="0"/>
    <x v="4"/>
    <x v="0"/>
  </r>
  <r>
    <x v="2"/>
    <x v="3"/>
    <n v="108575.50810933966"/>
    <x v="0"/>
    <x v="4"/>
    <x v="0"/>
  </r>
  <r>
    <x v="2"/>
    <x v="4"/>
    <n v="110933.43154979142"/>
    <x v="0"/>
    <x v="4"/>
    <x v="0"/>
  </r>
  <r>
    <x v="2"/>
    <x v="5"/>
    <n v="113344.1060912153"/>
    <x v="0"/>
    <x v="4"/>
    <x v="0"/>
  </r>
  <r>
    <x v="2"/>
    <x v="6"/>
    <n v="115775.45691972603"/>
    <x v="0"/>
    <x v="4"/>
    <x v="0"/>
  </r>
  <r>
    <x v="2"/>
    <x v="1"/>
    <n v="176652.25257655629"/>
    <x v="0"/>
    <x v="5"/>
    <x v="0"/>
  </r>
  <r>
    <x v="2"/>
    <x v="2"/>
    <n v="180846.55226567812"/>
    <x v="0"/>
    <x v="5"/>
    <x v="0"/>
  </r>
  <r>
    <x v="2"/>
    <x v="3"/>
    <n v="185009.39819230608"/>
    <x v="0"/>
    <x v="5"/>
    <x v="0"/>
  </r>
  <r>
    <x v="2"/>
    <x v="4"/>
    <n v="189027.22877212896"/>
    <x v="0"/>
    <x v="5"/>
    <x v="0"/>
  </r>
  <r>
    <x v="2"/>
    <x v="5"/>
    <n v="193134.94564044155"/>
    <x v="0"/>
    <x v="5"/>
    <x v="0"/>
  </r>
  <r>
    <x v="2"/>
    <x v="6"/>
    <n v="197277.89427968848"/>
    <x v="0"/>
    <x v="5"/>
    <x v="0"/>
  </r>
  <r>
    <x v="2"/>
    <x v="1"/>
    <n v="15851.134117050924"/>
    <x v="0"/>
    <x v="6"/>
    <x v="0"/>
  </r>
  <r>
    <x v="2"/>
    <x v="2"/>
    <n v="16227.491655263251"/>
    <x v="0"/>
    <x v="6"/>
    <x v="0"/>
  </r>
  <r>
    <x v="2"/>
    <x v="3"/>
    <n v="16601.026824666213"/>
    <x v="0"/>
    <x v="6"/>
    <x v="0"/>
  </r>
  <r>
    <x v="2"/>
    <x v="4"/>
    <n v="16961.54966233997"/>
    <x v="0"/>
    <x v="6"/>
    <x v="0"/>
  </r>
  <r>
    <x v="2"/>
    <x v="5"/>
    <n v="17330.138061552581"/>
    <x v="0"/>
    <x v="6"/>
    <x v="0"/>
  </r>
  <r>
    <x v="2"/>
    <x v="6"/>
    <n v="17701.887832998589"/>
    <x v="0"/>
    <x v="6"/>
    <x v="0"/>
  </r>
  <r>
    <x v="2"/>
    <x v="1"/>
    <n v="48.192560984904915"/>
    <x v="0"/>
    <x v="7"/>
    <x v="0"/>
  </r>
  <r>
    <x v="2"/>
    <x v="2"/>
    <n v="49.336809306727879"/>
    <x v="0"/>
    <x v="7"/>
    <x v="0"/>
  </r>
  <r>
    <x v="2"/>
    <x v="3"/>
    <n v="50.472476716928817"/>
    <x v="0"/>
    <x v="7"/>
    <x v="0"/>
  </r>
  <r>
    <x v="2"/>
    <x v="4"/>
    <n v="51.568582441146617"/>
    <x v="0"/>
    <x v="7"/>
    <x v="0"/>
  </r>
  <r>
    <x v="2"/>
    <x v="5"/>
    <n v="52.689210074236577"/>
    <x v="0"/>
    <x v="7"/>
    <x v="0"/>
  </r>
  <r>
    <x v="2"/>
    <x v="6"/>
    <n v="53.81944929871355"/>
    <x v="0"/>
    <x v="7"/>
    <x v="0"/>
  </r>
  <r>
    <x v="2"/>
    <x v="1"/>
    <n v="3961.6305385943642"/>
    <x v="1"/>
    <x v="8"/>
    <x v="0"/>
  </r>
  <r>
    <x v="2"/>
    <x v="2"/>
    <n v="4055.8542045249369"/>
    <x v="1"/>
    <x v="8"/>
    <x v="0"/>
  </r>
  <r>
    <x v="2"/>
    <x v="3"/>
    <n v="4148.0707811758339"/>
    <x v="1"/>
    <x v="8"/>
    <x v="0"/>
  </r>
  <r>
    <x v="2"/>
    <x v="4"/>
    <n v="4241.5738442292995"/>
    <x v="1"/>
    <x v="8"/>
    <x v="0"/>
  </r>
  <r>
    <x v="2"/>
    <x v="5"/>
    <n v="4338.4522530169161"/>
    <x v="1"/>
    <x v="8"/>
    <x v="0"/>
  </r>
  <r>
    <x v="2"/>
    <x v="6"/>
    <n v="4430.9252448731149"/>
    <x v="1"/>
    <x v="8"/>
    <x v="0"/>
  </r>
  <r>
    <x v="2"/>
    <x v="1"/>
    <n v="138.31129062424228"/>
    <x v="1"/>
    <x v="9"/>
    <x v="0"/>
  </r>
  <r>
    <x v="2"/>
    <x v="2"/>
    <n v="141.60089492107025"/>
    <x v="1"/>
    <x v="9"/>
    <x v="0"/>
  </r>
  <r>
    <x v="2"/>
    <x v="3"/>
    <n v="144.82042627546565"/>
    <x v="1"/>
    <x v="9"/>
    <x v="0"/>
  </r>
  <r>
    <x v="2"/>
    <x v="4"/>
    <n v="148.08487236710783"/>
    <x v="1"/>
    <x v="9"/>
    <x v="0"/>
  </r>
  <r>
    <x v="2"/>
    <x v="5"/>
    <n v="151.4671609532092"/>
    <x v="1"/>
    <x v="9"/>
    <x v="0"/>
  </r>
  <r>
    <x v="2"/>
    <x v="6"/>
    <n v="154.69564445941063"/>
    <x v="1"/>
    <x v="9"/>
    <x v="0"/>
  </r>
  <r>
    <x v="2"/>
    <x v="1"/>
    <n v="4316.5183214020199"/>
    <x v="1"/>
    <x v="10"/>
    <x v="0"/>
  </r>
  <r>
    <x v="2"/>
    <x v="2"/>
    <n v="4419.182660324268"/>
    <x v="1"/>
    <x v="10"/>
    <x v="0"/>
  </r>
  <r>
    <x v="2"/>
    <x v="3"/>
    <n v="4519.660112416962"/>
    <x v="1"/>
    <x v="10"/>
    <x v="0"/>
  </r>
  <r>
    <x v="2"/>
    <x v="4"/>
    <n v="4621.5392959615983"/>
    <x v="1"/>
    <x v="10"/>
    <x v="0"/>
  </r>
  <r>
    <x v="2"/>
    <x v="5"/>
    <n v="4727.0961929024215"/>
    <x v="1"/>
    <x v="10"/>
    <x v="0"/>
  </r>
  <r>
    <x v="2"/>
    <x v="6"/>
    <n v="4827.8530301928995"/>
    <x v="1"/>
    <x v="10"/>
    <x v="0"/>
  </r>
  <r>
    <x v="2"/>
    <x v="1"/>
    <n v="1.1547324820205735"/>
    <x v="1"/>
    <x v="11"/>
    <x v="0"/>
  </r>
  <r>
    <x v="2"/>
    <x v="2"/>
    <n v="1.1821967108438125"/>
    <x v="1"/>
    <x v="11"/>
    <x v="0"/>
  </r>
  <r>
    <x v="2"/>
    <x v="3"/>
    <n v="1.209075915101288"/>
    <x v="1"/>
    <x v="11"/>
    <x v="0"/>
  </r>
  <r>
    <x v="2"/>
    <x v="4"/>
    <n v="1.2363301032504344"/>
    <x v="1"/>
    <x v="11"/>
    <x v="0"/>
  </r>
  <r>
    <x v="2"/>
    <x v="5"/>
    <n v="1.2645681341176995"/>
    <x v="1"/>
    <x v="11"/>
    <x v="0"/>
  </r>
  <r>
    <x v="2"/>
    <x v="6"/>
    <n v="1.2915220780470253"/>
    <x v="1"/>
    <x v="11"/>
    <x v="0"/>
  </r>
  <r>
    <x v="2"/>
    <x v="1"/>
    <n v="1302.9231505465489"/>
    <x v="1"/>
    <x v="12"/>
    <x v="0"/>
  </r>
  <r>
    <x v="2"/>
    <x v="2"/>
    <n v="1333.9119554021038"/>
    <x v="1"/>
    <x v="12"/>
    <x v="0"/>
  </r>
  <r>
    <x v="2"/>
    <x v="3"/>
    <n v="1364.2406575392886"/>
    <x v="1"/>
    <x v="12"/>
    <x v="0"/>
  </r>
  <r>
    <x v="2"/>
    <x v="4"/>
    <n v="1394.9924665009087"/>
    <x v="1"/>
    <x v="12"/>
    <x v="0"/>
  </r>
  <r>
    <x v="2"/>
    <x v="5"/>
    <n v="1426.8543779961399"/>
    <x v="1"/>
    <x v="12"/>
    <x v="0"/>
  </r>
  <r>
    <x v="2"/>
    <x v="6"/>
    <n v="1457.2674113963956"/>
    <x v="1"/>
    <x v="12"/>
    <x v="0"/>
  </r>
  <r>
    <x v="2"/>
    <x v="1"/>
    <n v="6.1585732374430613"/>
    <x v="1"/>
    <x v="11"/>
    <x v="0"/>
  </r>
  <r>
    <x v="2"/>
    <x v="2"/>
    <n v="6.3050491245003366"/>
    <x v="1"/>
    <x v="11"/>
    <x v="0"/>
  </r>
  <r>
    <x v="2"/>
    <x v="3"/>
    <n v="6.4484048805402052"/>
    <x v="1"/>
    <x v="11"/>
    <x v="0"/>
  </r>
  <r>
    <x v="2"/>
    <x v="4"/>
    <n v="6.5937605506689856"/>
    <x v="1"/>
    <x v="11"/>
    <x v="0"/>
  </r>
  <r>
    <x v="2"/>
    <x v="5"/>
    <n v="6.7443633819610671"/>
    <x v="1"/>
    <x v="11"/>
    <x v="0"/>
  </r>
  <r>
    <x v="2"/>
    <x v="6"/>
    <n v="6.8881177495841373"/>
    <x v="1"/>
    <x v="11"/>
    <x v="0"/>
  </r>
  <r>
    <x v="2"/>
    <x v="1"/>
    <n v="110.21280022840807"/>
    <x v="1"/>
    <x v="12"/>
    <x v="0"/>
  </r>
  <r>
    <x v="2"/>
    <x v="2"/>
    <n v="112.83410829053722"/>
    <x v="1"/>
    <x v="12"/>
    <x v="0"/>
  </r>
  <r>
    <x v="2"/>
    <x v="3"/>
    <n v="115.39957900800071"/>
    <x v="1"/>
    <x v="12"/>
    <x v="0"/>
  </r>
  <r>
    <x v="2"/>
    <x v="4"/>
    <n v="118.00083985468034"/>
    <x v="1"/>
    <x v="12"/>
    <x v="0"/>
  </r>
  <r>
    <x v="2"/>
    <x v="5"/>
    <n v="120.69600302301156"/>
    <x v="1"/>
    <x v="12"/>
    <x v="0"/>
  </r>
  <r>
    <x v="2"/>
    <x v="6"/>
    <n v="123.26860722693274"/>
    <x v="1"/>
    <x v="12"/>
    <x v="0"/>
  </r>
  <r>
    <x v="2"/>
    <x v="1"/>
    <n v="3459.3219089154127"/>
    <x v="1"/>
    <x v="13"/>
    <x v="0"/>
  </r>
  <r>
    <x v="2"/>
    <x v="2"/>
    <n v="3541.5986353078765"/>
    <x v="1"/>
    <x v="13"/>
    <x v="0"/>
  </r>
  <r>
    <x v="2"/>
    <x v="3"/>
    <n v="3622.122758106771"/>
    <x v="1"/>
    <x v="13"/>
    <x v="0"/>
  </r>
  <r>
    <x v="2"/>
    <x v="4"/>
    <n v="3703.7702493153583"/>
    <x v="1"/>
    <x v="13"/>
    <x v="0"/>
  </r>
  <r>
    <x v="2"/>
    <x v="5"/>
    <n v="3788.3651146757147"/>
    <x v="1"/>
    <x v="13"/>
    <x v="0"/>
  </r>
  <r>
    <x v="2"/>
    <x v="6"/>
    <n v="3869.1131409226568"/>
    <x v="1"/>
    <x v="13"/>
    <x v="0"/>
  </r>
  <r>
    <x v="2"/>
    <x v="1"/>
    <n v="2388.3716836458862"/>
    <x v="1"/>
    <x v="14"/>
    <x v="0"/>
  </r>
  <r>
    <x v="2"/>
    <x v="2"/>
    <n v="2445.1768635952858"/>
    <x v="1"/>
    <x v="14"/>
    <x v="0"/>
  </r>
  <r>
    <x v="2"/>
    <x v="3"/>
    <n v="2500.7720177344972"/>
    <x v="1"/>
    <x v="14"/>
    <x v="0"/>
  </r>
  <r>
    <x v="2"/>
    <x v="4"/>
    <n v="2557.142763556315"/>
    <x v="1"/>
    <x v="14"/>
    <x v="0"/>
  </r>
  <r>
    <x v="2"/>
    <x v="5"/>
    <n v="2615.5484240667756"/>
    <x v="1"/>
    <x v="14"/>
    <x v="0"/>
  </r>
  <r>
    <x v="2"/>
    <x v="6"/>
    <n v="2671.2981647605975"/>
    <x v="1"/>
    <x v="14"/>
    <x v="0"/>
  </r>
  <r>
    <x v="2"/>
    <x v="1"/>
    <n v="165.51165575628229"/>
    <x v="1"/>
    <x v="15"/>
    <x v="0"/>
  </r>
  <r>
    <x v="2"/>
    <x v="2"/>
    <n v="169.44819522094656"/>
    <x v="1"/>
    <x v="15"/>
    <x v="0"/>
  </r>
  <r>
    <x v="2"/>
    <x v="3"/>
    <n v="173.30088116451805"/>
    <x v="1"/>
    <x v="15"/>
    <x v="0"/>
  </r>
  <r>
    <x v="2"/>
    <x v="4"/>
    <n v="177.20731479922901"/>
    <x v="1"/>
    <x v="15"/>
    <x v="0"/>
  </r>
  <r>
    <x v="2"/>
    <x v="5"/>
    <n v="181.25476589020371"/>
    <x v="1"/>
    <x v="15"/>
    <x v="0"/>
  </r>
  <r>
    <x v="2"/>
    <x v="6"/>
    <n v="185.11816452007372"/>
    <x v="1"/>
    <x v="15"/>
    <x v="0"/>
  </r>
  <r>
    <x v="2"/>
    <x v="1"/>
    <n v="1.1547324820205735"/>
    <x v="1"/>
    <x v="15"/>
    <x v="0"/>
  </r>
  <r>
    <x v="2"/>
    <x v="2"/>
    <n v="1.1821967108438125"/>
    <x v="1"/>
    <x v="15"/>
    <x v="0"/>
  </r>
  <r>
    <x v="2"/>
    <x v="3"/>
    <n v="1.209075915101288"/>
    <x v="1"/>
    <x v="15"/>
    <x v="0"/>
  </r>
  <r>
    <x v="2"/>
    <x v="4"/>
    <n v="1.2363301032504344"/>
    <x v="1"/>
    <x v="15"/>
    <x v="0"/>
  </r>
  <r>
    <x v="2"/>
    <x v="5"/>
    <n v="1.2645681341176995"/>
    <x v="1"/>
    <x v="15"/>
    <x v="0"/>
  </r>
  <r>
    <x v="2"/>
    <x v="6"/>
    <n v="1.2915220780470253"/>
    <x v="1"/>
    <x v="15"/>
    <x v="0"/>
  </r>
  <r>
    <x v="2"/>
    <x v="1"/>
    <n v="1.4113397002473711"/>
    <x v="1"/>
    <x v="16"/>
    <x v="0"/>
  </r>
  <r>
    <x v="2"/>
    <x v="2"/>
    <n v="1.44490709103133"/>
    <x v="1"/>
    <x v="16"/>
    <x v="0"/>
  </r>
  <r>
    <x v="2"/>
    <x v="3"/>
    <n v="1.4777594517904669"/>
    <x v="1"/>
    <x v="16"/>
    <x v="0"/>
  </r>
  <r>
    <x v="2"/>
    <x v="4"/>
    <n v="1.511070126194979"/>
    <x v="1"/>
    <x v="16"/>
    <x v="0"/>
  </r>
  <r>
    <x v="2"/>
    <x v="5"/>
    <n v="1.5455832750327478"/>
    <x v="1"/>
    <x v="16"/>
    <x v="0"/>
  </r>
  <r>
    <x v="2"/>
    <x v="6"/>
    <n v="1.5785269842797014"/>
    <x v="1"/>
    <x v="16"/>
    <x v="0"/>
  </r>
  <r>
    <x v="2"/>
    <x v="1"/>
    <n v="600.33258704158516"/>
    <x v="1"/>
    <x v="16"/>
    <x v="0"/>
  </r>
  <r>
    <x v="2"/>
    <x v="2"/>
    <n v="614.61093444868914"/>
    <x v="1"/>
    <x v="16"/>
    <x v="0"/>
  </r>
  <r>
    <x v="2"/>
    <x v="3"/>
    <n v="628.58513408432555"/>
    <x v="1"/>
    <x v="16"/>
    <x v="0"/>
  </r>
  <r>
    <x v="2"/>
    <x v="4"/>
    <n v="642.75428367875395"/>
    <x v="1"/>
    <x v="16"/>
    <x v="0"/>
  </r>
  <r>
    <x v="2"/>
    <x v="5"/>
    <n v="657.43492217074663"/>
    <x v="1"/>
    <x v="16"/>
    <x v="0"/>
  </r>
  <r>
    <x v="2"/>
    <x v="6"/>
    <n v="671.44797813133721"/>
    <x v="1"/>
    <x v="16"/>
    <x v="0"/>
  </r>
  <r>
    <x v="2"/>
    <x v="1"/>
    <n v="125.737536931129"/>
    <x v="1"/>
    <x v="16"/>
    <x v="0"/>
  </r>
  <r>
    <x v="2"/>
    <x v="2"/>
    <n v="128.72808629188171"/>
    <x v="1"/>
    <x v="16"/>
    <x v="0"/>
  </r>
  <r>
    <x v="2"/>
    <x v="3"/>
    <n v="131.65493297769569"/>
    <x v="1"/>
    <x v="16"/>
    <x v="0"/>
  </r>
  <r>
    <x v="2"/>
    <x v="4"/>
    <n v="134.62261124282495"/>
    <x v="1"/>
    <x v="16"/>
    <x v="0"/>
  </r>
  <r>
    <x v="2"/>
    <x v="5"/>
    <n v="137.69741904837161"/>
    <x v="1"/>
    <x v="16"/>
    <x v="0"/>
  </r>
  <r>
    <x v="2"/>
    <x v="6"/>
    <n v="140.6324040540093"/>
    <x v="1"/>
    <x v="16"/>
    <x v="0"/>
  </r>
  <r>
    <x v="2"/>
    <x v="1"/>
    <n v="3.5925010551751164"/>
    <x v="1"/>
    <x v="16"/>
    <x v="0"/>
  </r>
  <r>
    <x v="2"/>
    <x v="2"/>
    <n v="3.6779453226251935"/>
    <x v="1"/>
    <x v="16"/>
    <x v="0"/>
  </r>
  <r>
    <x v="2"/>
    <x v="3"/>
    <n v="3.7615695136484506"/>
    <x v="1"/>
    <x v="16"/>
    <x v="0"/>
  </r>
  <r>
    <x v="2"/>
    <x v="4"/>
    <n v="3.846360321223572"/>
    <x v="1"/>
    <x v="16"/>
    <x v="0"/>
  </r>
  <r>
    <x v="2"/>
    <x v="5"/>
    <n v="3.93421197281062"/>
    <x v="1"/>
    <x v="16"/>
    <x v="0"/>
  </r>
  <r>
    <x v="2"/>
    <x v="6"/>
    <n v="4.0180686872574105"/>
    <x v="1"/>
    <x v="16"/>
    <x v="0"/>
  </r>
  <r>
    <x v="2"/>
    <x v="1"/>
    <n v="6.1585732374430613"/>
    <x v="1"/>
    <x v="16"/>
    <x v="0"/>
  </r>
  <r>
    <x v="2"/>
    <x v="2"/>
    <n v="6.3050491245003366"/>
    <x v="1"/>
    <x v="16"/>
    <x v="0"/>
  </r>
  <r>
    <x v="2"/>
    <x v="3"/>
    <n v="6.4484048805402052"/>
    <x v="1"/>
    <x v="16"/>
    <x v="0"/>
  </r>
  <r>
    <x v="2"/>
    <x v="4"/>
    <n v="6.5937605506689856"/>
    <x v="1"/>
    <x v="16"/>
    <x v="0"/>
  </r>
  <r>
    <x v="2"/>
    <x v="5"/>
    <n v="6.7443633819610671"/>
    <x v="1"/>
    <x v="16"/>
    <x v="0"/>
  </r>
  <r>
    <x v="2"/>
    <x v="6"/>
    <n v="6.8881177495841373"/>
    <x v="1"/>
    <x v="16"/>
    <x v="0"/>
  </r>
  <r>
    <x v="2"/>
    <x v="1"/>
    <n v="6.4151804556698453"/>
    <x v="1"/>
    <x v="16"/>
    <x v="0"/>
  </r>
  <r>
    <x v="2"/>
    <x v="2"/>
    <n v="6.5677595046878405"/>
    <x v="1"/>
    <x v="16"/>
    <x v="0"/>
  </r>
  <r>
    <x v="2"/>
    <x v="3"/>
    <n v="6.7170884172293706"/>
    <x v="1"/>
    <x v="16"/>
    <x v="0"/>
  </r>
  <r>
    <x v="2"/>
    <x v="4"/>
    <n v="6.8685005736135167"/>
    <x v="1"/>
    <x v="16"/>
    <x v="0"/>
  </r>
  <r>
    <x v="2"/>
    <x v="5"/>
    <n v="7.0253785228761014"/>
    <x v="1"/>
    <x v="16"/>
    <x v="0"/>
  </r>
  <r>
    <x v="2"/>
    <x v="6"/>
    <n v="7.1751226558167991"/>
    <x v="1"/>
    <x v="16"/>
    <x v="0"/>
  </r>
  <r>
    <x v="2"/>
    <x v="1"/>
    <n v="4.1057154916287111"/>
    <x v="1"/>
    <x v="16"/>
    <x v="0"/>
  </r>
  <r>
    <x v="2"/>
    <x v="2"/>
    <n v="4.203366083000228"/>
    <x v="1"/>
    <x v="16"/>
    <x v="0"/>
  </r>
  <r>
    <x v="2"/>
    <x v="3"/>
    <n v="4.2989365870268079"/>
    <x v="1"/>
    <x v="16"/>
    <x v="0"/>
  </r>
  <r>
    <x v="2"/>
    <x v="4"/>
    <n v="4.3958403671126609"/>
    <x v="1"/>
    <x v="16"/>
    <x v="0"/>
  </r>
  <r>
    <x v="2"/>
    <x v="5"/>
    <n v="4.4962422546407161"/>
    <x v="1"/>
    <x v="16"/>
    <x v="0"/>
  </r>
  <r>
    <x v="2"/>
    <x v="6"/>
    <n v="4.5920784997227626"/>
    <x v="1"/>
    <x v="16"/>
    <x v="0"/>
  </r>
  <r>
    <x v="2"/>
    <x v="1"/>
    <n v="0"/>
    <x v="1"/>
    <x v="16"/>
    <x v="0"/>
  </r>
  <r>
    <x v="2"/>
    <x v="2"/>
    <n v="0"/>
    <x v="1"/>
    <x v="16"/>
    <x v="0"/>
  </r>
  <r>
    <x v="2"/>
    <x v="3"/>
    <n v="0"/>
    <x v="1"/>
    <x v="16"/>
    <x v="0"/>
  </r>
  <r>
    <x v="2"/>
    <x v="4"/>
    <n v="0"/>
    <x v="1"/>
    <x v="16"/>
    <x v="0"/>
  </r>
  <r>
    <x v="2"/>
    <x v="5"/>
    <n v="0"/>
    <x v="1"/>
    <x v="16"/>
    <x v="0"/>
  </r>
  <r>
    <x v="2"/>
    <x v="6"/>
    <n v="0"/>
    <x v="1"/>
    <x v="16"/>
    <x v="0"/>
  </r>
  <r>
    <x v="2"/>
    <x v="1"/>
    <n v="13.985093393360314"/>
    <x v="1"/>
    <x v="17"/>
    <x v="0"/>
  </r>
  <r>
    <x v="2"/>
    <x v="2"/>
    <n v="14.317715720219546"/>
    <x v="1"/>
    <x v="17"/>
    <x v="0"/>
  </r>
  <r>
    <x v="2"/>
    <x v="3"/>
    <n v="14.643252749560082"/>
    <x v="1"/>
    <x v="17"/>
    <x v="0"/>
  </r>
  <r>
    <x v="2"/>
    <x v="4"/>
    <n v="14.973331250477521"/>
    <x v="1"/>
    <x v="17"/>
    <x v="0"/>
  </r>
  <r>
    <x v="2"/>
    <x v="5"/>
    <n v="15.315325179869957"/>
    <x v="1"/>
    <x v="17"/>
    <x v="0"/>
  </r>
  <r>
    <x v="2"/>
    <x v="6"/>
    <n v="15.64176738968068"/>
    <x v="1"/>
    <x v="17"/>
    <x v="0"/>
  </r>
  <r>
    <x v="2"/>
    <x v="1"/>
    <n v="1.0264288729071778"/>
    <x v="1"/>
    <x v="17"/>
    <x v="0"/>
  </r>
  <r>
    <x v="2"/>
    <x v="2"/>
    <n v="1.050841520750057"/>
    <x v="1"/>
    <x v="17"/>
    <x v="0"/>
  </r>
  <r>
    <x v="2"/>
    <x v="3"/>
    <n v="1.074734146756702"/>
    <x v="1"/>
    <x v="17"/>
    <x v="0"/>
  </r>
  <r>
    <x v="2"/>
    <x v="4"/>
    <n v="1.0989600917781652"/>
    <x v="1"/>
    <x v="17"/>
    <x v="0"/>
  </r>
  <r>
    <x v="2"/>
    <x v="5"/>
    <n v="1.124060563660179"/>
    <x v="1"/>
    <x v="17"/>
    <x v="0"/>
  </r>
  <r>
    <x v="2"/>
    <x v="6"/>
    <n v="1.1480196249306907"/>
    <x v="1"/>
    <x v="17"/>
    <x v="0"/>
  </r>
  <r>
    <x v="2"/>
    <x v="1"/>
    <n v="2.5660721822679444"/>
    <x v="1"/>
    <x v="18"/>
    <x v="0"/>
  </r>
  <r>
    <x v="2"/>
    <x v="2"/>
    <n v="2.6271038018751427"/>
    <x v="1"/>
    <x v="18"/>
    <x v="0"/>
  </r>
  <r>
    <x v="2"/>
    <x v="3"/>
    <n v="2.6868353668917551"/>
    <x v="1"/>
    <x v="18"/>
    <x v="0"/>
  </r>
  <r>
    <x v="2"/>
    <x v="4"/>
    <n v="2.7474002294454136"/>
    <x v="1"/>
    <x v="18"/>
    <x v="0"/>
  </r>
  <r>
    <x v="2"/>
    <x v="5"/>
    <n v="2.8101514091504476"/>
    <x v="1"/>
    <x v="18"/>
    <x v="0"/>
  </r>
  <r>
    <x v="2"/>
    <x v="6"/>
    <n v="2.8700490623267267"/>
    <x v="1"/>
    <x v="18"/>
    <x v="0"/>
  </r>
  <r>
    <x v="2"/>
    <x v="1"/>
    <n v="53.630908609400016"/>
    <x v="1"/>
    <x v="19"/>
    <x v="0"/>
  </r>
  <r>
    <x v="2"/>
    <x v="2"/>
    <n v="54.906469459190454"/>
    <x v="1"/>
    <x v="19"/>
    <x v="0"/>
  </r>
  <r>
    <x v="2"/>
    <x v="3"/>
    <n v="56.154859168037653"/>
    <x v="1"/>
    <x v="19"/>
    <x v="0"/>
  </r>
  <r>
    <x v="2"/>
    <x v="4"/>
    <n v="57.42066479540911"/>
    <x v="1"/>
    <x v="19"/>
    <x v="0"/>
  </r>
  <r>
    <x v="2"/>
    <x v="5"/>
    <n v="58.732164451244323"/>
    <x v="1"/>
    <x v="19"/>
    <x v="0"/>
  </r>
  <r>
    <x v="2"/>
    <x v="6"/>
    <n v="59.984025402628561"/>
    <x v="1"/>
    <x v="19"/>
    <x v="0"/>
  </r>
  <r>
    <x v="2"/>
    <x v="1"/>
    <n v="0"/>
    <x v="1"/>
    <x v="19"/>
    <x v="0"/>
  </r>
  <r>
    <x v="2"/>
    <x v="2"/>
    <n v="0"/>
    <x v="1"/>
    <x v="19"/>
    <x v="0"/>
  </r>
  <r>
    <x v="2"/>
    <x v="3"/>
    <n v="0"/>
    <x v="1"/>
    <x v="19"/>
    <x v="0"/>
  </r>
  <r>
    <x v="2"/>
    <x v="4"/>
    <n v="0"/>
    <x v="1"/>
    <x v="19"/>
    <x v="0"/>
  </r>
  <r>
    <x v="2"/>
    <x v="5"/>
    <n v="0"/>
    <x v="1"/>
    <x v="19"/>
    <x v="0"/>
  </r>
  <r>
    <x v="2"/>
    <x v="6"/>
    <n v="0"/>
    <x v="1"/>
    <x v="19"/>
    <x v="0"/>
  </r>
  <r>
    <x v="2"/>
    <x v="1"/>
    <n v="2007.8231790155519"/>
    <x v="1"/>
    <x v="20"/>
    <x v="0"/>
  </r>
  <r>
    <x v="2"/>
    <x v="2"/>
    <n v="2055.5773697772042"/>
    <x v="1"/>
    <x v="20"/>
    <x v="0"/>
  </r>
  <r>
    <x v="2"/>
    <x v="3"/>
    <n v="2102.3143328244523"/>
    <x v="1"/>
    <x v="20"/>
    <x v="0"/>
  </r>
  <r>
    <x v="2"/>
    <x v="4"/>
    <n v="2149.7033095295624"/>
    <x v="1"/>
    <x v="20"/>
    <x v="0"/>
  </r>
  <r>
    <x v="2"/>
    <x v="5"/>
    <n v="2198.8029700897659"/>
    <x v="1"/>
    <x v="20"/>
    <x v="0"/>
  </r>
  <r>
    <x v="2"/>
    <x v="6"/>
    <n v="2245.6698888175456"/>
    <x v="1"/>
    <x v="20"/>
    <x v="0"/>
  </r>
  <r>
    <x v="2"/>
    <x v="1"/>
    <n v="4.1057154916287111"/>
    <x v="1"/>
    <x v="20"/>
    <x v="0"/>
  </r>
  <r>
    <x v="2"/>
    <x v="2"/>
    <n v="4.203366083000228"/>
    <x v="1"/>
    <x v="20"/>
    <x v="0"/>
  </r>
  <r>
    <x v="2"/>
    <x v="3"/>
    <n v="4.2989365870268079"/>
    <x v="1"/>
    <x v="20"/>
    <x v="0"/>
  </r>
  <r>
    <x v="2"/>
    <x v="4"/>
    <n v="4.3958403671126609"/>
    <x v="1"/>
    <x v="20"/>
    <x v="0"/>
  </r>
  <r>
    <x v="2"/>
    <x v="5"/>
    <n v="4.4962422546407161"/>
    <x v="1"/>
    <x v="20"/>
    <x v="0"/>
  </r>
  <r>
    <x v="2"/>
    <x v="6"/>
    <n v="4.5920784997227626"/>
    <x v="1"/>
    <x v="20"/>
    <x v="0"/>
  </r>
  <r>
    <x v="2"/>
    <x v="1"/>
    <n v="330.76670429433761"/>
    <x v="1"/>
    <x v="20"/>
    <x v="0"/>
  </r>
  <r>
    <x v="2"/>
    <x v="2"/>
    <n v="338.63368006170543"/>
    <x v="1"/>
    <x v="20"/>
    <x v="0"/>
  </r>
  <r>
    <x v="2"/>
    <x v="3"/>
    <n v="346.33307879234673"/>
    <x v="1"/>
    <x v="20"/>
    <x v="0"/>
  </r>
  <r>
    <x v="2"/>
    <x v="4"/>
    <n v="354.13988957551334"/>
    <x v="1"/>
    <x v="20"/>
    <x v="0"/>
  </r>
  <r>
    <x v="2"/>
    <x v="5"/>
    <n v="362.22851663949223"/>
    <x v="1"/>
    <x v="20"/>
    <x v="0"/>
  </r>
  <r>
    <x v="2"/>
    <x v="6"/>
    <n v="369.94932413391462"/>
    <x v="1"/>
    <x v="20"/>
    <x v="0"/>
  </r>
  <r>
    <x v="2"/>
    <x v="1"/>
    <n v="107.64672804614014"/>
    <x v="1"/>
    <x v="20"/>
    <x v="0"/>
  </r>
  <r>
    <x v="2"/>
    <x v="2"/>
    <n v="110.20700448866211"/>
    <x v="1"/>
    <x v="20"/>
    <x v="0"/>
  </r>
  <r>
    <x v="2"/>
    <x v="3"/>
    <n v="112.71274364110899"/>
    <x v="1"/>
    <x v="20"/>
    <x v="0"/>
  </r>
  <r>
    <x v="2"/>
    <x v="4"/>
    <n v="115.25343962523495"/>
    <x v="1"/>
    <x v="20"/>
    <x v="0"/>
  </r>
  <r>
    <x v="2"/>
    <x v="5"/>
    <n v="117.88585161386113"/>
    <x v="1"/>
    <x v="20"/>
    <x v="0"/>
  </r>
  <r>
    <x v="2"/>
    <x v="6"/>
    <n v="120.39855816460604"/>
    <x v="1"/>
    <x v="20"/>
    <x v="0"/>
  </r>
  <r>
    <x v="2"/>
    <x v="1"/>
    <n v="133.82066430527311"/>
    <x v="1"/>
    <x v="20"/>
    <x v="0"/>
  </r>
  <r>
    <x v="2"/>
    <x v="2"/>
    <n v="137.0034632677885"/>
    <x v="1"/>
    <x v="20"/>
    <x v="0"/>
  </r>
  <r>
    <x v="2"/>
    <x v="3"/>
    <n v="140.11846438340481"/>
    <x v="1"/>
    <x v="20"/>
    <x v="0"/>
  </r>
  <r>
    <x v="2"/>
    <x v="4"/>
    <n v="143.27692196557808"/>
    <x v="1"/>
    <x v="20"/>
    <x v="0"/>
  </r>
  <r>
    <x v="2"/>
    <x v="5"/>
    <n v="146.54939598719562"/>
    <x v="1"/>
    <x v="20"/>
    <x v="0"/>
  </r>
  <r>
    <x v="2"/>
    <x v="6"/>
    <n v="149.67305860033858"/>
    <x v="1"/>
    <x v="20"/>
    <x v="0"/>
  </r>
  <r>
    <x v="2"/>
    <x v="1"/>
    <n v="89.042704724697472"/>
    <x v="1"/>
    <x v="20"/>
    <x v="0"/>
  </r>
  <r>
    <x v="2"/>
    <x v="2"/>
    <n v="91.160501925067237"/>
    <x v="1"/>
    <x v="20"/>
    <x v="0"/>
  </r>
  <r>
    <x v="2"/>
    <x v="3"/>
    <n v="93.233187231143674"/>
    <x v="1"/>
    <x v="20"/>
    <x v="0"/>
  </r>
  <r>
    <x v="2"/>
    <x v="4"/>
    <n v="95.334787961755623"/>
    <x v="1"/>
    <x v="20"/>
    <x v="0"/>
  </r>
  <r>
    <x v="2"/>
    <x v="5"/>
    <n v="97.51225389752031"/>
    <x v="1"/>
    <x v="20"/>
    <x v="0"/>
  </r>
  <r>
    <x v="2"/>
    <x v="6"/>
    <n v="99.590702462737184"/>
    <x v="1"/>
    <x v="20"/>
    <x v="0"/>
  </r>
  <r>
    <x v="2"/>
    <x v="1"/>
    <n v="11.419021211092339"/>
    <x v="1"/>
    <x v="20"/>
    <x v="0"/>
  </r>
  <r>
    <x v="2"/>
    <x v="2"/>
    <n v="11.69061191834437"/>
    <x v="1"/>
    <x v="20"/>
    <x v="0"/>
  </r>
  <r>
    <x v="2"/>
    <x v="3"/>
    <n v="11.956417382668294"/>
    <x v="1"/>
    <x v="20"/>
    <x v="0"/>
  </r>
  <r>
    <x v="2"/>
    <x v="4"/>
    <n v="12.225931021032073"/>
    <x v="1"/>
    <x v="20"/>
    <x v="0"/>
  </r>
  <r>
    <x v="2"/>
    <x v="5"/>
    <n v="12.505173770719475"/>
    <x v="1"/>
    <x v="20"/>
    <x v="0"/>
  </r>
  <r>
    <x v="2"/>
    <x v="6"/>
    <n v="12.771718327353918"/>
    <x v="1"/>
    <x v="20"/>
    <x v="0"/>
  </r>
  <r>
    <x v="2"/>
    <x v="1"/>
    <n v="1.0264288729071778"/>
    <x v="1"/>
    <x v="20"/>
    <x v="0"/>
  </r>
  <r>
    <x v="2"/>
    <x v="2"/>
    <n v="1.050841520750057"/>
    <x v="1"/>
    <x v="20"/>
    <x v="0"/>
  </r>
  <r>
    <x v="2"/>
    <x v="3"/>
    <n v="1.074734146756702"/>
    <x v="1"/>
    <x v="20"/>
    <x v="0"/>
  </r>
  <r>
    <x v="2"/>
    <x v="4"/>
    <n v="1.0989600917781652"/>
    <x v="1"/>
    <x v="20"/>
    <x v="0"/>
  </r>
  <r>
    <x v="2"/>
    <x v="5"/>
    <n v="1.124060563660179"/>
    <x v="1"/>
    <x v="20"/>
    <x v="0"/>
  </r>
  <r>
    <x v="2"/>
    <x v="6"/>
    <n v="1.1480196249306907"/>
    <x v="1"/>
    <x v="20"/>
    <x v="0"/>
  </r>
  <r>
    <x v="2"/>
    <x v="1"/>
    <n v="3.5925010551751164"/>
    <x v="1"/>
    <x v="20"/>
    <x v="0"/>
  </r>
  <r>
    <x v="2"/>
    <x v="2"/>
    <n v="3.6779453226251935"/>
    <x v="1"/>
    <x v="20"/>
    <x v="0"/>
  </r>
  <r>
    <x v="2"/>
    <x v="3"/>
    <n v="3.7615695136484506"/>
    <x v="1"/>
    <x v="20"/>
    <x v="0"/>
  </r>
  <r>
    <x v="2"/>
    <x v="4"/>
    <n v="3.846360321223572"/>
    <x v="1"/>
    <x v="20"/>
    <x v="0"/>
  </r>
  <r>
    <x v="2"/>
    <x v="5"/>
    <n v="3.93421197281062"/>
    <x v="1"/>
    <x v="20"/>
    <x v="0"/>
  </r>
  <r>
    <x v="2"/>
    <x v="6"/>
    <n v="4.0180686872574105"/>
    <x v="1"/>
    <x v="20"/>
    <x v="0"/>
  </r>
  <r>
    <x v="2"/>
    <x v="1"/>
    <n v="1.0264288729071778"/>
    <x v="1"/>
    <x v="20"/>
    <x v="0"/>
  </r>
  <r>
    <x v="2"/>
    <x v="2"/>
    <n v="1.050841520750057"/>
    <x v="1"/>
    <x v="20"/>
    <x v="0"/>
  </r>
  <r>
    <x v="2"/>
    <x v="3"/>
    <n v="1.074734146756702"/>
    <x v="1"/>
    <x v="20"/>
    <x v="0"/>
  </r>
  <r>
    <x v="2"/>
    <x v="4"/>
    <n v="1.0989600917781652"/>
    <x v="1"/>
    <x v="20"/>
    <x v="0"/>
  </r>
  <r>
    <x v="2"/>
    <x v="5"/>
    <n v="1.124060563660179"/>
    <x v="1"/>
    <x v="20"/>
    <x v="0"/>
  </r>
  <r>
    <x v="2"/>
    <x v="6"/>
    <n v="1.1480196249306907"/>
    <x v="1"/>
    <x v="20"/>
    <x v="0"/>
  </r>
  <r>
    <x v="2"/>
    <x v="1"/>
    <n v="0"/>
    <x v="1"/>
    <x v="20"/>
    <x v="0"/>
  </r>
  <r>
    <x v="2"/>
    <x v="2"/>
    <n v="0"/>
    <x v="1"/>
    <x v="20"/>
    <x v="0"/>
  </r>
  <r>
    <x v="2"/>
    <x v="3"/>
    <n v="0"/>
    <x v="1"/>
    <x v="20"/>
    <x v="0"/>
  </r>
  <r>
    <x v="2"/>
    <x v="4"/>
    <n v="0"/>
    <x v="1"/>
    <x v="20"/>
    <x v="0"/>
  </r>
  <r>
    <x v="2"/>
    <x v="5"/>
    <n v="0"/>
    <x v="1"/>
    <x v="20"/>
    <x v="0"/>
  </r>
  <r>
    <x v="2"/>
    <x v="6"/>
    <n v="0"/>
    <x v="1"/>
    <x v="20"/>
    <x v="0"/>
  </r>
  <r>
    <x v="2"/>
    <x v="1"/>
    <n v="0"/>
    <x v="1"/>
    <x v="20"/>
    <x v="0"/>
  </r>
  <r>
    <x v="2"/>
    <x v="2"/>
    <n v="0"/>
    <x v="1"/>
    <x v="20"/>
    <x v="0"/>
  </r>
  <r>
    <x v="2"/>
    <x v="3"/>
    <n v="0"/>
    <x v="1"/>
    <x v="20"/>
    <x v="0"/>
  </r>
  <r>
    <x v="2"/>
    <x v="4"/>
    <n v="0"/>
    <x v="1"/>
    <x v="20"/>
    <x v="0"/>
  </r>
  <r>
    <x v="2"/>
    <x v="5"/>
    <n v="0"/>
    <x v="1"/>
    <x v="20"/>
    <x v="0"/>
  </r>
  <r>
    <x v="2"/>
    <x v="6"/>
    <n v="0"/>
    <x v="1"/>
    <x v="20"/>
    <x v="0"/>
  </r>
  <r>
    <x v="2"/>
    <x v="1"/>
    <n v="1313.059135666507"/>
    <x v="1"/>
    <x v="21"/>
    <x v="0"/>
  </r>
  <r>
    <x v="2"/>
    <x v="2"/>
    <n v="1344.2890154195104"/>
    <x v="1"/>
    <x v="21"/>
    <x v="0"/>
  </r>
  <r>
    <x v="2"/>
    <x v="3"/>
    <n v="1374.8536572385108"/>
    <x v="1"/>
    <x v="21"/>
    <x v="0"/>
  </r>
  <r>
    <x v="2"/>
    <x v="4"/>
    <n v="1405.8446974072178"/>
    <x v="1"/>
    <x v="21"/>
    <x v="0"/>
  </r>
  <r>
    <x v="2"/>
    <x v="5"/>
    <n v="1437.9544760622839"/>
    <x v="1"/>
    <x v="21"/>
    <x v="0"/>
  </r>
  <r>
    <x v="2"/>
    <x v="6"/>
    <n v="1468.6041051925858"/>
    <x v="1"/>
    <x v="21"/>
    <x v="0"/>
  </r>
  <r>
    <x v="2"/>
    <x v="1"/>
    <n v="1672.4375447931334"/>
    <x v="1"/>
    <x v="22"/>
    <x v="0"/>
  </r>
  <r>
    <x v="2"/>
    <x v="2"/>
    <n v="1712.2149028721249"/>
    <x v="1"/>
    <x v="22"/>
    <x v="0"/>
  </r>
  <r>
    <x v="2"/>
    <x v="3"/>
    <n v="1751.1449503717017"/>
    <x v="1"/>
    <x v="22"/>
    <x v="0"/>
  </r>
  <r>
    <x v="2"/>
    <x v="4"/>
    <n v="1790.6180995410487"/>
    <x v="1"/>
    <x v="22"/>
    <x v="0"/>
  </r>
  <r>
    <x v="2"/>
    <x v="5"/>
    <n v="1831.5161809138046"/>
    <x v="1"/>
    <x v="22"/>
    <x v="0"/>
  </r>
  <r>
    <x v="2"/>
    <x v="6"/>
    <n v="1870.5544763714447"/>
    <x v="1"/>
    <x v="22"/>
    <x v="0"/>
  </r>
  <r>
    <x v="2"/>
    <x v="1"/>
    <n v="124.0695900126553"/>
    <x v="1"/>
    <x v="23"/>
    <x v="0"/>
  </r>
  <r>
    <x v="2"/>
    <x v="2"/>
    <n v="127.02046882066334"/>
    <x v="1"/>
    <x v="23"/>
    <x v="0"/>
  </r>
  <r>
    <x v="2"/>
    <x v="3"/>
    <n v="129.90848998921655"/>
    <x v="1"/>
    <x v="23"/>
    <x v="0"/>
  </r>
  <r>
    <x v="2"/>
    <x v="4"/>
    <n v="132.83680109368592"/>
    <x v="1"/>
    <x v="23"/>
    <x v="0"/>
  </r>
  <r>
    <x v="2"/>
    <x v="5"/>
    <n v="135.87082063242434"/>
    <x v="1"/>
    <x v="23"/>
    <x v="0"/>
  </r>
  <r>
    <x v="2"/>
    <x v="6"/>
    <n v="138.76687216349745"/>
    <x v="1"/>
    <x v="23"/>
    <x v="0"/>
  </r>
  <r>
    <x v="2"/>
    <x v="1"/>
    <n v="6.1585732374430613"/>
    <x v="1"/>
    <x v="23"/>
    <x v="0"/>
  </r>
  <r>
    <x v="2"/>
    <x v="2"/>
    <n v="6.3050491245003366"/>
    <x v="1"/>
    <x v="23"/>
    <x v="0"/>
  </r>
  <r>
    <x v="2"/>
    <x v="3"/>
    <n v="6.4484048805402052"/>
    <x v="1"/>
    <x v="23"/>
    <x v="0"/>
  </r>
  <r>
    <x v="2"/>
    <x v="4"/>
    <n v="6.5937605506689856"/>
    <x v="1"/>
    <x v="23"/>
    <x v="0"/>
  </r>
  <r>
    <x v="2"/>
    <x v="5"/>
    <n v="6.7443633819610671"/>
    <x v="1"/>
    <x v="23"/>
    <x v="0"/>
  </r>
  <r>
    <x v="2"/>
    <x v="6"/>
    <n v="6.8881177495841373"/>
    <x v="1"/>
    <x v="23"/>
    <x v="0"/>
  </r>
  <r>
    <x v="2"/>
    <x v="1"/>
    <n v="192.32711006098256"/>
    <x v="1"/>
    <x v="24"/>
    <x v="0"/>
  </r>
  <r>
    <x v="2"/>
    <x v="2"/>
    <n v="196.90142995054205"/>
    <x v="1"/>
    <x v="24"/>
    <x v="0"/>
  </r>
  <r>
    <x v="2"/>
    <x v="3"/>
    <n v="201.37831074853713"/>
    <x v="1"/>
    <x v="24"/>
    <x v="0"/>
  </r>
  <r>
    <x v="2"/>
    <x v="4"/>
    <n v="205.91764719693384"/>
    <x v="1"/>
    <x v="24"/>
    <x v="0"/>
  </r>
  <r>
    <x v="2"/>
    <x v="5"/>
    <n v="210.62084811582616"/>
    <x v="1"/>
    <x v="24"/>
    <x v="0"/>
  </r>
  <r>
    <x v="2"/>
    <x v="6"/>
    <n v="215.11017722138828"/>
    <x v="1"/>
    <x v="24"/>
    <x v="0"/>
  </r>
  <r>
    <x v="3"/>
    <x v="1"/>
    <n v="220723.07979640554"/>
    <x v="0"/>
    <x v="0"/>
    <x v="0"/>
  </r>
  <r>
    <x v="3"/>
    <x v="2"/>
    <n v="225963.76442662766"/>
    <x v="0"/>
    <x v="0"/>
    <x v="0"/>
  </r>
  <r>
    <x v="3"/>
    <x v="3"/>
    <n v="231165.14827677156"/>
    <x v="0"/>
    <x v="0"/>
    <x v="0"/>
  </r>
  <r>
    <x v="3"/>
    <x v="4"/>
    <n v="236185.33866066922"/>
    <x v="0"/>
    <x v="0"/>
    <x v="0"/>
  </r>
  <r>
    <x v="3"/>
    <x v="5"/>
    <n v="241317.83997260506"/>
    <x v="0"/>
    <x v="0"/>
    <x v="0"/>
  </r>
  <r>
    <x v="3"/>
    <x v="6"/>
    <n v="246494.36260254786"/>
    <x v="0"/>
    <x v="0"/>
    <x v="0"/>
  </r>
  <r>
    <x v="3"/>
    <x v="1"/>
    <n v="3733346.2134932471"/>
    <x v="0"/>
    <x v="1"/>
    <x v="0"/>
  </r>
  <r>
    <x v="3"/>
    <x v="2"/>
    <n v="3821988.0090789148"/>
    <x v="0"/>
    <x v="1"/>
    <x v="0"/>
  </r>
  <r>
    <x v="3"/>
    <x v="3"/>
    <n v="3909965.0648529246"/>
    <x v="0"/>
    <x v="1"/>
    <x v="0"/>
  </r>
  <r>
    <x v="3"/>
    <x v="4"/>
    <n v="3994877.3847518098"/>
    <x v="0"/>
    <x v="1"/>
    <x v="0"/>
  </r>
  <r>
    <x v="3"/>
    <x v="5"/>
    <n v="4081689.3500267565"/>
    <x v="0"/>
    <x v="1"/>
    <x v="0"/>
  </r>
  <r>
    <x v="3"/>
    <x v="6"/>
    <n v="4169245.8990627024"/>
    <x v="0"/>
    <x v="1"/>
    <x v="0"/>
  </r>
  <r>
    <x v="3"/>
    <x v="1"/>
    <n v="171112.32572413629"/>
    <x v="0"/>
    <x v="2"/>
    <x v="0"/>
  </r>
  <r>
    <x v="3"/>
    <x v="2"/>
    <n v="175175.08951073803"/>
    <x v="0"/>
    <x v="2"/>
    <x v="0"/>
  </r>
  <r>
    <x v="3"/>
    <x v="3"/>
    <n v="179207.38594481751"/>
    <x v="0"/>
    <x v="2"/>
    <x v="0"/>
  </r>
  <r>
    <x v="3"/>
    <x v="4"/>
    <n v="183099.21480548321"/>
    <x v="0"/>
    <x v="2"/>
    <x v="0"/>
  </r>
  <r>
    <x v="3"/>
    <x v="5"/>
    <n v="187078.11106353474"/>
    <x v="0"/>
    <x v="2"/>
    <x v="0"/>
  </r>
  <r>
    <x v="3"/>
    <x v="6"/>
    <n v="191091.13420180447"/>
    <x v="0"/>
    <x v="2"/>
    <x v="0"/>
  </r>
  <r>
    <x v="3"/>
    <x v="1"/>
    <n v="574542.583169939"/>
    <x v="0"/>
    <x v="3"/>
    <x v="0"/>
  </r>
  <r>
    <x v="3"/>
    <x v="2"/>
    <n v="588184.0949130886"/>
    <x v="0"/>
    <x v="3"/>
    <x v="0"/>
  </r>
  <r>
    <x v="3"/>
    <x v="3"/>
    <n v="601723.30665332242"/>
    <x v="0"/>
    <x v="3"/>
    <x v="0"/>
  </r>
  <r>
    <x v="3"/>
    <x v="4"/>
    <n v="614790.87146725098"/>
    <x v="0"/>
    <x v="3"/>
    <x v="0"/>
  </r>
  <r>
    <x v="3"/>
    <x v="5"/>
    <n v="628150.78183368267"/>
    <x v="0"/>
    <x v="3"/>
    <x v="0"/>
  </r>
  <r>
    <x v="3"/>
    <x v="6"/>
    <n v="641625.27977195138"/>
    <x v="0"/>
    <x v="3"/>
    <x v="0"/>
  </r>
  <r>
    <x v="3"/>
    <x v="1"/>
    <n v="460159.70173525548"/>
    <x v="0"/>
    <x v="4"/>
    <x v="0"/>
  </r>
  <r>
    <x v="3"/>
    <x v="2"/>
    <n v="471085.3914209737"/>
    <x v="0"/>
    <x v="4"/>
    <x v="0"/>
  </r>
  <r>
    <x v="3"/>
    <x v="3"/>
    <n v="481929.14751254563"/>
    <x v="0"/>
    <x v="4"/>
    <x v="0"/>
  </r>
  <r>
    <x v="3"/>
    <x v="4"/>
    <n v="492395.15456463717"/>
    <x v="0"/>
    <x v="4"/>
    <x v="0"/>
  </r>
  <r>
    <x v="3"/>
    <x v="5"/>
    <n v="503095.30551865022"/>
    <x v="0"/>
    <x v="4"/>
    <x v="0"/>
  </r>
  <r>
    <x v="3"/>
    <x v="6"/>
    <n v="513887.23136354808"/>
    <x v="0"/>
    <x v="4"/>
    <x v="0"/>
  </r>
  <r>
    <x v="3"/>
    <x v="1"/>
    <n v="395914.54383194132"/>
    <x v="0"/>
    <x v="5"/>
    <x v="0"/>
  </r>
  <r>
    <x v="3"/>
    <x v="2"/>
    <n v="405314.84427471925"/>
    <x v="0"/>
    <x v="5"/>
    <x v="0"/>
  </r>
  <r>
    <x v="3"/>
    <x v="3"/>
    <n v="414644.65027517936"/>
    <x v="0"/>
    <x v="5"/>
    <x v="0"/>
  </r>
  <r>
    <x v="3"/>
    <x v="4"/>
    <n v="423649.4466364102"/>
    <x v="0"/>
    <x v="5"/>
    <x v="0"/>
  </r>
  <r>
    <x v="3"/>
    <x v="5"/>
    <n v="432855.69691846619"/>
    <x v="0"/>
    <x v="5"/>
    <x v="0"/>
  </r>
  <r>
    <x v="3"/>
    <x v="6"/>
    <n v="442140.90894776525"/>
    <x v="0"/>
    <x v="5"/>
    <x v="0"/>
  </r>
  <r>
    <x v="3"/>
    <x v="1"/>
    <n v="62893.209561202166"/>
    <x v="0"/>
    <x v="6"/>
    <x v="0"/>
  </r>
  <r>
    <x v="3"/>
    <x v="2"/>
    <n v="64386.499148302697"/>
    <x v="0"/>
    <x v="6"/>
    <x v="0"/>
  </r>
  <r>
    <x v="3"/>
    <x v="3"/>
    <n v="65868.590304320896"/>
    <x v="0"/>
    <x v="6"/>
    <x v="0"/>
  </r>
  <r>
    <x v="3"/>
    <x v="4"/>
    <n v="67299.051886058704"/>
    <x v="0"/>
    <x v="6"/>
    <x v="0"/>
  </r>
  <r>
    <x v="3"/>
    <x v="5"/>
    <n v="68761.515534547463"/>
    <x v="0"/>
    <x v="6"/>
    <x v="0"/>
  </r>
  <r>
    <x v="3"/>
    <x v="6"/>
    <n v="70236.522692220329"/>
    <x v="0"/>
    <x v="6"/>
    <x v="0"/>
  </r>
  <r>
    <x v="3"/>
    <x v="1"/>
    <n v="1781.2351913350808"/>
    <x v="0"/>
    <x v="7"/>
    <x v="0"/>
  </r>
  <r>
    <x v="3"/>
    <x v="2"/>
    <n v="1823.5275148141252"/>
    <x v="0"/>
    <x v="7"/>
    <x v="0"/>
  </r>
  <r>
    <x v="3"/>
    <x v="3"/>
    <n v="1865.5026810090885"/>
    <x v="0"/>
    <x v="7"/>
    <x v="0"/>
  </r>
  <r>
    <x v="3"/>
    <x v="4"/>
    <n v="1906.0156159828514"/>
    <x v="0"/>
    <x v="7"/>
    <x v="0"/>
  </r>
  <r>
    <x v="3"/>
    <x v="5"/>
    <n v="1947.4349001140185"/>
    <x v="0"/>
    <x v="7"/>
    <x v="0"/>
  </r>
  <r>
    <x v="3"/>
    <x v="6"/>
    <n v="1989.2094362690125"/>
    <x v="0"/>
    <x v="7"/>
    <x v="0"/>
  </r>
  <r>
    <x v="3"/>
    <x v="1"/>
    <n v="16687.29570489753"/>
    <x v="1"/>
    <x v="8"/>
    <x v="0"/>
  </r>
  <r>
    <x v="3"/>
    <x v="2"/>
    <n v="17084.187378784121"/>
    <x v="1"/>
    <x v="8"/>
    <x v="0"/>
  </r>
  <r>
    <x v="3"/>
    <x v="3"/>
    <n v="17472.624732665401"/>
    <x v="1"/>
    <x v="8"/>
    <x v="0"/>
  </r>
  <r>
    <x v="3"/>
    <x v="4"/>
    <n v="17866.481062094968"/>
    <x v="1"/>
    <x v="8"/>
    <x v="0"/>
  </r>
  <r>
    <x v="3"/>
    <x v="5"/>
    <n v="18274.555121275789"/>
    <x v="1"/>
    <x v="8"/>
    <x v="0"/>
  </r>
  <r>
    <x v="3"/>
    <x v="6"/>
    <n v="18664.072554763792"/>
    <x v="1"/>
    <x v="8"/>
    <x v="0"/>
  </r>
  <r>
    <x v="3"/>
    <x v="1"/>
    <n v="527.19952984694896"/>
    <x v="1"/>
    <x v="9"/>
    <x v="0"/>
  </r>
  <r>
    <x v="3"/>
    <x v="2"/>
    <n v="539.73847609524785"/>
    <x v="1"/>
    <x v="9"/>
    <x v="0"/>
  </r>
  <r>
    <x v="3"/>
    <x v="3"/>
    <n v="552.01032612791073"/>
    <x v="1"/>
    <x v="9"/>
    <x v="0"/>
  </r>
  <r>
    <x v="3"/>
    <x v="4"/>
    <n v="564.45337713955985"/>
    <x v="1"/>
    <x v="9"/>
    <x v="0"/>
  </r>
  <r>
    <x v="3"/>
    <x v="5"/>
    <n v="577.34560700995917"/>
    <x v="1"/>
    <x v="9"/>
    <x v="0"/>
  </r>
  <r>
    <x v="3"/>
    <x v="6"/>
    <n v="589.65157985502572"/>
    <x v="1"/>
    <x v="9"/>
    <x v="0"/>
  </r>
  <r>
    <x v="3"/>
    <x v="1"/>
    <n v="19014.723174214549"/>
    <x v="1"/>
    <x v="10"/>
    <x v="0"/>
  </r>
  <r>
    <x v="3"/>
    <x v="2"/>
    <n v="19466.970527084868"/>
    <x v="1"/>
    <x v="10"/>
    <x v="0"/>
  </r>
  <r>
    <x v="3"/>
    <x v="3"/>
    <n v="19909.584410436215"/>
    <x v="1"/>
    <x v="10"/>
    <x v="0"/>
  </r>
  <r>
    <x v="3"/>
    <x v="4"/>
    <n v="20358.373070201949"/>
    <x v="1"/>
    <x v="10"/>
    <x v="0"/>
  </r>
  <r>
    <x v="3"/>
    <x v="5"/>
    <n v="20823.36244937524"/>
    <x v="1"/>
    <x v="10"/>
    <x v="0"/>
  </r>
  <r>
    <x v="3"/>
    <x v="6"/>
    <n v="21267.207054294126"/>
    <x v="1"/>
    <x v="10"/>
    <x v="0"/>
  </r>
  <r>
    <x v="3"/>
    <x v="1"/>
    <n v="4.1057154916287111"/>
    <x v="1"/>
    <x v="11"/>
    <x v="0"/>
  </r>
  <r>
    <x v="3"/>
    <x v="2"/>
    <n v="4.203366083000228"/>
    <x v="1"/>
    <x v="11"/>
    <x v="0"/>
  </r>
  <r>
    <x v="3"/>
    <x v="3"/>
    <n v="4.2989365870268079"/>
    <x v="1"/>
    <x v="11"/>
    <x v="0"/>
  </r>
  <r>
    <x v="3"/>
    <x v="4"/>
    <n v="4.3958403671126609"/>
    <x v="1"/>
    <x v="11"/>
    <x v="0"/>
  </r>
  <r>
    <x v="3"/>
    <x v="5"/>
    <n v="4.4962422546407161"/>
    <x v="1"/>
    <x v="11"/>
    <x v="0"/>
  </r>
  <r>
    <x v="3"/>
    <x v="6"/>
    <n v="4.5920784997227626"/>
    <x v="1"/>
    <x v="11"/>
    <x v="0"/>
  </r>
  <r>
    <x v="3"/>
    <x v="1"/>
    <n v="5711.5634632919837"/>
    <x v="1"/>
    <x v="12"/>
    <x v="0"/>
  </r>
  <r>
    <x v="3"/>
    <x v="2"/>
    <n v="5847.407642213685"/>
    <x v="1"/>
    <x v="12"/>
    <x v="0"/>
  </r>
  <r>
    <x v="3"/>
    <x v="3"/>
    <n v="5980.3581596276599"/>
    <x v="1"/>
    <x v="12"/>
    <x v="0"/>
  </r>
  <r>
    <x v="3"/>
    <x v="4"/>
    <n v="6115.1634306995929"/>
    <x v="1"/>
    <x v="12"/>
    <x v="0"/>
  </r>
  <r>
    <x v="3"/>
    <x v="5"/>
    <n v="6254.8350064870574"/>
    <x v="1"/>
    <x v="12"/>
    <x v="0"/>
  </r>
  <r>
    <x v="3"/>
    <x v="6"/>
    <n v="6388.1552029268196"/>
    <x v="1"/>
    <x v="12"/>
    <x v="0"/>
  </r>
  <r>
    <x v="3"/>
    <x v="1"/>
    <n v="0"/>
    <x v="1"/>
    <x v="11"/>
    <x v="0"/>
  </r>
  <r>
    <x v="3"/>
    <x v="2"/>
    <n v="0"/>
    <x v="1"/>
    <x v="11"/>
    <x v="0"/>
  </r>
  <r>
    <x v="3"/>
    <x v="3"/>
    <n v="0"/>
    <x v="1"/>
    <x v="11"/>
    <x v="0"/>
  </r>
  <r>
    <x v="3"/>
    <x v="4"/>
    <n v="0"/>
    <x v="1"/>
    <x v="11"/>
    <x v="0"/>
  </r>
  <r>
    <x v="3"/>
    <x v="5"/>
    <n v="0"/>
    <x v="1"/>
    <x v="11"/>
    <x v="0"/>
  </r>
  <r>
    <x v="3"/>
    <x v="6"/>
    <n v="0"/>
    <x v="1"/>
    <x v="11"/>
    <x v="0"/>
  </r>
  <r>
    <x v="3"/>
    <x v="1"/>
    <n v="399.02422434266487"/>
    <x v="1"/>
    <x v="12"/>
    <x v="0"/>
  </r>
  <r>
    <x v="3"/>
    <x v="2"/>
    <n v="408.51464119158419"/>
    <x v="1"/>
    <x v="12"/>
    <x v="0"/>
  </r>
  <r>
    <x v="3"/>
    <x v="3"/>
    <n v="417.80289955166734"/>
    <x v="1"/>
    <x v="12"/>
    <x v="0"/>
  </r>
  <r>
    <x v="3"/>
    <x v="4"/>
    <n v="427.22073567876123"/>
    <x v="1"/>
    <x v="12"/>
    <x v="0"/>
  </r>
  <r>
    <x v="3"/>
    <x v="5"/>
    <n v="436.97854412289405"/>
    <x v="1"/>
    <x v="12"/>
    <x v="0"/>
  </r>
  <r>
    <x v="3"/>
    <x v="6"/>
    <n v="446.29262919180547"/>
    <x v="1"/>
    <x v="12"/>
    <x v="0"/>
  </r>
  <r>
    <x v="3"/>
    <x v="1"/>
    <n v="2709.1307064293815"/>
    <x v="1"/>
    <x v="13"/>
    <x v="0"/>
  </r>
  <r>
    <x v="3"/>
    <x v="2"/>
    <n v="2773.5648388296809"/>
    <x v="1"/>
    <x v="13"/>
    <x v="0"/>
  </r>
  <r>
    <x v="3"/>
    <x v="3"/>
    <n v="2836.6264385959689"/>
    <x v="1"/>
    <x v="13"/>
    <x v="0"/>
  </r>
  <r>
    <x v="3"/>
    <x v="4"/>
    <n v="2900.5677922369941"/>
    <x v="1"/>
    <x v="13"/>
    <x v="0"/>
  </r>
  <r>
    <x v="3"/>
    <x v="5"/>
    <n v="2966.8173502105838"/>
    <x v="1"/>
    <x v="13"/>
    <x v="0"/>
  </r>
  <r>
    <x v="3"/>
    <x v="6"/>
    <n v="3030.0542975514409"/>
    <x v="1"/>
    <x v="13"/>
    <x v="0"/>
  </r>
  <r>
    <x v="3"/>
    <x v="1"/>
    <n v="8112.8938114583343"/>
    <x v="1"/>
    <x v="14"/>
    <x v="0"/>
  </r>
  <r>
    <x v="3"/>
    <x v="2"/>
    <n v="8305.8513800084529"/>
    <x v="1"/>
    <x v="14"/>
    <x v="0"/>
  </r>
  <r>
    <x v="3"/>
    <x v="3"/>
    <n v="8494.698695964973"/>
    <x v="1"/>
    <x v="14"/>
    <x v="0"/>
  </r>
  <r>
    <x v="3"/>
    <x v="4"/>
    <n v="8686.1805654146192"/>
    <x v="1"/>
    <x v="14"/>
    <x v="0"/>
  </r>
  <r>
    <x v="3"/>
    <x v="5"/>
    <n v="8884.5746951700567"/>
    <x v="1"/>
    <x v="14"/>
    <x v="0"/>
  </r>
  <r>
    <x v="3"/>
    <x v="6"/>
    <n v="9073.9471154521798"/>
    <x v="1"/>
    <x v="14"/>
    <x v="0"/>
  </r>
  <r>
    <x v="3"/>
    <x v="1"/>
    <n v="528.35426232896941"/>
    <x v="1"/>
    <x v="15"/>
    <x v="0"/>
  </r>
  <r>
    <x v="3"/>
    <x v="2"/>
    <n v="540.92067280609149"/>
    <x v="1"/>
    <x v="15"/>
    <x v="0"/>
  </r>
  <r>
    <x v="3"/>
    <x v="3"/>
    <n v="553.219402043012"/>
    <x v="1"/>
    <x v="15"/>
    <x v="0"/>
  </r>
  <r>
    <x v="3"/>
    <x v="4"/>
    <n v="565.6897072428103"/>
    <x v="1"/>
    <x v="15"/>
    <x v="0"/>
  </r>
  <r>
    <x v="3"/>
    <x v="5"/>
    <n v="578.61017514407672"/>
    <x v="1"/>
    <x v="15"/>
    <x v="0"/>
  </r>
  <r>
    <x v="3"/>
    <x v="6"/>
    <n v="590.94310193307263"/>
    <x v="1"/>
    <x v="15"/>
    <x v="0"/>
  </r>
  <r>
    <x v="3"/>
    <x v="1"/>
    <n v="2.0528577458143555"/>
    <x v="1"/>
    <x v="15"/>
    <x v="0"/>
  </r>
  <r>
    <x v="3"/>
    <x v="2"/>
    <n v="2.101683041500114"/>
    <x v="1"/>
    <x v="15"/>
    <x v="0"/>
  </r>
  <r>
    <x v="3"/>
    <x v="3"/>
    <n v="2.149468293513404"/>
    <x v="1"/>
    <x v="15"/>
    <x v="0"/>
  </r>
  <r>
    <x v="3"/>
    <x v="4"/>
    <n v="2.1979201835563305"/>
    <x v="1"/>
    <x v="15"/>
    <x v="0"/>
  </r>
  <r>
    <x v="3"/>
    <x v="5"/>
    <n v="2.2481211273203581"/>
    <x v="1"/>
    <x v="15"/>
    <x v="0"/>
  </r>
  <r>
    <x v="3"/>
    <x v="6"/>
    <n v="2.2960392498613813"/>
    <x v="1"/>
    <x v="15"/>
    <x v="0"/>
  </r>
  <r>
    <x v="3"/>
    <x v="1"/>
    <n v="0.8981252637937821"/>
    <x v="1"/>
    <x v="16"/>
    <x v="0"/>
  </r>
  <r>
    <x v="3"/>
    <x v="2"/>
    <n v="0.91948633065630159"/>
    <x v="1"/>
    <x v="16"/>
    <x v="0"/>
  </r>
  <r>
    <x v="3"/>
    <x v="3"/>
    <n v="0.94039237841211576"/>
    <x v="1"/>
    <x v="16"/>
    <x v="0"/>
  </r>
  <r>
    <x v="3"/>
    <x v="4"/>
    <n v="0.96159008030589632"/>
    <x v="1"/>
    <x v="16"/>
    <x v="0"/>
  </r>
  <r>
    <x v="3"/>
    <x v="5"/>
    <n v="0.98355299320265832"/>
    <x v="1"/>
    <x v="16"/>
    <x v="0"/>
  </r>
  <r>
    <x v="3"/>
    <x v="6"/>
    <n v="1.0045171718143562"/>
    <x v="1"/>
    <x v="16"/>
    <x v="0"/>
  </r>
  <r>
    <x v="3"/>
    <x v="1"/>
    <n v="3482.801469383166"/>
    <x v="1"/>
    <x v="16"/>
    <x v="0"/>
  </r>
  <r>
    <x v="3"/>
    <x v="2"/>
    <n v="3565.6366350950357"/>
    <x v="1"/>
    <x v="16"/>
    <x v="0"/>
  </r>
  <r>
    <x v="3"/>
    <x v="3"/>
    <n v="3646.7073017138323"/>
    <x v="1"/>
    <x v="16"/>
    <x v="0"/>
  </r>
  <r>
    <x v="3"/>
    <x v="4"/>
    <n v="3728.9089614147852"/>
    <x v="1"/>
    <x v="16"/>
    <x v="0"/>
  </r>
  <r>
    <x v="3"/>
    <x v="5"/>
    <n v="3814.0780000694426"/>
    <x v="1"/>
    <x v="16"/>
    <x v="0"/>
  </r>
  <r>
    <x v="3"/>
    <x v="6"/>
    <n v="3895.3740898429478"/>
    <x v="1"/>
    <x v="16"/>
    <x v="0"/>
  </r>
  <r>
    <x v="3"/>
    <x v="1"/>
    <n v="296.12472983372083"/>
    <x v="1"/>
    <x v="16"/>
    <x v="0"/>
  </r>
  <r>
    <x v="3"/>
    <x v="2"/>
    <n v="303.16777873639148"/>
    <x v="1"/>
    <x v="16"/>
    <x v="0"/>
  </r>
  <r>
    <x v="3"/>
    <x v="3"/>
    <n v="310.06080133930851"/>
    <x v="1"/>
    <x v="16"/>
    <x v="0"/>
  </r>
  <r>
    <x v="3"/>
    <x v="4"/>
    <n v="317.04998647800073"/>
    <x v="1"/>
    <x v="16"/>
    <x v="0"/>
  </r>
  <r>
    <x v="3"/>
    <x v="5"/>
    <n v="324.29147261596165"/>
    <x v="1"/>
    <x v="16"/>
    <x v="0"/>
  </r>
  <r>
    <x v="3"/>
    <x v="6"/>
    <n v="331.20366179250431"/>
    <x v="1"/>
    <x v="16"/>
    <x v="0"/>
  </r>
  <r>
    <x v="3"/>
    <x v="1"/>
    <n v="1.4113397002473711"/>
    <x v="1"/>
    <x v="16"/>
    <x v="0"/>
  </r>
  <r>
    <x v="3"/>
    <x v="2"/>
    <n v="1.44490709103133"/>
    <x v="1"/>
    <x v="16"/>
    <x v="0"/>
  </r>
  <r>
    <x v="3"/>
    <x v="3"/>
    <n v="1.4777594517904669"/>
    <x v="1"/>
    <x v="16"/>
    <x v="0"/>
  </r>
  <r>
    <x v="3"/>
    <x v="4"/>
    <n v="1.511070126194979"/>
    <x v="1"/>
    <x v="16"/>
    <x v="0"/>
  </r>
  <r>
    <x v="3"/>
    <x v="5"/>
    <n v="1.5455832750327478"/>
    <x v="1"/>
    <x v="16"/>
    <x v="0"/>
  </r>
  <r>
    <x v="3"/>
    <x v="6"/>
    <n v="1.5785269842797014"/>
    <x v="1"/>
    <x v="16"/>
    <x v="0"/>
  </r>
  <r>
    <x v="3"/>
    <x v="1"/>
    <n v="0"/>
    <x v="1"/>
    <x v="16"/>
    <x v="0"/>
  </r>
  <r>
    <x v="3"/>
    <x v="2"/>
    <n v="0"/>
    <x v="1"/>
    <x v="16"/>
    <x v="0"/>
  </r>
  <r>
    <x v="3"/>
    <x v="3"/>
    <n v="0"/>
    <x v="1"/>
    <x v="16"/>
    <x v="0"/>
  </r>
  <r>
    <x v="3"/>
    <x v="4"/>
    <n v="0"/>
    <x v="1"/>
    <x v="16"/>
    <x v="0"/>
  </r>
  <r>
    <x v="3"/>
    <x v="5"/>
    <n v="0"/>
    <x v="1"/>
    <x v="16"/>
    <x v="0"/>
  </r>
  <r>
    <x v="3"/>
    <x v="6"/>
    <n v="0"/>
    <x v="1"/>
    <x v="16"/>
    <x v="0"/>
  </r>
  <r>
    <x v="3"/>
    <x v="1"/>
    <n v="0.12830360911339692"/>
    <x v="1"/>
    <x v="16"/>
    <x v="0"/>
  </r>
  <r>
    <x v="3"/>
    <x v="2"/>
    <n v="0.13135519009375682"/>
    <x v="1"/>
    <x v="16"/>
    <x v="0"/>
  </r>
  <r>
    <x v="3"/>
    <x v="3"/>
    <n v="0.13434176834458741"/>
    <x v="1"/>
    <x v="16"/>
    <x v="0"/>
  </r>
  <r>
    <x v="3"/>
    <x v="4"/>
    <n v="0.13737001147227032"/>
    <x v="1"/>
    <x v="16"/>
    <x v="0"/>
  </r>
  <r>
    <x v="3"/>
    <x v="5"/>
    <n v="0.14050757045752202"/>
    <x v="1"/>
    <x v="16"/>
    <x v="0"/>
  </r>
  <r>
    <x v="3"/>
    <x v="6"/>
    <n v="0.14350245311633597"/>
    <x v="1"/>
    <x v="16"/>
    <x v="0"/>
  </r>
  <r>
    <x v="3"/>
    <x v="1"/>
    <n v="0"/>
    <x v="1"/>
    <x v="16"/>
    <x v="0"/>
  </r>
  <r>
    <x v="3"/>
    <x v="2"/>
    <n v="0"/>
    <x v="1"/>
    <x v="16"/>
    <x v="0"/>
  </r>
  <r>
    <x v="3"/>
    <x v="3"/>
    <n v="0"/>
    <x v="1"/>
    <x v="16"/>
    <x v="0"/>
  </r>
  <r>
    <x v="3"/>
    <x v="4"/>
    <n v="0"/>
    <x v="1"/>
    <x v="16"/>
    <x v="0"/>
  </r>
  <r>
    <x v="3"/>
    <x v="5"/>
    <n v="0"/>
    <x v="1"/>
    <x v="16"/>
    <x v="0"/>
  </r>
  <r>
    <x v="3"/>
    <x v="6"/>
    <n v="0"/>
    <x v="1"/>
    <x v="16"/>
    <x v="0"/>
  </r>
  <r>
    <x v="3"/>
    <x v="1"/>
    <n v="0"/>
    <x v="1"/>
    <x v="16"/>
    <x v="0"/>
  </r>
  <r>
    <x v="3"/>
    <x v="2"/>
    <n v="0"/>
    <x v="1"/>
    <x v="16"/>
    <x v="0"/>
  </r>
  <r>
    <x v="3"/>
    <x v="3"/>
    <n v="0"/>
    <x v="1"/>
    <x v="16"/>
    <x v="0"/>
  </r>
  <r>
    <x v="3"/>
    <x v="4"/>
    <n v="0"/>
    <x v="1"/>
    <x v="16"/>
    <x v="0"/>
  </r>
  <r>
    <x v="3"/>
    <x v="5"/>
    <n v="0"/>
    <x v="1"/>
    <x v="16"/>
    <x v="0"/>
  </r>
  <r>
    <x v="3"/>
    <x v="6"/>
    <n v="0"/>
    <x v="1"/>
    <x v="16"/>
    <x v="0"/>
  </r>
  <r>
    <x v="3"/>
    <x v="1"/>
    <n v="71.080199448822071"/>
    <x v="1"/>
    <x v="17"/>
    <x v="0"/>
  </r>
  <r>
    <x v="3"/>
    <x v="2"/>
    <n v="72.770775311941463"/>
    <x v="1"/>
    <x v="17"/>
    <x v="0"/>
  </r>
  <r>
    <x v="3"/>
    <x v="3"/>
    <n v="74.425339662901621"/>
    <x v="1"/>
    <x v="17"/>
    <x v="0"/>
  </r>
  <r>
    <x v="3"/>
    <x v="4"/>
    <n v="76.102986355637952"/>
    <x v="1"/>
    <x v="17"/>
    <x v="0"/>
  </r>
  <r>
    <x v="3"/>
    <x v="5"/>
    <n v="77.841194033467403"/>
    <x v="1"/>
    <x v="17"/>
    <x v="0"/>
  </r>
  <r>
    <x v="3"/>
    <x v="6"/>
    <n v="79.50035902645034"/>
    <x v="1"/>
    <x v="17"/>
    <x v="0"/>
  </r>
  <r>
    <x v="3"/>
    <x v="1"/>
    <n v="3.3358938369483249"/>
    <x v="1"/>
    <x v="17"/>
    <x v="0"/>
  </r>
  <r>
    <x v="3"/>
    <x v="2"/>
    <n v="3.4152349424376824"/>
    <x v="1"/>
    <x v="17"/>
    <x v="0"/>
  </r>
  <r>
    <x v="3"/>
    <x v="3"/>
    <n v="3.4928859769592777"/>
    <x v="1"/>
    <x v="17"/>
    <x v="0"/>
  </r>
  <r>
    <x v="3"/>
    <x v="4"/>
    <n v="3.5716202982790337"/>
    <x v="1"/>
    <x v="17"/>
    <x v="0"/>
  </r>
  <r>
    <x v="3"/>
    <x v="5"/>
    <n v="3.6531968318955781"/>
    <x v="1"/>
    <x v="17"/>
    <x v="0"/>
  </r>
  <r>
    <x v="3"/>
    <x v="6"/>
    <n v="3.7310637810247411"/>
    <x v="1"/>
    <x v="17"/>
    <x v="0"/>
  </r>
  <r>
    <x v="3"/>
    <x v="1"/>
    <n v="94.944670743914045"/>
    <x v="1"/>
    <x v="18"/>
    <x v="0"/>
  </r>
  <r>
    <x v="3"/>
    <x v="2"/>
    <n v="97.202840669380379"/>
    <x v="1"/>
    <x v="18"/>
    <x v="0"/>
  </r>
  <r>
    <x v="3"/>
    <x v="3"/>
    <n v="99.412908574995029"/>
    <x v="1"/>
    <x v="18"/>
    <x v="0"/>
  </r>
  <r>
    <x v="3"/>
    <x v="4"/>
    <n v="101.6538084894804"/>
    <x v="1"/>
    <x v="18"/>
    <x v="0"/>
  </r>
  <r>
    <x v="3"/>
    <x v="5"/>
    <n v="103.97560213856666"/>
    <x v="1"/>
    <x v="18"/>
    <x v="0"/>
  </r>
  <r>
    <x v="3"/>
    <x v="6"/>
    <n v="106.191815306089"/>
    <x v="1"/>
    <x v="18"/>
    <x v="0"/>
  </r>
  <r>
    <x v="3"/>
    <x v="1"/>
    <n v="16.037951139174645"/>
    <x v="1"/>
    <x v="19"/>
    <x v="0"/>
  </r>
  <r>
    <x v="3"/>
    <x v="2"/>
    <n v="16.419398761719634"/>
    <x v="1"/>
    <x v="19"/>
    <x v="0"/>
  </r>
  <r>
    <x v="3"/>
    <x v="3"/>
    <n v="16.79272104307346"/>
    <x v="1"/>
    <x v="19"/>
    <x v="0"/>
  </r>
  <r>
    <x v="3"/>
    <x v="4"/>
    <n v="17.171251434033824"/>
    <x v="1"/>
    <x v="19"/>
    <x v="0"/>
  </r>
  <r>
    <x v="3"/>
    <x v="5"/>
    <n v="17.563446307190286"/>
    <x v="1"/>
    <x v="19"/>
    <x v="0"/>
  </r>
  <r>
    <x v="3"/>
    <x v="6"/>
    <n v="17.937806639542032"/>
    <x v="1"/>
    <x v="19"/>
    <x v="0"/>
  </r>
  <r>
    <x v="3"/>
    <x v="1"/>
    <n v="0.76982165468038022"/>
    <x v="1"/>
    <x v="19"/>
    <x v="0"/>
  </r>
  <r>
    <x v="3"/>
    <x v="2"/>
    <n v="0.78813114056253963"/>
    <x v="1"/>
    <x v="19"/>
    <x v="0"/>
  </r>
  <r>
    <x v="3"/>
    <x v="3"/>
    <n v="0.8060506100675231"/>
    <x v="1"/>
    <x v="19"/>
    <x v="0"/>
  </r>
  <r>
    <x v="3"/>
    <x v="4"/>
    <n v="0.82422006883362064"/>
    <x v="1"/>
    <x v="19"/>
    <x v="0"/>
  </r>
  <r>
    <x v="3"/>
    <x v="5"/>
    <n v="0.84304542274513083"/>
    <x v="1"/>
    <x v="19"/>
    <x v="0"/>
  </r>
  <r>
    <x v="3"/>
    <x v="6"/>
    <n v="0.86101471869801449"/>
    <x v="1"/>
    <x v="19"/>
    <x v="0"/>
  </r>
  <r>
    <x v="3"/>
    <x v="1"/>
    <n v="5843.8444842879017"/>
    <x v="1"/>
    <x v="20"/>
    <x v="0"/>
  </r>
  <r>
    <x v="3"/>
    <x v="2"/>
    <n v="5982.834843200354"/>
    <x v="1"/>
    <x v="20"/>
    <x v="0"/>
  </r>
  <r>
    <x v="3"/>
    <x v="3"/>
    <n v="6118.8645227909356"/>
    <x v="1"/>
    <x v="20"/>
    <x v="0"/>
  </r>
  <r>
    <x v="3"/>
    <x v="4"/>
    <n v="6256.7919125275093"/>
    <x v="1"/>
    <x v="20"/>
    <x v="0"/>
  </r>
  <r>
    <x v="3"/>
    <x v="5"/>
    <n v="6399.6983116287693"/>
    <x v="1"/>
    <x v="20"/>
    <x v="0"/>
  </r>
  <r>
    <x v="3"/>
    <x v="6"/>
    <n v="6536.106232089769"/>
    <x v="1"/>
    <x v="20"/>
    <x v="0"/>
  </r>
  <r>
    <x v="3"/>
    <x v="1"/>
    <n v="1.7962505275875582"/>
    <x v="1"/>
    <x v="20"/>
    <x v="0"/>
  </r>
  <r>
    <x v="3"/>
    <x v="2"/>
    <n v="1.8389726613125967"/>
    <x v="1"/>
    <x v="20"/>
    <x v="0"/>
  </r>
  <r>
    <x v="3"/>
    <x v="3"/>
    <n v="1.8807847568242253"/>
    <x v="1"/>
    <x v="20"/>
    <x v="0"/>
  </r>
  <r>
    <x v="3"/>
    <x v="4"/>
    <n v="1.923180160611786"/>
    <x v="1"/>
    <x v="20"/>
    <x v="0"/>
  </r>
  <r>
    <x v="3"/>
    <x v="5"/>
    <n v="1.96710598640531"/>
    <x v="1"/>
    <x v="20"/>
    <x v="0"/>
  </r>
  <r>
    <x v="3"/>
    <x v="6"/>
    <n v="2.0090343436287053"/>
    <x v="1"/>
    <x v="20"/>
    <x v="0"/>
  </r>
  <r>
    <x v="3"/>
    <x v="1"/>
    <n v="531.30524533857772"/>
    <x v="1"/>
    <x v="20"/>
    <x v="0"/>
  </r>
  <r>
    <x v="3"/>
    <x v="2"/>
    <n v="543.94184217824818"/>
    <x v="1"/>
    <x v="20"/>
    <x v="0"/>
  </r>
  <r>
    <x v="3"/>
    <x v="3"/>
    <n v="556.30926271493763"/>
    <x v="1"/>
    <x v="20"/>
    <x v="0"/>
  </r>
  <r>
    <x v="3"/>
    <x v="4"/>
    <n v="568.84921750667263"/>
    <x v="1"/>
    <x v="20"/>
    <x v="0"/>
  </r>
  <r>
    <x v="3"/>
    <x v="5"/>
    <n v="581.8418492646"/>
    <x v="1"/>
    <x v="20"/>
    <x v="0"/>
  </r>
  <r>
    <x v="3"/>
    <x v="6"/>
    <n v="594.24365835474862"/>
    <x v="1"/>
    <x v="20"/>
    <x v="0"/>
  </r>
  <r>
    <x v="3"/>
    <x v="1"/>
    <n v="269.8224899654744"/>
    <x v="1"/>
    <x v="20"/>
    <x v="0"/>
  </r>
  <r>
    <x v="3"/>
    <x v="2"/>
    <n v="276.23996476717127"/>
    <x v="1"/>
    <x v="20"/>
    <x v="0"/>
  </r>
  <r>
    <x v="3"/>
    <x v="3"/>
    <n v="282.52073882866807"/>
    <x v="1"/>
    <x v="20"/>
    <x v="0"/>
  </r>
  <r>
    <x v="3"/>
    <x v="4"/>
    <n v="288.88913412618524"/>
    <x v="1"/>
    <x v="20"/>
    <x v="0"/>
  </r>
  <r>
    <x v="3"/>
    <x v="5"/>
    <n v="295.48742067216961"/>
    <x v="1"/>
    <x v="20"/>
    <x v="0"/>
  </r>
  <r>
    <x v="3"/>
    <x v="6"/>
    <n v="301.78565890365536"/>
    <x v="1"/>
    <x v="20"/>
    <x v="0"/>
  </r>
  <r>
    <x v="3"/>
    <x v="1"/>
    <n v="288.55481689602993"/>
    <x v="1"/>
    <x v="20"/>
    <x v="0"/>
  </r>
  <r>
    <x v="3"/>
    <x v="2"/>
    <n v="295.41782252085932"/>
    <x v="1"/>
    <x v="20"/>
    <x v="0"/>
  </r>
  <r>
    <x v="3"/>
    <x v="3"/>
    <n v="302.13463700697736"/>
    <x v="1"/>
    <x v="20"/>
    <x v="0"/>
  </r>
  <r>
    <x v="3"/>
    <x v="4"/>
    <n v="308.94515580113625"/>
    <x v="1"/>
    <x v="20"/>
    <x v="0"/>
  </r>
  <r>
    <x v="3"/>
    <x v="5"/>
    <n v="316.00152595896731"/>
    <x v="1"/>
    <x v="20"/>
    <x v="0"/>
  </r>
  <r>
    <x v="3"/>
    <x v="6"/>
    <n v="322.73701705863994"/>
    <x v="1"/>
    <x v="20"/>
    <x v="0"/>
  </r>
  <r>
    <x v="3"/>
    <x v="1"/>
    <n v="133.56405708704619"/>
    <x v="1"/>
    <x v="20"/>
    <x v="0"/>
  </r>
  <r>
    <x v="3"/>
    <x v="2"/>
    <n v="136.74075288760085"/>
    <x v="1"/>
    <x v="20"/>
    <x v="0"/>
  </r>
  <r>
    <x v="3"/>
    <x v="3"/>
    <n v="139.8497808467155"/>
    <x v="1"/>
    <x v="20"/>
    <x v="0"/>
  </r>
  <r>
    <x v="3"/>
    <x v="4"/>
    <n v="143.00218194263343"/>
    <x v="1"/>
    <x v="20"/>
    <x v="0"/>
  </r>
  <r>
    <x v="3"/>
    <x v="5"/>
    <n v="146.26838084628045"/>
    <x v="1"/>
    <x v="20"/>
    <x v="0"/>
  </r>
  <r>
    <x v="3"/>
    <x v="6"/>
    <n v="149.38605369410575"/>
    <x v="1"/>
    <x v="20"/>
    <x v="0"/>
  </r>
  <r>
    <x v="3"/>
    <x v="1"/>
    <n v="9.2378598561646132"/>
    <x v="1"/>
    <x v="20"/>
    <x v="0"/>
  </r>
  <r>
    <x v="3"/>
    <x v="2"/>
    <n v="9.4575736867505267"/>
    <x v="1"/>
    <x v="20"/>
    <x v="0"/>
  </r>
  <r>
    <x v="3"/>
    <x v="3"/>
    <n v="9.6726073208103305"/>
    <x v="1"/>
    <x v="20"/>
    <x v="0"/>
  </r>
  <r>
    <x v="3"/>
    <x v="4"/>
    <n v="9.8906408260035015"/>
    <x v="1"/>
    <x v="20"/>
    <x v="0"/>
  </r>
  <r>
    <x v="3"/>
    <x v="5"/>
    <n v="10.116545072941625"/>
    <x v="1"/>
    <x v="20"/>
    <x v="0"/>
  </r>
  <r>
    <x v="3"/>
    <x v="6"/>
    <n v="10.332176624376231"/>
    <x v="1"/>
    <x v="20"/>
    <x v="0"/>
  </r>
  <r>
    <x v="3"/>
    <x v="1"/>
    <n v="4.2340191007421071"/>
    <x v="1"/>
    <x v="20"/>
    <x v="0"/>
  </r>
  <r>
    <x v="3"/>
    <x v="2"/>
    <n v="4.3347212730939839"/>
    <x v="1"/>
    <x v="20"/>
    <x v="0"/>
  </r>
  <r>
    <x v="3"/>
    <x v="3"/>
    <n v="4.4332783553713933"/>
    <x v="1"/>
    <x v="20"/>
    <x v="0"/>
  </r>
  <r>
    <x v="3"/>
    <x v="4"/>
    <n v="4.53321037858493"/>
    <x v="1"/>
    <x v="20"/>
    <x v="0"/>
  </r>
  <r>
    <x v="3"/>
    <x v="5"/>
    <n v="4.636749825098236"/>
    <x v="1"/>
    <x v="20"/>
    <x v="0"/>
  </r>
  <r>
    <x v="3"/>
    <x v="6"/>
    <n v="4.7355809528390971"/>
    <x v="1"/>
    <x v="20"/>
    <x v="0"/>
  </r>
  <r>
    <x v="3"/>
    <x v="1"/>
    <n v="6.1585732374430613"/>
    <x v="1"/>
    <x v="20"/>
    <x v="0"/>
  </r>
  <r>
    <x v="3"/>
    <x v="2"/>
    <n v="6.3050491245003366"/>
    <x v="1"/>
    <x v="20"/>
    <x v="0"/>
  </r>
  <r>
    <x v="3"/>
    <x v="3"/>
    <n v="6.4484048805402052"/>
    <x v="1"/>
    <x v="20"/>
    <x v="0"/>
  </r>
  <r>
    <x v="3"/>
    <x v="4"/>
    <n v="6.5937605506689856"/>
    <x v="1"/>
    <x v="20"/>
    <x v="0"/>
  </r>
  <r>
    <x v="3"/>
    <x v="5"/>
    <n v="6.7443633819610671"/>
    <x v="1"/>
    <x v="20"/>
    <x v="0"/>
  </r>
  <r>
    <x v="3"/>
    <x v="6"/>
    <n v="6.8881177495841373"/>
    <x v="1"/>
    <x v="20"/>
    <x v="0"/>
  </r>
  <r>
    <x v="3"/>
    <x v="1"/>
    <n v="6.1585732374430613"/>
    <x v="1"/>
    <x v="20"/>
    <x v="0"/>
  </r>
  <r>
    <x v="3"/>
    <x v="2"/>
    <n v="6.3050491245003366"/>
    <x v="1"/>
    <x v="20"/>
    <x v="0"/>
  </r>
  <r>
    <x v="3"/>
    <x v="3"/>
    <n v="6.4484048805402052"/>
    <x v="1"/>
    <x v="20"/>
    <x v="0"/>
  </r>
  <r>
    <x v="3"/>
    <x v="4"/>
    <n v="6.5937605506689856"/>
    <x v="1"/>
    <x v="20"/>
    <x v="0"/>
  </r>
  <r>
    <x v="3"/>
    <x v="5"/>
    <n v="6.7443633819610671"/>
    <x v="1"/>
    <x v="20"/>
    <x v="0"/>
  </r>
  <r>
    <x v="3"/>
    <x v="6"/>
    <n v="6.8881177495841373"/>
    <x v="1"/>
    <x v="20"/>
    <x v="0"/>
  </r>
  <r>
    <x v="3"/>
    <x v="1"/>
    <n v="0"/>
    <x v="1"/>
    <x v="20"/>
    <x v="0"/>
  </r>
  <r>
    <x v="3"/>
    <x v="2"/>
    <n v="0"/>
    <x v="1"/>
    <x v="20"/>
    <x v="0"/>
  </r>
  <r>
    <x v="3"/>
    <x v="3"/>
    <n v="0"/>
    <x v="1"/>
    <x v="20"/>
    <x v="0"/>
  </r>
  <r>
    <x v="3"/>
    <x v="4"/>
    <n v="0"/>
    <x v="1"/>
    <x v="20"/>
    <x v="0"/>
  </r>
  <r>
    <x v="3"/>
    <x v="5"/>
    <n v="0"/>
    <x v="1"/>
    <x v="20"/>
    <x v="0"/>
  </r>
  <r>
    <x v="3"/>
    <x v="6"/>
    <n v="0"/>
    <x v="1"/>
    <x v="20"/>
    <x v="0"/>
  </r>
  <r>
    <x v="3"/>
    <x v="1"/>
    <n v="0"/>
    <x v="1"/>
    <x v="20"/>
    <x v="0"/>
  </r>
  <r>
    <x v="3"/>
    <x v="2"/>
    <n v="0"/>
    <x v="1"/>
    <x v="20"/>
    <x v="0"/>
  </r>
  <r>
    <x v="3"/>
    <x v="3"/>
    <n v="0"/>
    <x v="1"/>
    <x v="20"/>
    <x v="0"/>
  </r>
  <r>
    <x v="3"/>
    <x v="4"/>
    <n v="0"/>
    <x v="1"/>
    <x v="20"/>
    <x v="0"/>
  </r>
  <r>
    <x v="3"/>
    <x v="5"/>
    <n v="0"/>
    <x v="1"/>
    <x v="20"/>
    <x v="0"/>
  </r>
  <r>
    <x v="3"/>
    <x v="6"/>
    <n v="0"/>
    <x v="1"/>
    <x v="20"/>
    <x v="0"/>
  </r>
  <r>
    <x v="3"/>
    <x v="1"/>
    <n v="3143.0535124508883"/>
    <x v="1"/>
    <x v="21"/>
    <x v="0"/>
  </r>
  <r>
    <x v="3"/>
    <x v="2"/>
    <n v="3217.8080917267648"/>
    <x v="1"/>
    <x v="21"/>
    <x v="0"/>
  </r>
  <r>
    <x v="3"/>
    <x v="3"/>
    <n v="3290.970299137362"/>
    <x v="1"/>
    <x v="21"/>
    <x v="0"/>
  </r>
  <r>
    <x v="3"/>
    <x v="4"/>
    <n v="3365.1531710362106"/>
    <x v="1"/>
    <x v="21"/>
    <x v="0"/>
  </r>
  <r>
    <x v="3"/>
    <x v="5"/>
    <n v="3442.0139534979216"/>
    <x v="1"/>
    <x v="21"/>
    <x v="0"/>
  </r>
  <r>
    <x v="3"/>
    <x v="6"/>
    <n v="3515.3795939908873"/>
    <x v="1"/>
    <x v="21"/>
    <x v="0"/>
  </r>
  <r>
    <x v="3"/>
    <x v="1"/>
    <n v="6637.0173958269161"/>
    <x v="1"/>
    <x v="22"/>
    <x v="0"/>
  </r>
  <r>
    <x v="3"/>
    <x v="2"/>
    <n v="6794.8726283599535"/>
    <x v="1"/>
    <x v="22"/>
    <x v="0"/>
  </r>
  <r>
    <x v="3"/>
    <x v="3"/>
    <n v="6949.3653346971696"/>
    <x v="1"/>
    <x v="22"/>
    <x v="0"/>
  </r>
  <r>
    <x v="3"/>
    <x v="4"/>
    <n v="7106.0133234490795"/>
    <x v="1"/>
    <x v="22"/>
    <x v="0"/>
  </r>
  <r>
    <x v="3"/>
    <x v="5"/>
    <n v="7268.3161121971643"/>
    <x v="1"/>
    <x v="22"/>
    <x v="0"/>
  </r>
  <r>
    <x v="3"/>
    <x v="6"/>
    <n v="7423.2383972549524"/>
    <x v="1"/>
    <x v="22"/>
    <x v="0"/>
  </r>
  <r>
    <x v="3"/>
    <x v="1"/>
    <n v="406.33753006212885"/>
    <x v="1"/>
    <x v="23"/>
    <x v="0"/>
  </r>
  <r>
    <x v="3"/>
    <x v="2"/>
    <n v="416.00188702692867"/>
    <x v="1"/>
    <x v="23"/>
    <x v="0"/>
  </r>
  <r>
    <x v="3"/>
    <x v="3"/>
    <n v="425.46038034730924"/>
    <x v="1"/>
    <x v="23"/>
    <x v="0"/>
  </r>
  <r>
    <x v="3"/>
    <x v="4"/>
    <n v="435.05082633268103"/>
    <x v="1"/>
    <x v="23"/>
    <x v="0"/>
  </r>
  <r>
    <x v="3"/>
    <x v="5"/>
    <n v="444.98747563897319"/>
    <x v="1"/>
    <x v="23"/>
    <x v="0"/>
  </r>
  <r>
    <x v="3"/>
    <x v="6"/>
    <n v="454.47226901943702"/>
    <x v="1"/>
    <x v="23"/>
    <x v="0"/>
  </r>
  <r>
    <x v="3"/>
    <x v="1"/>
    <n v="0"/>
    <x v="1"/>
    <x v="23"/>
    <x v="0"/>
  </r>
  <r>
    <x v="3"/>
    <x v="2"/>
    <n v="0"/>
    <x v="1"/>
    <x v="23"/>
    <x v="0"/>
  </r>
  <r>
    <x v="3"/>
    <x v="3"/>
    <n v="0"/>
    <x v="1"/>
    <x v="23"/>
    <x v="0"/>
  </r>
  <r>
    <x v="3"/>
    <x v="4"/>
    <n v="0"/>
    <x v="1"/>
    <x v="23"/>
    <x v="0"/>
  </r>
  <r>
    <x v="3"/>
    <x v="5"/>
    <n v="0"/>
    <x v="1"/>
    <x v="23"/>
    <x v="0"/>
  </r>
  <r>
    <x v="3"/>
    <x v="6"/>
    <n v="0"/>
    <x v="1"/>
    <x v="23"/>
    <x v="0"/>
  </r>
  <r>
    <x v="3"/>
    <x v="1"/>
    <n v="44.264745144122003"/>
    <x v="1"/>
    <x v="24"/>
    <x v="0"/>
  </r>
  <r>
    <x v="3"/>
    <x v="2"/>
    <n v="45.317540582346169"/>
    <x v="1"/>
    <x v="24"/>
    <x v="0"/>
  </r>
  <r>
    <x v="3"/>
    <x v="3"/>
    <n v="46.347910078882727"/>
    <x v="1"/>
    <x v="24"/>
    <x v="0"/>
  </r>
  <r>
    <x v="3"/>
    <x v="4"/>
    <n v="47.392653957933334"/>
    <x v="1"/>
    <x v="24"/>
    <x v="0"/>
  </r>
  <r>
    <x v="3"/>
    <x v="5"/>
    <n v="48.475111807845174"/>
    <x v="1"/>
    <x v="24"/>
    <x v="0"/>
  </r>
  <r>
    <x v="3"/>
    <x v="6"/>
    <n v="49.508346325135989"/>
    <x v="1"/>
    <x v="24"/>
    <x v="0"/>
  </r>
  <r>
    <x v="4"/>
    <x v="1"/>
    <n v="247061.52877605989"/>
    <x v="0"/>
    <x v="0"/>
    <x v="0"/>
  </r>
  <r>
    <x v="4"/>
    <x v="2"/>
    <n v="252927.5739480019"/>
    <x v="0"/>
    <x v="0"/>
    <x v="0"/>
  </r>
  <r>
    <x v="4"/>
    <x v="3"/>
    <n v="258749.62865543438"/>
    <x v="0"/>
    <x v="0"/>
    <x v="0"/>
  </r>
  <r>
    <x v="4"/>
    <x v="4"/>
    <n v="264368.86843831831"/>
    <x v="0"/>
    <x v="0"/>
    <x v="0"/>
  </r>
  <r>
    <x v="4"/>
    <x v="5"/>
    <n v="270113.82099036523"/>
    <x v="0"/>
    <x v="0"/>
    <x v="0"/>
  </r>
  <r>
    <x v="4"/>
    <x v="6"/>
    <n v="275908.0478373139"/>
    <x v="0"/>
    <x v="0"/>
    <x v="0"/>
  </r>
  <r>
    <x v="4"/>
    <x v="1"/>
    <n v="2609764.037289659"/>
    <x v="0"/>
    <x v="1"/>
    <x v="0"/>
  </r>
  <r>
    <x v="4"/>
    <x v="2"/>
    <n v="2671728.3334173947"/>
    <x v="0"/>
    <x v="1"/>
    <x v="0"/>
  </r>
  <r>
    <x v="4"/>
    <x v="3"/>
    <n v="2733227.9488122403"/>
    <x v="0"/>
    <x v="1"/>
    <x v="0"/>
  </r>
  <r>
    <x v="4"/>
    <x v="4"/>
    <n v="2792585.1865615882"/>
    <x v="0"/>
    <x v="1"/>
    <x v="0"/>
  </r>
  <r>
    <x v="4"/>
    <x v="5"/>
    <n v="2853270.3553150655"/>
    <x v="0"/>
    <x v="1"/>
    <x v="0"/>
  </r>
  <r>
    <x v="4"/>
    <x v="6"/>
    <n v="2914476.01903769"/>
    <x v="0"/>
    <x v="1"/>
    <x v="0"/>
  </r>
  <r>
    <x v="4"/>
    <x v="1"/>
    <n v="58518.42437662281"/>
    <x v="0"/>
    <x v="2"/>
    <x v="0"/>
  </r>
  <r>
    <x v="4"/>
    <x v="2"/>
    <n v="59907.842318318173"/>
    <x v="0"/>
    <x v="2"/>
    <x v="0"/>
  </r>
  <r>
    <x v="4"/>
    <x v="3"/>
    <n v="61286.84077996156"/>
    <x v="0"/>
    <x v="2"/>
    <x v="0"/>
  </r>
  <r>
    <x v="4"/>
    <x v="4"/>
    <n v="62617.80096594365"/>
    <x v="0"/>
    <x v="2"/>
    <x v="0"/>
  </r>
  <r>
    <x v="4"/>
    <x v="5"/>
    <n v="63978.537188736816"/>
    <x v="0"/>
    <x v="2"/>
    <x v="0"/>
  </r>
  <r>
    <x v="4"/>
    <x v="6"/>
    <n v="65350.944407472613"/>
    <x v="0"/>
    <x v="2"/>
    <x v="0"/>
  </r>
  <r>
    <x v="4"/>
    <x v="1"/>
    <n v="795779.64716965565"/>
    <x v="0"/>
    <x v="3"/>
    <x v="0"/>
  </r>
  <r>
    <x v="4"/>
    <x v="2"/>
    <n v="814674.04720164323"/>
    <x v="0"/>
    <x v="3"/>
    <x v="0"/>
  </r>
  <r>
    <x v="4"/>
    <x v="3"/>
    <n v="833426.75493333756"/>
    <x v="0"/>
    <x v="3"/>
    <x v="0"/>
  </r>
  <r>
    <x v="4"/>
    <x v="4"/>
    <n v="851526.20033844665"/>
    <x v="0"/>
    <x v="3"/>
    <x v="0"/>
  </r>
  <r>
    <x v="4"/>
    <x v="5"/>
    <n v="870030.56375561852"/>
    <x v="0"/>
    <x v="3"/>
    <x v="0"/>
  </r>
  <r>
    <x v="4"/>
    <x v="6"/>
    <n v="888693.63857235864"/>
    <x v="0"/>
    <x v="3"/>
    <x v="0"/>
  </r>
  <r>
    <x v="4"/>
    <x v="1"/>
    <n v="532920.88339058834"/>
    <x v="0"/>
    <x v="4"/>
    <x v="0"/>
  </r>
  <r>
    <x v="4"/>
    <x v="2"/>
    <n v="545574.16045289463"/>
    <x v="0"/>
    <x v="4"/>
    <x v="0"/>
  </r>
  <r>
    <x v="4"/>
    <x v="3"/>
    <n v="558132.54845123645"/>
    <x v="0"/>
    <x v="4"/>
    <x v="0"/>
  </r>
  <r>
    <x v="4"/>
    <x v="4"/>
    <n v="570253.45713302644"/>
    <x v="0"/>
    <x v="4"/>
    <x v="0"/>
  </r>
  <r>
    <x v="4"/>
    <x v="5"/>
    <n v="582645.53292176209"/>
    <x v="0"/>
    <x v="4"/>
    <x v="0"/>
  </r>
  <r>
    <x v="4"/>
    <x v="6"/>
    <n v="595143.89519264502"/>
    <x v="0"/>
    <x v="4"/>
    <x v="0"/>
  </r>
  <r>
    <x v="4"/>
    <x v="1"/>
    <n v="567097.3308006787"/>
    <x v="0"/>
    <x v="5"/>
    <x v="0"/>
  </r>
  <r>
    <x v="4"/>
    <x v="2"/>
    <n v="580562.06800944032"/>
    <x v="0"/>
    <x v="5"/>
    <x v="0"/>
  </r>
  <r>
    <x v="4"/>
    <x v="3"/>
    <n v="593925.83087740652"/>
    <x v="0"/>
    <x v="5"/>
    <x v="0"/>
  </r>
  <r>
    <x v="4"/>
    <x v="4"/>
    <n v="606824.05869049078"/>
    <x v="0"/>
    <x v="5"/>
    <x v="0"/>
  </r>
  <r>
    <x v="4"/>
    <x v="5"/>
    <n v="620010.84367470967"/>
    <x v="0"/>
    <x v="5"/>
    <x v="0"/>
  </r>
  <r>
    <x v="4"/>
    <x v="6"/>
    <n v="633310.73133927863"/>
    <x v="0"/>
    <x v="5"/>
    <x v="0"/>
  </r>
  <r>
    <x v="4"/>
    <x v="1"/>
    <n v="64427.190282207019"/>
    <x v="0"/>
    <x v="6"/>
    <x v="0"/>
  </r>
  <r>
    <x v="4"/>
    <x v="2"/>
    <n v="65956.901566553905"/>
    <x v="0"/>
    <x v="6"/>
    <x v="0"/>
  </r>
  <r>
    <x v="4"/>
    <x v="3"/>
    <n v="67475.141287353035"/>
    <x v="0"/>
    <x v="6"/>
    <x v="0"/>
  </r>
  <r>
    <x v="4"/>
    <x v="4"/>
    <n v="68940.492175962485"/>
    <x v="0"/>
    <x v="6"/>
    <x v="0"/>
  </r>
  <r>
    <x v="4"/>
    <x v="5"/>
    <n v="70438.625669536341"/>
    <x v="0"/>
    <x v="6"/>
    <x v="0"/>
  </r>
  <r>
    <x v="4"/>
    <x v="6"/>
    <n v="71949.608611542688"/>
    <x v="0"/>
    <x v="6"/>
    <x v="0"/>
  </r>
  <r>
    <x v="4"/>
    <x v="1"/>
    <n v="1491.0292608167911"/>
    <x v="0"/>
    <x v="7"/>
    <x v="0"/>
  </r>
  <r>
    <x v="4"/>
    <x v="2"/>
    <n v="1526.4311505402475"/>
    <x v="0"/>
    <x v="7"/>
    <x v="0"/>
  </r>
  <r>
    <x v="4"/>
    <x v="3"/>
    <n v="1561.567555507313"/>
    <x v="0"/>
    <x v="7"/>
    <x v="0"/>
  </r>
  <r>
    <x v="4"/>
    <x v="4"/>
    <n v="1595.4799617865606"/>
    <x v="0"/>
    <x v="7"/>
    <x v="0"/>
  </r>
  <r>
    <x v="4"/>
    <x v="5"/>
    <n v="1630.1510512092698"/>
    <x v="0"/>
    <x v="7"/>
    <x v="0"/>
  </r>
  <r>
    <x v="4"/>
    <x v="6"/>
    <n v="1665.1195135814166"/>
    <x v="0"/>
    <x v="7"/>
    <x v="0"/>
  </r>
  <r>
    <x v="4"/>
    <x v="1"/>
    <n v="17216.676396099439"/>
    <x v="1"/>
    <x v="8"/>
    <x v="0"/>
  </r>
  <r>
    <x v="4"/>
    <x v="2"/>
    <n v="17626.158893110995"/>
    <x v="1"/>
    <x v="8"/>
    <x v="0"/>
  </r>
  <r>
    <x v="4"/>
    <x v="3"/>
    <n v="18026.918868855202"/>
    <x v="1"/>
    <x v="8"/>
    <x v="0"/>
  </r>
  <r>
    <x v="4"/>
    <x v="4"/>
    <n v="18433.26972942959"/>
    <x v="1"/>
    <x v="8"/>
    <x v="0"/>
  </r>
  <r>
    <x v="4"/>
    <x v="5"/>
    <n v="18854.289356983561"/>
    <x v="1"/>
    <x v="8"/>
    <x v="0"/>
  </r>
  <r>
    <x v="4"/>
    <x v="6"/>
    <n v="19256.16367632183"/>
    <x v="1"/>
    <x v="8"/>
    <x v="0"/>
  </r>
  <r>
    <x v="4"/>
    <x v="1"/>
    <n v="358.86519469017185"/>
    <x v="1"/>
    <x v="9"/>
    <x v="0"/>
  </r>
  <r>
    <x v="4"/>
    <x v="2"/>
    <n v="367.40046669223852"/>
    <x v="1"/>
    <x v="9"/>
    <x v="0"/>
  </r>
  <r>
    <x v="4"/>
    <x v="3"/>
    <n v="375.7539260598117"/>
    <x v="1"/>
    <x v="9"/>
    <x v="0"/>
  </r>
  <r>
    <x v="4"/>
    <x v="4"/>
    <n v="384.22392208794082"/>
    <x v="1"/>
    <x v="9"/>
    <x v="0"/>
  </r>
  <r>
    <x v="4"/>
    <x v="5"/>
    <n v="392.99967456968989"/>
    <x v="1"/>
    <x v="9"/>
    <x v="0"/>
  </r>
  <r>
    <x v="4"/>
    <x v="6"/>
    <n v="401.37636136639253"/>
    <x v="1"/>
    <x v="9"/>
    <x v="0"/>
  </r>
  <r>
    <x v="4"/>
    <x v="1"/>
    <n v="15964.81808198"/>
    <x v="1"/>
    <x v="10"/>
    <x v="0"/>
  </r>
  <r>
    <x v="4"/>
    <x v="2"/>
    <n v="16344.526303366183"/>
    <x v="1"/>
    <x v="10"/>
    <x v="0"/>
  </r>
  <r>
    <x v="4"/>
    <x v="3"/>
    <n v="16716.146235117034"/>
    <x v="1"/>
    <x v="10"/>
    <x v="0"/>
  </r>
  <r>
    <x v="4"/>
    <x v="4"/>
    <n v="17092.95052749462"/>
    <x v="1"/>
    <x v="10"/>
    <x v="0"/>
  </r>
  <r>
    <x v="4"/>
    <x v="5"/>
    <n v="17483.35699202949"/>
    <x v="1"/>
    <x v="10"/>
    <x v="0"/>
  </r>
  <r>
    <x v="4"/>
    <x v="6"/>
    <n v="17856.010241265711"/>
    <x v="1"/>
    <x v="10"/>
    <x v="0"/>
  </r>
  <r>
    <x v="4"/>
    <x v="1"/>
    <n v="9.6227706835048004"/>
    <x v="1"/>
    <x v="11"/>
    <x v="0"/>
  </r>
  <r>
    <x v="4"/>
    <x v="2"/>
    <n v="9.8516392570317937"/>
    <x v="1"/>
    <x v="11"/>
    <x v="0"/>
  </r>
  <r>
    <x v="4"/>
    <x v="3"/>
    <n v="10.07563262584409"/>
    <x v="1"/>
    <x v="11"/>
    <x v="0"/>
  </r>
  <r>
    <x v="4"/>
    <x v="4"/>
    <n v="10.302750860420309"/>
    <x v="1"/>
    <x v="11"/>
    <x v="0"/>
  </r>
  <r>
    <x v="4"/>
    <x v="5"/>
    <n v="10.538067784314189"/>
    <x v="1"/>
    <x v="11"/>
    <x v="0"/>
  </r>
  <r>
    <x v="4"/>
    <x v="6"/>
    <n v="10.762683983725235"/>
    <x v="1"/>
    <x v="11"/>
    <x v="0"/>
  </r>
  <r>
    <x v="4"/>
    <x v="1"/>
    <n v="6091.8553607040931"/>
    <x v="1"/>
    <x v="12"/>
    <x v="0"/>
  </r>
  <r>
    <x v="4"/>
    <x v="2"/>
    <n v="6236.7444256515819"/>
    <x v="1"/>
    <x v="12"/>
    <x v="0"/>
  </r>
  <r>
    <x v="4"/>
    <x v="3"/>
    <n v="6378.547161001019"/>
    <x v="1"/>
    <x v="12"/>
    <x v="0"/>
  </r>
  <r>
    <x v="4"/>
    <x v="4"/>
    <n v="6522.3281447034042"/>
    <x v="1"/>
    <x v="12"/>
    <x v="0"/>
  </r>
  <r>
    <x v="4"/>
    <x v="5"/>
    <n v="6671.2994453231549"/>
    <x v="1"/>
    <x v="12"/>
    <x v="0"/>
  </r>
  <r>
    <x v="4"/>
    <x v="6"/>
    <n v="6813.4964739636416"/>
    <x v="1"/>
    <x v="12"/>
    <x v="0"/>
  </r>
  <r>
    <x v="4"/>
    <x v="1"/>
    <n v="13.471878956906668"/>
    <x v="1"/>
    <x v="11"/>
    <x v="0"/>
  </r>
  <r>
    <x v="4"/>
    <x v="2"/>
    <n v="13.792294959844458"/>
    <x v="1"/>
    <x v="11"/>
    <x v="0"/>
  </r>
  <r>
    <x v="4"/>
    <x v="3"/>
    <n v="14.105885676181671"/>
    <x v="1"/>
    <x v="11"/>
    <x v="0"/>
  </r>
  <r>
    <x v="4"/>
    <x v="4"/>
    <n v="14.423851204588377"/>
    <x v="1"/>
    <x v="11"/>
    <x v="0"/>
  </r>
  <r>
    <x v="4"/>
    <x v="5"/>
    <n v="14.753294898039805"/>
    <x v="1"/>
    <x v="11"/>
    <x v="0"/>
  </r>
  <r>
    <x v="4"/>
    <x v="6"/>
    <n v="15.06775757721527"/>
    <x v="1"/>
    <x v="11"/>
    <x v="0"/>
  </r>
  <r>
    <x v="4"/>
    <x v="1"/>
    <n v="363.99733905470771"/>
    <x v="1"/>
    <x v="12"/>
    <x v="0"/>
  </r>
  <r>
    <x v="4"/>
    <x v="2"/>
    <n v="372.6546742959888"/>
    <x v="1"/>
    <x v="12"/>
    <x v="0"/>
  </r>
  <r>
    <x v="4"/>
    <x v="3"/>
    <n v="381.12759679359522"/>
    <x v="1"/>
    <x v="12"/>
    <x v="0"/>
  </r>
  <r>
    <x v="4"/>
    <x v="4"/>
    <n v="389.71872254683166"/>
    <x v="1"/>
    <x v="12"/>
    <x v="0"/>
  </r>
  <r>
    <x v="4"/>
    <x v="5"/>
    <n v="398.61997738799073"/>
    <x v="1"/>
    <x v="12"/>
    <x v="0"/>
  </r>
  <r>
    <x v="4"/>
    <x v="6"/>
    <n v="407.11645949104593"/>
    <x v="1"/>
    <x v="12"/>
    <x v="0"/>
  </r>
  <r>
    <x v="4"/>
    <x v="1"/>
    <n v="2973.8210520303173"/>
    <x v="1"/>
    <x v="13"/>
    <x v="0"/>
  </r>
  <r>
    <x v="4"/>
    <x v="2"/>
    <n v="3044.5505959930993"/>
    <x v="1"/>
    <x v="13"/>
    <x v="0"/>
  </r>
  <r>
    <x v="4"/>
    <x v="3"/>
    <n v="3113.7735066908508"/>
    <x v="1"/>
    <x v="13"/>
    <x v="0"/>
  </r>
  <r>
    <x v="4"/>
    <x v="4"/>
    <n v="3183.9621259042856"/>
    <x v="1"/>
    <x v="13"/>
    <x v="0"/>
  </r>
  <r>
    <x v="4"/>
    <x v="5"/>
    <n v="3256.6844680644494"/>
    <x v="1"/>
    <x v="13"/>
    <x v="0"/>
  </r>
  <r>
    <x v="4"/>
    <x v="6"/>
    <n v="3326.0998583304395"/>
    <x v="1"/>
    <x v="13"/>
    <x v="0"/>
  </r>
  <r>
    <x v="4"/>
    <x v="1"/>
    <n v="4474.8449750479531"/>
    <x v="1"/>
    <x v="14"/>
    <x v="0"/>
  </r>
  <r>
    <x v="4"/>
    <x v="2"/>
    <n v="4581.2749648999652"/>
    <x v="1"/>
    <x v="14"/>
    <x v="0"/>
  </r>
  <r>
    <x v="4"/>
    <x v="3"/>
    <n v="4685.4378545541849"/>
    <x v="1"/>
    <x v="14"/>
    <x v="0"/>
  </r>
  <r>
    <x v="4"/>
    <x v="4"/>
    <n v="4791.0538901183818"/>
    <x v="1"/>
    <x v="14"/>
    <x v="0"/>
  </r>
  <r>
    <x v="4"/>
    <x v="5"/>
    <n v="4900.4825348470058"/>
    <x v="1"/>
    <x v="14"/>
    <x v="0"/>
  </r>
  <r>
    <x v="4"/>
    <x v="6"/>
    <n v="5004.93505733846"/>
    <x v="1"/>
    <x v="14"/>
    <x v="0"/>
  </r>
  <r>
    <x v="4"/>
    <x v="1"/>
    <n v="489.09335794027004"/>
    <x v="1"/>
    <x v="15"/>
    <x v="0"/>
  </r>
  <r>
    <x v="4"/>
    <x v="2"/>
    <n v="500.72598463740201"/>
    <x v="1"/>
    <x v="15"/>
    <x v="0"/>
  </r>
  <r>
    <x v="4"/>
    <x v="3"/>
    <n v="512.11082092956826"/>
    <x v="1"/>
    <x v="15"/>
    <x v="0"/>
  </r>
  <r>
    <x v="4"/>
    <x v="4"/>
    <n v="523.6544837322956"/>
    <x v="1"/>
    <x v="15"/>
    <x v="0"/>
  </r>
  <r>
    <x v="4"/>
    <x v="5"/>
    <n v="535.61485858407502"/>
    <x v="1"/>
    <x v="15"/>
    <x v="0"/>
  </r>
  <r>
    <x v="4"/>
    <x v="6"/>
    <n v="547.03135127947382"/>
    <x v="1"/>
    <x v="15"/>
    <x v="0"/>
  </r>
  <r>
    <x v="4"/>
    <x v="1"/>
    <n v="7.0566985012368244"/>
    <x v="1"/>
    <x v="15"/>
    <x v="0"/>
  </r>
  <r>
    <x v="4"/>
    <x v="2"/>
    <n v="7.2245354551566185"/>
    <x v="1"/>
    <x v="15"/>
    <x v="0"/>
  </r>
  <r>
    <x v="4"/>
    <x v="3"/>
    <n v="7.3887972589523017"/>
    <x v="1"/>
    <x v="15"/>
    <x v="0"/>
  </r>
  <r>
    <x v="4"/>
    <x v="4"/>
    <n v="7.5553506309748615"/>
    <x v="1"/>
    <x v="15"/>
    <x v="0"/>
  </r>
  <r>
    <x v="4"/>
    <x v="5"/>
    <n v="7.727916375163705"/>
    <x v="1"/>
    <x v="15"/>
    <x v="0"/>
  </r>
  <r>
    <x v="4"/>
    <x v="6"/>
    <n v="7.8926349213984723"/>
    <x v="1"/>
    <x v="15"/>
    <x v="0"/>
  </r>
  <r>
    <x v="4"/>
    <x v="1"/>
    <n v="2.1811613549277515"/>
    <x v="1"/>
    <x v="16"/>
    <x v="0"/>
  </r>
  <r>
    <x v="4"/>
    <x v="2"/>
    <n v="2.2330382315938699"/>
    <x v="1"/>
    <x v="16"/>
    <x v="0"/>
  </r>
  <r>
    <x v="4"/>
    <x v="3"/>
    <n v="2.2838100618579902"/>
    <x v="1"/>
    <x v="16"/>
    <x v="0"/>
  </r>
  <r>
    <x v="4"/>
    <x v="4"/>
    <n v="2.3352901950285996"/>
    <x v="1"/>
    <x v="16"/>
    <x v="0"/>
  </r>
  <r>
    <x v="4"/>
    <x v="5"/>
    <n v="2.3886286977778788"/>
    <x v="1"/>
    <x v="16"/>
    <x v="0"/>
  </r>
  <r>
    <x v="4"/>
    <x v="6"/>
    <n v="2.4395417029777162"/>
    <x v="1"/>
    <x v="16"/>
    <x v="0"/>
  </r>
  <r>
    <x v="4"/>
    <x v="1"/>
    <n v="2589.9366535630343"/>
    <x v="1"/>
    <x v="16"/>
    <x v="0"/>
  </r>
  <r>
    <x v="4"/>
    <x v="2"/>
    <n v="2651.5358672325792"/>
    <x v="1"/>
    <x v="16"/>
    <x v="0"/>
  </r>
  <r>
    <x v="4"/>
    <x v="3"/>
    <n v="2711.8229358038457"/>
    <x v="1"/>
    <x v="16"/>
    <x v="0"/>
  </r>
  <r>
    <x v="4"/>
    <x v="4"/>
    <n v="2772.9510515792531"/>
    <x v="1"/>
    <x v="16"/>
    <x v="0"/>
  </r>
  <r>
    <x v="4"/>
    <x v="5"/>
    <n v="2836.2858172555443"/>
    <x v="1"/>
    <x v="16"/>
    <x v="0"/>
  </r>
  <r>
    <x v="4"/>
    <x v="6"/>
    <n v="2896.7405186063629"/>
    <x v="1"/>
    <x v="16"/>
    <x v="0"/>
  </r>
  <r>
    <x v="4"/>
    <x v="1"/>
    <n v="360.78974882687248"/>
    <x v="1"/>
    <x v="16"/>
    <x v="0"/>
  </r>
  <r>
    <x v="4"/>
    <x v="2"/>
    <n v="369.37079454364448"/>
    <x v="1"/>
    <x v="16"/>
    <x v="0"/>
  </r>
  <r>
    <x v="4"/>
    <x v="3"/>
    <n v="377.76905258498016"/>
    <x v="1"/>
    <x v="16"/>
    <x v="0"/>
  </r>
  <r>
    <x v="4"/>
    <x v="4"/>
    <n v="386.28447226002453"/>
    <x v="1"/>
    <x v="16"/>
    <x v="0"/>
  </r>
  <r>
    <x v="4"/>
    <x v="5"/>
    <n v="395.10728812655231"/>
    <x v="1"/>
    <x v="16"/>
    <x v="0"/>
  </r>
  <r>
    <x v="4"/>
    <x v="6"/>
    <n v="403.52889816313717"/>
    <x v="1"/>
    <x v="16"/>
    <x v="0"/>
  </r>
  <r>
    <x v="4"/>
    <x v="1"/>
    <n v="12.830360911339691"/>
    <x v="1"/>
    <x v="16"/>
    <x v="0"/>
  </r>
  <r>
    <x v="4"/>
    <x v="2"/>
    <n v="13.135519009375681"/>
    <x v="1"/>
    <x v="16"/>
    <x v="0"/>
  </r>
  <r>
    <x v="4"/>
    <x v="3"/>
    <n v="13.434176834458741"/>
    <x v="1"/>
    <x v="16"/>
    <x v="0"/>
  </r>
  <r>
    <x v="4"/>
    <x v="4"/>
    <n v="13.737001147227033"/>
    <x v="1"/>
    <x v="16"/>
    <x v="0"/>
  </r>
  <r>
    <x v="4"/>
    <x v="5"/>
    <n v="14.050757045752203"/>
    <x v="1"/>
    <x v="16"/>
    <x v="0"/>
  </r>
  <r>
    <x v="4"/>
    <x v="6"/>
    <n v="14.350245311633598"/>
    <x v="1"/>
    <x v="16"/>
    <x v="0"/>
  </r>
  <r>
    <x v="4"/>
    <x v="1"/>
    <n v="10.649199556411965"/>
    <x v="1"/>
    <x v="16"/>
    <x v="0"/>
  </r>
  <r>
    <x v="4"/>
    <x v="2"/>
    <n v="10.902480777781838"/>
    <x v="1"/>
    <x v="16"/>
    <x v="0"/>
  </r>
  <r>
    <x v="4"/>
    <x v="3"/>
    <n v="11.150366772600778"/>
    <x v="1"/>
    <x v="16"/>
    <x v="0"/>
  </r>
  <r>
    <x v="4"/>
    <x v="4"/>
    <n v="11.40171095219846"/>
    <x v="1"/>
    <x v="16"/>
    <x v="0"/>
  </r>
  <r>
    <x v="4"/>
    <x v="5"/>
    <n v="11.662128347974352"/>
    <x v="1"/>
    <x v="16"/>
    <x v="0"/>
  </r>
  <r>
    <x v="4"/>
    <x v="6"/>
    <n v="11.910703608655911"/>
    <x v="1"/>
    <x v="16"/>
    <x v="0"/>
  </r>
  <r>
    <x v="4"/>
    <x v="1"/>
    <n v="217.98783188366167"/>
    <x v="1"/>
    <x v="16"/>
    <x v="0"/>
  </r>
  <r>
    <x v="4"/>
    <x v="2"/>
    <n v="223.17246796929314"/>
    <x v="1"/>
    <x v="16"/>
    <x v="0"/>
  </r>
  <r>
    <x v="4"/>
    <x v="3"/>
    <n v="228.24666441745435"/>
    <x v="1"/>
    <x v="16"/>
    <x v="0"/>
  </r>
  <r>
    <x v="4"/>
    <x v="4"/>
    <n v="233.39164949138762"/>
    <x v="1"/>
    <x v="16"/>
    <x v="0"/>
  </r>
  <r>
    <x v="4"/>
    <x v="5"/>
    <n v="238.72236220733026"/>
    <x v="1"/>
    <x v="16"/>
    <x v="0"/>
  </r>
  <r>
    <x v="4"/>
    <x v="6"/>
    <n v="243.8106678446552"/>
    <x v="1"/>
    <x v="16"/>
    <x v="0"/>
  </r>
  <r>
    <x v="4"/>
    <x v="1"/>
    <n v="66.332965911626616"/>
    <x v="1"/>
    <x v="16"/>
    <x v="0"/>
  </r>
  <r>
    <x v="4"/>
    <x v="2"/>
    <n v="67.910633278472702"/>
    <x v="1"/>
    <x v="16"/>
    <x v="0"/>
  </r>
  <r>
    <x v="4"/>
    <x v="3"/>
    <n v="69.454694234152129"/>
    <x v="1"/>
    <x v="16"/>
    <x v="0"/>
  </r>
  <r>
    <x v="4"/>
    <x v="4"/>
    <n v="71.020295931164199"/>
    <x v="1"/>
    <x v="16"/>
    <x v="0"/>
  </r>
  <r>
    <x v="4"/>
    <x v="5"/>
    <n v="72.642413926539348"/>
    <x v="1"/>
    <x v="16"/>
    <x v="0"/>
  </r>
  <r>
    <x v="4"/>
    <x v="6"/>
    <n v="74.190768261146175"/>
    <x v="1"/>
    <x v="16"/>
    <x v="0"/>
  </r>
  <r>
    <x v="4"/>
    <x v="1"/>
    <n v="10.52089594729857"/>
    <x v="1"/>
    <x v="16"/>
    <x v="0"/>
  </r>
  <r>
    <x v="4"/>
    <x v="2"/>
    <n v="10.771125587688083"/>
    <x v="1"/>
    <x v="16"/>
    <x v="0"/>
  </r>
  <r>
    <x v="4"/>
    <x v="3"/>
    <n v="11.016025004256191"/>
    <x v="1"/>
    <x v="16"/>
    <x v="0"/>
  </r>
  <r>
    <x v="4"/>
    <x v="4"/>
    <n v="11.264340940726191"/>
    <x v="1"/>
    <x v="16"/>
    <x v="0"/>
  </r>
  <r>
    <x v="4"/>
    <x v="5"/>
    <n v="11.521620777516832"/>
    <x v="1"/>
    <x v="16"/>
    <x v="0"/>
  </r>
  <r>
    <x v="4"/>
    <x v="6"/>
    <n v="11.767201155539576"/>
    <x v="1"/>
    <x v="16"/>
    <x v="0"/>
  </r>
  <r>
    <x v="4"/>
    <x v="1"/>
    <n v="81.986006223461018"/>
    <x v="1"/>
    <x v="17"/>
    <x v="0"/>
  </r>
  <r>
    <x v="4"/>
    <x v="2"/>
    <n v="83.935966469911008"/>
    <x v="1"/>
    <x v="17"/>
    <x v="0"/>
  </r>
  <r>
    <x v="4"/>
    <x v="3"/>
    <n v="85.844389972191777"/>
    <x v="1"/>
    <x v="17"/>
    <x v="0"/>
  </r>
  <r>
    <x v="4"/>
    <x v="4"/>
    <n v="87.779437330781164"/>
    <x v="1"/>
    <x v="17"/>
    <x v="0"/>
  </r>
  <r>
    <x v="4"/>
    <x v="5"/>
    <n v="89.784337522357006"/>
    <x v="1"/>
    <x v="17"/>
    <x v="0"/>
  </r>
  <r>
    <x v="4"/>
    <x v="6"/>
    <n v="91.698067541339142"/>
    <x v="1"/>
    <x v="17"/>
    <x v="0"/>
  </r>
  <r>
    <x v="4"/>
    <x v="1"/>
    <n v="1.1547324820205735"/>
    <x v="1"/>
    <x v="17"/>
    <x v="0"/>
  </r>
  <r>
    <x v="4"/>
    <x v="2"/>
    <n v="1.1821967108438125"/>
    <x v="1"/>
    <x v="17"/>
    <x v="0"/>
  </r>
  <r>
    <x v="4"/>
    <x v="3"/>
    <n v="1.209075915101288"/>
    <x v="1"/>
    <x v="17"/>
    <x v="0"/>
  </r>
  <r>
    <x v="4"/>
    <x v="4"/>
    <n v="1.2363301032504344"/>
    <x v="1"/>
    <x v="17"/>
    <x v="0"/>
  </r>
  <r>
    <x v="4"/>
    <x v="5"/>
    <n v="1.2645681341176995"/>
    <x v="1"/>
    <x v="17"/>
    <x v="0"/>
  </r>
  <r>
    <x v="4"/>
    <x v="6"/>
    <n v="1.2915220780470253"/>
    <x v="1"/>
    <x v="17"/>
    <x v="0"/>
  </r>
  <r>
    <x v="4"/>
    <x v="1"/>
    <n v="34.385367242390416"/>
    <x v="1"/>
    <x v="18"/>
    <x v="0"/>
  </r>
  <r>
    <x v="4"/>
    <x v="2"/>
    <n v="35.20319094512687"/>
    <x v="1"/>
    <x v="18"/>
    <x v="0"/>
  </r>
  <r>
    <x v="4"/>
    <x v="3"/>
    <n v="36.003593916349473"/>
    <x v="1"/>
    <x v="18"/>
    <x v="0"/>
  </r>
  <r>
    <x v="4"/>
    <x v="4"/>
    <n v="36.815163074568495"/>
    <x v="1"/>
    <x v="18"/>
    <x v="0"/>
  </r>
  <r>
    <x v="4"/>
    <x v="5"/>
    <n v="37.656028882615949"/>
    <x v="1"/>
    <x v="18"/>
    <x v="0"/>
  </r>
  <r>
    <x v="4"/>
    <x v="6"/>
    <n v="38.45865743517809"/>
    <x v="1"/>
    <x v="18"/>
    <x v="0"/>
  </r>
  <r>
    <x v="4"/>
    <x v="1"/>
    <n v="78.778415995625807"/>
    <x v="1"/>
    <x v="19"/>
    <x v="0"/>
  </r>
  <r>
    <x v="4"/>
    <x v="2"/>
    <n v="80.652086717566789"/>
    <x v="1"/>
    <x v="19"/>
    <x v="0"/>
  </r>
  <r>
    <x v="4"/>
    <x v="3"/>
    <n v="82.485845763576791"/>
    <x v="1"/>
    <x v="19"/>
    <x v="0"/>
  </r>
  <r>
    <x v="4"/>
    <x v="4"/>
    <n v="84.345187043974093"/>
    <x v="1"/>
    <x v="19"/>
    <x v="0"/>
  </r>
  <r>
    <x v="4"/>
    <x v="5"/>
    <n v="86.271648260918639"/>
    <x v="1"/>
    <x v="19"/>
    <x v="0"/>
  </r>
  <r>
    <x v="4"/>
    <x v="6"/>
    <n v="88.110506213430412"/>
    <x v="1"/>
    <x v="19"/>
    <x v="0"/>
  </r>
  <r>
    <x v="4"/>
    <x v="1"/>
    <n v="1.5396433093607669"/>
    <x v="1"/>
    <x v="19"/>
    <x v="0"/>
  </r>
  <r>
    <x v="4"/>
    <x v="2"/>
    <n v="1.5762622811250857"/>
    <x v="1"/>
    <x v="19"/>
    <x v="0"/>
  </r>
  <r>
    <x v="4"/>
    <x v="3"/>
    <n v="1.6121012201350531"/>
    <x v="1"/>
    <x v="19"/>
    <x v="0"/>
  </r>
  <r>
    <x v="4"/>
    <x v="4"/>
    <n v="1.6484401376672482"/>
    <x v="1"/>
    <x v="19"/>
    <x v="0"/>
  </r>
  <r>
    <x v="4"/>
    <x v="5"/>
    <n v="1.6860908454902686"/>
    <x v="1"/>
    <x v="19"/>
    <x v="0"/>
  </r>
  <r>
    <x v="4"/>
    <x v="6"/>
    <n v="1.7220294373960361"/>
    <x v="1"/>
    <x v="19"/>
    <x v="0"/>
  </r>
  <r>
    <x v="4"/>
    <x v="1"/>
    <n v="0"/>
    <x v="1"/>
    <x v="20"/>
    <x v="0"/>
  </r>
  <r>
    <x v="4"/>
    <x v="2"/>
    <n v="0"/>
    <x v="1"/>
    <x v="20"/>
    <x v="0"/>
  </r>
  <r>
    <x v="4"/>
    <x v="3"/>
    <n v="0"/>
    <x v="1"/>
    <x v="20"/>
    <x v="0"/>
  </r>
  <r>
    <x v="4"/>
    <x v="4"/>
    <n v="0"/>
    <x v="1"/>
    <x v="20"/>
    <x v="0"/>
  </r>
  <r>
    <x v="4"/>
    <x v="5"/>
    <n v="0"/>
    <x v="1"/>
    <x v="20"/>
    <x v="0"/>
  </r>
  <r>
    <x v="4"/>
    <x v="6"/>
    <n v="0"/>
    <x v="1"/>
    <x v="20"/>
    <x v="0"/>
  </r>
  <r>
    <x v="4"/>
    <x v="1"/>
    <n v="111.8807471468824"/>
    <x v="1"/>
    <x v="20"/>
    <x v="0"/>
  </r>
  <r>
    <x v="4"/>
    <x v="2"/>
    <n v="114.54172576175624"/>
    <x v="1"/>
    <x v="20"/>
    <x v="0"/>
  </r>
  <r>
    <x v="4"/>
    <x v="3"/>
    <n v="117.14602199648053"/>
    <x v="1"/>
    <x v="20"/>
    <x v="0"/>
  </r>
  <r>
    <x v="4"/>
    <x v="4"/>
    <n v="119.78665000382004"/>
    <x v="1"/>
    <x v="20"/>
    <x v="0"/>
  </r>
  <r>
    <x v="4"/>
    <x v="5"/>
    <n v="122.52260143895953"/>
    <x v="1"/>
    <x v="20"/>
    <x v="0"/>
  </r>
  <r>
    <x v="4"/>
    <x v="6"/>
    <n v="125.1341391174453"/>
    <x v="1"/>
    <x v="20"/>
    <x v="0"/>
  </r>
  <r>
    <x v="4"/>
    <x v="1"/>
    <n v="4664.09279849021"/>
    <x v="1"/>
    <x v="20"/>
    <x v="0"/>
  </r>
  <r>
    <x v="4"/>
    <x v="2"/>
    <n v="4775.0238702882534"/>
    <x v="1"/>
    <x v="20"/>
    <x v="0"/>
  </r>
  <r>
    <x v="4"/>
    <x v="3"/>
    <n v="4883.591962862447"/>
    <x v="1"/>
    <x v="20"/>
    <x v="0"/>
  </r>
  <r>
    <x v="4"/>
    <x v="4"/>
    <n v="4993.6746570399764"/>
    <x v="1"/>
    <x v="20"/>
    <x v="0"/>
  </r>
  <r>
    <x v="4"/>
    <x v="5"/>
    <n v="5107.7312012718467"/>
    <x v="1"/>
    <x v="20"/>
    <x v="0"/>
  </r>
  <r>
    <x v="4"/>
    <x v="6"/>
    <n v="5216.6011756850512"/>
    <x v="1"/>
    <x v="20"/>
    <x v="0"/>
  </r>
  <r>
    <x v="4"/>
    <x v="1"/>
    <n v="1434.5626534968931"/>
    <x v="1"/>
    <x v="20"/>
    <x v="0"/>
  </r>
  <r>
    <x v="4"/>
    <x v="2"/>
    <n v="1468.6823804382973"/>
    <x v="1"/>
    <x v="20"/>
    <x v="0"/>
  </r>
  <r>
    <x v="4"/>
    <x v="3"/>
    <n v="1502.0753118608343"/>
    <x v="1"/>
    <x v="20"/>
    <x v="0"/>
  </r>
  <r>
    <x v="4"/>
    <x v="4"/>
    <n v="1535.9340982714571"/>
    <x v="1"/>
    <x v="20"/>
    <x v="0"/>
  </r>
  <r>
    <x v="4"/>
    <x v="5"/>
    <n v="1571.0151452855564"/>
    <x v="1"/>
    <x v="20"/>
    <x v="0"/>
  </r>
  <r>
    <x v="4"/>
    <x v="6"/>
    <n v="1604.5009282937551"/>
    <x v="1"/>
    <x v="20"/>
    <x v="0"/>
  </r>
  <r>
    <x v="4"/>
    <x v="1"/>
    <n v="967.28090910589981"/>
    <x v="1"/>
    <x v="20"/>
    <x v="0"/>
  </r>
  <r>
    <x v="4"/>
    <x v="2"/>
    <n v="990.28677811683315"/>
    <x v="1"/>
    <x v="20"/>
    <x v="0"/>
  </r>
  <r>
    <x v="4"/>
    <x v="3"/>
    <n v="1012.802591549845"/>
    <x v="1"/>
    <x v="20"/>
    <x v="0"/>
  </r>
  <r>
    <x v="4"/>
    <x v="4"/>
    <n v="1035.6325164894465"/>
    <x v="1"/>
    <x v="20"/>
    <x v="0"/>
  </r>
  <r>
    <x v="4"/>
    <x v="5"/>
    <n v="1059.2865736792592"/>
    <x v="1"/>
    <x v="20"/>
    <x v="0"/>
  </r>
  <r>
    <x v="4"/>
    <x v="6"/>
    <n v="1081.8649940440575"/>
    <x v="1"/>
    <x v="20"/>
    <x v="0"/>
  </r>
  <r>
    <x v="4"/>
    <x v="1"/>
    <n v="162.81727996490091"/>
    <x v="1"/>
    <x v="20"/>
    <x v="0"/>
  </r>
  <r>
    <x v="4"/>
    <x v="2"/>
    <n v="166.68973622897764"/>
    <x v="1"/>
    <x v="20"/>
    <x v="0"/>
  </r>
  <r>
    <x v="4"/>
    <x v="3"/>
    <n v="170.47970402928166"/>
    <x v="1"/>
    <x v="20"/>
    <x v="0"/>
  </r>
  <r>
    <x v="4"/>
    <x v="4"/>
    <n v="174.32254455831128"/>
    <x v="1"/>
    <x v="20"/>
    <x v="0"/>
  </r>
  <r>
    <x v="4"/>
    <x v="5"/>
    <n v="178.30410691059569"/>
    <x v="1"/>
    <x v="20"/>
    <x v="0"/>
  </r>
  <r>
    <x v="4"/>
    <x v="6"/>
    <n v="182.10461300463061"/>
    <x v="1"/>
    <x v="20"/>
    <x v="0"/>
  </r>
  <r>
    <x v="4"/>
    <x v="1"/>
    <n v="30.792866187215335"/>
    <x v="1"/>
    <x v="20"/>
    <x v="0"/>
  </r>
  <r>
    <x v="4"/>
    <x v="2"/>
    <n v="31.525245622501714"/>
    <x v="1"/>
    <x v="20"/>
    <x v="0"/>
  </r>
  <r>
    <x v="4"/>
    <x v="3"/>
    <n v="32.242024402701055"/>
    <x v="1"/>
    <x v="20"/>
    <x v="0"/>
  </r>
  <r>
    <x v="4"/>
    <x v="4"/>
    <n v="32.96880275334496"/>
    <x v="1"/>
    <x v="20"/>
    <x v="0"/>
  </r>
  <r>
    <x v="4"/>
    <x v="5"/>
    <n v="33.721816909805369"/>
    <x v="1"/>
    <x v="20"/>
    <x v="0"/>
  </r>
  <r>
    <x v="4"/>
    <x v="6"/>
    <n v="34.440588747920721"/>
    <x v="1"/>
    <x v="20"/>
    <x v="0"/>
  </r>
  <r>
    <x v="4"/>
    <x v="1"/>
    <n v="24.890900167999074"/>
    <x v="1"/>
    <x v="20"/>
    <x v="0"/>
  </r>
  <r>
    <x v="4"/>
    <x v="2"/>
    <n v="25.482906878188896"/>
    <x v="1"/>
    <x v="20"/>
    <x v="0"/>
  </r>
  <r>
    <x v="4"/>
    <x v="3"/>
    <n v="26.062303058850034"/>
    <x v="1"/>
    <x v="20"/>
    <x v="0"/>
  </r>
  <r>
    <x v="4"/>
    <x v="4"/>
    <n v="26.64978222562052"/>
    <x v="1"/>
    <x v="20"/>
    <x v="0"/>
  </r>
  <r>
    <x v="4"/>
    <x v="5"/>
    <n v="27.258468668759352"/>
    <x v="1"/>
    <x v="20"/>
    <x v="0"/>
  </r>
  <r>
    <x v="4"/>
    <x v="6"/>
    <n v="27.839475904569262"/>
    <x v="1"/>
    <x v="20"/>
    <x v="0"/>
  </r>
  <r>
    <x v="4"/>
    <x v="1"/>
    <n v="54.400730264080387"/>
    <x v="1"/>
    <x v="20"/>
    <x v="0"/>
  </r>
  <r>
    <x v="4"/>
    <x v="2"/>
    <n v="55.694600599752988"/>
    <x v="1"/>
    <x v="20"/>
    <x v="0"/>
  </r>
  <r>
    <x v="4"/>
    <x v="3"/>
    <n v="56.960909778105162"/>
    <x v="1"/>
    <x v="20"/>
    <x v="0"/>
  </r>
  <r>
    <x v="4"/>
    <x v="4"/>
    <n v="58.244884864242721"/>
    <x v="1"/>
    <x v="20"/>
    <x v="0"/>
  </r>
  <r>
    <x v="4"/>
    <x v="5"/>
    <n v="59.575209873989444"/>
    <x v="1"/>
    <x v="20"/>
    <x v="0"/>
  </r>
  <r>
    <x v="4"/>
    <x v="6"/>
    <n v="60.845040121326562"/>
    <x v="1"/>
    <x v="20"/>
    <x v="0"/>
  </r>
  <r>
    <x v="4"/>
    <x v="1"/>
    <n v="17.192683621195208"/>
    <x v="1"/>
    <x v="20"/>
    <x v="0"/>
  </r>
  <r>
    <x v="4"/>
    <x v="2"/>
    <n v="17.601595472563435"/>
    <x v="1"/>
    <x v="20"/>
    <x v="0"/>
  </r>
  <r>
    <x v="4"/>
    <x v="3"/>
    <n v="18.001796958174737"/>
    <x v="1"/>
    <x v="20"/>
    <x v="0"/>
  </r>
  <r>
    <x v="4"/>
    <x v="4"/>
    <n v="18.407581537284248"/>
    <x v="1"/>
    <x v="20"/>
    <x v="0"/>
  </r>
  <r>
    <x v="4"/>
    <x v="5"/>
    <n v="18.828014441307975"/>
    <x v="1"/>
    <x v="20"/>
    <x v="0"/>
  </r>
  <r>
    <x v="4"/>
    <x v="6"/>
    <n v="19.229328717589045"/>
    <x v="1"/>
    <x v="20"/>
    <x v="0"/>
  </r>
  <r>
    <x v="4"/>
    <x v="1"/>
    <n v="1.4113397002473711"/>
    <x v="1"/>
    <x v="20"/>
    <x v="0"/>
  </r>
  <r>
    <x v="4"/>
    <x v="2"/>
    <n v="1.44490709103133"/>
    <x v="1"/>
    <x v="20"/>
    <x v="0"/>
  </r>
  <r>
    <x v="4"/>
    <x v="3"/>
    <n v="1.4777594517904669"/>
    <x v="1"/>
    <x v="20"/>
    <x v="0"/>
  </r>
  <r>
    <x v="4"/>
    <x v="4"/>
    <n v="1.511070126194979"/>
    <x v="1"/>
    <x v="20"/>
    <x v="0"/>
  </r>
  <r>
    <x v="4"/>
    <x v="5"/>
    <n v="1.5455832750327478"/>
    <x v="1"/>
    <x v="20"/>
    <x v="0"/>
  </r>
  <r>
    <x v="4"/>
    <x v="6"/>
    <n v="1.5785269842797014"/>
    <x v="1"/>
    <x v="20"/>
    <x v="0"/>
  </r>
  <r>
    <x v="4"/>
    <x v="1"/>
    <n v="0.25660721822679444"/>
    <x v="1"/>
    <x v="20"/>
    <x v="0"/>
  </r>
  <r>
    <x v="4"/>
    <x v="2"/>
    <n v="0.26271038018751425"/>
    <x v="1"/>
    <x v="20"/>
    <x v="0"/>
  </r>
  <r>
    <x v="4"/>
    <x v="3"/>
    <n v="0.2686835366891755"/>
    <x v="1"/>
    <x v="20"/>
    <x v="0"/>
  </r>
  <r>
    <x v="4"/>
    <x v="4"/>
    <n v="0.27474002294454131"/>
    <x v="1"/>
    <x v="20"/>
    <x v="0"/>
  </r>
  <r>
    <x v="4"/>
    <x v="5"/>
    <n v="0.28101514091504476"/>
    <x v="1"/>
    <x v="20"/>
    <x v="0"/>
  </r>
  <r>
    <x v="4"/>
    <x v="6"/>
    <n v="0.28700490623267266"/>
    <x v="1"/>
    <x v="20"/>
    <x v="0"/>
  </r>
  <r>
    <x v="4"/>
    <x v="1"/>
    <n v="3313.3124017443697"/>
    <x v="1"/>
    <x v="21"/>
    <x v="0"/>
  </r>
  <r>
    <x v="4"/>
    <x v="2"/>
    <n v="3392.1164289811841"/>
    <x v="1"/>
    <x v="21"/>
    <x v="0"/>
  </r>
  <r>
    <x v="4"/>
    <x v="3"/>
    <n v="3469.2418257306335"/>
    <x v="1"/>
    <x v="21"/>
    <x v="0"/>
  </r>
  <r>
    <x v="4"/>
    <x v="4"/>
    <n v="3547.4431762599174"/>
    <x v="1"/>
    <x v="21"/>
    <x v="0"/>
  </r>
  <r>
    <x v="4"/>
    <x v="5"/>
    <n v="3628.4674994950574"/>
    <x v="1"/>
    <x v="21"/>
    <x v="0"/>
  </r>
  <r>
    <x v="4"/>
    <x v="6"/>
    <n v="3705.8073492762692"/>
    <x v="1"/>
    <x v="21"/>
    <x v="0"/>
  </r>
  <r>
    <x v="4"/>
    <x v="1"/>
    <n v="5422.2388247412737"/>
    <x v="1"/>
    <x v="22"/>
    <x v="0"/>
  </r>
  <r>
    <x v="4"/>
    <x v="2"/>
    <n v="5551.2016885522635"/>
    <x v="1"/>
    <x v="22"/>
    <x v="0"/>
  </r>
  <r>
    <x v="4"/>
    <x v="3"/>
    <n v="5677.4174720106148"/>
    <x v="1"/>
    <x v="22"/>
    <x v="0"/>
  </r>
  <r>
    <x v="4"/>
    <x v="4"/>
    <n v="5805.3940548296232"/>
    <x v="1"/>
    <x v="22"/>
    <x v="0"/>
  </r>
  <r>
    <x v="4"/>
    <x v="5"/>
    <n v="5937.9904351053456"/>
    <x v="1"/>
    <x v="22"/>
    <x v="0"/>
  </r>
  <r>
    <x v="4"/>
    <x v="6"/>
    <n v="6064.5571711494822"/>
    <x v="1"/>
    <x v="22"/>
    <x v="0"/>
  </r>
  <r>
    <x v="4"/>
    <x v="1"/>
    <n v="500.64068276047567"/>
    <x v="1"/>
    <x v="23"/>
    <x v="0"/>
  </r>
  <r>
    <x v="4"/>
    <x v="2"/>
    <n v="512.54795174584001"/>
    <x v="1"/>
    <x v="23"/>
    <x v="0"/>
  </r>
  <r>
    <x v="4"/>
    <x v="3"/>
    <n v="524.20158008058104"/>
    <x v="1"/>
    <x v="23"/>
    <x v="0"/>
  </r>
  <r>
    <x v="4"/>
    <x v="4"/>
    <n v="536.01778476479979"/>
    <x v="1"/>
    <x v="23"/>
    <x v="0"/>
  </r>
  <r>
    <x v="4"/>
    <x v="5"/>
    <n v="548.26053992525192"/>
    <x v="1"/>
    <x v="23"/>
    <x v="0"/>
  </r>
  <r>
    <x v="4"/>
    <x v="6"/>
    <n v="559.94657205994406"/>
    <x v="1"/>
    <x v="23"/>
    <x v="0"/>
  </r>
  <r>
    <x v="4"/>
    <x v="1"/>
    <n v="0"/>
    <x v="1"/>
    <x v="23"/>
    <x v="0"/>
  </r>
  <r>
    <x v="4"/>
    <x v="2"/>
    <n v="0"/>
    <x v="1"/>
    <x v="23"/>
    <x v="0"/>
  </r>
  <r>
    <x v="4"/>
    <x v="3"/>
    <n v="0"/>
    <x v="1"/>
    <x v="23"/>
    <x v="0"/>
  </r>
  <r>
    <x v="4"/>
    <x v="4"/>
    <n v="0"/>
    <x v="1"/>
    <x v="23"/>
    <x v="0"/>
  </r>
  <r>
    <x v="4"/>
    <x v="5"/>
    <n v="0"/>
    <x v="1"/>
    <x v="23"/>
    <x v="0"/>
  </r>
  <r>
    <x v="4"/>
    <x v="6"/>
    <n v="0"/>
    <x v="1"/>
    <x v="23"/>
    <x v="0"/>
  </r>
  <r>
    <x v="4"/>
    <x v="1"/>
    <n v="112.3939615833356"/>
    <x v="1"/>
    <x v="24"/>
    <x v="0"/>
  </r>
  <r>
    <x v="4"/>
    <x v="2"/>
    <n v="115.06714652213087"/>
    <x v="1"/>
    <x v="24"/>
    <x v="0"/>
  </r>
  <r>
    <x v="4"/>
    <x v="3"/>
    <n v="117.68338906985846"/>
    <x v="1"/>
    <x v="24"/>
    <x v="0"/>
  </r>
  <r>
    <x v="4"/>
    <x v="4"/>
    <n v="120.3361300497087"/>
    <x v="1"/>
    <x v="24"/>
    <x v="0"/>
  </r>
  <r>
    <x v="4"/>
    <x v="5"/>
    <n v="123.08463172078919"/>
    <x v="1"/>
    <x v="24"/>
    <x v="0"/>
  </r>
  <r>
    <x v="4"/>
    <x v="6"/>
    <n v="125.70814892991021"/>
    <x v="1"/>
    <x v="24"/>
    <x v="0"/>
  </r>
  <r>
    <x v="5"/>
    <x v="1"/>
    <n v="21977.341789837606"/>
    <x v="0"/>
    <x v="0"/>
    <x v="0"/>
  </r>
  <r>
    <x v="5"/>
    <x v="2"/>
    <n v="22499.155446286124"/>
    <x v="0"/>
    <x v="0"/>
    <x v="0"/>
  </r>
  <r>
    <x v="5"/>
    <x v="3"/>
    <n v="23017.055933902531"/>
    <x v="0"/>
    <x v="0"/>
    <x v="0"/>
  </r>
  <r>
    <x v="5"/>
    <x v="4"/>
    <n v="23516.915033452718"/>
    <x v="0"/>
    <x v="0"/>
    <x v="0"/>
  </r>
  <r>
    <x v="5"/>
    <x v="5"/>
    <n v="24027.956903986826"/>
    <x v="0"/>
    <x v="0"/>
    <x v="0"/>
  </r>
  <r>
    <x v="5"/>
    <x v="6"/>
    <n v="24543.381966132656"/>
    <x v="0"/>
    <x v="0"/>
    <x v="0"/>
  </r>
  <r>
    <x v="5"/>
    <x v="1"/>
    <n v="300000.10914477916"/>
    <x v="0"/>
    <x v="1"/>
    <x v="0"/>
  </r>
  <r>
    <x v="5"/>
    <x v="2"/>
    <n v="307123.08859264752"/>
    <x v="0"/>
    <x v="1"/>
    <x v="0"/>
  </r>
  <r>
    <x v="5"/>
    <x v="3"/>
    <n v="314192.65161336277"/>
    <x v="0"/>
    <x v="1"/>
    <x v="0"/>
  </r>
  <r>
    <x v="5"/>
    <x v="4"/>
    <n v="321015.94197559427"/>
    <x v="0"/>
    <x v="1"/>
    <x v="0"/>
  </r>
  <r>
    <x v="5"/>
    <x v="5"/>
    <n v="327991.88194157672"/>
    <x v="0"/>
    <x v="1"/>
    <x v="0"/>
  </r>
  <r>
    <x v="5"/>
    <x v="6"/>
    <n v="335027.65434655448"/>
    <x v="0"/>
    <x v="1"/>
    <x v="0"/>
  </r>
  <r>
    <x v="5"/>
    <x v="1"/>
    <n v="6046.4406752944196"/>
    <x v="0"/>
    <x v="2"/>
    <x v="0"/>
  </r>
  <r>
    <x v="5"/>
    <x v="2"/>
    <n v="6190.0028652738001"/>
    <x v="0"/>
    <x v="2"/>
    <x v="0"/>
  </r>
  <r>
    <x v="5"/>
    <x v="3"/>
    <n v="6332.4884581186388"/>
    <x v="0"/>
    <x v="2"/>
    <x v="0"/>
  </r>
  <r>
    <x v="5"/>
    <x v="4"/>
    <n v="6470.0104760377408"/>
    <x v="0"/>
    <x v="2"/>
    <x v="0"/>
  </r>
  <r>
    <x v="5"/>
    <x v="5"/>
    <n v="6610.6091154148098"/>
    <x v="0"/>
    <x v="2"/>
    <x v="0"/>
  </r>
  <r>
    <x v="5"/>
    <x v="6"/>
    <n v="6752.4136653292944"/>
    <x v="0"/>
    <x v="2"/>
    <x v="0"/>
  </r>
  <r>
    <x v="5"/>
    <x v="1"/>
    <n v="57039.016938188157"/>
    <x v="0"/>
    <x v="3"/>
    <x v="0"/>
  </r>
  <r>
    <x v="5"/>
    <x v="2"/>
    <n v="58393.308930066247"/>
    <x v="0"/>
    <x v="3"/>
    <x v="0"/>
  </r>
  <r>
    <x v="5"/>
    <x v="3"/>
    <n v="59737.444857328752"/>
    <x v="0"/>
    <x v="3"/>
    <x v="0"/>
  </r>
  <r>
    <x v="5"/>
    <x v="4"/>
    <n v="61034.756967164263"/>
    <x v="0"/>
    <x v="3"/>
    <x v="0"/>
  </r>
  <r>
    <x v="5"/>
    <x v="5"/>
    <n v="62361.092344220509"/>
    <x v="0"/>
    <x v="3"/>
    <x v="0"/>
  </r>
  <r>
    <x v="5"/>
    <x v="6"/>
    <n v="63698.803662142374"/>
    <x v="0"/>
    <x v="3"/>
    <x v="0"/>
  </r>
  <r>
    <x v="5"/>
    <x v="1"/>
    <n v="69717.098180356435"/>
    <x v="0"/>
    <x v="4"/>
    <x v="0"/>
  </r>
  <r>
    <x v="5"/>
    <x v="2"/>
    <n v="71372.409103140293"/>
    <x v="0"/>
    <x v="4"/>
    <x v="0"/>
  </r>
  <r>
    <x v="5"/>
    <x v="3"/>
    <n v="73015.306569452761"/>
    <x v="0"/>
    <x v="4"/>
    <x v="0"/>
  </r>
  <r>
    <x v="5"/>
    <x v="4"/>
    <n v="74600.97267288476"/>
    <x v="0"/>
    <x v="4"/>
    <x v="0"/>
  </r>
  <r>
    <x v="5"/>
    <x v="5"/>
    <n v="76222.113054783622"/>
    <x v="0"/>
    <x v="4"/>
    <x v="0"/>
  </r>
  <r>
    <x v="5"/>
    <x v="6"/>
    <n v="77857.157911703194"/>
    <x v="0"/>
    <x v="4"/>
    <x v="0"/>
  </r>
  <r>
    <x v="5"/>
    <x v="1"/>
    <n v="71409.12815209711"/>
    <x v="0"/>
    <x v="5"/>
    <x v="0"/>
  </r>
  <r>
    <x v="5"/>
    <x v="2"/>
    <n v="73104.61337597786"/>
    <x v="0"/>
    <x v="5"/>
    <x v="0"/>
  </r>
  <r>
    <x v="5"/>
    <x v="3"/>
    <n v="74787.383869511104"/>
    <x v="0"/>
    <x v="5"/>
    <x v="0"/>
  </r>
  <r>
    <x v="5"/>
    <x v="4"/>
    <n v="76411.533998271261"/>
    <x v="0"/>
    <x v="5"/>
    <x v="0"/>
  </r>
  <r>
    <x v="5"/>
    <x v="5"/>
    <n v="78072.019364200823"/>
    <x v="0"/>
    <x v="5"/>
    <x v="0"/>
  </r>
  <r>
    <x v="5"/>
    <x v="6"/>
    <n v="79746.746665961837"/>
    <x v="0"/>
    <x v="5"/>
    <x v="0"/>
  </r>
  <r>
    <x v="5"/>
    <x v="1"/>
    <n v="5726.8613584183913"/>
    <x v="0"/>
    <x v="6"/>
    <x v="0"/>
  </r>
  <r>
    <x v="5"/>
    <x v="2"/>
    <n v="5862.8356948047804"/>
    <x v="0"/>
    <x v="6"/>
    <x v="0"/>
  </r>
  <r>
    <x v="5"/>
    <x v="3"/>
    <n v="5997.790336653592"/>
    <x v="0"/>
    <x v="6"/>
    <x v="0"/>
  </r>
  <r>
    <x v="5"/>
    <x v="4"/>
    <n v="6128.0437489744327"/>
    <x v="0"/>
    <x v="6"/>
    <x v="0"/>
  </r>
  <r>
    <x v="5"/>
    <x v="5"/>
    <n v="6261.2111706254418"/>
    <x v="0"/>
    <x v="6"/>
    <x v="0"/>
  </r>
  <r>
    <x v="5"/>
    <x v="6"/>
    <n v="6395.52076547045"/>
    <x v="0"/>
    <x v="6"/>
    <x v="0"/>
  </r>
  <r>
    <x v="5"/>
    <x v="1"/>
    <n v="593.65053902890759"/>
    <x v="0"/>
    <x v="7"/>
    <x v="0"/>
  </r>
  <r>
    <x v="5"/>
    <x v="2"/>
    <n v="607.74573586324664"/>
    <x v="0"/>
    <x v="7"/>
    <x v="0"/>
  </r>
  <r>
    <x v="5"/>
    <x v="3"/>
    <n v="621.73523043346722"/>
    <x v="0"/>
    <x v="7"/>
    <x v="0"/>
  </r>
  <r>
    <x v="5"/>
    <x v="4"/>
    <n v="635.2373921927973"/>
    <x v="0"/>
    <x v="7"/>
    <x v="0"/>
  </r>
  <r>
    <x v="5"/>
    <x v="5"/>
    <n v="649.04162224072775"/>
    <x v="0"/>
    <x v="7"/>
    <x v="0"/>
  </r>
  <r>
    <x v="5"/>
    <x v="6"/>
    <n v="662.96425077778622"/>
    <x v="0"/>
    <x v="7"/>
    <x v="0"/>
  </r>
  <r>
    <x v="5"/>
    <x v="1"/>
    <n v="2180.2632296639595"/>
    <x v="1"/>
    <x v="8"/>
    <x v="0"/>
  </r>
  <r>
    <x v="5"/>
    <x v="2"/>
    <n v="2232.1187452632157"/>
    <x v="1"/>
    <x v="8"/>
    <x v="0"/>
  </r>
  <r>
    <x v="5"/>
    <x v="3"/>
    <n v="2282.8696694795799"/>
    <x v="1"/>
    <x v="8"/>
    <x v="0"/>
  </r>
  <r>
    <x v="5"/>
    <x v="4"/>
    <n v="2334.3286049482958"/>
    <x v="1"/>
    <x v="8"/>
    <x v="0"/>
  </r>
  <r>
    <x v="5"/>
    <x v="5"/>
    <n v="2387.6451447846785"/>
    <x v="1"/>
    <x v="8"/>
    <x v="0"/>
  </r>
  <r>
    <x v="5"/>
    <x v="6"/>
    <n v="2438.5371858059038"/>
    <x v="1"/>
    <x v="8"/>
    <x v="0"/>
  </r>
  <r>
    <x v="5"/>
    <x v="1"/>
    <n v="42.340191007421076"/>
    <x v="1"/>
    <x v="9"/>
    <x v="0"/>
  </r>
  <r>
    <x v="5"/>
    <x v="2"/>
    <n v="43.347212730939845"/>
    <x v="1"/>
    <x v="9"/>
    <x v="0"/>
  </r>
  <r>
    <x v="5"/>
    <x v="3"/>
    <n v="44.332783553713945"/>
    <x v="1"/>
    <x v="9"/>
    <x v="0"/>
  </r>
  <r>
    <x v="5"/>
    <x v="4"/>
    <n v="45.332103785849306"/>
    <x v="1"/>
    <x v="9"/>
    <x v="0"/>
  </r>
  <r>
    <x v="5"/>
    <x v="5"/>
    <n v="46.367498250982372"/>
    <x v="1"/>
    <x v="9"/>
    <x v="0"/>
  </r>
  <r>
    <x v="5"/>
    <x v="6"/>
    <n v="47.355809528390978"/>
    <x v="1"/>
    <x v="9"/>
    <x v="0"/>
  </r>
  <r>
    <x v="5"/>
    <x v="1"/>
    <n v="1703.7436254167999"/>
    <x v="1"/>
    <x v="10"/>
    <x v="0"/>
  </r>
  <r>
    <x v="5"/>
    <x v="2"/>
    <n v="1744.265569254999"/>
    <x v="1"/>
    <x v="10"/>
    <x v="0"/>
  </r>
  <r>
    <x v="5"/>
    <x v="3"/>
    <n v="1783.9243418477786"/>
    <x v="1"/>
    <x v="10"/>
    <x v="0"/>
  </r>
  <r>
    <x v="5"/>
    <x v="4"/>
    <n v="1824.1363823402801"/>
    <x v="1"/>
    <x v="10"/>
    <x v="0"/>
  </r>
  <r>
    <x v="5"/>
    <x v="5"/>
    <n v="1865.8000281054374"/>
    <x v="1"/>
    <x v="10"/>
    <x v="0"/>
  </r>
  <r>
    <x v="5"/>
    <x v="6"/>
    <n v="1905.569074931828"/>
    <x v="1"/>
    <x v="10"/>
    <x v="0"/>
  </r>
  <r>
    <x v="5"/>
    <x v="1"/>
    <n v="2.69437579138134"/>
    <x v="1"/>
    <x v="11"/>
    <x v="0"/>
  </r>
  <r>
    <x v="5"/>
    <x v="2"/>
    <n v="2.7584589919688982"/>
    <x v="1"/>
    <x v="11"/>
    <x v="0"/>
  </r>
  <r>
    <x v="5"/>
    <x v="3"/>
    <n v="2.8211771352363408"/>
    <x v="1"/>
    <x v="11"/>
    <x v="0"/>
  </r>
  <r>
    <x v="5"/>
    <x v="4"/>
    <n v="2.8847702409176823"/>
    <x v="1"/>
    <x v="11"/>
    <x v="0"/>
  </r>
  <r>
    <x v="5"/>
    <x v="5"/>
    <n v="2.9506589796079683"/>
    <x v="1"/>
    <x v="11"/>
    <x v="0"/>
  </r>
  <r>
    <x v="5"/>
    <x v="6"/>
    <n v="3.0135515154430612"/>
    <x v="1"/>
    <x v="11"/>
    <x v="0"/>
  </r>
  <r>
    <x v="5"/>
    <x v="1"/>
    <n v="455.60611596167308"/>
    <x v="1"/>
    <x v="12"/>
    <x v="0"/>
  </r>
  <r>
    <x v="5"/>
    <x v="2"/>
    <n v="466.44228002293113"/>
    <x v="1"/>
    <x v="12"/>
    <x v="0"/>
  </r>
  <r>
    <x v="5"/>
    <x v="3"/>
    <n v="477.04761939163058"/>
    <x v="1"/>
    <x v="12"/>
    <x v="0"/>
  </r>
  <r>
    <x v="5"/>
    <x v="4"/>
    <n v="487.80091073803266"/>
    <x v="1"/>
    <x v="12"/>
    <x v="0"/>
  </r>
  <r>
    <x v="5"/>
    <x v="5"/>
    <n v="498.94238269466143"/>
    <x v="1"/>
    <x v="12"/>
    <x v="0"/>
  </r>
  <r>
    <x v="5"/>
    <x v="6"/>
    <n v="509.5772110161098"/>
    <x v="1"/>
    <x v="12"/>
    <x v="0"/>
  </r>
  <r>
    <x v="5"/>
    <x v="1"/>
    <n v="0"/>
    <x v="1"/>
    <x v="11"/>
    <x v="0"/>
  </r>
  <r>
    <x v="5"/>
    <x v="2"/>
    <n v="0"/>
    <x v="1"/>
    <x v="11"/>
    <x v="0"/>
  </r>
  <r>
    <x v="5"/>
    <x v="3"/>
    <n v="0"/>
    <x v="1"/>
    <x v="11"/>
    <x v="0"/>
  </r>
  <r>
    <x v="5"/>
    <x v="4"/>
    <n v="0"/>
    <x v="1"/>
    <x v="11"/>
    <x v="0"/>
  </r>
  <r>
    <x v="5"/>
    <x v="5"/>
    <n v="0"/>
    <x v="1"/>
    <x v="11"/>
    <x v="0"/>
  </r>
  <r>
    <x v="5"/>
    <x v="6"/>
    <n v="0"/>
    <x v="1"/>
    <x v="11"/>
    <x v="0"/>
  </r>
  <r>
    <x v="5"/>
    <x v="1"/>
    <n v="16.679469184741624"/>
    <x v="1"/>
    <x v="12"/>
    <x v="0"/>
  </r>
  <r>
    <x v="5"/>
    <x v="2"/>
    <n v="17.076174712188411"/>
    <x v="1"/>
    <x v="12"/>
    <x v="0"/>
  </r>
  <r>
    <x v="5"/>
    <x v="3"/>
    <n v="17.464429884796388"/>
    <x v="1"/>
    <x v="12"/>
    <x v="0"/>
  </r>
  <r>
    <x v="5"/>
    <x v="4"/>
    <n v="17.858101491395168"/>
    <x v="1"/>
    <x v="12"/>
    <x v="0"/>
  </r>
  <r>
    <x v="5"/>
    <x v="5"/>
    <n v="18.265984159477892"/>
    <x v="1"/>
    <x v="12"/>
    <x v="0"/>
  </r>
  <r>
    <x v="5"/>
    <x v="6"/>
    <n v="18.655318905123707"/>
    <x v="1"/>
    <x v="12"/>
    <x v="0"/>
  </r>
  <r>
    <x v="5"/>
    <x v="1"/>
    <n v="218.37274271100205"/>
    <x v="1"/>
    <x v="13"/>
    <x v="0"/>
  </r>
  <r>
    <x v="5"/>
    <x v="2"/>
    <n v="223.56653353957461"/>
    <x v="1"/>
    <x v="13"/>
    <x v="0"/>
  </r>
  <r>
    <x v="5"/>
    <x v="3"/>
    <n v="228.64968972248829"/>
    <x v="1"/>
    <x v="13"/>
    <x v="0"/>
  </r>
  <r>
    <x v="5"/>
    <x v="4"/>
    <n v="233.80375952580462"/>
    <x v="1"/>
    <x v="13"/>
    <x v="0"/>
  </r>
  <r>
    <x v="5"/>
    <x v="5"/>
    <n v="239.14388491870304"/>
    <x v="1"/>
    <x v="13"/>
    <x v="0"/>
  </r>
  <r>
    <x v="5"/>
    <x v="6"/>
    <n v="244.24117520400441"/>
    <x v="1"/>
    <x v="13"/>
    <x v="0"/>
  </r>
  <r>
    <x v="5"/>
    <x v="1"/>
    <n v="1025.0175332069311"/>
    <x v="1"/>
    <x v="14"/>
    <x v="0"/>
  </r>
  <r>
    <x v="5"/>
    <x v="2"/>
    <n v="1049.3966136590263"/>
    <x v="1"/>
    <x v="14"/>
    <x v="0"/>
  </r>
  <r>
    <x v="5"/>
    <x v="3"/>
    <n v="1073.2563873049121"/>
    <x v="1"/>
    <x v="14"/>
    <x v="0"/>
  </r>
  <r>
    <x v="5"/>
    <x v="4"/>
    <n v="1097.449021651971"/>
    <x v="1"/>
    <x v="14"/>
    <x v="0"/>
  </r>
  <r>
    <x v="5"/>
    <x v="5"/>
    <n v="1122.5149803851471"/>
    <x v="1"/>
    <x v="14"/>
    <x v="0"/>
  </r>
  <r>
    <x v="5"/>
    <x v="6"/>
    <n v="1146.4410979464117"/>
    <x v="1"/>
    <x v="14"/>
    <x v="0"/>
  </r>
  <r>
    <x v="5"/>
    <x v="1"/>
    <n v="41.826976570967481"/>
    <x v="1"/>
    <x v="15"/>
    <x v="0"/>
  </r>
  <r>
    <x v="5"/>
    <x v="2"/>
    <n v="42.82179197056481"/>
    <x v="1"/>
    <x v="15"/>
    <x v="0"/>
  </r>
  <r>
    <x v="5"/>
    <x v="3"/>
    <n v="43.795416480335589"/>
    <x v="1"/>
    <x v="15"/>
    <x v="0"/>
  </r>
  <r>
    <x v="5"/>
    <x v="4"/>
    <n v="44.782623739960222"/>
    <x v="1"/>
    <x v="15"/>
    <x v="0"/>
  </r>
  <r>
    <x v="5"/>
    <x v="5"/>
    <n v="45.805467969152282"/>
    <x v="1"/>
    <x v="15"/>
    <x v="0"/>
  </r>
  <r>
    <x v="5"/>
    <x v="6"/>
    <n v="46.781799715925629"/>
    <x v="1"/>
    <x v="15"/>
    <x v="0"/>
  </r>
  <r>
    <x v="5"/>
    <x v="1"/>
    <n v="0"/>
    <x v="1"/>
    <x v="15"/>
    <x v="0"/>
  </r>
  <r>
    <x v="5"/>
    <x v="2"/>
    <n v="0"/>
    <x v="1"/>
    <x v="15"/>
    <x v="0"/>
  </r>
  <r>
    <x v="5"/>
    <x v="3"/>
    <n v="0"/>
    <x v="1"/>
    <x v="15"/>
    <x v="0"/>
  </r>
  <r>
    <x v="5"/>
    <x v="4"/>
    <n v="0"/>
    <x v="1"/>
    <x v="15"/>
    <x v="0"/>
  </r>
  <r>
    <x v="5"/>
    <x v="5"/>
    <n v="0"/>
    <x v="1"/>
    <x v="15"/>
    <x v="0"/>
  </r>
  <r>
    <x v="5"/>
    <x v="6"/>
    <n v="0"/>
    <x v="1"/>
    <x v="15"/>
    <x v="0"/>
  </r>
  <r>
    <x v="5"/>
    <x v="1"/>
    <n v="0"/>
    <x v="1"/>
    <x v="16"/>
    <x v="0"/>
  </r>
  <r>
    <x v="5"/>
    <x v="2"/>
    <n v="0"/>
    <x v="1"/>
    <x v="16"/>
    <x v="0"/>
  </r>
  <r>
    <x v="5"/>
    <x v="3"/>
    <n v="0"/>
    <x v="1"/>
    <x v="16"/>
    <x v="0"/>
  </r>
  <r>
    <x v="5"/>
    <x v="4"/>
    <n v="0"/>
    <x v="1"/>
    <x v="16"/>
    <x v="0"/>
  </r>
  <r>
    <x v="5"/>
    <x v="5"/>
    <n v="0"/>
    <x v="1"/>
    <x v="16"/>
    <x v="0"/>
  </r>
  <r>
    <x v="5"/>
    <x v="6"/>
    <n v="0"/>
    <x v="1"/>
    <x v="16"/>
    <x v="0"/>
  </r>
  <r>
    <x v="5"/>
    <x v="1"/>
    <n v="270.97722244749491"/>
    <x v="1"/>
    <x v="16"/>
    <x v="0"/>
  </r>
  <r>
    <x v="5"/>
    <x v="2"/>
    <n v="277.42216147801503"/>
    <x v="1"/>
    <x v="16"/>
    <x v="0"/>
  </r>
  <r>
    <x v="5"/>
    <x v="3"/>
    <n v="283.72981474376928"/>
    <x v="1"/>
    <x v="16"/>
    <x v="0"/>
  </r>
  <r>
    <x v="5"/>
    <x v="4"/>
    <n v="290.12546422943558"/>
    <x v="1"/>
    <x v="16"/>
    <x v="0"/>
  </r>
  <r>
    <x v="5"/>
    <x v="5"/>
    <n v="296.75198880628722"/>
    <x v="1"/>
    <x v="16"/>
    <x v="0"/>
  </r>
  <r>
    <x v="5"/>
    <x v="6"/>
    <n v="303.07718098170227"/>
    <x v="1"/>
    <x v="16"/>
    <x v="0"/>
  </r>
  <r>
    <x v="5"/>
    <x v="1"/>
    <n v="95.586188789480701"/>
    <x v="1"/>
    <x v="16"/>
    <x v="0"/>
  </r>
  <r>
    <x v="5"/>
    <x v="2"/>
    <n v="97.859616619848836"/>
    <x v="1"/>
    <x v="16"/>
    <x v="0"/>
  </r>
  <r>
    <x v="5"/>
    <x v="3"/>
    <n v="100.08461741671762"/>
    <x v="1"/>
    <x v="16"/>
    <x v="0"/>
  </r>
  <r>
    <x v="5"/>
    <x v="4"/>
    <n v="102.3406585468414"/>
    <x v="1"/>
    <x v="16"/>
    <x v="0"/>
  </r>
  <r>
    <x v="5"/>
    <x v="5"/>
    <n v="104.67813999085392"/>
    <x v="1"/>
    <x v="16"/>
    <x v="0"/>
  </r>
  <r>
    <x v="5"/>
    <x v="6"/>
    <n v="106.90932757167032"/>
    <x v="1"/>
    <x v="16"/>
    <x v="0"/>
  </r>
  <r>
    <x v="5"/>
    <x v="1"/>
    <n v="0"/>
    <x v="1"/>
    <x v="16"/>
    <x v="0"/>
  </r>
  <r>
    <x v="5"/>
    <x v="2"/>
    <n v="0"/>
    <x v="1"/>
    <x v="16"/>
    <x v="0"/>
  </r>
  <r>
    <x v="5"/>
    <x v="3"/>
    <n v="0"/>
    <x v="1"/>
    <x v="16"/>
    <x v="0"/>
  </r>
  <r>
    <x v="5"/>
    <x v="4"/>
    <n v="0"/>
    <x v="1"/>
    <x v="16"/>
    <x v="0"/>
  </r>
  <r>
    <x v="5"/>
    <x v="5"/>
    <n v="0"/>
    <x v="1"/>
    <x v="16"/>
    <x v="0"/>
  </r>
  <r>
    <x v="5"/>
    <x v="6"/>
    <n v="0"/>
    <x v="1"/>
    <x v="16"/>
    <x v="0"/>
  </r>
  <r>
    <x v="5"/>
    <x v="1"/>
    <n v="0"/>
    <x v="1"/>
    <x v="16"/>
    <x v="0"/>
  </r>
  <r>
    <x v="5"/>
    <x v="2"/>
    <n v="0"/>
    <x v="1"/>
    <x v="16"/>
    <x v="0"/>
  </r>
  <r>
    <x v="5"/>
    <x v="3"/>
    <n v="0"/>
    <x v="1"/>
    <x v="16"/>
    <x v="0"/>
  </r>
  <r>
    <x v="5"/>
    <x v="4"/>
    <n v="0"/>
    <x v="1"/>
    <x v="16"/>
    <x v="0"/>
  </r>
  <r>
    <x v="5"/>
    <x v="5"/>
    <n v="0"/>
    <x v="1"/>
    <x v="16"/>
    <x v="0"/>
  </r>
  <r>
    <x v="5"/>
    <x v="6"/>
    <n v="0"/>
    <x v="1"/>
    <x v="16"/>
    <x v="0"/>
  </r>
  <r>
    <x v="5"/>
    <x v="1"/>
    <n v="0"/>
    <x v="1"/>
    <x v="16"/>
    <x v="0"/>
  </r>
  <r>
    <x v="5"/>
    <x v="2"/>
    <n v="0"/>
    <x v="1"/>
    <x v="16"/>
    <x v="0"/>
  </r>
  <r>
    <x v="5"/>
    <x v="3"/>
    <n v="0"/>
    <x v="1"/>
    <x v="16"/>
    <x v="0"/>
  </r>
  <r>
    <x v="5"/>
    <x v="4"/>
    <n v="0"/>
    <x v="1"/>
    <x v="16"/>
    <x v="0"/>
  </r>
  <r>
    <x v="5"/>
    <x v="5"/>
    <n v="0"/>
    <x v="1"/>
    <x v="16"/>
    <x v="0"/>
  </r>
  <r>
    <x v="5"/>
    <x v="6"/>
    <n v="0"/>
    <x v="1"/>
    <x v="16"/>
    <x v="0"/>
  </r>
  <r>
    <x v="5"/>
    <x v="1"/>
    <n v="0"/>
    <x v="1"/>
    <x v="16"/>
    <x v="0"/>
  </r>
  <r>
    <x v="5"/>
    <x v="2"/>
    <n v="0"/>
    <x v="1"/>
    <x v="16"/>
    <x v="0"/>
  </r>
  <r>
    <x v="5"/>
    <x v="3"/>
    <n v="0"/>
    <x v="1"/>
    <x v="16"/>
    <x v="0"/>
  </r>
  <r>
    <x v="5"/>
    <x v="4"/>
    <n v="0"/>
    <x v="1"/>
    <x v="16"/>
    <x v="0"/>
  </r>
  <r>
    <x v="5"/>
    <x v="5"/>
    <n v="0"/>
    <x v="1"/>
    <x v="16"/>
    <x v="0"/>
  </r>
  <r>
    <x v="5"/>
    <x v="6"/>
    <n v="0"/>
    <x v="1"/>
    <x v="16"/>
    <x v="0"/>
  </r>
  <r>
    <x v="5"/>
    <x v="1"/>
    <n v="0"/>
    <x v="1"/>
    <x v="16"/>
    <x v="0"/>
  </r>
  <r>
    <x v="5"/>
    <x v="2"/>
    <n v="0"/>
    <x v="1"/>
    <x v="16"/>
    <x v="0"/>
  </r>
  <r>
    <x v="5"/>
    <x v="3"/>
    <n v="0"/>
    <x v="1"/>
    <x v="16"/>
    <x v="0"/>
  </r>
  <r>
    <x v="5"/>
    <x v="4"/>
    <n v="0"/>
    <x v="1"/>
    <x v="16"/>
    <x v="0"/>
  </r>
  <r>
    <x v="5"/>
    <x v="5"/>
    <n v="0"/>
    <x v="1"/>
    <x v="16"/>
    <x v="0"/>
  </r>
  <r>
    <x v="5"/>
    <x v="6"/>
    <n v="0"/>
    <x v="1"/>
    <x v="16"/>
    <x v="0"/>
  </r>
  <r>
    <x v="5"/>
    <x v="1"/>
    <n v="59.661178237729665"/>
    <x v="1"/>
    <x v="17"/>
    <x v="0"/>
  </r>
  <r>
    <x v="5"/>
    <x v="2"/>
    <n v="61.080163393597026"/>
    <x v="1"/>
    <x v="17"/>
    <x v="0"/>
  </r>
  <r>
    <x v="5"/>
    <x v="3"/>
    <n v="62.468922280233258"/>
    <x v="1"/>
    <x v="17"/>
    <x v="0"/>
  </r>
  <r>
    <x v="5"/>
    <x v="4"/>
    <n v="63.877055334605814"/>
    <x v="1"/>
    <x v="17"/>
    <x v="0"/>
  </r>
  <r>
    <x v="5"/>
    <x v="5"/>
    <n v="65.336020262747851"/>
    <x v="1"/>
    <x v="17"/>
    <x v="0"/>
  </r>
  <r>
    <x v="5"/>
    <x v="6"/>
    <n v="66.728640699096346"/>
    <x v="1"/>
    <x v="17"/>
    <x v="0"/>
  </r>
  <r>
    <x v="5"/>
    <x v="1"/>
    <n v="0.25660721822679444"/>
    <x v="1"/>
    <x v="17"/>
    <x v="0"/>
  </r>
  <r>
    <x v="5"/>
    <x v="2"/>
    <n v="0.26271038018751425"/>
    <x v="1"/>
    <x v="17"/>
    <x v="0"/>
  </r>
  <r>
    <x v="5"/>
    <x v="3"/>
    <n v="0.2686835366891755"/>
    <x v="1"/>
    <x v="17"/>
    <x v="0"/>
  </r>
  <r>
    <x v="5"/>
    <x v="4"/>
    <n v="0.27474002294454131"/>
    <x v="1"/>
    <x v="17"/>
    <x v="0"/>
  </r>
  <r>
    <x v="5"/>
    <x v="5"/>
    <n v="0.28101514091504476"/>
    <x v="1"/>
    <x v="17"/>
    <x v="0"/>
  </r>
  <r>
    <x v="5"/>
    <x v="6"/>
    <n v="0.28700490623267266"/>
    <x v="1"/>
    <x v="17"/>
    <x v="0"/>
  </r>
  <r>
    <x v="5"/>
    <x v="1"/>
    <n v="1.0264288729071778"/>
    <x v="1"/>
    <x v="18"/>
    <x v="0"/>
  </r>
  <r>
    <x v="5"/>
    <x v="2"/>
    <n v="1.050841520750057"/>
    <x v="1"/>
    <x v="18"/>
    <x v="0"/>
  </r>
  <r>
    <x v="5"/>
    <x v="3"/>
    <n v="1.074734146756702"/>
    <x v="1"/>
    <x v="18"/>
    <x v="0"/>
  </r>
  <r>
    <x v="5"/>
    <x v="4"/>
    <n v="1.0989600917781652"/>
    <x v="1"/>
    <x v="18"/>
    <x v="0"/>
  </r>
  <r>
    <x v="5"/>
    <x v="5"/>
    <n v="1.124060563660179"/>
    <x v="1"/>
    <x v="18"/>
    <x v="0"/>
  </r>
  <r>
    <x v="5"/>
    <x v="6"/>
    <n v="1.1480196249306907"/>
    <x v="1"/>
    <x v="18"/>
    <x v="0"/>
  </r>
  <r>
    <x v="5"/>
    <x v="1"/>
    <n v="11.290717601978942"/>
    <x v="1"/>
    <x v="19"/>
    <x v="0"/>
  </r>
  <r>
    <x v="5"/>
    <x v="2"/>
    <n v="11.559256728250615"/>
    <x v="1"/>
    <x v="19"/>
    <x v="0"/>
  </r>
  <r>
    <x v="5"/>
    <x v="3"/>
    <n v="11.822075614323706"/>
    <x v="1"/>
    <x v="19"/>
    <x v="0"/>
  </r>
  <r>
    <x v="5"/>
    <x v="4"/>
    <n v="12.088561009559804"/>
    <x v="1"/>
    <x v="19"/>
    <x v="0"/>
  </r>
  <r>
    <x v="5"/>
    <x v="5"/>
    <n v="12.364666200261954"/>
    <x v="1"/>
    <x v="19"/>
    <x v="0"/>
  </r>
  <r>
    <x v="5"/>
    <x v="6"/>
    <n v="12.628215874237583"/>
    <x v="1"/>
    <x v="19"/>
    <x v="0"/>
  </r>
  <r>
    <x v="5"/>
    <x v="1"/>
    <n v="0"/>
    <x v="1"/>
    <x v="19"/>
    <x v="0"/>
  </r>
  <r>
    <x v="5"/>
    <x v="2"/>
    <n v="0"/>
    <x v="1"/>
    <x v="19"/>
    <x v="0"/>
  </r>
  <r>
    <x v="5"/>
    <x v="3"/>
    <n v="0"/>
    <x v="1"/>
    <x v="19"/>
    <x v="0"/>
  </r>
  <r>
    <x v="5"/>
    <x v="4"/>
    <n v="0"/>
    <x v="1"/>
    <x v="19"/>
    <x v="0"/>
  </r>
  <r>
    <x v="5"/>
    <x v="5"/>
    <n v="0"/>
    <x v="1"/>
    <x v="19"/>
    <x v="0"/>
  </r>
  <r>
    <x v="5"/>
    <x v="6"/>
    <n v="0"/>
    <x v="1"/>
    <x v="19"/>
    <x v="0"/>
  </r>
  <r>
    <x v="5"/>
    <x v="1"/>
    <n v="285.47553027730879"/>
    <x v="1"/>
    <x v="20"/>
    <x v="0"/>
  </r>
  <r>
    <x v="5"/>
    <x v="2"/>
    <n v="292.26529795860955"/>
    <x v="1"/>
    <x v="20"/>
    <x v="0"/>
  </r>
  <r>
    <x v="5"/>
    <x v="3"/>
    <n v="298.91043456670769"/>
    <x v="1"/>
    <x v="20"/>
    <x v="0"/>
  </r>
  <r>
    <x v="5"/>
    <x v="4"/>
    <n v="305.64827552580221"/>
    <x v="1"/>
    <x v="20"/>
    <x v="0"/>
  </r>
  <r>
    <x v="5"/>
    <x v="5"/>
    <n v="312.62934426798722"/>
    <x v="1"/>
    <x v="20"/>
    <x v="0"/>
  </r>
  <r>
    <x v="5"/>
    <x v="6"/>
    <n v="319.29295818384827"/>
    <x v="1"/>
    <x v="20"/>
    <x v="0"/>
  </r>
  <r>
    <x v="5"/>
    <x v="1"/>
    <n v="0"/>
    <x v="1"/>
    <x v="20"/>
    <x v="0"/>
  </r>
  <r>
    <x v="5"/>
    <x v="2"/>
    <n v="0"/>
    <x v="1"/>
    <x v="20"/>
    <x v="0"/>
  </r>
  <r>
    <x v="5"/>
    <x v="3"/>
    <n v="0"/>
    <x v="1"/>
    <x v="20"/>
    <x v="0"/>
  </r>
  <r>
    <x v="5"/>
    <x v="4"/>
    <n v="0"/>
    <x v="1"/>
    <x v="20"/>
    <x v="0"/>
  </r>
  <r>
    <x v="5"/>
    <x v="5"/>
    <n v="0"/>
    <x v="1"/>
    <x v="20"/>
    <x v="0"/>
  </r>
  <r>
    <x v="5"/>
    <x v="6"/>
    <n v="0"/>
    <x v="1"/>
    <x v="20"/>
    <x v="0"/>
  </r>
  <r>
    <x v="5"/>
    <x v="1"/>
    <n v="84.167167578388558"/>
    <x v="1"/>
    <x v="20"/>
    <x v="0"/>
  </r>
  <r>
    <x v="5"/>
    <x v="2"/>
    <n v="86.169004701504662"/>
    <x v="1"/>
    <x v="20"/>
    <x v="0"/>
  </r>
  <r>
    <x v="5"/>
    <x v="3"/>
    <n v="88.128200034049527"/>
    <x v="1"/>
    <x v="20"/>
    <x v="0"/>
  </r>
  <r>
    <x v="5"/>
    <x v="4"/>
    <n v="90.114727525809528"/>
    <x v="1"/>
    <x v="20"/>
    <x v="0"/>
  </r>
  <r>
    <x v="5"/>
    <x v="5"/>
    <n v="92.172966220134654"/>
    <x v="1"/>
    <x v="20"/>
    <x v="0"/>
  </r>
  <r>
    <x v="5"/>
    <x v="6"/>
    <n v="94.137609244316607"/>
    <x v="1"/>
    <x v="20"/>
    <x v="0"/>
  </r>
  <r>
    <x v="5"/>
    <x v="1"/>
    <n v="36.951439424658389"/>
    <x v="1"/>
    <x v="20"/>
    <x v="0"/>
  </r>
  <r>
    <x v="5"/>
    <x v="2"/>
    <n v="37.830294747002043"/>
    <x v="1"/>
    <x v="20"/>
    <x v="0"/>
  </r>
  <r>
    <x v="5"/>
    <x v="3"/>
    <n v="38.690429283241258"/>
    <x v="1"/>
    <x v="20"/>
    <x v="0"/>
  </r>
  <r>
    <x v="5"/>
    <x v="4"/>
    <n v="39.562563304013942"/>
    <x v="1"/>
    <x v="20"/>
    <x v="0"/>
  </r>
  <r>
    <x v="5"/>
    <x v="5"/>
    <n v="40.466180291766428"/>
    <x v="1"/>
    <x v="20"/>
    <x v="0"/>
  </r>
  <r>
    <x v="5"/>
    <x v="6"/>
    <n v="41.328706497504854"/>
    <x v="1"/>
    <x v="20"/>
    <x v="0"/>
  </r>
  <r>
    <x v="5"/>
    <x v="1"/>
    <n v="27.841883177607173"/>
    <x v="1"/>
    <x v="20"/>
    <x v="0"/>
  </r>
  <r>
    <x v="5"/>
    <x v="2"/>
    <n v="28.504076250345271"/>
    <x v="1"/>
    <x v="20"/>
    <x v="0"/>
  </r>
  <r>
    <x v="5"/>
    <x v="3"/>
    <n v="29.152163730775513"/>
    <x v="1"/>
    <x v="20"/>
    <x v="0"/>
  </r>
  <r>
    <x v="5"/>
    <x v="4"/>
    <n v="29.809292489482708"/>
    <x v="1"/>
    <x v="20"/>
    <x v="0"/>
  </r>
  <r>
    <x v="5"/>
    <x v="5"/>
    <n v="30.490142789282327"/>
    <x v="1"/>
    <x v="20"/>
    <x v="0"/>
  </r>
  <r>
    <x v="5"/>
    <x v="6"/>
    <n v="31.140032326244956"/>
    <x v="1"/>
    <x v="20"/>
    <x v="0"/>
  </r>
  <r>
    <x v="5"/>
    <x v="1"/>
    <n v="7.9548237650305937"/>
    <x v="1"/>
    <x v="20"/>
    <x v="0"/>
  </r>
  <r>
    <x v="5"/>
    <x v="2"/>
    <n v="8.1440217858129067"/>
    <x v="1"/>
    <x v="20"/>
    <x v="0"/>
  </r>
  <r>
    <x v="5"/>
    <x v="3"/>
    <n v="8.3291896373644043"/>
    <x v="1"/>
    <x v="20"/>
    <x v="0"/>
  </r>
  <r>
    <x v="5"/>
    <x v="4"/>
    <n v="8.5169407112807445"/>
    <x v="1"/>
    <x v="20"/>
    <x v="0"/>
  </r>
  <r>
    <x v="5"/>
    <x v="5"/>
    <n v="8.71146936836635"/>
    <x v="1"/>
    <x v="20"/>
    <x v="0"/>
  </r>
  <r>
    <x v="5"/>
    <x v="6"/>
    <n v="8.8971520932128154"/>
    <x v="1"/>
    <x v="20"/>
    <x v="0"/>
  </r>
  <r>
    <x v="5"/>
    <x v="1"/>
    <n v="1.92455413670096"/>
    <x v="1"/>
    <x v="20"/>
    <x v="0"/>
  </r>
  <r>
    <x v="5"/>
    <x v="2"/>
    <n v="1.9703278514063587"/>
    <x v="1"/>
    <x v="20"/>
    <x v="0"/>
  </r>
  <r>
    <x v="5"/>
    <x v="3"/>
    <n v="2.0151265251688177"/>
    <x v="1"/>
    <x v="20"/>
    <x v="0"/>
  </r>
  <r>
    <x v="5"/>
    <x v="4"/>
    <n v="2.0605501720840618"/>
    <x v="1"/>
    <x v="20"/>
    <x v="0"/>
  </r>
  <r>
    <x v="5"/>
    <x v="5"/>
    <n v="2.1076135568628374"/>
    <x v="1"/>
    <x v="20"/>
    <x v="0"/>
  </r>
  <r>
    <x v="5"/>
    <x v="6"/>
    <n v="2.1525367967450468"/>
    <x v="1"/>
    <x v="20"/>
    <x v="0"/>
  </r>
  <r>
    <x v="5"/>
    <x v="1"/>
    <n v="0"/>
    <x v="1"/>
    <x v="20"/>
    <x v="0"/>
  </r>
  <r>
    <x v="5"/>
    <x v="2"/>
    <n v="0"/>
    <x v="1"/>
    <x v="20"/>
    <x v="0"/>
  </r>
  <r>
    <x v="5"/>
    <x v="3"/>
    <n v="0"/>
    <x v="1"/>
    <x v="20"/>
    <x v="0"/>
  </r>
  <r>
    <x v="5"/>
    <x v="4"/>
    <n v="0"/>
    <x v="1"/>
    <x v="20"/>
    <x v="0"/>
  </r>
  <r>
    <x v="5"/>
    <x v="5"/>
    <n v="0"/>
    <x v="1"/>
    <x v="20"/>
    <x v="0"/>
  </r>
  <r>
    <x v="5"/>
    <x v="6"/>
    <n v="0"/>
    <x v="1"/>
    <x v="20"/>
    <x v="0"/>
  </r>
  <r>
    <x v="5"/>
    <x v="1"/>
    <n v="0"/>
    <x v="1"/>
    <x v="20"/>
    <x v="0"/>
  </r>
  <r>
    <x v="5"/>
    <x v="2"/>
    <n v="0"/>
    <x v="1"/>
    <x v="20"/>
    <x v="0"/>
  </r>
  <r>
    <x v="5"/>
    <x v="3"/>
    <n v="0"/>
    <x v="1"/>
    <x v="20"/>
    <x v="0"/>
  </r>
  <r>
    <x v="5"/>
    <x v="4"/>
    <n v="0"/>
    <x v="1"/>
    <x v="20"/>
    <x v="0"/>
  </r>
  <r>
    <x v="5"/>
    <x v="5"/>
    <n v="0"/>
    <x v="1"/>
    <x v="20"/>
    <x v="0"/>
  </r>
  <r>
    <x v="5"/>
    <x v="6"/>
    <n v="0"/>
    <x v="1"/>
    <x v="20"/>
    <x v="0"/>
  </r>
  <r>
    <x v="5"/>
    <x v="1"/>
    <n v="0"/>
    <x v="1"/>
    <x v="20"/>
    <x v="0"/>
  </r>
  <r>
    <x v="5"/>
    <x v="2"/>
    <n v="0"/>
    <x v="1"/>
    <x v="20"/>
    <x v="0"/>
  </r>
  <r>
    <x v="5"/>
    <x v="3"/>
    <n v="0"/>
    <x v="1"/>
    <x v="20"/>
    <x v="0"/>
  </r>
  <r>
    <x v="5"/>
    <x v="4"/>
    <n v="0"/>
    <x v="1"/>
    <x v="20"/>
    <x v="0"/>
  </r>
  <r>
    <x v="5"/>
    <x v="5"/>
    <n v="0"/>
    <x v="1"/>
    <x v="20"/>
    <x v="0"/>
  </r>
  <r>
    <x v="5"/>
    <x v="6"/>
    <n v="0"/>
    <x v="1"/>
    <x v="20"/>
    <x v="0"/>
  </r>
  <r>
    <x v="5"/>
    <x v="1"/>
    <n v="0"/>
    <x v="1"/>
    <x v="20"/>
    <x v="0"/>
  </r>
  <r>
    <x v="5"/>
    <x v="2"/>
    <n v="0"/>
    <x v="1"/>
    <x v="20"/>
    <x v="0"/>
  </r>
  <r>
    <x v="5"/>
    <x v="3"/>
    <n v="0"/>
    <x v="1"/>
    <x v="20"/>
    <x v="0"/>
  </r>
  <r>
    <x v="5"/>
    <x v="4"/>
    <n v="0"/>
    <x v="1"/>
    <x v="20"/>
    <x v="0"/>
  </r>
  <r>
    <x v="5"/>
    <x v="5"/>
    <n v="0"/>
    <x v="1"/>
    <x v="20"/>
    <x v="0"/>
  </r>
  <r>
    <x v="5"/>
    <x v="6"/>
    <n v="0"/>
    <x v="1"/>
    <x v="20"/>
    <x v="0"/>
  </r>
  <r>
    <x v="5"/>
    <x v="1"/>
    <n v="0"/>
    <x v="1"/>
    <x v="20"/>
    <x v="0"/>
  </r>
  <r>
    <x v="5"/>
    <x v="2"/>
    <n v="0"/>
    <x v="1"/>
    <x v="20"/>
    <x v="0"/>
  </r>
  <r>
    <x v="5"/>
    <x v="3"/>
    <n v="0"/>
    <x v="1"/>
    <x v="20"/>
    <x v="0"/>
  </r>
  <r>
    <x v="5"/>
    <x v="4"/>
    <n v="0"/>
    <x v="1"/>
    <x v="20"/>
    <x v="0"/>
  </r>
  <r>
    <x v="5"/>
    <x v="5"/>
    <n v="0"/>
    <x v="1"/>
    <x v="20"/>
    <x v="0"/>
  </r>
  <r>
    <x v="5"/>
    <x v="6"/>
    <n v="0"/>
    <x v="1"/>
    <x v="20"/>
    <x v="0"/>
  </r>
  <r>
    <x v="5"/>
    <x v="1"/>
    <n v="668.71841069902894"/>
    <x v="1"/>
    <x v="21"/>
    <x v="0"/>
  </r>
  <r>
    <x v="5"/>
    <x v="2"/>
    <n v="684.62325076866489"/>
    <x v="1"/>
    <x v="21"/>
    <x v="0"/>
  </r>
  <r>
    <x v="5"/>
    <x v="3"/>
    <n v="700.189296611994"/>
    <x v="1"/>
    <x v="21"/>
    <x v="0"/>
  </r>
  <r>
    <x v="5"/>
    <x v="4"/>
    <n v="715.97249979347748"/>
    <x v="1"/>
    <x v="21"/>
    <x v="0"/>
  </r>
  <r>
    <x v="5"/>
    <x v="5"/>
    <n v="732.32545722460952"/>
    <x v="1"/>
    <x v="21"/>
    <x v="0"/>
  </r>
  <r>
    <x v="5"/>
    <x v="6"/>
    <n v="747.93478564234795"/>
    <x v="1"/>
    <x v="21"/>
    <x v="0"/>
  </r>
  <r>
    <x v="5"/>
    <x v="1"/>
    <n v="907.36312364994239"/>
    <x v="1"/>
    <x v="22"/>
    <x v="0"/>
  </r>
  <r>
    <x v="5"/>
    <x v="2"/>
    <n v="928.94390434304762"/>
    <x v="1"/>
    <x v="22"/>
    <x v="0"/>
  </r>
  <r>
    <x v="5"/>
    <x v="3"/>
    <n v="950.06498573292151"/>
    <x v="1"/>
    <x v="22"/>
    <x v="0"/>
  </r>
  <r>
    <x v="5"/>
    <x v="4"/>
    <n v="971.48072113189517"/>
    <x v="1"/>
    <x v="22"/>
    <x v="0"/>
  </r>
  <r>
    <x v="5"/>
    <x v="5"/>
    <n v="993.66953827559519"/>
    <x v="1"/>
    <x v="22"/>
    <x v="0"/>
  </r>
  <r>
    <x v="5"/>
    <x v="6"/>
    <n v="1014.8493484387274"/>
    <x v="1"/>
    <x v="22"/>
    <x v="0"/>
  </r>
  <r>
    <x v="5"/>
    <x v="1"/>
    <n v="27.328668741153589"/>
    <x v="1"/>
    <x v="23"/>
    <x v="0"/>
  </r>
  <r>
    <x v="5"/>
    <x v="2"/>
    <n v="27.978655489970251"/>
    <x v="1"/>
    <x v="23"/>
    <x v="0"/>
  </r>
  <r>
    <x v="5"/>
    <x v="3"/>
    <n v="28.614796657397168"/>
    <x v="1"/>
    <x v="23"/>
    <x v="0"/>
  </r>
  <r>
    <x v="5"/>
    <x v="4"/>
    <n v="29.259812443593631"/>
    <x v="1"/>
    <x v="23"/>
    <x v="0"/>
  </r>
  <r>
    <x v="5"/>
    <x v="5"/>
    <n v="29.928112507452244"/>
    <x v="1"/>
    <x v="23"/>
    <x v="0"/>
  </r>
  <r>
    <x v="5"/>
    <x v="6"/>
    <n v="30.566022513779618"/>
    <x v="1"/>
    <x v="23"/>
    <x v="0"/>
  </r>
  <r>
    <x v="5"/>
    <x v="1"/>
    <n v="0"/>
    <x v="1"/>
    <x v="23"/>
    <x v="0"/>
  </r>
  <r>
    <x v="5"/>
    <x v="2"/>
    <n v="0"/>
    <x v="1"/>
    <x v="23"/>
    <x v="0"/>
  </r>
  <r>
    <x v="5"/>
    <x v="3"/>
    <n v="0"/>
    <x v="1"/>
    <x v="23"/>
    <x v="0"/>
  </r>
  <r>
    <x v="5"/>
    <x v="4"/>
    <n v="0"/>
    <x v="1"/>
    <x v="23"/>
    <x v="0"/>
  </r>
  <r>
    <x v="5"/>
    <x v="5"/>
    <n v="0"/>
    <x v="1"/>
    <x v="23"/>
    <x v="0"/>
  </r>
  <r>
    <x v="5"/>
    <x v="6"/>
    <n v="0"/>
    <x v="1"/>
    <x v="23"/>
    <x v="0"/>
  </r>
  <r>
    <x v="5"/>
    <x v="1"/>
    <n v="26.173936259133029"/>
    <x v="1"/>
    <x v="24"/>
    <x v="0"/>
  </r>
  <r>
    <x v="5"/>
    <x v="2"/>
    <n v="26.79645877912645"/>
    <x v="1"/>
    <x v="24"/>
    <x v="0"/>
  </r>
  <r>
    <x v="5"/>
    <x v="3"/>
    <n v="27.405720742295895"/>
    <x v="1"/>
    <x v="24"/>
    <x v="0"/>
  </r>
  <r>
    <x v="5"/>
    <x v="4"/>
    <n v="28.023482340343211"/>
    <x v="1"/>
    <x v="24"/>
    <x v="0"/>
  </r>
  <r>
    <x v="5"/>
    <x v="5"/>
    <n v="28.663544373334556"/>
    <x v="1"/>
    <x v="24"/>
    <x v="0"/>
  </r>
  <r>
    <x v="5"/>
    <x v="6"/>
    <n v="29.274500435732605"/>
    <x v="1"/>
    <x v="24"/>
    <x v="0"/>
  </r>
  <r>
    <x v="6"/>
    <x v="1"/>
    <n v="5216.6849369575048"/>
    <x v="0"/>
    <x v="0"/>
    <x v="0"/>
  </r>
  <r>
    <x v="6"/>
    <x v="2"/>
    <n v="5340.5460238680434"/>
    <x v="0"/>
    <x v="0"/>
    <x v="0"/>
  </r>
  <r>
    <x v="6"/>
    <x v="3"/>
    <n v="5463.4782555467973"/>
    <x v="0"/>
    <x v="0"/>
    <x v="0"/>
  </r>
  <r>
    <x v="6"/>
    <x v="4"/>
    <n v="5582.1280658905735"/>
    <x v="0"/>
    <x v="0"/>
    <x v="0"/>
  </r>
  <r>
    <x v="6"/>
    <x v="5"/>
    <n v="5703.4322915636994"/>
    <x v="0"/>
    <x v="0"/>
    <x v="0"/>
  </r>
  <r>
    <x v="6"/>
    <x v="6"/>
    <n v="5825.7769401357964"/>
    <x v="0"/>
    <x v="0"/>
    <x v="0"/>
  </r>
  <r>
    <x v="6"/>
    <x v="1"/>
    <n v="108421.14807775378"/>
    <x v="0"/>
    <x v="1"/>
    <x v="0"/>
  </r>
  <r>
    <x v="6"/>
    <x v="2"/>
    <n v="110995.41917276672"/>
    <x v="0"/>
    <x v="1"/>
    <x v="0"/>
  </r>
  <r>
    <x v="6"/>
    <x v="3"/>
    <n v="113550.38537360927"/>
    <x v="0"/>
    <x v="1"/>
    <x v="0"/>
  </r>
  <r>
    <x v="6"/>
    <x v="4"/>
    <n v="116016.34772558959"/>
    <x v="0"/>
    <x v="1"/>
    <x v="0"/>
  </r>
  <r>
    <x v="6"/>
    <x v="5"/>
    <n v="118537.47820847316"/>
    <x v="0"/>
    <x v="1"/>
    <x v="0"/>
  </r>
  <r>
    <x v="6"/>
    <x v="6"/>
    <n v="121080.23235591692"/>
    <x v="0"/>
    <x v="1"/>
    <x v="0"/>
  </r>
  <r>
    <x v="6"/>
    <x v="1"/>
    <n v="6774.0251392204791"/>
    <x v="0"/>
    <x v="2"/>
    <x v="0"/>
  </r>
  <r>
    <x v="6"/>
    <x v="2"/>
    <n v="6934.8625535253032"/>
    <x v="0"/>
    <x v="2"/>
    <x v="0"/>
  </r>
  <r>
    <x v="6"/>
    <x v="3"/>
    <n v="7094.4938208676676"/>
    <x v="0"/>
    <x v="2"/>
    <x v="0"/>
  </r>
  <r>
    <x v="6"/>
    <x v="4"/>
    <n v="7248.5642329675875"/>
    <x v="0"/>
    <x v="2"/>
    <x v="0"/>
  </r>
  <r>
    <x v="6"/>
    <x v="5"/>
    <n v="7406.0814846578287"/>
    <x v="0"/>
    <x v="2"/>
    <x v="0"/>
  </r>
  <r>
    <x v="6"/>
    <x v="6"/>
    <n v="7564.9497573428634"/>
    <x v="0"/>
    <x v="2"/>
    <x v="0"/>
  </r>
  <r>
    <x v="6"/>
    <x v="1"/>
    <n v="41619.457444376952"/>
    <x v="0"/>
    <x v="3"/>
    <x v="0"/>
  </r>
  <r>
    <x v="6"/>
    <x v="2"/>
    <n v="42607.638884886568"/>
    <x v="0"/>
    <x v="3"/>
    <x v="0"/>
  </r>
  <r>
    <x v="6"/>
    <x v="3"/>
    <n v="43588.409785703159"/>
    <x v="0"/>
    <x v="3"/>
    <x v="0"/>
  </r>
  <r>
    <x v="6"/>
    <x v="4"/>
    <n v="44535.014917518201"/>
    <x v="0"/>
    <x v="3"/>
    <x v="0"/>
  </r>
  <r>
    <x v="6"/>
    <x v="5"/>
    <n v="45502.797353919319"/>
    <x v="0"/>
    <x v="3"/>
    <x v="0"/>
  </r>
  <r>
    <x v="6"/>
    <x v="6"/>
    <n v="46478.880432795726"/>
    <x v="0"/>
    <x v="3"/>
    <x v="0"/>
  </r>
  <r>
    <x v="6"/>
    <x v="1"/>
    <n v="14560.771891007367"/>
    <x v="0"/>
    <x v="4"/>
    <x v="0"/>
  </r>
  <r>
    <x v="6"/>
    <x v="2"/>
    <n v="14906.492028311357"/>
    <x v="0"/>
    <x v="4"/>
    <x v="0"/>
  </r>
  <r>
    <x v="6"/>
    <x v="3"/>
    <n v="15249.619551855219"/>
    <x v="0"/>
    <x v="4"/>
    <x v="0"/>
  </r>
  <r>
    <x v="6"/>
    <x v="4"/>
    <n v="15580.794013070548"/>
    <x v="0"/>
    <x v="4"/>
    <x v="0"/>
  </r>
  <r>
    <x v="6"/>
    <x v="5"/>
    <n v="15919.37745845527"/>
    <x v="0"/>
    <x v="4"/>
    <x v="0"/>
  </r>
  <r>
    <x v="6"/>
    <x v="6"/>
    <n v="16260.864924436442"/>
    <x v="0"/>
    <x v="4"/>
    <x v="0"/>
  </r>
  <r>
    <x v="6"/>
    <x v="1"/>
    <n v="15756.567415480533"/>
    <x v="0"/>
    <x v="5"/>
    <x v="0"/>
  </r>
  <r>
    <x v="6"/>
    <x v="2"/>
    <n v="16130.679632270616"/>
    <x v="0"/>
    <x v="5"/>
    <x v="0"/>
  </r>
  <r>
    <x v="6"/>
    <x v="3"/>
    <n v="16501.986318296291"/>
    <x v="0"/>
    <x v="5"/>
    <x v="0"/>
  </r>
  <r>
    <x v="6"/>
    <x v="4"/>
    <n v="16860.35830320785"/>
    <x v="0"/>
    <x v="5"/>
    <x v="0"/>
  </r>
  <r>
    <x v="6"/>
    <x v="5"/>
    <n v="17226.7477311107"/>
    <x v="0"/>
    <x v="5"/>
    <x v="0"/>
  </r>
  <r>
    <x v="6"/>
    <x v="6"/>
    <n v="17596.279670732456"/>
    <x v="0"/>
    <x v="5"/>
    <x v="0"/>
  </r>
  <r>
    <x v="6"/>
    <x v="1"/>
    <n v="2761.1652978088723"/>
    <x v="0"/>
    <x v="6"/>
    <x v="0"/>
  </r>
  <r>
    <x v="6"/>
    <x v="2"/>
    <n v="2826.7243528523099"/>
    <x v="0"/>
    <x v="6"/>
    <x v="0"/>
  </r>
  <r>
    <x v="6"/>
    <x v="3"/>
    <n v="2891.7917694579869"/>
    <x v="0"/>
    <x v="6"/>
    <x v="0"/>
  </r>
  <r>
    <x v="6"/>
    <x v="4"/>
    <n v="2954.592521826964"/>
    <x v="0"/>
    <x v="6"/>
    <x v="0"/>
  </r>
  <r>
    <x v="6"/>
    <x v="5"/>
    <n v="3018.7982429801291"/>
    <x v="0"/>
    <x v="6"/>
    <x v="0"/>
  </r>
  <r>
    <x v="6"/>
    <x v="6"/>
    <n v="3083.5546547804011"/>
    <x v="0"/>
    <x v="6"/>
    <x v="0"/>
  </r>
  <r>
    <x v="6"/>
    <x v="1"/>
    <n v="130.89968819242051"/>
    <x v="0"/>
    <x v="7"/>
    <x v="0"/>
  </r>
  <r>
    <x v="6"/>
    <x v="2"/>
    <n v="134.00767302410941"/>
    <x v="0"/>
    <x v="7"/>
    <x v="0"/>
  </r>
  <r>
    <x v="6"/>
    <x v="3"/>
    <n v="137.09235055208225"/>
    <x v="0"/>
    <x v="7"/>
    <x v="0"/>
  </r>
  <r>
    <x v="6"/>
    <x v="4"/>
    <n v="140.06957140513003"/>
    <x v="0"/>
    <x v="7"/>
    <x v="0"/>
  </r>
  <r>
    <x v="6"/>
    <x v="5"/>
    <n v="143.11339818572452"/>
    <x v="0"/>
    <x v="7"/>
    <x v="0"/>
  </r>
  <r>
    <x v="6"/>
    <x v="6"/>
    <n v="146.18333178218188"/>
    <x v="0"/>
    <x v="7"/>
    <x v="0"/>
  </r>
  <r>
    <x v="6"/>
    <x v="1"/>
    <n v="791.2483574023189"/>
    <x v="1"/>
    <x v="8"/>
    <x v="0"/>
  </r>
  <r>
    <x v="6"/>
    <x v="2"/>
    <n v="810.06745730819841"/>
    <x v="1"/>
    <x v="8"/>
    <x v="0"/>
  </r>
  <r>
    <x v="6"/>
    <x v="3"/>
    <n v="828.48568538107077"/>
    <x v="1"/>
    <x v="8"/>
    <x v="0"/>
  </r>
  <r>
    <x v="6"/>
    <x v="4"/>
    <n v="847.16086074949135"/>
    <x v="1"/>
    <x v="8"/>
    <x v="0"/>
  </r>
  <r>
    <x v="6"/>
    <x v="5"/>
    <n v="866.51018701153851"/>
    <x v="1"/>
    <x v="8"/>
    <x v="0"/>
  </r>
  <r>
    <x v="6"/>
    <x v="6"/>
    <n v="884.9796283684442"/>
    <x v="1"/>
    <x v="8"/>
    <x v="0"/>
  </r>
  <r>
    <x v="6"/>
    <x v="1"/>
    <n v="32.33250949657608"/>
    <x v="1"/>
    <x v="9"/>
    <x v="0"/>
  </r>
  <r>
    <x v="6"/>
    <x v="2"/>
    <n v="33.101507903626775"/>
    <x v="1"/>
    <x v="9"/>
    <x v="0"/>
  </r>
  <r>
    <x v="6"/>
    <x v="3"/>
    <n v="33.854125622836094"/>
    <x v="1"/>
    <x v="9"/>
    <x v="0"/>
  </r>
  <r>
    <x v="6"/>
    <x v="4"/>
    <n v="34.617242891012189"/>
    <x v="1"/>
    <x v="9"/>
    <x v="0"/>
  </r>
  <r>
    <x v="6"/>
    <x v="5"/>
    <n v="35.407907755295618"/>
    <x v="1"/>
    <x v="9"/>
    <x v="0"/>
  </r>
  <r>
    <x v="6"/>
    <x v="6"/>
    <n v="36.162618185316738"/>
    <x v="1"/>
    <x v="9"/>
    <x v="0"/>
  </r>
  <r>
    <x v="6"/>
    <x v="1"/>
    <n v="733.89664412863067"/>
    <x v="1"/>
    <x v="10"/>
    <x v="0"/>
  </r>
  <r>
    <x v="6"/>
    <x v="2"/>
    <n v="751.35168733628927"/>
    <x v="1"/>
    <x v="10"/>
    <x v="0"/>
  </r>
  <r>
    <x v="6"/>
    <x v="3"/>
    <n v="768.43491493104034"/>
    <x v="1"/>
    <x v="10"/>
    <x v="0"/>
  </r>
  <r>
    <x v="6"/>
    <x v="4"/>
    <n v="785.75646562138661"/>
    <x v="1"/>
    <x v="10"/>
    <x v="0"/>
  </r>
  <r>
    <x v="6"/>
    <x v="5"/>
    <n v="803.70330301702643"/>
    <x v="1"/>
    <x v="10"/>
    <x v="0"/>
  </r>
  <r>
    <x v="6"/>
    <x v="6"/>
    <n v="820.83403182544225"/>
    <x v="1"/>
    <x v="10"/>
    <x v="0"/>
  </r>
  <r>
    <x v="6"/>
    <x v="1"/>
    <n v="0.64151804556698455"/>
    <x v="1"/>
    <x v="11"/>
    <x v="0"/>
  </r>
  <r>
    <x v="6"/>
    <x v="2"/>
    <n v="0.65677595046878401"/>
    <x v="1"/>
    <x v="11"/>
    <x v="0"/>
  </r>
  <r>
    <x v="6"/>
    <x v="3"/>
    <n v="0.6717088417229371"/>
    <x v="1"/>
    <x v="11"/>
    <x v="0"/>
  </r>
  <r>
    <x v="6"/>
    <x v="4"/>
    <n v="0.68685005736135163"/>
    <x v="1"/>
    <x v="11"/>
    <x v="0"/>
  </r>
  <r>
    <x v="6"/>
    <x v="5"/>
    <n v="0.70253785228761012"/>
    <x v="1"/>
    <x v="11"/>
    <x v="0"/>
  </r>
  <r>
    <x v="6"/>
    <x v="6"/>
    <n v="0.71751226558167991"/>
    <x v="1"/>
    <x v="11"/>
    <x v="0"/>
  </r>
  <r>
    <x v="6"/>
    <x v="1"/>
    <n v="257.63364709970153"/>
    <x v="1"/>
    <x v="12"/>
    <x v="0"/>
  </r>
  <r>
    <x v="6"/>
    <x v="2"/>
    <n v="263.7612217082642"/>
    <x v="1"/>
    <x v="12"/>
    <x v="0"/>
  </r>
  <r>
    <x v="6"/>
    <x v="3"/>
    <n v="269.75827083593208"/>
    <x v="1"/>
    <x v="12"/>
    <x v="0"/>
  </r>
  <r>
    <x v="6"/>
    <x v="4"/>
    <n v="275.83898303631935"/>
    <x v="1"/>
    <x v="12"/>
    <x v="0"/>
  </r>
  <r>
    <x v="6"/>
    <x v="5"/>
    <n v="282.13920147870476"/>
    <x v="1"/>
    <x v="12"/>
    <x v="0"/>
  </r>
  <r>
    <x v="6"/>
    <x v="6"/>
    <n v="288.15292585760324"/>
    <x v="1"/>
    <x v="12"/>
    <x v="0"/>
  </r>
  <r>
    <x v="6"/>
    <x v="1"/>
    <n v="0"/>
    <x v="1"/>
    <x v="11"/>
    <x v="0"/>
  </r>
  <r>
    <x v="6"/>
    <x v="2"/>
    <n v="0"/>
    <x v="1"/>
    <x v="11"/>
    <x v="0"/>
  </r>
  <r>
    <x v="6"/>
    <x v="3"/>
    <n v="0"/>
    <x v="1"/>
    <x v="11"/>
    <x v="0"/>
  </r>
  <r>
    <x v="6"/>
    <x v="4"/>
    <n v="0"/>
    <x v="1"/>
    <x v="11"/>
    <x v="0"/>
  </r>
  <r>
    <x v="6"/>
    <x v="5"/>
    <n v="0"/>
    <x v="1"/>
    <x v="11"/>
    <x v="0"/>
  </r>
  <r>
    <x v="6"/>
    <x v="6"/>
    <n v="0"/>
    <x v="1"/>
    <x v="11"/>
    <x v="0"/>
  </r>
  <r>
    <x v="6"/>
    <x v="1"/>
    <n v="5.517055191876076"/>
    <x v="1"/>
    <x v="12"/>
    <x v="0"/>
  </r>
  <r>
    <x v="6"/>
    <x v="2"/>
    <n v="5.6482731740315515"/>
    <x v="1"/>
    <x v="12"/>
    <x v="0"/>
  </r>
  <r>
    <x v="6"/>
    <x v="3"/>
    <n v="5.7766960388172679"/>
    <x v="1"/>
    <x v="12"/>
    <x v="0"/>
  </r>
  <r>
    <x v="6"/>
    <x v="4"/>
    <n v="5.9069104933076337"/>
    <x v="1"/>
    <x v="12"/>
    <x v="0"/>
  </r>
  <r>
    <x v="6"/>
    <x v="5"/>
    <n v="6.0418255296734564"/>
    <x v="1"/>
    <x v="12"/>
    <x v="0"/>
  </r>
  <r>
    <x v="6"/>
    <x v="6"/>
    <n v="6.1706054840024569"/>
    <x v="1"/>
    <x v="12"/>
    <x v="0"/>
  </r>
  <r>
    <x v="6"/>
    <x v="1"/>
    <n v="251.47507386225863"/>
    <x v="1"/>
    <x v="13"/>
    <x v="0"/>
  </r>
  <r>
    <x v="6"/>
    <x v="2"/>
    <n v="257.45617258376404"/>
    <x v="1"/>
    <x v="13"/>
    <x v="0"/>
  </r>
  <r>
    <x v="6"/>
    <x v="3"/>
    <n v="263.30986595539201"/>
    <x v="1"/>
    <x v="13"/>
    <x v="0"/>
  </r>
  <r>
    <x v="6"/>
    <x v="4"/>
    <n v="269.24522248565057"/>
    <x v="1"/>
    <x v="13"/>
    <x v="0"/>
  </r>
  <r>
    <x v="6"/>
    <x v="5"/>
    <n v="275.39483809674391"/>
    <x v="1"/>
    <x v="13"/>
    <x v="0"/>
  </r>
  <r>
    <x v="6"/>
    <x v="6"/>
    <n v="281.26480810801928"/>
    <x v="1"/>
    <x v="13"/>
    <x v="0"/>
  </r>
  <r>
    <x v="6"/>
    <x v="1"/>
    <n v="210.54622255508485"/>
    <x v="1"/>
    <x v="14"/>
    <x v="0"/>
  </r>
  <r>
    <x v="6"/>
    <x v="2"/>
    <n v="215.55386694385547"/>
    <x v="1"/>
    <x v="14"/>
    <x v="0"/>
  </r>
  <r>
    <x v="6"/>
    <x v="3"/>
    <n v="220.45484185346848"/>
    <x v="1"/>
    <x v="14"/>
    <x v="0"/>
  </r>
  <r>
    <x v="6"/>
    <x v="4"/>
    <n v="225.42418882599617"/>
    <x v="1"/>
    <x v="14"/>
    <x v="0"/>
  </r>
  <r>
    <x v="6"/>
    <x v="5"/>
    <n v="230.57292312079423"/>
    <x v="1"/>
    <x v="14"/>
    <x v="0"/>
  </r>
  <r>
    <x v="6"/>
    <x v="6"/>
    <n v="235.48752556390792"/>
    <x v="1"/>
    <x v="14"/>
    <x v="0"/>
  </r>
  <r>
    <x v="6"/>
    <x v="1"/>
    <n v="33.487241978596643"/>
    <x v="1"/>
    <x v="15"/>
    <x v="0"/>
  </r>
  <r>
    <x v="6"/>
    <x v="2"/>
    <n v="34.283704614470579"/>
    <x v="1"/>
    <x v="15"/>
    <x v="0"/>
  </r>
  <r>
    <x v="6"/>
    <x v="3"/>
    <n v="35.063201537937367"/>
    <x v="1"/>
    <x v="15"/>
    <x v="0"/>
  </r>
  <r>
    <x v="6"/>
    <x v="4"/>
    <n v="35.853572994262606"/>
    <x v="1"/>
    <x v="15"/>
    <x v="0"/>
  </r>
  <r>
    <x v="6"/>
    <x v="5"/>
    <n v="36.672475889413306"/>
    <x v="1"/>
    <x v="15"/>
    <x v="0"/>
  </r>
  <r>
    <x v="6"/>
    <x v="6"/>
    <n v="37.454140263363747"/>
    <x v="1"/>
    <x v="15"/>
    <x v="0"/>
  </r>
  <r>
    <x v="6"/>
    <x v="1"/>
    <n v="0"/>
    <x v="1"/>
    <x v="15"/>
    <x v="0"/>
  </r>
  <r>
    <x v="6"/>
    <x v="2"/>
    <n v="0"/>
    <x v="1"/>
    <x v="15"/>
    <x v="0"/>
  </r>
  <r>
    <x v="6"/>
    <x v="3"/>
    <n v="0"/>
    <x v="1"/>
    <x v="15"/>
    <x v="0"/>
  </r>
  <r>
    <x v="6"/>
    <x v="4"/>
    <n v="0"/>
    <x v="1"/>
    <x v="15"/>
    <x v="0"/>
  </r>
  <r>
    <x v="6"/>
    <x v="5"/>
    <n v="0"/>
    <x v="1"/>
    <x v="15"/>
    <x v="0"/>
  </r>
  <r>
    <x v="6"/>
    <x v="6"/>
    <n v="0"/>
    <x v="1"/>
    <x v="15"/>
    <x v="0"/>
  </r>
  <r>
    <x v="6"/>
    <x v="1"/>
    <n v="3.3358938369483249"/>
    <x v="1"/>
    <x v="16"/>
    <x v="0"/>
  </r>
  <r>
    <x v="6"/>
    <x v="2"/>
    <n v="3.4152349424376824"/>
    <x v="1"/>
    <x v="16"/>
    <x v="0"/>
  </r>
  <r>
    <x v="6"/>
    <x v="3"/>
    <n v="3.4928859769592777"/>
    <x v="1"/>
    <x v="16"/>
    <x v="0"/>
  </r>
  <r>
    <x v="6"/>
    <x v="4"/>
    <n v="3.5716202982790337"/>
    <x v="1"/>
    <x v="16"/>
    <x v="0"/>
  </r>
  <r>
    <x v="6"/>
    <x v="5"/>
    <n v="3.6531968318955781"/>
    <x v="1"/>
    <x v="16"/>
    <x v="0"/>
  </r>
  <r>
    <x v="6"/>
    <x v="6"/>
    <n v="3.7310637810247411"/>
    <x v="1"/>
    <x v="16"/>
    <x v="0"/>
  </r>
  <r>
    <x v="6"/>
    <x v="1"/>
    <n v="51.834658081812478"/>
    <x v="1"/>
    <x v="16"/>
    <x v="0"/>
  </r>
  <r>
    <x v="6"/>
    <x v="2"/>
    <n v="53.06749679787788"/>
    <x v="1"/>
    <x v="16"/>
    <x v="0"/>
  </r>
  <r>
    <x v="6"/>
    <x v="3"/>
    <n v="54.274074411213441"/>
    <x v="1"/>
    <x v="16"/>
    <x v="0"/>
  </r>
  <r>
    <x v="6"/>
    <x v="4"/>
    <n v="55.497484634797345"/>
    <x v="1"/>
    <x v="16"/>
    <x v="0"/>
  </r>
  <r>
    <x v="6"/>
    <x v="5"/>
    <n v="56.765058464839036"/>
    <x v="1"/>
    <x v="16"/>
    <x v="0"/>
  </r>
  <r>
    <x v="6"/>
    <x v="6"/>
    <n v="57.974991058999876"/>
    <x v="1"/>
    <x v="16"/>
    <x v="0"/>
  </r>
  <r>
    <x v="6"/>
    <x v="1"/>
    <n v="24.762596558885676"/>
    <x v="1"/>
    <x v="16"/>
    <x v="0"/>
  </r>
  <r>
    <x v="6"/>
    <x v="2"/>
    <n v="25.351551688095139"/>
    <x v="1"/>
    <x v="16"/>
    <x v="0"/>
  </r>
  <r>
    <x v="6"/>
    <x v="3"/>
    <n v="25.927961290505444"/>
    <x v="1"/>
    <x v="16"/>
    <x v="0"/>
  </r>
  <r>
    <x v="6"/>
    <x v="4"/>
    <n v="26.512412214148249"/>
    <x v="1"/>
    <x v="16"/>
    <x v="0"/>
  </r>
  <r>
    <x v="6"/>
    <x v="5"/>
    <n v="27.11796109830183"/>
    <x v="1"/>
    <x v="16"/>
    <x v="0"/>
  </r>
  <r>
    <x v="6"/>
    <x v="6"/>
    <n v="27.695973451452925"/>
    <x v="1"/>
    <x v="16"/>
    <x v="0"/>
  </r>
  <r>
    <x v="6"/>
    <x v="1"/>
    <n v="0"/>
    <x v="1"/>
    <x v="16"/>
    <x v="0"/>
  </r>
  <r>
    <x v="6"/>
    <x v="2"/>
    <n v="0"/>
    <x v="1"/>
    <x v="16"/>
    <x v="0"/>
  </r>
  <r>
    <x v="6"/>
    <x v="3"/>
    <n v="0"/>
    <x v="1"/>
    <x v="16"/>
    <x v="0"/>
  </r>
  <r>
    <x v="6"/>
    <x v="4"/>
    <n v="0"/>
    <x v="1"/>
    <x v="16"/>
    <x v="0"/>
  </r>
  <r>
    <x v="6"/>
    <x v="5"/>
    <n v="0"/>
    <x v="1"/>
    <x v="16"/>
    <x v="0"/>
  </r>
  <r>
    <x v="6"/>
    <x v="6"/>
    <n v="0"/>
    <x v="1"/>
    <x v="16"/>
    <x v="0"/>
  </r>
  <r>
    <x v="6"/>
    <x v="1"/>
    <n v="0.12830360911339692"/>
    <x v="1"/>
    <x v="16"/>
    <x v="0"/>
  </r>
  <r>
    <x v="6"/>
    <x v="2"/>
    <n v="0.13135519009375682"/>
    <x v="1"/>
    <x v="16"/>
    <x v="0"/>
  </r>
  <r>
    <x v="6"/>
    <x v="3"/>
    <n v="0.13434176834458741"/>
    <x v="1"/>
    <x v="16"/>
    <x v="0"/>
  </r>
  <r>
    <x v="6"/>
    <x v="4"/>
    <n v="0.13737001147227032"/>
    <x v="1"/>
    <x v="16"/>
    <x v="0"/>
  </r>
  <r>
    <x v="6"/>
    <x v="5"/>
    <n v="0.14050757045752202"/>
    <x v="1"/>
    <x v="16"/>
    <x v="0"/>
  </r>
  <r>
    <x v="6"/>
    <x v="6"/>
    <n v="0.14350245311633597"/>
    <x v="1"/>
    <x v="16"/>
    <x v="0"/>
  </r>
  <r>
    <x v="6"/>
    <x v="1"/>
    <n v="29.124919268741127"/>
    <x v="1"/>
    <x v="16"/>
    <x v="0"/>
  </r>
  <r>
    <x v="6"/>
    <x v="2"/>
    <n v="29.817628151282825"/>
    <x v="1"/>
    <x v="16"/>
    <x v="0"/>
  </r>
  <r>
    <x v="6"/>
    <x v="3"/>
    <n v="30.495581414221373"/>
    <x v="1"/>
    <x v="16"/>
    <x v="0"/>
  </r>
  <r>
    <x v="6"/>
    <x v="4"/>
    <n v="31.182992604205396"/>
    <x v="1"/>
    <x v="16"/>
    <x v="0"/>
  </r>
  <r>
    <x v="6"/>
    <x v="5"/>
    <n v="31.895218493857531"/>
    <x v="1"/>
    <x v="16"/>
    <x v="0"/>
  </r>
  <r>
    <x v="6"/>
    <x v="6"/>
    <n v="32.575056857408299"/>
    <x v="1"/>
    <x v="16"/>
    <x v="0"/>
  </r>
  <r>
    <x v="6"/>
    <x v="1"/>
    <n v="13.086968129566483"/>
    <x v="1"/>
    <x v="16"/>
    <x v="0"/>
  </r>
  <r>
    <x v="6"/>
    <x v="2"/>
    <n v="13.398229389563191"/>
    <x v="1"/>
    <x v="16"/>
    <x v="0"/>
  </r>
  <r>
    <x v="6"/>
    <x v="3"/>
    <n v="13.702860371147914"/>
    <x v="1"/>
    <x v="16"/>
    <x v="0"/>
  </r>
  <r>
    <x v="6"/>
    <x v="4"/>
    <n v="14.01174117017157"/>
    <x v="1"/>
    <x v="16"/>
    <x v="0"/>
  </r>
  <r>
    <x v="6"/>
    <x v="5"/>
    <n v="14.331772186667244"/>
    <x v="1"/>
    <x v="16"/>
    <x v="0"/>
  </r>
  <r>
    <x v="6"/>
    <x v="6"/>
    <n v="14.637250217866267"/>
    <x v="1"/>
    <x v="16"/>
    <x v="0"/>
  </r>
  <r>
    <x v="6"/>
    <x v="1"/>
    <n v="3.0792866187215338"/>
    <x v="1"/>
    <x v="16"/>
    <x v="0"/>
  </r>
  <r>
    <x v="6"/>
    <x v="2"/>
    <n v="3.1525245622501714"/>
    <x v="1"/>
    <x v="16"/>
    <x v="0"/>
  </r>
  <r>
    <x v="6"/>
    <x v="3"/>
    <n v="3.2242024402701062"/>
    <x v="1"/>
    <x v="16"/>
    <x v="0"/>
  </r>
  <r>
    <x v="6"/>
    <x v="4"/>
    <n v="3.2968802753344963"/>
    <x v="1"/>
    <x v="16"/>
    <x v="0"/>
  </r>
  <r>
    <x v="6"/>
    <x v="5"/>
    <n v="3.3721816909805371"/>
    <x v="1"/>
    <x v="16"/>
    <x v="0"/>
  </r>
  <r>
    <x v="6"/>
    <x v="6"/>
    <n v="3.4440588747920722"/>
    <x v="1"/>
    <x v="16"/>
    <x v="0"/>
  </r>
  <r>
    <x v="6"/>
    <x v="1"/>
    <n v="6.8000912830100324"/>
    <x v="1"/>
    <x v="17"/>
    <x v="0"/>
  </r>
  <r>
    <x v="6"/>
    <x v="2"/>
    <n v="6.9618250749691066"/>
    <x v="1"/>
    <x v="17"/>
    <x v="0"/>
  </r>
  <r>
    <x v="6"/>
    <x v="3"/>
    <n v="7.1201137222631283"/>
    <x v="1"/>
    <x v="17"/>
    <x v="0"/>
  </r>
  <r>
    <x v="6"/>
    <x v="4"/>
    <n v="7.2806106080303232"/>
    <x v="1"/>
    <x v="17"/>
    <x v="0"/>
  </r>
  <r>
    <x v="6"/>
    <x v="5"/>
    <n v="7.4469012342486627"/>
    <x v="1"/>
    <x v="17"/>
    <x v="0"/>
  </r>
  <r>
    <x v="6"/>
    <x v="6"/>
    <n v="7.6056300151658025"/>
    <x v="1"/>
    <x v="17"/>
    <x v="0"/>
  </r>
  <r>
    <x v="6"/>
    <x v="1"/>
    <n v="0"/>
    <x v="1"/>
    <x v="17"/>
    <x v="0"/>
  </r>
  <r>
    <x v="6"/>
    <x v="2"/>
    <n v="0"/>
    <x v="1"/>
    <x v="17"/>
    <x v="0"/>
  </r>
  <r>
    <x v="6"/>
    <x v="3"/>
    <n v="0"/>
    <x v="1"/>
    <x v="17"/>
    <x v="0"/>
  </r>
  <r>
    <x v="6"/>
    <x v="4"/>
    <n v="0"/>
    <x v="1"/>
    <x v="17"/>
    <x v="0"/>
  </r>
  <r>
    <x v="6"/>
    <x v="5"/>
    <n v="0"/>
    <x v="1"/>
    <x v="17"/>
    <x v="0"/>
  </r>
  <r>
    <x v="6"/>
    <x v="6"/>
    <n v="0"/>
    <x v="1"/>
    <x v="17"/>
    <x v="0"/>
  </r>
  <r>
    <x v="6"/>
    <x v="1"/>
    <n v="0"/>
    <x v="1"/>
    <x v="18"/>
    <x v="0"/>
  </r>
  <r>
    <x v="6"/>
    <x v="2"/>
    <n v="0"/>
    <x v="1"/>
    <x v="18"/>
    <x v="0"/>
  </r>
  <r>
    <x v="6"/>
    <x v="3"/>
    <n v="0"/>
    <x v="1"/>
    <x v="18"/>
    <x v="0"/>
  </r>
  <r>
    <x v="6"/>
    <x v="4"/>
    <n v="0"/>
    <x v="1"/>
    <x v="18"/>
    <x v="0"/>
  </r>
  <r>
    <x v="6"/>
    <x v="5"/>
    <n v="0"/>
    <x v="1"/>
    <x v="18"/>
    <x v="0"/>
  </r>
  <r>
    <x v="6"/>
    <x v="6"/>
    <n v="0"/>
    <x v="1"/>
    <x v="18"/>
    <x v="0"/>
  </r>
  <r>
    <x v="6"/>
    <x v="1"/>
    <n v="59.276267410389487"/>
    <x v="1"/>
    <x v="19"/>
    <x v="0"/>
  </r>
  <r>
    <x v="6"/>
    <x v="2"/>
    <n v="60.686097823315762"/>
    <x v="1"/>
    <x v="19"/>
    <x v="0"/>
  </r>
  <r>
    <x v="6"/>
    <x v="3"/>
    <n v="62.0658969751995"/>
    <x v="1"/>
    <x v="19"/>
    <x v="0"/>
  </r>
  <r>
    <x v="6"/>
    <x v="4"/>
    <n v="63.464945300189015"/>
    <x v="1"/>
    <x v="19"/>
    <x v="0"/>
  </r>
  <r>
    <x v="6"/>
    <x v="5"/>
    <n v="64.914497551375305"/>
    <x v="1"/>
    <x v="19"/>
    <x v="0"/>
  </r>
  <r>
    <x v="6"/>
    <x v="6"/>
    <n v="66.298133339747352"/>
    <x v="1"/>
    <x v="19"/>
    <x v="0"/>
  </r>
  <r>
    <x v="6"/>
    <x v="1"/>
    <n v="0.38491082734019139"/>
    <x v="1"/>
    <x v="19"/>
    <x v="0"/>
  </r>
  <r>
    <x v="6"/>
    <x v="2"/>
    <n v="0.39406557028127109"/>
    <x v="1"/>
    <x v="19"/>
    <x v="0"/>
  </r>
  <r>
    <x v="6"/>
    <x v="3"/>
    <n v="0.40302530503376288"/>
    <x v="1"/>
    <x v="19"/>
    <x v="0"/>
  </r>
  <r>
    <x v="6"/>
    <x v="4"/>
    <n v="0.41211003441681165"/>
    <x v="1"/>
    <x v="19"/>
    <x v="0"/>
  </r>
  <r>
    <x v="6"/>
    <x v="5"/>
    <n v="0.42152271137256681"/>
    <x v="1"/>
    <x v="19"/>
    <x v="0"/>
  </r>
  <r>
    <x v="6"/>
    <x v="6"/>
    <n v="0.43050735934900869"/>
    <x v="1"/>
    <x v="19"/>
    <x v="0"/>
  </r>
  <r>
    <x v="6"/>
    <x v="1"/>
    <n v="162.68897635578747"/>
    <x v="1"/>
    <x v="20"/>
    <x v="0"/>
  </r>
  <r>
    <x v="6"/>
    <x v="2"/>
    <n v="166.55838103888382"/>
    <x v="1"/>
    <x v="20"/>
    <x v="0"/>
  </r>
  <r>
    <x v="6"/>
    <x v="3"/>
    <n v="170.34536226093704"/>
    <x v="1"/>
    <x v="20"/>
    <x v="0"/>
  </r>
  <r>
    <x v="6"/>
    <x v="4"/>
    <n v="174.18517454683897"/>
    <x v="1"/>
    <x v="20"/>
    <x v="0"/>
  </r>
  <r>
    <x v="6"/>
    <x v="5"/>
    <n v="178.16359934013812"/>
    <x v="1"/>
    <x v="20"/>
    <x v="0"/>
  </r>
  <r>
    <x v="6"/>
    <x v="6"/>
    <n v="181.96111055151422"/>
    <x v="1"/>
    <x v="20"/>
    <x v="0"/>
  </r>
  <r>
    <x v="6"/>
    <x v="1"/>
    <n v="1.0264288729071778"/>
    <x v="1"/>
    <x v="20"/>
    <x v="0"/>
  </r>
  <r>
    <x v="6"/>
    <x v="2"/>
    <n v="1.050841520750057"/>
    <x v="1"/>
    <x v="20"/>
    <x v="0"/>
  </r>
  <r>
    <x v="6"/>
    <x v="3"/>
    <n v="1.074734146756702"/>
    <x v="1"/>
    <x v="20"/>
    <x v="0"/>
  </r>
  <r>
    <x v="6"/>
    <x v="4"/>
    <n v="1.0989600917781652"/>
    <x v="1"/>
    <x v="20"/>
    <x v="0"/>
  </r>
  <r>
    <x v="6"/>
    <x v="5"/>
    <n v="1.124060563660179"/>
    <x v="1"/>
    <x v="20"/>
    <x v="0"/>
  </r>
  <r>
    <x v="6"/>
    <x v="6"/>
    <n v="1.1480196249306907"/>
    <x v="1"/>
    <x v="20"/>
    <x v="0"/>
  </r>
  <r>
    <x v="6"/>
    <x v="1"/>
    <n v="214.01042000114634"/>
    <x v="1"/>
    <x v="20"/>
    <x v="0"/>
  </r>
  <r>
    <x v="6"/>
    <x v="2"/>
    <n v="219.10045707638668"/>
    <x v="1"/>
    <x v="20"/>
    <x v="0"/>
  </r>
  <r>
    <x v="6"/>
    <x v="3"/>
    <n v="224.08206959877211"/>
    <x v="1"/>
    <x v="20"/>
    <x v="0"/>
  </r>
  <r>
    <x v="6"/>
    <x v="4"/>
    <n v="229.13317913574724"/>
    <x v="1"/>
    <x v="20"/>
    <x v="0"/>
  </r>
  <r>
    <x v="6"/>
    <x v="5"/>
    <n v="234.36662752314709"/>
    <x v="1"/>
    <x v="20"/>
    <x v="0"/>
  </r>
  <r>
    <x v="6"/>
    <x v="6"/>
    <n v="239.36209179804877"/>
    <x v="1"/>
    <x v="20"/>
    <x v="0"/>
  </r>
  <r>
    <x v="6"/>
    <x v="1"/>
    <n v="55.04224830964737"/>
    <x v="1"/>
    <x v="20"/>
    <x v="0"/>
  </r>
  <r>
    <x v="6"/>
    <x v="2"/>
    <n v="56.351376550221772"/>
    <x v="1"/>
    <x v="20"/>
    <x v="0"/>
  </r>
  <r>
    <x v="6"/>
    <x v="3"/>
    <n v="57.632618619828101"/>
    <x v="1"/>
    <x v="20"/>
    <x v="0"/>
  </r>
  <r>
    <x v="6"/>
    <x v="4"/>
    <n v="58.931734921604068"/>
    <x v="1"/>
    <x v="20"/>
    <x v="0"/>
  </r>
  <r>
    <x v="6"/>
    <x v="5"/>
    <n v="60.277747726277056"/>
    <x v="1"/>
    <x v="20"/>
    <x v="0"/>
  </r>
  <r>
    <x v="6"/>
    <x v="6"/>
    <n v="61.562552386908244"/>
    <x v="1"/>
    <x v="20"/>
    <x v="0"/>
  </r>
  <r>
    <x v="6"/>
    <x v="1"/>
    <n v="36.566528597318204"/>
    <x v="1"/>
    <x v="20"/>
    <x v="0"/>
  </r>
  <r>
    <x v="6"/>
    <x v="2"/>
    <n v="37.436229176720772"/>
    <x v="1"/>
    <x v="20"/>
    <x v="0"/>
  </r>
  <r>
    <x v="6"/>
    <x v="3"/>
    <n v="38.287403978207493"/>
    <x v="1"/>
    <x v="20"/>
    <x v="0"/>
  </r>
  <r>
    <x v="6"/>
    <x v="4"/>
    <n v="39.150453269597129"/>
    <x v="1"/>
    <x v="20"/>
    <x v="0"/>
  </r>
  <r>
    <x v="6"/>
    <x v="5"/>
    <n v="40.044657580393867"/>
    <x v="1"/>
    <x v="20"/>
    <x v="0"/>
  </r>
  <r>
    <x v="6"/>
    <x v="6"/>
    <n v="40.898199138155846"/>
    <x v="1"/>
    <x v="20"/>
    <x v="0"/>
  </r>
  <r>
    <x v="6"/>
    <x v="1"/>
    <n v="15.653040311834459"/>
    <x v="1"/>
    <x v="20"/>
    <x v="0"/>
  </r>
  <r>
    <x v="6"/>
    <x v="2"/>
    <n v="16.025333191438367"/>
    <x v="1"/>
    <x v="20"/>
    <x v="0"/>
  </r>
  <r>
    <x v="6"/>
    <x v="3"/>
    <n v="16.389695738039702"/>
    <x v="1"/>
    <x v="20"/>
    <x v="0"/>
  </r>
  <r>
    <x v="6"/>
    <x v="4"/>
    <n v="16.759141399617018"/>
    <x v="1"/>
    <x v="20"/>
    <x v="0"/>
  </r>
  <r>
    <x v="6"/>
    <x v="5"/>
    <n v="17.141923595817726"/>
    <x v="1"/>
    <x v="20"/>
    <x v="0"/>
  </r>
  <r>
    <x v="6"/>
    <x v="6"/>
    <n v="17.507299280193031"/>
    <x v="1"/>
    <x v="20"/>
    <x v="0"/>
  </r>
  <r>
    <x v="6"/>
    <x v="1"/>
    <n v="0.64151804556698455"/>
    <x v="1"/>
    <x v="20"/>
    <x v="0"/>
  </r>
  <r>
    <x v="6"/>
    <x v="2"/>
    <n v="0.65677595046878401"/>
    <x v="1"/>
    <x v="20"/>
    <x v="0"/>
  </r>
  <r>
    <x v="6"/>
    <x v="3"/>
    <n v="0.6717088417229371"/>
    <x v="1"/>
    <x v="20"/>
    <x v="0"/>
  </r>
  <r>
    <x v="6"/>
    <x v="4"/>
    <n v="0.68685005736135163"/>
    <x v="1"/>
    <x v="20"/>
    <x v="0"/>
  </r>
  <r>
    <x v="6"/>
    <x v="5"/>
    <n v="0.70253785228761012"/>
    <x v="1"/>
    <x v="20"/>
    <x v="0"/>
  </r>
  <r>
    <x v="6"/>
    <x v="6"/>
    <n v="0.71751226558167991"/>
    <x v="1"/>
    <x v="20"/>
    <x v="0"/>
  </r>
  <r>
    <x v="6"/>
    <x v="1"/>
    <n v="1.0264288729071778"/>
    <x v="1"/>
    <x v="20"/>
    <x v="0"/>
  </r>
  <r>
    <x v="6"/>
    <x v="2"/>
    <n v="1.050841520750057"/>
    <x v="1"/>
    <x v="20"/>
    <x v="0"/>
  </r>
  <r>
    <x v="6"/>
    <x v="3"/>
    <n v="1.074734146756702"/>
    <x v="1"/>
    <x v="20"/>
    <x v="0"/>
  </r>
  <r>
    <x v="6"/>
    <x v="4"/>
    <n v="1.0989600917781652"/>
    <x v="1"/>
    <x v="20"/>
    <x v="0"/>
  </r>
  <r>
    <x v="6"/>
    <x v="5"/>
    <n v="1.124060563660179"/>
    <x v="1"/>
    <x v="20"/>
    <x v="0"/>
  </r>
  <r>
    <x v="6"/>
    <x v="6"/>
    <n v="1.1480196249306907"/>
    <x v="1"/>
    <x v="20"/>
    <x v="0"/>
  </r>
  <r>
    <x v="6"/>
    <x v="1"/>
    <n v="0"/>
    <x v="1"/>
    <x v="20"/>
    <x v="0"/>
  </r>
  <r>
    <x v="6"/>
    <x v="2"/>
    <n v="0"/>
    <x v="1"/>
    <x v="20"/>
    <x v="0"/>
  </r>
  <r>
    <x v="6"/>
    <x v="3"/>
    <n v="0"/>
    <x v="1"/>
    <x v="20"/>
    <x v="0"/>
  </r>
  <r>
    <x v="6"/>
    <x v="4"/>
    <n v="0"/>
    <x v="1"/>
    <x v="20"/>
    <x v="0"/>
  </r>
  <r>
    <x v="6"/>
    <x v="5"/>
    <n v="0"/>
    <x v="1"/>
    <x v="20"/>
    <x v="0"/>
  </r>
  <r>
    <x v="6"/>
    <x v="6"/>
    <n v="0"/>
    <x v="1"/>
    <x v="20"/>
    <x v="0"/>
  </r>
  <r>
    <x v="6"/>
    <x v="1"/>
    <n v="0"/>
    <x v="1"/>
    <x v="20"/>
    <x v="0"/>
  </r>
  <r>
    <x v="6"/>
    <x v="2"/>
    <n v="0"/>
    <x v="1"/>
    <x v="20"/>
    <x v="0"/>
  </r>
  <r>
    <x v="6"/>
    <x v="3"/>
    <n v="0"/>
    <x v="1"/>
    <x v="20"/>
    <x v="0"/>
  </r>
  <r>
    <x v="6"/>
    <x v="4"/>
    <n v="0"/>
    <x v="1"/>
    <x v="20"/>
    <x v="0"/>
  </r>
  <r>
    <x v="6"/>
    <x v="5"/>
    <n v="0"/>
    <x v="1"/>
    <x v="20"/>
    <x v="0"/>
  </r>
  <r>
    <x v="6"/>
    <x v="6"/>
    <n v="0"/>
    <x v="1"/>
    <x v="20"/>
    <x v="0"/>
  </r>
  <r>
    <x v="6"/>
    <x v="1"/>
    <n v="0"/>
    <x v="1"/>
    <x v="20"/>
    <x v="0"/>
  </r>
  <r>
    <x v="6"/>
    <x v="2"/>
    <n v="0"/>
    <x v="1"/>
    <x v="20"/>
    <x v="0"/>
  </r>
  <r>
    <x v="6"/>
    <x v="3"/>
    <n v="0"/>
    <x v="1"/>
    <x v="20"/>
    <x v="0"/>
  </r>
  <r>
    <x v="6"/>
    <x v="4"/>
    <n v="0"/>
    <x v="1"/>
    <x v="20"/>
    <x v="0"/>
  </r>
  <r>
    <x v="6"/>
    <x v="5"/>
    <n v="0"/>
    <x v="1"/>
    <x v="20"/>
    <x v="0"/>
  </r>
  <r>
    <x v="6"/>
    <x v="6"/>
    <n v="0"/>
    <x v="1"/>
    <x v="20"/>
    <x v="0"/>
  </r>
  <r>
    <x v="6"/>
    <x v="1"/>
    <n v="0"/>
    <x v="1"/>
    <x v="20"/>
    <x v="0"/>
  </r>
  <r>
    <x v="6"/>
    <x v="2"/>
    <n v="0"/>
    <x v="1"/>
    <x v="20"/>
    <x v="0"/>
  </r>
  <r>
    <x v="6"/>
    <x v="3"/>
    <n v="0"/>
    <x v="1"/>
    <x v="20"/>
    <x v="0"/>
  </r>
  <r>
    <x v="6"/>
    <x v="4"/>
    <n v="0"/>
    <x v="1"/>
    <x v="20"/>
    <x v="0"/>
  </r>
  <r>
    <x v="6"/>
    <x v="5"/>
    <n v="0"/>
    <x v="1"/>
    <x v="20"/>
    <x v="0"/>
  </r>
  <r>
    <x v="6"/>
    <x v="6"/>
    <n v="0"/>
    <x v="1"/>
    <x v="20"/>
    <x v="0"/>
  </r>
  <r>
    <x v="6"/>
    <x v="1"/>
    <n v="424.30003533800431"/>
    <x v="1"/>
    <x v="21"/>
    <x v="0"/>
  </r>
  <r>
    <x v="6"/>
    <x v="2"/>
    <n v="434.39161364005452"/>
    <x v="1"/>
    <x v="21"/>
    <x v="0"/>
  </r>
  <r>
    <x v="6"/>
    <x v="3"/>
    <n v="444.26822791555128"/>
    <x v="1"/>
    <x v="21"/>
    <x v="0"/>
  </r>
  <r>
    <x v="6"/>
    <x v="4"/>
    <n v="454.28262793879873"/>
    <x v="1"/>
    <x v="21"/>
    <x v="0"/>
  </r>
  <r>
    <x v="6"/>
    <x v="5"/>
    <n v="464.65853550302609"/>
    <x v="1"/>
    <x v="21"/>
    <x v="0"/>
  </r>
  <r>
    <x v="6"/>
    <x v="6"/>
    <n v="474.56261245572387"/>
    <x v="1"/>
    <x v="21"/>
    <x v="0"/>
  </r>
  <r>
    <x v="6"/>
    <x v="1"/>
    <n v="360.14823078130581"/>
    <x v="1"/>
    <x v="22"/>
    <x v="0"/>
  </r>
  <r>
    <x v="6"/>
    <x v="2"/>
    <n v="368.71401859317609"/>
    <x v="1"/>
    <x v="22"/>
    <x v="0"/>
  </r>
  <r>
    <x v="6"/>
    <x v="3"/>
    <n v="377.09734374325757"/>
    <x v="1"/>
    <x v="22"/>
    <x v="0"/>
  </r>
  <r>
    <x v="6"/>
    <x v="4"/>
    <n v="385.59762220266356"/>
    <x v="1"/>
    <x v="22"/>
    <x v="0"/>
  </r>
  <r>
    <x v="6"/>
    <x v="5"/>
    <n v="394.4047502742651"/>
    <x v="1"/>
    <x v="22"/>
    <x v="0"/>
  </r>
  <r>
    <x v="6"/>
    <x v="6"/>
    <n v="402.81138589755585"/>
    <x v="1"/>
    <x v="22"/>
    <x v="0"/>
  </r>
  <r>
    <x v="6"/>
    <x v="1"/>
    <n v="68.514127266554169"/>
    <x v="1"/>
    <x v="23"/>
    <x v="0"/>
  </r>
  <r>
    <x v="6"/>
    <x v="2"/>
    <n v="70.143671510066355"/>
    <x v="1"/>
    <x v="23"/>
    <x v="0"/>
  </r>
  <r>
    <x v="6"/>
    <x v="3"/>
    <n v="71.738504296009893"/>
    <x v="1"/>
    <x v="23"/>
    <x v="0"/>
  </r>
  <r>
    <x v="6"/>
    <x v="4"/>
    <n v="73.355586126192577"/>
    <x v="1"/>
    <x v="23"/>
    <x v="0"/>
  </r>
  <r>
    <x v="6"/>
    <x v="5"/>
    <n v="75.031042624316996"/>
    <x v="1"/>
    <x v="23"/>
    <x v="0"/>
  </r>
  <r>
    <x v="6"/>
    <x v="6"/>
    <n v="76.630309964123654"/>
    <x v="1"/>
    <x v="23"/>
    <x v="0"/>
  </r>
  <r>
    <x v="6"/>
    <x v="1"/>
    <n v="0"/>
    <x v="1"/>
    <x v="23"/>
    <x v="0"/>
  </r>
  <r>
    <x v="6"/>
    <x v="2"/>
    <n v="0"/>
    <x v="1"/>
    <x v="23"/>
    <x v="0"/>
  </r>
  <r>
    <x v="6"/>
    <x v="3"/>
    <n v="0"/>
    <x v="1"/>
    <x v="23"/>
    <x v="0"/>
  </r>
  <r>
    <x v="6"/>
    <x v="4"/>
    <n v="0"/>
    <x v="1"/>
    <x v="23"/>
    <x v="0"/>
  </r>
  <r>
    <x v="6"/>
    <x v="5"/>
    <n v="0"/>
    <x v="1"/>
    <x v="23"/>
    <x v="0"/>
  </r>
  <r>
    <x v="6"/>
    <x v="6"/>
    <n v="0"/>
    <x v="1"/>
    <x v="23"/>
    <x v="0"/>
  </r>
  <r>
    <x v="6"/>
    <x v="1"/>
    <n v="0"/>
    <x v="1"/>
    <x v="24"/>
    <x v="0"/>
  </r>
  <r>
    <x v="6"/>
    <x v="2"/>
    <n v="0"/>
    <x v="1"/>
    <x v="24"/>
    <x v="0"/>
  </r>
  <r>
    <x v="6"/>
    <x v="3"/>
    <n v="0"/>
    <x v="1"/>
    <x v="24"/>
    <x v="0"/>
  </r>
  <r>
    <x v="6"/>
    <x v="4"/>
    <n v="0"/>
    <x v="1"/>
    <x v="24"/>
    <x v="0"/>
  </r>
  <r>
    <x v="6"/>
    <x v="5"/>
    <n v="0"/>
    <x v="1"/>
    <x v="24"/>
    <x v="0"/>
  </r>
  <r>
    <x v="6"/>
    <x v="6"/>
    <n v="0"/>
    <x v="1"/>
    <x v="24"/>
    <x v="0"/>
  </r>
  <r>
    <x v="7"/>
    <x v="1"/>
    <n v="12775.886266616311"/>
    <x v="0"/>
    <x v="0"/>
    <x v="0"/>
  </r>
  <r>
    <x v="7"/>
    <x v="2"/>
    <n v="13079.227407274009"/>
    <x v="0"/>
    <x v="0"/>
    <x v="0"/>
  </r>
  <r>
    <x v="7"/>
    <x v="3"/>
    <n v="13380.293741432399"/>
    <x v="0"/>
    <x v="0"/>
    <x v="0"/>
  </r>
  <r>
    <x v="7"/>
    <x v="4"/>
    <n v="13670.872241155208"/>
    <x v="0"/>
    <x v="0"/>
    <x v="0"/>
  </r>
  <r>
    <x v="7"/>
    <x v="5"/>
    <n v="13967.951518433483"/>
    <x v="0"/>
    <x v="0"/>
    <x v="0"/>
  </r>
  <r>
    <x v="7"/>
    <x v="6"/>
    <n v="14267.578836236937"/>
    <x v="0"/>
    <x v="0"/>
    <x v="0"/>
  </r>
  <r>
    <x v="7"/>
    <x v="1"/>
    <n v="250385.88420095417"/>
    <x v="0"/>
    <x v="1"/>
    <x v="0"/>
  </r>
  <r>
    <x v="7"/>
    <x v="2"/>
    <n v="256330.8603954096"/>
    <x v="0"/>
    <x v="1"/>
    <x v="0"/>
  </r>
  <r>
    <x v="7"/>
    <x v="3"/>
    <n v="262231.25420827291"/>
    <x v="0"/>
    <x v="1"/>
    <x v="0"/>
  </r>
  <r>
    <x v="7"/>
    <x v="4"/>
    <n v="267926.10410475306"/>
    <x v="0"/>
    <x v="1"/>
    <x v="0"/>
  </r>
  <r>
    <x v="7"/>
    <x v="5"/>
    <n v="273748.35830824188"/>
    <x v="0"/>
    <x v="1"/>
    <x v="0"/>
  </r>
  <r>
    <x v="7"/>
    <x v="6"/>
    <n v="279620.54982070182"/>
    <x v="0"/>
    <x v="1"/>
    <x v="0"/>
  </r>
  <r>
    <x v="7"/>
    <x v="1"/>
    <n v="9956.3279643822443"/>
    <x v="0"/>
    <x v="2"/>
    <x v="0"/>
  </r>
  <r>
    <x v="7"/>
    <x v="2"/>
    <n v="10192.723609932847"/>
    <x v="0"/>
    <x v="2"/>
    <x v="0"/>
  </r>
  <r>
    <x v="7"/>
    <x v="3"/>
    <n v="10427.346484570342"/>
    <x v="0"/>
    <x v="2"/>
    <x v="0"/>
  </r>
  <r>
    <x v="7"/>
    <x v="4"/>
    <n v="10653.796124326307"/>
    <x v="0"/>
    <x v="2"/>
    <x v="0"/>
  </r>
  <r>
    <x v="7"/>
    <x v="5"/>
    <n v="10885.311860634403"/>
    <x v="0"/>
    <x v="2"/>
    <x v="0"/>
  </r>
  <r>
    <x v="7"/>
    <x v="6"/>
    <n v="11118.813300838556"/>
    <x v="0"/>
    <x v="2"/>
    <x v="0"/>
  </r>
  <r>
    <x v="7"/>
    <x v="1"/>
    <n v="33665.712733966786"/>
    <x v="0"/>
    <x v="3"/>
    <x v="0"/>
  </r>
  <r>
    <x v="7"/>
    <x v="2"/>
    <n v="34465.046376162754"/>
    <x v="0"/>
    <x v="3"/>
    <x v="0"/>
  </r>
  <r>
    <x v="7"/>
    <x v="3"/>
    <n v="35258.385680233536"/>
    <x v="0"/>
    <x v="3"/>
    <x v="0"/>
  </r>
  <r>
    <x v="7"/>
    <x v="4"/>
    <n v="36024.088512443079"/>
    <x v="0"/>
    <x v="3"/>
    <x v="0"/>
  </r>
  <r>
    <x v="7"/>
    <x v="5"/>
    <n v="36806.921530783162"/>
    <x v="0"/>
    <x v="3"/>
    <x v="0"/>
  </r>
  <r>
    <x v="7"/>
    <x v="6"/>
    <n v="37596.468885691764"/>
    <x v="0"/>
    <x v="3"/>
    <x v="0"/>
  </r>
  <r>
    <x v="7"/>
    <x v="1"/>
    <n v="8858.232713039899"/>
    <x v="0"/>
    <x v="4"/>
    <x v="0"/>
  </r>
  <r>
    <x v="7"/>
    <x v="2"/>
    <n v="9068.5560017189982"/>
    <x v="0"/>
    <x v="4"/>
    <x v="0"/>
  </r>
  <r>
    <x v="7"/>
    <x v="3"/>
    <n v="9277.3020404971885"/>
    <x v="0"/>
    <x v="4"/>
    <x v="0"/>
  </r>
  <r>
    <x v="7"/>
    <x v="4"/>
    <n v="9478.7762801886129"/>
    <x v="0"/>
    <x v="4"/>
    <x v="0"/>
  </r>
  <r>
    <x v="7"/>
    <x v="5"/>
    <n v="9684.7578706187887"/>
    <x v="0"/>
    <x v="4"/>
    <x v="0"/>
  </r>
  <r>
    <x v="7"/>
    <x v="6"/>
    <n v="9892.5061593009104"/>
    <x v="0"/>
    <x v="4"/>
    <x v="0"/>
  </r>
  <r>
    <x v="7"/>
    <x v="1"/>
    <n v="25658.567838224164"/>
    <x v="0"/>
    <x v="5"/>
    <x v="0"/>
  </r>
  <r>
    <x v="7"/>
    <x v="2"/>
    <n v="26267.785787825658"/>
    <x v="0"/>
    <x v="5"/>
    <x v="0"/>
  </r>
  <r>
    <x v="7"/>
    <x v="3"/>
    <n v="26872.43510902335"/>
    <x v="0"/>
    <x v="5"/>
    <x v="0"/>
  </r>
  <r>
    <x v="7"/>
    <x v="4"/>
    <n v="27456.021092169532"/>
    <x v="0"/>
    <x v="5"/>
    <x v="0"/>
  </r>
  <r>
    <x v="7"/>
    <x v="5"/>
    <n v="28052.662971276848"/>
    <x v="0"/>
    <x v="5"/>
    <x v="0"/>
  </r>
  <r>
    <x v="7"/>
    <x v="6"/>
    <n v="28654.422230838667"/>
    <x v="0"/>
    <x v="5"/>
    <x v="0"/>
  </r>
  <r>
    <x v="7"/>
    <x v="1"/>
    <n v="2173.1393547569824"/>
    <x v="0"/>
    <x v="6"/>
    <x v="0"/>
  </r>
  <r>
    <x v="7"/>
    <x v="2"/>
    <n v="2224.7367591893176"/>
    <x v="0"/>
    <x v="6"/>
    <x v="0"/>
  </r>
  <r>
    <x v="7"/>
    <x v="3"/>
    <n v="2275.9472259623044"/>
    <x v="0"/>
    <x v="6"/>
    <x v="0"/>
  </r>
  <r>
    <x v="7"/>
    <x v="4"/>
    <n v="2325.3737440304803"/>
    <x v="0"/>
    <x v="6"/>
    <x v="0"/>
  </r>
  <r>
    <x v="7"/>
    <x v="5"/>
    <n v="2375.9060245676937"/>
    <x v="0"/>
    <x v="6"/>
    <x v="0"/>
  </r>
  <r>
    <x v="7"/>
    <x v="6"/>
    <n v="2426.8717190401298"/>
    <x v="0"/>
    <x v="6"/>
    <x v="0"/>
  </r>
  <r>
    <x v="7"/>
    <x v="1"/>
    <n v="68.517805538220188"/>
    <x v="0"/>
    <x v="7"/>
    <x v="0"/>
  </r>
  <r>
    <x v="7"/>
    <x v="2"/>
    <n v="70.144641348557343"/>
    <x v="0"/>
    <x v="7"/>
    <x v="0"/>
  </r>
  <r>
    <x v="7"/>
    <x v="3"/>
    <n v="71.759277242105625"/>
    <x v="0"/>
    <x v="7"/>
    <x v="0"/>
  </r>
  <r>
    <x v="7"/>
    <x v="4"/>
    <n v="73.317666282372841"/>
    <x v="0"/>
    <x v="7"/>
    <x v="0"/>
  </r>
  <r>
    <x v="7"/>
    <x v="5"/>
    <n v="74.910919362840261"/>
    <x v="0"/>
    <x v="7"/>
    <x v="0"/>
  </r>
  <r>
    <x v="7"/>
    <x v="6"/>
    <n v="76.517837729735902"/>
    <x v="0"/>
    <x v="7"/>
    <x v="0"/>
  </r>
  <r>
    <x v="7"/>
    <x v="1"/>
    <n v="314.60044954604939"/>
    <x v="1"/>
    <x v="8"/>
    <x v="0"/>
  </r>
  <r>
    <x v="7"/>
    <x v="2"/>
    <n v="322.0829261098919"/>
    <x v="1"/>
    <x v="8"/>
    <x v="0"/>
  </r>
  <r>
    <x v="7"/>
    <x v="3"/>
    <n v="329.40601598092849"/>
    <x v="1"/>
    <x v="8"/>
    <x v="0"/>
  </r>
  <r>
    <x v="7"/>
    <x v="4"/>
    <n v="336.83126813000706"/>
    <x v="1"/>
    <x v="8"/>
    <x v="0"/>
  </r>
  <r>
    <x v="7"/>
    <x v="5"/>
    <n v="344.52456276184421"/>
    <x v="1"/>
    <x v="8"/>
    <x v="0"/>
  </r>
  <r>
    <x v="7"/>
    <x v="6"/>
    <n v="351.868015041256"/>
    <x v="1"/>
    <x v="8"/>
    <x v="0"/>
  </r>
  <r>
    <x v="7"/>
    <x v="1"/>
    <n v="12.317146474886108"/>
    <x v="1"/>
    <x v="9"/>
    <x v="0"/>
  </r>
  <r>
    <x v="7"/>
    <x v="2"/>
    <n v="12.610098249000659"/>
    <x v="1"/>
    <x v="9"/>
    <x v="0"/>
  </r>
  <r>
    <x v="7"/>
    <x v="3"/>
    <n v="12.896809761080398"/>
    <x v="1"/>
    <x v="9"/>
    <x v="0"/>
  </r>
  <r>
    <x v="7"/>
    <x v="4"/>
    <n v="13.187521101337957"/>
    <x v="1"/>
    <x v="9"/>
    <x v="0"/>
  </r>
  <r>
    <x v="7"/>
    <x v="5"/>
    <n v="13.48872676392212"/>
    <x v="1"/>
    <x v="9"/>
    <x v="0"/>
  </r>
  <r>
    <x v="7"/>
    <x v="6"/>
    <n v="13.77623549916826"/>
    <x v="1"/>
    <x v="9"/>
    <x v="0"/>
  </r>
  <r>
    <x v="7"/>
    <x v="1"/>
    <n v="301.89839224382331"/>
    <x v="1"/>
    <x v="10"/>
    <x v="0"/>
  </r>
  <r>
    <x v="7"/>
    <x v="2"/>
    <n v="309.07876229061014"/>
    <x v="1"/>
    <x v="10"/>
    <x v="0"/>
  </r>
  <r>
    <x v="7"/>
    <x v="3"/>
    <n v="316.10618091481456"/>
    <x v="1"/>
    <x v="10"/>
    <x v="0"/>
  </r>
  <r>
    <x v="7"/>
    <x v="4"/>
    <n v="323.23163699425248"/>
    <x v="1"/>
    <x v="10"/>
    <x v="0"/>
  </r>
  <r>
    <x v="7"/>
    <x v="5"/>
    <n v="330.61431328654976"/>
    <x v="1"/>
    <x v="10"/>
    <x v="0"/>
  </r>
  <r>
    <x v="7"/>
    <x v="6"/>
    <n v="337.66127218273897"/>
    <x v="1"/>
    <x v="10"/>
    <x v="0"/>
  </r>
  <r>
    <x v="7"/>
    <x v="1"/>
    <n v="4.1057154916287111"/>
    <x v="1"/>
    <x v="11"/>
    <x v="0"/>
  </r>
  <r>
    <x v="7"/>
    <x v="2"/>
    <n v="4.203366083000228"/>
    <x v="1"/>
    <x v="11"/>
    <x v="0"/>
  </r>
  <r>
    <x v="7"/>
    <x v="3"/>
    <n v="4.2989365870268079"/>
    <x v="1"/>
    <x v="11"/>
    <x v="0"/>
  </r>
  <r>
    <x v="7"/>
    <x v="4"/>
    <n v="4.3958403671126609"/>
    <x v="1"/>
    <x v="11"/>
    <x v="0"/>
  </r>
  <r>
    <x v="7"/>
    <x v="5"/>
    <n v="4.4962422546407161"/>
    <x v="1"/>
    <x v="11"/>
    <x v="0"/>
  </r>
  <r>
    <x v="7"/>
    <x v="6"/>
    <n v="4.5920784997227626"/>
    <x v="1"/>
    <x v="11"/>
    <x v="0"/>
  </r>
  <r>
    <x v="7"/>
    <x v="1"/>
    <n v="126.25075136758284"/>
    <x v="1"/>
    <x v="12"/>
    <x v="0"/>
  </r>
  <r>
    <x v="7"/>
    <x v="2"/>
    <n v="129.25350705225699"/>
    <x v="1"/>
    <x v="12"/>
    <x v="0"/>
  </r>
  <r>
    <x v="7"/>
    <x v="3"/>
    <n v="132.19230005107431"/>
    <x v="1"/>
    <x v="12"/>
    <x v="0"/>
  </r>
  <r>
    <x v="7"/>
    <x v="4"/>
    <n v="135.17209128871428"/>
    <x v="1"/>
    <x v="12"/>
    <x v="0"/>
  </r>
  <r>
    <x v="7"/>
    <x v="5"/>
    <n v="138.25944933020199"/>
    <x v="1"/>
    <x v="12"/>
    <x v="0"/>
  </r>
  <r>
    <x v="7"/>
    <x v="6"/>
    <n v="141.20641386647492"/>
    <x v="1"/>
    <x v="12"/>
    <x v="0"/>
  </r>
  <r>
    <x v="7"/>
    <x v="1"/>
    <n v="2.0528577458143555"/>
    <x v="1"/>
    <x v="11"/>
    <x v="0"/>
  </r>
  <r>
    <x v="7"/>
    <x v="2"/>
    <n v="2.101683041500114"/>
    <x v="1"/>
    <x v="11"/>
    <x v="0"/>
  </r>
  <r>
    <x v="7"/>
    <x v="3"/>
    <n v="2.149468293513404"/>
    <x v="1"/>
    <x v="11"/>
    <x v="0"/>
  </r>
  <r>
    <x v="7"/>
    <x v="4"/>
    <n v="2.1979201835563305"/>
    <x v="1"/>
    <x v="11"/>
    <x v="0"/>
  </r>
  <r>
    <x v="7"/>
    <x v="5"/>
    <n v="2.2481211273203581"/>
    <x v="1"/>
    <x v="11"/>
    <x v="0"/>
  </r>
  <r>
    <x v="7"/>
    <x v="6"/>
    <n v="2.2960392498613813"/>
    <x v="1"/>
    <x v="11"/>
    <x v="0"/>
  </r>
  <r>
    <x v="7"/>
    <x v="1"/>
    <n v="37.336350251998574"/>
    <x v="1"/>
    <x v="12"/>
    <x v="0"/>
  </r>
  <r>
    <x v="7"/>
    <x v="2"/>
    <n v="38.224360317283313"/>
    <x v="1"/>
    <x v="12"/>
    <x v="0"/>
  </r>
  <r>
    <x v="7"/>
    <x v="3"/>
    <n v="39.093454588275016"/>
    <x v="1"/>
    <x v="12"/>
    <x v="0"/>
  </r>
  <r>
    <x v="7"/>
    <x v="4"/>
    <n v="39.974673338430748"/>
    <x v="1"/>
    <x v="12"/>
    <x v="0"/>
  </r>
  <r>
    <x v="7"/>
    <x v="5"/>
    <n v="40.887703003138995"/>
    <x v="1"/>
    <x v="12"/>
    <x v="0"/>
  </r>
  <r>
    <x v="7"/>
    <x v="6"/>
    <n v="41.759213856853854"/>
    <x v="1"/>
    <x v="12"/>
    <x v="0"/>
  </r>
  <r>
    <x v="7"/>
    <x v="1"/>
    <n v="14.754915048040688"/>
    <x v="1"/>
    <x v="13"/>
    <x v="0"/>
  </r>
  <r>
    <x v="7"/>
    <x v="2"/>
    <n v="15.105846860782078"/>
    <x v="1"/>
    <x v="13"/>
    <x v="0"/>
  </r>
  <r>
    <x v="7"/>
    <x v="3"/>
    <n v="15.449303359627597"/>
    <x v="1"/>
    <x v="13"/>
    <x v="0"/>
  </r>
  <r>
    <x v="7"/>
    <x v="4"/>
    <n v="15.797551319311134"/>
    <x v="1"/>
    <x v="13"/>
    <x v="0"/>
  </r>
  <r>
    <x v="7"/>
    <x v="5"/>
    <n v="16.158370602615079"/>
    <x v="1"/>
    <x v="13"/>
    <x v="0"/>
  </r>
  <r>
    <x v="7"/>
    <x v="6"/>
    <n v="16.502782108378685"/>
    <x v="1"/>
    <x v="13"/>
    <x v="0"/>
  </r>
  <r>
    <x v="7"/>
    <x v="1"/>
    <n v="56.710195228121506"/>
    <x v="1"/>
    <x v="14"/>
    <x v="0"/>
  </r>
  <r>
    <x v="7"/>
    <x v="2"/>
    <n v="58.05899402144059"/>
    <x v="1"/>
    <x v="14"/>
    <x v="0"/>
  </r>
  <r>
    <x v="7"/>
    <x v="3"/>
    <n v="59.379061608307715"/>
    <x v="1"/>
    <x v="14"/>
    <x v="0"/>
  </r>
  <r>
    <x v="7"/>
    <x v="4"/>
    <n v="60.717545070743562"/>
    <x v="1"/>
    <x v="14"/>
    <x v="0"/>
  </r>
  <r>
    <x v="7"/>
    <x v="5"/>
    <n v="62.10434614222482"/>
    <x v="1"/>
    <x v="14"/>
    <x v="0"/>
  </r>
  <r>
    <x v="7"/>
    <x v="6"/>
    <n v="63.428084277420588"/>
    <x v="1"/>
    <x v="14"/>
    <x v="0"/>
  </r>
  <r>
    <x v="7"/>
    <x v="1"/>
    <n v="2.0528577458143555"/>
    <x v="1"/>
    <x v="15"/>
    <x v="0"/>
  </r>
  <r>
    <x v="7"/>
    <x v="2"/>
    <n v="2.101683041500114"/>
    <x v="1"/>
    <x v="15"/>
    <x v="0"/>
  </r>
  <r>
    <x v="7"/>
    <x v="3"/>
    <n v="2.149468293513404"/>
    <x v="1"/>
    <x v="15"/>
    <x v="0"/>
  </r>
  <r>
    <x v="7"/>
    <x v="4"/>
    <n v="2.1979201835563305"/>
    <x v="1"/>
    <x v="15"/>
    <x v="0"/>
  </r>
  <r>
    <x v="7"/>
    <x v="5"/>
    <n v="2.2481211273203581"/>
    <x v="1"/>
    <x v="15"/>
    <x v="0"/>
  </r>
  <r>
    <x v="7"/>
    <x v="6"/>
    <n v="2.2960392498613813"/>
    <x v="1"/>
    <x v="15"/>
    <x v="0"/>
  </r>
  <r>
    <x v="7"/>
    <x v="1"/>
    <n v="1.0264288729071778"/>
    <x v="1"/>
    <x v="15"/>
    <x v="0"/>
  </r>
  <r>
    <x v="7"/>
    <x v="2"/>
    <n v="1.050841520750057"/>
    <x v="1"/>
    <x v="15"/>
    <x v="0"/>
  </r>
  <r>
    <x v="7"/>
    <x v="3"/>
    <n v="1.074734146756702"/>
    <x v="1"/>
    <x v="15"/>
    <x v="0"/>
  </r>
  <r>
    <x v="7"/>
    <x v="4"/>
    <n v="1.0989600917781652"/>
    <x v="1"/>
    <x v="15"/>
    <x v="0"/>
  </r>
  <r>
    <x v="7"/>
    <x v="5"/>
    <n v="1.124060563660179"/>
    <x v="1"/>
    <x v="15"/>
    <x v="0"/>
  </r>
  <r>
    <x v="7"/>
    <x v="6"/>
    <n v="1.1480196249306907"/>
    <x v="1"/>
    <x v="15"/>
    <x v="0"/>
  </r>
  <r>
    <x v="7"/>
    <x v="1"/>
    <n v="0"/>
    <x v="1"/>
    <x v="16"/>
    <x v="0"/>
  </r>
  <r>
    <x v="7"/>
    <x v="2"/>
    <n v="0"/>
    <x v="1"/>
    <x v="16"/>
    <x v="0"/>
  </r>
  <r>
    <x v="7"/>
    <x v="3"/>
    <n v="0"/>
    <x v="1"/>
    <x v="16"/>
    <x v="0"/>
  </r>
  <r>
    <x v="7"/>
    <x v="4"/>
    <n v="0"/>
    <x v="1"/>
    <x v="16"/>
    <x v="0"/>
  </r>
  <r>
    <x v="7"/>
    <x v="5"/>
    <n v="0"/>
    <x v="1"/>
    <x v="16"/>
    <x v="0"/>
  </r>
  <r>
    <x v="7"/>
    <x v="6"/>
    <n v="0"/>
    <x v="1"/>
    <x v="16"/>
    <x v="0"/>
  </r>
  <r>
    <x v="7"/>
    <x v="1"/>
    <n v="44.136441535008608"/>
    <x v="1"/>
    <x v="16"/>
    <x v="0"/>
  </r>
  <r>
    <x v="7"/>
    <x v="2"/>
    <n v="45.186185392252412"/>
    <x v="1"/>
    <x v="16"/>
    <x v="0"/>
  </r>
  <r>
    <x v="7"/>
    <x v="3"/>
    <n v="46.213568310538143"/>
    <x v="1"/>
    <x v="16"/>
    <x v="0"/>
  </r>
  <r>
    <x v="7"/>
    <x v="4"/>
    <n v="47.25528394646107"/>
    <x v="1"/>
    <x v="16"/>
    <x v="0"/>
  </r>
  <r>
    <x v="7"/>
    <x v="5"/>
    <n v="48.334604237387651"/>
    <x v="1"/>
    <x v="16"/>
    <x v="0"/>
  </r>
  <r>
    <x v="7"/>
    <x v="6"/>
    <n v="49.364843872019655"/>
    <x v="1"/>
    <x v="16"/>
    <x v="0"/>
  </r>
  <r>
    <x v="7"/>
    <x v="1"/>
    <n v="3.5925010551751164"/>
    <x v="1"/>
    <x v="16"/>
    <x v="0"/>
  </r>
  <r>
    <x v="7"/>
    <x v="2"/>
    <n v="3.6779453226251935"/>
    <x v="1"/>
    <x v="16"/>
    <x v="0"/>
  </r>
  <r>
    <x v="7"/>
    <x v="3"/>
    <n v="3.7615695136484506"/>
    <x v="1"/>
    <x v="16"/>
    <x v="0"/>
  </r>
  <r>
    <x v="7"/>
    <x v="4"/>
    <n v="3.846360321223572"/>
    <x v="1"/>
    <x v="16"/>
    <x v="0"/>
  </r>
  <r>
    <x v="7"/>
    <x v="5"/>
    <n v="3.93421197281062"/>
    <x v="1"/>
    <x v="16"/>
    <x v="0"/>
  </r>
  <r>
    <x v="7"/>
    <x v="6"/>
    <n v="4.0180686872574105"/>
    <x v="1"/>
    <x v="16"/>
    <x v="0"/>
  </r>
  <r>
    <x v="7"/>
    <x v="1"/>
    <n v="0"/>
    <x v="1"/>
    <x v="16"/>
    <x v="0"/>
  </r>
  <r>
    <x v="7"/>
    <x v="2"/>
    <n v="0"/>
    <x v="1"/>
    <x v="16"/>
    <x v="0"/>
  </r>
  <r>
    <x v="7"/>
    <x v="3"/>
    <n v="0"/>
    <x v="1"/>
    <x v="16"/>
    <x v="0"/>
  </r>
  <r>
    <x v="7"/>
    <x v="4"/>
    <n v="0"/>
    <x v="1"/>
    <x v="16"/>
    <x v="0"/>
  </r>
  <r>
    <x v="7"/>
    <x v="5"/>
    <n v="0"/>
    <x v="1"/>
    <x v="16"/>
    <x v="0"/>
  </r>
  <r>
    <x v="7"/>
    <x v="6"/>
    <n v="0"/>
    <x v="1"/>
    <x v="16"/>
    <x v="0"/>
  </r>
  <r>
    <x v="7"/>
    <x v="1"/>
    <n v="0"/>
    <x v="1"/>
    <x v="16"/>
    <x v="0"/>
  </r>
  <r>
    <x v="7"/>
    <x v="2"/>
    <n v="0"/>
    <x v="1"/>
    <x v="16"/>
    <x v="0"/>
  </r>
  <r>
    <x v="7"/>
    <x v="3"/>
    <n v="0"/>
    <x v="1"/>
    <x v="16"/>
    <x v="0"/>
  </r>
  <r>
    <x v="7"/>
    <x v="4"/>
    <n v="0"/>
    <x v="1"/>
    <x v="16"/>
    <x v="0"/>
  </r>
  <r>
    <x v="7"/>
    <x v="5"/>
    <n v="0"/>
    <x v="1"/>
    <x v="16"/>
    <x v="0"/>
  </r>
  <r>
    <x v="7"/>
    <x v="6"/>
    <n v="0"/>
    <x v="1"/>
    <x v="16"/>
    <x v="0"/>
  </r>
  <r>
    <x v="7"/>
    <x v="1"/>
    <n v="1.0264288729071778"/>
    <x v="1"/>
    <x v="16"/>
    <x v="0"/>
  </r>
  <r>
    <x v="7"/>
    <x v="2"/>
    <n v="1.050841520750057"/>
    <x v="1"/>
    <x v="16"/>
    <x v="0"/>
  </r>
  <r>
    <x v="7"/>
    <x v="3"/>
    <n v="1.074734146756702"/>
    <x v="1"/>
    <x v="16"/>
    <x v="0"/>
  </r>
  <r>
    <x v="7"/>
    <x v="4"/>
    <n v="1.0989600917781652"/>
    <x v="1"/>
    <x v="16"/>
    <x v="0"/>
  </r>
  <r>
    <x v="7"/>
    <x v="5"/>
    <n v="1.124060563660179"/>
    <x v="1"/>
    <x v="16"/>
    <x v="0"/>
  </r>
  <r>
    <x v="7"/>
    <x v="6"/>
    <n v="1.1480196249306907"/>
    <x v="1"/>
    <x v="16"/>
    <x v="0"/>
  </r>
  <r>
    <x v="7"/>
    <x v="1"/>
    <n v="0"/>
    <x v="1"/>
    <x v="16"/>
    <x v="0"/>
  </r>
  <r>
    <x v="7"/>
    <x v="2"/>
    <n v="0"/>
    <x v="1"/>
    <x v="16"/>
    <x v="0"/>
  </r>
  <r>
    <x v="7"/>
    <x v="3"/>
    <n v="0"/>
    <x v="1"/>
    <x v="16"/>
    <x v="0"/>
  </r>
  <r>
    <x v="7"/>
    <x v="4"/>
    <n v="0"/>
    <x v="1"/>
    <x v="16"/>
    <x v="0"/>
  </r>
  <r>
    <x v="7"/>
    <x v="5"/>
    <n v="0"/>
    <x v="1"/>
    <x v="16"/>
    <x v="0"/>
  </r>
  <r>
    <x v="7"/>
    <x v="6"/>
    <n v="0"/>
    <x v="1"/>
    <x v="16"/>
    <x v="0"/>
  </r>
  <r>
    <x v="7"/>
    <x v="1"/>
    <n v="0"/>
    <x v="1"/>
    <x v="16"/>
    <x v="0"/>
  </r>
  <r>
    <x v="7"/>
    <x v="2"/>
    <n v="0"/>
    <x v="1"/>
    <x v="16"/>
    <x v="0"/>
  </r>
  <r>
    <x v="7"/>
    <x v="3"/>
    <n v="0"/>
    <x v="1"/>
    <x v="16"/>
    <x v="0"/>
  </r>
  <r>
    <x v="7"/>
    <x v="4"/>
    <n v="0"/>
    <x v="1"/>
    <x v="16"/>
    <x v="0"/>
  </r>
  <r>
    <x v="7"/>
    <x v="5"/>
    <n v="0"/>
    <x v="1"/>
    <x v="16"/>
    <x v="0"/>
  </r>
  <r>
    <x v="7"/>
    <x v="6"/>
    <n v="0"/>
    <x v="1"/>
    <x v="16"/>
    <x v="0"/>
  </r>
  <r>
    <x v="7"/>
    <x v="1"/>
    <n v="0"/>
    <x v="1"/>
    <x v="17"/>
    <x v="0"/>
  </r>
  <r>
    <x v="7"/>
    <x v="2"/>
    <n v="0"/>
    <x v="1"/>
    <x v="17"/>
    <x v="0"/>
  </r>
  <r>
    <x v="7"/>
    <x v="3"/>
    <n v="0"/>
    <x v="1"/>
    <x v="17"/>
    <x v="0"/>
  </r>
  <r>
    <x v="7"/>
    <x v="4"/>
    <n v="0"/>
    <x v="1"/>
    <x v="17"/>
    <x v="0"/>
  </r>
  <r>
    <x v="7"/>
    <x v="5"/>
    <n v="0"/>
    <x v="1"/>
    <x v="17"/>
    <x v="0"/>
  </r>
  <r>
    <x v="7"/>
    <x v="6"/>
    <n v="0"/>
    <x v="1"/>
    <x v="17"/>
    <x v="0"/>
  </r>
  <r>
    <x v="7"/>
    <x v="1"/>
    <n v="0"/>
    <x v="1"/>
    <x v="17"/>
    <x v="0"/>
  </r>
  <r>
    <x v="7"/>
    <x v="2"/>
    <n v="0"/>
    <x v="1"/>
    <x v="17"/>
    <x v="0"/>
  </r>
  <r>
    <x v="7"/>
    <x v="3"/>
    <n v="0"/>
    <x v="1"/>
    <x v="17"/>
    <x v="0"/>
  </r>
  <r>
    <x v="7"/>
    <x v="4"/>
    <n v="0"/>
    <x v="1"/>
    <x v="17"/>
    <x v="0"/>
  </r>
  <r>
    <x v="7"/>
    <x v="5"/>
    <n v="0"/>
    <x v="1"/>
    <x v="17"/>
    <x v="0"/>
  </r>
  <r>
    <x v="7"/>
    <x v="6"/>
    <n v="0"/>
    <x v="1"/>
    <x v="17"/>
    <x v="0"/>
  </r>
  <r>
    <x v="7"/>
    <x v="1"/>
    <n v="0"/>
    <x v="1"/>
    <x v="18"/>
    <x v="0"/>
  </r>
  <r>
    <x v="7"/>
    <x v="2"/>
    <n v="0"/>
    <x v="1"/>
    <x v="18"/>
    <x v="0"/>
  </r>
  <r>
    <x v="7"/>
    <x v="3"/>
    <n v="0"/>
    <x v="1"/>
    <x v="18"/>
    <x v="0"/>
  </r>
  <r>
    <x v="7"/>
    <x v="4"/>
    <n v="0"/>
    <x v="1"/>
    <x v="18"/>
    <x v="0"/>
  </r>
  <r>
    <x v="7"/>
    <x v="5"/>
    <n v="0"/>
    <x v="1"/>
    <x v="18"/>
    <x v="0"/>
  </r>
  <r>
    <x v="7"/>
    <x v="6"/>
    <n v="0"/>
    <x v="1"/>
    <x v="18"/>
    <x v="0"/>
  </r>
  <r>
    <x v="7"/>
    <x v="1"/>
    <n v="0"/>
    <x v="1"/>
    <x v="19"/>
    <x v="0"/>
  </r>
  <r>
    <x v="7"/>
    <x v="2"/>
    <n v="0"/>
    <x v="1"/>
    <x v="19"/>
    <x v="0"/>
  </r>
  <r>
    <x v="7"/>
    <x v="3"/>
    <n v="0"/>
    <x v="1"/>
    <x v="19"/>
    <x v="0"/>
  </r>
  <r>
    <x v="7"/>
    <x v="4"/>
    <n v="0"/>
    <x v="1"/>
    <x v="19"/>
    <x v="0"/>
  </r>
  <r>
    <x v="7"/>
    <x v="5"/>
    <n v="0"/>
    <x v="1"/>
    <x v="19"/>
    <x v="0"/>
  </r>
  <r>
    <x v="7"/>
    <x v="6"/>
    <n v="0"/>
    <x v="1"/>
    <x v="19"/>
    <x v="0"/>
  </r>
  <r>
    <x v="7"/>
    <x v="1"/>
    <n v="0"/>
    <x v="1"/>
    <x v="19"/>
    <x v="0"/>
  </r>
  <r>
    <x v="7"/>
    <x v="2"/>
    <n v="0"/>
    <x v="1"/>
    <x v="19"/>
    <x v="0"/>
  </r>
  <r>
    <x v="7"/>
    <x v="3"/>
    <n v="0"/>
    <x v="1"/>
    <x v="19"/>
    <x v="0"/>
  </r>
  <r>
    <x v="7"/>
    <x v="4"/>
    <n v="0"/>
    <x v="1"/>
    <x v="19"/>
    <x v="0"/>
  </r>
  <r>
    <x v="7"/>
    <x v="5"/>
    <n v="0"/>
    <x v="1"/>
    <x v="19"/>
    <x v="0"/>
  </r>
  <r>
    <x v="7"/>
    <x v="6"/>
    <n v="0"/>
    <x v="1"/>
    <x v="19"/>
    <x v="0"/>
  </r>
  <r>
    <x v="7"/>
    <x v="1"/>
    <n v="88.016275851790425"/>
    <x v="1"/>
    <x v="20"/>
    <x v="0"/>
  </r>
  <r>
    <x v="7"/>
    <x v="2"/>
    <n v="90.109660404317324"/>
    <x v="1"/>
    <x v="20"/>
    <x v="0"/>
  </r>
  <r>
    <x v="7"/>
    <x v="3"/>
    <n v="92.158453084387119"/>
    <x v="1"/>
    <x v="20"/>
    <x v="0"/>
  </r>
  <r>
    <x v="7"/>
    <x v="4"/>
    <n v="94.235827869977598"/>
    <x v="1"/>
    <x v="20"/>
    <x v="0"/>
  </r>
  <r>
    <x v="7"/>
    <x v="5"/>
    <n v="96.388193333860272"/>
    <x v="1"/>
    <x v="20"/>
    <x v="0"/>
  </r>
  <r>
    <x v="7"/>
    <x v="6"/>
    <n v="98.442682837806643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64.28010816581191"/>
    <x v="1"/>
    <x v="20"/>
    <x v="0"/>
  </r>
  <r>
    <x v="7"/>
    <x v="2"/>
    <n v="65.808950236972223"/>
    <x v="1"/>
    <x v="20"/>
    <x v="0"/>
  </r>
  <r>
    <x v="7"/>
    <x v="3"/>
    <n v="67.305225940638351"/>
    <x v="1"/>
    <x v="20"/>
    <x v="0"/>
  </r>
  <r>
    <x v="7"/>
    <x v="4"/>
    <n v="68.822375747607495"/>
    <x v="1"/>
    <x v="20"/>
    <x v="0"/>
  </r>
  <r>
    <x v="7"/>
    <x v="5"/>
    <n v="70.394292799218604"/>
    <x v="1"/>
    <x v="20"/>
    <x v="0"/>
  </r>
  <r>
    <x v="7"/>
    <x v="6"/>
    <n v="71.894729011284397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0"/>
    <x v="1"/>
    <x v="20"/>
    <x v="0"/>
  </r>
  <r>
    <x v="7"/>
    <x v="2"/>
    <n v="0"/>
    <x v="1"/>
    <x v="20"/>
    <x v="0"/>
  </r>
  <r>
    <x v="7"/>
    <x v="3"/>
    <n v="0"/>
    <x v="1"/>
    <x v="20"/>
    <x v="0"/>
  </r>
  <r>
    <x v="7"/>
    <x v="4"/>
    <n v="0"/>
    <x v="1"/>
    <x v="20"/>
    <x v="0"/>
  </r>
  <r>
    <x v="7"/>
    <x v="5"/>
    <n v="0"/>
    <x v="1"/>
    <x v="20"/>
    <x v="0"/>
  </r>
  <r>
    <x v="7"/>
    <x v="6"/>
    <n v="0"/>
    <x v="1"/>
    <x v="20"/>
    <x v="0"/>
  </r>
  <r>
    <x v="7"/>
    <x v="1"/>
    <n v="114.96003376560351"/>
    <x v="1"/>
    <x v="21"/>
    <x v="0"/>
  </r>
  <r>
    <x v="7"/>
    <x v="2"/>
    <n v="117.69425032400598"/>
    <x v="1"/>
    <x v="21"/>
    <x v="0"/>
  </r>
  <r>
    <x v="7"/>
    <x v="3"/>
    <n v="120.37022443675019"/>
    <x v="1"/>
    <x v="21"/>
    <x v="0"/>
  </r>
  <r>
    <x v="7"/>
    <x v="4"/>
    <n v="123.08353027915409"/>
    <x v="1"/>
    <x v="21"/>
    <x v="0"/>
  </r>
  <r>
    <x v="7"/>
    <x v="5"/>
    <n v="125.89478312993961"/>
    <x v="1"/>
    <x v="21"/>
    <x v="0"/>
  </r>
  <r>
    <x v="7"/>
    <x v="6"/>
    <n v="128.57819799223691"/>
    <x v="1"/>
    <x v="21"/>
    <x v="0"/>
  </r>
  <r>
    <x v="7"/>
    <x v="1"/>
    <n v="442.26254061387965"/>
    <x v="1"/>
    <x v="22"/>
    <x v="0"/>
  </r>
  <r>
    <x v="7"/>
    <x v="2"/>
    <n v="452.78134025318025"/>
    <x v="1"/>
    <x v="22"/>
    <x v="0"/>
  </r>
  <r>
    <x v="7"/>
    <x v="3"/>
    <n v="463.07607548379332"/>
    <x v="1"/>
    <x v="22"/>
    <x v="0"/>
  </r>
  <r>
    <x v="7"/>
    <x v="4"/>
    <n v="473.51442954491631"/>
    <x v="1"/>
    <x v="22"/>
    <x v="0"/>
  </r>
  <r>
    <x v="7"/>
    <x v="5"/>
    <n v="484.32959536707898"/>
    <x v="1"/>
    <x v="22"/>
    <x v="0"/>
  </r>
  <r>
    <x v="7"/>
    <x v="6"/>
    <n v="494.65295589201065"/>
    <x v="1"/>
    <x v="22"/>
    <x v="0"/>
  </r>
  <r>
    <x v="7"/>
    <x v="1"/>
    <n v="35.540099724411036"/>
    <x v="1"/>
    <x v="23"/>
    <x v="0"/>
  </r>
  <r>
    <x v="7"/>
    <x v="2"/>
    <n v="36.385387655970732"/>
    <x v="1"/>
    <x v="23"/>
    <x v="0"/>
  </r>
  <r>
    <x v="7"/>
    <x v="3"/>
    <n v="37.21266983145081"/>
    <x v="1"/>
    <x v="23"/>
    <x v="0"/>
  </r>
  <r>
    <x v="7"/>
    <x v="4"/>
    <n v="38.051493177818976"/>
    <x v="1"/>
    <x v="23"/>
    <x v="0"/>
  </r>
  <r>
    <x v="7"/>
    <x v="5"/>
    <n v="38.920597016733701"/>
    <x v="1"/>
    <x v="23"/>
    <x v="0"/>
  </r>
  <r>
    <x v="7"/>
    <x v="6"/>
    <n v="39.75017951322517"/>
    <x v="1"/>
    <x v="23"/>
    <x v="0"/>
  </r>
  <r>
    <x v="7"/>
    <x v="1"/>
    <n v="0"/>
    <x v="1"/>
    <x v="23"/>
    <x v="0"/>
  </r>
  <r>
    <x v="7"/>
    <x v="2"/>
    <n v="0"/>
    <x v="1"/>
    <x v="23"/>
    <x v="0"/>
  </r>
  <r>
    <x v="7"/>
    <x v="3"/>
    <n v="0"/>
    <x v="1"/>
    <x v="23"/>
    <x v="0"/>
  </r>
  <r>
    <x v="7"/>
    <x v="4"/>
    <n v="0"/>
    <x v="1"/>
    <x v="23"/>
    <x v="0"/>
  </r>
  <r>
    <x v="7"/>
    <x v="5"/>
    <n v="0"/>
    <x v="1"/>
    <x v="23"/>
    <x v="0"/>
  </r>
  <r>
    <x v="7"/>
    <x v="6"/>
    <n v="0"/>
    <x v="1"/>
    <x v="23"/>
    <x v="0"/>
  </r>
  <r>
    <x v="7"/>
    <x v="1"/>
    <n v="45.162870407915769"/>
    <x v="1"/>
    <x v="24"/>
    <x v="0"/>
  </r>
  <r>
    <x v="7"/>
    <x v="2"/>
    <n v="46.23702691300246"/>
    <x v="1"/>
    <x v="24"/>
    <x v="0"/>
  </r>
  <r>
    <x v="7"/>
    <x v="3"/>
    <n v="47.288302457294826"/>
    <x v="1"/>
    <x v="24"/>
    <x v="0"/>
  </r>
  <r>
    <x v="7"/>
    <x v="4"/>
    <n v="48.354244038239216"/>
    <x v="1"/>
    <x v="24"/>
    <x v="0"/>
  </r>
  <r>
    <x v="7"/>
    <x v="5"/>
    <n v="49.458664801047817"/>
    <x v="1"/>
    <x v="24"/>
    <x v="0"/>
  </r>
  <r>
    <x v="7"/>
    <x v="6"/>
    <n v="50.512863496950331"/>
    <x v="1"/>
    <x v="24"/>
    <x v="0"/>
  </r>
  <r>
    <x v="0"/>
    <x v="0"/>
    <n v="59.95108666074664"/>
    <x v="1"/>
    <x v="25"/>
    <x v="0"/>
  </r>
  <r>
    <x v="0"/>
    <x v="0"/>
    <n v="369.84815140211407"/>
    <x v="1"/>
    <x v="26"/>
    <x v="0"/>
  </r>
  <r>
    <x v="0"/>
    <x v="0"/>
    <n v="169.45076193713933"/>
    <x v="1"/>
    <x v="27"/>
    <x v="0"/>
  </r>
  <r>
    <x v="1"/>
    <x v="0"/>
    <n v="81.88563109190008"/>
    <x v="1"/>
    <x v="25"/>
    <x v="0"/>
  </r>
  <r>
    <x v="1"/>
    <x v="0"/>
    <n v="505.16597734272904"/>
    <x v="1"/>
    <x v="26"/>
    <x v="0"/>
  </r>
  <r>
    <x v="1"/>
    <x v="0"/>
    <n v="231.44839156537094"/>
    <x v="1"/>
    <x v="27"/>
    <x v="0"/>
  </r>
  <r>
    <x v="2"/>
    <x v="0"/>
    <n v="28.762515502652747"/>
    <x v="1"/>
    <x v="25"/>
    <x v="0"/>
  </r>
  <r>
    <x v="2"/>
    <x v="0"/>
    <n v="177.44070676363421"/>
    <x v="1"/>
    <x v="26"/>
    <x v="0"/>
  </r>
  <r>
    <x v="2"/>
    <x v="0"/>
    <n v="81.296777733713071"/>
    <x v="1"/>
    <x v="27"/>
    <x v="0"/>
  </r>
  <r>
    <x v="3"/>
    <x v="0"/>
    <n v="152.19122333360173"/>
    <x v="1"/>
    <x v="25"/>
    <x v="0"/>
  </r>
  <r>
    <x v="3"/>
    <x v="0"/>
    <n v="938.8927831797514"/>
    <x v="1"/>
    <x v="26"/>
    <x v="0"/>
  </r>
  <r>
    <x v="3"/>
    <x v="0"/>
    <n v="430.16599348664698"/>
    <x v="1"/>
    <x v="27"/>
    <x v="0"/>
  </r>
  <r>
    <x v="0"/>
    <x v="0"/>
    <n v="1155.5999769532953"/>
    <x v="1"/>
    <x v="28"/>
    <x v="0"/>
  </r>
  <r>
    <x v="0"/>
    <x v="0"/>
    <n v="8255.2001879122872"/>
    <x v="1"/>
    <x v="29"/>
    <x v="0"/>
  </r>
  <r>
    <x v="0"/>
    <x v="0"/>
    <n v="697.32483513441207"/>
    <x v="1"/>
    <x v="17"/>
    <x v="0"/>
  </r>
  <r>
    <x v="1"/>
    <x v="0"/>
    <n v="1673.5871452538713"/>
    <x v="1"/>
    <x v="28"/>
    <x v="0"/>
  </r>
  <r>
    <x v="1"/>
    <x v="0"/>
    <n v="11955.518511182634"/>
    <x v="1"/>
    <x v="29"/>
    <x v="0"/>
  </r>
  <r>
    <x v="1"/>
    <x v="0"/>
    <n v="1009.8943435634857"/>
    <x v="1"/>
    <x v="17"/>
    <x v="0"/>
  </r>
  <r>
    <x v="2"/>
    <x v="0"/>
    <n v="520.14503136271617"/>
    <x v="1"/>
    <x v="28"/>
    <x v="0"/>
  </r>
  <r>
    <x v="2"/>
    <x v="0"/>
    <n v="3715.7333387699423"/>
    <x v="1"/>
    <x v="29"/>
    <x v="0"/>
  </r>
  <r>
    <x v="2"/>
    <x v="0"/>
    <n v="313.87162986733853"/>
    <x v="1"/>
    <x v="17"/>
    <x v="0"/>
  </r>
  <r>
    <x v="3"/>
    <x v="0"/>
    <n v="2151.2465681149843"/>
    <x v="1"/>
    <x v="28"/>
    <x v="0"/>
  </r>
  <r>
    <x v="3"/>
    <x v="0"/>
    <n v="15367.749591142669"/>
    <x v="1"/>
    <x v="29"/>
    <x v="0"/>
  </r>
  <r>
    <x v="3"/>
    <x v="0"/>
    <n v="1298.1288407423358"/>
    <x v="1"/>
    <x v="17"/>
    <x v="0"/>
  </r>
  <r>
    <x v="4"/>
    <x v="0"/>
    <n v="78.396612907013079"/>
    <x v="1"/>
    <x v="25"/>
    <x v="0"/>
  </r>
  <r>
    <x v="4"/>
    <x v="0"/>
    <n v="483.64164813096642"/>
    <x v="1"/>
    <x v="26"/>
    <x v="0"/>
  </r>
  <r>
    <x v="4"/>
    <x v="0"/>
    <n v="221.58673896202052"/>
    <x v="1"/>
    <x v="27"/>
    <x v="0"/>
  </r>
  <r>
    <x v="4"/>
    <x v="0"/>
    <n v="1393.8937952392805"/>
    <x v="1"/>
    <x v="28"/>
    <x v="0"/>
  </r>
  <r>
    <x v="4"/>
    <x v="0"/>
    <n v="9957.4874955662453"/>
    <x v="1"/>
    <x v="29"/>
    <x v="0"/>
  </r>
  <r>
    <x v="4"/>
    <x v="0"/>
    <n v="841.11870919446676"/>
    <x v="1"/>
    <x v="17"/>
    <x v="0"/>
  </r>
  <r>
    <x v="5"/>
    <x v="0"/>
    <n v="9.2290158438946648"/>
    <x v="1"/>
    <x v="25"/>
    <x v="0"/>
  </r>
  <r>
    <x v="5"/>
    <x v="0"/>
    <n v="56.935322431113931"/>
    <x v="1"/>
    <x v="26"/>
    <x v="0"/>
  </r>
  <r>
    <x v="5"/>
    <x v="0"/>
    <n v="26.085661724991411"/>
    <x v="1"/>
    <x v="27"/>
    <x v="0"/>
  </r>
  <r>
    <x v="5"/>
    <x v="0"/>
    <n v="199.90957865083345"/>
    <x v="1"/>
    <x v="28"/>
    <x v="0"/>
  </r>
  <r>
    <x v="5"/>
    <x v="0"/>
    <n v="1428.0837869128172"/>
    <x v="1"/>
    <x v="29"/>
    <x v="0"/>
  </r>
  <r>
    <x v="5"/>
    <x v="0"/>
    <n v="120.63163443634812"/>
    <x v="1"/>
    <x v="17"/>
    <x v="0"/>
  </r>
  <r>
    <x v="6"/>
    <x v="0"/>
    <n v="1.8883216699567673"/>
    <x v="1"/>
    <x v="25"/>
    <x v="0"/>
  </r>
  <r>
    <x v="6"/>
    <x v="0"/>
    <n v="11.649368139699463"/>
    <x v="1"/>
    <x v="26"/>
    <x v="0"/>
  </r>
  <r>
    <x v="6"/>
    <x v="0"/>
    <n v="5.3373101903437714"/>
    <x v="1"/>
    <x v="27"/>
    <x v="0"/>
  </r>
  <r>
    <x v="6"/>
    <x v="0"/>
    <n v="39.598930762846486"/>
    <x v="1"/>
    <x v="28"/>
    <x v="0"/>
  </r>
  <r>
    <x v="6"/>
    <x v="0"/>
    <n v="282.88084734687374"/>
    <x v="1"/>
    <x v="29"/>
    <x v="0"/>
  </r>
  <r>
    <x v="6"/>
    <x v="0"/>
    <n v="23.895221890279551"/>
    <x v="1"/>
    <x v="17"/>
    <x v="0"/>
  </r>
  <r>
    <x v="7"/>
    <x v="0"/>
    <n v="1.1379951785832174"/>
    <x v="1"/>
    <x v="25"/>
    <x v="0"/>
  </r>
  <r>
    <x v="7"/>
    <x v="0"/>
    <n v="7.0204801371698746"/>
    <x v="1"/>
    <x v="26"/>
    <x v="0"/>
  </r>
  <r>
    <x v="7"/>
    <x v="0"/>
    <n v="3.2165246842469082"/>
    <x v="1"/>
    <x v="27"/>
    <x v="0"/>
  </r>
  <r>
    <x v="7"/>
    <x v="0"/>
    <n v="13.947512242705944"/>
    <x v="1"/>
    <x v="28"/>
    <x v="0"/>
  </r>
  <r>
    <x v="7"/>
    <x v="0"/>
    <n v="99.636126672879385"/>
    <x v="1"/>
    <x v="29"/>
    <x v="0"/>
  </r>
  <r>
    <x v="7"/>
    <x v="0"/>
    <n v="8.4163610844145946"/>
    <x v="1"/>
    <x v="17"/>
    <x v="0"/>
  </r>
  <r>
    <x v="0"/>
    <x v="1"/>
    <n v="61.53552631075069"/>
    <x v="1"/>
    <x v="25"/>
    <x v="0"/>
  </r>
  <r>
    <x v="0"/>
    <x v="1"/>
    <n v="379.62282119047501"/>
    <x v="1"/>
    <x v="26"/>
    <x v="0"/>
  </r>
  <r>
    <x v="0"/>
    <x v="1"/>
    <n v="173.92915458840034"/>
    <x v="1"/>
    <x v="27"/>
    <x v="0"/>
  </r>
  <r>
    <x v="0"/>
    <x v="2"/>
    <n v="62.999091077197427"/>
    <x v="1"/>
    <x v="25"/>
    <x v="0"/>
  </r>
  <r>
    <x v="0"/>
    <x v="2"/>
    <n v="388.6517938659947"/>
    <x v="1"/>
    <x v="26"/>
    <x v="0"/>
  </r>
  <r>
    <x v="0"/>
    <x v="2"/>
    <n v="178.06589636627928"/>
    <x v="1"/>
    <x v="27"/>
    <x v="0"/>
  </r>
  <r>
    <x v="0"/>
    <x v="3"/>
    <n v="64.431479969474594"/>
    <x v="1"/>
    <x v="25"/>
    <x v="0"/>
  </r>
  <r>
    <x v="0"/>
    <x v="3"/>
    <n v="397.48843742669436"/>
    <x v="1"/>
    <x v="26"/>
    <x v="0"/>
  </r>
  <r>
    <x v="0"/>
    <x v="3"/>
    <n v="182.11452004778437"/>
    <x v="1"/>
    <x v="27"/>
    <x v="0"/>
  </r>
  <r>
    <x v="0"/>
    <x v="4"/>
    <n v="65.883851698894844"/>
    <x v="1"/>
    <x v="25"/>
    <x v="0"/>
  </r>
  <r>
    <x v="0"/>
    <x v="4"/>
    <n v="406.44835840885185"/>
    <x v="1"/>
    <x v="26"/>
    <x v="0"/>
  </r>
  <r>
    <x v="0"/>
    <x v="4"/>
    <n v="186.21962489031858"/>
    <x v="1"/>
    <x v="27"/>
    <x v="0"/>
  </r>
  <r>
    <x v="0"/>
    <x v="5"/>
    <n v="67.38865226391907"/>
    <x v="1"/>
    <x v="25"/>
    <x v="0"/>
  </r>
  <r>
    <x v="0"/>
    <x v="5"/>
    <n v="415.73172153373531"/>
    <x v="1"/>
    <x v="26"/>
    <x v="0"/>
  </r>
  <r>
    <x v="0"/>
    <x v="5"/>
    <n v="190.47291897570753"/>
    <x v="1"/>
    <x v="27"/>
    <x v="0"/>
  </r>
  <r>
    <x v="0"/>
    <x v="6"/>
    <n v="68.825024022457654"/>
    <x v="1"/>
    <x v="25"/>
    <x v="0"/>
  </r>
  <r>
    <x v="0"/>
    <x v="6"/>
    <n v="424.59293605396408"/>
    <x v="1"/>
    <x v="26"/>
    <x v="0"/>
  </r>
  <r>
    <x v="0"/>
    <x v="6"/>
    <n v="194.53280016329435"/>
    <x v="1"/>
    <x v="27"/>
    <x v="0"/>
  </r>
  <r>
    <x v="0"/>
    <x v="1"/>
    <n v="1186.1411818757281"/>
    <x v="1"/>
    <x v="28"/>
    <x v="0"/>
  </r>
  <r>
    <x v="0"/>
    <x v="1"/>
    <n v="8473.3758245019071"/>
    <x v="1"/>
    <x v="29"/>
    <x v="0"/>
  </r>
  <r>
    <x v="0"/>
    <x v="1"/>
    <n v="715.75434457719621"/>
    <x v="1"/>
    <x v="17"/>
    <x v="0"/>
  </r>
  <r>
    <x v="0"/>
    <x v="2"/>
    <n v="1214.3524371603282"/>
    <x v="1"/>
    <x v="28"/>
    <x v="0"/>
  </r>
  <r>
    <x v="0"/>
    <x v="2"/>
    <n v="8674.9071195618799"/>
    <x v="1"/>
    <x v="29"/>
    <x v="0"/>
  </r>
  <r>
    <x v="0"/>
    <x v="2"/>
    <n v="732.77789020942635"/>
    <x v="1"/>
    <x v="17"/>
    <x v="0"/>
  </r>
  <r>
    <x v="0"/>
    <x v="3"/>
    <n v="1241.9627552229606"/>
    <x v="1"/>
    <x v="28"/>
    <x v="0"/>
  </r>
  <r>
    <x v="0"/>
    <x v="3"/>
    <n v="8872.1455302616523"/>
    <x v="1"/>
    <x v="29"/>
    <x v="0"/>
  </r>
  <r>
    <x v="0"/>
    <x v="3"/>
    <n v="749.43881170043812"/>
    <x v="1"/>
    <x v="17"/>
    <x v="0"/>
  </r>
  <r>
    <x v="0"/>
    <x v="4"/>
    <n v="1269.9582567314355"/>
    <x v="1"/>
    <x v="28"/>
    <x v="0"/>
  </r>
  <r>
    <x v="0"/>
    <x v="4"/>
    <n v="9072.1355561551882"/>
    <x v="1"/>
    <x v="29"/>
    <x v="0"/>
  </r>
  <r>
    <x v="0"/>
    <x v="4"/>
    <n v="766.33216481850525"/>
    <x v="1"/>
    <x v="17"/>
    <x v="0"/>
  </r>
  <r>
    <x v="0"/>
    <x v="5"/>
    <n v="1298.9643614598072"/>
    <x v="1"/>
    <x v="28"/>
    <x v="0"/>
  </r>
  <r>
    <x v="0"/>
    <x v="5"/>
    <n v="9279.3449763522749"/>
    <x v="1"/>
    <x v="29"/>
    <x v="0"/>
  </r>
  <r>
    <x v="0"/>
    <x v="5"/>
    <n v="783.83534723542641"/>
    <x v="1"/>
    <x v="17"/>
    <x v="0"/>
  </r>
  <r>
    <x v="0"/>
    <x v="6"/>
    <n v="1326.6514521118331"/>
    <x v="1"/>
    <x v="28"/>
    <x v="0"/>
  </r>
  <r>
    <x v="0"/>
    <x v="6"/>
    <n v="9477.1318234548035"/>
    <x v="1"/>
    <x v="29"/>
    <x v="0"/>
  </r>
  <r>
    <x v="0"/>
    <x v="6"/>
    <n v="800.54259568586122"/>
    <x v="1"/>
    <x v="17"/>
    <x v="0"/>
  </r>
  <r>
    <x v="1"/>
    <x v="1"/>
    <n v="84.049776028952124"/>
    <x v="1"/>
    <x v="25"/>
    <x v="0"/>
  </r>
  <r>
    <x v="1"/>
    <x v="1"/>
    <n v="518.51694475495128"/>
    <x v="1"/>
    <x v="26"/>
    <x v="0"/>
  </r>
  <r>
    <x v="1"/>
    <x v="1"/>
    <n v="237.56531169062333"/>
    <x v="1"/>
    <x v="27"/>
    <x v="0"/>
  </r>
  <r>
    <x v="1"/>
    <x v="2"/>
    <n v="86.048821104190608"/>
    <x v="1"/>
    <x v="25"/>
    <x v="0"/>
  </r>
  <r>
    <x v="1"/>
    <x v="2"/>
    <n v="530.84938386202327"/>
    <x v="1"/>
    <x v="26"/>
    <x v="0"/>
  </r>
  <r>
    <x v="1"/>
    <x v="2"/>
    <n v="243.21557976770956"/>
    <x v="1"/>
    <x v="27"/>
    <x v="0"/>
  </r>
  <r>
    <x v="1"/>
    <x v="3"/>
    <n v="88.005283863187458"/>
    <x v="1"/>
    <x v="25"/>
    <x v="0"/>
  </r>
  <r>
    <x v="1"/>
    <x v="3"/>
    <n v="542.91912562995435"/>
    <x v="1"/>
    <x v="26"/>
    <x v="0"/>
  </r>
  <r>
    <x v="1"/>
    <x v="3"/>
    <n v="248.74548962722045"/>
    <x v="1"/>
    <x v="27"/>
    <x v="0"/>
  </r>
  <r>
    <x v="1"/>
    <x v="4"/>
    <n v="89.989040660067673"/>
    <x v="1"/>
    <x v="25"/>
    <x v="0"/>
  </r>
  <r>
    <x v="1"/>
    <x v="4"/>
    <n v="555.1572488237731"/>
    <x v="1"/>
    <x v="26"/>
    <x v="0"/>
  </r>
  <r>
    <x v="1"/>
    <x v="4"/>
    <n v="254.3525456365893"/>
    <x v="1"/>
    <x v="27"/>
    <x v="0"/>
  </r>
  <r>
    <x v="1"/>
    <x v="5"/>
    <n v="92.044408640830866"/>
    <x v="1"/>
    <x v="25"/>
    <x v="0"/>
  </r>
  <r>
    <x v="1"/>
    <x v="5"/>
    <n v="567.83715323381432"/>
    <x v="1"/>
    <x v="26"/>
    <x v="0"/>
  </r>
  <r>
    <x v="1"/>
    <x v="5"/>
    <n v="260.1620094812132"/>
    <x v="1"/>
    <x v="27"/>
    <x v="0"/>
  </r>
  <r>
    <x v="1"/>
    <x v="6"/>
    <n v="94.006311493336213"/>
    <x v="1"/>
    <x v="25"/>
    <x v="0"/>
  </r>
  <r>
    <x v="1"/>
    <x v="6"/>
    <n v="579.94045583674665"/>
    <x v="1"/>
    <x v="26"/>
    <x v="0"/>
  </r>
  <r>
    <x v="1"/>
    <x v="6"/>
    <n v="265.70729567568929"/>
    <x v="1"/>
    <x v="27"/>
    <x v="0"/>
  </r>
  <r>
    <x v="1"/>
    <x v="1"/>
    <n v="1717.8181672148721"/>
    <x v="1"/>
    <x v="28"/>
    <x v="0"/>
  </r>
  <r>
    <x v="1"/>
    <x v="1"/>
    <n v="12271.48939045409"/>
    <x v="1"/>
    <x v="29"/>
    <x v="0"/>
  </r>
  <r>
    <x v="1"/>
    <x v="1"/>
    <n v="1036.5847128192027"/>
    <x v="1"/>
    <x v="17"/>
    <x v="0"/>
  </r>
  <r>
    <x v="1"/>
    <x v="2"/>
    <n v="1758.6748608263247"/>
    <x v="1"/>
    <x v="28"/>
    <x v="0"/>
  </r>
  <r>
    <x v="1"/>
    <x v="2"/>
    <n v="12563.355253646616"/>
    <x v="1"/>
    <x v="29"/>
    <x v="0"/>
  </r>
  <r>
    <x v="1"/>
    <x v="2"/>
    <n v="1061.2389077871337"/>
    <x v="1"/>
    <x v="17"/>
    <x v="0"/>
  </r>
  <r>
    <x v="1"/>
    <x v="3"/>
    <n v="1798.6612525774037"/>
    <x v="1"/>
    <x v="28"/>
    <x v="0"/>
  </r>
  <r>
    <x v="1"/>
    <x v="3"/>
    <n v="12849.003986149821"/>
    <x v="1"/>
    <x v="29"/>
    <x v="0"/>
  </r>
  <r>
    <x v="1"/>
    <x v="3"/>
    <n v="1085.3679356441221"/>
    <x v="1"/>
    <x v="17"/>
    <x v="0"/>
  </r>
  <r>
    <x v="1"/>
    <x v="4"/>
    <n v="1839.2054827469519"/>
    <x v="1"/>
    <x v="28"/>
    <x v="0"/>
  </r>
  <r>
    <x v="1"/>
    <x v="4"/>
    <n v="13138.63772030482"/>
    <x v="1"/>
    <x v="29"/>
    <x v="0"/>
  </r>
  <r>
    <x v="1"/>
    <x v="4"/>
    <n v="1109.8335804887779"/>
    <x v="1"/>
    <x v="17"/>
    <x v="0"/>
  </r>
  <r>
    <x v="1"/>
    <x v="5"/>
    <n v="1881.2133098284962"/>
    <x v="1"/>
    <x v="28"/>
    <x v="0"/>
  </r>
  <r>
    <x v="1"/>
    <x v="5"/>
    <n v="13438.726876529652"/>
    <x v="1"/>
    <x v="29"/>
    <x v="0"/>
  </r>
  <r>
    <x v="1"/>
    <x v="5"/>
    <n v="1135.1824050631978"/>
    <x v="1"/>
    <x v="17"/>
    <x v="0"/>
  </r>
  <r>
    <x v="1"/>
    <x v="6"/>
    <n v="1921.3108867831745"/>
    <x v="1"/>
    <x v="28"/>
    <x v="0"/>
  </r>
  <r>
    <x v="1"/>
    <x v="6"/>
    <n v="13725.169877059814"/>
    <x v="1"/>
    <x v="29"/>
    <x v="0"/>
  </r>
  <r>
    <x v="1"/>
    <x v="6"/>
    <n v="1159.3785255173786"/>
    <x v="1"/>
    <x v="17"/>
    <x v="0"/>
  </r>
  <r>
    <x v="2"/>
    <x v="1"/>
    <n v="29.522676369363044"/>
    <x v="1"/>
    <x v="25"/>
    <x v="0"/>
  </r>
  <r>
    <x v="2"/>
    <x v="1"/>
    <n v="182.1302646512498"/>
    <x v="1"/>
    <x v="26"/>
    <x v="0"/>
  </r>
  <r>
    <x v="2"/>
    <x v="1"/>
    <n v="83.445359940200319"/>
    <x v="1"/>
    <x v="27"/>
    <x v="0"/>
  </r>
  <r>
    <x v="2"/>
    <x v="2"/>
    <n v="30.224845531404657"/>
    <x v="1"/>
    <x v="25"/>
    <x v="0"/>
  </r>
  <r>
    <x v="2"/>
    <x v="2"/>
    <n v="186.46206213846199"/>
    <x v="1"/>
    <x v="26"/>
    <x v="0"/>
  </r>
  <r>
    <x v="2"/>
    <x v="2"/>
    <n v="85.430029545774275"/>
    <x v="1"/>
    <x v="27"/>
    <x v="0"/>
  </r>
  <r>
    <x v="2"/>
    <x v="3"/>
    <n v="30.912057557319866"/>
    <x v="1"/>
    <x v="25"/>
    <x v="0"/>
  </r>
  <r>
    <x v="2"/>
    <x v="3"/>
    <n v="190.70158658352025"/>
    <x v="1"/>
    <x v="26"/>
    <x v="0"/>
  </r>
  <r>
    <x v="2"/>
    <x v="3"/>
    <n v="87.372423051711223"/>
    <x v="1"/>
    <x v="27"/>
    <x v="0"/>
  </r>
  <r>
    <x v="2"/>
    <x v="4"/>
    <n v="31.60885667656612"/>
    <x v="1"/>
    <x v="25"/>
    <x v="0"/>
  </r>
  <r>
    <x v="2"/>
    <x v="4"/>
    <n v="195.00025539014567"/>
    <x v="1"/>
    <x v="26"/>
    <x v="0"/>
  </r>
  <r>
    <x v="2"/>
    <x v="4"/>
    <n v="89.341914319510281"/>
    <x v="1"/>
    <x v="27"/>
    <x v="0"/>
  </r>
  <r>
    <x v="2"/>
    <x v="5"/>
    <n v="32.330809388196435"/>
    <x v="1"/>
    <x v="25"/>
    <x v="0"/>
  </r>
  <r>
    <x v="2"/>
    <x v="5"/>
    <n v="199.45410086099088"/>
    <x v="1"/>
    <x v="26"/>
    <x v="0"/>
  </r>
  <r>
    <x v="2"/>
    <x v="5"/>
    <n v="91.382501803113655"/>
    <x v="1"/>
    <x v="27"/>
    <x v="0"/>
  </r>
  <r>
    <x v="2"/>
    <x v="6"/>
    <n v="33.019932259418532"/>
    <x v="1"/>
    <x v="25"/>
    <x v="0"/>
  </r>
  <r>
    <x v="2"/>
    <x v="6"/>
    <n v="203.7054136262237"/>
    <x v="1"/>
    <x v="26"/>
    <x v="0"/>
  </r>
  <r>
    <x v="2"/>
    <x v="6"/>
    <n v="93.330296281930856"/>
    <x v="1"/>
    <x v="27"/>
    <x v="0"/>
  </r>
  <r>
    <x v="2"/>
    <x v="1"/>
    <n v="533.89187828990089"/>
    <x v="1"/>
    <x v="28"/>
    <x v="0"/>
  </r>
  <r>
    <x v="2"/>
    <x v="1"/>
    <n v="3813.9359829372534"/>
    <x v="1"/>
    <x v="29"/>
    <x v="0"/>
  </r>
  <r>
    <x v="2"/>
    <x v="1"/>
    <n v="322.16690328227088"/>
    <x v="1"/>
    <x v="17"/>
    <x v="0"/>
  </r>
  <r>
    <x v="2"/>
    <x v="2"/>
    <n v="546.58999576778228"/>
    <x v="1"/>
    <x v="28"/>
    <x v="0"/>
  </r>
  <r>
    <x v="2"/>
    <x v="2"/>
    <n v="3904.6468724146898"/>
    <x v="1"/>
    <x v="29"/>
    <x v="0"/>
  </r>
  <r>
    <x v="2"/>
    <x v="2"/>
    <n v="329.82934085009276"/>
    <x v="1"/>
    <x v="17"/>
    <x v="0"/>
  </r>
  <r>
    <x v="2"/>
    <x v="3"/>
    <n v="559.01762647134615"/>
    <x v="1"/>
    <x v="28"/>
    <x v="0"/>
  </r>
  <r>
    <x v="2"/>
    <x v="3"/>
    <n v="3993.4254994183416"/>
    <x v="1"/>
    <x v="29"/>
    <x v="0"/>
  </r>
  <r>
    <x v="2"/>
    <x v="3"/>
    <n v="337.32855831660913"/>
    <x v="1"/>
    <x v="17"/>
    <x v="0"/>
  </r>
  <r>
    <x v="2"/>
    <x v="4"/>
    <n v="571.61863140432672"/>
    <x v="1"/>
    <x v="28"/>
    <x v="0"/>
  </r>
  <r>
    <x v="2"/>
    <x v="4"/>
    <n v="4083.4426509978011"/>
    <x v="1"/>
    <x v="29"/>
    <x v="0"/>
  </r>
  <r>
    <x v="2"/>
    <x v="4"/>
    <n v="344.93239516557242"/>
    <x v="1"/>
    <x v="17"/>
    <x v="0"/>
  </r>
  <r>
    <x v="2"/>
    <x v="5"/>
    <n v="584.67451713861567"/>
    <x v="1"/>
    <x v="28"/>
    <x v="0"/>
  </r>
  <r>
    <x v="2"/>
    <x v="5"/>
    <n v="4176.709311188657"/>
    <x v="1"/>
    <x v="29"/>
    <x v="0"/>
  </r>
  <r>
    <x v="2"/>
    <x v="5"/>
    <n v="352.81072118561929"/>
    <x v="1"/>
    <x v="17"/>
    <x v="0"/>
  </r>
  <r>
    <x v="2"/>
    <x v="6"/>
    <n v="597.13670381458712"/>
    <x v="1"/>
    <x v="28"/>
    <x v="0"/>
  </r>
  <r>
    <x v="2"/>
    <x v="6"/>
    <n v="4265.7347939171286"/>
    <x v="1"/>
    <x v="29"/>
    <x v="0"/>
  </r>
  <r>
    <x v="2"/>
    <x v="6"/>
    <n v="360.33079079668619"/>
    <x v="1"/>
    <x v="17"/>
    <x v="0"/>
  </r>
  <r>
    <x v="3"/>
    <x v="1"/>
    <n v="156.21346583267317"/>
    <x v="1"/>
    <x v="25"/>
    <x v="0"/>
  </r>
  <r>
    <x v="3"/>
    <x v="1"/>
    <n v="963.70666121987415"/>
    <x v="1"/>
    <x v="26"/>
    <x v="0"/>
  </r>
  <r>
    <x v="3"/>
    <x v="1"/>
    <n v="441.53479585749483"/>
    <x v="1"/>
    <x v="27"/>
    <x v="0"/>
  </r>
  <r>
    <x v="3"/>
    <x v="2"/>
    <n v="159.92885657269338"/>
    <x v="1"/>
    <x v="25"/>
    <x v="0"/>
  </r>
  <r>
    <x v="3"/>
    <x v="2"/>
    <n v="986.6275200978622"/>
    <x v="1"/>
    <x v="26"/>
    <x v="0"/>
  </r>
  <r>
    <x v="3"/>
    <x v="2"/>
    <n v="452.03628677046663"/>
    <x v="1"/>
    <x v="27"/>
    <x v="0"/>
  </r>
  <r>
    <x v="3"/>
    <x v="3"/>
    <n v="163.56510455329689"/>
    <x v="1"/>
    <x v="25"/>
    <x v="0"/>
  </r>
  <r>
    <x v="3"/>
    <x v="3"/>
    <n v="1009.0601342267139"/>
    <x v="1"/>
    <x v="26"/>
    <x v="0"/>
  </r>
  <r>
    <x v="3"/>
    <x v="3"/>
    <n v="462.31408197361992"/>
    <x v="1"/>
    <x v="27"/>
    <x v="0"/>
  </r>
  <r>
    <x v="3"/>
    <x v="4"/>
    <n v="167.25208076252596"/>
    <x v="1"/>
    <x v="25"/>
    <x v="0"/>
  </r>
  <r>
    <x v="3"/>
    <x v="4"/>
    <n v="1031.8056991730753"/>
    <x v="1"/>
    <x v="26"/>
    <x v="0"/>
  </r>
  <r>
    <x v="3"/>
    <x v="4"/>
    <n v="472.73525968193059"/>
    <x v="1"/>
    <x v="27"/>
    <x v="0"/>
  </r>
  <r>
    <x v="3"/>
    <x v="5"/>
    <n v="171.07215228450031"/>
    <x v="1"/>
    <x v="25"/>
    <x v="0"/>
  </r>
  <r>
    <x v="3"/>
    <x v="5"/>
    <n v="1055.3723510775042"/>
    <x v="1"/>
    <x v="26"/>
    <x v="0"/>
  </r>
  <r>
    <x v="3"/>
    <x v="5"/>
    <n v="483.53262910604064"/>
    <x v="1"/>
    <x v="27"/>
    <x v="0"/>
  </r>
  <r>
    <x v="3"/>
    <x v="6"/>
    <n v="174.71851112918418"/>
    <x v="1"/>
    <x v="25"/>
    <x v="0"/>
  </r>
  <r>
    <x v="3"/>
    <x v="6"/>
    <n v="1077.8673407961489"/>
    <x v="1"/>
    <x v="26"/>
    <x v="0"/>
  </r>
  <r>
    <x v="3"/>
    <x v="6"/>
    <n v="493.8390025004777"/>
    <x v="1"/>
    <x v="27"/>
    <x v="0"/>
  </r>
  <r>
    <x v="3"/>
    <x v="1"/>
    <n v="2208.1015902556983"/>
    <x v="1"/>
    <x v="28"/>
    <x v="0"/>
  </r>
  <r>
    <x v="3"/>
    <x v="1"/>
    <n v="15773.901891956315"/>
    <x v="1"/>
    <x v="29"/>
    <x v="0"/>
  </r>
  <r>
    <x v="3"/>
    <x v="1"/>
    <n v="1332.4369228914575"/>
    <x v="1"/>
    <x v="17"/>
    <x v="0"/>
  </r>
  <r>
    <x v="3"/>
    <x v="2"/>
    <n v="2260.6192151462919"/>
    <x v="1"/>
    <x v="28"/>
    <x v="0"/>
  </r>
  <r>
    <x v="3"/>
    <x v="2"/>
    <n v="16149.069350862434"/>
    <x v="1"/>
    <x v="29"/>
    <x v="0"/>
  </r>
  <r>
    <x v="3"/>
    <x v="2"/>
    <n v="1364.1276851351852"/>
    <x v="1"/>
    <x v="17"/>
    <x v="0"/>
  </r>
  <r>
    <x v="3"/>
    <x v="3"/>
    <n v="2312.0181448463413"/>
    <x v="1"/>
    <x v="28"/>
    <x v="0"/>
  </r>
  <r>
    <x v="3"/>
    <x v="3"/>
    <n v="16516.245244407375"/>
    <x v="1"/>
    <x v="29"/>
    <x v="0"/>
  </r>
  <r>
    <x v="3"/>
    <x v="3"/>
    <n v="1395.1433920354814"/>
    <x v="1"/>
    <x v="17"/>
    <x v="0"/>
  </r>
  <r>
    <x v="3"/>
    <x v="4"/>
    <n v="2364.134125933107"/>
    <x v="1"/>
    <x v="28"/>
    <x v="0"/>
  </r>
  <r>
    <x v="3"/>
    <x v="4"/>
    <n v="16888.543501106014"/>
    <x v="1"/>
    <x v="29"/>
    <x v="0"/>
  </r>
  <r>
    <x v="3"/>
    <x v="4"/>
    <n v="1426.5917899620811"/>
    <x v="1"/>
    <x v="17"/>
    <x v="0"/>
  </r>
  <r>
    <x v="3"/>
    <x v="5"/>
    <n v="2418.1314299273554"/>
    <x v="1"/>
    <x v="28"/>
    <x v="0"/>
  </r>
  <r>
    <x v="3"/>
    <x v="5"/>
    <n v="17274.281267608316"/>
    <x v="1"/>
    <x v="29"/>
    <x v="0"/>
  </r>
  <r>
    <x v="3"/>
    <x v="5"/>
    <n v="1459.1754364283652"/>
    <x v="1"/>
    <x v="17"/>
    <x v="0"/>
  </r>
  <r>
    <x v="3"/>
    <x v="6"/>
    <n v="2469.6732782608001"/>
    <x v="1"/>
    <x v="28"/>
    <x v="0"/>
  </r>
  <r>
    <x v="3"/>
    <x v="6"/>
    <n v="17642.478121652384"/>
    <x v="1"/>
    <x v="29"/>
    <x v="0"/>
  </r>
  <r>
    <x v="3"/>
    <x v="6"/>
    <n v="1490.2773848607289"/>
    <x v="1"/>
    <x v="17"/>
    <x v="0"/>
  </r>
  <r>
    <x v="4"/>
    <x v="1"/>
    <n v="80.46854702588594"/>
    <x v="1"/>
    <x v="25"/>
    <x v="0"/>
  </r>
  <r>
    <x v="4"/>
    <x v="1"/>
    <n v="496.42375178203901"/>
    <x v="1"/>
    <x v="26"/>
    <x v="0"/>
  </r>
  <r>
    <x v="4"/>
    <x v="1"/>
    <n v="227.44302672396432"/>
    <x v="1"/>
    <x v="27"/>
    <x v="0"/>
  </r>
  <r>
    <x v="4"/>
    <x v="2"/>
    <n v="82.382415928859388"/>
    <x v="1"/>
    <x v="25"/>
    <x v="0"/>
  </r>
  <r>
    <x v="4"/>
    <x v="2"/>
    <n v="508.23072502001008"/>
    <x v="1"/>
    <x v="26"/>
    <x v="0"/>
  </r>
  <r>
    <x v="4"/>
    <x v="2"/>
    <n v="232.85254574889618"/>
    <x v="1"/>
    <x v="27"/>
    <x v="0"/>
  </r>
  <r>
    <x v="4"/>
    <x v="3"/>
    <n v="84.255516881234357"/>
    <x v="1"/>
    <x v="25"/>
    <x v="0"/>
  </r>
  <r>
    <x v="4"/>
    <x v="3"/>
    <n v="519.78619404004064"/>
    <x v="1"/>
    <x v="26"/>
    <x v="0"/>
  </r>
  <r>
    <x v="4"/>
    <x v="3"/>
    <n v="238.1468348309478"/>
    <x v="1"/>
    <x v="27"/>
    <x v="0"/>
  </r>
  <r>
    <x v="4"/>
    <x v="4"/>
    <n v="86.154748915388623"/>
    <x v="1"/>
    <x v="25"/>
    <x v="0"/>
  </r>
  <r>
    <x v="4"/>
    <x v="4"/>
    <n v="531.50287001775143"/>
    <x v="1"/>
    <x v="26"/>
    <x v="0"/>
  </r>
  <r>
    <x v="4"/>
    <x v="4"/>
    <n v="243.51498298652709"/>
    <x v="1"/>
    <x v="27"/>
    <x v="0"/>
  </r>
  <r>
    <x v="4"/>
    <x v="5"/>
    <n v="88.122540893306208"/>
    <x v="1"/>
    <x v="25"/>
    <x v="0"/>
  </r>
  <r>
    <x v="4"/>
    <x v="5"/>
    <n v="543.64250360763344"/>
    <x v="1"/>
    <x v="26"/>
    <x v="0"/>
  </r>
  <r>
    <x v="4"/>
    <x v="5"/>
    <n v="249.07691469727038"/>
    <x v="1"/>
    <x v="27"/>
    <x v="0"/>
  </r>
  <r>
    <x v="4"/>
    <x v="6"/>
    <n v="90.000850145345922"/>
    <x v="1"/>
    <x v="25"/>
    <x v="0"/>
  </r>
  <r>
    <x v="4"/>
    <x v="6"/>
    <n v="555.23010348817456"/>
    <x v="1"/>
    <x v="26"/>
    <x v="0"/>
  </r>
  <r>
    <x v="4"/>
    <x v="6"/>
    <n v="254.38592495279431"/>
    <x v="1"/>
    <x v="27"/>
    <x v="0"/>
  </r>
  <r>
    <x v="4"/>
    <x v="1"/>
    <n v="1430.7328371997653"/>
    <x v="1"/>
    <x v="28"/>
    <x v="0"/>
  </r>
  <r>
    <x v="4"/>
    <x v="1"/>
    <n v="10220.652667061393"/>
    <x v="1"/>
    <x v="29"/>
    <x v="0"/>
  </r>
  <r>
    <x v="4"/>
    <x v="1"/>
    <n v="863.34852865961795"/>
    <x v="1"/>
    <x v="17"/>
    <x v="0"/>
  </r>
  <r>
    <x v="4"/>
    <x v="2"/>
    <n v="1464.7614755533164"/>
    <x v="1"/>
    <x v="28"/>
    <x v="0"/>
  </r>
  <r>
    <x v="4"/>
    <x v="2"/>
    <n v="10463.741302690527"/>
    <x v="1"/>
    <x v="29"/>
    <x v="0"/>
  </r>
  <r>
    <x v="4"/>
    <x v="2"/>
    <n v="883.88246350123984"/>
    <x v="1"/>
    <x v="17"/>
    <x v="0"/>
  </r>
  <r>
    <x v="4"/>
    <x v="3"/>
    <n v="1498.0652586959513"/>
    <x v="1"/>
    <x v="28"/>
    <x v="0"/>
  </r>
  <r>
    <x v="4"/>
    <x v="3"/>
    <n v="10701.651827387934"/>
    <x v="1"/>
    <x v="29"/>
    <x v="0"/>
  </r>
  <r>
    <x v="4"/>
    <x v="3"/>
    <n v="903.97899824721503"/>
    <x v="1"/>
    <x v="17"/>
    <x v="0"/>
  </r>
  <r>
    <x v="4"/>
    <x v="4"/>
    <n v="1531.8336531451771"/>
    <x v="1"/>
    <x v="28"/>
    <x v="0"/>
  </r>
  <r>
    <x v="4"/>
    <x v="4"/>
    <n v="10942.88137200743"/>
    <x v="1"/>
    <x v="29"/>
    <x v="0"/>
  </r>
  <r>
    <x v="4"/>
    <x v="4"/>
    <n v="924.35589385268452"/>
    <x v="1"/>
    <x v="17"/>
    <x v="0"/>
  </r>
  <r>
    <x v="4"/>
    <x v="5"/>
    <n v="1566.821045159094"/>
    <x v="1"/>
    <x v="28"/>
    <x v="0"/>
  </r>
  <r>
    <x v="4"/>
    <x v="5"/>
    <n v="11192.819006905394"/>
    <x v="1"/>
    <x v="29"/>
    <x v="0"/>
  </r>
  <r>
    <x v="4"/>
    <x v="5"/>
    <n v="945.46837036225588"/>
    <x v="1"/>
    <x v="17"/>
    <x v="0"/>
  </r>
  <r>
    <x v="4"/>
    <x v="6"/>
    <n v="1600.2174320038182"/>
    <x v="1"/>
    <x v="28"/>
    <x v="0"/>
  </r>
  <r>
    <x v="4"/>
    <x v="6"/>
    <n v="11431.391059912021"/>
    <x v="1"/>
    <x v="29"/>
    <x v="0"/>
  </r>
  <r>
    <x v="4"/>
    <x v="6"/>
    <n v="965.62078505161992"/>
    <x v="1"/>
    <x v="17"/>
    <x v="0"/>
  </r>
  <r>
    <x v="5"/>
    <x v="1"/>
    <n v="9.4729283306912837"/>
    <x v="1"/>
    <x v="25"/>
    <x v="0"/>
  </r>
  <r>
    <x v="5"/>
    <x v="1"/>
    <n v="58.440058831575016"/>
    <x v="1"/>
    <x v="26"/>
    <x v="0"/>
  </r>
  <r>
    <x v="5"/>
    <x v="1"/>
    <n v="26.775076363420833"/>
    <x v="1"/>
    <x v="27"/>
    <x v="0"/>
  </r>
  <r>
    <x v="5"/>
    <x v="2"/>
    <n v="9.6982330444246383"/>
    <x v="1"/>
    <x v="25"/>
    <x v="0"/>
  </r>
  <r>
    <x v="5"/>
    <x v="2"/>
    <n v="59.830000807906579"/>
    <x v="1"/>
    <x v="26"/>
    <x v="0"/>
  </r>
  <r>
    <x v="5"/>
    <x v="2"/>
    <n v="27.411896436861522"/>
    <x v="1"/>
    <x v="27"/>
    <x v="0"/>
  </r>
  <r>
    <x v="5"/>
    <x v="3"/>
    <n v="9.9187384683922115"/>
    <x v="1"/>
    <x v="25"/>
    <x v="0"/>
  </r>
  <r>
    <x v="5"/>
    <x v="3"/>
    <n v="61.190335173320925"/>
    <x v="1"/>
    <x v="26"/>
    <x v="0"/>
  </r>
  <r>
    <x v="5"/>
    <x v="3"/>
    <n v="28.035151396592592"/>
    <x v="1"/>
    <x v="27"/>
    <x v="0"/>
  </r>
  <r>
    <x v="5"/>
    <x v="4"/>
    <n v="10.142320098828618"/>
    <x v="1"/>
    <x v="25"/>
    <x v="0"/>
  </r>
  <r>
    <x v="5"/>
    <x v="4"/>
    <n v="62.569647164316379"/>
    <x v="1"/>
    <x v="26"/>
    <x v="0"/>
  </r>
  <r>
    <x v="5"/>
    <x v="4"/>
    <n v="28.667101203390725"/>
    <x v="1"/>
    <x v="27"/>
    <x v="0"/>
  </r>
  <r>
    <x v="5"/>
    <x v="5"/>
    <n v="10.373972751516956"/>
    <x v="1"/>
    <x v="25"/>
    <x v="0"/>
  </r>
  <r>
    <x v="5"/>
    <x v="5"/>
    <n v="63.99875062409194"/>
    <x v="1"/>
    <x v="26"/>
    <x v="0"/>
  </r>
  <r>
    <x v="5"/>
    <x v="5"/>
    <n v="29.321863622042596"/>
    <x v="1"/>
    <x v="27"/>
    <x v="0"/>
  </r>
  <r>
    <x v="5"/>
    <x v="6"/>
    <n v="10.595091307587349"/>
    <x v="1"/>
    <x v="25"/>
    <x v="0"/>
  </r>
  <r>
    <x v="5"/>
    <x v="6"/>
    <n v="65.362867502675329"/>
    <x v="1"/>
    <x v="26"/>
    <x v="0"/>
  </r>
  <r>
    <x v="5"/>
    <x v="6"/>
    <n v="29.9468515895935"/>
    <x v="1"/>
    <x v="27"/>
    <x v="0"/>
  </r>
  <r>
    <x v="5"/>
    <x v="1"/>
    <n v="205.1929634979235"/>
    <x v="1"/>
    <x v="28"/>
    <x v="0"/>
  </r>
  <r>
    <x v="5"/>
    <x v="1"/>
    <n v="1465.8264318179354"/>
    <x v="1"/>
    <x v="29"/>
    <x v="0"/>
  </r>
  <r>
    <x v="5"/>
    <x v="1"/>
    <n v="123.81979257145132"/>
    <x v="1"/>
    <x v="17"/>
    <x v="0"/>
  </r>
  <r>
    <x v="5"/>
    <x v="2"/>
    <n v="210.07328564194466"/>
    <x v="1"/>
    <x v="28"/>
    <x v="0"/>
  </r>
  <r>
    <x v="5"/>
    <x v="2"/>
    <n v="1500.6897383979633"/>
    <x v="1"/>
    <x v="29"/>
    <x v="0"/>
  </r>
  <r>
    <x v="5"/>
    <x v="2"/>
    <n v="126.76473018165682"/>
    <x v="1"/>
    <x v="17"/>
    <x v="0"/>
  </r>
  <r>
    <x v="5"/>
    <x v="3"/>
    <n v="214.84965043979497"/>
    <x v="1"/>
    <x v="28"/>
    <x v="0"/>
  </r>
  <r>
    <x v="5"/>
    <x v="3"/>
    <n v="1534.8104102248244"/>
    <x v="1"/>
    <x v="29"/>
    <x v="0"/>
  </r>
  <r>
    <x v="5"/>
    <x v="3"/>
    <n v="129.6469367078148"/>
    <x v="1"/>
    <x v="17"/>
    <x v="0"/>
  </r>
  <r>
    <x v="5"/>
    <x v="4"/>
    <n v="219.69264890145396"/>
    <x v="1"/>
    <x v="28"/>
    <x v="0"/>
  </r>
  <r>
    <x v="5"/>
    <x v="4"/>
    <n v="1569.4070895326174"/>
    <x v="1"/>
    <x v="29"/>
    <x v="0"/>
  </r>
  <r>
    <x v="5"/>
    <x v="4"/>
    <n v="132.56935205151902"/>
    <x v="1"/>
    <x v="17"/>
    <x v="0"/>
  </r>
  <r>
    <x v="5"/>
    <x v="5"/>
    <n v="224.71047365932441"/>
    <x v="1"/>
    <x v="28"/>
    <x v="0"/>
  </r>
  <r>
    <x v="5"/>
    <x v="5"/>
    <n v="1605.252666471182"/>
    <x v="1"/>
    <x v="29"/>
    <x v="0"/>
  </r>
  <r>
    <x v="5"/>
    <x v="5"/>
    <n v="135.59726299976992"/>
    <x v="1"/>
    <x v="17"/>
    <x v="0"/>
  </r>
  <r>
    <x v="5"/>
    <x v="6"/>
    <n v="229.50011950278193"/>
    <x v="1"/>
    <x v="28"/>
    <x v="0"/>
  </r>
  <r>
    <x v="5"/>
    <x v="6"/>
    <n v="1639.4682134212508"/>
    <x v="1"/>
    <x v="29"/>
    <x v="0"/>
  </r>
  <r>
    <x v="5"/>
    <x v="6"/>
    <n v="138.48748372039236"/>
    <x v="1"/>
    <x v="17"/>
    <x v="0"/>
  </r>
  <r>
    <x v="6"/>
    <x v="1"/>
    <n v="1.9382278833799196"/>
    <x v="1"/>
    <x v="25"/>
    <x v="0"/>
  </r>
  <r>
    <x v="6"/>
    <x v="1"/>
    <n v="11.957247809712475"/>
    <x v="1"/>
    <x v="26"/>
    <x v="0"/>
  </r>
  <r>
    <x v="6"/>
    <x v="1"/>
    <n v="5.4783692830305375"/>
    <x v="1"/>
    <x v="27"/>
    <x v="0"/>
  </r>
  <r>
    <x v="6"/>
    <x v="2"/>
    <n v="1.9843268153226516"/>
    <x v="1"/>
    <x v="25"/>
    <x v="0"/>
  </r>
  <r>
    <x v="6"/>
    <x v="2"/>
    <n v="12.241639731699015"/>
    <x v="1"/>
    <x v="26"/>
    <x v="0"/>
  </r>
  <r>
    <x v="6"/>
    <x v="2"/>
    <n v="5.6086671571356108"/>
    <x v="1"/>
    <x v="27"/>
    <x v="0"/>
  </r>
  <r>
    <x v="6"/>
    <x v="3"/>
    <n v="2.0294437787631718"/>
    <x v="1"/>
    <x v="25"/>
    <x v="0"/>
  </r>
  <r>
    <x v="6"/>
    <x v="3"/>
    <n v="12.519973727874577"/>
    <x v="1"/>
    <x v="26"/>
    <x v="0"/>
  </r>
  <r>
    <x v="6"/>
    <x v="3"/>
    <n v="5.7361895133949483"/>
    <x v="1"/>
    <x v="27"/>
    <x v="0"/>
  </r>
  <r>
    <x v="6"/>
    <x v="4"/>
    <n v="2.0751901557223822"/>
    <x v="1"/>
    <x v="25"/>
    <x v="0"/>
  </r>
  <r>
    <x v="6"/>
    <x v="4"/>
    <n v="12.802190679961724"/>
    <x v="1"/>
    <x v="26"/>
    <x v="0"/>
  </r>
  <r>
    <x v="6"/>
    <x v="4"/>
    <n v="5.8654908966287129"/>
    <x v="1"/>
    <x v="27"/>
    <x v="0"/>
  </r>
  <r>
    <x v="6"/>
    <x v="5"/>
    <n v="2.1225879207033289"/>
    <x v="1"/>
    <x v="25"/>
    <x v="0"/>
  </r>
  <r>
    <x v="6"/>
    <x v="5"/>
    <n v="13.094595317395475"/>
    <x v="1"/>
    <x v="26"/>
    <x v="0"/>
  </r>
  <r>
    <x v="6"/>
    <x v="5"/>
    <n v="5.9994599009870218"/>
    <x v="1"/>
    <x v="27"/>
    <x v="0"/>
  </r>
  <r>
    <x v="6"/>
    <x v="6"/>
    <n v="2.1678303352922579"/>
    <x v="1"/>
    <x v="25"/>
    <x v="0"/>
  </r>
  <r>
    <x v="6"/>
    <x v="6"/>
    <n v="13.37370324241728"/>
    <x v="1"/>
    <x v="26"/>
    <x v="0"/>
  </r>
  <r>
    <x v="6"/>
    <x v="6"/>
    <n v="6.1273368428571935"/>
    <x v="1"/>
    <x v="27"/>
    <x v="0"/>
  </r>
  <r>
    <x v="6"/>
    <x v="1"/>
    <n v="40.645485871237824"/>
    <x v="1"/>
    <x v="28"/>
    <x v="0"/>
  </r>
  <r>
    <x v="6"/>
    <x v="1"/>
    <n v="290.35706930927859"/>
    <x v="1"/>
    <x v="29"/>
    <x v="0"/>
  </r>
  <r>
    <x v="6"/>
    <x v="1"/>
    <n v="24.526745672706525"/>
    <x v="1"/>
    <x v="17"/>
    <x v="0"/>
  </r>
  <r>
    <x v="6"/>
    <x v="2"/>
    <n v="41.612200622905753"/>
    <x v="1"/>
    <x v="28"/>
    <x v="0"/>
  </r>
  <r>
    <x v="6"/>
    <x v="2"/>
    <n v="297.26293981705311"/>
    <x v="1"/>
    <x v="29"/>
    <x v="0"/>
  </r>
  <r>
    <x v="6"/>
    <x v="2"/>
    <n v="25.110091309841376"/>
    <x v="1"/>
    <x v="17"/>
    <x v="0"/>
  </r>
  <r>
    <x v="6"/>
    <x v="3"/>
    <n v="42.558323065885467"/>
    <x v="1"/>
    <x v="28"/>
    <x v="0"/>
  </r>
  <r>
    <x v="6"/>
    <x v="3"/>
    <n v="304.02170610715473"/>
    <x v="1"/>
    <x v="29"/>
    <x v="0"/>
  </r>
  <r>
    <x v="6"/>
    <x v="3"/>
    <n v="25.681010909811619"/>
    <x v="1"/>
    <x v="17"/>
    <x v="0"/>
  </r>
  <r>
    <x v="6"/>
    <x v="4"/>
    <n v="43.517644585454917"/>
    <x v="1"/>
    <x v="28"/>
    <x v="0"/>
  </r>
  <r>
    <x v="6"/>
    <x v="4"/>
    <n v="310.87476196260508"/>
    <x v="1"/>
    <x v="29"/>
    <x v="0"/>
  </r>
  <r>
    <x v="6"/>
    <x v="4"/>
    <n v="26.2598952416012"/>
    <x v="1"/>
    <x v="17"/>
    <x v="0"/>
  </r>
  <r>
    <x v="6"/>
    <x v="5"/>
    <n v="44.511596433625556"/>
    <x v="1"/>
    <x v="28"/>
    <x v="0"/>
  </r>
  <r>
    <x v="6"/>
    <x v="5"/>
    <n v="317.97520471739546"/>
    <x v="1"/>
    <x v="29"/>
    <x v="0"/>
  </r>
  <r>
    <x v="6"/>
    <x v="5"/>
    <n v="26.85967658677264"/>
    <x v="1"/>
    <x v="17"/>
    <x v="0"/>
  </r>
  <r>
    <x v="6"/>
    <x v="6"/>
    <n v="45.460349642019338"/>
    <x v="1"/>
    <x v="28"/>
    <x v="0"/>
  </r>
  <r>
    <x v="6"/>
    <x v="6"/>
    <n v="324.75276427123345"/>
    <x v="1"/>
    <x v="29"/>
    <x v="0"/>
  </r>
  <r>
    <x v="6"/>
    <x v="6"/>
    <n v="27.432183672114316"/>
    <x v="1"/>
    <x v="17"/>
    <x v="0"/>
  </r>
  <r>
    <x v="7"/>
    <x v="1"/>
    <n v="1.1680711085269728"/>
    <x v="1"/>
    <x v="25"/>
    <x v="0"/>
  </r>
  <r>
    <x v="7"/>
    <x v="1"/>
    <n v="7.2060235144624931"/>
    <x v="1"/>
    <x v="26"/>
    <x v="0"/>
  </r>
  <r>
    <x v="7"/>
    <x v="1"/>
    <n v="3.3015338063296653"/>
    <x v="1"/>
    <x v="27"/>
    <x v="0"/>
  </r>
  <r>
    <x v="7"/>
    <x v="2"/>
    <n v="1.1958525840686192"/>
    <x v="1"/>
    <x v="25"/>
    <x v="0"/>
  </r>
  <r>
    <x v="7"/>
    <x v="2"/>
    <n v="7.3774120237391498"/>
    <x v="1"/>
    <x v="26"/>
    <x v="0"/>
  </r>
  <r>
    <x v="7"/>
    <x v="2"/>
    <n v="3.3800576907241133"/>
    <x v="1"/>
    <x v="27"/>
    <x v="0"/>
  </r>
  <r>
    <x v="7"/>
    <x v="3"/>
    <n v="1.2230422772678731"/>
    <x v="1"/>
    <x v="25"/>
    <x v="0"/>
  </r>
  <r>
    <x v="7"/>
    <x v="3"/>
    <n v="7.5451497300436285"/>
    <x v="1"/>
    <x v="26"/>
    <x v="0"/>
  </r>
  <r>
    <x v="7"/>
    <x v="3"/>
    <n v="3.4569089120459666"/>
    <x v="1"/>
    <x v="27"/>
    <x v="0"/>
  </r>
  <r>
    <x v="7"/>
    <x v="4"/>
    <n v="1.2506112858989205"/>
    <x v="1"/>
    <x v="25"/>
    <x v="0"/>
  </r>
  <r>
    <x v="7"/>
    <x v="4"/>
    <n v="7.7152274958709812"/>
    <x v="1"/>
    <x v="26"/>
    <x v="0"/>
  </r>
  <r>
    <x v="7"/>
    <x v="4"/>
    <n v="3.5348322622067117"/>
    <x v="1"/>
    <x v="27"/>
    <x v="0"/>
  </r>
  <r>
    <x v="7"/>
    <x v="5"/>
    <n v="1.2791755018808157"/>
    <x v="1"/>
    <x v="25"/>
    <x v="0"/>
  </r>
  <r>
    <x v="7"/>
    <x v="5"/>
    <n v="7.8914448601522489"/>
    <x v="1"/>
    <x v="26"/>
    <x v="0"/>
  </r>
  <r>
    <x v="7"/>
    <x v="5"/>
    <n v="3.6155685496014538"/>
    <x v="1"/>
    <x v="27"/>
    <x v="0"/>
  </r>
  <r>
    <x v="7"/>
    <x v="6"/>
    <n v="1.3064407980900379"/>
    <x v="1"/>
    <x v="25"/>
    <x v="0"/>
  </r>
  <r>
    <x v="7"/>
    <x v="6"/>
    <n v="8.0596489739071124"/>
    <x v="1"/>
    <x v="26"/>
    <x v="0"/>
  </r>
  <r>
    <x v="7"/>
    <x v="6"/>
    <n v="3.6926334615894389"/>
    <x v="1"/>
    <x v="27"/>
    <x v="0"/>
  </r>
  <r>
    <x v="7"/>
    <x v="1"/>
    <n v="14.316129271139737"/>
    <x v="1"/>
    <x v="28"/>
    <x v="0"/>
  </r>
  <r>
    <x v="7"/>
    <x v="1"/>
    <n v="102.26939720168046"/>
    <x v="1"/>
    <x v="29"/>
    <x v="0"/>
  </r>
  <r>
    <x v="7"/>
    <x v="1"/>
    <n v="8.6387960218555122"/>
    <x v="1"/>
    <x v="17"/>
    <x v="0"/>
  </r>
  <r>
    <x v="7"/>
    <x v="2"/>
    <n v="14.656624975805164"/>
    <x v="1"/>
    <x v="28"/>
    <x v="0"/>
  </r>
  <r>
    <x v="7"/>
    <x v="2"/>
    <n v="104.70177887457398"/>
    <x v="1"/>
    <x v="29"/>
    <x v="0"/>
  </r>
  <r>
    <x v="7"/>
    <x v="2"/>
    <n v="8.8442616811278381"/>
    <x v="1"/>
    <x v="17"/>
    <x v="0"/>
  </r>
  <r>
    <x v="7"/>
    <x v="3"/>
    <n v="14.989867669543237"/>
    <x v="1"/>
    <x v="28"/>
    <x v="0"/>
  </r>
  <r>
    <x v="7"/>
    <x v="3"/>
    <n v="107.08234758591978"/>
    <x v="1"/>
    <x v="29"/>
    <x v="0"/>
  </r>
  <r>
    <x v="7"/>
    <x v="3"/>
    <n v="9.0453506488546367"/>
    <x v="1"/>
    <x v="17"/>
    <x v="0"/>
  </r>
  <r>
    <x v="7"/>
    <x v="4"/>
    <n v="15.327759334321222"/>
    <x v="1"/>
    <x v="28"/>
    <x v="0"/>
  </r>
  <r>
    <x v="7"/>
    <x v="4"/>
    <n v="109.49612691284854"/>
    <x v="1"/>
    <x v="29"/>
    <x v="0"/>
  </r>
  <r>
    <x v="7"/>
    <x v="4"/>
    <n v="9.2492449497664495"/>
    <x v="1"/>
    <x v="17"/>
    <x v="0"/>
  </r>
  <r>
    <x v="7"/>
    <x v="5"/>
    <n v="15.677848473193304"/>
    <x v="1"/>
    <x v="28"/>
    <x v="0"/>
  </r>
  <r>
    <x v="7"/>
    <x v="5"/>
    <n v="111.99704070883389"/>
    <x v="1"/>
    <x v="29"/>
    <x v="0"/>
  </r>
  <r>
    <x v="7"/>
    <x v="5"/>
    <n v="9.4604995845146718"/>
    <x v="1"/>
    <x v="17"/>
    <x v="0"/>
  </r>
  <r>
    <x v="7"/>
    <x v="6"/>
    <n v="16.012017773587505"/>
    <x v="1"/>
    <x v="28"/>
    <x v="0"/>
  </r>
  <r>
    <x v="7"/>
    <x v="6"/>
    <n v="114.38422877254585"/>
    <x v="1"/>
    <x v="29"/>
    <x v="0"/>
  </r>
  <r>
    <x v="7"/>
    <x v="6"/>
    <n v="9.6621476954109102"/>
    <x v="1"/>
    <x v="17"/>
    <x v="0"/>
  </r>
  <r>
    <x v="1"/>
    <x v="0"/>
    <n v="1367.2300967749388"/>
    <x v="1"/>
    <x v="18"/>
    <x v="0"/>
  </r>
  <r>
    <x v="1"/>
    <x v="0"/>
    <n v="8903.8220109021386"/>
    <x v="1"/>
    <x v="30"/>
    <x v="0"/>
  </r>
  <r>
    <x v="1"/>
    <x v="0"/>
    <n v="1029.6234188019291"/>
    <x v="1"/>
    <x v="31"/>
    <x v="0"/>
  </r>
  <r>
    <x v="1"/>
    <x v="0"/>
    <n v="105.94947352099105"/>
    <x v="1"/>
    <x v="19"/>
    <x v="0"/>
  </r>
  <r>
    <x v="3"/>
    <x v="0"/>
    <n v="1428.6045895950949"/>
    <x v="1"/>
    <x v="18"/>
    <x v="0"/>
  </r>
  <r>
    <x v="3"/>
    <x v="0"/>
    <n v="12196.365485416371"/>
    <x v="1"/>
    <x v="30"/>
    <x v="0"/>
  </r>
  <r>
    <x v="3"/>
    <x v="0"/>
    <n v="505.53703636306426"/>
    <x v="1"/>
    <x v="31"/>
    <x v="0"/>
  </r>
  <r>
    <x v="3"/>
    <x v="0"/>
    <n v="365.36788862547155"/>
    <x v="1"/>
    <x v="19"/>
    <x v="0"/>
  </r>
  <r>
    <x v="4"/>
    <x v="0"/>
    <n v="836.76397988379506"/>
    <x v="1"/>
    <x v="18"/>
    <x v="0"/>
  </r>
  <r>
    <x v="4"/>
    <x v="0"/>
    <n v="8836.1055136599753"/>
    <x v="1"/>
    <x v="30"/>
    <x v="0"/>
  </r>
  <r>
    <x v="4"/>
    <x v="0"/>
    <n v="3186.7259450834053"/>
    <x v="1"/>
    <x v="31"/>
    <x v="0"/>
  </r>
  <r>
    <x v="4"/>
    <x v="0"/>
    <n v="2041.2795613728244"/>
    <x v="1"/>
    <x v="19"/>
    <x v="0"/>
  </r>
  <r>
    <x v="2"/>
    <x v="0"/>
    <n v="257.9228775246882"/>
    <x v="1"/>
    <x v="18"/>
    <x v="0"/>
  </r>
  <r>
    <x v="2"/>
    <x v="0"/>
    <n v="3669.1761377966568"/>
    <x v="1"/>
    <x v="30"/>
    <x v="0"/>
  </r>
  <r>
    <x v="2"/>
    <x v="0"/>
    <n v="1146.5697765742209"/>
    <x v="1"/>
    <x v="31"/>
    <x v="0"/>
  </r>
  <r>
    <x v="2"/>
    <x v="0"/>
    <n v="312.5812081044341"/>
    <x v="1"/>
    <x v="19"/>
    <x v="0"/>
  </r>
  <r>
    <x v="0"/>
    <x v="0"/>
    <n v="175.21652632032291"/>
    <x v="1"/>
    <x v="18"/>
    <x v="0"/>
  </r>
  <r>
    <x v="0"/>
    <x v="0"/>
    <n v="1541.1079762566594"/>
    <x v="1"/>
    <x v="30"/>
    <x v="0"/>
  </r>
  <r>
    <x v="0"/>
    <x v="0"/>
    <n v="4776.2928379053637"/>
    <x v="1"/>
    <x v="31"/>
    <x v="0"/>
  </r>
  <r>
    <x v="0"/>
    <x v="0"/>
    <n v="1682.1326595176538"/>
    <x v="1"/>
    <x v="19"/>
    <x v="0"/>
  </r>
  <r>
    <x v="5"/>
    <x v="0"/>
    <n v="141.70531996968072"/>
    <x v="1"/>
    <x v="18"/>
    <x v="0"/>
  </r>
  <r>
    <x v="5"/>
    <x v="0"/>
    <n v="398.04468003031917"/>
    <x v="1"/>
    <x v="30"/>
    <x v="0"/>
  </r>
  <r>
    <x v="5"/>
    <x v="0"/>
    <n v="0"/>
    <x v="1"/>
    <x v="31"/>
    <x v="0"/>
  </r>
  <r>
    <x v="5"/>
    <x v="0"/>
    <n v="0"/>
    <x v="1"/>
    <x v="19"/>
    <x v="0"/>
  </r>
  <r>
    <x v="6"/>
    <x v="0"/>
    <n v="23.486591477080758"/>
    <x v="1"/>
    <x v="18"/>
    <x v="0"/>
  </r>
  <r>
    <x v="6"/>
    <x v="0"/>
    <n v="53.58081137382419"/>
    <x v="1"/>
    <x v="30"/>
    <x v="0"/>
  </r>
  <r>
    <x v="6"/>
    <x v="0"/>
    <n v="250.06315648091967"/>
    <x v="1"/>
    <x v="31"/>
    <x v="0"/>
  </r>
  <r>
    <x v="6"/>
    <x v="0"/>
    <n v="593.86944066817523"/>
    <x v="1"/>
    <x v="19"/>
    <x v="0"/>
  </r>
  <r>
    <x v="7"/>
    <x v="0"/>
    <n v="2.2079091676040492"/>
    <x v="1"/>
    <x v="18"/>
    <x v="0"/>
  </r>
  <r>
    <x v="7"/>
    <x v="0"/>
    <n v="56.836663385826775"/>
    <x v="1"/>
    <x v="30"/>
    <x v="0"/>
  </r>
  <r>
    <x v="7"/>
    <x v="0"/>
    <n v="1.8321709786276714"/>
    <x v="1"/>
    <x v="31"/>
    <x v="0"/>
  </r>
  <r>
    <x v="7"/>
    <x v="0"/>
    <n v="2.7482564679415074"/>
    <x v="1"/>
    <x v="19"/>
    <x v="0"/>
  </r>
  <r>
    <x v="0"/>
    <x v="1"/>
    <n v="179.84730162567965"/>
    <x v="1"/>
    <x v="18"/>
    <x v="0"/>
  </r>
  <r>
    <x v="0"/>
    <x v="1"/>
    <n v="1581.8377230973826"/>
    <x v="1"/>
    <x v="30"/>
    <x v="0"/>
  </r>
  <r>
    <x v="0"/>
    <x v="1"/>
    <n v="4902.5248742858212"/>
    <x v="1"/>
    <x v="31"/>
    <x v="0"/>
  </r>
  <r>
    <x v="0"/>
    <x v="1"/>
    <n v="1726.5895297890563"/>
    <x v="1"/>
    <x v="19"/>
    <x v="0"/>
  </r>
  <r>
    <x v="0"/>
    <x v="2"/>
    <n v="184.12480097899027"/>
    <x v="1"/>
    <x v="18"/>
    <x v="0"/>
  </r>
  <r>
    <x v="0"/>
    <x v="2"/>
    <n v="1619.4602494095884"/>
    <x v="1"/>
    <x v="30"/>
    <x v="0"/>
  </r>
  <r>
    <x v="0"/>
    <x v="2"/>
    <n v="5019.1268293320709"/>
    <x v="1"/>
    <x v="31"/>
    <x v="0"/>
  </r>
  <r>
    <x v="0"/>
    <x v="2"/>
    <n v="1767.6548420308666"/>
    <x v="1"/>
    <x v="19"/>
    <x v="0"/>
  </r>
  <r>
    <x v="0"/>
    <x v="3"/>
    <n v="188.31118391254518"/>
    <x v="1"/>
    <x v="18"/>
    <x v="0"/>
  </r>
  <r>
    <x v="0"/>
    <x v="3"/>
    <n v="1656.2813659221463"/>
    <x v="1"/>
    <x v="30"/>
    <x v="0"/>
  </r>
  <r>
    <x v="0"/>
    <x v="3"/>
    <n v="5133.2450078063603"/>
    <x v="1"/>
    <x v="31"/>
    <x v="0"/>
  </r>
  <r>
    <x v="0"/>
    <x v="3"/>
    <n v="1807.8454085582848"/>
    <x v="1"/>
    <x v="19"/>
    <x v="0"/>
  </r>
  <r>
    <x v="0"/>
    <x v="4"/>
    <n v="192.55596984603312"/>
    <x v="1"/>
    <x v="18"/>
    <x v="0"/>
  </r>
  <r>
    <x v="0"/>
    <x v="4"/>
    <n v="1693.6161630270788"/>
    <x v="1"/>
    <x v="30"/>
    <x v="0"/>
  </r>
  <r>
    <x v="0"/>
    <x v="4"/>
    <n v="5248.9552155038646"/>
    <x v="1"/>
    <x v="31"/>
    <x v="0"/>
  </r>
  <r>
    <x v="0"/>
    <x v="4"/>
    <n v="1848.5966618865675"/>
    <x v="1"/>
    <x v="19"/>
    <x v="0"/>
  </r>
  <r>
    <x v="0"/>
    <x v="5"/>
    <n v="196.95398733820048"/>
    <x v="1"/>
    <x v="18"/>
    <x v="0"/>
  </r>
  <r>
    <x v="0"/>
    <x v="5"/>
    <n v="1732.2987004522558"/>
    <x v="1"/>
    <x v="30"/>
    <x v="0"/>
  </r>
  <r>
    <x v="0"/>
    <x v="5"/>
    <n v="5368.8424195819716"/>
    <x v="1"/>
    <x v="31"/>
    <x v="0"/>
  </r>
  <r>
    <x v="0"/>
    <x v="5"/>
    <n v="1890.818985408607"/>
    <x v="1"/>
    <x v="19"/>
    <x v="0"/>
  </r>
  <r>
    <x v="0"/>
    <x v="6"/>
    <n v="201.15201082791532"/>
    <x v="1"/>
    <x v="18"/>
    <x v="0"/>
  </r>
  <r>
    <x v="0"/>
    <x v="6"/>
    <n v="1769.2222008798635"/>
    <x v="1"/>
    <x v="30"/>
    <x v="0"/>
  </r>
  <r>
    <x v="0"/>
    <x v="6"/>
    <n v="5483.2779123312521"/>
    <x v="1"/>
    <x v="31"/>
    <x v="0"/>
  </r>
  <r>
    <x v="0"/>
    <x v="6"/>
    <n v="1931.1213048631193"/>
    <x v="1"/>
    <x v="19"/>
    <x v="0"/>
  </r>
  <r>
    <x v="1"/>
    <x v="1"/>
    <n v="1403.3644472374715"/>
    <x v="1"/>
    <x v="18"/>
    <x v="0"/>
  </r>
  <r>
    <x v="1"/>
    <x v="1"/>
    <n v="9139.1399912163979"/>
    <x v="1"/>
    <x v="30"/>
    <x v="0"/>
  </r>
  <r>
    <x v="1"/>
    <x v="1"/>
    <n v="1056.8352052796986"/>
    <x v="1"/>
    <x v="31"/>
    <x v="0"/>
  </r>
  <r>
    <x v="1"/>
    <x v="1"/>
    <n v="108.74959869125966"/>
    <x v="1"/>
    <x v="19"/>
    <x v="0"/>
  </r>
  <r>
    <x v="1"/>
    <x v="2"/>
    <n v="1436.7421541102237"/>
    <x v="1"/>
    <x v="18"/>
    <x v="0"/>
  </r>
  <r>
    <x v="1"/>
    <x v="2"/>
    <n v="9356.5058624242283"/>
    <x v="1"/>
    <x v="30"/>
    <x v="0"/>
  </r>
  <r>
    <x v="1"/>
    <x v="2"/>
    <n v="1081.9710392136915"/>
    <x v="1"/>
    <x v="31"/>
    <x v="0"/>
  </r>
  <r>
    <x v="1"/>
    <x v="2"/>
    <n v="111.33610587746607"/>
    <x v="1"/>
    <x v="19"/>
    <x v="0"/>
  </r>
  <r>
    <x v="1"/>
    <x v="3"/>
    <n v="1469.4088714774962"/>
    <x v="1"/>
    <x v="18"/>
    <x v="0"/>
  </r>
  <r>
    <x v="1"/>
    <x v="3"/>
    <n v="9569.2415517604459"/>
    <x v="1"/>
    <x v="30"/>
    <x v="0"/>
  </r>
  <r>
    <x v="1"/>
    <x v="3"/>
    <n v="1106.571446486809"/>
    <x v="1"/>
    <x v="31"/>
    <x v="0"/>
  </r>
  <r>
    <x v="1"/>
    <x v="3"/>
    <n v="113.86751702390403"/>
    <x v="1"/>
    <x v="19"/>
    <x v="0"/>
  </r>
  <r>
    <x v="1"/>
    <x v="4"/>
    <n v="1502.5313126336559"/>
    <x v="1"/>
    <x v="18"/>
    <x v="0"/>
  </r>
  <r>
    <x v="1"/>
    <x v="4"/>
    <n v="9784.9450542774575"/>
    <x v="1"/>
    <x v="30"/>
    <x v="0"/>
  </r>
  <r>
    <x v="1"/>
    <x v="4"/>
    <n v="1131.5150468235156"/>
    <x v="1"/>
    <x v="31"/>
    <x v="0"/>
  </r>
  <r>
    <x v="1"/>
    <x v="4"/>
    <n v="116.43424314447655"/>
    <x v="1"/>
    <x v="19"/>
    <x v="0"/>
  </r>
  <r>
    <x v="1"/>
    <x v="5"/>
    <n v="1536.8494332339981"/>
    <x v="1"/>
    <x v="18"/>
    <x v="0"/>
  </r>
  <r>
    <x v="1"/>
    <x v="5"/>
    <n v="10008.43518830456"/>
    <x v="1"/>
    <x v="30"/>
    <x v="0"/>
  </r>
  <r>
    <x v="1"/>
    <x v="5"/>
    <n v="1157.3590804962162"/>
    <x v="1"/>
    <x v="31"/>
    <x v="0"/>
  </r>
  <r>
    <x v="1"/>
    <x v="5"/>
    <n v="119.09362492550433"/>
    <x v="1"/>
    <x v="19"/>
    <x v="0"/>
  </r>
  <r>
    <x v="1"/>
    <x v="6"/>
    <n v="1569.6069828935165"/>
    <x v="1"/>
    <x v="18"/>
    <x v="0"/>
  </r>
  <r>
    <x v="1"/>
    <x v="6"/>
    <n v="10221.762405405496"/>
    <x v="1"/>
    <x v="30"/>
    <x v="0"/>
  </r>
  <r>
    <x v="1"/>
    <x v="6"/>
    <n v="1182.0278910728455"/>
    <x v="1"/>
    <x v="31"/>
    <x v="0"/>
  </r>
  <r>
    <x v="1"/>
    <x v="6"/>
    <n v="121.63207485317223"/>
    <x v="1"/>
    <x v="19"/>
    <x v="0"/>
  </r>
  <r>
    <x v="3"/>
    <x v="1"/>
    <n v="1466.3609987281131"/>
    <x v="1"/>
    <x v="18"/>
    <x v="0"/>
  </r>
  <r>
    <x v="3"/>
    <x v="1"/>
    <n v="12518.701678759915"/>
    <x v="1"/>
    <x v="30"/>
    <x v="0"/>
  </r>
  <r>
    <x v="3"/>
    <x v="1"/>
    <n v="518.8978104469744"/>
    <x v="1"/>
    <x v="31"/>
    <x v="0"/>
  </r>
  <r>
    <x v="3"/>
    <x v="1"/>
    <n v="375.02415011831761"/>
    <x v="1"/>
    <x v="19"/>
    <x v="0"/>
  </r>
  <r>
    <x v="3"/>
    <x v="2"/>
    <n v="1501.2370194806192"/>
    <x v="1"/>
    <x v="18"/>
    <x v="0"/>
  </r>
  <r>
    <x v="3"/>
    <x v="2"/>
    <n v="12816.447254318433"/>
    <x v="1"/>
    <x v="30"/>
    <x v="0"/>
  </r>
  <r>
    <x v="3"/>
    <x v="2"/>
    <n v="531.23930808723878"/>
    <x v="1"/>
    <x v="31"/>
    <x v="0"/>
  </r>
  <r>
    <x v="3"/>
    <x v="2"/>
    <n v="383.94374771642759"/>
    <x v="1"/>
    <x v="19"/>
    <x v="0"/>
  </r>
  <r>
    <x v="3"/>
    <x v="3"/>
    <n v="1535.3701346511912"/>
    <x v="1"/>
    <x v="18"/>
    <x v="0"/>
  </r>
  <r>
    <x v="3"/>
    <x v="3"/>
    <n v="13107.850453501836"/>
    <x v="1"/>
    <x v="30"/>
    <x v="0"/>
  </r>
  <r>
    <x v="3"/>
    <x v="3"/>
    <n v="543.3179154295691"/>
    <x v="1"/>
    <x v="31"/>
    <x v="0"/>
  </r>
  <r>
    <x v="3"/>
    <x v="3"/>
    <n v="392.67334603419346"/>
    <x v="1"/>
    <x v="19"/>
    <x v="0"/>
  </r>
  <r>
    <x v="3"/>
    <x v="4"/>
    <n v="1569.979430896132"/>
    <x v="1"/>
    <x v="18"/>
    <x v="0"/>
  </r>
  <r>
    <x v="3"/>
    <x v="4"/>
    <n v="13403.318933213206"/>
    <x v="1"/>
    <x v="30"/>
    <x v="0"/>
  </r>
  <r>
    <x v="3"/>
    <x v="4"/>
    <n v="555.56502787881413"/>
    <x v="1"/>
    <x v="31"/>
    <x v="0"/>
  </r>
  <r>
    <x v="3"/>
    <x v="4"/>
    <n v="401.52472841664223"/>
    <x v="1"/>
    <x v="19"/>
    <x v="0"/>
  </r>
  <r>
    <x v="3"/>
    <x v="5"/>
    <n v="1605.8380802277793"/>
    <x v="1"/>
    <x v="18"/>
    <x v="0"/>
  </r>
  <r>
    <x v="3"/>
    <x v="5"/>
    <n v="13709.453462142661"/>
    <x v="1"/>
    <x v="30"/>
    <x v="0"/>
  </r>
  <r>
    <x v="3"/>
    <x v="5"/>
    <n v="568.25424604536181"/>
    <x v="1"/>
    <x v="31"/>
    <x v="0"/>
  </r>
  <r>
    <x v="3"/>
    <x v="5"/>
    <n v="410.69563483167656"/>
    <x v="1"/>
    <x v="19"/>
    <x v="0"/>
  </r>
  <r>
    <x v="3"/>
    <x v="6"/>
    <n v="1640.0661051212223"/>
    <x v="1"/>
    <x v="18"/>
    <x v="0"/>
  </r>
  <r>
    <x v="3"/>
    <x v="6"/>
    <n v="14001.666930085306"/>
    <x v="1"/>
    <x v="30"/>
    <x v="0"/>
  </r>
  <r>
    <x v="3"/>
    <x v="6"/>
    <n v="580.3664388740973"/>
    <x v="1"/>
    <x v="31"/>
    <x v="0"/>
  </r>
  <r>
    <x v="3"/>
    <x v="6"/>
    <n v="419.44950646153171"/>
    <x v="1"/>
    <x v="19"/>
    <x v="0"/>
  </r>
  <r>
    <x v="4"/>
    <x v="1"/>
    <n v="858.87870876144848"/>
    <x v="1"/>
    <x v="18"/>
    <x v="0"/>
  </r>
  <r>
    <x v="4"/>
    <x v="1"/>
    <n v="9069.6338232749131"/>
    <x v="1"/>
    <x v="30"/>
    <x v="0"/>
  </r>
  <r>
    <x v="4"/>
    <x v="1"/>
    <n v="3270.9475200760221"/>
    <x v="1"/>
    <x v="31"/>
    <x v="0"/>
  </r>
  <r>
    <x v="4"/>
    <x v="1"/>
    <n v="2095.2282794683674"/>
    <x v="1"/>
    <x v="19"/>
    <x v="0"/>
  </r>
  <r>
    <x v="4"/>
    <x v="2"/>
    <n v="879.30633312995769"/>
    <x v="1"/>
    <x v="18"/>
    <x v="0"/>
  </r>
  <r>
    <x v="4"/>
    <x v="2"/>
    <n v="9285.3465554824161"/>
    <x v="1"/>
    <x v="30"/>
    <x v="0"/>
  </r>
  <r>
    <x v="4"/>
    <x v="2"/>
    <n v="3348.7439383451101"/>
    <x v="1"/>
    <x v="31"/>
    <x v="0"/>
  </r>
  <r>
    <x v="4"/>
    <x v="2"/>
    <n v="2145.0613185490292"/>
    <x v="1"/>
    <x v="19"/>
    <x v="0"/>
  </r>
  <r>
    <x v="4"/>
    <x v="3"/>
    <n v="899.29882195715288"/>
    <x v="1"/>
    <x v="18"/>
    <x v="0"/>
  </r>
  <r>
    <x v="4"/>
    <x v="3"/>
    <n v="9496.4643198755475"/>
    <x v="1"/>
    <x v="30"/>
    <x v="0"/>
  </r>
  <r>
    <x v="4"/>
    <x v="3"/>
    <n v="3424.8831895366593"/>
    <x v="1"/>
    <x v="31"/>
    <x v="0"/>
  </r>
  <r>
    <x v="4"/>
    <x v="3"/>
    <n v="2193.8328476839179"/>
    <x v="1"/>
    <x v="19"/>
    <x v="0"/>
  </r>
  <r>
    <x v="4"/>
    <x v="4"/>
    <n v="919.57022012975858"/>
    <x v="1"/>
    <x v="18"/>
    <x v="0"/>
  </r>
  <r>
    <x v="4"/>
    <x v="4"/>
    <n v="9710.5273262533228"/>
    <x v="1"/>
    <x v="30"/>
    <x v="0"/>
  </r>
  <r>
    <x v="4"/>
    <x v="4"/>
    <n v="3502.0846370807212"/>
    <x v="1"/>
    <x v="31"/>
    <x v="0"/>
  </r>
  <r>
    <x v="4"/>
    <x v="4"/>
    <n v="2243.2847741111732"/>
    <x v="1"/>
    <x v="19"/>
    <x v="0"/>
  </r>
  <r>
    <x v="4"/>
    <x v="5"/>
    <n v="940.57339087871378"/>
    <x v="1"/>
    <x v="18"/>
    <x v="0"/>
  </r>
  <r>
    <x v="4"/>
    <x v="5"/>
    <n v="9932.3177442454526"/>
    <x v="1"/>
    <x v="30"/>
    <x v="0"/>
  </r>
  <r>
    <x v="4"/>
    <x v="5"/>
    <n v="3582.0729620609709"/>
    <x v="1"/>
    <x v="31"/>
    <x v="0"/>
  </r>
  <r>
    <x v="4"/>
    <x v="5"/>
    <n v="2294.5218543447413"/>
    <x v="1"/>
    <x v="19"/>
    <x v="0"/>
  </r>
  <r>
    <x v="4"/>
    <x v="6"/>
    <n v="960.62147034170675"/>
    <x v="1"/>
    <x v="18"/>
    <x v="0"/>
  </r>
  <r>
    <x v="4"/>
    <x v="6"/>
    <n v="10144.022537639938"/>
    <x v="1"/>
    <x v="30"/>
    <x v="0"/>
  </r>
  <r>
    <x v="4"/>
    <x v="6"/>
    <n v="3658.4239242315534"/>
    <x v="1"/>
    <x v="31"/>
    <x v="0"/>
  </r>
  <r>
    <x v="4"/>
    <x v="6"/>
    <n v="2343.428996425916"/>
    <x v="1"/>
    <x v="19"/>
    <x v="0"/>
  </r>
  <r>
    <x v="2"/>
    <x v="1"/>
    <n v="264.73948847464152"/>
    <x v="1"/>
    <x v="18"/>
    <x v="0"/>
  </r>
  <r>
    <x v="2"/>
    <x v="1"/>
    <n v="3766.1483276165304"/>
    <x v="1"/>
    <x v="30"/>
    <x v="0"/>
  </r>
  <r>
    <x v="2"/>
    <x v="1"/>
    <n v="1176.8723234785109"/>
    <x v="1"/>
    <x v="31"/>
    <x v="0"/>
  </r>
  <r>
    <x v="2"/>
    <x v="1"/>
    <n v="320.84237712659797"/>
    <x v="1"/>
    <x v="19"/>
    <x v="0"/>
  </r>
  <r>
    <x v="2"/>
    <x v="2"/>
    <n v="271.03606885427382"/>
    <x v="1"/>
    <x v="18"/>
    <x v="0"/>
  </r>
  <r>
    <x v="2"/>
    <x v="2"/>
    <n v="3855.7226325420561"/>
    <x v="1"/>
    <x v="30"/>
    <x v="0"/>
  </r>
  <r>
    <x v="2"/>
    <x v="2"/>
    <n v="1204.8631276613062"/>
    <x v="1"/>
    <x v="31"/>
    <x v="0"/>
  </r>
  <r>
    <x v="2"/>
    <x v="2"/>
    <n v="328.47331208235329"/>
    <x v="1"/>
    <x v="19"/>
    <x v="0"/>
  </r>
  <r>
    <x v="2"/>
    <x v="3"/>
    <n v="277.19852370552883"/>
    <x v="1"/>
    <x v="18"/>
    <x v="0"/>
  </r>
  <r>
    <x v="2"/>
    <x v="3"/>
    <n v="3943.3888857549368"/>
    <x v="1"/>
    <x v="30"/>
    <x v="0"/>
  </r>
  <r>
    <x v="2"/>
    <x v="3"/>
    <n v="1232.2576905235162"/>
    <x v="1"/>
    <x v="31"/>
    <x v="0"/>
  </r>
  <r>
    <x v="2"/>
    <x v="3"/>
    <n v="335.94169798429772"/>
    <x v="1"/>
    <x v="19"/>
    <x v="0"/>
  </r>
  <r>
    <x v="2"/>
    <x v="4"/>
    <n v="283.44694915621955"/>
    <x v="1"/>
    <x v="18"/>
    <x v="0"/>
  </r>
  <r>
    <x v="2"/>
    <x v="4"/>
    <n v="4032.2781451432643"/>
    <x v="1"/>
    <x v="30"/>
    <x v="0"/>
  </r>
  <r>
    <x v="2"/>
    <x v="4"/>
    <n v="1260.0344268940751"/>
    <x v="1"/>
    <x v="31"/>
    <x v="0"/>
  </r>
  <r>
    <x v="2"/>
    <x v="4"/>
    <n v="343.51427314657838"/>
    <x v="1"/>
    <x v="19"/>
    <x v="0"/>
  </r>
  <r>
    <x v="2"/>
    <x v="5"/>
    <n v="289.92093509125601"/>
    <x v="1"/>
    <x v="18"/>
    <x v="0"/>
  </r>
  <r>
    <x v="2"/>
    <x v="5"/>
    <n v="4124.3761976201849"/>
    <x v="1"/>
    <x v="30"/>
    <x v="0"/>
  </r>
  <r>
    <x v="2"/>
    <x v="5"/>
    <n v="1288.8138693317428"/>
    <x v="1"/>
    <x v="31"/>
    <x v="0"/>
  </r>
  <r>
    <x v="2"/>
    <x v="5"/>
    <n v="351.36020897144959"/>
    <x v="1"/>
    <x v="19"/>
    <x v="0"/>
  </r>
  <r>
    <x v="2"/>
    <x v="6"/>
    <n v="296.10052511693669"/>
    <x v="1"/>
    <x v="18"/>
    <x v="0"/>
  </r>
  <r>
    <x v="2"/>
    <x v="6"/>
    <n v="4212.2862135179539"/>
    <x v="1"/>
    <x v="30"/>
    <x v="0"/>
  </r>
  <r>
    <x v="2"/>
    <x v="6"/>
    <n v="1316.2846048596014"/>
    <x v="1"/>
    <x v="31"/>
    <x v="0"/>
  </r>
  <r>
    <x v="2"/>
    <x v="6"/>
    <n v="358.84936128843424"/>
    <x v="1"/>
    <x v="19"/>
    <x v="0"/>
  </r>
  <r>
    <x v="5"/>
    <x v="1"/>
    <n v="145.45043186143022"/>
    <x v="1"/>
    <x v="18"/>
    <x v="0"/>
  </r>
  <r>
    <x v="5"/>
    <x v="1"/>
    <n v="408.56455229021827"/>
    <x v="1"/>
    <x v="30"/>
    <x v="0"/>
  </r>
  <r>
    <x v="5"/>
    <x v="1"/>
    <n v="0"/>
    <x v="1"/>
    <x v="31"/>
    <x v="0"/>
  </r>
  <r>
    <x v="5"/>
    <x v="1"/>
    <n v="0"/>
    <x v="1"/>
    <x v="19"/>
    <x v="0"/>
  </r>
  <r>
    <x v="5"/>
    <x v="2"/>
    <n v="148.90983393531255"/>
    <x v="1"/>
    <x v="18"/>
    <x v="0"/>
  </r>
  <r>
    <x v="5"/>
    <x v="2"/>
    <n v="418.28187688953"/>
    <x v="1"/>
    <x v="30"/>
    <x v="0"/>
  </r>
  <r>
    <x v="5"/>
    <x v="2"/>
    <n v="0"/>
    <x v="1"/>
    <x v="31"/>
    <x v="0"/>
  </r>
  <r>
    <x v="5"/>
    <x v="2"/>
    <n v="0"/>
    <x v="1"/>
    <x v="19"/>
    <x v="0"/>
  </r>
  <r>
    <x v="5"/>
    <x v="3"/>
    <n v="152.29554614850005"/>
    <x v="1"/>
    <x v="18"/>
    <x v="0"/>
  </r>
  <r>
    <x v="5"/>
    <x v="3"/>
    <n v="427.79220956342903"/>
    <x v="1"/>
    <x v="30"/>
    <x v="0"/>
  </r>
  <r>
    <x v="5"/>
    <x v="3"/>
    <n v="0"/>
    <x v="1"/>
    <x v="31"/>
    <x v="0"/>
  </r>
  <r>
    <x v="5"/>
    <x v="3"/>
    <n v="0"/>
    <x v="1"/>
    <x v="19"/>
    <x v="0"/>
  </r>
  <r>
    <x v="5"/>
    <x v="4"/>
    <n v="155.72849143933442"/>
    <x v="1"/>
    <x v="18"/>
    <x v="0"/>
  </r>
  <r>
    <x v="5"/>
    <x v="4"/>
    <n v="437.43521809792952"/>
    <x v="1"/>
    <x v="30"/>
    <x v="0"/>
  </r>
  <r>
    <x v="5"/>
    <x v="4"/>
    <n v="0"/>
    <x v="1"/>
    <x v="31"/>
    <x v="0"/>
  </r>
  <r>
    <x v="5"/>
    <x v="4"/>
    <n v="0"/>
    <x v="1"/>
    <x v="19"/>
    <x v="0"/>
  </r>
  <r>
    <x v="5"/>
    <x v="5"/>
    <n v="159.28536183876514"/>
    <x v="1"/>
    <x v="18"/>
    <x v="0"/>
  </r>
  <r>
    <x v="5"/>
    <x v="5"/>
    <n v="447.42632739681568"/>
    <x v="1"/>
    <x v="30"/>
    <x v="0"/>
  </r>
  <r>
    <x v="5"/>
    <x v="5"/>
    <n v="0"/>
    <x v="1"/>
    <x v="31"/>
    <x v="0"/>
  </r>
  <r>
    <x v="5"/>
    <x v="5"/>
    <n v="0"/>
    <x v="1"/>
    <x v="19"/>
    <x v="0"/>
  </r>
  <r>
    <x v="5"/>
    <x v="6"/>
    <n v="162.6804882822762"/>
    <x v="1"/>
    <x v="18"/>
    <x v="0"/>
  </r>
  <r>
    <x v="5"/>
    <x v="6"/>
    <n v="456.96310427406331"/>
    <x v="1"/>
    <x v="30"/>
    <x v="0"/>
  </r>
  <r>
    <x v="5"/>
    <x v="6"/>
    <n v="0"/>
    <x v="1"/>
    <x v="31"/>
    <x v="0"/>
  </r>
  <r>
    <x v="5"/>
    <x v="6"/>
    <n v="0"/>
    <x v="1"/>
    <x v="19"/>
    <x v="0"/>
  </r>
  <r>
    <x v="6"/>
    <x v="1"/>
    <n v="24.10731561825137"/>
    <x v="1"/>
    <x v="18"/>
    <x v="0"/>
  </r>
  <r>
    <x v="6"/>
    <x v="1"/>
    <n v="54.996891827886543"/>
    <x v="1"/>
    <x v="30"/>
    <x v="0"/>
  </r>
  <r>
    <x v="6"/>
    <x v="1"/>
    <n v="256.67204386232203"/>
    <x v="1"/>
    <x v="31"/>
    <x v="0"/>
  </r>
  <r>
    <x v="6"/>
    <x v="1"/>
    <n v="609.56474063905227"/>
    <x v="1"/>
    <x v="19"/>
    <x v="0"/>
  </r>
  <r>
    <x v="6"/>
    <x v="2"/>
    <n v="24.68068550501091"/>
    <x v="1"/>
    <x v="18"/>
    <x v="0"/>
  </r>
  <r>
    <x v="6"/>
    <x v="2"/>
    <n v="56.304941307091454"/>
    <x v="1"/>
    <x v="30"/>
    <x v="0"/>
  </r>
  <r>
    <x v="6"/>
    <x v="2"/>
    <n v="262.77674763996953"/>
    <x v="1"/>
    <x v="31"/>
    <x v="0"/>
  </r>
  <r>
    <x v="6"/>
    <x v="2"/>
    <n v="624.0626661587321"/>
    <x v="1"/>
    <x v="19"/>
    <x v="0"/>
  </r>
  <r>
    <x v="6"/>
    <x v="3"/>
    <n v="25.241841851343658"/>
    <x v="1"/>
    <x v="18"/>
    <x v="0"/>
  </r>
  <r>
    <x v="6"/>
    <x v="3"/>
    <n v="57.585127594378825"/>
    <x v="1"/>
    <x v="30"/>
    <x v="0"/>
  </r>
  <r>
    <x v="6"/>
    <x v="3"/>
    <n v="268.75141311580927"/>
    <x v="1"/>
    <x v="31"/>
    <x v="0"/>
  </r>
  <r>
    <x v="6"/>
    <x v="3"/>
    <n v="638.25176660139221"/>
    <x v="1"/>
    <x v="19"/>
    <x v="0"/>
  </r>
  <r>
    <x v="6"/>
    <x v="4"/>
    <n v="25.810826725208987"/>
    <x v="1"/>
    <x v="18"/>
    <x v="0"/>
  </r>
  <r>
    <x v="6"/>
    <x v="4"/>
    <n v="58.883173384926494"/>
    <x v="1"/>
    <x v="30"/>
    <x v="0"/>
  </r>
  <r>
    <x v="6"/>
    <x v="4"/>
    <n v="274.80942939660963"/>
    <x v="1"/>
    <x v="31"/>
    <x v="0"/>
  </r>
  <r>
    <x v="6"/>
    <x v="4"/>
    <n v="652.63881502094671"/>
    <x v="1"/>
    <x v="19"/>
    <x v="0"/>
  </r>
  <r>
    <x v="6"/>
    <x v="5"/>
    <n v="26.400351254183796"/>
    <x v="1"/>
    <x v="18"/>
    <x v="0"/>
  </r>
  <r>
    <x v="6"/>
    <x v="5"/>
    <n v="60.228077034230651"/>
    <x v="1"/>
    <x v="30"/>
    <x v="0"/>
  </r>
  <r>
    <x v="6"/>
    <x v="5"/>
    <n v="281.08613262458658"/>
    <x v="1"/>
    <x v="31"/>
    <x v="0"/>
  </r>
  <r>
    <x v="6"/>
    <x v="5"/>
    <n v="667.54521821802541"/>
    <x v="1"/>
    <x v="19"/>
    <x v="0"/>
  </r>
  <r>
    <x v="6"/>
    <x v="6"/>
    <n v="26.963067938418654"/>
    <x v="1"/>
    <x v="18"/>
    <x v="0"/>
  </r>
  <r>
    <x v="6"/>
    <x v="6"/>
    <n v="61.511822976859833"/>
    <x v="1"/>
    <x v="30"/>
    <x v="0"/>
  </r>
  <r>
    <x v="6"/>
    <x v="6"/>
    <n v="287.07741111221048"/>
    <x v="1"/>
    <x v="31"/>
    <x v="0"/>
  </r>
  <r>
    <x v="6"/>
    <x v="6"/>
    <n v="681.77377253367877"/>
    <x v="1"/>
    <x v="19"/>
    <x v="0"/>
  </r>
  <r>
    <x v="7"/>
    <x v="1"/>
    <n v="2.2662617183852412"/>
    <x v="1"/>
    <x v="18"/>
    <x v="0"/>
  </r>
  <r>
    <x v="7"/>
    <x v="1"/>
    <n v="58.33879233891863"/>
    <x v="1"/>
    <x v="30"/>
    <x v="0"/>
  </r>
  <r>
    <x v="7"/>
    <x v="1"/>
    <n v="1.8805931925660351"/>
    <x v="1"/>
    <x v="31"/>
    <x v="0"/>
  </r>
  <r>
    <x v="7"/>
    <x v="1"/>
    <n v="2.8208897888490529"/>
    <x v="1"/>
    <x v="19"/>
    <x v="0"/>
  </r>
  <r>
    <x v="7"/>
    <x v="2"/>
    <n v="2.3201626273630231"/>
    <x v="1"/>
    <x v="18"/>
    <x v="0"/>
  </r>
  <r>
    <x v="7"/>
    <x v="2"/>
    <n v="59.726325786721077"/>
    <x v="1"/>
    <x v="30"/>
    <x v="0"/>
  </r>
  <r>
    <x v="7"/>
    <x v="2"/>
    <n v="1.9253213374552156"/>
    <x v="1"/>
    <x v="31"/>
    <x v="0"/>
  </r>
  <r>
    <x v="7"/>
    <x v="2"/>
    <n v="2.8879820061828236"/>
    <x v="1"/>
    <x v="19"/>
    <x v="0"/>
  </r>
  <r>
    <x v="7"/>
    <x v="3"/>
    <n v="2.3729153753612291"/>
    <x v="1"/>
    <x v="18"/>
    <x v="0"/>
  </r>
  <r>
    <x v="7"/>
    <x v="3"/>
    <n v="61.08430292846419"/>
    <x v="1"/>
    <x v="30"/>
    <x v="0"/>
  </r>
  <r>
    <x v="7"/>
    <x v="3"/>
    <n v="1.9690967134277948"/>
    <x v="1"/>
    <x v="31"/>
    <x v="0"/>
  </r>
  <r>
    <x v="7"/>
    <x v="3"/>
    <n v="2.9536450701416923"/>
    <x v="1"/>
    <x v="19"/>
    <x v="0"/>
  </r>
  <r>
    <x v="7"/>
    <x v="4"/>
    <n v="2.42640406146799"/>
    <x v="1"/>
    <x v="18"/>
    <x v="0"/>
  </r>
  <r>
    <x v="7"/>
    <x v="4"/>
    <n v="62.461224810852656"/>
    <x v="1"/>
    <x v="30"/>
    <x v="0"/>
  </r>
  <r>
    <x v="7"/>
    <x v="4"/>
    <n v="2.0134827868259495"/>
    <x v="1"/>
    <x v="31"/>
    <x v="0"/>
  </r>
  <r>
    <x v="7"/>
    <x v="4"/>
    <n v="3.0202241802389249"/>
    <x v="1"/>
    <x v="19"/>
    <x v="0"/>
  </r>
  <r>
    <x v="7"/>
    <x v="5"/>
    <n v="2.4818236234474749"/>
    <x v="1"/>
    <x v="18"/>
    <x v="0"/>
  </r>
  <r>
    <x v="7"/>
    <x v="5"/>
    <n v="63.887851882036067"/>
    <x v="1"/>
    <x v="30"/>
    <x v="0"/>
  </r>
  <r>
    <x v="7"/>
    <x v="5"/>
    <n v="2.0594711429580346"/>
    <x v="1"/>
    <x v="31"/>
    <x v="0"/>
  </r>
  <r>
    <x v="7"/>
    <x v="5"/>
    <n v="3.0892067144370521"/>
    <x v="1"/>
    <x v="19"/>
    <x v="0"/>
  </r>
  <r>
    <x v="7"/>
    <x v="6"/>
    <n v="2.5347230544738246"/>
    <x v="1"/>
    <x v="18"/>
    <x v="0"/>
  </r>
  <r>
    <x v="7"/>
    <x v="6"/>
    <n v="65.249604982508529"/>
    <x v="1"/>
    <x v="30"/>
    <x v="0"/>
  </r>
  <r>
    <x v="7"/>
    <x v="6"/>
    <n v="2.1033682396930282"/>
    <x v="1"/>
    <x v="31"/>
    <x v="0"/>
  </r>
  <r>
    <x v="7"/>
    <x v="6"/>
    <n v="3.1550523595395426"/>
    <x v="1"/>
    <x v="19"/>
    <x v="0"/>
  </r>
  <r>
    <x v="0"/>
    <x v="0"/>
    <n v="12557.250000000007"/>
    <x v="2"/>
    <x v="32"/>
    <x v="1"/>
  </r>
  <r>
    <x v="0"/>
    <x v="0"/>
    <n v="18835.624999999993"/>
    <x v="2"/>
    <x v="33"/>
    <x v="2"/>
  </r>
  <r>
    <x v="1"/>
    <x v="0"/>
    <n v="16786.750000000007"/>
    <x v="2"/>
    <x v="32"/>
    <x v="1"/>
  </r>
  <r>
    <x v="1"/>
    <x v="0"/>
    <n v="35671.374999999993"/>
    <x v="2"/>
    <x v="33"/>
    <x v="2"/>
  </r>
  <r>
    <x v="2"/>
    <x v="0"/>
    <n v="3167.7500000000014"/>
    <x v="2"/>
    <x v="32"/>
    <x v="1"/>
  </r>
  <r>
    <x v="2"/>
    <x v="0"/>
    <n v="7869.4999999999982"/>
    <x v="2"/>
    <x v="33"/>
    <x v="2"/>
  </r>
  <r>
    <x v="3"/>
    <x v="0"/>
    <n v="17966.000000000018"/>
    <x v="2"/>
    <x v="32"/>
    <x v="1"/>
  </r>
  <r>
    <x v="3"/>
    <x v="0"/>
    <n v="26949.249999999982"/>
    <x v="2"/>
    <x v="33"/>
    <x v="2"/>
  </r>
  <r>
    <x v="4"/>
    <x v="0"/>
    <n v="9851.62500000002"/>
    <x v="2"/>
    <x v="32"/>
    <x v="1"/>
  </r>
  <r>
    <x v="4"/>
    <x v="0"/>
    <n v="29061.999999999978"/>
    <x v="2"/>
    <x v="33"/>
    <x v="2"/>
  </r>
  <r>
    <x v="5"/>
    <x v="0"/>
    <n v="2636.8750000000027"/>
    <x v="2"/>
    <x v="32"/>
    <x v="1"/>
  </r>
  <r>
    <x v="5"/>
    <x v="0"/>
    <n v="3096.1250000000027"/>
    <x v="2"/>
    <x v="33"/>
    <x v="2"/>
  </r>
  <r>
    <x v="6"/>
    <x v="0"/>
    <n v="1127.5000000000009"/>
    <x v="2"/>
    <x v="32"/>
    <x v="1"/>
  </r>
  <r>
    <x v="6"/>
    <x v="0"/>
    <n v="1572.3749999999991"/>
    <x v="2"/>
    <x v="33"/>
    <x v="2"/>
  </r>
  <r>
    <x v="7"/>
    <x v="0"/>
    <n v="263.3749999999996"/>
    <x v="2"/>
    <x v="32"/>
    <x v="1"/>
  </r>
  <r>
    <x v="7"/>
    <x v="0"/>
    <n v="609.50000000000045"/>
    <x v="2"/>
    <x v="33"/>
    <x v="2"/>
  </r>
  <r>
    <x v="0"/>
    <x v="1"/>
    <n v="12889.123964313667"/>
    <x v="2"/>
    <x v="32"/>
    <x v="1"/>
  </r>
  <r>
    <x v="0"/>
    <x v="1"/>
    <n v="19333.429339252256"/>
    <x v="2"/>
    <x v="33"/>
    <x v="2"/>
  </r>
  <r>
    <x v="0"/>
    <x v="2"/>
    <n v="13195.679686438662"/>
    <x v="2"/>
    <x v="32"/>
    <x v="1"/>
  </r>
  <r>
    <x v="0"/>
    <x v="2"/>
    <n v="19793.256819277787"/>
    <x v="2"/>
    <x v="33"/>
    <x v="2"/>
  </r>
  <r>
    <x v="0"/>
    <x v="3"/>
    <n v="13495.705364360605"/>
    <x v="2"/>
    <x v="32"/>
    <x v="1"/>
  </r>
  <r>
    <x v="0"/>
    <x v="3"/>
    <n v="20243.289363004198"/>
    <x v="2"/>
    <x v="33"/>
    <x v="2"/>
  </r>
  <r>
    <x v="0"/>
    <x v="4"/>
    <n v="13799.916612481376"/>
    <x v="2"/>
    <x v="32"/>
    <x v="1"/>
  </r>
  <r>
    <x v="0"/>
    <x v="4"/>
    <n v="20699.6001786991"/>
    <x v="2"/>
    <x v="33"/>
    <x v="2"/>
  </r>
  <r>
    <x v="0"/>
    <x v="5"/>
    <n v="14115.109513021791"/>
    <x v="2"/>
    <x v="32"/>
    <x v="1"/>
  </r>
  <r>
    <x v="0"/>
    <x v="5"/>
    <n v="21172.383254391752"/>
    <x v="2"/>
    <x v="33"/>
    <x v="2"/>
  </r>
  <r>
    <x v="0"/>
    <x v="6"/>
    <n v="14415.969435160925"/>
    <x v="2"/>
    <x v="32"/>
    <x v="1"/>
  </r>
  <r>
    <x v="0"/>
    <x v="6"/>
    <n v="21623.667147835135"/>
    <x v="2"/>
    <x v="33"/>
    <x v="2"/>
  </r>
  <r>
    <x v="1"/>
    <x v="1"/>
    <n v="17230.404882274575"/>
    <x v="2"/>
    <x v="32"/>
    <x v="1"/>
  </r>
  <r>
    <x v="1"/>
    <x v="1"/>
    <n v="36614.129236299268"/>
    <x v="2"/>
    <x v="33"/>
    <x v="2"/>
  </r>
  <r>
    <x v="1"/>
    <x v="2"/>
    <n v="17640.213898451027"/>
    <x v="2"/>
    <x v="32"/>
    <x v="1"/>
  </r>
  <r>
    <x v="1"/>
    <x v="2"/>
    <n v="37484.961952245561"/>
    <x v="2"/>
    <x v="33"/>
    <x v="2"/>
  </r>
  <r>
    <x v="1"/>
    <x v="3"/>
    <n v="18041.293438068074"/>
    <x v="2"/>
    <x v="32"/>
    <x v="1"/>
  </r>
  <r>
    <x v="1"/>
    <x v="3"/>
    <n v="38337.244774263338"/>
    <x v="2"/>
    <x v="33"/>
    <x v="2"/>
  </r>
  <r>
    <x v="1"/>
    <x v="4"/>
    <n v="18447.968320657124"/>
    <x v="2"/>
    <x v="32"/>
    <x v="1"/>
  </r>
  <r>
    <x v="1"/>
    <x v="4"/>
    <n v="39201.417543853342"/>
    <x v="2"/>
    <x v="33"/>
    <x v="2"/>
  </r>
  <r>
    <x v="1"/>
    <x v="5"/>
    <n v="18869.32366702252"/>
    <x v="2"/>
    <x v="32"/>
    <x v="1"/>
  </r>
  <r>
    <x v="1"/>
    <x v="5"/>
    <n v="40096.785889033607"/>
    <x v="2"/>
    <x v="33"/>
    <x v="2"/>
  </r>
  <r>
    <x v="1"/>
    <x v="6"/>
    <n v="19271.51843880528"/>
    <x v="2"/>
    <x v="32"/>
    <x v="1"/>
  </r>
  <r>
    <x v="1"/>
    <x v="6"/>
    <n v="40951.438548262005"/>
    <x v="2"/>
    <x v="33"/>
    <x v="2"/>
  </r>
  <r>
    <x v="2"/>
    <x v="1"/>
    <n v="3251.4700621517163"/>
    <x v="2"/>
    <x v="32"/>
    <x v="1"/>
  </r>
  <r>
    <x v="2"/>
    <x v="1"/>
    <n v="8077.4820153430401"/>
    <x v="2"/>
    <x v="33"/>
    <x v="2"/>
  </r>
  <r>
    <x v="2"/>
    <x v="2"/>
    <n v="3328.803227355997"/>
    <x v="2"/>
    <x v="32"/>
    <x v="1"/>
  </r>
  <r>
    <x v="2"/>
    <x v="2"/>
    <n v="8269.5973475425781"/>
    <x v="2"/>
    <x v="33"/>
    <x v="2"/>
  </r>
  <r>
    <x v="2"/>
    <x v="3"/>
    <n v="3404.4890933885463"/>
    <x v="2"/>
    <x v="32"/>
    <x v="1"/>
  </r>
  <r>
    <x v="2"/>
    <x v="3"/>
    <n v="8457.620367901869"/>
    <x v="2"/>
    <x v="33"/>
    <x v="2"/>
  </r>
  <r>
    <x v="2"/>
    <x v="4"/>
    <n v="3481.2308307302874"/>
    <x v="2"/>
    <x v="32"/>
    <x v="1"/>
  </r>
  <r>
    <x v="2"/>
    <x v="4"/>
    <n v="8648.2664422482758"/>
    <x v="2"/>
    <x v="33"/>
    <x v="2"/>
  </r>
  <r>
    <x v="2"/>
    <x v="5"/>
    <n v="3560.742850534536"/>
    <x v="2"/>
    <x v="32"/>
    <x v="1"/>
  </r>
  <r>
    <x v="2"/>
    <x v="5"/>
    <n v="8845.7946057237823"/>
    <x v="2"/>
    <x v="33"/>
    <x v="2"/>
  </r>
  <r>
    <x v="2"/>
    <x v="6"/>
    <n v="3636.6391668741999"/>
    <x v="2"/>
    <x v="32"/>
    <x v="1"/>
  </r>
  <r>
    <x v="2"/>
    <x v="6"/>
    <n v="9034.3404383920752"/>
    <x v="2"/>
    <x v="33"/>
    <x v="2"/>
  </r>
  <r>
    <x v="3"/>
    <x v="1"/>
    <n v="18440.821130650373"/>
    <x v="2"/>
    <x v="32"/>
    <x v="1"/>
  </r>
  <r>
    <x v="3"/>
    <x v="1"/>
    <n v="27661.488303193742"/>
    <x v="2"/>
    <x v="33"/>
    <x v="2"/>
  </r>
  <r>
    <x v="3"/>
    <x v="2"/>
    <n v="18879.418761795543"/>
    <x v="2"/>
    <x v="32"/>
    <x v="1"/>
  </r>
  <r>
    <x v="3"/>
    <x v="2"/>
    <n v="28319.390853073452"/>
    <x v="2"/>
    <x v="33"/>
    <x v="2"/>
  </r>
  <r>
    <x v="3"/>
    <x v="3"/>
    <n v="19308.673680630924"/>
    <x v="2"/>
    <x v="32"/>
    <x v="1"/>
  </r>
  <r>
    <x v="3"/>
    <x v="3"/>
    <n v="28963.279204483024"/>
    <x v="2"/>
    <x v="33"/>
    <x v="2"/>
  </r>
  <r>
    <x v="3"/>
    <x v="4"/>
    <n v="19743.917008886536"/>
    <x v="2"/>
    <x v="32"/>
    <x v="1"/>
  </r>
  <r>
    <x v="3"/>
    <x v="4"/>
    <n v="29616.150253352702"/>
    <x v="2"/>
    <x v="33"/>
    <x v="2"/>
  </r>
  <r>
    <x v="3"/>
    <x v="5"/>
    <n v="20194.872086718795"/>
    <x v="2"/>
    <x v="32"/>
    <x v="1"/>
  </r>
  <r>
    <x v="3"/>
    <x v="5"/>
    <n v="30292.589145219055"/>
    <x v="2"/>
    <x v="33"/>
    <x v="2"/>
  </r>
  <r>
    <x v="3"/>
    <x v="6"/>
    <n v="20625.320581504806"/>
    <x v="2"/>
    <x v="32"/>
    <x v="1"/>
  </r>
  <r>
    <x v="3"/>
    <x v="6"/>
    <n v="30938.267877163395"/>
    <x v="2"/>
    <x v="33"/>
    <x v="2"/>
  </r>
  <r>
    <x v="4"/>
    <x v="1"/>
    <n v="10111.992345054185"/>
    <x v="2"/>
    <x v="32"/>
    <x v="1"/>
  </r>
  <r>
    <x v="4"/>
    <x v="1"/>
    <n v="29830.075904428348"/>
    <x v="2"/>
    <x v="33"/>
    <x v="2"/>
  </r>
  <r>
    <x v="4"/>
    <x v="2"/>
    <n v="10352.496596859291"/>
    <x v="2"/>
    <x v="32"/>
    <x v="1"/>
  </r>
  <r>
    <x v="4"/>
    <x v="2"/>
    <n v="30539.556276038104"/>
    <x v="2"/>
    <x v="33"/>
    <x v="2"/>
  </r>
  <r>
    <x v="4"/>
    <x v="3"/>
    <n v="10587.877788542004"/>
    <x v="2"/>
    <x v="32"/>
    <x v="1"/>
  </r>
  <r>
    <x v="4"/>
    <x v="3"/>
    <n v="31233.923773043218"/>
    <x v="2"/>
    <x v="33"/>
    <x v="2"/>
  </r>
  <r>
    <x v="4"/>
    <x v="4"/>
    <n v="10826.542714164079"/>
    <x v="2"/>
    <x v="32"/>
    <x v="1"/>
  </r>
  <r>
    <x v="4"/>
    <x v="4"/>
    <n v="31937.978187256984"/>
    <x v="2"/>
    <x v="33"/>
    <x v="2"/>
  </r>
  <r>
    <x v="4"/>
    <x v="5"/>
    <n v="11073.823150468721"/>
    <x v="2"/>
    <x v="32"/>
    <x v="1"/>
  </r>
  <r>
    <x v="4"/>
    <x v="5"/>
    <n v="32667.448101092064"/>
    <x v="2"/>
    <x v="33"/>
    <x v="2"/>
  </r>
  <r>
    <x v="4"/>
    <x v="6"/>
    <n v="11309.858837457827"/>
    <x v="2"/>
    <x v="32"/>
    <x v="1"/>
  </r>
  <r>
    <x v="4"/>
    <x v="6"/>
    <n v="33363.746339735677"/>
    <x v="2"/>
    <x v="33"/>
    <x v="2"/>
  </r>
  <r>
    <x v="5"/>
    <x v="1"/>
    <n v="2706.5646342471155"/>
    <x v="2"/>
    <x v="32"/>
    <x v="1"/>
  </r>
  <r>
    <x v="5"/>
    <x v="1"/>
    <n v="3177.9520941297365"/>
    <x v="2"/>
    <x v="33"/>
    <x v="2"/>
  </r>
  <r>
    <x v="5"/>
    <x v="2"/>
    <n v="2770.9377350278078"/>
    <x v="2"/>
    <x v="32"/>
    <x v="1"/>
  </r>
  <r>
    <x v="5"/>
    <x v="2"/>
    <n v="3253.5367034322708"/>
    <x v="2"/>
    <x v="33"/>
    <x v="2"/>
  </r>
  <r>
    <x v="5"/>
    <x v="3"/>
    <n v="2833.9396032290792"/>
    <x v="2"/>
    <x v="32"/>
    <x v="1"/>
  </r>
  <r>
    <x v="5"/>
    <x v="3"/>
    <n v="3327.5112601270939"/>
    <x v="2"/>
    <x v="33"/>
    <x v="2"/>
  </r>
  <r>
    <x v="5"/>
    <x v="4"/>
    <n v="2897.8203920075507"/>
    <x v="2"/>
    <x v="32"/>
    <x v="1"/>
  </r>
  <r>
    <x v="5"/>
    <x v="4"/>
    <n v="3402.5178141566726"/>
    <x v="2"/>
    <x v="33"/>
    <x v="2"/>
  </r>
  <r>
    <x v="5"/>
    <x v="5"/>
    <n v="2964.0071988014356"/>
    <x v="2"/>
    <x v="32"/>
    <x v="1"/>
  </r>
  <r>
    <x v="5"/>
    <x v="5"/>
    <n v="3480.2320126623722"/>
    <x v="2"/>
    <x v="33"/>
    <x v="2"/>
  </r>
  <r>
    <x v="5"/>
    <x v="6"/>
    <n v="3027.1842484891163"/>
    <x v="2"/>
    <x v="32"/>
    <x v="1"/>
  </r>
  <r>
    <x v="5"/>
    <x v="6"/>
    <n v="3554.4122612385354"/>
    <x v="2"/>
    <x v="33"/>
    <x v="2"/>
  </r>
  <r>
    <x v="6"/>
    <x v="1"/>
    <n v="1157.2985542028432"/>
    <x v="2"/>
    <x v="32"/>
    <x v="1"/>
  </r>
  <r>
    <x v="6"/>
    <x v="1"/>
    <n v="1613.931099037422"/>
    <x v="2"/>
    <x v="33"/>
    <x v="2"/>
  </r>
  <r>
    <x v="6"/>
    <x v="2"/>
    <n v="1184.8238146456897"/>
    <x v="2"/>
    <x v="32"/>
    <x v="1"/>
  </r>
  <r>
    <x v="6"/>
    <x v="2"/>
    <n v="1652.3169361893692"/>
    <x v="2"/>
    <x v="33"/>
    <x v="2"/>
  </r>
  <r>
    <x v="6"/>
    <x v="3"/>
    <n v="1211.7627504681818"/>
    <x v="2"/>
    <x v="32"/>
    <x v="1"/>
  </r>
  <r>
    <x v="6"/>
    <x v="3"/>
    <n v="1689.8851040065674"/>
    <x v="2"/>
    <x v="33"/>
    <x v="2"/>
  </r>
  <r>
    <x v="6"/>
    <x v="4"/>
    <n v="1239.0775034798817"/>
    <x v="2"/>
    <x v="32"/>
    <x v="1"/>
  </r>
  <r>
    <x v="6"/>
    <x v="4"/>
    <n v="1727.9773743096907"/>
    <x v="2"/>
    <x v="33"/>
    <x v="2"/>
  </r>
  <r>
    <x v="6"/>
    <x v="5"/>
    <n v="1267.3782855268521"/>
    <x v="2"/>
    <x v="32"/>
    <x v="1"/>
  </r>
  <r>
    <x v="6"/>
    <x v="5"/>
    <n v="1767.4447287851719"/>
    <x v="2"/>
    <x v="33"/>
    <x v="2"/>
  </r>
  <r>
    <x v="6"/>
    <x v="6"/>
    <n v="1294.3921271093541"/>
    <x v="2"/>
    <x v="32"/>
    <x v="1"/>
  </r>
  <r>
    <x v="6"/>
    <x v="6"/>
    <n v="1805.1173577503928"/>
    <x v="2"/>
    <x v="33"/>
    <x v="2"/>
  </r>
  <r>
    <x v="7"/>
    <x v="1"/>
    <n v="270.33570440192653"/>
    <x v="2"/>
    <x v="32"/>
    <x v="1"/>
  </r>
  <r>
    <x v="7"/>
    <x v="1"/>
    <n v="625.60839803692306"/>
    <x v="2"/>
    <x v="33"/>
    <x v="2"/>
  </r>
  <r>
    <x v="7"/>
    <x v="2"/>
    <n v="276.76538552754482"/>
    <x v="2"/>
    <x v="32"/>
    <x v="1"/>
  </r>
  <r>
    <x v="7"/>
    <x v="2"/>
    <n v="640.48790689715793"/>
    <x v="2"/>
    <x v="33"/>
    <x v="2"/>
  </r>
  <r>
    <x v="7"/>
    <x v="3"/>
    <n v="283.05810590204487"/>
    <x v="2"/>
    <x v="32"/>
    <x v="1"/>
  </r>
  <r>
    <x v="7"/>
    <x v="3"/>
    <n v="655.0504624482079"/>
    <x v="2"/>
    <x v="33"/>
    <x v="2"/>
  </r>
  <r>
    <x v="7"/>
    <x v="4"/>
    <n v="289.43861417207279"/>
    <x v="2"/>
    <x v="32"/>
    <x v="1"/>
  </r>
  <r>
    <x v="7"/>
    <x v="4"/>
    <n v="669.8161759387898"/>
    <x v="2"/>
    <x v="33"/>
    <x v="2"/>
  </r>
  <r>
    <x v="7"/>
    <x v="5"/>
    <n v="296.04945095399808"/>
    <x v="2"/>
    <x v="32"/>
    <x v="1"/>
  </r>
  <r>
    <x v="7"/>
    <x v="5"/>
    <n v="685.11491355087708"/>
    <x v="2"/>
    <x v="33"/>
    <x v="2"/>
  </r>
  <r>
    <x v="7"/>
    <x v="6"/>
    <n v="302.35966871611907"/>
    <x v="2"/>
    <x v="32"/>
    <x v="1"/>
  </r>
  <r>
    <x v="7"/>
    <x v="6"/>
    <n v="699.71796139525395"/>
    <x v="2"/>
    <x v="33"/>
    <x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x v="0"/>
    <x v="0"/>
    <x v="0"/>
    <n v="1845779.5"/>
  </r>
  <r>
    <x v="0"/>
    <x v="1"/>
    <x v="0"/>
    <n v="1908069"/>
  </r>
  <r>
    <x v="0"/>
    <x v="2"/>
    <x v="0"/>
    <n v="1989152.25"/>
  </r>
  <r>
    <x v="0"/>
    <x v="3"/>
    <x v="0"/>
    <n v="2060204.25"/>
  </r>
  <r>
    <x v="0"/>
    <x v="4"/>
    <x v="0"/>
    <n v="2106109.375"/>
  </r>
  <r>
    <x v="0"/>
    <x v="5"/>
    <x v="0"/>
    <n v="2134805.625"/>
  </r>
  <r>
    <x v="0"/>
    <x v="6"/>
    <x v="0"/>
    <n v="2150753.875"/>
  </r>
  <r>
    <x v="0"/>
    <x v="7"/>
    <x v="0"/>
    <n v="2160932.875"/>
  </r>
  <r>
    <x v="0"/>
    <x v="8"/>
    <x v="0"/>
    <n v="2175802.875"/>
  </r>
  <r>
    <x v="0"/>
    <x v="9"/>
    <x v="0"/>
    <n v="2194809.875"/>
  </r>
  <r>
    <x v="0"/>
    <x v="10"/>
    <x v="0"/>
    <n v="2236714.25"/>
  </r>
  <r>
    <x v="0"/>
    <x v="11"/>
    <x v="0"/>
    <n v="2297769.875"/>
  </r>
  <r>
    <x v="0"/>
    <x v="12"/>
    <x v="0"/>
    <n v="2360376"/>
  </r>
  <r>
    <x v="0"/>
    <x v="13"/>
    <x v="0"/>
    <n v="2431478.5"/>
  </r>
  <r>
    <x v="0"/>
    <x v="14"/>
    <x v="0"/>
    <n v="2533605.375"/>
  </r>
  <r>
    <x v="0"/>
    <x v="0"/>
    <x v="1"/>
    <n v="75487.75"/>
  </r>
  <r>
    <x v="0"/>
    <x v="1"/>
    <x v="1"/>
    <n v="78104.5"/>
  </r>
  <r>
    <x v="0"/>
    <x v="2"/>
    <x v="1"/>
    <n v="81776.75"/>
  </r>
  <r>
    <x v="0"/>
    <x v="3"/>
    <x v="1"/>
    <n v="84092.375"/>
  </r>
  <r>
    <x v="0"/>
    <x v="4"/>
    <x v="1"/>
    <n v="85438.875"/>
  </r>
  <r>
    <x v="0"/>
    <x v="5"/>
    <x v="1"/>
    <n v="85464.375"/>
  </r>
  <r>
    <x v="0"/>
    <x v="6"/>
    <x v="1"/>
    <n v="84465.25"/>
  </r>
  <r>
    <x v="0"/>
    <x v="7"/>
    <x v="1"/>
    <n v="83889.375"/>
  </r>
  <r>
    <x v="0"/>
    <x v="8"/>
    <x v="1"/>
    <n v="84424.875"/>
  </r>
  <r>
    <x v="0"/>
    <x v="9"/>
    <x v="1"/>
    <n v="85428.125"/>
  </r>
  <r>
    <x v="0"/>
    <x v="10"/>
    <x v="1"/>
    <n v="87391.375"/>
  </r>
  <r>
    <x v="0"/>
    <x v="11"/>
    <x v="1"/>
    <n v="90839.875"/>
  </r>
  <r>
    <x v="0"/>
    <x v="12"/>
    <x v="1"/>
    <n v="94199"/>
  </r>
  <r>
    <x v="0"/>
    <x v="13"/>
    <x v="1"/>
    <n v="97437.5"/>
  </r>
  <r>
    <x v="0"/>
    <x v="14"/>
    <x v="1"/>
    <n v="101429.375"/>
  </r>
  <r>
    <x v="1"/>
    <x v="0"/>
    <x v="0"/>
    <n v="4586617"/>
  </r>
  <r>
    <x v="1"/>
    <x v="1"/>
    <x v="0"/>
    <n v="4685806.25"/>
  </r>
  <r>
    <x v="1"/>
    <x v="2"/>
    <x v="0"/>
    <n v="4790723.75"/>
  </r>
  <r>
    <x v="1"/>
    <x v="3"/>
    <x v="0"/>
    <n v="4901441.75"/>
  </r>
  <r>
    <x v="1"/>
    <x v="4"/>
    <x v="0"/>
    <n v="5018928.625"/>
  </r>
  <r>
    <x v="1"/>
    <x v="5"/>
    <x v="0"/>
    <n v="5147181.125"/>
  </r>
  <r>
    <x v="1"/>
    <x v="6"/>
    <x v="0"/>
    <n v="5274777.75"/>
  </r>
  <r>
    <x v="1"/>
    <x v="7"/>
    <x v="0"/>
    <n v="5387581.75"/>
  </r>
  <r>
    <x v="1"/>
    <x v="8"/>
    <x v="0"/>
    <n v="5472988.8749999991"/>
  </r>
  <r>
    <x v="1"/>
    <x v="9"/>
    <x v="0"/>
    <n v="5540492"/>
  </r>
  <r>
    <x v="1"/>
    <x v="10"/>
    <x v="0"/>
    <n v="5653794.7499999991"/>
  </r>
  <r>
    <x v="1"/>
    <x v="11"/>
    <x v="0"/>
    <n v="5758075.3750000009"/>
  </r>
  <r>
    <x v="1"/>
    <x v="12"/>
    <x v="0"/>
    <n v="5886173.3749999991"/>
  </r>
  <r>
    <x v="1"/>
    <x v="13"/>
    <x v="0"/>
    <n v="6023515.875"/>
  </r>
  <r>
    <x v="1"/>
    <x v="14"/>
    <x v="0"/>
    <n v="6121959.75"/>
  </r>
  <r>
    <x v="1"/>
    <x v="0"/>
    <x v="1"/>
    <n v="118864.25"/>
  </r>
  <r>
    <x v="1"/>
    <x v="1"/>
    <x v="1"/>
    <n v="120458.75"/>
  </r>
  <r>
    <x v="1"/>
    <x v="2"/>
    <x v="1"/>
    <n v="121225.625"/>
  </r>
  <r>
    <x v="1"/>
    <x v="3"/>
    <x v="1"/>
    <n v="123277.375"/>
  </r>
  <r>
    <x v="1"/>
    <x v="4"/>
    <x v="1"/>
    <n v="125751.75"/>
  </r>
  <r>
    <x v="1"/>
    <x v="5"/>
    <x v="1"/>
    <n v="129346.5"/>
  </r>
  <r>
    <x v="1"/>
    <x v="6"/>
    <x v="1"/>
    <n v="133582"/>
  </r>
  <r>
    <x v="1"/>
    <x v="7"/>
    <x v="1"/>
    <n v="137446.5"/>
  </r>
  <r>
    <x v="1"/>
    <x v="8"/>
    <x v="1"/>
    <n v="141001"/>
  </r>
  <r>
    <x v="1"/>
    <x v="9"/>
    <x v="1"/>
    <n v="143037.125"/>
  </r>
  <r>
    <x v="1"/>
    <x v="10"/>
    <x v="1"/>
    <n v="145777"/>
  </r>
  <r>
    <x v="1"/>
    <x v="11"/>
    <x v="1"/>
    <n v="149064.625"/>
  </r>
  <r>
    <x v="1"/>
    <x v="12"/>
    <x v="1"/>
    <n v="152240"/>
  </r>
  <r>
    <x v="1"/>
    <x v="13"/>
    <x v="1"/>
    <n v="155077.125"/>
  </r>
  <r>
    <x v="1"/>
    <x v="14"/>
    <x v="1"/>
    <n v="156815"/>
  </r>
  <r>
    <x v="2"/>
    <x v="0"/>
    <x v="0"/>
    <n v="1210774"/>
  </r>
  <r>
    <x v="2"/>
    <x v="1"/>
    <x v="0"/>
    <n v="1224174.7500000002"/>
  </r>
  <r>
    <x v="2"/>
    <x v="2"/>
    <x v="0"/>
    <n v="1237783.875"/>
  </r>
  <r>
    <x v="2"/>
    <x v="3"/>
    <x v="0"/>
    <n v="1262024.125"/>
  </r>
  <r>
    <x v="2"/>
    <x v="4"/>
    <x v="0"/>
    <n v="1285549.25"/>
  </r>
  <r>
    <x v="2"/>
    <x v="5"/>
    <x v="0"/>
    <n v="1302706.375"/>
  </r>
  <r>
    <x v="2"/>
    <x v="6"/>
    <x v="0"/>
    <n v="1320959.75"/>
  </r>
  <r>
    <x v="2"/>
    <x v="7"/>
    <x v="0"/>
    <n v="1343206.25"/>
  </r>
  <r>
    <x v="2"/>
    <x v="8"/>
    <x v="0"/>
    <n v="1363215.875"/>
  </r>
  <r>
    <x v="2"/>
    <x v="9"/>
    <x v="0"/>
    <n v="1380501.375"/>
  </r>
  <r>
    <x v="2"/>
    <x v="10"/>
    <x v="0"/>
    <n v="1417469.375"/>
  </r>
  <r>
    <x v="2"/>
    <x v="11"/>
    <x v="0"/>
    <n v="1450407.375"/>
  </r>
  <r>
    <x v="2"/>
    <x v="12"/>
    <x v="0"/>
    <n v="1484905.5"/>
  </r>
  <r>
    <x v="2"/>
    <x v="13"/>
    <x v="0"/>
    <n v="1521213.5"/>
  </r>
  <r>
    <x v="2"/>
    <x v="14"/>
    <x v="0"/>
    <n v="1555597.9999999998"/>
  </r>
  <r>
    <x v="2"/>
    <x v="0"/>
    <x v="1"/>
    <n v="39666.75"/>
  </r>
  <r>
    <x v="2"/>
    <x v="1"/>
    <x v="1"/>
    <n v="39900.5"/>
  </r>
  <r>
    <x v="2"/>
    <x v="2"/>
    <x v="1"/>
    <n v="39413.75"/>
  </r>
  <r>
    <x v="2"/>
    <x v="3"/>
    <x v="1"/>
    <n v="39443.75"/>
  </r>
  <r>
    <x v="2"/>
    <x v="4"/>
    <x v="1"/>
    <n v="39497.375"/>
  </r>
  <r>
    <x v="2"/>
    <x v="5"/>
    <x v="1"/>
    <n v="39332.375"/>
  </r>
  <r>
    <x v="2"/>
    <x v="6"/>
    <x v="1"/>
    <n v="39624.875"/>
  </r>
  <r>
    <x v="2"/>
    <x v="7"/>
    <x v="1"/>
    <n v="39754.125"/>
  </r>
  <r>
    <x v="2"/>
    <x v="8"/>
    <x v="1"/>
    <n v="39984.125"/>
  </r>
  <r>
    <x v="2"/>
    <x v="9"/>
    <x v="1"/>
    <n v="39857.75"/>
  </r>
  <r>
    <x v="2"/>
    <x v="10"/>
    <x v="1"/>
    <n v="40148.5"/>
  </r>
  <r>
    <x v="2"/>
    <x v="11"/>
    <x v="1"/>
    <n v="41016.375"/>
  </r>
  <r>
    <x v="2"/>
    <x v="12"/>
    <x v="1"/>
    <n v="42002.25"/>
  </r>
  <r>
    <x v="2"/>
    <x v="13"/>
    <x v="1"/>
    <n v="42739.375"/>
  </r>
  <r>
    <x v="2"/>
    <x v="14"/>
    <x v="1"/>
    <n v="43345.625"/>
  </r>
  <r>
    <x v="3"/>
    <x v="0"/>
    <x v="0"/>
    <n v="4135164.9999999995"/>
  </r>
  <r>
    <x v="3"/>
    <x v="1"/>
    <x v="0"/>
    <n v="4224242.5"/>
  </r>
  <r>
    <x v="3"/>
    <x v="2"/>
    <x v="0"/>
    <n v="4297258.8749999991"/>
  </r>
  <r>
    <x v="3"/>
    <x v="3"/>
    <x v="0"/>
    <n v="4376129.875"/>
  </r>
  <r>
    <x v="3"/>
    <x v="4"/>
    <x v="0"/>
    <n v="4465479.3749999991"/>
  </r>
  <r>
    <x v="3"/>
    <x v="5"/>
    <x v="0"/>
    <n v="4573376.375"/>
  </r>
  <r>
    <x v="3"/>
    <x v="6"/>
    <x v="0"/>
    <n v="4685246.75"/>
  </r>
  <r>
    <x v="3"/>
    <x v="7"/>
    <x v="0"/>
    <n v="4803060.375"/>
  </r>
  <r>
    <x v="3"/>
    <x v="8"/>
    <x v="0"/>
    <n v="4899862"/>
  </r>
  <r>
    <x v="3"/>
    <x v="9"/>
    <x v="0"/>
    <n v="4974939.8750000009"/>
  </r>
  <r>
    <x v="3"/>
    <x v="10"/>
    <x v="0"/>
    <n v="5031666.625"/>
  </r>
  <r>
    <x v="3"/>
    <x v="11"/>
    <x v="0"/>
    <n v="5122257.25"/>
  </r>
  <r>
    <x v="3"/>
    <x v="12"/>
    <x v="0"/>
    <n v="5220602.9999999991"/>
  </r>
  <r>
    <x v="3"/>
    <x v="13"/>
    <x v="0"/>
    <n v="5368233.375"/>
  </r>
  <r>
    <x v="3"/>
    <x v="14"/>
    <x v="0"/>
    <n v="5495968.25"/>
  </r>
  <r>
    <x v="3"/>
    <x v="0"/>
    <x v="1"/>
    <n v="119033.75"/>
  </r>
  <r>
    <x v="3"/>
    <x v="1"/>
    <x v="1"/>
    <n v="120377"/>
  </r>
  <r>
    <x v="3"/>
    <x v="2"/>
    <x v="1"/>
    <n v="120070.625"/>
  </r>
  <r>
    <x v="3"/>
    <x v="3"/>
    <x v="1"/>
    <n v="119955"/>
  </r>
  <r>
    <x v="3"/>
    <x v="4"/>
    <x v="1"/>
    <n v="120605"/>
  </r>
  <r>
    <x v="3"/>
    <x v="5"/>
    <x v="1"/>
    <n v="122697.75"/>
  </r>
  <r>
    <x v="3"/>
    <x v="6"/>
    <x v="1"/>
    <n v="125358"/>
  </r>
  <r>
    <x v="3"/>
    <x v="7"/>
    <x v="1"/>
    <n v="128655.75"/>
  </r>
  <r>
    <x v="3"/>
    <x v="8"/>
    <x v="1"/>
    <n v="132883.5"/>
  </r>
  <r>
    <x v="3"/>
    <x v="9"/>
    <x v="1"/>
    <n v="136093.125"/>
  </r>
  <r>
    <x v="3"/>
    <x v="10"/>
    <x v="1"/>
    <n v="139252.625"/>
  </r>
  <r>
    <x v="3"/>
    <x v="11"/>
    <x v="1"/>
    <n v="143088.125"/>
  </r>
  <r>
    <x v="3"/>
    <x v="12"/>
    <x v="1"/>
    <n v="146472.875"/>
  </r>
  <r>
    <x v="3"/>
    <x v="13"/>
    <x v="1"/>
    <n v="150338.25"/>
  </r>
  <r>
    <x v="3"/>
    <x v="14"/>
    <x v="1"/>
    <n v="152807.875"/>
  </r>
  <r>
    <x v="4"/>
    <x v="0"/>
    <x v="0"/>
    <n v="3345727.25"/>
  </r>
  <r>
    <x v="4"/>
    <x v="1"/>
    <x v="0"/>
    <n v="3432665.7499999995"/>
  </r>
  <r>
    <x v="4"/>
    <x v="2"/>
    <x v="0"/>
    <n v="3537546"/>
  </r>
  <r>
    <x v="4"/>
    <x v="3"/>
    <x v="0"/>
    <n v="3641407.5"/>
  </r>
  <r>
    <x v="4"/>
    <x v="4"/>
    <x v="0"/>
    <n v="3718587.375"/>
  </r>
  <r>
    <x v="4"/>
    <x v="5"/>
    <x v="0"/>
    <n v="3804668.25"/>
  </r>
  <r>
    <x v="4"/>
    <x v="6"/>
    <x v="0"/>
    <n v="3897681.875"/>
  </r>
  <r>
    <x v="4"/>
    <x v="7"/>
    <x v="0"/>
    <n v="3988672.5"/>
  </r>
  <r>
    <x v="4"/>
    <x v="8"/>
    <x v="0"/>
    <n v="4076621.625"/>
  </r>
  <r>
    <x v="4"/>
    <x v="9"/>
    <x v="0"/>
    <n v="4142725.125"/>
  </r>
  <r>
    <x v="4"/>
    <x v="10"/>
    <x v="0"/>
    <n v="4237617.375"/>
  </r>
  <r>
    <x v="4"/>
    <x v="11"/>
    <x v="0"/>
    <n v="4359088"/>
  </r>
  <r>
    <x v="4"/>
    <x v="12"/>
    <x v="0"/>
    <n v="4487268.375"/>
  </r>
  <r>
    <x v="4"/>
    <x v="13"/>
    <x v="0"/>
    <n v="4635415.625"/>
  </r>
  <r>
    <x v="4"/>
    <x v="14"/>
    <x v="0"/>
    <n v="4769023.5"/>
  </r>
  <r>
    <x v="4"/>
    <x v="0"/>
    <x v="1"/>
    <n v="104606.75"/>
  </r>
  <r>
    <x v="4"/>
    <x v="1"/>
    <x v="1"/>
    <n v="106053"/>
  </r>
  <r>
    <x v="4"/>
    <x v="2"/>
    <x v="1"/>
    <n v="108801.5"/>
  </r>
  <r>
    <x v="4"/>
    <x v="3"/>
    <x v="1"/>
    <n v="110570.125"/>
  </r>
  <r>
    <x v="4"/>
    <x v="4"/>
    <x v="1"/>
    <n v="110058.875"/>
  </r>
  <r>
    <x v="4"/>
    <x v="5"/>
    <x v="1"/>
    <n v="108841.5"/>
  </r>
  <r>
    <x v="4"/>
    <x v="6"/>
    <x v="1"/>
    <n v="108850.75"/>
  </r>
  <r>
    <x v="4"/>
    <x v="7"/>
    <x v="1"/>
    <n v="110898.625"/>
  </r>
  <r>
    <x v="4"/>
    <x v="8"/>
    <x v="1"/>
    <n v="113432.75"/>
  </r>
  <r>
    <x v="4"/>
    <x v="9"/>
    <x v="1"/>
    <n v="114991.125"/>
  </r>
  <r>
    <x v="4"/>
    <x v="10"/>
    <x v="1"/>
    <n v="116186"/>
  </r>
  <r>
    <x v="4"/>
    <x v="11"/>
    <x v="1"/>
    <n v="120128.5"/>
  </r>
  <r>
    <x v="4"/>
    <x v="12"/>
    <x v="1"/>
    <n v="124767.75"/>
  </r>
  <r>
    <x v="4"/>
    <x v="13"/>
    <x v="1"/>
    <n v="129369.625"/>
  </r>
  <r>
    <x v="4"/>
    <x v="14"/>
    <x v="1"/>
    <n v="133284.625"/>
  </r>
  <r>
    <x v="5"/>
    <x v="0"/>
    <x v="0"/>
    <n v="401078.375"/>
  </r>
  <r>
    <x v="5"/>
    <x v="1"/>
    <x v="0"/>
    <n v="410517.5"/>
  </r>
  <r>
    <x v="5"/>
    <x v="2"/>
    <x v="0"/>
    <n v="415223.75"/>
  </r>
  <r>
    <x v="5"/>
    <x v="3"/>
    <x v="0"/>
    <n v="418533"/>
  </r>
  <r>
    <x v="5"/>
    <x v="4"/>
    <x v="0"/>
    <n v="422768.5"/>
  </r>
  <r>
    <x v="5"/>
    <x v="5"/>
    <x v="0"/>
    <n v="430771.87500000006"/>
  </r>
  <r>
    <x v="5"/>
    <x v="6"/>
    <x v="0"/>
    <n v="440009.875"/>
  </r>
  <r>
    <x v="5"/>
    <x v="7"/>
    <x v="0"/>
    <n v="449803.00000000006"/>
  </r>
  <r>
    <x v="5"/>
    <x v="8"/>
    <x v="0"/>
    <n v="460950.75000000006"/>
  </r>
  <r>
    <x v="5"/>
    <x v="9"/>
    <x v="0"/>
    <n v="471768.125"/>
  </r>
  <r>
    <x v="5"/>
    <x v="10"/>
    <x v="0"/>
    <n v="484723.75"/>
  </r>
  <r>
    <x v="5"/>
    <x v="11"/>
    <x v="0"/>
    <n v="496492.625"/>
  </r>
  <r>
    <x v="5"/>
    <x v="12"/>
    <x v="0"/>
    <n v="508543.12500000006"/>
  </r>
  <r>
    <x v="5"/>
    <x v="13"/>
    <x v="0"/>
    <n v="515924.625"/>
  </r>
  <r>
    <x v="5"/>
    <x v="14"/>
    <x v="0"/>
    <n v="520713.50000000006"/>
  </r>
  <r>
    <x v="5"/>
    <x v="0"/>
    <x v="1"/>
    <n v="12645.75"/>
  </r>
  <r>
    <x v="5"/>
    <x v="1"/>
    <x v="1"/>
    <n v="12605.25"/>
  </r>
  <r>
    <x v="5"/>
    <x v="2"/>
    <x v="1"/>
    <n v="12466.625"/>
  </r>
  <r>
    <x v="5"/>
    <x v="3"/>
    <x v="1"/>
    <n v="12684.5"/>
  </r>
  <r>
    <x v="5"/>
    <x v="4"/>
    <x v="1"/>
    <n v="12521.75"/>
  </r>
  <r>
    <x v="5"/>
    <x v="5"/>
    <x v="1"/>
    <n v="12803.625"/>
  </r>
  <r>
    <x v="5"/>
    <x v="6"/>
    <x v="1"/>
    <n v="13058.375"/>
  </r>
  <r>
    <x v="5"/>
    <x v="7"/>
    <x v="1"/>
    <n v="13394.875"/>
  </r>
  <r>
    <x v="5"/>
    <x v="8"/>
    <x v="1"/>
    <n v="13832.75"/>
  </r>
  <r>
    <x v="5"/>
    <x v="9"/>
    <x v="1"/>
    <n v="14248.875"/>
  </r>
  <r>
    <x v="5"/>
    <x v="10"/>
    <x v="1"/>
    <n v="14636.125"/>
  </r>
  <r>
    <x v="5"/>
    <x v="11"/>
    <x v="1"/>
    <n v="15071"/>
  </r>
  <r>
    <x v="5"/>
    <x v="12"/>
    <x v="1"/>
    <n v="15480.625"/>
  </r>
  <r>
    <x v="5"/>
    <x v="13"/>
    <x v="1"/>
    <n v="15869.125"/>
  </r>
  <r>
    <x v="5"/>
    <x v="14"/>
    <x v="1"/>
    <n v="16101.75"/>
  </r>
  <r>
    <x v="6"/>
    <x v="0"/>
    <x v="0"/>
    <n v="158022"/>
  </r>
  <r>
    <x v="6"/>
    <x v="1"/>
    <x v="0"/>
    <n v="162367"/>
  </r>
  <r>
    <x v="6"/>
    <x v="2"/>
    <x v="0"/>
    <n v="169089.5"/>
  </r>
  <r>
    <x v="6"/>
    <x v="3"/>
    <x v="0"/>
    <n v="173241.25"/>
  </r>
  <r>
    <x v="6"/>
    <x v="4"/>
    <x v="0"/>
    <n v="175728.125"/>
  </r>
  <r>
    <x v="6"/>
    <x v="5"/>
    <x v="0"/>
    <n v="178960.75"/>
  </r>
  <r>
    <x v="6"/>
    <x v="6"/>
    <x v="0"/>
    <n v="182398.24999999997"/>
  </r>
  <r>
    <x v="6"/>
    <x v="7"/>
    <x v="0"/>
    <n v="183773.875"/>
  </r>
  <r>
    <x v="6"/>
    <x v="8"/>
    <x v="0"/>
    <n v="183163.74999999994"/>
  </r>
  <r>
    <x v="6"/>
    <x v="9"/>
    <x v="0"/>
    <n v="182011.375"/>
  </r>
  <r>
    <x v="6"/>
    <x v="10"/>
    <x v="0"/>
    <n v="183151"/>
  </r>
  <r>
    <x v="6"/>
    <x v="11"/>
    <x v="0"/>
    <n v="186972.5"/>
  </r>
  <r>
    <x v="6"/>
    <x v="12"/>
    <x v="0"/>
    <n v="187822.625"/>
  </r>
  <r>
    <x v="6"/>
    <x v="13"/>
    <x v="0"/>
    <n v="189224"/>
  </r>
  <r>
    <x v="6"/>
    <x v="14"/>
    <x v="0"/>
    <n v="190915.75"/>
  </r>
  <r>
    <x v="6"/>
    <x v="0"/>
    <x v="1"/>
    <n v="6555"/>
  </r>
  <r>
    <x v="6"/>
    <x v="1"/>
    <x v="1"/>
    <n v="6757.75"/>
  </r>
  <r>
    <x v="6"/>
    <x v="2"/>
    <x v="1"/>
    <n v="6787"/>
  </r>
  <r>
    <x v="6"/>
    <x v="3"/>
    <x v="1"/>
    <n v="7211.375"/>
  </r>
  <r>
    <x v="6"/>
    <x v="4"/>
    <x v="1"/>
    <n v="7472.875"/>
  </r>
  <r>
    <x v="6"/>
    <x v="5"/>
    <x v="1"/>
    <n v="7666"/>
  </r>
  <r>
    <x v="6"/>
    <x v="6"/>
    <x v="1"/>
    <n v="7615.25"/>
  </r>
  <r>
    <x v="6"/>
    <x v="7"/>
    <x v="1"/>
    <n v="7576"/>
  </r>
  <r>
    <x v="6"/>
    <x v="8"/>
    <x v="1"/>
    <n v="7373.875"/>
  </r>
  <r>
    <x v="6"/>
    <x v="9"/>
    <x v="1"/>
    <n v="7207.125"/>
  </r>
  <r>
    <x v="6"/>
    <x v="10"/>
    <x v="1"/>
    <n v="7186"/>
  </r>
  <r>
    <x v="6"/>
    <x v="11"/>
    <x v="1"/>
    <n v="7449.875"/>
  </r>
  <r>
    <x v="6"/>
    <x v="12"/>
    <x v="1"/>
    <n v="7605.625"/>
  </r>
  <r>
    <x v="6"/>
    <x v="13"/>
    <x v="1"/>
    <n v="7694.25"/>
  </r>
  <r>
    <x v="6"/>
    <x v="14"/>
    <x v="1"/>
    <n v="7735.25"/>
  </r>
  <r>
    <x v="7"/>
    <x v="0"/>
    <x v="0"/>
    <n v="251586.75000000003"/>
  </r>
  <r>
    <x v="7"/>
    <x v="1"/>
    <x v="0"/>
    <n v="258462.25"/>
  </r>
  <r>
    <x v="7"/>
    <x v="2"/>
    <x v="0"/>
    <n v="264548.5"/>
  </r>
  <r>
    <x v="7"/>
    <x v="3"/>
    <x v="0"/>
    <n v="269549.87500000006"/>
  </r>
  <r>
    <x v="7"/>
    <x v="4"/>
    <x v="0"/>
    <n v="273703.625"/>
  </r>
  <r>
    <x v="7"/>
    <x v="5"/>
    <x v="0"/>
    <n v="278153.375"/>
  </r>
  <r>
    <x v="7"/>
    <x v="6"/>
    <x v="0"/>
    <n v="284204.87500000006"/>
  </r>
  <r>
    <x v="7"/>
    <x v="7"/>
    <x v="0"/>
    <n v="290985.75"/>
  </r>
  <r>
    <x v="7"/>
    <x v="8"/>
    <x v="0"/>
    <n v="297625.75"/>
  </r>
  <r>
    <x v="7"/>
    <x v="9"/>
    <x v="0"/>
    <n v="300511.37500000006"/>
  </r>
  <r>
    <x v="7"/>
    <x v="10"/>
    <x v="0"/>
    <n v="309169.75000000006"/>
  </r>
  <r>
    <x v="7"/>
    <x v="11"/>
    <x v="0"/>
    <n v="313819.5"/>
  </r>
  <r>
    <x v="7"/>
    <x v="12"/>
    <x v="0"/>
    <n v="323025.375"/>
  </r>
  <r>
    <x v="7"/>
    <x v="13"/>
    <x v="0"/>
    <n v="329239"/>
  </r>
  <r>
    <x v="7"/>
    <x v="14"/>
    <x v="0"/>
    <n v="335932.125"/>
  </r>
  <r>
    <x v="7"/>
    <x v="0"/>
    <x v="1"/>
    <n v="2691.25"/>
  </r>
  <r>
    <x v="7"/>
    <x v="1"/>
    <x v="1"/>
    <n v="2678.25"/>
  </r>
  <r>
    <x v="7"/>
    <x v="2"/>
    <x v="1"/>
    <n v="2639.5"/>
  </r>
  <r>
    <x v="7"/>
    <x v="3"/>
    <x v="1"/>
    <n v="2610.875"/>
  </r>
  <r>
    <x v="7"/>
    <x v="4"/>
    <x v="1"/>
    <n v="2553.125"/>
  </r>
  <r>
    <x v="7"/>
    <x v="5"/>
    <x v="1"/>
    <n v="2546"/>
  </r>
  <r>
    <x v="7"/>
    <x v="6"/>
    <x v="1"/>
    <n v="2529.25"/>
  </r>
  <r>
    <x v="7"/>
    <x v="7"/>
    <x v="1"/>
    <n v="2534.125"/>
  </r>
  <r>
    <x v="7"/>
    <x v="8"/>
    <x v="1"/>
    <n v="2632.625"/>
  </r>
  <r>
    <x v="7"/>
    <x v="9"/>
    <x v="1"/>
    <n v="2598"/>
  </r>
  <r>
    <x v="7"/>
    <x v="10"/>
    <x v="1"/>
    <n v="2632.875"/>
  </r>
  <r>
    <x v="7"/>
    <x v="11"/>
    <x v="1"/>
    <n v="2682.875"/>
  </r>
  <r>
    <x v="7"/>
    <x v="12"/>
    <x v="1"/>
    <n v="2726.75"/>
  </r>
  <r>
    <x v="7"/>
    <x v="13"/>
    <x v="1"/>
    <n v="2731"/>
  </r>
  <r>
    <x v="7"/>
    <x v="14"/>
    <x v="1"/>
    <n v="2737.8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56BD52-5275-45D9-A038-215A15563E74}" name="PivotTable1" cacheId="3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gridDropZones="1" multipleFieldFilters="0" fieldListSortAscending="1">
  <location ref="B31:K86" firstHeaderRow="1" firstDataRow="2" firstDataCol="3" rowPageCount="1" colPageCount="1"/>
  <pivotFields count="7">
    <pivotField axis="axisRow" compact="0" outline="0" showAll="0" defaultSubtota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53"/>
      </items>
    </pivotField>
    <pivotField axis="axisRow" compact="0" outline="0" showAll="0" defaultSubtotal="0">
      <items count="54">
        <item x="37"/>
        <item x="46"/>
        <item x="47"/>
        <item x="48"/>
        <item x="49"/>
        <item x="8"/>
        <item x="9"/>
        <item x="38"/>
        <item x="50"/>
        <item x="10"/>
        <item x="11"/>
        <item x="39"/>
        <item x="51"/>
        <item x="12"/>
        <item x="13"/>
        <item x="40"/>
        <item x="4"/>
        <item x="3"/>
        <item x="14"/>
        <item x="15"/>
        <item x="41"/>
        <item x="42"/>
        <item x="43"/>
        <item x="44"/>
        <item x="45"/>
        <item x="52"/>
        <item x="7"/>
        <item x="5"/>
        <item x="6"/>
        <item x="24"/>
        <item x="25"/>
        <item x="26"/>
        <item x="27"/>
        <item x="20"/>
        <item x="21"/>
        <item x="22"/>
        <item x="23"/>
        <item x="0"/>
        <item x="32"/>
        <item x="33"/>
        <item x="34"/>
        <item x="35"/>
        <item x="1"/>
        <item x="2"/>
        <item x="36"/>
        <item x="28"/>
        <item x="29"/>
        <item x="30"/>
        <item x="31"/>
        <item x="16"/>
        <item x="17"/>
        <item x="18"/>
        <item x="19"/>
        <item m="1" x="53"/>
      </items>
    </pivotField>
    <pivotField axis="axisPage" compact="0" outline="0" showAll="0">
      <items count="9">
        <item x="7"/>
        <item x="1"/>
        <item x="6"/>
        <item x="4"/>
        <item x="2"/>
        <item x="5"/>
        <item x="3"/>
        <item x="0"/>
        <item t="default"/>
      </items>
    </pivotField>
    <pivotField axis="axisCol" compact="0" outline="0" showAll="0">
      <items count="9">
        <item m="1" x="7"/>
        <item x="0"/>
        <item x="1"/>
        <item x="2"/>
        <item x="3"/>
        <item x="4"/>
        <item x="5"/>
        <item x="6"/>
        <item t="default"/>
      </items>
    </pivotField>
    <pivotField dataField="1" compact="0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</pivotFields>
  <rowFields count="3">
    <field x="0"/>
    <field x="1"/>
    <field x="5"/>
  </rowFields>
  <rowItems count="54">
    <i>
      <x/>
      <x v="37"/>
      <x v="1"/>
    </i>
    <i>
      <x v="1"/>
      <x v="42"/>
      <x v="1"/>
    </i>
    <i>
      <x v="2"/>
      <x v="43"/>
      <x v="1"/>
    </i>
    <i>
      <x v="3"/>
      <x v="17"/>
      <x v="1"/>
    </i>
    <i>
      <x v="4"/>
      <x v="16"/>
      <x v="1"/>
    </i>
    <i>
      <x v="5"/>
      <x v="27"/>
      <x v="1"/>
    </i>
    <i>
      <x v="6"/>
      <x v="28"/>
      <x v="1"/>
    </i>
    <i>
      <x v="7"/>
      <x v="26"/>
      <x v="1"/>
    </i>
    <i>
      <x v="8"/>
      <x v="5"/>
      <x/>
    </i>
    <i>
      <x v="9"/>
      <x v="6"/>
      <x/>
    </i>
    <i>
      <x v="10"/>
      <x v="9"/>
      <x/>
    </i>
    <i>
      <x v="11"/>
      <x v="10"/>
      <x/>
    </i>
    <i>
      <x v="12"/>
      <x v="13"/>
      <x/>
    </i>
    <i>
      <x v="13"/>
      <x v="14"/>
      <x/>
    </i>
    <i>
      <x v="14"/>
      <x v="18"/>
      <x/>
    </i>
    <i>
      <x v="15"/>
      <x v="19"/>
      <x/>
    </i>
    <i>
      <x v="16"/>
      <x v="49"/>
      <x/>
    </i>
    <i>
      <x v="17"/>
      <x v="50"/>
      <x/>
    </i>
    <i>
      <x v="18"/>
      <x v="51"/>
      <x/>
    </i>
    <i>
      <x v="19"/>
      <x v="52"/>
      <x/>
    </i>
    <i>
      <x v="20"/>
      <x v="33"/>
      <x/>
    </i>
    <i>
      <x v="21"/>
      <x v="34"/>
      <x/>
    </i>
    <i>
      <x v="22"/>
      <x v="35"/>
      <x/>
    </i>
    <i>
      <x v="23"/>
      <x v="36"/>
      <x/>
    </i>
    <i>
      <x v="24"/>
      <x v="29"/>
      <x/>
    </i>
    <i>
      <x v="25"/>
      <x v="30"/>
      <x/>
    </i>
    <i>
      <x v="26"/>
      <x v="31"/>
      <x/>
    </i>
    <i>
      <x v="27"/>
      <x v="32"/>
      <x/>
    </i>
    <i>
      <x v="28"/>
      <x v="45"/>
      <x/>
    </i>
    <i>
      <x v="29"/>
      <x v="46"/>
      <x/>
    </i>
    <i>
      <x v="30"/>
      <x v="47"/>
      <x/>
    </i>
    <i>
      <x v="31"/>
      <x v="48"/>
      <x/>
    </i>
    <i>
      <x v="32"/>
      <x v="38"/>
      <x/>
    </i>
    <i>
      <x v="33"/>
      <x v="39"/>
      <x/>
    </i>
    <i>
      <x v="34"/>
      <x v="40"/>
      <x/>
    </i>
    <i>
      <x v="35"/>
      <x v="41"/>
      <x/>
    </i>
    <i>
      <x v="36"/>
      <x v="44"/>
      <x/>
    </i>
    <i>
      <x v="37"/>
      <x/>
      <x/>
    </i>
    <i>
      <x v="38"/>
      <x v="7"/>
      <x/>
    </i>
    <i>
      <x v="39"/>
      <x v="11"/>
      <x/>
    </i>
    <i>
      <x v="40"/>
      <x v="15"/>
      <x/>
    </i>
    <i>
      <x v="41"/>
      <x v="20"/>
      <x/>
    </i>
    <i>
      <x v="42"/>
      <x v="21"/>
      <x/>
    </i>
    <i>
      <x v="43"/>
      <x v="22"/>
      <x/>
    </i>
    <i>
      <x v="44"/>
      <x v="23"/>
      <x/>
    </i>
    <i>
      <x v="45"/>
      <x v="24"/>
      <x/>
    </i>
    <i>
      <x v="46"/>
      <x v="1"/>
      <x/>
    </i>
    <i>
      <x v="47"/>
      <x v="2"/>
      <x/>
    </i>
    <i>
      <x v="48"/>
      <x v="3"/>
      <x/>
    </i>
    <i>
      <x v="49"/>
      <x v="4"/>
      <x/>
    </i>
    <i>
      <x v="50"/>
      <x v="8"/>
      <x/>
    </i>
    <i>
      <x v="51"/>
      <x v="12"/>
      <x/>
    </i>
    <i>
      <x v="52"/>
      <x v="25"/>
      <x/>
    </i>
    <i t="grand">
      <x/>
    </i>
  </rowItems>
  <colFields count="1">
    <field x="3"/>
  </colFields>
  <colItems count="7"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2" hier="-1"/>
  </pageFields>
  <dataFields count="1">
    <dataField name="Sum of Population" fld="4" baseField="0" baseItem="0" numFmtId="164"/>
  </dataFields>
  <formats count="1">
    <format dxfId="131">
      <pivotArea outline="0" collapsedLevelsAreSubtotals="1" fieldPosition="0"/>
    </format>
  </format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6383C4-1BCE-407F-BABC-2586EF2F7DF9}" name="PivotTable2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gridDropZones="1" multipleFieldFilters="0" fieldListSortAscending="1">
  <location ref="B10:Q14" firstHeaderRow="1" firstDataRow="2" firstDataCol="1"/>
  <pivotFields count="4"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howAll="0">
      <items count="3">
        <item x="1"/>
        <item x="0"/>
        <item t="default"/>
      </items>
    </pivotField>
    <pivotField dataField="1" compact="0" outline="0" showAll="0"/>
  </pivotFields>
  <rowFields count="1">
    <field x="2"/>
  </rowFields>
  <rowItems count="3">
    <i>
      <x/>
    </i>
    <i>
      <x v="1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colItems>
  <dataFields count="1">
    <dataField name="Sum of Population" fld="3" baseField="0" baseItem="0" numFmtId="164"/>
  </dataFields>
  <formats count="1">
    <format dxfId="132">
      <pivotArea outline="0" collapsedLevelsAreSubtotals="1" fieldPosition="0"/>
    </format>
  </format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10DF91-0335-40DB-9D9E-4153185E1695}" name="PivotTable6" cacheId="4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gridDropZones="1" multipleFieldFilters="0" fieldListSortAscending="1">
  <location ref="B24:I26" firstHeaderRow="1" firstDataRow="2" firstDataCol="1"/>
  <pivotFields count="6">
    <pivotField compact="0" outline="0" showAll="0"/>
    <pivotField axis="axisCol" compact="0" outline="0" showAll="0">
      <items count="22"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7"/>
        <item x="0"/>
        <item x="1"/>
        <item x="2"/>
        <item x="3"/>
        <item x="4"/>
        <item x="5"/>
        <item x="6"/>
        <item t="default"/>
      </items>
    </pivotField>
    <pivotField dataField="1" compact="0" outline="0" showAll="0"/>
    <pivotField compact="0" outline="0" showAll="0"/>
    <pivotField compact="0" outline="0" multipleItemSelectionAllowed="1" showAll="0" defaultSubtotal="0"/>
    <pivotField compact="0" outline="0" showAll="0"/>
  </pivotFields>
  <rowItems count="1">
    <i/>
  </rowItems>
  <colFields count="1">
    <field x="1"/>
  </colFields>
  <colItems count="7">
    <i>
      <x v="14"/>
    </i>
    <i>
      <x v="15"/>
    </i>
    <i>
      <x v="16"/>
    </i>
    <i>
      <x v="17"/>
    </i>
    <i>
      <x v="18"/>
    </i>
    <i>
      <x v="19"/>
    </i>
    <i>
      <x v="20"/>
    </i>
  </colItems>
  <dataFields count="1">
    <dataField name="Sum of Population" fld="2" baseField="0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8123C-ABFA-4B54-851F-9243471CABA1}" name="PivotTable7" cacheId="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 fieldListSortAscending="1">
  <location ref="B9:P11" firstHeaderRow="1" firstDataRow="2" firstDataCol="1"/>
  <pivotFields count="9"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8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 of Population" fld="4" baseField="0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270B7F-A6A6-46D5-83A7-2ED7A0E1241B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 fieldListSortAscending="1">
  <location ref="B13:Q16" firstHeaderRow="1" firstDataRow="2" firstDataCol="1" rowPageCount="1" colPageCount="1"/>
  <pivotFields count="9">
    <pivotField axis="axisPage" compact="0" outline="0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axis="axisRow" compact="0" outline="0" showAll="0">
      <items count="54">
        <item x="37"/>
        <item x="46"/>
        <item x="47"/>
        <item x="48"/>
        <item x="49"/>
        <item x="8"/>
        <item x="9"/>
        <item x="38"/>
        <item x="50"/>
        <item x="10"/>
        <item x="11"/>
        <item x="39"/>
        <item x="51"/>
        <item x="12"/>
        <item x="13"/>
        <item x="40"/>
        <item x="4"/>
        <item x="3"/>
        <item x="14"/>
        <item x="15"/>
        <item x="41"/>
        <item x="42"/>
        <item x="43"/>
        <item x="44"/>
        <item x="45"/>
        <item x="52"/>
        <item x="7"/>
        <item x="5"/>
        <item x="6"/>
        <item x="24"/>
        <item x="25"/>
        <item x="26"/>
        <item x="27"/>
        <item x="20"/>
        <item x="21"/>
        <item x="22"/>
        <item x="23"/>
        <item x="0"/>
        <item x="32"/>
        <item x="33"/>
        <item x="34"/>
        <item x="35"/>
        <item x="1"/>
        <item x="2"/>
        <item x="36"/>
        <item x="28"/>
        <item x="29"/>
        <item x="30"/>
        <item x="31"/>
        <item x="16"/>
        <item x="17"/>
        <item x="18"/>
        <item x="19"/>
        <item t="default"/>
      </items>
    </pivotField>
    <pivotField compact="0" outline="0" showAll="0"/>
    <pivotField axis="axisCol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2">
    <i>
      <x v="5"/>
    </i>
    <i t="grand">
      <x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0" item="8" hier="-1"/>
  </pageFields>
  <dataFields count="1">
    <dataField name="Sum of Population" fld="4" baseField="0" baseItem="0" numFmtId="164"/>
  </dataFields>
  <formats count="1">
    <format dxfId="3">
      <pivotArea outline="0" collapsedLevelsAreSubtotals="1" fieldPosition="0"/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4CB3A6-779A-41C9-90ED-CA4E610DAB44}" name="PivotTable5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 fieldListSortAscending="1">
  <location ref="B25:C29" firstHeaderRow="2" firstDataRow="2" firstDataCol="1" rowPageCount="1" colPageCount="1"/>
  <pivotFields count="6">
    <pivotField compact="0" outline="0" showAll="0"/>
    <pivotField compact="0" outline="0" showAll="0"/>
    <pivotField dataField="1" compact="0" outline="0" showAll="0"/>
    <pivotField compact="0" outline="0" showAll="0"/>
    <pivotField axis="axisPage" compact="0" outline="0" multipleItemSelectionAllowed="1" showAll="0" defaultSubtotal="0">
      <items count="40">
        <item h="1" x="0"/>
        <item h="1" x="1"/>
        <item h="1" x="2"/>
        <item h="1" x="3"/>
        <item h="1" x="4"/>
        <item h="1" x="5"/>
        <item h="1" x="6"/>
        <item x="32"/>
        <item x="33"/>
        <item h="1" x="8"/>
        <item h="1" x="13"/>
        <item h="1" x="9"/>
        <item h="1" x="10"/>
        <item h="1" x="14"/>
        <item h="1" x="11"/>
        <item h="1" x="12"/>
        <item h="1" x="15"/>
        <item h="1" x="16"/>
        <item h="1" x="25"/>
        <item h="1" x="26"/>
        <item h="1" x="27"/>
        <item h="1" x="28"/>
        <item h="1" x="29"/>
        <item h="1" x="18"/>
        <item h="1" m="1" x="35"/>
        <item h="1" x="19"/>
        <item h="1" x="17"/>
        <item h="1" x="20"/>
        <item h="1" x="7"/>
        <item h="1" x="21"/>
        <item h="1" x="22"/>
        <item h="1" x="23"/>
        <item h="1" x="24"/>
        <item h="1" m="1" x="36"/>
        <item h="1" m="1" x="37"/>
        <item h="1" m="1" x="38"/>
        <item h="1" m="1" x="39"/>
        <item h="1" m="1" x="34"/>
        <item h="1" x="30"/>
        <item h="1" x="31"/>
      </items>
    </pivotField>
    <pivotField axis="axisRow" compact="0" outline="0" showAll="0">
      <items count="38">
        <item m="1" x="7"/>
        <item m="1" x="6"/>
        <item m="1" x="21"/>
        <item m="1" x="33"/>
        <item m="1" x="35"/>
        <item m="1" x="34"/>
        <item m="1" x="22"/>
        <item m="1" x="31"/>
        <item m="1" x="30"/>
        <item m="1" x="20"/>
        <item m="1" x="28"/>
        <item m="1" x="29"/>
        <item m="1" x="32"/>
        <item m="1" x="26"/>
        <item m="1" x="10"/>
        <item m="1" x="24"/>
        <item m="1" x="25"/>
        <item m="1" x="27"/>
        <item m="1" x="8"/>
        <item m="1" x="9"/>
        <item m="1" x="3"/>
        <item m="1" x="23"/>
        <item m="1" x="4"/>
        <item m="1" x="5"/>
        <item x="1"/>
        <item x="2"/>
        <item m="1" x="11"/>
        <item m="1" x="16"/>
        <item m="1" x="12"/>
        <item m="1" x="13"/>
        <item m="1" x="17"/>
        <item m="1" x="19"/>
        <item m="1" x="36"/>
        <item m="1" x="14"/>
        <item m="1" x="18"/>
        <item x="0"/>
        <item m="1" x="15"/>
        <item t="default"/>
      </items>
    </pivotField>
  </pivotFields>
  <rowFields count="1">
    <field x="5"/>
  </rowFields>
  <rowItems count="3">
    <i>
      <x v="24"/>
    </i>
    <i>
      <x v="25"/>
    </i>
    <i t="grand">
      <x/>
    </i>
  </rowItems>
  <colItems count="1">
    <i/>
  </colItems>
  <pageFields count="1">
    <pageField fld="4" hier="-1"/>
  </pageFields>
  <dataFields count="1">
    <dataField name="Sum of Population" fld="2" baseField="0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95BD8A-18F3-4D24-AD74-A64CFFD6BD03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 fieldListSortAscending="1">
  <location ref="B68:L96" firstHeaderRow="1" firstDataRow="2" firstDataCol="2" rowPageCount="1" colPageCount="1"/>
  <pivotFields count="9">
    <pivotField compact="0" outline="0" showAll="0" defaultSubtotal="0"/>
    <pivotField compact="0" outline="0" showAll="0"/>
    <pivotField axis="axisCol" compact="0" outline="0" showAll="0">
      <items count="9">
        <item x="7"/>
        <item x="1"/>
        <item x="6"/>
        <item x="4"/>
        <item x="2"/>
        <item x="5"/>
        <item x="3"/>
        <item x="0"/>
        <item t="default"/>
      </items>
    </pivotField>
    <pivotField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outline="0" showAll="0"/>
    <pivotField axis="axisRow" compact="0" outline="0" showAll="0" defaultSubtotal="0">
      <items count="26">
        <item x="0"/>
        <item x="1"/>
        <item x="2"/>
        <item x="3"/>
        <item x="4"/>
        <item x="5"/>
        <item x="6"/>
        <item x="9"/>
        <item x="14"/>
        <item x="10"/>
        <item x="11"/>
        <item x="15"/>
        <item x="12"/>
        <item x="13"/>
        <item x="17"/>
        <item x="18"/>
        <item x="7"/>
        <item x="22"/>
        <item x="23"/>
        <item x="24"/>
        <item x="25"/>
        <item x="8"/>
        <item x="16"/>
        <item x="19"/>
        <item x="20"/>
        <item x="21"/>
      </items>
    </pivotField>
    <pivotField axis="axisRow" compact="0" outline="0" showAll="0">
      <items count="29">
        <item x="4"/>
        <item x="3"/>
        <item x="20"/>
        <item x="24"/>
        <item x="7"/>
        <item x="22"/>
        <item x="23"/>
        <item x="25"/>
        <item x="5"/>
        <item x="6"/>
        <item x="0"/>
        <item x="1"/>
        <item x="2"/>
        <item x="9"/>
        <item x="14"/>
        <item x="10"/>
        <item x="11"/>
        <item x="15"/>
        <item x="17"/>
        <item m="1" x="26"/>
        <item x="12"/>
        <item x="8"/>
        <item x="16"/>
        <item x="18"/>
        <item m="1" x="27"/>
        <item x="21"/>
        <item x="13"/>
        <item x="19"/>
        <item t="default"/>
      </items>
    </pivotField>
    <pivotField compact="0" outline="0" showAll="0"/>
    <pivotField compact="0" outline="0" showAll="0"/>
  </pivotFields>
  <rowFields count="2">
    <field x="5"/>
    <field x="6"/>
  </rowFields>
  <rowItems count="27">
    <i>
      <x/>
      <x v="10"/>
    </i>
    <i>
      <x v="1"/>
      <x v="11"/>
    </i>
    <i>
      <x v="2"/>
      <x v="12"/>
    </i>
    <i>
      <x v="3"/>
      <x v="1"/>
    </i>
    <i>
      <x v="4"/>
      <x/>
    </i>
    <i>
      <x v="5"/>
      <x v="8"/>
    </i>
    <i>
      <x v="6"/>
      <x v="9"/>
    </i>
    <i>
      <x v="7"/>
      <x v="13"/>
    </i>
    <i>
      <x v="8"/>
      <x v="14"/>
    </i>
    <i>
      <x v="9"/>
      <x v="15"/>
    </i>
    <i>
      <x v="10"/>
      <x v="16"/>
    </i>
    <i>
      <x v="11"/>
      <x v="17"/>
    </i>
    <i>
      <x v="12"/>
      <x v="20"/>
    </i>
    <i>
      <x v="13"/>
      <x v="26"/>
    </i>
    <i>
      <x v="14"/>
      <x v="18"/>
    </i>
    <i>
      <x v="15"/>
      <x v="23"/>
    </i>
    <i>
      <x v="16"/>
      <x v="4"/>
    </i>
    <i>
      <x v="17"/>
      <x v="5"/>
    </i>
    <i>
      <x v="18"/>
      <x v="6"/>
    </i>
    <i>
      <x v="19"/>
      <x v="3"/>
    </i>
    <i>
      <x v="20"/>
      <x v="7"/>
    </i>
    <i>
      <x v="21"/>
      <x v="21"/>
    </i>
    <i>
      <x v="22"/>
      <x v="22"/>
    </i>
    <i>
      <x v="23"/>
      <x v="27"/>
    </i>
    <i>
      <x v="24"/>
      <x v="2"/>
    </i>
    <i>
      <x v="25"/>
      <x v="25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3" item="11" hier="-1"/>
  </pageFields>
  <dataFields count="1">
    <dataField name="Sum of Population" fld="4" baseField="0" baseItem="0" numFmtId="167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6A19A8-8FEB-45DB-B687-F5BC3DD4EE85}" name="PivotTable1" cacheId="2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21:I25" firstHeaderRow="1" firstDataRow="2" firstDataCol="1"/>
  <pivotFields count="6">
    <pivotField showAll="0"/>
    <pivotField showAll="0"/>
    <pivotField axis="axisRow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dataField="1" showAll="0"/>
  </pivotFields>
  <rowFields count="1">
    <field x="2"/>
  </rowFields>
  <rowItems count="3">
    <i>
      <x/>
    </i>
    <i>
      <x v="1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name="Sum of Population" fld="5" baseField="2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0" xr16:uid="{04768E03-9840-41B0-9690-C1E78D078EFE}" autoFormatId="16" applyNumberFormats="0" applyBorderFormats="0" applyFontFormats="0" applyPatternFormats="0" applyAlignmentFormats="0" applyWidthHeightFormats="0">
  <queryTableRefresh nextId="11">
    <queryTableFields count="6">
      <queryTableField id="4" name="NTC code" tableColumnId="4"/>
      <queryTableField id="5" name="NTC Vehicle name" tableColumnId="5"/>
      <queryTableField id="6" name="Heavy Vehicles" tableColumnId="6"/>
      <queryTableField id="2" name="Year" tableColumnId="2"/>
      <queryTableField id="1" name="Jurisdiction short" tableColumnId="1"/>
      <queryTableField id="3" name="Population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9" xr16:uid="{DFAF5B23-0301-46B4-988B-76F5E856CC9C}" autoFormatId="16" applyNumberFormats="0" applyBorderFormats="0" applyFontFormats="0" applyPatternFormats="0" applyAlignmentFormats="0" applyWidthHeightFormats="0">
  <queryTableRefresh nextId="17">
    <queryTableFields count="6">
      <queryTableField id="7" name="NTC code" tableColumnId="1"/>
      <queryTableField id="8" name="NTC Vehicle name" tableColumnId="2"/>
      <queryTableField id="3" name="Year" tableColumnId="3"/>
      <queryTableField id="4" name="Measure" tableColumnId="4"/>
      <queryTableField id="5" name="Road_Type" tableColumnId="5"/>
      <queryTableField id="6" name="Value" tableColumnId="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53" xr16:uid="{DD8DA583-1F8A-4E44-9F2E-7E193499D672}" autoFormatId="16" applyNumberFormats="0" applyBorderFormats="0" applyFontFormats="0" applyPatternFormats="0" applyAlignmentFormats="0" applyWidthHeightFormats="0">
  <queryTableRefresh nextId="4">
    <queryTableFields count="2">
      <queryTableField id="2" name="National Percent" tableColumnId="2"/>
      <queryTableField id="3" name="National excluding WA and NT percent" tableColumnId="3"/>
    </queryTableFields>
  </queryTableRefresh>
</queryTable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CBCFCE6-F67B-47D5-A484-DD1A516899CB}" name="RoadTypeTravel" displayName="RoadTypeTravel" ref="B59:F94" totalsRowShown="0" headerRowDxfId="404" headerRowBorderDxfId="403" tableBorderDxfId="402" totalsRowBorderDxfId="401" headerRowCellStyle="Normal 2">
  <autoFilter ref="B59:F94" xr:uid="{7CBCFCE6-F67B-47D5-A484-DD1A516899CB}"/>
  <tableColumns count="5">
    <tableColumn id="1" xr3:uid="{59BFE70F-9598-48B9-BE8D-21D0F25E5B41}" name="NTC Vehicle Code" dataDxfId="400" dataCellStyle="Input 2"/>
    <tableColumn id="2" xr3:uid="{53FA7D71-B3E1-4BDC-82EB-8924CBA8139A}" name="NTC Vehicle name" dataDxfId="399" dataCellStyle="Input 2"/>
    <tableColumn id="3" xr3:uid="{B2991436-CA14-4FC9-964F-52ED90090934}" name="PCU" dataDxfId="398" dataCellStyle="Comma 2"/>
    <tableColumn id="4" xr3:uid="{49B4DCCE-66F5-4B51-9245-A482688AA07C}" name="Arterial travel" dataDxfId="397" dataCellStyle="Input 2"/>
    <tableColumn id="5" xr3:uid="{EB3E178E-A265-4B53-819B-95C158AD08E3}" name="ESA Factor" dataDxfId="396" dataCellStyle="Input 2">
      <calculatedColumnFormula>VLOOKUP(RoadTypeTravel[[#This Row],[NTC Vehicle Code]],$B$17:$I$51,MATCH($D$12,$B$16:$I$16,0),FALSE)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2EAD520-AB7C-499D-8F54-EC3B745F251F}" name="Table6" displayName="Table6" ref="B2307:R2361" totalsRowShown="0" headerRowDxfId="271" dataDxfId="269" headerRowBorderDxfId="270" tableBorderDxfId="268" totalsRowBorderDxfId="267" dataCellStyle="Comma">
  <autoFilter ref="B2307:R2361" xr:uid="{02EAD520-AB7C-499D-8F54-EC3B745F251F}"/>
  <tableColumns count="17">
    <tableColumn id="1" xr3:uid="{8A9244AE-3D7F-47E7-A8D4-5D223F3941A1}" name="Code" dataDxfId="266" dataCellStyle="Input 2"/>
    <tableColumn id="2" xr3:uid="{FE9D8331-2C83-47FE-AD3E-E599CCB8F26A}" name="Vehicle class (jurisdictions)" dataDxfId="265" dataCellStyle="Input 2"/>
    <tableColumn id="3" xr3:uid="{04AA794F-F7F9-4A26-AB10-10D3B8A0D6B4}" name="2010/2011" dataDxfId="264" dataCellStyle="Comma">
      <calculatedColumnFormula>SUM(O1311:P1311)/2</calculatedColumnFormula>
    </tableColumn>
    <tableColumn id="4" xr3:uid="{A3F76451-3877-482B-BB1A-0D8530ED5848}" name="2011/2012" dataDxfId="263" dataCellStyle="Comma">
      <calculatedColumnFormula>SUM(Q1311:R1311)/2</calculatedColumnFormula>
    </tableColumn>
    <tableColumn id="5" xr3:uid="{01CE3D33-C0E0-4AAE-B84E-2BED7B9D4EEF}" name="2012/2013" dataDxfId="262" dataCellStyle="Comma">
      <calculatedColumnFormula>SUM(S1311:V1311)/4</calculatedColumnFormula>
    </tableColumn>
    <tableColumn id="6" xr3:uid="{CAA4942C-D7ED-42DF-A244-ABD389836DF1}" name="2013/2014" dataDxfId="261" dataCellStyle="Comma">
      <calculatedColumnFormula>SUM(W1311:Z1311)/4</calculatedColumnFormula>
    </tableColumn>
    <tableColumn id="7" xr3:uid="{DE0C691A-5DFF-4B56-9CA1-53B97921AB8A}" name="2014/2015" dataDxfId="260" dataCellStyle="Comma">
      <calculatedColumnFormula>SUM(AA1311:AD1311)/4</calculatedColumnFormula>
    </tableColumn>
    <tableColumn id="8" xr3:uid="{D9FA0323-A01C-4229-B580-07797BAEA706}" name="2015/2016" dataDxfId="259" dataCellStyle="Comma">
      <calculatedColumnFormula>SUM(AE1311:AH1311)/4</calculatedColumnFormula>
    </tableColumn>
    <tableColumn id="9" xr3:uid="{8A5C4DC4-17D3-4A50-A877-0B753317FDF4}" name="2016/2017" dataDxfId="258" dataCellStyle="Comma">
      <calculatedColumnFormula>SUM(AI1311:AL1311)/4</calculatedColumnFormula>
    </tableColumn>
    <tableColumn id="10" xr3:uid="{30FB9EDB-C486-4821-AEA9-BE48B4340BA6}" name="2017/2018" dataDxfId="257" dataCellStyle="Comma">
      <calculatedColumnFormula>SUM(AM1311:AP1311)/4</calculatedColumnFormula>
    </tableColumn>
    <tableColumn id="11" xr3:uid="{E998D703-6B57-4DA7-833C-B7A7D6FC0C2E}" name="2018/2019" dataDxfId="256" dataCellStyle="Comma">
      <calculatedColumnFormula>SUM(AQ1311:AT1311)/4</calculatedColumnFormula>
    </tableColumn>
    <tableColumn id="12" xr3:uid="{69ACCECD-9B29-4389-853C-78B9FD19B037}" name="2019/2020" dataDxfId="255" dataCellStyle="Comma">
      <calculatedColumnFormula>SUM(AU1311:AX1311)/4</calculatedColumnFormula>
    </tableColumn>
    <tableColumn id="13" xr3:uid="{6F651ED2-107F-49D3-8D9A-92139B0EABF5}" name="2020/2021" dataDxfId="254" dataCellStyle="Comma">
      <calculatedColumnFormula>SUM(AY1311:BB1311)/4</calculatedColumnFormula>
    </tableColumn>
    <tableColumn id="14" xr3:uid="{5430CBC3-4EB6-4EF7-8E07-F249C559D4FD}" name="2021/2022" dataDxfId="253" dataCellStyle="Comma">
      <calculatedColumnFormula>SUM(BC1311:BF1311)/4</calculatedColumnFormula>
    </tableColumn>
    <tableColumn id="15" xr3:uid="{2A056E50-254C-4762-BA6D-4F13442051A5}" name="2022/2023" dataDxfId="252" dataCellStyle="Comma">
      <calculatedColumnFormula>SUM(BG1311:BJ1311)/4</calculatedColumnFormula>
    </tableColumn>
    <tableColumn id="16" xr3:uid="{1EAE0B1C-D3AB-46D2-B783-52FBF7D45C0C}" name="2023/2024" dataDxfId="251" dataCellStyle="Comma">
      <calculatedColumnFormula>SUM(BK1311:BN1311)/4</calculatedColumnFormula>
    </tableColumn>
    <tableColumn id="17" xr3:uid="{E018EE6B-830D-42E5-821E-A19743CCD5DB}" name="2024/2025" dataDxfId="250" dataCellStyle="Comma">
      <calculatedColumnFormula>SUM(BO1311:BR1311)/4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11A2380-F86C-4FBF-AF5D-7704BC3C1A7A}" name="Table7" displayName="Table7" ref="B2367:R2421" totalsRowShown="0" headerRowDxfId="249" dataDxfId="247" headerRowBorderDxfId="248" tableBorderDxfId="246" totalsRowBorderDxfId="245" dataCellStyle="Comma">
  <autoFilter ref="B2367:R2421" xr:uid="{911A2380-F86C-4FBF-AF5D-7704BC3C1A7A}"/>
  <tableColumns count="17">
    <tableColumn id="1" xr3:uid="{FEE439C0-2042-4B38-8821-4A9C1B64FA41}" name="Code" dataDxfId="244" dataCellStyle="Input 2"/>
    <tableColumn id="2" xr3:uid="{68940B56-6837-4538-8298-0EB2FDF3D3B6}" name="Vehicle class (jurisdictions)" dataDxfId="243" dataCellStyle="Input 2"/>
    <tableColumn id="3" xr3:uid="{57CE15D0-96E6-4CCE-A2DD-37559DFB5B59}" name="2010/2011" dataDxfId="242" dataCellStyle="Comma">
      <calculatedColumnFormula>SUM(O1371:P1371)/2</calculatedColumnFormula>
    </tableColumn>
    <tableColumn id="4" xr3:uid="{DBC7D69D-5B48-418D-A1A5-427A7621D5E1}" name="2011/2012" dataDxfId="241" dataCellStyle="Comma">
      <calculatedColumnFormula>SUM(Q1371:R1371)/2</calculatedColumnFormula>
    </tableColumn>
    <tableColumn id="5" xr3:uid="{275CC698-7B43-4AF4-8AED-FE1544B4253F}" name="2012/2013" dataDxfId="240" dataCellStyle="Comma">
      <calculatedColumnFormula>SUM(S1371:V1371)/4</calculatedColumnFormula>
    </tableColumn>
    <tableColumn id="6" xr3:uid="{94BED994-75BE-472C-9441-C07F156A3556}" name="2013/2014" dataDxfId="239" dataCellStyle="Comma">
      <calculatedColumnFormula>SUM(W1371:Z1371)/4</calculatedColumnFormula>
    </tableColumn>
    <tableColumn id="7" xr3:uid="{DCD85BF1-C12A-4B0A-9B57-A13A789C73B1}" name="2014/2015" dataDxfId="238" dataCellStyle="Comma">
      <calculatedColumnFormula>SUM(AA1371:AD1371)/4</calculatedColumnFormula>
    </tableColumn>
    <tableColumn id="8" xr3:uid="{4DB36986-D54D-43EB-A8BB-5C901E158E71}" name="2015/2016" dataDxfId="237" dataCellStyle="Comma">
      <calculatedColumnFormula>SUM(AE1371:AH1371)/4</calculatedColumnFormula>
    </tableColumn>
    <tableColumn id="9" xr3:uid="{D92D96E2-C448-433B-8788-73E9EE8AD61B}" name="2016/2017" dataDxfId="236" dataCellStyle="Comma">
      <calculatedColumnFormula>SUM(AI1371:AL1371)/4</calculatedColumnFormula>
    </tableColumn>
    <tableColumn id="10" xr3:uid="{4610C38B-1CC9-4B92-A871-78F7647657B6}" name="2017/2018" dataDxfId="235" dataCellStyle="Comma">
      <calculatedColumnFormula>SUM(AM1371:AP1371)/4</calculatedColumnFormula>
    </tableColumn>
    <tableColumn id="11" xr3:uid="{79F0CB92-1394-4F4B-8A80-C6F4C5743988}" name="2018/2019" dataDxfId="234" dataCellStyle="Comma">
      <calculatedColumnFormula>SUM(AQ1371:AT1371)/4</calculatedColumnFormula>
    </tableColumn>
    <tableColumn id="12" xr3:uid="{9EB53BD2-3D7A-4D0D-BB2B-543D73528446}" name="2019/2020" dataDxfId="233" dataCellStyle="Comma">
      <calculatedColumnFormula>SUM(AU1371:AX1371)/4</calculatedColumnFormula>
    </tableColumn>
    <tableColumn id="13" xr3:uid="{4B54F421-7008-4F3F-A848-7B5C8CD2EB74}" name="2020/2021" dataDxfId="232" dataCellStyle="Comma">
      <calculatedColumnFormula>SUM(AY1371:BB1371)/4</calculatedColumnFormula>
    </tableColumn>
    <tableColumn id="14" xr3:uid="{407CCDC0-4FA4-4607-BEAA-761E1CF2CFB5}" name="2021/2022" dataDxfId="231" dataCellStyle="Comma">
      <calculatedColumnFormula>SUM(BC1371:BF1371)/4</calculatedColumnFormula>
    </tableColumn>
    <tableColumn id="15" xr3:uid="{9C051FFF-1BCA-40FF-BD09-EC632BA51EFF}" name="2022/2023" dataDxfId="230" dataCellStyle="Comma">
      <calculatedColumnFormula>SUM(BG1371:BJ1371)/4</calculatedColumnFormula>
    </tableColumn>
    <tableColumn id="16" xr3:uid="{2D807789-DAA1-41E6-B957-2047EABE1B28}" name="2023/2024" dataDxfId="229" dataCellStyle="Comma">
      <calculatedColumnFormula>SUM(BK1371:BN1371)/4</calculatedColumnFormula>
    </tableColumn>
    <tableColumn id="17" xr3:uid="{347D9899-3DE8-4743-9CC9-004477813724}" name="2024/2025" dataDxfId="228" dataCellStyle="Comma">
      <calculatedColumnFormula>SUM(BO1371:BR1371)/4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CE90FDB-DACD-46C3-89FD-31BA3F946C8E}" name="Table8" displayName="Table8" ref="B2427:R2481" totalsRowShown="0" headerRowDxfId="227" dataDxfId="225" headerRowBorderDxfId="226" tableBorderDxfId="224" totalsRowBorderDxfId="223" dataCellStyle="Comma">
  <autoFilter ref="B2427:R2481" xr:uid="{7CE90FDB-DACD-46C3-89FD-31BA3F946C8E}"/>
  <tableColumns count="17">
    <tableColumn id="1" xr3:uid="{F08B546A-8AD2-4FF9-A492-4A52F87FCE30}" name="Code" dataDxfId="222" dataCellStyle="Input 2"/>
    <tableColumn id="2" xr3:uid="{4118C298-F26B-4540-A900-93CAE0A96DAA}" name="Vehicle class (jurisdictions)" dataDxfId="221" dataCellStyle="Input 2"/>
    <tableColumn id="3" xr3:uid="{2F6723A0-03E1-4E9A-8E22-1784D7AEB653}" name="2010/2011" dataDxfId="220" dataCellStyle="Comma">
      <calculatedColumnFormula>SUM(O1431:P1431)/2</calculatedColumnFormula>
    </tableColumn>
    <tableColumn id="4" xr3:uid="{2E4E9C6E-7CE7-438D-B5F3-A06890BD1EA8}" name="2011/2012" dataDxfId="219" dataCellStyle="Comma">
      <calculatedColumnFormula>SUM(Q1431:R1431)/2</calculatedColumnFormula>
    </tableColumn>
    <tableColumn id="5" xr3:uid="{D6049861-B816-42A2-B9AF-6E708F51BEB4}" name="2012/2013" dataDxfId="218" dataCellStyle="Comma">
      <calculatedColumnFormula>SUM(S1431:V1431)/4</calculatedColumnFormula>
    </tableColumn>
    <tableColumn id="6" xr3:uid="{D4B3C3BA-8838-40ED-B7D3-85D9A4B48FE6}" name="2013/2014" dataDxfId="217" dataCellStyle="Comma">
      <calculatedColumnFormula>SUM(W1431:Z1431)/4</calculatedColumnFormula>
    </tableColumn>
    <tableColumn id="7" xr3:uid="{BB9B2921-44BE-4973-BCED-2E7E52340872}" name="2014/2015" dataDxfId="216" dataCellStyle="Comma">
      <calculatedColumnFormula>SUM(AA1431:AD1431)/4</calculatedColumnFormula>
    </tableColumn>
    <tableColumn id="8" xr3:uid="{617F5508-A36C-48A7-854F-231B8F587B2F}" name="2015/2016" dataDxfId="215" dataCellStyle="Comma">
      <calculatedColumnFormula>SUM(AE1431:AH1431)/4</calculatedColumnFormula>
    </tableColumn>
    <tableColumn id="9" xr3:uid="{E49E6805-8722-48FD-8843-BC583E54D58E}" name="2016/2017" dataDxfId="214" dataCellStyle="Comma">
      <calculatedColumnFormula>SUM(AI1431:AL1431)/4</calculatedColumnFormula>
    </tableColumn>
    <tableColumn id="10" xr3:uid="{5D8841E3-B723-42E5-92E9-9146A2D2912E}" name="2017/2018" dataDxfId="213" dataCellStyle="Comma">
      <calculatedColumnFormula>SUM(AM1431:AP1431)/4</calculatedColumnFormula>
    </tableColumn>
    <tableColumn id="11" xr3:uid="{24E33725-2ADB-4EE2-8C1A-ECF0FB93E3D5}" name="2018/2019" dataDxfId="212" dataCellStyle="Comma">
      <calculatedColumnFormula>SUM(AQ1431:AT1431)/4</calculatedColumnFormula>
    </tableColumn>
    <tableColumn id="12" xr3:uid="{2F5B61D4-E538-477C-A8C8-94874770201A}" name="2019/2020" dataDxfId="211" dataCellStyle="Comma">
      <calculatedColumnFormula>SUM(AU1431:AX1431)/4</calculatedColumnFormula>
    </tableColumn>
    <tableColumn id="13" xr3:uid="{C9AC885E-284C-48CD-8916-6539BF15F570}" name="2020/2021" dataDxfId="210" dataCellStyle="Comma">
      <calculatedColumnFormula>SUM(AY1431:BB1431)/4</calculatedColumnFormula>
    </tableColumn>
    <tableColumn id="14" xr3:uid="{E6D9C28D-0BD2-4230-906F-76E2BDB07771}" name="2021/2022" dataDxfId="209" dataCellStyle="Comma">
      <calculatedColumnFormula>SUM(BC1431:BF1431)/4</calculatedColumnFormula>
    </tableColumn>
    <tableColumn id="15" xr3:uid="{436200D3-5966-47BB-A4B8-F006232947EF}" name="2022/2023" dataDxfId="208" dataCellStyle="Comma">
      <calculatedColumnFormula>SUM(BG1431:BJ1431)/4</calculatedColumnFormula>
    </tableColumn>
    <tableColumn id="16" xr3:uid="{D6DBF409-241B-4A15-88E3-A066084D8236}" name="2023/2024" dataDxfId="207" dataCellStyle="Comma">
      <calculatedColumnFormula>SUM(BK1431:BN1431)/4</calculatedColumnFormula>
    </tableColumn>
    <tableColumn id="17" xr3:uid="{122EB33C-2392-4BDA-8FEF-48699EEADE1D}" name="2024/2025" dataDxfId="206" dataCellStyle="Comma">
      <calculatedColumnFormula>SUM(BO1431:BR1431)/4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EDFA36E-FE4B-4754-B270-CC888DA18F61}" name="Table9" displayName="Table9" ref="B2487:R2541" totalsRowShown="0" headerRowDxfId="205" dataDxfId="203" headerRowBorderDxfId="204" tableBorderDxfId="202" totalsRowBorderDxfId="201" dataCellStyle="Comma">
  <autoFilter ref="B2487:R2541" xr:uid="{5EDFA36E-FE4B-4754-B270-CC888DA18F61}"/>
  <tableColumns count="17">
    <tableColumn id="1" xr3:uid="{A19DA70B-7AD4-4735-94D6-D0759B2C46E1}" name="Code" dataDxfId="200" dataCellStyle="Input 2"/>
    <tableColumn id="2" xr3:uid="{9E10A060-09F3-43BA-804B-A36015FE493D}" name="Vehicle class (jurisdictions)" dataDxfId="199" dataCellStyle="Input 2"/>
    <tableColumn id="3" xr3:uid="{8240288E-CBA5-48DD-8F72-1CD64A3B0DBD}" name="2010/2011" dataDxfId="198" dataCellStyle="Comma">
      <calculatedColumnFormula>SUM(O1491:P1491)/2</calculatedColumnFormula>
    </tableColumn>
    <tableColumn id="4" xr3:uid="{C1B2E489-4B85-4648-8C8B-BF93A84FC5BD}" name="2011/2012" dataDxfId="197" dataCellStyle="Comma">
      <calculatedColumnFormula>SUM(Q1491:R1491)/2</calculatedColumnFormula>
    </tableColumn>
    <tableColumn id="5" xr3:uid="{AA3EDF69-5254-431F-8386-66576DC180BF}" name="2012/2013" dataDxfId="196" dataCellStyle="Comma">
      <calculatedColumnFormula>SUM(S1491:V1491)/4</calculatedColumnFormula>
    </tableColumn>
    <tableColumn id="6" xr3:uid="{8463FECD-C49C-4E3B-80C7-AE2C0947C01F}" name="2013/2014" dataDxfId="195" dataCellStyle="Comma">
      <calculatedColumnFormula>SUM(W1491:Z1491)/4</calculatedColumnFormula>
    </tableColumn>
    <tableColumn id="7" xr3:uid="{2149E983-532F-483D-8652-E9F42ABFC45E}" name="2014/2015" dataDxfId="194" dataCellStyle="Comma">
      <calculatedColumnFormula>SUM(AA1491:AD1491)/4</calculatedColumnFormula>
    </tableColumn>
    <tableColumn id="8" xr3:uid="{9FE5A1A8-6A2B-451D-B2DC-21E4C80820AE}" name="2015/2016" dataDxfId="193" dataCellStyle="Comma">
      <calculatedColumnFormula>SUM(AE1491:AH1491)/4</calculatedColumnFormula>
    </tableColumn>
    <tableColumn id="9" xr3:uid="{C5F10B82-7C8E-4055-9FB6-523E1C28774C}" name="2016/2017" dataDxfId="192" dataCellStyle="Comma">
      <calculatedColumnFormula>SUM(AI1491:AL1491)/4</calculatedColumnFormula>
    </tableColumn>
    <tableColumn id="10" xr3:uid="{748CC185-4B59-4684-BA51-C1A033DDB7F8}" name="2017/2018" dataDxfId="191" dataCellStyle="Comma">
      <calculatedColumnFormula>SUM(AM1491:AP1491)/4</calculatedColumnFormula>
    </tableColumn>
    <tableColumn id="11" xr3:uid="{C586D6EC-99CD-44A8-AFD7-B9358195AC08}" name="2018/2019" dataDxfId="190" dataCellStyle="Comma">
      <calculatedColumnFormula>SUM(AQ1491:AT1491)/4</calculatedColumnFormula>
    </tableColumn>
    <tableColumn id="12" xr3:uid="{32568BE6-ADE2-431A-9A5B-CFC499EB391E}" name="2019/2020" dataDxfId="189" dataCellStyle="Comma">
      <calculatedColumnFormula>SUM(AU1491:AX1491)/4</calculatedColumnFormula>
    </tableColumn>
    <tableColumn id="13" xr3:uid="{232C3111-894D-448B-980E-5272995F1406}" name="2020/2021" dataDxfId="188" dataCellStyle="Comma">
      <calculatedColumnFormula>SUM(AY1491:BB1491)/4</calculatedColumnFormula>
    </tableColumn>
    <tableColumn id="14" xr3:uid="{313DE8E3-5317-4128-BE2C-D4E65BB6F69B}" name="2021/2022" dataDxfId="187" dataCellStyle="Comma">
      <calculatedColumnFormula>SUM(BC1491:BF1491)/4</calculatedColumnFormula>
    </tableColumn>
    <tableColumn id="15" xr3:uid="{476C56D6-EB00-496A-9B18-55F0B4D56530}" name="2022/2023" dataDxfId="186" dataCellStyle="Comma">
      <calculatedColumnFormula>SUM(BG1491:BJ1491)/4</calculatedColumnFormula>
    </tableColumn>
    <tableColumn id="16" xr3:uid="{979DFEA3-64EF-4EE5-ABD9-12A7D58E81BA}" name="2023/2024" dataDxfId="185" dataCellStyle="Comma">
      <calculatedColumnFormula>SUM(BK1491:BN1491)/4</calculatedColumnFormula>
    </tableColumn>
    <tableColumn id="17" xr3:uid="{B19FBE5F-7127-4EA6-9298-AD7542B7E316}" name="2024/2025" dataDxfId="184" dataCellStyle="Comma">
      <calculatedColumnFormula>SUM(BO1491:BR1491)/4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58CE7D2-1A65-4C21-BEE0-EC9DCE0C9E11}" name="Table11" displayName="Table11" ref="B3109:S3125" totalsRowShown="0" headerRowDxfId="183" headerRowBorderDxfId="182" tableBorderDxfId="181">
  <autoFilter ref="B3109:S3125" xr:uid="{B58CE7D2-1A65-4C21-BEE0-EC9DCE0C9E11}"/>
  <tableColumns count="18">
    <tableColumn id="15" xr3:uid="{45815FC3-0E66-4D82-8C04-2C7F588F724C}" name="Jurisdiction Short"/>
    <tableColumn id="1" xr3:uid="{2664B327-E66D-4587-8B26-81C368368AF9}" name="NTC Vehicle Code"/>
    <tableColumn id="2" xr3:uid="{839A0C4F-D6F2-4425-AAE4-D51517458E27}" name="NTC Vehicle name"/>
    <tableColumn id="3" xr3:uid="{8AFCB188-3AAF-4E27-991C-58D68C4C8F1F}" name="2010/2011"/>
    <tableColumn id="4" xr3:uid="{07369DD6-24BB-466A-B6B2-CEAE8C32413D}" name="2011/2012"/>
    <tableColumn id="5" xr3:uid="{3209324B-71B5-48D1-86E7-210DA947D5B9}" name="2012/2013"/>
    <tableColumn id="6" xr3:uid="{95E46C4E-841F-4BA9-9EF5-31B903D31B25}" name="2013/2014"/>
    <tableColumn id="7" xr3:uid="{C95A0D4B-7398-4258-8C41-62290EE4ADE5}" name="2014/2015"/>
    <tableColumn id="8" xr3:uid="{089910BB-AE47-4D03-BE9B-3D94005DA494}" name="2015/2016"/>
    <tableColumn id="9" xr3:uid="{C4F53C41-F41E-4EF8-9E0C-9985D029E356}" name="2016/2017"/>
    <tableColumn id="10" xr3:uid="{D77C88DF-FBB1-455B-90E8-A9F4B08622D7}" name="2017/2018"/>
    <tableColumn id="11" xr3:uid="{FF9C5D54-7E39-4720-B793-6C30501735DE}" name="2018/2019"/>
    <tableColumn id="12" xr3:uid="{A02F4813-70AD-4573-8DF9-AE47D23C1BFA}" name="2019/2020"/>
    <tableColumn id="13" xr3:uid="{DD47EF46-9083-4A19-A942-1426B4DE9919}" name="2020/2021"/>
    <tableColumn id="14" xr3:uid="{2641E97A-B249-4209-B960-33751381F5BD}" name="2021/2022"/>
    <tableColumn id="16" xr3:uid="{AA636C03-6D4B-4D46-AE70-861AB9ECC29F}" name="2022/2023" dataCellStyle="Normal 14">
      <calculatedColumnFormula>SUM(BG3056:BJ3056)/4</calculatedColumnFormula>
    </tableColumn>
    <tableColumn id="17" xr3:uid="{05FE5DCC-83E2-49B1-8F14-C030193B1A7F}" name="2023/2024" dataCellStyle="Normal 14">
      <calculatedColumnFormula>SUM(BK3056:BN3056)/4</calculatedColumnFormula>
    </tableColumn>
    <tableColumn id="18" xr3:uid="{7EBAF2E2-C9F1-4001-8948-10A1C20DDDB9}" name="2024/2025" dataDxfId="180" dataCellStyle="Normal 1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8CC192-D03B-463E-ADAE-220A1BEF261A}" name="Table1" displayName="Table1" ref="B3131:Q3139" totalsRowShown="0" headerRowDxfId="179" dataDxfId="177" headerRowBorderDxfId="178" tableBorderDxfId="176" totalsRowBorderDxfId="175" headerRowCellStyle="Comma" dataCellStyle="Comma">
  <tableColumns count="16">
    <tableColumn id="2" xr3:uid="{69C5204B-CC0D-4187-8056-58F5D7C3E993}" name="Jurisdiction Short" dataDxfId="174" dataCellStyle="Input 2"/>
    <tableColumn id="3" xr3:uid="{9386A529-8407-4010-82C8-D8BB806DB0BA}" name="2010/2011" dataDxfId="173" dataCellStyle="Comma"/>
    <tableColumn id="4" xr3:uid="{3252BE47-8F73-4308-97A6-05D269105EBC}" name="2011/2012" dataDxfId="172" dataCellStyle="Comma"/>
    <tableColumn id="5" xr3:uid="{5FA59D02-2D29-494C-873A-DF2443F8C97F}" name="2012/2013" dataDxfId="171" dataCellStyle="Comma"/>
    <tableColumn id="6" xr3:uid="{54901430-51C3-443D-9982-F89C76485C50}" name="2013/2014" dataDxfId="170" dataCellStyle="Comma"/>
    <tableColumn id="7" xr3:uid="{59EFE0B9-4336-46A0-B54E-9D0A3D20BF15}" name="2014/2015" dataDxfId="169" dataCellStyle="Comma"/>
    <tableColumn id="8" xr3:uid="{8C06B35B-5F9A-49D8-8EAF-85463E3BBA84}" name="2015/2016" dataDxfId="168" dataCellStyle="Comma"/>
    <tableColumn id="9" xr3:uid="{71C793EA-C69B-45CA-B1CE-AED09002E2DF}" name="2016/2017" dataDxfId="167" dataCellStyle="Comma"/>
    <tableColumn id="10" xr3:uid="{7414CB47-C73B-4002-A7C5-9BD93E95BA82}" name="2017/2018" dataDxfId="166" dataCellStyle="Comma"/>
    <tableColumn id="11" xr3:uid="{9AE4B44F-AD6B-4710-BB4A-5EABA99E66C6}" name="2018/2019" dataDxfId="165" dataCellStyle="Comma"/>
    <tableColumn id="12" xr3:uid="{7CD68441-E653-40D4-9ADE-A20A6E68287A}" name="2019/2020" dataDxfId="164" dataCellStyle="Comma"/>
    <tableColumn id="13" xr3:uid="{AEB8872C-D149-450F-BAD3-5135222F8A12}" name="2020/2021" dataDxfId="163" dataCellStyle="Comma"/>
    <tableColumn id="14" xr3:uid="{6B594589-59CA-495A-8586-B11AF52A3D44}" name="2021/2022" dataDxfId="162" dataCellStyle="Comma"/>
    <tableColumn id="1" xr3:uid="{C269D6CA-DD15-4E80-BC24-0809E4DA4C08}" name="2022/2023" dataDxfId="161" dataCellStyle="Comma"/>
    <tableColumn id="15" xr3:uid="{3320457E-00AA-4164-93FD-4628877EFD57}" name="2023/2024" dataDxfId="160" dataCellStyle="Comma"/>
    <tableColumn id="16" xr3:uid="{E8FA1679-4A26-460D-B7BA-A483F1C97027}" name="2024/2025" dataDxfId="159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27E2596-DD19-4EEB-85C6-9223F886A3DF}" name="TrailersYearly" displayName="TrailersYearly" ref="A2599:R2995" totalsRowShown="0" headerRowDxfId="158" dataDxfId="157" dataCellStyle="Comma">
  <autoFilter ref="A2599:R2995" xr:uid="{B27E2596-DD19-4EEB-85C6-9223F886A3DF}"/>
  <tableColumns count="18">
    <tableColumn id="1" xr3:uid="{6F490219-A460-4EF9-BAF3-9A8067A95B56}" name="State" dataDxfId="156" dataCellStyle="Normal 14"/>
    <tableColumn id="2" xr3:uid="{EEE2D395-BE52-404F-A07E-43BA4ADE5A42}" name="Trailer Code" dataDxfId="155" dataCellStyle="Input 2"/>
    <tableColumn id="3" xr3:uid="{E128746F-3733-4175-8300-77C1DBFBA558}" name="Trailer class (jurisdictions)" dataDxfId="154" dataCellStyle="Input 2"/>
    <tableColumn id="4" xr3:uid="{D3CAF6F7-A686-4B20-A00D-0B0AC295DAC4}" name="2010/2011" dataDxfId="153" dataCellStyle="Comma"/>
    <tableColumn id="5" xr3:uid="{7B8A4E15-CA63-4543-B7A4-1D103D0E9968}" name="2011/2012" dataDxfId="152" dataCellStyle="Comma"/>
    <tableColumn id="6" xr3:uid="{3CD7882D-95A7-46CD-AFA7-06A8B5921888}" name="2012/2013" dataDxfId="151" dataCellStyle="Comma"/>
    <tableColumn id="7" xr3:uid="{20122582-C9BE-4B1C-803C-D49FE299932F}" name="2013/2014" dataDxfId="150" dataCellStyle="Comma"/>
    <tableColumn id="8" xr3:uid="{2136A8D4-DE3E-4541-B5CD-0070822C6BFF}" name="2014/2015" dataDxfId="149" dataCellStyle="Comma"/>
    <tableColumn id="9" xr3:uid="{07916ED5-4B2B-4F36-B4C0-EDC042C9A41B}" name="2015/2016" dataDxfId="148" dataCellStyle="Comma"/>
    <tableColumn id="10" xr3:uid="{87FFD4AC-68F6-41A0-9B95-9536B4A750B8}" name="2016/2017" dataDxfId="147" dataCellStyle="Comma"/>
    <tableColumn id="11" xr3:uid="{EBFD0730-B437-4543-92B5-13318C29B607}" name="2017/2018" dataDxfId="146" dataCellStyle="Comma"/>
    <tableColumn id="12" xr3:uid="{67AA021E-05F8-4C8A-943D-AE56FEE64FB8}" name="2018/2019" dataDxfId="145" dataCellStyle="Comma"/>
    <tableColumn id="13" xr3:uid="{471595A7-FF92-42B0-850E-0D208C8A8040}" name="2019/2020" dataDxfId="144" dataCellStyle="Comma"/>
    <tableColumn id="14" xr3:uid="{2C55E42B-2017-4EE8-B3F5-F46E9614FA67}" name="2020/2021" dataDxfId="143" dataCellStyle="Comma"/>
    <tableColumn id="15" xr3:uid="{DDD85352-E9FE-40B4-B9CD-ABAD61963E82}" name="2021/2022" dataDxfId="142" dataCellStyle="Comma">
      <calculatedColumnFormula>SUM(BC1603:BF1603)/4</calculatedColumnFormula>
    </tableColumn>
    <tableColumn id="16" xr3:uid="{37E49135-1EBD-46C4-92BF-9DF0C964CFAC}" name="2022/2023" dataDxfId="141" dataCellStyle="Comma">
      <calculatedColumnFormula>SUM(BG1603:BJ1603)/4</calculatedColumnFormula>
    </tableColumn>
    <tableColumn id="17" xr3:uid="{437D00F7-FD95-4FCA-ADEE-65F839DC54E3}" name="2023/2024" dataDxfId="140" dataCellStyle="Comma">
      <calculatedColumnFormula>SUM(BK1603:BN1603)/4</calculatedColumnFormula>
    </tableColumn>
    <tableColumn id="18" xr3:uid="{38FB218F-0EE1-41B1-8D6A-7735ECA596D2}" name="2024/2025" dataDxfId="139" dataCellStyle="Comma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B23F47D-1BA4-4CD0-922A-DAB8DA993E5F}" name="NumberofTrailers" displayName="NumberofTrailers" ref="B3197:D3232" totalsRowShown="0" headerRowBorderDxfId="138" tableBorderDxfId="137" totalsRowBorderDxfId="136">
  <autoFilter ref="B3197:D3232" xr:uid="{6B23F47D-1BA4-4CD0-922A-DAB8DA993E5F}"/>
  <tableColumns count="3">
    <tableColumn id="1" xr3:uid="{289BA351-3CFC-4BFE-A9A5-4567D1FD4239}" name="NTC Vehicle Code" dataDxfId="135" dataCellStyle="Input 2"/>
    <tableColumn id="2" xr3:uid="{6F0777B7-B76D-4B60-BAE0-81AF22A074CD}" name="NTC Vehicle name" dataDxfId="134" dataCellStyle="Input 2"/>
    <tableColumn id="3" xr3:uid="{3F4F7189-685D-4633-828A-47C94CAE9649}" name="Number of trailers" dataDxfId="133" dataCellStyle="Comma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11F53F6-7885-47E0-BF7A-13984E135071}" name="JurisdictionYearlyTotalForecast" displayName="JurisdictionYearlyTotalForecast" ref="B20:W22" totalsRowShown="0" headerRowDxfId="130" dataDxfId="128" headerRowBorderDxfId="129" tableBorderDxfId="127" totalsRowBorderDxfId="126" dataCellStyle="Comma">
  <autoFilter ref="B20:W22" xr:uid="{611F53F6-7885-47E0-BF7A-13984E135071}"/>
  <tableColumns count="22">
    <tableColumn id="1" xr3:uid="{B52CF0C3-7D88-4D22-98F2-7206C4BB0256}" name="Vehicle grouping" dataDxfId="125"/>
    <tableColumn id="2" xr3:uid="{4CC38BD8-D291-4E13-8B3D-1E8CC2136D30}" name="2010/2011" dataDxfId="124" dataCellStyle="Comma">
      <calculatedColumnFormula>C12</calculatedColumnFormula>
    </tableColumn>
    <tableColumn id="3" xr3:uid="{9AB582E8-5147-48FF-B4FD-28607BBEED7F}" name="2011/2012" dataDxfId="123" dataCellStyle="Comma">
      <calculatedColumnFormula>D12</calculatedColumnFormula>
    </tableColumn>
    <tableColumn id="4" xr3:uid="{827C8C51-75C4-405F-A091-8964E37983D3}" name="2012/2013" dataDxfId="122" dataCellStyle="Comma">
      <calculatedColumnFormula>E12</calculatedColumnFormula>
    </tableColumn>
    <tableColumn id="5" xr3:uid="{8F5F5891-2503-45DA-BFBB-CB06890ACED8}" name="2013/2014" dataDxfId="121" dataCellStyle="Comma">
      <calculatedColumnFormula>F12</calculatedColumnFormula>
    </tableColumn>
    <tableColumn id="6" xr3:uid="{F1EF0C87-6C29-43BB-B021-9D4ECE39A69E}" name="2014/2015" dataDxfId="120" dataCellStyle="Comma">
      <calculatedColumnFormula>G12</calculatedColumnFormula>
    </tableColumn>
    <tableColumn id="7" xr3:uid="{B51E3CA4-4AB6-4B76-9CB7-1CC3B14753D5}" name="2015/2016" dataDxfId="119" dataCellStyle="Comma">
      <calculatedColumnFormula>H12</calculatedColumnFormula>
    </tableColumn>
    <tableColumn id="8" xr3:uid="{DB4BE1AF-037B-455A-937C-43F63EE42C6C}" name="2016/2017" dataDxfId="118" dataCellStyle="Comma">
      <calculatedColumnFormula>I12</calculatedColumnFormula>
    </tableColumn>
    <tableColumn id="9" xr3:uid="{5BEC7A21-42C4-4ECB-9AA4-E45C965C823B}" name="2017/2018" dataDxfId="117" dataCellStyle="Comma">
      <calculatedColumnFormula>J12</calculatedColumnFormula>
    </tableColumn>
    <tableColumn id="10" xr3:uid="{E7CB9A65-2A14-47A5-9116-7E35BDFF0AB7}" name="2018/2019" dataDxfId="116" dataCellStyle="Comma">
      <calculatedColumnFormula>K12</calculatedColumnFormula>
    </tableColumn>
    <tableColumn id="11" xr3:uid="{70D87B99-75E5-4102-BC10-C1EC4C3461BC}" name="2019/2020" dataDxfId="115" dataCellStyle="Comma">
      <calculatedColumnFormula>L12</calculatedColumnFormula>
    </tableColumn>
    <tableColumn id="12" xr3:uid="{41B1D17E-1651-42EA-95B3-B3E63F2C5E38}" name="2020/2021" dataDxfId="114" dataCellStyle="Comma">
      <calculatedColumnFormula>M12</calculatedColumnFormula>
    </tableColumn>
    <tableColumn id="13" xr3:uid="{DA66F27C-8F36-495E-83D9-D5F764238D7E}" name="2021/2022" dataDxfId="113" dataCellStyle="Comma">
      <calculatedColumnFormula>N12</calculatedColumnFormula>
    </tableColumn>
    <tableColumn id="14" xr3:uid="{7527C09D-59CB-4427-8E6B-9BC502EA69AD}" name="2022/2023" dataDxfId="112" dataCellStyle="Comma">
      <calculatedColumnFormula>O12</calculatedColumnFormula>
    </tableColumn>
    <tableColumn id="15" xr3:uid="{45E63FC2-CC1E-46F8-A8D9-08A1DE14B108}" name="2023/2024" dataDxfId="111" dataCellStyle="Comma">
      <calculatedColumnFormula>P12</calculatedColumnFormula>
    </tableColumn>
    <tableColumn id="16" xr3:uid="{22910A13-CCD1-47D5-AB1F-8475A621E7D7}" name="2024/2025" dataDxfId="110" dataCellStyle="Comma">
      <calculatedColumnFormula>Q12</calculatedColumnFormula>
    </tableColumn>
    <tableColumn id="17" xr3:uid="{84F25E44-07CB-4683-A652-6D026F7440B2}" name="2025/2026" dataDxfId="109" dataCellStyle="Comma">
      <calculatedColumnFormula>_xlfn.FORECAST.ETS(R$19,M21:Q21, M$19:Q$19)</calculatedColumnFormula>
    </tableColumn>
    <tableColumn id="18" xr3:uid="{2FBB6CCF-3F28-4EF8-A3B4-1C7F9B4535B4}" name="2026/2027" dataDxfId="108" dataCellStyle="Comma">
      <calculatedColumnFormula array="1">TREND(N21:R21,N18:R18,S18)</calculatedColumnFormula>
    </tableColumn>
    <tableColumn id="19" xr3:uid="{D287F664-AB5A-46F4-806E-15A80E334674}" name="2027/2028" dataDxfId="107" dataCellStyle="Comma">
      <calculatedColumnFormula array="1">TREND(O21:S21,O18:S18,T18)</calculatedColumnFormula>
    </tableColumn>
    <tableColumn id="20" xr3:uid="{88FE9C58-5F12-44AF-A33B-DF9FC7A2D62E}" name="2028/2029" dataDxfId="106" dataCellStyle="Comma">
      <calculatedColumnFormula array="1">TREND(P21:T21,P18:T18,U18)</calculatedColumnFormula>
    </tableColumn>
    <tableColumn id="21" xr3:uid="{45EA8FCB-CC6B-4C2E-AD3F-2C92B562F809}" name="2029/2030" dataDxfId="105" dataCellStyle="Comma">
      <calculatedColumnFormula array="1">TREND(Q21:U21,Q18:U18,V18)</calculatedColumnFormula>
    </tableColumn>
    <tableColumn id="22" xr3:uid="{AF733450-519E-43D7-8E6C-1D3C2879CB64}" name="2030/2031" dataDxfId="104" dataCellStyle="Comma">
      <calculatedColumnFormula array="1">TREND(R21:V21,R18:V18,W18)</calculatedColumnFormula>
    </tableColumn>
  </tableColumns>
  <tableStyleInfo name="TableStyleLight2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36F0DB2-82BF-435D-B2CF-02412A43C44B}" name="SMVU_Fuel" displayName="SMVU_Fuel" ref="B11:U46" totalsRowShown="0" headerRowDxfId="103" dataDxfId="101" headerRowBorderDxfId="102" tableBorderDxfId="100" totalsRowBorderDxfId="99" headerRowCellStyle="Normal 2" dataCellStyle="Comma">
  <autoFilter ref="B11:U46" xr:uid="{836F0DB2-82BF-435D-B2CF-02412A43C44B}"/>
  <tableColumns count="20">
    <tableColumn id="1" xr3:uid="{088EF0EB-BB00-4F48-ACE9-1E3E52DD4AAF}" name="NTC Vehicle Code" dataDxfId="98" dataCellStyle="Input 2"/>
    <tableColumn id="2" xr3:uid="{0C1D7842-70A2-4FAE-93BC-36A897D9986C}" name="NTC Vehicle name" dataDxfId="97" dataCellStyle="Input 2"/>
    <tableColumn id="3" xr3:uid="{968E7A46-129F-4106-A6D7-1CA5A7AD8544}" name="2002/2003" dataDxfId="96" dataCellStyle="Comma"/>
    <tableColumn id="4" xr3:uid="{22C9ED0F-4CB0-4E16-995B-C1DB3567E4BE}" name="2003/2004" dataDxfId="95" dataCellStyle="Comma"/>
    <tableColumn id="5" xr3:uid="{13AE6AA3-5CD8-43BD-A49B-DB3CEDA24B5E}" name="2004/2005" dataDxfId="94" dataCellStyle="Comma"/>
    <tableColumn id="6" xr3:uid="{825B6F36-3322-4D37-BEB7-8646D3710693}" name="2005/2006" dataDxfId="93" dataCellStyle="Comma"/>
    <tableColumn id="7" xr3:uid="{4FD15C3D-3B07-4683-86F5-93135589E6AA}" name="2006/2007" dataDxfId="92" dataCellStyle="Comma"/>
    <tableColumn id="8" xr3:uid="{A4B771A1-2124-4FE6-A67B-EC0A0D8E44CD}" name="2007/2008" dataDxfId="91" dataCellStyle="Comma"/>
    <tableColumn id="9" xr3:uid="{A43B9E58-C141-44A1-B96F-8AC5B5ED1D9B}" name="2008/2009" dataDxfId="90" dataCellStyle="Comma"/>
    <tableColumn id="10" xr3:uid="{2A922601-2B43-4D95-931C-7E0371C5B244}" name="2009/2010" dataDxfId="89" dataCellStyle="Comma"/>
    <tableColumn id="11" xr3:uid="{8FA93CB9-2919-4FBC-980D-E539711EBEA2}" name="2010/2011" dataDxfId="88" dataCellStyle="Comma"/>
    <tableColumn id="12" xr3:uid="{D4BB26F4-4EE6-4662-B123-81578788FA11}" name="2011/2012" dataDxfId="87" dataCellStyle="Comma"/>
    <tableColumn id="13" xr3:uid="{F54581CA-E766-4B65-B73B-3D30DDC157F2}" name="2012/2013" dataDxfId="86" dataCellStyle="Comma"/>
    <tableColumn id="14" xr3:uid="{33EBDFC6-9E4E-4218-B660-B2D46C77EAD5}" name="2013/2014" dataDxfId="85" dataCellStyle="Comma"/>
    <tableColumn id="15" xr3:uid="{F7F6ED54-D3B2-457B-8BF4-F80409A6C3E8}" name="2014/2015" dataDxfId="84" dataCellStyle="Comma"/>
    <tableColumn id="16" xr3:uid="{540E323D-4EC9-4606-8DC3-A650F41AD4B9}" name="2015/2016" dataDxfId="83" dataCellStyle="Comma"/>
    <tableColumn id="17" xr3:uid="{CD9DC630-4541-4E50-8F24-73BCC55C17FB}" name="2016/2017" dataDxfId="82" dataCellStyle="Comma"/>
    <tableColumn id="18" xr3:uid="{1521799F-F903-47D6-B9BC-CA03A2149391}" name="2017/2018" dataDxfId="81" dataCellStyle="Comma"/>
    <tableColumn id="19" xr3:uid="{E2DA2E2D-B421-4DBF-B5FE-FBB29CE7570D}" name="2018/2019" dataDxfId="80" dataCellStyle="Comma"/>
    <tableColumn id="20" xr3:uid="{4F9EDB1F-5C4E-4F89-A7F7-B58E149C13E1}" name="2019/2020" dataDxfId="79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3F4DB-D14B-4801-BF75-4F843FBFD728}" name="Assumed_shares" displayName="Assumed_shares" ref="B53:F59" totalsRowShown="0" headerRowDxfId="395" dataDxfId="393" headerRowBorderDxfId="394" tableBorderDxfId="392" totalsRowBorderDxfId="391" headerRowCellStyle="Normal 2" dataCellStyle="Input 2">
  <autoFilter ref="B53:F59" xr:uid="{E593F4DB-D14B-4801-BF75-4F843FBFD728}"/>
  <tableColumns count="5">
    <tableColumn id="1" xr3:uid="{C5099CCD-1D11-4B20-AA98-475C3D7E152E}" name="Assumed shares" dataDxfId="390" dataCellStyle="Input 2"/>
    <tableColumn id="2" xr3:uid="{A0941EF2-AC39-4EE9-B3EA-2F1D5FB671A0}" name="NTC Vehicle Code" dataDxfId="389" dataCellStyle="Input 2"/>
    <tableColumn id="3" xr3:uid="{B6F23337-4561-4BC4-A618-F0CA0EE0A313}" name="Jurisdiction Code" dataDxfId="388" dataCellStyle="Input 2"/>
    <tableColumn id="4" xr3:uid="{F302744E-BA53-417D-96E1-164D5B8D346B}" name="NTC Vehicle name" dataDxfId="387" dataCellStyle="Input 2"/>
    <tableColumn id="5" xr3:uid="{7A31C702-0D0C-4A75-A86B-A9285A9DF28B}" name="Percentage" dataDxfId="386" dataCellStyle="Input 2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69A1BF0-6355-4849-B978-4D526DF67697}" name="SMVU_VKT" displayName="SMVU_VKT" ref="B50:U85" totalsRowShown="0" headerRowDxfId="78" dataDxfId="76" headerRowBorderDxfId="77" tableBorderDxfId="75" totalsRowBorderDxfId="74" headerRowCellStyle="Normal 2" dataCellStyle="Comma">
  <autoFilter ref="B50:U85" xr:uid="{869A1BF0-6355-4849-B978-4D526DF67697}"/>
  <tableColumns count="20">
    <tableColumn id="1" xr3:uid="{EA4B2909-8B6F-42CA-BFEA-D666E30118B7}" name="NTC Vehicle Code" dataDxfId="73" dataCellStyle="Input 2"/>
    <tableColumn id="2" xr3:uid="{D233FA16-3838-41CF-B224-DFE7C5979B02}" name="NTC Vehicle name" dataDxfId="72" dataCellStyle="Input 2"/>
    <tableColumn id="3" xr3:uid="{E485E03C-B6F0-49AE-8FF5-853BE4CEB4EF}" name="2002/2003" dataDxfId="71" dataCellStyle="Comma"/>
    <tableColumn id="4" xr3:uid="{2592340D-8423-447F-B73B-CE7FE5621932}" name="2003/2004" dataDxfId="70" dataCellStyle="Comma"/>
    <tableColumn id="5" xr3:uid="{FFB50B9C-4BC7-40F8-8C07-03D8321069CA}" name="2004/2005" dataDxfId="69" dataCellStyle="Comma"/>
    <tableColumn id="6" xr3:uid="{FE47E8EE-8916-449B-BF87-22D0768DC037}" name="2005/2006" dataDxfId="68" dataCellStyle="Comma"/>
    <tableColumn id="7" xr3:uid="{B971C103-89A2-41F8-A573-B0F8D79FDE94}" name="2006/2007" dataDxfId="67" dataCellStyle="Comma"/>
    <tableColumn id="8" xr3:uid="{BF391ADF-8045-44B7-BE73-9DF96ED3AE74}" name="2007/2008" dataDxfId="66" dataCellStyle="Comma"/>
    <tableColumn id="9" xr3:uid="{D29C28FC-36ED-44A7-8500-49E309167529}" name="2008/2009" dataDxfId="65" dataCellStyle="Comma"/>
    <tableColumn id="10" xr3:uid="{7262EADB-5F4E-4F00-880A-07E133B402CE}" name="2009/2010" dataDxfId="64" dataCellStyle="Comma"/>
    <tableColumn id="11" xr3:uid="{3B139D61-B2FE-49E2-B8D0-9B92100497DC}" name="2010/2011" dataDxfId="63" dataCellStyle="Comma"/>
    <tableColumn id="12" xr3:uid="{7473D162-FA8C-4F38-ADC0-61E370804BA9}" name="2011/2012" dataDxfId="62" dataCellStyle="Comma"/>
    <tableColumn id="13" xr3:uid="{4BD91B13-A2E1-4B40-B32A-79E2F4DBBF66}" name="2012/2013" dataDxfId="61" dataCellStyle="Comma"/>
    <tableColumn id="14" xr3:uid="{A82E4E95-13CC-4FD8-9BFA-4996C157036C}" name="2013/2014" dataDxfId="60" dataCellStyle="Comma"/>
    <tableColumn id="15" xr3:uid="{3637504F-B1D2-4E7B-8811-44947B6C5A3A}" name="2014/2015" dataDxfId="59" dataCellStyle="Comma"/>
    <tableColumn id="16" xr3:uid="{2C8A6FCD-E2D0-4A22-A36C-9EAEC80ABCE2}" name="2015/2016" dataDxfId="58" dataCellStyle="Comma"/>
    <tableColumn id="17" xr3:uid="{43BF0F03-3B14-44E1-ADE3-6BE395E9D740}" name="2016/2017" dataDxfId="57" dataCellStyle="Comma"/>
    <tableColumn id="18" xr3:uid="{28880CBA-4014-452E-9914-4B80F26D0550}" name="2017/2018" dataDxfId="56" dataCellStyle="Comma"/>
    <tableColumn id="19" xr3:uid="{4615CBF0-E33D-441F-8FF5-C014A7F4BC43}" name="2018/2019" dataDxfId="55" dataCellStyle="Comma"/>
    <tableColumn id="20" xr3:uid="{9BB1770F-075B-406B-B25C-744C79122B44}" name="2019/2020" dataDxfId="54" dataCellStyle="Comma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195664B-788E-42B7-907D-D334362342CF}" name="SMVU_GKT" displayName="SMVU_GKT" ref="B89:U124" totalsRowShown="0" headerRowDxfId="53" dataDxfId="51" headerRowBorderDxfId="52" tableBorderDxfId="50" totalsRowBorderDxfId="49" headerRowCellStyle="Normal 2" dataCellStyle="Comma">
  <autoFilter ref="B89:U124" xr:uid="{7195664B-788E-42B7-907D-D334362342CF}"/>
  <tableColumns count="20">
    <tableColumn id="1" xr3:uid="{A8FE1FD8-2933-4D40-91FB-2153D61B3687}" name="NTC Vehicle Code" dataDxfId="48" dataCellStyle="Input 2"/>
    <tableColumn id="2" xr3:uid="{304092FD-82C3-4CC0-8FB8-F0EC0932C636}" name="NTC Vehicle name" dataDxfId="47" dataCellStyle="Input 2"/>
    <tableColumn id="3" xr3:uid="{32EF91EA-7AD1-406B-9119-5073F943F0F4}" name="2002/2003" dataDxfId="46" dataCellStyle="Comma"/>
    <tableColumn id="4" xr3:uid="{1C88CB12-25F0-4C80-9669-16B6B01FE120}" name="2003/2004" dataDxfId="45" dataCellStyle="Comma"/>
    <tableColumn id="5" xr3:uid="{AB86E15D-8CF2-4226-8B2C-A93E08EA98B0}" name="2004/2005" dataDxfId="44" dataCellStyle="Comma"/>
    <tableColumn id="6" xr3:uid="{8B8D7687-4994-4A32-9333-84EEFF570F2D}" name="2005/2006" dataDxfId="43" dataCellStyle="Comma"/>
    <tableColumn id="7" xr3:uid="{F5118321-21FB-4CB5-B6B0-9F952B093058}" name="2006/2007" dataDxfId="42" dataCellStyle="Comma"/>
    <tableColumn id="8" xr3:uid="{CCB323E2-96D1-4109-8AE2-8F20F12652CF}" name="2007/2008" dataDxfId="41" dataCellStyle="Comma"/>
    <tableColumn id="9" xr3:uid="{3DFDD2AC-32C5-4D6A-8D5B-6EE3193319A1}" name="2008/2009" dataDxfId="40" dataCellStyle="Comma"/>
    <tableColumn id="10" xr3:uid="{84E6A087-C20F-46DB-A360-1217CE40ACA9}" name="2009/2010" dataDxfId="39" dataCellStyle="Comma"/>
    <tableColumn id="11" xr3:uid="{28F23A1F-F274-499F-8BF8-AFC0F0D377CA}" name="2010/2011" dataDxfId="38" dataCellStyle="Comma"/>
    <tableColumn id="12" xr3:uid="{95823C0D-0215-441E-BBF2-056C506FB77B}" name="2011/2012" dataDxfId="37" dataCellStyle="Comma"/>
    <tableColumn id="13" xr3:uid="{797C30F8-D937-4FB1-AB8B-E70B0BB3F196}" name="2012/2013" dataDxfId="36" dataCellStyle="Comma"/>
    <tableColumn id="14" xr3:uid="{EFD56904-8F07-49DF-9525-6EA82466B535}" name="2013/2014" dataDxfId="35" dataCellStyle="Comma"/>
    <tableColumn id="15" xr3:uid="{F361A9EC-19CF-4B46-8643-86A6EDFE0441}" name="2014/2015" dataDxfId="34" dataCellStyle="Comma"/>
    <tableColumn id="16" xr3:uid="{6EC49939-7D9A-44D1-82D8-D36F3233B24C}" name="2015/2016" dataDxfId="33" dataCellStyle="Comma"/>
    <tableColumn id="17" xr3:uid="{31808319-B08C-4FF3-BDF5-FBC6F1907C20}" name="2016/2017" dataDxfId="32" dataCellStyle="Comma"/>
    <tableColumn id="18" xr3:uid="{C620941B-D158-43DC-8759-4C3336B16292}" name="2017/2018" dataDxfId="31" dataCellStyle="Comma"/>
    <tableColumn id="19" xr3:uid="{C3A79912-BE6D-48FB-88D8-448C643FA1AD}" name="2018/2019" dataDxfId="30" dataCellStyle="Comma"/>
    <tableColumn id="20" xr3:uid="{C6EEFF7E-A4CA-465B-9196-8BFCBEA73009}" name="2019/2020" dataDxfId="29" dataCellStyle="Comm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C259699-9477-4F6C-A251-C8FABC1CA0D4}" name="NTCPopulation" displayName="NTCPopulation" ref="B132:Q168" totalsRowShown="0" headerRowDxfId="28" dataDxfId="26" headerRowBorderDxfId="27" tableBorderDxfId="25" totalsRowBorderDxfId="24" headerRowCellStyle="Normal 2" dataCellStyle="Comma">
  <autoFilter ref="B132:Q168" xr:uid="{0C259699-9477-4F6C-A251-C8FABC1CA0D4}"/>
  <tableColumns count="16">
    <tableColumn id="1" xr3:uid="{3A939D18-E278-462A-B8DC-B762F7F66D4B}" name="NTC code" dataDxfId="23" dataCellStyle="Input 2"/>
    <tableColumn id="2" xr3:uid="{8692B164-4E3A-4527-9C8B-A12580AE98CA}" name="NTC Vehicle name" dataDxfId="22" dataCellStyle="Input 2"/>
    <tableColumn id="3" xr3:uid="{0967A8CD-F7E6-45A9-8859-B060D4608BA1}" name="2010/2011" dataDxfId="21" dataCellStyle="Comma"/>
    <tableColumn id="4" xr3:uid="{FA876E64-D748-4EB8-8EAE-68B4E7409CBB}" name="2011/2012" dataDxfId="20" dataCellStyle="Comma"/>
    <tableColumn id="5" xr3:uid="{FB35F07D-07EA-4D7F-B8F5-ACBB7323BFE4}" name="2012/2013" dataDxfId="19" dataCellStyle="Comma"/>
    <tableColumn id="6" xr3:uid="{5BD54539-1A97-44BD-A8FA-2696AF0C2E9F}" name="2013/2014" dataDxfId="18" dataCellStyle="Comma"/>
    <tableColumn id="7" xr3:uid="{4EE6F944-425E-40E6-AB4A-D7713EB3E5A5}" name="2014/2015" dataDxfId="17" dataCellStyle="Comma"/>
    <tableColumn id="8" xr3:uid="{457116C8-A782-4FA7-B124-BAC4349C813D}" name="2015/2016" dataDxfId="16" dataCellStyle="Comma"/>
    <tableColumn id="9" xr3:uid="{E84C120E-4947-4590-B7FC-F42D4F427C8E}" name="2016/2017" dataDxfId="15" dataCellStyle="Comma"/>
    <tableColumn id="10" xr3:uid="{44270151-83C7-49E1-8DAC-AA57B49F48E4}" name="2017/2018" dataDxfId="14" dataCellStyle="Comma"/>
    <tableColumn id="11" xr3:uid="{0E68513F-6A87-482B-BCB2-D348F36AD060}" name="2018/2019" dataDxfId="13" dataCellStyle="Comma"/>
    <tableColumn id="12" xr3:uid="{702A23C4-6200-4C8B-93B3-5F759ED9424E}" name="2019/2020" dataDxfId="12" dataCellStyle="Comma"/>
    <tableColumn id="13" xr3:uid="{25A4E29D-123A-43E4-9277-7E8CA479644F}" name="2020/2021" dataDxfId="11" dataCellStyle="Comma"/>
    <tableColumn id="14" xr3:uid="{E3D9B53F-AF6E-4CC7-8C91-A7F5B2A155A3}" name="2021/2022" dataDxfId="10" dataCellStyle="Comma"/>
    <tableColumn id="15" xr3:uid="{F678C94E-4B8C-42B6-A07E-F1C994B72C51}" name="2022/2023" dataDxfId="9" dataCellStyle="Comma"/>
    <tableColumn id="16" xr3:uid="{DBF9101A-7A81-45E9-8F60-AAB2D232EFA6}" name="2023/2024" dataDxfId="8" dataCellStyle="Comma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5A58CDC-21BC-490C-B3DB-ED67DC9EDED1}" name="NTC_Vehicle_numbers__2" displayName="NTC_Vehicle_numbers__2" ref="B12:G3372" tableType="queryTable" totalsRowShown="0">
  <autoFilter ref="B12:G3372" xr:uid="{A5A58CDC-21BC-490C-B3DB-ED67DC9EDED1}"/>
  <tableColumns count="6">
    <tableColumn id="4" xr3:uid="{9D09036E-2781-44D3-BA83-B96150298883}" uniqueName="4" name="NTC code" queryTableFieldId="4"/>
    <tableColumn id="5" xr3:uid="{106C8326-E596-4C56-BE83-B37FF96FF853}" uniqueName="5" name="NTC Vehicle name" queryTableFieldId="5" dataDxfId="7"/>
    <tableColumn id="6" xr3:uid="{C9B86205-2D0C-45A5-9F59-B8C8AEC44D7A}" uniqueName="6" name="Heavy Vehicles" queryTableFieldId="6" dataDxfId="6"/>
    <tableColumn id="2" xr3:uid="{8D9E438D-9A34-4CD7-ADD2-6CB6BBC99DC2}" uniqueName="2" name="Year" queryTableFieldId="2" dataDxfId="5"/>
    <tableColumn id="1" xr3:uid="{B26C6FB8-1C71-43E6-9EFF-61E7C1A765D7}" uniqueName="1" name="Jurisdiction short" queryTableFieldId="1"/>
    <tableColumn id="3" xr3:uid="{33A069FE-27D8-4AD0-AEFF-41D13DE6F4DC}" uniqueName="3" name="Population" queryTableFieldId="3"/>
  </tableColumns>
  <tableStyleInfo name="TableStyleMedium7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2F4997B-0035-4ABA-9320-8D59BE6D6435}" name="O_Usage_Data_Full" displayName="O_Usage_Data_Full" ref="B19:G2959" tableType="queryTable" totalsRowShown="0">
  <autoFilter ref="B19:G2959" xr:uid="{D2F4997B-0035-4ABA-9320-8D59BE6D6435}"/>
  <tableColumns count="6">
    <tableColumn id="1" xr3:uid="{C0FBB751-2418-4F60-A40F-0CE5E59EF307}" uniqueName="1" name="NTC code" queryTableFieldId="7"/>
    <tableColumn id="2" xr3:uid="{212EA87F-73D5-4A4F-967C-DDAC41999A92}" uniqueName="2" name="NTC Vehicle name" queryTableFieldId="8"/>
    <tableColumn id="3" xr3:uid="{D8087592-BBFB-4A88-AA8D-9FC48438127C}" uniqueName="3" name="Year" queryTableFieldId="3" dataDxfId="2"/>
    <tableColumn id="4" xr3:uid="{786861C2-6BAF-4019-911A-F6BD9D82D1DF}" uniqueName="4" name="Measure" queryTableFieldId="4" dataDxfId="1"/>
    <tableColumn id="5" xr3:uid="{3FDCDFDD-F603-4142-86BB-476AD47D8C73}" uniqueName="5" name="Road_Type" queryTableFieldId="5" dataDxfId="0"/>
    <tableColumn id="6" xr3:uid="{984B3E9B-A1C9-4666-A021-B06B102B81E5}" uniqueName="6" name="Value" queryTableFieldId="6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B9B59F2E-5896-4ECF-8D63-06B0E70DDEFF}" name="Spare_Trailer" displayName="Spare_Trailer" ref="C11:D12" tableType="queryTable" totalsRowShown="0">
  <autoFilter ref="C11:D12" xr:uid="{B9B59F2E-5896-4ECF-8D63-06B0E70DDEFF}"/>
  <tableColumns count="2">
    <tableColumn id="2" xr3:uid="{B2B9037D-A579-4F8B-9189-D53389BCDD79}" uniqueName="2" name="National Percent" queryTableFieldId="2"/>
    <tableColumn id="3" xr3:uid="{C2288E6A-94F2-4535-8A53-F92A71C6D0AA}" uniqueName="3" name="National excluding WA and NT percent" queryTableField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F2B3D06-8EB9-47F0-B745-F9E0AFD485D4}" name="Assumed_Shares_Multi" displayName="Assumed_Shares_Multi" ref="B68:E100" totalsRowShown="0" headerRowDxfId="385" headerRowBorderDxfId="384" tableBorderDxfId="383" totalsRowBorderDxfId="382" headerRowCellStyle="Normal 2">
  <autoFilter ref="B68:E100" xr:uid="{8F2B3D06-8EB9-47F0-B745-F9E0AFD485D4}"/>
  <tableColumns count="4">
    <tableColumn id="1" xr3:uid="{E3474912-7F93-4F07-A0A7-84F8843DB12F}" name="NTC Vehicle Code" dataDxfId="381" dataCellStyle="Input 2"/>
    <tableColumn id="2" xr3:uid="{5D10357D-EF42-4EC8-8F76-83857B1AC0C7}" name="NTC Vehicle name" dataDxfId="380" dataCellStyle="Input 2"/>
    <tableColumn id="3" xr3:uid="{4A8C8C7E-5B12-4EEA-9304-E3C5FA6C170F}" name="Jurisdiction Short" dataDxfId="379" dataCellStyle="Input 2"/>
    <tableColumn id="4" xr3:uid="{0BDA0B95-CAE4-4C53-B820-D64AAE36D847}" name="Percentage" dataDxfId="378" dataCellStyle="Input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4BC7E5D-B20E-4E32-AA25-56A6A7C2A102}" name="NTCVehicle" displayName="NTCVehicle" ref="B10:D45" totalsRowShown="0" headerRowDxfId="377" headerRowBorderDxfId="376" tableBorderDxfId="375" totalsRowBorderDxfId="374" headerRowCellStyle="Normal 2">
  <autoFilter ref="B10:D45" xr:uid="{44BC7E5D-B20E-4E32-AA25-56A6A7C2A102}"/>
  <tableColumns count="3">
    <tableColumn id="1" xr3:uid="{9EA2C587-5522-47B4-9F33-B49220FC110B}" name="NTC Vehicle Code" dataDxfId="373" dataCellStyle="Input 2"/>
    <tableColumn id="2" xr3:uid="{88442EDE-1417-4B83-A928-E6CBE5F36521}" name="NTC Vehicle name" dataDxfId="372" dataCellStyle="Input 2"/>
    <tableColumn id="3" xr3:uid="{6F550436-96B8-44DD-AAFC-7687B60931C2}" name="Heavy Vehicles" dataDxfId="371" dataCellStyle="Input 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FC853D-2F50-4947-89A1-56062FDB1BBF}" name="JV2NTC" displayName="JV2NTC" ref="B108:G162" totalsRowShown="0" headerRowDxfId="370" dataDxfId="368" headerRowBorderDxfId="369" tableBorderDxfId="367" totalsRowBorderDxfId="366" headerRowCellStyle="Normal 2" dataCellStyle="Input 2">
  <autoFilter ref="B108:G162" xr:uid="{42FC853D-2F50-4947-89A1-56062FDB1BBF}"/>
  <tableColumns count="6">
    <tableColumn id="1" xr3:uid="{BE6AE841-7FA1-423D-9575-1629F75D1ED4}" name="Code" dataDxfId="365" dataCellStyle="Input 2"/>
    <tableColumn id="2" xr3:uid="{4B039EA4-E1F7-4E4F-B69A-BF4A8A771120}" name="Vehicle class (jurisdictions)" dataDxfId="364" dataCellStyle="Input 2"/>
    <tableColumn id="6" xr3:uid="{0EDDF956-A900-456E-AC23-506E60ADDE69}" name="Heavy Vehicles" dataDxfId="363" dataCellStyle="Input 2"/>
    <tableColumn id="3" xr3:uid="{78CE98D3-BFB9-49CA-A945-9B22CBBFB00A}" name="Jurisdiction codes" dataDxfId="362" dataCellStyle="Input 2"/>
    <tableColumn id="4" xr3:uid="{214E9102-C509-4719-835F-53B97D5F5630}" name="NTC code" dataDxfId="361" dataCellStyle="Input 2"/>
    <tableColumn id="5" xr3:uid="{37983B39-0590-4F4D-94AB-5F653972E482}" name="NTC Formula driven" dataDxfId="360" dataCellStyle="Input 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3ED0051-6C2C-491C-BBFF-C3086FA6CB1F}" name="Table2" displayName="Table2" ref="B2067:R2121" totalsRowShown="0" headerRowDxfId="359" dataDxfId="357" headerRowBorderDxfId="358" tableBorderDxfId="356" totalsRowBorderDxfId="355" dataCellStyle="Comma">
  <autoFilter ref="B2067:R2121" xr:uid="{C3ED0051-6C2C-491C-BBFF-C3086FA6CB1F}"/>
  <tableColumns count="17">
    <tableColumn id="1" xr3:uid="{0F48B327-88A6-4C5F-BC75-FBEA8398304B}" name="Code" dataDxfId="354" dataCellStyle="Input 2"/>
    <tableColumn id="2" xr3:uid="{B5BB2C0F-D35B-49A7-9E60-6E924008A53A}" name="Vehicle class (jurisdictions)" dataDxfId="353" dataCellStyle="Input 2"/>
    <tableColumn id="3" xr3:uid="{EA9AD964-34CF-4530-BEEE-018C8FD0A6EC}" name="2010/2011" dataDxfId="352" dataCellStyle="Comma">
      <calculatedColumnFormula>SUM(O1071:P1071)/2</calculatedColumnFormula>
    </tableColumn>
    <tableColumn id="4" xr3:uid="{DCA0D35B-8353-403B-9E58-082FD2B3911C}" name="2011/2012" dataDxfId="351" dataCellStyle="Comma">
      <calculatedColumnFormula>SUM(Q1071:R1071)/2</calculatedColumnFormula>
    </tableColumn>
    <tableColumn id="5" xr3:uid="{190561EA-AEBB-4496-898A-2E949648F377}" name="2012/2013" dataDxfId="350" dataCellStyle="Comma">
      <calculatedColumnFormula>SUM(S1071:V1071)/4</calculatedColumnFormula>
    </tableColumn>
    <tableColumn id="6" xr3:uid="{62D407B2-FBAD-4795-B0A9-062844C170B6}" name="2013/2014" dataDxfId="349" dataCellStyle="Comma">
      <calculatedColumnFormula>SUM(W1071:Z1071)/4</calculatedColumnFormula>
    </tableColumn>
    <tableColumn id="7" xr3:uid="{622F5891-FB21-4EEF-8353-41E9B9E71A20}" name="2014/2015" dataDxfId="348" dataCellStyle="Comma">
      <calculatedColumnFormula>SUM(AA1071:AD1071)/4</calculatedColumnFormula>
    </tableColumn>
    <tableColumn id="8" xr3:uid="{848560D4-AAEC-4D9B-9505-75546DC66E92}" name="2015/2016" dataDxfId="347" dataCellStyle="Comma">
      <calculatedColumnFormula>SUM(AE1071:AH1071)/4</calculatedColumnFormula>
    </tableColumn>
    <tableColumn id="9" xr3:uid="{7896E792-EEBF-49EB-AF4E-11954E6A4F0C}" name="2016/2017" dataDxfId="346" dataCellStyle="Comma">
      <calculatedColumnFormula>SUM(AI1071:AL1071)/4</calculatedColumnFormula>
    </tableColumn>
    <tableColumn id="10" xr3:uid="{55C13D9E-FF6C-429C-B06D-B3F137D67D4D}" name="2017/2018" dataDxfId="345" dataCellStyle="Comma">
      <calculatedColumnFormula>SUM(AM1071:AP1071)/4</calculatedColumnFormula>
    </tableColumn>
    <tableColumn id="11" xr3:uid="{5483EA19-E3E5-4FC9-980F-68C6E75A17D5}" name="2018/2019" dataDxfId="344" dataCellStyle="Comma">
      <calculatedColumnFormula>SUM(AQ1071:AT1071)/4</calculatedColumnFormula>
    </tableColumn>
    <tableColumn id="12" xr3:uid="{5F3F0235-B184-4A69-93D7-5F015B1DD7D5}" name="2019/2020" dataDxfId="343" dataCellStyle="Comma">
      <calculatedColumnFormula>SUM(AU1071:AX1071)/4</calculatedColumnFormula>
    </tableColumn>
    <tableColumn id="13" xr3:uid="{37DEAFD5-0239-4DAF-A02D-ECAB578145AF}" name="2020/2021" dataDxfId="342" dataCellStyle="Comma">
      <calculatedColumnFormula>SUM(AY1071:BB1071)/4</calculatedColumnFormula>
    </tableColumn>
    <tableColumn id="14" xr3:uid="{716F6654-AA7F-47C3-9917-5479BAFA359A}" name="2021/2022" dataDxfId="341" dataCellStyle="Comma">
      <calculatedColumnFormula>SUM(BC1071:BF1071)/4</calculatedColumnFormula>
    </tableColumn>
    <tableColumn id="15" xr3:uid="{C4730FAF-E587-401F-A37C-4909595D0ABF}" name="2022/2023" dataDxfId="340" dataCellStyle="Comma">
      <calculatedColumnFormula>SUM(BG1071:BJ1071)/4</calculatedColumnFormula>
    </tableColumn>
    <tableColumn id="16" xr3:uid="{67BD07D1-AE60-4DB7-8B82-54A75336AC75}" name="2023/2024" dataDxfId="339" dataCellStyle="Comma">
      <calculatedColumnFormula>SUM(BK1071:BN1071)/4</calculatedColumnFormula>
    </tableColumn>
    <tableColumn id="17" xr3:uid="{476F4848-9C70-49E4-92DC-00499996FADF}" name="2024/2025" dataDxfId="338" dataCellStyle="Comma">
      <calculatedColumnFormula>SUM(BO1071:BR1071)/4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291D772-3B18-4F7A-AFAC-EA7533AB3EEA}" name="Table3" displayName="Table3" ref="B2127:R2181" totalsRowShown="0" headerRowDxfId="337" dataDxfId="335" headerRowBorderDxfId="336" tableBorderDxfId="334" totalsRowBorderDxfId="333" dataCellStyle="Comma">
  <autoFilter ref="B2127:R2181" xr:uid="{F291D772-3B18-4F7A-AFAC-EA7533AB3EEA}"/>
  <tableColumns count="17">
    <tableColumn id="1" xr3:uid="{DBF44DDD-9CBC-445D-81B1-B6ADC8AB8381}" name="Code" dataDxfId="332" dataCellStyle="Input 2"/>
    <tableColumn id="2" xr3:uid="{61E6A14E-FE47-4077-BB7A-21F24534257A}" name="Vehicle class (jurisdictions)" dataDxfId="331" dataCellStyle="Input 2"/>
    <tableColumn id="3" xr3:uid="{8A9216CA-FEEF-4F22-AAA4-9923371387E7}" name="2010/2011" dataDxfId="330" dataCellStyle="Comma">
      <calculatedColumnFormula>SUM(O1131:P1131)/2</calculatedColumnFormula>
    </tableColumn>
    <tableColumn id="4" xr3:uid="{10370E75-6559-44D8-A7DC-3942EB73CA73}" name="2011/2012" dataDxfId="329" dataCellStyle="Comma">
      <calculatedColumnFormula>SUM(Q1131:R1131)/2</calculatedColumnFormula>
    </tableColumn>
    <tableColumn id="5" xr3:uid="{995F7D21-FEAA-4AA0-8427-7AA298B2D094}" name="2012/2013" dataDxfId="328" dataCellStyle="Comma">
      <calculatedColumnFormula>SUM(S1131:V1131)/4</calculatedColumnFormula>
    </tableColumn>
    <tableColumn id="6" xr3:uid="{3D6C0991-3E05-495D-A3AB-1B9192875E1C}" name="2013/2014" dataDxfId="327" dataCellStyle="Comma">
      <calculatedColumnFormula>SUM(W1131:Z1131)/4</calculatedColumnFormula>
    </tableColumn>
    <tableColumn id="7" xr3:uid="{AD544813-9803-44B3-9A97-8C98683C3BB5}" name="2014/2015" dataDxfId="326" dataCellStyle="Comma">
      <calculatedColumnFormula>SUM(AA1131:AD1131)/4</calculatedColumnFormula>
    </tableColumn>
    <tableColumn id="8" xr3:uid="{03D6FE76-C806-4B53-8995-263C6252348A}" name="2015/2016" dataDxfId="325" dataCellStyle="Comma">
      <calculatedColumnFormula>SUM(AE1131:AH1131)/4</calculatedColumnFormula>
    </tableColumn>
    <tableColumn id="9" xr3:uid="{2F553C54-B97E-4208-9EDA-5ED6486ADAF4}" name="2016/2017" dataDxfId="324" dataCellStyle="Comma">
      <calculatedColumnFormula>SUM(AI1131:AL1131)/4</calculatedColumnFormula>
    </tableColumn>
    <tableColumn id="10" xr3:uid="{EF324028-E5AD-4599-BBFD-AC2A786BA3D0}" name="2017/2018" dataDxfId="323" dataCellStyle="Comma">
      <calculatedColumnFormula>SUM(AM1131:AP1131)/4</calculatedColumnFormula>
    </tableColumn>
    <tableColumn id="11" xr3:uid="{340EC4A3-F97E-4CBF-B466-8CC2D7FA305A}" name="2018/2019" dataDxfId="322" dataCellStyle="Comma">
      <calculatedColumnFormula>SUM(AQ1131:AT1131)/4</calculatedColumnFormula>
    </tableColumn>
    <tableColumn id="12" xr3:uid="{C844CB49-6B3D-4E75-880B-1C55673C6D12}" name="2019/2020" dataDxfId="321" dataCellStyle="Comma">
      <calculatedColumnFormula>SUM(AU1131:AX1131)/4</calculatedColumnFormula>
    </tableColumn>
    <tableColumn id="13" xr3:uid="{177C1784-DA06-4C64-8380-3064C7D2B72E}" name="2020/2021" dataDxfId="320" dataCellStyle="Comma">
      <calculatedColumnFormula>SUM(AY1131:BB1131)/4</calculatedColumnFormula>
    </tableColumn>
    <tableColumn id="14" xr3:uid="{58D91C8C-6CD7-4E41-A7B3-426EE7DA3B47}" name="2021/2022" dataDxfId="319" dataCellStyle="Comma">
      <calculatedColumnFormula>SUM(BC1131:BF1131)/4</calculatedColumnFormula>
    </tableColumn>
    <tableColumn id="15" xr3:uid="{AAAEFC1F-4162-4DC1-8100-62A03380D272}" name="2022/2023" dataDxfId="318" dataCellStyle="Comma">
      <calculatedColumnFormula>SUM(BG1131:BJ1131)/4</calculatedColumnFormula>
    </tableColumn>
    <tableColumn id="16" xr3:uid="{481040CE-29CC-43E7-9AAC-93E123C81A10}" name="2023/2024" dataDxfId="317" dataCellStyle="Comma">
      <calculatedColumnFormula>SUM(BK1131:BN1131)/4</calculatedColumnFormula>
    </tableColumn>
    <tableColumn id="17" xr3:uid="{D2FCF61C-32AB-4572-8661-0E3ED1B032DA}" name="2024/2025" dataDxfId="316" dataCellStyle="Comma">
      <calculatedColumnFormula>SUM(BO1131:BR1131)/4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CF45DC1-A975-4923-B701-195D17364455}" name="Table4" displayName="Table4" ref="B2187:R2241" totalsRowShown="0" headerRowDxfId="315" dataDxfId="313" headerRowBorderDxfId="314" tableBorderDxfId="312" totalsRowBorderDxfId="311" dataCellStyle="Comma">
  <autoFilter ref="B2187:R2241" xr:uid="{CCF45DC1-A975-4923-B701-195D17364455}"/>
  <tableColumns count="17">
    <tableColumn id="1" xr3:uid="{A729A239-5060-47B6-98BB-97C921D3D6DA}" name="Code" dataDxfId="310" dataCellStyle="Input 2"/>
    <tableColumn id="2" xr3:uid="{074CA3CE-AF84-4355-8753-D5DDB5A843DB}" name="Vehicle class (jurisdictions)" dataDxfId="309" dataCellStyle="Input 2"/>
    <tableColumn id="3" xr3:uid="{E9D73E35-6508-49B4-AF25-EBFE2405F9E6}" name="2010/2011" dataDxfId="308" dataCellStyle="Comma">
      <calculatedColumnFormula>SUM(O1191:P1191)/2</calculatedColumnFormula>
    </tableColumn>
    <tableColumn id="4" xr3:uid="{ABB5F305-9FF0-45C9-9F6C-EF12D3502045}" name="2011/2012" dataDxfId="307" dataCellStyle="Comma">
      <calculatedColumnFormula>SUM(Q1191:R1191)/2</calculatedColumnFormula>
    </tableColumn>
    <tableColumn id="5" xr3:uid="{7FF7E433-9A36-4500-B805-215A0409DC12}" name="2012/2013" dataDxfId="306" dataCellStyle="Comma">
      <calculatedColumnFormula>SUM(S1191:V1191)/4</calculatedColumnFormula>
    </tableColumn>
    <tableColumn id="6" xr3:uid="{18197128-DCE2-4291-BDDA-936E18BA08C8}" name="2013/2014" dataDxfId="305" dataCellStyle="Comma">
      <calculatedColumnFormula>SUM(W1191:Z1191)/4</calculatedColumnFormula>
    </tableColumn>
    <tableColumn id="7" xr3:uid="{A2D55680-2475-4FC1-98F2-2F223F73D5CD}" name="2014/2015" dataDxfId="304" dataCellStyle="Comma">
      <calculatedColumnFormula>SUM(AA1191:AD1191)/4</calculatedColumnFormula>
    </tableColumn>
    <tableColumn id="8" xr3:uid="{C3363609-04DC-4915-9FD4-6172A6A34CDC}" name="2015/2016" dataDxfId="303" dataCellStyle="Comma">
      <calculatedColumnFormula>SUM(AE1191:AH1191)/4</calculatedColumnFormula>
    </tableColumn>
    <tableColumn id="9" xr3:uid="{F9CA9A84-12C9-4530-A310-8E48535837BF}" name="2016/2017" dataDxfId="302" dataCellStyle="Comma">
      <calculatedColumnFormula>SUM(AI1191:AL1191)/4</calculatedColumnFormula>
    </tableColumn>
    <tableColumn id="10" xr3:uid="{C6B6C37B-0C7D-49DF-B702-F66A53C4B9D2}" name="2017/2018" dataDxfId="301" dataCellStyle="Comma">
      <calculatedColumnFormula>SUM(AM1191:AP1191)/4</calculatedColumnFormula>
    </tableColumn>
    <tableColumn id="11" xr3:uid="{12C559BB-5901-4F11-819F-45CB0D697C2F}" name="2018/2019" dataDxfId="300" dataCellStyle="Comma">
      <calculatedColumnFormula>SUM(AQ1191:AT1191)/4</calculatedColumnFormula>
    </tableColumn>
    <tableColumn id="12" xr3:uid="{FC6FA5CB-85F1-4BC2-91AA-65DFADC852AB}" name="2019/2020" dataDxfId="299" dataCellStyle="Comma">
      <calculatedColumnFormula>SUM(AU1191:AX1191)/4</calculatedColumnFormula>
    </tableColumn>
    <tableColumn id="13" xr3:uid="{E7B1F610-6945-45CC-9C68-2C6D53297772}" name="2020/2021" dataDxfId="298" dataCellStyle="Comma">
      <calculatedColumnFormula>SUM(AY1191:BB1191)/4</calculatedColumnFormula>
    </tableColumn>
    <tableColumn id="14" xr3:uid="{263FED32-9255-4585-B10C-7F928BF0F7C4}" name="2021/2022" dataDxfId="297" dataCellStyle="Comma">
      <calculatedColumnFormula>SUM(BC1191:BF1191)/4</calculatedColumnFormula>
    </tableColumn>
    <tableColumn id="15" xr3:uid="{903F4D2F-5EE8-4AEC-80F4-1D9A8238A07E}" name="2022/2023" dataDxfId="296" dataCellStyle="Comma">
      <calculatedColumnFormula>SUM(BG1191:BJ1191)/4</calculatedColumnFormula>
    </tableColumn>
    <tableColumn id="16" xr3:uid="{FDA172B7-ACD1-4827-AB80-FCD0F5039268}" name="2023/2024" dataDxfId="295" dataCellStyle="Comma">
      <calculatedColumnFormula>SUM(BK1191:BN1191)/4</calculatedColumnFormula>
    </tableColumn>
    <tableColumn id="17" xr3:uid="{1CAADA69-42C0-4FA7-A4D0-260825BFFF71}" name="2024/2025" dataDxfId="294" dataCellStyle="Comma">
      <calculatedColumnFormula>SUM(BO1191:BR1191)/4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8D8746F-8C44-40A9-AB4A-588CA81F790E}" name="Table5" displayName="Table5" ref="B2247:R2301" totalsRowShown="0" headerRowDxfId="293" dataDxfId="291" headerRowBorderDxfId="292" tableBorderDxfId="290" totalsRowBorderDxfId="289" dataCellStyle="Comma">
  <autoFilter ref="B2247:R2301" xr:uid="{88D8746F-8C44-40A9-AB4A-588CA81F790E}"/>
  <tableColumns count="17">
    <tableColumn id="1" xr3:uid="{79320D32-9AAE-4CDE-9DAF-BF8C4D2D62C3}" name="Code" dataDxfId="288" dataCellStyle="Input 2"/>
    <tableColumn id="2" xr3:uid="{FBDAFF32-BB43-4A6C-B858-EF63205C7FDA}" name="Vehicle class (jurisdictions)" dataDxfId="287" dataCellStyle="Input 2"/>
    <tableColumn id="3" xr3:uid="{6397618E-F290-4A76-8DCC-3F63665DBB22}" name="2010/2011" dataDxfId="286" dataCellStyle="Comma">
      <calculatedColumnFormula>SUM(O1251:P1251)/2</calculatedColumnFormula>
    </tableColumn>
    <tableColumn id="4" xr3:uid="{51C34E73-A7E5-449F-A398-4558FF5CB59C}" name="2011/2012" dataDxfId="285" dataCellStyle="Comma">
      <calculatedColumnFormula>SUM(Q1251:R1251)/2</calculatedColumnFormula>
    </tableColumn>
    <tableColumn id="5" xr3:uid="{F1CAC02D-40E8-43D4-9E6E-9A441D61C3B5}" name="2012/2013" dataDxfId="284" dataCellStyle="Comma">
      <calculatedColumnFormula>SUM(S1251:V1251)/4</calculatedColumnFormula>
    </tableColumn>
    <tableColumn id="6" xr3:uid="{8272E82E-F859-45FC-915D-E3E07173DD1A}" name="2013/2014" dataDxfId="283" dataCellStyle="Comma">
      <calculatedColumnFormula>SUM(W1251:Z1251)/4</calculatedColumnFormula>
    </tableColumn>
    <tableColumn id="7" xr3:uid="{CC9E895C-13F2-4F58-955E-23D902F77A79}" name="2014/2015" dataDxfId="282" dataCellStyle="Comma">
      <calculatedColumnFormula>SUM(AA1251:AD1251)/4</calculatedColumnFormula>
    </tableColumn>
    <tableColumn id="8" xr3:uid="{FFAF5139-0438-446C-A01D-E3558A0A58C2}" name="2015/2016" dataDxfId="281" dataCellStyle="Comma">
      <calculatedColumnFormula>SUM(AE1251:AH1251)/4</calculatedColumnFormula>
    </tableColumn>
    <tableColumn id="9" xr3:uid="{F947F1A3-E0AE-411D-BF16-E0201D717E90}" name="2016/2017" dataDxfId="280" dataCellStyle="Comma">
      <calculatedColumnFormula>SUM(AI1251:AL1251)/4</calculatedColumnFormula>
    </tableColumn>
    <tableColumn id="10" xr3:uid="{F1DA2BFA-F864-4199-958F-50991075083B}" name="2017/2018" dataDxfId="279" dataCellStyle="Comma">
      <calculatedColumnFormula>SUM(AM1251:AP1251)/4</calculatedColumnFormula>
    </tableColumn>
    <tableColumn id="11" xr3:uid="{2820B5C3-61AF-41A0-B542-E5F9DD707C4F}" name="2018/2019" dataDxfId="278" dataCellStyle="Comma">
      <calculatedColumnFormula>SUM(AQ1251:AT1251)/4</calculatedColumnFormula>
    </tableColumn>
    <tableColumn id="12" xr3:uid="{474EAF14-AD75-4BD5-A248-92A7FBBAFE54}" name="2019/2020" dataDxfId="277" dataCellStyle="Comma">
      <calculatedColumnFormula>SUM(AU1251:AX1251)/4</calculatedColumnFormula>
    </tableColumn>
    <tableColumn id="13" xr3:uid="{646BD95C-FB61-4829-AE10-9FC2C9577885}" name="2020/2021" dataDxfId="276" dataCellStyle="Comma">
      <calculatedColumnFormula>SUM(AY1251:BB1251)/4</calculatedColumnFormula>
    </tableColumn>
    <tableColumn id="14" xr3:uid="{C8A9EF29-C339-4644-BE11-4545FEBC08D4}" name="2021/2022" dataDxfId="275" dataCellStyle="Comma">
      <calculatedColumnFormula>SUM(BC1251:BF1251)/4</calculatedColumnFormula>
    </tableColumn>
    <tableColumn id="15" xr3:uid="{E7783C2D-E9D9-4F19-BBFB-2CB4B26CD29A}" name="2022/2023" dataDxfId="274" dataCellStyle="Comma">
      <calculatedColumnFormula>SUM(BG1251:BJ1251)/4</calculatedColumnFormula>
    </tableColumn>
    <tableColumn id="16" xr3:uid="{A529549D-1B78-423D-A809-03C5C452F9FA}" name="2023/2024" dataDxfId="273" dataCellStyle="Comma">
      <calculatedColumnFormula>SUM(BK1251:BN1251)/4</calculatedColumnFormula>
    </tableColumn>
    <tableColumn id="17" xr3:uid="{18BD4A9B-9365-4875-81CD-D369178F518B}" name="2024/2025" dataDxfId="272" dataCellStyle="Comma">
      <calculatedColumnFormula>SUM(BO1251:BR1251)/4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13" Type="http://schemas.openxmlformats.org/officeDocument/2006/relationships/table" Target="../tables/table17.xml"/><Relationship Id="rId3" Type="http://schemas.openxmlformats.org/officeDocument/2006/relationships/table" Target="../tables/table7.xml"/><Relationship Id="rId7" Type="http://schemas.openxmlformats.org/officeDocument/2006/relationships/table" Target="../tables/table11.xml"/><Relationship Id="rId12" Type="http://schemas.openxmlformats.org/officeDocument/2006/relationships/table" Target="../tables/table16.xml"/><Relationship Id="rId2" Type="http://schemas.openxmlformats.org/officeDocument/2006/relationships/table" Target="../tables/table6.xml"/><Relationship Id="rId1" Type="http://schemas.openxmlformats.org/officeDocument/2006/relationships/drawing" Target="../drawings/drawing5.xml"/><Relationship Id="rId6" Type="http://schemas.openxmlformats.org/officeDocument/2006/relationships/table" Target="../tables/table10.xml"/><Relationship Id="rId11" Type="http://schemas.openxmlformats.org/officeDocument/2006/relationships/table" Target="../tables/table15.xml"/><Relationship Id="rId5" Type="http://schemas.openxmlformats.org/officeDocument/2006/relationships/table" Target="../tables/table9.xml"/><Relationship Id="rId10" Type="http://schemas.openxmlformats.org/officeDocument/2006/relationships/table" Target="../tables/table14.xml"/><Relationship Id="rId4" Type="http://schemas.openxmlformats.org/officeDocument/2006/relationships/table" Target="../tables/table8.xml"/><Relationship Id="rId9" Type="http://schemas.openxmlformats.org/officeDocument/2006/relationships/table" Target="../tables/table1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table" Target="../tables/table19.xml"/><Relationship Id="rId1" Type="http://schemas.openxmlformats.org/officeDocument/2006/relationships/drawing" Target="../drawings/drawing7.xml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A3135-7CB8-405C-9009-1BE6A50C046B}">
  <sheetPr>
    <tabColor rgb="FF7030A0"/>
  </sheetPr>
  <dimension ref="A1:P36"/>
  <sheetViews>
    <sheetView workbookViewId="0"/>
  </sheetViews>
  <sheetFormatPr defaultColWidth="0" defaultRowHeight="15" customHeight="1" zeroHeight="1" x14ac:dyDescent="0.2"/>
  <cols>
    <col min="1" max="16" width="10.7109375" style="2" customWidth="1"/>
    <col min="17" max="16384" width="10.7109375" style="2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BC203-CB80-4461-A30B-84CD840C2BFE}">
  <sheetPr>
    <tabColor theme="8" tint="0.79998168889431442"/>
  </sheetPr>
  <dimension ref="A1:Q123"/>
  <sheetViews>
    <sheetView workbookViewId="0"/>
  </sheetViews>
  <sheetFormatPr defaultRowHeight="15" x14ac:dyDescent="0.25"/>
  <cols>
    <col min="1" max="1" width="19.85546875" customWidth="1"/>
    <col min="2" max="2" width="41.42578125" bestFit="1" customWidth="1"/>
    <col min="3" max="3" width="16.140625" bestFit="1" customWidth="1"/>
    <col min="4" max="16" width="9.42578125" bestFit="1" customWidth="1"/>
    <col min="17" max="17" width="10.42578125" bestFit="1" customWidth="1"/>
    <col min="18" max="18" width="11.28515625" bestFit="1" customWidth="1"/>
  </cols>
  <sheetData>
    <row r="1" spans="2:17" s="2" customFormat="1" x14ac:dyDescent="0.2"/>
    <row r="2" spans="2:17" s="2" customFormat="1" x14ac:dyDescent="0.2"/>
    <row r="3" spans="2:17" s="2" customFormat="1" x14ac:dyDescent="0.2"/>
    <row r="4" spans="2:17" s="2" customFormat="1" x14ac:dyDescent="0.2"/>
    <row r="5" spans="2:17" s="65" customFormat="1" ht="24.95" customHeight="1" x14ac:dyDescent="0.2">
      <c r="B5" s="66" t="s">
        <v>520</v>
      </c>
    </row>
    <row r="10" spans="2:17" x14ac:dyDescent="0.25">
      <c r="B10" t="s">
        <v>521</v>
      </c>
    </row>
    <row r="11" spans="2:17" x14ac:dyDescent="0.25">
      <c r="B11" s="1" t="s">
        <v>126</v>
      </c>
      <c r="C11" t="s">
        <v>140</v>
      </c>
    </row>
    <row r="13" spans="2:17" x14ac:dyDescent="0.25">
      <c r="B13" s="1" t="s">
        <v>485</v>
      </c>
      <c r="C13" s="1" t="s">
        <v>486</v>
      </c>
    </row>
    <row r="14" spans="2:17" x14ac:dyDescent="0.25">
      <c r="B14" s="1" t="s">
        <v>127</v>
      </c>
      <c r="C14" t="s">
        <v>423</v>
      </c>
      <c r="D14" t="s">
        <v>424</v>
      </c>
      <c r="E14" t="s">
        <v>425</v>
      </c>
      <c r="F14" t="s">
        <v>426</v>
      </c>
      <c r="G14" t="s">
        <v>427</v>
      </c>
      <c r="H14" t="s">
        <v>428</v>
      </c>
      <c r="I14" t="s">
        <v>429</v>
      </c>
      <c r="J14" t="s">
        <v>430</v>
      </c>
      <c r="K14" t="s">
        <v>431</v>
      </c>
      <c r="L14" t="s">
        <v>432</v>
      </c>
      <c r="M14" t="s">
        <v>433</v>
      </c>
      <c r="N14" t="s">
        <v>434</v>
      </c>
      <c r="O14" t="s">
        <v>435</v>
      </c>
      <c r="P14" t="s">
        <v>436</v>
      </c>
      <c r="Q14" t="s">
        <v>487</v>
      </c>
    </row>
    <row r="15" spans="2:17" s="57" customFormat="1" x14ac:dyDescent="0.25">
      <c r="B15" t="s">
        <v>141</v>
      </c>
      <c r="C15" s="64">
        <v>169204</v>
      </c>
      <c r="D15" s="64">
        <v>169718.5</v>
      </c>
      <c r="E15" s="64">
        <v>169459.875</v>
      </c>
      <c r="F15" s="64">
        <v>169458.375</v>
      </c>
      <c r="G15" s="64">
        <v>169544.625</v>
      </c>
      <c r="H15" s="64">
        <v>170203</v>
      </c>
      <c r="I15" s="64">
        <v>170870.625</v>
      </c>
      <c r="J15" s="64">
        <v>171589.75</v>
      </c>
      <c r="K15" s="64">
        <v>173064.5</v>
      </c>
      <c r="L15" s="64">
        <v>174316.125</v>
      </c>
      <c r="M15" s="64">
        <v>176606.5</v>
      </c>
      <c r="N15" s="64">
        <v>179827</v>
      </c>
      <c r="O15" s="64">
        <v>182844</v>
      </c>
      <c r="P15" s="64">
        <v>185869.75</v>
      </c>
      <c r="Q15" s="64">
        <v>2432576.625</v>
      </c>
    </row>
    <row r="16" spans="2:17" s="57" customFormat="1" x14ac:dyDescent="0.25">
      <c r="B16" t="s">
        <v>487</v>
      </c>
      <c r="C16" s="64">
        <v>169204</v>
      </c>
      <c r="D16" s="64">
        <v>169718.5</v>
      </c>
      <c r="E16" s="64">
        <v>169459.875</v>
      </c>
      <c r="F16" s="64">
        <v>169458.375</v>
      </c>
      <c r="G16" s="64">
        <v>169544.625</v>
      </c>
      <c r="H16" s="64">
        <v>170203</v>
      </c>
      <c r="I16" s="64">
        <v>170870.625</v>
      </c>
      <c r="J16" s="64">
        <v>171589.75</v>
      </c>
      <c r="K16" s="64">
        <v>173064.5</v>
      </c>
      <c r="L16" s="64">
        <v>174316.125</v>
      </c>
      <c r="M16" s="64">
        <v>176606.5</v>
      </c>
      <c r="N16" s="64">
        <v>179827</v>
      </c>
      <c r="O16" s="64">
        <v>182844</v>
      </c>
      <c r="P16" s="64">
        <v>185869.75</v>
      </c>
      <c r="Q16" s="64">
        <v>2432576.625</v>
      </c>
    </row>
    <row r="17" spans="1:16" s="57" customFormat="1" x14ac:dyDescent="0.25">
      <c r="B17"/>
      <c r="C17" s="64">
        <v>169204</v>
      </c>
      <c r="D17" s="64">
        <v>169718.5</v>
      </c>
      <c r="E17" s="64">
        <v>169459.875</v>
      </c>
      <c r="F17" s="64">
        <v>169458.375</v>
      </c>
      <c r="G17" s="64">
        <v>169544.625</v>
      </c>
      <c r="H17" s="64">
        <v>170203</v>
      </c>
      <c r="I17" s="64">
        <v>170870.625</v>
      </c>
      <c r="J17" s="64">
        <v>171589.75</v>
      </c>
      <c r="K17" s="64">
        <v>173064.5</v>
      </c>
      <c r="L17" s="64">
        <v>174316.125</v>
      </c>
      <c r="M17" s="64">
        <v>176606.5</v>
      </c>
      <c r="N17" s="64">
        <v>179775.375</v>
      </c>
      <c r="O17" s="64">
        <v>2063811.25</v>
      </c>
    </row>
    <row r="18" spans="1:16" s="57" customFormat="1" x14ac:dyDescent="0.25"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1:16" s="5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6" s="5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6" s="5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6" s="57" customFormat="1" x14ac:dyDescent="0.25">
      <c r="B22" t="s">
        <v>519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1:16" x14ac:dyDescent="0.25">
      <c r="B23" s="1" t="s">
        <v>129</v>
      </c>
      <c r="C23" t="s">
        <v>522</v>
      </c>
    </row>
    <row r="25" spans="1:16" x14ac:dyDescent="0.25">
      <c r="B25" s="1" t="s">
        <v>485</v>
      </c>
    </row>
    <row r="26" spans="1:16" x14ac:dyDescent="0.25">
      <c r="B26" s="1" t="s">
        <v>82</v>
      </c>
      <c r="C26" t="s">
        <v>286</v>
      </c>
    </row>
    <row r="27" spans="1:16" x14ac:dyDescent="0.25">
      <c r="B27" t="s">
        <v>25</v>
      </c>
      <c r="C27">
        <v>484161.53591173253</v>
      </c>
    </row>
    <row r="28" spans="1:16" x14ac:dyDescent="0.25">
      <c r="B28" t="s">
        <v>27</v>
      </c>
      <c r="C28">
        <v>930342.98004574131</v>
      </c>
    </row>
    <row r="29" spans="1:16" x14ac:dyDescent="0.25">
      <c r="B29" t="s">
        <v>487</v>
      </c>
      <c r="C29">
        <v>1414504.5159574738</v>
      </c>
    </row>
    <row r="30" spans="1:16" x14ac:dyDescent="0.25">
      <c r="C30">
        <v>169204</v>
      </c>
      <c r="D30">
        <v>169718.5</v>
      </c>
      <c r="E30">
        <v>169459.875</v>
      </c>
      <c r="F30">
        <v>169458.375</v>
      </c>
      <c r="G30">
        <v>169544.625</v>
      </c>
      <c r="H30">
        <v>170203</v>
      </c>
      <c r="I30">
        <v>170870.625</v>
      </c>
      <c r="J30">
        <v>171589.75</v>
      </c>
      <c r="K30">
        <v>173064.5</v>
      </c>
      <c r="L30">
        <v>174316.125</v>
      </c>
      <c r="M30">
        <v>176606.5</v>
      </c>
      <c r="N30">
        <v>179775.375</v>
      </c>
      <c r="O30">
        <v>2063811.25</v>
      </c>
    </row>
    <row r="32" spans="1:16" x14ac:dyDescent="0.25">
      <c r="C32" s="67" t="b">
        <f>C17=C30</f>
        <v>1</v>
      </c>
      <c r="D32" s="67" t="b">
        <f t="shared" ref="D32:O32" si="0">D17=D30</f>
        <v>1</v>
      </c>
      <c r="E32" s="67" t="b">
        <f t="shared" si="0"/>
        <v>1</v>
      </c>
      <c r="F32" s="67" t="b">
        <f t="shared" si="0"/>
        <v>1</v>
      </c>
      <c r="G32" s="67" t="b">
        <f t="shared" si="0"/>
        <v>1</v>
      </c>
      <c r="H32" s="67" t="b">
        <f t="shared" si="0"/>
        <v>1</v>
      </c>
      <c r="I32" s="67" t="b">
        <f t="shared" si="0"/>
        <v>1</v>
      </c>
      <c r="J32" s="67" t="b">
        <f t="shared" si="0"/>
        <v>1</v>
      </c>
      <c r="K32" s="67" t="b">
        <f t="shared" si="0"/>
        <v>1</v>
      </c>
      <c r="L32" s="67" t="b">
        <f t="shared" si="0"/>
        <v>1</v>
      </c>
      <c r="M32" s="67" t="b">
        <f t="shared" si="0"/>
        <v>1</v>
      </c>
      <c r="N32" s="67" t="b">
        <f t="shared" si="0"/>
        <v>1</v>
      </c>
      <c r="O32" s="67" t="b">
        <f t="shared" si="0"/>
        <v>1</v>
      </c>
    </row>
    <row r="61" spans="2:16" s="57" customFormat="1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2:16" s="57" customFormat="1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6" spans="2:12" x14ac:dyDescent="0.25">
      <c r="B66" s="1" t="s">
        <v>486</v>
      </c>
      <c r="C66" t="s">
        <v>434</v>
      </c>
    </row>
    <row r="68" spans="2:12" x14ac:dyDescent="0.25">
      <c r="B68" s="1" t="s">
        <v>485</v>
      </c>
      <c r="D68" s="1" t="s">
        <v>496</v>
      </c>
    </row>
    <row r="69" spans="2:12" x14ac:dyDescent="0.25">
      <c r="B69" s="1" t="s">
        <v>129</v>
      </c>
      <c r="C69" s="1" t="s">
        <v>82</v>
      </c>
      <c r="D69" t="s">
        <v>124</v>
      </c>
      <c r="E69" t="s">
        <v>117</v>
      </c>
      <c r="F69" t="s">
        <v>123</v>
      </c>
      <c r="G69" t="s">
        <v>119</v>
      </c>
      <c r="H69" t="s">
        <v>120</v>
      </c>
      <c r="I69" t="s">
        <v>122</v>
      </c>
      <c r="J69" t="s">
        <v>118</v>
      </c>
      <c r="K69" t="s">
        <v>121</v>
      </c>
      <c r="L69" t="s">
        <v>487</v>
      </c>
    </row>
    <row r="70" spans="2:12" s="57" customFormat="1" x14ac:dyDescent="0.25">
      <c r="B70" t="s">
        <v>10</v>
      </c>
      <c r="C70" t="s">
        <v>11</v>
      </c>
      <c r="D70" s="59">
        <v>12336</v>
      </c>
      <c r="E70" s="59">
        <v>269595.375</v>
      </c>
      <c r="F70" s="59">
        <v>5661.375</v>
      </c>
      <c r="G70" s="59">
        <v>229674</v>
      </c>
      <c r="H70" s="59">
        <v>55768.75</v>
      </c>
      <c r="I70" s="59">
        <v>21056.25</v>
      </c>
      <c r="J70" s="59">
        <v>208185.125</v>
      </c>
      <c r="K70" s="59">
        <v>126459.75</v>
      </c>
      <c r="L70" s="59">
        <v>928736.625</v>
      </c>
    </row>
    <row r="71" spans="2:12" s="57" customFormat="1" x14ac:dyDescent="0.25">
      <c r="B71" t="s">
        <v>12</v>
      </c>
      <c r="C71" t="s">
        <v>13</v>
      </c>
      <c r="D71" s="59">
        <v>228318.75083704299</v>
      </c>
      <c r="E71" s="59">
        <v>3029217</v>
      </c>
      <c r="F71" s="59">
        <v>102371.09620309672</v>
      </c>
      <c r="G71" s="59">
        <v>2360717.10928436</v>
      </c>
      <c r="H71" s="59">
        <v>995308.59215324593</v>
      </c>
      <c r="I71" s="59">
        <v>287464.08262471703</v>
      </c>
      <c r="J71" s="59">
        <v>3422922.7282040999</v>
      </c>
      <c r="K71" s="59">
        <v>1414218</v>
      </c>
      <c r="L71" s="59">
        <v>11840537.359306561</v>
      </c>
    </row>
    <row r="72" spans="2:12" s="57" customFormat="1" x14ac:dyDescent="0.25">
      <c r="B72" t="s">
        <v>14</v>
      </c>
      <c r="C72" t="s">
        <v>15</v>
      </c>
      <c r="D72" s="59">
        <v>9084.3310731417641</v>
      </c>
      <c r="E72" s="59">
        <v>87615.518624999997</v>
      </c>
      <c r="F72" s="59">
        <v>6401.6203537275915</v>
      </c>
      <c r="G72" s="59">
        <v>45475.875</v>
      </c>
      <c r="H72" s="59">
        <v>2829.2327370734247</v>
      </c>
      <c r="I72" s="59">
        <v>5318.75</v>
      </c>
      <c r="J72" s="59">
        <v>154018.08643213092</v>
      </c>
      <c r="K72" s="59">
        <v>241657.625</v>
      </c>
      <c r="L72" s="59">
        <v>552401.03922107373</v>
      </c>
    </row>
    <row r="73" spans="2:12" s="57" customFormat="1" x14ac:dyDescent="0.25">
      <c r="B73" t="s">
        <v>16</v>
      </c>
      <c r="C73" t="s">
        <v>17</v>
      </c>
      <c r="D73" s="59">
        <v>30698.669383810011</v>
      </c>
      <c r="E73" s="59">
        <v>1130580.9895615722</v>
      </c>
      <c r="F73" s="59">
        <v>39297.033443175678</v>
      </c>
      <c r="G73" s="59">
        <v>719839.26571563992</v>
      </c>
      <c r="H73" s="59">
        <v>140238.03284675404</v>
      </c>
      <c r="I73" s="59">
        <v>54655.542375282967</v>
      </c>
      <c r="J73" s="59">
        <v>526770.02179589961</v>
      </c>
      <c r="K73" s="59">
        <v>262356.125</v>
      </c>
      <c r="L73" s="59">
        <v>2904435.6801221343</v>
      </c>
    </row>
    <row r="74" spans="2:12" s="57" customFormat="1" x14ac:dyDescent="0.25">
      <c r="B74" t="s">
        <v>18</v>
      </c>
      <c r="C74" t="s">
        <v>19</v>
      </c>
      <c r="D74" s="59">
        <v>8077.5345388156311</v>
      </c>
      <c r="E74" s="59">
        <v>391547.01043842791</v>
      </c>
      <c r="F74" s="59">
        <v>15524.228078344946</v>
      </c>
      <c r="G74" s="59">
        <v>458546.08846694254</v>
      </c>
      <c r="H74" s="59">
        <v>91634.069907233963</v>
      </c>
      <c r="I74" s="59">
        <v>60762.647021986406</v>
      </c>
      <c r="J74" s="59">
        <v>391155.5</v>
      </c>
      <c r="K74" s="59">
        <v>48999.625</v>
      </c>
      <c r="L74" s="59">
        <v>1466246.7034517513</v>
      </c>
    </row>
    <row r="75" spans="2:12" s="57" customFormat="1" x14ac:dyDescent="0.25">
      <c r="B75" t="s">
        <v>20</v>
      </c>
      <c r="C75" t="s">
        <v>21</v>
      </c>
      <c r="D75" s="59">
        <v>23397.214167189595</v>
      </c>
      <c r="E75" s="59">
        <v>784720.01316239079</v>
      </c>
      <c r="F75" s="59">
        <v>16799.146921655058</v>
      </c>
      <c r="G75" s="59">
        <v>495888.53653305746</v>
      </c>
      <c r="H75" s="59">
        <v>156141.69735569262</v>
      </c>
      <c r="I75" s="59">
        <v>62237.352978013601</v>
      </c>
      <c r="J75" s="59">
        <v>372102.5</v>
      </c>
      <c r="K75" s="59">
        <v>171074.375</v>
      </c>
      <c r="L75" s="59">
        <v>2082360.8361179994</v>
      </c>
    </row>
    <row r="76" spans="2:12" s="57" customFormat="1" x14ac:dyDescent="0.25">
      <c r="B76" t="s">
        <v>22</v>
      </c>
      <c r="C76" t="s">
        <v>23</v>
      </c>
      <c r="D76" s="59">
        <v>1850</v>
      </c>
      <c r="E76" s="59">
        <v>62360.861837609154</v>
      </c>
      <c r="F76" s="59">
        <v>800</v>
      </c>
      <c r="G76" s="59">
        <v>47500</v>
      </c>
      <c r="H76" s="59">
        <v>8450</v>
      </c>
      <c r="I76" s="59">
        <v>4750</v>
      </c>
      <c r="J76" s="59">
        <v>45500</v>
      </c>
      <c r="K76" s="59">
        <v>32594.375</v>
      </c>
      <c r="L76" s="59">
        <v>203805.23683760915</v>
      </c>
    </row>
    <row r="77" spans="2:12" s="57" customFormat="1" x14ac:dyDescent="0.25">
      <c r="B77" t="s">
        <v>28</v>
      </c>
      <c r="C77" t="s">
        <v>29</v>
      </c>
      <c r="D77" s="59">
        <v>300.5</v>
      </c>
      <c r="E77" s="59">
        <v>16318.5</v>
      </c>
      <c r="F77" s="59">
        <v>718.75</v>
      </c>
      <c r="G77" s="59">
        <v>15452.5</v>
      </c>
      <c r="H77" s="59">
        <v>3674.875</v>
      </c>
      <c r="I77" s="59">
        <v>1995</v>
      </c>
      <c r="J77" s="59">
        <v>15612.25</v>
      </c>
      <c r="K77" s="59">
        <v>10430.375</v>
      </c>
      <c r="L77" s="59">
        <v>64502.75</v>
      </c>
    </row>
    <row r="78" spans="2:12" s="57" customFormat="1" x14ac:dyDescent="0.25">
      <c r="B78" t="s">
        <v>30</v>
      </c>
      <c r="C78" t="s">
        <v>31</v>
      </c>
      <c r="D78" s="59">
        <v>6.75</v>
      </c>
      <c r="E78" s="59">
        <v>4649.375</v>
      </c>
      <c r="F78" s="59">
        <v>262.75</v>
      </c>
      <c r="G78" s="59">
        <v>2672.375</v>
      </c>
      <c r="H78" s="59">
        <v>3059.125</v>
      </c>
      <c r="I78" s="59">
        <v>194.625</v>
      </c>
      <c r="J78" s="59">
        <v>2335.875</v>
      </c>
      <c r="K78" s="59">
        <v>1858.625</v>
      </c>
      <c r="L78" s="59">
        <v>15039.5</v>
      </c>
    </row>
    <row r="79" spans="2:12" s="57" customFormat="1" x14ac:dyDescent="0.25">
      <c r="B79" t="s">
        <v>32</v>
      </c>
      <c r="C79" t="s">
        <v>33</v>
      </c>
      <c r="D79" s="59">
        <v>15.875</v>
      </c>
      <c r="E79" s="59">
        <v>499.875</v>
      </c>
      <c r="F79" s="59">
        <v>31.875</v>
      </c>
      <c r="G79" s="59">
        <v>310.375</v>
      </c>
      <c r="H79" s="59">
        <v>136.625</v>
      </c>
      <c r="I79" s="59">
        <v>41.25</v>
      </c>
      <c r="J79" s="59">
        <v>522.625</v>
      </c>
      <c r="K79" s="59">
        <v>307.125</v>
      </c>
      <c r="L79" s="59">
        <v>1865.625</v>
      </c>
    </row>
    <row r="80" spans="2:12" s="57" customFormat="1" x14ac:dyDescent="0.25">
      <c r="B80" t="s">
        <v>34</v>
      </c>
      <c r="C80" t="s">
        <v>35</v>
      </c>
      <c r="D80" s="59">
        <v>299.25</v>
      </c>
      <c r="E80" s="59">
        <v>15350.125</v>
      </c>
      <c r="F80" s="59">
        <v>672.5</v>
      </c>
      <c r="G80" s="59">
        <v>13855.625</v>
      </c>
      <c r="H80" s="59">
        <v>3981.75</v>
      </c>
      <c r="I80" s="59">
        <v>1570.125</v>
      </c>
      <c r="J80" s="59">
        <v>17080.375</v>
      </c>
      <c r="K80" s="59">
        <v>11500.5</v>
      </c>
      <c r="L80" s="59">
        <v>64310.25</v>
      </c>
    </row>
    <row r="81" spans="2:12" s="57" customFormat="1" x14ac:dyDescent="0.25">
      <c r="B81" t="s">
        <v>36</v>
      </c>
      <c r="C81" t="s">
        <v>37</v>
      </c>
      <c r="D81" s="59">
        <v>54.875</v>
      </c>
      <c r="E81" s="59">
        <v>5123.125</v>
      </c>
      <c r="F81" s="59">
        <v>218.625</v>
      </c>
      <c r="G81" s="59">
        <v>4078</v>
      </c>
      <c r="H81" s="59">
        <v>2299.75</v>
      </c>
      <c r="I81" s="59">
        <v>889.25</v>
      </c>
      <c r="J81" s="59">
        <v>7351</v>
      </c>
      <c r="K81" s="59">
        <v>2935.75</v>
      </c>
      <c r="L81" s="59">
        <v>22950.375</v>
      </c>
    </row>
    <row r="82" spans="2:12" s="57" customFormat="1" x14ac:dyDescent="0.25">
      <c r="B82" t="s">
        <v>38</v>
      </c>
      <c r="C82" t="s">
        <v>39</v>
      </c>
      <c r="D82" s="59">
        <v>6.75</v>
      </c>
      <c r="E82" s="59">
        <v>32.75</v>
      </c>
      <c r="F82" s="59">
        <v>2.375</v>
      </c>
      <c r="G82" s="59">
        <v>21</v>
      </c>
      <c r="H82" s="59">
        <v>0</v>
      </c>
      <c r="I82" s="59">
        <v>2.125</v>
      </c>
      <c r="J82" s="59">
        <v>6</v>
      </c>
      <c r="K82" s="59">
        <v>26.5</v>
      </c>
      <c r="L82" s="59">
        <v>97.5</v>
      </c>
    </row>
    <row r="83" spans="2:12" s="57" customFormat="1" x14ac:dyDescent="0.25">
      <c r="B83" t="s">
        <v>40</v>
      </c>
      <c r="C83" t="s">
        <v>41</v>
      </c>
      <c r="D83" s="59">
        <v>136.375</v>
      </c>
      <c r="E83" s="59">
        <v>6101.875</v>
      </c>
      <c r="F83" s="59">
        <v>210.375</v>
      </c>
      <c r="G83" s="59">
        <v>5004.25</v>
      </c>
      <c r="H83" s="59">
        <v>1061.25</v>
      </c>
      <c r="I83" s="59">
        <v>361.5</v>
      </c>
      <c r="J83" s="59">
        <v>4842.75</v>
      </c>
      <c r="K83" s="59">
        <v>3247.625</v>
      </c>
      <c r="L83" s="59">
        <v>20966</v>
      </c>
    </row>
    <row r="84" spans="2:12" s="57" customFormat="1" x14ac:dyDescent="0.25">
      <c r="B84" t="s">
        <v>44</v>
      </c>
      <c r="C84" t="s">
        <v>45</v>
      </c>
      <c r="D84" s="59">
        <v>64.875</v>
      </c>
      <c r="E84" s="59">
        <v>5315.125</v>
      </c>
      <c r="F84" s="59">
        <v>108.5</v>
      </c>
      <c r="G84" s="59">
        <v>2841.75</v>
      </c>
      <c r="H84" s="59">
        <v>619.875</v>
      </c>
      <c r="I84" s="59">
        <v>364.375</v>
      </c>
      <c r="J84" s="59">
        <v>3139.125</v>
      </c>
      <c r="K84" s="59">
        <v>970.5</v>
      </c>
      <c r="L84" s="59">
        <v>13424.125</v>
      </c>
    </row>
    <row r="85" spans="2:12" s="57" customFormat="1" x14ac:dyDescent="0.25">
      <c r="B85" t="s">
        <v>66</v>
      </c>
      <c r="C85" t="s">
        <v>67</v>
      </c>
      <c r="D85" s="59">
        <v>0</v>
      </c>
      <c r="E85" s="59">
        <v>100.75</v>
      </c>
      <c r="F85" s="59">
        <v>6.375</v>
      </c>
      <c r="G85" s="59">
        <v>63.75</v>
      </c>
      <c r="H85" s="59">
        <v>15</v>
      </c>
      <c r="I85" s="59">
        <v>57.375</v>
      </c>
      <c r="J85" s="59">
        <v>62.125</v>
      </c>
      <c r="K85" s="59">
        <v>292.125</v>
      </c>
      <c r="L85" s="59">
        <v>597.5</v>
      </c>
    </row>
    <row r="86" spans="2:12" s="57" customFormat="1" x14ac:dyDescent="0.25">
      <c r="B86" t="s">
        <v>70</v>
      </c>
      <c r="C86" t="s">
        <v>71</v>
      </c>
      <c r="D86" s="59">
        <v>57</v>
      </c>
      <c r="E86" s="59">
        <v>2438.6063750000003</v>
      </c>
      <c r="F86" s="59">
        <v>118</v>
      </c>
      <c r="G86" s="59">
        <v>1447.125</v>
      </c>
      <c r="H86" s="59">
        <v>37</v>
      </c>
      <c r="I86" s="59">
        <v>248</v>
      </c>
      <c r="J86" s="59">
        <v>1603.2885678690909</v>
      </c>
      <c r="K86" s="59">
        <v>410</v>
      </c>
      <c r="L86" s="59">
        <v>6359.0199428690912</v>
      </c>
    </row>
    <row r="87" spans="2:12" s="57" customFormat="1" x14ac:dyDescent="0.25">
      <c r="B87" t="s">
        <v>72</v>
      </c>
      <c r="C87" t="s">
        <v>73</v>
      </c>
      <c r="D87" s="59">
        <v>111</v>
      </c>
      <c r="E87" s="59">
        <v>4099.625</v>
      </c>
      <c r="F87" s="59">
        <v>395.5</v>
      </c>
      <c r="G87" s="59">
        <v>3083.625</v>
      </c>
      <c r="H87" s="59">
        <v>1299.125</v>
      </c>
      <c r="I87" s="59">
        <v>608.875</v>
      </c>
      <c r="J87" s="59">
        <v>2926.25</v>
      </c>
      <c r="K87" s="59">
        <v>3019.25</v>
      </c>
      <c r="L87" s="59">
        <v>15543.25</v>
      </c>
    </row>
    <row r="88" spans="2:12" s="57" customFormat="1" x14ac:dyDescent="0.25">
      <c r="B88" t="s">
        <v>74</v>
      </c>
      <c r="C88" t="s">
        <v>75</v>
      </c>
      <c r="D88" s="59">
        <v>430</v>
      </c>
      <c r="E88" s="59">
        <v>8243.75</v>
      </c>
      <c r="F88" s="59">
        <v>338.375</v>
      </c>
      <c r="G88" s="59">
        <v>4762.375</v>
      </c>
      <c r="H88" s="59">
        <v>1633.125</v>
      </c>
      <c r="I88" s="59">
        <v>840.25</v>
      </c>
      <c r="J88" s="59">
        <v>5926.125</v>
      </c>
      <c r="K88" s="59">
        <v>3094</v>
      </c>
      <c r="L88" s="59">
        <v>25268</v>
      </c>
    </row>
    <row r="89" spans="2:12" s="57" customFormat="1" x14ac:dyDescent="0.25">
      <c r="B89" t="s">
        <v>76</v>
      </c>
      <c r="C89" t="s">
        <v>77</v>
      </c>
      <c r="D89" s="59">
        <v>31</v>
      </c>
      <c r="E89" s="59">
        <v>652.75</v>
      </c>
      <c r="F89" s="59">
        <v>72.375</v>
      </c>
      <c r="G89" s="59">
        <v>467.125</v>
      </c>
      <c r="H89" s="59">
        <v>101.375</v>
      </c>
      <c r="I89" s="59">
        <v>22.125</v>
      </c>
      <c r="J89" s="59">
        <v>390.625</v>
      </c>
      <c r="K89" s="59">
        <v>121.5</v>
      </c>
      <c r="L89" s="59">
        <v>1858.875</v>
      </c>
    </row>
    <row r="90" spans="2:12" s="57" customFormat="1" x14ac:dyDescent="0.25">
      <c r="B90" t="s">
        <v>78</v>
      </c>
      <c r="C90" t="s">
        <v>79</v>
      </c>
      <c r="D90" s="59">
        <v>44</v>
      </c>
      <c r="E90" s="59">
        <v>257.25</v>
      </c>
      <c r="F90" s="59">
        <v>1</v>
      </c>
      <c r="G90" s="59">
        <v>76</v>
      </c>
      <c r="H90" s="59">
        <v>184.625</v>
      </c>
      <c r="I90" s="59">
        <v>27.75</v>
      </c>
      <c r="J90" s="59">
        <v>46.625</v>
      </c>
      <c r="K90" s="59">
        <v>151.875</v>
      </c>
      <c r="L90" s="59">
        <v>789.125</v>
      </c>
    </row>
    <row r="91" spans="2:12" s="57" customFormat="1" x14ac:dyDescent="0.25">
      <c r="B91" t="s">
        <v>523</v>
      </c>
      <c r="C91" t="s">
        <v>523</v>
      </c>
      <c r="D91" s="59">
        <v>1053.375</v>
      </c>
      <c r="E91" s="59">
        <v>76578.125</v>
      </c>
      <c r="F91" s="59">
        <v>3892.375</v>
      </c>
      <c r="G91" s="59">
        <v>60782.5</v>
      </c>
      <c r="H91" s="59">
        <v>20318.5</v>
      </c>
      <c r="I91" s="59">
        <v>7628.625</v>
      </c>
      <c r="J91" s="59">
        <v>75464.875</v>
      </c>
      <c r="K91" s="59">
        <v>45052.625</v>
      </c>
      <c r="L91" s="59">
        <v>290771</v>
      </c>
    </row>
    <row r="92" spans="2:12" s="57" customFormat="1" x14ac:dyDescent="0.25">
      <c r="B92" t="s">
        <v>42</v>
      </c>
      <c r="C92" t="s">
        <v>43</v>
      </c>
      <c r="D92" s="59">
        <v>2.625</v>
      </c>
      <c r="E92" s="59">
        <v>694.125</v>
      </c>
      <c r="F92" s="59">
        <v>20</v>
      </c>
      <c r="G92" s="59">
        <v>423.75</v>
      </c>
      <c r="H92" s="59">
        <v>141.625</v>
      </c>
      <c r="I92" s="59">
        <v>31.75</v>
      </c>
      <c r="J92" s="59">
        <v>409</v>
      </c>
      <c r="K92" s="59">
        <v>670.5</v>
      </c>
      <c r="L92" s="59">
        <v>2393.375</v>
      </c>
    </row>
    <row r="93" spans="2:12" s="57" customFormat="1" x14ac:dyDescent="0.25">
      <c r="B93" t="s">
        <v>56</v>
      </c>
      <c r="C93" t="s">
        <v>57</v>
      </c>
      <c r="D93" s="59">
        <v>0</v>
      </c>
      <c r="E93" s="59">
        <v>41.625</v>
      </c>
      <c r="F93" s="59">
        <v>0</v>
      </c>
      <c r="G93" s="59">
        <v>33.75</v>
      </c>
      <c r="H93" s="59">
        <v>1</v>
      </c>
      <c r="I93" s="59">
        <v>1</v>
      </c>
      <c r="J93" s="59">
        <v>67.625</v>
      </c>
      <c r="K93" s="59">
        <v>18.625</v>
      </c>
      <c r="L93" s="59">
        <v>163.625</v>
      </c>
    </row>
    <row r="94" spans="2:12" s="57" customFormat="1" x14ac:dyDescent="0.25">
      <c r="B94" t="s">
        <v>64</v>
      </c>
      <c r="C94" t="s">
        <v>65</v>
      </c>
      <c r="D94" s="59">
        <v>0</v>
      </c>
      <c r="E94" s="59">
        <v>63.875</v>
      </c>
      <c r="F94" s="59">
        <v>53.75</v>
      </c>
      <c r="G94" s="59">
        <v>60.75</v>
      </c>
      <c r="H94" s="59">
        <v>23</v>
      </c>
      <c r="I94" s="59">
        <v>6.375</v>
      </c>
      <c r="J94" s="59">
        <v>4.125</v>
      </c>
      <c r="K94" s="59">
        <v>1449</v>
      </c>
      <c r="L94" s="59">
        <v>1660.875</v>
      </c>
    </row>
    <row r="95" spans="2:12" s="57" customFormat="1" x14ac:dyDescent="0.25">
      <c r="B95" t="s">
        <v>68</v>
      </c>
      <c r="C95" t="s">
        <v>69</v>
      </c>
      <c r="D95" s="59">
        <v>125.625</v>
      </c>
      <c r="E95" s="59">
        <v>4942</v>
      </c>
      <c r="F95" s="59">
        <v>444.375</v>
      </c>
      <c r="G95" s="59">
        <v>6139</v>
      </c>
      <c r="H95" s="59">
        <v>2465.75</v>
      </c>
      <c r="I95" s="59">
        <v>428.625</v>
      </c>
      <c r="J95" s="59">
        <v>6900.75</v>
      </c>
      <c r="K95" s="59">
        <v>5693.375</v>
      </c>
      <c r="L95" s="59">
        <v>27139.5</v>
      </c>
    </row>
    <row r="96" spans="2:12" s="57" customFormat="1" x14ac:dyDescent="0.25">
      <c r="B96" t="s">
        <v>487</v>
      </c>
      <c r="C96"/>
      <c r="D96" s="59">
        <v>316502.375</v>
      </c>
      <c r="E96" s="59">
        <v>5907140.0000000009</v>
      </c>
      <c r="F96" s="59">
        <v>194422.375</v>
      </c>
      <c r="G96" s="59">
        <v>4479216.5</v>
      </c>
      <c r="H96" s="59">
        <v>1491423.75</v>
      </c>
      <c r="I96" s="59">
        <v>511563.625</v>
      </c>
      <c r="J96" s="59">
        <v>5265345.375</v>
      </c>
      <c r="K96" s="59">
        <v>2388609.75</v>
      </c>
      <c r="L96" s="59">
        <v>20554223.75</v>
      </c>
    </row>
    <row r="97" spans="1:12" s="57" customFormat="1" x14ac:dyDescent="0.25">
      <c r="B97"/>
      <c r="C97"/>
      <c r="D97"/>
      <c r="E97"/>
      <c r="F97"/>
      <c r="G97"/>
      <c r="H97"/>
      <c r="I97"/>
      <c r="J97"/>
      <c r="K97"/>
      <c r="L97"/>
    </row>
    <row r="98" spans="1:12" s="57" customFormat="1" x14ac:dyDescent="0.25">
      <c r="B98"/>
      <c r="C98"/>
      <c r="D98"/>
      <c r="E98"/>
      <c r="F98"/>
      <c r="G98"/>
      <c r="H98"/>
      <c r="I98"/>
      <c r="J98"/>
      <c r="K98"/>
      <c r="L98"/>
    </row>
    <row r="99" spans="1:12" s="57" customFormat="1" x14ac:dyDescent="0.25">
      <c r="A99"/>
      <c r="B99"/>
      <c r="C99"/>
      <c r="D99"/>
      <c r="E99"/>
      <c r="F99"/>
      <c r="G99"/>
      <c r="H99"/>
      <c r="I99"/>
      <c r="J99"/>
      <c r="K99"/>
    </row>
    <row r="100" spans="1:12" s="57" customFormat="1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2" s="57" customFormat="1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2" s="57" customFormat="1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2" s="57" customFormat="1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2" s="57" customFormat="1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2" s="57" customFormat="1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2" s="57" customFormat="1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2" s="57" customFormat="1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2" s="57" customFormat="1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2" s="57" customFormat="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2" s="57" customFormat="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2" s="57" customFormat="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2" s="57" customFormat="1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s="57" customFormat="1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s="57" customFormat="1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s="57" customFormat="1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s="57" customFormat="1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s="57" customFormat="1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s="57" customFormat="1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s="57" customFormat="1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s="57" customFormat="1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s="57" customFormat="1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s="57" customFormat="1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s="57" customFormat="1" x14ac:dyDescent="0.25">
      <c r="A123"/>
      <c r="B123"/>
      <c r="C123"/>
      <c r="D123"/>
      <c r="E123"/>
      <c r="F123"/>
      <c r="G123"/>
      <c r="H123"/>
      <c r="I123"/>
      <c r="J123"/>
      <c r="K123"/>
    </row>
  </sheetData>
  <pageMargins left="0.7" right="0.7" top="0.75" bottom="0.75" header="0.3" footer="0.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8E4E1-BF7B-47AC-AC13-929E129C554D}">
  <sheetPr>
    <tabColor rgb="FF7030A0"/>
  </sheetPr>
  <dimension ref="A1:L2959"/>
  <sheetViews>
    <sheetView workbookViewId="0">
      <selection activeCell="H13" sqref="H13"/>
    </sheetView>
  </sheetViews>
  <sheetFormatPr defaultRowHeight="15" x14ac:dyDescent="0.25"/>
  <cols>
    <col min="1" max="1" width="8" customWidth="1"/>
    <col min="2" max="2" width="11.28515625" bestFit="1" customWidth="1"/>
    <col min="3" max="3" width="41.42578125" bestFit="1" customWidth="1"/>
    <col min="4" max="4" width="9.42578125" bestFit="1" customWidth="1"/>
    <col min="5" max="5" width="34.85546875" bestFit="1" customWidth="1"/>
    <col min="6" max="6" width="12.140625" bestFit="1" customWidth="1"/>
    <col min="7" max="7" width="11.85546875" bestFit="1" customWidth="1"/>
    <col min="8" max="8" width="13" bestFit="1" customWidth="1"/>
    <col min="9" max="9" width="12.28515625" bestFit="1" customWidth="1"/>
    <col min="10" max="10" width="11.85546875" bestFit="1" customWidth="1"/>
    <col min="11" max="19" width="11.5703125" bestFit="1" customWidth="1"/>
    <col min="20" max="21" width="12" bestFit="1" customWidth="1"/>
    <col min="22" max="22" width="13.85546875" bestFit="1" customWidth="1"/>
    <col min="23" max="26" width="14.5703125" bestFit="1" customWidth="1"/>
    <col min="27" max="27" width="13.42578125" bestFit="1" customWidth="1"/>
    <col min="28" max="28" width="13.7109375" bestFit="1" customWidth="1"/>
    <col min="29" max="29" width="13.28515625" bestFit="1" customWidth="1"/>
    <col min="30" max="30" width="13.7109375" bestFit="1" customWidth="1"/>
    <col min="31" max="31" width="13" bestFit="1" customWidth="1"/>
    <col min="32" max="32" width="13.7109375" bestFit="1" customWidth="1"/>
  </cols>
  <sheetData>
    <row r="1" spans="2:12" s="2" customFormat="1" x14ac:dyDescent="0.2"/>
    <row r="2" spans="2:12" s="2" customFormat="1" x14ac:dyDescent="0.2"/>
    <row r="3" spans="2:12" s="2" customFormat="1" x14ac:dyDescent="0.2"/>
    <row r="4" spans="2:12" s="2" customFormat="1" x14ac:dyDescent="0.2"/>
    <row r="5" spans="2:12" s="60" customFormat="1" ht="24.95" customHeight="1" x14ac:dyDescent="0.2">
      <c r="B5" s="61" t="s">
        <v>526</v>
      </c>
    </row>
    <row r="7" spans="2:12" x14ac:dyDescent="0.25">
      <c r="B7" t="s">
        <v>527</v>
      </c>
    </row>
    <row r="9" spans="2:12" s="60" customFormat="1" ht="20.100000000000001" customHeight="1" x14ac:dyDescent="0.2">
      <c r="B9" s="62" t="s">
        <v>528</v>
      </c>
    </row>
    <row r="10" spans="2:12" x14ac:dyDescent="0.25">
      <c r="F10" s="64"/>
      <c r="G10" s="64"/>
      <c r="H10" s="64"/>
      <c r="I10" s="64"/>
      <c r="J10" s="64"/>
      <c r="K10" s="64"/>
      <c r="L10" s="64"/>
    </row>
    <row r="11" spans="2:12" x14ac:dyDescent="0.25">
      <c r="C11" t="s">
        <v>529</v>
      </c>
      <c r="D11" t="s">
        <v>530</v>
      </c>
    </row>
    <row r="12" spans="2:12" x14ac:dyDescent="0.25">
      <c r="C12">
        <v>0.33763131284166437</v>
      </c>
      <c r="D12">
        <v>0.35763798214339415</v>
      </c>
    </row>
    <row r="14" spans="2:12" x14ac:dyDescent="0.25">
      <c r="F14" s="58"/>
      <c r="G14" s="58"/>
      <c r="H14" s="58"/>
      <c r="I14" s="58"/>
      <c r="J14" s="58"/>
      <c r="K14" s="58"/>
      <c r="L14" s="58"/>
    </row>
    <row r="15" spans="2:12" x14ac:dyDescent="0.25">
      <c r="F15" s="58"/>
      <c r="G15" s="58"/>
      <c r="H15" s="58"/>
      <c r="I15" s="58"/>
      <c r="J15" s="58"/>
      <c r="K15" s="58"/>
      <c r="L15" s="58"/>
    </row>
    <row r="16" spans="2:12" x14ac:dyDescent="0.25">
      <c r="F16" s="58"/>
      <c r="G16" s="58"/>
      <c r="H16" s="58"/>
      <c r="I16" s="58"/>
      <c r="J16" s="58"/>
      <c r="K16" s="58"/>
      <c r="L16" s="58"/>
    </row>
    <row r="17" spans="1:11" s="60" customFormat="1" ht="20.100000000000001" customHeight="1" x14ac:dyDescent="0.2">
      <c r="B17" s="62" t="s">
        <v>531</v>
      </c>
    </row>
    <row r="19" spans="1:11" s="57" customFormat="1" x14ac:dyDescent="0.25">
      <c r="A19"/>
      <c r="B19" t="s">
        <v>129</v>
      </c>
      <c r="C19" t="s">
        <v>82</v>
      </c>
      <c r="D19" t="s">
        <v>486</v>
      </c>
      <c r="E19" t="s">
        <v>524</v>
      </c>
      <c r="F19" t="s">
        <v>532</v>
      </c>
      <c r="G19" t="s">
        <v>533</v>
      </c>
      <c r="H19"/>
      <c r="I19"/>
      <c r="J19"/>
      <c r="K19"/>
    </row>
    <row r="20" spans="1:11" s="57" customFormat="1" x14ac:dyDescent="0.25">
      <c r="A20"/>
      <c r="B20" t="s">
        <v>10</v>
      </c>
      <c r="C20" t="s">
        <v>11</v>
      </c>
      <c r="D20" t="s">
        <v>437</v>
      </c>
      <c r="E20" t="s">
        <v>534</v>
      </c>
      <c r="F20" t="s">
        <v>535</v>
      </c>
      <c r="G20">
        <v>963073.125</v>
      </c>
      <c r="H20"/>
      <c r="I20"/>
      <c r="J20"/>
      <c r="K20"/>
    </row>
    <row r="21" spans="1:11" x14ac:dyDescent="0.25">
      <c r="B21" t="s">
        <v>10</v>
      </c>
      <c r="C21" t="s">
        <v>11</v>
      </c>
      <c r="D21" t="s">
        <v>437</v>
      </c>
      <c r="E21" t="s">
        <v>536</v>
      </c>
      <c r="F21" t="s">
        <v>535</v>
      </c>
      <c r="G21">
        <v>825397</v>
      </c>
    </row>
    <row r="22" spans="1:11" x14ac:dyDescent="0.25">
      <c r="B22" t="s">
        <v>10</v>
      </c>
      <c r="C22" t="s">
        <v>11</v>
      </c>
      <c r="D22" t="s">
        <v>490</v>
      </c>
      <c r="E22" t="s">
        <v>534</v>
      </c>
      <c r="F22" t="s">
        <v>535</v>
      </c>
      <c r="G22">
        <v>984890.4044453149</v>
      </c>
    </row>
    <row r="23" spans="1:11" x14ac:dyDescent="0.25">
      <c r="B23" t="s">
        <v>10</v>
      </c>
      <c r="C23" t="s">
        <v>11</v>
      </c>
      <c r="D23" t="s">
        <v>490</v>
      </c>
      <c r="E23" t="s">
        <v>536</v>
      </c>
      <c r="F23" t="s">
        <v>535</v>
      </c>
      <c r="G23">
        <v>844095.39011687168</v>
      </c>
    </row>
    <row r="24" spans="1:11" x14ac:dyDescent="0.25">
      <c r="B24" t="s">
        <v>10</v>
      </c>
      <c r="C24" t="s">
        <v>11</v>
      </c>
      <c r="D24" t="s">
        <v>491</v>
      </c>
      <c r="E24" t="s">
        <v>534</v>
      </c>
      <c r="F24" t="s">
        <v>535</v>
      </c>
      <c r="G24">
        <v>1008274.9096352152</v>
      </c>
    </row>
    <row r="25" spans="1:11" x14ac:dyDescent="0.25">
      <c r="B25" t="s">
        <v>10</v>
      </c>
      <c r="C25" t="s">
        <v>11</v>
      </c>
      <c r="D25" t="s">
        <v>491</v>
      </c>
      <c r="E25" t="s">
        <v>536</v>
      </c>
      <c r="F25" t="s">
        <v>535</v>
      </c>
      <c r="G25">
        <v>864136.96321157098</v>
      </c>
    </row>
    <row r="26" spans="1:11" x14ac:dyDescent="0.25">
      <c r="B26" t="s">
        <v>10</v>
      </c>
      <c r="C26" t="s">
        <v>11</v>
      </c>
      <c r="D26" t="s">
        <v>492</v>
      </c>
      <c r="E26" t="s">
        <v>534</v>
      </c>
      <c r="F26" t="s">
        <v>535</v>
      </c>
      <c r="G26">
        <v>1031484.0504671064</v>
      </c>
    </row>
    <row r="27" spans="1:11" x14ac:dyDescent="0.25">
      <c r="B27" t="s">
        <v>10</v>
      </c>
      <c r="C27" t="s">
        <v>11</v>
      </c>
      <c r="D27" t="s">
        <v>492</v>
      </c>
      <c r="E27" t="s">
        <v>536</v>
      </c>
      <c r="F27" t="s">
        <v>535</v>
      </c>
      <c r="G27">
        <v>884028.24116122886</v>
      </c>
    </row>
    <row r="28" spans="1:11" x14ac:dyDescent="0.25">
      <c r="B28" t="s">
        <v>10</v>
      </c>
      <c r="C28" t="s">
        <v>11</v>
      </c>
      <c r="D28" t="s">
        <v>493</v>
      </c>
      <c r="E28" t="s">
        <v>534</v>
      </c>
      <c r="F28" t="s">
        <v>535</v>
      </c>
      <c r="G28">
        <v>1053884.6863324181</v>
      </c>
    </row>
    <row r="29" spans="1:11" x14ac:dyDescent="0.25">
      <c r="B29" t="s">
        <v>10</v>
      </c>
      <c r="C29" t="s">
        <v>11</v>
      </c>
      <c r="D29" t="s">
        <v>493</v>
      </c>
      <c r="E29" t="s">
        <v>536</v>
      </c>
      <c r="F29" t="s">
        <v>535</v>
      </c>
      <c r="G29">
        <v>903226.59397719055</v>
      </c>
    </row>
    <row r="30" spans="1:11" x14ac:dyDescent="0.25">
      <c r="B30" t="s">
        <v>10</v>
      </c>
      <c r="C30" t="s">
        <v>11</v>
      </c>
      <c r="D30" t="s">
        <v>494</v>
      </c>
      <c r="E30" t="s">
        <v>534</v>
      </c>
      <c r="F30" t="s">
        <v>535</v>
      </c>
      <c r="G30">
        <v>1076786.4657819949</v>
      </c>
    </row>
    <row r="31" spans="1:11" x14ac:dyDescent="0.25">
      <c r="B31" t="s">
        <v>10</v>
      </c>
      <c r="C31" t="s">
        <v>11</v>
      </c>
      <c r="D31" t="s">
        <v>494</v>
      </c>
      <c r="E31" t="s">
        <v>536</v>
      </c>
      <c r="F31" t="s">
        <v>535</v>
      </c>
      <c r="G31">
        <v>922854.44939299033</v>
      </c>
    </row>
    <row r="32" spans="1:11" x14ac:dyDescent="0.25">
      <c r="B32" t="s">
        <v>10</v>
      </c>
      <c r="C32" t="s">
        <v>11</v>
      </c>
      <c r="D32" t="s">
        <v>495</v>
      </c>
      <c r="E32" t="s">
        <v>534</v>
      </c>
      <c r="F32" t="s">
        <v>535</v>
      </c>
      <c r="G32">
        <v>1099884.6731435782</v>
      </c>
    </row>
    <row r="33" spans="2:7" x14ac:dyDescent="0.25">
      <c r="B33" t="s">
        <v>10</v>
      </c>
      <c r="C33" t="s">
        <v>11</v>
      </c>
      <c r="D33" t="s">
        <v>495</v>
      </c>
      <c r="E33" t="s">
        <v>536</v>
      </c>
      <c r="F33" t="s">
        <v>535</v>
      </c>
      <c r="G33">
        <v>942650.65236732701</v>
      </c>
    </row>
    <row r="34" spans="2:7" x14ac:dyDescent="0.25">
      <c r="B34" t="s">
        <v>12</v>
      </c>
      <c r="C34" t="s">
        <v>13</v>
      </c>
      <c r="D34" t="s">
        <v>437</v>
      </c>
      <c r="E34" t="s">
        <v>534</v>
      </c>
      <c r="F34" t="s">
        <v>535</v>
      </c>
      <c r="G34">
        <v>13164244.058789836</v>
      </c>
    </row>
    <row r="35" spans="2:7" x14ac:dyDescent="0.25">
      <c r="B35" t="s">
        <v>12</v>
      </c>
      <c r="C35" t="s">
        <v>13</v>
      </c>
      <c r="D35" t="s">
        <v>437</v>
      </c>
      <c r="E35" t="s">
        <v>536</v>
      </c>
      <c r="F35" t="s">
        <v>535</v>
      </c>
      <c r="G35">
        <v>11505926.779575884</v>
      </c>
    </row>
    <row r="36" spans="2:7" x14ac:dyDescent="0.25">
      <c r="B36" t="s">
        <v>12</v>
      </c>
      <c r="C36" t="s">
        <v>13</v>
      </c>
      <c r="D36" t="s">
        <v>490</v>
      </c>
      <c r="E36" t="s">
        <v>534</v>
      </c>
      <c r="F36" t="s">
        <v>535</v>
      </c>
      <c r="G36">
        <v>13462464.3951915</v>
      </c>
    </row>
    <row r="37" spans="2:7" x14ac:dyDescent="0.25">
      <c r="B37" t="s">
        <v>12</v>
      </c>
      <c r="C37" t="s">
        <v>13</v>
      </c>
      <c r="D37" t="s">
        <v>490</v>
      </c>
      <c r="E37" t="s">
        <v>536</v>
      </c>
      <c r="F37" t="s">
        <v>535</v>
      </c>
      <c r="G37">
        <v>11766579.9047758</v>
      </c>
    </row>
    <row r="38" spans="2:7" x14ac:dyDescent="0.25">
      <c r="B38" t="s">
        <v>12</v>
      </c>
      <c r="C38" t="s">
        <v>13</v>
      </c>
      <c r="D38" t="s">
        <v>491</v>
      </c>
      <c r="E38" t="s">
        <v>534</v>
      </c>
      <c r="F38" t="s">
        <v>535</v>
      </c>
      <c r="G38">
        <v>13782107.136249073</v>
      </c>
    </row>
    <row r="39" spans="2:7" x14ac:dyDescent="0.25">
      <c r="B39" t="s">
        <v>12</v>
      </c>
      <c r="C39" t="s">
        <v>13</v>
      </c>
      <c r="D39" t="s">
        <v>491</v>
      </c>
      <c r="E39" t="s">
        <v>536</v>
      </c>
      <c r="F39" t="s">
        <v>535</v>
      </c>
      <c r="G39">
        <v>12045956.825912086</v>
      </c>
    </row>
    <row r="40" spans="2:7" x14ac:dyDescent="0.25">
      <c r="B40" t="s">
        <v>12</v>
      </c>
      <c r="C40" t="s">
        <v>13</v>
      </c>
      <c r="D40" t="s">
        <v>492</v>
      </c>
      <c r="E40" t="s">
        <v>534</v>
      </c>
      <c r="F40" t="s">
        <v>535</v>
      </c>
      <c r="G40">
        <v>14099352.822349845</v>
      </c>
    </row>
    <row r="41" spans="2:7" x14ac:dyDescent="0.25">
      <c r="B41" t="s">
        <v>12</v>
      </c>
      <c r="C41" t="s">
        <v>13</v>
      </c>
      <c r="D41" t="s">
        <v>492</v>
      </c>
      <c r="E41" t="s">
        <v>536</v>
      </c>
      <c r="F41" t="s">
        <v>535</v>
      </c>
      <c r="G41">
        <v>12323238.652282856</v>
      </c>
    </row>
    <row r="42" spans="2:7" x14ac:dyDescent="0.25">
      <c r="B42" t="s">
        <v>12</v>
      </c>
      <c r="C42" t="s">
        <v>13</v>
      </c>
      <c r="D42" t="s">
        <v>493</v>
      </c>
      <c r="E42" t="s">
        <v>534</v>
      </c>
      <c r="F42" t="s">
        <v>535</v>
      </c>
      <c r="G42">
        <v>14405547.056150153</v>
      </c>
    </row>
    <row r="43" spans="2:7" x14ac:dyDescent="0.25">
      <c r="B43" t="s">
        <v>12</v>
      </c>
      <c r="C43" t="s">
        <v>13</v>
      </c>
      <c r="D43" t="s">
        <v>493</v>
      </c>
      <c r="E43" t="s">
        <v>536</v>
      </c>
      <c r="F43" t="s">
        <v>535</v>
      </c>
      <c r="G43">
        <v>12590861.192453125</v>
      </c>
    </row>
    <row r="44" spans="2:7" x14ac:dyDescent="0.25">
      <c r="B44" t="s">
        <v>12</v>
      </c>
      <c r="C44" t="s">
        <v>13</v>
      </c>
      <c r="D44" t="s">
        <v>494</v>
      </c>
      <c r="E44" t="s">
        <v>534</v>
      </c>
      <c r="F44" t="s">
        <v>535</v>
      </c>
      <c r="G44">
        <v>14718591.420309735</v>
      </c>
    </row>
    <row r="45" spans="2:7" x14ac:dyDescent="0.25">
      <c r="B45" t="s">
        <v>12</v>
      </c>
      <c r="C45" t="s">
        <v>13</v>
      </c>
      <c r="D45" t="s">
        <v>494</v>
      </c>
      <c r="E45" t="s">
        <v>536</v>
      </c>
      <c r="F45" t="s">
        <v>535</v>
      </c>
      <c r="G45">
        <v>12864470.94297838</v>
      </c>
    </row>
    <row r="46" spans="2:7" x14ac:dyDescent="0.25">
      <c r="B46" t="s">
        <v>12</v>
      </c>
      <c r="C46" t="s">
        <v>13</v>
      </c>
      <c r="D46" t="s">
        <v>495</v>
      </c>
      <c r="E46" t="s">
        <v>534</v>
      </c>
      <c r="F46" t="s">
        <v>535</v>
      </c>
      <c r="G46">
        <v>15034320.757091319</v>
      </c>
    </row>
    <row r="47" spans="2:7" x14ac:dyDescent="0.25">
      <c r="B47" t="s">
        <v>12</v>
      </c>
      <c r="C47" t="s">
        <v>13</v>
      </c>
      <c r="D47" t="s">
        <v>495</v>
      </c>
      <c r="E47" t="s">
        <v>536</v>
      </c>
      <c r="F47" t="s">
        <v>535</v>
      </c>
      <c r="G47">
        <v>13140427.436564302</v>
      </c>
    </row>
    <row r="48" spans="2:7" x14ac:dyDescent="0.25">
      <c r="B48" t="s">
        <v>14</v>
      </c>
      <c r="C48" t="s">
        <v>15</v>
      </c>
      <c r="D48" t="s">
        <v>437</v>
      </c>
      <c r="E48" t="s">
        <v>534</v>
      </c>
      <c r="F48" t="s">
        <v>535</v>
      </c>
      <c r="G48">
        <v>631111.4956369733</v>
      </c>
    </row>
    <row r="49" spans="2:7" x14ac:dyDescent="0.25">
      <c r="B49" t="s">
        <v>14</v>
      </c>
      <c r="C49" t="s">
        <v>15</v>
      </c>
      <c r="D49" t="s">
        <v>437</v>
      </c>
      <c r="E49" t="s">
        <v>536</v>
      </c>
      <c r="F49" t="s">
        <v>535</v>
      </c>
      <c r="G49">
        <v>342851.1536146407</v>
      </c>
    </row>
    <row r="50" spans="2:7" x14ac:dyDescent="0.25">
      <c r="B50" t="s">
        <v>14</v>
      </c>
      <c r="C50" t="s">
        <v>15</v>
      </c>
      <c r="D50" t="s">
        <v>490</v>
      </c>
      <c r="E50" t="s">
        <v>534</v>
      </c>
      <c r="F50" t="s">
        <v>535</v>
      </c>
      <c r="G50">
        <v>645408.57807446842</v>
      </c>
    </row>
    <row r="51" spans="2:7" x14ac:dyDescent="0.25">
      <c r="B51" t="s">
        <v>14</v>
      </c>
      <c r="C51" t="s">
        <v>15</v>
      </c>
      <c r="D51" t="s">
        <v>490</v>
      </c>
      <c r="E51" t="s">
        <v>536</v>
      </c>
      <c r="F51" t="s">
        <v>535</v>
      </c>
      <c r="G51">
        <v>350618.03987943911</v>
      </c>
    </row>
    <row r="52" spans="2:7" x14ac:dyDescent="0.25">
      <c r="B52" t="s">
        <v>14</v>
      </c>
      <c r="C52" t="s">
        <v>15</v>
      </c>
      <c r="D52" t="s">
        <v>491</v>
      </c>
      <c r="E52" t="s">
        <v>534</v>
      </c>
      <c r="F52" t="s">
        <v>535</v>
      </c>
      <c r="G52">
        <v>660732.67928965751</v>
      </c>
    </row>
    <row r="53" spans="2:7" x14ac:dyDescent="0.25">
      <c r="B53" t="s">
        <v>14</v>
      </c>
      <c r="C53" t="s">
        <v>15</v>
      </c>
      <c r="D53" t="s">
        <v>491</v>
      </c>
      <c r="E53" t="s">
        <v>536</v>
      </c>
      <c r="F53" t="s">
        <v>535</v>
      </c>
      <c r="G53">
        <v>358942.85382444959</v>
      </c>
    </row>
    <row r="54" spans="2:7" x14ac:dyDescent="0.25">
      <c r="B54" t="s">
        <v>14</v>
      </c>
      <c r="C54" t="s">
        <v>15</v>
      </c>
      <c r="D54" t="s">
        <v>492</v>
      </c>
      <c r="E54" t="s">
        <v>534</v>
      </c>
      <c r="F54" t="s">
        <v>535</v>
      </c>
      <c r="G54">
        <v>675941.86247900664</v>
      </c>
    </row>
    <row r="55" spans="2:7" x14ac:dyDescent="0.25">
      <c r="B55" t="s">
        <v>14</v>
      </c>
      <c r="C55" t="s">
        <v>15</v>
      </c>
      <c r="D55" t="s">
        <v>492</v>
      </c>
      <c r="E55" t="s">
        <v>536</v>
      </c>
      <c r="F55" t="s">
        <v>535</v>
      </c>
      <c r="G55">
        <v>367205.23858222022</v>
      </c>
    </row>
    <row r="56" spans="2:7" x14ac:dyDescent="0.25">
      <c r="B56" t="s">
        <v>14</v>
      </c>
      <c r="C56" t="s">
        <v>15</v>
      </c>
      <c r="D56" t="s">
        <v>493</v>
      </c>
      <c r="E56" t="s">
        <v>534</v>
      </c>
      <c r="F56" t="s">
        <v>535</v>
      </c>
      <c r="G56">
        <v>690621.22424001119</v>
      </c>
    </row>
    <row r="57" spans="2:7" x14ac:dyDescent="0.25">
      <c r="B57" t="s">
        <v>14</v>
      </c>
      <c r="C57" t="s">
        <v>15</v>
      </c>
      <c r="D57" t="s">
        <v>493</v>
      </c>
      <c r="E57" t="s">
        <v>536</v>
      </c>
      <c r="F57" t="s">
        <v>535</v>
      </c>
      <c r="G57">
        <v>375179.7979887281</v>
      </c>
    </row>
    <row r="58" spans="2:7" x14ac:dyDescent="0.25">
      <c r="B58" t="s">
        <v>14</v>
      </c>
      <c r="C58" t="s">
        <v>15</v>
      </c>
      <c r="D58" t="s">
        <v>494</v>
      </c>
      <c r="E58" t="s">
        <v>534</v>
      </c>
      <c r="F58" t="s">
        <v>535</v>
      </c>
      <c r="G58">
        <v>705628.99042720546</v>
      </c>
    </row>
    <row r="59" spans="2:7" x14ac:dyDescent="0.25">
      <c r="B59" t="s">
        <v>14</v>
      </c>
      <c r="C59" t="s">
        <v>15</v>
      </c>
      <c r="D59" t="s">
        <v>494</v>
      </c>
      <c r="E59" t="s">
        <v>536</v>
      </c>
      <c r="F59" t="s">
        <v>535</v>
      </c>
      <c r="G59">
        <v>383332.76301318087</v>
      </c>
    </row>
    <row r="60" spans="2:7" x14ac:dyDescent="0.25">
      <c r="B60" t="s">
        <v>14</v>
      </c>
      <c r="C60" t="s">
        <v>15</v>
      </c>
      <c r="D60" t="s">
        <v>495</v>
      </c>
      <c r="E60" t="s">
        <v>534</v>
      </c>
      <c r="F60" t="s">
        <v>535</v>
      </c>
      <c r="G60">
        <v>720765.4777988178</v>
      </c>
    </row>
    <row r="61" spans="2:7" x14ac:dyDescent="0.25">
      <c r="B61" t="s">
        <v>14</v>
      </c>
      <c r="C61" t="s">
        <v>15</v>
      </c>
      <c r="D61" t="s">
        <v>495</v>
      </c>
      <c r="E61" t="s">
        <v>536</v>
      </c>
      <c r="F61" t="s">
        <v>535</v>
      </c>
      <c r="G61">
        <v>391555.65578713198</v>
      </c>
    </row>
    <row r="62" spans="2:7" x14ac:dyDescent="0.25">
      <c r="B62" t="s">
        <v>16</v>
      </c>
      <c r="C62" t="s">
        <v>17</v>
      </c>
      <c r="D62" t="s">
        <v>437</v>
      </c>
      <c r="E62" t="s">
        <v>534</v>
      </c>
      <c r="F62" t="s">
        <v>535</v>
      </c>
      <c r="G62">
        <v>2740290.6544623496</v>
      </c>
    </row>
    <row r="63" spans="2:7" x14ac:dyDescent="0.25">
      <c r="B63" t="s">
        <v>16</v>
      </c>
      <c r="C63" t="s">
        <v>17</v>
      </c>
      <c r="D63" t="s">
        <v>437</v>
      </c>
      <c r="E63" t="s">
        <v>536</v>
      </c>
      <c r="F63" t="s">
        <v>535</v>
      </c>
      <c r="G63">
        <v>2422908.0256986339</v>
      </c>
    </row>
    <row r="64" spans="2:7" x14ac:dyDescent="0.25">
      <c r="B64" t="s">
        <v>16</v>
      </c>
      <c r="C64" t="s">
        <v>17</v>
      </c>
      <c r="D64" t="s">
        <v>490</v>
      </c>
      <c r="E64" t="s">
        <v>534</v>
      </c>
      <c r="F64" t="s">
        <v>535</v>
      </c>
      <c r="G64">
        <v>2802368.6892634821</v>
      </c>
    </row>
    <row r="65" spans="2:7" x14ac:dyDescent="0.25">
      <c r="B65" t="s">
        <v>16</v>
      </c>
      <c r="C65" t="s">
        <v>17</v>
      </c>
      <c r="D65" t="s">
        <v>490</v>
      </c>
      <c r="E65" t="s">
        <v>536</v>
      </c>
      <c r="F65" t="s">
        <v>535</v>
      </c>
      <c r="G65">
        <v>2477796.1334598796</v>
      </c>
    </row>
    <row r="66" spans="2:7" x14ac:dyDescent="0.25">
      <c r="B66" t="s">
        <v>16</v>
      </c>
      <c r="C66" t="s">
        <v>17</v>
      </c>
      <c r="D66" t="s">
        <v>491</v>
      </c>
      <c r="E66" t="s">
        <v>534</v>
      </c>
      <c r="F66" t="s">
        <v>535</v>
      </c>
      <c r="G66">
        <v>2868906.0469860435</v>
      </c>
    </row>
    <row r="67" spans="2:7" x14ac:dyDescent="0.25">
      <c r="B67" t="s">
        <v>16</v>
      </c>
      <c r="C67" t="s">
        <v>17</v>
      </c>
      <c r="D67" t="s">
        <v>491</v>
      </c>
      <c r="E67" t="s">
        <v>536</v>
      </c>
      <c r="F67" t="s">
        <v>535</v>
      </c>
      <c r="G67">
        <v>2536627.0818383852</v>
      </c>
    </row>
    <row r="68" spans="2:7" x14ac:dyDescent="0.25">
      <c r="B68" t="s">
        <v>16</v>
      </c>
      <c r="C68" t="s">
        <v>17</v>
      </c>
      <c r="D68" t="s">
        <v>492</v>
      </c>
      <c r="E68" t="s">
        <v>534</v>
      </c>
      <c r="F68" t="s">
        <v>535</v>
      </c>
      <c r="G68">
        <v>2934944.4298136528</v>
      </c>
    </row>
    <row r="69" spans="2:7" x14ac:dyDescent="0.25">
      <c r="B69" t="s">
        <v>16</v>
      </c>
      <c r="C69" t="s">
        <v>17</v>
      </c>
      <c r="D69" t="s">
        <v>492</v>
      </c>
      <c r="E69" t="s">
        <v>536</v>
      </c>
      <c r="F69" t="s">
        <v>535</v>
      </c>
      <c r="G69">
        <v>2595016.8469885224</v>
      </c>
    </row>
    <row r="70" spans="2:7" x14ac:dyDescent="0.25">
      <c r="B70" t="s">
        <v>16</v>
      </c>
      <c r="C70" t="s">
        <v>17</v>
      </c>
      <c r="D70" t="s">
        <v>493</v>
      </c>
      <c r="E70" t="s">
        <v>534</v>
      </c>
      <c r="F70" t="s">
        <v>535</v>
      </c>
      <c r="G70">
        <v>2998682.3241876937</v>
      </c>
    </row>
    <row r="71" spans="2:7" x14ac:dyDescent="0.25">
      <c r="B71" t="s">
        <v>16</v>
      </c>
      <c r="C71" t="s">
        <v>17</v>
      </c>
      <c r="D71" t="s">
        <v>493</v>
      </c>
      <c r="E71" t="s">
        <v>536</v>
      </c>
      <c r="F71" t="s">
        <v>535</v>
      </c>
      <c r="G71">
        <v>2651372.5680754506</v>
      </c>
    </row>
    <row r="72" spans="2:7" x14ac:dyDescent="0.25">
      <c r="B72" t="s">
        <v>16</v>
      </c>
      <c r="C72" t="s">
        <v>17</v>
      </c>
      <c r="D72" t="s">
        <v>494</v>
      </c>
      <c r="E72" t="s">
        <v>534</v>
      </c>
      <c r="F72" t="s">
        <v>535</v>
      </c>
      <c r="G72">
        <v>3063846.1529428917</v>
      </c>
    </row>
    <row r="73" spans="2:7" x14ac:dyDescent="0.25">
      <c r="B73" t="s">
        <v>16</v>
      </c>
      <c r="C73" t="s">
        <v>17</v>
      </c>
      <c r="D73" t="s">
        <v>494</v>
      </c>
      <c r="E73" t="s">
        <v>536</v>
      </c>
      <c r="F73" t="s">
        <v>535</v>
      </c>
      <c r="G73">
        <v>2708989.070696848</v>
      </c>
    </row>
    <row r="74" spans="2:7" x14ac:dyDescent="0.25">
      <c r="B74" t="s">
        <v>16</v>
      </c>
      <c r="C74" t="s">
        <v>17</v>
      </c>
      <c r="D74" t="s">
        <v>495</v>
      </c>
      <c r="E74" t="s">
        <v>534</v>
      </c>
      <c r="F74" t="s">
        <v>535</v>
      </c>
      <c r="G74">
        <v>3129568.8900068919</v>
      </c>
    </row>
    <row r="75" spans="2:7" x14ac:dyDescent="0.25">
      <c r="B75" t="s">
        <v>16</v>
      </c>
      <c r="C75" t="s">
        <v>17</v>
      </c>
      <c r="D75" t="s">
        <v>495</v>
      </c>
      <c r="E75" t="s">
        <v>536</v>
      </c>
      <c r="F75" t="s">
        <v>535</v>
      </c>
      <c r="G75">
        <v>2767099.7484251163</v>
      </c>
    </row>
    <row r="76" spans="2:7" x14ac:dyDescent="0.25">
      <c r="B76" t="s">
        <v>18</v>
      </c>
      <c r="C76" t="s">
        <v>19</v>
      </c>
      <c r="D76" t="s">
        <v>437</v>
      </c>
      <c r="E76" t="s">
        <v>534</v>
      </c>
      <c r="F76" t="s">
        <v>535</v>
      </c>
      <c r="G76">
        <v>1757019.679762132</v>
      </c>
    </row>
    <row r="77" spans="2:7" x14ac:dyDescent="0.25">
      <c r="B77" t="s">
        <v>18</v>
      </c>
      <c r="C77" t="s">
        <v>19</v>
      </c>
      <c r="D77" t="s">
        <v>437</v>
      </c>
      <c r="E77" t="s">
        <v>536</v>
      </c>
      <c r="F77" t="s">
        <v>535</v>
      </c>
      <c r="G77">
        <v>1688928.3329009064</v>
      </c>
    </row>
    <row r="78" spans="2:7" x14ac:dyDescent="0.25">
      <c r="B78" t="s">
        <v>18</v>
      </c>
      <c r="C78" t="s">
        <v>19</v>
      </c>
      <c r="D78" t="s">
        <v>490</v>
      </c>
      <c r="E78" t="s">
        <v>534</v>
      </c>
      <c r="F78" t="s">
        <v>535</v>
      </c>
      <c r="G78">
        <v>1796822.8767875747</v>
      </c>
    </row>
    <row r="79" spans="2:7" x14ac:dyDescent="0.25">
      <c r="B79" t="s">
        <v>18</v>
      </c>
      <c r="C79" t="s">
        <v>19</v>
      </c>
      <c r="D79" t="s">
        <v>490</v>
      </c>
      <c r="E79" t="s">
        <v>536</v>
      </c>
      <c r="F79" t="s">
        <v>535</v>
      </c>
      <c r="G79">
        <v>1727189.0012193215</v>
      </c>
    </row>
    <row r="80" spans="2:7" x14ac:dyDescent="0.25">
      <c r="B80" t="s">
        <v>18</v>
      </c>
      <c r="C80" t="s">
        <v>19</v>
      </c>
      <c r="D80" t="s">
        <v>491</v>
      </c>
      <c r="E80" t="s">
        <v>534</v>
      </c>
      <c r="F80" t="s">
        <v>535</v>
      </c>
      <c r="G80">
        <v>1839485.3026756963</v>
      </c>
    </row>
    <row r="81" spans="2:7" x14ac:dyDescent="0.25">
      <c r="B81" t="s">
        <v>18</v>
      </c>
      <c r="C81" t="s">
        <v>19</v>
      </c>
      <c r="D81" t="s">
        <v>491</v>
      </c>
      <c r="E81" t="s">
        <v>536</v>
      </c>
      <c r="F81" t="s">
        <v>535</v>
      </c>
      <c r="G81">
        <v>1768198.0921604594</v>
      </c>
    </row>
    <row r="82" spans="2:7" x14ac:dyDescent="0.25">
      <c r="B82" t="s">
        <v>18</v>
      </c>
      <c r="C82" t="s">
        <v>19</v>
      </c>
      <c r="D82" t="s">
        <v>492</v>
      </c>
      <c r="E82" t="s">
        <v>534</v>
      </c>
      <c r="F82" t="s">
        <v>535</v>
      </c>
      <c r="G82">
        <v>1881827.7958191985</v>
      </c>
    </row>
    <row r="83" spans="2:7" x14ac:dyDescent="0.25">
      <c r="B83" t="s">
        <v>18</v>
      </c>
      <c r="C83" t="s">
        <v>19</v>
      </c>
      <c r="D83" t="s">
        <v>492</v>
      </c>
      <c r="E83" t="s">
        <v>536</v>
      </c>
      <c r="F83" t="s">
        <v>535</v>
      </c>
      <c r="G83">
        <v>1808899.6489952721</v>
      </c>
    </row>
    <row r="84" spans="2:7" x14ac:dyDescent="0.25">
      <c r="B84" t="s">
        <v>18</v>
      </c>
      <c r="C84" t="s">
        <v>19</v>
      </c>
      <c r="D84" t="s">
        <v>493</v>
      </c>
      <c r="E84" t="s">
        <v>534</v>
      </c>
      <c r="F84" t="s">
        <v>535</v>
      </c>
      <c r="G84">
        <v>1922695.2616770361</v>
      </c>
    </row>
    <row r="85" spans="2:7" x14ac:dyDescent="0.25">
      <c r="B85" t="s">
        <v>18</v>
      </c>
      <c r="C85" t="s">
        <v>19</v>
      </c>
      <c r="D85" t="s">
        <v>493</v>
      </c>
      <c r="E85" t="s">
        <v>536</v>
      </c>
      <c r="F85" t="s">
        <v>535</v>
      </c>
      <c r="G85">
        <v>1848183.3415891461</v>
      </c>
    </row>
    <row r="86" spans="2:7" x14ac:dyDescent="0.25">
      <c r="B86" t="s">
        <v>18</v>
      </c>
      <c r="C86" t="s">
        <v>19</v>
      </c>
      <c r="D86" t="s">
        <v>494</v>
      </c>
      <c r="E86" t="s">
        <v>534</v>
      </c>
      <c r="F86" t="s">
        <v>535</v>
      </c>
      <c r="G86">
        <v>1964477.0082027509</v>
      </c>
    </row>
    <row r="87" spans="2:7" x14ac:dyDescent="0.25">
      <c r="B87" t="s">
        <v>18</v>
      </c>
      <c r="C87" t="s">
        <v>19</v>
      </c>
      <c r="D87" t="s">
        <v>494</v>
      </c>
      <c r="E87" t="s">
        <v>536</v>
      </c>
      <c r="F87" t="s">
        <v>535</v>
      </c>
      <c r="G87">
        <v>1888345.8829187439</v>
      </c>
    </row>
    <row r="88" spans="2:7" x14ac:dyDescent="0.25">
      <c r="B88" t="s">
        <v>18</v>
      </c>
      <c r="C88" t="s">
        <v>19</v>
      </c>
      <c r="D88" t="s">
        <v>495</v>
      </c>
      <c r="E88" t="s">
        <v>534</v>
      </c>
      <c r="F88" t="s">
        <v>535</v>
      </c>
      <c r="G88">
        <v>2006617.1155819579</v>
      </c>
    </row>
    <row r="89" spans="2:7" x14ac:dyDescent="0.25">
      <c r="B89" t="s">
        <v>18</v>
      </c>
      <c r="C89" t="s">
        <v>19</v>
      </c>
      <c r="D89" t="s">
        <v>495</v>
      </c>
      <c r="E89" t="s">
        <v>536</v>
      </c>
      <c r="F89" t="s">
        <v>535</v>
      </c>
      <c r="G89">
        <v>1928852.897224847</v>
      </c>
    </row>
    <row r="90" spans="2:7" x14ac:dyDescent="0.25">
      <c r="B90" t="s">
        <v>20</v>
      </c>
      <c r="C90" t="s">
        <v>21</v>
      </c>
      <c r="D90" t="s">
        <v>437</v>
      </c>
      <c r="E90" t="s">
        <v>534</v>
      </c>
      <c r="F90" t="s">
        <v>535</v>
      </c>
      <c r="G90">
        <v>1998580.4878061961</v>
      </c>
    </row>
    <row r="91" spans="2:7" x14ac:dyDescent="0.25">
      <c r="B91" t="s">
        <v>20</v>
      </c>
      <c r="C91" t="s">
        <v>21</v>
      </c>
      <c r="D91" t="s">
        <v>437</v>
      </c>
      <c r="E91" t="s">
        <v>536</v>
      </c>
      <c r="F91" t="s">
        <v>535</v>
      </c>
      <c r="G91">
        <v>1785199.2096674216</v>
      </c>
    </row>
    <row r="92" spans="2:7" x14ac:dyDescent="0.25">
      <c r="B92" t="s">
        <v>20</v>
      </c>
      <c r="C92" t="s">
        <v>21</v>
      </c>
      <c r="D92" t="s">
        <v>490</v>
      </c>
      <c r="E92" t="s">
        <v>534</v>
      </c>
      <c r="F92" t="s">
        <v>535</v>
      </c>
      <c r="G92">
        <v>2043855.9584475528</v>
      </c>
    </row>
    <row r="93" spans="2:7" x14ac:dyDescent="0.25">
      <c r="B93" t="s">
        <v>20</v>
      </c>
      <c r="C93" t="s">
        <v>21</v>
      </c>
      <c r="D93" t="s">
        <v>490</v>
      </c>
      <c r="E93" t="s">
        <v>536</v>
      </c>
      <c r="F93" t="s">
        <v>535</v>
      </c>
      <c r="G93">
        <v>1825640.7805220392</v>
      </c>
    </row>
    <row r="94" spans="2:7" x14ac:dyDescent="0.25">
      <c r="B94" t="s">
        <v>20</v>
      </c>
      <c r="C94" t="s">
        <v>21</v>
      </c>
      <c r="D94" t="s">
        <v>491</v>
      </c>
      <c r="E94" t="s">
        <v>534</v>
      </c>
      <c r="F94" t="s">
        <v>535</v>
      </c>
      <c r="G94">
        <v>2092383.754080452</v>
      </c>
    </row>
    <row r="95" spans="2:7" x14ac:dyDescent="0.25">
      <c r="B95" t="s">
        <v>20</v>
      </c>
      <c r="C95" t="s">
        <v>21</v>
      </c>
      <c r="D95" t="s">
        <v>491</v>
      </c>
      <c r="E95" t="s">
        <v>536</v>
      </c>
      <c r="F95" t="s">
        <v>535</v>
      </c>
      <c r="G95">
        <v>1868987.4372813313</v>
      </c>
    </row>
    <row r="96" spans="2:7" x14ac:dyDescent="0.25">
      <c r="B96" t="s">
        <v>20</v>
      </c>
      <c r="C96" t="s">
        <v>21</v>
      </c>
      <c r="D96" t="s">
        <v>492</v>
      </c>
      <c r="E96" t="s">
        <v>534</v>
      </c>
      <c r="F96" t="s">
        <v>535</v>
      </c>
      <c r="G96">
        <v>2140547.6315693641</v>
      </c>
    </row>
    <row r="97" spans="2:7" x14ac:dyDescent="0.25">
      <c r="B97" t="s">
        <v>20</v>
      </c>
      <c r="C97" t="s">
        <v>21</v>
      </c>
      <c r="D97" t="s">
        <v>492</v>
      </c>
      <c r="E97" t="s">
        <v>536</v>
      </c>
      <c r="F97" t="s">
        <v>535</v>
      </c>
      <c r="G97">
        <v>1912009.0301330183</v>
      </c>
    </row>
    <row r="98" spans="2:7" x14ac:dyDescent="0.25">
      <c r="B98" t="s">
        <v>20</v>
      </c>
      <c r="C98" t="s">
        <v>21</v>
      </c>
      <c r="D98" t="s">
        <v>493</v>
      </c>
      <c r="E98" t="s">
        <v>534</v>
      </c>
      <c r="F98" t="s">
        <v>535</v>
      </c>
      <c r="G98">
        <v>2187033.6902005444</v>
      </c>
    </row>
    <row r="99" spans="2:7" x14ac:dyDescent="0.25">
      <c r="B99" t="s">
        <v>20</v>
      </c>
      <c r="C99" t="s">
        <v>21</v>
      </c>
      <c r="D99" t="s">
        <v>493</v>
      </c>
      <c r="E99" t="s">
        <v>536</v>
      </c>
      <c r="F99" t="s">
        <v>535</v>
      </c>
      <c r="G99">
        <v>1953531.9388350986</v>
      </c>
    </row>
    <row r="100" spans="2:7" x14ac:dyDescent="0.25">
      <c r="B100" t="s">
        <v>20</v>
      </c>
      <c r="C100" t="s">
        <v>21</v>
      </c>
      <c r="D100" t="s">
        <v>494</v>
      </c>
      <c r="E100" t="s">
        <v>534</v>
      </c>
      <c r="F100" t="s">
        <v>535</v>
      </c>
      <c r="G100">
        <v>2234559.7277939664</v>
      </c>
    </row>
    <row r="101" spans="2:7" x14ac:dyDescent="0.25">
      <c r="B101" t="s">
        <v>20</v>
      </c>
      <c r="C101" t="s">
        <v>21</v>
      </c>
      <c r="D101" t="s">
        <v>494</v>
      </c>
      <c r="E101" t="s">
        <v>536</v>
      </c>
      <c r="F101" t="s">
        <v>535</v>
      </c>
      <c r="G101">
        <v>1995983.7916716754</v>
      </c>
    </row>
    <row r="102" spans="2:7" x14ac:dyDescent="0.25">
      <c r="B102" t="s">
        <v>20</v>
      </c>
      <c r="C102" t="s">
        <v>21</v>
      </c>
      <c r="D102" t="s">
        <v>495</v>
      </c>
      <c r="E102" t="s">
        <v>534</v>
      </c>
      <c r="F102" t="s">
        <v>535</v>
      </c>
      <c r="G102">
        <v>2282493.3948622514</v>
      </c>
    </row>
    <row r="103" spans="2:7" x14ac:dyDescent="0.25">
      <c r="B103" t="s">
        <v>20</v>
      </c>
      <c r="C103" t="s">
        <v>21</v>
      </c>
      <c r="D103" t="s">
        <v>495</v>
      </c>
      <c r="E103" t="s">
        <v>536</v>
      </c>
      <c r="F103" t="s">
        <v>535</v>
      </c>
      <c r="G103">
        <v>2038799.7528445434</v>
      </c>
    </row>
    <row r="104" spans="2:7" x14ac:dyDescent="0.25">
      <c r="B104" t="s">
        <v>22</v>
      </c>
      <c r="C104" t="s">
        <v>23</v>
      </c>
      <c r="D104" t="s">
        <v>437</v>
      </c>
      <c r="E104" t="s">
        <v>534</v>
      </c>
      <c r="F104" t="s">
        <v>535</v>
      </c>
      <c r="G104">
        <v>262099.29625000001</v>
      </c>
    </row>
    <row r="105" spans="2:7" x14ac:dyDescent="0.25">
      <c r="B105" t="s">
        <v>22</v>
      </c>
      <c r="C105" t="s">
        <v>23</v>
      </c>
      <c r="D105" t="s">
        <v>437</v>
      </c>
      <c r="E105" t="s">
        <v>536</v>
      </c>
      <c r="F105" t="s">
        <v>535</v>
      </c>
      <c r="G105">
        <v>221275.17125000001</v>
      </c>
    </row>
    <row r="106" spans="2:7" x14ac:dyDescent="0.25">
      <c r="B106" t="s">
        <v>22</v>
      </c>
      <c r="C106" t="s">
        <v>23</v>
      </c>
      <c r="D106" t="s">
        <v>490</v>
      </c>
      <c r="E106" t="s">
        <v>534</v>
      </c>
      <c r="F106" t="s">
        <v>535</v>
      </c>
      <c r="G106">
        <v>268036.84495763964</v>
      </c>
    </row>
    <row r="107" spans="2:7" x14ac:dyDescent="0.25">
      <c r="B107" t="s">
        <v>22</v>
      </c>
      <c r="C107" t="s">
        <v>23</v>
      </c>
      <c r="D107" t="s">
        <v>490</v>
      </c>
      <c r="E107" t="s">
        <v>536</v>
      </c>
      <c r="F107" t="s">
        <v>535</v>
      </c>
      <c r="G107">
        <v>226287.89782304276</v>
      </c>
    </row>
    <row r="108" spans="2:7" x14ac:dyDescent="0.25">
      <c r="B108" t="s">
        <v>22</v>
      </c>
      <c r="C108" t="s">
        <v>23</v>
      </c>
      <c r="D108" t="s">
        <v>491</v>
      </c>
      <c r="E108" t="s">
        <v>534</v>
      </c>
      <c r="F108" t="s">
        <v>535</v>
      </c>
      <c r="G108">
        <v>274400.91243530641</v>
      </c>
    </row>
    <row r="109" spans="2:7" x14ac:dyDescent="0.25">
      <c r="B109" t="s">
        <v>22</v>
      </c>
      <c r="C109" t="s">
        <v>23</v>
      </c>
      <c r="D109" t="s">
        <v>491</v>
      </c>
      <c r="E109" t="s">
        <v>536</v>
      </c>
      <c r="F109" t="s">
        <v>535</v>
      </c>
      <c r="G109">
        <v>231660.70935331125</v>
      </c>
    </row>
    <row r="110" spans="2:7" x14ac:dyDescent="0.25">
      <c r="B110" t="s">
        <v>22</v>
      </c>
      <c r="C110" t="s">
        <v>23</v>
      </c>
      <c r="D110" t="s">
        <v>492</v>
      </c>
      <c r="E110" t="s">
        <v>534</v>
      </c>
      <c r="F110" t="s">
        <v>535</v>
      </c>
      <c r="G110">
        <v>280717.25469499279</v>
      </c>
    </row>
    <row r="111" spans="2:7" x14ac:dyDescent="0.25">
      <c r="B111" t="s">
        <v>22</v>
      </c>
      <c r="C111" t="s">
        <v>23</v>
      </c>
      <c r="D111" t="s">
        <v>492</v>
      </c>
      <c r="E111" t="s">
        <v>536</v>
      </c>
      <c r="F111" t="s">
        <v>535</v>
      </c>
      <c r="G111">
        <v>236993.2292615395</v>
      </c>
    </row>
    <row r="112" spans="2:7" x14ac:dyDescent="0.25">
      <c r="B112" t="s">
        <v>22</v>
      </c>
      <c r="C112" t="s">
        <v>23</v>
      </c>
      <c r="D112" t="s">
        <v>493</v>
      </c>
      <c r="E112" t="s">
        <v>534</v>
      </c>
      <c r="F112" t="s">
        <v>535</v>
      </c>
      <c r="G112">
        <v>286813.56321346667</v>
      </c>
    </row>
    <row r="113" spans="2:7" x14ac:dyDescent="0.25">
      <c r="B113" t="s">
        <v>22</v>
      </c>
      <c r="C113" t="s">
        <v>23</v>
      </c>
      <c r="D113" t="s">
        <v>493</v>
      </c>
      <c r="E113" t="s">
        <v>536</v>
      </c>
      <c r="F113" t="s">
        <v>535</v>
      </c>
      <c r="G113">
        <v>242139.98749675215</v>
      </c>
    </row>
    <row r="114" spans="2:7" x14ac:dyDescent="0.25">
      <c r="B114" t="s">
        <v>22</v>
      </c>
      <c r="C114" t="s">
        <v>23</v>
      </c>
      <c r="D114" t="s">
        <v>494</v>
      </c>
      <c r="E114" t="s">
        <v>534</v>
      </c>
      <c r="F114" t="s">
        <v>535</v>
      </c>
      <c r="G114">
        <v>293046.25740956602</v>
      </c>
    </row>
    <row r="115" spans="2:7" x14ac:dyDescent="0.25">
      <c r="B115" t="s">
        <v>22</v>
      </c>
      <c r="C115" t="s">
        <v>23</v>
      </c>
      <c r="D115" t="s">
        <v>494</v>
      </c>
      <c r="E115" t="s">
        <v>536</v>
      </c>
      <c r="F115" t="s">
        <v>535</v>
      </c>
      <c r="G115">
        <v>247401.88821652858</v>
      </c>
    </row>
    <row r="116" spans="2:7" x14ac:dyDescent="0.25">
      <c r="B116" t="s">
        <v>22</v>
      </c>
      <c r="C116" t="s">
        <v>23</v>
      </c>
      <c r="D116" t="s">
        <v>495</v>
      </c>
      <c r="E116" t="s">
        <v>534</v>
      </c>
      <c r="F116" t="s">
        <v>535</v>
      </c>
      <c r="G116">
        <v>299332.40924679808</v>
      </c>
    </row>
    <row r="117" spans="2:7" x14ac:dyDescent="0.25">
      <c r="B117" t="s">
        <v>22</v>
      </c>
      <c r="C117" t="s">
        <v>23</v>
      </c>
      <c r="D117" t="s">
        <v>495</v>
      </c>
      <c r="E117" t="s">
        <v>536</v>
      </c>
      <c r="F117" t="s">
        <v>535</v>
      </c>
      <c r="G117">
        <v>252708.92010935847</v>
      </c>
    </row>
    <row r="118" spans="2:7" x14ac:dyDescent="0.25">
      <c r="B118" t="s">
        <v>24</v>
      </c>
      <c r="C118" t="s">
        <v>25</v>
      </c>
      <c r="D118" t="s">
        <v>437</v>
      </c>
      <c r="E118" t="s">
        <v>534</v>
      </c>
      <c r="F118" t="s">
        <v>535</v>
      </c>
      <c r="G118">
        <v>64357.125000000051</v>
      </c>
    </row>
    <row r="119" spans="2:7" x14ac:dyDescent="0.25">
      <c r="B119" t="s">
        <v>24</v>
      </c>
      <c r="C119" t="s">
        <v>25</v>
      </c>
      <c r="D119" t="s">
        <v>437</v>
      </c>
      <c r="E119" t="s">
        <v>536</v>
      </c>
      <c r="F119" t="s">
        <v>535</v>
      </c>
      <c r="G119">
        <v>50672.375000000051</v>
      </c>
    </row>
    <row r="120" spans="2:7" x14ac:dyDescent="0.25">
      <c r="B120" t="s">
        <v>24</v>
      </c>
      <c r="C120" t="s">
        <v>25</v>
      </c>
      <c r="D120" t="s">
        <v>490</v>
      </c>
      <c r="E120" t="s">
        <v>534</v>
      </c>
      <c r="F120" t="s">
        <v>535</v>
      </c>
      <c r="G120">
        <v>66058.011277296391</v>
      </c>
    </row>
    <row r="121" spans="2:7" x14ac:dyDescent="0.25">
      <c r="B121" t="s">
        <v>24</v>
      </c>
      <c r="C121" t="s">
        <v>25</v>
      </c>
      <c r="D121" t="s">
        <v>490</v>
      </c>
      <c r="E121" t="s">
        <v>536</v>
      </c>
      <c r="F121" t="s">
        <v>535</v>
      </c>
      <c r="G121">
        <v>52011.588758779886</v>
      </c>
    </row>
    <row r="122" spans="2:7" x14ac:dyDescent="0.25">
      <c r="B122" t="s">
        <v>24</v>
      </c>
      <c r="C122" t="s">
        <v>25</v>
      </c>
      <c r="D122" t="s">
        <v>491</v>
      </c>
      <c r="E122" t="s">
        <v>534</v>
      </c>
      <c r="F122" t="s">
        <v>535</v>
      </c>
      <c r="G122">
        <v>67629.139106101546</v>
      </c>
    </row>
    <row r="123" spans="2:7" x14ac:dyDescent="0.25">
      <c r="B123" t="s">
        <v>24</v>
      </c>
      <c r="C123" t="s">
        <v>25</v>
      </c>
      <c r="D123" t="s">
        <v>491</v>
      </c>
      <c r="E123" t="s">
        <v>536</v>
      </c>
      <c r="F123" t="s">
        <v>535</v>
      </c>
      <c r="G123">
        <v>53248.635605017203</v>
      </c>
    </row>
    <row r="124" spans="2:7" x14ac:dyDescent="0.25">
      <c r="B124" t="s">
        <v>24</v>
      </c>
      <c r="C124" t="s">
        <v>25</v>
      </c>
      <c r="D124" t="s">
        <v>492</v>
      </c>
      <c r="E124" t="s">
        <v>534</v>
      </c>
      <c r="F124" t="s">
        <v>535</v>
      </c>
      <c r="G124">
        <v>69166.799824589471</v>
      </c>
    </row>
    <row r="125" spans="2:7" x14ac:dyDescent="0.25">
      <c r="B125" t="s">
        <v>24</v>
      </c>
      <c r="C125" t="s">
        <v>25</v>
      </c>
      <c r="D125" t="s">
        <v>492</v>
      </c>
      <c r="E125" t="s">
        <v>536</v>
      </c>
      <c r="F125" t="s">
        <v>535</v>
      </c>
      <c r="G125">
        <v>54459.331709760685</v>
      </c>
    </row>
    <row r="126" spans="2:7" x14ac:dyDescent="0.25">
      <c r="B126" t="s">
        <v>24</v>
      </c>
      <c r="C126" t="s">
        <v>25</v>
      </c>
      <c r="D126" t="s">
        <v>493</v>
      </c>
      <c r="E126" t="s">
        <v>534</v>
      </c>
      <c r="F126" t="s">
        <v>535</v>
      </c>
      <c r="G126">
        <v>70725.911996578914</v>
      </c>
    </row>
    <row r="127" spans="2:7" x14ac:dyDescent="0.25">
      <c r="B127" t="s">
        <v>24</v>
      </c>
      <c r="C127" t="s">
        <v>25</v>
      </c>
      <c r="D127" t="s">
        <v>493</v>
      </c>
      <c r="E127" t="s">
        <v>536</v>
      </c>
      <c r="F127" t="s">
        <v>535</v>
      </c>
      <c r="G127">
        <v>55686.917880617657</v>
      </c>
    </row>
    <row r="128" spans="2:7" x14ac:dyDescent="0.25">
      <c r="B128" t="s">
        <v>24</v>
      </c>
      <c r="C128" t="s">
        <v>25</v>
      </c>
      <c r="D128" t="s">
        <v>494</v>
      </c>
      <c r="E128" t="s">
        <v>534</v>
      </c>
      <c r="F128" t="s">
        <v>535</v>
      </c>
      <c r="G128">
        <v>72341.306203048662</v>
      </c>
    </row>
    <row r="129" spans="2:7" x14ac:dyDescent="0.25">
      <c r="B129" t="s">
        <v>24</v>
      </c>
      <c r="C129" t="s">
        <v>25</v>
      </c>
      <c r="D129" t="s">
        <v>494</v>
      </c>
      <c r="E129" t="s">
        <v>536</v>
      </c>
      <c r="F129" t="s">
        <v>535</v>
      </c>
      <c r="G129">
        <v>56958.818404500009</v>
      </c>
    </row>
    <row r="130" spans="2:7" x14ac:dyDescent="0.25">
      <c r="B130" t="s">
        <v>24</v>
      </c>
      <c r="C130" t="s">
        <v>25</v>
      </c>
      <c r="D130" t="s">
        <v>495</v>
      </c>
      <c r="E130" t="s">
        <v>534</v>
      </c>
      <c r="F130" t="s">
        <v>535</v>
      </c>
      <c r="G130">
        <v>73883.242504117632</v>
      </c>
    </row>
    <row r="131" spans="2:7" x14ac:dyDescent="0.25">
      <c r="B131" t="s">
        <v>24</v>
      </c>
      <c r="C131" t="s">
        <v>25</v>
      </c>
      <c r="D131" t="s">
        <v>495</v>
      </c>
      <c r="E131" t="s">
        <v>536</v>
      </c>
      <c r="F131" t="s">
        <v>535</v>
      </c>
      <c r="G131">
        <v>58172.880941847347</v>
      </c>
    </row>
    <row r="132" spans="2:7" x14ac:dyDescent="0.25">
      <c r="B132" t="s">
        <v>26</v>
      </c>
      <c r="C132" t="s">
        <v>27</v>
      </c>
      <c r="D132" t="s">
        <v>437</v>
      </c>
      <c r="E132" t="s">
        <v>534</v>
      </c>
      <c r="F132" t="s">
        <v>535</v>
      </c>
      <c r="G132">
        <v>123665.74999999994</v>
      </c>
    </row>
    <row r="133" spans="2:7" x14ac:dyDescent="0.25">
      <c r="B133" t="s">
        <v>26</v>
      </c>
      <c r="C133" t="s">
        <v>27</v>
      </c>
      <c r="D133" t="s">
        <v>437</v>
      </c>
      <c r="E133" t="s">
        <v>536</v>
      </c>
      <c r="F133" t="s">
        <v>535</v>
      </c>
      <c r="G133">
        <v>103257.74999999994</v>
      </c>
    </row>
    <row r="134" spans="2:7" x14ac:dyDescent="0.25">
      <c r="B134" t="s">
        <v>26</v>
      </c>
      <c r="C134" t="s">
        <v>27</v>
      </c>
      <c r="D134" t="s">
        <v>490</v>
      </c>
      <c r="E134" t="s">
        <v>534</v>
      </c>
      <c r="F134" t="s">
        <v>535</v>
      </c>
      <c r="G134">
        <v>126934.09638972074</v>
      </c>
    </row>
    <row r="135" spans="2:7" x14ac:dyDescent="0.25">
      <c r="B135" t="s">
        <v>26</v>
      </c>
      <c r="C135" t="s">
        <v>27</v>
      </c>
      <c r="D135" t="s">
        <v>490</v>
      </c>
      <c r="E135" t="s">
        <v>536</v>
      </c>
      <c r="F135" t="s">
        <v>535</v>
      </c>
      <c r="G135">
        <v>105986.73595143107</v>
      </c>
    </row>
    <row r="136" spans="2:7" x14ac:dyDescent="0.25">
      <c r="B136" t="s">
        <v>26</v>
      </c>
      <c r="C136" t="s">
        <v>27</v>
      </c>
      <c r="D136" t="s">
        <v>491</v>
      </c>
      <c r="E136" t="s">
        <v>534</v>
      </c>
      <c r="F136" t="s">
        <v>535</v>
      </c>
      <c r="G136">
        <v>129953.10479469626</v>
      </c>
    </row>
    <row r="137" spans="2:7" x14ac:dyDescent="0.25">
      <c r="B137" t="s">
        <v>26</v>
      </c>
      <c r="C137" t="s">
        <v>27</v>
      </c>
      <c r="D137" t="s">
        <v>491</v>
      </c>
      <c r="E137" t="s">
        <v>536</v>
      </c>
      <c r="F137" t="s">
        <v>535</v>
      </c>
      <c r="G137">
        <v>108507.53103922913</v>
      </c>
    </row>
    <row r="138" spans="2:7" x14ac:dyDescent="0.25">
      <c r="B138" t="s">
        <v>26</v>
      </c>
      <c r="C138" t="s">
        <v>27</v>
      </c>
      <c r="D138" t="s">
        <v>492</v>
      </c>
      <c r="E138" t="s">
        <v>534</v>
      </c>
      <c r="F138" t="s">
        <v>535</v>
      </c>
      <c r="G138">
        <v>132907.80430927753</v>
      </c>
    </row>
    <row r="139" spans="2:7" x14ac:dyDescent="0.25">
      <c r="B139" t="s">
        <v>26</v>
      </c>
      <c r="C139" t="s">
        <v>27</v>
      </c>
      <c r="D139" t="s">
        <v>492</v>
      </c>
      <c r="E139" t="s">
        <v>536</v>
      </c>
      <c r="F139" t="s">
        <v>535</v>
      </c>
      <c r="G139">
        <v>110974.62984226676</v>
      </c>
    </row>
    <row r="140" spans="2:7" x14ac:dyDescent="0.25">
      <c r="B140" t="s">
        <v>26</v>
      </c>
      <c r="C140" t="s">
        <v>27</v>
      </c>
      <c r="D140" t="s">
        <v>493</v>
      </c>
      <c r="E140" t="s">
        <v>534</v>
      </c>
      <c r="F140" t="s">
        <v>535</v>
      </c>
      <c r="G140">
        <v>135903.72396981559</v>
      </c>
    </row>
    <row r="141" spans="2:7" x14ac:dyDescent="0.25">
      <c r="B141" t="s">
        <v>26</v>
      </c>
      <c r="C141" t="s">
        <v>27</v>
      </c>
      <c r="D141" t="s">
        <v>493</v>
      </c>
      <c r="E141" t="s">
        <v>536</v>
      </c>
      <c r="F141" t="s">
        <v>535</v>
      </c>
      <c r="G141">
        <v>113476.14641680678</v>
      </c>
    </row>
    <row r="142" spans="2:7" x14ac:dyDescent="0.25">
      <c r="B142" t="s">
        <v>26</v>
      </c>
      <c r="C142" t="s">
        <v>27</v>
      </c>
      <c r="D142" t="s">
        <v>494</v>
      </c>
      <c r="E142" t="s">
        <v>534</v>
      </c>
      <c r="F142" t="s">
        <v>535</v>
      </c>
      <c r="G142">
        <v>139007.79265045866</v>
      </c>
    </row>
    <row r="143" spans="2:7" x14ac:dyDescent="0.25">
      <c r="B143" t="s">
        <v>26</v>
      </c>
      <c r="C143" t="s">
        <v>27</v>
      </c>
      <c r="D143" t="s">
        <v>494</v>
      </c>
      <c r="E143" t="s">
        <v>536</v>
      </c>
      <c r="F143" t="s">
        <v>535</v>
      </c>
      <c r="G143">
        <v>116067.96466728175</v>
      </c>
    </row>
    <row r="144" spans="2:7" x14ac:dyDescent="0.25">
      <c r="B144" t="s">
        <v>26</v>
      </c>
      <c r="C144" t="s">
        <v>27</v>
      </c>
      <c r="D144" t="s">
        <v>495</v>
      </c>
      <c r="E144" t="s">
        <v>534</v>
      </c>
      <c r="F144" t="s">
        <v>535</v>
      </c>
      <c r="G144">
        <v>141970.70793177246</v>
      </c>
    </row>
    <row r="145" spans="2:7" x14ac:dyDescent="0.25">
      <c r="B145" t="s">
        <v>26</v>
      </c>
      <c r="C145" t="s">
        <v>27</v>
      </c>
      <c r="D145" t="s">
        <v>495</v>
      </c>
      <c r="E145" t="s">
        <v>536</v>
      </c>
      <c r="F145" t="s">
        <v>535</v>
      </c>
      <c r="G145">
        <v>118541.92342618696</v>
      </c>
    </row>
    <row r="146" spans="2:7" x14ac:dyDescent="0.25">
      <c r="B146" t="s">
        <v>28</v>
      </c>
      <c r="C146" t="s">
        <v>29</v>
      </c>
      <c r="D146" t="s">
        <v>437</v>
      </c>
      <c r="E146" t="s">
        <v>534</v>
      </c>
      <c r="F146" t="s">
        <v>535</v>
      </c>
      <c r="G146">
        <v>68458.5</v>
      </c>
    </row>
    <row r="147" spans="2:7" x14ac:dyDescent="0.25">
      <c r="B147" t="s">
        <v>28</v>
      </c>
      <c r="C147" t="s">
        <v>29</v>
      </c>
      <c r="D147" t="s">
        <v>437</v>
      </c>
      <c r="E147" t="s">
        <v>536</v>
      </c>
      <c r="F147" t="s">
        <v>535</v>
      </c>
      <c r="G147">
        <v>56639.75</v>
      </c>
    </row>
    <row r="148" spans="2:7" x14ac:dyDescent="0.25">
      <c r="B148" t="s">
        <v>28</v>
      </c>
      <c r="C148" t="s">
        <v>29</v>
      </c>
      <c r="D148" t="s">
        <v>490</v>
      </c>
      <c r="E148" t="s">
        <v>534</v>
      </c>
      <c r="F148" t="s">
        <v>535</v>
      </c>
      <c r="G148">
        <v>70267.780995915993</v>
      </c>
    </row>
    <row r="149" spans="2:7" x14ac:dyDescent="0.25">
      <c r="B149" t="s">
        <v>28</v>
      </c>
      <c r="C149" t="s">
        <v>29</v>
      </c>
      <c r="D149" t="s">
        <v>490</v>
      </c>
      <c r="E149" t="s">
        <v>536</v>
      </c>
      <c r="F149" t="s">
        <v>535</v>
      </c>
      <c r="G149">
        <v>58136.674754244312</v>
      </c>
    </row>
    <row r="150" spans="2:7" x14ac:dyDescent="0.25">
      <c r="B150" t="s">
        <v>28</v>
      </c>
      <c r="C150" t="s">
        <v>29</v>
      </c>
      <c r="D150" t="s">
        <v>491</v>
      </c>
      <c r="E150" t="s">
        <v>534</v>
      </c>
      <c r="F150" t="s">
        <v>535</v>
      </c>
      <c r="G150">
        <v>71939.034248267737</v>
      </c>
    </row>
    <row r="151" spans="2:7" x14ac:dyDescent="0.25">
      <c r="B151" t="s">
        <v>28</v>
      </c>
      <c r="C151" t="s">
        <v>29</v>
      </c>
      <c r="D151" t="s">
        <v>491</v>
      </c>
      <c r="E151" t="s">
        <v>536</v>
      </c>
      <c r="F151" t="s">
        <v>535</v>
      </c>
      <c r="G151">
        <v>59519.401024903033</v>
      </c>
    </row>
    <row r="152" spans="2:7" x14ac:dyDescent="0.25">
      <c r="B152" t="s">
        <v>28</v>
      </c>
      <c r="C152" t="s">
        <v>29</v>
      </c>
      <c r="D152" t="s">
        <v>492</v>
      </c>
      <c r="E152" t="s">
        <v>534</v>
      </c>
      <c r="F152" t="s">
        <v>535</v>
      </c>
      <c r="G152">
        <v>73574.687585743639</v>
      </c>
    </row>
    <row r="153" spans="2:7" x14ac:dyDescent="0.25">
      <c r="B153" t="s">
        <v>28</v>
      </c>
      <c r="C153" t="s">
        <v>29</v>
      </c>
      <c r="D153" t="s">
        <v>492</v>
      </c>
      <c r="E153" t="s">
        <v>536</v>
      </c>
      <c r="F153" t="s">
        <v>535</v>
      </c>
      <c r="G153">
        <v>60872.673388762902</v>
      </c>
    </row>
    <row r="154" spans="2:7" x14ac:dyDescent="0.25">
      <c r="B154" t="s">
        <v>28</v>
      </c>
      <c r="C154" t="s">
        <v>29</v>
      </c>
      <c r="D154" t="s">
        <v>493</v>
      </c>
      <c r="E154" t="s">
        <v>534</v>
      </c>
      <c r="F154" t="s">
        <v>535</v>
      </c>
      <c r="G154">
        <v>75233.159442995486</v>
      </c>
    </row>
    <row r="155" spans="2:7" x14ac:dyDescent="0.25">
      <c r="B155" t="s">
        <v>28</v>
      </c>
      <c r="C155" t="s">
        <v>29</v>
      </c>
      <c r="D155" t="s">
        <v>493</v>
      </c>
      <c r="E155" t="s">
        <v>536</v>
      </c>
      <c r="F155" t="s">
        <v>535</v>
      </c>
      <c r="G155">
        <v>62244.824858292333</v>
      </c>
    </row>
    <row r="156" spans="2:7" x14ac:dyDescent="0.25">
      <c r="B156" t="s">
        <v>28</v>
      </c>
      <c r="C156" t="s">
        <v>29</v>
      </c>
      <c r="D156" t="s">
        <v>494</v>
      </c>
      <c r="E156" t="s">
        <v>534</v>
      </c>
      <c r="F156" t="s">
        <v>535</v>
      </c>
      <c r="G156">
        <v>76951.500097330296</v>
      </c>
    </row>
    <row r="157" spans="2:7" x14ac:dyDescent="0.25">
      <c r="B157" t="s">
        <v>28</v>
      </c>
      <c r="C157" t="s">
        <v>29</v>
      </c>
      <c r="D157" t="s">
        <v>494</v>
      </c>
      <c r="E157" t="s">
        <v>536</v>
      </c>
      <c r="F157" t="s">
        <v>535</v>
      </c>
      <c r="G157">
        <v>63666.509310571608</v>
      </c>
    </row>
    <row r="158" spans="2:7" x14ac:dyDescent="0.25">
      <c r="B158" t="s">
        <v>28</v>
      </c>
      <c r="C158" t="s">
        <v>29</v>
      </c>
      <c r="D158" t="s">
        <v>495</v>
      </c>
      <c r="E158" t="s">
        <v>534</v>
      </c>
      <c r="F158" t="s">
        <v>535</v>
      </c>
      <c r="G158">
        <v>78591.70149331764</v>
      </c>
    </row>
    <row r="159" spans="2:7" x14ac:dyDescent="0.25">
      <c r="B159" t="s">
        <v>28</v>
      </c>
      <c r="C159" t="s">
        <v>29</v>
      </c>
      <c r="D159" t="s">
        <v>495</v>
      </c>
      <c r="E159" t="s">
        <v>536</v>
      </c>
      <c r="F159" t="s">
        <v>535</v>
      </c>
      <c r="G159">
        <v>65023.544551168066</v>
      </c>
    </row>
    <row r="160" spans="2:7" x14ac:dyDescent="0.25">
      <c r="B160" t="s">
        <v>30</v>
      </c>
      <c r="C160" t="s">
        <v>31</v>
      </c>
      <c r="D160" t="s">
        <v>437</v>
      </c>
      <c r="E160" t="s">
        <v>534</v>
      </c>
      <c r="F160" t="s">
        <v>535</v>
      </c>
      <c r="G160">
        <v>16758</v>
      </c>
    </row>
    <row r="161" spans="2:7" x14ac:dyDescent="0.25">
      <c r="B161" t="s">
        <v>30</v>
      </c>
      <c r="C161" t="s">
        <v>31</v>
      </c>
      <c r="D161" t="s">
        <v>437</v>
      </c>
      <c r="E161" t="s">
        <v>536</v>
      </c>
      <c r="F161" t="s">
        <v>535</v>
      </c>
      <c r="G161">
        <v>14568.75</v>
      </c>
    </row>
    <row r="162" spans="2:7" x14ac:dyDescent="0.25">
      <c r="B162" t="s">
        <v>30</v>
      </c>
      <c r="C162" t="s">
        <v>31</v>
      </c>
      <c r="D162" t="s">
        <v>490</v>
      </c>
      <c r="E162" t="s">
        <v>534</v>
      </c>
      <c r="F162" t="s">
        <v>535</v>
      </c>
      <c r="G162">
        <v>17200.895052178472</v>
      </c>
    </row>
    <row r="163" spans="2:7" x14ac:dyDescent="0.25">
      <c r="B163" t="s">
        <v>30</v>
      </c>
      <c r="C163" t="s">
        <v>31</v>
      </c>
      <c r="D163" t="s">
        <v>490</v>
      </c>
      <c r="E163" t="s">
        <v>536</v>
      </c>
      <c r="F163" t="s">
        <v>535</v>
      </c>
      <c r="G163">
        <v>14953.785642166436</v>
      </c>
    </row>
    <row r="164" spans="2:7" x14ac:dyDescent="0.25">
      <c r="B164" t="s">
        <v>30</v>
      </c>
      <c r="C164" t="s">
        <v>31</v>
      </c>
      <c r="D164" t="s">
        <v>491</v>
      </c>
      <c r="E164" t="s">
        <v>534</v>
      </c>
      <c r="F164" t="s">
        <v>535</v>
      </c>
      <c r="G164">
        <v>17610.002204729441</v>
      </c>
    </row>
    <row r="165" spans="2:7" x14ac:dyDescent="0.25">
      <c r="B165" t="s">
        <v>30</v>
      </c>
      <c r="C165" t="s">
        <v>31</v>
      </c>
      <c r="D165" t="s">
        <v>491</v>
      </c>
      <c r="E165" t="s">
        <v>536</v>
      </c>
      <c r="F165" t="s">
        <v>535</v>
      </c>
      <c r="G165">
        <v>15309.447405427383</v>
      </c>
    </row>
    <row r="166" spans="2:7" x14ac:dyDescent="0.25">
      <c r="B166" t="s">
        <v>30</v>
      </c>
      <c r="C166" t="s">
        <v>31</v>
      </c>
      <c r="D166" t="s">
        <v>492</v>
      </c>
      <c r="E166" t="s">
        <v>534</v>
      </c>
      <c r="F166" t="s">
        <v>535</v>
      </c>
      <c r="G166">
        <v>18010.394831348796</v>
      </c>
    </row>
    <row r="167" spans="2:7" x14ac:dyDescent="0.25">
      <c r="B167" t="s">
        <v>30</v>
      </c>
      <c r="C167" t="s">
        <v>31</v>
      </c>
      <c r="D167" t="s">
        <v>492</v>
      </c>
      <c r="E167" t="s">
        <v>536</v>
      </c>
      <c r="F167" t="s">
        <v>535</v>
      </c>
      <c r="G167">
        <v>15657.53310056169</v>
      </c>
    </row>
    <row r="168" spans="2:7" x14ac:dyDescent="0.25">
      <c r="B168" t="s">
        <v>30</v>
      </c>
      <c r="C168" t="s">
        <v>31</v>
      </c>
      <c r="D168" t="s">
        <v>493</v>
      </c>
      <c r="E168" t="s">
        <v>534</v>
      </c>
      <c r="F168" t="s">
        <v>535</v>
      </c>
      <c r="G168">
        <v>18416.373218018482</v>
      </c>
    </row>
    <row r="169" spans="2:7" x14ac:dyDescent="0.25">
      <c r="B169" t="s">
        <v>30</v>
      </c>
      <c r="C169" t="s">
        <v>31</v>
      </c>
      <c r="D169" t="s">
        <v>493</v>
      </c>
      <c r="E169" t="s">
        <v>536</v>
      </c>
      <c r="F169" t="s">
        <v>535</v>
      </c>
      <c r="G169">
        <v>16010.474837093132</v>
      </c>
    </row>
    <row r="170" spans="2:7" x14ac:dyDescent="0.25">
      <c r="B170" t="s">
        <v>30</v>
      </c>
      <c r="C170" t="s">
        <v>31</v>
      </c>
      <c r="D170" t="s">
        <v>494</v>
      </c>
      <c r="E170" t="s">
        <v>534</v>
      </c>
      <c r="F170" t="s">
        <v>535</v>
      </c>
      <c r="G170">
        <v>18837.006925817266</v>
      </c>
    </row>
    <row r="171" spans="2:7" x14ac:dyDescent="0.25">
      <c r="B171" t="s">
        <v>30</v>
      </c>
      <c r="C171" t="s">
        <v>31</v>
      </c>
      <c r="D171" t="s">
        <v>494</v>
      </c>
      <c r="E171" t="s">
        <v>536</v>
      </c>
      <c r="F171" t="s">
        <v>535</v>
      </c>
      <c r="G171">
        <v>16376.157336824221</v>
      </c>
    </row>
    <row r="172" spans="2:7" x14ac:dyDescent="0.25">
      <c r="B172" t="s">
        <v>30</v>
      </c>
      <c r="C172" t="s">
        <v>31</v>
      </c>
      <c r="D172" t="s">
        <v>495</v>
      </c>
      <c r="E172" t="s">
        <v>534</v>
      </c>
      <c r="F172" t="s">
        <v>535</v>
      </c>
      <c r="G172">
        <v>19238.512874588501</v>
      </c>
    </row>
    <row r="173" spans="2:7" x14ac:dyDescent="0.25">
      <c r="B173" t="s">
        <v>30</v>
      </c>
      <c r="C173" t="s">
        <v>31</v>
      </c>
      <c r="D173" t="s">
        <v>495</v>
      </c>
      <c r="E173" t="s">
        <v>536</v>
      </c>
      <c r="F173" t="s">
        <v>535</v>
      </c>
      <c r="G173">
        <v>16725.210910708989</v>
      </c>
    </row>
    <row r="174" spans="2:7" x14ac:dyDescent="0.25">
      <c r="B174" t="s">
        <v>32</v>
      </c>
      <c r="C174" t="s">
        <v>33</v>
      </c>
      <c r="D174" t="s">
        <v>437</v>
      </c>
      <c r="E174" t="s">
        <v>534</v>
      </c>
      <c r="F174" t="s">
        <v>535</v>
      </c>
      <c r="G174">
        <v>1932.375</v>
      </c>
    </row>
    <row r="175" spans="2:7" x14ac:dyDescent="0.25">
      <c r="B175" t="s">
        <v>32</v>
      </c>
      <c r="C175" t="s">
        <v>33</v>
      </c>
      <c r="D175" t="s">
        <v>437</v>
      </c>
      <c r="E175" t="s">
        <v>536</v>
      </c>
      <c r="F175" t="s">
        <v>535</v>
      </c>
      <c r="G175">
        <v>1563</v>
      </c>
    </row>
    <row r="176" spans="2:7" x14ac:dyDescent="0.25">
      <c r="B176" t="s">
        <v>32</v>
      </c>
      <c r="C176" t="s">
        <v>33</v>
      </c>
      <c r="D176" t="s">
        <v>490</v>
      </c>
      <c r="E176" t="s">
        <v>534</v>
      </c>
      <c r="F176" t="s">
        <v>535</v>
      </c>
      <c r="G176">
        <v>1983.4454932840065</v>
      </c>
    </row>
    <row r="177" spans="2:7" x14ac:dyDescent="0.25">
      <c r="B177" t="s">
        <v>32</v>
      </c>
      <c r="C177" t="s">
        <v>33</v>
      </c>
      <c r="D177" t="s">
        <v>490</v>
      </c>
      <c r="E177" t="s">
        <v>536</v>
      </c>
      <c r="F177" t="s">
        <v>535</v>
      </c>
      <c r="G177">
        <v>1604.3083283539179</v>
      </c>
    </row>
    <row r="178" spans="2:7" x14ac:dyDescent="0.25">
      <c r="B178" t="s">
        <v>32</v>
      </c>
      <c r="C178" t="s">
        <v>33</v>
      </c>
      <c r="D178" t="s">
        <v>491</v>
      </c>
      <c r="E178" t="s">
        <v>534</v>
      </c>
      <c r="F178" t="s">
        <v>535</v>
      </c>
      <c r="G178">
        <v>2030.6198836593906</v>
      </c>
    </row>
    <row r="179" spans="2:7" x14ac:dyDescent="0.25">
      <c r="B179" t="s">
        <v>32</v>
      </c>
      <c r="C179" t="s">
        <v>33</v>
      </c>
      <c r="D179" t="s">
        <v>491</v>
      </c>
      <c r="E179" t="s">
        <v>536</v>
      </c>
      <c r="F179" t="s">
        <v>535</v>
      </c>
      <c r="G179">
        <v>1642.4652969323383</v>
      </c>
    </row>
    <row r="180" spans="2:7" x14ac:dyDescent="0.25">
      <c r="B180" t="s">
        <v>32</v>
      </c>
      <c r="C180" t="s">
        <v>33</v>
      </c>
      <c r="D180" t="s">
        <v>492</v>
      </c>
      <c r="E180" t="s">
        <v>534</v>
      </c>
      <c r="F180" t="s">
        <v>535</v>
      </c>
      <c r="G180">
        <v>2076.7893968389803</v>
      </c>
    </row>
    <row r="181" spans="2:7" x14ac:dyDescent="0.25">
      <c r="B181" t="s">
        <v>32</v>
      </c>
      <c r="C181" t="s">
        <v>33</v>
      </c>
      <c r="D181" t="s">
        <v>492</v>
      </c>
      <c r="E181" t="s">
        <v>536</v>
      </c>
      <c r="F181" t="s">
        <v>535</v>
      </c>
      <c r="G181">
        <v>1679.8094713807241</v>
      </c>
    </row>
    <row r="182" spans="2:7" x14ac:dyDescent="0.25">
      <c r="B182" t="s">
        <v>32</v>
      </c>
      <c r="C182" t="s">
        <v>33</v>
      </c>
      <c r="D182" t="s">
        <v>493</v>
      </c>
      <c r="E182" t="s">
        <v>534</v>
      </c>
      <c r="F182" t="s">
        <v>535</v>
      </c>
      <c r="G182">
        <v>2123.6030073498309</v>
      </c>
    </row>
    <row r="183" spans="2:7" x14ac:dyDescent="0.25">
      <c r="B183" t="s">
        <v>32</v>
      </c>
      <c r="C183" t="s">
        <v>33</v>
      </c>
      <c r="D183" t="s">
        <v>493</v>
      </c>
      <c r="E183" t="s">
        <v>536</v>
      </c>
      <c r="F183" t="s">
        <v>535</v>
      </c>
      <c r="G183">
        <v>1717.6746234492712</v>
      </c>
    </row>
    <row r="184" spans="2:7" x14ac:dyDescent="0.25">
      <c r="B184" t="s">
        <v>32</v>
      </c>
      <c r="C184" t="s">
        <v>33</v>
      </c>
      <c r="D184" t="s">
        <v>494</v>
      </c>
      <c r="E184" t="s">
        <v>534</v>
      </c>
      <c r="F184" t="s">
        <v>535</v>
      </c>
      <c r="G184">
        <v>2172.1065317028369</v>
      </c>
    </row>
    <row r="185" spans="2:7" x14ac:dyDescent="0.25">
      <c r="B185" t="s">
        <v>32</v>
      </c>
      <c r="C185" t="s">
        <v>33</v>
      </c>
      <c r="D185" t="s">
        <v>494</v>
      </c>
      <c r="E185" t="s">
        <v>536</v>
      </c>
      <c r="F185" t="s">
        <v>535</v>
      </c>
      <c r="G185">
        <v>1756.9066610008588</v>
      </c>
    </row>
    <row r="186" spans="2:7" x14ac:dyDescent="0.25">
      <c r="B186" t="s">
        <v>32</v>
      </c>
      <c r="C186" t="s">
        <v>33</v>
      </c>
      <c r="D186" t="s">
        <v>495</v>
      </c>
      <c r="E186" t="s">
        <v>534</v>
      </c>
      <c r="F186" t="s">
        <v>535</v>
      </c>
      <c r="G186">
        <v>2218.4044227254417</v>
      </c>
    </row>
    <row r="187" spans="2:7" x14ac:dyDescent="0.25">
      <c r="B187" t="s">
        <v>32</v>
      </c>
      <c r="C187" t="s">
        <v>33</v>
      </c>
      <c r="D187" t="s">
        <v>495</v>
      </c>
      <c r="E187" t="s">
        <v>536</v>
      </c>
      <c r="F187" t="s">
        <v>535</v>
      </c>
      <c r="G187">
        <v>1794.3546737666684</v>
      </c>
    </row>
    <row r="188" spans="2:7" x14ac:dyDescent="0.25">
      <c r="B188" t="s">
        <v>34</v>
      </c>
      <c r="C188" t="s">
        <v>35</v>
      </c>
      <c r="D188" t="s">
        <v>437</v>
      </c>
      <c r="E188" t="s">
        <v>534</v>
      </c>
      <c r="F188" t="s">
        <v>535</v>
      </c>
      <c r="G188">
        <v>70250.625</v>
      </c>
    </row>
    <row r="189" spans="2:7" x14ac:dyDescent="0.25">
      <c r="B189" t="s">
        <v>34</v>
      </c>
      <c r="C189" t="s">
        <v>35</v>
      </c>
      <c r="D189" t="s">
        <v>437</v>
      </c>
      <c r="E189" t="s">
        <v>536</v>
      </c>
      <c r="F189" t="s">
        <v>535</v>
      </c>
      <c r="G189">
        <v>56403.25</v>
      </c>
    </row>
    <row r="190" spans="2:7" x14ac:dyDescent="0.25">
      <c r="B190" t="s">
        <v>34</v>
      </c>
      <c r="C190" t="s">
        <v>35</v>
      </c>
      <c r="D190" t="s">
        <v>490</v>
      </c>
      <c r="E190" t="s">
        <v>534</v>
      </c>
      <c r="F190" t="s">
        <v>535</v>
      </c>
      <c r="G190">
        <v>72107.269839774744</v>
      </c>
    </row>
    <row r="191" spans="2:7" x14ac:dyDescent="0.25">
      <c r="B191" t="s">
        <v>34</v>
      </c>
      <c r="C191" t="s">
        <v>35</v>
      </c>
      <c r="D191" t="s">
        <v>490</v>
      </c>
      <c r="E191" t="s">
        <v>536</v>
      </c>
      <c r="F191" t="s">
        <v>535</v>
      </c>
      <c r="G191">
        <v>57893.924325801694</v>
      </c>
    </row>
    <row r="192" spans="2:7" x14ac:dyDescent="0.25">
      <c r="B192" t="s">
        <v>34</v>
      </c>
      <c r="C192" t="s">
        <v>35</v>
      </c>
      <c r="D192" t="s">
        <v>491</v>
      </c>
      <c r="E192" t="s">
        <v>534</v>
      </c>
      <c r="F192" t="s">
        <v>535</v>
      </c>
      <c r="G192">
        <v>73822.273608641903</v>
      </c>
    </row>
    <row r="193" spans="2:7" x14ac:dyDescent="0.25">
      <c r="B193" t="s">
        <v>34</v>
      </c>
      <c r="C193" t="s">
        <v>35</v>
      </c>
      <c r="D193" t="s">
        <v>491</v>
      </c>
      <c r="E193" t="s">
        <v>536</v>
      </c>
      <c r="F193" t="s">
        <v>535</v>
      </c>
      <c r="G193">
        <v>59270.877005245587</v>
      </c>
    </row>
    <row r="194" spans="2:7" x14ac:dyDescent="0.25">
      <c r="B194" t="s">
        <v>34</v>
      </c>
      <c r="C194" t="s">
        <v>35</v>
      </c>
      <c r="D194" t="s">
        <v>492</v>
      </c>
      <c r="E194" t="s">
        <v>534</v>
      </c>
      <c r="F194" t="s">
        <v>535</v>
      </c>
      <c r="G194">
        <v>75500.745518499971</v>
      </c>
    </row>
    <row r="195" spans="2:7" x14ac:dyDescent="0.25">
      <c r="B195" t="s">
        <v>34</v>
      </c>
      <c r="C195" t="s">
        <v>35</v>
      </c>
      <c r="D195" t="s">
        <v>492</v>
      </c>
      <c r="E195" t="s">
        <v>536</v>
      </c>
      <c r="F195" t="s">
        <v>535</v>
      </c>
      <c r="G195">
        <v>60618.498763054871</v>
      </c>
    </row>
    <row r="196" spans="2:7" x14ac:dyDescent="0.25">
      <c r="B196" t="s">
        <v>34</v>
      </c>
      <c r="C196" t="s">
        <v>35</v>
      </c>
      <c r="D196" t="s">
        <v>493</v>
      </c>
      <c r="E196" t="s">
        <v>534</v>
      </c>
      <c r="F196" t="s">
        <v>535</v>
      </c>
      <c r="G196">
        <v>77202.633297473396</v>
      </c>
    </row>
    <row r="197" spans="2:7" x14ac:dyDescent="0.25">
      <c r="B197" t="s">
        <v>34</v>
      </c>
      <c r="C197" t="s">
        <v>35</v>
      </c>
      <c r="D197" t="s">
        <v>493</v>
      </c>
      <c r="E197" t="s">
        <v>536</v>
      </c>
      <c r="F197" t="s">
        <v>535</v>
      </c>
      <c r="G197">
        <v>61984.920796586724</v>
      </c>
    </row>
    <row r="198" spans="2:7" x14ac:dyDescent="0.25">
      <c r="B198" t="s">
        <v>34</v>
      </c>
      <c r="C198" t="s">
        <v>35</v>
      </c>
      <c r="D198" t="s">
        <v>494</v>
      </c>
      <c r="E198" t="s">
        <v>534</v>
      </c>
      <c r="F198" t="s">
        <v>535</v>
      </c>
      <c r="G198">
        <v>78965.957134979792</v>
      </c>
    </row>
    <row r="199" spans="2:7" x14ac:dyDescent="0.25">
      <c r="B199" t="s">
        <v>34</v>
      </c>
      <c r="C199" t="s">
        <v>35</v>
      </c>
      <c r="D199" t="s">
        <v>494</v>
      </c>
      <c r="E199" t="s">
        <v>536</v>
      </c>
      <c r="F199" t="s">
        <v>535</v>
      </c>
      <c r="G199">
        <v>63400.668987265897</v>
      </c>
    </row>
    <row r="200" spans="2:7" x14ac:dyDescent="0.25">
      <c r="B200" t="s">
        <v>34</v>
      </c>
      <c r="C200" t="s">
        <v>35</v>
      </c>
      <c r="D200" t="s">
        <v>495</v>
      </c>
      <c r="E200" t="s">
        <v>534</v>
      </c>
      <c r="F200" t="s">
        <v>535</v>
      </c>
      <c r="G200">
        <v>80649.096163646551</v>
      </c>
    </row>
    <row r="201" spans="2:7" x14ac:dyDescent="0.25">
      <c r="B201" t="s">
        <v>34</v>
      </c>
      <c r="C201" t="s">
        <v>35</v>
      </c>
      <c r="D201" t="s">
        <v>495</v>
      </c>
      <c r="E201" t="s">
        <v>536</v>
      </c>
      <c r="F201" t="s">
        <v>535</v>
      </c>
      <c r="G201">
        <v>64752.037909871899</v>
      </c>
    </row>
    <row r="202" spans="2:7" x14ac:dyDescent="0.25">
      <c r="B202" t="s">
        <v>36</v>
      </c>
      <c r="C202" t="s">
        <v>37</v>
      </c>
      <c r="D202" t="s">
        <v>437</v>
      </c>
      <c r="E202" t="s">
        <v>534</v>
      </c>
      <c r="F202" t="s">
        <v>535</v>
      </c>
      <c r="G202">
        <v>24516.625</v>
      </c>
    </row>
    <row r="203" spans="2:7" x14ac:dyDescent="0.25">
      <c r="B203" t="s">
        <v>36</v>
      </c>
      <c r="C203" t="s">
        <v>37</v>
      </c>
      <c r="D203" t="s">
        <v>437</v>
      </c>
      <c r="E203" t="s">
        <v>536</v>
      </c>
      <c r="F203" t="s">
        <v>535</v>
      </c>
      <c r="G203">
        <v>21067.75</v>
      </c>
    </row>
    <row r="204" spans="2:7" x14ac:dyDescent="0.25">
      <c r="B204" t="s">
        <v>36</v>
      </c>
      <c r="C204" t="s">
        <v>37</v>
      </c>
      <c r="D204" t="s">
        <v>490</v>
      </c>
      <c r="E204" t="s">
        <v>534</v>
      </c>
      <c r="F204" t="s">
        <v>535</v>
      </c>
      <c r="G204">
        <v>25164.571766237928</v>
      </c>
    </row>
    <row r="205" spans="2:7" x14ac:dyDescent="0.25">
      <c r="B205" t="s">
        <v>36</v>
      </c>
      <c r="C205" t="s">
        <v>37</v>
      </c>
      <c r="D205" t="s">
        <v>490</v>
      </c>
      <c r="E205" t="s">
        <v>536</v>
      </c>
      <c r="F205" t="s">
        <v>535</v>
      </c>
      <c r="G205">
        <v>21624.54688719019</v>
      </c>
    </row>
    <row r="206" spans="2:7" x14ac:dyDescent="0.25">
      <c r="B206" t="s">
        <v>36</v>
      </c>
      <c r="C206" t="s">
        <v>37</v>
      </c>
      <c r="D206" t="s">
        <v>491</v>
      </c>
      <c r="E206" t="s">
        <v>534</v>
      </c>
      <c r="F206" t="s">
        <v>535</v>
      </c>
      <c r="G206">
        <v>25763.087498658864</v>
      </c>
    </row>
    <row r="207" spans="2:7" x14ac:dyDescent="0.25">
      <c r="B207" t="s">
        <v>36</v>
      </c>
      <c r="C207" t="s">
        <v>37</v>
      </c>
      <c r="D207" t="s">
        <v>491</v>
      </c>
      <c r="E207" t="s">
        <v>536</v>
      </c>
      <c r="F207" t="s">
        <v>535</v>
      </c>
      <c r="G207">
        <v>22138.86644878201</v>
      </c>
    </row>
    <row r="208" spans="2:7" x14ac:dyDescent="0.25">
      <c r="B208" t="s">
        <v>36</v>
      </c>
      <c r="C208" t="s">
        <v>37</v>
      </c>
      <c r="D208" t="s">
        <v>492</v>
      </c>
      <c r="E208" t="s">
        <v>534</v>
      </c>
      <c r="F208" t="s">
        <v>535</v>
      </c>
      <c r="G208">
        <v>26348.854050729016</v>
      </c>
    </row>
    <row r="209" spans="2:7" x14ac:dyDescent="0.25">
      <c r="B209" t="s">
        <v>36</v>
      </c>
      <c r="C209" t="s">
        <v>37</v>
      </c>
      <c r="D209" t="s">
        <v>492</v>
      </c>
      <c r="E209" t="s">
        <v>536</v>
      </c>
      <c r="F209" t="s">
        <v>535</v>
      </c>
      <c r="G209">
        <v>22642.2303203335</v>
      </c>
    </row>
    <row r="210" spans="2:7" x14ac:dyDescent="0.25">
      <c r="B210" t="s">
        <v>36</v>
      </c>
      <c r="C210" t="s">
        <v>37</v>
      </c>
      <c r="D210" t="s">
        <v>493</v>
      </c>
      <c r="E210" t="s">
        <v>534</v>
      </c>
      <c r="F210" t="s">
        <v>535</v>
      </c>
      <c r="G210">
        <v>26942.792460090855</v>
      </c>
    </row>
    <row r="211" spans="2:7" x14ac:dyDescent="0.25">
      <c r="B211" t="s">
        <v>36</v>
      </c>
      <c r="C211" t="s">
        <v>37</v>
      </c>
      <c r="D211" t="s">
        <v>493</v>
      </c>
      <c r="E211" t="s">
        <v>536</v>
      </c>
      <c r="F211" t="s">
        <v>535</v>
      </c>
      <c r="G211">
        <v>23152.616473559436</v>
      </c>
    </row>
    <row r="212" spans="2:7" x14ac:dyDescent="0.25">
      <c r="B212" t="s">
        <v>36</v>
      </c>
      <c r="C212" t="s">
        <v>37</v>
      </c>
      <c r="D212" t="s">
        <v>494</v>
      </c>
      <c r="E212" t="s">
        <v>534</v>
      </c>
      <c r="F212" t="s">
        <v>535</v>
      </c>
      <c r="G212">
        <v>27558.171316545231</v>
      </c>
    </row>
    <row r="213" spans="2:7" x14ac:dyDescent="0.25">
      <c r="B213" t="s">
        <v>36</v>
      </c>
      <c r="C213" t="s">
        <v>37</v>
      </c>
      <c r="D213" t="s">
        <v>494</v>
      </c>
      <c r="E213" t="s">
        <v>536</v>
      </c>
      <c r="F213" t="s">
        <v>535</v>
      </c>
      <c r="G213">
        <v>23681.42694005173</v>
      </c>
    </row>
    <row r="214" spans="2:7" x14ac:dyDescent="0.25">
      <c r="B214" t="s">
        <v>36</v>
      </c>
      <c r="C214" t="s">
        <v>37</v>
      </c>
      <c r="D214" t="s">
        <v>495</v>
      </c>
      <c r="E214" t="s">
        <v>534</v>
      </c>
      <c r="F214" t="s">
        <v>535</v>
      </c>
      <c r="G214">
        <v>28145.566637066386</v>
      </c>
    </row>
    <row r="215" spans="2:7" x14ac:dyDescent="0.25">
      <c r="B215" t="s">
        <v>36</v>
      </c>
      <c r="C215" t="s">
        <v>37</v>
      </c>
      <c r="D215" t="s">
        <v>495</v>
      </c>
      <c r="E215" t="s">
        <v>536</v>
      </c>
      <c r="F215" t="s">
        <v>535</v>
      </c>
      <c r="G215">
        <v>24186.190453133553</v>
      </c>
    </row>
    <row r="216" spans="2:7" x14ac:dyDescent="0.25">
      <c r="B216" t="s">
        <v>38</v>
      </c>
      <c r="C216" t="s">
        <v>39</v>
      </c>
      <c r="D216" t="s">
        <v>437</v>
      </c>
      <c r="E216" t="s">
        <v>534</v>
      </c>
      <c r="F216" t="s">
        <v>535</v>
      </c>
      <c r="G216">
        <v>122.875</v>
      </c>
    </row>
    <row r="217" spans="2:7" x14ac:dyDescent="0.25">
      <c r="B217" t="s">
        <v>38</v>
      </c>
      <c r="C217" t="s">
        <v>39</v>
      </c>
      <c r="D217" t="s">
        <v>437</v>
      </c>
      <c r="E217" t="s">
        <v>536</v>
      </c>
      <c r="F217" t="s">
        <v>535</v>
      </c>
      <c r="G217">
        <v>82.375</v>
      </c>
    </row>
    <row r="218" spans="2:7" x14ac:dyDescent="0.25">
      <c r="B218" t="s">
        <v>38</v>
      </c>
      <c r="C218" t="s">
        <v>39</v>
      </c>
      <c r="D218" t="s">
        <v>490</v>
      </c>
      <c r="E218" t="s">
        <v>534</v>
      </c>
      <c r="F218" t="s">
        <v>535</v>
      </c>
      <c r="G218">
        <v>126.12244775846931</v>
      </c>
    </row>
    <row r="219" spans="2:7" x14ac:dyDescent="0.25">
      <c r="B219" t="s">
        <v>38</v>
      </c>
      <c r="C219" t="s">
        <v>39</v>
      </c>
      <c r="D219" t="s">
        <v>490</v>
      </c>
      <c r="E219" t="s">
        <v>536</v>
      </c>
      <c r="F219" t="s">
        <v>535</v>
      </c>
      <c r="G219">
        <v>84.552078405728665</v>
      </c>
    </row>
    <row r="220" spans="2:7" x14ac:dyDescent="0.25">
      <c r="B220" t="s">
        <v>38</v>
      </c>
      <c r="C220" t="s">
        <v>39</v>
      </c>
      <c r="D220" t="s">
        <v>491</v>
      </c>
      <c r="E220" t="s">
        <v>534</v>
      </c>
      <c r="F220" t="s">
        <v>535</v>
      </c>
      <c r="G220">
        <v>129.12215186216309</v>
      </c>
    </row>
    <row r="221" spans="2:7" x14ac:dyDescent="0.25">
      <c r="B221" t="s">
        <v>38</v>
      </c>
      <c r="C221" t="s">
        <v>39</v>
      </c>
      <c r="D221" t="s">
        <v>491</v>
      </c>
      <c r="E221" t="s">
        <v>536</v>
      </c>
      <c r="F221" t="s">
        <v>535</v>
      </c>
      <c r="G221">
        <v>86.563070271785833</v>
      </c>
    </row>
    <row r="222" spans="2:7" x14ac:dyDescent="0.25">
      <c r="B222" t="s">
        <v>38</v>
      </c>
      <c r="C222" t="s">
        <v>39</v>
      </c>
      <c r="D222" t="s">
        <v>492</v>
      </c>
      <c r="E222" t="s">
        <v>534</v>
      </c>
      <c r="F222" t="s">
        <v>535</v>
      </c>
      <c r="G222">
        <v>132.05795828272957</v>
      </c>
    </row>
    <row r="223" spans="2:7" x14ac:dyDescent="0.25">
      <c r="B223" t="s">
        <v>38</v>
      </c>
      <c r="C223" t="s">
        <v>39</v>
      </c>
      <c r="D223" t="s">
        <v>492</v>
      </c>
      <c r="E223" t="s">
        <v>536</v>
      </c>
      <c r="F223" t="s">
        <v>535</v>
      </c>
      <c r="G223">
        <v>88.531225339083207</v>
      </c>
    </row>
    <row r="224" spans="2:7" x14ac:dyDescent="0.25">
      <c r="B224" t="s">
        <v>38</v>
      </c>
      <c r="C224" t="s">
        <v>39</v>
      </c>
      <c r="D224" t="s">
        <v>493</v>
      </c>
      <c r="E224" t="s">
        <v>534</v>
      </c>
      <c r="F224" t="s">
        <v>535</v>
      </c>
      <c r="G224">
        <v>135.03472127724191</v>
      </c>
    </row>
    <row r="225" spans="2:7" x14ac:dyDescent="0.25">
      <c r="B225" t="s">
        <v>38</v>
      </c>
      <c r="C225" t="s">
        <v>39</v>
      </c>
      <c r="D225" t="s">
        <v>493</v>
      </c>
      <c r="E225" t="s">
        <v>536</v>
      </c>
      <c r="F225" t="s">
        <v>535</v>
      </c>
      <c r="G225">
        <v>90.526837560226255</v>
      </c>
    </row>
    <row r="226" spans="2:7" x14ac:dyDescent="0.25">
      <c r="B226" t="s">
        <v>38</v>
      </c>
      <c r="C226" t="s">
        <v>39</v>
      </c>
      <c r="D226" t="s">
        <v>494</v>
      </c>
      <c r="E226" t="s">
        <v>534</v>
      </c>
      <c r="F226" t="s">
        <v>535</v>
      </c>
      <c r="G226">
        <v>138.1189417597443</v>
      </c>
    </row>
    <row r="227" spans="2:7" x14ac:dyDescent="0.25">
      <c r="B227" t="s">
        <v>38</v>
      </c>
      <c r="C227" t="s">
        <v>39</v>
      </c>
      <c r="D227" t="s">
        <v>494</v>
      </c>
      <c r="E227" t="s">
        <v>536</v>
      </c>
      <c r="F227" t="s">
        <v>535</v>
      </c>
      <c r="G227">
        <v>92.594488931507129</v>
      </c>
    </row>
    <row r="228" spans="2:7" x14ac:dyDescent="0.25">
      <c r="B228" t="s">
        <v>38</v>
      </c>
      <c r="C228" t="s">
        <v>39</v>
      </c>
      <c r="D228" t="s">
        <v>495</v>
      </c>
      <c r="E228" t="s">
        <v>534</v>
      </c>
      <c r="F228" t="s">
        <v>535</v>
      </c>
      <c r="G228">
        <v>141.06291141335845</v>
      </c>
    </row>
    <row r="229" spans="2:7" x14ac:dyDescent="0.25">
      <c r="B229" t="s">
        <v>38</v>
      </c>
      <c r="C229" t="s">
        <v>39</v>
      </c>
      <c r="D229" t="s">
        <v>495</v>
      </c>
      <c r="E229" t="s">
        <v>536</v>
      </c>
      <c r="F229" t="s">
        <v>535</v>
      </c>
      <c r="G229">
        <v>94.56811660366553</v>
      </c>
    </row>
    <row r="230" spans="2:7" x14ac:dyDescent="0.25">
      <c r="B230" t="s">
        <v>40</v>
      </c>
      <c r="C230" t="s">
        <v>41</v>
      </c>
      <c r="D230" t="s">
        <v>437</v>
      </c>
      <c r="E230" t="s">
        <v>534</v>
      </c>
      <c r="F230" t="s">
        <v>535</v>
      </c>
      <c r="G230">
        <v>26178.5</v>
      </c>
    </row>
    <row r="231" spans="2:7" x14ac:dyDescent="0.25">
      <c r="B231" t="s">
        <v>40</v>
      </c>
      <c r="C231" t="s">
        <v>41</v>
      </c>
      <c r="D231" t="s">
        <v>437</v>
      </c>
      <c r="E231" t="s">
        <v>536</v>
      </c>
      <c r="F231" t="s">
        <v>535</v>
      </c>
      <c r="G231">
        <v>21709</v>
      </c>
    </row>
    <row r="232" spans="2:7" x14ac:dyDescent="0.25">
      <c r="B232" t="s">
        <v>40</v>
      </c>
      <c r="C232" t="s">
        <v>41</v>
      </c>
      <c r="D232" t="s">
        <v>490</v>
      </c>
      <c r="E232" t="s">
        <v>534</v>
      </c>
      <c r="F232" t="s">
        <v>535</v>
      </c>
      <c r="G232">
        <v>26870.368249400544</v>
      </c>
    </row>
    <row r="233" spans="2:7" x14ac:dyDescent="0.25">
      <c r="B233" t="s">
        <v>40</v>
      </c>
      <c r="C233" t="s">
        <v>41</v>
      </c>
      <c r="D233" t="s">
        <v>490</v>
      </c>
      <c r="E233" t="s">
        <v>536</v>
      </c>
      <c r="F233" t="s">
        <v>535</v>
      </c>
      <c r="G233">
        <v>22282.744401941913</v>
      </c>
    </row>
    <row r="234" spans="2:7" x14ac:dyDescent="0.25">
      <c r="B234" t="s">
        <v>40</v>
      </c>
      <c r="C234" t="s">
        <v>41</v>
      </c>
      <c r="D234" t="s">
        <v>491</v>
      </c>
      <c r="E234" t="s">
        <v>534</v>
      </c>
      <c r="F234" t="s">
        <v>535</v>
      </c>
      <c r="G234">
        <v>27509.454750955356</v>
      </c>
    </row>
    <row r="235" spans="2:7" x14ac:dyDescent="0.25">
      <c r="B235" t="s">
        <v>40</v>
      </c>
      <c r="C235" t="s">
        <v>41</v>
      </c>
      <c r="D235" t="s">
        <v>491</v>
      </c>
      <c r="E235" t="s">
        <v>536</v>
      </c>
      <c r="F235" t="s">
        <v>535</v>
      </c>
      <c r="G235">
        <v>22812.718573962979</v>
      </c>
    </row>
    <row r="236" spans="2:7" x14ac:dyDescent="0.25">
      <c r="B236" t="s">
        <v>40</v>
      </c>
      <c r="C236" t="s">
        <v>41</v>
      </c>
      <c r="D236" t="s">
        <v>492</v>
      </c>
      <c r="E236" t="s">
        <v>534</v>
      </c>
      <c r="F236" t="s">
        <v>535</v>
      </c>
      <c r="G236">
        <v>28134.927860870306</v>
      </c>
    </row>
    <row r="237" spans="2:7" x14ac:dyDescent="0.25">
      <c r="B237" t="s">
        <v>40</v>
      </c>
      <c r="C237" t="s">
        <v>41</v>
      </c>
      <c r="D237" t="s">
        <v>492</v>
      </c>
      <c r="E237" t="s">
        <v>536</v>
      </c>
      <c r="F237" t="s">
        <v>535</v>
      </c>
      <c r="G237">
        <v>23331.403591941231</v>
      </c>
    </row>
    <row r="238" spans="2:7" x14ac:dyDescent="0.25">
      <c r="B238" t="s">
        <v>40</v>
      </c>
      <c r="C238" t="s">
        <v>41</v>
      </c>
      <c r="D238" t="s">
        <v>493</v>
      </c>
      <c r="E238" t="s">
        <v>534</v>
      </c>
      <c r="F238" t="s">
        <v>535</v>
      </c>
      <c r="G238">
        <v>28769.126762614687</v>
      </c>
    </row>
    <row r="239" spans="2:7" x14ac:dyDescent="0.25">
      <c r="B239" t="s">
        <v>40</v>
      </c>
      <c r="C239" t="s">
        <v>41</v>
      </c>
      <c r="D239" t="s">
        <v>493</v>
      </c>
      <c r="E239" t="s">
        <v>536</v>
      </c>
      <c r="F239" t="s">
        <v>535</v>
      </c>
      <c r="G239">
        <v>23857.324632412183</v>
      </c>
    </row>
    <row r="240" spans="2:7" x14ac:dyDescent="0.25">
      <c r="B240" t="s">
        <v>40</v>
      </c>
      <c r="C240" t="s">
        <v>41</v>
      </c>
      <c r="D240" t="s">
        <v>494</v>
      </c>
      <c r="E240" t="s">
        <v>534</v>
      </c>
      <c r="F240" t="s">
        <v>535</v>
      </c>
      <c r="G240">
        <v>29426.219465777976</v>
      </c>
    </row>
    <row r="241" spans="2:7" x14ac:dyDescent="0.25">
      <c r="B241" t="s">
        <v>40</v>
      </c>
      <c r="C241" t="s">
        <v>41</v>
      </c>
      <c r="D241" t="s">
        <v>494</v>
      </c>
      <c r="E241" t="s">
        <v>536</v>
      </c>
      <c r="F241" t="s">
        <v>535</v>
      </c>
      <c r="G241">
        <v>24402.230776498811</v>
      </c>
    </row>
    <row r="242" spans="2:7" x14ac:dyDescent="0.25">
      <c r="B242" t="s">
        <v>40</v>
      </c>
      <c r="C242" t="s">
        <v>41</v>
      </c>
      <c r="D242" t="s">
        <v>495</v>
      </c>
      <c r="E242" t="s">
        <v>534</v>
      </c>
      <c r="F242" t="s">
        <v>535</v>
      </c>
      <c r="G242">
        <v>30053.43175124807</v>
      </c>
    </row>
    <row r="243" spans="2:7" x14ac:dyDescent="0.25">
      <c r="B243" t="s">
        <v>40</v>
      </c>
      <c r="C243" t="s">
        <v>41</v>
      </c>
      <c r="D243" t="s">
        <v>495</v>
      </c>
      <c r="E243" t="s">
        <v>536</v>
      </c>
      <c r="F243" t="s">
        <v>535</v>
      </c>
      <c r="G243">
        <v>24922.358037620357</v>
      </c>
    </row>
    <row r="244" spans="2:7" x14ac:dyDescent="0.25">
      <c r="B244" t="s">
        <v>42</v>
      </c>
      <c r="C244" t="s">
        <v>43</v>
      </c>
      <c r="D244" t="s">
        <v>437</v>
      </c>
      <c r="E244" t="s">
        <v>534</v>
      </c>
      <c r="F244" t="s">
        <v>535</v>
      </c>
      <c r="G244">
        <v>2810.625</v>
      </c>
    </row>
    <row r="245" spans="2:7" x14ac:dyDescent="0.25">
      <c r="B245" t="s">
        <v>42</v>
      </c>
      <c r="C245" t="s">
        <v>43</v>
      </c>
      <c r="D245" t="s">
        <v>437</v>
      </c>
      <c r="E245" t="s">
        <v>536</v>
      </c>
      <c r="F245" t="s">
        <v>535</v>
      </c>
      <c r="G245">
        <v>2003.625</v>
      </c>
    </row>
    <row r="246" spans="2:7" x14ac:dyDescent="0.25">
      <c r="B246" t="s">
        <v>42</v>
      </c>
      <c r="C246" t="s">
        <v>43</v>
      </c>
      <c r="D246" t="s">
        <v>490</v>
      </c>
      <c r="E246" t="s">
        <v>534</v>
      </c>
      <c r="F246" t="s">
        <v>535</v>
      </c>
      <c r="G246">
        <v>2884.9066509147392</v>
      </c>
    </row>
    <row r="247" spans="2:7" x14ac:dyDescent="0.25">
      <c r="B247" t="s">
        <v>42</v>
      </c>
      <c r="C247" t="s">
        <v>43</v>
      </c>
      <c r="D247" t="s">
        <v>490</v>
      </c>
      <c r="E247" t="s">
        <v>536</v>
      </c>
      <c r="F247" t="s">
        <v>535</v>
      </c>
      <c r="G247">
        <v>2056.5785504786459</v>
      </c>
    </row>
    <row r="248" spans="2:7" x14ac:dyDescent="0.25">
      <c r="B248" t="s">
        <v>42</v>
      </c>
      <c r="C248" t="s">
        <v>43</v>
      </c>
      <c r="D248" t="s">
        <v>491</v>
      </c>
      <c r="E248" t="s">
        <v>534</v>
      </c>
      <c r="F248" t="s">
        <v>535</v>
      </c>
      <c r="G248">
        <v>2953.5214492581322</v>
      </c>
    </row>
    <row r="249" spans="2:7" x14ac:dyDescent="0.25">
      <c r="B249" t="s">
        <v>42</v>
      </c>
      <c r="C249" t="s">
        <v>43</v>
      </c>
      <c r="D249" t="s">
        <v>491</v>
      </c>
      <c r="E249" t="s">
        <v>536</v>
      </c>
      <c r="F249" t="s">
        <v>535</v>
      </c>
      <c r="G249">
        <v>2105.4923420128348</v>
      </c>
    </row>
    <row r="250" spans="2:7" x14ac:dyDescent="0.25">
      <c r="B250" t="s">
        <v>42</v>
      </c>
      <c r="C250" t="s">
        <v>43</v>
      </c>
      <c r="D250" t="s">
        <v>492</v>
      </c>
      <c r="E250" t="s">
        <v>534</v>
      </c>
      <c r="F250" t="s">
        <v>535</v>
      </c>
      <c r="G250">
        <v>3020.6746612280581</v>
      </c>
    </row>
    <row r="251" spans="2:7" x14ac:dyDescent="0.25">
      <c r="B251" t="s">
        <v>42</v>
      </c>
      <c r="C251" t="s">
        <v>43</v>
      </c>
      <c r="D251" t="s">
        <v>492</v>
      </c>
      <c r="E251" t="s">
        <v>536</v>
      </c>
      <c r="F251" t="s">
        <v>535</v>
      </c>
      <c r="G251">
        <v>2153.364204795399</v>
      </c>
    </row>
    <row r="252" spans="2:7" x14ac:dyDescent="0.25">
      <c r="B252" t="s">
        <v>42</v>
      </c>
      <c r="C252" t="s">
        <v>43</v>
      </c>
      <c r="D252" t="s">
        <v>493</v>
      </c>
      <c r="E252" t="s">
        <v>534</v>
      </c>
      <c r="F252" t="s">
        <v>535</v>
      </c>
      <c r="G252">
        <v>3088.7647079540093</v>
      </c>
    </row>
    <row r="253" spans="2:7" x14ac:dyDescent="0.25">
      <c r="B253" t="s">
        <v>42</v>
      </c>
      <c r="C253" t="s">
        <v>43</v>
      </c>
      <c r="D253" t="s">
        <v>493</v>
      </c>
      <c r="E253" t="s">
        <v>536</v>
      </c>
      <c r="F253" t="s">
        <v>535</v>
      </c>
      <c r="G253">
        <v>2201.9039138890284</v>
      </c>
    </row>
    <row r="254" spans="2:7" x14ac:dyDescent="0.25">
      <c r="B254" t="s">
        <v>42</v>
      </c>
      <c r="C254" t="s">
        <v>43</v>
      </c>
      <c r="D254" t="s">
        <v>494</v>
      </c>
      <c r="E254" t="s">
        <v>534</v>
      </c>
      <c r="F254" t="s">
        <v>535</v>
      </c>
      <c r="G254">
        <v>3159.3127217373935</v>
      </c>
    </row>
    <row r="255" spans="2:7" x14ac:dyDescent="0.25">
      <c r="B255" t="s">
        <v>42</v>
      </c>
      <c r="C255" t="s">
        <v>43</v>
      </c>
      <c r="D255" t="s">
        <v>494</v>
      </c>
      <c r="E255" t="s">
        <v>536</v>
      </c>
      <c r="F255" t="s">
        <v>535</v>
      </c>
      <c r="G255">
        <v>2252.195846863628</v>
      </c>
    </row>
    <row r="256" spans="2:7" x14ac:dyDescent="0.25">
      <c r="B256" t="s">
        <v>42</v>
      </c>
      <c r="C256" t="s">
        <v>43</v>
      </c>
      <c r="D256" t="s">
        <v>495</v>
      </c>
      <c r="E256" t="s">
        <v>534</v>
      </c>
      <c r="F256" t="s">
        <v>535</v>
      </c>
      <c r="G256">
        <v>3226.6526583208251</v>
      </c>
    </row>
    <row r="257" spans="2:7" x14ac:dyDescent="0.25">
      <c r="B257" t="s">
        <v>42</v>
      </c>
      <c r="C257" t="s">
        <v>43</v>
      </c>
      <c r="D257" t="s">
        <v>495</v>
      </c>
      <c r="E257" t="s">
        <v>536</v>
      </c>
      <c r="F257" t="s">
        <v>535</v>
      </c>
      <c r="G257">
        <v>2300.2008210017566</v>
      </c>
    </row>
    <row r="258" spans="2:7" x14ac:dyDescent="0.25">
      <c r="B258" t="s">
        <v>44</v>
      </c>
      <c r="C258" t="s">
        <v>45</v>
      </c>
      <c r="D258" t="s">
        <v>437</v>
      </c>
      <c r="E258" t="s">
        <v>534</v>
      </c>
      <c r="F258" t="s">
        <v>535</v>
      </c>
      <c r="G258">
        <v>14599.5</v>
      </c>
    </row>
    <row r="259" spans="2:7" x14ac:dyDescent="0.25">
      <c r="B259" t="s">
        <v>44</v>
      </c>
      <c r="C259" t="s">
        <v>45</v>
      </c>
      <c r="D259" t="s">
        <v>437</v>
      </c>
      <c r="E259" t="s">
        <v>536</v>
      </c>
      <c r="F259" t="s">
        <v>535</v>
      </c>
      <c r="G259">
        <v>13524.875</v>
      </c>
    </row>
    <row r="260" spans="2:7" x14ac:dyDescent="0.25">
      <c r="B260" t="s">
        <v>44</v>
      </c>
      <c r="C260" t="s">
        <v>45</v>
      </c>
      <c r="D260" t="s">
        <v>490</v>
      </c>
      <c r="E260" t="s">
        <v>534</v>
      </c>
      <c r="F260" t="s">
        <v>535</v>
      </c>
      <c r="G260">
        <v>14985.348330008334</v>
      </c>
    </row>
    <row r="261" spans="2:7" x14ac:dyDescent="0.25">
      <c r="B261" t="s">
        <v>44</v>
      </c>
      <c r="C261" t="s">
        <v>45</v>
      </c>
      <c r="D261" t="s">
        <v>490</v>
      </c>
      <c r="E261" t="s">
        <v>536</v>
      </c>
      <c r="F261" t="s">
        <v>535</v>
      </c>
      <c r="G261">
        <v>13882.322202460458</v>
      </c>
    </row>
    <row r="262" spans="2:7" x14ac:dyDescent="0.25">
      <c r="B262" t="s">
        <v>44</v>
      </c>
      <c r="C262" t="s">
        <v>45</v>
      </c>
      <c r="D262" t="s">
        <v>491</v>
      </c>
      <c r="E262" t="s">
        <v>534</v>
      </c>
      <c r="F262" t="s">
        <v>535</v>
      </c>
      <c r="G262">
        <v>15341.760782190449</v>
      </c>
    </row>
    <row r="263" spans="2:7" x14ac:dyDescent="0.25">
      <c r="B263" t="s">
        <v>44</v>
      </c>
      <c r="C263" t="s">
        <v>45</v>
      </c>
      <c r="D263" t="s">
        <v>491</v>
      </c>
      <c r="E263" t="s">
        <v>536</v>
      </c>
      <c r="F263" t="s">
        <v>535</v>
      </c>
      <c r="G263">
        <v>14212.500212954419</v>
      </c>
    </row>
    <row r="264" spans="2:7" x14ac:dyDescent="0.25">
      <c r="B264" t="s">
        <v>44</v>
      </c>
      <c r="C264" t="s">
        <v>45</v>
      </c>
      <c r="D264" t="s">
        <v>492</v>
      </c>
      <c r="E264" t="s">
        <v>534</v>
      </c>
      <c r="F264" t="s">
        <v>535</v>
      </c>
      <c r="G264">
        <v>15690.58117557446</v>
      </c>
    </row>
    <row r="265" spans="2:7" x14ac:dyDescent="0.25">
      <c r="B265" t="s">
        <v>44</v>
      </c>
      <c r="C265" t="s">
        <v>45</v>
      </c>
      <c r="D265" t="s">
        <v>492</v>
      </c>
      <c r="E265" t="s">
        <v>536</v>
      </c>
      <c r="F265" t="s">
        <v>535</v>
      </c>
      <c r="G265">
        <v>14535.64499311604</v>
      </c>
    </row>
    <row r="266" spans="2:7" x14ac:dyDescent="0.25">
      <c r="B266" t="s">
        <v>44</v>
      </c>
      <c r="C266" t="s">
        <v>45</v>
      </c>
      <c r="D266" t="s">
        <v>493</v>
      </c>
      <c r="E266" t="s">
        <v>534</v>
      </c>
      <c r="F266" t="s">
        <v>535</v>
      </c>
      <c r="G266">
        <v>16044.267859915317</v>
      </c>
    </row>
    <row r="267" spans="2:7" x14ac:dyDescent="0.25">
      <c r="B267" t="s">
        <v>44</v>
      </c>
      <c r="C267" t="s">
        <v>45</v>
      </c>
      <c r="D267" t="s">
        <v>493</v>
      </c>
      <c r="E267" t="s">
        <v>536</v>
      </c>
      <c r="F267" t="s">
        <v>535</v>
      </c>
      <c r="G267">
        <v>14863.297871288207</v>
      </c>
    </row>
    <row r="268" spans="2:7" x14ac:dyDescent="0.25">
      <c r="B268" t="s">
        <v>44</v>
      </c>
      <c r="C268" t="s">
        <v>45</v>
      </c>
      <c r="D268" t="s">
        <v>494</v>
      </c>
      <c r="E268" t="s">
        <v>534</v>
      </c>
      <c r="F268" t="s">
        <v>535</v>
      </c>
      <c r="G268">
        <v>16410.722199156779</v>
      </c>
    </row>
    <row r="269" spans="2:7" x14ac:dyDescent="0.25">
      <c r="B269" t="s">
        <v>44</v>
      </c>
      <c r="C269" t="s">
        <v>45</v>
      </c>
      <c r="D269" t="s">
        <v>494</v>
      </c>
      <c r="E269" t="s">
        <v>536</v>
      </c>
      <c r="F269" t="s">
        <v>535</v>
      </c>
      <c r="G269">
        <v>15202.778615933456</v>
      </c>
    </row>
    <row r="270" spans="2:7" x14ac:dyDescent="0.25">
      <c r="B270" t="s">
        <v>44</v>
      </c>
      <c r="C270" t="s">
        <v>45</v>
      </c>
      <c r="D270" t="s">
        <v>495</v>
      </c>
      <c r="E270" t="s">
        <v>534</v>
      </c>
      <c r="F270" t="s">
        <v>535</v>
      </c>
      <c r="G270">
        <v>16760.512514175607</v>
      </c>
    </row>
    <row r="271" spans="2:7" x14ac:dyDescent="0.25">
      <c r="B271" t="s">
        <v>44</v>
      </c>
      <c r="C271" t="s">
        <v>45</v>
      </c>
      <c r="D271" t="s">
        <v>495</v>
      </c>
      <c r="E271" t="s">
        <v>536</v>
      </c>
      <c r="F271" t="s">
        <v>535</v>
      </c>
      <c r="G271">
        <v>15526.821924734466</v>
      </c>
    </row>
    <row r="272" spans="2:7" x14ac:dyDescent="0.25">
      <c r="B272" t="s">
        <v>46</v>
      </c>
      <c r="C272" t="s">
        <v>47</v>
      </c>
      <c r="D272" t="s">
        <v>437</v>
      </c>
      <c r="E272" t="s">
        <v>534</v>
      </c>
      <c r="F272" t="s">
        <v>535</v>
      </c>
      <c r="G272">
        <v>413.44240218834892</v>
      </c>
    </row>
    <row r="273" spans="2:7" x14ac:dyDescent="0.25">
      <c r="B273" t="s">
        <v>46</v>
      </c>
      <c r="C273" t="s">
        <v>47</v>
      </c>
      <c r="D273" t="s">
        <v>437</v>
      </c>
      <c r="E273" t="s">
        <v>536</v>
      </c>
      <c r="F273" t="s">
        <v>535</v>
      </c>
      <c r="G273">
        <v>351.60299385764552</v>
      </c>
    </row>
    <row r="274" spans="2:7" x14ac:dyDescent="0.25">
      <c r="B274" t="s">
        <v>46</v>
      </c>
      <c r="C274" t="s">
        <v>47</v>
      </c>
      <c r="D274" t="s">
        <v>490</v>
      </c>
      <c r="E274" t="s">
        <v>534</v>
      </c>
      <c r="F274" t="s">
        <v>535</v>
      </c>
      <c r="G274">
        <v>424.36921889022312</v>
      </c>
    </row>
    <row r="275" spans="2:7" x14ac:dyDescent="0.25">
      <c r="B275" t="s">
        <v>46</v>
      </c>
      <c r="C275" t="s">
        <v>47</v>
      </c>
      <c r="D275" t="s">
        <v>490</v>
      </c>
      <c r="E275" t="s">
        <v>536</v>
      </c>
      <c r="F275" t="s">
        <v>535</v>
      </c>
      <c r="G275">
        <v>360.89546469609252</v>
      </c>
    </row>
    <row r="276" spans="2:7" x14ac:dyDescent="0.25">
      <c r="B276" t="s">
        <v>46</v>
      </c>
      <c r="C276" t="s">
        <v>47</v>
      </c>
      <c r="D276" t="s">
        <v>491</v>
      </c>
      <c r="E276" t="s">
        <v>534</v>
      </c>
      <c r="F276" t="s">
        <v>535</v>
      </c>
      <c r="G276">
        <v>434.46244265816142</v>
      </c>
    </row>
    <row r="277" spans="2:7" x14ac:dyDescent="0.25">
      <c r="B277" t="s">
        <v>46</v>
      </c>
      <c r="C277" t="s">
        <v>47</v>
      </c>
      <c r="D277" t="s">
        <v>491</v>
      </c>
      <c r="E277" t="s">
        <v>536</v>
      </c>
      <c r="F277" t="s">
        <v>535</v>
      </c>
      <c r="G277">
        <v>369.47902476564127</v>
      </c>
    </row>
    <row r="278" spans="2:7" x14ac:dyDescent="0.25">
      <c r="B278" t="s">
        <v>46</v>
      </c>
      <c r="C278" t="s">
        <v>47</v>
      </c>
      <c r="D278" t="s">
        <v>492</v>
      </c>
      <c r="E278" t="s">
        <v>534</v>
      </c>
      <c r="F278" t="s">
        <v>535</v>
      </c>
      <c r="G278">
        <v>444.34066734893645</v>
      </c>
    </row>
    <row r="279" spans="2:7" x14ac:dyDescent="0.25">
      <c r="B279" t="s">
        <v>46</v>
      </c>
      <c r="C279" t="s">
        <v>47</v>
      </c>
      <c r="D279" t="s">
        <v>492</v>
      </c>
      <c r="E279" t="s">
        <v>536</v>
      </c>
      <c r="F279" t="s">
        <v>535</v>
      </c>
      <c r="G279">
        <v>377.8797436006987</v>
      </c>
    </row>
    <row r="280" spans="2:7" x14ac:dyDescent="0.25">
      <c r="B280" t="s">
        <v>46</v>
      </c>
      <c r="C280" t="s">
        <v>47</v>
      </c>
      <c r="D280" t="s">
        <v>493</v>
      </c>
      <c r="E280" t="s">
        <v>534</v>
      </c>
      <c r="F280" t="s">
        <v>535</v>
      </c>
      <c r="G280">
        <v>454.35670025389317</v>
      </c>
    </row>
    <row r="281" spans="2:7" x14ac:dyDescent="0.25">
      <c r="B281" t="s">
        <v>46</v>
      </c>
      <c r="C281" t="s">
        <v>47</v>
      </c>
      <c r="D281" t="s">
        <v>493</v>
      </c>
      <c r="E281" t="s">
        <v>536</v>
      </c>
      <c r="F281" t="s">
        <v>535</v>
      </c>
      <c r="G281">
        <v>386.39765839927594</v>
      </c>
    </row>
    <row r="282" spans="2:7" x14ac:dyDescent="0.25">
      <c r="B282" t="s">
        <v>46</v>
      </c>
      <c r="C282" t="s">
        <v>47</v>
      </c>
      <c r="D282" t="s">
        <v>494</v>
      </c>
      <c r="E282" t="s">
        <v>534</v>
      </c>
      <c r="F282" t="s">
        <v>535</v>
      </c>
      <c r="G282">
        <v>464.73429964485399</v>
      </c>
    </row>
    <row r="283" spans="2:7" x14ac:dyDescent="0.25">
      <c r="B283" t="s">
        <v>46</v>
      </c>
      <c r="C283" t="s">
        <v>47</v>
      </c>
      <c r="D283" t="s">
        <v>494</v>
      </c>
      <c r="E283" t="s">
        <v>536</v>
      </c>
      <c r="F283" t="s">
        <v>535</v>
      </c>
      <c r="G283">
        <v>395.22305946023158</v>
      </c>
    </row>
    <row r="284" spans="2:7" x14ac:dyDescent="0.25">
      <c r="B284" t="s">
        <v>46</v>
      </c>
      <c r="C284" t="s">
        <v>47</v>
      </c>
      <c r="D284" t="s">
        <v>495</v>
      </c>
      <c r="E284" t="s">
        <v>534</v>
      </c>
      <c r="F284" t="s">
        <v>535</v>
      </c>
      <c r="G284">
        <v>474.63999149071208</v>
      </c>
    </row>
    <row r="285" spans="2:7" x14ac:dyDescent="0.25">
      <c r="B285" t="s">
        <v>46</v>
      </c>
      <c r="C285" t="s">
        <v>47</v>
      </c>
      <c r="D285" t="s">
        <v>495</v>
      </c>
      <c r="E285" t="s">
        <v>536</v>
      </c>
      <c r="F285" t="s">
        <v>535</v>
      </c>
      <c r="G285">
        <v>403.64713713296214</v>
      </c>
    </row>
    <row r="286" spans="2:7" x14ac:dyDescent="0.25">
      <c r="B286" t="s">
        <v>48</v>
      </c>
      <c r="C286" t="s">
        <v>49</v>
      </c>
      <c r="D286" t="s">
        <v>437</v>
      </c>
      <c r="E286" t="s">
        <v>534</v>
      </c>
      <c r="F286" t="s">
        <v>535</v>
      </c>
      <c r="G286">
        <v>2550.5944375271783</v>
      </c>
    </row>
    <row r="287" spans="2:7" x14ac:dyDescent="0.25">
      <c r="B287" t="s">
        <v>48</v>
      </c>
      <c r="C287" t="s">
        <v>49</v>
      </c>
      <c r="D287" t="s">
        <v>437</v>
      </c>
      <c r="E287" t="s">
        <v>536</v>
      </c>
      <c r="F287" t="s">
        <v>535</v>
      </c>
      <c r="G287">
        <v>2169.0969179853646</v>
      </c>
    </row>
    <row r="288" spans="2:7" x14ac:dyDescent="0.25">
      <c r="B288" t="s">
        <v>48</v>
      </c>
      <c r="C288" t="s">
        <v>49</v>
      </c>
      <c r="D288" t="s">
        <v>490</v>
      </c>
      <c r="E288" t="s">
        <v>534</v>
      </c>
      <c r="F288" t="s">
        <v>535</v>
      </c>
      <c r="G288">
        <v>2618.0037737543389</v>
      </c>
    </row>
    <row r="289" spans="2:7" x14ac:dyDescent="0.25">
      <c r="B289" t="s">
        <v>48</v>
      </c>
      <c r="C289" t="s">
        <v>49</v>
      </c>
      <c r="D289" t="s">
        <v>490</v>
      </c>
      <c r="E289" t="s">
        <v>536</v>
      </c>
      <c r="F289" t="s">
        <v>535</v>
      </c>
      <c r="G289">
        <v>2226.4237047541519</v>
      </c>
    </row>
    <row r="290" spans="2:7" x14ac:dyDescent="0.25">
      <c r="B290" t="s">
        <v>48</v>
      </c>
      <c r="C290" t="s">
        <v>49</v>
      </c>
      <c r="D290" t="s">
        <v>491</v>
      </c>
      <c r="E290" t="s">
        <v>534</v>
      </c>
      <c r="F290" t="s">
        <v>535</v>
      </c>
      <c r="G290">
        <v>2680.2705375476967</v>
      </c>
    </row>
    <row r="291" spans="2:7" x14ac:dyDescent="0.25">
      <c r="B291" t="s">
        <v>48</v>
      </c>
      <c r="C291" t="s">
        <v>49</v>
      </c>
      <c r="D291" t="s">
        <v>491</v>
      </c>
      <c r="E291" t="s">
        <v>536</v>
      </c>
      <c r="F291" t="s">
        <v>535</v>
      </c>
      <c r="G291">
        <v>2279.3771039500034</v>
      </c>
    </row>
    <row r="292" spans="2:7" x14ac:dyDescent="0.25">
      <c r="B292" t="s">
        <v>48</v>
      </c>
      <c r="C292" t="s">
        <v>49</v>
      </c>
      <c r="D292" t="s">
        <v>492</v>
      </c>
      <c r="E292" t="s">
        <v>534</v>
      </c>
      <c r="F292" t="s">
        <v>535</v>
      </c>
      <c r="G292">
        <v>2741.210936538163</v>
      </c>
    </row>
    <row r="293" spans="2:7" x14ac:dyDescent="0.25">
      <c r="B293" t="s">
        <v>48</v>
      </c>
      <c r="C293" t="s">
        <v>49</v>
      </c>
      <c r="D293" t="s">
        <v>492</v>
      </c>
      <c r="E293" t="s">
        <v>536</v>
      </c>
      <c r="F293" t="s">
        <v>535</v>
      </c>
      <c r="G293">
        <v>2331.2025253835936</v>
      </c>
    </row>
    <row r="294" spans="2:7" x14ac:dyDescent="0.25">
      <c r="B294" t="s">
        <v>48</v>
      </c>
      <c r="C294" t="s">
        <v>49</v>
      </c>
      <c r="D294" t="s">
        <v>493</v>
      </c>
      <c r="E294" t="s">
        <v>534</v>
      </c>
      <c r="F294" t="s">
        <v>535</v>
      </c>
      <c r="G294">
        <v>2803.0014971537466</v>
      </c>
    </row>
    <row r="295" spans="2:7" x14ac:dyDescent="0.25">
      <c r="B295" t="s">
        <v>48</v>
      </c>
      <c r="C295" t="s">
        <v>49</v>
      </c>
      <c r="D295" t="s">
        <v>493</v>
      </c>
      <c r="E295" t="s">
        <v>536</v>
      </c>
      <c r="F295" t="s">
        <v>535</v>
      </c>
      <c r="G295">
        <v>2383.7509480649328</v>
      </c>
    </row>
    <row r="296" spans="2:7" x14ac:dyDescent="0.25">
      <c r="B296" t="s">
        <v>48</v>
      </c>
      <c r="C296" t="s">
        <v>49</v>
      </c>
      <c r="D296" t="s">
        <v>494</v>
      </c>
      <c r="E296" t="s">
        <v>534</v>
      </c>
      <c r="F296" t="s">
        <v>535</v>
      </c>
      <c r="G296">
        <v>2867.0226211153176</v>
      </c>
    </row>
    <row r="297" spans="2:7" x14ac:dyDescent="0.25">
      <c r="B297" t="s">
        <v>48</v>
      </c>
      <c r="C297" t="s">
        <v>49</v>
      </c>
      <c r="D297" t="s">
        <v>494</v>
      </c>
      <c r="E297" t="s">
        <v>536</v>
      </c>
      <c r="F297" t="s">
        <v>535</v>
      </c>
      <c r="G297">
        <v>2438.1963042641869</v>
      </c>
    </row>
    <row r="298" spans="2:7" x14ac:dyDescent="0.25">
      <c r="B298" t="s">
        <v>48</v>
      </c>
      <c r="C298" t="s">
        <v>49</v>
      </c>
      <c r="D298" t="s">
        <v>495</v>
      </c>
      <c r="E298" t="s">
        <v>534</v>
      </c>
      <c r="F298" t="s">
        <v>535</v>
      </c>
      <c r="G298">
        <v>2928.1324695202584</v>
      </c>
    </row>
    <row r="299" spans="2:7" x14ac:dyDescent="0.25">
      <c r="B299" t="s">
        <v>48</v>
      </c>
      <c r="C299" t="s">
        <v>49</v>
      </c>
      <c r="D299" t="s">
        <v>495</v>
      </c>
      <c r="E299" t="s">
        <v>536</v>
      </c>
      <c r="F299" t="s">
        <v>535</v>
      </c>
      <c r="G299">
        <v>2490.1658302238761</v>
      </c>
    </row>
    <row r="300" spans="2:7" x14ac:dyDescent="0.25">
      <c r="B300" t="s">
        <v>50</v>
      </c>
      <c r="C300" t="s">
        <v>51</v>
      </c>
      <c r="D300" t="s">
        <v>437</v>
      </c>
      <c r="E300" t="s">
        <v>534</v>
      </c>
      <c r="F300" t="s">
        <v>535</v>
      </c>
      <c r="G300">
        <v>1168.5881602844729</v>
      </c>
    </row>
    <row r="301" spans="2:7" x14ac:dyDescent="0.25">
      <c r="B301" t="s">
        <v>50</v>
      </c>
      <c r="C301" t="s">
        <v>51</v>
      </c>
      <c r="D301" t="s">
        <v>437</v>
      </c>
      <c r="E301" t="s">
        <v>536</v>
      </c>
      <c r="F301" t="s">
        <v>535</v>
      </c>
      <c r="G301">
        <v>993.80008815698977</v>
      </c>
    </row>
    <row r="302" spans="2:7" x14ac:dyDescent="0.25">
      <c r="B302" t="s">
        <v>50</v>
      </c>
      <c r="C302" t="s">
        <v>51</v>
      </c>
      <c r="D302" t="s">
        <v>490</v>
      </c>
      <c r="E302" t="s">
        <v>534</v>
      </c>
      <c r="F302" t="s">
        <v>535</v>
      </c>
      <c r="G302">
        <v>1199.4726282534641</v>
      </c>
    </row>
    <row r="303" spans="2:7" x14ac:dyDescent="0.25">
      <c r="B303" t="s">
        <v>50</v>
      </c>
      <c r="C303" t="s">
        <v>51</v>
      </c>
      <c r="D303" t="s">
        <v>490</v>
      </c>
      <c r="E303" t="s">
        <v>536</v>
      </c>
      <c r="F303" t="s">
        <v>535</v>
      </c>
      <c r="G303">
        <v>1020.0651043820333</v>
      </c>
    </row>
    <row r="304" spans="2:7" x14ac:dyDescent="0.25">
      <c r="B304" t="s">
        <v>50</v>
      </c>
      <c r="C304" t="s">
        <v>51</v>
      </c>
      <c r="D304" t="s">
        <v>491</v>
      </c>
      <c r="E304" t="s">
        <v>534</v>
      </c>
      <c r="F304" t="s">
        <v>535</v>
      </c>
      <c r="G304">
        <v>1228.0009594838471</v>
      </c>
    </row>
    <row r="305" spans="2:7" x14ac:dyDescent="0.25">
      <c r="B305" t="s">
        <v>50</v>
      </c>
      <c r="C305" t="s">
        <v>51</v>
      </c>
      <c r="D305" t="s">
        <v>491</v>
      </c>
      <c r="E305" t="s">
        <v>536</v>
      </c>
      <c r="F305" t="s">
        <v>535</v>
      </c>
      <c r="G305">
        <v>1044.3263959604321</v>
      </c>
    </row>
    <row r="306" spans="2:7" x14ac:dyDescent="0.25">
      <c r="B306" t="s">
        <v>50</v>
      </c>
      <c r="C306" t="s">
        <v>51</v>
      </c>
      <c r="D306" t="s">
        <v>492</v>
      </c>
      <c r="E306" t="s">
        <v>534</v>
      </c>
      <c r="F306" t="s">
        <v>535</v>
      </c>
      <c r="G306">
        <v>1255.9215993533171</v>
      </c>
    </row>
    <row r="307" spans="2:7" x14ac:dyDescent="0.25">
      <c r="B307" t="s">
        <v>50</v>
      </c>
      <c r="C307" t="s">
        <v>51</v>
      </c>
      <c r="D307" t="s">
        <v>492</v>
      </c>
      <c r="E307" t="s">
        <v>536</v>
      </c>
      <c r="F307" t="s">
        <v>535</v>
      </c>
      <c r="G307">
        <v>1068.0708897921377</v>
      </c>
    </row>
    <row r="308" spans="2:7" x14ac:dyDescent="0.25">
      <c r="B308" t="s">
        <v>50</v>
      </c>
      <c r="C308" t="s">
        <v>51</v>
      </c>
      <c r="D308" t="s">
        <v>493</v>
      </c>
      <c r="E308" t="s">
        <v>534</v>
      </c>
      <c r="F308" t="s">
        <v>535</v>
      </c>
      <c r="G308">
        <v>1284.2317518771019</v>
      </c>
    </row>
    <row r="309" spans="2:7" x14ac:dyDescent="0.25">
      <c r="B309" t="s">
        <v>50</v>
      </c>
      <c r="C309" t="s">
        <v>51</v>
      </c>
      <c r="D309" t="s">
        <v>493</v>
      </c>
      <c r="E309" t="s">
        <v>536</v>
      </c>
      <c r="F309" t="s">
        <v>535</v>
      </c>
      <c r="G309">
        <v>1092.1466360901547</v>
      </c>
    </row>
    <row r="310" spans="2:7" x14ac:dyDescent="0.25">
      <c r="B310" t="s">
        <v>50</v>
      </c>
      <c r="C310" t="s">
        <v>51</v>
      </c>
      <c r="D310" t="s">
        <v>494</v>
      </c>
      <c r="E310" t="s">
        <v>534</v>
      </c>
      <c r="F310" t="s">
        <v>535</v>
      </c>
      <c r="G310">
        <v>1313.5638661359765</v>
      </c>
    </row>
    <row r="311" spans="2:7" x14ac:dyDescent="0.25">
      <c r="B311" t="s">
        <v>50</v>
      </c>
      <c r="C311" t="s">
        <v>51</v>
      </c>
      <c r="D311" t="s">
        <v>494</v>
      </c>
      <c r="E311" t="s">
        <v>536</v>
      </c>
      <c r="F311" t="s">
        <v>535</v>
      </c>
      <c r="G311">
        <v>1117.0914872592821</v>
      </c>
    </row>
    <row r="312" spans="2:7" x14ac:dyDescent="0.25">
      <c r="B312" t="s">
        <v>50</v>
      </c>
      <c r="C312" t="s">
        <v>51</v>
      </c>
      <c r="D312" t="s">
        <v>495</v>
      </c>
      <c r="E312" t="s">
        <v>534</v>
      </c>
      <c r="F312" t="s">
        <v>535</v>
      </c>
      <c r="G312">
        <v>1341.5621414682264</v>
      </c>
    </row>
    <row r="313" spans="2:7" x14ac:dyDescent="0.25">
      <c r="B313" t="s">
        <v>50</v>
      </c>
      <c r="C313" t="s">
        <v>51</v>
      </c>
      <c r="D313" t="s">
        <v>495</v>
      </c>
      <c r="E313" t="s">
        <v>536</v>
      </c>
      <c r="F313" t="s">
        <v>535</v>
      </c>
      <c r="G313">
        <v>1140.9020044620752</v>
      </c>
    </row>
    <row r="314" spans="2:7" x14ac:dyDescent="0.25">
      <c r="B314" t="s">
        <v>52</v>
      </c>
      <c r="C314" t="s">
        <v>53</v>
      </c>
      <c r="D314" t="s">
        <v>437</v>
      </c>
      <c r="E314" t="s">
        <v>534</v>
      </c>
      <c r="F314" t="s">
        <v>535</v>
      </c>
      <c r="G314">
        <v>7147.9285385805333</v>
      </c>
    </row>
    <row r="315" spans="2:7" x14ac:dyDescent="0.25">
      <c r="B315" t="s">
        <v>52</v>
      </c>
      <c r="C315" t="s">
        <v>53</v>
      </c>
      <c r="D315" t="s">
        <v>437</v>
      </c>
      <c r="E315" t="s">
        <v>536</v>
      </c>
      <c r="F315" t="s">
        <v>535</v>
      </c>
      <c r="G315">
        <v>5952.7296308643918</v>
      </c>
    </row>
    <row r="316" spans="2:7" x14ac:dyDescent="0.25">
      <c r="B316" t="s">
        <v>52</v>
      </c>
      <c r="C316" t="s">
        <v>53</v>
      </c>
      <c r="D316" t="s">
        <v>490</v>
      </c>
      <c r="E316" t="s">
        <v>534</v>
      </c>
      <c r="F316" t="s">
        <v>535</v>
      </c>
      <c r="G316">
        <v>7336.840233476265</v>
      </c>
    </row>
    <row r="317" spans="2:7" x14ac:dyDescent="0.25">
      <c r="B317" t="s">
        <v>52</v>
      </c>
      <c r="C317" t="s">
        <v>53</v>
      </c>
      <c r="D317" t="s">
        <v>490</v>
      </c>
      <c r="E317" t="s">
        <v>536</v>
      </c>
      <c r="F317" t="s">
        <v>535</v>
      </c>
      <c r="G317">
        <v>6110.0535657292994</v>
      </c>
    </row>
    <row r="318" spans="2:7" x14ac:dyDescent="0.25">
      <c r="B318" t="s">
        <v>52</v>
      </c>
      <c r="C318" t="s">
        <v>53</v>
      </c>
      <c r="D318" t="s">
        <v>491</v>
      </c>
      <c r="E318" t="s">
        <v>534</v>
      </c>
      <c r="F318" t="s">
        <v>535</v>
      </c>
      <c r="G318">
        <v>7511.3400956946989</v>
      </c>
    </row>
    <row r="319" spans="2:7" x14ac:dyDescent="0.25">
      <c r="B319" t="s">
        <v>52</v>
      </c>
      <c r="C319" t="s">
        <v>53</v>
      </c>
      <c r="D319" t="s">
        <v>491</v>
      </c>
      <c r="E319" t="s">
        <v>536</v>
      </c>
      <c r="F319" t="s">
        <v>535</v>
      </c>
      <c r="G319">
        <v>6255.3754579114657</v>
      </c>
    </row>
    <row r="320" spans="2:7" x14ac:dyDescent="0.25">
      <c r="B320" t="s">
        <v>52</v>
      </c>
      <c r="C320" t="s">
        <v>53</v>
      </c>
      <c r="D320" t="s">
        <v>492</v>
      </c>
      <c r="E320" t="s">
        <v>534</v>
      </c>
      <c r="F320" t="s">
        <v>535</v>
      </c>
      <c r="G320">
        <v>7682.1228789892275</v>
      </c>
    </row>
    <row r="321" spans="2:7" x14ac:dyDescent="0.25">
      <c r="B321" t="s">
        <v>52</v>
      </c>
      <c r="C321" t="s">
        <v>53</v>
      </c>
      <c r="D321" t="s">
        <v>492</v>
      </c>
      <c r="E321" t="s">
        <v>536</v>
      </c>
      <c r="F321" t="s">
        <v>535</v>
      </c>
      <c r="G321">
        <v>6397.6018007003804</v>
      </c>
    </row>
    <row r="322" spans="2:7" x14ac:dyDescent="0.25">
      <c r="B322" t="s">
        <v>52</v>
      </c>
      <c r="C322" t="s">
        <v>53</v>
      </c>
      <c r="D322" t="s">
        <v>493</v>
      </c>
      <c r="E322" t="s">
        <v>534</v>
      </c>
      <c r="F322" t="s">
        <v>535</v>
      </c>
      <c r="G322">
        <v>7855.2882027822279</v>
      </c>
    </row>
    <row r="323" spans="2:7" x14ac:dyDescent="0.25">
      <c r="B323" t="s">
        <v>52</v>
      </c>
      <c r="C323" t="s">
        <v>53</v>
      </c>
      <c r="D323" t="s">
        <v>493</v>
      </c>
      <c r="E323" t="s">
        <v>536</v>
      </c>
      <c r="F323" t="s">
        <v>535</v>
      </c>
      <c r="G323">
        <v>6541.8123014653374</v>
      </c>
    </row>
    <row r="324" spans="2:7" x14ac:dyDescent="0.25">
      <c r="B324" t="s">
        <v>52</v>
      </c>
      <c r="C324" t="s">
        <v>53</v>
      </c>
      <c r="D324" t="s">
        <v>494</v>
      </c>
      <c r="E324" t="s">
        <v>534</v>
      </c>
      <c r="F324" t="s">
        <v>535</v>
      </c>
      <c r="G324">
        <v>8034.7045820795111</v>
      </c>
    </row>
    <row r="325" spans="2:7" x14ac:dyDescent="0.25">
      <c r="B325" t="s">
        <v>52</v>
      </c>
      <c r="C325" t="s">
        <v>53</v>
      </c>
      <c r="D325" t="s">
        <v>494</v>
      </c>
      <c r="E325" t="s">
        <v>536</v>
      </c>
      <c r="F325" t="s">
        <v>535</v>
      </c>
      <c r="G325">
        <v>6691.2286241860793</v>
      </c>
    </row>
    <row r="326" spans="2:7" x14ac:dyDescent="0.25">
      <c r="B326" t="s">
        <v>52</v>
      </c>
      <c r="C326" t="s">
        <v>53</v>
      </c>
      <c r="D326" t="s">
        <v>495</v>
      </c>
      <c r="E326" t="s">
        <v>534</v>
      </c>
      <c r="F326" t="s">
        <v>535</v>
      </c>
      <c r="G326">
        <v>8205.9622398926022</v>
      </c>
    </row>
    <row r="327" spans="2:7" x14ac:dyDescent="0.25">
      <c r="B327" t="s">
        <v>52</v>
      </c>
      <c r="C327" t="s">
        <v>53</v>
      </c>
      <c r="D327" t="s">
        <v>495</v>
      </c>
      <c r="E327" t="s">
        <v>536</v>
      </c>
      <c r="F327" t="s">
        <v>535</v>
      </c>
      <c r="G327">
        <v>6833.8504381387484</v>
      </c>
    </row>
    <row r="328" spans="2:7" x14ac:dyDescent="0.25">
      <c r="B328" t="s">
        <v>54</v>
      </c>
      <c r="C328" t="s">
        <v>55</v>
      </c>
      <c r="D328" t="s">
        <v>437</v>
      </c>
      <c r="E328" t="s">
        <v>534</v>
      </c>
      <c r="F328" t="s">
        <v>535</v>
      </c>
      <c r="G328">
        <v>51062.289885506347</v>
      </c>
    </row>
    <row r="329" spans="2:7" x14ac:dyDescent="0.25">
      <c r="B329" t="s">
        <v>54</v>
      </c>
      <c r="C329" t="s">
        <v>55</v>
      </c>
      <c r="D329" t="s">
        <v>437</v>
      </c>
      <c r="E329" t="s">
        <v>536</v>
      </c>
      <c r="F329" t="s">
        <v>535</v>
      </c>
      <c r="G329">
        <v>42524.208850247182</v>
      </c>
    </row>
    <row r="330" spans="2:7" x14ac:dyDescent="0.25">
      <c r="B330" t="s">
        <v>54</v>
      </c>
      <c r="C330" t="s">
        <v>55</v>
      </c>
      <c r="D330" t="s">
        <v>490</v>
      </c>
      <c r="E330" t="s">
        <v>534</v>
      </c>
      <c r="F330" t="s">
        <v>535</v>
      </c>
      <c r="G330">
        <v>52411.808655239845</v>
      </c>
    </row>
    <row r="331" spans="2:7" x14ac:dyDescent="0.25">
      <c r="B331" t="s">
        <v>54</v>
      </c>
      <c r="C331" t="s">
        <v>55</v>
      </c>
      <c r="D331" t="s">
        <v>490</v>
      </c>
      <c r="E331" t="s">
        <v>536</v>
      </c>
      <c r="F331" t="s">
        <v>535</v>
      </c>
      <c r="G331">
        <v>43648.07576142867</v>
      </c>
    </row>
    <row r="332" spans="2:7" x14ac:dyDescent="0.25">
      <c r="B332" t="s">
        <v>54</v>
      </c>
      <c r="C332" t="s">
        <v>55</v>
      </c>
      <c r="D332" t="s">
        <v>491</v>
      </c>
      <c r="E332" t="s">
        <v>534</v>
      </c>
      <c r="F332" t="s">
        <v>535</v>
      </c>
      <c r="G332">
        <v>53658.37435626574</v>
      </c>
    </row>
    <row r="333" spans="2:7" x14ac:dyDescent="0.25">
      <c r="B333" t="s">
        <v>54</v>
      </c>
      <c r="C333" t="s">
        <v>55</v>
      </c>
      <c r="D333" t="s">
        <v>491</v>
      </c>
      <c r="E333" t="s">
        <v>536</v>
      </c>
      <c r="F333" t="s">
        <v>535</v>
      </c>
      <c r="G333">
        <v>44686.204296886805</v>
      </c>
    </row>
    <row r="334" spans="2:7" x14ac:dyDescent="0.25">
      <c r="B334" t="s">
        <v>54</v>
      </c>
      <c r="C334" t="s">
        <v>55</v>
      </c>
      <c r="D334" t="s">
        <v>492</v>
      </c>
      <c r="E334" t="s">
        <v>534</v>
      </c>
      <c r="F334" t="s">
        <v>535</v>
      </c>
      <c r="G334">
        <v>54878.386551543023</v>
      </c>
    </row>
    <row r="335" spans="2:7" x14ac:dyDescent="0.25">
      <c r="B335" t="s">
        <v>54</v>
      </c>
      <c r="C335" t="s">
        <v>55</v>
      </c>
      <c r="D335" t="s">
        <v>492</v>
      </c>
      <c r="E335" t="s">
        <v>536</v>
      </c>
      <c r="F335" t="s">
        <v>535</v>
      </c>
      <c r="G335">
        <v>45702.219315174218</v>
      </c>
    </row>
    <row r="336" spans="2:7" x14ac:dyDescent="0.25">
      <c r="B336" t="s">
        <v>54</v>
      </c>
      <c r="C336" t="s">
        <v>55</v>
      </c>
      <c r="D336" t="s">
        <v>493</v>
      </c>
      <c r="E336" t="s">
        <v>534</v>
      </c>
      <c r="F336" t="s">
        <v>535</v>
      </c>
      <c r="G336">
        <v>56115.418778979321</v>
      </c>
    </row>
    <row r="337" spans="2:7" x14ac:dyDescent="0.25">
      <c r="B337" t="s">
        <v>54</v>
      </c>
      <c r="C337" t="s">
        <v>55</v>
      </c>
      <c r="D337" t="s">
        <v>493</v>
      </c>
      <c r="E337" t="s">
        <v>536</v>
      </c>
      <c r="F337" t="s">
        <v>535</v>
      </c>
      <c r="G337">
        <v>46732.40846086153</v>
      </c>
    </row>
    <row r="338" spans="2:7" x14ac:dyDescent="0.25">
      <c r="B338" t="s">
        <v>54</v>
      </c>
      <c r="C338" t="s">
        <v>55</v>
      </c>
      <c r="D338" t="s">
        <v>494</v>
      </c>
      <c r="E338" t="s">
        <v>534</v>
      </c>
      <c r="F338" t="s">
        <v>535</v>
      </c>
      <c r="G338">
        <v>57397.106350481714</v>
      </c>
    </row>
    <row r="339" spans="2:7" x14ac:dyDescent="0.25">
      <c r="B339" t="s">
        <v>54</v>
      </c>
      <c r="C339" t="s">
        <v>55</v>
      </c>
      <c r="D339" t="s">
        <v>494</v>
      </c>
      <c r="E339" t="s">
        <v>536</v>
      </c>
      <c r="F339" t="s">
        <v>535</v>
      </c>
      <c r="G339">
        <v>47799.786169412037</v>
      </c>
    </row>
    <row r="340" spans="2:7" x14ac:dyDescent="0.25">
      <c r="B340" t="s">
        <v>54</v>
      </c>
      <c r="C340" t="s">
        <v>55</v>
      </c>
      <c r="D340" t="s">
        <v>495</v>
      </c>
      <c r="E340" t="s">
        <v>534</v>
      </c>
      <c r="F340" t="s">
        <v>535</v>
      </c>
      <c r="G340">
        <v>58620.510882461182</v>
      </c>
    </row>
    <row r="341" spans="2:7" x14ac:dyDescent="0.25">
      <c r="B341" t="s">
        <v>54</v>
      </c>
      <c r="C341" t="s">
        <v>55</v>
      </c>
      <c r="D341" t="s">
        <v>495</v>
      </c>
      <c r="E341" t="s">
        <v>536</v>
      </c>
      <c r="F341" t="s">
        <v>535</v>
      </c>
      <c r="G341">
        <v>48818.62629473515</v>
      </c>
    </row>
    <row r="342" spans="2:7" x14ac:dyDescent="0.25">
      <c r="B342" t="s">
        <v>56</v>
      </c>
      <c r="C342" t="s">
        <v>57</v>
      </c>
      <c r="D342" t="s">
        <v>437</v>
      </c>
      <c r="E342" t="s">
        <v>534</v>
      </c>
      <c r="F342" t="s">
        <v>535</v>
      </c>
      <c r="G342">
        <v>4406.1378907132057</v>
      </c>
    </row>
    <row r="343" spans="2:7" x14ac:dyDescent="0.25">
      <c r="B343" t="s">
        <v>56</v>
      </c>
      <c r="C343" t="s">
        <v>57</v>
      </c>
      <c r="D343" t="s">
        <v>437</v>
      </c>
      <c r="E343" t="s">
        <v>536</v>
      </c>
      <c r="F343" t="s">
        <v>535</v>
      </c>
      <c r="G343">
        <v>4190.3097729158017</v>
      </c>
    </row>
    <row r="344" spans="2:7" x14ac:dyDescent="0.25">
      <c r="B344" t="s">
        <v>56</v>
      </c>
      <c r="C344" t="s">
        <v>57</v>
      </c>
      <c r="D344" t="s">
        <v>490</v>
      </c>
      <c r="E344" t="s">
        <v>534</v>
      </c>
      <c r="F344" t="s">
        <v>535</v>
      </c>
      <c r="G344">
        <v>4522.5871490383624</v>
      </c>
    </row>
    <row r="345" spans="2:7" x14ac:dyDescent="0.25">
      <c r="B345" t="s">
        <v>56</v>
      </c>
      <c r="C345" t="s">
        <v>57</v>
      </c>
      <c r="D345" t="s">
        <v>490</v>
      </c>
      <c r="E345" t="s">
        <v>536</v>
      </c>
      <c r="F345" t="s">
        <v>535</v>
      </c>
      <c r="G345">
        <v>4301.0549373458962</v>
      </c>
    </row>
    <row r="346" spans="2:7" x14ac:dyDescent="0.25">
      <c r="B346" t="s">
        <v>56</v>
      </c>
      <c r="C346" t="s">
        <v>57</v>
      </c>
      <c r="D346" t="s">
        <v>491</v>
      </c>
      <c r="E346" t="s">
        <v>534</v>
      </c>
      <c r="F346" t="s">
        <v>535</v>
      </c>
      <c r="G346">
        <v>4630.152641711511</v>
      </c>
    </row>
    <row r="347" spans="2:7" x14ac:dyDescent="0.25">
      <c r="B347" t="s">
        <v>56</v>
      </c>
      <c r="C347" t="s">
        <v>57</v>
      </c>
      <c r="D347" t="s">
        <v>491</v>
      </c>
      <c r="E347" t="s">
        <v>536</v>
      </c>
      <c r="F347" t="s">
        <v>535</v>
      </c>
      <c r="G347">
        <v>4403.3514941846652</v>
      </c>
    </row>
    <row r="348" spans="2:7" x14ac:dyDescent="0.25">
      <c r="B348" t="s">
        <v>56</v>
      </c>
      <c r="C348" t="s">
        <v>57</v>
      </c>
      <c r="D348" t="s">
        <v>492</v>
      </c>
      <c r="E348" t="s">
        <v>534</v>
      </c>
      <c r="F348" t="s">
        <v>535</v>
      </c>
      <c r="G348">
        <v>4735.4268464680281</v>
      </c>
    </row>
    <row r="349" spans="2:7" x14ac:dyDescent="0.25">
      <c r="B349" t="s">
        <v>56</v>
      </c>
      <c r="C349" t="s">
        <v>57</v>
      </c>
      <c r="D349" t="s">
        <v>492</v>
      </c>
      <c r="E349" t="s">
        <v>536</v>
      </c>
      <c r="F349" t="s">
        <v>535</v>
      </c>
      <c r="G349">
        <v>4503.4689984409306</v>
      </c>
    </row>
    <row r="350" spans="2:7" x14ac:dyDescent="0.25">
      <c r="B350" t="s">
        <v>56</v>
      </c>
      <c r="C350" t="s">
        <v>57</v>
      </c>
      <c r="D350" t="s">
        <v>493</v>
      </c>
      <c r="E350" t="s">
        <v>534</v>
      </c>
      <c r="F350" t="s">
        <v>535</v>
      </c>
      <c r="G350">
        <v>4842.1697007654329</v>
      </c>
    </row>
    <row r="351" spans="2:7" x14ac:dyDescent="0.25">
      <c r="B351" t="s">
        <v>56</v>
      </c>
      <c r="C351" t="s">
        <v>57</v>
      </c>
      <c r="D351" t="s">
        <v>493</v>
      </c>
      <c r="E351" t="s">
        <v>536</v>
      </c>
      <c r="F351" t="s">
        <v>535</v>
      </c>
      <c r="G351">
        <v>4604.9832126224901</v>
      </c>
    </row>
    <row r="352" spans="2:7" x14ac:dyDescent="0.25">
      <c r="B352" t="s">
        <v>56</v>
      </c>
      <c r="C352" t="s">
        <v>57</v>
      </c>
      <c r="D352" t="s">
        <v>494</v>
      </c>
      <c r="E352" t="s">
        <v>534</v>
      </c>
      <c r="F352" t="s">
        <v>535</v>
      </c>
      <c r="G352">
        <v>4952.7658409995565</v>
      </c>
    </row>
    <row r="353" spans="2:7" x14ac:dyDescent="0.25">
      <c r="B353" t="s">
        <v>56</v>
      </c>
      <c r="C353" t="s">
        <v>57</v>
      </c>
      <c r="D353" t="s">
        <v>494</v>
      </c>
      <c r="E353" t="s">
        <v>536</v>
      </c>
      <c r="F353" t="s">
        <v>535</v>
      </c>
      <c r="G353">
        <v>4710.1619652544914</v>
      </c>
    </row>
    <row r="354" spans="2:7" x14ac:dyDescent="0.25">
      <c r="B354" t="s">
        <v>56</v>
      </c>
      <c r="C354" t="s">
        <v>57</v>
      </c>
      <c r="D354" t="s">
        <v>495</v>
      </c>
      <c r="E354" t="s">
        <v>534</v>
      </c>
      <c r="F354" t="s">
        <v>535</v>
      </c>
      <c r="G354">
        <v>5058.3327686894763</v>
      </c>
    </row>
    <row r="355" spans="2:7" x14ac:dyDescent="0.25">
      <c r="B355" t="s">
        <v>56</v>
      </c>
      <c r="C355" t="s">
        <v>57</v>
      </c>
      <c r="D355" t="s">
        <v>495</v>
      </c>
      <c r="E355" t="s">
        <v>536</v>
      </c>
      <c r="F355" t="s">
        <v>535</v>
      </c>
      <c r="G355">
        <v>4810.5578538462032</v>
      </c>
    </row>
    <row r="356" spans="2:7" x14ac:dyDescent="0.25">
      <c r="B356" t="s">
        <v>58</v>
      </c>
      <c r="C356" t="s">
        <v>59</v>
      </c>
      <c r="D356" t="s">
        <v>437</v>
      </c>
      <c r="E356" t="s">
        <v>534</v>
      </c>
      <c r="F356" t="s">
        <v>535</v>
      </c>
      <c r="G356">
        <v>35655.039278821765</v>
      </c>
    </row>
    <row r="357" spans="2:7" x14ac:dyDescent="0.25">
      <c r="B357" t="s">
        <v>58</v>
      </c>
      <c r="C357" t="s">
        <v>59</v>
      </c>
      <c r="D357" t="s">
        <v>437</v>
      </c>
      <c r="E357" t="s">
        <v>536</v>
      </c>
      <c r="F357" t="s">
        <v>535</v>
      </c>
      <c r="G357">
        <v>34060.350491191282</v>
      </c>
    </row>
    <row r="358" spans="2:7" x14ac:dyDescent="0.25">
      <c r="B358" t="s">
        <v>58</v>
      </c>
      <c r="C358" t="s">
        <v>59</v>
      </c>
      <c r="D358" t="s">
        <v>490</v>
      </c>
      <c r="E358" t="s">
        <v>534</v>
      </c>
      <c r="F358" t="s">
        <v>535</v>
      </c>
      <c r="G358">
        <v>36597.361780422165</v>
      </c>
    </row>
    <row r="359" spans="2:7" x14ac:dyDescent="0.25">
      <c r="B359" t="s">
        <v>58</v>
      </c>
      <c r="C359" t="s">
        <v>59</v>
      </c>
      <c r="D359" t="s">
        <v>490</v>
      </c>
      <c r="E359" t="s">
        <v>536</v>
      </c>
      <c r="F359" t="s">
        <v>535</v>
      </c>
      <c r="G359">
        <v>34960.527165496889</v>
      </c>
    </row>
    <row r="360" spans="2:7" x14ac:dyDescent="0.25">
      <c r="B360" t="s">
        <v>58</v>
      </c>
      <c r="C360" t="s">
        <v>59</v>
      </c>
      <c r="D360" t="s">
        <v>491</v>
      </c>
      <c r="E360" t="s">
        <v>534</v>
      </c>
      <c r="F360" t="s">
        <v>535</v>
      </c>
      <c r="G360">
        <v>37467.795698160066</v>
      </c>
    </row>
    <row r="361" spans="2:7" x14ac:dyDescent="0.25">
      <c r="B361" t="s">
        <v>58</v>
      </c>
      <c r="C361" t="s">
        <v>59</v>
      </c>
      <c r="D361" t="s">
        <v>491</v>
      </c>
      <c r="E361" t="s">
        <v>536</v>
      </c>
      <c r="F361" t="s">
        <v>535</v>
      </c>
      <c r="G361">
        <v>35792.030507443385</v>
      </c>
    </row>
    <row r="362" spans="2:7" x14ac:dyDescent="0.25">
      <c r="B362" t="s">
        <v>58</v>
      </c>
      <c r="C362" t="s">
        <v>59</v>
      </c>
      <c r="D362" t="s">
        <v>492</v>
      </c>
      <c r="E362" t="s">
        <v>534</v>
      </c>
      <c r="F362" t="s">
        <v>535</v>
      </c>
      <c r="G362">
        <v>38319.688216901181</v>
      </c>
    </row>
    <row r="363" spans="2:7" x14ac:dyDescent="0.25">
      <c r="B363" t="s">
        <v>58</v>
      </c>
      <c r="C363" t="s">
        <v>59</v>
      </c>
      <c r="D363" t="s">
        <v>492</v>
      </c>
      <c r="E363" t="s">
        <v>536</v>
      </c>
      <c r="F363" t="s">
        <v>535</v>
      </c>
      <c r="G363">
        <v>36605.821723384659</v>
      </c>
    </row>
    <row r="364" spans="2:7" x14ac:dyDescent="0.25">
      <c r="B364" t="s">
        <v>58</v>
      </c>
      <c r="C364" t="s">
        <v>59</v>
      </c>
      <c r="D364" t="s">
        <v>493</v>
      </c>
      <c r="E364" t="s">
        <v>534</v>
      </c>
      <c r="F364" t="s">
        <v>535</v>
      </c>
      <c r="G364">
        <v>39183.465238208046</v>
      </c>
    </row>
    <row r="365" spans="2:7" x14ac:dyDescent="0.25">
      <c r="B365" t="s">
        <v>58</v>
      </c>
      <c r="C365" t="s">
        <v>59</v>
      </c>
      <c r="D365" t="s">
        <v>493</v>
      </c>
      <c r="E365" t="s">
        <v>536</v>
      </c>
      <c r="F365" t="s">
        <v>535</v>
      </c>
      <c r="G365">
        <v>37430.965901796037</v>
      </c>
    </row>
    <row r="366" spans="2:7" x14ac:dyDescent="0.25">
      <c r="B366" t="s">
        <v>58</v>
      </c>
      <c r="C366" t="s">
        <v>59</v>
      </c>
      <c r="D366" t="s">
        <v>494</v>
      </c>
      <c r="E366" t="s">
        <v>534</v>
      </c>
      <c r="F366" t="s">
        <v>535</v>
      </c>
      <c r="G366">
        <v>40078.423549078201</v>
      </c>
    </row>
    <row r="367" spans="2:7" x14ac:dyDescent="0.25">
      <c r="B367" t="s">
        <v>58</v>
      </c>
      <c r="C367" t="s">
        <v>59</v>
      </c>
      <c r="D367" t="s">
        <v>494</v>
      </c>
      <c r="E367" t="s">
        <v>536</v>
      </c>
      <c r="F367" t="s">
        <v>535</v>
      </c>
      <c r="G367">
        <v>38285.89677159171</v>
      </c>
    </row>
    <row r="368" spans="2:7" x14ac:dyDescent="0.25">
      <c r="B368" t="s">
        <v>58</v>
      </c>
      <c r="C368" t="s">
        <v>59</v>
      </c>
      <c r="D368" t="s">
        <v>495</v>
      </c>
      <c r="E368" t="s">
        <v>534</v>
      </c>
      <c r="F368" t="s">
        <v>535</v>
      </c>
      <c r="G368">
        <v>40932.684819761991</v>
      </c>
    </row>
    <row r="369" spans="2:7" x14ac:dyDescent="0.25">
      <c r="B369" t="s">
        <v>58</v>
      </c>
      <c r="C369" t="s">
        <v>59</v>
      </c>
      <c r="D369" t="s">
        <v>495</v>
      </c>
      <c r="E369" t="s">
        <v>536</v>
      </c>
      <c r="F369" t="s">
        <v>535</v>
      </c>
      <c r="G369">
        <v>39101.950795905264</v>
      </c>
    </row>
    <row r="370" spans="2:7" x14ac:dyDescent="0.25">
      <c r="B370" t="s">
        <v>60</v>
      </c>
      <c r="C370" t="s">
        <v>61</v>
      </c>
      <c r="D370" t="s">
        <v>437</v>
      </c>
      <c r="E370" t="s">
        <v>534</v>
      </c>
      <c r="F370" t="s">
        <v>535</v>
      </c>
      <c r="G370">
        <v>836.99999999999932</v>
      </c>
    </row>
    <row r="371" spans="2:7" x14ac:dyDescent="0.25">
      <c r="B371" t="s">
        <v>60</v>
      </c>
      <c r="C371" t="s">
        <v>61</v>
      </c>
      <c r="D371" t="s">
        <v>437</v>
      </c>
      <c r="E371" t="s">
        <v>536</v>
      </c>
      <c r="F371" t="s">
        <v>535</v>
      </c>
      <c r="G371">
        <v>706.99999999999909</v>
      </c>
    </row>
    <row r="372" spans="2:7" x14ac:dyDescent="0.25">
      <c r="B372" t="s">
        <v>60</v>
      </c>
      <c r="C372" t="s">
        <v>61</v>
      </c>
      <c r="D372" t="s">
        <v>490</v>
      </c>
      <c r="E372" t="s">
        <v>534</v>
      </c>
      <c r="F372" t="s">
        <v>535</v>
      </c>
      <c r="G372">
        <v>859.1209666233068</v>
      </c>
    </row>
    <row r="373" spans="2:7" x14ac:dyDescent="0.25">
      <c r="B373" t="s">
        <v>60</v>
      </c>
      <c r="C373" t="s">
        <v>61</v>
      </c>
      <c r="D373" t="s">
        <v>490</v>
      </c>
      <c r="E373" t="s">
        <v>536</v>
      </c>
      <c r="F373" t="s">
        <v>535</v>
      </c>
      <c r="G373">
        <v>725.68521314537361</v>
      </c>
    </row>
    <row r="374" spans="2:7" x14ac:dyDescent="0.25">
      <c r="B374" t="s">
        <v>60</v>
      </c>
      <c r="C374" t="s">
        <v>61</v>
      </c>
      <c r="D374" t="s">
        <v>491</v>
      </c>
      <c r="E374" t="s">
        <v>534</v>
      </c>
      <c r="F374" t="s">
        <v>535</v>
      </c>
      <c r="G374">
        <v>879.55435286779687</v>
      </c>
    </row>
    <row r="375" spans="2:7" x14ac:dyDescent="0.25">
      <c r="B375" t="s">
        <v>60</v>
      </c>
      <c r="C375" t="s">
        <v>61</v>
      </c>
      <c r="D375" t="s">
        <v>491</v>
      </c>
      <c r="E375" t="s">
        <v>536</v>
      </c>
      <c r="F375" t="s">
        <v>535</v>
      </c>
      <c r="G375">
        <v>742.94495517028918</v>
      </c>
    </row>
    <row r="376" spans="2:7" x14ac:dyDescent="0.25">
      <c r="B376" t="s">
        <v>60</v>
      </c>
      <c r="C376" t="s">
        <v>61</v>
      </c>
      <c r="D376" t="s">
        <v>492</v>
      </c>
      <c r="E376" t="s">
        <v>534</v>
      </c>
      <c r="F376" t="s">
        <v>535</v>
      </c>
      <c r="G376">
        <v>899.55248083535832</v>
      </c>
    </row>
    <row r="377" spans="2:7" x14ac:dyDescent="0.25">
      <c r="B377" t="s">
        <v>60</v>
      </c>
      <c r="C377" t="s">
        <v>61</v>
      </c>
      <c r="D377" t="s">
        <v>492</v>
      </c>
      <c r="E377" t="s">
        <v>536</v>
      </c>
      <c r="F377" t="s">
        <v>535</v>
      </c>
      <c r="G377">
        <v>759.83704175698711</v>
      </c>
    </row>
    <row r="378" spans="2:7" x14ac:dyDescent="0.25">
      <c r="B378" t="s">
        <v>60</v>
      </c>
      <c r="C378" t="s">
        <v>61</v>
      </c>
      <c r="D378" t="s">
        <v>493</v>
      </c>
      <c r="E378" t="s">
        <v>534</v>
      </c>
      <c r="F378" t="s">
        <v>535</v>
      </c>
      <c r="G378">
        <v>919.82959681832335</v>
      </c>
    </row>
    <row r="379" spans="2:7" x14ac:dyDescent="0.25">
      <c r="B379" t="s">
        <v>60</v>
      </c>
      <c r="C379" t="s">
        <v>61</v>
      </c>
      <c r="D379" t="s">
        <v>493</v>
      </c>
      <c r="E379" t="s">
        <v>536</v>
      </c>
      <c r="F379" t="s">
        <v>535</v>
      </c>
      <c r="G379">
        <v>776.96478488716184</v>
      </c>
    </row>
    <row r="380" spans="2:7" x14ac:dyDescent="0.25">
      <c r="B380" t="s">
        <v>60</v>
      </c>
      <c r="C380" t="s">
        <v>61</v>
      </c>
      <c r="D380" t="s">
        <v>494</v>
      </c>
      <c r="E380" t="s">
        <v>534</v>
      </c>
      <c r="F380" t="s">
        <v>535</v>
      </c>
      <c r="G380">
        <v>940.83869178356883</v>
      </c>
    </row>
    <row r="381" spans="2:7" x14ac:dyDescent="0.25">
      <c r="B381" t="s">
        <v>60</v>
      </c>
      <c r="C381" t="s">
        <v>61</v>
      </c>
      <c r="D381" t="s">
        <v>494</v>
      </c>
      <c r="E381" t="s">
        <v>536</v>
      </c>
      <c r="F381" t="s">
        <v>535</v>
      </c>
      <c r="G381">
        <v>794.71081850774544</v>
      </c>
    </row>
    <row r="382" spans="2:7" x14ac:dyDescent="0.25">
      <c r="B382" t="s">
        <v>60</v>
      </c>
      <c r="C382" t="s">
        <v>61</v>
      </c>
      <c r="D382" t="s">
        <v>495</v>
      </c>
      <c r="E382" t="s">
        <v>534</v>
      </c>
      <c r="F382" t="s">
        <v>535</v>
      </c>
      <c r="G382">
        <v>960.89242606698701</v>
      </c>
    </row>
    <row r="383" spans="2:7" x14ac:dyDescent="0.25">
      <c r="B383" t="s">
        <v>60</v>
      </c>
      <c r="C383" t="s">
        <v>61</v>
      </c>
      <c r="D383" t="s">
        <v>495</v>
      </c>
      <c r="E383" t="s">
        <v>536</v>
      </c>
      <c r="F383" t="s">
        <v>535</v>
      </c>
      <c r="G383">
        <v>811.64987482599713</v>
      </c>
    </row>
    <row r="384" spans="2:7" x14ac:dyDescent="0.25">
      <c r="B384" t="s">
        <v>62</v>
      </c>
      <c r="C384" t="s">
        <v>63</v>
      </c>
      <c r="D384" t="s">
        <v>437</v>
      </c>
      <c r="E384" t="s">
        <v>534</v>
      </c>
      <c r="F384" t="s">
        <v>535</v>
      </c>
      <c r="G384">
        <v>10896.644342187528</v>
      </c>
    </row>
    <row r="385" spans="2:7" x14ac:dyDescent="0.25">
      <c r="B385" t="s">
        <v>62</v>
      </c>
      <c r="C385" t="s">
        <v>63</v>
      </c>
      <c r="D385" t="s">
        <v>437</v>
      </c>
      <c r="E385" t="s">
        <v>536</v>
      </c>
      <c r="F385" t="s">
        <v>535</v>
      </c>
      <c r="G385">
        <v>5870.2883478012473</v>
      </c>
    </row>
    <row r="386" spans="2:7" x14ac:dyDescent="0.25">
      <c r="B386" t="s">
        <v>62</v>
      </c>
      <c r="C386" t="s">
        <v>63</v>
      </c>
      <c r="D386" t="s">
        <v>490</v>
      </c>
      <c r="E386" t="s">
        <v>534</v>
      </c>
      <c r="F386" t="s">
        <v>535</v>
      </c>
      <c r="G386">
        <v>11184.630370621915</v>
      </c>
    </row>
    <row r="387" spans="2:7" x14ac:dyDescent="0.25">
      <c r="B387" t="s">
        <v>62</v>
      </c>
      <c r="C387" t="s">
        <v>63</v>
      </c>
      <c r="D387" t="s">
        <v>490</v>
      </c>
      <c r="E387" t="s">
        <v>536</v>
      </c>
      <c r="F387" t="s">
        <v>535</v>
      </c>
      <c r="G387">
        <v>6025.4334524737724</v>
      </c>
    </row>
    <row r="388" spans="2:7" x14ac:dyDescent="0.25">
      <c r="B388" t="s">
        <v>62</v>
      </c>
      <c r="C388" t="s">
        <v>63</v>
      </c>
      <c r="D388" t="s">
        <v>491</v>
      </c>
      <c r="E388" t="s">
        <v>534</v>
      </c>
      <c r="F388" t="s">
        <v>535</v>
      </c>
      <c r="G388">
        <v>11450.646311616842</v>
      </c>
    </row>
    <row r="389" spans="2:7" x14ac:dyDescent="0.25">
      <c r="B389" t="s">
        <v>62</v>
      </c>
      <c r="C389" t="s">
        <v>63</v>
      </c>
      <c r="D389" t="s">
        <v>491</v>
      </c>
      <c r="E389" t="s">
        <v>536</v>
      </c>
      <c r="F389" t="s">
        <v>535</v>
      </c>
      <c r="G389">
        <v>6168.7427346448012</v>
      </c>
    </row>
    <row r="390" spans="2:7" x14ac:dyDescent="0.25">
      <c r="B390" t="s">
        <v>62</v>
      </c>
      <c r="C390" t="s">
        <v>63</v>
      </c>
      <c r="D390" t="s">
        <v>492</v>
      </c>
      <c r="E390" t="s">
        <v>534</v>
      </c>
      <c r="F390" t="s">
        <v>535</v>
      </c>
      <c r="G390">
        <v>11710.995759612151</v>
      </c>
    </row>
    <row r="391" spans="2:7" x14ac:dyDescent="0.25">
      <c r="B391" t="s">
        <v>62</v>
      </c>
      <c r="C391" t="s">
        <v>63</v>
      </c>
      <c r="D391" t="s">
        <v>492</v>
      </c>
      <c r="E391" t="s">
        <v>536</v>
      </c>
      <c r="F391" t="s">
        <v>535</v>
      </c>
      <c r="G391">
        <v>6308.9993386899814</v>
      </c>
    </row>
    <row r="392" spans="2:7" x14ac:dyDescent="0.25">
      <c r="B392" t="s">
        <v>62</v>
      </c>
      <c r="C392" t="s">
        <v>63</v>
      </c>
      <c r="D392" t="s">
        <v>493</v>
      </c>
      <c r="E392" t="s">
        <v>534</v>
      </c>
      <c r="F392" t="s">
        <v>535</v>
      </c>
      <c r="G392">
        <v>11974.977266364427</v>
      </c>
    </row>
    <row r="393" spans="2:7" x14ac:dyDescent="0.25">
      <c r="B393" t="s">
        <v>62</v>
      </c>
      <c r="C393" t="s">
        <v>63</v>
      </c>
      <c r="D393" t="s">
        <v>493</v>
      </c>
      <c r="E393" t="s">
        <v>536</v>
      </c>
      <c r="F393" t="s">
        <v>535</v>
      </c>
      <c r="G393">
        <v>6451.212621463952</v>
      </c>
    </row>
    <row r="394" spans="2:7" x14ac:dyDescent="0.25">
      <c r="B394" t="s">
        <v>62</v>
      </c>
      <c r="C394" t="s">
        <v>63</v>
      </c>
      <c r="D394" t="s">
        <v>494</v>
      </c>
      <c r="E394" t="s">
        <v>534</v>
      </c>
      <c r="F394" t="s">
        <v>535</v>
      </c>
      <c r="G394">
        <v>12248.488181283808</v>
      </c>
    </row>
    <row r="395" spans="2:7" x14ac:dyDescent="0.25">
      <c r="B395" t="s">
        <v>62</v>
      </c>
      <c r="C395" t="s">
        <v>63</v>
      </c>
      <c r="D395" t="s">
        <v>494</v>
      </c>
      <c r="E395" t="s">
        <v>536</v>
      </c>
      <c r="F395" t="s">
        <v>535</v>
      </c>
      <c r="G395">
        <v>6598.5596290772492</v>
      </c>
    </row>
    <row r="396" spans="2:7" x14ac:dyDescent="0.25">
      <c r="B396" t="s">
        <v>62</v>
      </c>
      <c r="C396" t="s">
        <v>63</v>
      </c>
      <c r="D396" t="s">
        <v>495</v>
      </c>
      <c r="E396" t="s">
        <v>534</v>
      </c>
      <c r="F396" t="s">
        <v>535</v>
      </c>
      <c r="G396">
        <v>12509.561550721253</v>
      </c>
    </row>
    <row r="397" spans="2:7" x14ac:dyDescent="0.25">
      <c r="B397" t="s">
        <v>62</v>
      </c>
      <c r="C397" t="s">
        <v>63</v>
      </c>
      <c r="D397" t="s">
        <v>495</v>
      </c>
      <c r="E397" t="s">
        <v>536</v>
      </c>
      <c r="F397" t="s">
        <v>535</v>
      </c>
      <c r="G397">
        <v>6739.2062272777903</v>
      </c>
    </row>
    <row r="398" spans="2:7" x14ac:dyDescent="0.25">
      <c r="B398" t="s">
        <v>64</v>
      </c>
      <c r="C398" t="s">
        <v>65</v>
      </c>
      <c r="D398" t="s">
        <v>437</v>
      </c>
      <c r="E398" t="s">
        <v>534</v>
      </c>
      <c r="F398" t="s">
        <v>535</v>
      </c>
      <c r="G398">
        <v>6421.1784882774919</v>
      </c>
    </row>
    <row r="399" spans="2:7" x14ac:dyDescent="0.25">
      <c r="B399" t="s">
        <v>64</v>
      </c>
      <c r="C399" t="s">
        <v>65</v>
      </c>
      <c r="D399" t="s">
        <v>437</v>
      </c>
      <c r="E399" t="s">
        <v>536</v>
      </c>
      <c r="F399" t="s">
        <v>535</v>
      </c>
      <c r="G399">
        <v>2327.0513880916637</v>
      </c>
    </row>
    <row r="400" spans="2:7" x14ac:dyDescent="0.25">
      <c r="B400" t="s">
        <v>64</v>
      </c>
      <c r="C400" t="s">
        <v>65</v>
      </c>
      <c r="D400" t="s">
        <v>490</v>
      </c>
      <c r="E400" t="s">
        <v>534</v>
      </c>
      <c r="F400" t="s">
        <v>535</v>
      </c>
      <c r="G400">
        <v>6590.8829984584772</v>
      </c>
    </row>
    <row r="401" spans="2:7" x14ac:dyDescent="0.25">
      <c r="B401" t="s">
        <v>64</v>
      </c>
      <c r="C401" t="s">
        <v>65</v>
      </c>
      <c r="D401" t="s">
        <v>490</v>
      </c>
      <c r="E401" t="s">
        <v>536</v>
      </c>
      <c r="F401" t="s">
        <v>535</v>
      </c>
      <c r="G401">
        <v>2388.55273347601</v>
      </c>
    </row>
    <row r="402" spans="2:7" x14ac:dyDescent="0.25">
      <c r="B402" t="s">
        <v>64</v>
      </c>
      <c r="C402" t="s">
        <v>65</v>
      </c>
      <c r="D402" t="s">
        <v>491</v>
      </c>
      <c r="E402" t="s">
        <v>534</v>
      </c>
      <c r="F402" t="s">
        <v>535</v>
      </c>
      <c r="G402">
        <v>6747.6409676290687</v>
      </c>
    </row>
    <row r="403" spans="2:7" x14ac:dyDescent="0.25">
      <c r="B403" t="s">
        <v>64</v>
      </c>
      <c r="C403" t="s">
        <v>65</v>
      </c>
      <c r="D403" t="s">
        <v>491</v>
      </c>
      <c r="E403" t="s">
        <v>536</v>
      </c>
      <c r="F403" t="s">
        <v>535</v>
      </c>
      <c r="G403">
        <v>2445.3622195257749</v>
      </c>
    </row>
    <row r="404" spans="2:7" x14ac:dyDescent="0.25">
      <c r="B404" t="s">
        <v>64</v>
      </c>
      <c r="C404" t="s">
        <v>65</v>
      </c>
      <c r="D404" t="s">
        <v>492</v>
      </c>
      <c r="E404" t="s">
        <v>534</v>
      </c>
      <c r="F404" t="s">
        <v>535</v>
      </c>
      <c r="G404">
        <v>6901.0597837713949</v>
      </c>
    </row>
    <row r="405" spans="2:7" x14ac:dyDescent="0.25">
      <c r="B405" t="s">
        <v>64</v>
      </c>
      <c r="C405" t="s">
        <v>65</v>
      </c>
      <c r="D405" t="s">
        <v>492</v>
      </c>
      <c r="E405" t="s">
        <v>536</v>
      </c>
      <c r="F405" t="s">
        <v>535</v>
      </c>
      <c r="G405">
        <v>2500.9615880396927</v>
      </c>
    </row>
    <row r="406" spans="2:7" x14ac:dyDescent="0.25">
      <c r="B406" t="s">
        <v>64</v>
      </c>
      <c r="C406" t="s">
        <v>65</v>
      </c>
      <c r="D406" t="s">
        <v>493</v>
      </c>
      <c r="E406" t="s">
        <v>534</v>
      </c>
      <c r="F406" t="s">
        <v>535</v>
      </c>
      <c r="G406">
        <v>7056.6189008014098</v>
      </c>
    </row>
    <row r="407" spans="2:7" x14ac:dyDescent="0.25">
      <c r="B407" t="s">
        <v>64</v>
      </c>
      <c r="C407" t="s">
        <v>65</v>
      </c>
      <c r="D407" t="s">
        <v>493</v>
      </c>
      <c r="E407" t="s">
        <v>536</v>
      </c>
      <c r="F407" t="s">
        <v>535</v>
      </c>
      <c r="G407">
        <v>2557.3366070297216</v>
      </c>
    </row>
    <row r="408" spans="2:7" x14ac:dyDescent="0.25">
      <c r="B408" t="s">
        <v>64</v>
      </c>
      <c r="C408" t="s">
        <v>65</v>
      </c>
      <c r="D408" t="s">
        <v>494</v>
      </c>
      <c r="E408" t="s">
        <v>534</v>
      </c>
      <c r="F408" t="s">
        <v>535</v>
      </c>
      <c r="G408">
        <v>7217.793510895809</v>
      </c>
    </row>
    <row r="409" spans="2:7" x14ac:dyDescent="0.25">
      <c r="B409" t="s">
        <v>64</v>
      </c>
      <c r="C409" t="s">
        <v>65</v>
      </c>
      <c r="D409" t="s">
        <v>494</v>
      </c>
      <c r="E409" t="s">
        <v>536</v>
      </c>
      <c r="F409" t="s">
        <v>535</v>
      </c>
      <c r="G409">
        <v>2615.7466949645177</v>
      </c>
    </row>
    <row r="410" spans="2:7" x14ac:dyDescent="0.25">
      <c r="B410" t="s">
        <v>64</v>
      </c>
      <c r="C410" t="s">
        <v>65</v>
      </c>
      <c r="D410" t="s">
        <v>495</v>
      </c>
      <c r="E410" t="s">
        <v>534</v>
      </c>
      <c r="F410" t="s">
        <v>535</v>
      </c>
      <c r="G410">
        <v>7371.6389197253411</v>
      </c>
    </row>
    <row r="411" spans="2:7" x14ac:dyDescent="0.25">
      <c r="B411" t="s">
        <v>64</v>
      </c>
      <c r="C411" t="s">
        <v>65</v>
      </c>
      <c r="D411" t="s">
        <v>495</v>
      </c>
      <c r="E411" t="s">
        <v>536</v>
      </c>
      <c r="F411" t="s">
        <v>535</v>
      </c>
      <c r="G411">
        <v>2671.500661751435</v>
      </c>
    </row>
    <row r="412" spans="2:7" x14ac:dyDescent="0.25">
      <c r="B412" t="s">
        <v>66</v>
      </c>
      <c r="C412" t="s">
        <v>67</v>
      </c>
      <c r="D412" t="s">
        <v>437</v>
      </c>
      <c r="E412" t="s">
        <v>534</v>
      </c>
      <c r="F412" t="s">
        <v>535</v>
      </c>
      <c r="G412">
        <v>5030.9065759130799</v>
      </c>
    </row>
    <row r="413" spans="2:7" x14ac:dyDescent="0.25">
      <c r="B413" t="s">
        <v>66</v>
      </c>
      <c r="C413" t="s">
        <v>67</v>
      </c>
      <c r="D413" t="s">
        <v>437</v>
      </c>
      <c r="E413" t="s">
        <v>536</v>
      </c>
      <c r="F413" t="s">
        <v>535</v>
      </c>
      <c r="G413">
        <v>3928.8115188883894</v>
      </c>
    </row>
    <row r="414" spans="2:7" x14ac:dyDescent="0.25">
      <c r="B414" t="s">
        <v>66</v>
      </c>
      <c r="C414" t="s">
        <v>67</v>
      </c>
      <c r="D414" t="s">
        <v>490</v>
      </c>
      <c r="E414" t="s">
        <v>534</v>
      </c>
      <c r="F414" t="s">
        <v>535</v>
      </c>
      <c r="G414">
        <v>5163.8677664157713</v>
      </c>
    </row>
    <row r="415" spans="2:7" x14ac:dyDescent="0.25">
      <c r="B415" t="s">
        <v>66</v>
      </c>
      <c r="C415" t="s">
        <v>67</v>
      </c>
      <c r="D415" t="s">
        <v>490</v>
      </c>
      <c r="E415" t="s">
        <v>536</v>
      </c>
      <c r="F415" t="s">
        <v>535</v>
      </c>
      <c r="G415">
        <v>4032.6455791973476</v>
      </c>
    </row>
    <row r="416" spans="2:7" x14ac:dyDescent="0.25">
      <c r="B416" t="s">
        <v>66</v>
      </c>
      <c r="C416" t="s">
        <v>67</v>
      </c>
      <c r="D416" t="s">
        <v>491</v>
      </c>
      <c r="E416" t="s">
        <v>534</v>
      </c>
      <c r="F416" t="s">
        <v>535</v>
      </c>
      <c r="G416">
        <v>5286.6855169839646</v>
      </c>
    </row>
    <row r="417" spans="2:7" x14ac:dyDescent="0.25">
      <c r="B417" t="s">
        <v>66</v>
      </c>
      <c r="C417" t="s">
        <v>67</v>
      </c>
      <c r="D417" t="s">
        <v>491</v>
      </c>
      <c r="E417" t="s">
        <v>536</v>
      </c>
      <c r="F417" t="s">
        <v>535</v>
      </c>
      <c r="G417">
        <v>4128.5582712490177</v>
      </c>
    </row>
    <row r="418" spans="2:7" x14ac:dyDescent="0.25">
      <c r="B418" t="s">
        <v>66</v>
      </c>
      <c r="C418" t="s">
        <v>67</v>
      </c>
      <c r="D418" t="s">
        <v>492</v>
      </c>
      <c r="E418" t="s">
        <v>534</v>
      </c>
      <c r="F418" t="s">
        <v>535</v>
      </c>
      <c r="G418">
        <v>5406.8870862766253</v>
      </c>
    </row>
    <row r="419" spans="2:7" x14ac:dyDescent="0.25">
      <c r="B419" t="s">
        <v>66</v>
      </c>
      <c r="C419" t="s">
        <v>67</v>
      </c>
      <c r="D419" t="s">
        <v>492</v>
      </c>
      <c r="E419" t="s">
        <v>536</v>
      </c>
      <c r="F419" t="s">
        <v>535</v>
      </c>
      <c r="G419">
        <v>4222.4278955204172</v>
      </c>
    </row>
    <row r="420" spans="2:7" x14ac:dyDescent="0.25">
      <c r="B420" t="s">
        <v>66</v>
      </c>
      <c r="C420" t="s">
        <v>67</v>
      </c>
      <c r="D420" t="s">
        <v>493</v>
      </c>
      <c r="E420" t="s">
        <v>534</v>
      </c>
      <c r="F420" t="s">
        <v>535</v>
      </c>
      <c r="G420">
        <v>5528.7655523928142</v>
      </c>
    </row>
    <row r="421" spans="2:7" x14ac:dyDescent="0.25">
      <c r="B421" t="s">
        <v>66</v>
      </c>
      <c r="C421" t="s">
        <v>67</v>
      </c>
      <c r="D421" t="s">
        <v>493</v>
      </c>
      <c r="E421" t="s">
        <v>536</v>
      </c>
      <c r="F421" t="s">
        <v>535</v>
      </c>
      <c r="G421">
        <v>4317.607067376699</v>
      </c>
    </row>
    <row r="422" spans="2:7" x14ac:dyDescent="0.25">
      <c r="B422" t="s">
        <v>66</v>
      </c>
      <c r="C422" t="s">
        <v>67</v>
      </c>
      <c r="D422" t="s">
        <v>494</v>
      </c>
      <c r="E422" t="s">
        <v>534</v>
      </c>
      <c r="F422" t="s">
        <v>535</v>
      </c>
      <c r="G422">
        <v>5655.0436814425575</v>
      </c>
    </row>
    <row r="423" spans="2:7" x14ac:dyDescent="0.25">
      <c r="B423" t="s">
        <v>66</v>
      </c>
      <c r="C423" t="s">
        <v>67</v>
      </c>
      <c r="D423" t="s">
        <v>494</v>
      </c>
      <c r="E423" t="s">
        <v>536</v>
      </c>
      <c r="F423" t="s">
        <v>535</v>
      </c>
      <c r="G423">
        <v>4416.2220904362885</v>
      </c>
    </row>
    <row r="424" spans="2:7" x14ac:dyDescent="0.25">
      <c r="B424" t="s">
        <v>66</v>
      </c>
      <c r="C424" t="s">
        <v>67</v>
      </c>
      <c r="D424" t="s">
        <v>495</v>
      </c>
      <c r="E424" t="s">
        <v>534</v>
      </c>
      <c r="F424" t="s">
        <v>535</v>
      </c>
      <c r="G424">
        <v>5775.5794803410799</v>
      </c>
    </row>
    <row r="425" spans="2:7" x14ac:dyDescent="0.25">
      <c r="B425" t="s">
        <v>66</v>
      </c>
      <c r="C425" t="s">
        <v>67</v>
      </c>
      <c r="D425" t="s">
        <v>495</v>
      </c>
      <c r="E425" t="s">
        <v>536</v>
      </c>
      <c r="F425" t="s">
        <v>535</v>
      </c>
      <c r="G425">
        <v>4510.3527263376272</v>
      </c>
    </row>
    <row r="426" spans="2:7" x14ac:dyDescent="0.25">
      <c r="B426" t="s">
        <v>68</v>
      </c>
      <c r="C426" t="s">
        <v>69</v>
      </c>
      <c r="D426" t="s">
        <v>437</v>
      </c>
      <c r="E426" t="s">
        <v>534</v>
      </c>
      <c r="F426" t="s">
        <v>535</v>
      </c>
      <c r="G426">
        <v>29140.125</v>
      </c>
    </row>
    <row r="427" spans="2:7" x14ac:dyDescent="0.25">
      <c r="B427" t="s">
        <v>68</v>
      </c>
      <c r="C427" t="s">
        <v>69</v>
      </c>
      <c r="D427" t="s">
        <v>437</v>
      </c>
      <c r="E427" t="s">
        <v>536</v>
      </c>
      <c r="F427" t="s">
        <v>535</v>
      </c>
      <c r="G427">
        <v>22214.125</v>
      </c>
    </row>
    <row r="428" spans="2:7" x14ac:dyDescent="0.25">
      <c r="B428" t="s">
        <v>68</v>
      </c>
      <c r="C428" t="s">
        <v>69</v>
      </c>
      <c r="D428" t="s">
        <v>490</v>
      </c>
      <c r="E428" t="s">
        <v>534</v>
      </c>
      <c r="F428" t="s">
        <v>535</v>
      </c>
      <c r="G428">
        <v>29910.265660124245</v>
      </c>
    </row>
    <row r="429" spans="2:7" x14ac:dyDescent="0.25">
      <c r="B429" t="s">
        <v>68</v>
      </c>
      <c r="C429" t="s">
        <v>69</v>
      </c>
      <c r="D429" t="s">
        <v>490</v>
      </c>
      <c r="E429" t="s">
        <v>536</v>
      </c>
      <c r="F429" t="s">
        <v>535</v>
      </c>
      <c r="G429">
        <v>22801.219286369145</v>
      </c>
    </row>
    <row r="430" spans="2:7" x14ac:dyDescent="0.25">
      <c r="B430" t="s">
        <v>68</v>
      </c>
      <c r="C430" t="s">
        <v>69</v>
      </c>
      <c r="D430" t="s">
        <v>491</v>
      </c>
      <c r="E430" t="s">
        <v>534</v>
      </c>
      <c r="F430" t="s">
        <v>535</v>
      </c>
      <c r="G430">
        <v>30621.653269846734</v>
      </c>
    </row>
    <row r="431" spans="2:7" x14ac:dyDescent="0.25">
      <c r="B431" t="s">
        <v>68</v>
      </c>
      <c r="C431" t="s">
        <v>69</v>
      </c>
      <c r="D431" t="s">
        <v>491</v>
      </c>
      <c r="E431" t="s">
        <v>536</v>
      </c>
      <c r="F431" t="s">
        <v>535</v>
      </c>
      <c r="G431">
        <v>23343.524897131847</v>
      </c>
    </row>
    <row r="432" spans="2:7" x14ac:dyDescent="0.25">
      <c r="B432" t="s">
        <v>68</v>
      </c>
      <c r="C432" t="s">
        <v>69</v>
      </c>
      <c r="D432" t="s">
        <v>492</v>
      </c>
      <c r="E432" t="s">
        <v>534</v>
      </c>
      <c r="F432" t="s">
        <v>535</v>
      </c>
      <c r="G432">
        <v>31317.887378258609</v>
      </c>
    </row>
    <row r="433" spans="2:7" x14ac:dyDescent="0.25">
      <c r="B433" t="s">
        <v>68</v>
      </c>
      <c r="C433" t="s">
        <v>69</v>
      </c>
      <c r="D433" t="s">
        <v>492</v>
      </c>
      <c r="E433" t="s">
        <v>536</v>
      </c>
      <c r="F433" t="s">
        <v>535</v>
      </c>
      <c r="G433">
        <v>23874.278677821698</v>
      </c>
    </row>
    <row r="434" spans="2:7" x14ac:dyDescent="0.25">
      <c r="B434" t="s">
        <v>68</v>
      </c>
      <c r="C434" t="s">
        <v>69</v>
      </c>
      <c r="D434" t="s">
        <v>493</v>
      </c>
      <c r="E434" t="s">
        <v>534</v>
      </c>
      <c r="F434" t="s">
        <v>535</v>
      </c>
      <c r="G434">
        <v>32023.834444427179</v>
      </c>
    </row>
    <row r="435" spans="2:7" x14ac:dyDescent="0.25">
      <c r="B435" t="s">
        <v>68</v>
      </c>
      <c r="C435" t="s">
        <v>69</v>
      </c>
      <c r="D435" t="s">
        <v>493</v>
      </c>
      <c r="E435" t="s">
        <v>536</v>
      </c>
      <c r="F435" t="s">
        <v>535</v>
      </c>
      <c r="G435">
        <v>24412.436848771616</v>
      </c>
    </row>
    <row r="436" spans="2:7" x14ac:dyDescent="0.25">
      <c r="B436" t="s">
        <v>68</v>
      </c>
      <c r="C436" t="s">
        <v>69</v>
      </c>
      <c r="D436" t="s">
        <v>494</v>
      </c>
      <c r="E436" t="s">
        <v>534</v>
      </c>
      <c r="F436" t="s">
        <v>535</v>
      </c>
      <c r="G436">
        <v>32755.265332628042</v>
      </c>
    </row>
    <row r="437" spans="2:7" x14ac:dyDescent="0.25">
      <c r="B437" t="s">
        <v>68</v>
      </c>
      <c r="C437" t="s">
        <v>69</v>
      </c>
      <c r="D437" t="s">
        <v>494</v>
      </c>
      <c r="E437" t="s">
        <v>536</v>
      </c>
      <c r="F437" t="s">
        <v>535</v>
      </c>
      <c r="G437">
        <v>24970.021868717653</v>
      </c>
    </row>
    <row r="438" spans="2:7" x14ac:dyDescent="0.25">
      <c r="B438" t="s">
        <v>68</v>
      </c>
      <c r="C438" t="s">
        <v>69</v>
      </c>
      <c r="D438" t="s">
        <v>495</v>
      </c>
      <c r="E438" t="s">
        <v>534</v>
      </c>
      <c r="F438" t="s">
        <v>535</v>
      </c>
      <c r="G438">
        <v>33453.435372933411</v>
      </c>
    </row>
    <row r="439" spans="2:7" x14ac:dyDescent="0.25">
      <c r="B439" t="s">
        <v>68</v>
      </c>
      <c r="C439" t="s">
        <v>69</v>
      </c>
      <c r="D439" t="s">
        <v>495</v>
      </c>
      <c r="E439" t="s">
        <v>536</v>
      </c>
      <c r="F439" t="s">
        <v>535</v>
      </c>
      <c r="G439">
        <v>25502.251450663458</v>
      </c>
    </row>
    <row r="440" spans="2:7" x14ac:dyDescent="0.25">
      <c r="B440" t="s">
        <v>70</v>
      </c>
      <c r="C440" t="s">
        <v>71</v>
      </c>
      <c r="D440" t="s">
        <v>437</v>
      </c>
      <c r="E440" t="s">
        <v>534</v>
      </c>
      <c r="F440" t="s">
        <v>535</v>
      </c>
      <c r="G440">
        <v>7297.4522925152933</v>
      </c>
    </row>
    <row r="441" spans="2:7" x14ac:dyDescent="0.25">
      <c r="B441" t="s">
        <v>70</v>
      </c>
      <c r="C441" t="s">
        <v>71</v>
      </c>
      <c r="D441" t="s">
        <v>437</v>
      </c>
      <c r="E441" t="s">
        <v>536</v>
      </c>
      <c r="F441" t="s">
        <v>535</v>
      </c>
      <c r="G441">
        <v>6709.4522925152933</v>
      </c>
    </row>
    <row r="442" spans="2:7" x14ac:dyDescent="0.25">
      <c r="B442" t="s">
        <v>70</v>
      </c>
      <c r="C442" t="s">
        <v>71</v>
      </c>
      <c r="D442" t="s">
        <v>490</v>
      </c>
      <c r="E442" t="s">
        <v>534</v>
      </c>
      <c r="F442" t="s">
        <v>535</v>
      </c>
      <c r="G442">
        <v>7462.7674194477877</v>
      </c>
    </row>
    <row r="443" spans="2:7" x14ac:dyDescent="0.25">
      <c r="B443" t="s">
        <v>70</v>
      </c>
      <c r="C443" t="s">
        <v>71</v>
      </c>
      <c r="D443" t="s">
        <v>490</v>
      </c>
      <c r="E443" t="s">
        <v>536</v>
      </c>
      <c r="F443" t="s">
        <v>535</v>
      </c>
      <c r="G443">
        <v>6861.4469768138561</v>
      </c>
    </row>
    <row r="444" spans="2:7" x14ac:dyDescent="0.25">
      <c r="B444" t="s">
        <v>70</v>
      </c>
      <c r="C444" t="s">
        <v>71</v>
      </c>
      <c r="D444" t="s">
        <v>491</v>
      </c>
      <c r="E444" t="s">
        <v>534</v>
      </c>
      <c r="F444" t="s">
        <v>535</v>
      </c>
      <c r="G444">
        <v>7639.9578181595916</v>
      </c>
    </row>
    <row r="445" spans="2:7" x14ac:dyDescent="0.25">
      <c r="B445" t="s">
        <v>70</v>
      </c>
      <c r="C445" t="s">
        <v>71</v>
      </c>
      <c r="D445" t="s">
        <v>491</v>
      </c>
      <c r="E445" t="s">
        <v>536</v>
      </c>
      <c r="F445" t="s">
        <v>535</v>
      </c>
      <c r="G445">
        <v>7024.360070205089</v>
      </c>
    </row>
    <row r="446" spans="2:7" x14ac:dyDescent="0.25">
      <c r="B446" t="s">
        <v>70</v>
      </c>
      <c r="C446" t="s">
        <v>71</v>
      </c>
      <c r="D446" t="s">
        <v>492</v>
      </c>
      <c r="E446" t="s">
        <v>534</v>
      </c>
      <c r="F446" t="s">
        <v>535</v>
      </c>
      <c r="G446">
        <v>7815.8194361140904</v>
      </c>
    </row>
    <row r="447" spans="2:7" x14ac:dyDescent="0.25">
      <c r="B447" t="s">
        <v>70</v>
      </c>
      <c r="C447" t="s">
        <v>71</v>
      </c>
      <c r="D447" t="s">
        <v>492</v>
      </c>
      <c r="E447" t="s">
        <v>536</v>
      </c>
      <c r="F447" t="s">
        <v>535</v>
      </c>
      <c r="G447">
        <v>7186.0514507654625</v>
      </c>
    </row>
    <row r="448" spans="2:7" x14ac:dyDescent="0.25">
      <c r="B448" t="s">
        <v>70</v>
      </c>
      <c r="C448" t="s">
        <v>71</v>
      </c>
      <c r="D448" t="s">
        <v>493</v>
      </c>
      <c r="E448" t="s">
        <v>534</v>
      </c>
      <c r="F448" t="s">
        <v>535</v>
      </c>
      <c r="G448">
        <v>7985.5548043906365</v>
      </c>
    </row>
    <row r="449" spans="2:7" x14ac:dyDescent="0.25">
      <c r="B449" t="s">
        <v>70</v>
      </c>
      <c r="C449" t="s">
        <v>71</v>
      </c>
      <c r="D449" t="s">
        <v>493</v>
      </c>
      <c r="E449" t="s">
        <v>536</v>
      </c>
      <c r="F449" t="s">
        <v>535</v>
      </c>
      <c r="G449">
        <v>7342.1102107483212</v>
      </c>
    </row>
    <row r="450" spans="2:7" x14ac:dyDescent="0.25">
      <c r="B450" t="s">
        <v>70</v>
      </c>
      <c r="C450" t="s">
        <v>71</v>
      </c>
      <c r="D450" t="s">
        <v>494</v>
      </c>
      <c r="E450" t="s">
        <v>534</v>
      </c>
      <c r="F450" t="s">
        <v>535</v>
      </c>
      <c r="G450">
        <v>8159.0874662505485</v>
      </c>
    </row>
    <row r="451" spans="2:7" x14ac:dyDescent="0.25">
      <c r="B451" t="s">
        <v>70</v>
      </c>
      <c r="C451" t="s">
        <v>71</v>
      </c>
      <c r="D451" t="s">
        <v>494</v>
      </c>
      <c r="E451" t="s">
        <v>536</v>
      </c>
      <c r="F451" t="s">
        <v>535</v>
      </c>
      <c r="G451">
        <v>7501.6602933348759</v>
      </c>
    </row>
    <row r="452" spans="2:7" x14ac:dyDescent="0.25">
      <c r="B452" t="s">
        <v>70</v>
      </c>
      <c r="C452" t="s">
        <v>71</v>
      </c>
      <c r="D452" t="s">
        <v>495</v>
      </c>
      <c r="E452" t="s">
        <v>534</v>
      </c>
      <c r="F452" t="s">
        <v>535</v>
      </c>
      <c r="G452">
        <v>8334.1085128234972</v>
      </c>
    </row>
    <row r="453" spans="2:7" x14ac:dyDescent="0.25">
      <c r="B453" t="s">
        <v>70</v>
      </c>
      <c r="C453" t="s">
        <v>71</v>
      </c>
      <c r="D453" t="s">
        <v>495</v>
      </c>
      <c r="E453" t="s">
        <v>536</v>
      </c>
      <c r="F453" t="s">
        <v>535</v>
      </c>
      <c r="G453">
        <v>7662.5788324490986</v>
      </c>
    </row>
    <row r="454" spans="2:7" x14ac:dyDescent="0.25">
      <c r="B454" t="s">
        <v>72</v>
      </c>
      <c r="C454" t="s">
        <v>73</v>
      </c>
      <c r="D454" t="s">
        <v>437</v>
      </c>
      <c r="E454" t="s">
        <v>534</v>
      </c>
      <c r="F454" t="s">
        <v>535</v>
      </c>
      <c r="G454">
        <v>15905.75</v>
      </c>
    </row>
    <row r="455" spans="2:7" x14ac:dyDescent="0.25">
      <c r="B455" t="s">
        <v>72</v>
      </c>
      <c r="C455" t="s">
        <v>73</v>
      </c>
      <c r="D455" t="s">
        <v>437</v>
      </c>
      <c r="E455" t="s">
        <v>536</v>
      </c>
      <c r="F455" t="s">
        <v>535</v>
      </c>
      <c r="G455">
        <v>12544.5</v>
      </c>
    </row>
    <row r="456" spans="2:7" x14ac:dyDescent="0.25">
      <c r="B456" t="s">
        <v>72</v>
      </c>
      <c r="C456" t="s">
        <v>73</v>
      </c>
      <c r="D456" t="s">
        <v>490</v>
      </c>
      <c r="E456" t="s">
        <v>534</v>
      </c>
      <c r="F456" t="s">
        <v>535</v>
      </c>
      <c r="G456">
        <v>16326.121045243335</v>
      </c>
    </row>
    <row r="457" spans="2:7" x14ac:dyDescent="0.25">
      <c r="B457" t="s">
        <v>72</v>
      </c>
      <c r="C457" t="s">
        <v>73</v>
      </c>
      <c r="D457" t="s">
        <v>490</v>
      </c>
      <c r="E457" t="s">
        <v>536</v>
      </c>
      <c r="F457" t="s">
        <v>535</v>
      </c>
      <c r="G457">
        <v>12876.03699618409</v>
      </c>
    </row>
    <row r="458" spans="2:7" x14ac:dyDescent="0.25">
      <c r="B458" t="s">
        <v>72</v>
      </c>
      <c r="C458" t="s">
        <v>73</v>
      </c>
      <c r="D458" t="s">
        <v>491</v>
      </c>
      <c r="E458" t="s">
        <v>534</v>
      </c>
      <c r="F458" t="s">
        <v>535</v>
      </c>
      <c r="G458">
        <v>16714.422518670213</v>
      </c>
    </row>
    <row r="459" spans="2:7" x14ac:dyDescent="0.25">
      <c r="B459" t="s">
        <v>72</v>
      </c>
      <c r="C459" t="s">
        <v>73</v>
      </c>
      <c r="D459" t="s">
        <v>491</v>
      </c>
      <c r="E459" t="s">
        <v>536</v>
      </c>
      <c r="F459" t="s">
        <v>535</v>
      </c>
      <c r="G459">
        <v>13182.281457049088</v>
      </c>
    </row>
    <row r="460" spans="2:7" x14ac:dyDescent="0.25">
      <c r="B460" t="s">
        <v>72</v>
      </c>
      <c r="C460" t="s">
        <v>73</v>
      </c>
      <c r="D460" t="s">
        <v>492</v>
      </c>
      <c r="E460" t="s">
        <v>534</v>
      </c>
      <c r="F460" t="s">
        <v>535</v>
      </c>
      <c r="G460">
        <v>17094.452654775407</v>
      </c>
    </row>
    <row r="461" spans="2:7" x14ac:dyDescent="0.25">
      <c r="B461" t="s">
        <v>72</v>
      </c>
      <c r="C461" t="s">
        <v>73</v>
      </c>
      <c r="D461" t="s">
        <v>492</v>
      </c>
      <c r="E461" t="s">
        <v>536</v>
      </c>
      <c r="F461" t="s">
        <v>535</v>
      </c>
      <c r="G461">
        <v>13482.002503989446</v>
      </c>
    </row>
    <row r="462" spans="2:7" x14ac:dyDescent="0.25">
      <c r="B462" t="s">
        <v>72</v>
      </c>
      <c r="C462" t="s">
        <v>73</v>
      </c>
      <c r="D462" t="s">
        <v>493</v>
      </c>
      <c r="E462" t="s">
        <v>534</v>
      </c>
      <c r="F462" t="s">
        <v>535</v>
      </c>
      <c r="G462">
        <v>17479.784479800546</v>
      </c>
    </row>
    <row r="463" spans="2:7" x14ac:dyDescent="0.25">
      <c r="B463" t="s">
        <v>72</v>
      </c>
      <c r="C463" t="s">
        <v>73</v>
      </c>
      <c r="D463" t="s">
        <v>493</v>
      </c>
      <c r="E463" t="s">
        <v>536</v>
      </c>
      <c r="F463" t="s">
        <v>535</v>
      </c>
      <c r="G463">
        <v>13785.904871311193</v>
      </c>
    </row>
    <row r="464" spans="2:7" x14ac:dyDescent="0.25">
      <c r="B464" t="s">
        <v>72</v>
      </c>
      <c r="C464" t="s">
        <v>73</v>
      </c>
      <c r="D464" t="s">
        <v>494</v>
      </c>
      <c r="E464" t="s">
        <v>534</v>
      </c>
      <c r="F464" t="s">
        <v>535</v>
      </c>
      <c r="G464">
        <v>17879.026310437883</v>
      </c>
    </row>
    <row r="465" spans="2:7" x14ac:dyDescent="0.25">
      <c r="B465" t="s">
        <v>72</v>
      </c>
      <c r="C465" t="s">
        <v>73</v>
      </c>
      <c r="D465" t="s">
        <v>494</v>
      </c>
      <c r="E465" t="s">
        <v>536</v>
      </c>
      <c r="F465" t="s">
        <v>535</v>
      </c>
      <c r="G465">
        <v>14100.777740835114</v>
      </c>
    </row>
    <row r="466" spans="2:7" x14ac:dyDescent="0.25">
      <c r="B466" t="s">
        <v>72</v>
      </c>
      <c r="C466" t="s">
        <v>73</v>
      </c>
      <c r="D466" t="s">
        <v>495</v>
      </c>
      <c r="E466" t="s">
        <v>534</v>
      </c>
      <c r="F466" t="s">
        <v>535</v>
      </c>
      <c r="G466">
        <v>18260.113149241326</v>
      </c>
    </row>
    <row r="467" spans="2:7" x14ac:dyDescent="0.25">
      <c r="B467" t="s">
        <v>72</v>
      </c>
      <c r="C467" t="s">
        <v>73</v>
      </c>
      <c r="D467" t="s">
        <v>495</v>
      </c>
      <c r="E467" t="s">
        <v>536</v>
      </c>
      <c r="F467" t="s">
        <v>535</v>
      </c>
      <c r="G467">
        <v>14401.332184943047</v>
      </c>
    </row>
    <row r="468" spans="2:7" x14ac:dyDescent="0.25">
      <c r="B468" t="s">
        <v>74</v>
      </c>
      <c r="C468" t="s">
        <v>75</v>
      </c>
      <c r="D468" t="s">
        <v>437</v>
      </c>
      <c r="E468" t="s">
        <v>534</v>
      </c>
      <c r="F468" t="s">
        <v>535</v>
      </c>
      <c r="G468">
        <v>27225.5</v>
      </c>
    </row>
    <row r="469" spans="2:7" x14ac:dyDescent="0.25">
      <c r="B469" t="s">
        <v>74</v>
      </c>
      <c r="C469" t="s">
        <v>75</v>
      </c>
      <c r="D469" t="s">
        <v>437</v>
      </c>
      <c r="E469" t="s">
        <v>536</v>
      </c>
      <c r="F469" t="s">
        <v>535</v>
      </c>
      <c r="G469">
        <v>23363.5</v>
      </c>
    </row>
    <row r="470" spans="2:7" x14ac:dyDescent="0.25">
      <c r="B470" t="s">
        <v>74</v>
      </c>
      <c r="C470" t="s">
        <v>75</v>
      </c>
      <c r="D470" t="s">
        <v>490</v>
      </c>
      <c r="E470" t="s">
        <v>534</v>
      </c>
      <c r="F470" t="s">
        <v>535</v>
      </c>
      <c r="G470">
        <v>27945.039279334374</v>
      </c>
    </row>
    <row r="471" spans="2:7" x14ac:dyDescent="0.25">
      <c r="B471" t="s">
        <v>74</v>
      </c>
      <c r="C471" t="s">
        <v>75</v>
      </c>
      <c r="D471" t="s">
        <v>490</v>
      </c>
      <c r="E471" t="s">
        <v>536</v>
      </c>
      <c r="F471" t="s">
        <v>535</v>
      </c>
      <c r="G471">
        <v>23980.970972166851</v>
      </c>
    </row>
    <row r="472" spans="2:7" x14ac:dyDescent="0.25">
      <c r="B472" t="s">
        <v>74</v>
      </c>
      <c r="C472" t="s">
        <v>75</v>
      </c>
      <c r="D472" t="s">
        <v>491</v>
      </c>
      <c r="E472" t="s">
        <v>534</v>
      </c>
      <c r="F472" t="s">
        <v>535</v>
      </c>
      <c r="G472">
        <v>28609.68582318068</v>
      </c>
    </row>
    <row r="473" spans="2:7" x14ac:dyDescent="0.25">
      <c r="B473" t="s">
        <v>74</v>
      </c>
      <c r="C473" t="s">
        <v>75</v>
      </c>
      <c r="D473" t="s">
        <v>491</v>
      </c>
      <c r="E473" t="s">
        <v>536</v>
      </c>
      <c r="F473" t="s">
        <v>535</v>
      </c>
      <c r="G473">
        <v>24551.33587004396</v>
      </c>
    </row>
    <row r="474" spans="2:7" x14ac:dyDescent="0.25">
      <c r="B474" t="s">
        <v>74</v>
      </c>
      <c r="C474" t="s">
        <v>75</v>
      </c>
      <c r="D474" t="s">
        <v>492</v>
      </c>
      <c r="E474" t="s">
        <v>534</v>
      </c>
      <c r="F474" t="s">
        <v>535</v>
      </c>
      <c r="G474">
        <v>29260.174512524591</v>
      </c>
    </row>
    <row r="475" spans="2:7" x14ac:dyDescent="0.25">
      <c r="B475" t="s">
        <v>74</v>
      </c>
      <c r="C475" t="s">
        <v>75</v>
      </c>
      <c r="D475" t="s">
        <v>492</v>
      </c>
      <c r="E475" t="s">
        <v>536</v>
      </c>
      <c r="F475" t="s">
        <v>535</v>
      </c>
      <c r="G475">
        <v>25109.551237750209</v>
      </c>
    </row>
    <row r="476" spans="2:7" x14ac:dyDescent="0.25">
      <c r="B476" t="s">
        <v>74</v>
      </c>
      <c r="C476" t="s">
        <v>75</v>
      </c>
      <c r="D476" t="s">
        <v>493</v>
      </c>
      <c r="E476" t="s">
        <v>534</v>
      </c>
      <c r="F476" t="s">
        <v>535</v>
      </c>
      <c r="G476">
        <v>29919.737978706442</v>
      </c>
    </row>
    <row r="477" spans="2:7" x14ac:dyDescent="0.25">
      <c r="B477" t="s">
        <v>74</v>
      </c>
      <c r="C477" t="s">
        <v>75</v>
      </c>
      <c r="D477" t="s">
        <v>493</v>
      </c>
      <c r="E477" t="s">
        <v>536</v>
      </c>
      <c r="F477" t="s">
        <v>535</v>
      </c>
      <c r="G477">
        <v>25675.554104259169</v>
      </c>
    </row>
    <row r="478" spans="2:7" x14ac:dyDescent="0.25">
      <c r="B478" t="s">
        <v>74</v>
      </c>
      <c r="C478" t="s">
        <v>75</v>
      </c>
      <c r="D478" t="s">
        <v>494</v>
      </c>
      <c r="E478" t="s">
        <v>534</v>
      </c>
      <c r="F478" t="s">
        <v>535</v>
      </c>
      <c r="G478">
        <v>30603.110875930208</v>
      </c>
    </row>
    <row r="479" spans="2:7" x14ac:dyDescent="0.25">
      <c r="B479" t="s">
        <v>74</v>
      </c>
      <c r="C479" t="s">
        <v>75</v>
      </c>
      <c r="D479" t="s">
        <v>494</v>
      </c>
      <c r="E479" t="s">
        <v>536</v>
      </c>
      <c r="F479" t="s">
        <v>535</v>
      </c>
      <c r="G479">
        <v>26261.988979074591</v>
      </c>
    </row>
    <row r="480" spans="2:7" x14ac:dyDescent="0.25">
      <c r="B480" t="s">
        <v>74</v>
      </c>
      <c r="C480" t="s">
        <v>75</v>
      </c>
      <c r="D480" t="s">
        <v>495</v>
      </c>
      <c r="E480" t="s">
        <v>534</v>
      </c>
      <c r="F480" t="s">
        <v>535</v>
      </c>
      <c r="G480">
        <v>31255.408298550523</v>
      </c>
    </row>
    <row r="481" spans="2:7" x14ac:dyDescent="0.25">
      <c r="B481" t="s">
        <v>74</v>
      </c>
      <c r="C481" t="s">
        <v>75</v>
      </c>
      <c r="D481" t="s">
        <v>495</v>
      </c>
      <c r="E481" t="s">
        <v>536</v>
      </c>
      <c r="F481" t="s">
        <v>535</v>
      </c>
      <c r="G481">
        <v>26821.756507068196</v>
      </c>
    </row>
    <row r="482" spans="2:7" x14ac:dyDescent="0.25">
      <c r="B482" t="s">
        <v>76</v>
      </c>
      <c r="C482" t="s">
        <v>77</v>
      </c>
      <c r="D482" t="s">
        <v>437</v>
      </c>
      <c r="E482" t="s">
        <v>534</v>
      </c>
      <c r="F482" t="s">
        <v>535</v>
      </c>
      <c r="G482">
        <v>1958.25</v>
      </c>
    </row>
    <row r="483" spans="2:7" x14ac:dyDescent="0.25">
      <c r="B483" t="s">
        <v>76</v>
      </c>
      <c r="C483" t="s">
        <v>77</v>
      </c>
      <c r="D483" t="s">
        <v>437</v>
      </c>
      <c r="E483" t="s">
        <v>536</v>
      </c>
      <c r="F483" t="s">
        <v>535</v>
      </c>
      <c r="G483">
        <v>1780.625</v>
      </c>
    </row>
    <row r="484" spans="2:7" x14ac:dyDescent="0.25">
      <c r="B484" t="s">
        <v>76</v>
      </c>
      <c r="C484" t="s">
        <v>77</v>
      </c>
      <c r="D484" t="s">
        <v>490</v>
      </c>
      <c r="E484" t="s">
        <v>534</v>
      </c>
      <c r="F484" t="s">
        <v>535</v>
      </c>
      <c r="G484">
        <v>2010.0043403704806</v>
      </c>
    </row>
    <row r="485" spans="2:7" x14ac:dyDescent="0.25">
      <c r="B485" t="s">
        <v>76</v>
      </c>
      <c r="C485" t="s">
        <v>77</v>
      </c>
      <c r="D485" t="s">
        <v>490</v>
      </c>
      <c r="E485" t="s">
        <v>536</v>
      </c>
      <c r="F485" t="s">
        <v>535</v>
      </c>
      <c r="G485">
        <v>1827.6849118203434</v>
      </c>
    </row>
    <row r="486" spans="2:7" x14ac:dyDescent="0.25">
      <c r="B486" t="s">
        <v>76</v>
      </c>
      <c r="C486" t="s">
        <v>77</v>
      </c>
      <c r="D486" t="s">
        <v>491</v>
      </c>
      <c r="E486" t="s">
        <v>534</v>
      </c>
      <c r="F486" t="s">
        <v>535</v>
      </c>
      <c r="G486">
        <v>2057.8104080087992</v>
      </c>
    </row>
    <row r="487" spans="2:7" x14ac:dyDescent="0.25">
      <c r="B487" t="s">
        <v>76</v>
      </c>
      <c r="C487" t="s">
        <v>77</v>
      </c>
      <c r="D487" t="s">
        <v>491</v>
      </c>
      <c r="E487" t="s">
        <v>536</v>
      </c>
      <c r="F487" t="s">
        <v>535</v>
      </c>
      <c r="G487">
        <v>1871.1546828855708</v>
      </c>
    </row>
    <row r="488" spans="2:7" x14ac:dyDescent="0.25">
      <c r="B488" t="s">
        <v>76</v>
      </c>
      <c r="C488" t="s">
        <v>77</v>
      </c>
      <c r="D488" t="s">
        <v>492</v>
      </c>
      <c r="E488" t="s">
        <v>534</v>
      </c>
      <c r="F488" t="s">
        <v>535</v>
      </c>
      <c r="G488">
        <v>2104.598142886312</v>
      </c>
    </row>
    <row r="489" spans="2:7" x14ac:dyDescent="0.25">
      <c r="B489" t="s">
        <v>76</v>
      </c>
      <c r="C489" t="s">
        <v>77</v>
      </c>
      <c r="D489" t="s">
        <v>492</v>
      </c>
      <c r="E489" t="s">
        <v>536</v>
      </c>
      <c r="F489" t="s">
        <v>535</v>
      </c>
      <c r="G489">
        <v>1913.6984900686527</v>
      </c>
    </row>
    <row r="490" spans="2:7" x14ac:dyDescent="0.25">
      <c r="B490" t="s">
        <v>76</v>
      </c>
      <c r="C490" t="s">
        <v>77</v>
      </c>
      <c r="D490" t="s">
        <v>493</v>
      </c>
      <c r="E490" t="s">
        <v>534</v>
      </c>
      <c r="F490" t="s">
        <v>535</v>
      </c>
      <c r="G490">
        <v>2152.0385997245921</v>
      </c>
    </row>
    <row r="491" spans="2:7" x14ac:dyDescent="0.25">
      <c r="B491" t="s">
        <v>76</v>
      </c>
      <c r="C491" t="s">
        <v>77</v>
      </c>
      <c r="D491" t="s">
        <v>493</v>
      </c>
      <c r="E491" t="s">
        <v>536</v>
      </c>
      <c r="F491" t="s">
        <v>535</v>
      </c>
      <c r="G491">
        <v>1956.8358134224959</v>
      </c>
    </row>
    <row r="492" spans="2:7" x14ac:dyDescent="0.25">
      <c r="B492" t="s">
        <v>76</v>
      </c>
      <c r="C492" t="s">
        <v>77</v>
      </c>
      <c r="D492" t="s">
        <v>494</v>
      </c>
      <c r="E492" t="s">
        <v>534</v>
      </c>
      <c r="F492" t="s">
        <v>535</v>
      </c>
      <c r="G492">
        <v>2201.191598787545</v>
      </c>
    </row>
    <row r="493" spans="2:7" x14ac:dyDescent="0.25">
      <c r="B493" t="s">
        <v>76</v>
      </c>
      <c r="C493" t="s">
        <v>77</v>
      </c>
      <c r="D493" t="s">
        <v>494</v>
      </c>
      <c r="E493" t="s">
        <v>536</v>
      </c>
      <c r="F493" t="s">
        <v>535</v>
      </c>
      <c r="G493">
        <v>2001.5303411674063</v>
      </c>
    </row>
    <row r="494" spans="2:7" x14ac:dyDescent="0.25">
      <c r="B494" t="s">
        <v>76</v>
      </c>
      <c r="C494" t="s">
        <v>77</v>
      </c>
      <c r="D494" t="s">
        <v>495</v>
      </c>
      <c r="E494" t="s">
        <v>534</v>
      </c>
      <c r="F494" t="s">
        <v>535</v>
      </c>
      <c r="G494">
        <v>2248.1094305205252</v>
      </c>
    </row>
    <row r="495" spans="2:7" x14ac:dyDescent="0.25">
      <c r="B495" t="s">
        <v>76</v>
      </c>
      <c r="C495" t="s">
        <v>77</v>
      </c>
      <c r="D495" t="s">
        <v>495</v>
      </c>
      <c r="E495" t="s">
        <v>536</v>
      </c>
      <c r="F495" t="s">
        <v>535</v>
      </c>
      <c r="G495">
        <v>2044.1924446422115</v>
      </c>
    </row>
    <row r="496" spans="2:7" x14ac:dyDescent="0.25">
      <c r="B496" t="s">
        <v>78</v>
      </c>
      <c r="C496" t="s">
        <v>79</v>
      </c>
      <c r="D496" t="s">
        <v>437</v>
      </c>
      <c r="E496" t="s">
        <v>534</v>
      </c>
      <c r="F496" t="s">
        <v>535</v>
      </c>
      <c r="G496">
        <v>787.5</v>
      </c>
    </row>
    <row r="497" spans="2:7" x14ac:dyDescent="0.25">
      <c r="B497" t="s">
        <v>78</v>
      </c>
      <c r="C497" t="s">
        <v>79</v>
      </c>
      <c r="D497" t="s">
        <v>437</v>
      </c>
      <c r="E497" t="s">
        <v>536</v>
      </c>
      <c r="F497" t="s">
        <v>535</v>
      </c>
      <c r="G497">
        <v>622.25</v>
      </c>
    </row>
    <row r="498" spans="2:7" x14ac:dyDescent="0.25">
      <c r="B498" t="s">
        <v>78</v>
      </c>
      <c r="C498" t="s">
        <v>79</v>
      </c>
      <c r="D498" t="s">
        <v>490</v>
      </c>
      <c r="E498" t="s">
        <v>534</v>
      </c>
      <c r="F498" t="s">
        <v>535</v>
      </c>
      <c r="G498">
        <v>808.31273741440202</v>
      </c>
    </row>
    <row r="499" spans="2:7" x14ac:dyDescent="0.25">
      <c r="B499" t="s">
        <v>78</v>
      </c>
      <c r="C499" t="s">
        <v>79</v>
      </c>
      <c r="D499" t="s">
        <v>490</v>
      </c>
      <c r="E499" t="s">
        <v>536</v>
      </c>
      <c r="F499" t="s">
        <v>535</v>
      </c>
      <c r="G499">
        <v>638.695366166491</v>
      </c>
    </row>
    <row r="500" spans="2:7" x14ac:dyDescent="0.25">
      <c r="B500" t="s">
        <v>78</v>
      </c>
      <c r="C500" t="s">
        <v>79</v>
      </c>
      <c r="D500" t="s">
        <v>491</v>
      </c>
      <c r="E500" t="s">
        <v>534</v>
      </c>
      <c r="F500" t="s">
        <v>535</v>
      </c>
      <c r="G500">
        <v>827.53769759066938</v>
      </c>
    </row>
    <row r="501" spans="2:7" x14ac:dyDescent="0.25">
      <c r="B501" t="s">
        <v>78</v>
      </c>
      <c r="C501" t="s">
        <v>79</v>
      </c>
      <c r="D501" t="s">
        <v>491</v>
      </c>
      <c r="E501" t="s">
        <v>536</v>
      </c>
      <c r="F501" t="s">
        <v>535</v>
      </c>
      <c r="G501">
        <v>653.88613628672249</v>
      </c>
    </row>
    <row r="502" spans="2:7" x14ac:dyDescent="0.25">
      <c r="B502" t="s">
        <v>78</v>
      </c>
      <c r="C502" t="s">
        <v>79</v>
      </c>
      <c r="D502" t="s">
        <v>492</v>
      </c>
      <c r="E502" t="s">
        <v>534</v>
      </c>
      <c r="F502" t="s">
        <v>535</v>
      </c>
      <c r="G502">
        <v>846.35314057090216</v>
      </c>
    </row>
    <row r="503" spans="2:7" x14ac:dyDescent="0.25">
      <c r="B503" t="s">
        <v>78</v>
      </c>
      <c r="C503" t="s">
        <v>79</v>
      </c>
      <c r="D503" t="s">
        <v>492</v>
      </c>
      <c r="E503" t="s">
        <v>536</v>
      </c>
      <c r="F503" t="s">
        <v>535</v>
      </c>
      <c r="G503">
        <v>668.75332281935721</v>
      </c>
    </row>
    <row r="504" spans="2:7" x14ac:dyDescent="0.25">
      <c r="B504" t="s">
        <v>78</v>
      </c>
      <c r="C504" t="s">
        <v>79</v>
      </c>
      <c r="D504" t="s">
        <v>493</v>
      </c>
      <c r="E504" t="s">
        <v>534</v>
      </c>
      <c r="F504" t="s">
        <v>535</v>
      </c>
      <c r="G504">
        <v>865.43107227530481</v>
      </c>
    </row>
    <row r="505" spans="2:7" x14ac:dyDescent="0.25">
      <c r="B505" t="s">
        <v>78</v>
      </c>
      <c r="C505" t="s">
        <v>79</v>
      </c>
      <c r="D505" t="s">
        <v>493</v>
      </c>
      <c r="E505" t="s">
        <v>536</v>
      </c>
      <c r="F505" t="s">
        <v>535</v>
      </c>
      <c r="G505">
        <v>683.82791710896299</v>
      </c>
    </row>
    <row r="506" spans="2:7" x14ac:dyDescent="0.25">
      <c r="B506" t="s">
        <v>78</v>
      </c>
      <c r="C506" t="s">
        <v>79</v>
      </c>
      <c r="D506" t="s">
        <v>494</v>
      </c>
      <c r="E506" t="s">
        <v>534</v>
      </c>
      <c r="F506" t="s">
        <v>535</v>
      </c>
      <c r="G506">
        <v>885.19769388239035</v>
      </c>
    </row>
    <row r="507" spans="2:7" x14ac:dyDescent="0.25">
      <c r="B507" t="s">
        <v>78</v>
      </c>
      <c r="C507" t="s">
        <v>79</v>
      </c>
      <c r="D507" t="s">
        <v>494</v>
      </c>
      <c r="E507" t="s">
        <v>536</v>
      </c>
      <c r="F507" t="s">
        <v>535</v>
      </c>
      <c r="G507">
        <v>699.44668573754586</v>
      </c>
    </row>
    <row r="508" spans="2:7" x14ac:dyDescent="0.25">
      <c r="B508" t="s">
        <v>78</v>
      </c>
      <c r="C508" t="s">
        <v>79</v>
      </c>
      <c r="D508" t="s">
        <v>495</v>
      </c>
      <c r="E508" t="s">
        <v>534</v>
      </c>
      <c r="F508" t="s">
        <v>535</v>
      </c>
      <c r="G508">
        <v>904.06545463291843</v>
      </c>
    </row>
    <row r="509" spans="2:7" x14ac:dyDescent="0.25">
      <c r="B509" t="s">
        <v>78</v>
      </c>
      <c r="C509" t="s">
        <v>79</v>
      </c>
      <c r="D509" t="s">
        <v>495</v>
      </c>
      <c r="E509" t="s">
        <v>536</v>
      </c>
      <c r="F509" t="s">
        <v>535</v>
      </c>
      <c r="G509">
        <v>714.35521161312181</v>
      </c>
    </row>
    <row r="510" spans="2:7" x14ac:dyDescent="0.25">
      <c r="B510" t="s">
        <v>10</v>
      </c>
      <c r="C510" t="s">
        <v>11</v>
      </c>
      <c r="D510" t="s">
        <v>437</v>
      </c>
      <c r="E510" t="s">
        <v>525</v>
      </c>
      <c r="F510" t="s">
        <v>535</v>
      </c>
      <c r="G510">
        <v>112613593.13446246</v>
      </c>
    </row>
    <row r="511" spans="2:7" x14ac:dyDescent="0.25">
      <c r="B511" t="s">
        <v>10</v>
      </c>
      <c r="C511" t="s">
        <v>11</v>
      </c>
      <c r="D511" t="s">
        <v>490</v>
      </c>
      <c r="E511" t="s">
        <v>525</v>
      </c>
      <c r="F511" t="s">
        <v>535</v>
      </c>
      <c r="G511">
        <v>115164720.52757248</v>
      </c>
    </row>
    <row r="512" spans="2:7" x14ac:dyDescent="0.25">
      <c r="B512" t="s">
        <v>10</v>
      </c>
      <c r="C512" t="s">
        <v>11</v>
      </c>
      <c r="D512" t="s">
        <v>491</v>
      </c>
      <c r="E512" t="s">
        <v>525</v>
      </c>
      <c r="F512" t="s">
        <v>535</v>
      </c>
      <c r="G512">
        <v>117899105.99088417</v>
      </c>
    </row>
    <row r="513" spans="2:7" x14ac:dyDescent="0.25">
      <c r="B513" t="s">
        <v>10</v>
      </c>
      <c r="C513" t="s">
        <v>11</v>
      </c>
      <c r="D513" t="s">
        <v>492</v>
      </c>
      <c r="E513" t="s">
        <v>525</v>
      </c>
      <c r="F513" t="s">
        <v>535</v>
      </c>
      <c r="G513">
        <v>120612985.83530723</v>
      </c>
    </row>
    <row r="514" spans="2:7" x14ac:dyDescent="0.25">
      <c r="B514" t="s">
        <v>10</v>
      </c>
      <c r="C514" t="s">
        <v>11</v>
      </c>
      <c r="D514" t="s">
        <v>493</v>
      </c>
      <c r="E514" t="s">
        <v>525</v>
      </c>
      <c r="F514" t="s">
        <v>535</v>
      </c>
      <c r="G514">
        <v>123232325.97449912</v>
      </c>
    </row>
    <row r="515" spans="2:7" x14ac:dyDescent="0.25">
      <c r="B515" t="s">
        <v>10</v>
      </c>
      <c r="C515" t="s">
        <v>11</v>
      </c>
      <c r="D515" t="s">
        <v>494</v>
      </c>
      <c r="E515" t="s">
        <v>525</v>
      </c>
      <c r="F515" t="s">
        <v>535</v>
      </c>
      <c r="G515">
        <v>125910265.58888699</v>
      </c>
    </row>
    <row r="516" spans="2:7" x14ac:dyDescent="0.25">
      <c r="B516" t="s">
        <v>10</v>
      </c>
      <c r="C516" t="s">
        <v>11</v>
      </c>
      <c r="D516" t="s">
        <v>495</v>
      </c>
      <c r="E516" t="s">
        <v>525</v>
      </c>
      <c r="F516" t="s">
        <v>535</v>
      </c>
      <c r="G516">
        <v>128611173.81530313</v>
      </c>
    </row>
    <row r="517" spans="2:7" x14ac:dyDescent="0.25">
      <c r="B517" t="s">
        <v>12</v>
      </c>
      <c r="C517" t="s">
        <v>13</v>
      </c>
      <c r="D517" t="s">
        <v>437</v>
      </c>
      <c r="E517" t="s">
        <v>525</v>
      </c>
      <c r="F517" t="s">
        <v>535</v>
      </c>
      <c r="G517">
        <v>15379192579.451174</v>
      </c>
    </row>
    <row r="518" spans="2:7" x14ac:dyDescent="0.25">
      <c r="B518" t="s">
        <v>12</v>
      </c>
      <c r="C518" t="s">
        <v>13</v>
      </c>
      <c r="D518" t="s">
        <v>490</v>
      </c>
      <c r="E518" t="s">
        <v>525</v>
      </c>
      <c r="F518" t="s">
        <v>535</v>
      </c>
      <c r="G518">
        <v>15727589947.66675</v>
      </c>
    </row>
    <row r="519" spans="2:7" x14ac:dyDescent="0.25">
      <c r="B519" t="s">
        <v>12</v>
      </c>
      <c r="C519" t="s">
        <v>13</v>
      </c>
      <c r="D519" t="s">
        <v>491</v>
      </c>
      <c r="E519" t="s">
        <v>525</v>
      </c>
      <c r="F519" t="s">
        <v>535</v>
      </c>
      <c r="G519">
        <v>16101014145.014847</v>
      </c>
    </row>
    <row r="520" spans="2:7" x14ac:dyDescent="0.25">
      <c r="B520" t="s">
        <v>12</v>
      </c>
      <c r="C520" t="s">
        <v>13</v>
      </c>
      <c r="D520" t="s">
        <v>492</v>
      </c>
      <c r="E520" t="s">
        <v>525</v>
      </c>
      <c r="F520" t="s">
        <v>535</v>
      </c>
      <c r="G520">
        <v>16471637971.172655</v>
      </c>
    </row>
    <row r="521" spans="2:7" x14ac:dyDescent="0.25">
      <c r="B521" t="s">
        <v>12</v>
      </c>
      <c r="C521" t="s">
        <v>13</v>
      </c>
      <c r="D521" t="s">
        <v>493</v>
      </c>
      <c r="E521" t="s">
        <v>525</v>
      </c>
      <c r="F521" t="s">
        <v>535</v>
      </c>
      <c r="G521">
        <v>16829350884.06781</v>
      </c>
    </row>
    <row r="522" spans="2:7" x14ac:dyDescent="0.25">
      <c r="B522" t="s">
        <v>12</v>
      </c>
      <c r="C522" t="s">
        <v>13</v>
      </c>
      <c r="D522" t="s">
        <v>494</v>
      </c>
      <c r="E522" t="s">
        <v>525</v>
      </c>
      <c r="F522" t="s">
        <v>535</v>
      </c>
      <c r="G522">
        <v>17195066495.296352</v>
      </c>
    </row>
    <row r="523" spans="2:7" x14ac:dyDescent="0.25">
      <c r="B523" t="s">
        <v>12</v>
      </c>
      <c r="C523" t="s">
        <v>13</v>
      </c>
      <c r="D523" t="s">
        <v>495</v>
      </c>
      <c r="E523" t="s">
        <v>525</v>
      </c>
      <c r="F523" t="s">
        <v>535</v>
      </c>
      <c r="G523">
        <v>17563918838.937325</v>
      </c>
    </row>
    <row r="524" spans="2:7" x14ac:dyDescent="0.25">
      <c r="B524" t="s">
        <v>14</v>
      </c>
      <c r="C524" t="s">
        <v>15</v>
      </c>
      <c r="D524" t="s">
        <v>437</v>
      </c>
      <c r="E524" t="s">
        <v>525</v>
      </c>
      <c r="F524" t="s">
        <v>535</v>
      </c>
      <c r="G524">
        <v>428752537.84107238</v>
      </c>
    </row>
    <row r="525" spans="2:7" x14ac:dyDescent="0.25">
      <c r="B525" t="s">
        <v>14</v>
      </c>
      <c r="C525" t="s">
        <v>15</v>
      </c>
      <c r="D525" t="s">
        <v>490</v>
      </c>
      <c r="E525" t="s">
        <v>525</v>
      </c>
      <c r="F525" t="s">
        <v>535</v>
      </c>
      <c r="G525">
        <v>438465418.08676052</v>
      </c>
    </row>
    <row r="526" spans="2:7" x14ac:dyDescent="0.25">
      <c r="B526" t="s">
        <v>14</v>
      </c>
      <c r="C526" t="s">
        <v>15</v>
      </c>
      <c r="D526" t="s">
        <v>491</v>
      </c>
      <c r="E526" t="s">
        <v>525</v>
      </c>
      <c r="F526" t="s">
        <v>535</v>
      </c>
      <c r="G526">
        <v>448876014.83799624</v>
      </c>
    </row>
    <row r="527" spans="2:7" x14ac:dyDescent="0.25">
      <c r="B527" t="s">
        <v>14</v>
      </c>
      <c r="C527" t="s">
        <v>15</v>
      </c>
      <c r="D527" t="s">
        <v>492</v>
      </c>
      <c r="E527" t="s">
        <v>525</v>
      </c>
      <c r="F527" t="s">
        <v>535</v>
      </c>
      <c r="G527">
        <v>459208540.76408744</v>
      </c>
    </row>
    <row r="528" spans="2:7" x14ac:dyDescent="0.25">
      <c r="B528" t="s">
        <v>14</v>
      </c>
      <c r="C528" t="s">
        <v>15</v>
      </c>
      <c r="D528" t="s">
        <v>493</v>
      </c>
      <c r="E528" t="s">
        <v>525</v>
      </c>
      <c r="F528" t="s">
        <v>535</v>
      </c>
      <c r="G528">
        <v>469181126.67391247</v>
      </c>
    </row>
    <row r="529" spans="2:7" x14ac:dyDescent="0.25">
      <c r="B529" t="s">
        <v>14</v>
      </c>
      <c r="C529" t="s">
        <v>15</v>
      </c>
      <c r="D529" t="s">
        <v>494</v>
      </c>
      <c r="E529" t="s">
        <v>525</v>
      </c>
      <c r="F529" t="s">
        <v>535</v>
      </c>
      <c r="G529">
        <v>479376817.74366647</v>
      </c>
    </row>
    <row r="530" spans="2:7" x14ac:dyDescent="0.25">
      <c r="B530" t="s">
        <v>14</v>
      </c>
      <c r="C530" t="s">
        <v>15</v>
      </c>
      <c r="D530" t="s">
        <v>495</v>
      </c>
      <c r="E530" t="s">
        <v>525</v>
      </c>
      <c r="F530" t="s">
        <v>535</v>
      </c>
      <c r="G530">
        <v>489659956.9662028</v>
      </c>
    </row>
    <row r="531" spans="2:7" x14ac:dyDescent="0.25">
      <c r="B531" t="s">
        <v>16</v>
      </c>
      <c r="C531" t="s">
        <v>17</v>
      </c>
      <c r="D531" t="s">
        <v>437</v>
      </c>
      <c r="E531" t="s">
        <v>525</v>
      </c>
      <c r="F531" t="s">
        <v>535</v>
      </c>
      <c r="G531">
        <v>4248858307.0138407</v>
      </c>
    </row>
    <row r="532" spans="2:7" x14ac:dyDescent="0.25">
      <c r="B532" t="s">
        <v>16</v>
      </c>
      <c r="C532" t="s">
        <v>17</v>
      </c>
      <c r="D532" t="s">
        <v>490</v>
      </c>
      <c r="E532" t="s">
        <v>525</v>
      </c>
      <c r="F532" t="s">
        <v>535</v>
      </c>
      <c r="G532">
        <v>4345111152.8272476</v>
      </c>
    </row>
    <row r="533" spans="2:7" x14ac:dyDescent="0.25">
      <c r="B533" t="s">
        <v>16</v>
      </c>
      <c r="C533" t="s">
        <v>17</v>
      </c>
      <c r="D533" t="s">
        <v>491</v>
      </c>
      <c r="E533" t="s">
        <v>525</v>
      </c>
      <c r="F533" t="s">
        <v>535</v>
      </c>
      <c r="G533">
        <v>4448278240.0943918</v>
      </c>
    </row>
    <row r="534" spans="2:7" x14ac:dyDescent="0.25">
      <c r="B534" t="s">
        <v>16</v>
      </c>
      <c r="C534" t="s">
        <v>17</v>
      </c>
      <c r="D534" t="s">
        <v>492</v>
      </c>
      <c r="E534" t="s">
        <v>525</v>
      </c>
      <c r="F534" t="s">
        <v>535</v>
      </c>
      <c r="G534">
        <v>4550671659.9317846</v>
      </c>
    </row>
    <row r="535" spans="2:7" x14ac:dyDescent="0.25">
      <c r="B535" t="s">
        <v>16</v>
      </c>
      <c r="C535" t="s">
        <v>17</v>
      </c>
      <c r="D535" t="s">
        <v>493</v>
      </c>
      <c r="E535" t="s">
        <v>525</v>
      </c>
      <c r="F535" t="s">
        <v>535</v>
      </c>
      <c r="G535">
        <v>4649498140.8168383</v>
      </c>
    </row>
    <row r="536" spans="2:7" x14ac:dyDescent="0.25">
      <c r="B536" t="s">
        <v>16</v>
      </c>
      <c r="C536" t="s">
        <v>17</v>
      </c>
      <c r="D536" t="s">
        <v>494</v>
      </c>
      <c r="E536" t="s">
        <v>525</v>
      </c>
      <c r="F536" t="s">
        <v>535</v>
      </c>
      <c r="G536">
        <v>4750535552.5499649</v>
      </c>
    </row>
    <row r="537" spans="2:7" x14ac:dyDescent="0.25">
      <c r="B537" t="s">
        <v>16</v>
      </c>
      <c r="C537" t="s">
        <v>17</v>
      </c>
      <c r="D537" t="s">
        <v>495</v>
      </c>
      <c r="E537" t="s">
        <v>525</v>
      </c>
      <c r="F537" t="s">
        <v>535</v>
      </c>
      <c r="G537">
        <v>4852439559.2944078</v>
      </c>
    </row>
    <row r="538" spans="2:7" x14ac:dyDescent="0.25">
      <c r="B538" t="s">
        <v>18</v>
      </c>
      <c r="C538" t="s">
        <v>19</v>
      </c>
      <c r="D538" t="s">
        <v>437</v>
      </c>
      <c r="E538" t="s">
        <v>525</v>
      </c>
      <c r="F538" t="s">
        <v>535</v>
      </c>
      <c r="G538">
        <v>5009594995.0060263</v>
      </c>
    </row>
    <row r="539" spans="2:7" x14ac:dyDescent="0.25">
      <c r="B539" t="s">
        <v>18</v>
      </c>
      <c r="C539" t="s">
        <v>19</v>
      </c>
      <c r="D539" t="s">
        <v>490</v>
      </c>
      <c r="E539" t="s">
        <v>525</v>
      </c>
      <c r="F539" t="s">
        <v>535</v>
      </c>
      <c r="G539">
        <v>5123081428.2546806</v>
      </c>
    </row>
    <row r="540" spans="2:7" x14ac:dyDescent="0.25">
      <c r="B540" t="s">
        <v>18</v>
      </c>
      <c r="C540" t="s">
        <v>19</v>
      </c>
      <c r="D540" t="s">
        <v>491</v>
      </c>
      <c r="E540" t="s">
        <v>525</v>
      </c>
      <c r="F540" t="s">
        <v>535</v>
      </c>
      <c r="G540">
        <v>5244720063.0779867</v>
      </c>
    </row>
    <row r="541" spans="2:7" x14ac:dyDescent="0.25">
      <c r="B541" t="s">
        <v>18</v>
      </c>
      <c r="C541" t="s">
        <v>19</v>
      </c>
      <c r="D541" t="s">
        <v>492</v>
      </c>
      <c r="E541" t="s">
        <v>525</v>
      </c>
      <c r="F541" t="s">
        <v>535</v>
      </c>
      <c r="G541">
        <v>5365446509.2134581</v>
      </c>
    </row>
    <row r="542" spans="2:7" x14ac:dyDescent="0.25">
      <c r="B542" t="s">
        <v>18</v>
      </c>
      <c r="C542" t="s">
        <v>19</v>
      </c>
      <c r="D542" t="s">
        <v>493</v>
      </c>
      <c r="E542" t="s">
        <v>525</v>
      </c>
      <c r="F542" t="s">
        <v>535</v>
      </c>
      <c r="G542">
        <v>5481967373.93577</v>
      </c>
    </row>
    <row r="543" spans="2:7" x14ac:dyDescent="0.25">
      <c r="B543" t="s">
        <v>18</v>
      </c>
      <c r="C543" t="s">
        <v>19</v>
      </c>
      <c r="D543" t="s">
        <v>494</v>
      </c>
      <c r="E543" t="s">
        <v>525</v>
      </c>
      <c r="F543" t="s">
        <v>535</v>
      </c>
      <c r="G543">
        <v>5601095025.543046</v>
      </c>
    </row>
    <row r="544" spans="2:7" x14ac:dyDescent="0.25">
      <c r="B544" t="s">
        <v>18</v>
      </c>
      <c r="C544" t="s">
        <v>19</v>
      </c>
      <c r="D544" t="s">
        <v>495</v>
      </c>
      <c r="E544" t="s">
        <v>525</v>
      </c>
      <c r="F544" t="s">
        <v>535</v>
      </c>
      <c r="G544">
        <v>5721244431.6353397</v>
      </c>
    </row>
    <row r="545" spans="2:7" x14ac:dyDescent="0.25">
      <c r="B545" t="s">
        <v>20</v>
      </c>
      <c r="C545" t="s">
        <v>21</v>
      </c>
      <c r="D545" t="s">
        <v>437</v>
      </c>
      <c r="E545" t="s">
        <v>525</v>
      </c>
      <c r="F545" t="s">
        <v>535</v>
      </c>
      <c r="G545">
        <v>2966374180.2113543</v>
      </c>
    </row>
    <row r="546" spans="2:7" x14ac:dyDescent="0.25">
      <c r="B546" t="s">
        <v>20</v>
      </c>
      <c r="C546" t="s">
        <v>21</v>
      </c>
      <c r="D546" t="s">
        <v>490</v>
      </c>
      <c r="E546" t="s">
        <v>525</v>
      </c>
      <c r="F546" t="s">
        <v>535</v>
      </c>
      <c r="G546">
        <v>3033573869.1540098</v>
      </c>
    </row>
    <row r="547" spans="2:7" x14ac:dyDescent="0.25">
      <c r="B547" t="s">
        <v>20</v>
      </c>
      <c r="C547" t="s">
        <v>21</v>
      </c>
      <c r="D547" t="s">
        <v>491</v>
      </c>
      <c r="E547" t="s">
        <v>525</v>
      </c>
      <c r="F547" t="s">
        <v>535</v>
      </c>
      <c r="G547">
        <v>3105600790.6947174</v>
      </c>
    </row>
    <row r="548" spans="2:7" x14ac:dyDescent="0.25">
      <c r="B548" t="s">
        <v>20</v>
      </c>
      <c r="C548" t="s">
        <v>21</v>
      </c>
      <c r="D548" t="s">
        <v>492</v>
      </c>
      <c r="E548" t="s">
        <v>525</v>
      </c>
      <c r="F548" t="s">
        <v>535</v>
      </c>
      <c r="G548">
        <v>3177087570.173286</v>
      </c>
    </row>
    <row r="549" spans="2:7" x14ac:dyDescent="0.25">
      <c r="B549" t="s">
        <v>20</v>
      </c>
      <c r="C549" t="s">
        <v>21</v>
      </c>
      <c r="D549" t="s">
        <v>493</v>
      </c>
      <c r="E549" t="s">
        <v>525</v>
      </c>
      <c r="F549" t="s">
        <v>535</v>
      </c>
      <c r="G549">
        <v>3246084062.8863163</v>
      </c>
    </row>
    <row r="550" spans="2:7" x14ac:dyDescent="0.25">
      <c r="B550" t="s">
        <v>20</v>
      </c>
      <c r="C550" t="s">
        <v>21</v>
      </c>
      <c r="D550" t="s">
        <v>494</v>
      </c>
      <c r="E550" t="s">
        <v>525</v>
      </c>
      <c r="F550" t="s">
        <v>535</v>
      </c>
      <c r="G550">
        <v>3316624134.5346851</v>
      </c>
    </row>
    <row r="551" spans="2:7" x14ac:dyDescent="0.25">
      <c r="B551" t="s">
        <v>20</v>
      </c>
      <c r="C551" t="s">
        <v>21</v>
      </c>
      <c r="D551" t="s">
        <v>495</v>
      </c>
      <c r="E551" t="s">
        <v>525</v>
      </c>
      <c r="F551" t="s">
        <v>535</v>
      </c>
      <c r="G551">
        <v>3387769226.3744869</v>
      </c>
    </row>
    <row r="552" spans="2:7" x14ac:dyDescent="0.25">
      <c r="B552" t="s">
        <v>22</v>
      </c>
      <c r="C552" t="s">
        <v>23</v>
      </c>
      <c r="D552" t="s">
        <v>437</v>
      </c>
      <c r="E552" t="s">
        <v>525</v>
      </c>
      <c r="F552" t="s">
        <v>535</v>
      </c>
      <c r="G552">
        <v>764678891.47612751</v>
      </c>
    </row>
    <row r="553" spans="2:7" x14ac:dyDescent="0.25">
      <c r="B553" t="s">
        <v>22</v>
      </c>
      <c r="C553" t="s">
        <v>23</v>
      </c>
      <c r="D553" t="s">
        <v>490</v>
      </c>
      <c r="E553" t="s">
        <v>525</v>
      </c>
      <c r="F553" t="s">
        <v>535</v>
      </c>
      <c r="G553">
        <v>782001784.85586655</v>
      </c>
    </row>
    <row r="554" spans="2:7" x14ac:dyDescent="0.25">
      <c r="B554" t="s">
        <v>22</v>
      </c>
      <c r="C554" t="s">
        <v>23</v>
      </c>
      <c r="D554" t="s">
        <v>491</v>
      </c>
      <c r="E554" t="s">
        <v>525</v>
      </c>
      <c r="F554" t="s">
        <v>535</v>
      </c>
      <c r="G554">
        <v>800569053.57321429</v>
      </c>
    </row>
    <row r="555" spans="2:7" x14ac:dyDescent="0.25">
      <c r="B555" t="s">
        <v>22</v>
      </c>
      <c r="C555" t="s">
        <v>23</v>
      </c>
      <c r="D555" t="s">
        <v>492</v>
      </c>
      <c r="E555" t="s">
        <v>525</v>
      </c>
      <c r="F555" t="s">
        <v>535</v>
      </c>
      <c r="G555">
        <v>818997083.20330453</v>
      </c>
    </row>
    <row r="556" spans="2:7" x14ac:dyDescent="0.25">
      <c r="B556" t="s">
        <v>22</v>
      </c>
      <c r="C556" t="s">
        <v>23</v>
      </c>
      <c r="D556" t="s">
        <v>493</v>
      </c>
      <c r="E556" t="s">
        <v>525</v>
      </c>
      <c r="F556" t="s">
        <v>535</v>
      </c>
      <c r="G556">
        <v>836783160.87196243</v>
      </c>
    </row>
    <row r="557" spans="2:7" x14ac:dyDescent="0.25">
      <c r="B557" t="s">
        <v>22</v>
      </c>
      <c r="C557" t="s">
        <v>23</v>
      </c>
      <c r="D557" t="s">
        <v>494</v>
      </c>
      <c r="E557" t="s">
        <v>525</v>
      </c>
      <c r="F557" t="s">
        <v>535</v>
      </c>
      <c r="G557">
        <v>854967145.93782449</v>
      </c>
    </row>
    <row r="558" spans="2:7" x14ac:dyDescent="0.25">
      <c r="B558" t="s">
        <v>22</v>
      </c>
      <c r="C558" t="s">
        <v>23</v>
      </c>
      <c r="D558" t="s">
        <v>495</v>
      </c>
      <c r="E558" t="s">
        <v>525</v>
      </c>
      <c r="F558" t="s">
        <v>535</v>
      </c>
      <c r="G558">
        <v>873307094.52723336</v>
      </c>
    </row>
    <row r="559" spans="2:7" x14ac:dyDescent="0.25">
      <c r="B559" t="s">
        <v>24</v>
      </c>
      <c r="C559" t="s">
        <v>25</v>
      </c>
      <c r="D559" t="s">
        <v>437</v>
      </c>
      <c r="E559" t="s">
        <v>525</v>
      </c>
      <c r="F559" t="s">
        <v>535</v>
      </c>
      <c r="G559">
        <v>160368619.25152525</v>
      </c>
    </row>
    <row r="560" spans="2:7" x14ac:dyDescent="0.25">
      <c r="B560" t="s">
        <v>24</v>
      </c>
      <c r="C560" t="s">
        <v>25</v>
      </c>
      <c r="D560" t="s">
        <v>490</v>
      </c>
      <c r="E560" t="s">
        <v>525</v>
      </c>
      <c r="F560" t="s">
        <v>535</v>
      </c>
      <c r="G560">
        <v>164606981.10802335</v>
      </c>
    </row>
    <row r="561" spans="2:7" x14ac:dyDescent="0.25">
      <c r="B561" t="s">
        <v>24</v>
      </c>
      <c r="C561" t="s">
        <v>25</v>
      </c>
      <c r="D561" t="s">
        <v>491</v>
      </c>
      <c r="E561" t="s">
        <v>525</v>
      </c>
      <c r="F561" t="s">
        <v>535</v>
      </c>
      <c r="G561">
        <v>168522003.73485962</v>
      </c>
    </row>
    <row r="562" spans="2:7" x14ac:dyDescent="0.25">
      <c r="B562" t="s">
        <v>24</v>
      </c>
      <c r="C562" t="s">
        <v>25</v>
      </c>
      <c r="D562" t="s">
        <v>492</v>
      </c>
      <c r="E562" t="s">
        <v>525</v>
      </c>
      <c r="F562" t="s">
        <v>535</v>
      </c>
      <c r="G562">
        <v>172353631.17783839</v>
      </c>
    </row>
    <row r="563" spans="2:7" x14ac:dyDescent="0.25">
      <c r="B563" t="s">
        <v>24</v>
      </c>
      <c r="C563" t="s">
        <v>25</v>
      </c>
      <c r="D563" t="s">
        <v>493</v>
      </c>
      <c r="E563" t="s">
        <v>525</v>
      </c>
      <c r="F563" t="s">
        <v>535</v>
      </c>
      <c r="G563">
        <v>176238712.53099382</v>
      </c>
    </row>
    <row r="564" spans="2:7" x14ac:dyDescent="0.25">
      <c r="B564" t="s">
        <v>24</v>
      </c>
      <c r="C564" t="s">
        <v>25</v>
      </c>
      <c r="D564" t="s">
        <v>494</v>
      </c>
      <c r="E564" t="s">
        <v>525</v>
      </c>
      <c r="F564" t="s">
        <v>535</v>
      </c>
      <c r="G564">
        <v>180264040.54927412</v>
      </c>
    </row>
    <row r="565" spans="2:7" x14ac:dyDescent="0.25">
      <c r="B565" t="s">
        <v>24</v>
      </c>
      <c r="C565" t="s">
        <v>25</v>
      </c>
      <c r="D565" t="s">
        <v>495</v>
      </c>
      <c r="E565" t="s">
        <v>525</v>
      </c>
      <c r="F565" t="s">
        <v>535</v>
      </c>
      <c r="G565">
        <v>184106322.12378874</v>
      </c>
    </row>
    <row r="566" spans="2:7" x14ac:dyDescent="0.25">
      <c r="B566" t="s">
        <v>26</v>
      </c>
      <c r="C566" t="s">
        <v>27</v>
      </c>
      <c r="D566" t="s">
        <v>437</v>
      </c>
      <c r="E566" t="s">
        <v>525</v>
      </c>
      <c r="F566" t="s">
        <v>535</v>
      </c>
      <c r="G566">
        <v>523959803.61431962</v>
      </c>
    </row>
    <row r="567" spans="2:7" x14ac:dyDescent="0.25">
      <c r="B567" t="s">
        <v>26</v>
      </c>
      <c r="C567" t="s">
        <v>27</v>
      </c>
      <c r="D567" t="s">
        <v>490</v>
      </c>
      <c r="E567" t="s">
        <v>525</v>
      </c>
      <c r="F567" t="s">
        <v>535</v>
      </c>
      <c r="G567">
        <v>537807470.67251217</v>
      </c>
    </row>
    <row r="568" spans="2:7" x14ac:dyDescent="0.25">
      <c r="B568" t="s">
        <v>26</v>
      </c>
      <c r="C568" t="s">
        <v>27</v>
      </c>
      <c r="D568" t="s">
        <v>491</v>
      </c>
      <c r="E568" t="s">
        <v>525</v>
      </c>
      <c r="F568" t="s">
        <v>535</v>
      </c>
      <c r="G568">
        <v>550598716.84197271</v>
      </c>
    </row>
    <row r="569" spans="2:7" x14ac:dyDescent="0.25">
      <c r="B569" t="s">
        <v>26</v>
      </c>
      <c r="C569" t="s">
        <v>27</v>
      </c>
      <c r="D569" t="s">
        <v>492</v>
      </c>
      <c r="E569" t="s">
        <v>525</v>
      </c>
      <c r="F569" t="s">
        <v>535</v>
      </c>
      <c r="G569">
        <v>563117492.47224486</v>
      </c>
    </row>
    <row r="570" spans="2:7" x14ac:dyDescent="0.25">
      <c r="B570" t="s">
        <v>26</v>
      </c>
      <c r="C570" t="s">
        <v>27</v>
      </c>
      <c r="D570" t="s">
        <v>493</v>
      </c>
      <c r="E570" t="s">
        <v>525</v>
      </c>
      <c r="F570" t="s">
        <v>535</v>
      </c>
      <c r="G570">
        <v>575810913.86806214</v>
      </c>
    </row>
    <row r="571" spans="2:7" x14ac:dyDescent="0.25">
      <c r="B571" t="s">
        <v>26</v>
      </c>
      <c r="C571" t="s">
        <v>27</v>
      </c>
      <c r="D571" t="s">
        <v>494</v>
      </c>
      <c r="E571" t="s">
        <v>525</v>
      </c>
      <c r="F571" t="s">
        <v>535</v>
      </c>
      <c r="G571">
        <v>588962552.18598855</v>
      </c>
    </row>
    <row r="572" spans="2:7" x14ac:dyDescent="0.25">
      <c r="B572" t="s">
        <v>26</v>
      </c>
      <c r="C572" t="s">
        <v>27</v>
      </c>
      <c r="D572" t="s">
        <v>495</v>
      </c>
      <c r="E572" t="s">
        <v>525</v>
      </c>
      <c r="F572" t="s">
        <v>535</v>
      </c>
      <c r="G572">
        <v>601516137.22406936</v>
      </c>
    </row>
    <row r="573" spans="2:7" x14ac:dyDescent="0.25">
      <c r="B573" t="s">
        <v>28</v>
      </c>
      <c r="C573" t="s">
        <v>29</v>
      </c>
      <c r="D573" t="s">
        <v>437</v>
      </c>
      <c r="E573" t="s">
        <v>525</v>
      </c>
      <c r="F573" t="s">
        <v>535</v>
      </c>
      <c r="G573">
        <v>393950802.66766864</v>
      </c>
    </row>
    <row r="574" spans="2:7" x14ac:dyDescent="0.25">
      <c r="B574" t="s">
        <v>28</v>
      </c>
      <c r="C574" t="s">
        <v>29</v>
      </c>
      <c r="D574" t="s">
        <v>490</v>
      </c>
      <c r="E574" t="s">
        <v>525</v>
      </c>
      <c r="F574" t="s">
        <v>535</v>
      </c>
      <c r="G574">
        <v>404362478.3630529</v>
      </c>
    </row>
    <row r="575" spans="2:7" x14ac:dyDescent="0.25">
      <c r="B575" t="s">
        <v>28</v>
      </c>
      <c r="C575" t="s">
        <v>29</v>
      </c>
      <c r="D575" t="s">
        <v>491</v>
      </c>
      <c r="E575" t="s">
        <v>525</v>
      </c>
      <c r="F575" t="s">
        <v>535</v>
      </c>
      <c r="G575">
        <v>413979860.57599831</v>
      </c>
    </row>
    <row r="576" spans="2:7" x14ac:dyDescent="0.25">
      <c r="B576" t="s">
        <v>28</v>
      </c>
      <c r="C576" t="s">
        <v>29</v>
      </c>
      <c r="D576" t="s">
        <v>492</v>
      </c>
      <c r="E576" t="s">
        <v>525</v>
      </c>
      <c r="F576" t="s">
        <v>535</v>
      </c>
      <c r="G576">
        <v>423392379.76915449</v>
      </c>
    </row>
    <row r="577" spans="2:7" x14ac:dyDescent="0.25">
      <c r="B577" t="s">
        <v>28</v>
      </c>
      <c r="C577" t="s">
        <v>29</v>
      </c>
      <c r="D577" t="s">
        <v>493</v>
      </c>
      <c r="E577" t="s">
        <v>525</v>
      </c>
      <c r="F577" t="s">
        <v>535</v>
      </c>
      <c r="G577">
        <v>432936210.25574279</v>
      </c>
    </row>
    <row r="578" spans="2:7" x14ac:dyDescent="0.25">
      <c r="B578" t="s">
        <v>28</v>
      </c>
      <c r="C578" t="s">
        <v>29</v>
      </c>
      <c r="D578" t="s">
        <v>494</v>
      </c>
      <c r="E578" t="s">
        <v>525</v>
      </c>
      <c r="F578" t="s">
        <v>535</v>
      </c>
      <c r="G578">
        <v>442824561.30099916</v>
      </c>
    </row>
    <row r="579" spans="2:7" x14ac:dyDescent="0.25">
      <c r="B579" t="s">
        <v>28</v>
      </c>
      <c r="C579" t="s">
        <v>29</v>
      </c>
      <c r="D579" t="s">
        <v>495</v>
      </c>
      <c r="E579" t="s">
        <v>525</v>
      </c>
      <c r="F579" t="s">
        <v>535</v>
      </c>
      <c r="G579">
        <v>452263252.7196812</v>
      </c>
    </row>
    <row r="580" spans="2:7" x14ac:dyDescent="0.25">
      <c r="B580" t="s">
        <v>30</v>
      </c>
      <c r="C580" t="s">
        <v>31</v>
      </c>
      <c r="D580" t="s">
        <v>437</v>
      </c>
      <c r="E580" t="s">
        <v>525</v>
      </c>
      <c r="F580" t="s">
        <v>535</v>
      </c>
      <c r="G580">
        <v>110435380.22477587</v>
      </c>
    </row>
    <row r="581" spans="2:7" x14ac:dyDescent="0.25">
      <c r="B581" t="s">
        <v>30</v>
      </c>
      <c r="C581" t="s">
        <v>31</v>
      </c>
      <c r="D581" t="s">
        <v>490</v>
      </c>
      <c r="E581" t="s">
        <v>525</v>
      </c>
      <c r="F581" t="s">
        <v>535</v>
      </c>
      <c r="G581">
        <v>113354062.85319223</v>
      </c>
    </row>
    <row r="582" spans="2:7" x14ac:dyDescent="0.25">
      <c r="B582" t="s">
        <v>30</v>
      </c>
      <c r="C582" t="s">
        <v>31</v>
      </c>
      <c r="D582" t="s">
        <v>491</v>
      </c>
      <c r="E582" t="s">
        <v>525</v>
      </c>
      <c r="F582" t="s">
        <v>535</v>
      </c>
      <c r="G582">
        <v>116050082.90001415</v>
      </c>
    </row>
    <row r="583" spans="2:7" x14ac:dyDescent="0.25">
      <c r="B583" t="s">
        <v>30</v>
      </c>
      <c r="C583" t="s">
        <v>31</v>
      </c>
      <c r="D583" t="s">
        <v>492</v>
      </c>
      <c r="E583" t="s">
        <v>525</v>
      </c>
      <c r="F583" t="s">
        <v>535</v>
      </c>
      <c r="G583">
        <v>118688674.13762634</v>
      </c>
    </row>
    <row r="584" spans="2:7" x14ac:dyDescent="0.25">
      <c r="B584" t="s">
        <v>30</v>
      </c>
      <c r="C584" t="s">
        <v>31</v>
      </c>
      <c r="D584" t="s">
        <v>493</v>
      </c>
      <c r="E584" t="s">
        <v>525</v>
      </c>
      <c r="F584" t="s">
        <v>535</v>
      </c>
      <c r="G584">
        <v>121364075.58737618</v>
      </c>
    </row>
    <row r="585" spans="2:7" x14ac:dyDescent="0.25">
      <c r="B585" t="s">
        <v>30</v>
      </c>
      <c r="C585" t="s">
        <v>31</v>
      </c>
      <c r="D585" t="s">
        <v>494</v>
      </c>
      <c r="E585" t="s">
        <v>525</v>
      </c>
      <c r="F585" t="s">
        <v>535</v>
      </c>
      <c r="G585">
        <v>124136055.74348766</v>
      </c>
    </row>
    <row r="586" spans="2:7" x14ac:dyDescent="0.25">
      <c r="B586" t="s">
        <v>30</v>
      </c>
      <c r="C586" t="s">
        <v>31</v>
      </c>
      <c r="D586" t="s">
        <v>495</v>
      </c>
      <c r="E586" t="s">
        <v>525</v>
      </c>
      <c r="F586" t="s">
        <v>535</v>
      </c>
      <c r="G586">
        <v>126781983.78472531</v>
      </c>
    </row>
    <row r="587" spans="2:7" x14ac:dyDescent="0.25">
      <c r="B587" t="s">
        <v>32</v>
      </c>
      <c r="C587" t="s">
        <v>33</v>
      </c>
      <c r="D587" t="s">
        <v>437</v>
      </c>
      <c r="E587" t="s">
        <v>525</v>
      </c>
      <c r="F587" t="s">
        <v>535</v>
      </c>
      <c r="G587">
        <v>5597004.1947462521</v>
      </c>
    </row>
    <row r="588" spans="2:7" x14ac:dyDescent="0.25">
      <c r="B588" t="s">
        <v>32</v>
      </c>
      <c r="C588" t="s">
        <v>33</v>
      </c>
      <c r="D588" t="s">
        <v>490</v>
      </c>
      <c r="E588" t="s">
        <v>525</v>
      </c>
      <c r="F588" t="s">
        <v>535</v>
      </c>
      <c r="G588">
        <v>5744926.707270138</v>
      </c>
    </row>
    <row r="589" spans="2:7" x14ac:dyDescent="0.25">
      <c r="B589" t="s">
        <v>32</v>
      </c>
      <c r="C589" t="s">
        <v>33</v>
      </c>
      <c r="D589" t="s">
        <v>491</v>
      </c>
      <c r="E589" t="s">
        <v>525</v>
      </c>
      <c r="F589" t="s">
        <v>535</v>
      </c>
      <c r="G589">
        <v>5881564.3996515973</v>
      </c>
    </row>
    <row r="590" spans="2:7" x14ac:dyDescent="0.25">
      <c r="B590" t="s">
        <v>32</v>
      </c>
      <c r="C590" t="s">
        <v>33</v>
      </c>
      <c r="D590" t="s">
        <v>492</v>
      </c>
      <c r="E590" t="s">
        <v>525</v>
      </c>
      <c r="F590" t="s">
        <v>535</v>
      </c>
      <c r="G590">
        <v>6015291.52763429</v>
      </c>
    </row>
    <row r="591" spans="2:7" x14ac:dyDescent="0.25">
      <c r="B591" t="s">
        <v>32</v>
      </c>
      <c r="C591" t="s">
        <v>33</v>
      </c>
      <c r="D591" t="s">
        <v>493</v>
      </c>
      <c r="E591" t="s">
        <v>525</v>
      </c>
      <c r="F591" t="s">
        <v>535</v>
      </c>
      <c r="G591">
        <v>6150884.243541114</v>
      </c>
    </row>
    <row r="592" spans="2:7" x14ac:dyDescent="0.25">
      <c r="B592" t="s">
        <v>32</v>
      </c>
      <c r="C592" t="s">
        <v>33</v>
      </c>
      <c r="D592" t="s">
        <v>494</v>
      </c>
      <c r="E592" t="s">
        <v>525</v>
      </c>
      <c r="F592" t="s">
        <v>535</v>
      </c>
      <c r="G592">
        <v>6291371.6899548545</v>
      </c>
    </row>
    <row r="593" spans="2:7" x14ac:dyDescent="0.25">
      <c r="B593" t="s">
        <v>32</v>
      </c>
      <c r="C593" t="s">
        <v>33</v>
      </c>
      <c r="D593" t="s">
        <v>495</v>
      </c>
      <c r="E593" t="s">
        <v>525</v>
      </c>
      <c r="F593" t="s">
        <v>535</v>
      </c>
      <c r="G593">
        <v>6425470.65638809</v>
      </c>
    </row>
    <row r="594" spans="2:7" x14ac:dyDescent="0.25">
      <c r="B594" t="s">
        <v>34</v>
      </c>
      <c r="C594" t="s">
        <v>35</v>
      </c>
      <c r="D594" t="s">
        <v>437</v>
      </c>
      <c r="E594" t="s">
        <v>525</v>
      </c>
      <c r="F594" t="s">
        <v>535</v>
      </c>
      <c r="G594">
        <v>789602075.9539392</v>
      </c>
    </row>
    <row r="595" spans="2:7" x14ac:dyDescent="0.25">
      <c r="B595" t="s">
        <v>34</v>
      </c>
      <c r="C595" t="s">
        <v>35</v>
      </c>
      <c r="D595" t="s">
        <v>490</v>
      </c>
      <c r="E595" t="s">
        <v>525</v>
      </c>
      <c r="F595" t="s">
        <v>535</v>
      </c>
      <c r="G595">
        <v>810470368.8665688</v>
      </c>
    </row>
    <row r="596" spans="2:7" x14ac:dyDescent="0.25">
      <c r="B596" t="s">
        <v>34</v>
      </c>
      <c r="C596" t="s">
        <v>35</v>
      </c>
      <c r="D596" t="s">
        <v>491</v>
      </c>
      <c r="E596" t="s">
        <v>525</v>
      </c>
      <c r="F596" t="s">
        <v>535</v>
      </c>
      <c r="G596">
        <v>829746646.2828387</v>
      </c>
    </row>
    <row r="597" spans="2:7" x14ac:dyDescent="0.25">
      <c r="B597" t="s">
        <v>34</v>
      </c>
      <c r="C597" t="s">
        <v>35</v>
      </c>
      <c r="D597" t="s">
        <v>492</v>
      </c>
      <c r="E597" t="s">
        <v>525</v>
      </c>
      <c r="F597" t="s">
        <v>535</v>
      </c>
      <c r="G597">
        <v>848612313.37767661</v>
      </c>
    </row>
    <row r="598" spans="2:7" x14ac:dyDescent="0.25">
      <c r="B598" t="s">
        <v>34</v>
      </c>
      <c r="C598" t="s">
        <v>35</v>
      </c>
      <c r="D598" t="s">
        <v>493</v>
      </c>
      <c r="E598" t="s">
        <v>525</v>
      </c>
      <c r="F598" t="s">
        <v>535</v>
      </c>
      <c r="G598">
        <v>867741169.85856998</v>
      </c>
    </row>
    <row r="599" spans="2:7" x14ac:dyDescent="0.25">
      <c r="B599" t="s">
        <v>34</v>
      </c>
      <c r="C599" t="s">
        <v>35</v>
      </c>
      <c r="D599" t="s">
        <v>494</v>
      </c>
      <c r="E599" t="s">
        <v>525</v>
      </c>
      <c r="F599" t="s">
        <v>535</v>
      </c>
      <c r="G599">
        <v>887560554.56403148</v>
      </c>
    </row>
    <row r="600" spans="2:7" x14ac:dyDescent="0.25">
      <c r="B600" t="s">
        <v>34</v>
      </c>
      <c r="C600" t="s">
        <v>35</v>
      </c>
      <c r="D600" t="s">
        <v>495</v>
      </c>
      <c r="E600" t="s">
        <v>525</v>
      </c>
      <c r="F600" t="s">
        <v>535</v>
      </c>
      <c r="G600">
        <v>906478679.08113539</v>
      </c>
    </row>
    <row r="601" spans="2:7" x14ac:dyDescent="0.25">
      <c r="B601" t="s">
        <v>36</v>
      </c>
      <c r="C601" t="s">
        <v>37</v>
      </c>
      <c r="D601" t="s">
        <v>437</v>
      </c>
      <c r="E601" t="s">
        <v>525</v>
      </c>
      <c r="F601" t="s">
        <v>535</v>
      </c>
      <c r="G601">
        <v>71645069.493133172</v>
      </c>
    </row>
    <row r="602" spans="2:7" x14ac:dyDescent="0.25">
      <c r="B602" t="s">
        <v>36</v>
      </c>
      <c r="C602" t="s">
        <v>37</v>
      </c>
      <c r="D602" t="s">
        <v>490</v>
      </c>
      <c r="E602" t="s">
        <v>525</v>
      </c>
      <c r="F602" t="s">
        <v>535</v>
      </c>
      <c r="G602">
        <v>73538567.929193079</v>
      </c>
    </row>
    <row r="603" spans="2:7" x14ac:dyDescent="0.25">
      <c r="B603" t="s">
        <v>36</v>
      </c>
      <c r="C603" t="s">
        <v>37</v>
      </c>
      <c r="D603" t="s">
        <v>491</v>
      </c>
      <c r="E603" t="s">
        <v>525</v>
      </c>
      <c r="F603" t="s">
        <v>535</v>
      </c>
      <c r="G603">
        <v>75287613.780407578</v>
      </c>
    </row>
    <row r="604" spans="2:7" x14ac:dyDescent="0.25">
      <c r="B604" t="s">
        <v>36</v>
      </c>
      <c r="C604" t="s">
        <v>37</v>
      </c>
      <c r="D604" t="s">
        <v>492</v>
      </c>
      <c r="E604" t="s">
        <v>525</v>
      </c>
      <c r="F604" t="s">
        <v>535</v>
      </c>
      <c r="G604">
        <v>76999402.631027058</v>
      </c>
    </row>
    <row r="605" spans="2:7" x14ac:dyDescent="0.25">
      <c r="B605" t="s">
        <v>36</v>
      </c>
      <c r="C605" t="s">
        <v>37</v>
      </c>
      <c r="D605" t="s">
        <v>493</v>
      </c>
      <c r="E605" t="s">
        <v>525</v>
      </c>
      <c r="F605" t="s">
        <v>535</v>
      </c>
      <c r="G605">
        <v>78735072.145626649</v>
      </c>
    </row>
    <row r="606" spans="2:7" x14ac:dyDescent="0.25">
      <c r="B606" t="s">
        <v>36</v>
      </c>
      <c r="C606" t="s">
        <v>37</v>
      </c>
      <c r="D606" t="s">
        <v>494</v>
      </c>
      <c r="E606" t="s">
        <v>525</v>
      </c>
      <c r="F606" t="s">
        <v>535</v>
      </c>
      <c r="G606">
        <v>80533397.197923958</v>
      </c>
    </row>
    <row r="607" spans="2:7" x14ac:dyDescent="0.25">
      <c r="B607" t="s">
        <v>36</v>
      </c>
      <c r="C607" t="s">
        <v>37</v>
      </c>
      <c r="D607" t="s">
        <v>495</v>
      </c>
      <c r="E607" t="s">
        <v>525</v>
      </c>
      <c r="F607" t="s">
        <v>535</v>
      </c>
      <c r="G607">
        <v>82249945.807639986</v>
      </c>
    </row>
    <row r="608" spans="2:7" x14ac:dyDescent="0.25">
      <c r="B608" t="s">
        <v>38</v>
      </c>
      <c r="C608" t="s">
        <v>39</v>
      </c>
      <c r="D608" t="s">
        <v>437</v>
      </c>
      <c r="E608" t="s">
        <v>525</v>
      </c>
      <c r="F608" t="s">
        <v>535</v>
      </c>
      <c r="G608">
        <v>6219393.2253313698</v>
      </c>
    </row>
    <row r="609" spans="2:7" x14ac:dyDescent="0.25">
      <c r="B609" t="s">
        <v>38</v>
      </c>
      <c r="C609" t="s">
        <v>39</v>
      </c>
      <c r="D609" t="s">
        <v>490</v>
      </c>
      <c r="E609" t="s">
        <v>525</v>
      </c>
      <c r="F609" t="s">
        <v>535</v>
      </c>
      <c r="G609">
        <v>6383764.7784434063</v>
      </c>
    </row>
    <row r="610" spans="2:7" x14ac:dyDescent="0.25">
      <c r="B610" t="s">
        <v>38</v>
      </c>
      <c r="C610" t="s">
        <v>39</v>
      </c>
      <c r="D610" t="s">
        <v>491</v>
      </c>
      <c r="E610" t="s">
        <v>525</v>
      </c>
      <c r="F610" t="s">
        <v>535</v>
      </c>
      <c r="G610">
        <v>6535596.6350498106</v>
      </c>
    </row>
    <row r="611" spans="2:7" x14ac:dyDescent="0.25">
      <c r="B611" t="s">
        <v>38</v>
      </c>
      <c r="C611" t="s">
        <v>39</v>
      </c>
      <c r="D611" t="s">
        <v>492</v>
      </c>
      <c r="E611" t="s">
        <v>525</v>
      </c>
      <c r="F611" t="s">
        <v>535</v>
      </c>
      <c r="G611">
        <v>6684194.2713709129</v>
      </c>
    </row>
    <row r="612" spans="2:7" x14ac:dyDescent="0.25">
      <c r="B612" t="s">
        <v>38</v>
      </c>
      <c r="C612" t="s">
        <v>39</v>
      </c>
      <c r="D612" t="s">
        <v>493</v>
      </c>
      <c r="E612" t="s">
        <v>525</v>
      </c>
      <c r="F612" t="s">
        <v>535</v>
      </c>
      <c r="G612">
        <v>6834864.9497146541</v>
      </c>
    </row>
    <row r="613" spans="2:7" x14ac:dyDescent="0.25">
      <c r="B613" t="s">
        <v>38</v>
      </c>
      <c r="C613" t="s">
        <v>39</v>
      </c>
      <c r="D613" t="s">
        <v>494</v>
      </c>
      <c r="E613" t="s">
        <v>525</v>
      </c>
      <c r="F613" t="s">
        <v>535</v>
      </c>
      <c r="G613">
        <v>6990974.6544902688</v>
      </c>
    </row>
    <row r="614" spans="2:7" x14ac:dyDescent="0.25">
      <c r="B614" t="s">
        <v>38</v>
      </c>
      <c r="C614" t="s">
        <v>39</v>
      </c>
      <c r="D614" t="s">
        <v>495</v>
      </c>
      <c r="E614" t="s">
        <v>525</v>
      </c>
      <c r="F614" t="s">
        <v>535</v>
      </c>
      <c r="G614">
        <v>7139985.4778413894</v>
      </c>
    </row>
    <row r="615" spans="2:7" x14ac:dyDescent="0.25">
      <c r="B615" t="s">
        <v>40</v>
      </c>
      <c r="C615" t="s">
        <v>41</v>
      </c>
      <c r="D615" t="s">
        <v>437</v>
      </c>
      <c r="E615" t="s">
        <v>525</v>
      </c>
      <c r="F615" t="s">
        <v>535</v>
      </c>
      <c r="G615">
        <v>405526173.44679487</v>
      </c>
    </row>
    <row r="616" spans="2:7" x14ac:dyDescent="0.25">
      <c r="B616" t="s">
        <v>40</v>
      </c>
      <c r="C616" t="s">
        <v>41</v>
      </c>
      <c r="D616" t="s">
        <v>490</v>
      </c>
      <c r="E616" t="s">
        <v>525</v>
      </c>
      <c r="F616" t="s">
        <v>535</v>
      </c>
      <c r="G616">
        <v>416243773.14535421</v>
      </c>
    </row>
    <row r="617" spans="2:7" x14ac:dyDescent="0.25">
      <c r="B617" t="s">
        <v>40</v>
      </c>
      <c r="C617" t="s">
        <v>41</v>
      </c>
      <c r="D617" t="s">
        <v>491</v>
      </c>
      <c r="E617" t="s">
        <v>525</v>
      </c>
      <c r="F617" t="s">
        <v>535</v>
      </c>
      <c r="G617">
        <v>426143740.80878115</v>
      </c>
    </row>
    <row r="618" spans="2:7" x14ac:dyDescent="0.25">
      <c r="B618" t="s">
        <v>40</v>
      </c>
      <c r="C618" t="s">
        <v>41</v>
      </c>
      <c r="D618" t="s">
        <v>492</v>
      </c>
      <c r="E618" t="s">
        <v>525</v>
      </c>
      <c r="F618" t="s">
        <v>535</v>
      </c>
      <c r="G618">
        <v>435832826.0068512</v>
      </c>
    </row>
    <row r="619" spans="2:7" x14ac:dyDescent="0.25">
      <c r="B619" t="s">
        <v>40</v>
      </c>
      <c r="C619" t="s">
        <v>41</v>
      </c>
      <c r="D619" t="s">
        <v>493</v>
      </c>
      <c r="E619" t="s">
        <v>525</v>
      </c>
      <c r="F619" t="s">
        <v>535</v>
      </c>
      <c r="G619">
        <v>445657080.78953767</v>
      </c>
    </row>
    <row r="620" spans="2:7" x14ac:dyDescent="0.25">
      <c r="B620" t="s">
        <v>40</v>
      </c>
      <c r="C620" t="s">
        <v>41</v>
      </c>
      <c r="D620" t="s">
        <v>494</v>
      </c>
      <c r="E620" t="s">
        <v>525</v>
      </c>
      <c r="F620" t="s">
        <v>535</v>
      </c>
      <c r="G620">
        <v>455835979.10355949</v>
      </c>
    </row>
    <row r="621" spans="2:7" x14ac:dyDescent="0.25">
      <c r="B621" t="s">
        <v>40</v>
      </c>
      <c r="C621" t="s">
        <v>41</v>
      </c>
      <c r="D621" t="s">
        <v>495</v>
      </c>
      <c r="E621" t="s">
        <v>525</v>
      </c>
      <c r="F621" t="s">
        <v>535</v>
      </c>
      <c r="G621">
        <v>465552005.53996742</v>
      </c>
    </row>
    <row r="622" spans="2:7" x14ac:dyDescent="0.25">
      <c r="B622" t="s">
        <v>42</v>
      </c>
      <c r="C622" t="s">
        <v>43</v>
      </c>
      <c r="D622" t="s">
        <v>437</v>
      </c>
      <c r="E622" t="s">
        <v>525</v>
      </c>
      <c r="F622" t="s">
        <v>535</v>
      </c>
      <c r="G622">
        <v>4978130.097417308</v>
      </c>
    </row>
    <row r="623" spans="2:7" x14ac:dyDescent="0.25">
      <c r="B623" t="s">
        <v>42</v>
      </c>
      <c r="C623" t="s">
        <v>43</v>
      </c>
      <c r="D623" t="s">
        <v>490</v>
      </c>
      <c r="E623" t="s">
        <v>525</v>
      </c>
      <c r="F623" t="s">
        <v>535</v>
      </c>
      <c r="G623">
        <v>5109696.4650773518</v>
      </c>
    </row>
    <row r="624" spans="2:7" x14ac:dyDescent="0.25">
      <c r="B624" t="s">
        <v>42</v>
      </c>
      <c r="C624" t="s">
        <v>43</v>
      </c>
      <c r="D624" t="s">
        <v>491</v>
      </c>
      <c r="E624" t="s">
        <v>525</v>
      </c>
      <c r="F624" t="s">
        <v>535</v>
      </c>
      <c r="G624">
        <v>5231225.8020616397</v>
      </c>
    </row>
    <row r="625" spans="2:7" x14ac:dyDescent="0.25">
      <c r="B625" t="s">
        <v>42</v>
      </c>
      <c r="C625" t="s">
        <v>43</v>
      </c>
      <c r="D625" t="s">
        <v>492</v>
      </c>
      <c r="E625" t="s">
        <v>525</v>
      </c>
      <c r="F625" t="s">
        <v>535</v>
      </c>
      <c r="G625">
        <v>5350166.402691653</v>
      </c>
    </row>
    <row r="626" spans="2:7" x14ac:dyDescent="0.25">
      <c r="B626" t="s">
        <v>42</v>
      </c>
      <c r="C626" t="s">
        <v>43</v>
      </c>
      <c r="D626" t="s">
        <v>493</v>
      </c>
      <c r="E626" t="s">
        <v>525</v>
      </c>
      <c r="F626" t="s">
        <v>535</v>
      </c>
      <c r="G626">
        <v>5470766.3087413786</v>
      </c>
    </row>
    <row r="627" spans="2:7" x14ac:dyDescent="0.25">
      <c r="B627" t="s">
        <v>42</v>
      </c>
      <c r="C627" t="s">
        <v>43</v>
      </c>
      <c r="D627" t="s">
        <v>494</v>
      </c>
      <c r="E627" t="s">
        <v>525</v>
      </c>
      <c r="F627" t="s">
        <v>535</v>
      </c>
      <c r="G627">
        <v>5595719.7232766068</v>
      </c>
    </row>
    <row r="628" spans="2:7" x14ac:dyDescent="0.25">
      <c r="B628" t="s">
        <v>42</v>
      </c>
      <c r="C628" t="s">
        <v>43</v>
      </c>
      <c r="D628" t="s">
        <v>495</v>
      </c>
      <c r="E628" t="s">
        <v>525</v>
      </c>
      <c r="F628" t="s">
        <v>535</v>
      </c>
      <c r="G628">
        <v>5714991.0472932057</v>
      </c>
    </row>
    <row r="629" spans="2:7" x14ac:dyDescent="0.25">
      <c r="B629" t="s">
        <v>44</v>
      </c>
      <c r="C629" t="s">
        <v>45</v>
      </c>
      <c r="D629" t="s">
        <v>437</v>
      </c>
      <c r="E629" t="s">
        <v>525</v>
      </c>
      <c r="F629" t="s">
        <v>535</v>
      </c>
      <c r="G629">
        <v>521068671.31493664</v>
      </c>
    </row>
    <row r="630" spans="2:7" x14ac:dyDescent="0.25">
      <c r="B630" t="s">
        <v>44</v>
      </c>
      <c r="C630" t="s">
        <v>45</v>
      </c>
      <c r="D630" t="s">
        <v>490</v>
      </c>
      <c r="E630" t="s">
        <v>525</v>
      </c>
      <c r="F630" t="s">
        <v>535</v>
      </c>
      <c r="G630">
        <v>534839929.00503081</v>
      </c>
    </row>
    <row r="631" spans="2:7" x14ac:dyDescent="0.25">
      <c r="B631" t="s">
        <v>44</v>
      </c>
      <c r="C631" t="s">
        <v>45</v>
      </c>
      <c r="D631" t="s">
        <v>491</v>
      </c>
      <c r="E631" t="s">
        <v>525</v>
      </c>
      <c r="F631" t="s">
        <v>535</v>
      </c>
      <c r="G631">
        <v>547560594.97979939</v>
      </c>
    </row>
    <row r="632" spans="2:7" x14ac:dyDescent="0.25">
      <c r="B632" t="s">
        <v>44</v>
      </c>
      <c r="C632" t="s">
        <v>45</v>
      </c>
      <c r="D632" t="s">
        <v>492</v>
      </c>
      <c r="E632" t="s">
        <v>525</v>
      </c>
      <c r="F632" t="s">
        <v>535</v>
      </c>
      <c r="G632">
        <v>560010293.86730647</v>
      </c>
    </row>
    <row r="633" spans="2:7" x14ac:dyDescent="0.25">
      <c r="B633" t="s">
        <v>44</v>
      </c>
      <c r="C633" t="s">
        <v>45</v>
      </c>
      <c r="D633" t="s">
        <v>493</v>
      </c>
      <c r="E633" t="s">
        <v>525</v>
      </c>
      <c r="F633" t="s">
        <v>535</v>
      </c>
      <c r="G633">
        <v>572633674.85098922</v>
      </c>
    </row>
    <row r="634" spans="2:7" x14ac:dyDescent="0.25">
      <c r="B634" t="s">
        <v>44</v>
      </c>
      <c r="C634" t="s">
        <v>45</v>
      </c>
      <c r="D634" t="s">
        <v>494</v>
      </c>
      <c r="E634" t="s">
        <v>525</v>
      </c>
      <c r="F634" t="s">
        <v>535</v>
      </c>
      <c r="G634">
        <v>585712744.38392806</v>
      </c>
    </row>
    <row r="635" spans="2:7" x14ac:dyDescent="0.25">
      <c r="B635" t="s">
        <v>44</v>
      </c>
      <c r="C635" t="s">
        <v>45</v>
      </c>
      <c r="D635" t="s">
        <v>495</v>
      </c>
      <c r="E635" t="s">
        <v>525</v>
      </c>
      <c r="F635" t="s">
        <v>535</v>
      </c>
      <c r="G635">
        <v>598197060.60610652</v>
      </c>
    </row>
    <row r="636" spans="2:7" x14ac:dyDescent="0.25">
      <c r="B636" t="s">
        <v>46</v>
      </c>
      <c r="C636" t="s">
        <v>47</v>
      </c>
      <c r="D636" t="s">
        <v>437</v>
      </c>
      <c r="E636" t="s">
        <v>525</v>
      </c>
      <c r="F636" t="s">
        <v>535</v>
      </c>
      <c r="G636">
        <v>9645460.6220872402</v>
      </c>
    </row>
    <row r="637" spans="2:7" x14ac:dyDescent="0.25">
      <c r="B637" t="s">
        <v>46</v>
      </c>
      <c r="C637" t="s">
        <v>47</v>
      </c>
      <c r="D637" t="s">
        <v>490</v>
      </c>
      <c r="E637" t="s">
        <v>525</v>
      </c>
      <c r="F637" t="s">
        <v>535</v>
      </c>
      <c r="G637">
        <v>9900379.274999572</v>
      </c>
    </row>
    <row r="638" spans="2:7" x14ac:dyDescent="0.25">
      <c r="B638" t="s">
        <v>46</v>
      </c>
      <c r="C638" t="s">
        <v>47</v>
      </c>
      <c r="D638" t="s">
        <v>491</v>
      </c>
      <c r="E638" t="s">
        <v>525</v>
      </c>
      <c r="F638" t="s">
        <v>535</v>
      </c>
      <c r="G638">
        <v>10135850.508448949</v>
      </c>
    </row>
    <row r="639" spans="2:7" x14ac:dyDescent="0.25">
      <c r="B639" t="s">
        <v>46</v>
      </c>
      <c r="C639" t="s">
        <v>47</v>
      </c>
      <c r="D639" t="s">
        <v>492</v>
      </c>
      <c r="E639" t="s">
        <v>525</v>
      </c>
      <c r="F639" t="s">
        <v>535</v>
      </c>
      <c r="G639">
        <v>10366305.891754299</v>
      </c>
    </row>
    <row r="640" spans="2:7" x14ac:dyDescent="0.25">
      <c r="B640" t="s">
        <v>46</v>
      </c>
      <c r="C640" t="s">
        <v>47</v>
      </c>
      <c r="D640" t="s">
        <v>493</v>
      </c>
      <c r="E640" t="s">
        <v>525</v>
      </c>
      <c r="F640" t="s">
        <v>535</v>
      </c>
      <c r="G640">
        <v>10599976.290491674</v>
      </c>
    </row>
    <row r="641" spans="2:7" x14ac:dyDescent="0.25">
      <c r="B641" t="s">
        <v>46</v>
      </c>
      <c r="C641" t="s">
        <v>47</v>
      </c>
      <c r="D641" t="s">
        <v>494</v>
      </c>
      <c r="E641" t="s">
        <v>525</v>
      </c>
      <c r="F641" t="s">
        <v>535</v>
      </c>
      <c r="G641">
        <v>10842081.903625445</v>
      </c>
    </row>
    <row r="642" spans="2:7" x14ac:dyDescent="0.25">
      <c r="B642" t="s">
        <v>46</v>
      </c>
      <c r="C642" t="s">
        <v>47</v>
      </c>
      <c r="D642" t="s">
        <v>495</v>
      </c>
      <c r="E642" t="s">
        <v>525</v>
      </c>
      <c r="F642" t="s">
        <v>535</v>
      </c>
      <c r="G642">
        <v>11073178.085652338</v>
      </c>
    </row>
    <row r="643" spans="2:7" x14ac:dyDescent="0.25">
      <c r="B643" t="s">
        <v>48</v>
      </c>
      <c r="C643" t="s">
        <v>49</v>
      </c>
      <c r="D643" t="s">
        <v>437</v>
      </c>
      <c r="E643" t="s">
        <v>525</v>
      </c>
      <c r="F643" t="s">
        <v>535</v>
      </c>
      <c r="G643">
        <v>19010464.523223549</v>
      </c>
    </row>
    <row r="644" spans="2:7" x14ac:dyDescent="0.25">
      <c r="B644" t="s">
        <v>48</v>
      </c>
      <c r="C644" t="s">
        <v>49</v>
      </c>
      <c r="D644" t="s">
        <v>490</v>
      </c>
      <c r="E644" t="s">
        <v>525</v>
      </c>
      <c r="F644" t="s">
        <v>535</v>
      </c>
      <c r="G644">
        <v>19512889.674014237</v>
      </c>
    </row>
    <row r="645" spans="2:7" x14ac:dyDescent="0.25">
      <c r="B645" t="s">
        <v>48</v>
      </c>
      <c r="C645" t="s">
        <v>49</v>
      </c>
      <c r="D645" t="s">
        <v>491</v>
      </c>
      <c r="E645" t="s">
        <v>525</v>
      </c>
      <c r="F645" t="s">
        <v>535</v>
      </c>
      <c r="G645">
        <v>19976985.449749243</v>
      </c>
    </row>
    <row r="646" spans="2:7" x14ac:dyDescent="0.25">
      <c r="B646" t="s">
        <v>48</v>
      </c>
      <c r="C646" t="s">
        <v>49</v>
      </c>
      <c r="D646" t="s">
        <v>492</v>
      </c>
      <c r="E646" t="s">
        <v>525</v>
      </c>
      <c r="F646" t="s">
        <v>535</v>
      </c>
      <c r="G646">
        <v>20431195.368815217</v>
      </c>
    </row>
    <row r="647" spans="2:7" x14ac:dyDescent="0.25">
      <c r="B647" t="s">
        <v>48</v>
      </c>
      <c r="C647" t="s">
        <v>49</v>
      </c>
      <c r="D647" t="s">
        <v>493</v>
      </c>
      <c r="E647" t="s">
        <v>525</v>
      </c>
      <c r="F647" t="s">
        <v>535</v>
      </c>
      <c r="G647">
        <v>20891741.837187313</v>
      </c>
    </row>
    <row r="648" spans="2:7" x14ac:dyDescent="0.25">
      <c r="B648" t="s">
        <v>48</v>
      </c>
      <c r="C648" t="s">
        <v>49</v>
      </c>
      <c r="D648" t="s">
        <v>494</v>
      </c>
      <c r="E648" t="s">
        <v>525</v>
      </c>
      <c r="F648" t="s">
        <v>535</v>
      </c>
      <c r="G648">
        <v>21368913.467416499</v>
      </c>
    </row>
    <row r="649" spans="2:7" x14ac:dyDescent="0.25">
      <c r="B649" t="s">
        <v>48</v>
      </c>
      <c r="C649" t="s">
        <v>49</v>
      </c>
      <c r="D649" t="s">
        <v>495</v>
      </c>
      <c r="E649" t="s">
        <v>525</v>
      </c>
      <c r="F649" t="s">
        <v>535</v>
      </c>
      <c r="G649">
        <v>21824386.351709306</v>
      </c>
    </row>
    <row r="650" spans="2:7" x14ac:dyDescent="0.25">
      <c r="B650" t="s">
        <v>50</v>
      </c>
      <c r="C650" t="s">
        <v>51</v>
      </c>
      <c r="D650" t="s">
        <v>437</v>
      </c>
      <c r="E650" t="s">
        <v>525</v>
      </c>
      <c r="F650" t="s">
        <v>535</v>
      </c>
      <c r="G650">
        <v>9906008.3782793134</v>
      </c>
    </row>
    <row r="651" spans="2:7" x14ac:dyDescent="0.25">
      <c r="B651" t="s">
        <v>50</v>
      </c>
      <c r="C651" t="s">
        <v>51</v>
      </c>
      <c r="D651" t="s">
        <v>490</v>
      </c>
      <c r="E651" t="s">
        <v>525</v>
      </c>
      <c r="F651" t="s">
        <v>535</v>
      </c>
      <c r="G651">
        <v>10167813.014726296</v>
      </c>
    </row>
    <row r="652" spans="2:7" x14ac:dyDescent="0.25">
      <c r="B652" t="s">
        <v>50</v>
      </c>
      <c r="C652" t="s">
        <v>51</v>
      </c>
      <c r="D652" t="s">
        <v>491</v>
      </c>
      <c r="E652" t="s">
        <v>525</v>
      </c>
      <c r="F652" t="s">
        <v>535</v>
      </c>
      <c r="G652">
        <v>10409644.908793841</v>
      </c>
    </row>
    <row r="653" spans="2:7" x14ac:dyDescent="0.25">
      <c r="B653" t="s">
        <v>50</v>
      </c>
      <c r="C653" t="s">
        <v>51</v>
      </c>
      <c r="D653" t="s">
        <v>492</v>
      </c>
      <c r="E653" t="s">
        <v>525</v>
      </c>
      <c r="F653" t="s">
        <v>535</v>
      </c>
      <c r="G653">
        <v>10646325.462194759</v>
      </c>
    </row>
    <row r="654" spans="2:7" x14ac:dyDescent="0.25">
      <c r="B654" t="s">
        <v>50</v>
      </c>
      <c r="C654" t="s">
        <v>51</v>
      </c>
      <c r="D654" t="s">
        <v>493</v>
      </c>
      <c r="E654" t="s">
        <v>525</v>
      </c>
      <c r="F654" t="s">
        <v>535</v>
      </c>
      <c r="G654">
        <v>10886307.87654911</v>
      </c>
    </row>
    <row r="655" spans="2:7" x14ac:dyDescent="0.25">
      <c r="B655" t="s">
        <v>50</v>
      </c>
      <c r="C655" t="s">
        <v>51</v>
      </c>
      <c r="D655" t="s">
        <v>494</v>
      </c>
      <c r="E655" t="s">
        <v>525</v>
      </c>
      <c r="F655" t="s">
        <v>535</v>
      </c>
      <c r="G655">
        <v>11134953.361311102</v>
      </c>
    </row>
    <row r="656" spans="2:7" x14ac:dyDescent="0.25">
      <c r="B656" t="s">
        <v>50</v>
      </c>
      <c r="C656" t="s">
        <v>51</v>
      </c>
      <c r="D656" t="s">
        <v>495</v>
      </c>
      <c r="E656" t="s">
        <v>525</v>
      </c>
      <c r="F656" t="s">
        <v>535</v>
      </c>
      <c r="G656">
        <v>11372292.022992497</v>
      </c>
    </row>
    <row r="657" spans="2:7" x14ac:dyDescent="0.25">
      <c r="B657" t="s">
        <v>52</v>
      </c>
      <c r="C657" t="s">
        <v>53</v>
      </c>
      <c r="D657" t="s">
        <v>437</v>
      </c>
      <c r="E657" t="s">
        <v>525</v>
      </c>
      <c r="F657" t="s">
        <v>535</v>
      </c>
      <c r="G657">
        <v>164120109.99501055</v>
      </c>
    </row>
    <row r="658" spans="2:7" x14ac:dyDescent="0.25">
      <c r="B658" t="s">
        <v>52</v>
      </c>
      <c r="C658" t="s">
        <v>53</v>
      </c>
      <c r="D658" t="s">
        <v>490</v>
      </c>
      <c r="E658" t="s">
        <v>525</v>
      </c>
      <c r="F658" t="s">
        <v>535</v>
      </c>
      <c r="G658">
        <v>168457619.52358067</v>
      </c>
    </row>
    <row r="659" spans="2:7" x14ac:dyDescent="0.25">
      <c r="B659" t="s">
        <v>52</v>
      </c>
      <c r="C659" t="s">
        <v>53</v>
      </c>
      <c r="D659" t="s">
        <v>491</v>
      </c>
      <c r="E659" t="s">
        <v>525</v>
      </c>
      <c r="F659" t="s">
        <v>535</v>
      </c>
      <c r="G659">
        <v>172464225.9728235</v>
      </c>
    </row>
    <row r="660" spans="2:7" x14ac:dyDescent="0.25">
      <c r="B660" t="s">
        <v>52</v>
      </c>
      <c r="C660" t="s">
        <v>53</v>
      </c>
      <c r="D660" t="s">
        <v>492</v>
      </c>
      <c r="E660" t="s">
        <v>525</v>
      </c>
      <c r="F660" t="s">
        <v>535</v>
      </c>
      <c r="G660">
        <v>176385486.38110372</v>
      </c>
    </row>
    <row r="661" spans="2:7" x14ac:dyDescent="0.25">
      <c r="B661" t="s">
        <v>52</v>
      </c>
      <c r="C661" t="s">
        <v>53</v>
      </c>
      <c r="D661" t="s">
        <v>493</v>
      </c>
      <c r="E661" t="s">
        <v>525</v>
      </c>
      <c r="F661" t="s">
        <v>535</v>
      </c>
      <c r="G661">
        <v>180361451.14275935</v>
      </c>
    </row>
    <row r="662" spans="2:7" x14ac:dyDescent="0.25">
      <c r="B662" t="s">
        <v>52</v>
      </c>
      <c r="C662" t="s">
        <v>53</v>
      </c>
      <c r="D662" t="s">
        <v>494</v>
      </c>
      <c r="E662" t="s">
        <v>525</v>
      </c>
      <c r="F662" t="s">
        <v>535</v>
      </c>
      <c r="G662">
        <v>184480943.3489621</v>
      </c>
    </row>
    <row r="663" spans="2:7" x14ac:dyDescent="0.25">
      <c r="B663" t="s">
        <v>52</v>
      </c>
      <c r="C663" t="s">
        <v>53</v>
      </c>
      <c r="D663" t="s">
        <v>495</v>
      </c>
      <c r="E663" t="s">
        <v>525</v>
      </c>
      <c r="F663" t="s">
        <v>535</v>
      </c>
      <c r="G663">
        <v>188413107.12005568</v>
      </c>
    </row>
    <row r="664" spans="2:7" x14ac:dyDescent="0.25">
      <c r="B664" t="s">
        <v>54</v>
      </c>
      <c r="C664" t="s">
        <v>55</v>
      </c>
      <c r="D664" t="s">
        <v>437</v>
      </c>
      <c r="E664" t="s">
        <v>525</v>
      </c>
      <c r="F664" t="s">
        <v>535</v>
      </c>
      <c r="G664">
        <v>1673525992.6047266</v>
      </c>
    </row>
    <row r="665" spans="2:7" x14ac:dyDescent="0.25">
      <c r="B665" t="s">
        <v>54</v>
      </c>
      <c r="C665" t="s">
        <v>55</v>
      </c>
      <c r="D665" t="s">
        <v>490</v>
      </c>
      <c r="E665" t="s">
        <v>525</v>
      </c>
      <c r="F665" t="s">
        <v>535</v>
      </c>
      <c r="G665">
        <v>1717755398.3701348</v>
      </c>
    </row>
    <row r="666" spans="2:7" x14ac:dyDescent="0.25">
      <c r="B666" t="s">
        <v>54</v>
      </c>
      <c r="C666" t="s">
        <v>55</v>
      </c>
      <c r="D666" t="s">
        <v>491</v>
      </c>
      <c r="E666" t="s">
        <v>525</v>
      </c>
      <c r="F666" t="s">
        <v>535</v>
      </c>
      <c r="G666">
        <v>1758610599.0834994</v>
      </c>
    </row>
    <row r="667" spans="2:7" x14ac:dyDescent="0.25">
      <c r="B667" t="s">
        <v>54</v>
      </c>
      <c r="C667" t="s">
        <v>55</v>
      </c>
      <c r="D667" t="s">
        <v>492</v>
      </c>
      <c r="E667" t="s">
        <v>525</v>
      </c>
      <c r="F667" t="s">
        <v>535</v>
      </c>
      <c r="G667">
        <v>1798595529.7372031</v>
      </c>
    </row>
    <row r="668" spans="2:7" x14ac:dyDescent="0.25">
      <c r="B668" t="s">
        <v>54</v>
      </c>
      <c r="C668" t="s">
        <v>55</v>
      </c>
      <c r="D668" t="s">
        <v>493</v>
      </c>
      <c r="E668" t="s">
        <v>525</v>
      </c>
      <c r="F668" t="s">
        <v>535</v>
      </c>
      <c r="G668">
        <v>1839138278.4260349</v>
      </c>
    </row>
    <row r="669" spans="2:7" x14ac:dyDescent="0.25">
      <c r="B669" t="s">
        <v>54</v>
      </c>
      <c r="C669" t="s">
        <v>55</v>
      </c>
      <c r="D669" t="s">
        <v>494</v>
      </c>
      <c r="E669" t="s">
        <v>525</v>
      </c>
      <c r="F669" t="s">
        <v>535</v>
      </c>
      <c r="G669">
        <v>1881144570.5472293</v>
      </c>
    </row>
    <row r="670" spans="2:7" x14ac:dyDescent="0.25">
      <c r="B670" t="s">
        <v>54</v>
      </c>
      <c r="C670" t="s">
        <v>55</v>
      </c>
      <c r="D670" t="s">
        <v>495</v>
      </c>
      <c r="E670" t="s">
        <v>525</v>
      </c>
      <c r="F670" t="s">
        <v>535</v>
      </c>
      <c r="G670">
        <v>1921240682.3418396</v>
      </c>
    </row>
    <row r="671" spans="2:7" x14ac:dyDescent="0.25">
      <c r="B671" t="s">
        <v>56</v>
      </c>
      <c r="C671" t="s">
        <v>57</v>
      </c>
      <c r="D671" t="s">
        <v>437</v>
      </c>
      <c r="E671" t="s">
        <v>525</v>
      </c>
      <c r="F671" t="s">
        <v>535</v>
      </c>
      <c r="G671">
        <v>240484037.82007688</v>
      </c>
    </row>
    <row r="672" spans="2:7" x14ac:dyDescent="0.25">
      <c r="B672" t="s">
        <v>56</v>
      </c>
      <c r="C672" t="s">
        <v>57</v>
      </c>
      <c r="D672" t="s">
        <v>490</v>
      </c>
      <c r="E672" t="s">
        <v>525</v>
      </c>
      <c r="F672" t="s">
        <v>535</v>
      </c>
      <c r="G672">
        <v>246839759.89182848</v>
      </c>
    </row>
    <row r="673" spans="2:7" x14ac:dyDescent="0.25">
      <c r="B673" t="s">
        <v>56</v>
      </c>
      <c r="C673" t="s">
        <v>57</v>
      </c>
      <c r="D673" t="s">
        <v>491</v>
      </c>
      <c r="E673" t="s">
        <v>525</v>
      </c>
      <c r="F673" t="s">
        <v>535</v>
      </c>
      <c r="G673">
        <v>252710612.01896369</v>
      </c>
    </row>
    <row r="674" spans="2:7" x14ac:dyDescent="0.25">
      <c r="B674" t="s">
        <v>56</v>
      </c>
      <c r="C674" t="s">
        <v>57</v>
      </c>
      <c r="D674" t="s">
        <v>492</v>
      </c>
      <c r="E674" t="s">
        <v>525</v>
      </c>
      <c r="F674" t="s">
        <v>535</v>
      </c>
      <c r="G674">
        <v>258456407.19516659</v>
      </c>
    </row>
    <row r="675" spans="2:7" x14ac:dyDescent="0.25">
      <c r="B675" t="s">
        <v>56</v>
      </c>
      <c r="C675" t="s">
        <v>57</v>
      </c>
      <c r="D675" t="s">
        <v>493</v>
      </c>
      <c r="E675" t="s">
        <v>525</v>
      </c>
      <c r="F675" t="s">
        <v>535</v>
      </c>
      <c r="G675">
        <v>264282360.27393529</v>
      </c>
    </row>
    <row r="676" spans="2:7" x14ac:dyDescent="0.25">
      <c r="B676" t="s">
        <v>56</v>
      </c>
      <c r="C676" t="s">
        <v>57</v>
      </c>
      <c r="D676" t="s">
        <v>494</v>
      </c>
      <c r="E676" t="s">
        <v>525</v>
      </c>
      <c r="F676" t="s">
        <v>535</v>
      </c>
      <c r="G676">
        <v>270318623.10331136</v>
      </c>
    </row>
    <row r="677" spans="2:7" x14ac:dyDescent="0.25">
      <c r="B677" t="s">
        <v>56</v>
      </c>
      <c r="C677" t="s">
        <v>57</v>
      </c>
      <c r="D677" t="s">
        <v>495</v>
      </c>
      <c r="E677" t="s">
        <v>525</v>
      </c>
      <c r="F677" t="s">
        <v>535</v>
      </c>
      <c r="G677">
        <v>276080394.90002257</v>
      </c>
    </row>
    <row r="678" spans="2:7" x14ac:dyDescent="0.25">
      <c r="B678" t="s">
        <v>58</v>
      </c>
      <c r="C678" t="s">
        <v>59</v>
      </c>
      <c r="D678" t="s">
        <v>437</v>
      </c>
      <c r="E678" t="s">
        <v>525</v>
      </c>
      <c r="F678" t="s">
        <v>535</v>
      </c>
      <c r="G678">
        <v>2129192259.0994189</v>
      </c>
    </row>
    <row r="679" spans="2:7" x14ac:dyDescent="0.25">
      <c r="B679" t="s">
        <v>58</v>
      </c>
      <c r="C679" t="s">
        <v>59</v>
      </c>
      <c r="D679" t="s">
        <v>490</v>
      </c>
      <c r="E679" t="s">
        <v>525</v>
      </c>
      <c r="F679" t="s">
        <v>535</v>
      </c>
      <c r="G679">
        <v>2185464410.7101035</v>
      </c>
    </row>
    <row r="680" spans="2:7" x14ac:dyDescent="0.25">
      <c r="B680" t="s">
        <v>58</v>
      </c>
      <c r="C680" t="s">
        <v>59</v>
      </c>
      <c r="D680" t="s">
        <v>491</v>
      </c>
      <c r="E680" t="s">
        <v>525</v>
      </c>
      <c r="F680" t="s">
        <v>535</v>
      </c>
      <c r="G680">
        <v>2237443631.5212822</v>
      </c>
    </row>
    <row r="681" spans="2:7" x14ac:dyDescent="0.25">
      <c r="B681" t="s">
        <v>58</v>
      </c>
      <c r="C681" t="s">
        <v>59</v>
      </c>
      <c r="D681" t="s">
        <v>492</v>
      </c>
      <c r="E681" t="s">
        <v>525</v>
      </c>
      <c r="F681" t="s">
        <v>535</v>
      </c>
      <c r="G681">
        <v>2288315625.8641872</v>
      </c>
    </row>
    <row r="682" spans="2:7" x14ac:dyDescent="0.25">
      <c r="B682" t="s">
        <v>58</v>
      </c>
      <c r="C682" t="s">
        <v>59</v>
      </c>
      <c r="D682" t="s">
        <v>493</v>
      </c>
      <c r="E682" t="s">
        <v>525</v>
      </c>
      <c r="F682" t="s">
        <v>535</v>
      </c>
      <c r="G682">
        <v>2339897320.4732561</v>
      </c>
    </row>
    <row r="683" spans="2:7" x14ac:dyDescent="0.25">
      <c r="B683" t="s">
        <v>58</v>
      </c>
      <c r="C683" t="s">
        <v>59</v>
      </c>
      <c r="D683" t="s">
        <v>494</v>
      </c>
      <c r="E683" t="s">
        <v>525</v>
      </c>
      <c r="F683" t="s">
        <v>535</v>
      </c>
      <c r="G683">
        <v>2393341050.904182</v>
      </c>
    </row>
    <row r="684" spans="2:7" x14ac:dyDescent="0.25">
      <c r="B684" t="s">
        <v>58</v>
      </c>
      <c r="C684" t="s">
        <v>59</v>
      </c>
      <c r="D684" t="s">
        <v>495</v>
      </c>
      <c r="E684" t="s">
        <v>525</v>
      </c>
      <c r="F684" t="s">
        <v>535</v>
      </c>
      <c r="G684">
        <v>2444354498.6966438</v>
      </c>
    </row>
    <row r="685" spans="2:7" x14ac:dyDescent="0.25">
      <c r="B685" t="s">
        <v>62</v>
      </c>
      <c r="C685" t="s">
        <v>63</v>
      </c>
      <c r="D685" t="s">
        <v>437</v>
      </c>
      <c r="E685" t="s">
        <v>525</v>
      </c>
      <c r="F685" t="s">
        <v>535</v>
      </c>
      <c r="G685">
        <v>498465873.79060751</v>
      </c>
    </row>
    <row r="686" spans="2:7" x14ac:dyDescent="0.25">
      <c r="B686" t="s">
        <v>62</v>
      </c>
      <c r="C686" t="s">
        <v>63</v>
      </c>
      <c r="D686" t="s">
        <v>490</v>
      </c>
      <c r="E686" t="s">
        <v>525</v>
      </c>
      <c r="F686" t="s">
        <v>535</v>
      </c>
      <c r="G686">
        <v>511639765.01758456</v>
      </c>
    </row>
    <row r="687" spans="2:7" x14ac:dyDescent="0.25">
      <c r="B687" t="s">
        <v>62</v>
      </c>
      <c r="C687" t="s">
        <v>63</v>
      </c>
      <c r="D687" t="s">
        <v>491</v>
      </c>
      <c r="E687" t="s">
        <v>525</v>
      </c>
      <c r="F687" t="s">
        <v>535</v>
      </c>
      <c r="G687">
        <v>523808636.85612774</v>
      </c>
    </row>
    <row r="688" spans="2:7" x14ac:dyDescent="0.25">
      <c r="B688" t="s">
        <v>62</v>
      </c>
      <c r="C688" t="s">
        <v>63</v>
      </c>
      <c r="D688" t="s">
        <v>492</v>
      </c>
      <c r="E688" t="s">
        <v>525</v>
      </c>
      <c r="F688" t="s">
        <v>535</v>
      </c>
      <c r="G688">
        <v>535718295.55568218</v>
      </c>
    </row>
    <row r="689" spans="2:7" x14ac:dyDescent="0.25">
      <c r="B689" t="s">
        <v>62</v>
      </c>
      <c r="C689" t="s">
        <v>63</v>
      </c>
      <c r="D689" t="s">
        <v>493</v>
      </c>
      <c r="E689" t="s">
        <v>525</v>
      </c>
      <c r="F689" t="s">
        <v>535</v>
      </c>
      <c r="G689">
        <v>547794102.40920925</v>
      </c>
    </row>
    <row r="690" spans="2:7" x14ac:dyDescent="0.25">
      <c r="B690" t="s">
        <v>62</v>
      </c>
      <c r="C690" t="s">
        <v>63</v>
      </c>
      <c r="D690" t="s">
        <v>494</v>
      </c>
      <c r="E690" t="s">
        <v>525</v>
      </c>
      <c r="F690" t="s">
        <v>535</v>
      </c>
      <c r="G690">
        <v>560305831.05843377</v>
      </c>
    </row>
    <row r="691" spans="2:7" x14ac:dyDescent="0.25">
      <c r="B691" t="s">
        <v>62</v>
      </c>
      <c r="C691" t="s">
        <v>63</v>
      </c>
      <c r="D691" t="s">
        <v>495</v>
      </c>
      <c r="E691" t="s">
        <v>525</v>
      </c>
      <c r="F691" t="s">
        <v>535</v>
      </c>
      <c r="G691">
        <v>572248605.46984196</v>
      </c>
    </row>
    <row r="692" spans="2:7" x14ac:dyDescent="0.25">
      <c r="B692" t="s">
        <v>66</v>
      </c>
      <c r="C692" t="s">
        <v>67</v>
      </c>
      <c r="D692" t="s">
        <v>437</v>
      </c>
      <c r="E692" t="s">
        <v>525</v>
      </c>
      <c r="F692" t="s">
        <v>535</v>
      </c>
      <c r="G692">
        <v>250434807.95797098</v>
      </c>
    </row>
    <row r="693" spans="2:7" x14ac:dyDescent="0.25">
      <c r="B693" t="s">
        <v>66</v>
      </c>
      <c r="C693" t="s">
        <v>67</v>
      </c>
      <c r="D693" t="s">
        <v>490</v>
      </c>
      <c r="E693" t="s">
        <v>525</v>
      </c>
      <c r="F693" t="s">
        <v>535</v>
      </c>
      <c r="G693">
        <v>257053517.66902566</v>
      </c>
    </row>
    <row r="694" spans="2:7" x14ac:dyDescent="0.25">
      <c r="B694" t="s">
        <v>66</v>
      </c>
      <c r="C694" t="s">
        <v>67</v>
      </c>
      <c r="D694" t="s">
        <v>491</v>
      </c>
      <c r="E694" t="s">
        <v>525</v>
      </c>
      <c r="F694" t="s">
        <v>535</v>
      </c>
      <c r="G694">
        <v>263167294.44330278</v>
      </c>
    </row>
    <row r="695" spans="2:7" x14ac:dyDescent="0.25">
      <c r="B695" t="s">
        <v>66</v>
      </c>
      <c r="C695" t="s">
        <v>67</v>
      </c>
      <c r="D695" t="s">
        <v>492</v>
      </c>
      <c r="E695" t="s">
        <v>525</v>
      </c>
      <c r="F695" t="s">
        <v>535</v>
      </c>
      <c r="G695">
        <v>269150839.64888847</v>
      </c>
    </row>
    <row r="696" spans="2:7" x14ac:dyDescent="0.25">
      <c r="B696" t="s">
        <v>66</v>
      </c>
      <c r="C696" t="s">
        <v>67</v>
      </c>
      <c r="D696" t="s">
        <v>493</v>
      </c>
      <c r="E696" t="s">
        <v>525</v>
      </c>
      <c r="F696" t="s">
        <v>535</v>
      </c>
      <c r="G696">
        <v>275217859.53793901</v>
      </c>
    </row>
    <row r="697" spans="2:7" x14ac:dyDescent="0.25">
      <c r="B697" t="s">
        <v>66</v>
      </c>
      <c r="C697" t="s">
        <v>67</v>
      </c>
      <c r="D697" t="s">
        <v>494</v>
      </c>
      <c r="E697" t="s">
        <v>525</v>
      </c>
      <c r="F697" t="s">
        <v>535</v>
      </c>
      <c r="G697">
        <v>281503891.3933655</v>
      </c>
    </row>
    <row r="698" spans="2:7" x14ac:dyDescent="0.25">
      <c r="B698" t="s">
        <v>66</v>
      </c>
      <c r="C698" t="s">
        <v>67</v>
      </c>
      <c r="D698" t="s">
        <v>495</v>
      </c>
      <c r="E698" t="s">
        <v>525</v>
      </c>
      <c r="F698" t="s">
        <v>535</v>
      </c>
      <c r="G698">
        <v>287504074.30149943</v>
      </c>
    </row>
    <row r="699" spans="2:7" x14ac:dyDescent="0.25">
      <c r="B699" t="s">
        <v>68</v>
      </c>
      <c r="C699" t="s">
        <v>69</v>
      </c>
      <c r="D699" t="s">
        <v>437</v>
      </c>
      <c r="E699" t="s">
        <v>525</v>
      </c>
      <c r="F699" t="s">
        <v>535</v>
      </c>
      <c r="G699">
        <v>50936198.921675913</v>
      </c>
    </row>
    <row r="700" spans="2:7" x14ac:dyDescent="0.25">
      <c r="B700" t="s">
        <v>68</v>
      </c>
      <c r="C700" t="s">
        <v>69</v>
      </c>
      <c r="D700" t="s">
        <v>490</v>
      </c>
      <c r="E700" t="s">
        <v>525</v>
      </c>
      <c r="F700" t="s">
        <v>535</v>
      </c>
      <c r="G700">
        <v>52282385.249351561</v>
      </c>
    </row>
    <row r="701" spans="2:7" x14ac:dyDescent="0.25">
      <c r="B701" t="s">
        <v>68</v>
      </c>
      <c r="C701" t="s">
        <v>69</v>
      </c>
      <c r="D701" t="s">
        <v>491</v>
      </c>
      <c r="E701" t="s">
        <v>525</v>
      </c>
      <c r="F701" t="s">
        <v>535</v>
      </c>
      <c r="G701">
        <v>53525872.736081295</v>
      </c>
    </row>
    <row r="702" spans="2:7" x14ac:dyDescent="0.25">
      <c r="B702" t="s">
        <v>68</v>
      </c>
      <c r="C702" t="s">
        <v>69</v>
      </c>
      <c r="D702" t="s">
        <v>492</v>
      </c>
      <c r="E702" t="s">
        <v>525</v>
      </c>
      <c r="F702" t="s">
        <v>535</v>
      </c>
      <c r="G702">
        <v>54742872.287116952</v>
      </c>
    </row>
    <row r="703" spans="2:7" x14ac:dyDescent="0.25">
      <c r="B703" t="s">
        <v>68</v>
      </c>
      <c r="C703" t="s">
        <v>69</v>
      </c>
      <c r="D703" t="s">
        <v>493</v>
      </c>
      <c r="E703" t="s">
        <v>525</v>
      </c>
      <c r="F703" t="s">
        <v>535</v>
      </c>
      <c r="G703">
        <v>55976849.841795795</v>
      </c>
    </row>
    <row r="704" spans="2:7" x14ac:dyDescent="0.25">
      <c r="B704" t="s">
        <v>68</v>
      </c>
      <c r="C704" t="s">
        <v>69</v>
      </c>
      <c r="D704" t="s">
        <v>494</v>
      </c>
      <c r="E704" t="s">
        <v>525</v>
      </c>
      <c r="F704" t="s">
        <v>535</v>
      </c>
      <c r="G704">
        <v>57255372.470605969</v>
      </c>
    </row>
    <row r="705" spans="2:7" x14ac:dyDescent="0.25">
      <c r="B705" t="s">
        <v>68</v>
      </c>
      <c r="C705" t="s">
        <v>69</v>
      </c>
      <c r="D705" t="s">
        <v>495</v>
      </c>
      <c r="E705" t="s">
        <v>525</v>
      </c>
      <c r="F705" t="s">
        <v>535</v>
      </c>
      <c r="G705">
        <v>58475755.981457375</v>
      </c>
    </row>
    <row r="706" spans="2:7" x14ac:dyDescent="0.25">
      <c r="B706" t="s">
        <v>70</v>
      </c>
      <c r="C706" t="s">
        <v>71</v>
      </c>
      <c r="D706" t="s">
        <v>437</v>
      </c>
      <c r="E706" t="s">
        <v>525</v>
      </c>
      <c r="F706" t="s">
        <v>535</v>
      </c>
      <c r="G706">
        <v>18117213.699344933</v>
      </c>
    </row>
    <row r="707" spans="2:7" x14ac:dyDescent="0.25">
      <c r="B707" t="s">
        <v>70</v>
      </c>
      <c r="C707" t="s">
        <v>71</v>
      </c>
      <c r="D707" t="s">
        <v>490</v>
      </c>
      <c r="E707" t="s">
        <v>525</v>
      </c>
      <c r="F707" t="s">
        <v>535</v>
      </c>
      <c r="G707">
        <v>18527637.688747682</v>
      </c>
    </row>
    <row r="708" spans="2:7" x14ac:dyDescent="0.25">
      <c r="B708" t="s">
        <v>70</v>
      </c>
      <c r="C708" t="s">
        <v>71</v>
      </c>
      <c r="D708" t="s">
        <v>491</v>
      </c>
      <c r="E708" t="s">
        <v>525</v>
      </c>
      <c r="F708" t="s">
        <v>535</v>
      </c>
      <c r="G708">
        <v>18967544.13695104</v>
      </c>
    </row>
    <row r="709" spans="2:7" x14ac:dyDescent="0.25">
      <c r="B709" t="s">
        <v>70</v>
      </c>
      <c r="C709" t="s">
        <v>71</v>
      </c>
      <c r="D709" t="s">
        <v>492</v>
      </c>
      <c r="E709" t="s">
        <v>525</v>
      </c>
      <c r="F709" t="s">
        <v>535</v>
      </c>
      <c r="G709">
        <v>19404151.652324878</v>
      </c>
    </row>
    <row r="710" spans="2:7" x14ac:dyDescent="0.25">
      <c r="B710" t="s">
        <v>70</v>
      </c>
      <c r="C710" t="s">
        <v>71</v>
      </c>
      <c r="D710" t="s">
        <v>493</v>
      </c>
      <c r="E710" t="s">
        <v>525</v>
      </c>
      <c r="F710" t="s">
        <v>535</v>
      </c>
      <c r="G710">
        <v>19825549.671268728</v>
      </c>
    </row>
    <row r="711" spans="2:7" x14ac:dyDescent="0.25">
      <c r="B711" t="s">
        <v>70</v>
      </c>
      <c r="C711" t="s">
        <v>71</v>
      </c>
      <c r="D711" t="s">
        <v>494</v>
      </c>
      <c r="E711" t="s">
        <v>525</v>
      </c>
      <c r="F711" t="s">
        <v>535</v>
      </c>
      <c r="G711">
        <v>20256375.141954817</v>
      </c>
    </row>
    <row r="712" spans="2:7" x14ac:dyDescent="0.25">
      <c r="B712" t="s">
        <v>70</v>
      </c>
      <c r="C712" t="s">
        <v>71</v>
      </c>
      <c r="D712" t="s">
        <v>495</v>
      </c>
      <c r="E712" t="s">
        <v>525</v>
      </c>
      <c r="F712" t="s">
        <v>535</v>
      </c>
      <c r="G712">
        <v>20690895.790469009</v>
      </c>
    </row>
    <row r="713" spans="2:7" x14ac:dyDescent="0.25">
      <c r="B713" t="s">
        <v>72</v>
      </c>
      <c r="C713" t="s">
        <v>73</v>
      </c>
      <c r="D713" t="s">
        <v>437</v>
      </c>
      <c r="E713" t="s">
        <v>525</v>
      </c>
      <c r="F713" t="s">
        <v>535</v>
      </c>
      <c r="G713">
        <v>40796331.25552474</v>
      </c>
    </row>
    <row r="714" spans="2:7" x14ac:dyDescent="0.25">
      <c r="B714" t="s">
        <v>72</v>
      </c>
      <c r="C714" t="s">
        <v>73</v>
      </c>
      <c r="D714" t="s">
        <v>490</v>
      </c>
      <c r="E714" t="s">
        <v>525</v>
      </c>
      <c r="F714" t="s">
        <v>535</v>
      </c>
      <c r="G714">
        <v>41874532.309356108</v>
      </c>
    </row>
    <row r="715" spans="2:7" x14ac:dyDescent="0.25">
      <c r="B715" t="s">
        <v>72</v>
      </c>
      <c r="C715" t="s">
        <v>73</v>
      </c>
      <c r="D715" t="s">
        <v>491</v>
      </c>
      <c r="E715" t="s">
        <v>525</v>
      </c>
      <c r="F715" t="s">
        <v>535</v>
      </c>
      <c r="G715">
        <v>42870478.777578682</v>
      </c>
    </row>
    <row r="716" spans="2:7" x14ac:dyDescent="0.25">
      <c r="B716" t="s">
        <v>72</v>
      </c>
      <c r="C716" t="s">
        <v>73</v>
      </c>
      <c r="D716" t="s">
        <v>492</v>
      </c>
      <c r="E716" t="s">
        <v>525</v>
      </c>
      <c r="F716" t="s">
        <v>535</v>
      </c>
      <c r="G716">
        <v>43845210.262710139</v>
      </c>
    </row>
    <row r="717" spans="2:7" x14ac:dyDescent="0.25">
      <c r="B717" t="s">
        <v>72</v>
      </c>
      <c r="C717" t="s">
        <v>73</v>
      </c>
      <c r="D717" t="s">
        <v>493</v>
      </c>
      <c r="E717" t="s">
        <v>525</v>
      </c>
      <c r="F717" t="s">
        <v>535</v>
      </c>
      <c r="G717">
        <v>44833539.940783881</v>
      </c>
    </row>
    <row r="718" spans="2:7" x14ac:dyDescent="0.25">
      <c r="B718" t="s">
        <v>72</v>
      </c>
      <c r="C718" t="s">
        <v>73</v>
      </c>
      <c r="D718" t="s">
        <v>494</v>
      </c>
      <c r="E718" t="s">
        <v>525</v>
      </c>
      <c r="F718" t="s">
        <v>535</v>
      </c>
      <c r="G718">
        <v>45857547.106352493</v>
      </c>
    </row>
    <row r="719" spans="2:7" x14ac:dyDescent="0.25">
      <c r="B719" t="s">
        <v>72</v>
      </c>
      <c r="C719" t="s">
        <v>73</v>
      </c>
      <c r="D719" t="s">
        <v>495</v>
      </c>
      <c r="E719" t="s">
        <v>525</v>
      </c>
      <c r="F719" t="s">
        <v>535</v>
      </c>
      <c r="G719">
        <v>46834988.906515703</v>
      </c>
    </row>
    <row r="720" spans="2:7" x14ac:dyDescent="0.25">
      <c r="B720" t="s">
        <v>74</v>
      </c>
      <c r="C720" t="s">
        <v>75</v>
      </c>
      <c r="D720" t="s">
        <v>437</v>
      </c>
      <c r="E720" t="s">
        <v>525</v>
      </c>
      <c r="F720" t="s">
        <v>535</v>
      </c>
      <c r="G720">
        <v>411871075.55217367</v>
      </c>
    </row>
    <row r="721" spans="2:7" x14ac:dyDescent="0.25">
      <c r="B721" t="s">
        <v>74</v>
      </c>
      <c r="C721" t="s">
        <v>75</v>
      </c>
      <c r="D721" t="s">
        <v>490</v>
      </c>
      <c r="E721" t="s">
        <v>525</v>
      </c>
      <c r="F721" t="s">
        <v>535</v>
      </c>
      <c r="G721">
        <v>422756363.86208475</v>
      </c>
    </row>
    <row r="722" spans="2:7" x14ac:dyDescent="0.25">
      <c r="B722" t="s">
        <v>74</v>
      </c>
      <c r="C722" t="s">
        <v>75</v>
      </c>
      <c r="D722" t="s">
        <v>491</v>
      </c>
      <c r="E722" t="s">
        <v>525</v>
      </c>
      <c r="F722" t="s">
        <v>535</v>
      </c>
      <c r="G722">
        <v>432811227.38620782</v>
      </c>
    </row>
    <row r="723" spans="2:7" x14ac:dyDescent="0.25">
      <c r="B723" t="s">
        <v>74</v>
      </c>
      <c r="C723" t="s">
        <v>75</v>
      </c>
      <c r="D723" t="s">
        <v>492</v>
      </c>
      <c r="E723" t="s">
        <v>525</v>
      </c>
      <c r="F723" t="s">
        <v>535</v>
      </c>
      <c r="G723">
        <v>442651908.95733052</v>
      </c>
    </row>
    <row r="724" spans="2:7" x14ac:dyDescent="0.25">
      <c r="B724" t="s">
        <v>74</v>
      </c>
      <c r="C724" t="s">
        <v>75</v>
      </c>
      <c r="D724" t="s">
        <v>493</v>
      </c>
      <c r="E724" t="s">
        <v>525</v>
      </c>
      <c r="F724" t="s">
        <v>535</v>
      </c>
      <c r="G724">
        <v>452629874.98958844</v>
      </c>
    </row>
    <row r="725" spans="2:7" x14ac:dyDescent="0.25">
      <c r="B725" t="s">
        <v>74</v>
      </c>
      <c r="C725" t="s">
        <v>75</v>
      </c>
      <c r="D725" t="s">
        <v>494</v>
      </c>
      <c r="E725" t="s">
        <v>525</v>
      </c>
      <c r="F725" t="s">
        <v>535</v>
      </c>
      <c r="G725">
        <v>462968033.34050053</v>
      </c>
    </row>
    <row r="726" spans="2:7" x14ac:dyDescent="0.25">
      <c r="B726" t="s">
        <v>74</v>
      </c>
      <c r="C726" t="s">
        <v>75</v>
      </c>
      <c r="D726" t="s">
        <v>495</v>
      </c>
      <c r="E726" t="s">
        <v>525</v>
      </c>
      <c r="F726" t="s">
        <v>535</v>
      </c>
      <c r="G726">
        <v>472836077.6752066</v>
      </c>
    </row>
    <row r="727" spans="2:7" x14ac:dyDescent="0.25">
      <c r="B727" t="s">
        <v>76</v>
      </c>
      <c r="C727" t="s">
        <v>77</v>
      </c>
      <c r="D727" t="s">
        <v>437</v>
      </c>
      <c r="E727" t="s">
        <v>525</v>
      </c>
      <c r="F727" t="s">
        <v>535</v>
      </c>
      <c r="G727">
        <v>24588483.150825821</v>
      </c>
    </row>
    <row r="728" spans="2:7" x14ac:dyDescent="0.25">
      <c r="B728" t="s">
        <v>76</v>
      </c>
      <c r="C728" t="s">
        <v>77</v>
      </c>
      <c r="D728" t="s">
        <v>490</v>
      </c>
      <c r="E728" t="s">
        <v>525</v>
      </c>
      <c r="F728" t="s">
        <v>535</v>
      </c>
      <c r="G728">
        <v>25238329.046999276</v>
      </c>
    </row>
    <row r="729" spans="2:7" x14ac:dyDescent="0.25">
      <c r="B729" t="s">
        <v>76</v>
      </c>
      <c r="C729" t="s">
        <v>77</v>
      </c>
      <c r="D729" t="s">
        <v>491</v>
      </c>
      <c r="E729" t="s">
        <v>525</v>
      </c>
      <c r="F729" t="s">
        <v>535</v>
      </c>
      <c r="G729">
        <v>25838599.027150963</v>
      </c>
    </row>
    <row r="730" spans="2:7" x14ac:dyDescent="0.25">
      <c r="B730" t="s">
        <v>76</v>
      </c>
      <c r="C730" t="s">
        <v>77</v>
      </c>
      <c r="D730" t="s">
        <v>492</v>
      </c>
      <c r="E730" t="s">
        <v>525</v>
      </c>
      <c r="F730" t="s">
        <v>535</v>
      </c>
      <c r="G730">
        <v>26426082.459144339</v>
      </c>
    </row>
    <row r="731" spans="2:7" x14ac:dyDescent="0.25">
      <c r="B731" t="s">
        <v>76</v>
      </c>
      <c r="C731" t="s">
        <v>77</v>
      </c>
      <c r="D731" t="s">
        <v>493</v>
      </c>
      <c r="E731" t="s">
        <v>525</v>
      </c>
      <c r="F731" t="s">
        <v>535</v>
      </c>
      <c r="G731">
        <v>27021761.700117417</v>
      </c>
    </row>
    <row r="732" spans="2:7" x14ac:dyDescent="0.25">
      <c r="B732" t="s">
        <v>76</v>
      </c>
      <c r="C732" t="s">
        <v>77</v>
      </c>
      <c r="D732" t="s">
        <v>494</v>
      </c>
      <c r="E732" t="s">
        <v>525</v>
      </c>
      <c r="F732" t="s">
        <v>535</v>
      </c>
      <c r="G732">
        <v>27638944.230066083</v>
      </c>
    </row>
    <row r="733" spans="2:7" x14ac:dyDescent="0.25">
      <c r="B733" t="s">
        <v>76</v>
      </c>
      <c r="C733" t="s">
        <v>77</v>
      </c>
      <c r="D733" t="s">
        <v>495</v>
      </c>
      <c r="E733" t="s">
        <v>525</v>
      </c>
      <c r="F733" t="s">
        <v>535</v>
      </c>
      <c r="G733">
        <v>28228061.20442567</v>
      </c>
    </row>
    <row r="734" spans="2:7" x14ac:dyDescent="0.25">
      <c r="B734" t="s">
        <v>78</v>
      </c>
      <c r="C734" t="s">
        <v>79</v>
      </c>
      <c r="D734" t="s">
        <v>437</v>
      </c>
      <c r="E734" t="s">
        <v>525</v>
      </c>
      <c r="F734" t="s">
        <v>535</v>
      </c>
      <c r="G734">
        <v>27896755.162241891</v>
      </c>
    </row>
    <row r="735" spans="2:7" x14ac:dyDescent="0.25">
      <c r="B735" t="s">
        <v>78</v>
      </c>
      <c r="C735" t="s">
        <v>79</v>
      </c>
      <c r="D735" t="s">
        <v>490</v>
      </c>
      <c r="E735" t="s">
        <v>525</v>
      </c>
      <c r="F735" t="s">
        <v>535</v>
      </c>
      <c r="G735">
        <v>28634034.95894742</v>
      </c>
    </row>
    <row r="736" spans="2:7" x14ac:dyDescent="0.25">
      <c r="B736" t="s">
        <v>78</v>
      </c>
      <c r="C736" t="s">
        <v>79</v>
      </c>
      <c r="D736" t="s">
        <v>491</v>
      </c>
      <c r="E736" t="s">
        <v>525</v>
      </c>
      <c r="F736" t="s">
        <v>535</v>
      </c>
      <c r="G736">
        <v>29315068.618682254</v>
      </c>
    </row>
    <row r="737" spans="2:7" x14ac:dyDescent="0.25">
      <c r="B737" t="s">
        <v>78</v>
      </c>
      <c r="C737" t="s">
        <v>79</v>
      </c>
      <c r="D737" t="s">
        <v>492</v>
      </c>
      <c r="E737" t="s">
        <v>525</v>
      </c>
      <c r="F737" t="s">
        <v>535</v>
      </c>
      <c r="G737">
        <v>29981595.356572635</v>
      </c>
    </row>
    <row r="738" spans="2:7" x14ac:dyDescent="0.25">
      <c r="B738" t="s">
        <v>78</v>
      </c>
      <c r="C738" t="s">
        <v>79</v>
      </c>
      <c r="D738" t="s">
        <v>493</v>
      </c>
      <c r="E738" t="s">
        <v>525</v>
      </c>
      <c r="F738" t="s">
        <v>535</v>
      </c>
      <c r="G738">
        <v>30657420.613410342</v>
      </c>
    </row>
    <row r="739" spans="2:7" x14ac:dyDescent="0.25">
      <c r="B739" t="s">
        <v>78</v>
      </c>
      <c r="C739" t="s">
        <v>79</v>
      </c>
      <c r="D739" t="s">
        <v>494</v>
      </c>
      <c r="E739" t="s">
        <v>525</v>
      </c>
      <c r="F739" t="s">
        <v>535</v>
      </c>
      <c r="G739">
        <v>31357642.331959605</v>
      </c>
    </row>
    <row r="740" spans="2:7" x14ac:dyDescent="0.25">
      <c r="B740" t="s">
        <v>78</v>
      </c>
      <c r="C740" t="s">
        <v>79</v>
      </c>
      <c r="D740" t="s">
        <v>495</v>
      </c>
      <c r="E740" t="s">
        <v>525</v>
      </c>
      <c r="F740" t="s">
        <v>535</v>
      </c>
      <c r="G740">
        <v>32026022.398140226</v>
      </c>
    </row>
    <row r="741" spans="2:7" x14ac:dyDescent="0.25">
      <c r="B741" t="s">
        <v>60</v>
      </c>
      <c r="C741" t="s">
        <v>61</v>
      </c>
      <c r="D741" t="s">
        <v>437</v>
      </c>
      <c r="E741" t="s">
        <v>525</v>
      </c>
      <c r="F741" t="s">
        <v>535</v>
      </c>
      <c r="G741">
        <v>46200197.397485048</v>
      </c>
    </row>
    <row r="742" spans="2:7" x14ac:dyDescent="0.25">
      <c r="B742" t="s">
        <v>60</v>
      </c>
      <c r="C742" t="s">
        <v>61</v>
      </c>
      <c r="D742" t="s">
        <v>490</v>
      </c>
      <c r="E742" t="s">
        <v>525</v>
      </c>
      <c r="F742" t="s">
        <v>535</v>
      </c>
      <c r="G742">
        <v>47421216.54278969</v>
      </c>
    </row>
    <row r="743" spans="2:7" x14ac:dyDescent="0.25">
      <c r="B743" t="s">
        <v>60</v>
      </c>
      <c r="C743" t="s">
        <v>61</v>
      </c>
      <c r="D743" t="s">
        <v>491</v>
      </c>
      <c r="E743" t="s">
        <v>525</v>
      </c>
      <c r="F743" t="s">
        <v>535</v>
      </c>
      <c r="G743">
        <v>48549085.692126006</v>
      </c>
    </row>
    <row r="744" spans="2:7" x14ac:dyDescent="0.25">
      <c r="B744" t="s">
        <v>60</v>
      </c>
      <c r="C744" t="s">
        <v>61</v>
      </c>
      <c r="D744" t="s">
        <v>492</v>
      </c>
      <c r="E744" t="s">
        <v>525</v>
      </c>
      <c r="F744" t="s">
        <v>535</v>
      </c>
      <c r="G744">
        <v>49652929.729977265</v>
      </c>
    </row>
    <row r="745" spans="2:7" x14ac:dyDescent="0.25">
      <c r="B745" t="s">
        <v>60</v>
      </c>
      <c r="C745" t="s">
        <v>61</v>
      </c>
      <c r="D745" t="s">
        <v>493</v>
      </c>
      <c r="E745" t="s">
        <v>525</v>
      </c>
      <c r="F745" t="s">
        <v>535</v>
      </c>
      <c r="G745">
        <v>50772173.172109507</v>
      </c>
    </row>
    <row r="746" spans="2:7" x14ac:dyDescent="0.25">
      <c r="B746" t="s">
        <v>60</v>
      </c>
      <c r="C746" t="s">
        <v>61</v>
      </c>
      <c r="D746" t="s">
        <v>494</v>
      </c>
      <c r="E746" t="s">
        <v>525</v>
      </c>
      <c r="F746" t="s">
        <v>535</v>
      </c>
      <c r="G746">
        <v>51931819.927828565</v>
      </c>
    </row>
    <row r="747" spans="2:7" x14ac:dyDescent="0.25">
      <c r="B747" t="s">
        <v>60</v>
      </c>
      <c r="C747" t="s">
        <v>61</v>
      </c>
      <c r="D747" t="s">
        <v>495</v>
      </c>
      <c r="E747" t="s">
        <v>525</v>
      </c>
      <c r="F747" t="s">
        <v>535</v>
      </c>
      <c r="G747">
        <v>53038733.287984639</v>
      </c>
    </row>
    <row r="748" spans="2:7" x14ac:dyDescent="0.25">
      <c r="B748" t="s">
        <v>64</v>
      </c>
      <c r="C748" t="s">
        <v>65</v>
      </c>
      <c r="D748" t="s">
        <v>437</v>
      </c>
      <c r="E748" t="s">
        <v>525</v>
      </c>
      <c r="F748" t="s">
        <v>535</v>
      </c>
      <c r="G748">
        <v>354432154.93775886</v>
      </c>
    </row>
    <row r="749" spans="2:7" x14ac:dyDescent="0.25">
      <c r="B749" t="s">
        <v>64</v>
      </c>
      <c r="C749" t="s">
        <v>65</v>
      </c>
      <c r="D749" t="s">
        <v>490</v>
      </c>
      <c r="E749" t="s">
        <v>525</v>
      </c>
      <c r="F749" t="s">
        <v>535</v>
      </c>
      <c r="G749">
        <v>363799397.31482577</v>
      </c>
    </row>
    <row r="750" spans="2:7" x14ac:dyDescent="0.25">
      <c r="B750" t="s">
        <v>64</v>
      </c>
      <c r="C750" t="s">
        <v>65</v>
      </c>
      <c r="D750" t="s">
        <v>491</v>
      </c>
      <c r="E750" t="s">
        <v>525</v>
      </c>
      <c r="F750" t="s">
        <v>535</v>
      </c>
      <c r="G750">
        <v>372452024.69751418</v>
      </c>
    </row>
    <row r="751" spans="2:7" x14ac:dyDescent="0.25">
      <c r="B751" t="s">
        <v>64</v>
      </c>
      <c r="C751" t="s">
        <v>65</v>
      </c>
      <c r="D751" t="s">
        <v>492</v>
      </c>
      <c r="E751" t="s">
        <v>525</v>
      </c>
      <c r="F751" t="s">
        <v>535</v>
      </c>
      <c r="G751">
        <v>380920339.62017119</v>
      </c>
    </row>
    <row r="752" spans="2:7" x14ac:dyDescent="0.25">
      <c r="B752" t="s">
        <v>64</v>
      </c>
      <c r="C752" t="s">
        <v>65</v>
      </c>
      <c r="D752" t="s">
        <v>493</v>
      </c>
      <c r="E752" t="s">
        <v>525</v>
      </c>
      <c r="F752" t="s">
        <v>535</v>
      </c>
      <c r="G752">
        <v>389506793.5195322</v>
      </c>
    </row>
    <row r="753" spans="2:7" x14ac:dyDescent="0.25">
      <c r="B753" t="s">
        <v>64</v>
      </c>
      <c r="C753" t="s">
        <v>65</v>
      </c>
      <c r="D753" t="s">
        <v>494</v>
      </c>
      <c r="E753" t="s">
        <v>525</v>
      </c>
      <c r="F753" t="s">
        <v>535</v>
      </c>
      <c r="G753">
        <v>398403207.85862887</v>
      </c>
    </row>
    <row r="754" spans="2:7" x14ac:dyDescent="0.25">
      <c r="B754" t="s">
        <v>64</v>
      </c>
      <c r="C754" t="s">
        <v>65</v>
      </c>
      <c r="D754" t="s">
        <v>495</v>
      </c>
      <c r="E754" t="s">
        <v>525</v>
      </c>
      <c r="F754" t="s">
        <v>535</v>
      </c>
      <c r="G754">
        <v>406895069.5750221</v>
      </c>
    </row>
    <row r="755" spans="2:7" x14ac:dyDescent="0.25">
      <c r="B755" t="s">
        <v>10</v>
      </c>
      <c r="C755" t="s">
        <v>11</v>
      </c>
      <c r="D755" t="s">
        <v>437</v>
      </c>
      <c r="E755" t="s">
        <v>537</v>
      </c>
      <c r="F755" t="s">
        <v>535</v>
      </c>
      <c r="G755">
        <v>0</v>
      </c>
    </row>
    <row r="756" spans="2:7" x14ac:dyDescent="0.25">
      <c r="B756" t="s">
        <v>10</v>
      </c>
      <c r="C756" t="s">
        <v>11</v>
      </c>
      <c r="D756" t="s">
        <v>490</v>
      </c>
      <c r="E756" t="s">
        <v>537</v>
      </c>
      <c r="F756" t="s">
        <v>535</v>
      </c>
      <c r="G756">
        <v>0</v>
      </c>
    </row>
    <row r="757" spans="2:7" x14ac:dyDescent="0.25">
      <c r="B757" t="s">
        <v>10</v>
      </c>
      <c r="C757" t="s">
        <v>11</v>
      </c>
      <c r="D757" t="s">
        <v>491</v>
      </c>
      <c r="E757" t="s">
        <v>537</v>
      </c>
      <c r="F757" t="s">
        <v>535</v>
      </c>
      <c r="G757">
        <v>0</v>
      </c>
    </row>
    <row r="758" spans="2:7" x14ac:dyDescent="0.25">
      <c r="B758" t="s">
        <v>10</v>
      </c>
      <c r="C758" t="s">
        <v>11</v>
      </c>
      <c r="D758" t="s">
        <v>492</v>
      </c>
      <c r="E758" t="s">
        <v>537</v>
      </c>
      <c r="F758" t="s">
        <v>535</v>
      </c>
      <c r="G758">
        <v>0</v>
      </c>
    </row>
    <row r="759" spans="2:7" x14ac:dyDescent="0.25">
      <c r="B759" t="s">
        <v>10</v>
      </c>
      <c r="C759" t="s">
        <v>11</v>
      </c>
      <c r="D759" t="s">
        <v>493</v>
      </c>
      <c r="E759" t="s">
        <v>537</v>
      </c>
      <c r="F759" t="s">
        <v>535</v>
      </c>
      <c r="G759">
        <v>0</v>
      </c>
    </row>
    <row r="760" spans="2:7" x14ac:dyDescent="0.25">
      <c r="B760" t="s">
        <v>10</v>
      </c>
      <c r="C760" t="s">
        <v>11</v>
      </c>
      <c r="D760" t="s">
        <v>494</v>
      </c>
      <c r="E760" t="s">
        <v>537</v>
      </c>
      <c r="F760" t="s">
        <v>535</v>
      </c>
      <c r="G760">
        <v>0</v>
      </c>
    </row>
    <row r="761" spans="2:7" x14ac:dyDescent="0.25">
      <c r="B761" t="s">
        <v>10</v>
      </c>
      <c r="C761" t="s">
        <v>11</v>
      </c>
      <c r="D761" t="s">
        <v>495</v>
      </c>
      <c r="E761" t="s">
        <v>537</v>
      </c>
      <c r="F761" t="s">
        <v>535</v>
      </c>
      <c r="G761">
        <v>0</v>
      </c>
    </row>
    <row r="762" spans="2:7" x14ac:dyDescent="0.25">
      <c r="B762" t="s">
        <v>12</v>
      </c>
      <c r="C762" t="s">
        <v>13</v>
      </c>
      <c r="D762" t="s">
        <v>437</v>
      </c>
      <c r="E762" t="s">
        <v>537</v>
      </c>
      <c r="F762" t="s">
        <v>535</v>
      </c>
      <c r="G762">
        <v>0</v>
      </c>
    </row>
    <row r="763" spans="2:7" x14ac:dyDescent="0.25">
      <c r="B763" t="s">
        <v>12</v>
      </c>
      <c r="C763" t="s">
        <v>13</v>
      </c>
      <c r="D763" t="s">
        <v>490</v>
      </c>
      <c r="E763" t="s">
        <v>537</v>
      </c>
      <c r="F763" t="s">
        <v>535</v>
      </c>
      <c r="G763">
        <v>0</v>
      </c>
    </row>
    <row r="764" spans="2:7" x14ac:dyDescent="0.25">
      <c r="B764" t="s">
        <v>12</v>
      </c>
      <c r="C764" t="s">
        <v>13</v>
      </c>
      <c r="D764" t="s">
        <v>491</v>
      </c>
      <c r="E764" t="s">
        <v>537</v>
      </c>
      <c r="F764" t="s">
        <v>535</v>
      </c>
      <c r="G764">
        <v>0</v>
      </c>
    </row>
    <row r="765" spans="2:7" x14ac:dyDescent="0.25">
      <c r="B765" t="s">
        <v>12</v>
      </c>
      <c r="C765" t="s">
        <v>13</v>
      </c>
      <c r="D765" t="s">
        <v>492</v>
      </c>
      <c r="E765" t="s">
        <v>537</v>
      </c>
      <c r="F765" t="s">
        <v>535</v>
      </c>
      <c r="G765">
        <v>0</v>
      </c>
    </row>
    <row r="766" spans="2:7" x14ac:dyDescent="0.25">
      <c r="B766" t="s">
        <v>12</v>
      </c>
      <c r="C766" t="s">
        <v>13</v>
      </c>
      <c r="D766" t="s">
        <v>493</v>
      </c>
      <c r="E766" t="s">
        <v>537</v>
      </c>
      <c r="F766" t="s">
        <v>535</v>
      </c>
      <c r="G766">
        <v>0</v>
      </c>
    </row>
    <row r="767" spans="2:7" x14ac:dyDescent="0.25">
      <c r="B767" t="s">
        <v>12</v>
      </c>
      <c r="C767" t="s">
        <v>13</v>
      </c>
      <c r="D767" t="s">
        <v>494</v>
      </c>
      <c r="E767" t="s">
        <v>537</v>
      </c>
      <c r="F767" t="s">
        <v>535</v>
      </c>
      <c r="G767">
        <v>0</v>
      </c>
    </row>
    <row r="768" spans="2:7" x14ac:dyDescent="0.25">
      <c r="B768" t="s">
        <v>12</v>
      </c>
      <c r="C768" t="s">
        <v>13</v>
      </c>
      <c r="D768" t="s">
        <v>495</v>
      </c>
      <c r="E768" t="s">
        <v>537</v>
      </c>
      <c r="F768" t="s">
        <v>535</v>
      </c>
      <c r="G768">
        <v>0</v>
      </c>
    </row>
    <row r="769" spans="2:7" x14ac:dyDescent="0.25">
      <c r="B769" t="s">
        <v>14</v>
      </c>
      <c r="C769" t="s">
        <v>15</v>
      </c>
      <c r="D769" t="s">
        <v>437</v>
      </c>
      <c r="E769" t="s">
        <v>537</v>
      </c>
      <c r="F769" t="s">
        <v>535</v>
      </c>
      <c r="G769">
        <v>0</v>
      </c>
    </row>
    <row r="770" spans="2:7" x14ac:dyDescent="0.25">
      <c r="B770" t="s">
        <v>14</v>
      </c>
      <c r="C770" t="s">
        <v>15</v>
      </c>
      <c r="D770" t="s">
        <v>490</v>
      </c>
      <c r="E770" t="s">
        <v>537</v>
      </c>
      <c r="F770" t="s">
        <v>535</v>
      </c>
      <c r="G770">
        <v>0</v>
      </c>
    </row>
    <row r="771" spans="2:7" x14ac:dyDescent="0.25">
      <c r="B771" t="s">
        <v>14</v>
      </c>
      <c r="C771" t="s">
        <v>15</v>
      </c>
      <c r="D771" t="s">
        <v>491</v>
      </c>
      <c r="E771" t="s">
        <v>537</v>
      </c>
      <c r="F771" t="s">
        <v>535</v>
      </c>
      <c r="G771">
        <v>0</v>
      </c>
    </row>
    <row r="772" spans="2:7" x14ac:dyDescent="0.25">
      <c r="B772" t="s">
        <v>14</v>
      </c>
      <c r="C772" t="s">
        <v>15</v>
      </c>
      <c r="D772" t="s">
        <v>492</v>
      </c>
      <c r="E772" t="s">
        <v>537</v>
      </c>
      <c r="F772" t="s">
        <v>535</v>
      </c>
      <c r="G772">
        <v>0</v>
      </c>
    </row>
    <row r="773" spans="2:7" x14ac:dyDescent="0.25">
      <c r="B773" t="s">
        <v>14</v>
      </c>
      <c r="C773" t="s">
        <v>15</v>
      </c>
      <c r="D773" t="s">
        <v>493</v>
      </c>
      <c r="E773" t="s">
        <v>537</v>
      </c>
      <c r="F773" t="s">
        <v>535</v>
      </c>
      <c r="G773">
        <v>0</v>
      </c>
    </row>
    <row r="774" spans="2:7" x14ac:dyDescent="0.25">
      <c r="B774" t="s">
        <v>14</v>
      </c>
      <c r="C774" t="s">
        <v>15</v>
      </c>
      <c r="D774" t="s">
        <v>494</v>
      </c>
      <c r="E774" t="s">
        <v>537</v>
      </c>
      <c r="F774" t="s">
        <v>535</v>
      </c>
      <c r="G774">
        <v>0</v>
      </c>
    </row>
    <row r="775" spans="2:7" x14ac:dyDescent="0.25">
      <c r="B775" t="s">
        <v>14</v>
      </c>
      <c r="C775" t="s">
        <v>15</v>
      </c>
      <c r="D775" t="s">
        <v>495</v>
      </c>
      <c r="E775" t="s">
        <v>537</v>
      </c>
      <c r="F775" t="s">
        <v>535</v>
      </c>
      <c r="G775">
        <v>0</v>
      </c>
    </row>
    <row r="776" spans="2:7" x14ac:dyDescent="0.25">
      <c r="B776" t="s">
        <v>16</v>
      </c>
      <c r="C776" t="s">
        <v>17</v>
      </c>
      <c r="D776" t="s">
        <v>437</v>
      </c>
      <c r="E776" t="s">
        <v>537</v>
      </c>
      <c r="F776" t="s">
        <v>535</v>
      </c>
      <c r="G776">
        <v>0</v>
      </c>
    </row>
    <row r="777" spans="2:7" x14ac:dyDescent="0.25">
      <c r="B777" t="s">
        <v>16</v>
      </c>
      <c r="C777" t="s">
        <v>17</v>
      </c>
      <c r="D777" t="s">
        <v>490</v>
      </c>
      <c r="E777" t="s">
        <v>537</v>
      </c>
      <c r="F777" t="s">
        <v>535</v>
      </c>
      <c r="G777">
        <v>0</v>
      </c>
    </row>
    <row r="778" spans="2:7" x14ac:dyDescent="0.25">
      <c r="B778" t="s">
        <v>16</v>
      </c>
      <c r="C778" t="s">
        <v>17</v>
      </c>
      <c r="D778" t="s">
        <v>491</v>
      </c>
      <c r="E778" t="s">
        <v>537</v>
      </c>
      <c r="F778" t="s">
        <v>535</v>
      </c>
      <c r="G778">
        <v>0</v>
      </c>
    </row>
    <row r="779" spans="2:7" x14ac:dyDescent="0.25">
      <c r="B779" t="s">
        <v>16</v>
      </c>
      <c r="C779" t="s">
        <v>17</v>
      </c>
      <c r="D779" t="s">
        <v>492</v>
      </c>
      <c r="E779" t="s">
        <v>537</v>
      </c>
      <c r="F779" t="s">
        <v>535</v>
      </c>
      <c r="G779">
        <v>0</v>
      </c>
    </row>
    <row r="780" spans="2:7" x14ac:dyDescent="0.25">
      <c r="B780" t="s">
        <v>16</v>
      </c>
      <c r="C780" t="s">
        <v>17</v>
      </c>
      <c r="D780" t="s">
        <v>493</v>
      </c>
      <c r="E780" t="s">
        <v>537</v>
      </c>
      <c r="F780" t="s">
        <v>535</v>
      </c>
      <c r="G780">
        <v>0</v>
      </c>
    </row>
    <row r="781" spans="2:7" x14ac:dyDescent="0.25">
      <c r="B781" t="s">
        <v>16</v>
      </c>
      <c r="C781" t="s">
        <v>17</v>
      </c>
      <c r="D781" t="s">
        <v>494</v>
      </c>
      <c r="E781" t="s">
        <v>537</v>
      </c>
      <c r="F781" t="s">
        <v>535</v>
      </c>
      <c r="G781">
        <v>0</v>
      </c>
    </row>
    <row r="782" spans="2:7" x14ac:dyDescent="0.25">
      <c r="B782" t="s">
        <v>16</v>
      </c>
      <c r="C782" t="s">
        <v>17</v>
      </c>
      <c r="D782" t="s">
        <v>495</v>
      </c>
      <c r="E782" t="s">
        <v>537</v>
      </c>
      <c r="F782" t="s">
        <v>535</v>
      </c>
      <c r="G782">
        <v>0</v>
      </c>
    </row>
    <row r="783" spans="2:7" x14ac:dyDescent="0.25">
      <c r="B783" t="s">
        <v>18</v>
      </c>
      <c r="C783" t="s">
        <v>19</v>
      </c>
      <c r="D783" t="s">
        <v>437</v>
      </c>
      <c r="E783" t="s">
        <v>537</v>
      </c>
      <c r="F783" t="s">
        <v>535</v>
      </c>
      <c r="G783">
        <v>85884360379.305161</v>
      </c>
    </row>
    <row r="784" spans="2:7" x14ac:dyDescent="0.25">
      <c r="B784" t="s">
        <v>18</v>
      </c>
      <c r="C784" t="s">
        <v>19</v>
      </c>
      <c r="D784" t="s">
        <v>490</v>
      </c>
      <c r="E784" t="s">
        <v>537</v>
      </c>
      <c r="F784" t="s">
        <v>535</v>
      </c>
      <c r="G784">
        <v>87829968705.129044</v>
      </c>
    </row>
    <row r="785" spans="2:7" x14ac:dyDescent="0.25">
      <c r="B785" t="s">
        <v>18</v>
      </c>
      <c r="C785" t="s">
        <v>19</v>
      </c>
      <c r="D785" t="s">
        <v>491</v>
      </c>
      <c r="E785" t="s">
        <v>537</v>
      </c>
      <c r="F785" t="s">
        <v>535</v>
      </c>
      <c r="G785">
        <v>89915338153.083588</v>
      </c>
    </row>
    <row r="786" spans="2:7" x14ac:dyDescent="0.25">
      <c r="B786" t="s">
        <v>18</v>
      </c>
      <c r="C786" t="s">
        <v>19</v>
      </c>
      <c r="D786" t="s">
        <v>492</v>
      </c>
      <c r="E786" t="s">
        <v>537</v>
      </c>
      <c r="F786" t="s">
        <v>535</v>
      </c>
      <c r="G786">
        <v>91985069062.977051</v>
      </c>
    </row>
    <row r="787" spans="2:7" x14ac:dyDescent="0.25">
      <c r="B787" t="s">
        <v>18</v>
      </c>
      <c r="C787" t="s">
        <v>19</v>
      </c>
      <c r="D787" t="s">
        <v>493</v>
      </c>
      <c r="E787" t="s">
        <v>537</v>
      </c>
      <c r="F787" t="s">
        <v>535</v>
      </c>
      <c r="G787">
        <v>93982699599.476578</v>
      </c>
    </row>
    <row r="788" spans="2:7" x14ac:dyDescent="0.25">
      <c r="B788" t="s">
        <v>18</v>
      </c>
      <c r="C788" t="s">
        <v>19</v>
      </c>
      <c r="D788" t="s">
        <v>494</v>
      </c>
      <c r="E788" t="s">
        <v>537</v>
      </c>
      <c r="F788" t="s">
        <v>535</v>
      </c>
      <c r="G788">
        <v>96025020819.451248</v>
      </c>
    </row>
    <row r="789" spans="2:7" x14ac:dyDescent="0.25">
      <c r="B789" t="s">
        <v>18</v>
      </c>
      <c r="C789" t="s">
        <v>19</v>
      </c>
      <c r="D789" t="s">
        <v>495</v>
      </c>
      <c r="E789" t="s">
        <v>537</v>
      </c>
      <c r="F789" t="s">
        <v>535</v>
      </c>
      <c r="G789">
        <v>98084858970.534668</v>
      </c>
    </row>
    <row r="790" spans="2:7" x14ac:dyDescent="0.25">
      <c r="B790" t="s">
        <v>20</v>
      </c>
      <c r="C790" t="s">
        <v>21</v>
      </c>
      <c r="D790" t="s">
        <v>437</v>
      </c>
      <c r="E790" t="s">
        <v>537</v>
      </c>
      <c r="F790" t="s">
        <v>535</v>
      </c>
      <c r="G790">
        <v>42289068051.120247</v>
      </c>
    </row>
    <row r="791" spans="2:7" x14ac:dyDescent="0.25">
      <c r="B791" t="s">
        <v>20</v>
      </c>
      <c r="C791" t="s">
        <v>21</v>
      </c>
      <c r="D791" t="s">
        <v>490</v>
      </c>
      <c r="E791" t="s">
        <v>537</v>
      </c>
      <c r="F791" t="s">
        <v>535</v>
      </c>
      <c r="G791">
        <v>43247076733.122597</v>
      </c>
    </row>
    <row r="792" spans="2:7" x14ac:dyDescent="0.25">
      <c r="B792" t="s">
        <v>20</v>
      </c>
      <c r="C792" t="s">
        <v>21</v>
      </c>
      <c r="D792" t="s">
        <v>491</v>
      </c>
      <c r="E792" t="s">
        <v>537</v>
      </c>
      <c r="F792" t="s">
        <v>535</v>
      </c>
      <c r="G792">
        <v>44273903155.381523</v>
      </c>
    </row>
    <row r="793" spans="2:7" x14ac:dyDescent="0.25">
      <c r="B793" t="s">
        <v>20</v>
      </c>
      <c r="C793" t="s">
        <v>21</v>
      </c>
      <c r="D793" t="s">
        <v>492</v>
      </c>
      <c r="E793" t="s">
        <v>537</v>
      </c>
      <c r="F793" t="s">
        <v>535</v>
      </c>
      <c r="G793">
        <v>45293029232.695618</v>
      </c>
    </row>
    <row r="794" spans="2:7" x14ac:dyDescent="0.25">
      <c r="B794" t="s">
        <v>20</v>
      </c>
      <c r="C794" t="s">
        <v>21</v>
      </c>
      <c r="D794" t="s">
        <v>493</v>
      </c>
      <c r="E794" t="s">
        <v>537</v>
      </c>
      <c r="F794" t="s">
        <v>535</v>
      </c>
      <c r="G794">
        <v>46276653414.39682</v>
      </c>
    </row>
    <row r="795" spans="2:7" x14ac:dyDescent="0.25">
      <c r="B795" t="s">
        <v>20</v>
      </c>
      <c r="C795" t="s">
        <v>21</v>
      </c>
      <c r="D795" t="s">
        <v>494</v>
      </c>
      <c r="E795" t="s">
        <v>537</v>
      </c>
      <c r="F795" t="s">
        <v>535</v>
      </c>
      <c r="G795">
        <v>47282283085.181046</v>
      </c>
    </row>
    <row r="796" spans="2:7" x14ac:dyDescent="0.25">
      <c r="B796" t="s">
        <v>20</v>
      </c>
      <c r="C796" t="s">
        <v>21</v>
      </c>
      <c r="D796" t="s">
        <v>495</v>
      </c>
      <c r="E796" t="s">
        <v>537</v>
      </c>
      <c r="F796" t="s">
        <v>535</v>
      </c>
      <c r="G796">
        <v>48296538013.095161</v>
      </c>
    </row>
    <row r="797" spans="2:7" x14ac:dyDescent="0.25">
      <c r="B797" t="s">
        <v>22</v>
      </c>
      <c r="C797" t="s">
        <v>23</v>
      </c>
      <c r="D797" t="s">
        <v>437</v>
      </c>
      <c r="E797" t="s">
        <v>537</v>
      </c>
      <c r="F797" t="s">
        <v>535</v>
      </c>
      <c r="G797">
        <v>15047411166.91667</v>
      </c>
    </row>
    <row r="798" spans="2:7" x14ac:dyDescent="0.25">
      <c r="B798" t="s">
        <v>22</v>
      </c>
      <c r="C798" t="s">
        <v>23</v>
      </c>
      <c r="D798" t="s">
        <v>490</v>
      </c>
      <c r="E798" t="s">
        <v>537</v>
      </c>
      <c r="F798" t="s">
        <v>535</v>
      </c>
      <c r="G798">
        <v>15388292420.722967</v>
      </c>
    </row>
    <row r="799" spans="2:7" x14ac:dyDescent="0.25">
      <c r="B799" t="s">
        <v>22</v>
      </c>
      <c r="C799" t="s">
        <v>23</v>
      </c>
      <c r="D799" t="s">
        <v>491</v>
      </c>
      <c r="E799" t="s">
        <v>537</v>
      </c>
      <c r="F799" t="s">
        <v>535</v>
      </c>
      <c r="G799">
        <v>15753660589.964872</v>
      </c>
    </row>
    <row r="800" spans="2:7" x14ac:dyDescent="0.25">
      <c r="B800" t="s">
        <v>22</v>
      </c>
      <c r="C800" t="s">
        <v>23</v>
      </c>
      <c r="D800" t="s">
        <v>492</v>
      </c>
      <c r="E800" t="s">
        <v>537</v>
      </c>
      <c r="F800" t="s">
        <v>535</v>
      </c>
      <c r="G800">
        <v>16116288801.533268</v>
      </c>
    </row>
    <row r="801" spans="2:7" x14ac:dyDescent="0.25">
      <c r="B801" t="s">
        <v>22</v>
      </c>
      <c r="C801" t="s">
        <v>23</v>
      </c>
      <c r="D801" t="s">
        <v>493</v>
      </c>
      <c r="E801" t="s">
        <v>537</v>
      </c>
      <c r="F801" t="s">
        <v>535</v>
      </c>
      <c r="G801">
        <v>16466284632.084274</v>
      </c>
    </row>
    <row r="802" spans="2:7" x14ac:dyDescent="0.25">
      <c r="B802" t="s">
        <v>22</v>
      </c>
      <c r="C802" t="s">
        <v>23</v>
      </c>
      <c r="D802" t="s">
        <v>494</v>
      </c>
      <c r="E802" t="s">
        <v>537</v>
      </c>
      <c r="F802" t="s">
        <v>535</v>
      </c>
      <c r="G802">
        <v>16824110515.588005</v>
      </c>
    </row>
    <row r="803" spans="2:7" x14ac:dyDescent="0.25">
      <c r="B803" t="s">
        <v>22</v>
      </c>
      <c r="C803" t="s">
        <v>23</v>
      </c>
      <c r="D803" t="s">
        <v>495</v>
      </c>
      <c r="E803" t="s">
        <v>537</v>
      </c>
      <c r="F803" t="s">
        <v>535</v>
      </c>
      <c r="G803">
        <v>17185005461.533512</v>
      </c>
    </row>
    <row r="804" spans="2:7" x14ac:dyDescent="0.25">
      <c r="B804" t="s">
        <v>24</v>
      </c>
      <c r="C804" t="s">
        <v>25</v>
      </c>
      <c r="D804" t="s">
        <v>437</v>
      </c>
      <c r="E804" t="s">
        <v>537</v>
      </c>
      <c r="F804" t="s">
        <v>535</v>
      </c>
      <c r="G804">
        <v>3512014949.3488998</v>
      </c>
    </row>
    <row r="805" spans="2:7" x14ac:dyDescent="0.25">
      <c r="B805" t="s">
        <v>24</v>
      </c>
      <c r="C805" t="s">
        <v>25</v>
      </c>
      <c r="D805" t="s">
        <v>490</v>
      </c>
      <c r="E805" t="s">
        <v>537</v>
      </c>
      <c r="F805" t="s">
        <v>535</v>
      </c>
      <c r="G805">
        <v>3604833546.0933499</v>
      </c>
    </row>
    <row r="806" spans="2:7" x14ac:dyDescent="0.25">
      <c r="B806" t="s">
        <v>24</v>
      </c>
      <c r="C806" t="s">
        <v>25</v>
      </c>
      <c r="D806" t="s">
        <v>491</v>
      </c>
      <c r="E806" t="s">
        <v>537</v>
      </c>
      <c r="F806" t="s">
        <v>535</v>
      </c>
      <c r="G806">
        <v>3690571130.2707314</v>
      </c>
    </row>
    <row r="807" spans="2:7" x14ac:dyDescent="0.25">
      <c r="B807" t="s">
        <v>24</v>
      </c>
      <c r="C807" t="s">
        <v>25</v>
      </c>
      <c r="D807" t="s">
        <v>492</v>
      </c>
      <c r="E807" t="s">
        <v>537</v>
      </c>
      <c r="F807" t="s">
        <v>535</v>
      </c>
      <c r="G807">
        <v>3774482389.9852719</v>
      </c>
    </row>
    <row r="808" spans="2:7" x14ac:dyDescent="0.25">
      <c r="B808" t="s">
        <v>24</v>
      </c>
      <c r="C808" t="s">
        <v>25</v>
      </c>
      <c r="D808" t="s">
        <v>493</v>
      </c>
      <c r="E808" t="s">
        <v>537</v>
      </c>
      <c r="F808" t="s">
        <v>535</v>
      </c>
      <c r="G808">
        <v>3859564271.0627556</v>
      </c>
    </row>
    <row r="809" spans="2:7" x14ac:dyDescent="0.25">
      <c r="B809" t="s">
        <v>24</v>
      </c>
      <c r="C809" t="s">
        <v>25</v>
      </c>
      <c r="D809" t="s">
        <v>494</v>
      </c>
      <c r="E809" t="s">
        <v>537</v>
      </c>
      <c r="F809" t="s">
        <v>535</v>
      </c>
      <c r="G809">
        <v>3947717503.5481</v>
      </c>
    </row>
    <row r="810" spans="2:7" x14ac:dyDescent="0.25">
      <c r="B810" t="s">
        <v>24</v>
      </c>
      <c r="C810" t="s">
        <v>25</v>
      </c>
      <c r="D810" t="s">
        <v>495</v>
      </c>
      <c r="E810" t="s">
        <v>537</v>
      </c>
      <c r="F810" t="s">
        <v>535</v>
      </c>
      <c r="G810">
        <v>4031862084.9025025</v>
      </c>
    </row>
    <row r="811" spans="2:7" x14ac:dyDescent="0.25">
      <c r="B811" t="s">
        <v>26</v>
      </c>
      <c r="C811" t="s">
        <v>27</v>
      </c>
      <c r="D811" t="s">
        <v>437</v>
      </c>
      <c r="E811" t="s">
        <v>537</v>
      </c>
      <c r="F811" t="s">
        <v>535</v>
      </c>
      <c r="G811">
        <v>15237728091.47336</v>
      </c>
    </row>
    <row r="812" spans="2:7" x14ac:dyDescent="0.25">
      <c r="B812" t="s">
        <v>26</v>
      </c>
      <c r="C812" t="s">
        <v>27</v>
      </c>
      <c r="D812" t="s">
        <v>490</v>
      </c>
      <c r="E812" t="s">
        <v>537</v>
      </c>
      <c r="F812" t="s">
        <v>535</v>
      </c>
      <c r="G812">
        <v>15640444070.59704</v>
      </c>
    </row>
    <row r="813" spans="2:7" x14ac:dyDescent="0.25">
      <c r="B813" t="s">
        <v>26</v>
      </c>
      <c r="C813" t="s">
        <v>27</v>
      </c>
      <c r="D813" t="s">
        <v>491</v>
      </c>
      <c r="E813" t="s">
        <v>537</v>
      </c>
      <c r="F813" t="s">
        <v>535</v>
      </c>
      <c r="G813">
        <v>16012437360.419725</v>
      </c>
    </row>
    <row r="814" spans="2:7" x14ac:dyDescent="0.25">
      <c r="B814" t="s">
        <v>26</v>
      </c>
      <c r="C814" t="s">
        <v>27</v>
      </c>
      <c r="D814" t="s">
        <v>492</v>
      </c>
      <c r="E814" t="s">
        <v>537</v>
      </c>
      <c r="F814" t="s">
        <v>535</v>
      </c>
      <c r="G814">
        <v>16376506698.900248</v>
      </c>
    </row>
    <row r="815" spans="2:7" x14ac:dyDescent="0.25">
      <c r="B815" t="s">
        <v>26</v>
      </c>
      <c r="C815" t="s">
        <v>27</v>
      </c>
      <c r="D815" t="s">
        <v>493</v>
      </c>
      <c r="E815" t="s">
        <v>537</v>
      </c>
      <c r="F815" t="s">
        <v>535</v>
      </c>
      <c r="G815">
        <v>16745655061.896292</v>
      </c>
    </row>
    <row r="816" spans="2:7" x14ac:dyDescent="0.25">
      <c r="B816" t="s">
        <v>26</v>
      </c>
      <c r="C816" t="s">
        <v>27</v>
      </c>
      <c r="D816" t="s">
        <v>494</v>
      </c>
      <c r="E816" t="s">
        <v>537</v>
      </c>
      <c r="F816" t="s">
        <v>535</v>
      </c>
      <c r="G816">
        <v>17128129227.402082</v>
      </c>
    </row>
    <row r="817" spans="2:7" x14ac:dyDescent="0.25">
      <c r="B817" t="s">
        <v>26</v>
      </c>
      <c r="C817" t="s">
        <v>27</v>
      </c>
      <c r="D817" t="s">
        <v>495</v>
      </c>
      <c r="E817" t="s">
        <v>537</v>
      </c>
      <c r="F817" t="s">
        <v>535</v>
      </c>
      <c r="G817">
        <v>17493210888.369091</v>
      </c>
    </row>
    <row r="818" spans="2:7" x14ac:dyDescent="0.25">
      <c r="B818" t="s">
        <v>28</v>
      </c>
      <c r="C818" t="s">
        <v>29</v>
      </c>
      <c r="D818" t="s">
        <v>437</v>
      </c>
      <c r="E818" t="s">
        <v>537</v>
      </c>
      <c r="F818" t="s">
        <v>535</v>
      </c>
      <c r="G818">
        <v>15006594894.303976</v>
      </c>
    </row>
    <row r="819" spans="2:7" x14ac:dyDescent="0.25">
      <c r="B819" t="s">
        <v>28</v>
      </c>
      <c r="C819" t="s">
        <v>29</v>
      </c>
      <c r="D819" t="s">
        <v>490</v>
      </c>
      <c r="E819" t="s">
        <v>537</v>
      </c>
      <c r="F819" t="s">
        <v>535</v>
      </c>
      <c r="G819">
        <v>15403202283.53503</v>
      </c>
    </row>
    <row r="820" spans="2:7" x14ac:dyDescent="0.25">
      <c r="B820" t="s">
        <v>28</v>
      </c>
      <c r="C820" t="s">
        <v>29</v>
      </c>
      <c r="D820" t="s">
        <v>491</v>
      </c>
      <c r="E820" t="s">
        <v>537</v>
      </c>
      <c r="F820" t="s">
        <v>535</v>
      </c>
      <c r="G820">
        <v>15769553000.010424</v>
      </c>
    </row>
    <row r="821" spans="2:7" x14ac:dyDescent="0.25">
      <c r="B821" t="s">
        <v>28</v>
      </c>
      <c r="C821" t="s">
        <v>29</v>
      </c>
      <c r="D821" t="s">
        <v>492</v>
      </c>
      <c r="E821" t="s">
        <v>537</v>
      </c>
      <c r="F821" t="s">
        <v>535</v>
      </c>
      <c r="G821">
        <v>16128099959.453255</v>
      </c>
    </row>
    <row r="822" spans="2:7" x14ac:dyDescent="0.25">
      <c r="B822" t="s">
        <v>28</v>
      </c>
      <c r="C822" t="s">
        <v>29</v>
      </c>
      <c r="D822" t="s">
        <v>493</v>
      </c>
      <c r="E822" t="s">
        <v>537</v>
      </c>
      <c r="F822" t="s">
        <v>535</v>
      </c>
      <c r="G822">
        <v>16491648902.322035</v>
      </c>
    </row>
    <row r="823" spans="2:7" x14ac:dyDescent="0.25">
      <c r="B823" t="s">
        <v>28</v>
      </c>
      <c r="C823" t="s">
        <v>29</v>
      </c>
      <c r="D823" t="s">
        <v>494</v>
      </c>
      <c r="E823" t="s">
        <v>537</v>
      </c>
      <c r="F823" t="s">
        <v>535</v>
      </c>
      <c r="G823">
        <v>16868321515.511276</v>
      </c>
    </row>
    <row r="824" spans="2:7" x14ac:dyDescent="0.25">
      <c r="B824" t="s">
        <v>28</v>
      </c>
      <c r="C824" t="s">
        <v>29</v>
      </c>
      <c r="D824" t="s">
        <v>495</v>
      </c>
      <c r="E824" t="s">
        <v>537</v>
      </c>
      <c r="F824" t="s">
        <v>535</v>
      </c>
      <c r="G824">
        <v>17227865442.045658</v>
      </c>
    </row>
    <row r="825" spans="2:7" x14ac:dyDescent="0.25">
      <c r="B825" t="s">
        <v>30</v>
      </c>
      <c r="C825" t="s">
        <v>31</v>
      </c>
      <c r="D825" t="s">
        <v>437</v>
      </c>
      <c r="E825" t="s">
        <v>537</v>
      </c>
      <c r="F825" t="s">
        <v>535</v>
      </c>
      <c r="G825">
        <v>4530224334.3856544</v>
      </c>
    </row>
    <row r="826" spans="2:7" x14ac:dyDescent="0.25">
      <c r="B826" t="s">
        <v>30</v>
      </c>
      <c r="C826" t="s">
        <v>31</v>
      </c>
      <c r="D826" t="s">
        <v>490</v>
      </c>
      <c r="E826" t="s">
        <v>537</v>
      </c>
      <c r="F826" t="s">
        <v>535</v>
      </c>
      <c r="G826">
        <v>4649953057.560133</v>
      </c>
    </row>
    <row r="827" spans="2:7" x14ac:dyDescent="0.25">
      <c r="B827" t="s">
        <v>30</v>
      </c>
      <c r="C827" t="s">
        <v>31</v>
      </c>
      <c r="D827" t="s">
        <v>491</v>
      </c>
      <c r="E827" t="s">
        <v>537</v>
      </c>
      <c r="F827" t="s">
        <v>535</v>
      </c>
      <c r="G827">
        <v>4760547828.8847313</v>
      </c>
    </row>
    <row r="828" spans="2:7" x14ac:dyDescent="0.25">
      <c r="B828" t="s">
        <v>30</v>
      </c>
      <c r="C828" t="s">
        <v>31</v>
      </c>
      <c r="D828" t="s">
        <v>492</v>
      </c>
      <c r="E828" t="s">
        <v>537</v>
      </c>
      <c r="F828" t="s">
        <v>535</v>
      </c>
      <c r="G828">
        <v>4868786784.63241</v>
      </c>
    </row>
    <row r="829" spans="2:7" x14ac:dyDescent="0.25">
      <c r="B829" t="s">
        <v>30</v>
      </c>
      <c r="C829" t="s">
        <v>31</v>
      </c>
      <c r="D829" t="s">
        <v>493</v>
      </c>
      <c r="E829" t="s">
        <v>537</v>
      </c>
      <c r="F829" t="s">
        <v>535</v>
      </c>
      <c r="G829">
        <v>4978535750.2921333</v>
      </c>
    </row>
    <row r="830" spans="2:7" x14ac:dyDescent="0.25">
      <c r="B830" t="s">
        <v>30</v>
      </c>
      <c r="C830" t="s">
        <v>31</v>
      </c>
      <c r="D830" t="s">
        <v>494</v>
      </c>
      <c r="E830" t="s">
        <v>537</v>
      </c>
      <c r="F830" t="s">
        <v>535</v>
      </c>
      <c r="G830">
        <v>5092246518.8165941</v>
      </c>
    </row>
    <row r="831" spans="2:7" x14ac:dyDescent="0.25">
      <c r="B831" t="s">
        <v>30</v>
      </c>
      <c r="C831" t="s">
        <v>31</v>
      </c>
      <c r="D831" t="s">
        <v>495</v>
      </c>
      <c r="E831" t="s">
        <v>537</v>
      </c>
      <c r="F831" t="s">
        <v>535</v>
      </c>
      <c r="G831">
        <v>5200786441.2133036</v>
      </c>
    </row>
    <row r="832" spans="2:7" x14ac:dyDescent="0.25">
      <c r="B832" t="s">
        <v>32</v>
      </c>
      <c r="C832" t="s">
        <v>33</v>
      </c>
      <c r="D832" t="s">
        <v>437</v>
      </c>
      <c r="E832" t="s">
        <v>537</v>
      </c>
      <c r="F832" t="s">
        <v>535</v>
      </c>
      <c r="G832">
        <v>192813339.56814742</v>
      </c>
    </row>
    <row r="833" spans="2:7" x14ac:dyDescent="0.25">
      <c r="B833" t="s">
        <v>32</v>
      </c>
      <c r="C833" t="s">
        <v>33</v>
      </c>
      <c r="D833" t="s">
        <v>490</v>
      </c>
      <c r="E833" t="s">
        <v>537</v>
      </c>
      <c r="F833" t="s">
        <v>535</v>
      </c>
      <c r="G833">
        <v>197909178.8144024</v>
      </c>
    </row>
    <row r="834" spans="2:7" x14ac:dyDescent="0.25">
      <c r="B834" t="s">
        <v>32</v>
      </c>
      <c r="C834" t="s">
        <v>33</v>
      </c>
      <c r="D834" t="s">
        <v>491</v>
      </c>
      <c r="E834" t="s">
        <v>537</v>
      </c>
      <c r="F834" t="s">
        <v>535</v>
      </c>
      <c r="G834">
        <v>202616262.97268909</v>
      </c>
    </row>
    <row r="835" spans="2:7" x14ac:dyDescent="0.25">
      <c r="B835" t="s">
        <v>32</v>
      </c>
      <c r="C835" t="s">
        <v>33</v>
      </c>
      <c r="D835" t="s">
        <v>492</v>
      </c>
      <c r="E835" t="s">
        <v>537</v>
      </c>
      <c r="F835" t="s">
        <v>535</v>
      </c>
      <c r="G835">
        <v>207223079.984083</v>
      </c>
    </row>
    <row r="836" spans="2:7" x14ac:dyDescent="0.25">
      <c r="B836" t="s">
        <v>32</v>
      </c>
      <c r="C836" t="s">
        <v>33</v>
      </c>
      <c r="D836" t="s">
        <v>493</v>
      </c>
      <c r="E836" t="s">
        <v>537</v>
      </c>
      <c r="F836" t="s">
        <v>535</v>
      </c>
      <c r="G836">
        <v>211894165.34786573</v>
      </c>
    </row>
    <row r="837" spans="2:7" x14ac:dyDescent="0.25">
      <c r="B837" t="s">
        <v>32</v>
      </c>
      <c r="C837" t="s">
        <v>33</v>
      </c>
      <c r="D837" t="s">
        <v>494</v>
      </c>
      <c r="E837" t="s">
        <v>537</v>
      </c>
      <c r="F837" t="s">
        <v>535</v>
      </c>
      <c r="G837">
        <v>216733871.15617314</v>
      </c>
    </row>
    <row r="838" spans="2:7" x14ac:dyDescent="0.25">
      <c r="B838" t="s">
        <v>32</v>
      </c>
      <c r="C838" t="s">
        <v>33</v>
      </c>
      <c r="D838" t="s">
        <v>495</v>
      </c>
      <c r="E838" t="s">
        <v>537</v>
      </c>
      <c r="F838" t="s">
        <v>535</v>
      </c>
      <c r="G838">
        <v>221353497.77265835</v>
      </c>
    </row>
    <row r="839" spans="2:7" x14ac:dyDescent="0.25">
      <c r="B839" t="s">
        <v>34</v>
      </c>
      <c r="C839" t="s">
        <v>35</v>
      </c>
      <c r="D839" t="s">
        <v>437</v>
      </c>
      <c r="E839" t="s">
        <v>537</v>
      </c>
      <c r="F839" t="s">
        <v>535</v>
      </c>
      <c r="G839">
        <v>31238410861.682652</v>
      </c>
    </row>
    <row r="840" spans="2:7" x14ac:dyDescent="0.25">
      <c r="B840" t="s">
        <v>34</v>
      </c>
      <c r="C840" t="s">
        <v>35</v>
      </c>
      <c r="D840" t="s">
        <v>490</v>
      </c>
      <c r="E840" t="s">
        <v>537</v>
      </c>
      <c r="F840" t="s">
        <v>535</v>
      </c>
      <c r="G840">
        <v>32064006852.16824</v>
      </c>
    </row>
    <row r="841" spans="2:7" x14ac:dyDescent="0.25">
      <c r="B841" t="s">
        <v>34</v>
      </c>
      <c r="C841" t="s">
        <v>35</v>
      </c>
      <c r="D841" t="s">
        <v>491</v>
      </c>
      <c r="E841" t="s">
        <v>537</v>
      </c>
      <c r="F841" t="s">
        <v>535</v>
      </c>
      <c r="G841">
        <v>32826619175.705666</v>
      </c>
    </row>
    <row r="842" spans="2:7" x14ac:dyDescent="0.25">
      <c r="B842" t="s">
        <v>34</v>
      </c>
      <c r="C842" t="s">
        <v>35</v>
      </c>
      <c r="D842" t="s">
        <v>492</v>
      </c>
      <c r="E842" t="s">
        <v>537</v>
      </c>
      <c r="F842" t="s">
        <v>535</v>
      </c>
      <c r="G842">
        <v>33572986843.465767</v>
      </c>
    </row>
    <row r="843" spans="2:7" x14ac:dyDescent="0.25">
      <c r="B843" t="s">
        <v>34</v>
      </c>
      <c r="C843" t="s">
        <v>35</v>
      </c>
      <c r="D843" t="s">
        <v>493</v>
      </c>
      <c r="E843" t="s">
        <v>537</v>
      </c>
      <c r="F843" t="s">
        <v>535</v>
      </c>
      <c r="G843">
        <v>34329766867.558769</v>
      </c>
    </row>
    <row r="844" spans="2:7" x14ac:dyDescent="0.25">
      <c r="B844" t="s">
        <v>34</v>
      </c>
      <c r="C844" t="s">
        <v>35</v>
      </c>
      <c r="D844" t="s">
        <v>494</v>
      </c>
      <c r="E844" t="s">
        <v>537</v>
      </c>
      <c r="F844" t="s">
        <v>535</v>
      </c>
      <c r="G844">
        <v>35113865721.031227</v>
      </c>
    </row>
    <row r="845" spans="2:7" x14ac:dyDescent="0.25">
      <c r="B845" t="s">
        <v>34</v>
      </c>
      <c r="C845" t="s">
        <v>35</v>
      </c>
      <c r="D845" t="s">
        <v>495</v>
      </c>
      <c r="E845" t="s">
        <v>537</v>
      </c>
      <c r="F845" t="s">
        <v>535</v>
      </c>
      <c r="G845">
        <v>35862308720.859711</v>
      </c>
    </row>
    <row r="846" spans="2:7" x14ac:dyDescent="0.25">
      <c r="B846" t="s">
        <v>36</v>
      </c>
      <c r="C846" t="s">
        <v>37</v>
      </c>
      <c r="D846" t="s">
        <v>437</v>
      </c>
      <c r="E846" t="s">
        <v>537</v>
      </c>
      <c r="F846" t="s">
        <v>535</v>
      </c>
      <c r="G846">
        <v>3986220732.2967792</v>
      </c>
    </row>
    <row r="847" spans="2:7" x14ac:dyDescent="0.25">
      <c r="B847" t="s">
        <v>36</v>
      </c>
      <c r="C847" t="s">
        <v>37</v>
      </c>
      <c r="D847" t="s">
        <v>490</v>
      </c>
      <c r="E847" t="s">
        <v>537</v>
      </c>
      <c r="F847" t="s">
        <v>535</v>
      </c>
      <c r="G847">
        <v>4091572053.4106064</v>
      </c>
    </row>
    <row r="848" spans="2:7" x14ac:dyDescent="0.25">
      <c r="B848" t="s">
        <v>36</v>
      </c>
      <c r="C848" t="s">
        <v>37</v>
      </c>
      <c r="D848" t="s">
        <v>491</v>
      </c>
      <c r="E848" t="s">
        <v>537</v>
      </c>
      <c r="F848" t="s">
        <v>535</v>
      </c>
      <c r="G848">
        <v>4188886256.3721528</v>
      </c>
    </row>
    <row r="849" spans="2:7" x14ac:dyDescent="0.25">
      <c r="B849" t="s">
        <v>36</v>
      </c>
      <c r="C849" t="s">
        <v>37</v>
      </c>
      <c r="D849" t="s">
        <v>492</v>
      </c>
      <c r="E849" t="s">
        <v>537</v>
      </c>
      <c r="F849" t="s">
        <v>535</v>
      </c>
      <c r="G849">
        <v>4284127537.5088525</v>
      </c>
    </row>
    <row r="850" spans="2:7" x14ac:dyDescent="0.25">
      <c r="B850" t="s">
        <v>36</v>
      </c>
      <c r="C850" t="s">
        <v>37</v>
      </c>
      <c r="D850" t="s">
        <v>493</v>
      </c>
      <c r="E850" t="s">
        <v>537</v>
      </c>
      <c r="F850" t="s">
        <v>535</v>
      </c>
      <c r="G850">
        <v>4380697501.8128929</v>
      </c>
    </row>
    <row r="851" spans="2:7" x14ac:dyDescent="0.25">
      <c r="B851" t="s">
        <v>36</v>
      </c>
      <c r="C851" t="s">
        <v>37</v>
      </c>
      <c r="D851" t="s">
        <v>494</v>
      </c>
      <c r="E851" t="s">
        <v>537</v>
      </c>
      <c r="F851" t="s">
        <v>535</v>
      </c>
      <c r="G851">
        <v>4480753523.219408</v>
      </c>
    </row>
    <row r="852" spans="2:7" x14ac:dyDescent="0.25">
      <c r="B852" t="s">
        <v>36</v>
      </c>
      <c r="C852" t="s">
        <v>37</v>
      </c>
      <c r="D852" t="s">
        <v>495</v>
      </c>
      <c r="E852" t="s">
        <v>537</v>
      </c>
      <c r="F852" t="s">
        <v>535</v>
      </c>
      <c r="G852">
        <v>4576259629.9822903</v>
      </c>
    </row>
    <row r="853" spans="2:7" x14ac:dyDescent="0.25">
      <c r="B853" t="s">
        <v>38</v>
      </c>
      <c r="C853" t="s">
        <v>39</v>
      </c>
      <c r="D853" t="s">
        <v>437</v>
      </c>
      <c r="E853" t="s">
        <v>537</v>
      </c>
      <c r="F853" t="s">
        <v>535</v>
      </c>
      <c r="G853">
        <v>251330949.92636231</v>
      </c>
    </row>
    <row r="854" spans="2:7" x14ac:dyDescent="0.25">
      <c r="B854" t="s">
        <v>38</v>
      </c>
      <c r="C854" t="s">
        <v>39</v>
      </c>
      <c r="D854" t="s">
        <v>490</v>
      </c>
      <c r="E854" t="s">
        <v>537</v>
      </c>
      <c r="F854" t="s">
        <v>535</v>
      </c>
      <c r="G854">
        <v>257973343.65960607</v>
      </c>
    </row>
    <row r="855" spans="2:7" x14ac:dyDescent="0.25">
      <c r="B855" t="s">
        <v>38</v>
      </c>
      <c r="C855" t="s">
        <v>39</v>
      </c>
      <c r="D855" t="s">
        <v>491</v>
      </c>
      <c r="E855" t="s">
        <v>537</v>
      </c>
      <c r="F855" t="s">
        <v>535</v>
      </c>
      <c r="G855">
        <v>264108997.63217467</v>
      </c>
    </row>
    <row r="856" spans="2:7" x14ac:dyDescent="0.25">
      <c r="B856" t="s">
        <v>38</v>
      </c>
      <c r="C856" t="s">
        <v>39</v>
      </c>
      <c r="D856" t="s">
        <v>492</v>
      </c>
      <c r="E856" t="s">
        <v>537</v>
      </c>
      <c r="F856" t="s">
        <v>535</v>
      </c>
      <c r="G856">
        <v>270113954.02266002</v>
      </c>
    </row>
    <row r="857" spans="2:7" x14ac:dyDescent="0.25">
      <c r="B857" t="s">
        <v>38</v>
      </c>
      <c r="C857" t="s">
        <v>39</v>
      </c>
      <c r="D857" t="s">
        <v>493</v>
      </c>
      <c r="E857" t="s">
        <v>537</v>
      </c>
      <c r="F857" t="s">
        <v>535</v>
      </c>
      <c r="G857">
        <v>276202683.79776829</v>
      </c>
    </row>
    <row r="858" spans="2:7" x14ac:dyDescent="0.25">
      <c r="B858" t="s">
        <v>38</v>
      </c>
      <c r="C858" t="s">
        <v>39</v>
      </c>
      <c r="D858" t="s">
        <v>494</v>
      </c>
      <c r="E858" t="s">
        <v>537</v>
      </c>
      <c r="F858" t="s">
        <v>535</v>
      </c>
      <c r="G858">
        <v>282511209.23947465</v>
      </c>
    </row>
    <row r="859" spans="2:7" x14ac:dyDescent="0.25">
      <c r="B859" t="s">
        <v>38</v>
      </c>
      <c r="C859" t="s">
        <v>39</v>
      </c>
      <c r="D859" t="s">
        <v>495</v>
      </c>
      <c r="E859" t="s">
        <v>537</v>
      </c>
      <c r="F859" t="s">
        <v>535</v>
      </c>
      <c r="G859">
        <v>288532862.86793631</v>
      </c>
    </row>
    <row r="860" spans="2:7" x14ac:dyDescent="0.25">
      <c r="B860" t="s">
        <v>40</v>
      </c>
      <c r="C860" t="s">
        <v>41</v>
      </c>
      <c r="D860" t="s">
        <v>437</v>
      </c>
      <c r="E860" t="s">
        <v>537</v>
      </c>
      <c r="F860" t="s">
        <v>535</v>
      </c>
      <c r="G860">
        <v>18114942381.598953</v>
      </c>
    </row>
    <row r="861" spans="2:7" x14ac:dyDescent="0.25">
      <c r="B861" t="s">
        <v>40</v>
      </c>
      <c r="C861" t="s">
        <v>41</v>
      </c>
      <c r="D861" t="s">
        <v>490</v>
      </c>
      <c r="E861" t="s">
        <v>537</v>
      </c>
      <c r="F861" t="s">
        <v>535</v>
      </c>
      <c r="G861">
        <v>18593699891.523075</v>
      </c>
    </row>
    <row r="862" spans="2:7" x14ac:dyDescent="0.25">
      <c r="B862" t="s">
        <v>40</v>
      </c>
      <c r="C862" t="s">
        <v>41</v>
      </c>
      <c r="D862" t="s">
        <v>491</v>
      </c>
      <c r="E862" t="s">
        <v>537</v>
      </c>
      <c r="F862" t="s">
        <v>535</v>
      </c>
      <c r="G862">
        <v>19035933600.579094</v>
      </c>
    </row>
    <row r="863" spans="2:7" x14ac:dyDescent="0.25">
      <c r="B863" t="s">
        <v>40</v>
      </c>
      <c r="C863" t="s">
        <v>41</v>
      </c>
      <c r="D863" t="s">
        <v>492</v>
      </c>
      <c r="E863" t="s">
        <v>537</v>
      </c>
      <c r="F863" t="s">
        <v>535</v>
      </c>
      <c r="G863">
        <v>19468747144.034557</v>
      </c>
    </row>
    <row r="864" spans="2:7" x14ac:dyDescent="0.25">
      <c r="B864" t="s">
        <v>40</v>
      </c>
      <c r="C864" t="s">
        <v>41</v>
      </c>
      <c r="D864" t="s">
        <v>493</v>
      </c>
      <c r="E864" t="s">
        <v>537</v>
      </c>
      <c r="F864" t="s">
        <v>535</v>
      </c>
      <c r="G864">
        <v>19907598742.238152</v>
      </c>
    </row>
    <row r="865" spans="2:7" x14ac:dyDescent="0.25">
      <c r="B865" t="s">
        <v>40</v>
      </c>
      <c r="C865" t="s">
        <v>41</v>
      </c>
      <c r="D865" t="s">
        <v>494</v>
      </c>
      <c r="E865" t="s">
        <v>537</v>
      </c>
      <c r="F865" t="s">
        <v>535</v>
      </c>
      <c r="G865">
        <v>20362292344.131771</v>
      </c>
    </row>
    <row r="866" spans="2:7" x14ac:dyDescent="0.25">
      <c r="B866" t="s">
        <v>40</v>
      </c>
      <c r="C866" t="s">
        <v>41</v>
      </c>
      <c r="D866" t="s">
        <v>495</v>
      </c>
      <c r="E866" t="s">
        <v>537</v>
      </c>
      <c r="F866" t="s">
        <v>535</v>
      </c>
      <c r="G866">
        <v>20796309358.564293</v>
      </c>
    </row>
    <row r="867" spans="2:7" x14ac:dyDescent="0.25">
      <c r="B867" t="s">
        <v>42</v>
      </c>
      <c r="C867" t="s">
        <v>43</v>
      </c>
      <c r="D867" t="s">
        <v>437</v>
      </c>
      <c r="E867" t="s">
        <v>537</v>
      </c>
      <c r="F867" t="s">
        <v>535</v>
      </c>
      <c r="G867">
        <v>277555267.89759851</v>
      </c>
    </row>
    <row r="868" spans="2:7" x14ac:dyDescent="0.25">
      <c r="B868" t="s">
        <v>42</v>
      </c>
      <c r="C868" t="s">
        <v>43</v>
      </c>
      <c r="D868" t="s">
        <v>490</v>
      </c>
      <c r="E868" t="s">
        <v>537</v>
      </c>
      <c r="F868" t="s">
        <v>535</v>
      </c>
      <c r="G868">
        <v>284890740.79758209</v>
      </c>
    </row>
    <row r="869" spans="2:7" x14ac:dyDescent="0.25">
      <c r="B869" t="s">
        <v>42</v>
      </c>
      <c r="C869" t="s">
        <v>43</v>
      </c>
      <c r="D869" t="s">
        <v>491</v>
      </c>
      <c r="E869" t="s">
        <v>537</v>
      </c>
      <c r="F869" t="s">
        <v>535</v>
      </c>
      <c r="G869">
        <v>291666599.80970222</v>
      </c>
    </row>
    <row r="870" spans="2:7" x14ac:dyDescent="0.25">
      <c r="B870" t="s">
        <v>42</v>
      </c>
      <c r="C870" t="s">
        <v>43</v>
      </c>
      <c r="D870" t="s">
        <v>492</v>
      </c>
      <c r="E870" t="s">
        <v>537</v>
      </c>
      <c r="F870" t="s">
        <v>535</v>
      </c>
      <c r="G870">
        <v>298298124.02175367</v>
      </c>
    </row>
    <row r="871" spans="2:7" x14ac:dyDescent="0.25">
      <c r="B871" t="s">
        <v>42</v>
      </c>
      <c r="C871" t="s">
        <v>43</v>
      </c>
      <c r="D871" t="s">
        <v>493</v>
      </c>
      <c r="E871" t="s">
        <v>537</v>
      </c>
      <c r="F871" t="s">
        <v>535</v>
      </c>
      <c r="G871">
        <v>305022162.68225849</v>
      </c>
    </row>
    <row r="872" spans="2:7" x14ac:dyDescent="0.25">
      <c r="B872" t="s">
        <v>42</v>
      </c>
      <c r="C872" t="s">
        <v>43</v>
      </c>
      <c r="D872" t="s">
        <v>494</v>
      </c>
      <c r="E872" t="s">
        <v>537</v>
      </c>
      <c r="F872" t="s">
        <v>535</v>
      </c>
      <c r="G872">
        <v>311988930.8798269</v>
      </c>
    </row>
    <row r="873" spans="2:7" x14ac:dyDescent="0.25">
      <c r="B873" t="s">
        <v>42</v>
      </c>
      <c r="C873" t="s">
        <v>43</v>
      </c>
      <c r="D873" t="s">
        <v>495</v>
      </c>
      <c r="E873" t="s">
        <v>537</v>
      </c>
      <c r="F873" t="s">
        <v>535</v>
      </c>
      <c r="G873">
        <v>318638894.5493387</v>
      </c>
    </row>
    <row r="874" spans="2:7" x14ac:dyDescent="0.25">
      <c r="B874" t="s">
        <v>44</v>
      </c>
      <c r="C874" t="s">
        <v>45</v>
      </c>
      <c r="D874" t="s">
        <v>437</v>
      </c>
      <c r="E874" t="s">
        <v>537</v>
      </c>
      <c r="F874" t="s">
        <v>535</v>
      </c>
      <c r="G874">
        <v>36227871137.935776</v>
      </c>
    </row>
    <row r="875" spans="2:7" x14ac:dyDescent="0.25">
      <c r="B875" t="s">
        <v>44</v>
      </c>
      <c r="C875" t="s">
        <v>45</v>
      </c>
      <c r="D875" t="s">
        <v>490</v>
      </c>
      <c r="E875" t="s">
        <v>537</v>
      </c>
      <c r="F875" t="s">
        <v>535</v>
      </c>
      <c r="G875">
        <v>37185332939.937874</v>
      </c>
    </row>
    <row r="876" spans="2:7" x14ac:dyDescent="0.25">
      <c r="B876" t="s">
        <v>44</v>
      </c>
      <c r="C876" t="s">
        <v>45</v>
      </c>
      <c r="D876" t="s">
        <v>491</v>
      </c>
      <c r="E876" t="s">
        <v>537</v>
      </c>
      <c r="F876" t="s">
        <v>535</v>
      </c>
      <c r="G876">
        <v>38069751200.125511</v>
      </c>
    </row>
    <row r="877" spans="2:7" x14ac:dyDescent="0.25">
      <c r="B877" t="s">
        <v>44</v>
      </c>
      <c r="C877" t="s">
        <v>45</v>
      </c>
      <c r="D877" t="s">
        <v>492</v>
      </c>
      <c r="E877" t="s">
        <v>537</v>
      </c>
      <c r="F877" t="s">
        <v>535</v>
      </c>
      <c r="G877">
        <v>38935330176.241127</v>
      </c>
    </row>
    <row r="878" spans="2:7" x14ac:dyDescent="0.25">
      <c r="B878" t="s">
        <v>44</v>
      </c>
      <c r="C878" t="s">
        <v>45</v>
      </c>
      <c r="D878" t="s">
        <v>493</v>
      </c>
      <c r="E878" t="s">
        <v>537</v>
      </c>
      <c r="F878" t="s">
        <v>535</v>
      </c>
      <c r="G878">
        <v>39812984590.673424</v>
      </c>
    </row>
    <row r="879" spans="2:7" x14ac:dyDescent="0.25">
      <c r="B879" t="s">
        <v>44</v>
      </c>
      <c r="C879" t="s">
        <v>45</v>
      </c>
      <c r="D879" t="s">
        <v>494</v>
      </c>
      <c r="E879" t="s">
        <v>537</v>
      </c>
      <c r="F879" t="s">
        <v>535</v>
      </c>
      <c r="G879">
        <v>40722321251.516403</v>
      </c>
    </row>
    <row r="880" spans="2:7" x14ac:dyDescent="0.25">
      <c r="B880" t="s">
        <v>44</v>
      </c>
      <c r="C880" t="s">
        <v>45</v>
      </c>
      <c r="D880" t="s">
        <v>495</v>
      </c>
      <c r="E880" t="s">
        <v>537</v>
      </c>
      <c r="F880" t="s">
        <v>535</v>
      </c>
      <c r="G880">
        <v>41590307035.810394</v>
      </c>
    </row>
    <row r="881" spans="2:7" x14ac:dyDescent="0.25">
      <c r="B881" t="s">
        <v>46</v>
      </c>
      <c r="C881" t="s">
        <v>47</v>
      </c>
      <c r="D881" t="s">
        <v>437</v>
      </c>
      <c r="E881" t="s">
        <v>537</v>
      </c>
      <c r="F881" t="s">
        <v>535</v>
      </c>
      <c r="G881">
        <v>381673032.17782903</v>
      </c>
    </row>
    <row r="882" spans="2:7" x14ac:dyDescent="0.25">
      <c r="B882" t="s">
        <v>46</v>
      </c>
      <c r="C882" t="s">
        <v>47</v>
      </c>
      <c r="D882" t="s">
        <v>490</v>
      </c>
      <c r="E882" t="s">
        <v>537</v>
      </c>
      <c r="F882" t="s">
        <v>535</v>
      </c>
      <c r="G882">
        <v>391760220.2373541</v>
      </c>
    </row>
    <row r="883" spans="2:7" x14ac:dyDescent="0.25">
      <c r="B883" t="s">
        <v>46</v>
      </c>
      <c r="C883" t="s">
        <v>47</v>
      </c>
      <c r="D883" t="s">
        <v>491</v>
      </c>
      <c r="E883" t="s">
        <v>537</v>
      </c>
      <c r="F883" t="s">
        <v>535</v>
      </c>
      <c r="G883">
        <v>401077869.56303543</v>
      </c>
    </row>
    <row r="884" spans="2:7" x14ac:dyDescent="0.25">
      <c r="B884" t="s">
        <v>46</v>
      </c>
      <c r="C884" t="s">
        <v>47</v>
      </c>
      <c r="D884" t="s">
        <v>492</v>
      </c>
      <c r="E884" t="s">
        <v>537</v>
      </c>
      <c r="F884" t="s">
        <v>535</v>
      </c>
      <c r="G884">
        <v>410197040.57768238</v>
      </c>
    </row>
    <row r="885" spans="2:7" x14ac:dyDescent="0.25">
      <c r="B885" t="s">
        <v>46</v>
      </c>
      <c r="C885" t="s">
        <v>47</v>
      </c>
      <c r="D885" t="s">
        <v>493</v>
      </c>
      <c r="E885" t="s">
        <v>537</v>
      </c>
      <c r="F885" t="s">
        <v>535</v>
      </c>
      <c r="G885">
        <v>419443430.4713977</v>
      </c>
    </row>
    <row r="886" spans="2:7" x14ac:dyDescent="0.25">
      <c r="B886" t="s">
        <v>46</v>
      </c>
      <c r="C886" t="s">
        <v>47</v>
      </c>
      <c r="D886" t="s">
        <v>494</v>
      </c>
      <c r="E886" t="s">
        <v>537</v>
      </c>
      <c r="F886" t="s">
        <v>535</v>
      </c>
      <c r="G886">
        <v>429023603.6837002</v>
      </c>
    </row>
    <row r="887" spans="2:7" x14ac:dyDescent="0.25">
      <c r="B887" t="s">
        <v>46</v>
      </c>
      <c r="C887" t="s">
        <v>47</v>
      </c>
      <c r="D887" t="s">
        <v>495</v>
      </c>
      <c r="E887" t="s">
        <v>537</v>
      </c>
      <c r="F887" t="s">
        <v>535</v>
      </c>
      <c r="G887">
        <v>438168131.24695069</v>
      </c>
    </row>
    <row r="888" spans="2:7" x14ac:dyDescent="0.25">
      <c r="B888" t="s">
        <v>48</v>
      </c>
      <c r="C888" t="s">
        <v>49</v>
      </c>
      <c r="D888" t="s">
        <v>437</v>
      </c>
      <c r="E888" t="s">
        <v>537</v>
      </c>
      <c r="F888" t="s">
        <v>535</v>
      </c>
      <c r="G888">
        <v>1128215930.2770071</v>
      </c>
    </row>
    <row r="889" spans="2:7" x14ac:dyDescent="0.25">
      <c r="B889" t="s">
        <v>48</v>
      </c>
      <c r="C889" t="s">
        <v>49</v>
      </c>
      <c r="D889" t="s">
        <v>490</v>
      </c>
      <c r="E889" t="s">
        <v>537</v>
      </c>
      <c r="F889" t="s">
        <v>535</v>
      </c>
      <c r="G889">
        <v>1158033405.7101517</v>
      </c>
    </row>
    <row r="890" spans="2:7" x14ac:dyDescent="0.25">
      <c r="B890" t="s">
        <v>48</v>
      </c>
      <c r="C890" t="s">
        <v>49</v>
      </c>
      <c r="D890" t="s">
        <v>491</v>
      </c>
      <c r="E890" t="s">
        <v>537</v>
      </c>
      <c r="F890" t="s">
        <v>535</v>
      </c>
      <c r="G890">
        <v>1185576143.9067307</v>
      </c>
    </row>
    <row r="891" spans="2:7" x14ac:dyDescent="0.25">
      <c r="B891" t="s">
        <v>48</v>
      </c>
      <c r="C891" t="s">
        <v>49</v>
      </c>
      <c r="D891" t="s">
        <v>492</v>
      </c>
      <c r="E891" t="s">
        <v>537</v>
      </c>
      <c r="F891" t="s">
        <v>535</v>
      </c>
      <c r="G891">
        <v>1212532185.1835783</v>
      </c>
    </row>
    <row r="892" spans="2:7" x14ac:dyDescent="0.25">
      <c r="B892" t="s">
        <v>48</v>
      </c>
      <c r="C892" t="s">
        <v>49</v>
      </c>
      <c r="D892" t="s">
        <v>493</v>
      </c>
      <c r="E892" t="s">
        <v>537</v>
      </c>
      <c r="F892" t="s">
        <v>535</v>
      </c>
      <c r="G892">
        <v>1239864282.2828083</v>
      </c>
    </row>
    <row r="893" spans="2:7" x14ac:dyDescent="0.25">
      <c r="B893" t="s">
        <v>48</v>
      </c>
      <c r="C893" t="s">
        <v>49</v>
      </c>
      <c r="D893" t="s">
        <v>494</v>
      </c>
      <c r="E893" t="s">
        <v>537</v>
      </c>
      <c r="F893" t="s">
        <v>535</v>
      </c>
      <c r="G893">
        <v>1268183034.517566</v>
      </c>
    </row>
    <row r="894" spans="2:7" x14ac:dyDescent="0.25">
      <c r="B894" t="s">
        <v>48</v>
      </c>
      <c r="C894" t="s">
        <v>49</v>
      </c>
      <c r="D894" t="s">
        <v>495</v>
      </c>
      <c r="E894" t="s">
        <v>537</v>
      </c>
      <c r="F894" t="s">
        <v>535</v>
      </c>
      <c r="G894">
        <v>1295214029.1174405</v>
      </c>
    </row>
    <row r="895" spans="2:7" x14ac:dyDescent="0.25">
      <c r="B895" t="s">
        <v>50</v>
      </c>
      <c r="C895" t="s">
        <v>51</v>
      </c>
      <c r="D895" t="s">
        <v>437</v>
      </c>
      <c r="E895" t="s">
        <v>537</v>
      </c>
      <c r="F895" t="s">
        <v>535</v>
      </c>
      <c r="G895">
        <v>541078919.35906172</v>
      </c>
    </row>
    <row r="896" spans="2:7" x14ac:dyDescent="0.25">
      <c r="B896" t="s">
        <v>50</v>
      </c>
      <c r="C896" t="s">
        <v>51</v>
      </c>
      <c r="D896" t="s">
        <v>490</v>
      </c>
      <c r="E896" t="s">
        <v>537</v>
      </c>
      <c r="F896" t="s">
        <v>535</v>
      </c>
      <c r="G896">
        <v>555379025.35155559</v>
      </c>
    </row>
    <row r="897" spans="2:7" x14ac:dyDescent="0.25">
      <c r="B897" t="s">
        <v>50</v>
      </c>
      <c r="C897" t="s">
        <v>51</v>
      </c>
      <c r="D897" t="s">
        <v>491</v>
      </c>
      <c r="E897" t="s">
        <v>537</v>
      </c>
      <c r="F897" t="s">
        <v>535</v>
      </c>
      <c r="G897">
        <v>568588194.46507406</v>
      </c>
    </row>
    <row r="898" spans="2:7" x14ac:dyDescent="0.25">
      <c r="B898" t="s">
        <v>50</v>
      </c>
      <c r="C898" t="s">
        <v>51</v>
      </c>
      <c r="D898" t="s">
        <v>492</v>
      </c>
      <c r="E898" t="s">
        <v>537</v>
      </c>
      <c r="F898" t="s">
        <v>535</v>
      </c>
      <c r="G898">
        <v>581515990.72539961</v>
      </c>
    </row>
    <row r="899" spans="2:7" x14ac:dyDescent="0.25">
      <c r="B899" t="s">
        <v>50</v>
      </c>
      <c r="C899" t="s">
        <v>51</v>
      </c>
      <c r="D899" t="s">
        <v>493</v>
      </c>
      <c r="E899" t="s">
        <v>537</v>
      </c>
      <c r="F899" t="s">
        <v>535</v>
      </c>
      <c r="G899">
        <v>594624138.87806511</v>
      </c>
    </row>
    <row r="900" spans="2:7" x14ac:dyDescent="0.25">
      <c r="B900" t="s">
        <v>50</v>
      </c>
      <c r="C900" t="s">
        <v>51</v>
      </c>
      <c r="D900" t="s">
        <v>494</v>
      </c>
      <c r="E900" t="s">
        <v>537</v>
      </c>
      <c r="F900" t="s">
        <v>535</v>
      </c>
      <c r="G900">
        <v>608205475.07938766</v>
      </c>
    </row>
    <row r="901" spans="2:7" x14ac:dyDescent="0.25">
      <c r="B901" t="s">
        <v>50</v>
      </c>
      <c r="C901" t="s">
        <v>51</v>
      </c>
      <c r="D901" t="s">
        <v>495</v>
      </c>
      <c r="E901" t="s">
        <v>537</v>
      </c>
      <c r="F901" t="s">
        <v>535</v>
      </c>
      <c r="G901">
        <v>621169218.06049347</v>
      </c>
    </row>
    <row r="902" spans="2:7" x14ac:dyDescent="0.25">
      <c r="B902" t="s">
        <v>52</v>
      </c>
      <c r="C902" t="s">
        <v>53</v>
      </c>
      <c r="D902" t="s">
        <v>437</v>
      </c>
      <c r="E902" t="s">
        <v>537</v>
      </c>
      <c r="F902" t="s">
        <v>535</v>
      </c>
      <c r="G902">
        <v>8677032038.7397499</v>
      </c>
    </row>
    <row r="903" spans="2:7" x14ac:dyDescent="0.25">
      <c r="B903" t="s">
        <v>52</v>
      </c>
      <c r="C903" t="s">
        <v>53</v>
      </c>
      <c r="D903" t="s">
        <v>490</v>
      </c>
      <c r="E903" t="s">
        <v>537</v>
      </c>
      <c r="F903" t="s">
        <v>535</v>
      </c>
      <c r="G903">
        <v>8906356215.7031097</v>
      </c>
    </row>
    <row r="904" spans="2:7" x14ac:dyDescent="0.25">
      <c r="B904" t="s">
        <v>52</v>
      </c>
      <c r="C904" t="s">
        <v>53</v>
      </c>
      <c r="D904" t="s">
        <v>491</v>
      </c>
      <c r="E904" t="s">
        <v>537</v>
      </c>
      <c r="F904" t="s">
        <v>535</v>
      </c>
      <c r="G904">
        <v>9118185543.1862431</v>
      </c>
    </row>
    <row r="905" spans="2:7" x14ac:dyDescent="0.25">
      <c r="B905" t="s">
        <v>52</v>
      </c>
      <c r="C905" t="s">
        <v>53</v>
      </c>
      <c r="D905" t="s">
        <v>492</v>
      </c>
      <c r="E905" t="s">
        <v>537</v>
      </c>
      <c r="F905" t="s">
        <v>535</v>
      </c>
      <c r="G905">
        <v>9325502624.5355282</v>
      </c>
    </row>
    <row r="906" spans="2:7" x14ac:dyDescent="0.25">
      <c r="B906" t="s">
        <v>52</v>
      </c>
      <c r="C906" t="s">
        <v>53</v>
      </c>
      <c r="D906" t="s">
        <v>493</v>
      </c>
      <c r="E906" t="s">
        <v>537</v>
      </c>
      <c r="F906" t="s">
        <v>535</v>
      </c>
      <c r="G906">
        <v>9535711925.6555138</v>
      </c>
    </row>
    <row r="907" spans="2:7" x14ac:dyDescent="0.25">
      <c r="B907" t="s">
        <v>52</v>
      </c>
      <c r="C907" t="s">
        <v>53</v>
      </c>
      <c r="D907" t="s">
        <v>494</v>
      </c>
      <c r="E907" t="s">
        <v>537</v>
      </c>
      <c r="F907" t="s">
        <v>535</v>
      </c>
      <c r="G907">
        <v>9753509524.3632317</v>
      </c>
    </row>
    <row r="908" spans="2:7" x14ac:dyDescent="0.25">
      <c r="B908" t="s">
        <v>52</v>
      </c>
      <c r="C908" t="s">
        <v>53</v>
      </c>
      <c r="D908" t="s">
        <v>495</v>
      </c>
      <c r="E908" t="s">
        <v>537</v>
      </c>
      <c r="F908" t="s">
        <v>535</v>
      </c>
      <c r="G908">
        <v>9961403066.6255913</v>
      </c>
    </row>
    <row r="909" spans="2:7" x14ac:dyDescent="0.25">
      <c r="B909" t="s">
        <v>54</v>
      </c>
      <c r="C909" t="s">
        <v>55</v>
      </c>
      <c r="D909" t="s">
        <v>437</v>
      </c>
      <c r="E909" t="s">
        <v>537</v>
      </c>
      <c r="F909" t="s">
        <v>535</v>
      </c>
      <c r="G909">
        <v>107217410382.04356</v>
      </c>
    </row>
    <row r="910" spans="2:7" x14ac:dyDescent="0.25">
      <c r="B910" t="s">
        <v>54</v>
      </c>
      <c r="C910" t="s">
        <v>55</v>
      </c>
      <c r="D910" t="s">
        <v>490</v>
      </c>
      <c r="E910" t="s">
        <v>537</v>
      </c>
      <c r="F910" t="s">
        <v>535</v>
      </c>
      <c r="G910">
        <v>110051045694.46729</v>
      </c>
    </row>
    <row r="911" spans="2:7" x14ac:dyDescent="0.25">
      <c r="B911" t="s">
        <v>54</v>
      </c>
      <c r="C911" t="s">
        <v>55</v>
      </c>
      <c r="D911" t="s">
        <v>491</v>
      </c>
      <c r="E911" t="s">
        <v>537</v>
      </c>
      <c r="F911" t="s">
        <v>535</v>
      </c>
      <c r="G911">
        <v>112668506576.7496</v>
      </c>
    </row>
    <row r="912" spans="2:7" x14ac:dyDescent="0.25">
      <c r="B912" t="s">
        <v>54</v>
      </c>
      <c r="C912" t="s">
        <v>55</v>
      </c>
      <c r="D912" t="s">
        <v>492</v>
      </c>
      <c r="E912" t="s">
        <v>537</v>
      </c>
      <c r="F912" t="s">
        <v>535</v>
      </c>
      <c r="G912">
        <v>115230212064.40872</v>
      </c>
    </row>
    <row r="913" spans="2:7" x14ac:dyDescent="0.25">
      <c r="B913" t="s">
        <v>54</v>
      </c>
      <c r="C913" t="s">
        <v>55</v>
      </c>
      <c r="D913" t="s">
        <v>493</v>
      </c>
      <c r="E913" t="s">
        <v>537</v>
      </c>
      <c r="F913" t="s">
        <v>535</v>
      </c>
      <c r="G913">
        <v>117827655153.66779</v>
      </c>
    </row>
    <row r="914" spans="2:7" x14ac:dyDescent="0.25">
      <c r="B914" t="s">
        <v>54</v>
      </c>
      <c r="C914" t="s">
        <v>55</v>
      </c>
      <c r="D914" t="s">
        <v>494</v>
      </c>
      <c r="E914" t="s">
        <v>537</v>
      </c>
      <c r="F914" t="s">
        <v>535</v>
      </c>
      <c r="G914">
        <v>120518862748.22461</v>
      </c>
    </row>
    <row r="915" spans="2:7" x14ac:dyDescent="0.25">
      <c r="B915" t="s">
        <v>54</v>
      </c>
      <c r="C915" t="s">
        <v>55</v>
      </c>
      <c r="D915" t="s">
        <v>495</v>
      </c>
      <c r="E915" t="s">
        <v>537</v>
      </c>
      <c r="F915" t="s">
        <v>535</v>
      </c>
      <c r="G915">
        <v>123087691252.83357</v>
      </c>
    </row>
    <row r="916" spans="2:7" x14ac:dyDescent="0.25">
      <c r="B916" t="s">
        <v>56</v>
      </c>
      <c r="C916" t="s">
        <v>57</v>
      </c>
      <c r="D916" t="s">
        <v>437</v>
      </c>
      <c r="E916" t="s">
        <v>537</v>
      </c>
      <c r="F916" t="s">
        <v>535</v>
      </c>
      <c r="G916">
        <v>19971622016.157253</v>
      </c>
    </row>
    <row r="917" spans="2:7" x14ac:dyDescent="0.25">
      <c r="B917" t="s">
        <v>56</v>
      </c>
      <c r="C917" t="s">
        <v>57</v>
      </c>
      <c r="D917" t="s">
        <v>490</v>
      </c>
      <c r="E917" t="s">
        <v>537</v>
      </c>
      <c r="F917" t="s">
        <v>535</v>
      </c>
      <c r="G917">
        <v>20499449476.172455</v>
      </c>
    </row>
    <row r="918" spans="2:7" x14ac:dyDescent="0.25">
      <c r="B918" t="s">
        <v>56</v>
      </c>
      <c r="C918" t="s">
        <v>57</v>
      </c>
      <c r="D918" t="s">
        <v>491</v>
      </c>
      <c r="E918" t="s">
        <v>537</v>
      </c>
      <c r="F918" t="s">
        <v>535</v>
      </c>
      <c r="G918">
        <v>20987009651.303997</v>
      </c>
    </row>
    <row r="919" spans="2:7" x14ac:dyDescent="0.25">
      <c r="B919" t="s">
        <v>56</v>
      </c>
      <c r="C919" t="s">
        <v>57</v>
      </c>
      <c r="D919" t="s">
        <v>492</v>
      </c>
      <c r="E919" t="s">
        <v>537</v>
      </c>
      <c r="F919" t="s">
        <v>535</v>
      </c>
      <c r="G919">
        <v>21464184146.882114</v>
      </c>
    </row>
    <row r="920" spans="2:7" x14ac:dyDescent="0.25">
      <c r="B920" t="s">
        <v>56</v>
      </c>
      <c r="C920" t="s">
        <v>57</v>
      </c>
      <c r="D920" t="s">
        <v>493</v>
      </c>
      <c r="E920" t="s">
        <v>537</v>
      </c>
      <c r="F920" t="s">
        <v>535</v>
      </c>
      <c r="G920">
        <v>21948015563.834988</v>
      </c>
    </row>
    <row r="921" spans="2:7" x14ac:dyDescent="0.25">
      <c r="B921" t="s">
        <v>56</v>
      </c>
      <c r="C921" t="s">
        <v>57</v>
      </c>
      <c r="D921" t="s">
        <v>494</v>
      </c>
      <c r="E921" t="s">
        <v>537</v>
      </c>
      <c r="F921" t="s">
        <v>535</v>
      </c>
      <c r="G921">
        <v>22449312700.689758</v>
      </c>
    </row>
    <row r="922" spans="2:7" x14ac:dyDescent="0.25">
      <c r="B922" t="s">
        <v>56</v>
      </c>
      <c r="C922" t="s">
        <v>57</v>
      </c>
      <c r="D922" t="s">
        <v>495</v>
      </c>
      <c r="E922" t="s">
        <v>537</v>
      </c>
      <c r="F922" t="s">
        <v>535</v>
      </c>
      <c r="G922">
        <v>22927814016.246365</v>
      </c>
    </row>
    <row r="923" spans="2:7" x14ac:dyDescent="0.25">
      <c r="B923" t="s">
        <v>58</v>
      </c>
      <c r="C923" t="s">
        <v>59</v>
      </c>
      <c r="D923" t="s">
        <v>437</v>
      </c>
      <c r="E923" t="s">
        <v>537</v>
      </c>
      <c r="F923" t="s">
        <v>535</v>
      </c>
      <c r="G923">
        <v>196337293773.38843</v>
      </c>
    </row>
    <row r="924" spans="2:7" x14ac:dyDescent="0.25">
      <c r="B924" t="s">
        <v>58</v>
      </c>
      <c r="C924" t="s">
        <v>59</v>
      </c>
      <c r="D924" t="s">
        <v>490</v>
      </c>
      <c r="E924" t="s">
        <v>537</v>
      </c>
      <c r="F924" t="s">
        <v>535</v>
      </c>
      <c r="G924">
        <v>201526267157.46448</v>
      </c>
    </row>
    <row r="925" spans="2:7" x14ac:dyDescent="0.25">
      <c r="B925" t="s">
        <v>58</v>
      </c>
      <c r="C925" t="s">
        <v>59</v>
      </c>
      <c r="D925" t="s">
        <v>491</v>
      </c>
      <c r="E925" t="s">
        <v>537</v>
      </c>
      <c r="F925" t="s">
        <v>535</v>
      </c>
      <c r="G925">
        <v>206319380368.77814</v>
      </c>
    </row>
    <row r="926" spans="2:7" x14ac:dyDescent="0.25">
      <c r="B926" t="s">
        <v>58</v>
      </c>
      <c r="C926" t="s">
        <v>59</v>
      </c>
      <c r="D926" t="s">
        <v>492</v>
      </c>
      <c r="E926" t="s">
        <v>537</v>
      </c>
      <c r="F926" t="s">
        <v>535</v>
      </c>
      <c r="G926">
        <v>211010393900.06244</v>
      </c>
    </row>
    <row r="927" spans="2:7" x14ac:dyDescent="0.25">
      <c r="B927" t="s">
        <v>58</v>
      </c>
      <c r="C927" t="s">
        <v>59</v>
      </c>
      <c r="D927" t="s">
        <v>493</v>
      </c>
      <c r="E927" t="s">
        <v>537</v>
      </c>
      <c r="F927" t="s">
        <v>535</v>
      </c>
      <c r="G927">
        <v>215766850384.6795</v>
      </c>
    </row>
    <row r="928" spans="2:7" x14ac:dyDescent="0.25">
      <c r="B928" t="s">
        <v>58</v>
      </c>
      <c r="C928" t="s">
        <v>59</v>
      </c>
      <c r="D928" t="s">
        <v>494</v>
      </c>
      <c r="E928" t="s">
        <v>537</v>
      </c>
      <c r="F928" t="s">
        <v>535</v>
      </c>
      <c r="G928">
        <v>220695009106.42908</v>
      </c>
    </row>
    <row r="929" spans="2:7" x14ac:dyDescent="0.25">
      <c r="B929" t="s">
        <v>58</v>
      </c>
      <c r="C929" t="s">
        <v>59</v>
      </c>
      <c r="D929" t="s">
        <v>495</v>
      </c>
      <c r="E929" t="s">
        <v>537</v>
      </c>
      <c r="F929" t="s">
        <v>535</v>
      </c>
      <c r="G929">
        <v>225399066357.63214</v>
      </c>
    </row>
    <row r="930" spans="2:7" x14ac:dyDescent="0.25">
      <c r="B930" t="s">
        <v>62</v>
      </c>
      <c r="C930" t="s">
        <v>63</v>
      </c>
      <c r="D930" t="s">
        <v>437</v>
      </c>
      <c r="E930" t="s">
        <v>537</v>
      </c>
      <c r="F930" t="s">
        <v>535</v>
      </c>
      <c r="G930">
        <v>51953426639.237526</v>
      </c>
    </row>
    <row r="931" spans="2:7" x14ac:dyDescent="0.25">
      <c r="B931" t="s">
        <v>62</v>
      </c>
      <c r="C931" t="s">
        <v>63</v>
      </c>
      <c r="D931" t="s">
        <v>490</v>
      </c>
      <c r="E931" t="s">
        <v>537</v>
      </c>
      <c r="F931" t="s">
        <v>535</v>
      </c>
      <c r="G931">
        <v>53326497148.978294</v>
      </c>
    </row>
    <row r="932" spans="2:7" x14ac:dyDescent="0.25">
      <c r="B932" t="s">
        <v>62</v>
      </c>
      <c r="C932" t="s">
        <v>63</v>
      </c>
      <c r="D932" t="s">
        <v>491</v>
      </c>
      <c r="E932" t="s">
        <v>537</v>
      </c>
      <c r="F932" t="s">
        <v>535</v>
      </c>
      <c r="G932">
        <v>54594817857.752861</v>
      </c>
    </row>
    <row r="933" spans="2:7" x14ac:dyDescent="0.25">
      <c r="B933" t="s">
        <v>62</v>
      </c>
      <c r="C933" t="s">
        <v>63</v>
      </c>
      <c r="D933" t="s">
        <v>492</v>
      </c>
      <c r="E933" t="s">
        <v>537</v>
      </c>
      <c r="F933" t="s">
        <v>535</v>
      </c>
      <c r="G933">
        <v>55836121650.207825</v>
      </c>
    </row>
    <row r="934" spans="2:7" x14ac:dyDescent="0.25">
      <c r="B934" t="s">
        <v>62</v>
      </c>
      <c r="C934" t="s">
        <v>63</v>
      </c>
      <c r="D934" t="s">
        <v>493</v>
      </c>
      <c r="E934" t="s">
        <v>537</v>
      </c>
      <c r="F934" t="s">
        <v>535</v>
      </c>
      <c r="G934">
        <v>57094742507.646629</v>
      </c>
    </row>
    <row r="935" spans="2:7" x14ac:dyDescent="0.25">
      <c r="B935" t="s">
        <v>62</v>
      </c>
      <c r="C935" t="s">
        <v>63</v>
      </c>
      <c r="D935" t="s">
        <v>494</v>
      </c>
      <c r="E935" t="s">
        <v>537</v>
      </c>
      <c r="F935" t="s">
        <v>535</v>
      </c>
      <c r="G935">
        <v>58398798032.17907</v>
      </c>
    </row>
    <row r="936" spans="2:7" x14ac:dyDescent="0.25">
      <c r="B936" t="s">
        <v>62</v>
      </c>
      <c r="C936" t="s">
        <v>63</v>
      </c>
      <c r="D936" t="s">
        <v>495</v>
      </c>
      <c r="E936" t="s">
        <v>537</v>
      </c>
      <c r="F936" t="s">
        <v>535</v>
      </c>
      <c r="G936">
        <v>59643553364.241592</v>
      </c>
    </row>
    <row r="937" spans="2:7" x14ac:dyDescent="0.25">
      <c r="B937" t="s">
        <v>66</v>
      </c>
      <c r="C937" t="s">
        <v>67</v>
      </c>
      <c r="D937" t="s">
        <v>437</v>
      </c>
      <c r="E937" t="s">
        <v>537</v>
      </c>
      <c r="F937" t="s">
        <v>535</v>
      </c>
      <c r="G937">
        <v>21491971970.935715</v>
      </c>
    </row>
    <row r="938" spans="2:7" x14ac:dyDescent="0.25">
      <c r="B938" t="s">
        <v>66</v>
      </c>
      <c r="C938" t="s">
        <v>67</v>
      </c>
      <c r="D938" t="s">
        <v>490</v>
      </c>
      <c r="E938" t="s">
        <v>537</v>
      </c>
      <c r="F938" t="s">
        <v>535</v>
      </c>
      <c r="G938">
        <v>22059980566.680202</v>
      </c>
    </row>
    <row r="939" spans="2:7" x14ac:dyDescent="0.25">
      <c r="B939" t="s">
        <v>66</v>
      </c>
      <c r="C939" t="s">
        <v>67</v>
      </c>
      <c r="D939" t="s">
        <v>491</v>
      </c>
      <c r="E939" t="s">
        <v>537</v>
      </c>
      <c r="F939" t="s">
        <v>535</v>
      </c>
      <c r="G939">
        <v>22584656509.855694</v>
      </c>
    </row>
    <row r="940" spans="2:7" x14ac:dyDescent="0.25">
      <c r="B940" t="s">
        <v>66</v>
      </c>
      <c r="C940" t="s">
        <v>67</v>
      </c>
      <c r="D940" t="s">
        <v>492</v>
      </c>
      <c r="E940" t="s">
        <v>537</v>
      </c>
      <c r="F940" t="s">
        <v>535</v>
      </c>
      <c r="G940">
        <v>23098156158.302551</v>
      </c>
    </row>
    <row r="941" spans="2:7" x14ac:dyDescent="0.25">
      <c r="B941" t="s">
        <v>66</v>
      </c>
      <c r="C941" t="s">
        <v>67</v>
      </c>
      <c r="D941" t="s">
        <v>493</v>
      </c>
      <c r="E941" t="s">
        <v>537</v>
      </c>
      <c r="F941" t="s">
        <v>535</v>
      </c>
      <c r="G941">
        <v>23618819489.673275</v>
      </c>
    </row>
    <row r="942" spans="2:7" x14ac:dyDescent="0.25">
      <c r="B942" t="s">
        <v>66</v>
      </c>
      <c r="C942" t="s">
        <v>67</v>
      </c>
      <c r="D942" t="s">
        <v>494</v>
      </c>
      <c r="E942" t="s">
        <v>537</v>
      </c>
      <c r="F942" t="s">
        <v>535</v>
      </c>
      <c r="G942">
        <v>24158278127.818768</v>
      </c>
    </row>
    <row r="943" spans="2:7" x14ac:dyDescent="0.25">
      <c r="B943" t="s">
        <v>66</v>
      </c>
      <c r="C943" t="s">
        <v>67</v>
      </c>
      <c r="D943" t="s">
        <v>495</v>
      </c>
      <c r="E943" t="s">
        <v>537</v>
      </c>
      <c r="F943" t="s">
        <v>535</v>
      </c>
      <c r="G943">
        <v>24673205601.09454</v>
      </c>
    </row>
    <row r="944" spans="2:7" x14ac:dyDescent="0.25">
      <c r="B944" t="s">
        <v>68</v>
      </c>
      <c r="C944" t="s">
        <v>69</v>
      </c>
      <c r="D944" t="s">
        <v>437</v>
      </c>
      <c r="E944" t="s">
        <v>537</v>
      </c>
      <c r="F944" t="s">
        <v>535</v>
      </c>
      <c r="G944">
        <v>1512630915.6549551</v>
      </c>
    </row>
    <row r="945" spans="2:7" x14ac:dyDescent="0.25">
      <c r="B945" t="s">
        <v>68</v>
      </c>
      <c r="C945" t="s">
        <v>69</v>
      </c>
      <c r="D945" t="s">
        <v>490</v>
      </c>
      <c r="E945" t="s">
        <v>537</v>
      </c>
      <c r="F945" t="s">
        <v>535</v>
      </c>
      <c r="G945">
        <v>1552608045.8802664</v>
      </c>
    </row>
    <row r="946" spans="2:7" x14ac:dyDescent="0.25">
      <c r="B946" t="s">
        <v>68</v>
      </c>
      <c r="C946" t="s">
        <v>69</v>
      </c>
      <c r="D946" t="s">
        <v>491</v>
      </c>
      <c r="E946" t="s">
        <v>537</v>
      </c>
      <c r="F946" t="s">
        <v>535</v>
      </c>
      <c r="G946">
        <v>1589535371.7404032</v>
      </c>
    </row>
    <row r="947" spans="2:7" x14ac:dyDescent="0.25">
      <c r="B947" t="s">
        <v>68</v>
      </c>
      <c r="C947" t="s">
        <v>69</v>
      </c>
      <c r="D947" t="s">
        <v>492</v>
      </c>
      <c r="E947" t="s">
        <v>537</v>
      </c>
      <c r="F947" t="s">
        <v>535</v>
      </c>
      <c r="G947">
        <v>1625676096.4942353</v>
      </c>
    </row>
    <row r="948" spans="2:7" x14ac:dyDescent="0.25">
      <c r="B948" t="s">
        <v>68</v>
      </c>
      <c r="C948" t="s">
        <v>69</v>
      </c>
      <c r="D948" t="s">
        <v>493</v>
      </c>
      <c r="E948" t="s">
        <v>537</v>
      </c>
      <c r="F948" t="s">
        <v>535</v>
      </c>
      <c r="G948">
        <v>1662321009.8946581</v>
      </c>
    </row>
    <row r="949" spans="2:7" x14ac:dyDescent="0.25">
      <c r="B949" t="s">
        <v>68</v>
      </c>
      <c r="C949" t="s">
        <v>69</v>
      </c>
      <c r="D949" t="s">
        <v>494</v>
      </c>
      <c r="E949" t="s">
        <v>537</v>
      </c>
      <c r="F949" t="s">
        <v>535</v>
      </c>
      <c r="G949">
        <v>1700288759.6609199</v>
      </c>
    </row>
    <row r="950" spans="2:7" x14ac:dyDescent="0.25">
      <c r="B950" t="s">
        <v>68</v>
      </c>
      <c r="C950" t="s">
        <v>69</v>
      </c>
      <c r="D950" t="s">
        <v>495</v>
      </c>
      <c r="E950" t="s">
        <v>537</v>
      </c>
      <c r="F950" t="s">
        <v>535</v>
      </c>
      <c r="G950">
        <v>1736529976.4487672</v>
      </c>
    </row>
    <row r="951" spans="2:7" x14ac:dyDescent="0.25">
      <c r="B951" t="s">
        <v>70</v>
      </c>
      <c r="C951" t="s">
        <v>71</v>
      </c>
      <c r="D951" t="s">
        <v>437</v>
      </c>
      <c r="E951" t="s">
        <v>537</v>
      </c>
      <c r="F951" t="s">
        <v>535</v>
      </c>
      <c r="G951">
        <v>329524113.88997394</v>
      </c>
    </row>
    <row r="952" spans="2:7" x14ac:dyDescent="0.25">
      <c r="B952" t="s">
        <v>70</v>
      </c>
      <c r="C952" t="s">
        <v>71</v>
      </c>
      <c r="D952" t="s">
        <v>490</v>
      </c>
      <c r="E952" t="s">
        <v>537</v>
      </c>
      <c r="F952" t="s">
        <v>535</v>
      </c>
      <c r="G952">
        <v>336989091.87563503</v>
      </c>
    </row>
    <row r="953" spans="2:7" x14ac:dyDescent="0.25">
      <c r="B953" t="s">
        <v>70</v>
      </c>
      <c r="C953" t="s">
        <v>71</v>
      </c>
      <c r="D953" t="s">
        <v>491</v>
      </c>
      <c r="E953" t="s">
        <v>537</v>
      </c>
      <c r="F953" t="s">
        <v>535</v>
      </c>
      <c r="G953">
        <v>344990310.21661758</v>
      </c>
    </row>
    <row r="954" spans="2:7" x14ac:dyDescent="0.25">
      <c r="B954" t="s">
        <v>70</v>
      </c>
      <c r="C954" t="s">
        <v>71</v>
      </c>
      <c r="D954" t="s">
        <v>492</v>
      </c>
      <c r="E954" t="s">
        <v>537</v>
      </c>
      <c r="F954" t="s">
        <v>535</v>
      </c>
      <c r="G954">
        <v>352931526.06850481</v>
      </c>
    </row>
    <row r="955" spans="2:7" x14ac:dyDescent="0.25">
      <c r="B955" t="s">
        <v>70</v>
      </c>
      <c r="C955" t="s">
        <v>71</v>
      </c>
      <c r="D955" t="s">
        <v>493</v>
      </c>
      <c r="E955" t="s">
        <v>537</v>
      </c>
      <c r="F955" t="s">
        <v>535</v>
      </c>
      <c r="G955">
        <v>360596104.68924952</v>
      </c>
    </row>
    <row r="956" spans="2:7" x14ac:dyDescent="0.25">
      <c r="B956" t="s">
        <v>70</v>
      </c>
      <c r="C956" t="s">
        <v>71</v>
      </c>
      <c r="D956" t="s">
        <v>494</v>
      </c>
      <c r="E956" t="s">
        <v>537</v>
      </c>
      <c r="F956" t="s">
        <v>535</v>
      </c>
      <c r="G956">
        <v>368432154.08542114</v>
      </c>
    </row>
    <row r="957" spans="2:7" x14ac:dyDescent="0.25">
      <c r="B957" t="s">
        <v>70</v>
      </c>
      <c r="C957" t="s">
        <v>71</v>
      </c>
      <c r="D957" t="s">
        <v>495</v>
      </c>
      <c r="E957" t="s">
        <v>537</v>
      </c>
      <c r="F957" t="s">
        <v>535</v>
      </c>
      <c r="G957">
        <v>376335413.05474675</v>
      </c>
    </row>
    <row r="958" spans="2:7" x14ac:dyDescent="0.25">
      <c r="B958" t="s">
        <v>72</v>
      </c>
      <c r="C958" t="s">
        <v>73</v>
      </c>
      <c r="D958" t="s">
        <v>437</v>
      </c>
      <c r="E958" t="s">
        <v>537</v>
      </c>
      <c r="F958" t="s">
        <v>535</v>
      </c>
      <c r="G958">
        <v>924493174.50544095</v>
      </c>
    </row>
    <row r="959" spans="2:7" x14ac:dyDescent="0.25">
      <c r="B959" t="s">
        <v>72</v>
      </c>
      <c r="C959" t="s">
        <v>73</v>
      </c>
      <c r="D959" t="s">
        <v>490</v>
      </c>
      <c r="E959" t="s">
        <v>537</v>
      </c>
      <c r="F959" t="s">
        <v>535</v>
      </c>
      <c r="G959">
        <v>948926487.11799812</v>
      </c>
    </row>
    <row r="960" spans="2:7" x14ac:dyDescent="0.25">
      <c r="B960" t="s">
        <v>72</v>
      </c>
      <c r="C960" t="s">
        <v>73</v>
      </c>
      <c r="D960" t="s">
        <v>491</v>
      </c>
      <c r="E960" t="s">
        <v>537</v>
      </c>
      <c r="F960" t="s">
        <v>535</v>
      </c>
      <c r="G960">
        <v>971495813.42034507</v>
      </c>
    </row>
    <row r="961" spans="2:7" x14ac:dyDescent="0.25">
      <c r="B961" t="s">
        <v>72</v>
      </c>
      <c r="C961" t="s">
        <v>73</v>
      </c>
      <c r="D961" t="s">
        <v>492</v>
      </c>
      <c r="E961" t="s">
        <v>537</v>
      </c>
      <c r="F961" t="s">
        <v>535</v>
      </c>
      <c r="G961">
        <v>993584383.0844996</v>
      </c>
    </row>
    <row r="962" spans="2:7" x14ac:dyDescent="0.25">
      <c r="B962" t="s">
        <v>72</v>
      </c>
      <c r="C962" t="s">
        <v>73</v>
      </c>
      <c r="D962" t="s">
        <v>493</v>
      </c>
      <c r="E962" t="s">
        <v>537</v>
      </c>
      <c r="F962" t="s">
        <v>535</v>
      </c>
      <c r="G962">
        <v>1015981103.9027864</v>
      </c>
    </row>
    <row r="963" spans="2:7" x14ac:dyDescent="0.25">
      <c r="B963" t="s">
        <v>72</v>
      </c>
      <c r="C963" t="s">
        <v>73</v>
      </c>
      <c r="D963" t="s">
        <v>494</v>
      </c>
      <c r="E963" t="s">
        <v>537</v>
      </c>
      <c r="F963" t="s">
        <v>535</v>
      </c>
      <c r="G963">
        <v>1039186318.8345736</v>
      </c>
    </row>
    <row r="964" spans="2:7" x14ac:dyDescent="0.25">
      <c r="B964" t="s">
        <v>72</v>
      </c>
      <c r="C964" t="s">
        <v>73</v>
      </c>
      <c r="D964" t="s">
        <v>495</v>
      </c>
      <c r="E964" t="s">
        <v>537</v>
      </c>
      <c r="F964" t="s">
        <v>535</v>
      </c>
      <c r="G964">
        <v>1061336307.4467195</v>
      </c>
    </row>
    <row r="965" spans="2:7" x14ac:dyDescent="0.25">
      <c r="B965" t="s">
        <v>74</v>
      </c>
      <c r="C965" t="s">
        <v>75</v>
      </c>
      <c r="D965" t="s">
        <v>437</v>
      </c>
      <c r="E965" t="s">
        <v>537</v>
      </c>
      <c r="F965" t="s">
        <v>535</v>
      </c>
      <c r="G965">
        <v>12829840854.31106</v>
      </c>
    </row>
    <row r="966" spans="2:7" x14ac:dyDescent="0.25">
      <c r="B966" t="s">
        <v>74</v>
      </c>
      <c r="C966" t="s">
        <v>75</v>
      </c>
      <c r="D966" t="s">
        <v>490</v>
      </c>
      <c r="E966" t="s">
        <v>537</v>
      </c>
      <c r="F966" t="s">
        <v>535</v>
      </c>
      <c r="G966">
        <v>13168919087.668966</v>
      </c>
    </row>
    <row r="967" spans="2:7" x14ac:dyDescent="0.25">
      <c r="B967" t="s">
        <v>74</v>
      </c>
      <c r="C967" t="s">
        <v>75</v>
      </c>
      <c r="D967" t="s">
        <v>491</v>
      </c>
      <c r="E967" t="s">
        <v>537</v>
      </c>
      <c r="F967" t="s">
        <v>535</v>
      </c>
      <c r="G967">
        <v>13482129474.325445</v>
      </c>
    </row>
    <row r="968" spans="2:7" x14ac:dyDescent="0.25">
      <c r="B968" t="s">
        <v>74</v>
      </c>
      <c r="C968" t="s">
        <v>75</v>
      </c>
      <c r="D968" t="s">
        <v>492</v>
      </c>
      <c r="E968" t="s">
        <v>537</v>
      </c>
      <c r="F968" t="s">
        <v>535</v>
      </c>
      <c r="G968">
        <v>13788668063.582273</v>
      </c>
    </row>
    <row r="969" spans="2:7" x14ac:dyDescent="0.25">
      <c r="B969" t="s">
        <v>74</v>
      </c>
      <c r="C969" t="s">
        <v>75</v>
      </c>
      <c r="D969" t="s">
        <v>493</v>
      </c>
      <c r="E969" t="s">
        <v>537</v>
      </c>
      <c r="F969" t="s">
        <v>535</v>
      </c>
      <c r="G969">
        <v>14099483082.752937</v>
      </c>
    </row>
    <row r="970" spans="2:7" x14ac:dyDescent="0.25">
      <c r="B970" t="s">
        <v>74</v>
      </c>
      <c r="C970" t="s">
        <v>75</v>
      </c>
      <c r="D970" t="s">
        <v>494</v>
      </c>
      <c r="E970" t="s">
        <v>537</v>
      </c>
      <c r="F970" t="s">
        <v>535</v>
      </c>
      <c r="G970">
        <v>14421518142.367285</v>
      </c>
    </row>
    <row r="971" spans="2:7" x14ac:dyDescent="0.25">
      <c r="B971" t="s">
        <v>74</v>
      </c>
      <c r="C971" t="s">
        <v>75</v>
      </c>
      <c r="D971" t="s">
        <v>495</v>
      </c>
      <c r="E971" t="s">
        <v>537</v>
      </c>
      <c r="F971" t="s">
        <v>535</v>
      </c>
      <c r="G971">
        <v>14728909085.486637</v>
      </c>
    </row>
    <row r="972" spans="2:7" x14ac:dyDescent="0.25">
      <c r="B972" t="s">
        <v>76</v>
      </c>
      <c r="C972" t="s">
        <v>77</v>
      </c>
      <c r="D972" t="s">
        <v>437</v>
      </c>
      <c r="E972" t="s">
        <v>537</v>
      </c>
      <c r="F972" t="s">
        <v>535</v>
      </c>
      <c r="G972">
        <v>960576092.04912579</v>
      </c>
    </row>
    <row r="973" spans="2:7" x14ac:dyDescent="0.25">
      <c r="B973" t="s">
        <v>76</v>
      </c>
      <c r="C973" t="s">
        <v>77</v>
      </c>
      <c r="D973" t="s">
        <v>490</v>
      </c>
      <c r="E973" t="s">
        <v>537</v>
      </c>
      <c r="F973" t="s">
        <v>535</v>
      </c>
      <c r="G973">
        <v>985963035.50356543</v>
      </c>
    </row>
    <row r="974" spans="2:7" x14ac:dyDescent="0.25">
      <c r="B974" t="s">
        <v>76</v>
      </c>
      <c r="C974" t="s">
        <v>77</v>
      </c>
      <c r="D974" t="s">
        <v>491</v>
      </c>
      <c r="E974" t="s">
        <v>537</v>
      </c>
      <c r="F974" t="s">
        <v>535</v>
      </c>
      <c r="G974">
        <v>1009413241.3650501</v>
      </c>
    </row>
    <row r="975" spans="2:7" x14ac:dyDescent="0.25">
      <c r="B975" t="s">
        <v>76</v>
      </c>
      <c r="C975" t="s">
        <v>77</v>
      </c>
      <c r="D975" t="s">
        <v>492</v>
      </c>
      <c r="E975" t="s">
        <v>537</v>
      </c>
      <c r="F975" t="s">
        <v>535</v>
      </c>
      <c r="G975">
        <v>1032363926.6833045</v>
      </c>
    </row>
    <row r="976" spans="2:7" x14ac:dyDescent="0.25">
      <c r="B976" t="s">
        <v>76</v>
      </c>
      <c r="C976" t="s">
        <v>77</v>
      </c>
      <c r="D976" t="s">
        <v>493</v>
      </c>
      <c r="E976" t="s">
        <v>537</v>
      </c>
      <c r="F976" t="s">
        <v>535</v>
      </c>
      <c r="G976">
        <v>1055634790.2782185</v>
      </c>
    </row>
    <row r="977" spans="2:7" x14ac:dyDescent="0.25">
      <c r="B977" t="s">
        <v>76</v>
      </c>
      <c r="C977" t="s">
        <v>77</v>
      </c>
      <c r="D977" t="s">
        <v>494</v>
      </c>
      <c r="E977" t="s">
        <v>537</v>
      </c>
      <c r="F977" t="s">
        <v>535</v>
      </c>
      <c r="G977">
        <v>1079745703.467232</v>
      </c>
    </row>
    <row r="978" spans="2:7" x14ac:dyDescent="0.25">
      <c r="B978" t="s">
        <v>76</v>
      </c>
      <c r="C978" t="s">
        <v>77</v>
      </c>
      <c r="D978" t="s">
        <v>495</v>
      </c>
      <c r="E978" t="s">
        <v>537</v>
      </c>
      <c r="F978" t="s">
        <v>535</v>
      </c>
      <c r="G978">
        <v>1102760204.9116261</v>
      </c>
    </row>
    <row r="979" spans="2:7" x14ac:dyDescent="0.25">
      <c r="B979" t="s">
        <v>78</v>
      </c>
      <c r="C979" t="s">
        <v>79</v>
      </c>
      <c r="D979" t="s">
        <v>437</v>
      </c>
      <c r="E979" t="s">
        <v>537</v>
      </c>
      <c r="F979" t="s">
        <v>535</v>
      </c>
      <c r="G979">
        <v>881627079.64601767</v>
      </c>
    </row>
    <row r="980" spans="2:7" x14ac:dyDescent="0.25">
      <c r="B980" t="s">
        <v>78</v>
      </c>
      <c r="C980" t="s">
        <v>79</v>
      </c>
      <c r="D980" t="s">
        <v>490</v>
      </c>
      <c r="E980" t="s">
        <v>537</v>
      </c>
      <c r="F980" t="s">
        <v>535</v>
      </c>
      <c r="G980">
        <v>904927489.68550813</v>
      </c>
    </row>
    <row r="981" spans="2:7" x14ac:dyDescent="0.25">
      <c r="B981" t="s">
        <v>78</v>
      </c>
      <c r="C981" t="s">
        <v>79</v>
      </c>
      <c r="D981" t="s">
        <v>491</v>
      </c>
      <c r="E981" t="s">
        <v>537</v>
      </c>
      <c r="F981" t="s">
        <v>535</v>
      </c>
      <c r="G981">
        <v>926450341.10965228</v>
      </c>
    </row>
    <row r="982" spans="2:7" x14ac:dyDescent="0.25">
      <c r="B982" t="s">
        <v>78</v>
      </c>
      <c r="C982" t="s">
        <v>79</v>
      </c>
      <c r="D982" t="s">
        <v>492</v>
      </c>
      <c r="E982" t="s">
        <v>537</v>
      </c>
      <c r="F982" t="s">
        <v>535</v>
      </c>
      <c r="G982">
        <v>947514727.20096505</v>
      </c>
    </row>
    <row r="983" spans="2:7" x14ac:dyDescent="0.25">
      <c r="B983" t="s">
        <v>78</v>
      </c>
      <c r="C983" t="s">
        <v>79</v>
      </c>
      <c r="D983" t="s">
        <v>493</v>
      </c>
      <c r="E983" t="s">
        <v>537</v>
      </c>
      <c r="F983" t="s">
        <v>535</v>
      </c>
      <c r="G983">
        <v>968872976.36190307</v>
      </c>
    </row>
    <row r="984" spans="2:7" x14ac:dyDescent="0.25">
      <c r="B984" t="s">
        <v>78</v>
      </c>
      <c r="C984" t="s">
        <v>79</v>
      </c>
      <c r="D984" t="s">
        <v>494</v>
      </c>
      <c r="E984" t="s">
        <v>537</v>
      </c>
      <c r="F984" t="s">
        <v>535</v>
      </c>
      <c r="G984">
        <v>991002232.08497953</v>
      </c>
    </row>
    <row r="985" spans="2:7" x14ac:dyDescent="0.25">
      <c r="B985" t="s">
        <v>78</v>
      </c>
      <c r="C985" t="s">
        <v>79</v>
      </c>
      <c r="D985" t="s">
        <v>495</v>
      </c>
      <c r="E985" t="s">
        <v>537</v>
      </c>
      <c r="F985" t="s">
        <v>535</v>
      </c>
      <c r="G985">
        <v>1012125189.3039609</v>
      </c>
    </row>
    <row r="986" spans="2:7" x14ac:dyDescent="0.25">
      <c r="B986" t="s">
        <v>60</v>
      </c>
      <c r="C986" t="s">
        <v>61</v>
      </c>
      <c r="D986" t="s">
        <v>437</v>
      </c>
      <c r="E986" t="s">
        <v>537</v>
      </c>
      <c r="F986" t="s">
        <v>535</v>
      </c>
      <c r="G986">
        <v>5869524734.5403795</v>
      </c>
    </row>
    <row r="987" spans="2:7" x14ac:dyDescent="0.25">
      <c r="B987" t="s">
        <v>60</v>
      </c>
      <c r="C987" t="s">
        <v>61</v>
      </c>
      <c r="D987" t="s">
        <v>490</v>
      </c>
      <c r="E987" t="s">
        <v>537</v>
      </c>
      <c r="F987" t="s">
        <v>535</v>
      </c>
      <c r="G987">
        <v>6024649657.7750816</v>
      </c>
    </row>
    <row r="988" spans="2:7" x14ac:dyDescent="0.25">
      <c r="B988" t="s">
        <v>60</v>
      </c>
      <c r="C988" t="s">
        <v>61</v>
      </c>
      <c r="D988" t="s">
        <v>491</v>
      </c>
      <c r="E988" t="s">
        <v>537</v>
      </c>
      <c r="F988" t="s">
        <v>535</v>
      </c>
      <c r="G988">
        <v>6167940298.124486</v>
      </c>
    </row>
    <row r="989" spans="2:7" x14ac:dyDescent="0.25">
      <c r="B989" t="s">
        <v>60</v>
      </c>
      <c r="C989" t="s">
        <v>61</v>
      </c>
      <c r="D989" t="s">
        <v>492</v>
      </c>
      <c r="E989" t="s">
        <v>537</v>
      </c>
      <c r="F989" t="s">
        <v>535</v>
      </c>
      <c r="G989">
        <v>6308178657.4436083</v>
      </c>
    </row>
    <row r="990" spans="2:7" x14ac:dyDescent="0.25">
      <c r="B990" t="s">
        <v>60</v>
      </c>
      <c r="C990" t="s">
        <v>61</v>
      </c>
      <c r="D990" t="s">
        <v>493</v>
      </c>
      <c r="E990" t="s">
        <v>537</v>
      </c>
      <c r="F990" t="s">
        <v>535</v>
      </c>
      <c r="G990">
        <v>6450373440.9647045</v>
      </c>
    </row>
    <row r="991" spans="2:7" x14ac:dyDescent="0.25">
      <c r="B991" t="s">
        <v>60</v>
      </c>
      <c r="C991" t="s">
        <v>61</v>
      </c>
      <c r="D991" t="s">
        <v>494</v>
      </c>
      <c r="E991" t="s">
        <v>537</v>
      </c>
      <c r="F991" t="s">
        <v>535</v>
      </c>
      <c r="G991">
        <v>6597701281.5248194</v>
      </c>
    </row>
    <row r="992" spans="2:7" x14ac:dyDescent="0.25">
      <c r="B992" t="s">
        <v>60</v>
      </c>
      <c r="C992" t="s">
        <v>61</v>
      </c>
      <c r="D992" t="s">
        <v>495</v>
      </c>
      <c r="E992" t="s">
        <v>537</v>
      </c>
      <c r="F992" t="s">
        <v>535</v>
      </c>
      <c r="G992">
        <v>6738329584.2684555</v>
      </c>
    </row>
    <row r="993" spans="2:7" x14ac:dyDescent="0.25">
      <c r="B993" t="s">
        <v>64</v>
      </c>
      <c r="C993" t="s">
        <v>65</v>
      </c>
      <c r="D993" t="s">
        <v>437</v>
      </c>
      <c r="E993" t="s">
        <v>537</v>
      </c>
      <c r="F993" t="s">
        <v>535</v>
      </c>
      <c r="G993">
        <v>45028991591.210594</v>
      </c>
    </row>
    <row r="994" spans="2:7" x14ac:dyDescent="0.25">
      <c r="B994" t="s">
        <v>64</v>
      </c>
      <c r="C994" t="s">
        <v>65</v>
      </c>
      <c r="D994" t="s">
        <v>490</v>
      </c>
      <c r="E994" t="s">
        <v>537</v>
      </c>
      <c r="F994" t="s">
        <v>535</v>
      </c>
      <c r="G994">
        <v>46219057087.113045</v>
      </c>
    </row>
    <row r="995" spans="2:7" x14ac:dyDescent="0.25">
      <c r="B995" t="s">
        <v>64</v>
      </c>
      <c r="C995" t="s">
        <v>65</v>
      </c>
      <c r="D995" t="s">
        <v>491</v>
      </c>
      <c r="E995" t="s">
        <v>537</v>
      </c>
      <c r="F995" t="s">
        <v>535</v>
      </c>
      <c r="G995">
        <v>47318334001.549248</v>
      </c>
    </row>
    <row r="996" spans="2:7" x14ac:dyDescent="0.25">
      <c r="B996" t="s">
        <v>64</v>
      </c>
      <c r="C996" t="s">
        <v>65</v>
      </c>
      <c r="D996" t="s">
        <v>492</v>
      </c>
      <c r="E996" t="s">
        <v>537</v>
      </c>
      <c r="F996" t="s">
        <v>535</v>
      </c>
      <c r="G996">
        <v>48394194857.094391</v>
      </c>
    </row>
    <row r="997" spans="2:7" x14ac:dyDescent="0.25">
      <c r="B997" t="s">
        <v>64</v>
      </c>
      <c r="C997" t="s">
        <v>65</v>
      </c>
      <c r="D997" t="s">
        <v>493</v>
      </c>
      <c r="E997" t="s">
        <v>537</v>
      </c>
      <c r="F997" t="s">
        <v>535</v>
      </c>
      <c r="G997">
        <v>49485064731.755005</v>
      </c>
    </row>
    <row r="998" spans="2:7" x14ac:dyDescent="0.25">
      <c r="B998" t="s">
        <v>64</v>
      </c>
      <c r="C998" t="s">
        <v>65</v>
      </c>
      <c r="D998" t="s">
        <v>494</v>
      </c>
      <c r="E998" t="s">
        <v>537</v>
      </c>
      <c r="F998" t="s">
        <v>535</v>
      </c>
      <c r="G998">
        <v>50615313669.065605</v>
      </c>
    </row>
    <row r="999" spans="2:7" x14ac:dyDescent="0.25">
      <c r="B999" t="s">
        <v>64</v>
      </c>
      <c r="C999" t="s">
        <v>65</v>
      </c>
      <c r="D999" t="s">
        <v>495</v>
      </c>
      <c r="E999" t="s">
        <v>537</v>
      </c>
      <c r="F999" t="s">
        <v>535</v>
      </c>
      <c r="G999">
        <v>51694166037.548775</v>
      </c>
    </row>
    <row r="1000" spans="2:7" x14ac:dyDescent="0.25">
      <c r="B1000" t="s">
        <v>10</v>
      </c>
      <c r="C1000" t="s">
        <v>11</v>
      </c>
      <c r="D1000" t="s">
        <v>437</v>
      </c>
      <c r="E1000" t="s">
        <v>538</v>
      </c>
      <c r="F1000" t="s">
        <v>539</v>
      </c>
      <c r="G1000">
        <v>1171019073.6421387</v>
      </c>
    </row>
    <row r="1001" spans="2:7" x14ac:dyDescent="0.25">
      <c r="B1001" t="s">
        <v>10</v>
      </c>
      <c r="C1001" t="s">
        <v>11</v>
      </c>
      <c r="D1001" t="s">
        <v>437</v>
      </c>
      <c r="E1001" t="s">
        <v>538</v>
      </c>
      <c r="F1001" t="s">
        <v>540</v>
      </c>
      <c r="G1001">
        <v>687741360.71046245</v>
      </c>
    </row>
    <row r="1002" spans="2:7" x14ac:dyDescent="0.25">
      <c r="B1002" t="s">
        <v>10</v>
      </c>
      <c r="C1002" t="s">
        <v>11</v>
      </c>
      <c r="D1002" t="s">
        <v>437</v>
      </c>
      <c r="E1002" t="s">
        <v>541</v>
      </c>
      <c r="F1002" t="s">
        <v>539</v>
      </c>
      <c r="G1002">
        <v>1171019073.6421387</v>
      </c>
    </row>
    <row r="1003" spans="2:7" x14ac:dyDescent="0.25">
      <c r="B1003" t="s">
        <v>10</v>
      </c>
      <c r="C1003" t="s">
        <v>11</v>
      </c>
      <c r="D1003" t="s">
        <v>437</v>
      </c>
      <c r="E1003" t="s">
        <v>541</v>
      </c>
      <c r="F1003" t="s">
        <v>540</v>
      </c>
      <c r="G1003">
        <v>687741360.71046245</v>
      </c>
    </row>
    <row r="1004" spans="2:7" x14ac:dyDescent="0.25">
      <c r="B1004" t="s">
        <v>10</v>
      </c>
      <c r="C1004" t="s">
        <v>11</v>
      </c>
      <c r="D1004" t="s">
        <v>437</v>
      </c>
      <c r="E1004" t="s">
        <v>542</v>
      </c>
      <c r="F1004" t="s">
        <v>539</v>
      </c>
      <c r="G1004">
        <v>0</v>
      </c>
    </row>
    <row r="1005" spans="2:7" x14ac:dyDescent="0.25">
      <c r="B1005" t="s">
        <v>10</v>
      </c>
      <c r="C1005" t="s">
        <v>11</v>
      </c>
      <c r="D1005" t="s">
        <v>437</v>
      </c>
      <c r="E1005" t="s">
        <v>542</v>
      </c>
      <c r="F1005" t="s">
        <v>540</v>
      </c>
      <c r="G1005">
        <v>0</v>
      </c>
    </row>
    <row r="1006" spans="2:7" x14ac:dyDescent="0.25">
      <c r="B1006" t="s">
        <v>10</v>
      </c>
      <c r="C1006" t="s">
        <v>11</v>
      </c>
      <c r="D1006" t="s">
        <v>437</v>
      </c>
      <c r="E1006" t="s">
        <v>543</v>
      </c>
      <c r="F1006" t="s">
        <v>539</v>
      </c>
      <c r="G1006">
        <v>0</v>
      </c>
    </row>
    <row r="1007" spans="2:7" x14ac:dyDescent="0.25">
      <c r="B1007" t="s">
        <v>10</v>
      </c>
      <c r="C1007" t="s">
        <v>11</v>
      </c>
      <c r="D1007" t="s">
        <v>437</v>
      </c>
      <c r="E1007" t="s">
        <v>543</v>
      </c>
      <c r="F1007" t="s">
        <v>540</v>
      </c>
      <c r="G1007">
        <v>0</v>
      </c>
    </row>
    <row r="1008" spans="2:7" x14ac:dyDescent="0.25">
      <c r="B1008" t="s">
        <v>10</v>
      </c>
      <c r="C1008" t="s">
        <v>11</v>
      </c>
      <c r="D1008" t="s">
        <v>490</v>
      </c>
      <c r="E1008" t="s">
        <v>538</v>
      </c>
      <c r="F1008" t="s">
        <v>539</v>
      </c>
      <c r="G1008">
        <v>1197547121.9307299</v>
      </c>
    </row>
    <row r="1009" spans="2:7" x14ac:dyDescent="0.25">
      <c r="B1009" t="s">
        <v>10</v>
      </c>
      <c r="C1009" t="s">
        <v>11</v>
      </c>
      <c r="D1009" t="s">
        <v>490</v>
      </c>
      <c r="E1009" t="s">
        <v>538</v>
      </c>
      <c r="F1009" t="s">
        <v>540</v>
      </c>
      <c r="G1009">
        <v>703321325.57836521</v>
      </c>
    </row>
    <row r="1010" spans="2:7" x14ac:dyDescent="0.25">
      <c r="B1010" t="s">
        <v>10</v>
      </c>
      <c r="C1010" t="s">
        <v>11</v>
      </c>
      <c r="D1010" t="s">
        <v>490</v>
      </c>
      <c r="E1010" t="s">
        <v>541</v>
      </c>
      <c r="F1010" t="s">
        <v>539</v>
      </c>
      <c r="G1010">
        <v>1197547121.9307299</v>
      </c>
    </row>
    <row r="1011" spans="2:7" x14ac:dyDescent="0.25">
      <c r="B1011" t="s">
        <v>10</v>
      </c>
      <c r="C1011" t="s">
        <v>11</v>
      </c>
      <c r="D1011" t="s">
        <v>490</v>
      </c>
      <c r="E1011" t="s">
        <v>541</v>
      </c>
      <c r="F1011" t="s">
        <v>540</v>
      </c>
      <c r="G1011">
        <v>703321325.57836521</v>
      </c>
    </row>
    <row r="1012" spans="2:7" x14ac:dyDescent="0.25">
      <c r="B1012" t="s">
        <v>10</v>
      </c>
      <c r="C1012" t="s">
        <v>11</v>
      </c>
      <c r="D1012" t="s">
        <v>490</v>
      </c>
      <c r="E1012" t="s">
        <v>542</v>
      </c>
      <c r="F1012" t="s">
        <v>539</v>
      </c>
      <c r="G1012">
        <v>0</v>
      </c>
    </row>
    <row r="1013" spans="2:7" x14ac:dyDescent="0.25">
      <c r="B1013" t="s">
        <v>10</v>
      </c>
      <c r="C1013" t="s">
        <v>11</v>
      </c>
      <c r="D1013" t="s">
        <v>490</v>
      </c>
      <c r="E1013" t="s">
        <v>542</v>
      </c>
      <c r="F1013" t="s">
        <v>540</v>
      </c>
      <c r="G1013">
        <v>0</v>
      </c>
    </row>
    <row r="1014" spans="2:7" x14ac:dyDescent="0.25">
      <c r="B1014" t="s">
        <v>10</v>
      </c>
      <c r="C1014" t="s">
        <v>11</v>
      </c>
      <c r="D1014" t="s">
        <v>490</v>
      </c>
      <c r="E1014" t="s">
        <v>543</v>
      </c>
      <c r="F1014" t="s">
        <v>539</v>
      </c>
      <c r="G1014">
        <v>0</v>
      </c>
    </row>
    <row r="1015" spans="2:7" x14ac:dyDescent="0.25">
      <c r="B1015" t="s">
        <v>10</v>
      </c>
      <c r="C1015" t="s">
        <v>11</v>
      </c>
      <c r="D1015" t="s">
        <v>490</v>
      </c>
      <c r="E1015" t="s">
        <v>543</v>
      </c>
      <c r="F1015" t="s">
        <v>540</v>
      </c>
      <c r="G1015">
        <v>0</v>
      </c>
    </row>
    <row r="1016" spans="2:7" x14ac:dyDescent="0.25">
      <c r="B1016" t="s">
        <v>10</v>
      </c>
      <c r="C1016" t="s">
        <v>11</v>
      </c>
      <c r="D1016" t="s">
        <v>491</v>
      </c>
      <c r="E1016" t="s">
        <v>538</v>
      </c>
      <c r="F1016" t="s">
        <v>539</v>
      </c>
      <c r="G1016">
        <v>1225980790.0439968</v>
      </c>
    </row>
    <row r="1017" spans="2:7" x14ac:dyDescent="0.25">
      <c r="B1017" t="s">
        <v>10</v>
      </c>
      <c r="C1017" t="s">
        <v>11</v>
      </c>
      <c r="D1017" t="s">
        <v>491</v>
      </c>
      <c r="E1017" t="s">
        <v>538</v>
      </c>
      <c r="F1017" t="s">
        <v>540</v>
      </c>
      <c r="G1017">
        <v>720020463.99409342</v>
      </c>
    </row>
    <row r="1018" spans="2:7" x14ac:dyDescent="0.25">
      <c r="B1018" t="s">
        <v>10</v>
      </c>
      <c r="C1018" t="s">
        <v>11</v>
      </c>
      <c r="D1018" t="s">
        <v>491</v>
      </c>
      <c r="E1018" t="s">
        <v>541</v>
      </c>
      <c r="F1018" t="s">
        <v>539</v>
      </c>
      <c r="G1018">
        <v>1225980790.0439968</v>
      </c>
    </row>
    <row r="1019" spans="2:7" x14ac:dyDescent="0.25">
      <c r="B1019" t="s">
        <v>10</v>
      </c>
      <c r="C1019" t="s">
        <v>11</v>
      </c>
      <c r="D1019" t="s">
        <v>491</v>
      </c>
      <c r="E1019" t="s">
        <v>541</v>
      </c>
      <c r="F1019" t="s">
        <v>540</v>
      </c>
      <c r="G1019">
        <v>720020463.99409342</v>
      </c>
    </row>
    <row r="1020" spans="2:7" x14ac:dyDescent="0.25">
      <c r="B1020" t="s">
        <v>10</v>
      </c>
      <c r="C1020" t="s">
        <v>11</v>
      </c>
      <c r="D1020" t="s">
        <v>491</v>
      </c>
      <c r="E1020" t="s">
        <v>542</v>
      </c>
      <c r="F1020" t="s">
        <v>539</v>
      </c>
      <c r="G1020">
        <v>0</v>
      </c>
    </row>
    <row r="1021" spans="2:7" x14ac:dyDescent="0.25">
      <c r="B1021" t="s">
        <v>10</v>
      </c>
      <c r="C1021" t="s">
        <v>11</v>
      </c>
      <c r="D1021" t="s">
        <v>491</v>
      </c>
      <c r="E1021" t="s">
        <v>542</v>
      </c>
      <c r="F1021" t="s">
        <v>540</v>
      </c>
      <c r="G1021">
        <v>0</v>
      </c>
    </row>
    <row r="1022" spans="2:7" x14ac:dyDescent="0.25">
      <c r="B1022" t="s">
        <v>10</v>
      </c>
      <c r="C1022" t="s">
        <v>11</v>
      </c>
      <c r="D1022" t="s">
        <v>491</v>
      </c>
      <c r="E1022" t="s">
        <v>543</v>
      </c>
      <c r="F1022" t="s">
        <v>539</v>
      </c>
      <c r="G1022">
        <v>0</v>
      </c>
    </row>
    <row r="1023" spans="2:7" x14ac:dyDescent="0.25">
      <c r="B1023" t="s">
        <v>10</v>
      </c>
      <c r="C1023" t="s">
        <v>11</v>
      </c>
      <c r="D1023" t="s">
        <v>491</v>
      </c>
      <c r="E1023" t="s">
        <v>543</v>
      </c>
      <c r="F1023" t="s">
        <v>540</v>
      </c>
      <c r="G1023">
        <v>0</v>
      </c>
    </row>
    <row r="1024" spans="2:7" x14ac:dyDescent="0.25">
      <c r="B1024" t="s">
        <v>10</v>
      </c>
      <c r="C1024" t="s">
        <v>11</v>
      </c>
      <c r="D1024" t="s">
        <v>492</v>
      </c>
      <c r="E1024" t="s">
        <v>538</v>
      </c>
      <c r="F1024" t="s">
        <v>539</v>
      </c>
      <c r="G1024">
        <v>1254201229.2728364</v>
      </c>
    </row>
    <row r="1025" spans="2:7" x14ac:dyDescent="0.25">
      <c r="B1025" t="s">
        <v>10</v>
      </c>
      <c r="C1025" t="s">
        <v>11</v>
      </c>
      <c r="D1025" t="s">
        <v>492</v>
      </c>
      <c r="E1025" t="s">
        <v>538</v>
      </c>
      <c r="F1025" t="s">
        <v>540</v>
      </c>
      <c r="G1025">
        <v>736594372.74753881</v>
      </c>
    </row>
    <row r="1026" spans="2:7" x14ac:dyDescent="0.25">
      <c r="B1026" t="s">
        <v>10</v>
      </c>
      <c r="C1026" t="s">
        <v>11</v>
      </c>
      <c r="D1026" t="s">
        <v>492</v>
      </c>
      <c r="E1026" t="s">
        <v>541</v>
      </c>
      <c r="F1026" t="s">
        <v>539</v>
      </c>
      <c r="G1026">
        <v>1254201229.2728364</v>
      </c>
    </row>
    <row r="1027" spans="2:7" x14ac:dyDescent="0.25">
      <c r="B1027" t="s">
        <v>10</v>
      </c>
      <c r="C1027" t="s">
        <v>11</v>
      </c>
      <c r="D1027" t="s">
        <v>492</v>
      </c>
      <c r="E1027" t="s">
        <v>541</v>
      </c>
      <c r="F1027" t="s">
        <v>540</v>
      </c>
      <c r="G1027">
        <v>736594372.74753881</v>
      </c>
    </row>
    <row r="1028" spans="2:7" x14ac:dyDescent="0.25">
      <c r="B1028" t="s">
        <v>10</v>
      </c>
      <c r="C1028" t="s">
        <v>11</v>
      </c>
      <c r="D1028" t="s">
        <v>492</v>
      </c>
      <c r="E1028" t="s">
        <v>542</v>
      </c>
      <c r="F1028" t="s">
        <v>539</v>
      </c>
      <c r="G1028">
        <v>0</v>
      </c>
    </row>
    <row r="1029" spans="2:7" x14ac:dyDescent="0.25">
      <c r="B1029" t="s">
        <v>10</v>
      </c>
      <c r="C1029" t="s">
        <v>11</v>
      </c>
      <c r="D1029" t="s">
        <v>492</v>
      </c>
      <c r="E1029" t="s">
        <v>542</v>
      </c>
      <c r="F1029" t="s">
        <v>540</v>
      </c>
      <c r="G1029">
        <v>0</v>
      </c>
    </row>
    <row r="1030" spans="2:7" x14ac:dyDescent="0.25">
      <c r="B1030" t="s">
        <v>10</v>
      </c>
      <c r="C1030" t="s">
        <v>11</v>
      </c>
      <c r="D1030" t="s">
        <v>492</v>
      </c>
      <c r="E1030" t="s">
        <v>543</v>
      </c>
      <c r="F1030" t="s">
        <v>539</v>
      </c>
      <c r="G1030">
        <v>0</v>
      </c>
    </row>
    <row r="1031" spans="2:7" x14ac:dyDescent="0.25">
      <c r="B1031" t="s">
        <v>10</v>
      </c>
      <c r="C1031" t="s">
        <v>11</v>
      </c>
      <c r="D1031" t="s">
        <v>492</v>
      </c>
      <c r="E1031" t="s">
        <v>543</v>
      </c>
      <c r="F1031" t="s">
        <v>540</v>
      </c>
      <c r="G1031">
        <v>0</v>
      </c>
    </row>
    <row r="1032" spans="2:7" x14ac:dyDescent="0.25">
      <c r="B1032" t="s">
        <v>10</v>
      </c>
      <c r="C1032" t="s">
        <v>11</v>
      </c>
      <c r="D1032" t="s">
        <v>493</v>
      </c>
      <c r="E1032" t="s">
        <v>538</v>
      </c>
      <c r="F1032" t="s">
        <v>539</v>
      </c>
      <c r="G1032">
        <v>1281438591.8147433</v>
      </c>
    </row>
    <row r="1033" spans="2:7" x14ac:dyDescent="0.25">
      <c r="B1033" t="s">
        <v>10</v>
      </c>
      <c r="C1033" t="s">
        <v>11</v>
      </c>
      <c r="D1033" t="s">
        <v>493</v>
      </c>
      <c r="E1033" t="s">
        <v>538</v>
      </c>
      <c r="F1033" t="s">
        <v>540</v>
      </c>
      <c r="G1033">
        <v>752590919.00230956</v>
      </c>
    </row>
    <row r="1034" spans="2:7" x14ac:dyDescent="0.25">
      <c r="B1034" t="s">
        <v>10</v>
      </c>
      <c r="C1034" t="s">
        <v>11</v>
      </c>
      <c r="D1034" t="s">
        <v>493</v>
      </c>
      <c r="E1034" t="s">
        <v>541</v>
      </c>
      <c r="F1034" t="s">
        <v>539</v>
      </c>
      <c r="G1034">
        <v>1281438591.8147433</v>
      </c>
    </row>
    <row r="1035" spans="2:7" x14ac:dyDescent="0.25">
      <c r="B1035" t="s">
        <v>10</v>
      </c>
      <c r="C1035" t="s">
        <v>11</v>
      </c>
      <c r="D1035" t="s">
        <v>493</v>
      </c>
      <c r="E1035" t="s">
        <v>541</v>
      </c>
      <c r="F1035" t="s">
        <v>540</v>
      </c>
      <c r="G1035">
        <v>752590919.00230956</v>
      </c>
    </row>
    <row r="1036" spans="2:7" x14ac:dyDescent="0.25">
      <c r="B1036" t="s">
        <v>10</v>
      </c>
      <c r="C1036" t="s">
        <v>11</v>
      </c>
      <c r="D1036" t="s">
        <v>493</v>
      </c>
      <c r="E1036" t="s">
        <v>542</v>
      </c>
      <c r="F1036" t="s">
        <v>539</v>
      </c>
      <c r="G1036">
        <v>0</v>
      </c>
    </row>
    <row r="1037" spans="2:7" x14ac:dyDescent="0.25">
      <c r="B1037" t="s">
        <v>10</v>
      </c>
      <c r="C1037" t="s">
        <v>11</v>
      </c>
      <c r="D1037" t="s">
        <v>493</v>
      </c>
      <c r="E1037" t="s">
        <v>542</v>
      </c>
      <c r="F1037" t="s">
        <v>540</v>
      </c>
      <c r="G1037">
        <v>0</v>
      </c>
    </row>
    <row r="1038" spans="2:7" x14ac:dyDescent="0.25">
      <c r="B1038" t="s">
        <v>10</v>
      </c>
      <c r="C1038" t="s">
        <v>11</v>
      </c>
      <c r="D1038" t="s">
        <v>493</v>
      </c>
      <c r="E1038" t="s">
        <v>543</v>
      </c>
      <c r="F1038" t="s">
        <v>539</v>
      </c>
      <c r="G1038">
        <v>0</v>
      </c>
    </row>
    <row r="1039" spans="2:7" x14ac:dyDescent="0.25">
      <c r="B1039" t="s">
        <v>10</v>
      </c>
      <c r="C1039" t="s">
        <v>11</v>
      </c>
      <c r="D1039" t="s">
        <v>493</v>
      </c>
      <c r="E1039" t="s">
        <v>543</v>
      </c>
      <c r="F1039" t="s">
        <v>540</v>
      </c>
      <c r="G1039">
        <v>0</v>
      </c>
    </row>
    <row r="1040" spans="2:7" x14ac:dyDescent="0.25">
      <c r="B1040" t="s">
        <v>10</v>
      </c>
      <c r="C1040" t="s">
        <v>11</v>
      </c>
      <c r="D1040" t="s">
        <v>494</v>
      </c>
      <c r="E1040" t="s">
        <v>538</v>
      </c>
      <c r="F1040" t="s">
        <v>539</v>
      </c>
      <c r="G1040">
        <v>1309285304.4470785</v>
      </c>
    </row>
    <row r="1041" spans="2:7" x14ac:dyDescent="0.25">
      <c r="B1041" t="s">
        <v>10</v>
      </c>
      <c r="C1041" t="s">
        <v>11</v>
      </c>
      <c r="D1041" t="s">
        <v>494</v>
      </c>
      <c r="E1041" t="s">
        <v>538</v>
      </c>
      <c r="F1041" t="s">
        <v>540</v>
      </c>
      <c r="G1041">
        <v>768945337.5324111</v>
      </c>
    </row>
    <row r="1042" spans="2:7" x14ac:dyDescent="0.25">
      <c r="B1042" t="s">
        <v>10</v>
      </c>
      <c r="C1042" t="s">
        <v>11</v>
      </c>
      <c r="D1042" t="s">
        <v>494</v>
      </c>
      <c r="E1042" t="s">
        <v>541</v>
      </c>
      <c r="F1042" t="s">
        <v>539</v>
      </c>
      <c r="G1042">
        <v>1309285304.4470785</v>
      </c>
    </row>
    <row r="1043" spans="2:7" x14ac:dyDescent="0.25">
      <c r="B1043" t="s">
        <v>10</v>
      </c>
      <c r="C1043" t="s">
        <v>11</v>
      </c>
      <c r="D1043" t="s">
        <v>494</v>
      </c>
      <c r="E1043" t="s">
        <v>541</v>
      </c>
      <c r="F1043" t="s">
        <v>540</v>
      </c>
      <c r="G1043">
        <v>768945337.5324111</v>
      </c>
    </row>
    <row r="1044" spans="2:7" x14ac:dyDescent="0.25">
      <c r="B1044" t="s">
        <v>10</v>
      </c>
      <c r="C1044" t="s">
        <v>11</v>
      </c>
      <c r="D1044" t="s">
        <v>494</v>
      </c>
      <c r="E1044" t="s">
        <v>542</v>
      </c>
      <c r="F1044" t="s">
        <v>539</v>
      </c>
      <c r="G1044">
        <v>0</v>
      </c>
    </row>
    <row r="1045" spans="2:7" x14ac:dyDescent="0.25">
      <c r="B1045" t="s">
        <v>10</v>
      </c>
      <c r="C1045" t="s">
        <v>11</v>
      </c>
      <c r="D1045" t="s">
        <v>494</v>
      </c>
      <c r="E1045" t="s">
        <v>542</v>
      </c>
      <c r="F1045" t="s">
        <v>540</v>
      </c>
      <c r="G1045">
        <v>0</v>
      </c>
    </row>
    <row r="1046" spans="2:7" x14ac:dyDescent="0.25">
      <c r="B1046" t="s">
        <v>10</v>
      </c>
      <c r="C1046" t="s">
        <v>11</v>
      </c>
      <c r="D1046" t="s">
        <v>494</v>
      </c>
      <c r="E1046" t="s">
        <v>543</v>
      </c>
      <c r="F1046" t="s">
        <v>539</v>
      </c>
      <c r="G1046">
        <v>0</v>
      </c>
    </row>
    <row r="1047" spans="2:7" x14ac:dyDescent="0.25">
      <c r="B1047" t="s">
        <v>10</v>
      </c>
      <c r="C1047" t="s">
        <v>11</v>
      </c>
      <c r="D1047" t="s">
        <v>494</v>
      </c>
      <c r="E1047" t="s">
        <v>543</v>
      </c>
      <c r="F1047" t="s">
        <v>540</v>
      </c>
      <c r="G1047">
        <v>0</v>
      </c>
    </row>
    <row r="1048" spans="2:7" x14ac:dyDescent="0.25">
      <c r="B1048" t="s">
        <v>10</v>
      </c>
      <c r="C1048" t="s">
        <v>11</v>
      </c>
      <c r="D1048" t="s">
        <v>495</v>
      </c>
      <c r="E1048" t="s">
        <v>538</v>
      </c>
      <c r="F1048" t="s">
        <v>539</v>
      </c>
      <c r="G1048">
        <v>1337370857.5429094</v>
      </c>
    </row>
    <row r="1049" spans="2:7" x14ac:dyDescent="0.25">
      <c r="B1049" t="s">
        <v>10</v>
      </c>
      <c r="C1049" t="s">
        <v>11</v>
      </c>
      <c r="D1049" t="s">
        <v>495</v>
      </c>
      <c r="E1049" t="s">
        <v>538</v>
      </c>
      <c r="F1049" t="s">
        <v>540</v>
      </c>
      <c r="G1049">
        <v>785440027.44583571</v>
      </c>
    </row>
    <row r="1050" spans="2:7" x14ac:dyDescent="0.25">
      <c r="B1050" t="s">
        <v>10</v>
      </c>
      <c r="C1050" t="s">
        <v>11</v>
      </c>
      <c r="D1050" t="s">
        <v>495</v>
      </c>
      <c r="E1050" t="s">
        <v>541</v>
      </c>
      <c r="F1050" t="s">
        <v>539</v>
      </c>
      <c r="G1050">
        <v>1337370857.5429094</v>
      </c>
    </row>
    <row r="1051" spans="2:7" x14ac:dyDescent="0.25">
      <c r="B1051" t="s">
        <v>10</v>
      </c>
      <c r="C1051" t="s">
        <v>11</v>
      </c>
      <c r="D1051" t="s">
        <v>495</v>
      </c>
      <c r="E1051" t="s">
        <v>541</v>
      </c>
      <c r="F1051" t="s">
        <v>540</v>
      </c>
      <c r="G1051">
        <v>785440027.44583571</v>
      </c>
    </row>
    <row r="1052" spans="2:7" x14ac:dyDescent="0.25">
      <c r="B1052" t="s">
        <v>10</v>
      </c>
      <c r="C1052" t="s">
        <v>11</v>
      </c>
      <c r="D1052" t="s">
        <v>495</v>
      </c>
      <c r="E1052" t="s">
        <v>542</v>
      </c>
      <c r="F1052" t="s">
        <v>539</v>
      </c>
      <c r="G1052">
        <v>0</v>
      </c>
    </row>
    <row r="1053" spans="2:7" x14ac:dyDescent="0.25">
      <c r="B1053" t="s">
        <v>10</v>
      </c>
      <c r="C1053" t="s">
        <v>11</v>
      </c>
      <c r="D1053" t="s">
        <v>495</v>
      </c>
      <c r="E1053" t="s">
        <v>542</v>
      </c>
      <c r="F1053" t="s">
        <v>540</v>
      </c>
      <c r="G1053">
        <v>0</v>
      </c>
    </row>
    <row r="1054" spans="2:7" x14ac:dyDescent="0.25">
      <c r="B1054" t="s">
        <v>10</v>
      </c>
      <c r="C1054" t="s">
        <v>11</v>
      </c>
      <c r="D1054" t="s">
        <v>495</v>
      </c>
      <c r="E1054" t="s">
        <v>543</v>
      </c>
      <c r="F1054" t="s">
        <v>539</v>
      </c>
      <c r="G1054">
        <v>0</v>
      </c>
    </row>
    <row r="1055" spans="2:7" x14ac:dyDescent="0.25">
      <c r="B1055" t="s">
        <v>10</v>
      </c>
      <c r="C1055" t="s">
        <v>11</v>
      </c>
      <c r="D1055" t="s">
        <v>495</v>
      </c>
      <c r="E1055" t="s">
        <v>543</v>
      </c>
      <c r="F1055" t="s">
        <v>540</v>
      </c>
      <c r="G1055">
        <v>0</v>
      </c>
    </row>
    <row r="1056" spans="2:7" x14ac:dyDescent="0.25">
      <c r="B1056" t="s">
        <v>12</v>
      </c>
      <c r="C1056" t="s">
        <v>13</v>
      </c>
      <c r="D1056" t="s">
        <v>437</v>
      </c>
      <c r="E1056" t="s">
        <v>538</v>
      </c>
      <c r="F1056" t="s">
        <v>539</v>
      </c>
      <c r="G1056">
        <v>90634899451.623276</v>
      </c>
    </row>
    <row r="1057" spans="2:7" x14ac:dyDescent="0.25">
      <c r="B1057" t="s">
        <v>12</v>
      </c>
      <c r="C1057" t="s">
        <v>13</v>
      </c>
      <c r="D1057" t="s">
        <v>437</v>
      </c>
      <c r="E1057" t="s">
        <v>538</v>
      </c>
      <c r="F1057" t="s">
        <v>540</v>
      </c>
      <c r="G1057">
        <v>53230020312.858109</v>
      </c>
    </row>
    <row r="1058" spans="2:7" x14ac:dyDescent="0.25">
      <c r="B1058" t="s">
        <v>12</v>
      </c>
      <c r="C1058" t="s">
        <v>13</v>
      </c>
      <c r="D1058" t="s">
        <v>437</v>
      </c>
      <c r="E1058" t="s">
        <v>541</v>
      </c>
      <c r="F1058" t="s">
        <v>539</v>
      </c>
      <c r="G1058">
        <v>90634899451.623276</v>
      </c>
    </row>
    <row r="1059" spans="2:7" x14ac:dyDescent="0.25">
      <c r="B1059" t="s">
        <v>12</v>
      </c>
      <c r="C1059" t="s">
        <v>13</v>
      </c>
      <c r="D1059" t="s">
        <v>437</v>
      </c>
      <c r="E1059" t="s">
        <v>541</v>
      </c>
      <c r="F1059" t="s">
        <v>540</v>
      </c>
      <c r="G1059">
        <v>53230020312.858109</v>
      </c>
    </row>
    <row r="1060" spans="2:7" x14ac:dyDescent="0.25">
      <c r="B1060" t="s">
        <v>12</v>
      </c>
      <c r="C1060" t="s">
        <v>13</v>
      </c>
      <c r="D1060" t="s">
        <v>437</v>
      </c>
      <c r="E1060" t="s">
        <v>542</v>
      </c>
      <c r="F1060" t="s">
        <v>539</v>
      </c>
      <c r="G1060">
        <v>94884724.37776804</v>
      </c>
    </row>
    <row r="1061" spans="2:7" x14ac:dyDescent="0.25">
      <c r="B1061" t="s">
        <v>12</v>
      </c>
      <c r="C1061" t="s">
        <v>13</v>
      </c>
      <c r="D1061" t="s">
        <v>437</v>
      </c>
      <c r="E1061" t="s">
        <v>542</v>
      </c>
      <c r="F1061" t="s">
        <v>540</v>
      </c>
      <c r="G1061">
        <v>55725949.237736784</v>
      </c>
    </row>
    <row r="1062" spans="2:7" x14ac:dyDescent="0.25">
      <c r="B1062" t="s">
        <v>12</v>
      </c>
      <c r="C1062" t="s">
        <v>13</v>
      </c>
      <c r="D1062" t="s">
        <v>437</v>
      </c>
      <c r="E1062" t="s">
        <v>543</v>
      </c>
      <c r="F1062" t="s">
        <v>539</v>
      </c>
      <c r="G1062">
        <v>0</v>
      </c>
    </row>
    <row r="1063" spans="2:7" x14ac:dyDescent="0.25">
      <c r="B1063" t="s">
        <v>12</v>
      </c>
      <c r="C1063" t="s">
        <v>13</v>
      </c>
      <c r="D1063" t="s">
        <v>437</v>
      </c>
      <c r="E1063" t="s">
        <v>543</v>
      </c>
      <c r="F1063" t="s">
        <v>540</v>
      </c>
      <c r="G1063">
        <v>0</v>
      </c>
    </row>
    <row r="1064" spans="2:7" x14ac:dyDescent="0.25">
      <c r="B1064" t="s">
        <v>12</v>
      </c>
      <c r="C1064" t="s">
        <v>13</v>
      </c>
      <c r="D1064" t="s">
        <v>490</v>
      </c>
      <c r="E1064" t="s">
        <v>538</v>
      </c>
      <c r="F1064" t="s">
        <v>539</v>
      </c>
      <c r="G1064">
        <v>92688125606.006729</v>
      </c>
    </row>
    <row r="1065" spans="2:7" x14ac:dyDescent="0.25">
      <c r="B1065" t="s">
        <v>12</v>
      </c>
      <c r="C1065" t="s">
        <v>13</v>
      </c>
      <c r="D1065" t="s">
        <v>490</v>
      </c>
      <c r="E1065" t="s">
        <v>538</v>
      </c>
      <c r="F1065" t="s">
        <v>540</v>
      </c>
      <c r="G1065">
        <v>54435883292.416649</v>
      </c>
    </row>
    <row r="1066" spans="2:7" x14ac:dyDescent="0.25">
      <c r="B1066" t="s">
        <v>12</v>
      </c>
      <c r="C1066" t="s">
        <v>13</v>
      </c>
      <c r="D1066" t="s">
        <v>490</v>
      </c>
      <c r="E1066" t="s">
        <v>541</v>
      </c>
      <c r="F1066" t="s">
        <v>539</v>
      </c>
      <c r="G1066">
        <v>92688125606.006729</v>
      </c>
    </row>
    <row r="1067" spans="2:7" x14ac:dyDescent="0.25">
      <c r="B1067" t="s">
        <v>12</v>
      </c>
      <c r="C1067" t="s">
        <v>13</v>
      </c>
      <c r="D1067" t="s">
        <v>490</v>
      </c>
      <c r="E1067" t="s">
        <v>541</v>
      </c>
      <c r="F1067" t="s">
        <v>540</v>
      </c>
      <c r="G1067">
        <v>54435883292.416649</v>
      </c>
    </row>
    <row r="1068" spans="2:7" x14ac:dyDescent="0.25">
      <c r="B1068" t="s">
        <v>12</v>
      </c>
      <c r="C1068" t="s">
        <v>13</v>
      </c>
      <c r="D1068" t="s">
        <v>490</v>
      </c>
      <c r="E1068" t="s">
        <v>542</v>
      </c>
      <c r="F1068" t="s">
        <v>539</v>
      </c>
      <c r="G1068">
        <v>97034225.275574893</v>
      </c>
    </row>
    <row r="1069" spans="2:7" x14ac:dyDescent="0.25">
      <c r="B1069" t="s">
        <v>12</v>
      </c>
      <c r="C1069" t="s">
        <v>13</v>
      </c>
      <c r="D1069" t="s">
        <v>490</v>
      </c>
      <c r="E1069" t="s">
        <v>542</v>
      </c>
      <c r="F1069" t="s">
        <v>540</v>
      </c>
      <c r="G1069">
        <v>56988354.526924938</v>
      </c>
    </row>
    <row r="1070" spans="2:7" x14ac:dyDescent="0.25">
      <c r="B1070" t="s">
        <v>12</v>
      </c>
      <c r="C1070" t="s">
        <v>13</v>
      </c>
      <c r="D1070" t="s">
        <v>490</v>
      </c>
      <c r="E1070" t="s">
        <v>543</v>
      </c>
      <c r="F1070" t="s">
        <v>539</v>
      </c>
      <c r="G1070">
        <v>0</v>
      </c>
    </row>
    <row r="1071" spans="2:7" x14ac:dyDescent="0.25">
      <c r="B1071" t="s">
        <v>12</v>
      </c>
      <c r="C1071" t="s">
        <v>13</v>
      </c>
      <c r="D1071" t="s">
        <v>490</v>
      </c>
      <c r="E1071" t="s">
        <v>543</v>
      </c>
      <c r="F1071" t="s">
        <v>540</v>
      </c>
      <c r="G1071">
        <v>0</v>
      </c>
    </row>
    <row r="1072" spans="2:7" x14ac:dyDescent="0.25">
      <c r="B1072" t="s">
        <v>12</v>
      </c>
      <c r="C1072" t="s">
        <v>13</v>
      </c>
      <c r="D1072" t="s">
        <v>491</v>
      </c>
      <c r="E1072" t="s">
        <v>538</v>
      </c>
      <c r="F1072" t="s">
        <v>539</v>
      </c>
      <c r="G1072">
        <v>94888843517.860565</v>
      </c>
    </row>
    <row r="1073" spans="2:7" x14ac:dyDescent="0.25">
      <c r="B1073" t="s">
        <v>12</v>
      </c>
      <c r="C1073" t="s">
        <v>13</v>
      </c>
      <c r="D1073" t="s">
        <v>491</v>
      </c>
      <c r="E1073" t="s">
        <v>538</v>
      </c>
      <c r="F1073" t="s">
        <v>540</v>
      </c>
      <c r="G1073">
        <v>55728368415.251442</v>
      </c>
    </row>
    <row r="1074" spans="2:7" x14ac:dyDescent="0.25">
      <c r="B1074" t="s">
        <v>12</v>
      </c>
      <c r="C1074" t="s">
        <v>13</v>
      </c>
      <c r="D1074" t="s">
        <v>491</v>
      </c>
      <c r="E1074" t="s">
        <v>541</v>
      </c>
      <c r="F1074" t="s">
        <v>539</v>
      </c>
      <c r="G1074">
        <v>94888843517.860565</v>
      </c>
    </row>
    <row r="1075" spans="2:7" x14ac:dyDescent="0.25">
      <c r="B1075" t="s">
        <v>12</v>
      </c>
      <c r="C1075" t="s">
        <v>13</v>
      </c>
      <c r="D1075" t="s">
        <v>491</v>
      </c>
      <c r="E1075" t="s">
        <v>541</v>
      </c>
      <c r="F1075" t="s">
        <v>540</v>
      </c>
      <c r="G1075">
        <v>55728368415.251442</v>
      </c>
    </row>
    <row r="1076" spans="2:7" x14ac:dyDescent="0.25">
      <c r="B1076" t="s">
        <v>12</v>
      </c>
      <c r="C1076" t="s">
        <v>13</v>
      </c>
      <c r="D1076" t="s">
        <v>491</v>
      </c>
      <c r="E1076" t="s">
        <v>542</v>
      </c>
      <c r="F1076" t="s">
        <v>539</v>
      </c>
      <c r="G1076">
        <v>99338133.745302096</v>
      </c>
    </row>
    <row r="1077" spans="2:7" x14ac:dyDescent="0.25">
      <c r="B1077" t="s">
        <v>12</v>
      </c>
      <c r="C1077" t="s">
        <v>13</v>
      </c>
      <c r="D1077" t="s">
        <v>491</v>
      </c>
      <c r="E1077" t="s">
        <v>542</v>
      </c>
      <c r="F1077" t="s">
        <v>540</v>
      </c>
      <c r="G1077">
        <v>58341443.628193296</v>
      </c>
    </row>
    <row r="1078" spans="2:7" x14ac:dyDescent="0.25">
      <c r="B1078" t="s">
        <v>12</v>
      </c>
      <c r="C1078" t="s">
        <v>13</v>
      </c>
      <c r="D1078" t="s">
        <v>491</v>
      </c>
      <c r="E1078" t="s">
        <v>543</v>
      </c>
      <c r="F1078" t="s">
        <v>539</v>
      </c>
      <c r="G1078">
        <v>0</v>
      </c>
    </row>
    <row r="1079" spans="2:7" x14ac:dyDescent="0.25">
      <c r="B1079" t="s">
        <v>12</v>
      </c>
      <c r="C1079" t="s">
        <v>13</v>
      </c>
      <c r="D1079" t="s">
        <v>491</v>
      </c>
      <c r="E1079" t="s">
        <v>543</v>
      </c>
      <c r="F1079" t="s">
        <v>540</v>
      </c>
      <c r="G1079">
        <v>0</v>
      </c>
    </row>
    <row r="1080" spans="2:7" x14ac:dyDescent="0.25">
      <c r="B1080" t="s">
        <v>12</v>
      </c>
      <c r="C1080" t="s">
        <v>13</v>
      </c>
      <c r="D1080" t="s">
        <v>492</v>
      </c>
      <c r="E1080" t="s">
        <v>538</v>
      </c>
      <c r="F1080" t="s">
        <v>539</v>
      </c>
      <c r="G1080">
        <v>97073057874.020706</v>
      </c>
    </row>
    <row r="1081" spans="2:7" x14ac:dyDescent="0.25">
      <c r="B1081" t="s">
        <v>12</v>
      </c>
      <c r="C1081" t="s">
        <v>13</v>
      </c>
      <c r="D1081" t="s">
        <v>492</v>
      </c>
      <c r="E1081" t="s">
        <v>538</v>
      </c>
      <c r="F1081" t="s">
        <v>540</v>
      </c>
      <c r="G1081">
        <v>57011160973.63121</v>
      </c>
    </row>
    <row r="1082" spans="2:7" x14ac:dyDescent="0.25">
      <c r="B1082" t="s">
        <v>12</v>
      </c>
      <c r="C1082" t="s">
        <v>13</v>
      </c>
      <c r="D1082" t="s">
        <v>492</v>
      </c>
      <c r="E1082" t="s">
        <v>541</v>
      </c>
      <c r="F1082" t="s">
        <v>539</v>
      </c>
      <c r="G1082">
        <v>97073057874.020706</v>
      </c>
    </row>
    <row r="1083" spans="2:7" x14ac:dyDescent="0.25">
      <c r="B1083" t="s">
        <v>12</v>
      </c>
      <c r="C1083" t="s">
        <v>13</v>
      </c>
      <c r="D1083" t="s">
        <v>492</v>
      </c>
      <c r="E1083" t="s">
        <v>541</v>
      </c>
      <c r="F1083" t="s">
        <v>540</v>
      </c>
      <c r="G1083">
        <v>57011160973.63121</v>
      </c>
    </row>
    <row r="1084" spans="2:7" x14ac:dyDescent="0.25">
      <c r="B1084" t="s">
        <v>12</v>
      </c>
      <c r="C1084" t="s">
        <v>13</v>
      </c>
      <c r="D1084" t="s">
        <v>492</v>
      </c>
      <c r="E1084" t="s">
        <v>542</v>
      </c>
      <c r="F1084" t="s">
        <v>539</v>
      </c>
      <c r="G1084">
        <v>101624764.81589581</v>
      </c>
    </row>
    <row r="1085" spans="2:7" x14ac:dyDescent="0.25">
      <c r="B1085" t="s">
        <v>12</v>
      </c>
      <c r="C1085" t="s">
        <v>13</v>
      </c>
      <c r="D1085" t="s">
        <v>492</v>
      </c>
      <c r="E1085" t="s">
        <v>542</v>
      </c>
      <c r="F1085" t="s">
        <v>540</v>
      </c>
      <c r="G1085">
        <v>59684385.68552611</v>
      </c>
    </row>
    <row r="1086" spans="2:7" x14ac:dyDescent="0.25">
      <c r="B1086" t="s">
        <v>12</v>
      </c>
      <c r="C1086" t="s">
        <v>13</v>
      </c>
      <c r="D1086" t="s">
        <v>492</v>
      </c>
      <c r="E1086" t="s">
        <v>543</v>
      </c>
      <c r="F1086" t="s">
        <v>539</v>
      </c>
      <c r="G1086">
        <v>0</v>
      </c>
    </row>
    <row r="1087" spans="2:7" x14ac:dyDescent="0.25">
      <c r="B1087" t="s">
        <v>12</v>
      </c>
      <c r="C1087" t="s">
        <v>13</v>
      </c>
      <c r="D1087" t="s">
        <v>492</v>
      </c>
      <c r="E1087" t="s">
        <v>543</v>
      </c>
      <c r="F1087" t="s">
        <v>540</v>
      </c>
      <c r="G1087">
        <v>0</v>
      </c>
    </row>
    <row r="1088" spans="2:7" x14ac:dyDescent="0.25">
      <c r="B1088" t="s">
        <v>12</v>
      </c>
      <c r="C1088" t="s">
        <v>13</v>
      </c>
      <c r="D1088" t="s">
        <v>493</v>
      </c>
      <c r="E1088" t="s">
        <v>538</v>
      </c>
      <c r="F1088" t="s">
        <v>539</v>
      </c>
      <c r="G1088">
        <v>99181183754.186813</v>
      </c>
    </row>
    <row r="1089" spans="2:7" x14ac:dyDescent="0.25">
      <c r="B1089" t="s">
        <v>12</v>
      </c>
      <c r="C1089" t="s">
        <v>13</v>
      </c>
      <c r="D1089" t="s">
        <v>493</v>
      </c>
      <c r="E1089" t="s">
        <v>538</v>
      </c>
      <c r="F1089" t="s">
        <v>540</v>
      </c>
      <c r="G1089">
        <v>58249266649.284317</v>
      </c>
    </row>
    <row r="1090" spans="2:7" x14ac:dyDescent="0.25">
      <c r="B1090" t="s">
        <v>12</v>
      </c>
      <c r="C1090" t="s">
        <v>13</v>
      </c>
      <c r="D1090" t="s">
        <v>493</v>
      </c>
      <c r="E1090" t="s">
        <v>541</v>
      </c>
      <c r="F1090" t="s">
        <v>539</v>
      </c>
      <c r="G1090">
        <v>99181183754.186813</v>
      </c>
    </row>
    <row r="1091" spans="2:7" x14ac:dyDescent="0.25">
      <c r="B1091" t="s">
        <v>12</v>
      </c>
      <c r="C1091" t="s">
        <v>13</v>
      </c>
      <c r="D1091" t="s">
        <v>493</v>
      </c>
      <c r="E1091" t="s">
        <v>541</v>
      </c>
      <c r="F1091" t="s">
        <v>540</v>
      </c>
      <c r="G1091">
        <v>58249266649.284317</v>
      </c>
    </row>
    <row r="1092" spans="2:7" x14ac:dyDescent="0.25">
      <c r="B1092" t="s">
        <v>12</v>
      </c>
      <c r="C1092" t="s">
        <v>13</v>
      </c>
      <c r="D1092" t="s">
        <v>493</v>
      </c>
      <c r="E1092" t="s">
        <v>542</v>
      </c>
      <c r="F1092" t="s">
        <v>539</v>
      </c>
      <c r="G1092">
        <v>103831739.6600613</v>
      </c>
    </row>
    <row r="1093" spans="2:7" x14ac:dyDescent="0.25">
      <c r="B1093" t="s">
        <v>12</v>
      </c>
      <c r="C1093" t="s">
        <v>13</v>
      </c>
      <c r="D1093" t="s">
        <v>493</v>
      </c>
      <c r="E1093" t="s">
        <v>542</v>
      </c>
      <c r="F1093" t="s">
        <v>540</v>
      </c>
      <c r="G1093">
        <v>60980545.514639176</v>
      </c>
    </row>
    <row r="1094" spans="2:7" x14ac:dyDescent="0.25">
      <c r="B1094" t="s">
        <v>12</v>
      </c>
      <c r="C1094" t="s">
        <v>13</v>
      </c>
      <c r="D1094" t="s">
        <v>493</v>
      </c>
      <c r="E1094" t="s">
        <v>543</v>
      </c>
      <c r="F1094" t="s">
        <v>539</v>
      </c>
      <c r="G1094">
        <v>0</v>
      </c>
    </row>
    <row r="1095" spans="2:7" x14ac:dyDescent="0.25">
      <c r="B1095" t="s">
        <v>12</v>
      </c>
      <c r="C1095" t="s">
        <v>13</v>
      </c>
      <c r="D1095" t="s">
        <v>493</v>
      </c>
      <c r="E1095" t="s">
        <v>543</v>
      </c>
      <c r="F1095" t="s">
        <v>540</v>
      </c>
      <c r="G1095">
        <v>0</v>
      </c>
    </row>
    <row r="1096" spans="2:7" x14ac:dyDescent="0.25">
      <c r="B1096" t="s">
        <v>12</v>
      </c>
      <c r="C1096" t="s">
        <v>13</v>
      </c>
      <c r="D1096" t="s">
        <v>494</v>
      </c>
      <c r="E1096" t="s">
        <v>538</v>
      </c>
      <c r="F1096" t="s">
        <v>539</v>
      </c>
      <c r="G1096">
        <v>101336472302.68166</v>
      </c>
    </row>
    <row r="1097" spans="2:7" x14ac:dyDescent="0.25">
      <c r="B1097" t="s">
        <v>12</v>
      </c>
      <c r="C1097" t="s">
        <v>13</v>
      </c>
      <c r="D1097" t="s">
        <v>494</v>
      </c>
      <c r="E1097" t="s">
        <v>538</v>
      </c>
      <c r="F1097" t="s">
        <v>540</v>
      </c>
      <c r="G1097">
        <v>59515071034.908272</v>
      </c>
    </row>
    <row r="1098" spans="2:7" x14ac:dyDescent="0.25">
      <c r="B1098" t="s">
        <v>12</v>
      </c>
      <c r="C1098" t="s">
        <v>13</v>
      </c>
      <c r="D1098" t="s">
        <v>494</v>
      </c>
      <c r="E1098" t="s">
        <v>541</v>
      </c>
      <c r="F1098" t="s">
        <v>539</v>
      </c>
      <c r="G1098">
        <v>101336472302.68166</v>
      </c>
    </row>
    <row r="1099" spans="2:7" x14ac:dyDescent="0.25">
      <c r="B1099" t="s">
        <v>12</v>
      </c>
      <c r="C1099" t="s">
        <v>13</v>
      </c>
      <c r="D1099" t="s">
        <v>494</v>
      </c>
      <c r="E1099" t="s">
        <v>541</v>
      </c>
      <c r="F1099" t="s">
        <v>540</v>
      </c>
      <c r="G1099">
        <v>59515071034.908272</v>
      </c>
    </row>
    <row r="1100" spans="2:7" x14ac:dyDescent="0.25">
      <c r="B1100" t="s">
        <v>12</v>
      </c>
      <c r="C1100" t="s">
        <v>13</v>
      </c>
      <c r="D1100" t="s">
        <v>494</v>
      </c>
      <c r="E1100" t="s">
        <v>542</v>
      </c>
      <c r="F1100" t="s">
        <v>539</v>
      </c>
      <c r="G1100">
        <v>106088088.6063924</v>
      </c>
    </row>
    <row r="1101" spans="2:7" x14ac:dyDescent="0.25">
      <c r="B1101" t="s">
        <v>12</v>
      </c>
      <c r="C1101" t="s">
        <v>13</v>
      </c>
      <c r="D1101" t="s">
        <v>494</v>
      </c>
      <c r="E1101" t="s">
        <v>542</v>
      </c>
      <c r="F1101" t="s">
        <v>540</v>
      </c>
      <c r="G1101">
        <v>62305702.832325689</v>
      </c>
    </row>
    <row r="1102" spans="2:7" x14ac:dyDescent="0.25">
      <c r="B1102" t="s">
        <v>12</v>
      </c>
      <c r="C1102" t="s">
        <v>13</v>
      </c>
      <c r="D1102" t="s">
        <v>494</v>
      </c>
      <c r="E1102" t="s">
        <v>543</v>
      </c>
      <c r="F1102" t="s">
        <v>539</v>
      </c>
      <c r="G1102">
        <v>0</v>
      </c>
    </row>
    <row r="1103" spans="2:7" x14ac:dyDescent="0.25">
      <c r="B1103" t="s">
        <v>12</v>
      </c>
      <c r="C1103" t="s">
        <v>13</v>
      </c>
      <c r="D1103" t="s">
        <v>494</v>
      </c>
      <c r="E1103" t="s">
        <v>543</v>
      </c>
      <c r="F1103" t="s">
        <v>540</v>
      </c>
      <c r="G1103">
        <v>0</v>
      </c>
    </row>
    <row r="1104" spans="2:7" x14ac:dyDescent="0.25">
      <c r="B1104" t="s">
        <v>12</v>
      </c>
      <c r="C1104" t="s">
        <v>13</v>
      </c>
      <c r="D1104" t="s">
        <v>495</v>
      </c>
      <c r="E1104" t="s">
        <v>538</v>
      </c>
      <c r="F1104" t="s">
        <v>539</v>
      </c>
      <c r="G1104">
        <v>103510246699.8541</v>
      </c>
    </row>
    <row r="1105" spans="2:7" x14ac:dyDescent="0.25">
      <c r="B1105" t="s">
        <v>12</v>
      </c>
      <c r="C1105" t="s">
        <v>13</v>
      </c>
      <c r="D1105" t="s">
        <v>495</v>
      </c>
      <c r="E1105" t="s">
        <v>538</v>
      </c>
      <c r="F1105" t="s">
        <v>540</v>
      </c>
      <c r="G1105">
        <v>60791732188.803192</v>
      </c>
    </row>
    <row r="1106" spans="2:7" x14ac:dyDescent="0.25">
      <c r="B1106" t="s">
        <v>12</v>
      </c>
      <c r="C1106" t="s">
        <v>13</v>
      </c>
      <c r="D1106" t="s">
        <v>495</v>
      </c>
      <c r="E1106" t="s">
        <v>541</v>
      </c>
      <c r="F1106" t="s">
        <v>539</v>
      </c>
      <c r="G1106">
        <v>103510246699.8541</v>
      </c>
    </row>
    <row r="1107" spans="2:7" x14ac:dyDescent="0.25">
      <c r="B1107" t="s">
        <v>12</v>
      </c>
      <c r="C1107" t="s">
        <v>13</v>
      </c>
      <c r="D1107" t="s">
        <v>495</v>
      </c>
      <c r="E1107" t="s">
        <v>541</v>
      </c>
      <c r="F1107" t="s">
        <v>540</v>
      </c>
      <c r="G1107">
        <v>60791732188.803192</v>
      </c>
    </row>
    <row r="1108" spans="2:7" x14ac:dyDescent="0.25">
      <c r="B1108" t="s">
        <v>12</v>
      </c>
      <c r="C1108" t="s">
        <v>13</v>
      </c>
      <c r="D1108" t="s">
        <v>495</v>
      </c>
      <c r="E1108" t="s">
        <v>542</v>
      </c>
      <c r="F1108" t="s">
        <v>539</v>
      </c>
      <c r="G1108">
        <v>108363790.19356352</v>
      </c>
    </row>
    <row r="1109" spans="2:7" x14ac:dyDescent="0.25">
      <c r="B1109" t="s">
        <v>12</v>
      </c>
      <c r="C1109" t="s">
        <v>13</v>
      </c>
      <c r="D1109" t="s">
        <v>495</v>
      </c>
      <c r="E1109" t="s">
        <v>542</v>
      </c>
      <c r="F1109" t="s">
        <v>540</v>
      </c>
      <c r="G1109">
        <v>63642225.986696035</v>
      </c>
    </row>
    <row r="1110" spans="2:7" x14ac:dyDescent="0.25">
      <c r="B1110" t="s">
        <v>12</v>
      </c>
      <c r="C1110" t="s">
        <v>13</v>
      </c>
      <c r="D1110" t="s">
        <v>495</v>
      </c>
      <c r="E1110" t="s">
        <v>543</v>
      </c>
      <c r="F1110" t="s">
        <v>539</v>
      </c>
      <c r="G1110">
        <v>0</v>
      </c>
    </row>
    <row r="1111" spans="2:7" x14ac:dyDescent="0.25">
      <c r="B1111" t="s">
        <v>12</v>
      </c>
      <c r="C1111" t="s">
        <v>13</v>
      </c>
      <c r="D1111" t="s">
        <v>495</v>
      </c>
      <c r="E1111" t="s">
        <v>543</v>
      </c>
      <c r="F1111" t="s">
        <v>540</v>
      </c>
      <c r="G1111">
        <v>0</v>
      </c>
    </row>
    <row r="1112" spans="2:7" x14ac:dyDescent="0.25">
      <c r="B1112" t="s">
        <v>14</v>
      </c>
      <c r="C1112" t="s">
        <v>15</v>
      </c>
      <c r="D1112" t="s">
        <v>437</v>
      </c>
      <c r="E1112" t="s">
        <v>538</v>
      </c>
      <c r="F1112" t="s">
        <v>539</v>
      </c>
      <c r="G1112">
        <v>1839004446.2919352</v>
      </c>
    </row>
    <row r="1113" spans="2:7" x14ac:dyDescent="0.25">
      <c r="B1113" t="s">
        <v>14</v>
      </c>
      <c r="C1113" t="s">
        <v>15</v>
      </c>
      <c r="D1113" t="s">
        <v>437</v>
      </c>
      <c r="E1113" t="s">
        <v>538</v>
      </c>
      <c r="F1113" t="s">
        <v>540</v>
      </c>
      <c r="G1113">
        <v>1080050230.3619301</v>
      </c>
    </row>
    <row r="1114" spans="2:7" x14ac:dyDescent="0.25">
      <c r="B1114" t="s">
        <v>14</v>
      </c>
      <c r="C1114" t="s">
        <v>15</v>
      </c>
      <c r="D1114" t="s">
        <v>437</v>
      </c>
      <c r="E1114" t="s">
        <v>541</v>
      </c>
      <c r="F1114" t="s">
        <v>539</v>
      </c>
      <c r="G1114">
        <v>1839004446.2919352</v>
      </c>
    </row>
    <row r="1115" spans="2:7" x14ac:dyDescent="0.25">
      <c r="B1115" t="s">
        <v>14</v>
      </c>
      <c r="C1115" t="s">
        <v>15</v>
      </c>
      <c r="D1115" t="s">
        <v>437</v>
      </c>
      <c r="E1115" t="s">
        <v>541</v>
      </c>
      <c r="F1115" t="s">
        <v>540</v>
      </c>
      <c r="G1115">
        <v>1080050230.3619301</v>
      </c>
    </row>
    <row r="1116" spans="2:7" x14ac:dyDescent="0.25">
      <c r="B1116" t="s">
        <v>14</v>
      </c>
      <c r="C1116" t="s">
        <v>15</v>
      </c>
      <c r="D1116" t="s">
        <v>437</v>
      </c>
      <c r="E1116" t="s">
        <v>542</v>
      </c>
      <c r="F1116" t="s">
        <v>539</v>
      </c>
      <c r="G1116">
        <v>5385661.4503310611</v>
      </c>
    </row>
    <row r="1117" spans="2:7" x14ac:dyDescent="0.25">
      <c r="B1117" t="s">
        <v>14</v>
      </c>
      <c r="C1117" t="s">
        <v>15</v>
      </c>
      <c r="D1117" t="s">
        <v>437</v>
      </c>
      <c r="E1117" t="s">
        <v>542</v>
      </c>
      <c r="F1117" t="s">
        <v>540</v>
      </c>
      <c r="G1117">
        <v>3163007.5184484008</v>
      </c>
    </row>
    <row r="1118" spans="2:7" x14ac:dyDescent="0.25">
      <c r="B1118" t="s">
        <v>14</v>
      </c>
      <c r="C1118" t="s">
        <v>15</v>
      </c>
      <c r="D1118" t="s">
        <v>437</v>
      </c>
      <c r="E1118" t="s">
        <v>543</v>
      </c>
      <c r="F1118" t="s">
        <v>539</v>
      </c>
      <c r="G1118">
        <v>0</v>
      </c>
    </row>
    <row r="1119" spans="2:7" x14ac:dyDescent="0.25">
      <c r="B1119" t="s">
        <v>14</v>
      </c>
      <c r="C1119" t="s">
        <v>15</v>
      </c>
      <c r="D1119" t="s">
        <v>437</v>
      </c>
      <c r="E1119" t="s">
        <v>543</v>
      </c>
      <c r="F1119" t="s">
        <v>540</v>
      </c>
      <c r="G1119">
        <v>0</v>
      </c>
    </row>
    <row r="1120" spans="2:7" x14ac:dyDescent="0.25">
      <c r="B1120" t="s">
        <v>14</v>
      </c>
      <c r="C1120" t="s">
        <v>15</v>
      </c>
      <c r="D1120" t="s">
        <v>490</v>
      </c>
      <c r="E1120" t="s">
        <v>538</v>
      </c>
      <c r="F1120" t="s">
        <v>539</v>
      </c>
      <c r="G1120">
        <v>1880664910.9694469</v>
      </c>
    </row>
    <row r="1121" spans="2:7" x14ac:dyDescent="0.25">
      <c r="B1121" t="s">
        <v>14</v>
      </c>
      <c r="C1121" t="s">
        <v>15</v>
      </c>
      <c r="D1121" t="s">
        <v>490</v>
      </c>
      <c r="E1121" t="s">
        <v>538</v>
      </c>
      <c r="F1121" t="s">
        <v>540</v>
      </c>
      <c r="G1121">
        <v>1104517487.3947546</v>
      </c>
    </row>
    <row r="1122" spans="2:7" x14ac:dyDescent="0.25">
      <c r="B1122" t="s">
        <v>14</v>
      </c>
      <c r="C1122" t="s">
        <v>15</v>
      </c>
      <c r="D1122" t="s">
        <v>490</v>
      </c>
      <c r="E1122" t="s">
        <v>541</v>
      </c>
      <c r="F1122" t="s">
        <v>539</v>
      </c>
      <c r="G1122">
        <v>1880664910.9694469</v>
      </c>
    </row>
    <row r="1123" spans="2:7" x14ac:dyDescent="0.25">
      <c r="B1123" t="s">
        <v>14</v>
      </c>
      <c r="C1123" t="s">
        <v>15</v>
      </c>
      <c r="D1123" t="s">
        <v>490</v>
      </c>
      <c r="E1123" t="s">
        <v>541</v>
      </c>
      <c r="F1123" t="s">
        <v>540</v>
      </c>
      <c r="G1123">
        <v>1104517487.3947546</v>
      </c>
    </row>
    <row r="1124" spans="2:7" x14ac:dyDescent="0.25">
      <c r="B1124" t="s">
        <v>14</v>
      </c>
      <c r="C1124" t="s">
        <v>15</v>
      </c>
      <c r="D1124" t="s">
        <v>490</v>
      </c>
      <c r="E1124" t="s">
        <v>542</v>
      </c>
      <c r="F1124" t="s">
        <v>539</v>
      </c>
      <c r="G1124">
        <v>5507667.2231115233</v>
      </c>
    </row>
    <row r="1125" spans="2:7" x14ac:dyDescent="0.25">
      <c r="B1125" t="s">
        <v>14</v>
      </c>
      <c r="C1125" t="s">
        <v>15</v>
      </c>
      <c r="D1125" t="s">
        <v>490</v>
      </c>
      <c r="E1125" t="s">
        <v>542</v>
      </c>
      <c r="F1125" t="s">
        <v>540</v>
      </c>
      <c r="G1125">
        <v>3234661.702462323</v>
      </c>
    </row>
    <row r="1126" spans="2:7" x14ac:dyDescent="0.25">
      <c r="B1126" t="s">
        <v>14</v>
      </c>
      <c r="C1126" t="s">
        <v>15</v>
      </c>
      <c r="D1126" t="s">
        <v>490</v>
      </c>
      <c r="E1126" t="s">
        <v>543</v>
      </c>
      <c r="F1126" t="s">
        <v>539</v>
      </c>
      <c r="G1126">
        <v>0</v>
      </c>
    </row>
    <row r="1127" spans="2:7" x14ac:dyDescent="0.25">
      <c r="B1127" t="s">
        <v>14</v>
      </c>
      <c r="C1127" t="s">
        <v>15</v>
      </c>
      <c r="D1127" t="s">
        <v>490</v>
      </c>
      <c r="E1127" t="s">
        <v>543</v>
      </c>
      <c r="F1127" t="s">
        <v>540</v>
      </c>
      <c r="G1127">
        <v>0</v>
      </c>
    </row>
    <row r="1128" spans="2:7" x14ac:dyDescent="0.25">
      <c r="B1128" t="s">
        <v>14</v>
      </c>
      <c r="C1128" t="s">
        <v>15</v>
      </c>
      <c r="D1128" t="s">
        <v>491</v>
      </c>
      <c r="E1128" t="s">
        <v>538</v>
      </c>
      <c r="F1128" t="s">
        <v>539</v>
      </c>
      <c r="G1128">
        <v>1925318019.7544765</v>
      </c>
    </row>
    <row r="1129" spans="2:7" x14ac:dyDescent="0.25">
      <c r="B1129" t="s">
        <v>14</v>
      </c>
      <c r="C1129" t="s">
        <v>15</v>
      </c>
      <c r="D1129" t="s">
        <v>491</v>
      </c>
      <c r="E1129" t="s">
        <v>538</v>
      </c>
      <c r="F1129" t="s">
        <v>540</v>
      </c>
      <c r="G1129">
        <v>1130742329.0621529</v>
      </c>
    </row>
    <row r="1130" spans="2:7" x14ac:dyDescent="0.25">
      <c r="B1130" t="s">
        <v>14</v>
      </c>
      <c r="C1130" t="s">
        <v>15</v>
      </c>
      <c r="D1130" t="s">
        <v>491</v>
      </c>
      <c r="E1130" t="s">
        <v>541</v>
      </c>
      <c r="F1130" t="s">
        <v>539</v>
      </c>
      <c r="G1130">
        <v>1925318019.7544765</v>
      </c>
    </row>
    <row r="1131" spans="2:7" x14ac:dyDescent="0.25">
      <c r="B1131" t="s">
        <v>14</v>
      </c>
      <c r="C1131" t="s">
        <v>15</v>
      </c>
      <c r="D1131" t="s">
        <v>491</v>
      </c>
      <c r="E1131" t="s">
        <v>541</v>
      </c>
      <c r="F1131" t="s">
        <v>540</v>
      </c>
      <c r="G1131">
        <v>1130742329.0621529</v>
      </c>
    </row>
    <row r="1132" spans="2:7" x14ac:dyDescent="0.25">
      <c r="B1132" t="s">
        <v>14</v>
      </c>
      <c r="C1132" t="s">
        <v>15</v>
      </c>
      <c r="D1132" t="s">
        <v>491</v>
      </c>
      <c r="E1132" t="s">
        <v>542</v>
      </c>
      <c r="F1132" t="s">
        <v>539</v>
      </c>
      <c r="G1132">
        <v>5638437.1769884042</v>
      </c>
    </row>
    <row r="1133" spans="2:7" x14ac:dyDescent="0.25">
      <c r="B1133" t="s">
        <v>14</v>
      </c>
      <c r="C1133" t="s">
        <v>15</v>
      </c>
      <c r="D1133" t="s">
        <v>491</v>
      </c>
      <c r="E1133" t="s">
        <v>542</v>
      </c>
      <c r="F1133" t="s">
        <v>540</v>
      </c>
      <c r="G1133">
        <v>3311463.1039455705</v>
      </c>
    </row>
    <row r="1134" spans="2:7" x14ac:dyDescent="0.25">
      <c r="B1134" t="s">
        <v>14</v>
      </c>
      <c r="C1134" t="s">
        <v>15</v>
      </c>
      <c r="D1134" t="s">
        <v>491</v>
      </c>
      <c r="E1134" t="s">
        <v>543</v>
      </c>
      <c r="F1134" t="s">
        <v>539</v>
      </c>
      <c r="G1134">
        <v>0</v>
      </c>
    </row>
    <row r="1135" spans="2:7" x14ac:dyDescent="0.25">
      <c r="B1135" t="s">
        <v>14</v>
      </c>
      <c r="C1135" t="s">
        <v>15</v>
      </c>
      <c r="D1135" t="s">
        <v>491</v>
      </c>
      <c r="E1135" t="s">
        <v>543</v>
      </c>
      <c r="F1135" t="s">
        <v>540</v>
      </c>
      <c r="G1135">
        <v>0</v>
      </c>
    </row>
    <row r="1136" spans="2:7" x14ac:dyDescent="0.25">
      <c r="B1136" t="s">
        <v>14</v>
      </c>
      <c r="C1136" t="s">
        <v>15</v>
      </c>
      <c r="D1136" t="s">
        <v>492</v>
      </c>
      <c r="E1136" t="s">
        <v>538</v>
      </c>
      <c r="F1136" t="s">
        <v>539</v>
      </c>
      <c r="G1136">
        <v>1969636267.32728</v>
      </c>
    </row>
    <row r="1137" spans="2:7" x14ac:dyDescent="0.25">
      <c r="B1137" t="s">
        <v>14</v>
      </c>
      <c r="C1137" t="s">
        <v>15</v>
      </c>
      <c r="D1137" t="s">
        <v>492</v>
      </c>
      <c r="E1137" t="s">
        <v>538</v>
      </c>
      <c r="F1137" t="s">
        <v>540</v>
      </c>
      <c r="G1137">
        <v>1156770506.2080851</v>
      </c>
    </row>
    <row r="1138" spans="2:7" x14ac:dyDescent="0.25">
      <c r="B1138" t="s">
        <v>14</v>
      </c>
      <c r="C1138" t="s">
        <v>15</v>
      </c>
      <c r="D1138" t="s">
        <v>492</v>
      </c>
      <c r="E1138" t="s">
        <v>541</v>
      </c>
      <c r="F1138" t="s">
        <v>539</v>
      </c>
      <c r="G1138">
        <v>1969636267.32728</v>
      </c>
    </row>
    <row r="1139" spans="2:7" x14ac:dyDescent="0.25">
      <c r="B1139" t="s">
        <v>14</v>
      </c>
      <c r="C1139" t="s">
        <v>15</v>
      </c>
      <c r="D1139" t="s">
        <v>492</v>
      </c>
      <c r="E1139" t="s">
        <v>541</v>
      </c>
      <c r="F1139" t="s">
        <v>540</v>
      </c>
      <c r="G1139">
        <v>1156770506.2080851</v>
      </c>
    </row>
    <row r="1140" spans="2:7" x14ac:dyDescent="0.25">
      <c r="B1140" t="s">
        <v>14</v>
      </c>
      <c r="C1140" t="s">
        <v>15</v>
      </c>
      <c r="D1140" t="s">
        <v>492</v>
      </c>
      <c r="E1140" t="s">
        <v>542</v>
      </c>
      <c r="F1140" t="s">
        <v>539</v>
      </c>
      <c r="G1140">
        <v>5768226.4648720417</v>
      </c>
    </row>
    <row r="1141" spans="2:7" x14ac:dyDescent="0.25">
      <c r="B1141" t="s">
        <v>14</v>
      </c>
      <c r="C1141" t="s">
        <v>15</v>
      </c>
      <c r="D1141" t="s">
        <v>492</v>
      </c>
      <c r="E1141" t="s">
        <v>542</v>
      </c>
      <c r="F1141" t="s">
        <v>540</v>
      </c>
      <c r="G1141">
        <v>3387688.5587343737</v>
      </c>
    </row>
    <row r="1142" spans="2:7" x14ac:dyDescent="0.25">
      <c r="B1142" t="s">
        <v>14</v>
      </c>
      <c r="C1142" t="s">
        <v>15</v>
      </c>
      <c r="D1142" t="s">
        <v>492</v>
      </c>
      <c r="E1142" t="s">
        <v>543</v>
      </c>
      <c r="F1142" t="s">
        <v>539</v>
      </c>
      <c r="G1142">
        <v>0</v>
      </c>
    </row>
    <row r="1143" spans="2:7" x14ac:dyDescent="0.25">
      <c r="B1143" t="s">
        <v>14</v>
      </c>
      <c r="C1143" t="s">
        <v>15</v>
      </c>
      <c r="D1143" t="s">
        <v>492</v>
      </c>
      <c r="E1143" t="s">
        <v>543</v>
      </c>
      <c r="F1143" t="s">
        <v>540</v>
      </c>
      <c r="G1143">
        <v>0</v>
      </c>
    </row>
    <row r="1144" spans="2:7" x14ac:dyDescent="0.25">
      <c r="B1144" t="s">
        <v>14</v>
      </c>
      <c r="C1144" t="s">
        <v>15</v>
      </c>
      <c r="D1144" t="s">
        <v>493</v>
      </c>
      <c r="E1144" t="s">
        <v>538</v>
      </c>
      <c r="F1144" t="s">
        <v>539</v>
      </c>
      <c r="G1144">
        <v>2012410660.9706235</v>
      </c>
    </row>
    <row r="1145" spans="2:7" x14ac:dyDescent="0.25">
      <c r="B1145" t="s">
        <v>14</v>
      </c>
      <c r="C1145" t="s">
        <v>15</v>
      </c>
      <c r="D1145" t="s">
        <v>493</v>
      </c>
      <c r="E1145" t="s">
        <v>538</v>
      </c>
      <c r="F1145" t="s">
        <v>540</v>
      </c>
      <c r="G1145">
        <v>1181891975.4906836</v>
      </c>
    </row>
    <row r="1146" spans="2:7" x14ac:dyDescent="0.25">
      <c r="B1146" t="s">
        <v>14</v>
      </c>
      <c r="C1146" t="s">
        <v>15</v>
      </c>
      <c r="D1146" t="s">
        <v>493</v>
      </c>
      <c r="E1146" t="s">
        <v>541</v>
      </c>
      <c r="F1146" t="s">
        <v>539</v>
      </c>
      <c r="G1146">
        <v>2012410660.9706235</v>
      </c>
    </row>
    <row r="1147" spans="2:7" x14ac:dyDescent="0.25">
      <c r="B1147" t="s">
        <v>14</v>
      </c>
      <c r="C1147" t="s">
        <v>15</v>
      </c>
      <c r="D1147" t="s">
        <v>493</v>
      </c>
      <c r="E1147" t="s">
        <v>541</v>
      </c>
      <c r="F1147" t="s">
        <v>540</v>
      </c>
      <c r="G1147">
        <v>1181891975.4906836</v>
      </c>
    </row>
    <row r="1148" spans="2:7" x14ac:dyDescent="0.25">
      <c r="B1148" t="s">
        <v>14</v>
      </c>
      <c r="C1148" t="s">
        <v>15</v>
      </c>
      <c r="D1148" t="s">
        <v>493</v>
      </c>
      <c r="E1148" t="s">
        <v>542</v>
      </c>
      <c r="F1148" t="s">
        <v>539</v>
      </c>
      <c r="G1148">
        <v>5893494.4615703337</v>
      </c>
    </row>
    <row r="1149" spans="2:7" x14ac:dyDescent="0.25">
      <c r="B1149" t="s">
        <v>14</v>
      </c>
      <c r="C1149" t="s">
        <v>15</v>
      </c>
      <c r="D1149" t="s">
        <v>493</v>
      </c>
      <c r="E1149" t="s">
        <v>542</v>
      </c>
      <c r="F1149" t="s">
        <v>540</v>
      </c>
      <c r="G1149">
        <v>3461258.6520333705</v>
      </c>
    </row>
    <row r="1150" spans="2:7" x14ac:dyDescent="0.25">
      <c r="B1150" t="s">
        <v>14</v>
      </c>
      <c r="C1150" t="s">
        <v>15</v>
      </c>
      <c r="D1150" t="s">
        <v>493</v>
      </c>
      <c r="E1150" t="s">
        <v>543</v>
      </c>
      <c r="F1150" t="s">
        <v>539</v>
      </c>
      <c r="G1150">
        <v>0</v>
      </c>
    </row>
    <row r="1151" spans="2:7" x14ac:dyDescent="0.25">
      <c r="B1151" t="s">
        <v>14</v>
      </c>
      <c r="C1151" t="s">
        <v>15</v>
      </c>
      <c r="D1151" t="s">
        <v>493</v>
      </c>
      <c r="E1151" t="s">
        <v>543</v>
      </c>
      <c r="F1151" t="s">
        <v>540</v>
      </c>
      <c r="G1151">
        <v>0</v>
      </c>
    </row>
    <row r="1152" spans="2:7" x14ac:dyDescent="0.25">
      <c r="B1152" t="s">
        <v>14</v>
      </c>
      <c r="C1152" t="s">
        <v>15</v>
      </c>
      <c r="D1152" t="s">
        <v>494</v>
      </c>
      <c r="E1152" t="s">
        <v>538</v>
      </c>
      <c r="F1152" t="s">
        <v>539</v>
      </c>
      <c r="G1152">
        <v>2056141996.7773092</v>
      </c>
    </row>
    <row r="1153" spans="2:7" x14ac:dyDescent="0.25">
      <c r="B1153" t="s">
        <v>14</v>
      </c>
      <c r="C1153" t="s">
        <v>15</v>
      </c>
      <c r="D1153" t="s">
        <v>494</v>
      </c>
      <c r="E1153" t="s">
        <v>538</v>
      </c>
      <c r="F1153" t="s">
        <v>540</v>
      </c>
      <c r="G1153">
        <v>1207575458.4247687</v>
      </c>
    </row>
    <row r="1154" spans="2:7" x14ac:dyDescent="0.25">
      <c r="B1154" t="s">
        <v>14</v>
      </c>
      <c r="C1154" t="s">
        <v>15</v>
      </c>
      <c r="D1154" t="s">
        <v>494</v>
      </c>
      <c r="E1154" t="s">
        <v>541</v>
      </c>
      <c r="F1154" t="s">
        <v>539</v>
      </c>
      <c r="G1154">
        <v>2056141996.7773092</v>
      </c>
    </row>
    <row r="1155" spans="2:7" x14ac:dyDescent="0.25">
      <c r="B1155" t="s">
        <v>14</v>
      </c>
      <c r="C1155" t="s">
        <v>15</v>
      </c>
      <c r="D1155" t="s">
        <v>494</v>
      </c>
      <c r="E1155" t="s">
        <v>541</v>
      </c>
      <c r="F1155" t="s">
        <v>540</v>
      </c>
      <c r="G1155">
        <v>1207575458.4247687</v>
      </c>
    </row>
    <row r="1156" spans="2:7" x14ac:dyDescent="0.25">
      <c r="B1156" t="s">
        <v>14</v>
      </c>
      <c r="C1156" t="s">
        <v>15</v>
      </c>
      <c r="D1156" t="s">
        <v>494</v>
      </c>
      <c r="E1156" t="s">
        <v>542</v>
      </c>
      <c r="F1156" t="s">
        <v>539</v>
      </c>
      <c r="G1156">
        <v>6021564.9346463727</v>
      </c>
    </row>
    <row r="1157" spans="2:7" x14ac:dyDescent="0.25">
      <c r="B1157" t="s">
        <v>14</v>
      </c>
      <c r="C1157" t="s">
        <v>15</v>
      </c>
      <c r="D1157" t="s">
        <v>494</v>
      </c>
      <c r="E1157" t="s">
        <v>542</v>
      </c>
      <c r="F1157" t="s">
        <v>540</v>
      </c>
      <c r="G1157">
        <v>3536474.6441573934</v>
      </c>
    </row>
    <row r="1158" spans="2:7" x14ac:dyDescent="0.25">
      <c r="B1158" t="s">
        <v>14</v>
      </c>
      <c r="C1158" t="s">
        <v>15</v>
      </c>
      <c r="D1158" t="s">
        <v>494</v>
      </c>
      <c r="E1158" t="s">
        <v>543</v>
      </c>
      <c r="F1158" t="s">
        <v>539</v>
      </c>
      <c r="G1158">
        <v>0</v>
      </c>
    </row>
    <row r="1159" spans="2:7" x14ac:dyDescent="0.25">
      <c r="B1159" t="s">
        <v>14</v>
      </c>
      <c r="C1159" t="s">
        <v>15</v>
      </c>
      <c r="D1159" t="s">
        <v>494</v>
      </c>
      <c r="E1159" t="s">
        <v>543</v>
      </c>
      <c r="F1159" t="s">
        <v>540</v>
      </c>
      <c r="G1159">
        <v>0</v>
      </c>
    </row>
    <row r="1160" spans="2:7" x14ac:dyDescent="0.25">
      <c r="B1160" t="s">
        <v>14</v>
      </c>
      <c r="C1160" t="s">
        <v>15</v>
      </c>
      <c r="D1160" t="s">
        <v>495</v>
      </c>
      <c r="E1160" t="s">
        <v>538</v>
      </c>
      <c r="F1160" t="s">
        <v>539</v>
      </c>
      <c r="G1160">
        <v>2100248415.0093873</v>
      </c>
    </row>
    <row r="1161" spans="2:7" x14ac:dyDescent="0.25">
      <c r="B1161" t="s">
        <v>14</v>
      </c>
      <c r="C1161" t="s">
        <v>15</v>
      </c>
      <c r="D1161" t="s">
        <v>495</v>
      </c>
      <c r="E1161" t="s">
        <v>538</v>
      </c>
      <c r="F1161" t="s">
        <v>540</v>
      </c>
      <c r="G1161">
        <v>1233479227.8626559</v>
      </c>
    </row>
    <row r="1162" spans="2:7" x14ac:dyDescent="0.25">
      <c r="B1162" t="s">
        <v>14</v>
      </c>
      <c r="C1162" t="s">
        <v>15</v>
      </c>
      <c r="D1162" t="s">
        <v>495</v>
      </c>
      <c r="E1162" t="s">
        <v>541</v>
      </c>
      <c r="F1162" t="s">
        <v>539</v>
      </c>
      <c r="G1162">
        <v>2100248415.0093873</v>
      </c>
    </row>
    <row r="1163" spans="2:7" x14ac:dyDescent="0.25">
      <c r="B1163" t="s">
        <v>14</v>
      </c>
      <c r="C1163" t="s">
        <v>15</v>
      </c>
      <c r="D1163" t="s">
        <v>495</v>
      </c>
      <c r="E1163" t="s">
        <v>541</v>
      </c>
      <c r="F1163" t="s">
        <v>540</v>
      </c>
      <c r="G1163">
        <v>1233479227.8626559</v>
      </c>
    </row>
    <row r="1164" spans="2:7" x14ac:dyDescent="0.25">
      <c r="B1164" t="s">
        <v>14</v>
      </c>
      <c r="C1164" t="s">
        <v>15</v>
      </c>
      <c r="D1164" t="s">
        <v>495</v>
      </c>
      <c r="E1164" t="s">
        <v>542</v>
      </c>
      <c r="F1164" t="s">
        <v>539</v>
      </c>
      <c r="G1164">
        <v>6150733.8645332195</v>
      </c>
    </row>
    <row r="1165" spans="2:7" x14ac:dyDescent="0.25">
      <c r="B1165" t="s">
        <v>14</v>
      </c>
      <c r="C1165" t="s">
        <v>15</v>
      </c>
      <c r="D1165" t="s">
        <v>495</v>
      </c>
      <c r="E1165" t="s">
        <v>542</v>
      </c>
      <c r="F1165" t="s">
        <v>540</v>
      </c>
      <c r="G1165">
        <v>3612335.7617099863</v>
      </c>
    </row>
    <row r="1166" spans="2:7" x14ac:dyDescent="0.25">
      <c r="B1166" t="s">
        <v>14</v>
      </c>
      <c r="C1166" t="s">
        <v>15</v>
      </c>
      <c r="D1166" t="s">
        <v>495</v>
      </c>
      <c r="E1166" t="s">
        <v>543</v>
      </c>
      <c r="F1166" t="s">
        <v>539</v>
      </c>
      <c r="G1166">
        <v>0</v>
      </c>
    </row>
    <row r="1167" spans="2:7" x14ac:dyDescent="0.25">
      <c r="B1167" t="s">
        <v>14</v>
      </c>
      <c r="C1167" t="s">
        <v>15</v>
      </c>
      <c r="D1167" t="s">
        <v>495</v>
      </c>
      <c r="E1167" t="s">
        <v>543</v>
      </c>
      <c r="F1167" t="s">
        <v>540</v>
      </c>
      <c r="G1167">
        <v>0</v>
      </c>
    </row>
    <row r="1168" spans="2:7" x14ac:dyDescent="0.25">
      <c r="B1168" t="s">
        <v>16</v>
      </c>
      <c r="C1168" t="s">
        <v>17</v>
      </c>
      <c r="D1168" t="s">
        <v>437</v>
      </c>
      <c r="E1168" t="s">
        <v>538</v>
      </c>
      <c r="F1168" t="s">
        <v>539</v>
      </c>
      <c r="G1168">
        <v>21690563491.183338</v>
      </c>
    </row>
    <row r="1169" spans="2:7" x14ac:dyDescent="0.25">
      <c r="B1169" t="s">
        <v>16</v>
      </c>
      <c r="C1169" t="s">
        <v>17</v>
      </c>
      <c r="D1169" t="s">
        <v>437</v>
      </c>
      <c r="E1169" t="s">
        <v>538</v>
      </c>
      <c r="F1169" t="s">
        <v>540</v>
      </c>
      <c r="G1169">
        <v>12738902367.837833</v>
      </c>
    </row>
    <row r="1170" spans="2:7" x14ac:dyDescent="0.25">
      <c r="B1170" t="s">
        <v>16</v>
      </c>
      <c r="C1170" t="s">
        <v>17</v>
      </c>
      <c r="D1170" t="s">
        <v>437</v>
      </c>
      <c r="E1170" t="s">
        <v>541</v>
      </c>
      <c r="F1170" t="s">
        <v>539</v>
      </c>
      <c r="G1170">
        <v>21690563491.183338</v>
      </c>
    </row>
    <row r="1171" spans="2:7" x14ac:dyDescent="0.25">
      <c r="B1171" t="s">
        <v>16</v>
      </c>
      <c r="C1171" t="s">
        <v>17</v>
      </c>
      <c r="D1171" t="s">
        <v>437</v>
      </c>
      <c r="E1171" t="s">
        <v>541</v>
      </c>
      <c r="F1171" t="s">
        <v>540</v>
      </c>
      <c r="G1171">
        <v>12738902367.837833</v>
      </c>
    </row>
    <row r="1172" spans="2:7" x14ac:dyDescent="0.25">
      <c r="B1172" t="s">
        <v>16</v>
      </c>
      <c r="C1172" t="s">
        <v>17</v>
      </c>
      <c r="D1172" t="s">
        <v>437</v>
      </c>
      <c r="E1172" t="s">
        <v>542</v>
      </c>
      <c r="F1172" t="s">
        <v>539</v>
      </c>
      <c r="G1172">
        <v>100134548.03521359</v>
      </c>
    </row>
    <row r="1173" spans="2:7" x14ac:dyDescent="0.25">
      <c r="B1173" t="s">
        <v>16</v>
      </c>
      <c r="C1173" t="s">
        <v>17</v>
      </c>
      <c r="D1173" t="s">
        <v>437</v>
      </c>
      <c r="E1173" t="s">
        <v>542</v>
      </c>
      <c r="F1173" t="s">
        <v>540</v>
      </c>
      <c r="G1173">
        <v>58809179.004807979</v>
      </c>
    </row>
    <row r="1174" spans="2:7" x14ac:dyDescent="0.25">
      <c r="B1174" t="s">
        <v>16</v>
      </c>
      <c r="C1174" t="s">
        <v>17</v>
      </c>
      <c r="D1174" t="s">
        <v>437</v>
      </c>
      <c r="E1174" t="s">
        <v>543</v>
      </c>
      <c r="F1174" t="s">
        <v>539</v>
      </c>
      <c r="G1174">
        <v>0</v>
      </c>
    </row>
    <row r="1175" spans="2:7" x14ac:dyDescent="0.25">
      <c r="B1175" t="s">
        <v>16</v>
      </c>
      <c r="C1175" t="s">
        <v>17</v>
      </c>
      <c r="D1175" t="s">
        <v>437</v>
      </c>
      <c r="E1175" t="s">
        <v>543</v>
      </c>
      <c r="F1175" t="s">
        <v>540</v>
      </c>
      <c r="G1175">
        <v>0</v>
      </c>
    </row>
    <row r="1176" spans="2:7" x14ac:dyDescent="0.25">
      <c r="B1176" t="s">
        <v>16</v>
      </c>
      <c r="C1176" t="s">
        <v>17</v>
      </c>
      <c r="D1176" t="s">
        <v>490</v>
      </c>
      <c r="E1176" t="s">
        <v>538</v>
      </c>
      <c r="F1176" t="s">
        <v>539</v>
      </c>
      <c r="G1176">
        <v>22181937482.139065</v>
      </c>
    </row>
    <row r="1177" spans="2:7" x14ac:dyDescent="0.25">
      <c r="B1177" t="s">
        <v>16</v>
      </c>
      <c r="C1177" t="s">
        <v>17</v>
      </c>
      <c r="D1177" t="s">
        <v>490</v>
      </c>
      <c r="E1177" t="s">
        <v>538</v>
      </c>
      <c r="F1177" t="s">
        <v>540</v>
      </c>
      <c r="G1177">
        <v>13027487092.684849</v>
      </c>
    </row>
    <row r="1178" spans="2:7" x14ac:dyDescent="0.25">
      <c r="B1178" t="s">
        <v>16</v>
      </c>
      <c r="C1178" t="s">
        <v>17</v>
      </c>
      <c r="D1178" t="s">
        <v>490</v>
      </c>
      <c r="E1178" t="s">
        <v>541</v>
      </c>
      <c r="F1178" t="s">
        <v>539</v>
      </c>
      <c r="G1178">
        <v>22181937482.139065</v>
      </c>
    </row>
    <row r="1179" spans="2:7" x14ac:dyDescent="0.25">
      <c r="B1179" t="s">
        <v>16</v>
      </c>
      <c r="C1179" t="s">
        <v>17</v>
      </c>
      <c r="D1179" t="s">
        <v>490</v>
      </c>
      <c r="E1179" t="s">
        <v>541</v>
      </c>
      <c r="F1179" t="s">
        <v>540</v>
      </c>
      <c r="G1179">
        <v>13027487092.684849</v>
      </c>
    </row>
    <row r="1180" spans="2:7" x14ac:dyDescent="0.25">
      <c r="B1180" t="s">
        <v>16</v>
      </c>
      <c r="C1180" t="s">
        <v>17</v>
      </c>
      <c r="D1180" t="s">
        <v>490</v>
      </c>
      <c r="E1180" t="s">
        <v>542</v>
      </c>
      <c r="F1180" t="s">
        <v>539</v>
      </c>
      <c r="G1180">
        <v>102402977.4617064</v>
      </c>
    </row>
    <row r="1181" spans="2:7" x14ac:dyDescent="0.25">
      <c r="B1181" t="s">
        <v>16</v>
      </c>
      <c r="C1181" t="s">
        <v>17</v>
      </c>
      <c r="D1181" t="s">
        <v>490</v>
      </c>
      <c r="E1181" t="s">
        <v>542</v>
      </c>
      <c r="F1181" t="s">
        <v>540</v>
      </c>
      <c r="G1181">
        <v>60141431.207668841</v>
      </c>
    </row>
    <row r="1182" spans="2:7" x14ac:dyDescent="0.25">
      <c r="B1182" t="s">
        <v>16</v>
      </c>
      <c r="C1182" t="s">
        <v>17</v>
      </c>
      <c r="D1182" t="s">
        <v>490</v>
      </c>
      <c r="E1182" t="s">
        <v>543</v>
      </c>
      <c r="F1182" t="s">
        <v>539</v>
      </c>
      <c r="G1182">
        <v>0</v>
      </c>
    </row>
    <row r="1183" spans="2:7" x14ac:dyDescent="0.25">
      <c r="B1183" t="s">
        <v>16</v>
      </c>
      <c r="C1183" t="s">
        <v>17</v>
      </c>
      <c r="D1183" t="s">
        <v>490</v>
      </c>
      <c r="E1183" t="s">
        <v>543</v>
      </c>
      <c r="F1183" t="s">
        <v>540</v>
      </c>
      <c r="G1183">
        <v>0</v>
      </c>
    </row>
    <row r="1184" spans="2:7" x14ac:dyDescent="0.25">
      <c r="B1184" t="s">
        <v>16</v>
      </c>
      <c r="C1184" t="s">
        <v>17</v>
      </c>
      <c r="D1184" t="s">
        <v>491</v>
      </c>
      <c r="E1184" t="s">
        <v>538</v>
      </c>
      <c r="F1184" t="s">
        <v>539</v>
      </c>
      <c r="G1184">
        <v>22708608906.524872</v>
      </c>
    </row>
    <row r="1185" spans="2:7" x14ac:dyDescent="0.25">
      <c r="B1185" t="s">
        <v>16</v>
      </c>
      <c r="C1185" t="s">
        <v>17</v>
      </c>
      <c r="D1185" t="s">
        <v>491</v>
      </c>
      <c r="E1185" t="s">
        <v>538</v>
      </c>
      <c r="F1185" t="s">
        <v>540</v>
      </c>
      <c r="G1185">
        <v>13336802056.21302</v>
      </c>
    </row>
    <row r="1186" spans="2:7" x14ac:dyDescent="0.25">
      <c r="B1186" t="s">
        <v>16</v>
      </c>
      <c r="C1186" t="s">
        <v>17</v>
      </c>
      <c r="D1186" t="s">
        <v>491</v>
      </c>
      <c r="E1186" t="s">
        <v>541</v>
      </c>
      <c r="F1186" t="s">
        <v>539</v>
      </c>
      <c r="G1186">
        <v>22708608906.524872</v>
      </c>
    </row>
    <row r="1187" spans="2:7" x14ac:dyDescent="0.25">
      <c r="B1187" t="s">
        <v>16</v>
      </c>
      <c r="C1187" t="s">
        <v>17</v>
      </c>
      <c r="D1187" t="s">
        <v>491</v>
      </c>
      <c r="E1187" t="s">
        <v>541</v>
      </c>
      <c r="F1187" t="s">
        <v>540</v>
      </c>
      <c r="G1187">
        <v>13336802056.21302</v>
      </c>
    </row>
    <row r="1188" spans="2:7" x14ac:dyDescent="0.25">
      <c r="B1188" t="s">
        <v>16</v>
      </c>
      <c r="C1188" t="s">
        <v>17</v>
      </c>
      <c r="D1188" t="s">
        <v>491</v>
      </c>
      <c r="E1188" t="s">
        <v>542</v>
      </c>
      <c r="F1188" t="s">
        <v>539</v>
      </c>
      <c r="G1188">
        <v>104834357.58999912</v>
      </c>
    </row>
    <row r="1189" spans="2:7" x14ac:dyDescent="0.25">
      <c r="B1189" t="s">
        <v>16</v>
      </c>
      <c r="C1189" t="s">
        <v>17</v>
      </c>
      <c r="D1189" t="s">
        <v>491</v>
      </c>
      <c r="E1189" t="s">
        <v>542</v>
      </c>
      <c r="F1189" t="s">
        <v>540</v>
      </c>
      <c r="G1189">
        <v>61569384.616348691</v>
      </c>
    </row>
    <row r="1190" spans="2:7" x14ac:dyDescent="0.25">
      <c r="B1190" t="s">
        <v>16</v>
      </c>
      <c r="C1190" t="s">
        <v>17</v>
      </c>
      <c r="D1190" t="s">
        <v>491</v>
      </c>
      <c r="E1190" t="s">
        <v>543</v>
      </c>
      <c r="F1190" t="s">
        <v>539</v>
      </c>
      <c r="G1190">
        <v>0</v>
      </c>
    </row>
    <row r="1191" spans="2:7" x14ac:dyDescent="0.25">
      <c r="B1191" t="s">
        <v>16</v>
      </c>
      <c r="C1191" t="s">
        <v>17</v>
      </c>
      <c r="D1191" t="s">
        <v>491</v>
      </c>
      <c r="E1191" t="s">
        <v>543</v>
      </c>
      <c r="F1191" t="s">
        <v>540</v>
      </c>
      <c r="G1191">
        <v>0</v>
      </c>
    </row>
    <row r="1192" spans="2:7" x14ac:dyDescent="0.25">
      <c r="B1192" t="s">
        <v>16</v>
      </c>
      <c r="C1192" t="s">
        <v>17</v>
      </c>
      <c r="D1192" t="s">
        <v>492</v>
      </c>
      <c r="E1192" t="s">
        <v>538</v>
      </c>
      <c r="F1192" t="s">
        <v>539</v>
      </c>
      <c r="G1192">
        <v>23231330732.855507</v>
      </c>
    </row>
    <row r="1193" spans="2:7" x14ac:dyDescent="0.25">
      <c r="B1193" t="s">
        <v>16</v>
      </c>
      <c r="C1193" t="s">
        <v>17</v>
      </c>
      <c r="D1193" t="s">
        <v>492</v>
      </c>
      <c r="E1193" t="s">
        <v>538</v>
      </c>
      <c r="F1193" t="s">
        <v>540</v>
      </c>
      <c r="G1193">
        <v>13643797414.534187</v>
      </c>
    </row>
    <row r="1194" spans="2:7" x14ac:dyDescent="0.25">
      <c r="B1194" t="s">
        <v>16</v>
      </c>
      <c r="C1194" t="s">
        <v>17</v>
      </c>
      <c r="D1194" t="s">
        <v>492</v>
      </c>
      <c r="E1194" t="s">
        <v>541</v>
      </c>
      <c r="F1194" t="s">
        <v>539</v>
      </c>
      <c r="G1194">
        <v>23231330732.855507</v>
      </c>
    </row>
    <row r="1195" spans="2:7" x14ac:dyDescent="0.25">
      <c r="B1195" t="s">
        <v>16</v>
      </c>
      <c r="C1195" t="s">
        <v>17</v>
      </c>
      <c r="D1195" t="s">
        <v>492</v>
      </c>
      <c r="E1195" t="s">
        <v>541</v>
      </c>
      <c r="F1195" t="s">
        <v>540</v>
      </c>
      <c r="G1195">
        <v>13643797414.534187</v>
      </c>
    </row>
    <row r="1196" spans="2:7" x14ac:dyDescent="0.25">
      <c r="B1196" t="s">
        <v>16</v>
      </c>
      <c r="C1196" t="s">
        <v>17</v>
      </c>
      <c r="D1196" t="s">
        <v>492</v>
      </c>
      <c r="E1196" t="s">
        <v>542</v>
      </c>
      <c r="F1196" t="s">
        <v>539</v>
      </c>
      <c r="G1196">
        <v>107247504.38763927</v>
      </c>
    </row>
    <row r="1197" spans="2:7" x14ac:dyDescent="0.25">
      <c r="B1197" t="s">
        <v>16</v>
      </c>
      <c r="C1197" t="s">
        <v>17</v>
      </c>
      <c r="D1197" t="s">
        <v>492</v>
      </c>
      <c r="E1197" t="s">
        <v>542</v>
      </c>
      <c r="F1197" t="s">
        <v>540</v>
      </c>
      <c r="G1197">
        <v>62986629.560994491</v>
      </c>
    </row>
    <row r="1198" spans="2:7" x14ac:dyDescent="0.25">
      <c r="B1198" t="s">
        <v>16</v>
      </c>
      <c r="C1198" t="s">
        <v>17</v>
      </c>
      <c r="D1198" t="s">
        <v>492</v>
      </c>
      <c r="E1198" t="s">
        <v>543</v>
      </c>
      <c r="F1198" t="s">
        <v>539</v>
      </c>
      <c r="G1198">
        <v>0</v>
      </c>
    </row>
    <row r="1199" spans="2:7" x14ac:dyDescent="0.25">
      <c r="B1199" t="s">
        <v>16</v>
      </c>
      <c r="C1199" t="s">
        <v>17</v>
      </c>
      <c r="D1199" t="s">
        <v>492</v>
      </c>
      <c r="E1199" t="s">
        <v>543</v>
      </c>
      <c r="F1199" t="s">
        <v>540</v>
      </c>
      <c r="G1199">
        <v>0</v>
      </c>
    </row>
    <row r="1200" spans="2:7" x14ac:dyDescent="0.25">
      <c r="B1200" t="s">
        <v>16</v>
      </c>
      <c r="C1200" t="s">
        <v>17</v>
      </c>
      <c r="D1200" t="s">
        <v>493</v>
      </c>
      <c r="E1200" t="s">
        <v>538</v>
      </c>
      <c r="F1200" t="s">
        <v>539</v>
      </c>
      <c r="G1200">
        <v>23735843216.764156</v>
      </c>
    </row>
    <row r="1201" spans="2:7" x14ac:dyDescent="0.25">
      <c r="B1201" t="s">
        <v>16</v>
      </c>
      <c r="C1201" t="s">
        <v>17</v>
      </c>
      <c r="D1201" t="s">
        <v>493</v>
      </c>
      <c r="E1201" t="s">
        <v>538</v>
      </c>
      <c r="F1201" t="s">
        <v>540</v>
      </c>
      <c r="G1201">
        <v>13940098397.147203</v>
      </c>
    </row>
    <row r="1202" spans="2:7" x14ac:dyDescent="0.25">
      <c r="B1202" t="s">
        <v>16</v>
      </c>
      <c r="C1202" t="s">
        <v>17</v>
      </c>
      <c r="D1202" t="s">
        <v>493</v>
      </c>
      <c r="E1202" t="s">
        <v>541</v>
      </c>
      <c r="F1202" t="s">
        <v>539</v>
      </c>
      <c r="G1202">
        <v>23735843216.764156</v>
      </c>
    </row>
    <row r="1203" spans="2:7" x14ac:dyDescent="0.25">
      <c r="B1203" t="s">
        <v>16</v>
      </c>
      <c r="C1203" t="s">
        <v>17</v>
      </c>
      <c r="D1203" t="s">
        <v>493</v>
      </c>
      <c r="E1203" t="s">
        <v>541</v>
      </c>
      <c r="F1203" t="s">
        <v>540</v>
      </c>
      <c r="G1203">
        <v>13940098397.147203</v>
      </c>
    </row>
    <row r="1204" spans="2:7" x14ac:dyDescent="0.25">
      <c r="B1204" t="s">
        <v>16</v>
      </c>
      <c r="C1204" t="s">
        <v>17</v>
      </c>
      <c r="D1204" t="s">
        <v>493</v>
      </c>
      <c r="E1204" t="s">
        <v>542</v>
      </c>
      <c r="F1204" t="s">
        <v>539</v>
      </c>
      <c r="G1204">
        <v>109576587.70420919</v>
      </c>
    </row>
    <row r="1205" spans="2:7" x14ac:dyDescent="0.25">
      <c r="B1205" t="s">
        <v>16</v>
      </c>
      <c r="C1205" t="s">
        <v>17</v>
      </c>
      <c r="D1205" t="s">
        <v>493</v>
      </c>
      <c r="E1205" t="s">
        <v>542</v>
      </c>
      <c r="F1205" t="s">
        <v>540</v>
      </c>
      <c r="G1205">
        <v>64354503.889773652</v>
      </c>
    </row>
    <row r="1206" spans="2:7" x14ac:dyDescent="0.25">
      <c r="B1206" t="s">
        <v>16</v>
      </c>
      <c r="C1206" t="s">
        <v>17</v>
      </c>
      <c r="D1206" t="s">
        <v>493</v>
      </c>
      <c r="E1206" t="s">
        <v>543</v>
      </c>
      <c r="F1206" t="s">
        <v>539</v>
      </c>
      <c r="G1206">
        <v>0</v>
      </c>
    </row>
    <row r="1207" spans="2:7" x14ac:dyDescent="0.25">
      <c r="B1207" t="s">
        <v>16</v>
      </c>
      <c r="C1207" t="s">
        <v>17</v>
      </c>
      <c r="D1207" t="s">
        <v>493</v>
      </c>
      <c r="E1207" t="s">
        <v>543</v>
      </c>
      <c r="F1207" t="s">
        <v>540</v>
      </c>
      <c r="G1207">
        <v>0</v>
      </c>
    </row>
    <row r="1208" spans="2:7" x14ac:dyDescent="0.25">
      <c r="B1208" t="s">
        <v>16</v>
      </c>
      <c r="C1208" t="s">
        <v>17</v>
      </c>
      <c r="D1208" t="s">
        <v>494</v>
      </c>
      <c r="E1208" t="s">
        <v>538</v>
      </c>
      <c r="F1208" t="s">
        <v>539</v>
      </c>
      <c r="G1208">
        <v>24251642576.45673</v>
      </c>
    </row>
    <row r="1209" spans="2:7" x14ac:dyDescent="0.25">
      <c r="B1209" t="s">
        <v>16</v>
      </c>
      <c r="C1209" t="s">
        <v>17</v>
      </c>
      <c r="D1209" t="s">
        <v>494</v>
      </c>
      <c r="E1209" t="s">
        <v>538</v>
      </c>
      <c r="F1209" t="s">
        <v>540</v>
      </c>
      <c r="G1209">
        <v>14243028179.823793</v>
      </c>
    </row>
    <row r="1210" spans="2:7" x14ac:dyDescent="0.25">
      <c r="B1210" t="s">
        <v>16</v>
      </c>
      <c r="C1210" t="s">
        <v>17</v>
      </c>
      <c r="D1210" t="s">
        <v>494</v>
      </c>
      <c r="E1210" t="s">
        <v>541</v>
      </c>
      <c r="F1210" t="s">
        <v>539</v>
      </c>
      <c r="G1210">
        <v>24251642576.45673</v>
      </c>
    </row>
    <row r="1211" spans="2:7" x14ac:dyDescent="0.25">
      <c r="B1211" t="s">
        <v>16</v>
      </c>
      <c r="C1211" t="s">
        <v>17</v>
      </c>
      <c r="D1211" t="s">
        <v>494</v>
      </c>
      <c r="E1211" t="s">
        <v>541</v>
      </c>
      <c r="F1211" t="s">
        <v>540</v>
      </c>
      <c r="G1211">
        <v>14243028179.823793</v>
      </c>
    </row>
    <row r="1212" spans="2:7" x14ac:dyDescent="0.25">
      <c r="B1212" t="s">
        <v>16</v>
      </c>
      <c r="C1212" t="s">
        <v>17</v>
      </c>
      <c r="D1212" t="s">
        <v>494</v>
      </c>
      <c r="E1212" t="s">
        <v>542</v>
      </c>
      <c r="F1212" t="s">
        <v>539</v>
      </c>
      <c r="G1212">
        <v>111957776.91493036</v>
      </c>
    </row>
    <row r="1213" spans="2:7" x14ac:dyDescent="0.25">
      <c r="B1213" t="s">
        <v>16</v>
      </c>
      <c r="C1213" t="s">
        <v>17</v>
      </c>
      <c r="D1213" t="s">
        <v>494</v>
      </c>
      <c r="E1213" t="s">
        <v>542</v>
      </c>
      <c r="F1213" t="s">
        <v>540</v>
      </c>
      <c r="G1213">
        <v>65752980.092895605</v>
      </c>
    </row>
    <row r="1214" spans="2:7" x14ac:dyDescent="0.25">
      <c r="B1214" t="s">
        <v>16</v>
      </c>
      <c r="C1214" t="s">
        <v>17</v>
      </c>
      <c r="D1214" t="s">
        <v>494</v>
      </c>
      <c r="E1214" t="s">
        <v>543</v>
      </c>
      <c r="F1214" t="s">
        <v>539</v>
      </c>
      <c r="G1214">
        <v>0</v>
      </c>
    </row>
    <row r="1215" spans="2:7" x14ac:dyDescent="0.25">
      <c r="B1215" t="s">
        <v>16</v>
      </c>
      <c r="C1215" t="s">
        <v>17</v>
      </c>
      <c r="D1215" t="s">
        <v>494</v>
      </c>
      <c r="E1215" t="s">
        <v>543</v>
      </c>
      <c r="F1215" t="s">
        <v>540</v>
      </c>
      <c r="G1215">
        <v>0</v>
      </c>
    </row>
    <row r="1216" spans="2:7" x14ac:dyDescent="0.25">
      <c r="B1216" t="s">
        <v>16</v>
      </c>
      <c r="C1216" t="s">
        <v>17</v>
      </c>
      <c r="D1216" t="s">
        <v>495</v>
      </c>
      <c r="E1216" t="s">
        <v>538</v>
      </c>
      <c r="F1216" t="s">
        <v>539</v>
      </c>
      <c r="G1216">
        <v>24771865932.610443</v>
      </c>
    </row>
    <row r="1217" spans="2:7" x14ac:dyDescent="0.25">
      <c r="B1217" t="s">
        <v>16</v>
      </c>
      <c r="C1217" t="s">
        <v>17</v>
      </c>
      <c r="D1217" t="s">
        <v>495</v>
      </c>
      <c r="E1217" t="s">
        <v>538</v>
      </c>
      <c r="F1217" t="s">
        <v>540</v>
      </c>
      <c r="G1217">
        <v>14548556182.644228</v>
      </c>
    </row>
    <row r="1218" spans="2:7" x14ac:dyDescent="0.25">
      <c r="B1218" t="s">
        <v>16</v>
      </c>
      <c r="C1218" t="s">
        <v>17</v>
      </c>
      <c r="D1218" t="s">
        <v>495</v>
      </c>
      <c r="E1218" t="s">
        <v>541</v>
      </c>
      <c r="F1218" t="s">
        <v>539</v>
      </c>
      <c r="G1218">
        <v>24771865932.610443</v>
      </c>
    </row>
    <row r="1219" spans="2:7" x14ac:dyDescent="0.25">
      <c r="B1219" t="s">
        <v>16</v>
      </c>
      <c r="C1219" t="s">
        <v>17</v>
      </c>
      <c r="D1219" t="s">
        <v>495</v>
      </c>
      <c r="E1219" t="s">
        <v>541</v>
      </c>
      <c r="F1219" t="s">
        <v>540</v>
      </c>
      <c r="G1219">
        <v>14548556182.644228</v>
      </c>
    </row>
    <row r="1220" spans="2:7" x14ac:dyDescent="0.25">
      <c r="B1220" t="s">
        <v>16</v>
      </c>
      <c r="C1220" t="s">
        <v>17</v>
      </c>
      <c r="D1220" t="s">
        <v>495</v>
      </c>
      <c r="E1220" t="s">
        <v>542</v>
      </c>
      <c r="F1220" t="s">
        <v>539</v>
      </c>
      <c r="G1220">
        <v>114359389.51789424</v>
      </c>
    </row>
    <row r="1221" spans="2:7" x14ac:dyDescent="0.25">
      <c r="B1221" t="s">
        <v>16</v>
      </c>
      <c r="C1221" t="s">
        <v>17</v>
      </c>
      <c r="D1221" t="s">
        <v>495</v>
      </c>
      <c r="E1221" t="s">
        <v>542</v>
      </c>
      <c r="F1221" t="s">
        <v>540</v>
      </c>
      <c r="G1221">
        <v>67163450.98669979</v>
      </c>
    </row>
    <row r="1222" spans="2:7" x14ac:dyDescent="0.25">
      <c r="B1222" t="s">
        <v>16</v>
      </c>
      <c r="C1222" t="s">
        <v>17</v>
      </c>
      <c r="D1222" t="s">
        <v>495</v>
      </c>
      <c r="E1222" t="s">
        <v>543</v>
      </c>
      <c r="F1222" t="s">
        <v>539</v>
      </c>
      <c r="G1222">
        <v>0</v>
      </c>
    </row>
    <row r="1223" spans="2:7" x14ac:dyDescent="0.25">
      <c r="B1223" t="s">
        <v>16</v>
      </c>
      <c r="C1223" t="s">
        <v>17</v>
      </c>
      <c r="D1223" t="s">
        <v>495</v>
      </c>
      <c r="E1223" t="s">
        <v>543</v>
      </c>
      <c r="F1223" t="s">
        <v>540</v>
      </c>
      <c r="G1223">
        <v>0</v>
      </c>
    </row>
    <row r="1224" spans="2:7" x14ac:dyDescent="0.25">
      <c r="B1224" t="s">
        <v>18</v>
      </c>
      <c r="C1224" t="s">
        <v>19</v>
      </c>
      <c r="D1224" t="s">
        <v>437</v>
      </c>
      <c r="E1224" t="s">
        <v>538</v>
      </c>
      <c r="F1224" t="s">
        <v>539</v>
      </c>
      <c r="G1224">
        <v>25431883386.672794</v>
      </c>
    </row>
    <row r="1225" spans="2:7" x14ac:dyDescent="0.25">
      <c r="B1225" t="s">
        <v>18</v>
      </c>
      <c r="C1225" t="s">
        <v>19</v>
      </c>
      <c r="D1225" t="s">
        <v>437</v>
      </c>
      <c r="E1225" t="s">
        <v>538</v>
      </c>
      <c r="F1225" t="s">
        <v>540</v>
      </c>
      <c r="G1225">
        <v>14936185481.0618</v>
      </c>
    </row>
    <row r="1226" spans="2:7" x14ac:dyDescent="0.25">
      <c r="B1226" t="s">
        <v>18</v>
      </c>
      <c r="C1226" t="s">
        <v>19</v>
      </c>
      <c r="D1226" t="s">
        <v>437</v>
      </c>
      <c r="E1226" t="s">
        <v>541</v>
      </c>
      <c r="F1226" t="s">
        <v>539</v>
      </c>
      <c r="G1226">
        <v>25431883386.672794</v>
      </c>
    </row>
    <row r="1227" spans="2:7" x14ac:dyDescent="0.25">
      <c r="B1227" t="s">
        <v>18</v>
      </c>
      <c r="C1227" t="s">
        <v>19</v>
      </c>
      <c r="D1227" t="s">
        <v>437</v>
      </c>
      <c r="E1227" t="s">
        <v>541</v>
      </c>
      <c r="F1227" t="s">
        <v>540</v>
      </c>
      <c r="G1227">
        <v>14936185481.0618</v>
      </c>
    </row>
    <row r="1228" spans="2:7" x14ac:dyDescent="0.25">
      <c r="B1228" t="s">
        <v>18</v>
      </c>
      <c r="C1228" t="s">
        <v>19</v>
      </c>
      <c r="D1228" t="s">
        <v>437</v>
      </c>
      <c r="E1228" t="s">
        <v>542</v>
      </c>
      <c r="F1228" t="s">
        <v>539</v>
      </c>
      <c r="G1228">
        <v>157769152.2387265</v>
      </c>
    </row>
    <row r="1229" spans="2:7" x14ac:dyDescent="0.25">
      <c r="B1229" t="s">
        <v>18</v>
      </c>
      <c r="C1229" t="s">
        <v>19</v>
      </c>
      <c r="D1229" t="s">
        <v>437</v>
      </c>
      <c r="E1229" t="s">
        <v>542</v>
      </c>
      <c r="F1229" t="s">
        <v>540</v>
      </c>
      <c r="G1229">
        <v>92658073.537029848</v>
      </c>
    </row>
    <row r="1230" spans="2:7" x14ac:dyDescent="0.25">
      <c r="B1230" t="s">
        <v>18</v>
      </c>
      <c r="C1230" t="s">
        <v>19</v>
      </c>
      <c r="D1230" t="s">
        <v>437</v>
      </c>
      <c r="E1230" t="s">
        <v>543</v>
      </c>
      <c r="F1230" t="s">
        <v>539</v>
      </c>
      <c r="G1230">
        <v>54107147038.962242</v>
      </c>
    </row>
    <row r="1231" spans="2:7" x14ac:dyDescent="0.25">
      <c r="B1231" t="s">
        <v>18</v>
      </c>
      <c r="C1231" t="s">
        <v>19</v>
      </c>
      <c r="D1231" t="s">
        <v>437</v>
      </c>
      <c r="E1231" t="s">
        <v>543</v>
      </c>
      <c r="F1231" t="s">
        <v>540</v>
      </c>
      <c r="G1231">
        <v>31777213340.342903</v>
      </c>
    </row>
    <row r="1232" spans="2:7" x14ac:dyDescent="0.25">
      <c r="B1232" t="s">
        <v>18</v>
      </c>
      <c r="C1232" t="s">
        <v>19</v>
      </c>
      <c r="D1232" t="s">
        <v>490</v>
      </c>
      <c r="E1232" t="s">
        <v>538</v>
      </c>
      <c r="F1232" t="s">
        <v>539</v>
      </c>
      <c r="G1232">
        <v>26008012542.667717</v>
      </c>
    </row>
    <row r="1233" spans="2:7" x14ac:dyDescent="0.25">
      <c r="B1233" t="s">
        <v>18</v>
      </c>
      <c r="C1233" t="s">
        <v>19</v>
      </c>
      <c r="D1233" t="s">
        <v>490</v>
      </c>
      <c r="E1233" t="s">
        <v>538</v>
      </c>
      <c r="F1233" t="s">
        <v>540</v>
      </c>
      <c r="G1233">
        <v>15274547048.868341</v>
      </c>
    </row>
    <row r="1234" spans="2:7" x14ac:dyDescent="0.25">
      <c r="B1234" t="s">
        <v>18</v>
      </c>
      <c r="C1234" t="s">
        <v>19</v>
      </c>
      <c r="D1234" t="s">
        <v>490</v>
      </c>
      <c r="E1234" t="s">
        <v>541</v>
      </c>
      <c r="F1234" t="s">
        <v>539</v>
      </c>
      <c r="G1234">
        <v>26008012542.667717</v>
      </c>
    </row>
    <row r="1235" spans="2:7" x14ac:dyDescent="0.25">
      <c r="B1235" t="s">
        <v>18</v>
      </c>
      <c r="C1235" t="s">
        <v>19</v>
      </c>
      <c r="D1235" t="s">
        <v>490</v>
      </c>
      <c r="E1235" t="s">
        <v>541</v>
      </c>
      <c r="F1235" t="s">
        <v>540</v>
      </c>
      <c r="G1235">
        <v>15274547048.868341</v>
      </c>
    </row>
    <row r="1236" spans="2:7" x14ac:dyDescent="0.25">
      <c r="B1236" t="s">
        <v>18</v>
      </c>
      <c r="C1236" t="s">
        <v>19</v>
      </c>
      <c r="D1236" t="s">
        <v>490</v>
      </c>
      <c r="E1236" t="s">
        <v>542</v>
      </c>
      <c r="F1236" t="s">
        <v>539</v>
      </c>
      <c r="G1236">
        <v>161343225.26899856</v>
      </c>
    </row>
    <row r="1237" spans="2:7" x14ac:dyDescent="0.25">
      <c r="B1237" t="s">
        <v>18</v>
      </c>
      <c r="C1237" t="s">
        <v>19</v>
      </c>
      <c r="D1237" t="s">
        <v>490</v>
      </c>
      <c r="E1237" t="s">
        <v>542</v>
      </c>
      <c r="F1237" t="s">
        <v>540</v>
      </c>
      <c r="G1237">
        <v>94757132.300840423</v>
      </c>
    </row>
    <row r="1238" spans="2:7" x14ac:dyDescent="0.25">
      <c r="B1238" t="s">
        <v>18</v>
      </c>
      <c r="C1238" t="s">
        <v>19</v>
      </c>
      <c r="D1238" t="s">
        <v>490</v>
      </c>
      <c r="E1238" t="s">
        <v>543</v>
      </c>
      <c r="F1238" t="s">
        <v>539</v>
      </c>
      <c r="G1238">
        <v>55332880284.231308</v>
      </c>
    </row>
    <row r="1239" spans="2:7" x14ac:dyDescent="0.25">
      <c r="B1239" t="s">
        <v>18</v>
      </c>
      <c r="C1239" t="s">
        <v>19</v>
      </c>
      <c r="D1239" t="s">
        <v>490</v>
      </c>
      <c r="E1239" t="s">
        <v>543</v>
      </c>
      <c r="F1239" t="s">
        <v>540</v>
      </c>
      <c r="G1239">
        <v>32497088420.897751</v>
      </c>
    </row>
    <row r="1240" spans="2:7" x14ac:dyDescent="0.25">
      <c r="B1240" t="s">
        <v>18</v>
      </c>
      <c r="C1240" t="s">
        <v>19</v>
      </c>
      <c r="D1240" t="s">
        <v>491</v>
      </c>
      <c r="E1240" t="s">
        <v>538</v>
      </c>
      <c r="F1240" t="s">
        <v>539</v>
      </c>
      <c r="G1240">
        <v>26625527447.410366</v>
      </c>
    </row>
    <row r="1241" spans="2:7" x14ac:dyDescent="0.25">
      <c r="B1241" t="s">
        <v>18</v>
      </c>
      <c r="C1241" t="s">
        <v>19</v>
      </c>
      <c r="D1241" t="s">
        <v>491</v>
      </c>
      <c r="E1241" t="s">
        <v>538</v>
      </c>
      <c r="F1241" t="s">
        <v>540</v>
      </c>
      <c r="G1241">
        <v>15637214532.606089</v>
      </c>
    </row>
    <row r="1242" spans="2:7" x14ac:dyDescent="0.25">
      <c r="B1242" t="s">
        <v>18</v>
      </c>
      <c r="C1242" t="s">
        <v>19</v>
      </c>
      <c r="D1242" t="s">
        <v>491</v>
      </c>
      <c r="E1242" t="s">
        <v>541</v>
      </c>
      <c r="F1242" t="s">
        <v>539</v>
      </c>
      <c r="G1242">
        <v>26625527447.410366</v>
      </c>
    </row>
    <row r="1243" spans="2:7" x14ac:dyDescent="0.25">
      <c r="B1243" t="s">
        <v>18</v>
      </c>
      <c r="C1243" t="s">
        <v>19</v>
      </c>
      <c r="D1243" t="s">
        <v>491</v>
      </c>
      <c r="E1243" t="s">
        <v>541</v>
      </c>
      <c r="F1243" t="s">
        <v>540</v>
      </c>
      <c r="G1243">
        <v>15637214532.606089</v>
      </c>
    </row>
    <row r="1244" spans="2:7" x14ac:dyDescent="0.25">
      <c r="B1244" t="s">
        <v>18</v>
      </c>
      <c r="C1244" t="s">
        <v>19</v>
      </c>
      <c r="D1244" t="s">
        <v>491</v>
      </c>
      <c r="E1244" t="s">
        <v>542</v>
      </c>
      <c r="F1244" t="s">
        <v>539</v>
      </c>
      <c r="G1244">
        <v>165174038.80076712</v>
      </c>
    </row>
    <row r="1245" spans="2:7" x14ac:dyDescent="0.25">
      <c r="B1245" t="s">
        <v>18</v>
      </c>
      <c r="C1245" t="s">
        <v>19</v>
      </c>
      <c r="D1245" t="s">
        <v>491</v>
      </c>
      <c r="E1245" t="s">
        <v>542</v>
      </c>
      <c r="F1245" t="s">
        <v>540</v>
      </c>
      <c r="G1245">
        <v>97006975.168704495</v>
      </c>
    </row>
    <row r="1246" spans="2:7" x14ac:dyDescent="0.25">
      <c r="B1246" t="s">
        <v>18</v>
      </c>
      <c r="C1246" t="s">
        <v>19</v>
      </c>
      <c r="D1246" t="s">
        <v>491</v>
      </c>
      <c r="E1246" t="s">
        <v>543</v>
      </c>
      <c r="F1246" t="s">
        <v>539</v>
      </c>
      <c r="G1246">
        <v>56646663036.44265</v>
      </c>
    </row>
    <row r="1247" spans="2:7" x14ac:dyDescent="0.25">
      <c r="B1247" t="s">
        <v>18</v>
      </c>
      <c r="C1247" t="s">
        <v>19</v>
      </c>
      <c r="D1247" t="s">
        <v>491</v>
      </c>
      <c r="E1247" t="s">
        <v>543</v>
      </c>
      <c r="F1247" t="s">
        <v>540</v>
      </c>
      <c r="G1247">
        <v>33268675116.640923</v>
      </c>
    </row>
    <row r="1248" spans="2:7" x14ac:dyDescent="0.25">
      <c r="B1248" t="s">
        <v>18</v>
      </c>
      <c r="C1248" t="s">
        <v>19</v>
      </c>
      <c r="D1248" t="s">
        <v>492</v>
      </c>
      <c r="E1248" t="s">
        <v>538</v>
      </c>
      <c r="F1248" t="s">
        <v>539</v>
      </c>
      <c r="G1248">
        <v>27238411503.479858</v>
      </c>
    </row>
    <row r="1249" spans="2:7" x14ac:dyDescent="0.25">
      <c r="B1249" t="s">
        <v>18</v>
      </c>
      <c r="C1249" t="s">
        <v>19</v>
      </c>
      <c r="D1249" t="s">
        <v>492</v>
      </c>
      <c r="E1249" t="s">
        <v>538</v>
      </c>
      <c r="F1249" t="s">
        <v>540</v>
      </c>
      <c r="G1249">
        <v>15997162311.567535</v>
      </c>
    </row>
    <row r="1250" spans="2:7" x14ac:dyDescent="0.25">
      <c r="B1250" t="s">
        <v>18</v>
      </c>
      <c r="C1250" t="s">
        <v>19</v>
      </c>
      <c r="D1250" t="s">
        <v>492</v>
      </c>
      <c r="E1250" t="s">
        <v>541</v>
      </c>
      <c r="F1250" t="s">
        <v>539</v>
      </c>
      <c r="G1250">
        <v>27238411503.479858</v>
      </c>
    </row>
    <row r="1251" spans="2:7" x14ac:dyDescent="0.25">
      <c r="B1251" t="s">
        <v>18</v>
      </c>
      <c r="C1251" t="s">
        <v>19</v>
      </c>
      <c r="D1251" t="s">
        <v>492</v>
      </c>
      <c r="E1251" t="s">
        <v>541</v>
      </c>
      <c r="F1251" t="s">
        <v>540</v>
      </c>
      <c r="G1251">
        <v>15997162311.567535</v>
      </c>
    </row>
    <row r="1252" spans="2:7" x14ac:dyDescent="0.25">
      <c r="B1252" t="s">
        <v>18</v>
      </c>
      <c r="C1252" t="s">
        <v>19</v>
      </c>
      <c r="D1252" t="s">
        <v>492</v>
      </c>
      <c r="E1252" t="s">
        <v>542</v>
      </c>
      <c r="F1252" t="s">
        <v>539</v>
      </c>
      <c r="G1252">
        <v>168976124.41418996</v>
      </c>
    </row>
    <row r="1253" spans="2:7" x14ac:dyDescent="0.25">
      <c r="B1253" t="s">
        <v>18</v>
      </c>
      <c r="C1253" t="s">
        <v>19</v>
      </c>
      <c r="D1253" t="s">
        <v>492</v>
      </c>
      <c r="E1253" t="s">
        <v>542</v>
      </c>
      <c r="F1253" t="s">
        <v>540</v>
      </c>
      <c r="G1253">
        <v>99239946.084524259</v>
      </c>
    </row>
    <row r="1254" spans="2:7" x14ac:dyDescent="0.25">
      <c r="B1254" t="s">
        <v>18</v>
      </c>
      <c r="C1254" t="s">
        <v>19</v>
      </c>
      <c r="D1254" t="s">
        <v>492</v>
      </c>
      <c r="E1254" t="s">
        <v>543</v>
      </c>
      <c r="F1254" t="s">
        <v>539</v>
      </c>
      <c r="G1254">
        <v>57950593509.675545</v>
      </c>
    </row>
    <row r="1255" spans="2:7" x14ac:dyDescent="0.25">
      <c r="B1255" t="s">
        <v>18</v>
      </c>
      <c r="C1255" t="s">
        <v>19</v>
      </c>
      <c r="D1255" t="s">
        <v>492</v>
      </c>
      <c r="E1255" t="s">
        <v>543</v>
      </c>
      <c r="F1255" t="s">
        <v>540</v>
      </c>
      <c r="G1255">
        <v>34034475553.30151</v>
      </c>
    </row>
    <row r="1256" spans="2:7" x14ac:dyDescent="0.25">
      <c r="B1256" t="s">
        <v>18</v>
      </c>
      <c r="C1256" t="s">
        <v>19</v>
      </c>
      <c r="D1256" t="s">
        <v>493</v>
      </c>
      <c r="E1256" t="s">
        <v>538</v>
      </c>
      <c r="F1256" t="s">
        <v>539</v>
      </c>
      <c r="G1256">
        <v>27829945359.347691</v>
      </c>
    </row>
    <row r="1257" spans="2:7" x14ac:dyDescent="0.25">
      <c r="B1257" t="s">
        <v>18</v>
      </c>
      <c r="C1257" t="s">
        <v>19</v>
      </c>
      <c r="D1257" t="s">
        <v>493</v>
      </c>
      <c r="E1257" t="s">
        <v>538</v>
      </c>
      <c r="F1257" t="s">
        <v>540</v>
      </c>
      <c r="G1257">
        <v>16344571084.061342</v>
      </c>
    </row>
    <row r="1258" spans="2:7" x14ac:dyDescent="0.25">
      <c r="B1258" t="s">
        <v>18</v>
      </c>
      <c r="C1258" t="s">
        <v>19</v>
      </c>
      <c r="D1258" t="s">
        <v>493</v>
      </c>
      <c r="E1258" t="s">
        <v>541</v>
      </c>
      <c r="F1258" t="s">
        <v>539</v>
      </c>
      <c r="G1258">
        <v>27829945359.347691</v>
      </c>
    </row>
    <row r="1259" spans="2:7" x14ac:dyDescent="0.25">
      <c r="B1259" t="s">
        <v>18</v>
      </c>
      <c r="C1259" t="s">
        <v>19</v>
      </c>
      <c r="D1259" t="s">
        <v>493</v>
      </c>
      <c r="E1259" t="s">
        <v>541</v>
      </c>
      <c r="F1259" t="s">
        <v>540</v>
      </c>
      <c r="G1259">
        <v>16344571084.061342</v>
      </c>
    </row>
    <row r="1260" spans="2:7" x14ac:dyDescent="0.25">
      <c r="B1260" t="s">
        <v>18</v>
      </c>
      <c r="C1260" t="s">
        <v>19</v>
      </c>
      <c r="D1260" t="s">
        <v>493</v>
      </c>
      <c r="E1260" t="s">
        <v>542</v>
      </c>
      <c r="F1260" t="s">
        <v>539</v>
      </c>
      <c r="G1260">
        <v>172645761.99241504</v>
      </c>
    </row>
    <row r="1261" spans="2:7" x14ac:dyDescent="0.25">
      <c r="B1261" t="s">
        <v>18</v>
      </c>
      <c r="C1261" t="s">
        <v>19</v>
      </c>
      <c r="D1261" t="s">
        <v>493</v>
      </c>
      <c r="E1261" t="s">
        <v>542</v>
      </c>
      <c r="F1261" t="s">
        <v>540</v>
      </c>
      <c r="G1261">
        <v>101395130.0590374</v>
      </c>
    </row>
    <row r="1262" spans="2:7" x14ac:dyDescent="0.25">
      <c r="B1262" t="s">
        <v>18</v>
      </c>
      <c r="C1262" t="s">
        <v>19</v>
      </c>
      <c r="D1262" t="s">
        <v>493</v>
      </c>
      <c r="E1262" t="s">
        <v>543</v>
      </c>
      <c r="F1262" t="s">
        <v>539</v>
      </c>
      <c r="G1262">
        <v>59209100747.670242</v>
      </c>
    </row>
    <row r="1263" spans="2:7" x14ac:dyDescent="0.25">
      <c r="B1263" t="s">
        <v>18</v>
      </c>
      <c r="C1263" t="s">
        <v>19</v>
      </c>
      <c r="D1263" t="s">
        <v>493</v>
      </c>
      <c r="E1263" t="s">
        <v>543</v>
      </c>
      <c r="F1263" t="s">
        <v>540</v>
      </c>
      <c r="G1263">
        <v>34773598851.806335</v>
      </c>
    </row>
    <row r="1264" spans="2:7" x14ac:dyDescent="0.25">
      <c r="B1264" t="s">
        <v>18</v>
      </c>
      <c r="C1264" t="s">
        <v>19</v>
      </c>
      <c r="D1264" t="s">
        <v>494</v>
      </c>
      <c r="E1264" t="s">
        <v>538</v>
      </c>
      <c r="F1264" t="s">
        <v>539</v>
      </c>
      <c r="G1264">
        <v>28434712919.764175</v>
      </c>
    </row>
    <row r="1265" spans="2:7" x14ac:dyDescent="0.25">
      <c r="B1265" t="s">
        <v>18</v>
      </c>
      <c r="C1265" t="s">
        <v>19</v>
      </c>
      <c r="D1265" t="s">
        <v>494</v>
      </c>
      <c r="E1265" t="s">
        <v>538</v>
      </c>
      <c r="F1265" t="s">
        <v>540</v>
      </c>
      <c r="G1265">
        <v>16699752032.242453</v>
      </c>
    </row>
    <row r="1266" spans="2:7" x14ac:dyDescent="0.25">
      <c r="B1266" t="s">
        <v>18</v>
      </c>
      <c r="C1266" t="s">
        <v>19</v>
      </c>
      <c r="D1266" t="s">
        <v>494</v>
      </c>
      <c r="E1266" t="s">
        <v>541</v>
      </c>
      <c r="F1266" t="s">
        <v>539</v>
      </c>
      <c r="G1266">
        <v>28434712919.764175</v>
      </c>
    </row>
    <row r="1267" spans="2:7" x14ac:dyDescent="0.25">
      <c r="B1267" t="s">
        <v>18</v>
      </c>
      <c r="C1267" t="s">
        <v>19</v>
      </c>
      <c r="D1267" t="s">
        <v>494</v>
      </c>
      <c r="E1267" t="s">
        <v>541</v>
      </c>
      <c r="F1267" t="s">
        <v>540</v>
      </c>
      <c r="G1267">
        <v>16699752032.242453</v>
      </c>
    </row>
    <row r="1268" spans="2:7" x14ac:dyDescent="0.25">
      <c r="B1268" t="s">
        <v>18</v>
      </c>
      <c r="C1268" t="s">
        <v>19</v>
      </c>
      <c r="D1268" t="s">
        <v>494</v>
      </c>
      <c r="E1268" t="s">
        <v>542</v>
      </c>
      <c r="F1268" t="s">
        <v>539</v>
      </c>
      <c r="G1268">
        <v>176397496.13878942</v>
      </c>
    </row>
    <row r="1269" spans="2:7" x14ac:dyDescent="0.25">
      <c r="B1269" t="s">
        <v>18</v>
      </c>
      <c r="C1269" t="s">
        <v>19</v>
      </c>
      <c r="D1269" t="s">
        <v>494</v>
      </c>
      <c r="E1269" t="s">
        <v>542</v>
      </c>
      <c r="F1269" t="s">
        <v>540</v>
      </c>
      <c r="G1269">
        <v>103598529.47833663</v>
      </c>
    </row>
    <row r="1270" spans="2:7" x14ac:dyDescent="0.25">
      <c r="B1270" t="s">
        <v>18</v>
      </c>
      <c r="C1270" t="s">
        <v>19</v>
      </c>
      <c r="D1270" t="s">
        <v>494</v>
      </c>
      <c r="E1270" t="s">
        <v>543</v>
      </c>
      <c r="F1270" t="s">
        <v>539</v>
      </c>
      <c r="G1270">
        <v>60495763116.25428</v>
      </c>
    </row>
    <row r="1271" spans="2:7" x14ac:dyDescent="0.25">
      <c r="B1271" t="s">
        <v>18</v>
      </c>
      <c r="C1271" t="s">
        <v>19</v>
      </c>
      <c r="D1271" t="s">
        <v>494</v>
      </c>
      <c r="E1271" t="s">
        <v>543</v>
      </c>
      <c r="F1271" t="s">
        <v>540</v>
      </c>
      <c r="G1271">
        <v>35529257703.196953</v>
      </c>
    </row>
    <row r="1272" spans="2:7" x14ac:dyDescent="0.25">
      <c r="B1272" t="s">
        <v>18</v>
      </c>
      <c r="C1272" t="s">
        <v>19</v>
      </c>
      <c r="D1272" t="s">
        <v>495</v>
      </c>
      <c r="E1272" t="s">
        <v>538</v>
      </c>
      <c r="F1272" t="s">
        <v>539</v>
      </c>
      <c r="G1272">
        <v>29044667554.37302</v>
      </c>
    </row>
    <row r="1273" spans="2:7" x14ac:dyDescent="0.25">
      <c r="B1273" t="s">
        <v>18</v>
      </c>
      <c r="C1273" t="s">
        <v>19</v>
      </c>
      <c r="D1273" t="s">
        <v>495</v>
      </c>
      <c r="E1273" t="s">
        <v>538</v>
      </c>
      <c r="F1273" t="s">
        <v>540</v>
      </c>
      <c r="G1273">
        <v>17057979357.330187</v>
      </c>
    </row>
    <row r="1274" spans="2:7" x14ac:dyDescent="0.25">
      <c r="B1274" t="s">
        <v>18</v>
      </c>
      <c r="C1274" t="s">
        <v>19</v>
      </c>
      <c r="D1274" t="s">
        <v>495</v>
      </c>
      <c r="E1274" t="s">
        <v>541</v>
      </c>
      <c r="F1274" t="s">
        <v>539</v>
      </c>
      <c r="G1274">
        <v>29044667554.37302</v>
      </c>
    </row>
    <row r="1275" spans="2:7" x14ac:dyDescent="0.25">
      <c r="B1275" t="s">
        <v>18</v>
      </c>
      <c r="C1275" t="s">
        <v>19</v>
      </c>
      <c r="D1275" t="s">
        <v>495</v>
      </c>
      <c r="E1275" t="s">
        <v>541</v>
      </c>
      <c r="F1275" t="s">
        <v>540</v>
      </c>
      <c r="G1275">
        <v>17057979357.330187</v>
      </c>
    </row>
    <row r="1276" spans="2:7" x14ac:dyDescent="0.25">
      <c r="B1276" t="s">
        <v>18</v>
      </c>
      <c r="C1276" t="s">
        <v>19</v>
      </c>
      <c r="D1276" t="s">
        <v>495</v>
      </c>
      <c r="E1276" t="s">
        <v>542</v>
      </c>
      <c r="F1276" t="s">
        <v>539</v>
      </c>
      <c r="G1276">
        <v>180181408.80240083</v>
      </c>
    </row>
    <row r="1277" spans="2:7" x14ac:dyDescent="0.25">
      <c r="B1277" t="s">
        <v>18</v>
      </c>
      <c r="C1277" t="s">
        <v>19</v>
      </c>
      <c r="D1277" t="s">
        <v>495</v>
      </c>
      <c r="E1277" t="s">
        <v>542</v>
      </c>
      <c r="F1277" t="s">
        <v>540</v>
      </c>
      <c r="G1277">
        <v>105820827.39188619</v>
      </c>
    </row>
    <row r="1278" spans="2:7" x14ac:dyDescent="0.25">
      <c r="B1278" t="s">
        <v>18</v>
      </c>
      <c r="C1278" t="s">
        <v>19</v>
      </c>
      <c r="D1278" t="s">
        <v>495</v>
      </c>
      <c r="E1278" t="s">
        <v>543</v>
      </c>
      <c r="F1278" t="s">
        <v>539</v>
      </c>
      <c r="G1278">
        <v>61793461151.436844</v>
      </c>
    </row>
    <row r="1279" spans="2:7" x14ac:dyDescent="0.25">
      <c r="B1279" t="s">
        <v>18</v>
      </c>
      <c r="C1279" t="s">
        <v>19</v>
      </c>
      <c r="D1279" t="s">
        <v>495</v>
      </c>
      <c r="E1279" t="s">
        <v>543</v>
      </c>
      <c r="F1279" t="s">
        <v>540</v>
      </c>
      <c r="G1279">
        <v>36291397819.097824</v>
      </c>
    </row>
    <row r="1280" spans="2:7" x14ac:dyDescent="0.25">
      <c r="B1280" t="s">
        <v>20</v>
      </c>
      <c r="C1280" t="s">
        <v>21</v>
      </c>
      <c r="D1280" t="s">
        <v>437</v>
      </c>
      <c r="E1280" t="s">
        <v>538</v>
      </c>
      <c r="F1280" t="s">
        <v>539</v>
      </c>
      <c r="G1280">
        <v>13897191386.371746</v>
      </c>
    </row>
    <row r="1281" spans="2:7" x14ac:dyDescent="0.25">
      <c r="B1281" t="s">
        <v>20</v>
      </c>
      <c r="C1281" t="s">
        <v>21</v>
      </c>
      <c r="D1281" t="s">
        <v>437</v>
      </c>
      <c r="E1281" t="s">
        <v>538</v>
      </c>
      <c r="F1281" t="s">
        <v>540</v>
      </c>
      <c r="G1281">
        <v>8161842560.2500725</v>
      </c>
    </row>
    <row r="1282" spans="2:7" x14ac:dyDescent="0.25">
      <c r="B1282" t="s">
        <v>20</v>
      </c>
      <c r="C1282" t="s">
        <v>21</v>
      </c>
      <c r="D1282" t="s">
        <v>437</v>
      </c>
      <c r="E1282" t="s">
        <v>541</v>
      </c>
      <c r="F1282" t="s">
        <v>539</v>
      </c>
      <c r="G1282">
        <v>13897191386.371746</v>
      </c>
    </row>
    <row r="1283" spans="2:7" x14ac:dyDescent="0.25">
      <c r="B1283" t="s">
        <v>20</v>
      </c>
      <c r="C1283" t="s">
        <v>21</v>
      </c>
      <c r="D1283" t="s">
        <v>437</v>
      </c>
      <c r="E1283" t="s">
        <v>541</v>
      </c>
      <c r="F1283" t="s">
        <v>540</v>
      </c>
      <c r="G1283">
        <v>8161842560.2500725</v>
      </c>
    </row>
    <row r="1284" spans="2:7" x14ac:dyDescent="0.25">
      <c r="B1284" t="s">
        <v>20</v>
      </c>
      <c r="C1284" t="s">
        <v>21</v>
      </c>
      <c r="D1284" t="s">
        <v>437</v>
      </c>
      <c r="E1284" t="s">
        <v>542</v>
      </c>
      <c r="F1284" t="s">
        <v>539</v>
      </c>
      <c r="G1284">
        <v>54335034.179471806</v>
      </c>
    </row>
    <row r="1285" spans="2:7" x14ac:dyDescent="0.25">
      <c r="B1285" t="s">
        <v>20</v>
      </c>
      <c r="C1285" t="s">
        <v>21</v>
      </c>
      <c r="D1285" t="s">
        <v>437</v>
      </c>
      <c r="E1285" t="s">
        <v>542</v>
      </c>
      <c r="F1285" t="s">
        <v>540</v>
      </c>
      <c r="G1285">
        <v>31911051.819689792</v>
      </c>
    </row>
    <row r="1286" spans="2:7" x14ac:dyDescent="0.25">
      <c r="B1286" t="s">
        <v>20</v>
      </c>
      <c r="C1286" t="s">
        <v>21</v>
      </c>
      <c r="D1286" t="s">
        <v>437</v>
      </c>
      <c r="E1286" t="s">
        <v>543</v>
      </c>
      <c r="F1286" t="s">
        <v>539</v>
      </c>
      <c r="G1286">
        <v>26642112872.205757</v>
      </c>
    </row>
    <row r="1287" spans="2:7" x14ac:dyDescent="0.25">
      <c r="B1287" t="s">
        <v>20</v>
      </c>
      <c r="C1287" t="s">
        <v>21</v>
      </c>
      <c r="D1287" t="s">
        <v>437</v>
      </c>
      <c r="E1287" t="s">
        <v>543</v>
      </c>
      <c r="F1287" t="s">
        <v>540</v>
      </c>
      <c r="G1287">
        <v>15646955178.914492</v>
      </c>
    </row>
    <row r="1288" spans="2:7" x14ac:dyDescent="0.25">
      <c r="B1288" t="s">
        <v>20</v>
      </c>
      <c r="C1288" t="s">
        <v>21</v>
      </c>
      <c r="D1288" t="s">
        <v>490</v>
      </c>
      <c r="E1288" t="s">
        <v>538</v>
      </c>
      <c r="F1288" t="s">
        <v>539</v>
      </c>
      <c r="G1288">
        <v>14212015775.206669</v>
      </c>
    </row>
    <row r="1289" spans="2:7" x14ac:dyDescent="0.25">
      <c r="B1289" t="s">
        <v>20</v>
      </c>
      <c r="C1289" t="s">
        <v>21</v>
      </c>
      <c r="D1289" t="s">
        <v>490</v>
      </c>
      <c r="E1289" t="s">
        <v>538</v>
      </c>
      <c r="F1289" t="s">
        <v>540</v>
      </c>
      <c r="G1289">
        <v>8346739423.5340757</v>
      </c>
    </row>
    <row r="1290" spans="2:7" x14ac:dyDescent="0.25">
      <c r="B1290" t="s">
        <v>20</v>
      </c>
      <c r="C1290" t="s">
        <v>21</v>
      </c>
      <c r="D1290" t="s">
        <v>490</v>
      </c>
      <c r="E1290" t="s">
        <v>541</v>
      </c>
      <c r="F1290" t="s">
        <v>539</v>
      </c>
      <c r="G1290">
        <v>14212015775.206669</v>
      </c>
    </row>
    <row r="1291" spans="2:7" x14ac:dyDescent="0.25">
      <c r="B1291" t="s">
        <v>20</v>
      </c>
      <c r="C1291" t="s">
        <v>21</v>
      </c>
      <c r="D1291" t="s">
        <v>490</v>
      </c>
      <c r="E1291" t="s">
        <v>541</v>
      </c>
      <c r="F1291" t="s">
        <v>540</v>
      </c>
      <c r="G1291">
        <v>8346739423.5340757</v>
      </c>
    </row>
    <row r="1292" spans="2:7" x14ac:dyDescent="0.25">
      <c r="B1292" t="s">
        <v>20</v>
      </c>
      <c r="C1292" t="s">
        <v>21</v>
      </c>
      <c r="D1292" t="s">
        <v>490</v>
      </c>
      <c r="E1292" t="s">
        <v>542</v>
      </c>
      <c r="F1292" t="s">
        <v>539</v>
      </c>
      <c r="G1292">
        <v>55565929.937635705</v>
      </c>
    </row>
    <row r="1293" spans="2:7" x14ac:dyDescent="0.25">
      <c r="B1293" t="s">
        <v>20</v>
      </c>
      <c r="C1293" t="s">
        <v>21</v>
      </c>
      <c r="D1293" t="s">
        <v>490</v>
      </c>
      <c r="E1293" t="s">
        <v>542</v>
      </c>
      <c r="F1293" t="s">
        <v>540</v>
      </c>
      <c r="G1293">
        <v>32633958.85226224</v>
      </c>
    </row>
    <row r="1294" spans="2:7" x14ac:dyDescent="0.25">
      <c r="B1294" t="s">
        <v>20</v>
      </c>
      <c r="C1294" t="s">
        <v>21</v>
      </c>
      <c r="D1294" t="s">
        <v>490</v>
      </c>
      <c r="E1294" t="s">
        <v>543</v>
      </c>
      <c r="F1294" t="s">
        <v>539</v>
      </c>
      <c r="G1294">
        <v>27245658341.867237</v>
      </c>
    </row>
    <row r="1295" spans="2:7" x14ac:dyDescent="0.25">
      <c r="B1295" t="s">
        <v>20</v>
      </c>
      <c r="C1295" t="s">
        <v>21</v>
      </c>
      <c r="D1295" t="s">
        <v>490</v>
      </c>
      <c r="E1295" t="s">
        <v>543</v>
      </c>
      <c r="F1295" t="s">
        <v>540</v>
      </c>
      <c r="G1295">
        <v>16001418391.25536</v>
      </c>
    </row>
    <row r="1296" spans="2:7" x14ac:dyDescent="0.25">
      <c r="B1296" t="s">
        <v>20</v>
      </c>
      <c r="C1296" t="s">
        <v>21</v>
      </c>
      <c r="D1296" t="s">
        <v>491</v>
      </c>
      <c r="E1296" t="s">
        <v>538</v>
      </c>
      <c r="F1296" t="s">
        <v>539</v>
      </c>
      <c r="G1296">
        <v>14549455306.706055</v>
      </c>
    </row>
    <row r="1297" spans="2:7" x14ac:dyDescent="0.25">
      <c r="B1297" t="s">
        <v>20</v>
      </c>
      <c r="C1297" t="s">
        <v>21</v>
      </c>
      <c r="D1297" t="s">
        <v>491</v>
      </c>
      <c r="E1297" t="s">
        <v>538</v>
      </c>
      <c r="F1297" t="s">
        <v>540</v>
      </c>
      <c r="G1297">
        <v>8544918196.0019684</v>
      </c>
    </row>
    <row r="1298" spans="2:7" x14ac:dyDescent="0.25">
      <c r="B1298" t="s">
        <v>20</v>
      </c>
      <c r="C1298" t="s">
        <v>21</v>
      </c>
      <c r="D1298" t="s">
        <v>491</v>
      </c>
      <c r="E1298" t="s">
        <v>541</v>
      </c>
      <c r="F1298" t="s">
        <v>539</v>
      </c>
      <c r="G1298">
        <v>14549455306.706055</v>
      </c>
    </row>
    <row r="1299" spans="2:7" x14ac:dyDescent="0.25">
      <c r="B1299" t="s">
        <v>20</v>
      </c>
      <c r="C1299" t="s">
        <v>21</v>
      </c>
      <c r="D1299" t="s">
        <v>491</v>
      </c>
      <c r="E1299" t="s">
        <v>541</v>
      </c>
      <c r="F1299" t="s">
        <v>540</v>
      </c>
      <c r="G1299">
        <v>8544918196.0019684</v>
      </c>
    </row>
    <row r="1300" spans="2:7" x14ac:dyDescent="0.25">
      <c r="B1300" t="s">
        <v>20</v>
      </c>
      <c r="C1300" t="s">
        <v>21</v>
      </c>
      <c r="D1300" t="s">
        <v>491</v>
      </c>
      <c r="E1300" t="s">
        <v>542</v>
      </c>
      <c r="F1300" t="s">
        <v>539</v>
      </c>
      <c r="G1300">
        <v>56885246.04747241</v>
      </c>
    </row>
    <row r="1301" spans="2:7" x14ac:dyDescent="0.25">
      <c r="B1301" t="s">
        <v>20</v>
      </c>
      <c r="C1301" t="s">
        <v>21</v>
      </c>
      <c r="D1301" t="s">
        <v>491</v>
      </c>
      <c r="E1301" t="s">
        <v>542</v>
      </c>
      <c r="F1301" t="s">
        <v>540</v>
      </c>
      <c r="G1301">
        <v>33408795.297721889</v>
      </c>
    </row>
    <row r="1302" spans="2:7" x14ac:dyDescent="0.25">
      <c r="B1302" t="s">
        <v>20</v>
      </c>
      <c r="C1302" t="s">
        <v>21</v>
      </c>
      <c r="D1302" t="s">
        <v>491</v>
      </c>
      <c r="E1302" t="s">
        <v>543</v>
      </c>
      <c r="F1302" t="s">
        <v>539</v>
      </c>
      <c r="G1302">
        <v>27892558987.890358</v>
      </c>
    </row>
    <row r="1303" spans="2:7" x14ac:dyDescent="0.25">
      <c r="B1303" t="s">
        <v>20</v>
      </c>
      <c r="C1303" t="s">
        <v>21</v>
      </c>
      <c r="D1303" t="s">
        <v>491</v>
      </c>
      <c r="E1303" t="s">
        <v>543</v>
      </c>
      <c r="F1303" t="s">
        <v>540</v>
      </c>
      <c r="G1303">
        <v>16381344167.491163</v>
      </c>
    </row>
    <row r="1304" spans="2:7" x14ac:dyDescent="0.25">
      <c r="B1304" t="s">
        <v>20</v>
      </c>
      <c r="C1304" t="s">
        <v>21</v>
      </c>
      <c r="D1304" t="s">
        <v>492</v>
      </c>
      <c r="E1304" t="s">
        <v>538</v>
      </c>
      <c r="F1304" t="s">
        <v>539</v>
      </c>
      <c r="G1304">
        <v>14884364322.108231</v>
      </c>
    </row>
    <row r="1305" spans="2:7" x14ac:dyDescent="0.25">
      <c r="B1305" t="s">
        <v>20</v>
      </c>
      <c r="C1305" t="s">
        <v>21</v>
      </c>
      <c r="D1305" t="s">
        <v>492</v>
      </c>
      <c r="E1305" t="s">
        <v>538</v>
      </c>
      <c r="F1305" t="s">
        <v>540</v>
      </c>
      <c r="G1305">
        <v>8741610792.3492775</v>
      </c>
    </row>
    <row r="1306" spans="2:7" x14ac:dyDescent="0.25">
      <c r="B1306" t="s">
        <v>20</v>
      </c>
      <c r="C1306" t="s">
        <v>21</v>
      </c>
      <c r="D1306" t="s">
        <v>492</v>
      </c>
      <c r="E1306" t="s">
        <v>541</v>
      </c>
      <c r="F1306" t="s">
        <v>539</v>
      </c>
      <c r="G1306">
        <v>14884364322.108231</v>
      </c>
    </row>
    <row r="1307" spans="2:7" x14ac:dyDescent="0.25">
      <c r="B1307" t="s">
        <v>20</v>
      </c>
      <c r="C1307" t="s">
        <v>21</v>
      </c>
      <c r="D1307" t="s">
        <v>492</v>
      </c>
      <c r="E1307" t="s">
        <v>541</v>
      </c>
      <c r="F1307" t="s">
        <v>540</v>
      </c>
      <c r="G1307">
        <v>8741610792.3492775</v>
      </c>
    </row>
    <row r="1308" spans="2:7" x14ac:dyDescent="0.25">
      <c r="B1308" t="s">
        <v>20</v>
      </c>
      <c r="C1308" t="s">
        <v>21</v>
      </c>
      <c r="D1308" t="s">
        <v>492</v>
      </c>
      <c r="E1308" t="s">
        <v>542</v>
      </c>
      <c r="F1308" t="s">
        <v>539</v>
      </c>
      <c r="G1308">
        <v>58194668.382746249</v>
      </c>
    </row>
    <row r="1309" spans="2:7" x14ac:dyDescent="0.25">
      <c r="B1309" t="s">
        <v>20</v>
      </c>
      <c r="C1309" t="s">
        <v>21</v>
      </c>
      <c r="D1309" t="s">
        <v>492</v>
      </c>
      <c r="E1309" t="s">
        <v>542</v>
      </c>
      <c r="F1309" t="s">
        <v>540</v>
      </c>
      <c r="G1309">
        <v>34177821.113676369</v>
      </c>
    </row>
    <row r="1310" spans="2:7" x14ac:dyDescent="0.25">
      <c r="B1310" t="s">
        <v>20</v>
      </c>
      <c r="C1310" t="s">
        <v>21</v>
      </c>
      <c r="D1310" t="s">
        <v>492</v>
      </c>
      <c r="E1310" t="s">
        <v>543</v>
      </c>
      <c r="F1310" t="s">
        <v>539</v>
      </c>
      <c r="G1310">
        <v>28534608416.59824</v>
      </c>
    </row>
    <row r="1311" spans="2:7" x14ac:dyDescent="0.25">
      <c r="B1311" t="s">
        <v>20</v>
      </c>
      <c r="C1311" t="s">
        <v>21</v>
      </c>
      <c r="D1311" t="s">
        <v>492</v>
      </c>
      <c r="E1311" t="s">
        <v>543</v>
      </c>
      <c r="F1311" t="s">
        <v>540</v>
      </c>
      <c r="G1311">
        <v>16758420816.097378</v>
      </c>
    </row>
    <row r="1312" spans="2:7" x14ac:dyDescent="0.25">
      <c r="B1312" t="s">
        <v>20</v>
      </c>
      <c r="C1312" t="s">
        <v>21</v>
      </c>
      <c r="D1312" t="s">
        <v>493</v>
      </c>
      <c r="E1312" t="s">
        <v>538</v>
      </c>
      <c r="F1312" t="s">
        <v>539</v>
      </c>
      <c r="G1312">
        <v>15207606572.063719</v>
      </c>
    </row>
    <row r="1313" spans="2:7" x14ac:dyDescent="0.25">
      <c r="B1313" t="s">
        <v>20</v>
      </c>
      <c r="C1313" t="s">
        <v>21</v>
      </c>
      <c r="D1313" t="s">
        <v>493</v>
      </c>
      <c r="E1313" t="s">
        <v>538</v>
      </c>
      <c r="F1313" t="s">
        <v>540</v>
      </c>
      <c r="G1313">
        <v>8931451478.8310719</v>
      </c>
    </row>
    <row r="1314" spans="2:7" x14ac:dyDescent="0.25">
      <c r="B1314" t="s">
        <v>20</v>
      </c>
      <c r="C1314" t="s">
        <v>21</v>
      </c>
      <c r="D1314" t="s">
        <v>493</v>
      </c>
      <c r="E1314" t="s">
        <v>541</v>
      </c>
      <c r="F1314" t="s">
        <v>539</v>
      </c>
      <c r="G1314">
        <v>15207606572.063719</v>
      </c>
    </row>
    <row r="1315" spans="2:7" x14ac:dyDescent="0.25">
      <c r="B1315" t="s">
        <v>20</v>
      </c>
      <c r="C1315" t="s">
        <v>21</v>
      </c>
      <c r="D1315" t="s">
        <v>493</v>
      </c>
      <c r="E1315" t="s">
        <v>541</v>
      </c>
      <c r="F1315" t="s">
        <v>540</v>
      </c>
      <c r="G1315">
        <v>8931451478.8310719</v>
      </c>
    </row>
    <row r="1316" spans="2:7" x14ac:dyDescent="0.25">
      <c r="B1316" t="s">
        <v>20</v>
      </c>
      <c r="C1316" t="s">
        <v>21</v>
      </c>
      <c r="D1316" t="s">
        <v>493</v>
      </c>
      <c r="E1316" t="s">
        <v>542</v>
      </c>
      <c r="F1316" t="s">
        <v>539</v>
      </c>
      <c r="G1316">
        <v>59458476.170325853</v>
      </c>
    </row>
    <row r="1317" spans="2:7" x14ac:dyDescent="0.25">
      <c r="B1317" t="s">
        <v>20</v>
      </c>
      <c r="C1317" t="s">
        <v>21</v>
      </c>
      <c r="D1317" t="s">
        <v>493</v>
      </c>
      <c r="E1317" t="s">
        <v>542</v>
      </c>
      <c r="F1317" t="s">
        <v>540</v>
      </c>
      <c r="G1317">
        <v>34920057.433365978</v>
      </c>
    </row>
    <row r="1318" spans="2:7" x14ac:dyDescent="0.25">
      <c r="B1318" t="s">
        <v>20</v>
      </c>
      <c r="C1318" t="s">
        <v>21</v>
      </c>
      <c r="D1318" t="s">
        <v>493</v>
      </c>
      <c r="E1318" t="s">
        <v>543</v>
      </c>
      <c r="F1318" t="s">
        <v>539</v>
      </c>
      <c r="G1318">
        <v>29154291651.069996</v>
      </c>
    </row>
    <row r="1319" spans="2:7" x14ac:dyDescent="0.25">
      <c r="B1319" t="s">
        <v>20</v>
      </c>
      <c r="C1319" t="s">
        <v>21</v>
      </c>
      <c r="D1319" t="s">
        <v>493</v>
      </c>
      <c r="E1319" t="s">
        <v>543</v>
      </c>
      <c r="F1319" t="s">
        <v>540</v>
      </c>
      <c r="G1319">
        <v>17122361763.326822</v>
      </c>
    </row>
    <row r="1320" spans="2:7" x14ac:dyDescent="0.25">
      <c r="B1320" t="s">
        <v>20</v>
      </c>
      <c r="C1320" t="s">
        <v>21</v>
      </c>
      <c r="D1320" t="s">
        <v>494</v>
      </c>
      <c r="E1320" t="s">
        <v>538</v>
      </c>
      <c r="F1320" t="s">
        <v>539</v>
      </c>
      <c r="G1320">
        <v>15538080347.976881</v>
      </c>
    </row>
    <row r="1321" spans="2:7" x14ac:dyDescent="0.25">
      <c r="B1321" t="s">
        <v>20</v>
      </c>
      <c r="C1321" t="s">
        <v>21</v>
      </c>
      <c r="D1321" t="s">
        <v>494</v>
      </c>
      <c r="E1321" t="s">
        <v>538</v>
      </c>
      <c r="F1321" t="s">
        <v>540</v>
      </c>
      <c r="G1321">
        <v>9125539251.9864216</v>
      </c>
    </row>
    <row r="1322" spans="2:7" x14ac:dyDescent="0.25">
      <c r="B1322" t="s">
        <v>20</v>
      </c>
      <c r="C1322" t="s">
        <v>21</v>
      </c>
      <c r="D1322" t="s">
        <v>494</v>
      </c>
      <c r="E1322" t="s">
        <v>541</v>
      </c>
      <c r="F1322" t="s">
        <v>539</v>
      </c>
      <c r="G1322">
        <v>15538080347.976881</v>
      </c>
    </row>
    <row r="1323" spans="2:7" x14ac:dyDescent="0.25">
      <c r="B1323" t="s">
        <v>20</v>
      </c>
      <c r="C1323" t="s">
        <v>21</v>
      </c>
      <c r="D1323" t="s">
        <v>494</v>
      </c>
      <c r="E1323" t="s">
        <v>541</v>
      </c>
      <c r="F1323" t="s">
        <v>540</v>
      </c>
      <c r="G1323">
        <v>9125539251.9864216</v>
      </c>
    </row>
    <row r="1324" spans="2:7" x14ac:dyDescent="0.25">
      <c r="B1324" t="s">
        <v>20</v>
      </c>
      <c r="C1324" t="s">
        <v>21</v>
      </c>
      <c r="D1324" t="s">
        <v>494</v>
      </c>
      <c r="E1324" t="s">
        <v>542</v>
      </c>
      <c r="F1324" t="s">
        <v>539</v>
      </c>
      <c r="G1324">
        <v>60750557.671575785</v>
      </c>
    </row>
    <row r="1325" spans="2:7" x14ac:dyDescent="0.25">
      <c r="B1325" t="s">
        <v>20</v>
      </c>
      <c r="C1325" t="s">
        <v>21</v>
      </c>
      <c r="D1325" t="s">
        <v>494</v>
      </c>
      <c r="E1325" t="s">
        <v>542</v>
      </c>
      <c r="F1325" t="s">
        <v>540</v>
      </c>
      <c r="G1325">
        <v>35678898.949973077</v>
      </c>
    </row>
    <row r="1326" spans="2:7" x14ac:dyDescent="0.25">
      <c r="B1326" t="s">
        <v>20</v>
      </c>
      <c r="C1326" t="s">
        <v>21</v>
      </c>
      <c r="D1326" t="s">
        <v>494</v>
      </c>
      <c r="E1326" t="s">
        <v>543</v>
      </c>
      <c r="F1326" t="s">
        <v>539</v>
      </c>
      <c r="G1326">
        <v>29787838343.664059</v>
      </c>
    </row>
    <row r="1327" spans="2:7" x14ac:dyDescent="0.25">
      <c r="B1327" t="s">
        <v>20</v>
      </c>
      <c r="C1327" t="s">
        <v>21</v>
      </c>
      <c r="D1327" t="s">
        <v>494</v>
      </c>
      <c r="E1327" t="s">
        <v>543</v>
      </c>
      <c r="F1327" t="s">
        <v>540</v>
      </c>
      <c r="G1327">
        <v>17494444741.516987</v>
      </c>
    </row>
    <row r="1328" spans="2:7" x14ac:dyDescent="0.25">
      <c r="B1328" t="s">
        <v>20</v>
      </c>
      <c r="C1328" t="s">
        <v>21</v>
      </c>
      <c r="D1328" t="s">
        <v>495</v>
      </c>
      <c r="E1328" t="s">
        <v>538</v>
      </c>
      <c r="F1328" t="s">
        <v>539</v>
      </c>
      <c r="G1328">
        <v>15871388588.081732</v>
      </c>
    </row>
    <row r="1329" spans="2:7" x14ac:dyDescent="0.25">
      <c r="B1329" t="s">
        <v>20</v>
      </c>
      <c r="C1329" t="s">
        <v>21</v>
      </c>
      <c r="D1329" t="s">
        <v>495</v>
      </c>
      <c r="E1329" t="s">
        <v>538</v>
      </c>
      <c r="F1329" t="s">
        <v>540</v>
      </c>
      <c r="G1329">
        <v>9321291710.4606991</v>
      </c>
    </row>
    <row r="1330" spans="2:7" x14ac:dyDescent="0.25">
      <c r="B1330" t="s">
        <v>20</v>
      </c>
      <c r="C1330" t="s">
        <v>21</v>
      </c>
      <c r="D1330" t="s">
        <v>495</v>
      </c>
      <c r="E1330" t="s">
        <v>541</v>
      </c>
      <c r="F1330" t="s">
        <v>539</v>
      </c>
      <c r="G1330">
        <v>15871388588.081732</v>
      </c>
    </row>
    <row r="1331" spans="2:7" x14ac:dyDescent="0.25">
      <c r="B1331" t="s">
        <v>20</v>
      </c>
      <c r="C1331" t="s">
        <v>21</v>
      </c>
      <c r="D1331" t="s">
        <v>495</v>
      </c>
      <c r="E1331" t="s">
        <v>541</v>
      </c>
      <c r="F1331" t="s">
        <v>540</v>
      </c>
      <c r="G1331">
        <v>9321291710.4606991</v>
      </c>
    </row>
    <row r="1332" spans="2:7" x14ac:dyDescent="0.25">
      <c r="B1332" t="s">
        <v>20</v>
      </c>
      <c r="C1332" t="s">
        <v>21</v>
      </c>
      <c r="D1332" t="s">
        <v>495</v>
      </c>
      <c r="E1332" t="s">
        <v>542</v>
      </c>
      <c r="F1332" t="s">
        <v>539</v>
      </c>
      <c r="G1332">
        <v>62053721.319171265</v>
      </c>
    </row>
    <row r="1333" spans="2:7" x14ac:dyDescent="0.25">
      <c r="B1333" t="s">
        <v>20</v>
      </c>
      <c r="C1333" t="s">
        <v>21</v>
      </c>
      <c r="D1333" t="s">
        <v>495</v>
      </c>
      <c r="E1333" t="s">
        <v>542</v>
      </c>
      <c r="F1333" t="s">
        <v>540</v>
      </c>
      <c r="G1333">
        <v>36444249.028719634</v>
      </c>
    </row>
    <row r="1334" spans="2:7" x14ac:dyDescent="0.25">
      <c r="B1334" t="s">
        <v>20</v>
      </c>
      <c r="C1334" t="s">
        <v>21</v>
      </c>
      <c r="D1334" t="s">
        <v>495</v>
      </c>
      <c r="E1334" t="s">
        <v>543</v>
      </c>
      <c r="F1334" t="s">
        <v>539</v>
      </c>
      <c r="G1334">
        <v>30426818948.24995</v>
      </c>
    </row>
    <row r="1335" spans="2:7" x14ac:dyDescent="0.25">
      <c r="B1335" t="s">
        <v>20</v>
      </c>
      <c r="C1335" t="s">
        <v>21</v>
      </c>
      <c r="D1335" t="s">
        <v>495</v>
      </c>
      <c r="E1335" t="s">
        <v>543</v>
      </c>
      <c r="F1335" t="s">
        <v>540</v>
      </c>
      <c r="G1335">
        <v>17869719064.845211</v>
      </c>
    </row>
    <row r="1336" spans="2:7" x14ac:dyDescent="0.25">
      <c r="B1336" t="s">
        <v>22</v>
      </c>
      <c r="C1336" t="s">
        <v>23</v>
      </c>
      <c r="D1336" t="s">
        <v>437</v>
      </c>
      <c r="E1336" t="s">
        <v>538</v>
      </c>
      <c r="F1336" t="s">
        <v>539</v>
      </c>
      <c r="G1336">
        <v>2860603056.4519753</v>
      </c>
    </row>
    <row r="1337" spans="2:7" x14ac:dyDescent="0.25">
      <c r="B1337" t="s">
        <v>22</v>
      </c>
      <c r="C1337" t="s">
        <v>23</v>
      </c>
      <c r="D1337" t="s">
        <v>437</v>
      </c>
      <c r="E1337" t="s">
        <v>538</v>
      </c>
      <c r="F1337" t="s">
        <v>540</v>
      </c>
      <c r="G1337">
        <v>1680036715.6940172</v>
      </c>
    </row>
    <row r="1338" spans="2:7" x14ac:dyDescent="0.25">
      <c r="B1338" t="s">
        <v>22</v>
      </c>
      <c r="C1338" t="s">
        <v>23</v>
      </c>
      <c r="D1338" t="s">
        <v>437</v>
      </c>
      <c r="E1338" t="s">
        <v>541</v>
      </c>
      <c r="F1338" t="s">
        <v>539</v>
      </c>
      <c r="G1338">
        <v>2860603056.4519753</v>
      </c>
    </row>
    <row r="1339" spans="2:7" x14ac:dyDescent="0.25">
      <c r="B1339" t="s">
        <v>22</v>
      </c>
      <c r="C1339" t="s">
        <v>23</v>
      </c>
      <c r="D1339" t="s">
        <v>437</v>
      </c>
      <c r="E1339" t="s">
        <v>541</v>
      </c>
      <c r="F1339" t="s">
        <v>540</v>
      </c>
      <c r="G1339">
        <v>1680036715.6940172</v>
      </c>
    </row>
    <row r="1340" spans="2:7" x14ac:dyDescent="0.25">
      <c r="B1340" t="s">
        <v>22</v>
      </c>
      <c r="C1340" t="s">
        <v>23</v>
      </c>
      <c r="D1340" t="s">
        <v>437</v>
      </c>
      <c r="E1340" t="s">
        <v>542</v>
      </c>
      <c r="F1340" t="s">
        <v>539</v>
      </c>
      <c r="G1340">
        <v>39036690.330413379</v>
      </c>
    </row>
    <row r="1341" spans="2:7" x14ac:dyDescent="0.25">
      <c r="B1341" t="s">
        <v>22</v>
      </c>
      <c r="C1341" t="s">
        <v>23</v>
      </c>
      <c r="D1341" t="s">
        <v>437</v>
      </c>
      <c r="E1341" t="s">
        <v>542</v>
      </c>
      <c r="F1341" t="s">
        <v>540</v>
      </c>
      <c r="G1341">
        <v>22926310.194052301</v>
      </c>
    </row>
    <row r="1342" spans="2:7" x14ac:dyDescent="0.25">
      <c r="B1342" t="s">
        <v>22</v>
      </c>
      <c r="C1342" t="s">
        <v>23</v>
      </c>
      <c r="D1342" t="s">
        <v>437</v>
      </c>
      <c r="E1342" t="s">
        <v>543</v>
      </c>
      <c r="F1342" t="s">
        <v>539</v>
      </c>
      <c r="G1342">
        <v>9479869035.1575012</v>
      </c>
    </row>
    <row r="1343" spans="2:7" x14ac:dyDescent="0.25">
      <c r="B1343" t="s">
        <v>22</v>
      </c>
      <c r="C1343" t="s">
        <v>23</v>
      </c>
      <c r="D1343" t="s">
        <v>437</v>
      </c>
      <c r="E1343" t="s">
        <v>543</v>
      </c>
      <c r="F1343" t="s">
        <v>540</v>
      </c>
      <c r="G1343">
        <v>5567542131.7591677</v>
      </c>
    </row>
    <row r="1344" spans="2:7" x14ac:dyDescent="0.25">
      <c r="B1344" t="s">
        <v>22</v>
      </c>
      <c r="C1344" t="s">
        <v>23</v>
      </c>
      <c r="D1344" t="s">
        <v>490</v>
      </c>
      <c r="E1344" t="s">
        <v>538</v>
      </c>
      <c r="F1344" t="s">
        <v>539</v>
      </c>
      <c r="G1344">
        <v>2925406626.0300698</v>
      </c>
    </row>
    <row r="1345" spans="2:7" x14ac:dyDescent="0.25">
      <c r="B1345" t="s">
        <v>22</v>
      </c>
      <c r="C1345" t="s">
        <v>23</v>
      </c>
      <c r="D1345" t="s">
        <v>490</v>
      </c>
      <c r="E1345" t="s">
        <v>538</v>
      </c>
      <c r="F1345" t="s">
        <v>540</v>
      </c>
      <c r="G1345">
        <v>1718095954.9700408</v>
      </c>
    </row>
    <row r="1346" spans="2:7" x14ac:dyDescent="0.25">
      <c r="B1346" t="s">
        <v>22</v>
      </c>
      <c r="C1346" t="s">
        <v>23</v>
      </c>
      <c r="D1346" t="s">
        <v>490</v>
      </c>
      <c r="E1346" t="s">
        <v>541</v>
      </c>
      <c r="F1346" t="s">
        <v>539</v>
      </c>
      <c r="G1346">
        <v>2925406626.0300698</v>
      </c>
    </row>
    <row r="1347" spans="2:7" x14ac:dyDescent="0.25">
      <c r="B1347" t="s">
        <v>22</v>
      </c>
      <c r="C1347" t="s">
        <v>23</v>
      </c>
      <c r="D1347" t="s">
        <v>490</v>
      </c>
      <c r="E1347" t="s">
        <v>541</v>
      </c>
      <c r="F1347" t="s">
        <v>540</v>
      </c>
      <c r="G1347">
        <v>1718095954.9700408</v>
      </c>
    </row>
    <row r="1348" spans="2:7" x14ac:dyDescent="0.25">
      <c r="B1348" t="s">
        <v>22</v>
      </c>
      <c r="C1348" t="s">
        <v>23</v>
      </c>
      <c r="D1348" t="s">
        <v>490</v>
      </c>
      <c r="E1348" t="s">
        <v>542</v>
      </c>
      <c r="F1348" t="s">
        <v>539</v>
      </c>
      <c r="G1348">
        <v>39921020.252462439</v>
      </c>
    </row>
    <row r="1349" spans="2:7" x14ac:dyDescent="0.25">
      <c r="B1349" t="s">
        <v>22</v>
      </c>
      <c r="C1349" t="s">
        <v>23</v>
      </c>
      <c r="D1349" t="s">
        <v>490</v>
      </c>
      <c r="E1349" t="s">
        <v>542</v>
      </c>
      <c r="F1349" t="s">
        <v>540</v>
      </c>
      <c r="G1349">
        <v>23445678.560970001</v>
      </c>
    </row>
    <row r="1350" spans="2:7" x14ac:dyDescent="0.25">
      <c r="B1350" t="s">
        <v>22</v>
      </c>
      <c r="C1350" t="s">
        <v>23</v>
      </c>
      <c r="D1350" t="s">
        <v>490</v>
      </c>
      <c r="E1350" t="s">
        <v>543</v>
      </c>
      <c r="F1350" t="s">
        <v>539</v>
      </c>
      <c r="G1350">
        <v>9694624225.0554695</v>
      </c>
    </row>
    <row r="1351" spans="2:7" x14ac:dyDescent="0.25">
      <c r="B1351" t="s">
        <v>22</v>
      </c>
      <c r="C1351" t="s">
        <v>23</v>
      </c>
      <c r="D1351" t="s">
        <v>490</v>
      </c>
      <c r="E1351" t="s">
        <v>543</v>
      </c>
      <c r="F1351" t="s">
        <v>540</v>
      </c>
      <c r="G1351">
        <v>5693668195.6674976</v>
      </c>
    </row>
    <row r="1352" spans="2:7" x14ac:dyDescent="0.25">
      <c r="B1352" t="s">
        <v>22</v>
      </c>
      <c r="C1352" t="s">
        <v>23</v>
      </c>
      <c r="D1352" t="s">
        <v>491</v>
      </c>
      <c r="E1352" t="s">
        <v>538</v>
      </c>
      <c r="F1352" t="s">
        <v>539</v>
      </c>
      <c r="G1352">
        <v>2994865305.0061302</v>
      </c>
    </row>
    <row r="1353" spans="2:7" x14ac:dyDescent="0.25">
      <c r="B1353" t="s">
        <v>22</v>
      </c>
      <c r="C1353" t="s">
        <v>23</v>
      </c>
      <c r="D1353" t="s">
        <v>491</v>
      </c>
      <c r="E1353" t="s">
        <v>538</v>
      </c>
      <c r="F1353" t="s">
        <v>540</v>
      </c>
      <c r="G1353">
        <v>1758889147.3845527</v>
      </c>
    </row>
    <row r="1354" spans="2:7" x14ac:dyDescent="0.25">
      <c r="B1354" t="s">
        <v>22</v>
      </c>
      <c r="C1354" t="s">
        <v>23</v>
      </c>
      <c r="D1354" t="s">
        <v>491</v>
      </c>
      <c r="E1354" t="s">
        <v>541</v>
      </c>
      <c r="F1354" t="s">
        <v>539</v>
      </c>
      <c r="G1354">
        <v>2994865305.0061302</v>
      </c>
    </row>
    <row r="1355" spans="2:7" x14ac:dyDescent="0.25">
      <c r="B1355" t="s">
        <v>22</v>
      </c>
      <c r="C1355" t="s">
        <v>23</v>
      </c>
      <c r="D1355" t="s">
        <v>491</v>
      </c>
      <c r="E1355" t="s">
        <v>541</v>
      </c>
      <c r="F1355" t="s">
        <v>540</v>
      </c>
      <c r="G1355">
        <v>1758889147.3845527</v>
      </c>
    </row>
    <row r="1356" spans="2:7" x14ac:dyDescent="0.25">
      <c r="B1356" t="s">
        <v>22</v>
      </c>
      <c r="C1356" t="s">
        <v>23</v>
      </c>
      <c r="D1356" t="s">
        <v>491</v>
      </c>
      <c r="E1356" t="s">
        <v>542</v>
      </c>
      <c r="F1356" t="s">
        <v>539</v>
      </c>
      <c r="G1356">
        <v>40868875.263605118</v>
      </c>
    </row>
    <row r="1357" spans="2:7" x14ac:dyDescent="0.25">
      <c r="B1357" t="s">
        <v>22</v>
      </c>
      <c r="C1357" t="s">
        <v>23</v>
      </c>
      <c r="D1357" t="s">
        <v>491</v>
      </c>
      <c r="E1357" t="s">
        <v>542</v>
      </c>
      <c r="F1357" t="s">
        <v>540</v>
      </c>
      <c r="G1357">
        <v>24002355.313545864</v>
      </c>
    </row>
    <row r="1358" spans="2:7" x14ac:dyDescent="0.25">
      <c r="B1358" t="s">
        <v>22</v>
      </c>
      <c r="C1358" t="s">
        <v>23</v>
      </c>
      <c r="D1358" t="s">
        <v>491</v>
      </c>
      <c r="E1358" t="s">
        <v>543</v>
      </c>
      <c r="F1358" t="s">
        <v>539</v>
      </c>
      <c r="G1358">
        <v>9924806171.6778698</v>
      </c>
    </row>
    <row r="1359" spans="2:7" x14ac:dyDescent="0.25">
      <c r="B1359" t="s">
        <v>22</v>
      </c>
      <c r="C1359" t="s">
        <v>23</v>
      </c>
      <c r="D1359" t="s">
        <v>491</v>
      </c>
      <c r="E1359" t="s">
        <v>543</v>
      </c>
      <c r="F1359" t="s">
        <v>540</v>
      </c>
      <c r="G1359">
        <v>5828854418.2870026</v>
      </c>
    </row>
    <row r="1360" spans="2:7" x14ac:dyDescent="0.25">
      <c r="B1360" t="s">
        <v>22</v>
      </c>
      <c r="C1360" t="s">
        <v>23</v>
      </c>
      <c r="D1360" t="s">
        <v>492</v>
      </c>
      <c r="E1360" t="s">
        <v>538</v>
      </c>
      <c r="F1360" t="s">
        <v>539</v>
      </c>
      <c r="G1360">
        <v>3063803101.6052527</v>
      </c>
    </row>
    <row r="1361" spans="2:7" x14ac:dyDescent="0.25">
      <c r="B1361" t="s">
        <v>22</v>
      </c>
      <c r="C1361" t="s">
        <v>23</v>
      </c>
      <c r="D1361" t="s">
        <v>492</v>
      </c>
      <c r="E1361" t="s">
        <v>538</v>
      </c>
      <c r="F1361" t="s">
        <v>540</v>
      </c>
      <c r="G1361">
        <v>1799376424.7522912</v>
      </c>
    </row>
    <row r="1362" spans="2:7" x14ac:dyDescent="0.25">
      <c r="B1362" t="s">
        <v>22</v>
      </c>
      <c r="C1362" t="s">
        <v>23</v>
      </c>
      <c r="D1362" t="s">
        <v>492</v>
      </c>
      <c r="E1362" t="s">
        <v>541</v>
      </c>
      <c r="F1362" t="s">
        <v>539</v>
      </c>
      <c r="G1362">
        <v>3063803101.6052527</v>
      </c>
    </row>
    <row r="1363" spans="2:7" x14ac:dyDescent="0.25">
      <c r="B1363" t="s">
        <v>22</v>
      </c>
      <c r="C1363" t="s">
        <v>23</v>
      </c>
      <c r="D1363" t="s">
        <v>492</v>
      </c>
      <c r="E1363" t="s">
        <v>541</v>
      </c>
      <c r="F1363" t="s">
        <v>540</v>
      </c>
      <c r="G1363">
        <v>1799376424.7522912</v>
      </c>
    </row>
    <row r="1364" spans="2:7" x14ac:dyDescent="0.25">
      <c r="B1364" t="s">
        <v>22</v>
      </c>
      <c r="C1364" t="s">
        <v>23</v>
      </c>
      <c r="D1364" t="s">
        <v>492</v>
      </c>
      <c r="E1364" t="s">
        <v>542</v>
      </c>
      <c r="F1364" t="s">
        <v>539</v>
      </c>
      <c r="G1364">
        <v>41809622.149766512</v>
      </c>
    </row>
    <row r="1365" spans="2:7" x14ac:dyDescent="0.25">
      <c r="B1365" t="s">
        <v>22</v>
      </c>
      <c r="C1365" t="s">
        <v>23</v>
      </c>
      <c r="D1365" t="s">
        <v>492</v>
      </c>
      <c r="E1365" t="s">
        <v>542</v>
      </c>
      <c r="F1365" t="s">
        <v>540</v>
      </c>
      <c r="G1365">
        <v>24554857.453037474</v>
      </c>
    </row>
    <row r="1366" spans="2:7" x14ac:dyDescent="0.25">
      <c r="B1366" t="s">
        <v>22</v>
      </c>
      <c r="C1366" t="s">
        <v>23</v>
      </c>
      <c r="D1366" t="s">
        <v>492</v>
      </c>
      <c r="E1366" t="s">
        <v>543</v>
      </c>
      <c r="F1366" t="s">
        <v>539</v>
      </c>
      <c r="G1366">
        <v>10153261944.96596</v>
      </c>
    </row>
    <row r="1367" spans="2:7" x14ac:dyDescent="0.25">
      <c r="B1367" t="s">
        <v>22</v>
      </c>
      <c r="C1367" t="s">
        <v>23</v>
      </c>
      <c r="D1367" t="s">
        <v>492</v>
      </c>
      <c r="E1367" t="s">
        <v>543</v>
      </c>
      <c r="F1367" t="s">
        <v>540</v>
      </c>
      <c r="G1367">
        <v>5963026856.5673094</v>
      </c>
    </row>
    <row r="1368" spans="2:7" x14ac:dyDescent="0.25">
      <c r="B1368" t="s">
        <v>22</v>
      </c>
      <c r="C1368" t="s">
        <v>23</v>
      </c>
      <c r="D1368" t="s">
        <v>493</v>
      </c>
      <c r="E1368" t="s">
        <v>538</v>
      </c>
      <c r="F1368" t="s">
        <v>539</v>
      </c>
      <c r="G1368">
        <v>3130339406.854949</v>
      </c>
    </row>
    <row r="1369" spans="2:7" x14ac:dyDescent="0.25">
      <c r="B1369" t="s">
        <v>22</v>
      </c>
      <c r="C1369" t="s">
        <v>23</v>
      </c>
      <c r="D1369" t="s">
        <v>493</v>
      </c>
      <c r="E1369" t="s">
        <v>538</v>
      </c>
      <c r="F1369" t="s">
        <v>540</v>
      </c>
      <c r="G1369">
        <v>1838453302.4386208</v>
      </c>
    </row>
    <row r="1370" spans="2:7" x14ac:dyDescent="0.25">
      <c r="B1370" t="s">
        <v>22</v>
      </c>
      <c r="C1370" t="s">
        <v>23</v>
      </c>
      <c r="D1370" t="s">
        <v>493</v>
      </c>
      <c r="E1370" t="s">
        <v>541</v>
      </c>
      <c r="F1370" t="s">
        <v>539</v>
      </c>
      <c r="G1370">
        <v>3130339406.854949</v>
      </c>
    </row>
    <row r="1371" spans="2:7" x14ac:dyDescent="0.25">
      <c r="B1371" t="s">
        <v>22</v>
      </c>
      <c r="C1371" t="s">
        <v>23</v>
      </c>
      <c r="D1371" t="s">
        <v>493</v>
      </c>
      <c r="E1371" t="s">
        <v>541</v>
      </c>
      <c r="F1371" t="s">
        <v>540</v>
      </c>
      <c r="G1371">
        <v>1838453302.4386208</v>
      </c>
    </row>
    <row r="1372" spans="2:7" x14ac:dyDescent="0.25">
      <c r="B1372" t="s">
        <v>22</v>
      </c>
      <c r="C1372" t="s">
        <v>23</v>
      </c>
      <c r="D1372" t="s">
        <v>493</v>
      </c>
      <c r="E1372" t="s">
        <v>542</v>
      </c>
      <c r="F1372" t="s">
        <v>539</v>
      </c>
      <c r="G1372">
        <v>42717597.528560854</v>
      </c>
    </row>
    <row r="1373" spans="2:7" x14ac:dyDescent="0.25">
      <c r="B1373" t="s">
        <v>22</v>
      </c>
      <c r="C1373" t="s">
        <v>23</v>
      </c>
      <c r="D1373" t="s">
        <v>493</v>
      </c>
      <c r="E1373" t="s">
        <v>542</v>
      </c>
      <c r="F1373" t="s">
        <v>540</v>
      </c>
      <c r="G1373">
        <v>25088112.834234152</v>
      </c>
    </row>
    <row r="1374" spans="2:7" x14ac:dyDescent="0.25">
      <c r="B1374" t="s">
        <v>22</v>
      </c>
      <c r="C1374" t="s">
        <v>23</v>
      </c>
      <c r="D1374" t="s">
        <v>493</v>
      </c>
      <c r="E1374" t="s">
        <v>543</v>
      </c>
      <c r="F1374" t="s">
        <v>539</v>
      </c>
      <c r="G1374">
        <v>10373759318.213093</v>
      </c>
    </row>
    <row r="1375" spans="2:7" x14ac:dyDescent="0.25">
      <c r="B1375" t="s">
        <v>22</v>
      </c>
      <c r="C1375" t="s">
        <v>23</v>
      </c>
      <c r="D1375" t="s">
        <v>493</v>
      </c>
      <c r="E1375" t="s">
        <v>543</v>
      </c>
      <c r="F1375" t="s">
        <v>540</v>
      </c>
      <c r="G1375">
        <v>6092525313.8711815</v>
      </c>
    </row>
    <row r="1376" spans="2:7" x14ac:dyDescent="0.25">
      <c r="B1376" t="s">
        <v>22</v>
      </c>
      <c r="C1376" t="s">
        <v>23</v>
      </c>
      <c r="D1376" t="s">
        <v>494</v>
      </c>
      <c r="E1376" t="s">
        <v>538</v>
      </c>
      <c r="F1376" t="s">
        <v>539</v>
      </c>
      <c r="G1376">
        <v>3198364252.104003</v>
      </c>
    </row>
    <row r="1377" spans="2:7" x14ac:dyDescent="0.25">
      <c r="B1377" t="s">
        <v>22</v>
      </c>
      <c r="C1377" t="s">
        <v>23</v>
      </c>
      <c r="D1377" t="s">
        <v>494</v>
      </c>
      <c r="E1377" t="s">
        <v>538</v>
      </c>
      <c r="F1377" t="s">
        <v>540</v>
      </c>
      <c r="G1377">
        <v>1878404402.029335</v>
      </c>
    </row>
    <row r="1378" spans="2:7" x14ac:dyDescent="0.25">
      <c r="B1378" t="s">
        <v>22</v>
      </c>
      <c r="C1378" t="s">
        <v>23</v>
      </c>
      <c r="D1378" t="s">
        <v>494</v>
      </c>
      <c r="E1378" t="s">
        <v>541</v>
      </c>
      <c r="F1378" t="s">
        <v>539</v>
      </c>
      <c r="G1378">
        <v>3198364252.104003</v>
      </c>
    </row>
    <row r="1379" spans="2:7" x14ac:dyDescent="0.25">
      <c r="B1379" t="s">
        <v>22</v>
      </c>
      <c r="C1379" t="s">
        <v>23</v>
      </c>
      <c r="D1379" t="s">
        <v>494</v>
      </c>
      <c r="E1379" t="s">
        <v>541</v>
      </c>
      <c r="F1379" t="s">
        <v>540</v>
      </c>
      <c r="G1379">
        <v>1878404402.029335</v>
      </c>
    </row>
    <row r="1380" spans="2:7" x14ac:dyDescent="0.25">
      <c r="B1380" t="s">
        <v>22</v>
      </c>
      <c r="C1380" t="s">
        <v>23</v>
      </c>
      <c r="D1380" t="s">
        <v>494</v>
      </c>
      <c r="E1380" t="s">
        <v>542</v>
      </c>
      <c r="F1380" t="s">
        <v>539</v>
      </c>
      <c r="G1380">
        <v>43645885.993041217</v>
      </c>
    </row>
    <row r="1381" spans="2:7" x14ac:dyDescent="0.25">
      <c r="B1381" t="s">
        <v>22</v>
      </c>
      <c r="C1381" t="s">
        <v>23</v>
      </c>
      <c r="D1381" t="s">
        <v>494</v>
      </c>
      <c r="E1381" t="s">
        <v>542</v>
      </c>
      <c r="F1381" t="s">
        <v>540</v>
      </c>
      <c r="G1381">
        <v>25633298.122897223</v>
      </c>
    </row>
    <row r="1382" spans="2:7" x14ac:dyDescent="0.25">
      <c r="B1382" t="s">
        <v>22</v>
      </c>
      <c r="C1382" t="s">
        <v>23</v>
      </c>
      <c r="D1382" t="s">
        <v>494</v>
      </c>
      <c r="E1382" t="s">
        <v>543</v>
      </c>
      <c r="F1382" t="s">
        <v>539</v>
      </c>
      <c r="G1382">
        <v>10599189624.820444</v>
      </c>
    </row>
    <row r="1383" spans="2:7" x14ac:dyDescent="0.25">
      <c r="B1383" t="s">
        <v>22</v>
      </c>
      <c r="C1383" t="s">
        <v>23</v>
      </c>
      <c r="D1383" t="s">
        <v>494</v>
      </c>
      <c r="E1383" t="s">
        <v>543</v>
      </c>
      <c r="F1383" t="s">
        <v>540</v>
      </c>
      <c r="G1383">
        <v>6224920890.7675619</v>
      </c>
    </row>
    <row r="1384" spans="2:7" x14ac:dyDescent="0.25">
      <c r="B1384" t="s">
        <v>22</v>
      </c>
      <c r="C1384" t="s">
        <v>23</v>
      </c>
      <c r="D1384" t="s">
        <v>495</v>
      </c>
      <c r="E1384" t="s">
        <v>538</v>
      </c>
      <c r="F1384" t="s">
        <v>539</v>
      </c>
      <c r="G1384">
        <v>3266972544.5190854</v>
      </c>
    </row>
    <row r="1385" spans="2:7" x14ac:dyDescent="0.25">
      <c r="B1385" t="s">
        <v>22</v>
      </c>
      <c r="C1385" t="s">
        <v>23</v>
      </c>
      <c r="D1385" t="s">
        <v>495</v>
      </c>
      <c r="E1385" t="s">
        <v>538</v>
      </c>
      <c r="F1385" t="s">
        <v>540</v>
      </c>
      <c r="G1385">
        <v>1918698161.0667644</v>
      </c>
    </row>
    <row r="1386" spans="2:7" x14ac:dyDescent="0.25">
      <c r="B1386" t="s">
        <v>22</v>
      </c>
      <c r="C1386" t="s">
        <v>23</v>
      </c>
      <c r="D1386" t="s">
        <v>495</v>
      </c>
      <c r="E1386" t="s">
        <v>541</v>
      </c>
      <c r="F1386" t="s">
        <v>539</v>
      </c>
      <c r="G1386">
        <v>3266972544.5190854</v>
      </c>
    </row>
    <row r="1387" spans="2:7" x14ac:dyDescent="0.25">
      <c r="B1387" t="s">
        <v>22</v>
      </c>
      <c r="C1387" t="s">
        <v>23</v>
      </c>
      <c r="D1387" t="s">
        <v>495</v>
      </c>
      <c r="E1387" t="s">
        <v>541</v>
      </c>
      <c r="F1387" t="s">
        <v>540</v>
      </c>
      <c r="G1387">
        <v>1918698161.0667644</v>
      </c>
    </row>
    <row r="1388" spans="2:7" x14ac:dyDescent="0.25">
      <c r="B1388" t="s">
        <v>22</v>
      </c>
      <c r="C1388" t="s">
        <v>23</v>
      </c>
      <c r="D1388" t="s">
        <v>495</v>
      </c>
      <c r="E1388" t="s">
        <v>542</v>
      </c>
      <c r="F1388" t="s">
        <v>539</v>
      </c>
      <c r="G1388">
        <v>44582136.361321196</v>
      </c>
    </row>
    <row r="1389" spans="2:7" x14ac:dyDescent="0.25">
      <c r="B1389" t="s">
        <v>22</v>
      </c>
      <c r="C1389" t="s">
        <v>23</v>
      </c>
      <c r="D1389" t="s">
        <v>495</v>
      </c>
      <c r="E1389" t="s">
        <v>542</v>
      </c>
      <c r="F1389" t="s">
        <v>540</v>
      </c>
      <c r="G1389">
        <v>26183159.450299751</v>
      </c>
    </row>
    <row r="1390" spans="2:7" x14ac:dyDescent="0.25">
      <c r="B1390" t="s">
        <v>22</v>
      </c>
      <c r="C1390" t="s">
        <v>23</v>
      </c>
      <c r="D1390" t="s">
        <v>495</v>
      </c>
      <c r="E1390" t="s">
        <v>543</v>
      </c>
      <c r="F1390" t="s">
        <v>539</v>
      </c>
      <c r="G1390">
        <v>10826553440.766113</v>
      </c>
    </row>
    <row r="1391" spans="2:7" x14ac:dyDescent="0.25">
      <c r="B1391" t="s">
        <v>22</v>
      </c>
      <c r="C1391" t="s">
        <v>23</v>
      </c>
      <c r="D1391" t="s">
        <v>495</v>
      </c>
      <c r="E1391" t="s">
        <v>543</v>
      </c>
      <c r="F1391" t="s">
        <v>540</v>
      </c>
      <c r="G1391">
        <v>6358452020.7673998</v>
      </c>
    </row>
    <row r="1392" spans="2:7" x14ac:dyDescent="0.25">
      <c r="B1392" t="s">
        <v>24</v>
      </c>
      <c r="C1392" t="s">
        <v>25</v>
      </c>
      <c r="D1392" t="s">
        <v>437</v>
      </c>
      <c r="E1392" t="s">
        <v>538</v>
      </c>
      <c r="F1392" t="s">
        <v>539</v>
      </c>
      <c r="G1392">
        <v>546565190.73938334</v>
      </c>
    </row>
    <row r="1393" spans="2:7" x14ac:dyDescent="0.25">
      <c r="B1393" t="s">
        <v>24</v>
      </c>
      <c r="C1393" t="s">
        <v>25</v>
      </c>
      <c r="D1393" t="s">
        <v>437</v>
      </c>
      <c r="E1393" t="s">
        <v>538</v>
      </c>
      <c r="F1393" t="s">
        <v>540</v>
      </c>
      <c r="G1393">
        <v>234242224.60259292</v>
      </c>
    </row>
    <row r="1394" spans="2:7" x14ac:dyDescent="0.25">
      <c r="B1394" t="s">
        <v>24</v>
      </c>
      <c r="C1394" t="s">
        <v>25</v>
      </c>
      <c r="D1394" t="s">
        <v>437</v>
      </c>
      <c r="E1394" t="s">
        <v>541</v>
      </c>
      <c r="F1394" t="s">
        <v>539</v>
      </c>
      <c r="G1394">
        <v>1093130381.4787667</v>
      </c>
    </row>
    <row r="1395" spans="2:7" x14ac:dyDescent="0.25">
      <c r="B1395" t="s">
        <v>24</v>
      </c>
      <c r="C1395" t="s">
        <v>25</v>
      </c>
      <c r="D1395" t="s">
        <v>437</v>
      </c>
      <c r="E1395" t="s">
        <v>541</v>
      </c>
      <c r="F1395" t="s">
        <v>540</v>
      </c>
      <c r="G1395">
        <v>468484449.20518583</v>
      </c>
    </row>
    <row r="1396" spans="2:7" x14ac:dyDescent="0.25">
      <c r="B1396" t="s">
        <v>24</v>
      </c>
      <c r="C1396" t="s">
        <v>25</v>
      </c>
      <c r="D1396" t="s">
        <v>437</v>
      </c>
      <c r="E1396" t="s">
        <v>542</v>
      </c>
      <c r="F1396" t="s">
        <v>539</v>
      </c>
      <c r="G1396">
        <v>15142769.44731543</v>
      </c>
    </row>
    <row r="1397" spans="2:7" x14ac:dyDescent="0.25">
      <c r="B1397" t="s">
        <v>24</v>
      </c>
      <c r="C1397" t="s">
        <v>25</v>
      </c>
      <c r="D1397" t="s">
        <v>437</v>
      </c>
      <c r="E1397" t="s">
        <v>542</v>
      </c>
      <c r="F1397" t="s">
        <v>540</v>
      </c>
      <c r="G1397">
        <v>6489758.3345637573</v>
      </c>
    </row>
    <row r="1398" spans="2:7" x14ac:dyDescent="0.25">
      <c r="B1398" t="s">
        <v>24</v>
      </c>
      <c r="C1398" t="s">
        <v>25</v>
      </c>
      <c r="D1398" t="s">
        <v>437</v>
      </c>
      <c r="E1398" t="s">
        <v>543</v>
      </c>
      <c r="F1398" t="s">
        <v>539</v>
      </c>
      <c r="G1398">
        <v>2458410464.5442295</v>
      </c>
    </row>
    <row r="1399" spans="2:7" x14ac:dyDescent="0.25">
      <c r="B1399" t="s">
        <v>24</v>
      </c>
      <c r="C1399" t="s">
        <v>25</v>
      </c>
      <c r="D1399" t="s">
        <v>437</v>
      </c>
      <c r="E1399" t="s">
        <v>543</v>
      </c>
      <c r="F1399" t="s">
        <v>540</v>
      </c>
      <c r="G1399">
        <v>1053604484.8046701</v>
      </c>
    </row>
    <row r="1400" spans="2:7" x14ac:dyDescent="0.25">
      <c r="B1400" t="s">
        <v>24</v>
      </c>
      <c r="C1400" t="s">
        <v>25</v>
      </c>
      <c r="D1400" t="s">
        <v>490</v>
      </c>
      <c r="E1400" t="s">
        <v>538</v>
      </c>
      <c r="F1400" t="s">
        <v>539</v>
      </c>
      <c r="G1400">
        <v>561010292.70092177</v>
      </c>
    </row>
    <row r="1401" spans="2:7" x14ac:dyDescent="0.25">
      <c r="B1401" t="s">
        <v>24</v>
      </c>
      <c r="C1401" t="s">
        <v>25</v>
      </c>
      <c r="D1401" t="s">
        <v>490</v>
      </c>
      <c r="E1401" t="s">
        <v>538</v>
      </c>
      <c r="F1401" t="s">
        <v>540</v>
      </c>
      <c r="G1401">
        <v>240432982.5861094</v>
      </c>
    </row>
    <row r="1402" spans="2:7" x14ac:dyDescent="0.25">
      <c r="B1402" t="s">
        <v>24</v>
      </c>
      <c r="C1402" t="s">
        <v>25</v>
      </c>
      <c r="D1402" t="s">
        <v>490</v>
      </c>
      <c r="E1402" t="s">
        <v>541</v>
      </c>
      <c r="F1402" t="s">
        <v>539</v>
      </c>
      <c r="G1402">
        <v>1122020585.4018435</v>
      </c>
    </row>
    <row r="1403" spans="2:7" x14ac:dyDescent="0.25">
      <c r="B1403" t="s">
        <v>24</v>
      </c>
      <c r="C1403" t="s">
        <v>25</v>
      </c>
      <c r="D1403" t="s">
        <v>490</v>
      </c>
      <c r="E1403" t="s">
        <v>541</v>
      </c>
      <c r="F1403" t="s">
        <v>540</v>
      </c>
      <c r="G1403">
        <v>480865965.1722188</v>
      </c>
    </row>
    <row r="1404" spans="2:7" x14ac:dyDescent="0.25">
      <c r="B1404" t="s">
        <v>24</v>
      </c>
      <c r="C1404" t="s">
        <v>25</v>
      </c>
      <c r="D1404" t="s">
        <v>490</v>
      </c>
      <c r="E1404" t="s">
        <v>542</v>
      </c>
      <c r="F1404" t="s">
        <v>539</v>
      </c>
      <c r="G1404">
        <v>15542975.77650122</v>
      </c>
    </row>
    <row r="1405" spans="2:7" x14ac:dyDescent="0.25">
      <c r="B1405" t="s">
        <v>24</v>
      </c>
      <c r="C1405" t="s">
        <v>25</v>
      </c>
      <c r="D1405" t="s">
        <v>490</v>
      </c>
      <c r="E1405" t="s">
        <v>542</v>
      </c>
      <c r="F1405" t="s">
        <v>540</v>
      </c>
      <c r="G1405">
        <v>6661275.3327862388</v>
      </c>
    </row>
    <row r="1406" spans="2:7" x14ac:dyDescent="0.25">
      <c r="B1406" t="s">
        <v>24</v>
      </c>
      <c r="C1406" t="s">
        <v>25</v>
      </c>
      <c r="D1406" t="s">
        <v>490</v>
      </c>
      <c r="E1406" t="s">
        <v>543</v>
      </c>
      <c r="F1406" t="s">
        <v>539</v>
      </c>
      <c r="G1406">
        <v>2523383482.2653446</v>
      </c>
    </row>
    <row r="1407" spans="2:7" x14ac:dyDescent="0.25">
      <c r="B1407" t="s">
        <v>24</v>
      </c>
      <c r="C1407" t="s">
        <v>25</v>
      </c>
      <c r="D1407" t="s">
        <v>490</v>
      </c>
      <c r="E1407" t="s">
        <v>543</v>
      </c>
      <c r="F1407" t="s">
        <v>540</v>
      </c>
      <c r="G1407">
        <v>1081450063.8280051</v>
      </c>
    </row>
    <row r="1408" spans="2:7" x14ac:dyDescent="0.25">
      <c r="B1408" t="s">
        <v>24</v>
      </c>
      <c r="C1408" t="s">
        <v>25</v>
      </c>
      <c r="D1408" t="s">
        <v>491</v>
      </c>
      <c r="E1408" t="s">
        <v>538</v>
      </c>
      <c r="F1408" t="s">
        <v>539</v>
      </c>
      <c r="G1408">
        <v>574353396.22561836</v>
      </c>
    </row>
    <row r="1409" spans="2:7" x14ac:dyDescent="0.25">
      <c r="B1409" t="s">
        <v>24</v>
      </c>
      <c r="C1409" t="s">
        <v>25</v>
      </c>
      <c r="D1409" t="s">
        <v>491</v>
      </c>
      <c r="E1409" t="s">
        <v>538</v>
      </c>
      <c r="F1409" t="s">
        <v>540</v>
      </c>
      <c r="G1409">
        <v>246151455.52526507</v>
      </c>
    </row>
    <row r="1410" spans="2:7" x14ac:dyDescent="0.25">
      <c r="B1410" t="s">
        <v>24</v>
      </c>
      <c r="C1410" t="s">
        <v>25</v>
      </c>
      <c r="D1410" t="s">
        <v>491</v>
      </c>
      <c r="E1410" t="s">
        <v>541</v>
      </c>
      <c r="F1410" t="s">
        <v>539</v>
      </c>
      <c r="G1410">
        <v>1148706792.4512367</v>
      </c>
    </row>
    <row r="1411" spans="2:7" x14ac:dyDescent="0.25">
      <c r="B1411" t="s">
        <v>24</v>
      </c>
      <c r="C1411" t="s">
        <v>25</v>
      </c>
      <c r="D1411" t="s">
        <v>491</v>
      </c>
      <c r="E1411" t="s">
        <v>541</v>
      </c>
      <c r="F1411" t="s">
        <v>540</v>
      </c>
      <c r="G1411">
        <v>492302911.05053014</v>
      </c>
    </row>
    <row r="1412" spans="2:7" x14ac:dyDescent="0.25">
      <c r="B1412" t="s">
        <v>24</v>
      </c>
      <c r="C1412" t="s">
        <v>25</v>
      </c>
      <c r="D1412" t="s">
        <v>491</v>
      </c>
      <c r="E1412" t="s">
        <v>542</v>
      </c>
      <c r="F1412" t="s">
        <v>539</v>
      </c>
      <c r="G1412">
        <v>15912650.874384442</v>
      </c>
    </row>
    <row r="1413" spans="2:7" x14ac:dyDescent="0.25">
      <c r="B1413" t="s">
        <v>24</v>
      </c>
      <c r="C1413" t="s">
        <v>25</v>
      </c>
      <c r="D1413" t="s">
        <v>491</v>
      </c>
      <c r="E1413" t="s">
        <v>542</v>
      </c>
      <c r="F1413" t="s">
        <v>540</v>
      </c>
      <c r="G1413">
        <v>6819707.5175933335</v>
      </c>
    </row>
    <row r="1414" spans="2:7" x14ac:dyDescent="0.25">
      <c r="B1414" t="s">
        <v>24</v>
      </c>
      <c r="C1414" t="s">
        <v>25</v>
      </c>
      <c r="D1414" t="s">
        <v>491</v>
      </c>
      <c r="E1414" t="s">
        <v>543</v>
      </c>
      <c r="F1414" t="s">
        <v>539</v>
      </c>
      <c r="G1414">
        <v>2583399791.1895113</v>
      </c>
    </row>
    <row r="1415" spans="2:7" x14ac:dyDescent="0.25">
      <c r="B1415" t="s">
        <v>24</v>
      </c>
      <c r="C1415" t="s">
        <v>25</v>
      </c>
      <c r="D1415" t="s">
        <v>491</v>
      </c>
      <c r="E1415" t="s">
        <v>543</v>
      </c>
      <c r="F1415" t="s">
        <v>540</v>
      </c>
      <c r="G1415">
        <v>1107171339.0812194</v>
      </c>
    </row>
    <row r="1416" spans="2:7" x14ac:dyDescent="0.25">
      <c r="B1416" t="s">
        <v>24</v>
      </c>
      <c r="C1416" t="s">
        <v>25</v>
      </c>
      <c r="D1416" t="s">
        <v>492</v>
      </c>
      <c r="E1416" t="s">
        <v>538</v>
      </c>
      <c r="F1416" t="s">
        <v>539</v>
      </c>
      <c r="G1416">
        <v>587412273.91620529</v>
      </c>
    </row>
    <row r="1417" spans="2:7" x14ac:dyDescent="0.25">
      <c r="B1417" t="s">
        <v>24</v>
      </c>
      <c r="C1417" t="s">
        <v>25</v>
      </c>
      <c r="D1417" t="s">
        <v>492</v>
      </c>
      <c r="E1417" t="s">
        <v>538</v>
      </c>
      <c r="F1417" t="s">
        <v>540</v>
      </c>
      <c r="G1417">
        <v>251748117.39265946</v>
      </c>
    </row>
    <row r="1418" spans="2:7" x14ac:dyDescent="0.25">
      <c r="B1418" t="s">
        <v>24</v>
      </c>
      <c r="C1418" t="s">
        <v>25</v>
      </c>
      <c r="D1418" t="s">
        <v>492</v>
      </c>
      <c r="E1418" t="s">
        <v>541</v>
      </c>
      <c r="F1418" t="s">
        <v>539</v>
      </c>
      <c r="G1418">
        <v>1174824547.8324106</v>
      </c>
    </row>
    <row r="1419" spans="2:7" x14ac:dyDescent="0.25">
      <c r="B1419" t="s">
        <v>24</v>
      </c>
      <c r="C1419" t="s">
        <v>25</v>
      </c>
      <c r="D1419" t="s">
        <v>492</v>
      </c>
      <c r="E1419" t="s">
        <v>541</v>
      </c>
      <c r="F1419" t="s">
        <v>540</v>
      </c>
      <c r="G1419">
        <v>503496234.78531891</v>
      </c>
    </row>
    <row r="1420" spans="2:7" x14ac:dyDescent="0.25">
      <c r="B1420" t="s">
        <v>24</v>
      </c>
      <c r="C1420" t="s">
        <v>25</v>
      </c>
      <c r="D1420" t="s">
        <v>492</v>
      </c>
      <c r="E1420" t="s">
        <v>542</v>
      </c>
      <c r="F1420" t="s">
        <v>539</v>
      </c>
      <c r="G1420">
        <v>16274451.401494006</v>
      </c>
    </row>
    <row r="1421" spans="2:7" x14ac:dyDescent="0.25">
      <c r="B1421" t="s">
        <v>24</v>
      </c>
      <c r="C1421" t="s">
        <v>25</v>
      </c>
      <c r="D1421" t="s">
        <v>492</v>
      </c>
      <c r="E1421" t="s">
        <v>542</v>
      </c>
      <c r="F1421" t="s">
        <v>540</v>
      </c>
      <c r="G1421">
        <v>6974764.8863545749</v>
      </c>
    </row>
    <row r="1422" spans="2:7" x14ac:dyDescent="0.25">
      <c r="B1422" t="s">
        <v>24</v>
      </c>
      <c r="C1422" t="s">
        <v>25</v>
      </c>
      <c r="D1422" t="s">
        <v>492</v>
      </c>
      <c r="E1422" t="s">
        <v>543</v>
      </c>
      <c r="F1422" t="s">
        <v>539</v>
      </c>
      <c r="G1422">
        <v>2642137672.9896903</v>
      </c>
    </row>
    <row r="1423" spans="2:7" x14ac:dyDescent="0.25">
      <c r="B1423" t="s">
        <v>24</v>
      </c>
      <c r="C1423" t="s">
        <v>25</v>
      </c>
      <c r="D1423" t="s">
        <v>492</v>
      </c>
      <c r="E1423" t="s">
        <v>543</v>
      </c>
      <c r="F1423" t="s">
        <v>540</v>
      </c>
      <c r="G1423">
        <v>1132344716.9955819</v>
      </c>
    </row>
    <row r="1424" spans="2:7" x14ac:dyDescent="0.25">
      <c r="B1424" t="s">
        <v>24</v>
      </c>
      <c r="C1424" t="s">
        <v>25</v>
      </c>
      <c r="D1424" t="s">
        <v>493</v>
      </c>
      <c r="E1424" t="s">
        <v>538</v>
      </c>
      <c r="F1424" t="s">
        <v>539</v>
      </c>
      <c r="G1424">
        <v>600653332.17770314</v>
      </c>
    </row>
    <row r="1425" spans="2:7" x14ac:dyDescent="0.25">
      <c r="B1425" t="s">
        <v>24</v>
      </c>
      <c r="C1425" t="s">
        <v>25</v>
      </c>
      <c r="D1425" t="s">
        <v>493</v>
      </c>
      <c r="E1425" t="s">
        <v>538</v>
      </c>
      <c r="F1425" t="s">
        <v>540</v>
      </c>
      <c r="G1425">
        <v>257422856.64758712</v>
      </c>
    </row>
    <row r="1426" spans="2:7" x14ac:dyDescent="0.25">
      <c r="B1426" t="s">
        <v>24</v>
      </c>
      <c r="C1426" t="s">
        <v>25</v>
      </c>
      <c r="D1426" t="s">
        <v>493</v>
      </c>
      <c r="E1426" t="s">
        <v>541</v>
      </c>
      <c r="F1426" t="s">
        <v>539</v>
      </c>
      <c r="G1426">
        <v>1201306664.3554063</v>
      </c>
    </row>
    <row r="1427" spans="2:7" x14ac:dyDescent="0.25">
      <c r="B1427" t="s">
        <v>24</v>
      </c>
      <c r="C1427" t="s">
        <v>25</v>
      </c>
      <c r="D1427" t="s">
        <v>493</v>
      </c>
      <c r="E1427" t="s">
        <v>541</v>
      </c>
      <c r="F1427" t="s">
        <v>540</v>
      </c>
      <c r="G1427">
        <v>514845713.29517424</v>
      </c>
    </row>
    <row r="1428" spans="2:7" x14ac:dyDescent="0.25">
      <c r="B1428" t="s">
        <v>24</v>
      </c>
      <c r="C1428" t="s">
        <v>25</v>
      </c>
      <c r="D1428" t="s">
        <v>493</v>
      </c>
      <c r="E1428" t="s">
        <v>542</v>
      </c>
      <c r="F1428" t="s">
        <v>539</v>
      </c>
      <c r="G1428">
        <v>16641299.301597362</v>
      </c>
    </row>
    <row r="1429" spans="2:7" x14ac:dyDescent="0.25">
      <c r="B1429" t="s">
        <v>24</v>
      </c>
      <c r="C1429" t="s">
        <v>25</v>
      </c>
      <c r="D1429" t="s">
        <v>493</v>
      </c>
      <c r="E1429" t="s">
        <v>542</v>
      </c>
      <c r="F1429" t="s">
        <v>540</v>
      </c>
      <c r="G1429">
        <v>7131985.4149702992</v>
      </c>
    </row>
    <row r="1430" spans="2:7" x14ac:dyDescent="0.25">
      <c r="B1430" t="s">
        <v>24</v>
      </c>
      <c r="C1430" t="s">
        <v>25</v>
      </c>
      <c r="D1430" t="s">
        <v>493</v>
      </c>
      <c r="E1430" t="s">
        <v>543</v>
      </c>
      <c r="F1430" t="s">
        <v>539</v>
      </c>
      <c r="G1430">
        <v>2701694989.7439289</v>
      </c>
    </row>
    <row r="1431" spans="2:7" x14ac:dyDescent="0.25">
      <c r="B1431" t="s">
        <v>24</v>
      </c>
      <c r="C1431" t="s">
        <v>25</v>
      </c>
      <c r="D1431" t="s">
        <v>493</v>
      </c>
      <c r="E1431" t="s">
        <v>543</v>
      </c>
      <c r="F1431" t="s">
        <v>540</v>
      </c>
      <c r="G1431">
        <v>1157869281.3188269</v>
      </c>
    </row>
    <row r="1432" spans="2:7" x14ac:dyDescent="0.25">
      <c r="B1432" t="s">
        <v>24</v>
      </c>
      <c r="C1432" t="s">
        <v>25</v>
      </c>
      <c r="D1432" t="s">
        <v>494</v>
      </c>
      <c r="E1432" t="s">
        <v>538</v>
      </c>
      <c r="F1432" t="s">
        <v>539</v>
      </c>
      <c r="G1432">
        <v>614372376.37954462</v>
      </c>
    </row>
    <row r="1433" spans="2:7" x14ac:dyDescent="0.25">
      <c r="B1433" t="s">
        <v>24</v>
      </c>
      <c r="C1433" t="s">
        <v>25</v>
      </c>
      <c r="D1433" t="s">
        <v>494</v>
      </c>
      <c r="E1433" t="s">
        <v>538</v>
      </c>
      <c r="F1433" t="s">
        <v>540</v>
      </c>
      <c r="G1433">
        <v>263302447.01980487</v>
      </c>
    </row>
    <row r="1434" spans="2:7" x14ac:dyDescent="0.25">
      <c r="B1434" t="s">
        <v>24</v>
      </c>
      <c r="C1434" t="s">
        <v>25</v>
      </c>
      <c r="D1434" t="s">
        <v>494</v>
      </c>
      <c r="E1434" t="s">
        <v>541</v>
      </c>
      <c r="F1434" t="s">
        <v>539</v>
      </c>
      <c r="G1434">
        <v>1228744752.7590892</v>
      </c>
    </row>
    <row r="1435" spans="2:7" x14ac:dyDescent="0.25">
      <c r="B1435" t="s">
        <v>24</v>
      </c>
      <c r="C1435" t="s">
        <v>25</v>
      </c>
      <c r="D1435" t="s">
        <v>494</v>
      </c>
      <c r="E1435" t="s">
        <v>541</v>
      </c>
      <c r="F1435" t="s">
        <v>540</v>
      </c>
      <c r="G1435">
        <v>526604894.03960973</v>
      </c>
    </row>
    <row r="1436" spans="2:7" x14ac:dyDescent="0.25">
      <c r="B1436" t="s">
        <v>24</v>
      </c>
      <c r="C1436" t="s">
        <v>25</v>
      </c>
      <c r="D1436" t="s">
        <v>494</v>
      </c>
      <c r="E1436" t="s">
        <v>542</v>
      </c>
      <c r="F1436" t="s">
        <v>539</v>
      </c>
      <c r="G1436">
        <v>17021389.96032552</v>
      </c>
    </row>
    <row r="1437" spans="2:7" x14ac:dyDescent="0.25">
      <c r="B1437" t="s">
        <v>24</v>
      </c>
      <c r="C1437" t="s">
        <v>25</v>
      </c>
      <c r="D1437" t="s">
        <v>494</v>
      </c>
      <c r="E1437" t="s">
        <v>542</v>
      </c>
      <c r="F1437" t="s">
        <v>540</v>
      </c>
      <c r="G1437">
        <v>7294881.4115680819</v>
      </c>
    </row>
    <row r="1438" spans="2:7" x14ac:dyDescent="0.25">
      <c r="B1438" t="s">
        <v>24</v>
      </c>
      <c r="C1438" t="s">
        <v>25</v>
      </c>
      <c r="D1438" t="s">
        <v>494</v>
      </c>
      <c r="E1438" t="s">
        <v>543</v>
      </c>
      <c r="F1438" t="s">
        <v>539</v>
      </c>
      <c r="G1438">
        <v>2763402252.4836698</v>
      </c>
    </row>
    <row r="1439" spans="2:7" x14ac:dyDescent="0.25">
      <c r="B1439" t="s">
        <v>24</v>
      </c>
      <c r="C1439" t="s">
        <v>25</v>
      </c>
      <c r="D1439" t="s">
        <v>494</v>
      </c>
      <c r="E1439" t="s">
        <v>543</v>
      </c>
      <c r="F1439" t="s">
        <v>540</v>
      </c>
      <c r="G1439">
        <v>1184315251.0644302</v>
      </c>
    </row>
    <row r="1440" spans="2:7" x14ac:dyDescent="0.25">
      <c r="B1440" t="s">
        <v>24</v>
      </c>
      <c r="C1440" t="s">
        <v>25</v>
      </c>
      <c r="D1440" t="s">
        <v>495</v>
      </c>
      <c r="E1440" t="s">
        <v>538</v>
      </c>
      <c r="F1440" t="s">
        <v>539</v>
      </c>
      <c r="G1440">
        <v>627467565.2727983</v>
      </c>
    </row>
    <row r="1441" spans="2:7" x14ac:dyDescent="0.25">
      <c r="B1441" t="s">
        <v>24</v>
      </c>
      <c r="C1441" t="s">
        <v>25</v>
      </c>
      <c r="D1441" t="s">
        <v>495</v>
      </c>
      <c r="E1441" t="s">
        <v>538</v>
      </c>
      <c r="F1441" t="s">
        <v>540</v>
      </c>
      <c r="G1441">
        <v>268914670.83119929</v>
      </c>
    </row>
    <row r="1442" spans="2:7" x14ac:dyDescent="0.25">
      <c r="B1442" t="s">
        <v>24</v>
      </c>
      <c r="C1442" t="s">
        <v>25</v>
      </c>
      <c r="D1442" t="s">
        <v>495</v>
      </c>
      <c r="E1442" t="s">
        <v>541</v>
      </c>
      <c r="F1442" t="s">
        <v>539</v>
      </c>
      <c r="G1442">
        <v>1254935130.5455966</v>
      </c>
    </row>
    <row r="1443" spans="2:7" x14ac:dyDescent="0.25">
      <c r="B1443" t="s">
        <v>24</v>
      </c>
      <c r="C1443" t="s">
        <v>25</v>
      </c>
      <c r="D1443" t="s">
        <v>495</v>
      </c>
      <c r="E1443" t="s">
        <v>541</v>
      </c>
      <c r="F1443" t="s">
        <v>540</v>
      </c>
      <c r="G1443">
        <v>537829341.66239858</v>
      </c>
    </row>
    <row r="1444" spans="2:7" x14ac:dyDescent="0.25">
      <c r="B1444" t="s">
        <v>24</v>
      </c>
      <c r="C1444" t="s">
        <v>25</v>
      </c>
      <c r="D1444" t="s">
        <v>495</v>
      </c>
      <c r="E1444" t="s">
        <v>542</v>
      </c>
      <c r="F1444" t="s">
        <v>539</v>
      </c>
      <c r="G1444">
        <v>17384196.50131898</v>
      </c>
    </row>
    <row r="1445" spans="2:7" x14ac:dyDescent="0.25">
      <c r="B1445" t="s">
        <v>24</v>
      </c>
      <c r="C1445" t="s">
        <v>25</v>
      </c>
      <c r="D1445" t="s">
        <v>495</v>
      </c>
      <c r="E1445" t="s">
        <v>542</v>
      </c>
      <c r="F1445" t="s">
        <v>540</v>
      </c>
      <c r="G1445">
        <v>7450369.9291367074</v>
      </c>
    </row>
    <row r="1446" spans="2:7" x14ac:dyDescent="0.25">
      <c r="B1446" t="s">
        <v>24</v>
      </c>
      <c r="C1446" t="s">
        <v>25</v>
      </c>
      <c r="D1446" t="s">
        <v>495</v>
      </c>
      <c r="E1446" t="s">
        <v>543</v>
      </c>
      <c r="F1446" t="s">
        <v>539</v>
      </c>
      <c r="G1446">
        <v>2822303459.4317517</v>
      </c>
    </row>
    <row r="1447" spans="2:7" x14ac:dyDescent="0.25">
      <c r="B1447" t="s">
        <v>24</v>
      </c>
      <c r="C1447" t="s">
        <v>25</v>
      </c>
      <c r="D1447" t="s">
        <v>495</v>
      </c>
      <c r="E1447" t="s">
        <v>543</v>
      </c>
      <c r="F1447" t="s">
        <v>540</v>
      </c>
      <c r="G1447">
        <v>1209558625.470751</v>
      </c>
    </row>
    <row r="1448" spans="2:7" x14ac:dyDescent="0.25">
      <c r="B1448" t="s">
        <v>26</v>
      </c>
      <c r="C1448" t="s">
        <v>27</v>
      </c>
      <c r="D1448" t="s">
        <v>437</v>
      </c>
      <c r="E1448" t="s">
        <v>538</v>
      </c>
      <c r="F1448" t="s">
        <v>539</v>
      </c>
      <c r="G1448">
        <v>1570881547.2902405</v>
      </c>
    </row>
    <row r="1449" spans="2:7" x14ac:dyDescent="0.25">
      <c r="B1449" t="s">
        <v>26</v>
      </c>
      <c r="C1449" t="s">
        <v>27</v>
      </c>
      <c r="D1449" t="s">
        <v>437</v>
      </c>
      <c r="E1449" t="s">
        <v>538</v>
      </c>
      <c r="F1449" t="s">
        <v>540</v>
      </c>
      <c r="G1449">
        <v>673234948.83867466</v>
      </c>
    </row>
    <row r="1450" spans="2:7" x14ac:dyDescent="0.25">
      <c r="B1450" t="s">
        <v>26</v>
      </c>
      <c r="C1450" t="s">
        <v>27</v>
      </c>
      <c r="D1450" t="s">
        <v>437</v>
      </c>
      <c r="E1450" t="s">
        <v>541</v>
      </c>
      <c r="F1450" t="s">
        <v>539</v>
      </c>
      <c r="G1450">
        <v>3141763094.5804811</v>
      </c>
    </row>
    <row r="1451" spans="2:7" x14ac:dyDescent="0.25">
      <c r="B1451" t="s">
        <v>26</v>
      </c>
      <c r="C1451" t="s">
        <v>27</v>
      </c>
      <c r="D1451" t="s">
        <v>437</v>
      </c>
      <c r="E1451" t="s">
        <v>541</v>
      </c>
      <c r="F1451" t="s">
        <v>540</v>
      </c>
      <c r="G1451">
        <v>1346469897.6773493</v>
      </c>
    </row>
    <row r="1452" spans="2:7" x14ac:dyDescent="0.25">
      <c r="B1452" t="s">
        <v>26</v>
      </c>
      <c r="C1452" t="s">
        <v>27</v>
      </c>
      <c r="D1452" t="s">
        <v>437</v>
      </c>
      <c r="E1452" t="s">
        <v>542</v>
      </c>
      <c r="F1452" t="s">
        <v>539</v>
      </c>
      <c r="G1452">
        <v>319290220.61674017</v>
      </c>
    </row>
    <row r="1453" spans="2:7" x14ac:dyDescent="0.25">
      <c r="B1453" t="s">
        <v>26</v>
      </c>
      <c r="C1453" t="s">
        <v>27</v>
      </c>
      <c r="D1453" t="s">
        <v>437</v>
      </c>
      <c r="E1453" t="s">
        <v>542</v>
      </c>
      <c r="F1453" t="s">
        <v>540</v>
      </c>
      <c r="G1453">
        <v>136838665.97860295</v>
      </c>
    </row>
    <row r="1454" spans="2:7" x14ac:dyDescent="0.25">
      <c r="B1454" t="s">
        <v>26</v>
      </c>
      <c r="C1454" t="s">
        <v>27</v>
      </c>
      <c r="D1454" t="s">
        <v>437</v>
      </c>
      <c r="E1454" t="s">
        <v>543</v>
      </c>
      <c r="F1454" t="s">
        <v>539</v>
      </c>
      <c r="G1454">
        <v>10666409664.031351</v>
      </c>
    </row>
    <row r="1455" spans="2:7" x14ac:dyDescent="0.25">
      <c r="B1455" t="s">
        <v>26</v>
      </c>
      <c r="C1455" t="s">
        <v>27</v>
      </c>
      <c r="D1455" t="s">
        <v>437</v>
      </c>
      <c r="E1455" t="s">
        <v>543</v>
      </c>
      <c r="F1455" t="s">
        <v>540</v>
      </c>
      <c r="G1455">
        <v>4571318427.442009</v>
      </c>
    </row>
    <row r="1456" spans="2:7" x14ac:dyDescent="0.25">
      <c r="B1456" t="s">
        <v>26</v>
      </c>
      <c r="C1456" t="s">
        <v>27</v>
      </c>
      <c r="D1456" t="s">
        <v>490</v>
      </c>
      <c r="E1456" t="s">
        <v>538</v>
      </c>
      <c r="F1456" t="s">
        <v>539</v>
      </c>
      <c r="G1456">
        <v>1612398176.0558047</v>
      </c>
    </row>
    <row r="1457" spans="2:7" x14ac:dyDescent="0.25">
      <c r="B1457" t="s">
        <v>26</v>
      </c>
      <c r="C1457" t="s">
        <v>27</v>
      </c>
      <c r="D1457" t="s">
        <v>490</v>
      </c>
      <c r="E1457" t="s">
        <v>538</v>
      </c>
      <c r="F1457" t="s">
        <v>540</v>
      </c>
      <c r="G1457">
        <v>691027789.7382021</v>
      </c>
    </row>
    <row r="1458" spans="2:7" x14ac:dyDescent="0.25">
      <c r="B1458" t="s">
        <v>26</v>
      </c>
      <c r="C1458" t="s">
        <v>27</v>
      </c>
      <c r="D1458" t="s">
        <v>490</v>
      </c>
      <c r="E1458" t="s">
        <v>541</v>
      </c>
      <c r="F1458" t="s">
        <v>539</v>
      </c>
      <c r="G1458">
        <v>3224796352.1116095</v>
      </c>
    </row>
    <row r="1459" spans="2:7" x14ac:dyDescent="0.25">
      <c r="B1459" t="s">
        <v>26</v>
      </c>
      <c r="C1459" t="s">
        <v>27</v>
      </c>
      <c r="D1459" t="s">
        <v>490</v>
      </c>
      <c r="E1459" t="s">
        <v>541</v>
      </c>
      <c r="F1459" t="s">
        <v>540</v>
      </c>
      <c r="G1459">
        <v>1382055579.4764042</v>
      </c>
    </row>
    <row r="1460" spans="2:7" x14ac:dyDescent="0.25">
      <c r="B1460" t="s">
        <v>26</v>
      </c>
      <c r="C1460" t="s">
        <v>27</v>
      </c>
      <c r="D1460" t="s">
        <v>490</v>
      </c>
      <c r="E1460" t="s">
        <v>542</v>
      </c>
      <c r="F1460" t="s">
        <v>539</v>
      </c>
      <c r="G1460">
        <v>327728701.2779246</v>
      </c>
    </row>
    <row r="1461" spans="2:7" x14ac:dyDescent="0.25">
      <c r="B1461" t="s">
        <v>26</v>
      </c>
      <c r="C1461" t="s">
        <v>27</v>
      </c>
      <c r="D1461" t="s">
        <v>490</v>
      </c>
      <c r="E1461" t="s">
        <v>542</v>
      </c>
      <c r="F1461" t="s">
        <v>540</v>
      </c>
      <c r="G1461">
        <v>140455157.69053915</v>
      </c>
    </row>
    <row r="1462" spans="2:7" x14ac:dyDescent="0.25">
      <c r="B1462" t="s">
        <v>26</v>
      </c>
      <c r="C1462" t="s">
        <v>27</v>
      </c>
      <c r="D1462" t="s">
        <v>490</v>
      </c>
      <c r="E1462" t="s">
        <v>543</v>
      </c>
      <c r="F1462" t="s">
        <v>539</v>
      </c>
      <c r="G1462">
        <v>10948310849.417927</v>
      </c>
    </row>
    <row r="1463" spans="2:7" x14ac:dyDescent="0.25">
      <c r="B1463" t="s">
        <v>26</v>
      </c>
      <c r="C1463" t="s">
        <v>27</v>
      </c>
      <c r="D1463" t="s">
        <v>490</v>
      </c>
      <c r="E1463" t="s">
        <v>543</v>
      </c>
      <c r="F1463" t="s">
        <v>540</v>
      </c>
      <c r="G1463">
        <v>4692133221.1791124</v>
      </c>
    </row>
    <row r="1464" spans="2:7" x14ac:dyDescent="0.25">
      <c r="B1464" t="s">
        <v>26</v>
      </c>
      <c r="C1464" t="s">
        <v>27</v>
      </c>
      <c r="D1464" t="s">
        <v>491</v>
      </c>
      <c r="E1464" t="s">
        <v>538</v>
      </c>
      <c r="F1464" t="s">
        <v>539</v>
      </c>
      <c r="G1464">
        <v>1650747554.0726783</v>
      </c>
    </row>
    <row r="1465" spans="2:7" x14ac:dyDescent="0.25">
      <c r="B1465" t="s">
        <v>26</v>
      </c>
      <c r="C1465" t="s">
        <v>27</v>
      </c>
      <c r="D1465" t="s">
        <v>491</v>
      </c>
      <c r="E1465" t="s">
        <v>538</v>
      </c>
      <c r="F1465" t="s">
        <v>540</v>
      </c>
      <c r="G1465">
        <v>707463237.45971942</v>
      </c>
    </row>
    <row r="1466" spans="2:7" x14ac:dyDescent="0.25">
      <c r="B1466" t="s">
        <v>26</v>
      </c>
      <c r="C1466" t="s">
        <v>27</v>
      </c>
      <c r="D1466" t="s">
        <v>491</v>
      </c>
      <c r="E1466" t="s">
        <v>541</v>
      </c>
      <c r="F1466" t="s">
        <v>539</v>
      </c>
      <c r="G1466">
        <v>3301495108.1453567</v>
      </c>
    </row>
    <row r="1467" spans="2:7" x14ac:dyDescent="0.25">
      <c r="B1467" t="s">
        <v>26</v>
      </c>
      <c r="C1467" t="s">
        <v>27</v>
      </c>
      <c r="D1467" t="s">
        <v>491</v>
      </c>
      <c r="E1467" t="s">
        <v>541</v>
      </c>
      <c r="F1467" t="s">
        <v>540</v>
      </c>
      <c r="G1467">
        <v>1414926474.9194388</v>
      </c>
    </row>
    <row r="1468" spans="2:7" x14ac:dyDescent="0.25">
      <c r="B1468" t="s">
        <v>26</v>
      </c>
      <c r="C1468" t="s">
        <v>27</v>
      </c>
      <c r="D1468" t="s">
        <v>491</v>
      </c>
      <c r="E1468" t="s">
        <v>542</v>
      </c>
      <c r="F1468" t="s">
        <v>539</v>
      </c>
      <c r="G1468">
        <v>335523420.99351627</v>
      </c>
    </row>
    <row r="1469" spans="2:7" x14ac:dyDescent="0.25">
      <c r="B1469" t="s">
        <v>26</v>
      </c>
      <c r="C1469" t="s">
        <v>27</v>
      </c>
      <c r="D1469" t="s">
        <v>491</v>
      </c>
      <c r="E1469" t="s">
        <v>542</v>
      </c>
      <c r="F1469" t="s">
        <v>540</v>
      </c>
      <c r="G1469">
        <v>143795751.85436416</v>
      </c>
    </row>
    <row r="1470" spans="2:7" x14ac:dyDescent="0.25">
      <c r="B1470" t="s">
        <v>26</v>
      </c>
      <c r="C1470" t="s">
        <v>27</v>
      </c>
      <c r="D1470" t="s">
        <v>491</v>
      </c>
      <c r="E1470" t="s">
        <v>543</v>
      </c>
      <c r="F1470" t="s">
        <v>539</v>
      </c>
      <c r="G1470">
        <v>11208706152.293808</v>
      </c>
    </row>
    <row r="1471" spans="2:7" x14ac:dyDescent="0.25">
      <c r="B1471" t="s">
        <v>26</v>
      </c>
      <c r="C1471" t="s">
        <v>27</v>
      </c>
      <c r="D1471" t="s">
        <v>491</v>
      </c>
      <c r="E1471" t="s">
        <v>543</v>
      </c>
      <c r="F1471" t="s">
        <v>540</v>
      </c>
      <c r="G1471">
        <v>4803731208.1259193</v>
      </c>
    </row>
    <row r="1472" spans="2:7" x14ac:dyDescent="0.25">
      <c r="B1472" t="s">
        <v>26</v>
      </c>
      <c r="C1472" t="s">
        <v>27</v>
      </c>
      <c r="D1472" t="s">
        <v>492</v>
      </c>
      <c r="E1472" t="s">
        <v>538</v>
      </c>
      <c r="F1472" t="s">
        <v>539</v>
      </c>
      <c r="G1472">
        <v>1688280039.3828239</v>
      </c>
    </row>
    <row r="1473" spans="2:7" x14ac:dyDescent="0.25">
      <c r="B1473" t="s">
        <v>26</v>
      </c>
      <c r="C1473" t="s">
        <v>27</v>
      </c>
      <c r="D1473" t="s">
        <v>492</v>
      </c>
      <c r="E1473" t="s">
        <v>538</v>
      </c>
      <c r="F1473" t="s">
        <v>540</v>
      </c>
      <c r="G1473">
        <v>723548588.3069247</v>
      </c>
    </row>
    <row r="1474" spans="2:7" x14ac:dyDescent="0.25">
      <c r="B1474" t="s">
        <v>26</v>
      </c>
      <c r="C1474" t="s">
        <v>27</v>
      </c>
      <c r="D1474" t="s">
        <v>492</v>
      </c>
      <c r="E1474" t="s">
        <v>541</v>
      </c>
      <c r="F1474" t="s">
        <v>539</v>
      </c>
      <c r="G1474">
        <v>3376560078.7656479</v>
      </c>
    </row>
    <row r="1475" spans="2:7" x14ac:dyDescent="0.25">
      <c r="B1475" t="s">
        <v>26</v>
      </c>
      <c r="C1475" t="s">
        <v>27</v>
      </c>
      <c r="D1475" t="s">
        <v>492</v>
      </c>
      <c r="E1475" t="s">
        <v>541</v>
      </c>
      <c r="F1475" t="s">
        <v>540</v>
      </c>
      <c r="G1475">
        <v>1447097176.6138494</v>
      </c>
    </row>
    <row r="1476" spans="2:7" x14ac:dyDescent="0.25">
      <c r="B1476" t="s">
        <v>26</v>
      </c>
      <c r="C1476" t="s">
        <v>27</v>
      </c>
      <c r="D1476" t="s">
        <v>492</v>
      </c>
      <c r="E1476" t="s">
        <v>542</v>
      </c>
      <c r="F1476" t="s">
        <v>539</v>
      </c>
      <c r="G1476">
        <v>343152102.82229125</v>
      </c>
    </row>
    <row r="1477" spans="2:7" x14ac:dyDescent="0.25">
      <c r="B1477" t="s">
        <v>26</v>
      </c>
      <c r="C1477" t="s">
        <v>27</v>
      </c>
      <c r="D1477" t="s">
        <v>492</v>
      </c>
      <c r="E1477" t="s">
        <v>542</v>
      </c>
      <c r="F1477" t="s">
        <v>540</v>
      </c>
      <c r="G1477">
        <v>147065186.92383915</v>
      </c>
    </row>
    <row r="1478" spans="2:7" x14ac:dyDescent="0.25">
      <c r="B1478" t="s">
        <v>26</v>
      </c>
      <c r="C1478" t="s">
        <v>27</v>
      </c>
      <c r="D1478" t="s">
        <v>492</v>
      </c>
      <c r="E1478" t="s">
        <v>543</v>
      </c>
      <c r="F1478" t="s">
        <v>539</v>
      </c>
      <c r="G1478">
        <v>11463554689.230173</v>
      </c>
    </row>
    <row r="1479" spans="2:7" x14ac:dyDescent="0.25">
      <c r="B1479" t="s">
        <v>26</v>
      </c>
      <c r="C1479" t="s">
        <v>27</v>
      </c>
      <c r="D1479" t="s">
        <v>492</v>
      </c>
      <c r="E1479" t="s">
        <v>543</v>
      </c>
      <c r="F1479" t="s">
        <v>540</v>
      </c>
      <c r="G1479">
        <v>4912952009.6700754</v>
      </c>
    </row>
    <row r="1480" spans="2:7" x14ac:dyDescent="0.25">
      <c r="B1480" t="s">
        <v>26</v>
      </c>
      <c r="C1480" t="s">
        <v>27</v>
      </c>
      <c r="D1480" t="s">
        <v>493</v>
      </c>
      <c r="E1480" t="s">
        <v>538</v>
      </c>
      <c r="F1480" t="s">
        <v>539</v>
      </c>
      <c r="G1480">
        <v>1726336129.3827093</v>
      </c>
    </row>
    <row r="1481" spans="2:7" x14ac:dyDescent="0.25">
      <c r="B1481" t="s">
        <v>26</v>
      </c>
      <c r="C1481" t="s">
        <v>27</v>
      </c>
      <c r="D1481" t="s">
        <v>493</v>
      </c>
      <c r="E1481" t="s">
        <v>538</v>
      </c>
      <c r="F1481" t="s">
        <v>540</v>
      </c>
      <c r="G1481">
        <v>739858341.16401839</v>
      </c>
    </row>
    <row r="1482" spans="2:7" x14ac:dyDescent="0.25">
      <c r="B1482" t="s">
        <v>26</v>
      </c>
      <c r="C1482" t="s">
        <v>27</v>
      </c>
      <c r="D1482" t="s">
        <v>493</v>
      </c>
      <c r="E1482" t="s">
        <v>541</v>
      </c>
      <c r="F1482" t="s">
        <v>539</v>
      </c>
      <c r="G1482">
        <v>3452672258.7654185</v>
      </c>
    </row>
    <row r="1483" spans="2:7" x14ac:dyDescent="0.25">
      <c r="B1483" t="s">
        <v>26</v>
      </c>
      <c r="C1483" t="s">
        <v>27</v>
      </c>
      <c r="D1483" t="s">
        <v>493</v>
      </c>
      <c r="E1483" t="s">
        <v>541</v>
      </c>
      <c r="F1483" t="s">
        <v>540</v>
      </c>
      <c r="G1483">
        <v>1479716682.3280368</v>
      </c>
    </row>
    <row r="1484" spans="2:7" x14ac:dyDescent="0.25">
      <c r="B1484" t="s">
        <v>26</v>
      </c>
      <c r="C1484" t="s">
        <v>27</v>
      </c>
      <c r="D1484" t="s">
        <v>493</v>
      </c>
      <c r="E1484" t="s">
        <v>542</v>
      </c>
      <c r="F1484" t="s">
        <v>539</v>
      </c>
      <c r="G1484">
        <v>350887210.15284342</v>
      </c>
    </row>
    <row r="1485" spans="2:7" x14ac:dyDescent="0.25">
      <c r="B1485" t="s">
        <v>26</v>
      </c>
      <c r="C1485" t="s">
        <v>27</v>
      </c>
      <c r="D1485" t="s">
        <v>493</v>
      </c>
      <c r="E1485" t="s">
        <v>542</v>
      </c>
      <c r="F1485" t="s">
        <v>540</v>
      </c>
      <c r="G1485">
        <v>150380232.92264721</v>
      </c>
    </row>
    <row r="1486" spans="2:7" x14ac:dyDescent="0.25">
      <c r="B1486" t="s">
        <v>26</v>
      </c>
      <c r="C1486" t="s">
        <v>27</v>
      </c>
      <c r="D1486" t="s">
        <v>493</v>
      </c>
      <c r="E1486" t="s">
        <v>543</v>
      </c>
      <c r="F1486" t="s">
        <v>539</v>
      </c>
      <c r="G1486">
        <v>11721958543.327404</v>
      </c>
    </row>
    <row r="1487" spans="2:7" x14ac:dyDescent="0.25">
      <c r="B1487" t="s">
        <v>26</v>
      </c>
      <c r="C1487" t="s">
        <v>27</v>
      </c>
      <c r="D1487" t="s">
        <v>493</v>
      </c>
      <c r="E1487" t="s">
        <v>543</v>
      </c>
      <c r="F1487" t="s">
        <v>540</v>
      </c>
      <c r="G1487">
        <v>5023696518.5688887</v>
      </c>
    </row>
    <row r="1488" spans="2:7" x14ac:dyDescent="0.25">
      <c r="B1488" t="s">
        <v>26</v>
      </c>
      <c r="C1488" t="s">
        <v>27</v>
      </c>
      <c r="D1488" t="s">
        <v>494</v>
      </c>
      <c r="E1488" t="s">
        <v>538</v>
      </c>
      <c r="F1488" t="s">
        <v>539</v>
      </c>
      <c r="G1488">
        <v>1765765997.4904411</v>
      </c>
    </row>
    <row r="1489" spans="2:7" x14ac:dyDescent="0.25">
      <c r="B1489" t="s">
        <v>26</v>
      </c>
      <c r="C1489" t="s">
        <v>27</v>
      </c>
      <c r="D1489" t="s">
        <v>494</v>
      </c>
      <c r="E1489" t="s">
        <v>538</v>
      </c>
      <c r="F1489" t="s">
        <v>540</v>
      </c>
      <c r="G1489">
        <v>756756856.06733203</v>
      </c>
    </row>
    <row r="1490" spans="2:7" x14ac:dyDescent="0.25">
      <c r="B1490" t="s">
        <v>26</v>
      </c>
      <c r="C1490" t="s">
        <v>27</v>
      </c>
      <c r="D1490" t="s">
        <v>494</v>
      </c>
      <c r="E1490" t="s">
        <v>541</v>
      </c>
      <c r="F1490" t="s">
        <v>539</v>
      </c>
      <c r="G1490">
        <v>3531531994.9808822</v>
      </c>
    </row>
    <row r="1491" spans="2:7" x14ac:dyDescent="0.25">
      <c r="B1491" t="s">
        <v>26</v>
      </c>
      <c r="C1491" t="s">
        <v>27</v>
      </c>
      <c r="D1491" t="s">
        <v>494</v>
      </c>
      <c r="E1491" t="s">
        <v>541</v>
      </c>
      <c r="F1491" t="s">
        <v>540</v>
      </c>
      <c r="G1491">
        <v>1513513712.1346641</v>
      </c>
    </row>
    <row r="1492" spans="2:7" x14ac:dyDescent="0.25">
      <c r="B1492" t="s">
        <v>26</v>
      </c>
      <c r="C1492" t="s">
        <v>27</v>
      </c>
      <c r="D1492" t="s">
        <v>494</v>
      </c>
      <c r="E1492" t="s">
        <v>542</v>
      </c>
      <c r="F1492" t="s">
        <v>539</v>
      </c>
      <c r="G1492">
        <v>358901545.35763568</v>
      </c>
    </row>
    <row r="1493" spans="2:7" x14ac:dyDescent="0.25">
      <c r="B1493" t="s">
        <v>26</v>
      </c>
      <c r="C1493" t="s">
        <v>27</v>
      </c>
      <c r="D1493" t="s">
        <v>494</v>
      </c>
      <c r="E1493" t="s">
        <v>542</v>
      </c>
      <c r="F1493" t="s">
        <v>540</v>
      </c>
      <c r="G1493">
        <v>153814948.01041532</v>
      </c>
    </row>
    <row r="1494" spans="2:7" x14ac:dyDescent="0.25">
      <c r="B1494" t="s">
        <v>26</v>
      </c>
      <c r="C1494" t="s">
        <v>27</v>
      </c>
      <c r="D1494" t="s">
        <v>494</v>
      </c>
      <c r="E1494" t="s">
        <v>543</v>
      </c>
      <c r="F1494" t="s">
        <v>539</v>
      </c>
      <c r="G1494">
        <v>11989690459.181458</v>
      </c>
    </row>
    <row r="1495" spans="2:7" x14ac:dyDescent="0.25">
      <c r="B1495" t="s">
        <v>26</v>
      </c>
      <c r="C1495" t="s">
        <v>27</v>
      </c>
      <c r="D1495" t="s">
        <v>494</v>
      </c>
      <c r="E1495" t="s">
        <v>543</v>
      </c>
      <c r="F1495" t="s">
        <v>540</v>
      </c>
      <c r="G1495">
        <v>5138438768.2206259</v>
      </c>
    </row>
    <row r="1496" spans="2:7" x14ac:dyDescent="0.25">
      <c r="B1496" t="s">
        <v>26</v>
      </c>
      <c r="C1496" t="s">
        <v>27</v>
      </c>
      <c r="D1496" t="s">
        <v>495</v>
      </c>
      <c r="E1496" t="s">
        <v>538</v>
      </c>
      <c r="F1496" t="s">
        <v>539</v>
      </c>
      <c r="G1496">
        <v>1803402844.7306845</v>
      </c>
    </row>
    <row r="1497" spans="2:7" x14ac:dyDescent="0.25">
      <c r="B1497" t="s">
        <v>26</v>
      </c>
      <c r="C1497" t="s">
        <v>27</v>
      </c>
      <c r="D1497" t="s">
        <v>495</v>
      </c>
      <c r="E1497" t="s">
        <v>538</v>
      </c>
      <c r="F1497" t="s">
        <v>540</v>
      </c>
      <c r="G1497">
        <v>772886933.45600784</v>
      </c>
    </row>
    <row r="1498" spans="2:7" x14ac:dyDescent="0.25">
      <c r="B1498" t="s">
        <v>26</v>
      </c>
      <c r="C1498" t="s">
        <v>27</v>
      </c>
      <c r="D1498" t="s">
        <v>495</v>
      </c>
      <c r="E1498" t="s">
        <v>541</v>
      </c>
      <c r="F1498" t="s">
        <v>539</v>
      </c>
      <c r="G1498">
        <v>3606805689.461369</v>
      </c>
    </row>
    <row r="1499" spans="2:7" x14ac:dyDescent="0.25">
      <c r="B1499" t="s">
        <v>26</v>
      </c>
      <c r="C1499" t="s">
        <v>27</v>
      </c>
      <c r="D1499" t="s">
        <v>495</v>
      </c>
      <c r="E1499" t="s">
        <v>541</v>
      </c>
      <c r="F1499" t="s">
        <v>540</v>
      </c>
      <c r="G1499">
        <v>1545773866.9120157</v>
      </c>
    </row>
    <row r="1500" spans="2:7" x14ac:dyDescent="0.25">
      <c r="B1500" t="s">
        <v>26</v>
      </c>
      <c r="C1500" t="s">
        <v>27</v>
      </c>
      <c r="D1500" t="s">
        <v>495</v>
      </c>
      <c r="E1500" t="s">
        <v>542</v>
      </c>
      <c r="F1500" t="s">
        <v>539</v>
      </c>
      <c r="G1500">
        <v>366551439.3164674</v>
      </c>
    </row>
    <row r="1501" spans="2:7" x14ac:dyDescent="0.25">
      <c r="B1501" t="s">
        <v>26</v>
      </c>
      <c r="C1501" t="s">
        <v>27</v>
      </c>
      <c r="D1501" t="s">
        <v>495</v>
      </c>
      <c r="E1501" t="s">
        <v>542</v>
      </c>
      <c r="F1501" t="s">
        <v>540</v>
      </c>
      <c r="G1501">
        <v>157093473.99277177</v>
      </c>
    </row>
    <row r="1502" spans="2:7" x14ac:dyDescent="0.25">
      <c r="B1502" t="s">
        <v>26</v>
      </c>
      <c r="C1502" t="s">
        <v>27</v>
      </c>
      <c r="D1502" t="s">
        <v>495</v>
      </c>
      <c r="E1502" t="s">
        <v>543</v>
      </c>
      <c r="F1502" t="s">
        <v>539</v>
      </c>
      <c r="G1502">
        <v>12245247621.858362</v>
      </c>
    </row>
    <row r="1503" spans="2:7" x14ac:dyDescent="0.25">
      <c r="B1503" t="s">
        <v>26</v>
      </c>
      <c r="C1503" t="s">
        <v>27</v>
      </c>
      <c r="D1503" t="s">
        <v>495</v>
      </c>
      <c r="E1503" t="s">
        <v>543</v>
      </c>
      <c r="F1503" t="s">
        <v>540</v>
      </c>
      <c r="G1503">
        <v>5247963266.5107279</v>
      </c>
    </row>
    <row r="1504" spans="2:7" x14ac:dyDescent="0.25">
      <c r="B1504" t="s">
        <v>28</v>
      </c>
      <c r="C1504" t="s">
        <v>29</v>
      </c>
      <c r="D1504" t="s">
        <v>437</v>
      </c>
      <c r="E1504" t="s">
        <v>538</v>
      </c>
      <c r="F1504" t="s">
        <v>539</v>
      </c>
      <c r="G1504">
        <v>926770140.90820503</v>
      </c>
    </row>
    <row r="1505" spans="2:7" x14ac:dyDescent="0.25">
      <c r="B1505" t="s">
        <v>28</v>
      </c>
      <c r="C1505" t="s">
        <v>29</v>
      </c>
      <c r="D1505" t="s">
        <v>437</v>
      </c>
      <c r="E1505" t="s">
        <v>538</v>
      </c>
      <c r="F1505" t="s">
        <v>540</v>
      </c>
      <c r="G1505">
        <v>397187203.24637365</v>
      </c>
    </row>
    <row r="1506" spans="2:7" x14ac:dyDescent="0.25">
      <c r="B1506" t="s">
        <v>28</v>
      </c>
      <c r="C1506" t="s">
        <v>29</v>
      </c>
      <c r="D1506" t="s">
        <v>437</v>
      </c>
      <c r="E1506" t="s">
        <v>541</v>
      </c>
      <c r="F1506" t="s">
        <v>539</v>
      </c>
      <c r="G1506">
        <v>1853540281.8164101</v>
      </c>
    </row>
    <row r="1507" spans="2:7" x14ac:dyDescent="0.25">
      <c r="B1507" t="s">
        <v>28</v>
      </c>
      <c r="C1507" t="s">
        <v>29</v>
      </c>
      <c r="D1507" t="s">
        <v>437</v>
      </c>
      <c r="E1507" t="s">
        <v>541</v>
      </c>
      <c r="F1507" t="s">
        <v>540</v>
      </c>
      <c r="G1507">
        <v>794374406.49274731</v>
      </c>
    </row>
    <row r="1508" spans="2:7" x14ac:dyDescent="0.25">
      <c r="B1508" t="s">
        <v>28</v>
      </c>
      <c r="C1508" t="s">
        <v>29</v>
      </c>
      <c r="D1508" t="s">
        <v>437</v>
      </c>
      <c r="E1508" t="s">
        <v>542</v>
      </c>
      <c r="F1508" t="s">
        <v>539</v>
      </c>
      <c r="G1508">
        <v>2175511342.5459332</v>
      </c>
    </row>
    <row r="1509" spans="2:7" x14ac:dyDescent="0.25">
      <c r="B1509" t="s">
        <v>28</v>
      </c>
      <c r="C1509" t="s">
        <v>29</v>
      </c>
      <c r="D1509" t="s">
        <v>437</v>
      </c>
      <c r="E1509" t="s">
        <v>542</v>
      </c>
      <c r="F1509" t="s">
        <v>540</v>
      </c>
      <c r="G1509">
        <v>932362003.94825733</v>
      </c>
    </row>
    <row r="1510" spans="2:7" x14ac:dyDescent="0.25">
      <c r="B1510" t="s">
        <v>28</v>
      </c>
      <c r="C1510" t="s">
        <v>29</v>
      </c>
      <c r="D1510" t="s">
        <v>437</v>
      </c>
      <c r="E1510" t="s">
        <v>543</v>
      </c>
      <c r="F1510" t="s">
        <v>539</v>
      </c>
      <c r="G1510">
        <v>10504616426.012781</v>
      </c>
    </row>
    <row r="1511" spans="2:7" x14ac:dyDescent="0.25">
      <c r="B1511" t="s">
        <v>28</v>
      </c>
      <c r="C1511" t="s">
        <v>29</v>
      </c>
      <c r="D1511" t="s">
        <v>437</v>
      </c>
      <c r="E1511" t="s">
        <v>543</v>
      </c>
      <c r="F1511" t="s">
        <v>540</v>
      </c>
      <c r="G1511">
        <v>4501978468.291193</v>
      </c>
    </row>
    <row r="1512" spans="2:7" x14ac:dyDescent="0.25">
      <c r="B1512" t="s">
        <v>28</v>
      </c>
      <c r="C1512" t="s">
        <v>29</v>
      </c>
      <c r="D1512" t="s">
        <v>490</v>
      </c>
      <c r="E1512" t="s">
        <v>538</v>
      </c>
      <c r="F1512" t="s">
        <v>539</v>
      </c>
      <c r="G1512">
        <v>951263631.17643464</v>
      </c>
    </row>
    <row r="1513" spans="2:7" x14ac:dyDescent="0.25">
      <c r="B1513" t="s">
        <v>28</v>
      </c>
      <c r="C1513" t="s">
        <v>29</v>
      </c>
      <c r="D1513" t="s">
        <v>490</v>
      </c>
      <c r="E1513" t="s">
        <v>538</v>
      </c>
      <c r="F1513" t="s">
        <v>540</v>
      </c>
      <c r="G1513">
        <v>407684413.3613292</v>
      </c>
    </row>
    <row r="1514" spans="2:7" x14ac:dyDescent="0.25">
      <c r="B1514" t="s">
        <v>28</v>
      </c>
      <c r="C1514" t="s">
        <v>29</v>
      </c>
      <c r="D1514" t="s">
        <v>490</v>
      </c>
      <c r="E1514" t="s">
        <v>541</v>
      </c>
      <c r="F1514" t="s">
        <v>539</v>
      </c>
      <c r="G1514">
        <v>1902527262.3528693</v>
      </c>
    </row>
    <row r="1515" spans="2:7" x14ac:dyDescent="0.25">
      <c r="B1515" t="s">
        <v>28</v>
      </c>
      <c r="C1515" t="s">
        <v>29</v>
      </c>
      <c r="D1515" t="s">
        <v>490</v>
      </c>
      <c r="E1515" t="s">
        <v>541</v>
      </c>
      <c r="F1515" t="s">
        <v>540</v>
      </c>
      <c r="G1515">
        <v>815368826.7226584</v>
      </c>
    </row>
    <row r="1516" spans="2:7" x14ac:dyDescent="0.25">
      <c r="B1516" t="s">
        <v>28</v>
      </c>
      <c r="C1516" t="s">
        <v>29</v>
      </c>
      <c r="D1516" t="s">
        <v>490</v>
      </c>
      <c r="E1516" t="s">
        <v>542</v>
      </c>
      <c r="F1516" t="s">
        <v>539</v>
      </c>
      <c r="G1516">
        <v>2233007655.3262019</v>
      </c>
    </row>
    <row r="1517" spans="2:7" x14ac:dyDescent="0.25">
      <c r="B1517" t="s">
        <v>28</v>
      </c>
      <c r="C1517" t="s">
        <v>29</v>
      </c>
      <c r="D1517" t="s">
        <v>490</v>
      </c>
      <c r="E1517" t="s">
        <v>542</v>
      </c>
      <c r="F1517" t="s">
        <v>540</v>
      </c>
      <c r="G1517">
        <v>957003280.85408676</v>
      </c>
    </row>
    <row r="1518" spans="2:7" x14ac:dyDescent="0.25">
      <c r="B1518" t="s">
        <v>28</v>
      </c>
      <c r="C1518" t="s">
        <v>29</v>
      </c>
      <c r="D1518" t="s">
        <v>490</v>
      </c>
      <c r="E1518" t="s">
        <v>543</v>
      </c>
      <c r="F1518" t="s">
        <v>539</v>
      </c>
      <c r="G1518">
        <v>10782241598.47452</v>
      </c>
    </row>
    <row r="1519" spans="2:7" x14ac:dyDescent="0.25">
      <c r="B1519" t="s">
        <v>28</v>
      </c>
      <c r="C1519" t="s">
        <v>29</v>
      </c>
      <c r="D1519" t="s">
        <v>490</v>
      </c>
      <c r="E1519" t="s">
        <v>543</v>
      </c>
      <c r="F1519" t="s">
        <v>540</v>
      </c>
      <c r="G1519">
        <v>4620960685.0605097</v>
      </c>
    </row>
    <row r="1520" spans="2:7" x14ac:dyDescent="0.25">
      <c r="B1520" t="s">
        <v>28</v>
      </c>
      <c r="C1520" t="s">
        <v>29</v>
      </c>
      <c r="D1520" t="s">
        <v>491</v>
      </c>
      <c r="E1520" t="s">
        <v>538</v>
      </c>
      <c r="F1520" t="s">
        <v>539</v>
      </c>
      <c r="G1520">
        <v>973888544.25772214</v>
      </c>
    </row>
    <row r="1521" spans="2:7" x14ac:dyDescent="0.25">
      <c r="B1521" t="s">
        <v>28</v>
      </c>
      <c r="C1521" t="s">
        <v>29</v>
      </c>
      <c r="D1521" t="s">
        <v>491</v>
      </c>
      <c r="E1521" t="s">
        <v>538</v>
      </c>
      <c r="F1521" t="s">
        <v>540</v>
      </c>
      <c r="G1521">
        <v>417380804.68188101</v>
      </c>
    </row>
    <row r="1522" spans="2:7" x14ac:dyDescent="0.25">
      <c r="B1522" t="s">
        <v>28</v>
      </c>
      <c r="C1522" t="s">
        <v>29</v>
      </c>
      <c r="D1522" t="s">
        <v>491</v>
      </c>
      <c r="E1522" t="s">
        <v>541</v>
      </c>
      <c r="F1522" t="s">
        <v>539</v>
      </c>
      <c r="G1522">
        <v>1947777088.5154443</v>
      </c>
    </row>
    <row r="1523" spans="2:7" x14ac:dyDescent="0.25">
      <c r="B1523" t="s">
        <v>28</v>
      </c>
      <c r="C1523" t="s">
        <v>29</v>
      </c>
      <c r="D1523" t="s">
        <v>491</v>
      </c>
      <c r="E1523" t="s">
        <v>541</v>
      </c>
      <c r="F1523" t="s">
        <v>540</v>
      </c>
      <c r="G1523">
        <v>834761609.36376202</v>
      </c>
    </row>
    <row r="1524" spans="2:7" x14ac:dyDescent="0.25">
      <c r="B1524" t="s">
        <v>28</v>
      </c>
      <c r="C1524" t="s">
        <v>29</v>
      </c>
      <c r="D1524" t="s">
        <v>491</v>
      </c>
      <c r="E1524" t="s">
        <v>542</v>
      </c>
      <c r="F1524" t="s">
        <v>539</v>
      </c>
      <c r="G1524">
        <v>2286117647.6099653</v>
      </c>
    </row>
    <row r="1525" spans="2:7" x14ac:dyDescent="0.25">
      <c r="B1525" t="s">
        <v>28</v>
      </c>
      <c r="C1525" t="s">
        <v>29</v>
      </c>
      <c r="D1525" t="s">
        <v>491</v>
      </c>
      <c r="E1525" t="s">
        <v>542</v>
      </c>
      <c r="F1525" t="s">
        <v>540</v>
      </c>
      <c r="G1525">
        <v>979764706.11855674</v>
      </c>
    </row>
    <row r="1526" spans="2:7" x14ac:dyDescent="0.25">
      <c r="B1526" t="s">
        <v>28</v>
      </c>
      <c r="C1526" t="s">
        <v>29</v>
      </c>
      <c r="D1526" t="s">
        <v>491</v>
      </c>
      <c r="E1526" t="s">
        <v>543</v>
      </c>
      <c r="F1526" t="s">
        <v>539</v>
      </c>
      <c r="G1526">
        <v>11038687100.007296</v>
      </c>
    </row>
    <row r="1527" spans="2:7" x14ac:dyDescent="0.25">
      <c r="B1527" t="s">
        <v>28</v>
      </c>
      <c r="C1527" t="s">
        <v>29</v>
      </c>
      <c r="D1527" t="s">
        <v>491</v>
      </c>
      <c r="E1527" t="s">
        <v>543</v>
      </c>
      <c r="F1527" t="s">
        <v>540</v>
      </c>
      <c r="G1527">
        <v>4730865900.0031281</v>
      </c>
    </row>
    <row r="1528" spans="2:7" x14ac:dyDescent="0.25">
      <c r="B1528" t="s">
        <v>28</v>
      </c>
      <c r="C1528" t="s">
        <v>29</v>
      </c>
      <c r="D1528" t="s">
        <v>492</v>
      </c>
      <c r="E1528" t="s">
        <v>538</v>
      </c>
      <c r="F1528" t="s">
        <v>539</v>
      </c>
      <c r="G1528">
        <v>996031516.62856746</v>
      </c>
    </row>
    <row r="1529" spans="2:7" x14ac:dyDescent="0.25">
      <c r="B1529" t="s">
        <v>28</v>
      </c>
      <c r="C1529" t="s">
        <v>29</v>
      </c>
      <c r="D1529" t="s">
        <v>492</v>
      </c>
      <c r="E1529" t="s">
        <v>538</v>
      </c>
      <c r="F1529" t="s">
        <v>540</v>
      </c>
      <c r="G1529">
        <v>426870649.98367184</v>
      </c>
    </row>
    <row r="1530" spans="2:7" x14ac:dyDescent="0.25">
      <c r="B1530" t="s">
        <v>28</v>
      </c>
      <c r="C1530" t="s">
        <v>29</v>
      </c>
      <c r="D1530" t="s">
        <v>492</v>
      </c>
      <c r="E1530" t="s">
        <v>541</v>
      </c>
      <c r="F1530" t="s">
        <v>539</v>
      </c>
      <c r="G1530">
        <v>1992063033.2571349</v>
      </c>
    </row>
    <row r="1531" spans="2:7" x14ac:dyDescent="0.25">
      <c r="B1531" t="s">
        <v>28</v>
      </c>
      <c r="C1531" t="s">
        <v>29</v>
      </c>
      <c r="D1531" t="s">
        <v>492</v>
      </c>
      <c r="E1531" t="s">
        <v>541</v>
      </c>
      <c r="F1531" t="s">
        <v>540</v>
      </c>
      <c r="G1531">
        <v>853741299.96734369</v>
      </c>
    </row>
    <row r="1532" spans="2:7" x14ac:dyDescent="0.25">
      <c r="B1532" t="s">
        <v>28</v>
      </c>
      <c r="C1532" t="s">
        <v>29</v>
      </c>
      <c r="D1532" t="s">
        <v>492</v>
      </c>
      <c r="E1532" t="s">
        <v>542</v>
      </c>
      <c r="F1532" t="s">
        <v>539</v>
      </c>
      <c r="G1532">
        <v>2338096326.4906292</v>
      </c>
    </row>
    <row r="1533" spans="2:7" x14ac:dyDescent="0.25">
      <c r="B1533" t="s">
        <v>28</v>
      </c>
      <c r="C1533" t="s">
        <v>29</v>
      </c>
      <c r="D1533" t="s">
        <v>492</v>
      </c>
      <c r="E1533" t="s">
        <v>542</v>
      </c>
      <c r="F1533" t="s">
        <v>540</v>
      </c>
      <c r="G1533">
        <v>1002041282.7816983</v>
      </c>
    </row>
    <row r="1534" spans="2:7" x14ac:dyDescent="0.25">
      <c r="B1534" t="s">
        <v>28</v>
      </c>
      <c r="C1534" t="s">
        <v>29</v>
      </c>
      <c r="D1534" t="s">
        <v>492</v>
      </c>
      <c r="E1534" t="s">
        <v>543</v>
      </c>
      <c r="F1534" t="s">
        <v>539</v>
      </c>
      <c r="G1534">
        <v>11289669971.617277</v>
      </c>
    </row>
    <row r="1535" spans="2:7" x14ac:dyDescent="0.25">
      <c r="B1535" t="s">
        <v>28</v>
      </c>
      <c r="C1535" t="s">
        <v>29</v>
      </c>
      <c r="D1535" t="s">
        <v>492</v>
      </c>
      <c r="E1535" t="s">
        <v>543</v>
      </c>
      <c r="F1535" t="s">
        <v>540</v>
      </c>
      <c r="G1535">
        <v>4838429987.8359776</v>
      </c>
    </row>
    <row r="1536" spans="2:7" x14ac:dyDescent="0.25">
      <c r="B1536" t="s">
        <v>28</v>
      </c>
      <c r="C1536" t="s">
        <v>29</v>
      </c>
      <c r="D1536" t="s">
        <v>493</v>
      </c>
      <c r="E1536" t="s">
        <v>538</v>
      </c>
      <c r="F1536" t="s">
        <v>539</v>
      </c>
      <c r="G1536">
        <v>1018483399.1097435</v>
      </c>
    </row>
    <row r="1537" spans="2:7" x14ac:dyDescent="0.25">
      <c r="B1537" t="s">
        <v>28</v>
      </c>
      <c r="C1537" t="s">
        <v>29</v>
      </c>
      <c r="D1537" t="s">
        <v>493</v>
      </c>
      <c r="E1537" t="s">
        <v>538</v>
      </c>
      <c r="F1537" t="s">
        <v>540</v>
      </c>
      <c r="G1537">
        <v>436492885.33274728</v>
      </c>
    </row>
    <row r="1538" spans="2:7" x14ac:dyDescent="0.25">
      <c r="B1538" t="s">
        <v>28</v>
      </c>
      <c r="C1538" t="s">
        <v>29</v>
      </c>
      <c r="D1538" t="s">
        <v>493</v>
      </c>
      <c r="E1538" t="s">
        <v>541</v>
      </c>
      <c r="F1538" t="s">
        <v>539</v>
      </c>
      <c r="G1538">
        <v>2036966798.219487</v>
      </c>
    </row>
    <row r="1539" spans="2:7" x14ac:dyDescent="0.25">
      <c r="B1539" t="s">
        <v>28</v>
      </c>
      <c r="C1539" t="s">
        <v>29</v>
      </c>
      <c r="D1539" t="s">
        <v>493</v>
      </c>
      <c r="E1539" t="s">
        <v>541</v>
      </c>
      <c r="F1539" t="s">
        <v>540</v>
      </c>
      <c r="G1539">
        <v>872985770.66549456</v>
      </c>
    </row>
    <row r="1540" spans="2:7" x14ac:dyDescent="0.25">
      <c r="B1540" t="s">
        <v>28</v>
      </c>
      <c r="C1540" t="s">
        <v>29</v>
      </c>
      <c r="D1540" t="s">
        <v>493</v>
      </c>
      <c r="E1540" t="s">
        <v>542</v>
      </c>
      <c r="F1540" t="s">
        <v>539</v>
      </c>
      <c r="G1540">
        <v>2390800144.6687169</v>
      </c>
    </row>
    <row r="1541" spans="2:7" x14ac:dyDescent="0.25">
      <c r="B1541" t="s">
        <v>28</v>
      </c>
      <c r="C1541" t="s">
        <v>29</v>
      </c>
      <c r="D1541" t="s">
        <v>493</v>
      </c>
      <c r="E1541" t="s">
        <v>542</v>
      </c>
      <c r="F1541" t="s">
        <v>540</v>
      </c>
      <c r="G1541">
        <v>1024628633.4294503</v>
      </c>
    </row>
    <row r="1542" spans="2:7" x14ac:dyDescent="0.25">
      <c r="B1542" t="s">
        <v>28</v>
      </c>
      <c r="C1542" t="s">
        <v>29</v>
      </c>
      <c r="D1542" t="s">
        <v>493</v>
      </c>
      <c r="E1542" t="s">
        <v>543</v>
      </c>
      <c r="F1542" t="s">
        <v>539</v>
      </c>
      <c r="G1542">
        <v>11544154231.625423</v>
      </c>
    </row>
    <row r="1543" spans="2:7" x14ac:dyDescent="0.25">
      <c r="B1543" t="s">
        <v>28</v>
      </c>
      <c r="C1543" t="s">
        <v>29</v>
      </c>
      <c r="D1543" t="s">
        <v>493</v>
      </c>
      <c r="E1543" t="s">
        <v>543</v>
      </c>
      <c r="F1543" t="s">
        <v>540</v>
      </c>
      <c r="G1543">
        <v>4947494670.6966114</v>
      </c>
    </row>
    <row r="1544" spans="2:7" x14ac:dyDescent="0.25">
      <c r="B1544" t="s">
        <v>28</v>
      </c>
      <c r="C1544" t="s">
        <v>29</v>
      </c>
      <c r="D1544" t="s">
        <v>494</v>
      </c>
      <c r="E1544" t="s">
        <v>538</v>
      </c>
      <c r="F1544" t="s">
        <v>539</v>
      </c>
      <c r="G1544">
        <v>1041745766.9726995</v>
      </c>
    </row>
    <row r="1545" spans="2:7" x14ac:dyDescent="0.25">
      <c r="B1545" t="s">
        <v>28</v>
      </c>
      <c r="C1545" t="s">
        <v>29</v>
      </c>
      <c r="D1545" t="s">
        <v>494</v>
      </c>
      <c r="E1545" t="s">
        <v>538</v>
      </c>
      <c r="F1545" t="s">
        <v>540</v>
      </c>
      <c r="G1545">
        <v>446462471.5597285</v>
      </c>
    </row>
    <row r="1546" spans="2:7" x14ac:dyDescent="0.25">
      <c r="B1546" t="s">
        <v>28</v>
      </c>
      <c r="C1546" t="s">
        <v>29</v>
      </c>
      <c r="D1546" t="s">
        <v>494</v>
      </c>
      <c r="E1546" t="s">
        <v>541</v>
      </c>
      <c r="F1546" t="s">
        <v>539</v>
      </c>
      <c r="G1546">
        <v>2083491533.945399</v>
      </c>
    </row>
    <row r="1547" spans="2:7" x14ac:dyDescent="0.25">
      <c r="B1547" t="s">
        <v>28</v>
      </c>
      <c r="C1547" t="s">
        <v>29</v>
      </c>
      <c r="D1547" t="s">
        <v>494</v>
      </c>
      <c r="E1547" t="s">
        <v>541</v>
      </c>
      <c r="F1547" t="s">
        <v>540</v>
      </c>
      <c r="G1547">
        <v>892924943.11945701</v>
      </c>
    </row>
    <row r="1548" spans="2:7" x14ac:dyDescent="0.25">
      <c r="B1548" t="s">
        <v>28</v>
      </c>
      <c r="C1548" t="s">
        <v>29</v>
      </c>
      <c r="D1548" t="s">
        <v>494</v>
      </c>
      <c r="E1548" t="s">
        <v>542</v>
      </c>
      <c r="F1548" t="s">
        <v>539</v>
      </c>
      <c r="G1548">
        <v>2445406505.951292</v>
      </c>
    </row>
    <row r="1549" spans="2:7" x14ac:dyDescent="0.25">
      <c r="B1549" t="s">
        <v>28</v>
      </c>
      <c r="C1549" t="s">
        <v>29</v>
      </c>
      <c r="D1549" t="s">
        <v>494</v>
      </c>
      <c r="E1549" t="s">
        <v>542</v>
      </c>
      <c r="F1549" t="s">
        <v>540</v>
      </c>
      <c r="G1549">
        <v>1048031359.6934112</v>
      </c>
    </row>
    <row r="1550" spans="2:7" x14ac:dyDescent="0.25">
      <c r="B1550" t="s">
        <v>28</v>
      </c>
      <c r="C1550" t="s">
        <v>29</v>
      </c>
      <c r="D1550" t="s">
        <v>494</v>
      </c>
      <c r="E1550" t="s">
        <v>543</v>
      </c>
      <c r="F1550" t="s">
        <v>539</v>
      </c>
      <c r="G1550">
        <v>11807825060.857893</v>
      </c>
    </row>
    <row r="1551" spans="2:7" x14ac:dyDescent="0.25">
      <c r="B1551" t="s">
        <v>28</v>
      </c>
      <c r="C1551" t="s">
        <v>29</v>
      </c>
      <c r="D1551" t="s">
        <v>494</v>
      </c>
      <c r="E1551" t="s">
        <v>543</v>
      </c>
      <c r="F1551" t="s">
        <v>540</v>
      </c>
      <c r="G1551">
        <v>5060496454.6533833</v>
      </c>
    </row>
    <row r="1552" spans="2:7" x14ac:dyDescent="0.25">
      <c r="B1552" t="s">
        <v>28</v>
      </c>
      <c r="C1552" t="s">
        <v>29</v>
      </c>
      <c r="D1552" t="s">
        <v>495</v>
      </c>
      <c r="E1552" t="s">
        <v>538</v>
      </c>
      <c r="F1552" t="s">
        <v>539</v>
      </c>
      <c r="G1552">
        <v>1063950309.5624002</v>
      </c>
    </row>
    <row r="1553" spans="2:7" x14ac:dyDescent="0.25">
      <c r="B1553" t="s">
        <v>28</v>
      </c>
      <c r="C1553" t="s">
        <v>29</v>
      </c>
      <c r="D1553" t="s">
        <v>495</v>
      </c>
      <c r="E1553" t="s">
        <v>538</v>
      </c>
      <c r="F1553" t="s">
        <v>540</v>
      </c>
      <c r="G1553">
        <v>455978704.09817159</v>
      </c>
    </row>
    <row r="1554" spans="2:7" x14ac:dyDescent="0.25">
      <c r="B1554" t="s">
        <v>28</v>
      </c>
      <c r="C1554" t="s">
        <v>29</v>
      </c>
      <c r="D1554" t="s">
        <v>495</v>
      </c>
      <c r="E1554" t="s">
        <v>541</v>
      </c>
      <c r="F1554" t="s">
        <v>539</v>
      </c>
      <c r="G1554">
        <v>2127900619.1248004</v>
      </c>
    </row>
    <row r="1555" spans="2:7" x14ac:dyDescent="0.25">
      <c r="B1555" t="s">
        <v>28</v>
      </c>
      <c r="C1555" t="s">
        <v>29</v>
      </c>
      <c r="D1555" t="s">
        <v>495</v>
      </c>
      <c r="E1555" t="s">
        <v>541</v>
      </c>
      <c r="F1555" t="s">
        <v>540</v>
      </c>
      <c r="G1555">
        <v>911957408.19634318</v>
      </c>
    </row>
    <row r="1556" spans="2:7" x14ac:dyDescent="0.25">
      <c r="B1556" t="s">
        <v>28</v>
      </c>
      <c r="C1556" t="s">
        <v>29</v>
      </c>
      <c r="D1556" t="s">
        <v>495</v>
      </c>
      <c r="E1556" t="s">
        <v>542</v>
      </c>
      <c r="F1556" t="s">
        <v>539</v>
      </c>
      <c r="G1556">
        <v>2497529715.5020442</v>
      </c>
    </row>
    <row r="1557" spans="2:7" x14ac:dyDescent="0.25">
      <c r="B1557" t="s">
        <v>28</v>
      </c>
      <c r="C1557" t="s">
        <v>29</v>
      </c>
      <c r="D1557" t="s">
        <v>495</v>
      </c>
      <c r="E1557" t="s">
        <v>542</v>
      </c>
      <c r="F1557" t="s">
        <v>540</v>
      </c>
      <c r="G1557">
        <v>1070369878.0723048</v>
      </c>
    </row>
    <row r="1558" spans="2:7" x14ac:dyDescent="0.25">
      <c r="B1558" t="s">
        <v>28</v>
      </c>
      <c r="C1558" t="s">
        <v>29</v>
      </c>
      <c r="D1558" t="s">
        <v>495</v>
      </c>
      <c r="E1558" t="s">
        <v>543</v>
      </c>
      <c r="F1558" t="s">
        <v>539</v>
      </c>
      <c r="G1558">
        <v>12059505809.431959</v>
      </c>
    </row>
    <row r="1559" spans="2:7" x14ac:dyDescent="0.25">
      <c r="B1559" t="s">
        <v>28</v>
      </c>
      <c r="C1559" t="s">
        <v>29</v>
      </c>
      <c r="D1559" t="s">
        <v>495</v>
      </c>
      <c r="E1559" t="s">
        <v>543</v>
      </c>
      <c r="F1559" t="s">
        <v>540</v>
      </c>
      <c r="G1559">
        <v>5168359632.613698</v>
      </c>
    </row>
    <row r="1560" spans="2:7" x14ac:dyDescent="0.25">
      <c r="B1560" t="s">
        <v>30</v>
      </c>
      <c r="C1560" t="s">
        <v>31</v>
      </c>
      <c r="D1560" t="s">
        <v>437</v>
      </c>
      <c r="E1560" t="s">
        <v>538</v>
      </c>
      <c r="F1560" t="s">
        <v>539</v>
      </c>
      <c r="G1560">
        <v>278851088.47076648</v>
      </c>
    </row>
    <row r="1561" spans="2:7" x14ac:dyDescent="0.25">
      <c r="B1561" t="s">
        <v>30</v>
      </c>
      <c r="C1561" t="s">
        <v>31</v>
      </c>
      <c r="D1561" t="s">
        <v>437</v>
      </c>
      <c r="E1561" t="s">
        <v>538</v>
      </c>
      <c r="F1561" t="s">
        <v>540</v>
      </c>
      <c r="G1561">
        <v>119507609.34461424</v>
      </c>
    </row>
    <row r="1562" spans="2:7" x14ac:dyDescent="0.25">
      <c r="B1562" t="s">
        <v>30</v>
      </c>
      <c r="C1562" t="s">
        <v>31</v>
      </c>
      <c r="D1562" t="s">
        <v>437</v>
      </c>
      <c r="E1562" t="s">
        <v>541</v>
      </c>
      <c r="F1562" t="s">
        <v>539</v>
      </c>
      <c r="G1562">
        <v>557702176.94153297</v>
      </c>
    </row>
    <row r="1563" spans="2:7" x14ac:dyDescent="0.25">
      <c r="B1563" t="s">
        <v>30</v>
      </c>
      <c r="C1563" t="s">
        <v>31</v>
      </c>
      <c r="D1563" t="s">
        <v>437</v>
      </c>
      <c r="E1563" t="s">
        <v>541</v>
      </c>
      <c r="F1563" t="s">
        <v>540</v>
      </c>
      <c r="G1563">
        <v>239015218.68922848</v>
      </c>
    </row>
    <row r="1564" spans="2:7" x14ac:dyDescent="0.25">
      <c r="B1564" t="s">
        <v>30</v>
      </c>
      <c r="C1564" t="s">
        <v>31</v>
      </c>
      <c r="D1564" t="s">
        <v>437</v>
      </c>
      <c r="E1564" t="s">
        <v>542</v>
      </c>
      <c r="F1564" t="s">
        <v>539</v>
      </c>
      <c r="G1564">
        <v>119516604.90741004</v>
      </c>
    </row>
    <row r="1565" spans="2:7" x14ac:dyDescent="0.25">
      <c r="B1565" t="s">
        <v>30</v>
      </c>
      <c r="C1565" t="s">
        <v>31</v>
      </c>
      <c r="D1565" t="s">
        <v>437</v>
      </c>
      <c r="E1565" t="s">
        <v>542</v>
      </c>
      <c r="F1565" t="s">
        <v>540</v>
      </c>
      <c r="G1565">
        <v>51221402.103175744</v>
      </c>
    </row>
    <row r="1566" spans="2:7" x14ac:dyDescent="0.25">
      <c r="B1566" t="s">
        <v>30</v>
      </c>
      <c r="C1566" t="s">
        <v>31</v>
      </c>
      <c r="D1566" t="s">
        <v>437</v>
      </c>
      <c r="E1566" t="s">
        <v>543</v>
      </c>
      <c r="F1566" t="s">
        <v>539</v>
      </c>
      <c r="G1566">
        <v>3171157034.0699577</v>
      </c>
    </row>
    <row r="1567" spans="2:7" x14ac:dyDescent="0.25">
      <c r="B1567" t="s">
        <v>30</v>
      </c>
      <c r="C1567" t="s">
        <v>31</v>
      </c>
      <c r="D1567" t="s">
        <v>437</v>
      </c>
      <c r="E1567" t="s">
        <v>543</v>
      </c>
      <c r="F1567" t="s">
        <v>540</v>
      </c>
      <c r="G1567">
        <v>1359067300.3156965</v>
      </c>
    </row>
    <row r="1568" spans="2:7" x14ac:dyDescent="0.25">
      <c r="B1568" t="s">
        <v>30</v>
      </c>
      <c r="C1568" t="s">
        <v>31</v>
      </c>
      <c r="D1568" t="s">
        <v>490</v>
      </c>
      <c r="E1568" t="s">
        <v>538</v>
      </c>
      <c r="F1568" t="s">
        <v>539</v>
      </c>
      <c r="G1568">
        <v>286220808.44798833</v>
      </c>
    </row>
    <row r="1569" spans="2:7" x14ac:dyDescent="0.25">
      <c r="B1569" t="s">
        <v>30</v>
      </c>
      <c r="C1569" t="s">
        <v>31</v>
      </c>
      <c r="D1569" t="s">
        <v>490</v>
      </c>
      <c r="E1569" t="s">
        <v>538</v>
      </c>
      <c r="F1569" t="s">
        <v>540</v>
      </c>
      <c r="G1569">
        <v>122666060.76342361</v>
      </c>
    </row>
    <row r="1570" spans="2:7" x14ac:dyDescent="0.25">
      <c r="B1570" t="s">
        <v>30</v>
      </c>
      <c r="C1570" t="s">
        <v>31</v>
      </c>
      <c r="D1570" t="s">
        <v>490</v>
      </c>
      <c r="E1570" t="s">
        <v>541</v>
      </c>
      <c r="F1570" t="s">
        <v>539</v>
      </c>
      <c r="G1570">
        <v>572441616.89597666</v>
      </c>
    </row>
    <row r="1571" spans="2:7" x14ac:dyDescent="0.25">
      <c r="B1571" t="s">
        <v>30</v>
      </c>
      <c r="C1571" t="s">
        <v>31</v>
      </c>
      <c r="D1571" t="s">
        <v>490</v>
      </c>
      <c r="E1571" t="s">
        <v>541</v>
      </c>
      <c r="F1571" t="s">
        <v>540</v>
      </c>
      <c r="G1571">
        <v>245332121.52684721</v>
      </c>
    </row>
    <row r="1572" spans="2:7" x14ac:dyDescent="0.25">
      <c r="B1572" t="s">
        <v>30</v>
      </c>
      <c r="C1572" t="s">
        <v>31</v>
      </c>
      <c r="D1572" t="s">
        <v>490</v>
      </c>
      <c r="E1572" t="s">
        <v>542</v>
      </c>
      <c r="F1572" t="s">
        <v>539</v>
      </c>
      <c r="G1572">
        <v>122675294.06880525</v>
      </c>
    </row>
    <row r="1573" spans="2:7" x14ac:dyDescent="0.25">
      <c r="B1573" t="s">
        <v>30</v>
      </c>
      <c r="C1573" t="s">
        <v>31</v>
      </c>
      <c r="D1573" t="s">
        <v>490</v>
      </c>
      <c r="E1573" t="s">
        <v>542</v>
      </c>
      <c r="F1573" t="s">
        <v>540</v>
      </c>
      <c r="G1573">
        <v>52575126.029487975</v>
      </c>
    </row>
    <row r="1574" spans="2:7" x14ac:dyDescent="0.25">
      <c r="B1574" t="s">
        <v>30</v>
      </c>
      <c r="C1574" t="s">
        <v>31</v>
      </c>
      <c r="D1574" t="s">
        <v>490</v>
      </c>
      <c r="E1574" t="s">
        <v>543</v>
      </c>
      <c r="F1574" t="s">
        <v>539</v>
      </c>
      <c r="G1574">
        <v>3254967140.2920928</v>
      </c>
    </row>
    <row r="1575" spans="2:7" x14ac:dyDescent="0.25">
      <c r="B1575" t="s">
        <v>30</v>
      </c>
      <c r="C1575" t="s">
        <v>31</v>
      </c>
      <c r="D1575" t="s">
        <v>490</v>
      </c>
      <c r="E1575" t="s">
        <v>543</v>
      </c>
      <c r="F1575" t="s">
        <v>540</v>
      </c>
      <c r="G1575">
        <v>1394985917.2680402</v>
      </c>
    </row>
    <row r="1576" spans="2:7" x14ac:dyDescent="0.25">
      <c r="B1576" t="s">
        <v>30</v>
      </c>
      <c r="C1576" t="s">
        <v>31</v>
      </c>
      <c r="D1576" t="s">
        <v>491</v>
      </c>
      <c r="E1576" t="s">
        <v>538</v>
      </c>
      <c r="F1576" t="s">
        <v>539</v>
      </c>
      <c r="G1576">
        <v>293028301.87142867</v>
      </c>
    </row>
    <row r="1577" spans="2:7" x14ac:dyDescent="0.25">
      <c r="B1577" t="s">
        <v>30</v>
      </c>
      <c r="C1577" t="s">
        <v>31</v>
      </c>
      <c r="D1577" t="s">
        <v>491</v>
      </c>
      <c r="E1577" t="s">
        <v>538</v>
      </c>
      <c r="F1577" t="s">
        <v>540</v>
      </c>
      <c r="G1577">
        <v>125583557.94489804</v>
      </c>
    </row>
    <row r="1578" spans="2:7" x14ac:dyDescent="0.25">
      <c r="B1578" t="s">
        <v>30</v>
      </c>
      <c r="C1578" t="s">
        <v>31</v>
      </c>
      <c r="D1578" t="s">
        <v>491</v>
      </c>
      <c r="E1578" t="s">
        <v>541</v>
      </c>
      <c r="F1578" t="s">
        <v>539</v>
      </c>
      <c r="G1578">
        <v>586056603.74285734</v>
      </c>
    </row>
    <row r="1579" spans="2:7" x14ac:dyDescent="0.25">
      <c r="B1579" t="s">
        <v>30</v>
      </c>
      <c r="C1579" t="s">
        <v>31</v>
      </c>
      <c r="D1579" t="s">
        <v>491</v>
      </c>
      <c r="E1579" t="s">
        <v>541</v>
      </c>
      <c r="F1579" t="s">
        <v>540</v>
      </c>
      <c r="G1579">
        <v>251167115.88979608</v>
      </c>
    </row>
    <row r="1580" spans="2:7" x14ac:dyDescent="0.25">
      <c r="B1580" t="s">
        <v>30</v>
      </c>
      <c r="C1580" t="s">
        <v>31</v>
      </c>
      <c r="D1580" t="s">
        <v>491</v>
      </c>
      <c r="E1580" t="s">
        <v>542</v>
      </c>
      <c r="F1580" t="s">
        <v>539</v>
      </c>
      <c r="G1580">
        <v>125593010.85578637</v>
      </c>
    </row>
    <row r="1581" spans="2:7" x14ac:dyDescent="0.25">
      <c r="B1581" t="s">
        <v>30</v>
      </c>
      <c r="C1581" t="s">
        <v>31</v>
      </c>
      <c r="D1581" t="s">
        <v>491</v>
      </c>
      <c r="E1581" t="s">
        <v>542</v>
      </c>
      <c r="F1581" t="s">
        <v>540</v>
      </c>
      <c r="G1581">
        <v>53825576.081051312</v>
      </c>
    </row>
    <row r="1582" spans="2:7" x14ac:dyDescent="0.25">
      <c r="B1582" t="s">
        <v>30</v>
      </c>
      <c r="C1582" t="s">
        <v>31</v>
      </c>
      <c r="D1582" t="s">
        <v>491</v>
      </c>
      <c r="E1582" t="s">
        <v>543</v>
      </c>
      <c r="F1582" t="s">
        <v>539</v>
      </c>
      <c r="G1582">
        <v>3332383480.2193117</v>
      </c>
    </row>
    <row r="1583" spans="2:7" x14ac:dyDescent="0.25">
      <c r="B1583" t="s">
        <v>30</v>
      </c>
      <c r="C1583" t="s">
        <v>31</v>
      </c>
      <c r="D1583" t="s">
        <v>491</v>
      </c>
      <c r="E1583" t="s">
        <v>543</v>
      </c>
      <c r="F1583" t="s">
        <v>540</v>
      </c>
      <c r="G1583">
        <v>1428164348.6654196</v>
      </c>
    </row>
    <row r="1584" spans="2:7" x14ac:dyDescent="0.25">
      <c r="B1584" t="s">
        <v>30</v>
      </c>
      <c r="C1584" t="s">
        <v>31</v>
      </c>
      <c r="D1584" t="s">
        <v>492</v>
      </c>
      <c r="E1584" t="s">
        <v>538</v>
      </c>
      <c r="F1584" t="s">
        <v>539</v>
      </c>
      <c r="G1584">
        <v>299690786.63980657</v>
      </c>
    </row>
    <row r="1585" spans="2:7" x14ac:dyDescent="0.25">
      <c r="B1585" t="s">
        <v>30</v>
      </c>
      <c r="C1585" t="s">
        <v>31</v>
      </c>
      <c r="D1585" t="s">
        <v>492</v>
      </c>
      <c r="E1585" t="s">
        <v>538</v>
      </c>
      <c r="F1585" t="s">
        <v>540</v>
      </c>
      <c r="G1585">
        <v>128438908.55991714</v>
      </c>
    </row>
    <row r="1586" spans="2:7" x14ac:dyDescent="0.25">
      <c r="B1586" t="s">
        <v>30</v>
      </c>
      <c r="C1586" t="s">
        <v>31</v>
      </c>
      <c r="D1586" t="s">
        <v>492</v>
      </c>
      <c r="E1586" t="s">
        <v>541</v>
      </c>
      <c r="F1586" t="s">
        <v>539</v>
      </c>
      <c r="G1586">
        <v>599381573.27961314</v>
      </c>
    </row>
    <row r="1587" spans="2:7" x14ac:dyDescent="0.25">
      <c r="B1587" t="s">
        <v>30</v>
      </c>
      <c r="C1587" t="s">
        <v>31</v>
      </c>
      <c r="D1587" t="s">
        <v>492</v>
      </c>
      <c r="E1587" t="s">
        <v>541</v>
      </c>
      <c r="F1587" t="s">
        <v>540</v>
      </c>
      <c r="G1587">
        <v>256877817.11983427</v>
      </c>
    </row>
    <row r="1588" spans="2:7" x14ac:dyDescent="0.25">
      <c r="B1588" t="s">
        <v>30</v>
      </c>
      <c r="C1588" t="s">
        <v>31</v>
      </c>
      <c r="D1588" t="s">
        <v>492</v>
      </c>
      <c r="E1588" t="s">
        <v>542</v>
      </c>
      <c r="F1588" t="s">
        <v>539</v>
      </c>
      <c r="G1588">
        <v>128448576.39842308</v>
      </c>
    </row>
    <row r="1589" spans="2:7" x14ac:dyDescent="0.25">
      <c r="B1589" t="s">
        <v>30</v>
      </c>
      <c r="C1589" t="s">
        <v>31</v>
      </c>
      <c r="D1589" t="s">
        <v>492</v>
      </c>
      <c r="E1589" t="s">
        <v>542</v>
      </c>
      <c r="F1589" t="s">
        <v>540</v>
      </c>
      <c r="G1589">
        <v>55049389.885038473</v>
      </c>
    </row>
    <row r="1590" spans="2:7" x14ac:dyDescent="0.25">
      <c r="B1590" t="s">
        <v>30</v>
      </c>
      <c r="C1590" t="s">
        <v>31</v>
      </c>
      <c r="D1590" t="s">
        <v>492</v>
      </c>
      <c r="E1590" t="s">
        <v>543</v>
      </c>
      <c r="F1590" t="s">
        <v>539</v>
      </c>
      <c r="G1590">
        <v>3408150749.2426867</v>
      </c>
    </row>
    <row r="1591" spans="2:7" x14ac:dyDescent="0.25">
      <c r="B1591" t="s">
        <v>30</v>
      </c>
      <c r="C1591" t="s">
        <v>31</v>
      </c>
      <c r="D1591" t="s">
        <v>492</v>
      </c>
      <c r="E1591" t="s">
        <v>543</v>
      </c>
      <c r="F1591" t="s">
        <v>540</v>
      </c>
      <c r="G1591">
        <v>1460636035.3897233</v>
      </c>
    </row>
    <row r="1592" spans="2:7" x14ac:dyDescent="0.25">
      <c r="B1592" t="s">
        <v>30</v>
      </c>
      <c r="C1592" t="s">
        <v>31</v>
      </c>
      <c r="D1592" t="s">
        <v>493</v>
      </c>
      <c r="E1592" t="s">
        <v>538</v>
      </c>
      <c r="F1592" t="s">
        <v>539</v>
      </c>
      <c r="G1592">
        <v>306446217.77827466</v>
      </c>
    </row>
    <row r="1593" spans="2:7" x14ac:dyDescent="0.25">
      <c r="B1593" t="s">
        <v>30</v>
      </c>
      <c r="C1593" t="s">
        <v>31</v>
      </c>
      <c r="D1593" t="s">
        <v>493</v>
      </c>
      <c r="E1593" t="s">
        <v>538</v>
      </c>
      <c r="F1593" t="s">
        <v>540</v>
      </c>
      <c r="G1593">
        <v>131334093.3335463</v>
      </c>
    </row>
    <row r="1594" spans="2:7" x14ac:dyDescent="0.25">
      <c r="B1594" t="s">
        <v>30</v>
      </c>
      <c r="C1594" t="s">
        <v>31</v>
      </c>
      <c r="D1594" t="s">
        <v>493</v>
      </c>
      <c r="E1594" t="s">
        <v>541</v>
      </c>
      <c r="F1594" t="s">
        <v>539</v>
      </c>
      <c r="G1594">
        <v>612892435.55654931</v>
      </c>
    </row>
    <row r="1595" spans="2:7" x14ac:dyDescent="0.25">
      <c r="B1595" t="s">
        <v>30</v>
      </c>
      <c r="C1595" t="s">
        <v>31</v>
      </c>
      <c r="D1595" t="s">
        <v>493</v>
      </c>
      <c r="E1595" t="s">
        <v>541</v>
      </c>
      <c r="F1595" t="s">
        <v>540</v>
      </c>
      <c r="G1595">
        <v>262668186.66709259</v>
      </c>
    </row>
    <row r="1596" spans="2:7" x14ac:dyDescent="0.25">
      <c r="B1596" t="s">
        <v>30</v>
      </c>
      <c r="C1596" t="s">
        <v>31</v>
      </c>
      <c r="D1596" t="s">
        <v>493</v>
      </c>
      <c r="E1596" t="s">
        <v>542</v>
      </c>
      <c r="F1596" t="s">
        <v>539</v>
      </c>
      <c r="G1596">
        <v>131343979.09806195</v>
      </c>
    </row>
    <row r="1597" spans="2:7" x14ac:dyDescent="0.25">
      <c r="B1597" t="s">
        <v>30</v>
      </c>
      <c r="C1597" t="s">
        <v>31</v>
      </c>
      <c r="D1597" t="s">
        <v>493</v>
      </c>
      <c r="E1597" t="s">
        <v>542</v>
      </c>
      <c r="F1597" t="s">
        <v>540</v>
      </c>
      <c r="G1597">
        <v>56290276.756312281</v>
      </c>
    </row>
    <row r="1598" spans="2:7" x14ac:dyDescent="0.25">
      <c r="B1598" t="s">
        <v>30</v>
      </c>
      <c r="C1598" t="s">
        <v>31</v>
      </c>
      <c r="D1598" t="s">
        <v>493</v>
      </c>
      <c r="E1598" t="s">
        <v>543</v>
      </c>
      <c r="F1598" t="s">
        <v>539</v>
      </c>
      <c r="G1598">
        <v>3484975025.204493</v>
      </c>
    </row>
    <row r="1599" spans="2:7" x14ac:dyDescent="0.25">
      <c r="B1599" t="s">
        <v>30</v>
      </c>
      <c r="C1599" t="s">
        <v>31</v>
      </c>
      <c r="D1599" t="s">
        <v>493</v>
      </c>
      <c r="E1599" t="s">
        <v>543</v>
      </c>
      <c r="F1599" t="s">
        <v>540</v>
      </c>
      <c r="G1599">
        <v>1493560725.0876403</v>
      </c>
    </row>
    <row r="1600" spans="2:7" x14ac:dyDescent="0.25">
      <c r="B1600" t="s">
        <v>30</v>
      </c>
      <c r="C1600" t="s">
        <v>31</v>
      </c>
      <c r="D1600" t="s">
        <v>494</v>
      </c>
      <c r="E1600" t="s">
        <v>538</v>
      </c>
      <c r="F1600" t="s">
        <v>539</v>
      </c>
      <c r="G1600">
        <v>313445511.68370402</v>
      </c>
    </row>
    <row r="1601" spans="2:7" x14ac:dyDescent="0.25">
      <c r="B1601" t="s">
        <v>30</v>
      </c>
      <c r="C1601" t="s">
        <v>31</v>
      </c>
      <c r="D1601" t="s">
        <v>494</v>
      </c>
      <c r="E1601" t="s">
        <v>538</v>
      </c>
      <c r="F1601" t="s">
        <v>540</v>
      </c>
      <c r="G1601">
        <v>134333790.72158748</v>
      </c>
    </row>
    <row r="1602" spans="2:7" x14ac:dyDescent="0.25">
      <c r="B1602" t="s">
        <v>30</v>
      </c>
      <c r="C1602" t="s">
        <v>31</v>
      </c>
      <c r="D1602" t="s">
        <v>494</v>
      </c>
      <c r="E1602" t="s">
        <v>541</v>
      </c>
      <c r="F1602" t="s">
        <v>539</v>
      </c>
      <c r="G1602">
        <v>626891023.36740804</v>
      </c>
    </row>
    <row r="1603" spans="2:7" x14ac:dyDescent="0.25">
      <c r="B1603" t="s">
        <v>30</v>
      </c>
      <c r="C1603" t="s">
        <v>31</v>
      </c>
      <c r="D1603" t="s">
        <v>494</v>
      </c>
      <c r="E1603" t="s">
        <v>541</v>
      </c>
      <c r="F1603" t="s">
        <v>540</v>
      </c>
      <c r="G1603">
        <v>268667581.44317496</v>
      </c>
    </row>
    <row r="1604" spans="2:7" x14ac:dyDescent="0.25">
      <c r="B1604" t="s">
        <v>30</v>
      </c>
      <c r="C1604" t="s">
        <v>31</v>
      </c>
      <c r="D1604" t="s">
        <v>494</v>
      </c>
      <c r="E1604" t="s">
        <v>542</v>
      </c>
      <c r="F1604" t="s">
        <v>539</v>
      </c>
      <c r="G1604">
        <v>134343902.27897415</v>
      </c>
    </row>
    <row r="1605" spans="2:7" x14ac:dyDescent="0.25">
      <c r="B1605" t="s">
        <v>30</v>
      </c>
      <c r="C1605" t="s">
        <v>31</v>
      </c>
      <c r="D1605" t="s">
        <v>494</v>
      </c>
      <c r="E1605" t="s">
        <v>542</v>
      </c>
      <c r="F1605" t="s">
        <v>540</v>
      </c>
      <c r="G1605">
        <v>57575958.119560361</v>
      </c>
    </row>
    <row r="1606" spans="2:7" x14ac:dyDescent="0.25">
      <c r="B1606" t="s">
        <v>30</v>
      </c>
      <c r="C1606" t="s">
        <v>31</v>
      </c>
      <c r="D1606" t="s">
        <v>494</v>
      </c>
      <c r="E1606" t="s">
        <v>543</v>
      </c>
      <c r="F1606" t="s">
        <v>539</v>
      </c>
      <c r="G1606">
        <v>3564572563.1716156</v>
      </c>
    </row>
    <row r="1607" spans="2:7" x14ac:dyDescent="0.25">
      <c r="B1607" t="s">
        <v>30</v>
      </c>
      <c r="C1607" t="s">
        <v>31</v>
      </c>
      <c r="D1607" t="s">
        <v>494</v>
      </c>
      <c r="E1607" t="s">
        <v>543</v>
      </c>
      <c r="F1607" t="s">
        <v>540</v>
      </c>
      <c r="G1607">
        <v>1527673955.6449785</v>
      </c>
    </row>
    <row r="1608" spans="2:7" x14ac:dyDescent="0.25">
      <c r="B1608" t="s">
        <v>30</v>
      </c>
      <c r="C1608" t="s">
        <v>31</v>
      </c>
      <c r="D1608" t="s">
        <v>495</v>
      </c>
      <c r="E1608" t="s">
        <v>538</v>
      </c>
      <c r="F1608" t="s">
        <v>539</v>
      </c>
      <c r="G1608">
        <v>320126521.997724</v>
      </c>
    </row>
    <row r="1609" spans="2:7" x14ac:dyDescent="0.25">
      <c r="B1609" t="s">
        <v>30</v>
      </c>
      <c r="C1609" t="s">
        <v>31</v>
      </c>
      <c r="D1609" t="s">
        <v>495</v>
      </c>
      <c r="E1609" t="s">
        <v>538</v>
      </c>
      <c r="F1609" t="s">
        <v>540</v>
      </c>
      <c r="G1609">
        <v>137197080.85616744</v>
      </c>
    </row>
    <row r="1610" spans="2:7" x14ac:dyDescent="0.25">
      <c r="B1610" t="s">
        <v>30</v>
      </c>
      <c r="C1610" t="s">
        <v>31</v>
      </c>
      <c r="D1610" t="s">
        <v>495</v>
      </c>
      <c r="E1610" t="s">
        <v>541</v>
      </c>
      <c r="F1610" t="s">
        <v>539</v>
      </c>
      <c r="G1610">
        <v>640253043.99544799</v>
      </c>
    </row>
    <row r="1611" spans="2:7" x14ac:dyDescent="0.25">
      <c r="B1611" t="s">
        <v>30</v>
      </c>
      <c r="C1611" t="s">
        <v>31</v>
      </c>
      <c r="D1611" t="s">
        <v>495</v>
      </c>
      <c r="E1611" t="s">
        <v>541</v>
      </c>
      <c r="F1611" t="s">
        <v>540</v>
      </c>
      <c r="G1611">
        <v>274394161.71233487</v>
      </c>
    </row>
    <row r="1612" spans="2:7" x14ac:dyDescent="0.25">
      <c r="B1612" t="s">
        <v>30</v>
      </c>
      <c r="C1612" t="s">
        <v>31</v>
      </c>
      <c r="D1612" t="s">
        <v>495</v>
      </c>
      <c r="E1612" t="s">
        <v>542</v>
      </c>
      <c r="F1612" t="s">
        <v>539</v>
      </c>
      <c r="G1612">
        <v>137207407.93879431</v>
      </c>
    </row>
    <row r="1613" spans="2:7" x14ac:dyDescent="0.25">
      <c r="B1613" t="s">
        <v>30</v>
      </c>
      <c r="C1613" t="s">
        <v>31</v>
      </c>
      <c r="D1613" t="s">
        <v>495</v>
      </c>
      <c r="E1613" t="s">
        <v>542</v>
      </c>
      <c r="F1613" t="s">
        <v>540</v>
      </c>
      <c r="G1613">
        <v>58803174.83091186</v>
      </c>
    </row>
    <row r="1614" spans="2:7" x14ac:dyDescent="0.25">
      <c r="B1614" t="s">
        <v>30</v>
      </c>
      <c r="C1614" t="s">
        <v>31</v>
      </c>
      <c r="D1614" t="s">
        <v>495</v>
      </c>
      <c r="E1614" t="s">
        <v>543</v>
      </c>
      <c r="F1614" t="s">
        <v>539</v>
      </c>
      <c r="G1614">
        <v>3640550508.8493123</v>
      </c>
    </row>
    <row r="1615" spans="2:7" x14ac:dyDescent="0.25">
      <c r="B1615" t="s">
        <v>30</v>
      </c>
      <c r="C1615" t="s">
        <v>31</v>
      </c>
      <c r="D1615" t="s">
        <v>495</v>
      </c>
      <c r="E1615" t="s">
        <v>543</v>
      </c>
      <c r="F1615" t="s">
        <v>540</v>
      </c>
      <c r="G1615">
        <v>1560235932.3639913</v>
      </c>
    </row>
    <row r="1616" spans="2:7" x14ac:dyDescent="0.25">
      <c r="B1616" t="s">
        <v>32</v>
      </c>
      <c r="C1616" t="s">
        <v>33</v>
      </c>
      <c r="D1616" t="s">
        <v>437</v>
      </c>
      <c r="E1616" t="s">
        <v>538</v>
      </c>
      <c r="F1616" t="s">
        <v>539</v>
      </c>
      <c r="G1616">
        <v>12910104.091596752</v>
      </c>
    </row>
    <row r="1617" spans="2:7" x14ac:dyDescent="0.25">
      <c r="B1617" t="s">
        <v>32</v>
      </c>
      <c r="C1617" t="s">
        <v>33</v>
      </c>
      <c r="D1617" t="s">
        <v>437</v>
      </c>
      <c r="E1617" t="s">
        <v>538</v>
      </c>
      <c r="F1617" t="s">
        <v>540</v>
      </c>
      <c r="G1617">
        <v>5532901.7535414658</v>
      </c>
    </row>
    <row r="1618" spans="2:7" x14ac:dyDescent="0.25">
      <c r="B1618" t="s">
        <v>32</v>
      </c>
      <c r="C1618" t="s">
        <v>33</v>
      </c>
      <c r="D1618" t="s">
        <v>437</v>
      </c>
      <c r="E1618" t="s">
        <v>541</v>
      </c>
      <c r="F1618" t="s">
        <v>539</v>
      </c>
      <c r="G1618">
        <v>25820208.183193505</v>
      </c>
    </row>
    <row r="1619" spans="2:7" x14ac:dyDescent="0.25">
      <c r="B1619" t="s">
        <v>32</v>
      </c>
      <c r="C1619" t="s">
        <v>33</v>
      </c>
      <c r="D1619" t="s">
        <v>437</v>
      </c>
      <c r="E1619" t="s">
        <v>541</v>
      </c>
      <c r="F1619" t="s">
        <v>540</v>
      </c>
      <c r="G1619">
        <v>11065803.507082932</v>
      </c>
    </row>
    <row r="1620" spans="2:7" x14ac:dyDescent="0.25">
      <c r="B1620" t="s">
        <v>32</v>
      </c>
      <c r="C1620" t="s">
        <v>33</v>
      </c>
      <c r="D1620" t="s">
        <v>437</v>
      </c>
      <c r="E1620" t="s">
        <v>542</v>
      </c>
      <c r="F1620" t="s">
        <v>539</v>
      </c>
      <c r="G1620">
        <v>2381558.0172899463</v>
      </c>
    </row>
    <row r="1621" spans="2:7" x14ac:dyDescent="0.25">
      <c r="B1621" t="s">
        <v>32</v>
      </c>
      <c r="C1621" t="s">
        <v>33</v>
      </c>
      <c r="D1621" t="s">
        <v>437</v>
      </c>
      <c r="E1621" t="s">
        <v>542</v>
      </c>
      <c r="F1621" t="s">
        <v>540</v>
      </c>
      <c r="G1621">
        <v>1020667.7216956915</v>
      </c>
    </row>
    <row r="1622" spans="2:7" x14ac:dyDescent="0.25">
      <c r="B1622" t="s">
        <v>32</v>
      </c>
      <c r="C1622" t="s">
        <v>33</v>
      </c>
      <c r="D1622" t="s">
        <v>437</v>
      </c>
      <c r="E1622" t="s">
        <v>543</v>
      </c>
      <c r="F1622" t="s">
        <v>539</v>
      </c>
      <c r="G1622">
        <v>134969337.69770318</v>
      </c>
    </row>
    <row r="1623" spans="2:7" x14ac:dyDescent="0.25">
      <c r="B1623" t="s">
        <v>32</v>
      </c>
      <c r="C1623" t="s">
        <v>33</v>
      </c>
      <c r="D1623" t="s">
        <v>437</v>
      </c>
      <c r="E1623" t="s">
        <v>543</v>
      </c>
      <c r="F1623" t="s">
        <v>540</v>
      </c>
      <c r="G1623">
        <v>57844001.870444238</v>
      </c>
    </row>
    <row r="1624" spans="2:7" x14ac:dyDescent="0.25">
      <c r="B1624" t="s">
        <v>32</v>
      </c>
      <c r="C1624" t="s">
        <v>33</v>
      </c>
      <c r="D1624" t="s">
        <v>490</v>
      </c>
      <c r="E1624" t="s">
        <v>538</v>
      </c>
      <c r="F1624" t="s">
        <v>539</v>
      </c>
      <c r="G1624">
        <v>13251303.591851993</v>
      </c>
    </row>
    <row r="1625" spans="2:7" x14ac:dyDescent="0.25">
      <c r="B1625" t="s">
        <v>32</v>
      </c>
      <c r="C1625" t="s">
        <v>33</v>
      </c>
      <c r="D1625" t="s">
        <v>490</v>
      </c>
      <c r="E1625" t="s">
        <v>538</v>
      </c>
      <c r="F1625" t="s">
        <v>540</v>
      </c>
      <c r="G1625">
        <v>5679130.1107937125</v>
      </c>
    </row>
    <row r="1626" spans="2:7" x14ac:dyDescent="0.25">
      <c r="B1626" t="s">
        <v>32</v>
      </c>
      <c r="C1626" t="s">
        <v>33</v>
      </c>
      <c r="D1626" t="s">
        <v>490</v>
      </c>
      <c r="E1626" t="s">
        <v>541</v>
      </c>
      <c r="F1626" t="s">
        <v>539</v>
      </c>
      <c r="G1626">
        <v>26502607.183703985</v>
      </c>
    </row>
    <row r="1627" spans="2:7" x14ac:dyDescent="0.25">
      <c r="B1627" t="s">
        <v>32</v>
      </c>
      <c r="C1627" t="s">
        <v>33</v>
      </c>
      <c r="D1627" t="s">
        <v>490</v>
      </c>
      <c r="E1627" t="s">
        <v>541</v>
      </c>
      <c r="F1627" t="s">
        <v>540</v>
      </c>
      <c r="G1627">
        <v>11358260.221587425</v>
      </c>
    </row>
    <row r="1628" spans="2:7" x14ac:dyDescent="0.25">
      <c r="B1628" t="s">
        <v>32</v>
      </c>
      <c r="C1628" t="s">
        <v>33</v>
      </c>
      <c r="D1628" t="s">
        <v>490</v>
      </c>
      <c r="E1628" t="s">
        <v>542</v>
      </c>
      <c r="F1628" t="s">
        <v>539</v>
      </c>
      <c r="G1628">
        <v>2444499.9114499716</v>
      </c>
    </row>
    <row r="1629" spans="2:7" x14ac:dyDescent="0.25">
      <c r="B1629" t="s">
        <v>32</v>
      </c>
      <c r="C1629" t="s">
        <v>33</v>
      </c>
      <c r="D1629" t="s">
        <v>490</v>
      </c>
      <c r="E1629" t="s">
        <v>542</v>
      </c>
      <c r="F1629" t="s">
        <v>540</v>
      </c>
      <c r="G1629">
        <v>1047642.8191928451</v>
      </c>
    </row>
    <row r="1630" spans="2:7" x14ac:dyDescent="0.25">
      <c r="B1630" t="s">
        <v>32</v>
      </c>
      <c r="C1630" t="s">
        <v>33</v>
      </c>
      <c r="D1630" t="s">
        <v>490</v>
      </c>
      <c r="E1630" t="s">
        <v>543</v>
      </c>
      <c r="F1630" t="s">
        <v>539</v>
      </c>
      <c r="G1630">
        <v>138536425.17008168</v>
      </c>
    </row>
    <row r="1631" spans="2:7" x14ac:dyDescent="0.25">
      <c r="B1631" t="s">
        <v>32</v>
      </c>
      <c r="C1631" t="s">
        <v>33</v>
      </c>
      <c r="D1631" t="s">
        <v>490</v>
      </c>
      <c r="E1631" t="s">
        <v>543</v>
      </c>
      <c r="F1631" t="s">
        <v>540</v>
      </c>
      <c r="G1631">
        <v>59372753.644320726</v>
      </c>
    </row>
    <row r="1632" spans="2:7" x14ac:dyDescent="0.25">
      <c r="B1632" t="s">
        <v>32</v>
      </c>
      <c r="C1632" t="s">
        <v>33</v>
      </c>
      <c r="D1632" t="s">
        <v>491</v>
      </c>
      <c r="E1632" t="s">
        <v>538</v>
      </c>
      <c r="F1632" t="s">
        <v>539</v>
      </c>
      <c r="G1632">
        <v>13566473.41665506</v>
      </c>
    </row>
    <row r="1633" spans="2:7" x14ac:dyDescent="0.25">
      <c r="B1633" t="s">
        <v>32</v>
      </c>
      <c r="C1633" t="s">
        <v>33</v>
      </c>
      <c r="D1633" t="s">
        <v>491</v>
      </c>
      <c r="E1633" t="s">
        <v>538</v>
      </c>
      <c r="F1633" t="s">
        <v>540</v>
      </c>
      <c r="G1633">
        <v>5814202.8928521695</v>
      </c>
    </row>
    <row r="1634" spans="2:7" x14ac:dyDescent="0.25">
      <c r="B1634" t="s">
        <v>32</v>
      </c>
      <c r="C1634" t="s">
        <v>33</v>
      </c>
      <c r="D1634" t="s">
        <v>491</v>
      </c>
      <c r="E1634" t="s">
        <v>541</v>
      </c>
      <c r="F1634" t="s">
        <v>539</v>
      </c>
      <c r="G1634">
        <v>27132946.83331012</v>
      </c>
    </row>
    <row r="1635" spans="2:7" x14ac:dyDescent="0.25">
      <c r="B1635" t="s">
        <v>32</v>
      </c>
      <c r="C1635" t="s">
        <v>33</v>
      </c>
      <c r="D1635" t="s">
        <v>491</v>
      </c>
      <c r="E1635" t="s">
        <v>541</v>
      </c>
      <c r="F1635" t="s">
        <v>540</v>
      </c>
      <c r="G1635">
        <v>11628405.785704339</v>
      </c>
    </row>
    <row r="1636" spans="2:7" x14ac:dyDescent="0.25">
      <c r="B1636" t="s">
        <v>32</v>
      </c>
      <c r="C1636" t="s">
        <v>33</v>
      </c>
      <c r="D1636" t="s">
        <v>491</v>
      </c>
      <c r="E1636" t="s">
        <v>542</v>
      </c>
      <c r="F1636" t="s">
        <v>539</v>
      </c>
      <c r="G1636">
        <v>2502640.0486434568</v>
      </c>
    </row>
    <row r="1637" spans="2:7" x14ac:dyDescent="0.25">
      <c r="B1637" t="s">
        <v>32</v>
      </c>
      <c r="C1637" t="s">
        <v>33</v>
      </c>
      <c r="D1637" t="s">
        <v>491</v>
      </c>
      <c r="E1637" t="s">
        <v>542</v>
      </c>
      <c r="F1637" t="s">
        <v>540</v>
      </c>
      <c r="G1637">
        <v>1072560.020847196</v>
      </c>
    </row>
    <row r="1638" spans="2:7" x14ac:dyDescent="0.25">
      <c r="B1638" t="s">
        <v>32</v>
      </c>
      <c r="C1638" t="s">
        <v>33</v>
      </c>
      <c r="D1638" t="s">
        <v>491</v>
      </c>
      <c r="E1638" t="s">
        <v>543</v>
      </c>
      <c r="F1638" t="s">
        <v>539</v>
      </c>
      <c r="G1638">
        <v>141831384.08088234</v>
      </c>
    </row>
    <row r="1639" spans="2:7" x14ac:dyDescent="0.25">
      <c r="B1639" t="s">
        <v>32</v>
      </c>
      <c r="C1639" t="s">
        <v>33</v>
      </c>
      <c r="D1639" t="s">
        <v>491</v>
      </c>
      <c r="E1639" t="s">
        <v>543</v>
      </c>
      <c r="F1639" t="s">
        <v>540</v>
      </c>
      <c r="G1639">
        <v>60784878.891806737</v>
      </c>
    </row>
    <row r="1640" spans="2:7" x14ac:dyDescent="0.25">
      <c r="B1640" t="s">
        <v>32</v>
      </c>
      <c r="C1640" t="s">
        <v>33</v>
      </c>
      <c r="D1640" t="s">
        <v>492</v>
      </c>
      <c r="E1640" t="s">
        <v>538</v>
      </c>
      <c r="F1640" t="s">
        <v>539</v>
      </c>
      <c r="G1640">
        <v>13874929.705422433</v>
      </c>
    </row>
    <row r="1641" spans="2:7" x14ac:dyDescent="0.25">
      <c r="B1641" t="s">
        <v>32</v>
      </c>
      <c r="C1641" t="s">
        <v>33</v>
      </c>
      <c r="D1641" t="s">
        <v>492</v>
      </c>
      <c r="E1641" t="s">
        <v>538</v>
      </c>
      <c r="F1641" t="s">
        <v>540</v>
      </c>
      <c r="G1641">
        <v>5946398.4451810438</v>
      </c>
    </row>
    <row r="1642" spans="2:7" x14ac:dyDescent="0.25">
      <c r="B1642" t="s">
        <v>32</v>
      </c>
      <c r="C1642" t="s">
        <v>33</v>
      </c>
      <c r="D1642" t="s">
        <v>492</v>
      </c>
      <c r="E1642" t="s">
        <v>541</v>
      </c>
      <c r="F1642" t="s">
        <v>539</v>
      </c>
      <c r="G1642">
        <v>27749859.410844866</v>
      </c>
    </row>
    <row r="1643" spans="2:7" x14ac:dyDescent="0.25">
      <c r="B1643" t="s">
        <v>32</v>
      </c>
      <c r="C1643" t="s">
        <v>33</v>
      </c>
      <c r="D1643" t="s">
        <v>492</v>
      </c>
      <c r="E1643" t="s">
        <v>541</v>
      </c>
      <c r="F1643" t="s">
        <v>540</v>
      </c>
      <c r="G1643">
        <v>11892796.890362088</v>
      </c>
    </row>
    <row r="1644" spans="2:7" x14ac:dyDescent="0.25">
      <c r="B1644" t="s">
        <v>32</v>
      </c>
      <c r="C1644" t="s">
        <v>33</v>
      </c>
      <c r="D1644" t="s">
        <v>492</v>
      </c>
      <c r="E1644" t="s">
        <v>542</v>
      </c>
      <c r="F1644" t="s">
        <v>539</v>
      </c>
      <c r="G1644">
        <v>2559541.7236636914</v>
      </c>
    </row>
    <row r="1645" spans="2:7" x14ac:dyDescent="0.25">
      <c r="B1645" t="s">
        <v>32</v>
      </c>
      <c r="C1645" t="s">
        <v>33</v>
      </c>
      <c r="D1645" t="s">
        <v>492</v>
      </c>
      <c r="E1645" t="s">
        <v>542</v>
      </c>
      <c r="F1645" t="s">
        <v>540</v>
      </c>
      <c r="G1645">
        <v>1096946.4529987252</v>
      </c>
    </row>
    <row r="1646" spans="2:7" x14ac:dyDescent="0.25">
      <c r="B1646" t="s">
        <v>32</v>
      </c>
      <c r="C1646" t="s">
        <v>33</v>
      </c>
      <c r="D1646" t="s">
        <v>492</v>
      </c>
      <c r="E1646" t="s">
        <v>543</v>
      </c>
      <c r="F1646" t="s">
        <v>539</v>
      </c>
      <c r="G1646">
        <v>145056155.98885807</v>
      </c>
    </row>
    <row r="1647" spans="2:7" x14ac:dyDescent="0.25">
      <c r="B1647" t="s">
        <v>32</v>
      </c>
      <c r="C1647" t="s">
        <v>33</v>
      </c>
      <c r="D1647" t="s">
        <v>492</v>
      </c>
      <c r="E1647" t="s">
        <v>543</v>
      </c>
      <c r="F1647" t="s">
        <v>540</v>
      </c>
      <c r="G1647">
        <v>62166923.995224908</v>
      </c>
    </row>
    <row r="1648" spans="2:7" x14ac:dyDescent="0.25">
      <c r="B1648" t="s">
        <v>32</v>
      </c>
      <c r="C1648" t="s">
        <v>33</v>
      </c>
      <c r="D1648" t="s">
        <v>493</v>
      </c>
      <c r="E1648" t="s">
        <v>538</v>
      </c>
      <c r="F1648" t="s">
        <v>539</v>
      </c>
      <c r="G1648">
        <v>14187689.177366829</v>
      </c>
    </row>
    <row r="1649" spans="2:7" x14ac:dyDescent="0.25">
      <c r="B1649" t="s">
        <v>32</v>
      </c>
      <c r="C1649" t="s">
        <v>33</v>
      </c>
      <c r="D1649" t="s">
        <v>493</v>
      </c>
      <c r="E1649" t="s">
        <v>538</v>
      </c>
      <c r="F1649" t="s">
        <v>540</v>
      </c>
      <c r="G1649">
        <v>6080438.2188714994</v>
      </c>
    </row>
    <row r="1650" spans="2:7" x14ac:dyDescent="0.25">
      <c r="B1650" t="s">
        <v>32</v>
      </c>
      <c r="C1650" t="s">
        <v>33</v>
      </c>
      <c r="D1650" t="s">
        <v>493</v>
      </c>
      <c r="E1650" t="s">
        <v>541</v>
      </c>
      <c r="F1650" t="s">
        <v>539</v>
      </c>
      <c r="G1650">
        <v>28375378.354733657</v>
      </c>
    </row>
    <row r="1651" spans="2:7" x14ac:dyDescent="0.25">
      <c r="B1651" t="s">
        <v>32</v>
      </c>
      <c r="C1651" t="s">
        <v>33</v>
      </c>
      <c r="D1651" t="s">
        <v>493</v>
      </c>
      <c r="E1651" t="s">
        <v>541</v>
      </c>
      <c r="F1651" t="s">
        <v>540</v>
      </c>
      <c r="G1651">
        <v>12160876.437742999</v>
      </c>
    </row>
    <row r="1652" spans="2:7" x14ac:dyDescent="0.25">
      <c r="B1652" t="s">
        <v>32</v>
      </c>
      <c r="C1652" t="s">
        <v>33</v>
      </c>
      <c r="D1652" t="s">
        <v>493</v>
      </c>
      <c r="E1652" t="s">
        <v>542</v>
      </c>
      <c r="F1652" t="s">
        <v>539</v>
      </c>
      <c r="G1652">
        <v>2617237.217255984</v>
      </c>
    </row>
    <row r="1653" spans="2:7" x14ac:dyDescent="0.25">
      <c r="B1653" t="s">
        <v>32</v>
      </c>
      <c r="C1653" t="s">
        <v>33</v>
      </c>
      <c r="D1653" t="s">
        <v>493</v>
      </c>
      <c r="E1653" t="s">
        <v>542</v>
      </c>
      <c r="F1653" t="s">
        <v>540</v>
      </c>
      <c r="G1653">
        <v>1121673.0931097076</v>
      </c>
    </row>
    <row r="1654" spans="2:7" x14ac:dyDescent="0.25">
      <c r="B1654" t="s">
        <v>32</v>
      </c>
      <c r="C1654" t="s">
        <v>33</v>
      </c>
      <c r="D1654" t="s">
        <v>493</v>
      </c>
      <c r="E1654" t="s">
        <v>543</v>
      </c>
      <c r="F1654" t="s">
        <v>539</v>
      </c>
      <c r="G1654">
        <v>148325915.74350601</v>
      </c>
    </row>
    <row r="1655" spans="2:7" x14ac:dyDescent="0.25">
      <c r="B1655" t="s">
        <v>32</v>
      </c>
      <c r="C1655" t="s">
        <v>33</v>
      </c>
      <c r="D1655" t="s">
        <v>493</v>
      </c>
      <c r="E1655" t="s">
        <v>543</v>
      </c>
      <c r="F1655" t="s">
        <v>540</v>
      </c>
      <c r="G1655">
        <v>63568249.604359731</v>
      </c>
    </row>
    <row r="1656" spans="2:7" x14ac:dyDescent="0.25">
      <c r="B1656" t="s">
        <v>32</v>
      </c>
      <c r="C1656" t="s">
        <v>33</v>
      </c>
      <c r="D1656" t="s">
        <v>494</v>
      </c>
      <c r="E1656" t="s">
        <v>538</v>
      </c>
      <c r="F1656" t="s">
        <v>539</v>
      </c>
      <c r="G1656">
        <v>14511738.882111819</v>
      </c>
    </row>
    <row r="1657" spans="2:7" x14ac:dyDescent="0.25">
      <c r="B1657" t="s">
        <v>32</v>
      </c>
      <c r="C1657" t="s">
        <v>33</v>
      </c>
      <c r="D1657" t="s">
        <v>494</v>
      </c>
      <c r="E1657" t="s">
        <v>538</v>
      </c>
      <c r="F1657" t="s">
        <v>540</v>
      </c>
      <c r="G1657">
        <v>6219316.6637622099</v>
      </c>
    </row>
    <row r="1658" spans="2:7" x14ac:dyDescent="0.25">
      <c r="B1658" t="s">
        <v>32</v>
      </c>
      <c r="C1658" t="s">
        <v>33</v>
      </c>
      <c r="D1658" t="s">
        <v>494</v>
      </c>
      <c r="E1658" t="s">
        <v>541</v>
      </c>
      <c r="F1658" t="s">
        <v>539</v>
      </c>
      <c r="G1658">
        <v>29023477.764223639</v>
      </c>
    </row>
    <row r="1659" spans="2:7" x14ac:dyDescent="0.25">
      <c r="B1659" t="s">
        <v>32</v>
      </c>
      <c r="C1659" t="s">
        <v>33</v>
      </c>
      <c r="D1659" t="s">
        <v>494</v>
      </c>
      <c r="E1659" t="s">
        <v>541</v>
      </c>
      <c r="F1659" t="s">
        <v>540</v>
      </c>
      <c r="G1659">
        <v>12438633.32752442</v>
      </c>
    </row>
    <row r="1660" spans="2:7" x14ac:dyDescent="0.25">
      <c r="B1660" t="s">
        <v>32</v>
      </c>
      <c r="C1660" t="s">
        <v>33</v>
      </c>
      <c r="D1660" t="s">
        <v>494</v>
      </c>
      <c r="E1660" t="s">
        <v>542</v>
      </c>
      <c r="F1660" t="s">
        <v>539</v>
      </c>
      <c r="G1660">
        <v>2677015.4473043536</v>
      </c>
    </row>
    <row r="1661" spans="2:7" x14ac:dyDescent="0.25">
      <c r="B1661" t="s">
        <v>32</v>
      </c>
      <c r="C1661" t="s">
        <v>33</v>
      </c>
      <c r="D1661" t="s">
        <v>494</v>
      </c>
      <c r="E1661" t="s">
        <v>542</v>
      </c>
      <c r="F1661" t="s">
        <v>540</v>
      </c>
      <c r="G1661">
        <v>1147292.3345590089</v>
      </c>
    </row>
    <row r="1662" spans="2:7" x14ac:dyDescent="0.25">
      <c r="B1662" t="s">
        <v>32</v>
      </c>
      <c r="C1662" t="s">
        <v>33</v>
      </c>
      <c r="D1662" t="s">
        <v>494</v>
      </c>
      <c r="E1662" t="s">
        <v>543</v>
      </c>
      <c r="F1662" t="s">
        <v>539</v>
      </c>
      <c r="G1662">
        <v>151713709.80932119</v>
      </c>
    </row>
    <row r="1663" spans="2:7" x14ac:dyDescent="0.25">
      <c r="B1663" t="s">
        <v>32</v>
      </c>
      <c r="C1663" t="s">
        <v>33</v>
      </c>
      <c r="D1663" t="s">
        <v>494</v>
      </c>
      <c r="E1663" t="s">
        <v>543</v>
      </c>
      <c r="F1663" t="s">
        <v>540</v>
      </c>
      <c r="G1663">
        <v>65020161.346851952</v>
      </c>
    </row>
    <row r="1664" spans="2:7" x14ac:dyDescent="0.25">
      <c r="B1664" t="s">
        <v>32</v>
      </c>
      <c r="C1664" t="s">
        <v>33</v>
      </c>
      <c r="D1664" t="s">
        <v>495</v>
      </c>
      <c r="E1664" t="s">
        <v>538</v>
      </c>
      <c r="F1664" t="s">
        <v>539</v>
      </c>
      <c r="G1664">
        <v>14821052.857051069</v>
      </c>
    </row>
    <row r="1665" spans="2:7" x14ac:dyDescent="0.25">
      <c r="B1665" t="s">
        <v>32</v>
      </c>
      <c r="C1665" t="s">
        <v>33</v>
      </c>
      <c r="D1665" t="s">
        <v>495</v>
      </c>
      <c r="E1665" t="s">
        <v>538</v>
      </c>
      <c r="F1665" t="s">
        <v>540</v>
      </c>
      <c r="G1665">
        <v>6351879.7958790306</v>
      </c>
    </row>
    <row r="1666" spans="2:7" x14ac:dyDescent="0.25">
      <c r="B1666" t="s">
        <v>32</v>
      </c>
      <c r="C1666" t="s">
        <v>33</v>
      </c>
      <c r="D1666" t="s">
        <v>495</v>
      </c>
      <c r="E1666" t="s">
        <v>541</v>
      </c>
      <c r="F1666" t="s">
        <v>539</v>
      </c>
      <c r="G1666">
        <v>29642105.714102138</v>
      </c>
    </row>
    <row r="1667" spans="2:7" x14ac:dyDescent="0.25">
      <c r="B1667" t="s">
        <v>32</v>
      </c>
      <c r="C1667" t="s">
        <v>33</v>
      </c>
      <c r="D1667" t="s">
        <v>495</v>
      </c>
      <c r="E1667" t="s">
        <v>541</v>
      </c>
      <c r="F1667" t="s">
        <v>540</v>
      </c>
      <c r="G1667">
        <v>12703759.591758061</v>
      </c>
    </row>
    <row r="1668" spans="2:7" x14ac:dyDescent="0.25">
      <c r="B1668" t="s">
        <v>32</v>
      </c>
      <c r="C1668" t="s">
        <v>33</v>
      </c>
      <c r="D1668" t="s">
        <v>495</v>
      </c>
      <c r="E1668" t="s">
        <v>542</v>
      </c>
      <c r="F1668" t="s">
        <v>539</v>
      </c>
      <c r="G1668">
        <v>2734075.3417598815</v>
      </c>
    </row>
    <row r="1669" spans="2:7" x14ac:dyDescent="0.25">
      <c r="B1669" t="s">
        <v>32</v>
      </c>
      <c r="C1669" t="s">
        <v>33</v>
      </c>
      <c r="D1669" t="s">
        <v>495</v>
      </c>
      <c r="E1669" t="s">
        <v>542</v>
      </c>
      <c r="F1669" t="s">
        <v>540</v>
      </c>
      <c r="G1669">
        <v>1171746.5750399495</v>
      </c>
    </row>
    <row r="1670" spans="2:7" x14ac:dyDescent="0.25">
      <c r="B1670" t="s">
        <v>32</v>
      </c>
      <c r="C1670" t="s">
        <v>33</v>
      </c>
      <c r="D1670" t="s">
        <v>495</v>
      </c>
      <c r="E1670" t="s">
        <v>543</v>
      </c>
      <c r="F1670" t="s">
        <v>539</v>
      </c>
      <c r="G1670">
        <v>154947448.44086084</v>
      </c>
    </row>
    <row r="1671" spans="2:7" x14ac:dyDescent="0.25">
      <c r="B1671" t="s">
        <v>32</v>
      </c>
      <c r="C1671" t="s">
        <v>33</v>
      </c>
      <c r="D1671" t="s">
        <v>495</v>
      </c>
      <c r="E1671" t="s">
        <v>543</v>
      </c>
      <c r="F1671" t="s">
        <v>540</v>
      </c>
      <c r="G1671">
        <v>66406049.331797518</v>
      </c>
    </row>
    <row r="1672" spans="2:7" x14ac:dyDescent="0.25">
      <c r="B1672" t="s">
        <v>34</v>
      </c>
      <c r="C1672" t="s">
        <v>35</v>
      </c>
      <c r="D1672" t="s">
        <v>437</v>
      </c>
      <c r="E1672" t="s">
        <v>538</v>
      </c>
      <c r="F1672" t="s">
        <v>539</v>
      </c>
      <c r="G1672">
        <v>1306644680.4541197</v>
      </c>
    </row>
    <row r="1673" spans="2:7" x14ac:dyDescent="0.25">
      <c r="B1673" t="s">
        <v>34</v>
      </c>
      <c r="C1673" t="s">
        <v>35</v>
      </c>
      <c r="D1673" t="s">
        <v>437</v>
      </c>
      <c r="E1673" t="s">
        <v>538</v>
      </c>
      <c r="F1673" t="s">
        <v>540</v>
      </c>
      <c r="G1673">
        <v>559990577.33747995</v>
      </c>
    </row>
    <row r="1674" spans="2:7" x14ac:dyDescent="0.25">
      <c r="B1674" t="s">
        <v>34</v>
      </c>
      <c r="C1674" t="s">
        <v>35</v>
      </c>
      <c r="D1674" t="s">
        <v>437</v>
      </c>
      <c r="E1674" t="s">
        <v>541</v>
      </c>
      <c r="F1674" t="s">
        <v>539</v>
      </c>
      <c r="G1674">
        <v>2613289360.9082394</v>
      </c>
    </row>
    <row r="1675" spans="2:7" x14ac:dyDescent="0.25">
      <c r="B1675" t="s">
        <v>34</v>
      </c>
      <c r="C1675" t="s">
        <v>35</v>
      </c>
      <c r="D1675" t="s">
        <v>437</v>
      </c>
      <c r="E1675" t="s">
        <v>541</v>
      </c>
      <c r="F1675" t="s">
        <v>540</v>
      </c>
      <c r="G1675">
        <v>1119981154.6749599</v>
      </c>
    </row>
    <row r="1676" spans="2:7" x14ac:dyDescent="0.25">
      <c r="B1676" t="s">
        <v>34</v>
      </c>
      <c r="C1676" t="s">
        <v>35</v>
      </c>
      <c r="D1676" t="s">
        <v>437</v>
      </c>
      <c r="E1676" t="s">
        <v>542</v>
      </c>
      <c r="F1676" t="s">
        <v>539</v>
      </c>
      <c r="G1676">
        <v>2731800366.7524319</v>
      </c>
    </row>
    <row r="1677" spans="2:7" x14ac:dyDescent="0.25">
      <c r="B1677" t="s">
        <v>34</v>
      </c>
      <c r="C1677" t="s">
        <v>35</v>
      </c>
      <c r="D1677" t="s">
        <v>437</v>
      </c>
      <c r="E1677" t="s">
        <v>542</v>
      </c>
      <c r="F1677" t="s">
        <v>540</v>
      </c>
      <c r="G1677">
        <v>1170771585.7510424</v>
      </c>
    </row>
    <row r="1678" spans="2:7" x14ac:dyDescent="0.25">
      <c r="B1678" t="s">
        <v>34</v>
      </c>
      <c r="C1678" t="s">
        <v>35</v>
      </c>
      <c r="D1678" t="s">
        <v>437</v>
      </c>
      <c r="E1678" t="s">
        <v>543</v>
      </c>
      <c r="F1678" t="s">
        <v>539</v>
      </c>
      <c r="G1678">
        <v>21866887603.177856</v>
      </c>
    </row>
    <row r="1679" spans="2:7" x14ac:dyDescent="0.25">
      <c r="B1679" t="s">
        <v>34</v>
      </c>
      <c r="C1679" t="s">
        <v>35</v>
      </c>
      <c r="D1679" t="s">
        <v>437</v>
      </c>
      <c r="E1679" t="s">
        <v>543</v>
      </c>
      <c r="F1679" t="s">
        <v>540</v>
      </c>
      <c r="G1679">
        <v>9371523258.504797</v>
      </c>
    </row>
    <row r="1680" spans="2:7" x14ac:dyDescent="0.25">
      <c r="B1680" t="s">
        <v>34</v>
      </c>
      <c r="C1680" t="s">
        <v>35</v>
      </c>
      <c r="D1680" t="s">
        <v>490</v>
      </c>
      <c r="E1680" t="s">
        <v>538</v>
      </c>
      <c r="F1680" t="s">
        <v>539</v>
      </c>
      <c r="G1680">
        <v>1341177826.6486804</v>
      </c>
    </row>
    <row r="1681" spans="2:7" x14ac:dyDescent="0.25">
      <c r="B1681" t="s">
        <v>34</v>
      </c>
      <c r="C1681" t="s">
        <v>35</v>
      </c>
      <c r="D1681" t="s">
        <v>490</v>
      </c>
      <c r="E1681" t="s">
        <v>538</v>
      </c>
      <c r="F1681" t="s">
        <v>540</v>
      </c>
      <c r="G1681">
        <v>574790497.13514888</v>
      </c>
    </row>
    <row r="1682" spans="2:7" x14ac:dyDescent="0.25">
      <c r="B1682" t="s">
        <v>34</v>
      </c>
      <c r="C1682" t="s">
        <v>35</v>
      </c>
      <c r="D1682" t="s">
        <v>490</v>
      </c>
      <c r="E1682" t="s">
        <v>541</v>
      </c>
      <c r="F1682" t="s">
        <v>539</v>
      </c>
      <c r="G1682">
        <v>2682355653.2973609</v>
      </c>
    </row>
    <row r="1683" spans="2:7" x14ac:dyDescent="0.25">
      <c r="B1683" t="s">
        <v>34</v>
      </c>
      <c r="C1683" t="s">
        <v>35</v>
      </c>
      <c r="D1683" t="s">
        <v>490</v>
      </c>
      <c r="E1683" t="s">
        <v>541</v>
      </c>
      <c r="F1683" t="s">
        <v>540</v>
      </c>
      <c r="G1683">
        <v>1149580994.2702978</v>
      </c>
    </row>
    <row r="1684" spans="2:7" x14ac:dyDescent="0.25">
      <c r="B1684" t="s">
        <v>34</v>
      </c>
      <c r="C1684" t="s">
        <v>35</v>
      </c>
      <c r="D1684" t="s">
        <v>490</v>
      </c>
      <c r="E1684" t="s">
        <v>542</v>
      </c>
      <c r="F1684" t="s">
        <v>539</v>
      </c>
      <c r="G1684">
        <v>2803998771.4531112</v>
      </c>
    </row>
    <row r="1685" spans="2:7" x14ac:dyDescent="0.25">
      <c r="B1685" t="s">
        <v>34</v>
      </c>
      <c r="C1685" t="s">
        <v>35</v>
      </c>
      <c r="D1685" t="s">
        <v>490</v>
      </c>
      <c r="E1685" t="s">
        <v>542</v>
      </c>
      <c r="F1685" t="s">
        <v>540</v>
      </c>
      <c r="G1685">
        <v>1201713759.1941907</v>
      </c>
    </row>
    <row r="1686" spans="2:7" x14ac:dyDescent="0.25">
      <c r="B1686" t="s">
        <v>34</v>
      </c>
      <c r="C1686" t="s">
        <v>35</v>
      </c>
      <c r="D1686" t="s">
        <v>490</v>
      </c>
      <c r="E1686" t="s">
        <v>543</v>
      </c>
      <c r="F1686" t="s">
        <v>539</v>
      </c>
      <c r="G1686">
        <v>22444804796.517765</v>
      </c>
    </row>
    <row r="1687" spans="2:7" x14ac:dyDescent="0.25">
      <c r="B1687" t="s">
        <v>34</v>
      </c>
      <c r="C1687" t="s">
        <v>35</v>
      </c>
      <c r="D1687" t="s">
        <v>490</v>
      </c>
      <c r="E1687" t="s">
        <v>543</v>
      </c>
      <c r="F1687" t="s">
        <v>540</v>
      </c>
      <c r="G1687">
        <v>9619202055.6504726</v>
      </c>
    </row>
    <row r="1688" spans="2:7" x14ac:dyDescent="0.25">
      <c r="B1688" t="s">
        <v>34</v>
      </c>
      <c r="C1688" t="s">
        <v>35</v>
      </c>
      <c r="D1688" t="s">
        <v>491</v>
      </c>
      <c r="E1688" t="s">
        <v>538</v>
      </c>
      <c r="F1688" t="s">
        <v>539</v>
      </c>
      <c r="G1688">
        <v>1373076483.0883782</v>
      </c>
    </row>
    <row r="1689" spans="2:7" x14ac:dyDescent="0.25">
      <c r="B1689" t="s">
        <v>34</v>
      </c>
      <c r="C1689" t="s">
        <v>35</v>
      </c>
      <c r="D1689" t="s">
        <v>491</v>
      </c>
      <c r="E1689" t="s">
        <v>538</v>
      </c>
      <c r="F1689" t="s">
        <v>540</v>
      </c>
      <c r="G1689">
        <v>588461349.89501929</v>
      </c>
    </row>
    <row r="1690" spans="2:7" x14ac:dyDescent="0.25">
      <c r="B1690" t="s">
        <v>34</v>
      </c>
      <c r="C1690" t="s">
        <v>35</v>
      </c>
      <c r="D1690" t="s">
        <v>491</v>
      </c>
      <c r="E1690" t="s">
        <v>541</v>
      </c>
      <c r="F1690" t="s">
        <v>539</v>
      </c>
      <c r="G1690">
        <v>2746152966.1767564</v>
      </c>
    </row>
    <row r="1691" spans="2:7" x14ac:dyDescent="0.25">
      <c r="B1691" t="s">
        <v>34</v>
      </c>
      <c r="C1691" t="s">
        <v>35</v>
      </c>
      <c r="D1691" t="s">
        <v>491</v>
      </c>
      <c r="E1691" t="s">
        <v>541</v>
      </c>
      <c r="F1691" t="s">
        <v>540</v>
      </c>
      <c r="G1691">
        <v>1176922699.7900386</v>
      </c>
    </row>
    <row r="1692" spans="2:7" x14ac:dyDescent="0.25">
      <c r="B1692" t="s">
        <v>34</v>
      </c>
      <c r="C1692" t="s">
        <v>35</v>
      </c>
      <c r="D1692" t="s">
        <v>491</v>
      </c>
      <c r="E1692" t="s">
        <v>542</v>
      </c>
      <c r="F1692" t="s">
        <v>539</v>
      </c>
      <c r="G1692">
        <v>2870689251.7836862</v>
      </c>
    </row>
    <row r="1693" spans="2:7" x14ac:dyDescent="0.25">
      <c r="B1693" t="s">
        <v>34</v>
      </c>
      <c r="C1693" t="s">
        <v>35</v>
      </c>
      <c r="D1693" t="s">
        <v>491</v>
      </c>
      <c r="E1693" t="s">
        <v>542</v>
      </c>
      <c r="F1693" t="s">
        <v>540</v>
      </c>
      <c r="G1693">
        <v>1230295393.6215801</v>
      </c>
    </row>
    <row r="1694" spans="2:7" x14ac:dyDescent="0.25">
      <c r="B1694" t="s">
        <v>34</v>
      </c>
      <c r="C1694" t="s">
        <v>35</v>
      </c>
      <c r="D1694" t="s">
        <v>491</v>
      </c>
      <c r="E1694" t="s">
        <v>543</v>
      </c>
      <c r="F1694" t="s">
        <v>539</v>
      </c>
      <c r="G1694">
        <v>22978633422.993965</v>
      </c>
    </row>
    <row r="1695" spans="2:7" x14ac:dyDescent="0.25">
      <c r="B1695" t="s">
        <v>34</v>
      </c>
      <c r="C1695" t="s">
        <v>35</v>
      </c>
      <c r="D1695" t="s">
        <v>491</v>
      </c>
      <c r="E1695" t="s">
        <v>543</v>
      </c>
      <c r="F1695" t="s">
        <v>540</v>
      </c>
      <c r="G1695">
        <v>9847985752.7117004</v>
      </c>
    </row>
    <row r="1696" spans="2:7" x14ac:dyDescent="0.25">
      <c r="B1696" t="s">
        <v>34</v>
      </c>
      <c r="C1696" t="s">
        <v>35</v>
      </c>
      <c r="D1696" t="s">
        <v>492</v>
      </c>
      <c r="E1696" t="s">
        <v>538</v>
      </c>
      <c r="F1696" t="s">
        <v>539</v>
      </c>
      <c r="G1696">
        <v>1404295655.7620406</v>
      </c>
    </row>
    <row r="1697" spans="2:7" x14ac:dyDescent="0.25">
      <c r="B1697" t="s">
        <v>34</v>
      </c>
      <c r="C1697" t="s">
        <v>35</v>
      </c>
      <c r="D1697" t="s">
        <v>492</v>
      </c>
      <c r="E1697" t="s">
        <v>538</v>
      </c>
      <c r="F1697" t="s">
        <v>540</v>
      </c>
      <c r="G1697">
        <v>601840995.32658899</v>
      </c>
    </row>
    <row r="1698" spans="2:7" x14ac:dyDescent="0.25">
      <c r="B1698" t="s">
        <v>34</v>
      </c>
      <c r="C1698" t="s">
        <v>35</v>
      </c>
      <c r="D1698" t="s">
        <v>492</v>
      </c>
      <c r="E1698" t="s">
        <v>541</v>
      </c>
      <c r="F1698" t="s">
        <v>539</v>
      </c>
      <c r="G1698">
        <v>2808591311.5240812</v>
      </c>
    </row>
    <row r="1699" spans="2:7" x14ac:dyDescent="0.25">
      <c r="B1699" t="s">
        <v>34</v>
      </c>
      <c r="C1699" t="s">
        <v>35</v>
      </c>
      <c r="D1699" t="s">
        <v>492</v>
      </c>
      <c r="E1699" t="s">
        <v>541</v>
      </c>
      <c r="F1699" t="s">
        <v>540</v>
      </c>
      <c r="G1699">
        <v>1203681990.653178</v>
      </c>
    </row>
    <row r="1700" spans="2:7" x14ac:dyDescent="0.25">
      <c r="B1700" t="s">
        <v>34</v>
      </c>
      <c r="C1700" t="s">
        <v>35</v>
      </c>
      <c r="D1700" t="s">
        <v>492</v>
      </c>
      <c r="E1700" t="s">
        <v>542</v>
      </c>
      <c r="F1700" t="s">
        <v>539</v>
      </c>
      <c r="G1700">
        <v>2935959136.2713175</v>
      </c>
    </row>
    <row r="1701" spans="2:7" x14ac:dyDescent="0.25">
      <c r="B1701" t="s">
        <v>34</v>
      </c>
      <c r="C1701" t="s">
        <v>35</v>
      </c>
      <c r="D1701" t="s">
        <v>492</v>
      </c>
      <c r="E1701" t="s">
        <v>542</v>
      </c>
      <c r="F1701" t="s">
        <v>540</v>
      </c>
      <c r="G1701">
        <v>1258268201.2591362</v>
      </c>
    </row>
    <row r="1702" spans="2:7" x14ac:dyDescent="0.25">
      <c r="B1702" t="s">
        <v>34</v>
      </c>
      <c r="C1702" t="s">
        <v>35</v>
      </c>
      <c r="D1702" t="s">
        <v>492</v>
      </c>
      <c r="E1702" t="s">
        <v>543</v>
      </c>
      <c r="F1702" t="s">
        <v>539</v>
      </c>
      <c r="G1702">
        <v>23501090790.426033</v>
      </c>
    </row>
    <row r="1703" spans="2:7" x14ac:dyDescent="0.25">
      <c r="B1703" t="s">
        <v>34</v>
      </c>
      <c r="C1703" t="s">
        <v>35</v>
      </c>
      <c r="D1703" t="s">
        <v>492</v>
      </c>
      <c r="E1703" t="s">
        <v>543</v>
      </c>
      <c r="F1703" t="s">
        <v>540</v>
      </c>
      <c r="G1703">
        <v>10071896053.03973</v>
      </c>
    </row>
    <row r="1704" spans="2:7" x14ac:dyDescent="0.25">
      <c r="B1704" t="s">
        <v>34</v>
      </c>
      <c r="C1704" t="s">
        <v>35</v>
      </c>
      <c r="D1704" t="s">
        <v>493</v>
      </c>
      <c r="E1704" t="s">
        <v>538</v>
      </c>
      <c r="F1704" t="s">
        <v>539</v>
      </c>
      <c r="G1704">
        <v>1435950357.9533093</v>
      </c>
    </row>
    <row r="1705" spans="2:7" x14ac:dyDescent="0.25">
      <c r="B1705" t="s">
        <v>34</v>
      </c>
      <c r="C1705" t="s">
        <v>35</v>
      </c>
      <c r="D1705" t="s">
        <v>493</v>
      </c>
      <c r="E1705" t="s">
        <v>538</v>
      </c>
      <c r="F1705" t="s">
        <v>540</v>
      </c>
      <c r="G1705">
        <v>615407296.26570415</v>
      </c>
    </row>
    <row r="1706" spans="2:7" x14ac:dyDescent="0.25">
      <c r="B1706" t="s">
        <v>34</v>
      </c>
      <c r="C1706" t="s">
        <v>35</v>
      </c>
      <c r="D1706" t="s">
        <v>493</v>
      </c>
      <c r="E1706" t="s">
        <v>541</v>
      </c>
      <c r="F1706" t="s">
        <v>539</v>
      </c>
      <c r="G1706">
        <v>2871900715.9066186</v>
      </c>
    </row>
    <row r="1707" spans="2:7" x14ac:dyDescent="0.25">
      <c r="B1707" t="s">
        <v>34</v>
      </c>
      <c r="C1707" t="s">
        <v>35</v>
      </c>
      <c r="D1707" t="s">
        <v>493</v>
      </c>
      <c r="E1707" t="s">
        <v>541</v>
      </c>
      <c r="F1707" t="s">
        <v>540</v>
      </c>
      <c r="G1707">
        <v>1230814592.5314083</v>
      </c>
    </row>
    <row r="1708" spans="2:7" x14ac:dyDescent="0.25">
      <c r="B1708" t="s">
        <v>34</v>
      </c>
      <c r="C1708" t="s">
        <v>35</v>
      </c>
      <c r="D1708" t="s">
        <v>493</v>
      </c>
      <c r="E1708" t="s">
        <v>542</v>
      </c>
      <c r="F1708" t="s">
        <v>539</v>
      </c>
      <c r="G1708">
        <v>3002139581.7658749</v>
      </c>
    </row>
    <row r="1709" spans="2:7" x14ac:dyDescent="0.25">
      <c r="B1709" t="s">
        <v>34</v>
      </c>
      <c r="C1709" t="s">
        <v>35</v>
      </c>
      <c r="D1709" t="s">
        <v>493</v>
      </c>
      <c r="E1709" t="s">
        <v>542</v>
      </c>
      <c r="F1709" t="s">
        <v>540</v>
      </c>
      <c r="G1709">
        <v>1286631249.3282323</v>
      </c>
    </row>
    <row r="1710" spans="2:7" x14ac:dyDescent="0.25">
      <c r="B1710" t="s">
        <v>34</v>
      </c>
      <c r="C1710" t="s">
        <v>35</v>
      </c>
      <c r="D1710" t="s">
        <v>493</v>
      </c>
      <c r="E1710" t="s">
        <v>543</v>
      </c>
      <c r="F1710" t="s">
        <v>539</v>
      </c>
      <c r="G1710">
        <v>24030836807.291142</v>
      </c>
    </row>
    <row r="1711" spans="2:7" x14ac:dyDescent="0.25">
      <c r="B1711" t="s">
        <v>34</v>
      </c>
      <c r="C1711" t="s">
        <v>35</v>
      </c>
      <c r="D1711" t="s">
        <v>493</v>
      </c>
      <c r="E1711" t="s">
        <v>543</v>
      </c>
      <c r="F1711" t="s">
        <v>540</v>
      </c>
      <c r="G1711">
        <v>10298930060.267633</v>
      </c>
    </row>
    <row r="1712" spans="2:7" x14ac:dyDescent="0.25">
      <c r="B1712" t="s">
        <v>34</v>
      </c>
      <c r="C1712" t="s">
        <v>35</v>
      </c>
      <c r="D1712" t="s">
        <v>494</v>
      </c>
      <c r="E1712" t="s">
        <v>538</v>
      </c>
      <c r="F1712" t="s">
        <v>539</v>
      </c>
      <c r="G1712">
        <v>1468747756.0148308</v>
      </c>
    </row>
    <row r="1713" spans="2:7" x14ac:dyDescent="0.25">
      <c r="B1713" t="s">
        <v>34</v>
      </c>
      <c r="C1713" t="s">
        <v>35</v>
      </c>
      <c r="D1713" t="s">
        <v>494</v>
      </c>
      <c r="E1713" t="s">
        <v>538</v>
      </c>
      <c r="F1713" t="s">
        <v>540</v>
      </c>
      <c r="G1713">
        <v>629463324.00635624</v>
      </c>
    </row>
    <row r="1714" spans="2:7" x14ac:dyDescent="0.25">
      <c r="B1714" t="s">
        <v>34</v>
      </c>
      <c r="C1714" t="s">
        <v>35</v>
      </c>
      <c r="D1714" t="s">
        <v>494</v>
      </c>
      <c r="E1714" t="s">
        <v>541</v>
      </c>
      <c r="F1714" t="s">
        <v>539</v>
      </c>
      <c r="G1714">
        <v>2937495512.0296617</v>
      </c>
    </row>
    <row r="1715" spans="2:7" x14ac:dyDescent="0.25">
      <c r="B1715" t="s">
        <v>34</v>
      </c>
      <c r="C1715" t="s">
        <v>35</v>
      </c>
      <c r="D1715" t="s">
        <v>494</v>
      </c>
      <c r="E1715" t="s">
        <v>541</v>
      </c>
      <c r="F1715" t="s">
        <v>540</v>
      </c>
      <c r="G1715">
        <v>1258926648.0127125</v>
      </c>
    </row>
    <row r="1716" spans="2:7" x14ac:dyDescent="0.25">
      <c r="B1716" t="s">
        <v>34</v>
      </c>
      <c r="C1716" t="s">
        <v>35</v>
      </c>
      <c r="D1716" t="s">
        <v>494</v>
      </c>
      <c r="E1716" t="s">
        <v>542</v>
      </c>
      <c r="F1716" t="s">
        <v>539</v>
      </c>
      <c r="G1716">
        <v>3070709060.0588193</v>
      </c>
    </row>
    <row r="1717" spans="2:7" x14ac:dyDescent="0.25">
      <c r="B1717" t="s">
        <v>34</v>
      </c>
      <c r="C1717" t="s">
        <v>35</v>
      </c>
      <c r="D1717" t="s">
        <v>494</v>
      </c>
      <c r="E1717" t="s">
        <v>542</v>
      </c>
      <c r="F1717" t="s">
        <v>540</v>
      </c>
      <c r="G1717">
        <v>1316018168.5966372</v>
      </c>
    </row>
    <row r="1718" spans="2:7" x14ac:dyDescent="0.25">
      <c r="B1718" t="s">
        <v>34</v>
      </c>
      <c r="C1718" t="s">
        <v>35</v>
      </c>
      <c r="D1718" t="s">
        <v>494</v>
      </c>
      <c r="E1718" t="s">
        <v>543</v>
      </c>
      <c r="F1718" t="s">
        <v>539</v>
      </c>
      <c r="G1718">
        <v>24579706004.721859</v>
      </c>
    </row>
    <row r="1719" spans="2:7" x14ac:dyDescent="0.25">
      <c r="B1719" t="s">
        <v>34</v>
      </c>
      <c r="C1719" t="s">
        <v>35</v>
      </c>
      <c r="D1719" t="s">
        <v>494</v>
      </c>
      <c r="E1719" t="s">
        <v>543</v>
      </c>
      <c r="F1719" t="s">
        <v>540</v>
      </c>
      <c r="G1719">
        <v>10534159716.30937</v>
      </c>
    </row>
    <row r="1720" spans="2:7" x14ac:dyDescent="0.25">
      <c r="B1720" t="s">
        <v>34</v>
      </c>
      <c r="C1720" t="s">
        <v>35</v>
      </c>
      <c r="D1720" t="s">
        <v>495</v>
      </c>
      <c r="E1720" t="s">
        <v>538</v>
      </c>
      <c r="F1720" t="s">
        <v>539</v>
      </c>
      <c r="G1720">
        <v>1500053735.9726198</v>
      </c>
    </row>
    <row r="1721" spans="2:7" x14ac:dyDescent="0.25">
      <c r="B1721" t="s">
        <v>34</v>
      </c>
      <c r="C1721" t="s">
        <v>35</v>
      </c>
      <c r="D1721" t="s">
        <v>495</v>
      </c>
      <c r="E1721" t="s">
        <v>538</v>
      </c>
      <c r="F1721" t="s">
        <v>540</v>
      </c>
      <c r="G1721">
        <v>642880172.55969429</v>
      </c>
    </row>
    <row r="1722" spans="2:7" x14ac:dyDescent="0.25">
      <c r="B1722" t="s">
        <v>34</v>
      </c>
      <c r="C1722" t="s">
        <v>35</v>
      </c>
      <c r="D1722" t="s">
        <v>495</v>
      </c>
      <c r="E1722" t="s">
        <v>541</v>
      </c>
      <c r="F1722" t="s">
        <v>539</v>
      </c>
      <c r="G1722">
        <v>3000107471.9452395</v>
      </c>
    </row>
    <row r="1723" spans="2:7" x14ac:dyDescent="0.25">
      <c r="B1723" t="s">
        <v>34</v>
      </c>
      <c r="C1723" t="s">
        <v>35</v>
      </c>
      <c r="D1723" t="s">
        <v>495</v>
      </c>
      <c r="E1723" t="s">
        <v>541</v>
      </c>
      <c r="F1723" t="s">
        <v>540</v>
      </c>
      <c r="G1723">
        <v>1285760345.1193886</v>
      </c>
    </row>
    <row r="1724" spans="2:7" x14ac:dyDescent="0.25">
      <c r="B1724" t="s">
        <v>34</v>
      </c>
      <c r="C1724" t="s">
        <v>35</v>
      </c>
      <c r="D1724" t="s">
        <v>495</v>
      </c>
      <c r="E1724" t="s">
        <v>542</v>
      </c>
      <c r="F1724" t="s">
        <v>539</v>
      </c>
      <c r="G1724">
        <v>3136160432.4246483</v>
      </c>
    </row>
    <row r="1725" spans="2:7" x14ac:dyDescent="0.25">
      <c r="B1725" t="s">
        <v>34</v>
      </c>
      <c r="C1725" t="s">
        <v>35</v>
      </c>
      <c r="D1725" t="s">
        <v>495</v>
      </c>
      <c r="E1725" t="s">
        <v>542</v>
      </c>
      <c r="F1725" t="s">
        <v>540</v>
      </c>
      <c r="G1725">
        <v>1344068756.7534208</v>
      </c>
    </row>
    <row r="1726" spans="2:7" x14ac:dyDescent="0.25">
      <c r="B1726" t="s">
        <v>34</v>
      </c>
      <c r="C1726" t="s">
        <v>35</v>
      </c>
      <c r="D1726" t="s">
        <v>495</v>
      </c>
      <c r="E1726" t="s">
        <v>543</v>
      </c>
      <c r="F1726" t="s">
        <v>539</v>
      </c>
      <c r="G1726">
        <v>25103616104.601795</v>
      </c>
    </row>
    <row r="1727" spans="2:7" x14ac:dyDescent="0.25">
      <c r="B1727" t="s">
        <v>34</v>
      </c>
      <c r="C1727" t="s">
        <v>35</v>
      </c>
      <c r="D1727" t="s">
        <v>495</v>
      </c>
      <c r="E1727" t="s">
        <v>543</v>
      </c>
      <c r="F1727" t="s">
        <v>540</v>
      </c>
      <c r="G1727">
        <v>10758692616.257915</v>
      </c>
    </row>
    <row r="1728" spans="2:7" x14ac:dyDescent="0.25">
      <c r="B1728" t="s">
        <v>36</v>
      </c>
      <c r="C1728" t="s">
        <v>37</v>
      </c>
      <c r="D1728" t="s">
        <v>437</v>
      </c>
      <c r="E1728" t="s">
        <v>538</v>
      </c>
      <c r="F1728" t="s">
        <v>539</v>
      </c>
      <c r="G1728">
        <v>110205601.45997442</v>
      </c>
    </row>
    <row r="1729" spans="2:7" x14ac:dyDescent="0.25">
      <c r="B1729" t="s">
        <v>36</v>
      </c>
      <c r="C1729" t="s">
        <v>37</v>
      </c>
      <c r="D1729" t="s">
        <v>437</v>
      </c>
      <c r="E1729" t="s">
        <v>538</v>
      </c>
      <c r="F1729" t="s">
        <v>540</v>
      </c>
      <c r="G1729">
        <v>47230972.05427476</v>
      </c>
    </row>
    <row r="1730" spans="2:7" x14ac:dyDescent="0.25">
      <c r="B1730" t="s">
        <v>36</v>
      </c>
      <c r="C1730" t="s">
        <v>37</v>
      </c>
      <c r="D1730" t="s">
        <v>437</v>
      </c>
      <c r="E1730" t="s">
        <v>541</v>
      </c>
      <c r="F1730" t="s">
        <v>539</v>
      </c>
      <c r="G1730">
        <v>330616804.37992322</v>
      </c>
    </row>
    <row r="1731" spans="2:7" x14ac:dyDescent="0.25">
      <c r="B1731" t="s">
        <v>36</v>
      </c>
      <c r="C1731" t="s">
        <v>37</v>
      </c>
      <c r="D1731" t="s">
        <v>437</v>
      </c>
      <c r="E1731" t="s">
        <v>541</v>
      </c>
      <c r="F1731" t="s">
        <v>540</v>
      </c>
      <c r="G1731">
        <v>141692916.16282427</v>
      </c>
    </row>
    <row r="1732" spans="2:7" x14ac:dyDescent="0.25">
      <c r="B1732" t="s">
        <v>36</v>
      </c>
      <c r="C1732" t="s">
        <v>37</v>
      </c>
      <c r="D1732" t="s">
        <v>437</v>
      </c>
      <c r="E1732" t="s">
        <v>542</v>
      </c>
      <c r="F1732" t="s">
        <v>539</v>
      </c>
      <c r="G1732">
        <v>300255739.45637095</v>
      </c>
    </row>
    <row r="1733" spans="2:7" x14ac:dyDescent="0.25">
      <c r="B1733" t="s">
        <v>36</v>
      </c>
      <c r="C1733" t="s">
        <v>37</v>
      </c>
      <c r="D1733" t="s">
        <v>437</v>
      </c>
      <c r="E1733" t="s">
        <v>542</v>
      </c>
      <c r="F1733" t="s">
        <v>540</v>
      </c>
      <c r="G1733">
        <v>128681031.19558758</v>
      </c>
    </row>
    <row r="1734" spans="2:7" x14ac:dyDescent="0.25">
      <c r="B1734" t="s">
        <v>36</v>
      </c>
      <c r="C1734" t="s">
        <v>37</v>
      </c>
      <c r="D1734" t="s">
        <v>437</v>
      </c>
      <c r="E1734" t="s">
        <v>543</v>
      </c>
      <c r="F1734" t="s">
        <v>539</v>
      </c>
      <c r="G1734">
        <v>2790354512.6077452</v>
      </c>
    </row>
    <row r="1735" spans="2:7" x14ac:dyDescent="0.25">
      <c r="B1735" t="s">
        <v>36</v>
      </c>
      <c r="C1735" t="s">
        <v>37</v>
      </c>
      <c r="D1735" t="s">
        <v>437</v>
      </c>
      <c r="E1735" t="s">
        <v>543</v>
      </c>
      <c r="F1735" t="s">
        <v>540</v>
      </c>
      <c r="G1735">
        <v>1195866219.689034</v>
      </c>
    </row>
    <row r="1736" spans="2:7" x14ac:dyDescent="0.25">
      <c r="B1736" t="s">
        <v>36</v>
      </c>
      <c r="C1736" t="s">
        <v>37</v>
      </c>
      <c r="D1736" t="s">
        <v>490</v>
      </c>
      <c r="E1736" t="s">
        <v>538</v>
      </c>
      <c r="F1736" t="s">
        <v>539</v>
      </c>
      <c r="G1736">
        <v>113118211.29461913</v>
      </c>
    </row>
    <row r="1737" spans="2:7" x14ac:dyDescent="0.25">
      <c r="B1737" t="s">
        <v>36</v>
      </c>
      <c r="C1737" t="s">
        <v>37</v>
      </c>
      <c r="D1737" t="s">
        <v>490</v>
      </c>
      <c r="E1737" t="s">
        <v>538</v>
      </c>
      <c r="F1737" t="s">
        <v>540</v>
      </c>
      <c r="G1737">
        <v>48479233.411979638</v>
      </c>
    </row>
    <row r="1738" spans="2:7" x14ac:dyDescent="0.25">
      <c r="B1738" t="s">
        <v>36</v>
      </c>
      <c r="C1738" t="s">
        <v>37</v>
      </c>
      <c r="D1738" t="s">
        <v>490</v>
      </c>
      <c r="E1738" t="s">
        <v>541</v>
      </c>
      <c r="F1738" t="s">
        <v>539</v>
      </c>
      <c r="G1738">
        <v>339354633.88385737</v>
      </c>
    </row>
    <row r="1739" spans="2:7" x14ac:dyDescent="0.25">
      <c r="B1739" t="s">
        <v>36</v>
      </c>
      <c r="C1739" t="s">
        <v>37</v>
      </c>
      <c r="D1739" t="s">
        <v>490</v>
      </c>
      <c r="E1739" t="s">
        <v>541</v>
      </c>
      <c r="F1739" t="s">
        <v>540</v>
      </c>
      <c r="G1739">
        <v>145437700.23593891</v>
      </c>
    </row>
    <row r="1740" spans="2:7" x14ac:dyDescent="0.25">
      <c r="B1740" t="s">
        <v>36</v>
      </c>
      <c r="C1740" t="s">
        <v>37</v>
      </c>
      <c r="D1740" t="s">
        <v>490</v>
      </c>
      <c r="E1740" t="s">
        <v>542</v>
      </c>
      <c r="F1740" t="s">
        <v>539</v>
      </c>
      <c r="G1740">
        <v>308191160.23411393</v>
      </c>
    </row>
    <row r="1741" spans="2:7" x14ac:dyDescent="0.25">
      <c r="B1741" t="s">
        <v>36</v>
      </c>
      <c r="C1741" t="s">
        <v>37</v>
      </c>
      <c r="D1741" t="s">
        <v>490</v>
      </c>
      <c r="E1741" t="s">
        <v>542</v>
      </c>
      <c r="F1741" t="s">
        <v>540</v>
      </c>
      <c r="G1741">
        <v>132081925.8146203</v>
      </c>
    </row>
    <row r="1742" spans="2:7" x14ac:dyDescent="0.25">
      <c r="B1742" t="s">
        <v>36</v>
      </c>
      <c r="C1742" t="s">
        <v>37</v>
      </c>
      <c r="D1742" t="s">
        <v>490</v>
      </c>
      <c r="E1742" t="s">
        <v>543</v>
      </c>
      <c r="F1742" t="s">
        <v>539</v>
      </c>
      <c r="G1742">
        <v>2864100437.3874245</v>
      </c>
    </row>
    <row r="1743" spans="2:7" x14ac:dyDescent="0.25">
      <c r="B1743" t="s">
        <v>36</v>
      </c>
      <c r="C1743" t="s">
        <v>37</v>
      </c>
      <c r="D1743" t="s">
        <v>490</v>
      </c>
      <c r="E1743" t="s">
        <v>543</v>
      </c>
      <c r="F1743" t="s">
        <v>540</v>
      </c>
      <c r="G1743">
        <v>1227471616.0231822</v>
      </c>
    </row>
    <row r="1744" spans="2:7" x14ac:dyDescent="0.25">
      <c r="B1744" t="s">
        <v>36</v>
      </c>
      <c r="C1744" t="s">
        <v>37</v>
      </c>
      <c r="D1744" t="s">
        <v>491</v>
      </c>
      <c r="E1744" t="s">
        <v>538</v>
      </c>
      <c r="F1744" t="s">
        <v>539</v>
      </c>
      <c r="G1744">
        <v>115808621.83337422</v>
      </c>
    </row>
    <row r="1745" spans="2:7" x14ac:dyDescent="0.25">
      <c r="B1745" t="s">
        <v>36</v>
      </c>
      <c r="C1745" t="s">
        <v>37</v>
      </c>
      <c r="D1745" t="s">
        <v>491</v>
      </c>
      <c r="E1745" t="s">
        <v>538</v>
      </c>
      <c r="F1745" t="s">
        <v>540</v>
      </c>
      <c r="G1745">
        <v>49632266.500017531</v>
      </c>
    </row>
    <row r="1746" spans="2:7" x14ac:dyDescent="0.25">
      <c r="B1746" t="s">
        <v>36</v>
      </c>
      <c r="C1746" t="s">
        <v>37</v>
      </c>
      <c r="D1746" t="s">
        <v>491</v>
      </c>
      <c r="E1746" t="s">
        <v>541</v>
      </c>
      <c r="F1746" t="s">
        <v>539</v>
      </c>
      <c r="G1746">
        <v>347425865.50012267</v>
      </c>
    </row>
    <row r="1747" spans="2:7" x14ac:dyDescent="0.25">
      <c r="B1747" t="s">
        <v>36</v>
      </c>
      <c r="C1747" t="s">
        <v>37</v>
      </c>
      <c r="D1747" t="s">
        <v>491</v>
      </c>
      <c r="E1747" t="s">
        <v>541</v>
      </c>
      <c r="F1747" t="s">
        <v>540</v>
      </c>
      <c r="G1747">
        <v>148896799.5000526</v>
      </c>
    </row>
    <row r="1748" spans="2:7" x14ac:dyDescent="0.25">
      <c r="B1748" t="s">
        <v>36</v>
      </c>
      <c r="C1748" t="s">
        <v>37</v>
      </c>
      <c r="D1748" t="s">
        <v>491</v>
      </c>
      <c r="E1748" t="s">
        <v>542</v>
      </c>
      <c r="F1748" t="s">
        <v>539</v>
      </c>
      <c r="G1748">
        <v>315521197.86426574</v>
      </c>
    </row>
    <row r="1749" spans="2:7" x14ac:dyDescent="0.25">
      <c r="B1749" t="s">
        <v>36</v>
      </c>
      <c r="C1749" t="s">
        <v>37</v>
      </c>
      <c r="D1749" t="s">
        <v>491</v>
      </c>
      <c r="E1749" t="s">
        <v>542</v>
      </c>
      <c r="F1749" t="s">
        <v>540</v>
      </c>
      <c r="G1749">
        <v>135223370.51325679</v>
      </c>
    </row>
    <row r="1750" spans="2:7" x14ac:dyDescent="0.25">
      <c r="B1750" t="s">
        <v>36</v>
      </c>
      <c r="C1750" t="s">
        <v>37</v>
      </c>
      <c r="D1750" t="s">
        <v>491</v>
      </c>
      <c r="E1750" t="s">
        <v>543</v>
      </c>
      <c r="F1750" t="s">
        <v>539</v>
      </c>
      <c r="G1750">
        <v>2932220379.4605069</v>
      </c>
    </row>
    <row r="1751" spans="2:7" x14ac:dyDescent="0.25">
      <c r="B1751" t="s">
        <v>36</v>
      </c>
      <c r="C1751" t="s">
        <v>37</v>
      </c>
      <c r="D1751" t="s">
        <v>491</v>
      </c>
      <c r="E1751" t="s">
        <v>543</v>
      </c>
      <c r="F1751" t="s">
        <v>540</v>
      </c>
      <c r="G1751">
        <v>1256665876.9116461</v>
      </c>
    </row>
    <row r="1752" spans="2:7" x14ac:dyDescent="0.25">
      <c r="B1752" t="s">
        <v>36</v>
      </c>
      <c r="C1752" t="s">
        <v>37</v>
      </c>
      <c r="D1752" t="s">
        <v>492</v>
      </c>
      <c r="E1752" t="s">
        <v>538</v>
      </c>
      <c r="F1752" t="s">
        <v>539</v>
      </c>
      <c r="G1752">
        <v>118441723.05289471</v>
      </c>
    </row>
    <row r="1753" spans="2:7" x14ac:dyDescent="0.25">
      <c r="B1753" t="s">
        <v>36</v>
      </c>
      <c r="C1753" t="s">
        <v>37</v>
      </c>
      <c r="D1753" t="s">
        <v>492</v>
      </c>
      <c r="E1753" t="s">
        <v>538</v>
      </c>
      <c r="F1753" t="s">
        <v>540</v>
      </c>
      <c r="G1753">
        <v>50760738.451240599</v>
      </c>
    </row>
    <row r="1754" spans="2:7" x14ac:dyDescent="0.25">
      <c r="B1754" t="s">
        <v>36</v>
      </c>
      <c r="C1754" t="s">
        <v>37</v>
      </c>
      <c r="D1754" t="s">
        <v>492</v>
      </c>
      <c r="E1754" t="s">
        <v>541</v>
      </c>
      <c r="F1754" t="s">
        <v>539</v>
      </c>
      <c r="G1754">
        <v>355325169.15868413</v>
      </c>
    </row>
    <row r="1755" spans="2:7" x14ac:dyDescent="0.25">
      <c r="B1755" t="s">
        <v>36</v>
      </c>
      <c r="C1755" t="s">
        <v>37</v>
      </c>
      <c r="D1755" t="s">
        <v>492</v>
      </c>
      <c r="E1755" t="s">
        <v>541</v>
      </c>
      <c r="F1755" t="s">
        <v>540</v>
      </c>
      <c r="G1755">
        <v>152282215.3537218</v>
      </c>
    </row>
    <row r="1756" spans="2:7" x14ac:dyDescent="0.25">
      <c r="B1756" t="s">
        <v>36</v>
      </c>
      <c r="C1756" t="s">
        <v>37</v>
      </c>
      <c r="D1756" t="s">
        <v>492</v>
      </c>
      <c r="E1756" t="s">
        <v>542</v>
      </c>
      <c r="F1756" t="s">
        <v>539</v>
      </c>
      <c r="G1756">
        <v>322695095.95344532</v>
      </c>
    </row>
    <row r="1757" spans="2:7" x14ac:dyDescent="0.25">
      <c r="B1757" t="s">
        <v>36</v>
      </c>
      <c r="C1757" t="s">
        <v>37</v>
      </c>
      <c r="D1757" t="s">
        <v>492</v>
      </c>
      <c r="E1757" t="s">
        <v>542</v>
      </c>
      <c r="F1757" t="s">
        <v>540</v>
      </c>
      <c r="G1757">
        <v>138297898.2657623</v>
      </c>
    </row>
    <row r="1758" spans="2:7" x14ac:dyDescent="0.25">
      <c r="B1758" t="s">
        <v>36</v>
      </c>
      <c r="C1758" t="s">
        <v>37</v>
      </c>
      <c r="D1758" t="s">
        <v>492</v>
      </c>
      <c r="E1758" t="s">
        <v>543</v>
      </c>
      <c r="F1758" t="s">
        <v>539</v>
      </c>
      <c r="G1758">
        <v>2998889276.2561965</v>
      </c>
    </row>
    <row r="1759" spans="2:7" x14ac:dyDescent="0.25">
      <c r="B1759" t="s">
        <v>36</v>
      </c>
      <c r="C1759" t="s">
        <v>37</v>
      </c>
      <c r="D1759" t="s">
        <v>492</v>
      </c>
      <c r="E1759" t="s">
        <v>543</v>
      </c>
      <c r="F1759" t="s">
        <v>540</v>
      </c>
      <c r="G1759">
        <v>1285238261.252656</v>
      </c>
    </row>
    <row r="1760" spans="2:7" x14ac:dyDescent="0.25">
      <c r="B1760" t="s">
        <v>36</v>
      </c>
      <c r="C1760" t="s">
        <v>37</v>
      </c>
      <c r="D1760" t="s">
        <v>493</v>
      </c>
      <c r="E1760" t="s">
        <v>538</v>
      </c>
      <c r="F1760" t="s">
        <v>539</v>
      </c>
      <c r="G1760">
        <v>121111557.89492136</v>
      </c>
    </row>
    <row r="1761" spans="2:7" x14ac:dyDescent="0.25">
      <c r="B1761" t="s">
        <v>36</v>
      </c>
      <c r="C1761" t="s">
        <v>37</v>
      </c>
      <c r="D1761" t="s">
        <v>493</v>
      </c>
      <c r="E1761" t="s">
        <v>538</v>
      </c>
      <c r="F1761" t="s">
        <v>540</v>
      </c>
      <c r="G1761">
        <v>51904953.38353774</v>
      </c>
    </row>
    <row r="1762" spans="2:7" x14ac:dyDescent="0.25">
      <c r="B1762" t="s">
        <v>36</v>
      </c>
      <c r="C1762" t="s">
        <v>37</v>
      </c>
      <c r="D1762" t="s">
        <v>493</v>
      </c>
      <c r="E1762" t="s">
        <v>541</v>
      </c>
      <c r="F1762" t="s">
        <v>539</v>
      </c>
      <c r="G1762">
        <v>363334673.68476409</v>
      </c>
    </row>
    <row r="1763" spans="2:7" x14ac:dyDescent="0.25">
      <c r="B1763" t="s">
        <v>36</v>
      </c>
      <c r="C1763" t="s">
        <v>37</v>
      </c>
      <c r="D1763" t="s">
        <v>493</v>
      </c>
      <c r="E1763" t="s">
        <v>541</v>
      </c>
      <c r="F1763" t="s">
        <v>540</v>
      </c>
      <c r="G1763">
        <v>155714860.15061322</v>
      </c>
    </row>
    <row r="1764" spans="2:7" x14ac:dyDescent="0.25">
      <c r="B1764" t="s">
        <v>36</v>
      </c>
      <c r="C1764" t="s">
        <v>37</v>
      </c>
      <c r="D1764" t="s">
        <v>493</v>
      </c>
      <c r="E1764" t="s">
        <v>542</v>
      </c>
      <c r="F1764" t="s">
        <v>539</v>
      </c>
      <c r="G1764">
        <v>329969074.98989421</v>
      </c>
    </row>
    <row r="1765" spans="2:7" x14ac:dyDescent="0.25">
      <c r="B1765" t="s">
        <v>36</v>
      </c>
      <c r="C1765" t="s">
        <v>37</v>
      </c>
      <c r="D1765" t="s">
        <v>493</v>
      </c>
      <c r="E1765" t="s">
        <v>542</v>
      </c>
      <c r="F1765" t="s">
        <v>540</v>
      </c>
      <c r="G1765">
        <v>141415317.85281184</v>
      </c>
    </row>
    <row r="1766" spans="2:7" x14ac:dyDescent="0.25">
      <c r="B1766" t="s">
        <v>36</v>
      </c>
      <c r="C1766" t="s">
        <v>37</v>
      </c>
      <c r="D1766" t="s">
        <v>493</v>
      </c>
      <c r="E1766" t="s">
        <v>543</v>
      </c>
      <c r="F1766" t="s">
        <v>539</v>
      </c>
      <c r="G1766">
        <v>3066488251.2690248</v>
      </c>
    </row>
    <row r="1767" spans="2:7" x14ac:dyDescent="0.25">
      <c r="B1767" t="s">
        <v>36</v>
      </c>
      <c r="C1767" t="s">
        <v>37</v>
      </c>
      <c r="D1767" t="s">
        <v>493</v>
      </c>
      <c r="E1767" t="s">
        <v>543</v>
      </c>
      <c r="F1767" t="s">
        <v>540</v>
      </c>
      <c r="G1767">
        <v>1314209250.5438681</v>
      </c>
    </row>
    <row r="1768" spans="2:7" x14ac:dyDescent="0.25">
      <c r="B1768" t="s">
        <v>36</v>
      </c>
      <c r="C1768" t="s">
        <v>37</v>
      </c>
      <c r="D1768" t="s">
        <v>494</v>
      </c>
      <c r="E1768" t="s">
        <v>538</v>
      </c>
      <c r="F1768" t="s">
        <v>539</v>
      </c>
      <c r="G1768">
        <v>123877770.49560787</v>
      </c>
    </row>
    <row r="1769" spans="2:7" x14ac:dyDescent="0.25">
      <c r="B1769" t="s">
        <v>36</v>
      </c>
      <c r="C1769" t="s">
        <v>37</v>
      </c>
      <c r="D1769" t="s">
        <v>494</v>
      </c>
      <c r="E1769" t="s">
        <v>538</v>
      </c>
      <c r="F1769" t="s">
        <v>540</v>
      </c>
      <c r="G1769">
        <v>53090473.069546238</v>
      </c>
    </row>
    <row r="1770" spans="2:7" x14ac:dyDescent="0.25">
      <c r="B1770" t="s">
        <v>36</v>
      </c>
      <c r="C1770" t="s">
        <v>37</v>
      </c>
      <c r="D1770" t="s">
        <v>494</v>
      </c>
      <c r="E1770" t="s">
        <v>541</v>
      </c>
      <c r="F1770" t="s">
        <v>539</v>
      </c>
      <c r="G1770">
        <v>371633311.48682362</v>
      </c>
    </row>
    <row r="1771" spans="2:7" x14ac:dyDescent="0.25">
      <c r="B1771" t="s">
        <v>36</v>
      </c>
      <c r="C1771" t="s">
        <v>37</v>
      </c>
      <c r="D1771" t="s">
        <v>494</v>
      </c>
      <c r="E1771" t="s">
        <v>541</v>
      </c>
      <c r="F1771" t="s">
        <v>540</v>
      </c>
      <c r="G1771">
        <v>159271419.20863873</v>
      </c>
    </row>
    <row r="1772" spans="2:7" x14ac:dyDescent="0.25">
      <c r="B1772" t="s">
        <v>36</v>
      </c>
      <c r="C1772" t="s">
        <v>37</v>
      </c>
      <c r="D1772" t="s">
        <v>494</v>
      </c>
      <c r="E1772" t="s">
        <v>542</v>
      </c>
      <c r="F1772" t="s">
        <v>539</v>
      </c>
      <c r="G1772">
        <v>337505635.7355321</v>
      </c>
    </row>
    <row r="1773" spans="2:7" x14ac:dyDescent="0.25">
      <c r="B1773" t="s">
        <v>36</v>
      </c>
      <c r="C1773" t="s">
        <v>37</v>
      </c>
      <c r="D1773" t="s">
        <v>494</v>
      </c>
      <c r="E1773" t="s">
        <v>542</v>
      </c>
      <c r="F1773" t="s">
        <v>540</v>
      </c>
      <c r="G1773">
        <v>144645272.45808524</v>
      </c>
    </row>
    <row r="1774" spans="2:7" x14ac:dyDescent="0.25">
      <c r="B1774" t="s">
        <v>36</v>
      </c>
      <c r="C1774" t="s">
        <v>37</v>
      </c>
      <c r="D1774" t="s">
        <v>494</v>
      </c>
      <c r="E1774" t="s">
        <v>543</v>
      </c>
      <c r="F1774" t="s">
        <v>539</v>
      </c>
      <c r="G1774">
        <v>3136527466.2535853</v>
      </c>
    </row>
    <row r="1775" spans="2:7" x14ac:dyDescent="0.25">
      <c r="B1775" t="s">
        <v>36</v>
      </c>
      <c r="C1775" t="s">
        <v>37</v>
      </c>
      <c r="D1775" t="s">
        <v>494</v>
      </c>
      <c r="E1775" t="s">
        <v>543</v>
      </c>
      <c r="F1775" t="s">
        <v>540</v>
      </c>
      <c r="G1775">
        <v>1344226056.9658227</v>
      </c>
    </row>
    <row r="1776" spans="2:7" x14ac:dyDescent="0.25">
      <c r="B1776" t="s">
        <v>36</v>
      </c>
      <c r="C1776" t="s">
        <v>37</v>
      </c>
      <c r="D1776" t="s">
        <v>495</v>
      </c>
      <c r="E1776" t="s">
        <v>538</v>
      </c>
      <c r="F1776" t="s">
        <v>539</v>
      </c>
      <c r="G1776">
        <v>126518193.25334097</v>
      </c>
    </row>
    <row r="1777" spans="2:7" x14ac:dyDescent="0.25">
      <c r="B1777" t="s">
        <v>36</v>
      </c>
      <c r="C1777" t="s">
        <v>37</v>
      </c>
      <c r="D1777" t="s">
        <v>495</v>
      </c>
      <c r="E1777" t="s">
        <v>538</v>
      </c>
      <c r="F1777" t="s">
        <v>540</v>
      </c>
      <c r="G1777">
        <v>54222082.822860427</v>
      </c>
    </row>
    <row r="1778" spans="2:7" x14ac:dyDescent="0.25">
      <c r="B1778" t="s">
        <v>36</v>
      </c>
      <c r="C1778" t="s">
        <v>37</v>
      </c>
      <c r="D1778" t="s">
        <v>495</v>
      </c>
      <c r="E1778" t="s">
        <v>541</v>
      </c>
      <c r="F1778" t="s">
        <v>539</v>
      </c>
      <c r="G1778">
        <v>379554579.76002294</v>
      </c>
    </row>
    <row r="1779" spans="2:7" x14ac:dyDescent="0.25">
      <c r="B1779" t="s">
        <v>36</v>
      </c>
      <c r="C1779" t="s">
        <v>37</v>
      </c>
      <c r="D1779" t="s">
        <v>495</v>
      </c>
      <c r="E1779" t="s">
        <v>541</v>
      </c>
      <c r="F1779" t="s">
        <v>540</v>
      </c>
      <c r="G1779">
        <v>162666248.46858129</v>
      </c>
    </row>
    <row r="1780" spans="2:7" x14ac:dyDescent="0.25">
      <c r="B1780" t="s">
        <v>36</v>
      </c>
      <c r="C1780" t="s">
        <v>37</v>
      </c>
      <c r="D1780" t="s">
        <v>495</v>
      </c>
      <c r="E1780" t="s">
        <v>542</v>
      </c>
      <c r="F1780" t="s">
        <v>539</v>
      </c>
      <c r="G1780">
        <v>344699481.3939901</v>
      </c>
    </row>
    <row r="1781" spans="2:7" x14ac:dyDescent="0.25">
      <c r="B1781" t="s">
        <v>36</v>
      </c>
      <c r="C1781" t="s">
        <v>37</v>
      </c>
      <c r="D1781" t="s">
        <v>495</v>
      </c>
      <c r="E1781" t="s">
        <v>542</v>
      </c>
      <c r="F1781" t="s">
        <v>540</v>
      </c>
      <c r="G1781">
        <v>147728349.16885293</v>
      </c>
    </row>
    <row r="1782" spans="2:7" x14ac:dyDescent="0.25">
      <c r="B1782" t="s">
        <v>36</v>
      </c>
      <c r="C1782" t="s">
        <v>37</v>
      </c>
      <c r="D1782" t="s">
        <v>495</v>
      </c>
      <c r="E1782" t="s">
        <v>543</v>
      </c>
      <c r="F1782" t="s">
        <v>539</v>
      </c>
      <c r="G1782">
        <v>3203381740.9876032</v>
      </c>
    </row>
    <row r="1783" spans="2:7" x14ac:dyDescent="0.25">
      <c r="B1783" t="s">
        <v>36</v>
      </c>
      <c r="C1783" t="s">
        <v>37</v>
      </c>
      <c r="D1783" t="s">
        <v>495</v>
      </c>
      <c r="E1783" t="s">
        <v>543</v>
      </c>
      <c r="F1783" t="s">
        <v>540</v>
      </c>
      <c r="G1783">
        <v>1372877888.9946873</v>
      </c>
    </row>
    <row r="1784" spans="2:7" x14ac:dyDescent="0.25">
      <c r="B1784" t="s">
        <v>38</v>
      </c>
      <c r="C1784" t="s">
        <v>39</v>
      </c>
      <c r="D1784" t="s">
        <v>437</v>
      </c>
      <c r="E1784" t="s">
        <v>538</v>
      </c>
      <c r="F1784" t="s">
        <v>539</v>
      </c>
      <c r="G1784">
        <v>8840919.5876288656</v>
      </c>
    </row>
    <row r="1785" spans="2:7" x14ac:dyDescent="0.25">
      <c r="B1785" t="s">
        <v>38</v>
      </c>
      <c r="C1785" t="s">
        <v>39</v>
      </c>
      <c r="D1785" t="s">
        <v>437</v>
      </c>
      <c r="E1785" t="s">
        <v>538</v>
      </c>
      <c r="F1785" t="s">
        <v>540</v>
      </c>
      <c r="G1785">
        <v>3788965.5375552289</v>
      </c>
    </row>
    <row r="1786" spans="2:7" x14ac:dyDescent="0.25">
      <c r="B1786" t="s">
        <v>38</v>
      </c>
      <c r="C1786" t="s">
        <v>39</v>
      </c>
      <c r="D1786" t="s">
        <v>437</v>
      </c>
      <c r="E1786" t="s">
        <v>541</v>
      </c>
      <c r="F1786" t="s">
        <v>539</v>
      </c>
      <c r="G1786">
        <v>17681839.175257731</v>
      </c>
    </row>
    <row r="1787" spans="2:7" x14ac:dyDescent="0.25">
      <c r="B1787" t="s">
        <v>38</v>
      </c>
      <c r="C1787" t="s">
        <v>39</v>
      </c>
      <c r="D1787" t="s">
        <v>437</v>
      </c>
      <c r="E1787" t="s">
        <v>541</v>
      </c>
      <c r="F1787" t="s">
        <v>540</v>
      </c>
      <c r="G1787">
        <v>7577931.0751104578</v>
      </c>
    </row>
    <row r="1788" spans="2:7" x14ac:dyDescent="0.25">
      <c r="B1788" t="s">
        <v>38</v>
      </c>
      <c r="C1788" t="s">
        <v>39</v>
      </c>
      <c r="D1788" t="s">
        <v>437</v>
      </c>
      <c r="E1788" t="s">
        <v>542</v>
      </c>
      <c r="F1788" t="s">
        <v>539</v>
      </c>
      <c r="G1788">
        <v>1384440.6664450648</v>
      </c>
    </row>
    <row r="1789" spans="2:7" x14ac:dyDescent="0.25">
      <c r="B1789" t="s">
        <v>38</v>
      </c>
      <c r="C1789" t="s">
        <v>39</v>
      </c>
      <c r="D1789" t="s">
        <v>437</v>
      </c>
      <c r="E1789" t="s">
        <v>542</v>
      </c>
      <c r="F1789" t="s">
        <v>540</v>
      </c>
      <c r="G1789">
        <v>593331.71419074223</v>
      </c>
    </row>
    <row r="1790" spans="2:7" x14ac:dyDescent="0.25">
      <c r="B1790" t="s">
        <v>38</v>
      </c>
      <c r="C1790" t="s">
        <v>39</v>
      </c>
      <c r="D1790" t="s">
        <v>437</v>
      </c>
      <c r="E1790" t="s">
        <v>543</v>
      </c>
      <c r="F1790" t="s">
        <v>539</v>
      </c>
      <c r="G1790">
        <v>175931664.94845363</v>
      </c>
    </row>
    <row r="1791" spans="2:7" x14ac:dyDescent="0.25">
      <c r="B1791" t="s">
        <v>38</v>
      </c>
      <c r="C1791" t="s">
        <v>39</v>
      </c>
      <c r="D1791" t="s">
        <v>437</v>
      </c>
      <c r="E1791" t="s">
        <v>543</v>
      </c>
      <c r="F1791" t="s">
        <v>540</v>
      </c>
      <c r="G1791">
        <v>75399284.977908716</v>
      </c>
    </row>
    <row r="1792" spans="2:7" x14ac:dyDescent="0.25">
      <c r="B1792" t="s">
        <v>38</v>
      </c>
      <c r="C1792" t="s">
        <v>39</v>
      </c>
      <c r="D1792" t="s">
        <v>490</v>
      </c>
      <c r="E1792" t="s">
        <v>538</v>
      </c>
      <c r="F1792" t="s">
        <v>539</v>
      </c>
      <c r="G1792">
        <v>9074575.1277928762</v>
      </c>
    </row>
    <row r="1793" spans="2:7" x14ac:dyDescent="0.25">
      <c r="B1793" t="s">
        <v>38</v>
      </c>
      <c r="C1793" t="s">
        <v>39</v>
      </c>
      <c r="D1793" t="s">
        <v>490</v>
      </c>
      <c r="E1793" t="s">
        <v>538</v>
      </c>
      <c r="F1793" t="s">
        <v>540</v>
      </c>
      <c r="G1793">
        <v>3889103.6261969474</v>
      </c>
    </row>
    <row r="1794" spans="2:7" x14ac:dyDescent="0.25">
      <c r="B1794" t="s">
        <v>38</v>
      </c>
      <c r="C1794" t="s">
        <v>39</v>
      </c>
      <c r="D1794" t="s">
        <v>490</v>
      </c>
      <c r="E1794" t="s">
        <v>541</v>
      </c>
      <c r="F1794" t="s">
        <v>539</v>
      </c>
      <c r="G1794">
        <v>18149150.255585752</v>
      </c>
    </row>
    <row r="1795" spans="2:7" x14ac:dyDescent="0.25">
      <c r="B1795" t="s">
        <v>38</v>
      </c>
      <c r="C1795" t="s">
        <v>39</v>
      </c>
      <c r="D1795" t="s">
        <v>490</v>
      </c>
      <c r="E1795" t="s">
        <v>541</v>
      </c>
      <c r="F1795" t="s">
        <v>540</v>
      </c>
      <c r="G1795">
        <v>7778207.2523938948</v>
      </c>
    </row>
    <row r="1796" spans="2:7" x14ac:dyDescent="0.25">
      <c r="B1796" t="s">
        <v>38</v>
      </c>
      <c r="C1796" t="s">
        <v>39</v>
      </c>
      <c r="D1796" t="s">
        <v>490</v>
      </c>
      <c r="E1796" t="s">
        <v>542</v>
      </c>
      <c r="F1796" t="s">
        <v>539</v>
      </c>
      <c r="G1796">
        <v>1421029.8728660683</v>
      </c>
    </row>
    <row r="1797" spans="2:7" x14ac:dyDescent="0.25">
      <c r="B1797" t="s">
        <v>38</v>
      </c>
      <c r="C1797" t="s">
        <v>39</v>
      </c>
      <c r="D1797" t="s">
        <v>490</v>
      </c>
      <c r="E1797" t="s">
        <v>542</v>
      </c>
      <c r="F1797" t="s">
        <v>540</v>
      </c>
      <c r="G1797">
        <v>609012.80265688652</v>
      </c>
    </row>
    <row r="1798" spans="2:7" x14ac:dyDescent="0.25">
      <c r="B1798" t="s">
        <v>38</v>
      </c>
      <c r="C1798" t="s">
        <v>39</v>
      </c>
      <c r="D1798" t="s">
        <v>490</v>
      </c>
      <c r="E1798" t="s">
        <v>543</v>
      </c>
      <c r="F1798" t="s">
        <v>539</v>
      </c>
      <c r="G1798">
        <v>180581340.56172425</v>
      </c>
    </row>
    <row r="1799" spans="2:7" x14ac:dyDescent="0.25">
      <c r="B1799" t="s">
        <v>38</v>
      </c>
      <c r="C1799" t="s">
        <v>39</v>
      </c>
      <c r="D1799" t="s">
        <v>490</v>
      </c>
      <c r="E1799" t="s">
        <v>543</v>
      </c>
      <c r="F1799" t="s">
        <v>540</v>
      </c>
      <c r="G1799">
        <v>77392003.097881839</v>
      </c>
    </row>
    <row r="1800" spans="2:7" x14ac:dyDescent="0.25">
      <c r="B1800" t="s">
        <v>38</v>
      </c>
      <c r="C1800" t="s">
        <v>39</v>
      </c>
      <c r="D1800" t="s">
        <v>491</v>
      </c>
      <c r="E1800" t="s">
        <v>538</v>
      </c>
      <c r="F1800" t="s">
        <v>539</v>
      </c>
      <c r="G1800">
        <v>9290405.3842928726</v>
      </c>
    </row>
    <row r="1801" spans="2:7" x14ac:dyDescent="0.25">
      <c r="B1801" t="s">
        <v>38</v>
      </c>
      <c r="C1801" t="s">
        <v>39</v>
      </c>
      <c r="D1801" t="s">
        <v>491</v>
      </c>
      <c r="E1801" t="s">
        <v>538</v>
      </c>
      <c r="F1801" t="s">
        <v>540</v>
      </c>
      <c r="G1801">
        <v>3981602.307554089</v>
      </c>
    </row>
    <row r="1802" spans="2:7" x14ac:dyDescent="0.25">
      <c r="B1802" t="s">
        <v>38</v>
      </c>
      <c r="C1802" t="s">
        <v>39</v>
      </c>
      <c r="D1802" t="s">
        <v>491</v>
      </c>
      <c r="E1802" t="s">
        <v>541</v>
      </c>
      <c r="F1802" t="s">
        <v>539</v>
      </c>
      <c r="G1802">
        <v>18580810.768585745</v>
      </c>
    </row>
    <row r="1803" spans="2:7" x14ac:dyDescent="0.25">
      <c r="B1803" t="s">
        <v>38</v>
      </c>
      <c r="C1803" t="s">
        <v>39</v>
      </c>
      <c r="D1803" t="s">
        <v>491</v>
      </c>
      <c r="E1803" t="s">
        <v>541</v>
      </c>
      <c r="F1803" t="s">
        <v>540</v>
      </c>
      <c r="G1803">
        <v>7963204.615108178</v>
      </c>
    </row>
    <row r="1804" spans="2:7" x14ac:dyDescent="0.25">
      <c r="B1804" t="s">
        <v>38</v>
      </c>
      <c r="C1804" t="s">
        <v>39</v>
      </c>
      <c r="D1804" t="s">
        <v>491</v>
      </c>
      <c r="E1804" t="s">
        <v>542</v>
      </c>
      <c r="F1804" t="s">
        <v>539</v>
      </c>
      <c r="G1804">
        <v>1454827.7353153527</v>
      </c>
    </row>
    <row r="1805" spans="2:7" x14ac:dyDescent="0.25">
      <c r="B1805" t="s">
        <v>38</v>
      </c>
      <c r="C1805" t="s">
        <v>39</v>
      </c>
      <c r="D1805" t="s">
        <v>491</v>
      </c>
      <c r="E1805" t="s">
        <v>542</v>
      </c>
      <c r="F1805" t="s">
        <v>540</v>
      </c>
      <c r="G1805">
        <v>623497.60084943695</v>
      </c>
    </row>
    <row r="1806" spans="2:7" x14ac:dyDescent="0.25">
      <c r="B1806" t="s">
        <v>38</v>
      </c>
      <c r="C1806" t="s">
        <v>39</v>
      </c>
      <c r="D1806" t="s">
        <v>491</v>
      </c>
      <c r="E1806" t="s">
        <v>543</v>
      </c>
      <c r="F1806" t="s">
        <v>539</v>
      </c>
      <c r="G1806">
        <v>184876298.34252226</v>
      </c>
    </row>
    <row r="1807" spans="2:7" x14ac:dyDescent="0.25">
      <c r="B1807" t="s">
        <v>38</v>
      </c>
      <c r="C1807" t="s">
        <v>39</v>
      </c>
      <c r="D1807" t="s">
        <v>491</v>
      </c>
      <c r="E1807" t="s">
        <v>543</v>
      </c>
      <c r="F1807" t="s">
        <v>540</v>
      </c>
      <c r="G1807">
        <v>79232699.289652407</v>
      </c>
    </row>
    <row r="1808" spans="2:7" x14ac:dyDescent="0.25">
      <c r="B1808" t="s">
        <v>38</v>
      </c>
      <c r="C1808" t="s">
        <v>39</v>
      </c>
      <c r="D1808" t="s">
        <v>492</v>
      </c>
      <c r="E1808" t="s">
        <v>538</v>
      </c>
      <c r="F1808" t="s">
        <v>539</v>
      </c>
      <c r="G1808">
        <v>9501638.1695549097</v>
      </c>
    </row>
    <row r="1809" spans="2:7" x14ac:dyDescent="0.25">
      <c r="B1809" t="s">
        <v>38</v>
      </c>
      <c r="C1809" t="s">
        <v>39</v>
      </c>
      <c r="D1809" t="s">
        <v>492</v>
      </c>
      <c r="E1809" t="s">
        <v>538</v>
      </c>
      <c r="F1809" t="s">
        <v>540</v>
      </c>
      <c r="G1809">
        <v>4072130.6440949622</v>
      </c>
    </row>
    <row r="1810" spans="2:7" x14ac:dyDescent="0.25">
      <c r="B1810" t="s">
        <v>38</v>
      </c>
      <c r="C1810" t="s">
        <v>39</v>
      </c>
      <c r="D1810" t="s">
        <v>492</v>
      </c>
      <c r="E1810" t="s">
        <v>541</v>
      </c>
      <c r="F1810" t="s">
        <v>539</v>
      </c>
      <c r="G1810">
        <v>19003276.339109819</v>
      </c>
    </row>
    <row r="1811" spans="2:7" x14ac:dyDescent="0.25">
      <c r="B1811" t="s">
        <v>38</v>
      </c>
      <c r="C1811" t="s">
        <v>39</v>
      </c>
      <c r="D1811" t="s">
        <v>492</v>
      </c>
      <c r="E1811" t="s">
        <v>541</v>
      </c>
      <c r="F1811" t="s">
        <v>540</v>
      </c>
      <c r="G1811">
        <v>8144261.2881899243</v>
      </c>
    </row>
    <row r="1812" spans="2:7" x14ac:dyDescent="0.25">
      <c r="B1812" t="s">
        <v>38</v>
      </c>
      <c r="C1812" t="s">
        <v>39</v>
      </c>
      <c r="D1812" t="s">
        <v>492</v>
      </c>
      <c r="E1812" t="s">
        <v>542</v>
      </c>
      <c r="F1812" t="s">
        <v>539</v>
      </c>
      <c r="G1812">
        <v>1487905.6583871148</v>
      </c>
    </row>
    <row r="1813" spans="2:7" x14ac:dyDescent="0.25">
      <c r="B1813" t="s">
        <v>38</v>
      </c>
      <c r="C1813" t="s">
        <v>39</v>
      </c>
      <c r="D1813" t="s">
        <v>492</v>
      </c>
      <c r="E1813" t="s">
        <v>542</v>
      </c>
      <c r="F1813" t="s">
        <v>540</v>
      </c>
      <c r="G1813">
        <v>637673.85359447787</v>
      </c>
    </row>
    <row r="1814" spans="2:7" x14ac:dyDescent="0.25">
      <c r="B1814" t="s">
        <v>38</v>
      </c>
      <c r="C1814" t="s">
        <v>39</v>
      </c>
      <c r="D1814" t="s">
        <v>492</v>
      </c>
      <c r="E1814" t="s">
        <v>543</v>
      </c>
      <c r="F1814" t="s">
        <v>539</v>
      </c>
      <c r="G1814">
        <v>189079767.815862</v>
      </c>
    </row>
    <row r="1815" spans="2:7" x14ac:dyDescent="0.25">
      <c r="B1815" t="s">
        <v>38</v>
      </c>
      <c r="C1815" t="s">
        <v>39</v>
      </c>
      <c r="D1815" t="s">
        <v>492</v>
      </c>
      <c r="E1815" t="s">
        <v>543</v>
      </c>
      <c r="F1815" t="s">
        <v>540</v>
      </c>
      <c r="G1815">
        <v>81034186.206798017</v>
      </c>
    </row>
    <row r="1816" spans="2:7" x14ac:dyDescent="0.25">
      <c r="B1816" t="s">
        <v>38</v>
      </c>
      <c r="C1816" t="s">
        <v>39</v>
      </c>
      <c r="D1816" t="s">
        <v>493</v>
      </c>
      <c r="E1816" t="s">
        <v>538</v>
      </c>
      <c r="F1816" t="s">
        <v>539</v>
      </c>
      <c r="G1816">
        <v>9715817.8014239874</v>
      </c>
    </row>
    <row r="1817" spans="2:7" x14ac:dyDescent="0.25">
      <c r="B1817" t="s">
        <v>38</v>
      </c>
      <c r="C1817" t="s">
        <v>39</v>
      </c>
      <c r="D1817" t="s">
        <v>493</v>
      </c>
      <c r="E1817" t="s">
        <v>538</v>
      </c>
      <c r="F1817" t="s">
        <v>540</v>
      </c>
      <c r="G1817">
        <v>4163921.9148959951</v>
      </c>
    </row>
    <row r="1818" spans="2:7" x14ac:dyDescent="0.25">
      <c r="B1818" t="s">
        <v>38</v>
      </c>
      <c r="C1818" t="s">
        <v>39</v>
      </c>
      <c r="D1818" t="s">
        <v>493</v>
      </c>
      <c r="E1818" t="s">
        <v>541</v>
      </c>
      <c r="F1818" t="s">
        <v>539</v>
      </c>
      <c r="G1818">
        <v>19431635.602847975</v>
      </c>
    </row>
    <row r="1819" spans="2:7" x14ac:dyDescent="0.25">
      <c r="B1819" t="s">
        <v>38</v>
      </c>
      <c r="C1819" t="s">
        <v>39</v>
      </c>
      <c r="D1819" t="s">
        <v>493</v>
      </c>
      <c r="E1819" t="s">
        <v>541</v>
      </c>
      <c r="F1819" t="s">
        <v>540</v>
      </c>
      <c r="G1819">
        <v>8327843.8297919901</v>
      </c>
    </row>
    <row r="1820" spans="2:7" x14ac:dyDescent="0.25">
      <c r="B1820" t="s">
        <v>38</v>
      </c>
      <c r="C1820" t="s">
        <v>39</v>
      </c>
      <c r="D1820" t="s">
        <v>493</v>
      </c>
      <c r="E1820" t="s">
        <v>542</v>
      </c>
      <c r="F1820" t="s">
        <v>539</v>
      </c>
      <c r="G1820">
        <v>1521445.0418578913</v>
      </c>
    </row>
    <row r="1821" spans="2:7" x14ac:dyDescent="0.25">
      <c r="B1821" t="s">
        <v>38</v>
      </c>
      <c r="C1821" t="s">
        <v>39</v>
      </c>
      <c r="D1821" t="s">
        <v>493</v>
      </c>
      <c r="E1821" t="s">
        <v>542</v>
      </c>
      <c r="F1821" t="s">
        <v>540</v>
      </c>
      <c r="G1821">
        <v>652047.87508195359</v>
      </c>
    </row>
    <row r="1822" spans="2:7" x14ac:dyDescent="0.25">
      <c r="B1822" t="s">
        <v>38</v>
      </c>
      <c r="C1822" t="s">
        <v>39</v>
      </c>
      <c r="D1822" t="s">
        <v>493</v>
      </c>
      <c r="E1822" t="s">
        <v>543</v>
      </c>
      <c r="F1822" t="s">
        <v>539</v>
      </c>
      <c r="G1822">
        <v>193341878.65843779</v>
      </c>
    </row>
    <row r="1823" spans="2:7" x14ac:dyDescent="0.25">
      <c r="B1823" t="s">
        <v>38</v>
      </c>
      <c r="C1823" t="s">
        <v>39</v>
      </c>
      <c r="D1823" t="s">
        <v>493</v>
      </c>
      <c r="E1823" t="s">
        <v>543</v>
      </c>
      <c r="F1823" t="s">
        <v>540</v>
      </c>
      <c r="G1823">
        <v>82860805.139330506</v>
      </c>
    </row>
    <row r="1824" spans="2:7" x14ac:dyDescent="0.25">
      <c r="B1824" t="s">
        <v>38</v>
      </c>
      <c r="C1824" t="s">
        <v>39</v>
      </c>
      <c r="D1824" t="s">
        <v>494</v>
      </c>
      <c r="E1824" t="s">
        <v>538</v>
      </c>
      <c r="F1824" t="s">
        <v>539</v>
      </c>
      <c r="G1824">
        <v>9937729.0549444072</v>
      </c>
    </row>
    <row r="1825" spans="2:7" x14ac:dyDescent="0.25">
      <c r="B1825" t="s">
        <v>38</v>
      </c>
      <c r="C1825" t="s">
        <v>39</v>
      </c>
      <c r="D1825" t="s">
        <v>494</v>
      </c>
      <c r="E1825" t="s">
        <v>538</v>
      </c>
      <c r="F1825" t="s">
        <v>540</v>
      </c>
      <c r="G1825">
        <v>4259026.7378333183</v>
      </c>
    </row>
    <row r="1826" spans="2:7" x14ac:dyDescent="0.25">
      <c r="B1826" t="s">
        <v>38</v>
      </c>
      <c r="C1826" t="s">
        <v>39</v>
      </c>
      <c r="D1826" t="s">
        <v>494</v>
      </c>
      <c r="E1826" t="s">
        <v>541</v>
      </c>
      <c r="F1826" t="s">
        <v>539</v>
      </c>
      <c r="G1826">
        <v>19875458.109888814</v>
      </c>
    </row>
    <row r="1827" spans="2:7" x14ac:dyDescent="0.25">
      <c r="B1827" t="s">
        <v>38</v>
      </c>
      <c r="C1827" t="s">
        <v>39</v>
      </c>
      <c r="D1827" t="s">
        <v>494</v>
      </c>
      <c r="E1827" t="s">
        <v>541</v>
      </c>
      <c r="F1827" t="s">
        <v>540</v>
      </c>
      <c r="G1827">
        <v>8518053.4756666366</v>
      </c>
    </row>
    <row r="1828" spans="2:7" x14ac:dyDescent="0.25">
      <c r="B1828" t="s">
        <v>38</v>
      </c>
      <c r="C1828" t="s">
        <v>39</v>
      </c>
      <c r="D1828" t="s">
        <v>494</v>
      </c>
      <c r="E1828" t="s">
        <v>542</v>
      </c>
      <c r="F1828" t="s">
        <v>539</v>
      </c>
      <c r="G1828">
        <v>1556195.1558783115</v>
      </c>
    </row>
    <row r="1829" spans="2:7" x14ac:dyDescent="0.25">
      <c r="B1829" t="s">
        <v>38</v>
      </c>
      <c r="C1829" t="s">
        <v>39</v>
      </c>
      <c r="D1829" t="s">
        <v>494</v>
      </c>
      <c r="E1829" t="s">
        <v>542</v>
      </c>
      <c r="F1829" t="s">
        <v>540</v>
      </c>
      <c r="G1829">
        <v>666940.78109070507</v>
      </c>
    </row>
    <row r="1830" spans="2:7" x14ac:dyDescent="0.25">
      <c r="B1830" t="s">
        <v>38</v>
      </c>
      <c r="C1830" t="s">
        <v>39</v>
      </c>
      <c r="D1830" t="s">
        <v>494</v>
      </c>
      <c r="E1830" t="s">
        <v>543</v>
      </c>
      <c r="F1830" t="s">
        <v>539</v>
      </c>
      <c r="G1830">
        <v>197757846.46763223</v>
      </c>
    </row>
    <row r="1831" spans="2:7" x14ac:dyDescent="0.25">
      <c r="B1831" t="s">
        <v>38</v>
      </c>
      <c r="C1831" t="s">
        <v>39</v>
      </c>
      <c r="D1831" t="s">
        <v>494</v>
      </c>
      <c r="E1831" t="s">
        <v>543</v>
      </c>
      <c r="F1831" t="s">
        <v>540</v>
      </c>
      <c r="G1831">
        <v>84753362.771842405</v>
      </c>
    </row>
    <row r="1832" spans="2:7" x14ac:dyDescent="0.25">
      <c r="B1832" t="s">
        <v>38</v>
      </c>
      <c r="C1832" t="s">
        <v>39</v>
      </c>
      <c r="D1832" t="s">
        <v>495</v>
      </c>
      <c r="E1832" t="s">
        <v>538</v>
      </c>
      <c r="F1832" t="s">
        <v>539</v>
      </c>
      <c r="G1832">
        <v>10149549.189032076</v>
      </c>
    </row>
    <row r="1833" spans="2:7" x14ac:dyDescent="0.25">
      <c r="B1833" t="s">
        <v>38</v>
      </c>
      <c r="C1833" t="s">
        <v>39</v>
      </c>
      <c r="D1833" t="s">
        <v>495</v>
      </c>
      <c r="E1833" t="s">
        <v>538</v>
      </c>
      <c r="F1833" t="s">
        <v>540</v>
      </c>
      <c r="G1833">
        <v>4349806.795299462</v>
      </c>
    </row>
    <row r="1834" spans="2:7" x14ac:dyDescent="0.25">
      <c r="B1834" t="s">
        <v>38</v>
      </c>
      <c r="C1834" t="s">
        <v>39</v>
      </c>
      <c r="D1834" t="s">
        <v>495</v>
      </c>
      <c r="E1834" t="s">
        <v>541</v>
      </c>
      <c r="F1834" t="s">
        <v>539</v>
      </c>
      <c r="G1834">
        <v>20299098.378064152</v>
      </c>
    </row>
    <row r="1835" spans="2:7" x14ac:dyDescent="0.25">
      <c r="B1835" t="s">
        <v>38</v>
      </c>
      <c r="C1835" t="s">
        <v>39</v>
      </c>
      <c r="D1835" t="s">
        <v>495</v>
      </c>
      <c r="E1835" t="s">
        <v>541</v>
      </c>
      <c r="F1835" t="s">
        <v>540</v>
      </c>
      <c r="G1835">
        <v>8699613.5905989241</v>
      </c>
    </row>
    <row r="1836" spans="2:7" x14ac:dyDescent="0.25">
      <c r="B1836" t="s">
        <v>38</v>
      </c>
      <c r="C1836" t="s">
        <v>39</v>
      </c>
      <c r="D1836" t="s">
        <v>495</v>
      </c>
      <c r="E1836" t="s">
        <v>542</v>
      </c>
      <c r="F1836" t="s">
        <v>539</v>
      </c>
      <c r="G1836">
        <v>1589365.0546310572</v>
      </c>
    </row>
    <row r="1837" spans="2:7" x14ac:dyDescent="0.25">
      <c r="B1837" t="s">
        <v>38</v>
      </c>
      <c r="C1837" t="s">
        <v>39</v>
      </c>
      <c r="D1837" t="s">
        <v>495</v>
      </c>
      <c r="E1837" t="s">
        <v>542</v>
      </c>
      <c r="F1837" t="s">
        <v>540</v>
      </c>
      <c r="G1837">
        <v>681156.45198473893</v>
      </c>
    </row>
    <row r="1838" spans="2:7" x14ac:dyDescent="0.25">
      <c r="B1838" t="s">
        <v>38</v>
      </c>
      <c r="C1838" t="s">
        <v>39</v>
      </c>
      <c r="D1838" t="s">
        <v>495</v>
      </c>
      <c r="E1838" t="s">
        <v>543</v>
      </c>
      <c r="F1838" t="s">
        <v>539</v>
      </c>
      <c r="G1838">
        <v>201973004.0075554</v>
      </c>
    </row>
    <row r="1839" spans="2:7" x14ac:dyDescent="0.25">
      <c r="B1839" t="s">
        <v>38</v>
      </c>
      <c r="C1839" t="s">
        <v>39</v>
      </c>
      <c r="D1839" t="s">
        <v>495</v>
      </c>
      <c r="E1839" t="s">
        <v>543</v>
      </c>
      <c r="F1839" t="s">
        <v>540</v>
      </c>
      <c r="G1839">
        <v>86559858.860380903</v>
      </c>
    </row>
    <row r="1840" spans="2:7" x14ac:dyDescent="0.25">
      <c r="B1840" t="s">
        <v>40</v>
      </c>
      <c r="C1840" t="s">
        <v>41</v>
      </c>
      <c r="D1840" t="s">
        <v>437</v>
      </c>
      <c r="E1840" t="s">
        <v>538</v>
      </c>
      <c r="F1840" t="s">
        <v>539</v>
      </c>
      <c r="G1840">
        <v>635710098.88761425</v>
      </c>
    </row>
    <row r="1841" spans="2:7" x14ac:dyDescent="0.25">
      <c r="B1841" t="s">
        <v>40</v>
      </c>
      <c r="C1841" t="s">
        <v>41</v>
      </c>
      <c r="D1841" t="s">
        <v>437</v>
      </c>
      <c r="E1841" t="s">
        <v>538</v>
      </c>
      <c r="F1841" t="s">
        <v>540</v>
      </c>
      <c r="G1841">
        <v>272447185.23754901</v>
      </c>
    </row>
    <row r="1842" spans="2:7" x14ac:dyDescent="0.25">
      <c r="B1842" t="s">
        <v>40</v>
      </c>
      <c r="C1842" t="s">
        <v>41</v>
      </c>
      <c r="D1842" t="s">
        <v>437</v>
      </c>
      <c r="E1842" t="s">
        <v>541</v>
      </c>
      <c r="F1842" t="s">
        <v>539</v>
      </c>
      <c r="G1842">
        <v>1271420197.7752285</v>
      </c>
    </row>
    <row r="1843" spans="2:7" x14ac:dyDescent="0.25">
      <c r="B1843" t="s">
        <v>40</v>
      </c>
      <c r="C1843" t="s">
        <v>41</v>
      </c>
      <c r="D1843" t="s">
        <v>437</v>
      </c>
      <c r="E1843" t="s">
        <v>541</v>
      </c>
      <c r="F1843" t="s">
        <v>540</v>
      </c>
      <c r="G1843">
        <v>544894370.47509801</v>
      </c>
    </row>
    <row r="1844" spans="2:7" x14ac:dyDescent="0.25">
      <c r="B1844" t="s">
        <v>40</v>
      </c>
      <c r="C1844" t="s">
        <v>41</v>
      </c>
      <c r="D1844" t="s">
        <v>437</v>
      </c>
      <c r="E1844" t="s">
        <v>542</v>
      </c>
      <c r="F1844" t="s">
        <v>539</v>
      </c>
      <c r="G1844">
        <v>1668738703.147198</v>
      </c>
    </row>
    <row r="1845" spans="2:7" x14ac:dyDescent="0.25">
      <c r="B1845" t="s">
        <v>40</v>
      </c>
      <c r="C1845" t="s">
        <v>41</v>
      </c>
      <c r="D1845" t="s">
        <v>437</v>
      </c>
      <c r="E1845" t="s">
        <v>542</v>
      </c>
      <c r="F1845" t="s">
        <v>540</v>
      </c>
      <c r="G1845">
        <v>715173729.92022777</v>
      </c>
    </row>
    <row r="1846" spans="2:7" x14ac:dyDescent="0.25">
      <c r="B1846" t="s">
        <v>40</v>
      </c>
      <c r="C1846" t="s">
        <v>41</v>
      </c>
      <c r="D1846" t="s">
        <v>437</v>
      </c>
      <c r="E1846" t="s">
        <v>543</v>
      </c>
      <c r="F1846" t="s">
        <v>539</v>
      </c>
      <c r="G1846">
        <v>12680459667.119267</v>
      </c>
    </row>
    <row r="1847" spans="2:7" x14ac:dyDescent="0.25">
      <c r="B1847" t="s">
        <v>40</v>
      </c>
      <c r="C1847" t="s">
        <v>41</v>
      </c>
      <c r="D1847" t="s">
        <v>437</v>
      </c>
      <c r="E1847" t="s">
        <v>543</v>
      </c>
      <c r="F1847" t="s">
        <v>540</v>
      </c>
      <c r="G1847">
        <v>5434482714.4796867</v>
      </c>
    </row>
    <row r="1848" spans="2:7" x14ac:dyDescent="0.25">
      <c r="B1848" t="s">
        <v>40</v>
      </c>
      <c r="C1848" t="s">
        <v>41</v>
      </c>
      <c r="D1848" t="s">
        <v>490</v>
      </c>
      <c r="E1848" t="s">
        <v>538</v>
      </c>
      <c r="F1848" t="s">
        <v>539</v>
      </c>
      <c r="G1848">
        <v>652511200.29692423</v>
      </c>
    </row>
    <row r="1849" spans="2:7" x14ac:dyDescent="0.25">
      <c r="B1849" t="s">
        <v>40</v>
      </c>
      <c r="C1849" t="s">
        <v>41</v>
      </c>
      <c r="D1849" t="s">
        <v>490</v>
      </c>
      <c r="E1849" t="s">
        <v>538</v>
      </c>
      <c r="F1849" t="s">
        <v>540</v>
      </c>
      <c r="G1849">
        <v>279647657.27011043</v>
      </c>
    </row>
    <row r="1850" spans="2:7" x14ac:dyDescent="0.25">
      <c r="B1850" t="s">
        <v>40</v>
      </c>
      <c r="C1850" t="s">
        <v>41</v>
      </c>
      <c r="D1850" t="s">
        <v>490</v>
      </c>
      <c r="E1850" t="s">
        <v>541</v>
      </c>
      <c r="F1850" t="s">
        <v>539</v>
      </c>
      <c r="G1850">
        <v>1305022400.5938485</v>
      </c>
    </row>
    <row r="1851" spans="2:7" x14ac:dyDescent="0.25">
      <c r="B1851" t="s">
        <v>40</v>
      </c>
      <c r="C1851" t="s">
        <v>41</v>
      </c>
      <c r="D1851" t="s">
        <v>490</v>
      </c>
      <c r="E1851" t="s">
        <v>541</v>
      </c>
      <c r="F1851" t="s">
        <v>540</v>
      </c>
      <c r="G1851">
        <v>559295314.54022086</v>
      </c>
    </row>
    <row r="1852" spans="2:7" x14ac:dyDescent="0.25">
      <c r="B1852" t="s">
        <v>40</v>
      </c>
      <c r="C1852" t="s">
        <v>41</v>
      </c>
      <c r="D1852" t="s">
        <v>490</v>
      </c>
      <c r="E1852" t="s">
        <v>542</v>
      </c>
      <c r="F1852" t="s">
        <v>539</v>
      </c>
      <c r="G1852">
        <v>1712841586.2479634</v>
      </c>
    </row>
    <row r="1853" spans="2:7" x14ac:dyDescent="0.25">
      <c r="B1853" t="s">
        <v>40</v>
      </c>
      <c r="C1853" t="s">
        <v>41</v>
      </c>
      <c r="D1853" t="s">
        <v>490</v>
      </c>
      <c r="E1853" t="s">
        <v>542</v>
      </c>
      <c r="F1853" t="s">
        <v>540</v>
      </c>
      <c r="G1853">
        <v>734074965.53484166</v>
      </c>
    </row>
    <row r="1854" spans="2:7" x14ac:dyDescent="0.25">
      <c r="B1854" t="s">
        <v>40</v>
      </c>
      <c r="C1854" t="s">
        <v>41</v>
      </c>
      <c r="D1854" t="s">
        <v>490</v>
      </c>
      <c r="E1854" t="s">
        <v>543</v>
      </c>
      <c r="F1854" t="s">
        <v>539</v>
      </c>
      <c r="G1854">
        <v>13015589924.066153</v>
      </c>
    </row>
    <row r="1855" spans="2:7" x14ac:dyDescent="0.25">
      <c r="B1855" t="s">
        <v>40</v>
      </c>
      <c r="C1855" t="s">
        <v>41</v>
      </c>
      <c r="D1855" t="s">
        <v>490</v>
      </c>
      <c r="E1855" t="s">
        <v>543</v>
      </c>
      <c r="F1855" t="s">
        <v>540</v>
      </c>
      <c r="G1855">
        <v>5578109967.4569235</v>
      </c>
    </row>
    <row r="1856" spans="2:7" x14ac:dyDescent="0.25">
      <c r="B1856" t="s">
        <v>40</v>
      </c>
      <c r="C1856" t="s">
        <v>41</v>
      </c>
      <c r="D1856" t="s">
        <v>491</v>
      </c>
      <c r="E1856" t="s">
        <v>538</v>
      </c>
      <c r="F1856" t="s">
        <v>539</v>
      </c>
      <c r="G1856">
        <v>668030567.07122946</v>
      </c>
    </row>
    <row r="1857" spans="2:7" x14ac:dyDescent="0.25">
      <c r="B1857" t="s">
        <v>40</v>
      </c>
      <c r="C1857" t="s">
        <v>41</v>
      </c>
      <c r="D1857" t="s">
        <v>491</v>
      </c>
      <c r="E1857" t="s">
        <v>538</v>
      </c>
      <c r="F1857" t="s">
        <v>540</v>
      </c>
      <c r="G1857">
        <v>286298814.4590984</v>
      </c>
    </row>
    <row r="1858" spans="2:7" x14ac:dyDescent="0.25">
      <c r="B1858" t="s">
        <v>40</v>
      </c>
      <c r="C1858" t="s">
        <v>41</v>
      </c>
      <c r="D1858" t="s">
        <v>491</v>
      </c>
      <c r="E1858" t="s">
        <v>541</v>
      </c>
      <c r="F1858" t="s">
        <v>539</v>
      </c>
      <c r="G1858">
        <v>1336061134.1424589</v>
      </c>
    </row>
    <row r="1859" spans="2:7" x14ac:dyDescent="0.25">
      <c r="B1859" t="s">
        <v>40</v>
      </c>
      <c r="C1859" t="s">
        <v>41</v>
      </c>
      <c r="D1859" t="s">
        <v>491</v>
      </c>
      <c r="E1859" t="s">
        <v>541</v>
      </c>
      <c r="F1859" t="s">
        <v>540</v>
      </c>
      <c r="G1859">
        <v>572597628.9181968</v>
      </c>
    </row>
    <row r="1860" spans="2:7" x14ac:dyDescent="0.25">
      <c r="B1860" t="s">
        <v>40</v>
      </c>
      <c r="C1860" t="s">
        <v>41</v>
      </c>
      <c r="D1860" t="s">
        <v>491</v>
      </c>
      <c r="E1860" t="s">
        <v>542</v>
      </c>
      <c r="F1860" t="s">
        <v>539</v>
      </c>
      <c r="G1860">
        <v>1753579916.5496788</v>
      </c>
    </row>
    <row r="1861" spans="2:7" x14ac:dyDescent="0.25">
      <c r="B1861" t="s">
        <v>40</v>
      </c>
      <c r="C1861" t="s">
        <v>41</v>
      </c>
      <c r="D1861" t="s">
        <v>491</v>
      </c>
      <c r="E1861" t="s">
        <v>542</v>
      </c>
      <c r="F1861" t="s">
        <v>540</v>
      </c>
      <c r="G1861">
        <v>751534249.94986248</v>
      </c>
    </row>
    <row r="1862" spans="2:7" x14ac:dyDescent="0.25">
      <c r="B1862" t="s">
        <v>40</v>
      </c>
      <c r="C1862" t="s">
        <v>41</v>
      </c>
      <c r="D1862" t="s">
        <v>491</v>
      </c>
      <c r="E1862" t="s">
        <v>543</v>
      </c>
      <c r="F1862" t="s">
        <v>539</v>
      </c>
      <c r="G1862">
        <v>13325153520.405365</v>
      </c>
    </row>
    <row r="1863" spans="2:7" x14ac:dyDescent="0.25">
      <c r="B1863" t="s">
        <v>40</v>
      </c>
      <c r="C1863" t="s">
        <v>41</v>
      </c>
      <c r="D1863" t="s">
        <v>491</v>
      </c>
      <c r="E1863" t="s">
        <v>543</v>
      </c>
      <c r="F1863" t="s">
        <v>540</v>
      </c>
      <c r="G1863">
        <v>5710780080.1737289</v>
      </c>
    </row>
    <row r="1864" spans="2:7" x14ac:dyDescent="0.25">
      <c r="B1864" t="s">
        <v>40</v>
      </c>
      <c r="C1864" t="s">
        <v>41</v>
      </c>
      <c r="D1864" t="s">
        <v>492</v>
      </c>
      <c r="E1864" t="s">
        <v>538</v>
      </c>
      <c r="F1864" t="s">
        <v>539</v>
      </c>
      <c r="G1864">
        <v>683219350.71259832</v>
      </c>
    </row>
    <row r="1865" spans="2:7" x14ac:dyDescent="0.25">
      <c r="B1865" t="s">
        <v>40</v>
      </c>
      <c r="C1865" t="s">
        <v>41</v>
      </c>
      <c r="D1865" t="s">
        <v>492</v>
      </c>
      <c r="E1865" t="s">
        <v>538</v>
      </c>
      <c r="F1865" t="s">
        <v>540</v>
      </c>
      <c r="G1865">
        <v>292808293.16254222</v>
      </c>
    </row>
    <row r="1866" spans="2:7" x14ac:dyDescent="0.25">
      <c r="B1866" t="s">
        <v>40</v>
      </c>
      <c r="C1866" t="s">
        <v>41</v>
      </c>
      <c r="D1866" t="s">
        <v>492</v>
      </c>
      <c r="E1866" t="s">
        <v>541</v>
      </c>
      <c r="F1866" t="s">
        <v>539</v>
      </c>
      <c r="G1866">
        <v>1366438701.4251966</v>
      </c>
    </row>
    <row r="1867" spans="2:7" x14ac:dyDescent="0.25">
      <c r="B1867" t="s">
        <v>40</v>
      </c>
      <c r="C1867" t="s">
        <v>41</v>
      </c>
      <c r="D1867" t="s">
        <v>492</v>
      </c>
      <c r="E1867" t="s">
        <v>541</v>
      </c>
      <c r="F1867" t="s">
        <v>540</v>
      </c>
      <c r="G1867">
        <v>585616586.32508445</v>
      </c>
    </row>
    <row r="1868" spans="2:7" x14ac:dyDescent="0.25">
      <c r="B1868" t="s">
        <v>40</v>
      </c>
      <c r="C1868" t="s">
        <v>41</v>
      </c>
      <c r="D1868" t="s">
        <v>492</v>
      </c>
      <c r="E1868" t="s">
        <v>542</v>
      </c>
      <c r="F1868" t="s">
        <v>539</v>
      </c>
      <c r="G1868">
        <v>1793450466.286788</v>
      </c>
    </row>
    <row r="1869" spans="2:7" x14ac:dyDescent="0.25">
      <c r="B1869" t="s">
        <v>40</v>
      </c>
      <c r="C1869" t="s">
        <v>41</v>
      </c>
      <c r="D1869" t="s">
        <v>492</v>
      </c>
      <c r="E1869" t="s">
        <v>542</v>
      </c>
      <c r="F1869" t="s">
        <v>540</v>
      </c>
      <c r="G1869">
        <v>768621628.40862358</v>
      </c>
    </row>
    <row r="1870" spans="2:7" x14ac:dyDescent="0.25">
      <c r="B1870" t="s">
        <v>40</v>
      </c>
      <c r="C1870" t="s">
        <v>41</v>
      </c>
      <c r="D1870" t="s">
        <v>492</v>
      </c>
      <c r="E1870" t="s">
        <v>543</v>
      </c>
      <c r="F1870" t="s">
        <v>539</v>
      </c>
      <c r="G1870">
        <v>13628123000.82419</v>
      </c>
    </row>
    <row r="1871" spans="2:7" x14ac:dyDescent="0.25">
      <c r="B1871" t="s">
        <v>40</v>
      </c>
      <c r="C1871" t="s">
        <v>41</v>
      </c>
      <c r="D1871" t="s">
        <v>492</v>
      </c>
      <c r="E1871" t="s">
        <v>543</v>
      </c>
      <c r="F1871" t="s">
        <v>540</v>
      </c>
      <c r="G1871">
        <v>5840624143.2103682</v>
      </c>
    </row>
    <row r="1872" spans="2:7" x14ac:dyDescent="0.25">
      <c r="B1872" t="s">
        <v>40</v>
      </c>
      <c r="C1872" t="s">
        <v>41</v>
      </c>
      <c r="D1872" t="s">
        <v>493</v>
      </c>
      <c r="E1872" t="s">
        <v>538</v>
      </c>
      <c r="F1872" t="s">
        <v>539</v>
      </c>
      <c r="G1872">
        <v>698620028.61783886</v>
      </c>
    </row>
    <row r="1873" spans="2:7" x14ac:dyDescent="0.25">
      <c r="B1873" t="s">
        <v>40</v>
      </c>
      <c r="C1873" t="s">
        <v>41</v>
      </c>
      <c r="D1873" t="s">
        <v>493</v>
      </c>
      <c r="E1873" t="s">
        <v>538</v>
      </c>
      <c r="F1873" t="s">
        <v>540</v>
      </c>
      <c r="G1873">
        <v>299408583.69335955</v>
      </c>
    </row>
    <row r="1874" spans="2:7" x14ac:dyDescent="0.25">
      <c r="B1874" t="s">
        <v>40</v>
      </c>
      <c r="C1874" t="s">
        <v>41</v>
      </c>
      <c r="D1874" t="s">
        <v>493</v>
      </c>
      <c r="E1874" t="s">
        <v>541</v>
      </c>
      <c r="F1874" t="s">
        <v>539</v>
      </c>
      <c r="G1874">
        <v>1397240057.2356777</v>
      </c>
    </row>
    <row r="1875" spans="2:7" x14ac:dyDescent="0.25">
      <c r="B1875" t="s">
        <v>40</v>
      </c>
      <c r="C1875" t="s">
        <v>41</v>
      </c>
      <c r="D1875" t="s">
        <v>493</v>
      </c>
      <c r="E1875" t="s">
        <v>541</v>
      </c>
      <c r="F1875" t="s">
        <v>540</v>
      </c>
      <c r="G1875">
        <v>598817167.38671911</v>
      </c>
    </row>
    <row r="1876" spans="2:7" x14ac:dyDescent="0.25">
      <c r="B1876" t="s">
        <v>40</v>
      </c>
      <c r="C1876" t="s">
        <v>41</v>
      </c>
      <c r="D1876" t="s">
        <v>493</v>
      </c>
      <c r="E1876" t="s">
        <v>542</v>
      </c>
      <c r="F1876" t="s">
        <v>539</v>
      </c>
      <c r="G1876">
        <v>1833877238.3644207</v>
      </c>
    </row>
    <row r="1877" spans="2:7" x14ac:dyDescent="0.25">
      <c r="B1877" t="s">
        <v>40</v>
      </c>
      <c r="C1877" t="s">
        <v>41</v>
      </c>
      <c r="D1877" t="s">
        <v>493</v>
      </c>
      <c r="E1877" t="s">
        <v>542</v>
      </c>
      <c r="F1877" t="s">
        <v>540</v>
      </c>
      <c r="G1877">
        <v>785947387.87046611</v>
      </c>
    </row>
    <row r="1878" spans="2:7" x14ac:dyDescent="0.25">
      <c r="B1878" t="s">
        <v>40</v>
      </c>
      <c r="C1878" t="s">
        <v>41</v>
      </c>
      <c r="D1878" t="s">
        <v>493</v>
      </c>
      <c r="E1878" t="s">
        <v>543</v>
      </c>
      <c r="F1878" t="s">
        <v>539</v>
      </c>
      <c r="G1878">
        <v>13935319119.566706</v>
      </c>
    </row>
    <row r="1879" spans="2:7" x14ac:dyDescent="0.25">
      <c r="B1879" t="s">
        <v>40</v>
      </c>
      <c r="C1879" t="s">
        <v>41</v>
      </c>
      <c r="D1879" t="s">
        <v>493</v>
      </c>
      <c r="E1879" t="s">
        <v>543</v>
      </c>
      <c r="F1879" t="s">
        <v>540</v>
      </c>
      <c r="G1879">
        <v>5972279622.6714468</v>
      </c>
    </row>
    <row r="1880" spans="2:7" x14ac:dyDescent="0.25">
      <c r="B1880" t="s">
        <v>40</v>
      </c>
      <c r="C1880" t="s">
        <v>41</v>
      </c>
      <c r="D1880" t="s">
        <v>494</v>
      </c>
      <c r="E1880" t="s">
        <v>538</v>
      </c>
      <c r="F1880" t="s">
        <v>539</v>
      </c>
      <c r="G1880">
        <v>714576652.08007932</v>
      </c>
    </row>
    <row r="1881" spans="2:7" x14ac:dyDescent="0.25">
      <c r="B1881" t="s">
        <v>40</v>
      </c>
      <c r="C1881" t="s">
        <v>41</v>
      </c>
      <c r="D1881" t="s">
        <v>494</v>
      </c>
      <c r="E1881" t="s">
        <v>538</v>
      </c>
      <c r="F1881" t="s">
        <v>540</v>
      </c>
      <c r="G1881">
        <v>306247136.60574836</v>
      </c>
    </row>
    <row r="1882" spans="2:7" x14ac:dyDescent="0.25">
      <c r="B1882" t="s">
        <v>40</v>
      </c>
      <c r="C1882" t="s">
        <v>41</v>
      </c>
      <c r="D1882" t="s">
        <v>494</v>
      </c>
      <c r="E1882" t="s">
        <v>541</v>
      </c>
      <c r="F1882" t="s">
        <v>539</v>
      </c>
      <c r="G1882">
        <v>1429153304.1601586</v>
      </c>
    </row>
    <row r="1883" spans="2:7" x14ac:dyDescent="0.25">
      <c r="B1883" t="s">
        <v>40</v>
      </c>
      <c r="C1883" t="s">
        <v>41</v>
      </c>
      <c r="D1883" t="s">
        <v>494</v>
      </c>
      <c r="E1883" t="s">
        <v>541</v>
      </c>
      <c r="F1883" t="s">
        <v>540</v>
      </c>
      <c r="G1883">
        <v>612494273.21149671</v>
      </c>
    </row>
    <row r="1884" spans="2:7" x14ac:dyDescent="0.25">
      <c r="B1884" t="s">
        <v>40</v>
      </c>
      <c r="C1884" t="s">
        <v>41</v>
      </c>
      <c r="D1884" t="s">
        <v>494</v>
      </c>
      <c r="E1884" t="s">
        <v>542</v>
      </c>
      <c r="F1884" t="s">
        <v>539</v>
      </c>
      <c r="G1884">
        <v>1875763367.2611945</v>
      </c>
    </row>
    <row r="1885" spans="2:7" x14ac:dyDescent="0.25">
      <c r="B1885" t="s">
        <v>40</v>
      </c>
      <c r="C1885" t="s">
        <v>41</v>
      </c>
      <c r="D1885" t="s">
        <v>494</v>
      </c>
      <c r="E1885" t="s">
        <v>542</v>
      </c>
      <c r="F1885" t="s">
        <v>540</v>
      </c>
      <c r="G1885">
        <v>803898585.96908355</v>
      </c>
    </row>
    <row r="1886" spans="2:7" x14ac:dyDescent="0.25">
      <c r="B1886" t="s">
        <v>40</v>
      </c>
      <c r="C1886" t="s">
        <v>41</v>
      </c>
      <c r="D1886" t="s">
        <v>494</v>
      </c>
      <c r="E1886" t="s">
        <v>543</v>
      </c>
      <c r="F1886" t="s">
        <v>539</v>
      </c>
      <c r="G1886">
        <v>14253604640.892239</v>
      </c>
    </row>
    <row r="1887" spans="2:7" x14ac:dyDescent="0.25">
      <c r="B1887" t="s">
        <v>40</v>
      </c>
      <c r="C1887" t="s">
        <v>41</v>
      </c>
      <c r="D1887" t="s">
        <v>494</v>
      </c>
      <c r="E1887" t="s">
        <v>543</v>
      </c>
      <c r="F1887" t="s">
        <v>540</v>
      </c>
      <c r="G1887">
        <v>6108687703.2395325</v>
      </c>
    </row>
    <row r="1888" spans="2:7" x14ac:dyDescent="0.25">
      <c r="B1888" t="s">
        <v>40</v>
      </c>
      <c r="C1888" t="s">
        <v>41</v>
      </c>
      <c r="D1888" t="s">
        <v>495</v>
      </c>
      <c r="E1888" t="s">
        <v>538</v>
      </c>
      <c r="F1888" t="s">
        <v>539</v>
      </c>
      <c r="G1888">
        <v>729807669.28961086</v>
      </c>
    </row>
    <row r="1889" spans="2:7" x14ac:dyDescent="0.25">
      <c r="B1889" t="s">
        <v>40</v>
      </c>
      <c r="C1889" t="s">
        <v>41</v>
      </c>
      <c r="D1889" t="s">
        <v>495</v>
      </c>
      <c r="E1889" t="s">
        <v>538</v>
      </c>
      <c r="F1889" t="s">
        <v>540</v>
      </c>
      <c r="G1889">
        <v>312774715.40983331</v>
      </c>
    </row>
    <row r="1890" spans="2:7" x14ac:dyDescent="0.25">
      <c r="B1890" t="s">
        <v>40</v>
      </c>
      <c r="C1890" t="s">
        <v>41</v>
      </c>
      <c r="D1890" t="s">
        <v>495</v>
      </c>
      <c r="E1890" t="s">
        <v>541</v>
      </c>
      <c r="F1890" t="s">
        <v>539</v>
      </c>
      <c r="G1890">
        <v>1459615338.5792217</v>
      </c>
    </row>
    <row r="1891" spans="2:7" x14ac:dyDescent="0.25">
      <c r="B1891" t="s">
        <v>40</v>
      </c>
      <c r="C1891" t="s">
        <v>41</v>
      </c>
      <c r="D1891" t="s">
        <v>495</v>
      </c>
      <c r="E1891" t="s">
        <v>541</v>
      </c>
      <c r="F1891" t="s">
        <v>540</v>
      </c>
      <c r="G1891">
        <v>625549430.81966662</v>
      </c>
    </row>
    <row r="1892" spans="2:7" x14ac:dyDescent="0.25">
      <c r="B1892" t="s">
        <v>40</v>
      </c>
      <c r="C1892" t="s">
        <v>41</v>
      </c>
      <c r="D1892" t="s">
        <v>495</v>
      </c>
      <c r="E1892" t="s">
        <v>542</v>
      </c>
      <c r="F1892" t="s">
        <v>539</v>
      </c>
      <c r="G1892">
        <v>1915744780.0943725</v>
      </c>
    </row>
    <row r="1893" spans="2:7" x14ac:dyDescent="0.25">
      <c r="B1893" t="s">
        <v>40</v>
      </c>
      <c r="C1893" t="s">
        <v>41</v>
      </c>
      <c r="D1893" t="s">
        <v>495</v>
      </c>
      <c r="E1893" t="s">
        <v>542</v>
      </c>
      <c r="F1893" t="s">
        <v>540</v>
      </c>
      <c r="G1893">
        <v>821033477.18330264</v>
      </c>
    </row>
    <row r="1894" spans="2:7" x14ac:dyDescent="0.25">
      <c r="B1894" t="s">
        <v>40</v>
      </c>
      <c r="C1894" t="s">
        <v>41</v>
      </c>
      <c r="D1894" t="s">
        <v>495</v>
      </c>
      <c r="E1894" t="s">
        <v>543</v>
      </c>
      <c r="F1894" t="s">
        <v>539</v>
      </c>
      <c r="G1894">
        <v>14557416550.995005</v>
      </c>
    </row>
    <row r="1895" spans="2:7" x14ac:dyDescent="0.25">
      <c r="B1895" t="s">
        <v>40</v>
      </c>
      <c r="C1895" t="s">
        <v>41</v>
      </c>
      <c r="D1895" t="s">
        <v>495</v>
      </c>
      <c r="E1895" t="s">
        <v>543</v>
      </c>
      <c r="F1895" t="s">
        <v>540</v>
      </c>
      <c r="G1895">
        <v>6238892807.5692892</v>
      </c>
    </row>
    <row r="1896" spans="2:7" x14ac:dyDescent="0.25">
      <c r="B1896" t="s">
        <v>42</v>
      </c>
      <c r="C1896" t="s">
        <v>43</v>
      </c>
      <c r="D1896" t="s">
        <v>437</v>
      </c>
      <c r="E1896" t="s">
        <v>538</v>
      </c>
      <c r="F1896" t="s">
        <v>539</v>
      </c>
      <c r="G1896">
        <v>5927273.1932487534</v>
      </c>
    </row>
    <row r="1897" spans="2:7" x14ac:dyDescent="0.25">
      <c r="B1897" t="s">
        <v>42</v>
      </c>
      <c r="C1897" t="s">
        <v>43</v>
      </c>
      <c r="D1897" t="s">
        <v>437</v>
      </c>
      <c r="E1897" t="s">
        <v>538</v>
      </c>
      <c r="F1897" t="s">
        <v>540</v>
      </c>
      <c r="G1897">
        <v>2540259.9399637519</v>
      </c>
    </row>
    <row r="1898" spans="2:7" x14ac:dyDescent="0.25">
      <c r="B1898" t="s">
        <v>42</v>
      </c>
      <c r="C1898" t="s">
        <v>43</v>
      </c>
      <c r="D1898" t="s">
        <v>437</v>
      </c>
      <c r="E1898" t="s">
        <v>541</v>
      </c>
      <c r="F1898" t="s">
        <v>539</v>
      </c>
      <c r="G1898">
        <v>17781819.579746258</v>
      </c>
    </row>
    <row r="1899" spans="2:7" x14ac:dyDescent="0.25">
      <c r="B1899" t="s">
        <v>42</v>
      </c>
      <c r="C1899" t="s">
        <v>43</v>
      </c>
      <c r="D1899" t="s">
        <v>437</v>
      </c>
      <c r="E1899" t="s">
        <v>541</v>
      </c>
      <c r="F1899" t="s">
        <v>540</v>
      </c>
      <c r="G1899">
        <v>7620779.8198912553</v>
      </c>
    </row>
    <row r="1900" spans="2:7" x14ac:dyDescent="0.25">
      <c r="B1900" t="s">
        <v>42</v>
      </c>
      <c r="C1900" t="s">
        <v>43</v>
      </c>
      <c r="D1900" t="s">
        <v>437</v>
      </c>
      <c r="E1900" t="s">
        <v>542</v>
      </c>
      <c r="F1900" t="s">
        <v>539</v>
      </c>
      <c r="G1900">
        <v>18105219.742388941</v>
      </c>
    </row>
    <row r="1901" spans="2:7" x14ac:dyDescent="0.25">
      <c r="B1901" t="s">
        <v>42</v>
      </c>
      <c r="C1901" t="s">
        <v>43</v>
      </c>
      <c r="D1901" t="s">
        <v>437</v>
      </c>
      <c r="E1901" t="s">
        <v>542</v>
      </c>
      <c r="F1901" t="s">
        <v>540</v>
      </c>
      <c r="G1901">
        <v>7759379.8895952627</v>
      </c>
    </row>
    <row r="1902" spans="2:7" x14ac:dyDescent="0.25">
      <c r="B1902" t="s">
        <v>42</v>
      </c>
      <c r="C1902" t="s">
        <v>43</v>
      </c>
      <c r="D1902" t="s">
        <v>437</v>
      </c>
      <c r="E1902" t="s">
        <v>543</v>
      </c>
      <c r="F1902" t="s">
        <v>539</v>
      </c>
      <c r="G1902">
        <v>194288687.52831894</v>
      </c>
    </row>
    <row r="1903" spans="2:7" x14ac:dyDescent="0.25">
      <c r="B1903" t="s">
        <v>42</v>
      </c>
      <c r="C1903" t="s">
        <v>43</v>
      </c>
      <c r="D1903" t="s">
        <v>437</v>
      </c>
      <c r="E1903" t="s">
        <v>543</v>
      </c>
      <c r="F1903" t="s">
        <v>540</v>
      </c>
      <c r="G1903">
        <v>83266580.369279563</v>
      </c>
    </row>
    <row r="1904" spans="2:7" x14ac:dyDescent="0.25">
      <c r="B1904" t="s">
        <v>42</v>
      </c>
      <c r="C1904" t="s">
        <v>43</v>
      </c>
      <c r="D1904" t="s">
        <v>490</v>
      </c>
      <c r="E1904" t="s">
        <v>538</v>
      </c>
      <c r="F1904" t="s">
        <v>539</v>
      </c>
      <c r="G1904">
        <v>6083924.3431592518</v>
      </c>
    </row>
    <row r="1905" spans="2:7" x14ac:dyDescent="0.25">
      <c r="B1905" t="s">
        <v>42</v>
      </c>
      <c r="C1905" t="s">
        <v>43</v>
      </c>
      <c r="D1905" t="s">
        <v>490</v>
      </c>
      <c r="E1905" t="s">
        <v>538</v>
      </c>
      <c r="F1905" t="s">
        <v>540</v>
      </c>
      <c r="G1905">
        <v>2607396.1470682514</v>
      </c>
    </row>
    <row r="1906" spans="2:7" x14ac:dyDescent="0.25">
      <c r="B1906" t="s">
        <v>42</v>
      </c>
      <c r="C1906" t="s">
        <v>43</v>
      </c>
      <c r="D1906" t="s">
        <v>490</v>
      </c>
      <c r="E1906" t="s">
        <v>541</v>
      </c>
      <c r="F1906" t="s">
        <v>539</v>
      </c>
      <c r="G1906">
        <v>18251773.029477756</v>
      </c>
    </row>
    <row r="1907" spans="2:7" x14ac:dyDescent="0.25">
      <c r="B1907" t="s">
        <v>42</v>
      </c>
      <c r="C1907" t="s">
        <v>43</v>
      </c>
      <c r="D1907" t="s">
        <v>490</v>
      </c>
      <c r="E1907" t="s">
        <v>541</v>
      </c>
      <c r="F1907" t="s">
        <v>540</v>
      </c>
      <c r="G1907">
        <v>7822188.4412047537</v>
      </c>
    </row>
    <row r="1908" spans="2:7" x14ac:dyDescent="0.25">
      <c r="B1908" t="s">
        <v>42</v>
      </c>
      <c r="C1908" t="s">
        <v>43</v>
      </c>
      <c r="D1908" t="s">
        <v>490</v>
      </c>
      <c r="E1908" t="s">
        <v>542</v>
      </c>
      <c r="F1908" t="s">
        <v>539</v>
      </c>
      <c r="G1908">
        <v>18583720.293917082</v>
      </c>
    </row>
    <row r="1909" spans="2:7" x14ac:dyDescent="0.25">
      <c r="B1909" t="s">
        <v>42</v>
      </c>
      <c r="C1909" t="s">
        <v>43</v>
      </c>
      <c r="D1909" t="s">
        <v>490</v>
      </c>
      <c r="E1909" t="s">
        <v>542</v>
      </c>
      <c r="F1909" t="s">
        <v>540</v>
      </c>
      <c r="G1909">
        <v>7964451.5545358947</v>
      </c>
    </row>
    <row r="1910" spans="2:7" x14ac:dyDescent="0.25">
      <c r="B1910" t="s">
        <v>42</v>
      </c>
      <c r="C1910" t="s">
        <v>43</v>
      </c>
      <c r="D1910" t="s">
        <v>490</v>
      </c>
      <c r="E1910" t="s">
        <v>543</v>
      </c>
      <c r="F1910" t="s">
        <v>539</v>
      </c>
      <c r="G1910">
        <v>199423518.55830744</v>
      </c>
    </row>
    <row r="1911" spans="2:7" x14ac:dyDescent="0.25">
      <c r="B1911" t="s">
        <v>42</v>
      </c>
      <c r="C1911" t="s">
        <v>43</v>
      </c>
      <c r="D1911" t="s">
        <v>490</v>
      </c>
      <c r="E1911" t="s">
        <v>543</v>
      </c>
      <c r="F1911" t="s">
        <v>540</v>
      </c>
      <c r="G1911">
        <v>85467222.239274636</v>
      </c>
    </row>
    <row r="1912" spans="2:7" x14ac:dyDescent="0.25">
      <c r="B1912" t="s">
        <v>42</v>
      </c>
      <c r="C1912" t="s">
        <v>43</v>
      </c>
      <c r="D1912" t="s">
        <v>491</v>
      </c>
      <c r="E1912" t="s">
        <v>538</v>
      </c>
      <c r="F1912" t="s">
        <v>539</v>
      </c>
      <c r="G1912">
        <v>6228624.7762945732</v>
      </c>
    </row>
    <row r="1913" spans="2:7" x14ac:dyDescent="0.25">
      <c r="B1913" t="s">
        <v>42</v>
      </c>
      <c r="C1913" t="s">
        <v>43</v>
      </c>
      <c r="D1913" t="s">
        <v>491</v>
      </c>
      <c r="E1913" t="s">
        <v>538</v>
      </c>
      <c r="F1913" t="s">
        <v>540</v>
      </c>
      <c r="G1913">
        <v>2669410.6184119605</v>
      </c>
    </row>
    <row r="1914" spans="2:7" x14ac:dyDescent="0.25">
      <c r="B1914" t="s">
        <v>42</v>
      </c>
      <c r="C1914" t="s">
        <v>43</v>
      </c>
      <c r="D1914" t="s">
        <v>491</v>
      </c>
      <c r="E1914" t="s">
        <v>541</v>
      </c>
      <c r="F1914" t="s">
        <v>539</v>
      </c>
      <c r="G1914">
        <v>18685874.328883722</v>
      </c>
    </row>
    <row r="1915" spans="2:7" x14ac:dyDescent="0.25">
      <c r="B1915" t="s">
        <v>42</v>
      </c>
      <c r="C1915" t="s">
        <v>43</v>
      </c>
      <c r="D1915" t="s">
        <v>491</v>
      </c>
      <c r="E1915" t="s">
        <v>541</v>
      </c>
      <c r="F1915" t="s">
        <v>540</v>
      </c>
      <c r="G1915">
        <v>8008231.8552358821</v>
      </c>
    </row>
    <row r="1916" spans="2:7" x14ac:dyDescent="0.25">
      <c r="B1916" t="s">
        <v>42</v>
      </c>
      <c r="C1916" t="s">
        <v>43</v>
      </c>
      <c r="D1916" t="s">
        <v>491</v>
      </c>
      <c r="E1916" t="s">
        <v>542</v>
      </c>
      <c r="F1916" t="s">
        <v>539</v>
      </c>
      <c r="G1916">
        <v>19025716.647605971</v>
      </c>
    </row>
    <row r="1917" spans="2:7" x14ac:dyDescent="0.25">
      <c r="B1917" t="s">
        <v>42</v>
      </c>
      <c r="C1917" t="s">
        <v>43</v>
      </c>
      <c r="D1917" t="s">
        <v>491</v>
      </c>
      <c r="E1917" t="s">
        <v>542</v>
      </c>
      <c r="F1917" t="s">
        <v>540</v>
      </c>
      <c r="G1917">
        <v>8153878.563259704</v>
      </c>
    </row>
    <row r="1918" spans="2:7" x14ac:dyDescent="0.25">
      <c r="B1918" t="s">
        <v>42</v>
      </c>
      <c r="C1918" t="s">
        <v>43</v>
      </c>
      <c r="D1918" t="s">
        <v>491</v>
      </c>
      <c r="E1918" t="s">
        <v>543</v>
      </c>
      <c r="F1918" t="s">
        <v>539</v>
      </c>
      <c r="G1918">
        <v>204166619.86679155</v>
      </c>
    </row>
    <row r="1919" spans="2:7" x14ac:dyDescent="0.25">
      <c r="B1919" t="s">
        <v>42</v>
      </c>
      <c r="C1919" t="s">
        <v>43</v>
      </c>
      <c r="D1919" t="s">
        <v>491</v>
      </c>
      <c r="E1919" t="s">
        <v>543</v>
      </c>
      <c r="F1919" t="s">
        <v>540</v>
      </c>
      <c r="G1919">
        <v>87499979.942910671</v>
      </c>
    </row>
    <row r="1920" spans="2:7" x14ac:dyDescent="0.25">
      <c r="B1920" t="s">
        <v>42</v>
      </c>
      <c r="C1920" t="s">
        <v>43</v>
      </c>
      <c r="D1920" t="s">
        <v>492</v>
      </c>
      <c r="E1920" t="s">
        <v>538</v>
      </c>
      <c r="F1920" t="s">
        <v>539</v>
      </c>
      <c r="G1920">
        <v>6370242.8979400769</v>
      </c>
    </row>
    <row r="1921" spans="2:7" x14ac:dyDescent="0.25">
      <c r="B1921" t="s">
        <v>42</v>
      </c>
      <c r="C1921" t="s">
        <v>43</v>
      </c>
      <c r="D1921" t="s">
        <v>492</v>
      </c>
      <c r="E1921" t="s">
        <v>538</v>
      </c>
      <c r="F1921" t="s">
        <v>540</v>
      </c>
      <c r="G1921">
        <v>2730104.0991171766</v>
      </c>
    </row>
    <row r="1922" spans="2:7" x14ac:dyDescent="0.25">
      <c r="B1922" t="s">
        <v>42</v>
      </c>
      <c r="C1922" t="s">
        <v>43</v>
      </c>
      <c r="D1922" t="s">
        <v>492</v>
      </c>
      <c r="E1922" t="s">
        <v>541</v>
      </c>
      <c r="F1922" t="s">
        <v>539</v>
      </c>
      <c r="G1922">
        <v>19110728.693820231</v>
      </c>
    </row>
    <row r="1923" spans="2:7" x14ac:dyDescent="0.25">
      <c r="B1923" t="s">
        <v>42</v>
      </c>
      <c r="C1923" t="s">
        <v>43</v>
      </c>
      <c r="D1923" t="s">
        <v>492</v>
      </c>
      <c r="E1923" t="s">
        <v>541</v>
      </c>
      <c r="F1923" t="s">
        <v>540</v>
      </c>
      <c r="G1923">
        <v>8190312.2973515298</v>
      </c>
    </row>
    <row r="1924" spans="2:7" x14ac:dyDescent="0.25">
      <c r="B1924" t="s">
        <v>42</v>
      </c>
      <c r="C1924" t="s">
        <v>43</v>
      </c>
      <c r="D1924" t="s">
        <v>492</v>
      </c>
      <c r="E1924" t="s">
        <v>542</v>
      </c>
      <c r="F1924" t="s">
        <v>539</v>
      </c>
      <c r="G1924">
        <v>19458297.891678993</v>
      </c>
    </row>
    <row r="1925" spans="2:7" x14ac:dyDescent="0.25">
      <c r="B1925" t="s">
        <v>42</v>
      </c>
      <c r="C1925" t="s">
        <v>43</v>
      </c>
      <c r="D1925" t="s">
        <v>492</v>
      </c>
      <c r="E1925" t="s">
        <v>542</v>
      </c>
      <c r="F1925" t="s">
        <v>540</v>
      </c>
      <c r="G1925">
        <v>8339270.5250052847</v>
      </c>
    </row>
    <row r="1926" spans="2:7" x14ac:dyDescent="0.25">
      <c r="B1926" t="s">
        <v>42</v>
      </c>
      <c r="C1926" t="s">
        <v>43</v>
      </c>
      <c r="D1926" t="s">
        <v>492</v>
      </c>
      <c r="E1926" t="s">
        <v>543</v>
      </c>
      <c r="F1926" t="s">
        <v>539</v>
      </c>
      <c r="G1926">
        <v>208808686.81522757</v>
      </c>
    </row>
    <row r="1927" spans="2:7" x14ac:dyDescent="0.25">
      <c r="B1927" t="s">
        <v>42</v>
      </c>
      <c r="C1927" t="s">
        <v>43</v>
      </c>
      <c r="D1927" t="s">
        <v>492</v>
      </c>
      <c r="E1927" t="s">
        <v>543</v>
      </c>
      <c r="F1927" t="s">
        <v>540</v>
      </c>
      <c r="G1927">
        <v>89489437.206526116</v>
      </c>
    </row>
    <row r="1928" spans="2:7" x14ac:dyDescent="0.25">
      <c r="B1928" t="s">
        <v>42</v>
      </c>
      <c r="C1928" t="s">
        <v>43</v>
      </c>
      <c r="D1928" t="s">
        <v>493</v>
      </c>
      <c r="E1928" t="s">
        <v>538</v>
      </c>
      <c r="F1928" t="s">
        <v>539</v>
      </c>
      <c r="G1928">
        <v>6513836.6924469164</v>
      </c>
    </row>
    <row r="1929" spans="2:7" x14ac:dyDescent="0.25">
      <c r="B1929" t="s">
        <v>42</v>
      </c>
      <c r="C1929" t="s">
        <v>43</v>
      </c>
      <c r="D1929" t="s">
        <v>493</v>
      </c>
      <c r="E1929" t="s">
        <v>538</v>
      </c>
      <c r="F1929" t="s">
        <v>540</v>
      </c>
      <c r="G1929">
        <v>2791644.2967629647</v>
      </c>
    </row>
    <row r="1930" spans="2:7" x14ac:dyDescent="0.25">
      <c r="B1930" t="s">
        <v>42</v>
      </c>
      <c r="C1930" t="s">
        <v>43</v>
      </c>
      <c r="D1930" t="s">
        <v>493</v>
      </c>
      <c r="E1930" t="s">
        <v>541</v>
      </c>
      <c r="F1930" t="s">
        <v>539</v>
      </c>
      <c r="G1930">
        <v>19541510.077340748</v>
      </c>
    </row>
    <row r="1931" spans="2:7" x14ac:dyDescent="0.25">
      <c r="B1931" t="s">
        <v>42</v>
      </c>
      <c r="C1931" t="s">
        <v>43</v>
      </c>
      <c r="D1931" t="s">
        <v>493</v>
      </c>
      <c r="E1931" t="s">
        <v>541</v>
      </c>
      <c r="F1931" t="s">
        <v>540</v>
      </c>
      <c r="G1931">
        <v>8374932.8902888941</v>
      </c>
    </row>
    <row r="1932" spans="2:7" x14ac:dyDescent="0.25">
      <c r="B1932" t="s">
        <v>42</v>
      </c>
      <c r="C1932" t="s">
        <v>43</v>
      </c>
      <c r="D1932" t="s">
        <v>493</v>
      </c>
      <c r="E1932" t="s">
        <v>542</v>
      </c>
      <c r="F1932" t="s">
        <v>539</v>
      </c>
      <c r="G1932">
        <v>19896913.949759625</v>
      </c>
    </row>
    <row r="1933" spans="2:7" x14ac:dyDescent="0.25">
      <c r="B1933" t="s">
        <v>42</v>
      </c>
      <c r="C1933" t="s">
        <v>43</v>
      </c>
      <c r="D1933" t="s">
        <v>493</v>
      </c>
      <c r="E1933" t="s">
        <v>542</v>
      </c>
      <c r="F1933" t="s">
        <v>540</v>
      </c>
      <c r="G1933">
        <v>8527248.8356112689</v>
      </c>
    </row>
    <row r="1934" spans="2:7" x14ac:dyDescent="0.25">
      <c r="B1934" t="s">
        <v>42</v>
      </c>
      <c r="C1934" t="s">
        <v>43</v>
      </c>
      <c r="D1934" t="s">
        <v>493</v>
      </c>
      <c r="E1934" t="s">
        <v>543</v>
      </c>
      <c r="F1934" t="s">
        <v>539</v>
      </c>
      <c r="G1934">
        <v>213515513.87758094</v>
      </c>
    </row>
    <row r="1935" spans="2:7" x14ac:dyDescent="0.25">
      <c r="B1935" t="s">
        <v>42</v>
      </c>
      <c r="C1935" t="s">
        <v>43</v>
      </c>
      <c r="D1935" t="s">
        <v>493</v>
      </c>
      <c r="E1935" t="s">
        <v>543</v>
      </c>
      <c r="F1935" t="s">
        <v>540</v>
      </c>
      <c r="G1935">
        <v>91506648.804677561</v>
      </c>
    </row>
    <row r="1936" spans="2:7" x14ac:dyDescent="0.25">
      <c r="B1936" t="s">
        <v>42</v>
      </c>
      <c r="C1936" t="s">
        <v>43</v>
      </c>
      <c r="D1936" t="s">
        <v>494</v>
      </c>
      <c r="E1936" t="s">
        <v>538</v>
      </c>
      <c r="F1936" t="s">
        <v>539</v>
      </c>
      <c r="G1936">
        <v>6662614.0465710694</v>
      </c>
    </row>
    <row r="1937" spans="2:7" x14ac:dyDescent="0.25">
      <c r="B1937" t="s">
        <v>42</v>
      </c>
      <c r="C1937" t="s">
        <v>43</v>
      </c>
      <c r="D1937" t="s">
        <v>494</v>
      </c>
      <c r="E1937" t="s">
        <v>538</v>
      </c>
      <c r="F1937" t="s">
        <v>540</v>
      </c>
      <c r="G1937">
        <v>2855406.0199590302</v>
      </c>
    </row>
    <row r="1938" spans="2:7" x14ac:dyDescent="0.25">
      <c r="B1938" t="s">
        <v>42</v>
      </c>
      <c r="C1938" t="s">
        <v>43</v>
      </c>
      <c r="D1938" t="s">
        <v>494</v>
      </c>
      <c r="E1938" t="s">
        <v>541</v>
      </c>
      <c r="F1938" t="s">
        <v>539</v>
      </c>
      <c r="G1938">
        <v>19987842.139713205</v>
      </c>
    </row>
    <row r="1939" spans="2:7" x14ac:dyDescent="0.25">
      <c r="B1939" t="s">
        <v>42</v>
      </c>
      <c r="C1939" t="s">
        <v>43</v>
      </c>
      <c r="D1939" t="s">
        <v>494</v>
      </c>
      <c r="E1939" t="s">
        <v>541</v>
      </c>
      <c r="F1939" t="s">
        <v>540</v>
      </c>
      <c r="G1939">
        <v>8566218.0598770902</v>
      </c>
    </row>
    <row r="1940" spans="2:7" x14ac:dyDescent="0.25">
      <c r="B1940" t="s">
        <v>42</v>
      </c>
      <c r="C1940" t="s">
        <v>43</v>
      </c>
      <c r="D1940" t="s">
        <v>494</v>
      </c>
      <c r="E1940" t="s">
        <v>542</v>
      </c>
      <c r="F1940" t="s">
        <v>539</v>
      </c>
      <c r="G1940">
        <v>20351363.508821134</v>
      </c>
    </row>
    <row r="1941" spans="2:7" x14ac:dyDescent="0.25">
      <c r="B1941" t="s">
        <v>42</v>
      </c>
      <c r="C1941" t="s">
        <v>43</v>
      </c>
      <c r="D1941" t="s">
        <v>494</v>
      </c>
      <c r="E1941" t="s">
        <v>542</v>
      </c>
      <c r="F1941" t="s">
        <v>540</v>
      </c>
      <c r="G1941">
        <v>8722012.932351917</v>
      </c>
    </row>
    <row r="1942" spans="2:7" x14ac:dyDescent="0.25">
      <c r="B1942" t="s">
        <v>42</v>
      </c>
      <c r="C1942" t="s">
        <v>43</v>
      </c>
      <c r="D1942" t="s">
        <v>494</v>
      </c>
      <c r="E1942" t="s">
        <v>543</v>
      </c>
      <c r="F1942" t="s">
        <v>539</v>
      </c>
      <c r="G1942">
        <v>218392251.61587882</v>
      </c>
    </row>
    <row r="1943" spans="2:7" x14ac:dyDescent="0.25">
      <c r="B1943" t="s">
        <v>42</v>
      </c>
      <c r="C1943" t="s">
        <v>43</v>
      </c>
      <c r="D1943" t="s">
        <v>494</v>
      </c>
      <c r="E1943" t="s">
        <v>543</v>
      </c>
      <c r="F1943" t="s">
        <v>540</v>
      </c>
      <c r="G1943">
        <v>93596679.263948083</v>
      </c>
    </row>
    <row r="1944" spans="2:7" x14ac:dyDescent="0.25">
      <c r="B1944" t="s">
        <v>42</v>
      </c>
      <c r="C1944" t="s">
        <v>43</v>
      </c>
      <c r="D1944" t="s">
        <v>495</v>
      </c>
      <c r="E1944" t="s">
        <v>538</v>
      </c>
      <c r="F1944" t="s">
        <v>539</v>
      </c>
      <c r="G1944">
        <v>6804625.948175176</v>
      </c>
    </row>
    <row r="1945" spans="2:7" x14ac:dyDescent="0.25">
      <c r="B1945" t="s">
        <v>42</v>
      </c>
      <c r="C1945" t="s">
        <v>43</v>
      </c>
      <c r="D1945" t="s">
        <v>495</v>
      </c>
      <c r="E1945" t="s">
        <v>538</v>
      </c>
      <c r="F1945" t="s">
        <v>540</v>
      </c>
      <c r="G1945">
        <v>2916268.2635036474</v>
      </c>
    </row>
    <row r="1946" spans="2:7" x14ac:dyDescent="0.25">
      <c r="B1946" t="s">
        <v>42</v>
      </c>
      <c r="C1946" t="s">
        <v>43</v>
      </c>
      <c r="D1946" t="s">
        <v>495</v>
      </c>
      <c r="E1946" t="s">
        <v>541</v>
      </c>
      <c r="F1946" t="s">
        <v>539</v>
      </c>
      <c r="G1946">
        <v>20413877.844525527</v>
      </c>
    </row>
    <row r="1947" spans="2:7" x14ac:dyDescent="0.25">
      <c r="B1947" t="s">
        <v>42</v>
      </c>
      <c r="C1947" t="s">
        <v>43</v>
      </c>
      <c r="D1947" t="s">
        <v>495</v>
      </c>
      <c r="E1947" t="s">
        <v>541</v>
      </c>
      <c r="F1947" t="s">
        <v>540</v>
      </c>
      <c r="G1947">
        <v>8748804.7905109413</v>
      </c>
    </row>
    <row r="1948" spans="2:7" x14ac:dyDescent="0.25">
      <c r="B1948" t="s">
        <v>42</v>
      </c>
      <c r="C1948" t="s">
        <v>43</v>
      </c>
      <c r="D1948" t="s">
        <v>495</v>
      </c>
      <c r="E1948" t="s">
        <v>542</v>
      </c>
      <c r="F1948" t="s">
        <v>539</v>
      </c>
      <c r="G1948">
        <v>20785147.577945102</v>
      </c>
    </row>
    <row r="1949" spans="2:7" x14ac:dyDescent="0.25">
      <c r="B1949" t="s">
        <v>42</v>
      </c>
      <c r="C1949" t="s">
        <v>43</v>
      </c>
      <c r="D1949" t="s">
        <v>495</v>
      </c>
      <c r="E1949" t="s">
        <v>542</v>
      </c>
      <c r="F1949" t="s">
        <v>540</v>
      </c>
      <c r="G1949">
        <v>8907920.3905479033</v>
      </c>
    </row>
    <row r="1950" spans="2:7" x14ac:dyDescent="0.25">
      <c r="B1950" t="s">
        <v>42</v>
      </c>
      <c r="C1950" t="s">
        <v>43</v>
      </c>
      <c r="D1950" t="s">
        <v>495</v>
      </c>
      <c r="E1950" t="s">
        <v>543</v>
      </c>
      <c r="F1950" t="s">
        <v>539</v>
      </c>
      <c r="G1950">
        <v>223047226.18453708</v>
      </c>
    </row>
    <row r="1951" spans="2:7" x14ac:dyDescent="0.25">
      <c r="B1951" t="s">
        <v>42</v>
      </c>
      <c r="C1951" t="s">
        <v>43</v>
      </c>
      <c r="D1951" t="s">
        <v>495</v>
      </c>
      <c r="E1951" t="s">
        <v>543</v>
      </c>
      <c r="F1951" t="s">
        <v>540</v>
      </c>
      <c r="G1951">
        <v>95591668.36480163</v>
      </c>
    </row>
    <row r="1952" spans="2:7" x14ac:dyDescent="0.25">
      <c r="B1952" t="s">
        <v>44</v>
      </c>
      <c r="C1952" t="s">
        <v>45</v>
      </c>
      <c r="D1952" t="s">
        <v>437</v>
      </c>
      <c r="E1952" t="s">
        <v>538</v>
      </c>
      <c r="F1952" t="s">
        <v>539</v>
      </c>
      <c r="G1952">
        <v>765411339.95482671</v>
      </c>
    </row>
    <row r="1953" spans="2:7" x14ac:dyDescent="0.25">
      <c r="B1953" t="s">
        <v>44</v>
      </c>
      <c r="C1953" t="s">
        <v>45</v>
      </c>
      <c r="D1953" t="s">
        <v>437</v>
      </c>
      <c r="E1953" t="s">
        <v>538</v>
      </c>
      <c r="F1953" t="s">
        <v>540</v>
      </c>
      <c r="G1953">
        <v>328033431.40921152</v>
      </c>
    </row>
    <row r="1954" spans="2:7" x14ac:dyDescent="0.25">
      <c r="B1954" t="s">
        <v>44</v>
      </c>
      <c r="C1954" t="s">
        <v>45</v>
      </c>
      <c r="D1954" t="s">
        <v>437</v>
      </c>
      <c r="E1954" t="s">
        <v>541</v>
      </c>
      <c r="F1954" t="s">
        <v>539</v>
      </c>
      <c r="G1954">
        <v>2296234019.86448</v>
      </c>
    </row>
    <row r="1955" spans="2:7" x14ac:dyDescent="0.25">
      <c r="B1955" t="s">
        <v>44</v>
      </c>
      <c r="C1955" t="s">
        <v>45</v>
      </c>
      <c r="D1955" t="s">
        <v>437</v>
      </c>
      <c r="E1955" t="s">
        <v>541</v>
      </c>
      <c r="F1955" t="s">
        <v>540</v>
      </c>
      <c r="G1955">
        <v>984100294.22763443</v>
      </c>
    </row>
    <row r="1956" spans="2:7" x14ac:dyDescent="0.25">
      <c r="B1956" t="s">
        <v>44</v>
      </c>
      <c r="C1956" t="s">
        <v>45</v>
      </c>
      <c r="D1956" t="s">
        <v>437</v>
      </c>
      <c r="E1956" t="s">
        <v>542</v>
      </c>
      <c r="F1956" t="s">
        <v>539</v>
      </c>
      <c r="G1956">
        <v>3563126140.3674107</v>
      </c>
    </row>
    <row r="1957" spans="2:7" x14ac:dyDescent="0.25">
      <c r="B1957" t="s">
        <v>44</v>
      </c>
      <c r="C1957" t="s">
        <v>45</v>
      </c>
      <c r="D1957" t="s">
        <v>437</v>
      </c>
      <c r="E1957" t="s">
        <v>542</v>
      </c>
      <c r="F1957" t="s">
        <v>540</v>
      </c>
      <c r="G1957">
        <v>1527054060.1574621</v>
      </c>
    </row>
    <row r="1958" spans="2:7" x14ac:dyDescent="0.25">
      <c r="B1958" t="s">
        <v>44</v>
      </c>
      <c r="C1958" t="s">
        <v>45</v>
      </c>
      <c r="D1958" t="s">
        <v>437</v>
      </c>
      <c r="E1958" t="s">
        <v>543</v>
      </c>
      <c r="F1958" t="s">
        <v>539</v>
      </c>
      <c r="G1958">
        <v>25359509796.555042</v>
      </c>
    </row>
    <row r="1959" spans="2:7" x14ac:dyDescent="0.25">
      <c r="B1959" t="s">
        <v>44</v>
      </c>
      <c r="C1959" t="s">
        <v>45</v>
      </c>
      <c r="D1959" t="s">
        <v>437</v>
      </c>
      <c r="E1959" t="s">
        <v>543</v>
      </c>
      <c r="F1959" t="s">
        <v>540</v>
      </c>
      <c r="G1959">
        <v>10868361341.380733</v>
      </c>
    </row>
    <row r="1960" spans="2:7" x14ac:dyDescent="0.25">
      <c r="B1960" t="s">
        <v>44</v>
      </c>
      <c r="C1960" t="s">
        <v>45</v>
      </c>
      <c r="D1960" t="s">
        <v>490</v>
      </c>
      <c r="E1960" t="s">
        <v>538</v>
      </c>
      <c r="F1960" t="s">
        <v>539</v>
      </c>
      <c r="G1960">
        <v>785640298.98020506</v>
      </c>
    </row>
    <row r="1961" spans="2:7" x14ac:dyDescent="0.25">
      <c r="B1961" t="s">
        <v>44</v>
      </c>
      <c r="C1961" t="s">
        <v>45</v>
      </c>
      <c r="D1961" t="s">
        <v>490</v>
      </c>
      <c r="E1961" t="s">
        <v>538</v>
      </c>
      <c r="F1961" t="s">
        <v>540</v>
      </c>
      <c r="G1961">
        <v>336702985.2772308</v>
      </c>
    </row>
    <row r="1962" spans="2:7" x14ac:dyDescent="0.25">
      <c r="B1962" t="s">
        <v>44</v>
      </c>
      <c r="C1962" t="s">
        <v>45</v>
      </c>
      <c r="D1962" t="s">
        <v>490</v>
      </c>
      <c r="E1962" t="s">
        <v>541</v>
      </c>
      <c r="F1962" t="s">
        <v>539</v>
      </c>
      <c r="G1962">
        <v>2356920896.9406152</v>
      </c>
    </row>
    <row r="1963" spans="2:7" x14ac:dyDescent="0.25">
      <c r="B1963" t="s">
        <v>44</v>
      </c>
      <c r="C1963" t="s">
        <v>45</v>
      </c>
      <c r="D1963" t="s">
        <v>490</v>
      </c>
      <c r="E1963" t="s">
        <v>541</v>
      </c>
      <c r="F1963" t="s">
        <v>540</v>
      </c>
      <c r="G1963">
        <v>1010108955.8316923</v>
      </c>
    </row>
    <row r="1964" spans="2:7" x14ac:dyDescent="0.25">
      <c r="B1964" t="s">
        <v>44</v>
      </c>
      <c r="C1964" t="s">
        <v>45</v>
      </c>
      <c r="D1964" t="s">
        <v>490</v>
      </c>
      <c r="E1964" t="s">
        <v>542</v>
      </c>
      <c r="F1964" t="s">
        <v>539</v>
      </c>
      <c r="G1964">
        <v>3657295548.2834225</v>
      </c>
    </row>
    <row r="1965" spans="2:7" x14ac:dyDescent="0.25">
      <c r="B1965" t="s">
        <v>44</v>
      </c>
      <c r="C1965" t="s">
        <v>45</v>
      </c>
      <c r="D1965" t="s">
        <v>490</v>
      </c>
      <c r="E1965" t="s">
        <v>542</v>
      </c>
      <c r="F1965" t="s">
        <v>540</v>
      </c>
      <c r="G1965">
        <v>1567412377.8357527</v>
      </c>
    </row>
    <row r="1966" spans="2:7" x14ac:dyDescent="0.25">
      <c r="B1966" t="s">
        <v>44</v>
      </c>
      <c r="C1966" t="s">
        <v>45</v>
      </c>
      <c r="D1966" t="s">
        <v>490</v>
      </c>
      <c r="E1966" t="s">
        <v>543</v>
      </c>
      <c r="F1966" t="s">
        <v>539</v>
      </c>
      <c r="G1966">
        <v>26029733057.956509</v>
      </c>
    </row>
    <row r="1967" spans="2:7" x14ac:dyDescent="0.25">
      <c r="B1967" t="s">
        <v>44</v>
      </c>
      <c r="C1967" t="s">
        <v>45</v>
      </c>
      <c r="D1967" t="s">
        <v>490</v>
      </c>
      <c r="E1967" t="s">
        <v>543</v>
      </c>
      <c r="F1967" t="s">
        <v>540</v>
      </c>
      <c r="G1967">
        <v>11155599881.981363</v>
      </c>
    </row>
    <row r="1968" spans="2:7" x14ac:dyDescent="0.25">
      <c r="B1968" t="s">
        <v>44</v>
      </c>
      <c r="C1968" t="s">
        <v>45</v>
      </c>
      <c r="D1968" t="s">
        <v>491</v>
      </c>
      <c r="E1968" t="s">
        <v>538</v>
      </c>
      <c r="F1968" t="s">
        <v>539</v>
      </c>
      <c r="G1968">
        <v>804326016.47746861</v>
      </c>
    </row>
    <row r="1969" spans="2:7" x14ac:dyDescent="0.25">
      <c r="B1969" t="s">
        <v>44</v>
      </c>
      <c r="C1969" t="s">
        <v>45</v>
      </c>
      <c r="D1969" t="s">
        <v>491</v>
      </c>
      <c r="E1969" t="s">
        <v>538</v>
      </c>
      <c r="F1969" t="s">
        <v>540</v>
      </c>
      <c r="G1969">
        <v>344711149.91891515</v>
      </c>
    </row>
    <row r="1970" spans="2:7" x14ac:dyDescent="0.25">
      <c r="B1970" t="s">
        <v>44</v>
      </c>
      <c r="C1970" t="s">
        <v>45</v>
      </c>
      <c r="D1970" t="s">
        <v>491</v>
      </c>
      <c r="E1970" t="s">
        <v>541</v>
      </c>
      <c r="F1970" t="s">
        <v>539</v>
      </c>
      <c r="G1970">
        <v>2412978049.4324059</v>
      </c>
    </row>
    <row r="1971" spans="2:7" x14ac:dyDescent="0.25">
      <c r="B1971" t="s">
        <v>44</v>
      </c>
      <c r="C1971" t="s">
        <v>45</v>
      </c>
      <c r="D1971" t="s">
        <v>491</v>
      </c>
      <c r="E1971" t="s">
        <v>541</v>
      </c>
      <c r="F1971" t="s">
        <v>540</v>
      </c>
      <c r="G1971">
        <v>1034133449.7567456</v>
      </c>
    </row>
    <row r="1972" spans="2:7" x14ac:dyDescent="0.25">
      <c r="B1972" t="s">
        <v>44</v>
      </c>
      <c r="C1972" t="s">
        <v>45</v>
      </c>
      <c r="D1972" t="s">
        <v>491</v>
      </c>
      <c r="E1972" t="s">
        <v>542</v>
      </c>
      <c r="F1972" t="s">
        <v>539</v>
      </c>
      <c r="G1972">
        <v>3744280891.9679694</v>
      </c>
    </row>
    <row r="1973" spans="2:7" x14ac:dyDescent="0.25">
      <c r="B1973" t="s">
        <v>44</v>
      </c>
      <c r="C1973" t="s">
        <v>45</v>
      </c>
      <c r="D1973" t="s">
        <v>491</v>
      </c>
      <c r="E1973" t="s">
        <v>542</v>
      </c>
      <c r="F1973" t="s">
        <v>540</v>
      </c>
      <c r="G1973">
        <v>1604691810.8434157</v>
      </c>
    </row>
    <row r="1974" spans="2:7" x14ac:dyDescent="0.25">
      <c r="B1974" t="s">
        <v>44</v>
      </c>
      <c r="C1974" t="s">
        <v>45</v>
      </c>
      <c r="D1974" t="s">
        <v>491</v>
      </c>
      <c r="E1974" t="s">
        <v>543</v>
      </c>
      <c r="F1974" t="s">
        <v>539</v>
      </c>
      <c r="G1974">
        <v>26648825840.087856</v>
      </c>
    </row>
    <row r="1975" spans="2:7" x14ac:dyDescent="0.25">
      <c r="B1975" t="s">
        <v>44</v>
      </c>
      <c r="C1975" t="s">
        <v>45</v>
      </c>
      <c r="D1975" t="s">
        <v>491</v>
      </c>
      <c r="E1975" t="s">
        <v>543</v>
      </c>
      <c r="F1975" t="s">
        <v>540</v>
      </c>
      <c r="G1975">
        <v>11420925360.037655</v>
      </c>
    </row>
    <row r="1976" spans="2:7" x14ac:dyDescent="0.25">
      <c r="B1976" t="s">
        <v>44</v>
      </c>
      <c r="C1976" t="s">
        <v>45</v>
      </c>
      <c r="D1976" t="s">
        <v>492</v>
      </c>
      <c r="E1976" t="s">
        <v>538</v>
      </c>
      <c r="F1976" t="s">
        <v>539</v>
      </c>
      <c r="G1976">
        <v>822613703.364254</v>
      </c>
    </row>
    <row r="1977" spans="2:7" x14ac:dyDescent="0.25">
      <c r="B1977" t="s">
        <v>44</v>
      </c>
      <c r="C1977" t="s">
        <v>45</v>
      </c>
      <c r="D1977" t="s">
        <v>492</v>
      </c>
      <c r="E1977" t="s">
        <v>538</v>
      </c>
      <c r="F1977" t="s">
        <v>540</v>
      </c>
      <c r="G1977">
        <v>352548730.01325178</v>
      </c>
    </row>
    <row r="1978" spans="2:7" x14ac:dyDescent="0.25">
      <c r="B1978" t="s">
        <v>44</v>
      </c>
      <c r="C1978" t="s">
        <v>45</v>
      </c>
      <c r="D1978" t="s">
        <v>492</v>
      </c>
      <c r="E1978" t="s">
        <v>541</v>
      </c>
      <c r="F1978" t="s">
        <v>539</v>
      </c>
      <c r="G1978">
        <v>2467841110.092762</v>
      </c>
    </row>
    <row r="1979" spans="2:7" x14ac:dyDescent="0.25">
      <c r="B1979" t="s">
        <v>44</v>
      </c>
      <c r="C1979" t="s">
        <v>45</v>
      </c>
      <c r="D1979" t="s">
        <v>492</v>
      </c>
      <c r="E1979" t="s">
        <v>541</v>
      </c>
      <c r="F1979" t="s">
        <v>540</v>
      </c>
      <c r="G1979">
        <v>1057646190.0397553</v>
      </c>
    </row>
    <row r="1980" spans="2:7" x14ac:dyDescent="0.25">
      <c r="B1980" t="s">
        <v>44</v>
      </c>
      <c r="C1980" t="s">
        <v>45</v>
      </c>
      <c r="D1980" t="s">
        <v>492</v>
      </c>
      <c r="E1980" t="s">
        <v>542</v>
      </c>
      <c r="F1980" t="s">
        <v>539</v>
      </c>
      <c r="G1980">
        <v>3829413332.2542672</v>
      </c>
    </row>
    <row r="1981" spans="2:7" x14ac:dyDescent="0.25">
      <c r="B1981" t="s">
        <v>44</v>
      </c>
      <c r="C1981" t="s">
        <v>45</v>
      </c>
      <c r="D1981" t="s">
        <v>492</v>
      </c>
      <c r="E1981" t="s">
        <v>542</v>
      </c>
      <c r="F1981" t="s">
        <v>540</v>
      </c>
      <c r="G1981">
        <v>1641177142.3946862</v>
      </c>
    </row>
    <row r="1982" spans="2:7" x14ac:dyDescent="0.25">
      <c r="B1982" t="s">
        <v>44</v>
      </c>
      <c r="C1982" t="s">
        <v>45</v>
      </c>
      <c r="D1982" t="s">
        <v>492</v>
      </c>
      <c r="E1982" t="s">
        <v>543</v>
      </c>
      <c r="F1982" t="s">
        <v>539</v>
      </c>
      <c r="G1982">
        <v>27254731123.368786</v>
      </c>
    </row>
    <row r="1983" spans="2:7" x14ac:dyDescent="0.25">
      <c r="B1983" t="s">
        <v>44</v>
      </c>
      <c r="C1983" t="s">
        <v>45</v>
      </c>
      <c r="D1983" t="s">
        <v>492</v>
      </c>
      <c r="E1983" t="s">
        <v>543</v>
      </c>
      <c r="F1983" t="s">
        <v>540</v>
      </c>
      <c r="G1983">
        <v>11680599052.872339</v>
      </c>
    </row>
    <row r="1984" spans="2:7" x14ac:dyDescent="0.25">
      <c r="B1984" t="s">
        <v>44</v>
      </c>
      <c r="C1984" t="s">
        <v>45</v>
      </c>
      <c r="D1984" t="s">
        <v>493</v>
      </c>
      <c r="E1984" t="s">
        <v>538</v>
      </c>
      <c r="F1984" t="s">
        <v>539</v>
      </c>
      <c r="G1984">
        <v>841156516.40480435</v>
      </c>
    </row>
    <row r="1985" spans="2:7" x14ac:dyDescent="0.25">
      <c r="B1985" t="s">
        <v>44</v>
      </c>
      <c r="C1985" t="s">
        <v>45</v>
      </c>
      <c r="D1985" t="s">
        <v>493</v>
      </c>
      <c r="E1985" t="s">
        <v>538</v>
      </c>
      <c r="F1985" t="s">
        <v>540</v>
      </c>
      <c r="G1985">
        <v>360495649.88777339</v>
      </c>
    </row>
    <row r="1986" spans="2:7" x14ac:dyDescent="0.25">
      <c r="B1986" t="s">
        <v>44</v>
      </c>
      <c r="C1986" t="s">
        <v>45</v>
      </c>
      <c r="D1986" t="s">
        <v>493</v>
      </c>
      <c r="E1986" t="s">
        <v>541</v>
      </c>
      <c r="F1986" t="s">
        <v>539</v>
      </c>
      <c r="G1986">
        <v>2523469549.2144132</v>
      </c>
    </row>
    <row r="1987" spans="2:7" x14ac:dyDescent="0.25">
      <c r="B1987" t="s">
        <v>44</v>
      </c>
      <c r="C1987" t="s">
        <v>45</v>
      </c>
      <c r="D1987" t="s">
        <v>493</v>
      </c>
      <c r="E1987" t="s">
        <v>541</v>
      </c>
      <c r="F1987" t="s">
        <v>540</v>
      </c>
      <c r="G1987">
        <v>1081486949.6633201</v>
      </c>
    </row>
    <row r="1988" spans="2:7" x14ac:dyDescent="0.25">
      <c r="B1988" t="s">
        <v>44</v>
      </c>
      <c r="C1988" t="s">
        <v>45</v>
      </c>
      <c r="D1988" t="s">
        <v>493</v>
      </c>
      <c r="E1988" t="s">
        <v>542</v>
      </c>
      <c r="F1988" t="s">
        <v>539</v>
      </c>
      <c r="G1988">
        <v>3915733430.2353477</v>
      </c>
    </row>
    <row r="1989" spans="2:7" x14ac:dyDescent="0.25">
      <c r="B1989" t="s">
        <v>44</v>
      </c>
      <c r="C1989" t="s">
        <v>45</v>
      </c>
      <c r="D1989" t="s">
        <v>493</v>
      </c>
      <c r="E1989" t="s">
        <v>542</v>
      </c>
      <c r="F1989" t="s">
        <v>540</v>
      </c>
      <c r="G1989">
        <v>1678171470.1008637</v>
      </c>
    </row>
    <row r="1990" spans="2:7" x14ac:dyDescent="0.25">
      <c r="B1990" t="s">
        <v>44</v>
      </c>
      <c r="C1990" t="s">
        <v>45</v>
      </c>
      <c r="D1990" t="s">
        <v>493</v>
      </c>
      <c r="E1990" t="s">
        <v>543</v>
      </c>
      <c r="F1990" t="s">
        <v>539</v>
      </c>
      <c r="G1990">
        <v>27869089213.471394</v>
      </c>
    </row>
    <row r="1991" spans="2:7" x14ac:dyDescent="0.25">
      <c r="B1991" t="s">
        <v>44</v>
      </c>
      <c r="C1991" t="s">
        <v>45</v>
      </c>
      <c r="D1991" t="s">
        <v>493</v>
      </c>
      <c r="E1991" t="s">
        <v>543</v>
      </c>
      <c r="F1991" t="s">
        <v>540</v>
      </c>
      <c r="G1991">
        <v>11943895377.202028</v>
      </c>
    </row>
    <row r="1992" spans="2:7" x14ac:dyDescent="0.25">
      <c r="B1992" t="s">
        <v>44</v>
      </c>
      <c r="C1992" t="s">
        <v>45</v>
      </c>
      <c r="D1992" t="s">
        <v>494</v>
      </c>
      <c r="E1992" t="s">
        <v>538</v>
      </c>
      <c r="F1992" t="s">
        <v>539</v>
      </c>
      <c r="G1992">
        <v>860368702.22151518</v>
      </c>
    </row>
    <row r="1993" spans="2:7" x14ac:dyDescent="0.25">
      <c r="B1993" t="s">
        <v>44</v>
      </c>
      <c r="C1993" t="s">
        <v>45</v>
      </c>
      <c r="D1993" t="s">
        <v>494</v>
      </c>
      <c r="E1993" t="s">
        <v>538</v>
      </c>
      <c r="F1993" t="s">
        <v>540</v>
      </c>
      <c r="G1993">
        <v>368729443.80922085</v>
      </c>
    </row>
    <row r="1994" spans="2:7" x14ac:dyDescent="0.25">
      <c r="B1994" t="s">
        <v>44</v>
      </c>
      <c r="C1994" t="s">
        <v>45</v>
      </c>
      <c r="D1994" t="s">
        <v>494</v>
      </c>
      <c r="E1994" t="s">
        <v>541</v>
      </c>
      <c r="F1994" t="s">
        <v>539</v>
      </c>
      <c r="G1994">
        <v>2581106106.6645455</v>
      </c>
    </row>
    <row r="1995" spans="2:7" x14ac:dyDescent="0.25">
      <c r="B1995" t="s">
        <v>44</v>
      </c>
      <c r="C1995" t="s">
        <v>45</v>
      </c>
      <c r="D1995" t="s">
        <v>494</v>
      </c>
      <c r="E1995" t="s">
        <v>541</v>
      </c>
      <c r="F1995" t="s">
        <v>540</v>
      </c>
      <c r="G1995">
        <v>1106188331.4276626</v>
      </c>
    </row>
    <row r="1996" spans="2:7" x14ac:dyDescent="0.25">
      <c r="B1996" t="s">
        <v>44</v>
      </c>
      <c r="C1996" t="s">
        <v>45</v>
      </c>
      <c r="D1996" t="s">
        <v>494</v>
      </c>
      <c r="E1996" t="s">
        <v>542</v>
      </c>
      <c r="F1996" t="s">
        <v>539</v>
      </c>
      <c r="G1996">
        <v>4005169577.7337089</v>
      </c>
    </row>
    <row r="1997" spans="2:7" x14ac:dyDescent="0.25">
      <c r="B1997" t="s">
        <v>44</v>
      </c>
      <c r="C1997" t="s">
        <v>45</v>
      </c>
      <c r="D1997" t="s">
        <v>494</v>
      </c>
      <c r="E1997" t="s">
        <v>542</v>
      </c>
      <c r="F1997" t="s">
        <v>540</v>
      </c>
      <c r="G1997">
        <v>1716501247.6001613</v>
      </c>
    </row>
    <row r="1998" spans="2:7" x14ac:dyDescent="0.25">
      <c r="B1998" t="s">
        <v>44</v>
      </c>
      <c r="C1998" t="s">
        <v>45</v>
      </c>
      <c r="D1998" t="s">
        <v>494</v>
      </c>
      <c r="E1998" t="s">
        <v>543</v>
      </c>
      <c r="F1998" t="s">
        <v>539</v>
      </c>
      <c r="G1998">
        <v>28505624876.061481</v>
      </c>
    </row>
    <row r="1999" spans="2:7" x14ac:dyDescent="0.25">
      <c r="B1999" t="s">
        <v>44</v>
      </c>
      <c r="C1999" t="s">
        <v>45</v>
      </c>
      <c r="D1999" t="s">
        <v>494</v>
      </c>
      <c r="E1999" t="s">
        <v>543</v>
      </c>
      <c r="F1999" t="s">
        <v>540</v>
      </c>
      <c r="G1999">
        <v>12216696375.454924</v>
      </c>
    </row>
    <row r="2000" spans="2:7" x14ac:dyDescent="0.25">
      <c r="B2000" t="s">
        <v>44</v>
      </c>
      <c r="C2000" t="s">
        <v>45</v>
      </c>
      <c r="D2000" t="s">
        <v>495</v>
      </c>
      <c r="E2000" t="s">
        <v>538</v>
      </c>
      <c r="F2000" t="s">
        <v>539</v>
      </c>
      <c r="G2000">
        <v>878707239.41263688</v>
      </c>
    </row>
    <row r="2001" spans="2:7" x14ac:dyDescent="0.25">
      <c r="B2001" t="s">
        <v>44</v>
      </c>
      <c r="C2001" t="s">
        <v>45</v>
      </c>
      <c r="D2001" t="s">
        <v>495</v>
      </c>
      <c r="E2001" t="s">
        <v>538</v>
      </c>
      <c r="F2001" t="s">
        <v>540</v>
      </c>
      <c r="G2001">
        <v>376588816.89113015</v>
      </c>
    </row>
    <row r="2002" spans="2:7" x14ac:dyDescent="0.25">
      <c r="B2002" t="s">
        <v>44</v>
      </c>
      <c r="C2002" t="s">
        <v>45</v>
      </c>
      <c r="D2002" t="s">
        <v>495</v>
      </c>
      <c r="E2002" t="s">
        <v>541</v>
      </c>
      <c r="F2002" t="s">
        <v>539</v>
      </c>
      <c r="G2002">
        <v>2636121718.2379103</v>
      </c>
    </row>
    <row r="2003" spans="2:7" x14ac:dyDescent="0.25">
      <c r="B2003" t="s">
        <v>44</v>
      </c>
      <c r="C2003" t="s">
        <v>45</v>
      </c>
      <c r="D2003" t="s">
        <v>495</v>
      </c>
      <c r="E2003" t="s">
        <v>541</v>
      </c>
      <c r="F2003" t="s">
        <v>540</v>
      </c>
      <c r="G2003">
        <v>1129766450.6733904</v>
      </c>
    </row>
    <row r="2004" spans="2:7" x14ac:dyDescent="0.25">
      <c r="B2004" t="s">
        <v>44</v>
      </c>
      <c r="C2004" t="s">
        <v>45</v>
      </c>
      <c r="D2004" t="s">
        <v>495</v>
      </c>
      <c r="E2004" t="s">
        <v>542</v>
      </c>
      <c r="F2004" t="s">
        <v>539</v>
      </c>
      <c r="G2004">
        <v>4090538735.2453308</v>
      </c>
    </row>
    <row r="2005" spans="2:7" x14ac:dyDescent="0.25">
      <c r="B2005" t="s">
        <v>44</v>
      </c>
      <c r="C2005" t="s">
        <v>45</v>
      </c>
      <c r="D2005" t="s">
        <v>495</v>
      </c>
      <c r="E2005" t="s">
        <v>542</v>
      </c>
      <c r="F2005" t="s">
        <v>540</v>
      </c>
      <c r="G2005">
        <v>1753088029.3908565</v>
      </c>
    </row>
    <row r="2006" spans="2:7" x14ac:dyDescent="0.25">
      <c r="B2006" t="s">
        <v>44</v>
      </c>
      <c r="C2006" t="s">
        <v>45</v>
      </c>
      <c r="D2006" t="s">
        <v>495</v>
      </c>
      <c r="E2006" t="s">
        <v>543</v>
      </c>
      <c r="F2006" t="s">
        <v>539</v>
      </c>
      <c r="G2006">
        <v>29113214925.067268</v>
      </c>
    </row>
    <row r="2007" spans="2:7" x14ac:dyDescent="0.25">
      <c r="B2007" t="s">
        <v>44</v>
      </c>
      <c r="C2007" t="s">
        <v>45</v>
      </c>
      <c r="D2007" t="s">
        <v>495</v>
      </c>
      <c r="E2007" t="s">
        <v>543</v>
      </c>
      <c r="F2007" t="s">
        <v>540</v>
      </c>
      <c r="G2007">
        <v>12477092110.743118</v>
      </c>
    </row>
    <row r="2008" spans="2:7" x14ac:dyDescent="0.25">
      <c r="B2008" t="s">
        <v>46</v>
      </c>
      <c r="C2008" t="s">
        <v>47</v>
      </c>
      <c r="D2008" t="s">
        <v>437</v>
      </c>
      <c r="E2008" t="s">
        <v>538</v>
      </c>
      <c r="F2008" t="s">
        <v>539</v>
      </c>
      <c r="G2008">
        <v>22424072.932921406</v>
      </c>
    </row>
    <row r="2009" spans="2:7" x14ac:dyDescent="0.25">
      <c r="B2009" t="s">
        <v>46</v>
      </c>
      <c r="C2009" t="s">
        <v>47</v>
      </c>
      <c r="D2009" t="s">
        <v>437</v>
      </c>
      <c r="E2009" t="s">
        <v>538</v>
      </c>
      <c r="F2009" t="s">
        <v>540</v>
      </c>
      <c r="G2009">
        <v>2491563.6592134889</v>
      </c>
    </row>
    <row r="2010" spans="2:7" x14ac:dyDescent="0.25">
      <c r="B2010" t="s">
        <v>46</v>
      </c>
      <c r="C2010" t="s">
        <v>47</v>
      </c>
      <c r="D2010" t="s">
        <v>437</v>
      </c>
      <c r="E2010" t="s">
        <v>541</v>
      </c>
      <c r="F2010" t="s">
        <v>539</v>
      </c>
      <c r="G2010">
        <v>67272218.798764214</v>
      </c>
    </row>
    <row r="2011" spans="2:7" x14ac:dyDescent="0.25">
      <c r="B2011" t="s">
        <v>46</v>
      </c>
      <c r="C2011" t="s">
        <v>47</v>
      </c>
      <c r="D2011" t="s">
        <v>437</v>
      </c>
      <c r="E2011" t="s">
        <v>541</v>
      </c>
      <c r="F2011" t="s">
        <v>540</v>
      </c>
      <c r="G2011">
        <v>7474690.9776404658</v>
      </c>
    </row>
    <row r="2012" spans="2:7" x14ac:dyDescent="0.25">
      <c r="B2012" t="s">
        <v>46</v>
      </c>
      <c r="C2012" t="s">
        <v>47</v>
      </c>
      <c r="D2012" t="s">
        <v>437</v>
      </c>
      <c r="E2012" t="s">
        <v>542</v>
      </c>
      <c r="F2012" t="s">
        <v>539</v>
      </c>
      <c r="G2012">
        <v>21241320.742159083</v>
      </c>
    </row>
    <row r="2013" spans="2:7" x14ac:dyDescent="0.25">
      <c r="B2013" t="s">
        <v>46</v>
      </c>
      <c r="C2013" t="s">
        <v>47</v>
      </c>
      <c r="D2013" t="s">
        <v>437</v>
      </c>
      <c r="E2013" t="s">
        <v>542</v>
      </c>
      <c r="F2013" t="s">
        <v>540</v>
      </c>
      <c r="G2013">
        <v>2360146.7491287864</v>
      </c>
    </row>
    <row r="2014" spans="2:7" x14ac:dyDescent="0.25">
      <c r="B2014" t="s">
        <v>46</v>
      </c>
      <c r="C2014" t="s">
        <v>47</v>
      </c>
      <c r="D2014" t="s">
        <v>437</v>
      </c>
      <c r="E2014" t="s">
        <v>543</v>
      </c>
      <c r="F2014" t="s">
        <v>539</v>
      </c>
      <c r="G2014">
        <v>343505728.96004611</v>
      </c>
    </row>
    <row r="2015" spans="2:7" x14ac:dyDescent="0.25">
      <c r="B2015" t="s">
        <v>46</v>
      </c>
      <c r="C2015" t="s">
        <v>47</v>
      </c>
      <c r="D2015" t="s">
        <v>437</v>
      </c>
      <c r="E2015" t="s">
        <v>543</v>
      </c>
      <c r="F2015" t="s">
        <v>540</v>
      </c>
      <c r="G2015">
        <v>38167303.217782892</v>
      </c>
    </row>
    <row r="2016" spans="2:7" x14ac:dyDescent="0.25">
      <c r="B2016" t="s">
        <v>46</v>
      </c>
      <c r="C2016" t="s">
        <v>47</v>
      </c>
      <c r="D2016" t="s">
        <v>490</v>
      </c>
      <c r="E2016" t="s">
        <v>538</v>
      </c>
      <c r="F2016" t="s">
        <v>539</v>
      </c>
      <c r="G2016">
        <v>23016715.906526871</v>
      </c>
    </row>
    <row r="2017" spans="2:7" x14ac:dyDescent="0.25">
      <c r="B2017" t="s">
        <v>46</v>
      </c>
      <c r="C2017" t="s">
        <v>47</v>
      </c>
      <c r="D2017" t="s">
        <v>490</v>
      </c>
      <c r="E2017" t="s">
        <v>538</v>
      </c>
      <c r="F2017" t="s">
        <v>540</v>
      </c>
      <c r="G2017">
        <v>2557412.878502985</v>
      </c>
    </row>
    <row r="2018" spans="2:7" x14ac:dyDescent="0.25">
      <c r="B2018" t="s">
        <v>46</v>
      </c>
      <c r="C2018" t="s">
        <v>47</v>
      </c>
      <c r="D2018" t="s">
        <v>490</v>
      </c>
      <c r="E2018" t="s">
        <v>541</v>
      </c>
      <c r="F2018" t="s">
        <v>539</v>
      </c>
      <c r="G2018">
        <v>69050147.719580606</v>
      </c>
    </row>
    <row r="2019" spans="2:7" x14ac:dyDescent="0.25">
      <c r="B2019" t="s">
        <v>46</v>
      </c>
      <c r="C2019" t="s">
        <v>47</v>
      </c>
      <c r="D2019" t="s">
        <v>490</v>
      </c>
      <c r="E2019" t="s">
        <v>541</v>
      </c>
      <c r="F2019" t="s">
        <v>540</v>
      </c>
      <c r="G2019">
        <v>7672238.6355089545</v>
      </c>
    </row>
    <row r="2020" spans="2:7" x14ac:dyDescent="0.25">
      <c r="B2020" t="s">
        <v>46</v>
      </c>
      <c r="C2020" t="s">
        <v>47</v>
      </c>
      <c r="D2020" t="s">
        <v>490</v>
      </c>
      <c r="E2020" t="s">
        <v>542</v>
      </c>
      <c r="F2020" t="s">
        <v>539</v>
      </c>
      <c r="G2020">
        <v>21802704.908434205</v>
      </c>
    </row>
    <row r="2021" spans="2:7" x14ac:dyDescent="0.25">
      <c r="B2021" t="s">
        <v>46</v>
      </c>
      <c r="C2021" t="s">
        <v>47</v>
      </c>
      <c r="D2021" t="s">
        <v>490</v>
      </c>
      <c r="E2021" t="s">
        <v>542</v>
      </c>
      <c r="F2021" t="s">
        <v>540</v>
      </c>
      <c r="G2021">
        <v>2422522.7676037997</v>
      </c>
    </row>
    <row r="2022" spans="2:7" x14ac:dyDescent="0.25">
      <c r="B2022" t="s">
        <v>46</v>
      </c>
      <c r="C2022" t="s">
        <v>47</v>
      </c>
      <c r="D2022" t="s">
        <v>490</v>
      </c>
      <c r="E2022" t="s">
        <v>543</v>
      </c>
      <c r="F2022" t="s">
        <v>539</v>
      </c>
      <c r="G2022">
        <v>352584198.2136187</v>
      </c>
    </row>
    <row r="2023" spans="2:7" x14ac:dyDescent="0.25">
      <c r="B2023" t="s">
        <v>46</v>
      </c>
      <c r="C2023" t="s">
        <v>47</v>
      </c>
      <c r="D2023" t="s">
        <v>490</v>
      </c>
      <c r="E2023" t="s">
        <v>543</v>
      </c>
      <c r="F2023" t="s">
        <v>540</v>
      </c>
      <c r="G2023">
        <v>39176022.023735404</v>
      </c>
    </row>
    <row r="2024" spans="2:7" x14ac:dyDescent="0.25">
      <c r="B2024" t="s">
        <v>46</v>
      </c>
      <c r="C2024" t="s">
        <v>47</v>
      </c>
      <c r="D2024" t="s">
        <v>491</v>
      </c>
      <c r="E2024" t="s">
        <v>538</v>
      </c>
      <c r="F2024" t="s">
        <v>539</v>
      </c>
      <c r="G2024">
        <v>23564146.902241327</v>
      </c>
    </row>
    <row r="2025" spans="2:7" x14ac:dyDescent="0.25">
      <c r="B2025" t="s">
        <v>46</v>
      </c>
      <c r="C2025" t="s">
        <v>47</v>
      </c>
      <c r="D2025" t="s">
        <v>491</v>
      </c>
      <c r="E2025" t="s">
        <v>538</v>
      </c>
      <c r="F2025" t="s">
        <v>540</v>
      </c>
      <c r="G2025">
        <v>2618238.5446934802</v>
      </c>
    </row>
    <row r="2026" spans="2:7" x14ac:dyDescent="0.25">
      <c r="B2026" t="s">
        <v>46</v>
      </c>
      <c r="C2026" t="s">
        <v>47</v>
      </c>
      <c r="D2026" t="s">
        <v>491</v>
      </c>
      <c r="E2026" t="s">
        <v>541</v>
      </c>
      <c r="F2026" t="s">
        <v>539</v>
      </c>
      <c r="G2026">
        <v>70692440.706723988</v>
      </c>
    </row>
    <row r="2027" spans="2:7" x14ac:dyDescent="0.25">
      <c r="B2027" t="s">
        <v>46</v>
      </c>
      <c r="C2027" t="s">
        <v>47</v>
      </c>
      <c r="D2027" t="s">
        <v>491</v>
      </c>
      <c r="E2027" t="s">
        <v>541</v>
      </c>
      <c r="F2027" t="s">
        <v>540</v>
      </c>
      <c r="G2027">
        <v>7854715.6340804407</v>
      </c>
    </row>
    <row r="2028" spans="2:7" x14ac:dyDescent="0.25">
      <c r="B2028" t="s">
        <v>46</v>
      </c>
      <c r="C2028" t="s">
        <v>47</v>
      </c>
      <c r="D2028" t="s">
        <v>491</v>
      </c>
      <c r="E2028" t="s">
        <v>542</v>
      </c>
      <c r="F2028" t="s">
        <v>539</v>
      </c>
      <c r="G2028">
        <v>22321261.791430186</v>
      </c>
    </row>
    <row r="2029" spans="2:7" x14ac:dyDescent="0.25">
      <c r="B2029" t="s">
        <v>46</v>
      </c>
      <c r="C2029" t="s">
        <v>47</v>
      </c>
      <c r="D2029" t="s">
        <v>491</v>
      </c>
      <c r="E2029" t="s">
        <v>542</v>
      </c>
      <c r="F2029" t="s">
        <v>540</v>
      </c>
      <c r="G2029">
        <v>2480140.1990477978</v>
      </c>
    </row>
    <row r="2030" spans="2:7" x14ac:dyDescent="0.25">
      <c r="B2030" t="s">
        <v>46</v>
      </c>
      <c r="C2030" t="s">
        <v>47</v>
      </c>
      <c r="D2030" t="s">
        <v>491</v>
      </c>
      <c r="E2030" t="s">
        <v>543</v>
      </c>
      <c r="F2030" t="s">
        <v>539</v>
      </c>
      <c r="G2030">
        <v>360970082.60673189</v>
      </c>
    </row>
    <row r="2031" spans="2:7" x14ac:dyDescent="0.25">
      <c r="B2031" t="s">
        <v>46</v>
      </c>
      <c r="C2031" t="s">
        <v>47</v>
      </c>
      <c r="D2031" t="s">
        <v>491</v>
      </c>
      <c r="E2031" t="s">
        <v>543</v>
      </c>
      <c r="F2031" t="s">
        <v>540</v>
      </c>
      <c r="G2031">
        <v>40107786.956303537</v>
      </c>
    </row>
    <row r="2032" spans="2:7" x14ac:dyDescent="0.25">
      <c r="B2032" t="s">
        <v>46</v>
      </c>
      <c r="C2032" t="s">
        <v>47</v>
      </c>
      <c r="D2032" t="s">
        <v>492</v>
      </c>
      <c r="E2032" t="s">
        <v>538</v>
      </c>
      <c r="F2032" t="s">
        <v>539</v>
      </c>
      <c r="G2032">
        <v>24099916.890373345</v>
      </c>
    </row>
    <row r="2033" spans="2:7" x14ac:dyDescent="0.25">
      <c r="B2033" t="s">
        <v>46</v>
      </c>
      <c r="C2033" t="s">
        <v>47</v>
      </c>
      <c r="D2033" t="s">
        <v>492</v>
      </c>
      <c r="E2033" t="s">
        <v>538</v>
      </c>
      <c r="F2033" t="s">
        <v>540</v>
      </c>
      <c r="G2033">
        <v>2677768.5433748155</v>
      </c>
    </row>
    <row r="2034" spans="2:7" x14ac:dyDescent="0.25">
      <c r="B2034" t="s">
        <v>46</v>
      </c>
      <c r="C2034" t="s">
        <v>47</v>
      </c>
      <c r="D2034" t="s">
        <v>492</v>
      </c>
      <c r="E2034" t="s">
        <v>541</v>
      </c>
      <c r="F2034" t="s">
        <v>539</v>
      </c>
      <c r="G2034">
        <v>72299750.671120033</v>
      </c>
    </row>
    <row r="2035" spans="2:7" x14ac:dyDescent="0.25">
      <c r="B2035" t="s">
        <v>46</v>
      </c>
      <c r="C2035" t="s">
        <v>47</v>
      </c>
      <c r="D2035" t="s">
        <v>492</v>
      </c>
      <c r="E2035" t="s">
        <v>541</v>
      </c>
      <c r="F2035" t="s">
        <v>540</v>
      </c>
      <c r="G2035">
        <v>8033305.630124446</v>
      </c>
    </row>
    <row r="2036" spans="2:7" x14ac:dyDescent="0.25">
      <c r="B2036" t="s">
        <v>46</v>
      </c>
      <c r="C2036" t="s">
        <v>47</v>
      </c>
      <c r="D2036" t="s">
        <v>492</v>
      </c>
      <c r="E2036" t="s">
        <v>542</v>
      </c>
      <c r="F2036" t="s">
        <v>539</v>
      </c>
      <c r="G2036">
        <v>22828772.723809779</v>
      </c>
    </row>
    <row r="2037" spans="2:7" x14ac:dyDescent="0.25">
      <c r="B2037" t="s">
        <v>46</v>
      </c>
      <c r="C2037" t="s">
        <v>47</v>
      </c>
      <c r="D2037" t="s">
        <v>492</v>
      </c>
      <c r="E2037" t="s">
        <v>542</v>
      </c>
      <c r="F2037" t="s">
        <v>540</v>
      </c>
      <c r="G2037">
        <v>2536530.3026455306</v>
      </c>
    </row>
    <row r="2038" spans="2:7" x14ac:dyDescent="0.25">
      <c r="B2038" t="s">
        <v>46</v>
      </c>
      <c r="C2038" t="s">
        <v>47</v>
      </c>
      <c r="D2038" t="s">
        <v>492</v>
      </c>
      <c r="E2038" t="s">
        <v>543</v>
      </c>
      <c r="F2038" t="s">
        <v>539</v>
      </c>
      <c r="G2038">
        <v>369177336.51991415</v>
      </c>
    </row>
    <row r="2039" spans="2:7" x14ac:dyDescent="0.25">
      <c r="B2039" t="s">
        <v>46</v>
      </c>
      <c r="C2039" t="s">
        <v>47</v>
      </c>
      <c r="D2039" t="s">
        <v>492</v>
      </c>
      <c r="E2039" t="s">
        <v>543</v>
      </c>
      <c r="F2039" t="s">
        <v>540</v>
      </c>
      <c r="G2039">
        <v>41019704.057768226</v>
      </c>
    </row>
    <row r="2040" spans="2:7" x14ac:dyDescent="0.25">
      <c r="B2040" t="s">
        <v>46</v>
      </c>
      <c r="C2040" t="s">
        <v>47</v>
      </c>
      <c r="D2040" t="s">
        <v>493</v>
      </c>
      <c r="E2040" t="s">
        <v>538</v>
      </c>
      <c r="F2040" t="s">
        <v>539</v>
      </c>
      <c r="G2040">
        <v>24643161.248403583</v>
      </c>
    </row>
    <row r="2041" spans="2:7" x14ac:dyDescent="0.25">
      <c r="B2041" t="s">
        <v>46</v>
      </c>
      <c r="C2041" t="s">
        <v>47</v>
      </c>
      <c r="D2041" t="s">
        <v>493</v>
      </c>
      <c r="E2041" t="s">
        <v>538</v>
      </c>
      <c r="F2041" t="s">
        <v>540</v>
      </c>
      <c r="G2041">
        <v>2738129.0276003974</v>
      </c>
    </row>
    <row r="2042" spans="2:7" x14ac:dyDescent="0.25">
      <c r="B2042" t="s">
        <v>46</v>
      </c>
      <c r="C2042" t="s">
        <v>47</v>
      </c>
      <c r="D2042" t="s">
        <v>493</v>
      </c>
      <c r="E2042" t="s">
        <v>541</v>
      </c>
      <c r="F2042" t="s">
        <v>539</v>
      </c>
      <c r="G2042">
        <v>73929483.745210737</v>
      </c>
    </row>
    <row r="2043" spans="2:7" x14ac:dyDescent="0.25">
      <c r="B2043" t="s">
        <v>46</v>
      </c>
      <c r="C2043" t="s">
        <v>47</v>
      </c>
      <c r="D2043" t="s">
        <v>493</v>
      </c>
      <c r="E2043" t="s">
        <v>541</v>
      </c>
      <c r="F2043" t="s">
        <v>540</v>
      </c>
      <c r="G2043">
        <v>8214387.0828011911</v>
      </c>
    </row>
    <row r="2044" spans="2:7" x14ac:dyDescent="0.25">
      <c r="B2044" t="s">
        <v>46</v>
      </c>
      <c r="C2044" t="s">
        <v>47</v>
      </c>
      <c r="D2044" t="s">
        <v>493</v>
      </c>
      <c r="E2044" t="s">
        <v>542</v>
      </c>
      <c r="F2044" t="s">
        <v>539</v>
      </c>
      <c r="G2044">
        <v>23343363.792292591</v>
      </c>
    </row>
    <row r="2045" spans="2:7" x14ac:dyDescent="0.25">
      <c r="B2045" t="s">
        <v>46</v>
      </c>
      <c r="C2045" t="s">
        <v>47</v>
      </c>
      <c r="D2045" t="s">
        <v>493</v>
      </c>
      <c r="E2045" t="s">
        <v>542</v>
      </c>
      <c r="F2045" t="s">
        <v>540</v>
      </c>
      <c r="G2045">
        <v>2593707.0880325097</v>
      </c>
    </row>
    <row r="2046" spans="2:7" x14ac:dyDescent="0.25">
      <c r="B2046" t="s">
        <v>46</v>
      </c>
      <c r="C2046" t="s">
        <v>47</v>
      </c>
      <c r="D2046" t="s">
        <v>493</v>
      </c>
      <c r="E2046" t="s">
        <v>543</v>
      </c>
      <c r="F2046" t="s">
        <v>539</v>
      </c>
      <c r="G2046">
        <v>377499087.42425793</v>
      </c>
    </row>
    <row r="2047" spans="2:7" x14ac:dyDescent="0.25">
      <c r="B2047" t="s">
        <v>46</v>
      </c>
      <c r="C2047" t="s">
        <v>47</v>
      </c>
      <c r="D2047" t="s">
        <v>493</v>
      </c>
      <c r="E2047" t="s">
        <v>543</v>
      </c>
      <c r="F2047" t="s">
        <v>540</v>
      </c>
      <c r="G2047">
        <v>41944343.047139764</v>
      </c>
    </row>
    <row r="2048" spans="2:7" x14ac:dyDescent="0.25">
      <c r="B2048" t="s">
        <v>46</v>
      </c>
      <c r="C2048" t="s">
        <v>47</v>
      </c>
      <c r="D2048" t="s">
        <v>494</v>
      </c>
      <c r="E2048" t="s">
        <v>538</v>
      </c>
      <c r="F2048" t="s">
        <v>539</v>
      </c>
      <c r="G2048">
        <v>25206016.060536601</v>
      </c>
    </row>
    <row r="2049" spans="2:7" x14ac:dyDescent="0.25">
      <c r="B2049" t="s">
        <v>46</v>
      </c>
      <c r="C2049" t="s">
        <v>47</v>
      </c>
      <c r="D2049" t="s">
        <v>494</v>
      </c>
      <c r="E2049" t="s">
        <v>538</v>
      </c>
      <c r="F2049" t="s">
        <v>540</v>
      </c>
      <c r="G2049">
        <v>2800668.4511707327</v>
      </c>
    </row>
    <row r="2050" spans="2:7" x14ac:dyDescent="0.25">
      <c r="B2050" t="s">
        <v>46</v>
      </c>
      <c r="C2050" t="s">
        <v>47</v>
      </c>
      <c r="D2050" t="s">
        <v>494</v>
      </c>
      <c r="E2050" t="s">
        <v>541</v>
      </c>
      <c r="F2050" t="s">
        <v>539</v>
      </c>
      <c r="G2050">
        <v>75618048.181609794</v>
      </c>
    </row>
    <row r="2051" spans="2:7" x14ac:dyDescent="0.25">
      <c r="B2051" t="s">
        <v>46</v>
      </c>
      <c r="C2051" t="s">
        <v>47</v>
      </c>
      <c r="D2051" t="s">
        <v>494</v>
      </c>
      <c r="E2051" t="s">
        <v>541</v>
      </c>
      <c r="F2051" t="s">
        <v>540</v>
      </c>
      <c r="G2051">
        <v>8402005.3535121977</v>
      </c>
    </row>
    <row r="2052" spans="2:7" x14ac:dyDescent="0.25">
      <c r="B2052" t="s">
        <v>46</v>
      </c>
      <c r="C2052" t="s">
        <v>47</v>
      </c>
      <c r="D2052" t="s">
        <v>494</v>
      </c>
      <c r="E2052" t="s">
        <v>542</v>
      </c>
      <c r="F2052" t="s">
        <v>539</v>
      </c>
      <c r="G2052">
        <v>23876530.966317989</v>
      </c>
    </row>
    <row r="2053" spans="2:7" x14ac:dyDescent="0.25">
      <c r="B2053" t="s">
        <v>46</v>
      </c>
      <c r="C2053" t="s">
        <v>47</v>
      </c>
      <c r="D2053" t="s">
        <v>494</v>
      </c>
      <c r="E2053" t="s">
        <v>542</v>
      </c>
      <c r="F2053" t="s">
        <v>540</v>
      </c>
      <c r="G2053">
        <v>2652947.8851464428</v>
      </c>
    </row>
    <row r="2054" spans="2:7" x14ac:dyDescent="0.25">
      <c r="B2054" t="s">
        <v>46</v>
      </c>
      <c r="C2054" t="s">
        <v>47</v>
      </c>
      <c r="D2054" t="s">
        <v>494</v>
      </c>
      <c r="E2054" t="s">
        <v>543</v>
      </c>
      <c r="F2054" t="s">
        <v>539</v>
      </c>
      <c r="G2054">
        <v>386121243.31533021</v>
      </c>
    </row>
    <row r="2055" spans="2:7" x14ac:dyDescent="0.25">
      <c r="B2055" t="s">
        <v>46</v>
      </c>
      <c r="C2055" t="s">
        <v>47</v>
      </c>
      <c r="D2055" t="s">
        <v>494</v>
      </c>
      <c r="E2055" t="s">
        <v>543</v>
      </c>
      <c r="F2055" t="s">
        <v>540</v>
      </c>
      <c r="G2055">
        <v>42902360.368370011</v>
      </c>
    </row>
    <row r="2056" spans="2:7" x14ac:dyDescent="0.25">
      <c r="B2056" t="s">
        <v>46</v>
      </c>
      <c r="C2056" t="s">
        <v>47</v>
      </c>
      <c r="D2056" t="s">
        <v>495</v>
      </c>
      <c r="E2056" t="s">
        <v>538</v>
      </c>
      <c r="F2056" t="s">
        <v>539</v>
      </c>
      <c r="G2056">
        <v>25743275.797870882</v>
      </c>
    </row>
    <row r="2057" spans="2:7" x14ac:dyDescent="0.25">
      <c r="B2057" t="s">
        <v>46</v>
      </c>
      <c r="C2057" t="s">
        <v>47</v>
      </c>
      <c r="D2057" t="s">
        <v>495</v>
      </c>
      <c r="E2057" t="s">
        <v>538</v>
      </c>
      <c r="F2057" t="s">
        <v>540</v>
      </c>
      <c r="G2057">
        <v>2860363.9775412083</v>
      </c>
    </row>
    <row r="2058" spans="2:7" x14ac:dyDescent="0.25">
      <c r="B2058" t="s">
        <v>46</v>
      </c>
      <c r="C2058" t="s">
        <v>47</v>
      </c>
      <c r="D2058" t="s">
        <v>495</v>
      </c>
      <c r="E2058" t="s">
        <v>541</v>
      </c>
      <c r="F2058" t="s">
        <v>539</v>
      </c>
      <c r="G2058">
        <v>77229827.393612653</v>
      </c>
    </row>
    <row r="2059" spans="2:7" x14ac:dyDescent="0.25">
      <c r="B2059" t="s">
        <v>46</v>
      </c>
      <c r="C2059" t="s">
        <v>47</v>
      </c>
      <c r="D2059" t="s">
        <v>495</v>
      </c>
      <c r="E2059" t="s">
        <v>541</v>
      </c>
      <c r="F2059" t="s">
        <v>540</v>
      </c>
      <c r="G2059">
        <v>8581091.9326236267</v>
      </c>
    </row>
    <row r="2060" spans="2:7" x14ac:dyDescent="0.25">
      <c r="B2060" t="s">
        <v>46</v>
      </c>
      <c r="C2060" t="s">
        <v>47</v>
      </c>
      <c r="D2060" t="s">
        <v>495</v>
      </c>
      <c r="E2060" t="s">
        <v>542</v>
      </c>
      <c r="F2060" t="s">
        <v>539</v>
      </c>
      <c r="G2060">
        <v>24385453.071445968</v>
      </c>
    </row>
    <row r="2061" spans="2:7" x14ac:dyDescent="0.25">
      <c r="B2061" t="s">
        <v>46</v>
      </c>
      <c r="C2061" t="s">
        <v>47</v>
      </c>
      <c r="D2061" t="s">
        <v>495</v>
      </c>
      <c r="E2061" t="s">
        <v>542</v>
      </c>
      <c r="F2061" t="s">
        <v>540</v>
      </c>
      <c r="G2061">
        <v>2709494.7857162179</v>
      </c>
    </row>
    <row r="2062" spans="2:7" x14ac:dyDescent="0.25">
      <c r="B2062" t="s">
        <v>46</v>
      </c>
      <c r="C2062" t="s">
        <v>47</v>
      </c>
      <c r="D2062" t="s">
        <v>495</v>
      </c>
      <c r="E2062" t="s">
        <v>543</v>
      </c>
      <c r="F2062" t="s">
        <v>539</v>
      </c>
      <c r="G2062">
        <v>394351318.12225562</v>
      </c>
    </row>
    <row r="2063" spans="2:7" x14ac:dyDescent="0.25">
      <c r="B2063" t="s">
        <v>46</v>
      </c>
      <c r="C2063" t="s">
        <v>47</v>
      </c>
      <c r="D2063" t="s">
        <v>495</v>
      </c>
      <c r="E2063" t="s">
        <v>543</v>
      </c>
      <c r="F2063" t="s">
        <v>540</v>
      </c>
      <c r="G2063">
        <v>43816813.124695055</v>
      </c>
    </row>
    <row r="2064" spans="2:7" x14ac:dyDescent="0.25">
      <c r="B2064" t="s">
        <v>48</v>
      </c>
      <c r="C2064" t="s">
        <v>49</v>
      </c>
      <c r="D2064" t="s">
        <v>437</v>
      </c>
      <c r="E2064" t="s">
        <v>538</v>
      </c>
      <c r="F2064" t="s">
        <v>539</v>
      </c>
      <c r="G2064">
        <v>47152565.256322995</v>
      </c>
    </row>
    <row r="2065" spans="2:7" x14ac:dyDescent="0.25">
      <c r="B2065" t="s">
        <v>48</v>
      </c>
      <c r="C2065" t="s">
        <v>49</v>
      </c>
      <c r="D2065" t="s">
        <v>437</v>
      </c>
      <c r="E2065" t="s">
        <v>538</v>
      </c>
      <c r="F2065" t="s">
        <v>540</v>
      </c>
      <c r="G2065">
        <v>5239173.9173692204</v>
      </c>
    </row>
    <row r="2066" spans="2:7" x14ac:dyDescent="0.25">
      <c r="B2066" t="s">
        <v>48</v>
      </c>
      <c r="C2066" t="s">
        <v>49</v>
      </c>
      <c r="D2066" t="s">
        <v>437</v>
      </c>
      <c r="E2066" t="s">
        <v>541</v>
      </c>
      <c r="F2066" t="s">
        <v>539</v>
      </c>
      <c r="G2066">
        <v>141457695.76896897</v>
      </c>
    </row>
    <row r="2067" spans="2:7" x14ac:dyDescent="0.25">
      <c r="B2067" t="s">
        <v>48</v>
      </c>
      <c r="C2067" t="s">
        <v>49</v>
      </c>
      <c r="D2067" t="s">
        <v>437</v>
      </c>
      <c r="E2067" t="s">
        <v>541</v>
      </c>
      <c r="F2067" t="s">
        <v>540</v>
      </c>
      <c r="G2067">
        <v>15717521.752107659</v>
      </c>
    </row>
    <row r="2068" spans="2:7" x14ac:dyDescent="0.25">
      <c r="B2068" t="s">
        <v>48</v>
      </c>
      <c r="C2068" t="s">
        <v>49</v>
      </c>
      <c r="D2068" t="s">
        <v>437</v>
      </c>
      <c r="E2068" t="s">
        <v>542</v>
      </c>
      <c r="F2068" t="s">
        <v>539</v>
      </c>
      <c r="G2068">
        <v>92861023.467083097</v>
      </c>
    </row>
    <row r="2069" spans="2:7" x14ac:dyDescent="0.25">
      <c r="B2069" t="s">
        <v>48</v>
      </c>
      <c r="C2069" t="s">
        <v>49</v>
      </c>
      <c r="D2069" t="s">
        <v>437</v>
      </c>
      <c r="E2069" t="s">
        <v>542</v>
      </c>
      <c r="F2069" t="s">
        <v>540</v>
      </c>
      <c r="G2069">
        <v>10317891.496342564</v>
      </c>
    </row>
    <row r="2070" spans="2:7" x14ac:dyDescent="0.25">
      <c r="B2070" t="s">
        <v>48</v>
      </c>
      <c r="C2070" t="s">
        <v>49</v>
      </c>
      <c r="D2070" t="s">
        <v>437</v>
      </c>
      <c r="E2070" t="s">
        <v>543</v>
      </c>
      <c r="F2070" t="s">
        <v>539</v>
      </c>
      <c r="G2070">
        <v>1015394337.2493064</v>
      </c>
    </row>
    <row r="2071" spans="2:7" x14ac:dyDescent="0.25">
      <c r="B2071" t="s">
        <v>48</v>
      </c>
      <c r="C2071" t="s">
        <v>49</v>
      </c>
      <c r="D2071" t="s">
        <v>437</v>
      </c>
      <c r="E2071" t="s">
        <v>543</v>
      </c>
      <c r="F2071" t="s">
        <v>540</v>
      </c>
      <c r="G2071">
        <v>112821593.02770069</v>
      </c>
    </row>
    <row r="2072" spans="2:7" x14ac:dyDescent="0.25">
      <c r="B2072" t="s">
        <v>48</v>
      </c>
      <c r="C2072" t="s">
        <v>49</v>
      </c>
      <c r="D2072" t="s">
        <v>490</v>
      </c>
      <c r="E2072" t="s">
        <v>538</v>
      </c>
      <c r="F2072" t="s">
        <v>539</v>
      </c>
      <c r="G2072">
        <v>48398754.410729766</v>
      </c>
    </row>
    <row r="2073" spans="2:7" x14ac:dyDescent="0.25">
      <c r="B2073" t="s">
        <v>48</v>
      </c>
      <c r="C2073" t="s">
        <v>49</v>
      </c>
      <c r="D2073" t="s">
        <v>490</v>
      </c>
      <c r="E2073" t="s">
        <v>538</v>
      </c>
      <c r="F2073" t="s">
        <v>540</v>
      </c>
      <c r="G2073">
        <v>5377639.378969973</v>
      </c>
    </row>
    <row r="2074" spans="2:7" x14ac:dyDescent="0.25">
      <c r="B2074" t="s">
        <v>48</v>
      </c>
      <c r="C2074" t="s">
        <v>49</v>
      </c>
      <c r="D2074" t="s">
        <v>490</v>
      </c>
      <c r="E2074" t="s">
        <v>541</v>
      </c>
      <c r="F2074" t="s">
        <v>539</v>
      </c>
      <c r="G2074">
        <v>145196263.2321893</v>
      </c>
    </row>
    <row r="2075" spans="2:7" x14ac:dyDescent="0.25">
      <c r="B2075" t="s">
        <v>48</v>
      </c>
      <c r="C2075" t="s">
        <v>49</v>
      </c>
      <c r="D2075" t="s">
        <v>490</v>
      </c>
      <c r="E2075" t="s">
        <v>541</v>
      </c>
      <c r="F2075" t="s">
        <v>540</v>
      </c>
      <c r="G2075">
        <v>16132918.136909919</v>
      </c>
    </row>
    <row r="2076" spans="2:7" x14ac:dyDescent="0.25">
      <c r="B2076" t="s">
        <v>48</v>
      </c>
      <c r="C2076" t="s">
        <v>49</v>
      </c>
      <c r="D2076" t="s">
        <v>490</v>
      </c>
      <c r="E2076" t="s">
        <v>542</v>
      </c>
      <c r="F2076" t="s">
        <v>539</v>
      </c>
      <c r="G2076">
        <v>95315235.654325113</v>
      </c>
    </row>
    <row r="2077" spans="2:7" x14ac:dyDescent="0.25">
      <c r="B2077" t="s">
        <v>48</v>
      </c>
      <c r="C2077" t="s">
        <v>49</v>
      </c>
      <c r="D2077" t="s">
        <v>490</v>
      </c>
      <c r="E2077" t="s">
        <v>542</v>
      </c>
      <c r="F2077" t="s">
        <v>540</v>
      </c>
      <c r="G2077">
        <v>10590581.739369454</v>
      </c>
    </row>
    <row r="2078" spans="2:7" x14ac:dyDescent="0.25">
      <c r="B2078" t="s">
        <v>48</v>
      </c>
      <c r="C2078" t="s">
        <v>49</v>
      </c>
      <c r="D2078" t="s">
        <v>490</v>
      </c>
      <c r="E2078" t="s">
        <v>543</v>
      </c>
      <c r="F2078" t="s">
        <v>539</v>
      </c>
      <c r="G2078">
        <v>1042230065.1391366</v>
      </c>
    </row>
    <row r="2079" spans="2:7" x14ac:dyDescent="0.25">
      <c r="B2079" t="s">
        <v>48</v>
      </c>
      <c r="C2079" t="s">
        <v>49</v>
      </c>
      <c r="D2079" t="s">
        <v>490</v>
      </c>
      <c r="E2079" t="s">
        <v>543</v>
      </c>
      <c r="F2079" t="s">
        <v>540</v>
      </c>
      <c r="G2079">
        <v>115803340.57101513</v>
      </c>
    </row>
    <row r="2080" spans="2:7" x14ac:dyDescent="0.25">
      <c r="B2080" t="s">
        <v>48</v>
      </c>
      <c r="C2080" t="s">
        <v>49</v>
      </c>
      <c r="D2080" t="s">
        <v>491</v>
      </c>
      <c r="E2080" t="s">
        <v>538</v>
      </c>
      <c r="F2080" t="s">
        <v>539</v>
      </c>
      <c r="G2080">
        <v>49549873.381220765</v>
      </c>
    </row>
    <row r="2081" spans="2:7" x14ac:dyDescent="0.25">
      <c r="B2081" t="s">
        <v>48</v>
      </c>
      <c r="C2081" t="s">
        <v>49</v>
      </c>
      <c r="D2081" t="s">
        <v>491</v>
      </c>
      <c r="E2081" t="s">
        <v>538</v>
      </c>
      <c r="F2081" t="s">
        <v>540</v>
      </c>
      <c r="G2081">
        <v>5505541.4868023051</v>
      </c>
    </row>
    <row r="2082" spans="2:7" x14ac:dyDescent="0.25">
      <c r="B2082" t="s">
        <v>48</v>
      </c>
      <c r="C2082" t="s">
        <v>49</v>
      </c>
      <c r="D2082" t="s">
        <v>491</v>
      </c>
      <c r="E2082" t="s">
        <v>541</v>
      </c>
      <c r="F2082" t="s">
        <v>539</v>
      </c>
      <c r="G2082">
        <v>148649620.14366227</v>
      </c>
    </row>
    <row r="2083" spans="2:7" x14ac:dyDescent="0.25">
      <c r="B2083" t="s">
        <v>48</v>
      </c>
      <c r="C2083" t="s">
        <v>49</v>
      </c>
      <c r="D2083" t="s">
        <v>491</v>
      </c>
      <c r="E2083" t="s">
        <v>541</v>
      </c>
      <c r="F2083" t="s">
        <v>540</v>
      </c>
      <c r="G2083">
        <v>16516624.460406916</v>
      </c>
    </row>
    <row r="2084" spans="2:7" x14ac:dyDescent="0.25">
      <c r="B2084" t="s">
        <v>48</v>
      </c>
      <c r="C2084" t="s">
        <v>49</v>
      </c>
      <c r="D2084" t="s">
        <v>491</v>
      </c>
      <c r="E2084" t="s">
        <v>542</v>
      </c>
      <c r="F2084" t="s">
        <v>539</v>
      </c>
      <c r="G2084">
        <v>97582219.11855635</v>
      </c>
    </row>
    <row r="2085" spans="2:7" x14ac:dyDescent="0.25">
      <c r="B2085" t="s">
        <v>48</v>
      </c>
      <c r="C2085" t="s">
        <v>49</v>
      </c>
      <c r="D2085" t="s">
        <v>491</v>
      </c>
      <c r="E2085" t="s">
        <v>542</v>
      </c>
      <c r="F2085" t="s">
        <v>540</v>
      </c>
      <c r="G2085">
        <v>10842468.790950703</v>
      </c>
    </row>
    <row r="2086" spans="2:7" x14ac:dyDescent="0.25">
      <c r="B2086" t="s">
        <v>48</v>
      </c>
      <c r="C2086" t="s">
        <v>49</v>
      </c>
      <c r="D2086" t="s">
        <v>491</v>
      </c>
      <c r="E2086" t="s">
        <v>543</v>
      </c>
      <c r="F2086" t="s">
        <v>539</v>
      </c>
      <c r="G2086">
        <v>1067018529.5160576</v>
      </c>
    </row>
    <row r="2087" spans="2:7" x14ac:dyDescent="0.25">
      <c r="B2087" t="s">
        <v>48</v>
      </c>
      <c r="C2087" t="s">
        <v>49</v>
      </c>
      <c r="D2087" t="s">
        <v>491</v>
      </c>
      <c r="E2087" t="s">
        <v>543</v>
      </c>
      <c r="F2087" t="s">
        <v>540</v>
      </c>
      <c r="G2087">
        <v>118557614.39067304</v>
      </c>
    </row>
    <row r="2088" spans="2:7" x14ac:dyDescent="0.25">
      <c r="B2088" t="s">
        <v>48</v>
      </c>
      <c r="C2088" t="s">
        <v>49</v>
      </c>
      <c r="D2088" t="s">
        <v>492</v>
      </c>
      <c r="E2088" t="s">
        <v>538</v>
      </c>
      <c r="F2088" t="s">
        <v>539</v>
      </c>
      <c r="G2088">
        <v>50676471.988144018</v>
      </c>
    </row>
    <row r="2089" spans="2:7" x14ac:dyDescent="0.25">
      <c r="B2089" t="s">
        <v>48</v>
      </c>
      <c r="C2089" t="s">
        <v>49</v>
      </c>
      <c r="D2089" t="s">
        <v>492</v>
      </c>
      <c r="E2089" t="s">
        <v>538</v>
      </c>
      <c r="F2089" t="s">
        <v>540</v>
      </c>
      <c r="G2089">
        <v>5630719.1097937776</v>
      </c>
    </row>
    <row r="2090" spans="2:7" x14ac:dyDescent="0.25">
      <c r="B2090" t="s">
        <v>48</v>
      </c>
      <c r="C2090" t="s">
        <v>49</v>
      </c>
      <c r="D2090" t="s">
        <v>492</v>
      </c>
      <c r="E2090" t="s">
        <v>541</v>
      </c>
      <c r="F2090" t="s">
        <v>539</v>
      </c>
      <c r="G2090">
        <v>152029415.96443203</v>
      </c>
    </row>
    <row r="2091" spans="2:7" x14ac:dyDescent="0.25">
      <c r="B2091" t="s">
        <v>48</v>
      </c>
      <c r="C2091" t="s">
        <v>49</v>
      </c>
      <c r="D2091" t="s">
        <v>492</v>
      </c>
      <c r="E2091" t="s">
        <v>541</v>
      </c>
      <c r="F2091" t="s">
        <v>540</v>
      </c>
      <c r="G2091">
        <v>16892157.329381336</v>
      </c>
    </row>
    <row r="2092" spans="2:7" x14ac:dyDescent="0.25">
      <c r="B2092" t="s">
        <v>48</v>
      </c>
      <c r="C2092" t="s">
        <v>49</v>
      </c>
      <c r="D2092" t="s">
        <v>492</v>
      </c>
      <c r="E2092" t="s">
        <v>542</v>
      </c>
      <c r="F2092" t="s">
        <v>539</v>
      </c>
      <c r="G2092">
        <v>99800912.822849661</v>
      </c>
    </row>
    <row r="2093" spans="2:7" x14ac:dyDescent="0.25">
      <c r="B2093" t="s">
        <v>48</v>
      </c>
      <c r="C2093" t="s">
        <v>49</v>
      </c>
      <c r="D2093" t="s">
        <v>492</v>
      </c>
      <c r="E2093" t="s">
        <v>542</v>
      </c>
      <c r="F2093" t="s">
        <v>540</v>
      </c>
      <c r="G2093">
        <v>11088990.313649958</v>
      </c>
    </row>
    <row r="2094" spans="2:7" x14ac:dyDescent="0.25">
      <c r="B2094" t="s">
        <v>48</v>
      </c>
      <c r="C2094" t="s">
        <v>49</v>
      </c>
      <c r="D2094" t="s">
        <v>492</v>
      </c>
      <c r="E2094" t="s">
        <v>543</v>
      </c>
      <c r="F2094" t="s">
        <v>539</v>
      </c>
      <c r="G2094">
        <v>1091278966.6652205</v>
      </c>
    </row>
    <row r="2095" spans="2:7" x14ac:dyDescent="0.25">
      <c r="B2095" t="s">
        <v>48</v>
      </c>
      <c r="C2095" t="s">
        <v>49</v>
      </c>
      <c r="D2095" t="s">
        <v>492</v>
      </c>
      <c r="E2095" t="s">
        <v>543</v>
      </c>
      <c r="F2095" t="s">
        <v>540</v>
      </c>
      <c r="G2095">
        <v>121253218.5183578</v>
      </c>
    </row>
    <row r="2096" spans="2:7" x14ac:dyDescent="0.25">
      <c r="B2096" t="s">
        <v>48</v>
      </c>
      <c r="C2096" t="s">
        <v>49</v>
      </c>
      <c r="D2096" t="s">
        <v>493</v>
      </c>
      <c r="E2096" t="s">
        <v>538</v>
      </c>
      <c r="F2096" t="s">
        <v>539</v>
      </c>
      <c r="G2096">
        <v>51818787.441664658</v>
      </c>
    </row>
    <row r="2097" spans="2:7" x14ac:dyDescent="0.25">
      <c r="B2097" t="s">
        <v>48</v>
      </c>
      <c r="C2097" t="s">
        <v>49</v>
      </c>
      <c r="D2097" t="s">
        <v>493</v>
      </c>
      <c r="E2097" t="s">
        <v>538</v>
      </c>
      <c r="F2097" t="s">
        <v>540</v>
      </c>
      <c r="G2097">
        <v>5757643.0490738498</v>
      </c>
    </row>
    <row r="2098" spans="2:7" x14ac:dyDescent="0.25">
      <c r="B2098" t="s">
        <v>48</v>
      </c>
      <c r="C2098" t="s">
        <v>49</v>
      </c>
      <c r="D2098" t="s">
        <v>493</v>
      </c>
      <c r="E2098" t="s">
        <v>541</v>
      </c>
      <c r="F2098" t="s">
        <v>539</v>
      </c>
      <c r="G2098">
        <v>155456362.324994</v>
      </c>
    </row>
    <row r="2099" spans="2:7" x14ac:dyDescent="0.25">
      <c r="B2099" t="s">
        <v>48</v>
      </c>
      <c r="C2099" t="s">
        <v>49</v>
      </c>
      <c r="D2099" t="s">
        <v>493</v>
      </c>
      <c r="E2099" t="s">
        <v>541</v>
      </c>
      <c r="F2099" t="s">
        <v>540</v>
      </c>
      <c r="G2099">
        <v>17272929.14722155</v>
      </c>
    </row>
    <row r="2100" spans="2:7" x14ac:dyDescent="0.25">
      <c r="B2100" t="s">
        <v>48</v>
      </c>
      <c r="C2100" t="s">
        <v>49</v>
      </c>
      <c r="D2100" t="s">
        <v>493</v>
      </c>
      <c r="E2100" t="s">
        <v>542</v>
      </c>
      <c r="F2100" t="s">
        <v>539</v>
      </c>
      <c r="G2100">
        <v>102050558.87200004</v>
      </c>
    </row>
    <row r="2101" spans="2:7" x14ac:dyDescent="0.25">
      <c r="B2101" t="s">
        <v>48</v>
      </c>
      <c r="C2101" t="s">
        <v>49</v>
      </c>
      <c r="D2101" t="s">
        <v>493</v>
      </c>
      <c r="E2101" t="s">
        <v>542</v>
      </c>
      <c r="F2101" t="s">
        <v>540</v>
      </c>
      <c r="G2101">
        <v>11338950.985777779</v>
      </c>
    </row>
    <row r="2102" spans="2:7" x14ac:dyDescent="0.25">
      <c r="B2102" t="s">
        <v>48</v>
      </c>
      <c r="C2102" t="s">
        <v>49</v>
      </c>
      <c r="D2102" t="s">
        <v>493</v>
      </c>
      <c r="E2102" t="s">
        <v>543</v>
      </c>
      <c r="F2102" t="s">
        <v>539</v>
      </c>
      <c r="G2102">
        <v>1115877854.0545275</v>
      </c>
    </row>
    <row r="2103" spans="2:7" x14ac:dyDescent="0.25">
      <c r="B2103" t="s">
        <v>48</v>
      </c>
      <c r="C2103" t="s">
        <v>49</v>
      </c>
      <c r="D2103" t="s">
        <v>493</v>
      </c>
      <c r="E2103" t="s">
        <v>543</v>
      </c>
      <c r="F2103" t="s">
        <v>540</v>
      </c>
      <c r="G2103">
        <v>123986428.2282808</v>
      </c>
    </row>
    <row r="2104" spans="2:7" x14ac:dyDescent="0.25">
      <c r="B2104" t="s">
        <v>48</v>
      </c>
      <c r="C2104" t="s">
        <v>49</v>
      </c>
      <c r="D2104" t="s">
        <v>494</v>
      </c>
      <c r="E2104" t="s">
        <v>538</v>
      </c>
      <c r="F2104" t="s">
        <v>539</v>
      </c>
      <c r="G2104">
        <v>53002339.080045797</v>
      </c>
    </row>
    <row r="2105" spans="2:7" x14ac:dyDescent="0.25">
      <c r="B2105" t="s">
        <v>48</v>
      </c>
      <c r="C2105" t="s">
        <v>49</v>
      </c>
      <c r="D2105" t="s">
        <v>494</v>
      </c>
      <c r="E2105" t="s">
        <v>538</v>
      </c>
      <c r="F2105" t="s">
        <v>540</v>
      </c>
      <c r="G2105">
        <v>5889148.786671754</v>
      </c>
    </row>
    <row r="2106" spans="2:7" x14ac:dyDescent="0.25">
      <c r="B2106" t="s">
        <v>48</v>
      </c>
      <c r="C2106" t="s">
        <v>49</v>
      </c>
      <c r="D2106" t="s">
        <v>494</v>
      </c>
      <c r="E2106" t="s">
        <v>541</v>
      </c>
      <c r="F2106" t="s">
        <v>539</v>
      </c>
      <c r="G2106">
        <v>159007017.2401374</v>
      </c>
    </row>
    <row r="2107" spans="2:7" x14ac:dyDescent="0.25">
      <c r="B2107" t="s">
        <v>48</v>
      </c>
      <c r="C2107" t="s">
        <v>49</v>
      </c>
      <c r="D2107" t="s">
        <v>494</v>
      </c>
      <c r="E2107" t="s">
        <v>541</v>
      </c>
      <c r="F2107" t="s">
        <v>540</v>
      </c>
      <c r="G2107">
        <v>17667446.360015262</v>
      </c>
    </row>
    <row r="2108" spans="2:7" x14ac:dyDescent="0.25">
      <c r="B2108" t="s">
        <v>48</v>
      </c>
      <c r="C2108" t="s">
        <v>49</v>
      </c>
      <c r="D2108" t="s">
        <v>494</v>
      </c>
      <c r="E2108" t="s">
        <v>542</v>
      </c>
      <c r="F2108" t="s">
        <v>539</v>
      </c>
      <c r="G2108">
        <v>104381414.38047056</v>
      </c>
    </row>
    <row r="2109" spans="2:7" x14ac:dyDescent="0.25">
      <c r="B2109" t="s">
        <v>48</v>
      </c>
      <c r="C2109" t="s">
        <v>49</v>
      </c>
      <c r="D2109" t="s">
        <v>494</v>
      </c>
      <c r="E2109" t="s">
        <v>542</v>
      </c>
      <c r="F2109" t="s">
        <v>540</v>
      </c>
      <c r="G2109">
        <v>11597934.931163391</v>
      </c>
    </row>
    <row r="2110" spans="2:7" x14ac:dyDescent="0.25">
      <c r="B2110" t="s">
        <v>48</v>
      </c>
      <c r="C2110" t="s">
        <v>49</v>
      </c>
      <c r="D2110" t="s">
        <v>494</v>
      </c>
      <c r="E2110" t="s">
        <v>543</v>
      </c>
      <c r="F2110" t="s">
        <v>539</v>
      </c>
      <c r="G2110">
        <v>1141364731.0658095</v>
      </c>
    </row>
    <row r="2111" spans="2:7" x14ac:dyDescent="0.25">
      <c r="B2111" t="s">
        <v>48</v>
      </c>
      <c r="C2111" t="s">
        <v>49</v>
      </c>
      <c r="D2111" t="s">
        <v>494</v>
      </c>
      <c r="E2111" t="s">
        <v>543</v>
      </c>
      <c r="F2111" t="s">
        <v>540</v>
      </c>
      <c r="G2111">
        <v>126818303.45175657</v>
      </c>
    </row>
    <row r="2112" spans="2:7" x14ac:dyDescent="0.25">
      <c r="B2112" t="s">
        <v>48</v>
      </c>
      <c r="C2112" t="s">
        <v>49</v>
      </c>
      <c r="D2112" t="s">
        <v>495</v>
      </c>
      <c r="E2112" t="s">
        <v>538</v>
      </c>
      <c r="F2112" t="s">
        <v>539</v>
      </c>
      <c r="G2112">
        <v>54132070.280083857</v>
      </c>
    </row>
    <row r="2113" spans="2:7" x14ac:dyDescent="0.25">
      <c r="B2113" t="s">
        <v>48</v>
      </c>
      <c r="C2113" t="s">
        <v>49</v>
      </c>
      <c r="D2113" t="s">
        <v>495</v>
      </c>
      <c r="E2113" t="s">
        <v>538</v>
      </c>
      <c r="F2113" t="s">
        <v>540</v>
      </c>
      <c r="G2113">
        <v>6014674.4755648719</v>
      </c>
    </row>
    <row r="2114" spans="2:7" x14ac:dyDescent="0.25">
      <c r="B2114" t="s">
        <v>48</v>
      </c>
      <c r="C2114" t="s">
        <v>49</v>
      </c>
      <c r="D2114" t="s">
        <v>495</v>
      </c>
      <c r="E2114" t="s">
        <v>541</v>
      </c>
      <c r="F2114" t="s">
        <v>539</v>
      </c>
      <c r="G2114">
        <v>162396210.84025159</v>
      </c>
    </row>
    <row r="2115" spans="2:7" x14ac:dyDescent="0.25">
      <c r="B2115" t="s">
        <v>48</v>
      </c>
      <c r="C2115" t="s">
        <v>49</v>
      </c>
      <c r="D2115" t="s">
        <v>495</v>
      </c>
      <c r="E2115" t="s">
        <v>541</v>
      </c>
      <c r="F2115" t="s">
        <v>540</v>
      </c>
      <c r="G2115">
        <v>18044023.426694617</v>
      </c>
    </row>
    <row r="2116" spans="2:7" x14ac:dyDescent="0.25">
      <c r="B2116" t="s">
        <v>48</v>
      </c>
      <c r="C2116" t="s">
        <v>49</v>
      </c>
      <c r="D2116" t="s">
        <v>495</v>
      </c>
      <c r="E2116" t="s">
        <v>542</v>
      </c>
      <c r="F2116" t="s">
        <v>539</v>
      </c>
      <c r="G2116">
        <v>106606277.33136085</v>
      </c>
    </row>
    <row r="2117" spans="2:7" x14ac:dyDescent="0.25">
      <c r="B2117" t="s">
        <v>48</v>
      </c>
      <c r="C2117" t="s">
        <v>49</v>
      </c>
      <c r="D2117" t="s">
        <v>495</v>
      </c>
      <c r="E2117" t="s">
        <v>542</v>
      </c>
      <c r="F2117" t="s">
        <v>540</v>
      </c>
      <c r="G2117">
        <v>11845141.925706757</v>
      </c>
    </row>
    <row r="2118" spans="2:7" x14ac:dyDescent="0.25">
      <c r="B2118" t="s">
        <v>48</v>
      </c>
      <c r="C2118" t="s">
        <v>49</v>
      </c>
      <c r="D2118" t="s">
        <v>495</v>
      </c>
      <c r="E2118" t="s">
        <v>543</v>
      </c>
      <c r="F2118" t="s">
        <v>539</v>
      </c>
      <c r="G2118">
        <v>1165692626.2056963</v>
      </c>
    </row>
    <row r="2119" spans="2:7" x14ac:dyDescent="0.25">
      <c r="B2119" t="s">
        <v>48</v>
      </c>
      <c r="C2119" t="s">
        <v>49</v>
      </c>
      <c r="D2119" t="s">
        <v>495</v>
      </c>
      <c r="E2119" t="s">
        <v>543</v>
      </c>
      <c r="F2119" t="s">
        <v>540</v>
      </c>
      <c r="G2119">
        <v>129521402.91174401</v>
      </c>
    </row>
    <row r="2120" spans="2:7" x14ac:dyDescent="0.25">
      <c r="B2120" t="s">
        <v>50</v>
      </c>
      <c r="C2120" t="s">
        <v>51</v>
      </c>
      <c r="D2120" t="s">
        <v>437</v>
      </c>
      <c r="E2120" t="s">
        <v>538</v>
      </c>
      <c r="F2120" t="s">
        <v>539</v>
      </c>
      <c r="G2120">
        <v>21851473.794313252</v>
      </c>
    </row>
    <row r="2121" spans="2:7" x14ac:dyDescent="0.25">
      <c r="B2121" t="s">
        <v>50</v>
      </c>
      <c r="C2121" t="s">
        <v>51</v>
      </c>
      <c r="D2121" t="s">
        <v>437</v>
      </c>
      <c r="E2121" t="s">
        <v>538</v>
      </c>
      <c r="F2121" t="s">
        <v>540</v>
      </c>
      <c r="G2121">
        <v>2427941.5327014718</v>
      </c>
    </row>
    <row r="2122" spans="2:7" x14ac:dyDescent="0.25">
      <c r="B2122" t="s">
        <v>50</v>
      </c>
      <c r="C2122" t="s">
        <v>51</v>
      </c>
      <c r="D2122" t="s">
        <v>437</v>
      </c>
      <c r="E2122" t="s">
        <v>541</v>
      </c>
      <c r="F2122" t="s">
        <v>539</v>
      </c>
      <c r="G2122">
        <v>65554421.382939756</v>
      </c>
    </row>
    <row r="2123" spans="2:7" x14ac:dyDescent="0.25">
      <c r="B2123" t="s">
        <v>50</v>
      </c>
      <c r="C2123" t="s">
        <v>51</v>
      </c>
      <c r="D2123" t="s">
        <v>437</v>
      </c>
      <c r="E2123" t="s">
        <v>541</v>
      </c>
      <c r="F2123" t="s">
        <v>540</v>
      </c>
      <c r="G2123">
        <v>7283824.5981044155</v>
      </c>
    </row>
    <row r="2124" spans="2:7" x14ac:dyDescent="0.25">
      <c r="B2124" t="s">
        <v>50</v>
      </c>
      <c r="C2124" t="s">
        <v>51</v>
      </c>
      <c r="D2124" t="s">
        <v>437</v>
      </c>
      <c r="E2124" t="s">
        <v>542</v>
      </c>
      <c r="F2124" t="s">
        <v>539</v>
      </c>
      <c r="G2124">
        <v>38048601.493404746</v>
      </c>
    </row>
    <row r="2125" spans="2:7" x14ac:dyDescent="0.25">
      <c r="B2125" t="s">
        <v>50</v>
      </c>
      <c r="C2125" t="s">
        <v>51</v>
      </c>
      <c r="D2125" t="s">
        <v>437</v>
      </c>
      <c r="E2125" t="s">
        <v>542</v>
      </c>
      <c r="F2125" t="s">
        <v>540</v>
      </c>
      <c r="G2125">
        <v>4227622.3881560815</v>
      </c>
    </row>
    <row r="2126" spans="2:7" x14ac:dyDescent="0.25">
      <c r="B2126" t="s">
        <v>50</v>
      </c>
      <c r="C2126" t="s">
        <v>51</v>
      </c>
      <c r="D2126" t="s">
        <v>437</v>
      </c>
      <c r="E2126" t="s">
        <v>543</v>
      </c>
      <c r="F2126" t="s">
        <v>539</v>
      </c>
      <c r="G2126">
        <v>486971027.42315555</v>
      </c>
    </row>
    <row r="2127" spans="2:7" x14ac:dyDescent="0.25">
      <c r="B2127" t="s">
        <v>50</v>
      </c>
      <c r="C2127" t="s">
        <v>51</v>
      </c>
      <c r="D2127" t="s">
        <v>437</v>
      </c>
      <c r="E2127" t="s">
        <v>543</v>
      </c>
      <c r="F2127" t="s">
        <v>540</v>
      </c>
      <c r="G2127">
        <v>54107891.935906157</v>
      </c>
    </row>
    <row r="2128" spans="2:7" x14ac:dyDescent="0.25">
      <c r="B2128" t="s">
        <v>50</v>
      </c>
      <c r="C2128" t="s">
        <v>51</v>
      </c>
      <c r="D2128" t="s">
        <v>490</v>
      </c>
      <c r="E2128" t="s">
        <v>538</v>
      </c>
      <c r="F2128" t="s">
        <v>539</v>
      </c>
      <c r="G2128">
        <v>22428983.618057683</v>
      </c>
    </row>
    <row r="2129" spans="2:7" x14ac:dyDescent="0.25">
      <c r="B2129" t="s">
        <v>50</v>
      </c>
      <c r="C2129" t="s">
        <v>51</v>
      </c>
      <c r="D2129" t="s">
        <v>490</v>
      </c>
      <c r="E2129" t="s">
        <v>538</v>
      </c>
      <c r="F2129" t="s">
        <v>540</v>
      </c>
      <c r="G2129">
        <v>2492109.2908952977</v>
      </c>
    </row>
    <row r="2130" spans="2:7" x14ac:dyDescent="0.25">
      <c r="B2130" t="s">
        <v>50</v>
      </c>
      <c r="C2130" t="s">
        <v>51</v>
      </c>
      <c r="D2130" t="s">
        <v>490</v>
      </c>
      <c r="E2130" t="s">
        <v>541</v>
      </c>
      <c r="F2130" t="s">
        <v>539</v>
      </c>
      <c r="G2130">
        <v>67286950.854173049</v>
      </c>
    </row>
    <row r="2131" spans="2:7" x14ac:dyDescent="0.25">
      <c r="B2131" t="s">
        <v>50</v>
      </c>
      <c r="C2131" t="s">
        <v>51</v>
      </c>
      <c r="D2131" t="s">
        <v>490</v>
      </c>
      <c r="E2131" t="s">
        <v>541</v>
      </c>
      <c r="F2131" t="s">
        <v>540</v>
      </c>
      <c r="G2131">
        <v>7476327.8726858925</v>
      </c>
    </row>
    <row r="2132" spans="2:7" x14ac:dyDescent="0.25">
      <c r="B2132" t="s">
        <v>50</v>
      </c>
      <c r="C2132" t="s">
        <v>51</v>
      </c>
      <c r="D2132" t="s">
        <v>490</v>
      </c>
      <c r="E2132" t="s">
        <v>542</v>
      </c>
      <c r="F2132" t="s">
        <v>539</v>
      </c>
      <c r="G2132">
        <v>39054183.146569796</v>
      </c>
    </row>
    <row r="2133" spans="2:7" x14ac:dyDescent="0.25">
      <c r="B2133" t="s">
        <v>50</v>
      </c>
      <c r="C2133" t="s">
        <v>51</v>
      </c>
      <c r="D2133" t="s">
        <v>490</v>
      </c>
      <c r="E2133" t="s">
        <v>542</v>
      </c>
      <c r="F2133" t="s">
        <v>540</v>
      </c>
      <c r="G2133">
        <v>4339353.6829521982</v>
      </c>
    </row>
    <row r="2134" spans="2:7" x14ac:dyDescent="0.25">
      <c r="B2134" t="s">
        <v>50</v>
      </c>
      <c r="C2134" t="s">
        <v>51</v>
      </c>
      <c r="D2134" t="s">
        <v>490</v>
      </c>
      <c r="E2134" t="s">
        <v>543</v>
      </c>
      <c r="F2134" t="s">
        <v>539</v>
      </c>
      <c r="G2134">
        <v>499841122.81640005</v>
      </c>
    </row>
    <row r="2135" spans="2:7" x14ac:dyDescent="0.25">
      <c r="B2135" t="s">
        <v>50</v>
      </c>
      <c r="C2135" t="s">
        <v>51</v>
      </c>
      <c r="D2135" t="s">
        <v>490</v>
      </c>
      <c r="E2135" t="s">
        <v>543</v>
      </c>
      <c r="F2135" t="s">
        <v>540</v>
      </c>
      <c r="G2135">
        <v>55537902.53515555</v>
      </c>
    </row>
    <row r="2136" spans="2:7" x14ac:dyDescent="0.25">
      <c r="B2136" t="s">
        <v>50</v>
      </c>
      <c r="C2136" t="s">
        <v>51</v>
      </c>
      <c r="D2136" t="s">
        <v>491</v>
      </c>
      <c r="E2136" t="s">
        <v>538</v>
      </c>
      <c r="F2136" t="s">
        <v>539</v>
      </c>
      <c r="G2136">
        <v>22962435.952646159</v>
      </c>
    </row>
    <row r="2137" spans="2:7" x14ac:dyDescent="0.25">
      <c r="B2137" t="s">
        <v>50</v>
      </c>
      <c r="C2137" t="s">
        <v>51</v>
      </c>
      <c r="D2137" t="s">
        <v>491</v>
      </c>
      <c r="E2137" t="s">
        <v>538</v>
      </c>
      <c r="F2137" t="s">
        <v>540</v>
      </c>
      <c r="G2137">
        <v>2551381.7725162394</v>
      </c>
    </row>
    <row r="2138" spans="2:7" x14ac:dyDescent="0.25">
      <c r="B2138" t="s">
        <v>50</v>
      </c>
      <c r="C2138" t="s">
        <v>51</v>
      </c>
      <c r="D2138" t="s">
        <v>491</v>
      </c>
      <c r="E2138" t="s">
        <v>541</v>
      </c>
      <c r="F2138" t="s">
        <v>539</v>
      </c>
      <c r="G2138">
        <v>68887307.857938468</v>
      </c>
    </row>
    <row r="2139" spans="2:7" x14ac:dyDescent="0.25">
      <c r="B2139" t="s">
        <v>50</v>
      </c>
      <c r="C2139" t="s">
        <v>51</v>
      </c>
      <c r="D2139" t="s">
        <v>491</v>
      </c>
      <c r="E2139" t="s">
        <v>541</v>
      </c>
      <c r="F2139" t="s">
        <v>540</v>
      </c>
      <c r="G2139">
        <v>7654145.3175487174</v>
      </c>
    </row>
    <row r="2140" spans="2:7" x14ac:dyDescent="0.25">
      <c r="B2140" t="s">
        <v>50</v>
      </c>
      <c r="C2140" t="s">
        <v>51</v>
      </c>
      <c r="D2140" t="s">
        <v>491</v>
      </c>
      <c r="E2140" t="s">
        <v>542</v>
      </c>
      <c r="F2140" t="s">
        <v>539</v>
      </c>
      <c r="G2140">
        <v>39983050.255742334</v>
      </c>
    </row>
    <row r="2141" spans="2:7" x14ac:dyDescent="0.25">
      <c r="B2141" t="s">
        <v>50</v>
      </c>
      <c r="C2141" t="s">
        <v>51</v>
      </c>
      <c r="D2141" t="s">
        <v>491</v>
      </c>
      <c r="E2141" t="s">
        <v>542</v>
      </c>
      <c r="F2141" t="s">
        <v>540</v>
      </c>
      <c r="G2141">
        <v>4442561.139526925</v>
      </c>
    </row>
    <row r="2142" spans="2:7" x14ac:dyDescent="0.25">
      <c r="B2142" t="s">
        <v>50</v>
      </c>
      <c r="C2142" t="s">
        <v>51</v>
      </c>
      <c r="D2142" t="s">
        <v>491</v>
      </c>
      <c r="E2142" t="s">
        <v>543</v>
      </c>
      <c r="F2142" t="s">
        <v>539</v>
      </c>
      <c r="G2142">
        <v>511729375.01856667</v>
      </c>
    </row>
    <row r="2143" spans="2:7" x14ac:dyDescent="0.25">
      <c r="B2143" t="s">
        <v>50</v>
      </c>
      <c r="C2143" t="s">
        <v>51</v>
      </c>
      <c r="D2143" t="s">
        <v>491</v>
      </c>
      <c r="E2143" t="s">
        <v>543</v>
      </c>
      <c r="F2143" t="s">
        <v>540</v>
      </c>
      <c r="G2143">
        <v>56858819.446507394</v>
      </c>
    </row>
    <row r="2144" spans="2:7" x14ac:dyDescent="0.25">
      <c r="B2144" t="s">
        <v>50</v>
      </c>
      <c r="C2144" t="s">
        <v>51</v>
      </c>
      <c r="D2144" t="s">
        <v>492</v>
      </c>
      <c r="E2144" t="s">
        <v>538</v>
      </c>
      <c r="F2144" t="s">
        <v>539</v>
      </c>
      <c r="G2144">
        <v>23484525.043707684</v>
      </c>
    </row>
    <row r="2145" spans="2:7" x14ac:dyDescent="0.25">
      <c r="B2145" t="s">
        <v>50</v>
      </c>
      <c r="C2145" t="s">
        <v>51</v>
      </c>
      <c r="D2145" t="s">
        <v>492</v>
      </c>
      <c r="E2145" t="s">
        <v>538</v>
      </c>
      <c r="F2145" t="s">
        <v>540</v>
      </c>
      <c r="G2145">
        <v>2609391.6715230756</v>
      </c>
    </row>
    <row r="2146" spans="2:7" x14ac:dyDescent="0.25">
      <c r="B2146" t="s">
        <v>50</v>
      </c>
      <c r="C2146" t="s">
        <v>51</v>
      </c>
      <c r="D2146" t="s">
        <v>492</v>
      </c>
      <c r="E2146" t="s">
        <v>541</v>
      </c>
      <c r="F2146" t="s">
        <v>539</v>
      </c>
      <c r="G2146">
        <v>70453575.131123051</v>
      </c>
    </row>
    <row r="2147" spans="2:7" x14ac:dyDescent="0.25">
      <c r="B2147" t="s">
        <v>50</v>
      </c>
      <c r="C2147" t="s">
        <v>51</v>
      </c>
      <c r="D2147" t="s">
        <v>492</v>
      </c>
      <c r="E2147" t="s">
        <v>541</v>
      </c>
      <c r="F2147" t="s">
        <v>540</v>
      </c>
      <c r="G2147">
        <v>7828175.0145692257</v>
      </c>
    </row>
    <row r="2148" spans="2:7" x14ac:dyDescent="0.25">
      <c r="B2148" t="s">
        <v>50</v>
      </c>
      <c r="C2148" t="s">
        <v>51</v>
      </c>
      <c r="D2148" t="s">
        <v>492</v>
      </c>
      <c r="E2148" t="s">
        <v>542</v>
      </c>
      <c r="F2148" t="s">
        <v>539</v>
      </c>
      <c r="G2148">
        <v>40892131.261300117</v>
      </c>
    </row>
    <row r="2149" spans="2:7" x14ac:dyDescent="0.25">
      <c r="B2149" t="s">
        <v>50</v>
      </c>
      <c r="C2149" t="s">
        <v>51</v>
      </c>
      <c r="D2149" t="s">
        <v>492</v>
      </c>
      <c r="E2149" t="s">
        <v>542</v>
      </c>
      <c r="F2149" t="s">
        <v>540</v>
      </c>
      <c r="G2149">
        <v>4543570.1401444571</v>
      </c>
    </row>
    <row r="2150" spans="2:7" x14ac:dyDescent="0.25">
      <c r="B2150" t="s">
        <v>50</v>
      </c>
      <c r="C2150" t="s">
        <v>51</v>
      </c>
      <c r="D2150" t="s">
        <v>492</v>
      </c>
      <c r="E2150" t="s">
        <v>543</v>
      </c>
      <c r="F2150" t="s">
        <v>539</v>
      </c>
      <c r="G2150">
        <v>523364391.65285969</v>
      </c>
    </row>
    <row r="2151" spans="2:7" x14ac:dyDescent="0.25">
      <c r="B2151" t="s">
        <v>50</v>
      </c>
      <c r="C2151" t="s">
        <v>51</v>
      </c>
      <c r="D2151" t="s">
        <v>492</v>
      </c>
      <c r="E2151" t="s">
        <v>543</v>
      </c>
      <c r="F2151" t="s">
        <v>540</v>
      </c>
      <c r="G2151">
        <v>58151599.072539948</v>
      </c>
    </row>
    <row r="2152" spans="2:7" x14ac:dyDescent="0.25">
      <c r="B2152" t="s">
        <v>50</v>
      </c>
      <c r="C2152" t="s">
        <v>51</v>
      </c>
      <c r="D2152" t="s">
        <v>493</v>
      </c>
      <c r="E2152" t="s">
        <v>538</v>
      </c>
      <c r="F2152" t="s">
        <v>539</v>
      </c>
      <c r="G2152">
        <v>24013897.64648667</v>
      </c>
    </row>
    <row r="2153" spans="2:7" x14ac:dyDescent="0.25">
      <c r="B2153" t="s">
        <v>50</v>
      </c>
      <c r="C2153" t="s">
        <v>51</v>
      </c>
      <c r="D2153" t="s">
        <v>493</v>
      </c>
      <c r="E2153" t="s">
        <v>538</v>
      </c>
      <c r="F2153" t="s">
        <v>540</v>
      </c>
      <c r="G2153">
        <v>2668210.8496096293</v>
      </c>
    </row>
    <row r="2154" spans="2:7" x14ac:dyDescent="0.25">
      <c r="B2154" t="s">
        <v>50</v>
      </c>
      <c r="C2154" t="s">
        <v>51</v>
      </c>
      <c r="D2154" t="s">
        <v>493</v>
      </c>
      <c r="E2154" t="s">
        <v>541</v>
      </c>
      <c r="F2154" t="s">
        <v>539</v>
      </c>
      <c r="G2154">
        <v>72041692.939460009</v>
      </c>
    </row>
    <row r="2155" spans="2:7" x14ac:dyDescent="0.25">
      <c r="B2155" t="s">
        <v>50</v>
      </c>
      <c r="C2155" t="s">
        <v>51</v>
      </c>
      <c r="D2155" t="s">
        <v>493</v>
      </c>
      <c r="E2155" t="s">
        <v>541</v>
      </c>
      <c r="F2155" t="s">
        <v>540</v>
      </c>
      <c r="G2155">
        <v>8004632.5488288878</v>
      </c>
    </row>
    <row r="2156" spans="2:7" x14ac:dyDescent="0.25">
      <c r="B2156" t="s">
        <v>50</v>
      </c>
      <c r="C2156" t="s">
        <v>51</v>
      </c>
      <c r="D2156" t="s">
        <v>493</v>
      </c>
      <c r="E2156" t="s">
        <v>542</v>
      </c>
      <c r="F2156" t="s">
        <v>539</v>
      </c>
      <c r="G2156">
        <v>41813894.589222915</v>
      </c>
    </row>
    <row r="2157" spans="2:7" x14ac:dyDescent="0.25">
      <c r="B2157" t="s">
        <v>50</v>
      </c>
      <c r="C2157" t="s">
        <v>51</v>
      </c>
      <c r="D2157" t="s">
        <v>493</v>
      </c>
      <c r="E2157" t="s">
        <v>542</v>
      </c>
      <c r="F2157" t="s">
        <v>540</v>
      </c>
      <c r="G2157">
        <v>4645988.2876914339</v>
      </c>
    </row>
    <row r="2158" spans="2:7" x14ac:dyDescent="0.25">
      <c r="B2158" t="s">
        <v>50</v>
      </c>
      <c r="C2158" t="s">
        <v>51</v>
      </c>
      <c r="D2158" t="s">
        <v>493</v>
      </c>
      <c r="E2158" t="s">
        <v>543</v>
      </c>
      <c r="F2158" t="s">
        <v>539</v>
      </c>
      <c r="G2158">
        <v>535161724.99025863</v>
      </c>
    </row>
    <row r="2159" spans="2:7" x14ac:dyDescent="0.25">
      <c r="B2159" t="s">
        <v>50</v>
      </c>
      <c r="C2159" t="s">
        <v>51</v>
      </c>
      <c r="D2159" t="s">
        <v>493</v>
      </c>
      <c r="E2159" t="s">
        <v>543</v>
      </c>
      <c r="F2159" t="s">
        <v>540</v>
      </c>
      <c r="G2159">
        <v>59462413.887806498</v>
      </c>
    </row>
    <row r="2160" spans="2:7" x14ac:dyDescent="0.25">
      <c r="B2160" t="s">
        <v>50</v>
      </c>
      <c r="C2160" t="s">
        <v>51</v>
      </c>
      <c r="D2160" t="s">
        <v>494</v>
      </c>
      <c r="E2160" t="s">
        <v>538</v>
      </c>
      <c r="F2160" t="s">
        <v>539</v>
      </c>
      <c r="G2160">
        <v>24562379.950041387</v>
      </c>
    </row>
    <row r="2161" spans="2:7" x14ac:dyDescent="0.25">
      <c r="B2161" t="s">
        <v>50</v>
      </c>
      <c r="C2161" t="s">
        <v>51</v>
      </c>
      <c r="D2161" t="s">
        <v>494</v>
      </c>
      <c r="E2161" t="s">
        <v>538</v>
      </c>
      <c r="F2161" t="s">
        <v>540</v>
      </c>
      <c r="G2161">
        <v>2729153.3277823753</v>
      </c>
    </row>
    <row r="2162" spans="2:7" x14ac:dyDescent="0.25">
      <c r="B2162" t="s">
        <v>50</v>
      </c>
      <c r="C2162" t="s">
        <v>51</v>
      </c>
      <c r="D2162" t="s">
        <v>494</v>
      </c>
      <c r="E2162" t="s">
        <v>541</v>
      </c>
      <c r="F2162" t="s">
        <v>539</v>
      </c>
      <c r="G2162">
        <v>73687139.850124151</v>
      </c>
    </row>
    <row r="2163" spans="2:7" x14ac:dyDescent="0.25">
      <c r="B2163" t="s">
        <v>50</v>
      </c>
      <c r="C2163" t="s">
        <v>51</v>
      </c>
      <c r="D2163" t="s">
        <v>494</v>
      </c>
      <c r="E2163" t="s">
        <v>541</v>
      </c>
      <c r="F2163" t="s">
        <v>540</v>
      </c>
      <c r="G2163">
        <v>8187459.9833471263</v>
      </c>
    </row>
    <row r="2164" spans="2:7" x14ac:dyDescent="0.25">
      <c r="B2164" t="s">
        <v>50</v>
      </c>
      <c r="C2164" t="s">
        <v>51</v>
      </c>
      <c r="D2164" t="s">
        <v>494</v>
      </c>
      <c r="E2164" t="s">
        <v>542</v>
      </c>
      <c r="F2164" t="s">
        <v>539</v>
      </c>
      <c r="G2164">
        <v>42768932.441158071</v>
      </c>
    </row>
    <row r="2165" spans="2:7" x14ac:dyDescent="0.25">
      <c r="B2165" t="s">
        <v>50</v>
      </c>
      <c r="C2165" t="s">
        <v>51</v>
      </c>
      <c r="D2165" t="s">
        <v>494</v>
      </c>
      <c r="E2165" t="s">
        <v>542</v>
      </c>
      <c r="F2165" t="s">
        <v>540</v>
      </c>
      <c r="G2165">
        <v>4752103.6045731176</v>
      </c>
    </row>
    <row r="2166" spans="2:7" x14ac:dyDescent="0.25">
      <c r="B2166" t="s">
        <v>50</v>
      </c>
      <c r="C2166" t="s">
        <v>51</v>
      </c>
      <c r="D2166" t="s">
        <v>494</v>
      </c>
      <c r="E2166" t="s">
        <v>543</v>
      </c>
      <c r="F2166" t="s">
        <v>539</v>
      </c>
      <c r="G2166">
        <v>547384927.57144892</v>
      </c>
    </row>
    <row r="2167" spans="2:7" x14ac:dyDescent="0.25">
      <c r="B2167" t="s">
        <v>50</v>
      </c>
      <c r="C2167" t="s">
        <v>51</v>
      </c>
      <c r="D2167" t="s">
        <v>494</v>
      </c>
      <c r="E2167" t="s">
        <v>543</v>
      </c>
      <c r="F2167" t="s">
        <v>540</v>
      </c>
      <c r="G2167">
        <v>60820547.50793875</v>
      </c>
    </row>
    <row r="2168" spans="2:7" x14ac:dyDescent="0.25">
      <c r="B2168" t="s">
        <v>50</v>
      </c>
      <c r="C2168" t="s">
        <v>51</v>
      </c>
      <c r="D2168" t="s">
        <v>495</v>
      </c>
      <c r="E2168" t="s">
        <v>538</v>
      </c>
      <c r="F2168" t="s">
        <v>539</v>
      </c>
      <c r="G2168">
        <v>25085920.749530315</v>
      </c>
    </row>
    <row r="2169" spans="2:7" x14ac:dyDescent="0.25">
      <c r="B2169" t="s">
        <v>50</v>
      </c>
      <c r="C2169" t="s">
        <v>51</v>
      </c>
      <c r="D2169" t="s">
        <v>495</v>
      </c>
      <c r="E2169" t="s">
        <v>538</v>
      </c>
      <c r="F2169" t="s">
        <v>540</v>
      </c>
      <c r="G2169">
        <v>2787324.5277255899</v>
      </c>
    </row>
    <row r="2170" spans="2:7" x14ac:dyDescent="0.25">
      <c r="B2170" t="s">
        <v>50</v>
      </c>
      <c r="C2170" t="s">
        <v>51</v>
      </c>
      <c r="D2170" t="s">
        <v>495</v>
      </c>
      <c r="E2170" t="s">
        <v>541</v>
      </c>
      <c r="F2170" t="s">
        <v>539</v>
      </c>
      <c r="G2170">
        <v>75257762.248590946</v>
      </c>
    </row>
    <row r="2171" spans="2:7" x14ac:dyDescent="0.25">
      <c r="B2171" t="s">
        <v>50</v>
      </c>
      <c r="C2171" t="s">
        <v>51</v>
      </c>
      <c r="D2171" t="s">
        <v>495</v>
      </c>
      <c r="E2171" t="s">
        <v>541</v>
      </c>
      <c r="F2171" t="s">
        <v>540</v>
      </c>
      <c r="G2171">
        <v>8361973.5831767693</v>
      </c>
    </row>
    <row r="2172" spans="2:7" x14ac:dyDescent="0.25">
      <c r="B2172" t="s">
        <v>50</v>
      </c>
      <c r="C2172" t="s">
        <v>51</v>
      </c>
      <c r="D2172" t="s">
        <v>495</v>
      </c>
      <c r="E2172" t="s">
        <v>542</v>
      </c>
      <c r="F2172" t="s">
        <v>539</v>
      </c>
      <c r="G2172">
        <v>43680541.215595834</v>
      </c>
    </row>
    <row r="2173" spans="2:7" x14ac:dyDescent="0.25">
      <c r="B2173" t="s">
        <v>50</v>
      </c>
      <c r="C2173" t="s">
        <v>51</v>
      </c>
      <c r="D2173" t="s">
        <v>495</v>
      </c>
      <c r="E2173" t="s">
        <v>542</v>
      </c>
      <c r="F2173" t="s">
        <v>540</v>
      </c>
      <c r="G2173">
        <v>4853393.4683995359</v>
      </c>
    </row>
    <row r="2174" spans="2:7" x14ac:dyDescent="0.25">
      <c r="B2174" t="s">
        <v>50</v>
      </c>
      <c r="C2174" t="s">
        <v>51</v>
      </c>
      <c r="D2174" t="s">
        <v>495</v>
      </c>
      <c r="E2174" t="s">
        <v>543</v>
      </c>
      <c r="F2174" t="s">
        <v>539</v>
      </c>
      <c r="G2174">
        <v>559052296.25444412</v>
      </c>
    </row>
    <row r="2175" spans="2:7" x14ac:dyDescent="0.25">
      <c r="B2175" t="s">
        <v>50</v>
      </c>
      <c r="C2175" t="s">
        <v>51</v>
      </c>
      <c r="D2175" t="s">
        <v>495</v>
      </c>
      <c r="E2175" t="s">
        <v>543</v>
      </c>
      <c r="F2175" t="s">
        <v>540</v>
      </c>
      <c r="G2175">
        <v>62116921.806049332</v>
      </c>
    </row>
    <row r="2176" spans="2:7" x14ac:dyDescent="0.25">
      <c r="B2176" t="s">
        <v>52</v>
      </c>
      <c r="C2176" t="s">
        <v>53</v>
      </c>
      <c r="D2176" t="s">
        <v>437</v>
      </c>
      <c r="E2176" t="s">
        <v>538</v>
      </c>
      <c r="F2176" t="s">
        <v>539</v>
      </c>
      <c r="G2176">
        <v>304341040.91185588</v>
      </c>
    </row>
    <row r="2177" spans="2:7" x14ac:dyDescent="0.25">
      <c r="B2177" t="s">
        <v>52</v>
      </c>
      <c r="C2177" t="s">
        <v>53</v>
      </c>
      <c r="D2177" t="s">
        <v>437</v>
      </c>
      <c r="E2177" t="s">
        <v>538</v>
      </c>
      <c r="F2177" t="s">
        <v>540</v>
      </c>
      <c r="G2177">
        <v>33815671.212428428</v>
      </c>
    </row>
    <row r="2178" spans="2:7" x14ac:dyDescent="0.25">
      <c r="B2178" t="s">
        <v>52</v>
      </c>
      <c r="C2178" t="s">
        <v>53</v>
      </c>
      <c r="D2178" t="s">
        <v>437</v>
      </c>
      <c r="E2178" t="s">
        <v>541</v>
      </c>
      <c r="F2178" t="s">
        <v>539</v>
      </c>
      <c r="G2178">
        <v>913023122.73556781</v>
      </c>
    </row>
    <row r="2179" spans="2:7" x14ac:dyDescent="0.25">
      <c r="B2179" t="s">
        <v>52</v>
      </c>
      <c r="C2179" t="s">
        <v>53</v>
      </c>
      <c r="D2179" t="s">
        <v>437</v>
      </c>
      <c r="E2179" t="s">
        <v>541</v>
      </c>
      <c r="F2179" t="s">
        <v>540</v>
      </c>
      <c r="G2179">
        <v>101447013.63728528</v>
      </c>
    </row>
    <row r="2180" spans="2:7" x14ac:dyDescent="0.25">
      <c r="B2180" t="s">
        <v>52</v>
      </c>
      <c r="C2180" t="s">
        <v>53</v>
      </c>
      <c r="D2180" t="s">
        <v>437</v>
      </c>
      <c r="E2180" t="s">
        <v>542</v>
      </c>
      <c r="F2180" t="s">
        <v>539</v>
      </c>
      <c r="G2180">
        <v>847666273.54540813</v>
      </c>
    </row>
    <row r="2181" spans="2:7" x14ac:dyDescent="0.25">
      <c r="B2181" t="s">
        <v>52</v>
      </c>
      <c r="C2181" t="s">
        <v>53</v>
      </c>
      <c r="D2181" t="s">
        <v>437</v>
      </c>
      <c r="E2181" t="s">
        <v>542</v>
      </c>
      <c r="F2181" t="s">
        <v>540</v>
      </c>
      <c r="G2181">
        <v>94185141.505045325</v>
      </c>
    </row>
    <row r="2182" spans="2:7" x14ac:dyDescent="0.25">
      <c r="B2182" t="s">
        <v>52</v>
      </c>
      <c r="C2182" t="s">
        <v>53</v>
      </c>
      <c r="D2182" t="s">
        <v>437</v>
      </c>
      <c r="E2182" t="s">
        <v>543</v>
      </c>
      <c r="F2182" t="s">
        <v>539</v>
      </c>
      <c r="G2182">
        <v>7809328834.8657751</v>
      </c>
    </row>
    <row r="2183" spans="2:7" x14ac:dyDescent="0.25">
      <c r="B2183" t="s">
        <v>52</v>
      </c>
      <c r="C2183" t="s">
        <v>53</v>
      </c>
      <c r="D2183" t="s">
        <v>437</v>
      </c>
      <c r="E2183" t="s">
        <v>543</v>
      </c>
      <c r="F2183" t="s">
        <v>540</v>
      </c>
      <c r="G2183">
        <v>867703203.8739748</v>
      </c>
    </row>
    <row r="2184" spans="2:7" x14ac:dyDescent="0.25">
      <c r="B2184" t="s">
        <v>52</v>
      </c>
      <c r="C2184" t="s">
        <v>53</v>
      </c>
      <c r="D2184" t="s">
        <v>490</v>
      </c>
      <c r="E2184" t="s">
        <v>538</v>
      </c>
      <c r="F2184" t="s">
        <v>539</v>
      </c>
      <c r="G2184">
        <v>312384431.60255343</v>
      </c>
    </row>
    <row r="2185" spans="2:7" x14ac:dyDescent="0.25">
      <c r="B2185" t="s">
        <v>52</v>
      </c>
      <c r="C2185" t="s">
        <v>53</v>
      </c>
      <c r="D2185" t="s">
        <v>490</v>
      </c>
      <c r="E2185" t="s">
        <v>538</v>
      </c>
      <c r="F2185" t="s">
        <v>540</v>
      </c>
      <c r="G2185">
        <v>34709381.289172597</v>
      </c>
    </row>
    <row r="2186" spans="2:7" x14ac:dyDescent="0.25">
      <c r="B2186" t="s">
        <v>52</v>
      </c>
      <c r="C2186" t="s">
        <v>53</v>
      </c>
      <c r="D2186" t="s">
        <v>490</v>
      </c>
      <c r="E2186" t="s">
        <v>541</v>
      </c>
      <c r="F2186" t="s">
        <v>539</v>
      </c>
      <c r="G2186">
        <v>937153294.80766022</v>
      </c>
    </row>
    <row r="2187" spans="2:7" x14ac:dyDescent="0.25">
      <c r="B2187" t="s">
        <v>52</v>
      </c>
      <c r="C2187" t="s">
        <v>53</v>
      </c>
      <c r="D2187" t="s">
        <v>490</v>
      </c>
      <c r="E2187" t="s">
        <v>541</v>
      </c>
      <c r="F2187" t="s">
        <v>540</v>
      </c>
      <c r="G2187">
        <v>104128143.86751778</v>
      </c>
    </row>
    <row r="2188" spans="2:7" x14ac:dyDescent="0.25">
      <c r="B2188" t="s">
        <v>52</v>
      </c>
      <c r="C2188" t="s">
        <v>53</v>
      </c>
      <c r="D2188" t="s">
        <v>490</v>
      </c>
      <c r="E2188" t="s">
        <v>542</v>
      </c>
      <c r="F2188" t="s">
        <v>539</v>
      </c>
      <c r="G2188">
        <v>870069137.75664032</v>
      </c>
    </row>
    <row r="2189" spans="2:7" x14ac:dyDescent="0.25">
      <c r="B2189" t="s">
        <v>52</v>
      </c>
      <c r="C2189" t="s">
        <v>53</v>
      </c>
      <c r="D2189" t="s">
        <v>490</v>
      </c>
      <c r="E2189" t="s">
        <v>542</v>
      </c>
      <c r="F2189" t="s">
        <v>540</v>
      </c>
      <c r="G2189">
        <v>96674348.639626682</v>
      </c>
    </row>
    <row r="2190" spans="2:7" x14ac:dyDescent="0.25">
      <c r="B2190" t="s">
        <v>52</v>
      </c>
      <c r="C2190" t="s">
        <v>53</v>
      </c>
      <c r="D2190" t="s">
        <v>490</v>
      </c>
      <c r="E2190" t="s">
        <v>543</v>
      </c>
      <c r="F2190" t="s">
        <v>539</v>
      </c>
      <c r="G2190">
        <v>8015720594.1327991</v>
      </c>
    </row>
    <row r="2191" spans="2:7" x14ac:dyDescent="0.25">
      <c r="B2191" t="s">
        <v>52</v>
      </c>
      <c r="C2191" t="s">
        <v>53</v>
      </c>
      <c r="D2191" t="s">
        <v>490</v>
      </c>
      <c r="E2191" t="s">
        <v>543</v>
      </c>
      <c r="F2191" t="s">
        <v>540</v>
      </c>
      <c r="G2191">
        <v>890635621.57031083</v>
      </c>
    </row>
    <row r="2192" spans="2:7" x14ac:dyDescent="0.25">
      <c r="B2192" t="s">
        <v>52</v>
      </c>
      <c r="C2192" t="s">
        <v>53</v>
      </c>
      <c r="D2192" t="s">
        <v>491</v>
      </c>
      <c r="E2192" t="s">
        <v>538</v>
      </c>
      <c r="F2192" t="s">
        <v>539</v>
      </c>
      <c r="G2192">
        <v>319814202.25846994</v>
      </c>
    </row>
    <row r="2193" spans="2:7" x14ac:dyDescent="0.25">
      <c r="B2193" t="s">
        <v>52</v>
      </c>
      <c r="C2193" t="s">
        <v>53</v>
      </c>
      <c r="D2193" t="s">
        <v>491</v>
      </c>
      <c r="E2193" t="s">
        <v>538</v>
      </c>
      <c r="F2193" t="s">
        <v>540</v>
      </c>
      <c r="G2193">
        <v>35534911.36205221</v>
      </c>
    </row>
    <row r="2194" spans="2:7" x14ac:dyDescent="0.25">
      <c r="B2194" t="s">
        <v>52</v>
      </c>
      <c r="C2194" t="s">
        <v>53</v>
      </c>
      <c r="D2194" t="s">
        <v>491</v>
      </c>
      <c r="E2194" t="s">
        <v>541</v>
      </c>
      <c r="F2194" t="s">
        <v>539</v>
      </c>
      <c r="G2194">
        <v>959442606.77540982</v>
      </c>
    </row>
    <row r="2195" spans="2:7" x14ac:dyDescent="0.25">
      <c r="B2195" t="s">
        <v>52</v>
      </c>
      <c r="C2195" t="s">
        <v>53</v>
      </c>
      <c r="D2195" t="s">
        <v>491</v>
      </c>
      <c r="E2195" t="s">
        <v>541</v>
      </c>
      <c r="F2195" t="s">
        <v>540</v>
      </c>
      <c r="G2195">
        <v>106604734.08615662</v>
      </c>
    </row>
    <row r="2196" spans="2:7" x14ac:dyDescent="0.25">
      <c r="B2196" t="s">
        <v>52</v>
      </c>
      <c r="C2196" t="s">
        <v>53</v>
      </c>
      <c r="D2196" t="s">
        <v>491</v>
      </c>
      <c r="E2196" t="s">
        <v>542</v>
      </c>
      <c r="F2196" t="s">
        <v>539</v>
      </c>
      <c r="G2196">
        <v>890762915.98099041</v>
      </c>
    </row>
    <row r="2197" spans="2:7" x14ac:dyDescent="0.25">
      <c r="B2197" t="s">
        <v>52</v>
      </c>
      <c r="C2197" t="s">
        <v>53</v>
      </c>
      <c r="D2197" t="s">
        <v>491</v>
      </c>
      <c r="E2197" t="s">
        <v>542</v>
      </c>
      <c r="F2197" t="s">
        <v>540</v>
      </c>
      <c r="G2197">
        <v>98973657.331221133</v>
      </c>
    </row>
    <row r="2198" spans="2:7" x14ac:dyDescent="0.25">
      <c r="B2198" t="s">
        <v>52</v>
      </c>
      <c r="C2198" t="s">
        <v>53</v>
      </c>
      <c r="D2198" t="s">
        <v>491</v>
      </c>
      <c r="E2198" t="s">
        <v>543</v>
      </c>
      <c r="F2198" t="s">
        <v>539</v>
      </c>
      <c r="G2198">
        <v>8206366988.8676186</v>
      </c>
    </row>
    <row r="2199" spans="2:7" x14ac:dyDescent="0.25">
      <c r="B2199" t="s">
        <v>52</v>
      </c>
      <c r="C2199" t="s">
        <v>53</v>
      </c>
      <c r="D2199" t="s">
        <v>491</v>
      </c>
      <c r="E2199" t="s">
        <v>543</v>
      </c>
      <c r="F2199" t="s">
        <v>540</v>
      </c>
      <c r="G2199">
        <v>911818554.31862414</v>
      </c>
    </row>
    <row r="2200" spans="2:7" x14ac:dyDescent="0.25">
      <c r="B2200" t="s">
        <v>52</v>
      </c>
      <c r="C2200" t="s">
        <v>53</v>
      </c>
      <c r="D2200" t="s">
        <v>492</v>
      </c>
      <c r="E2200" t="s">
        <v>538</v>
      </c>
      <c r="F2200" t="s">
        <v>539</v>
      </c>
      <c r="G2200">
        <v>327085708.92744994</v>
      </c>
    </row>
    <row r="2201" spans="2:7" x14ac:dyDescent="0.25">
      <c r="B2201" t="s">
        <v>52</v>
      </c>
      <c r="C2201" t="s">
        <v>53</v>
      </c>
      <c r="D2201" t="s">
        <v>492</v>
      </c>
      <c r="E2201" t="s">
        <v>538</v>
      </c>
      <c r="F2201" t="s">
        <v>540</v>
      </c>
      <c r="G2201">
        <v>36342856.547494426</v>
      </c>
    </row>
    <row r="2202" spans="2:7" x14ac:dyDescent="0.25">
      <c r="B2202" t="s">
        <v>52</v>
      </c>
      <c r="C2202" t="s">
        <v>53</v>
      </c>
      <c r="D2202" t="s">
        <v>492</v>
      </c>
      <c r="E2202" t="s">
        <v>541</v>
      </c>
      <c r="F2202" t="s">
        <v>539</v>
      </c>
      <c r="G2202">
        <v>981257126.78234982</v>
      </c>
    </row>
    <row r="2203" spans="2:7" x14ac:dyDescent="0.25">
      <c r="B2203" t="s">
        <v>52</v>
      </c>
      <c r="C2203" t="s">
        <v>53</v>
      </c>
      <c r="D2203" t="s">
        <v>492</v>
      </c>
      <c r="E2203" t="s">
        <v>541</v>
      </c>
      <c r="F2203" t="s">
        <v>540</v>
      </c>
      <c r="G2203">
        <v>109028569.64248328</v>
      </c>
    </row>
    <row r="2204" spans="2:7" x14ac:dyDescent="0.25">
      <c r="B2204" t="s">
        <v>52</v>
      </c>
      <c r="C2204" t="s">
        <v>53</v>
      </c>
      <c r="D2204" t="s">
        <v>492</v>
      </c>
      <c r="E2204" t="s">
        <v>542</v>
      </c>
      <c r="F2204" t="s">
        <v>539</v>
      </c>
      <c r="G2204">
        <v>911015889.23325706</v>
      </c>
    </row>
    <row r="2205" spans="2:7" x14ac:dyDescent="0.25">
      <c r="B2205" t="s">
        <v>52</v>
      </c>
      <c r="C2205" t="s">
        <v>53</v>
      </c>
      <c r="D2205" t="s">
        <v>492</v>
      </c>
      <c r="E2205" t="s">
        <v>542</v>
      </c>
      <c r="F2205" t="s">
        <v>540</v>
      </c>
      <c r="G2205">
        <v>101223987.6925841</v>
      </c>
    </row>
    <row r="2206" spans="2:7" x14ac:dyDescent="0.25">
      <c r="B2206" t="s">
        <v>52</v>
      </c>
      <c r="C2206" t="s">
        <v>53</v>
      </c>
      <c r="D2206" t="s">
        <v>492</v>
      </c>
      <c r="E2206" t="s">
        <v>543</v>
      </c>
      <c r="F2206" t="s">
        <v>539</v>
      </c>
      <c r="G2206">
        <v>8392952362.0819759</v>
      </c>
    </row>
    <row r="2207" spans="2:7" x14ac:dyDescent="0.25">
      <c r="B2207" t="s">
        <v>52</v>
      </c>
      <c r="C2207" t="s">
        <v>53</v>
      </c>
      <c r="D2207" t="s">
        <v>492</v>
      </c>
      <c r="E2207" t="s">
        <v>543</v>
      </c>
      <c r="F2207" t="s">
        <v>540</v>
      </c>
      <c r="G2207">
        <v>932550262.4535526</v>
      </c>
    </row>
    <row r="2208" spans="2:7" x14ac:dyDescent="0.25">
      <c r="B2208" t="s">
        <v>52</v>
      </c>
      <c r="C2208" t="s">
        <v>53</v>
      </c>
      <c r="D2208" t="s">
        <v>493</v>
      </c>
      <c r="E2208" t="s">
        <v>538</v>
      </c>
      <c r="F2208" t="s">
        <v>539</v>
      </c>
      <c r="G2208">
        <v>334458658.2523554</v>
      </c>
    </row>
    <row r="2209" spans="2:7" x14ac:dyDescent="0.25">
      <c r="B2209" t="s">
        <v>52</v>
      </c>
      <c r="C2209" t="s">
        <v>53</v>
      </c>
      <c r="D2209" t="s">
        <v>493</v>
      </c>
      <c r="E2209" t="s">
        <v>538</v>
      </c>
      <c r="F2209" t="s">
        <v>540</v>
      </c>
      <c r="G2209">
        <v>37162073.13915059</v>
      </c>
    </row>
    <row r="2210" spans="2:7" x14ac:dyDescent="0.25">
      <c r="B2210" t="s">
        <v>52</v>
      </c>
      <c r="C2210" t="s">
        <v>53</v>
      </c>
      <c r="D2210" t="s">
        <v>493</v>
      </c>
      <c r="E2210" t="s">
        <v>541</v>
      </c>
      <c r="F2210" t="s">
        <v>539</v>
      </c>
      <c r="G2210">
        <v>1003375974.7570664</v>
      </c>
    </row>
    <row r="2211" spans="2:7" x14ac:dyDescent="0.25">
      <c r="B2211" t="s">
        <v>52</v>
      </c>
      <c r="C2211" t="s">
        <v>53</v>
      </c>
      <c r="D2211" t="s">
        <v>493</v>
      </c>
      <c r="E2211" t="s">
        <v>541</v>
      </c>
      <c r="F2211" t="s">
        <v>540</v>
      </c>
      <c r="G2211">
        <v>111486219.41745178</v>
      </c>
    </row>
    <row r="2212" spans="2:7" x14ac:dyDescent="0.25">
      <c r="B2212" t="s">
        <v>52</v>
      </c>
      <c r="C2212" t="s">
        <v>53</v>
      </c>
      <c r="D2212" t="s">
        <v>493</v>
      </c>
      <c r="E2212" t="s">
        <v>542</v>
      </c>
      <c r="F2212" t="s">
        <v>539</v>
      </c>
      <c r="G2212">
        <v>931551405.77271676</v>
      </c>
    </row>
    <row r="2213" spans="2:7" x14ac:dyDescent="0.25">
      <c r="B2213" t="s">
        <v>52</v>
      </c>
      <c r="C2213" t="s">
        <v>53</v>
      </c>
      <c r="D2213" t="s">
        <v>493</v>
      </c>
      <c r="E2213" t="s">
        <v>542</v>
      </c>
      <c r="F2213" t="s">
        <v>540</v>
      </c>
      <c r="G2213">
        <v>103505711.75252405</v>
      </c>
    </row>
    <row r="2214" spans="2:7" x14ac:dyDescent="0.25">
      <c r="B2214" t="s">
        <v>52</v>
      </c>
      <c r="C2214" t="s">
        <v>53</v>
      </c>
      <c r="D2214" t="s">
        <v>493</v>
      </c>
      <c r="E2214" t="s">
        <v>543</v>
      </c>
      <c r="F2214" t="s">
        <v>539</v>
      </c>
      <c r="G2214">
        <v>8582140733.089963</v>
      </c>
    </row>
    <row r="2215" spans="2:7" x14ac:dyDescent="0.25">
      <c r="B2215" t="s">
        <v>52</v>
      </c>
      <c r="C2215" t="s">
        <v>53</v>
      </c>
      <c r="D2215" t="s">
        <v>493</v>
      </c>
      <c r="E2215" t="s">
        <v>543</v>
      </c>
      <c r="F2215" t="s">
        <v>540</v>
      </c>
      <c r="G2215">
        <v>953571192.56555116</v>
      </c>
    </row>
    <row r="2216" spans="2:7" x14ac:dyDescent="0.25">
      <c r="B2216" t="s">
        <v>52</v>
      </c>
      <c r="C2216" t="s">
        <v>53</v>
      </c>
      <c r="D2216" t="s">
        <v>494</v>
      </c>
      <c r="E2216" t="s">
        <v>538</v>
      </c>
      <c r="F2216" t="s">
        <v>539</v>
      </c>
      <c r="G2216">
        <v>342097761.99230623</v>
      </c>
    </row>
    <row r="2217" spans="2:7" x14ac:dyDescent="0.25">
      <c r="B2217" t="s">
        <v>52</v>
      </c>
      <c r="C2217" t="s">
        <v>53</v>
      </c>
      <c r="D2217" t="s">
        <v>494</v>
      </c>
      <c r="E2217" t="s">
        <v>538</v>
      </c>
      <c r="F2217" t="s">
        <v>540</v>
      </c>
      <c r="G2217">
        <v>38010862.443589568</v>
      </c>
    </row>
    <row r="2218" spans="2:7" x14ac:dyDescent="0.25">
      <c r="B2218" t="s">
        <v>52</v>
      </c>
      <c r="C2218" t="s">
        <v>53</v>
      </c>
      <c r="D2218" t="s">
        <v>494</v>
      </c>
      <c r="E2218" t="s">
        <v>541</v>
      </c>
      <c r="F2218" t="s">
        <v>539</v>
      </c>
      <c r="G2218">
        <v>1026293285.9769186</v>
      </c>
    </row>
    <row r="2219" spans="2:7" x14ac:dyDescent="0.25">
      <c r="B2219" t="s">
        <v>52</v>
      </c>
      <c r="C2219" t="s">
        <v>53</v>
      </c>
      <c r="D2219" t="s">
        <v>494</v>
      </c>
      <c r="E2219" t="s">
        <v>541</v>
      </c>
      <c r="F2219" t="s">
        <v>540</v>
      </c>
      <c r="G2219">
        <v>114032587.3307687</v>
      </c>
    </row>
    <row r="2220" spans="2:7" x14ac:dyDescent="0.25">
      <c r="B2220" t="s">
        <v>52</v>
      </c>
      <c r="C2220" t="s">
        <v>53</v>
      </c>
      <c r="D2220" t="s">
        <v>494</v>
      </c>
      <c r="E2220" t="s">
        <v>542</v>
      </c>
      <c r="F2220" t="s">
        <v>539</v>
      </c>
      <c r="G2220">
        <v>952828229.23717451</v>
      </c>
    </row>
    <row r="2221" spans="2:7" x14ac:dyDescent="0.25">
      <c r="B2221" t="s">
        <v>52</v>
      </c>
      <c r="C2221" t="s">
        <v>53</v>
      </c>
      <c r="D2221" t="s">
        <v>494</v>
      </c>
      <c r="E2221" t="s">
        <v>542</v>
      </c>
      <c r="F2221" t="s">
        <v>540</v>
      </c>
      <c r="G2221">
        <v>105869803.24857493</v>
      </c>
    </row>
    <row r="2222" spans="2:7" x14ac:dyDescent="0.25">
      <c r="B2222" t="s">
        <v>52</v>
      </c>
      <c r="C2222" t="s">
        <v>53</v>
      </c>
      <c r="D2222" t="s">
        <v>494</v>
      </c>
      <c r="E2222" t="s">
        <v>543</v>
      </c>
      <c r="F2222" t="s">
        <v>539</v>
      </c>
      <c r="G2222">
        <v>8778158571.9269085</v>
      </c>
    </row>
    <row r="2223" spans="2:7" x14ac:dyDescent="0.25">
      <c r="B2223" t="s">
        <v>52</v>
      </c>
      <c r="C2223" t="s">
        <v>53</v>
      </c>
      <c r="D2223" t="s">
        <v>494</v>
      </c>
      <c r="E2223" t="s">
        <v>543</v>
      </c>
      <c r="F2223" t="s">
        <v>540</v>
      </c>
      <c r="G2223">
        <v>975350952.43632293</v>
      </c>
    </row>
    <row r="2224" spans="2:7" x14ac:dyDescent="0.25">
      <c r="B2224" t="s">
        <v>52</v>
      </c>
      <c r="C2224" t="s">
        <v>53</v>
      </c>
      <c r="D2224" t="s">
        <v>495</v>
      </c>
      <c r="E2224" t="s">
        <v>538</v>
      </c>
      <c r="F2224" t="s">
        <v>539</v>
      </c>
      <c r="G2224">
        <v>349389487.6386447</v>
      </c>
    </row>
    <row r="2225" spans="2:7" x14ac:dyDescent="0.25">
      <c r="B2225" t="s">
        <v>52</v>
      </c>
      <c r="C2225" t="s">
        <v>53</v>
      </c>
      <c r="D2225" t="s">
        <v>495</v>
      </c>
      <c r="E2225" t="s">
        <v>538</v>
      </c>
      <c r="F2225" t="s">
        <v>540</v>
      </c>
      <c r="G2225">
        <v>38821054.182071626</v>
      </c>
    </row>
    <row r="2226" spans="2:7" x14ac:dyDescent="0.25">
      <c r="B2226" t="s">
        <v>52</v>
      </c>
      <c r="C2226" t="s">
        <v>53</v>
      </c>
      <c r="D2226" t="s">
        <v>495</v>
      </c>
      <c r="E2226" t="s">
        <v>541</v>
      </c>
      <c r="F2226" t="s">
        <v>539</v>
      </c>
      <c r="G2226">
        <v>1048168462.9159341</v>
      </c>
    </row>
    <row r="2227" spans="2:7" x14ac:dyDescent="0.25">
      <c r="B2227" t="s">
        <v>52</v>
      </c>
      <c r="C2227" t="s">
        <v>53</v>
      </c>
      <c r="D2227" t="s">
        <v>495</v>
      </c>
      <c r="E2227" t="s">
        <v>541</v>
      </c>
      <c r="F2227" t="s">
        <v>540</v>
      </c>
      <c r="G2227">
        <v>116463162.54621486</v>
      </c>
    </row>
    <row r="2228" spans="2:7" x14ac:dyDescent="0.25">
      <c r="B2228" t="s">
        <v>52</v>
      </c>
      <c r="C2228" t="s">
        <v>53</v>
      </c>
      <c r="D2228" t="s">
        <v>495</v>
      </c>
      <c r="E2228" t="s">
        <v>542</v>
      </c>
      <c r="F2228" t="s">
        <v>539</v>
      </c>
      <c r="G2228">
        <v>973137517.42199528</v>
      </c>
    </row>
    <row r="2229" spans="2:7" x14ac:dyDescent="0.25">
      <c r="B2229" t="s">
        <v>52</v>
      </c>
      <c r="C2229" t="s">
        <v>53</v>
      </c>
      <c r="D2229" t="s">
        <v>495</v>
      </c>
      <c r="E2229" t="s">
        <v>542</v>
      </c>
      <c r="F2229" t="s">
        <v>540</v>
      </c>
      <c r="G2229">
        <v>108126390.82466611</v>
      </c>
    </row>
    <row r="2230" spans="2:7" x14ac:dyDescent="0.25">
      <c r="B2230" t="s">
        <v>52</v>
      </c>
      <c r="C2230" t="s">
        <v>53</v>
      </c>
      <c r="D2230" t="s">
        <v>495</v>
      </c>
      <c r="E2230" t="s">
        <v>543</v>
      </c>
      <c r="F2230" t="s">
        <v>539</v>
      </c>
      <c r="G2230">
        <v>8965262759.9630318</v>
      </c>
    </row>
    <row r="2231" spans="2:7" x14ac:dyDescent="0.25">
      <c r="B2231" t="s">
        <v>52</v>
      </c>
      <c r="C2231" t="s">
        <v>53</v>
      </c>
      <c r="D2231" t="s">
        <v>495</v>
      </c>
      <c r="E2231" t="s">
        <v>543</v>
      </c>
      <c r="F2231" t="s">
        <v>540</v>
      </c>
      <c r="G2231">
        <v>996140306.66255891</v>
      </c>
    </row>
    <row r="2232" spans="2:7" x14ac:dyDescent="0.25">
      <c r="B2232" t="s">
        <v>54</v>
      </c>
      <c r="C2232" t="s">
        <v>55</v>
      </c>
      <c r="D2232" t="s">
        <v>437</v>
      </c>
      <c r="E2232" t="s">
        <v>538</v>
      </c>
      <c r="F2232" t="s">
        <v>539</v>
      </c>
      <c r="G2232">
        <v>3055590532.5991225</v>
      </c>
    </row>
    <row r="2233" spans="2:7" x14ac:dyDescent="0.25">
      <c r="B2233" t="s">
        <v>54</v>
      </c>
      <c r="C2233" t="s">
        <v>55</v>
      </c>
      <c r="D2233" t="s">
        <v>437</v>
      </c>
      <c r="E2233" t="s">
        <v>538</v>
      </c>
      <c r="F2233" t="s">
        <v>540</v>
      </c>
      <c r="G2233">
        <v>339510059.17768019</v>
      </c>
    </row>
    <row r="2234" spans="2:7" x14ac:dyDescent="0.25">
      <c r="B2234" t="s">
        <v>54</v>
      </c>
      <c r="C2234" t="s">
        <v>55</v>
      </c>
      <c r="D2234" t="s">
        <v>437</v>
      </c>
      <c r="E2234" t="s">
        <v>541</v>
      </c>
      <c r="F2234" t="s">
        <v>539</v>
      </c>
      <c r="G2234">
        <v>9166771597.7973671</v>
      </c>
    </row>
    <row r="2235" spans="2:7" x14ac:dyDescent="0.25">
      <c r="B2235" t="s">
        <v>54</v>
      </c>
      <c r="C2235" t="s">
        <v>55</v>
      </c>
      <c r="D2235" t="s">
        <v>437</v>
      </c>
      <c r="E2235" t="s">
        <v>541</v>
      </c>
      <c r="F2235" t="s">
        <v>540</v>
      </c>
      <c r="G2235">
        <v>1018530177.5330406</v>
      </c>
    </row>
    <row r="2236" spans="2:7" x14ac:dyDescent="0.25">
      <c r="B2236" t="s">
        <v>54</v>
      </c>
      <c r="C2236" t="s">
        <v>55</v>
      </c>
      <c r="D2236" t="s">
        <v>437</v>
      </c>
      <c r="E2236" t="s">
        <v>542</v>
      </c>
      <c r="F2236" t="s">
        <v>539</v>
      </c>
      <c r="G2236">
        <v>8271812071.6949987</v>
      </c>
    </row>
    <row r="2237" spans="2:7" x14ac:dyDescent="0.25">
      <c r="B2237" t="s">
        <v>54</v>
      </c>
      <c r="C2237" t="s">
        <v>55</v>
      </c>
      <c r="D2237" t="s">
        <v>437</v>
      </c>
      <c r="E2237" t="s">
        <v>542</v>
      </c>
      <c r="F2237" t="s">
        <v>540</v>
      </c>
      <c r="G2237">
        <v>919090230.18833292</v>
      </c>
    </row>
    <row r="2238" spans="2:7" x14ac:dyDescent="0.25">
      <c r="B2238" t="s">
        <v>54</v>
      </c>
      <c r="C2238" t="s">
        <v>55</v>
      </c>
      <c r="D2238" t="s">
        <v>437</v>
      </c>
      <c r="E2238" t="s">
        <v>543</v>
      </c>
      <c r="F2238" t="s">
        <v>539</v>
      </c>
      <c r="G2238">
        <v>96495669343.839203</v>
      </c>
    </row>
    <row r="2239" spans="2:7" x14ac:dyDescent="0.25">
      <c r="B2239" t="s">
        <v>54</v>
      </c>
      <c r="C2239" t="s">
        <v>55</v>
      </c>
      <c r="D2239" t="s">
        <v>437</v>
      </c>
      <c r="E2239" t="s">
        <v>543</v>
      </c>
      <c r="F2239" t="s">
        <v>540</v>
      </c>
      <c r="G2239">
        <v>10721741038.204353</v>
      </c>
    </row>
    <row r="2240" spans="2:7" x14ac:dyDescent="0.25">
      <c r="B2240" t="s">
        <v>54</v>
      </c>
      <c r="C2240" t="s">
        <v>55</v>
      </c>
      <c r="D2240" t="s">
        <v>490</v>
      </c>
      <c r="E2240" t="s">
        <v>538</v>
      </c>
      <c r="F2240" t="s">
        <v>539</v>
      </c>
      <c r="G2240">
        <v>3136346346.4415593</v>
      </c>
    </row>
    <row r="2241" spans="2:7" x14ac:dyDescent="0.25">
      <c r="B2241" t="s">
        <v>54</v>
      </c>
      <c r="C2241" t="s">
        <v>55</v>
      </c>
      <c r="D2241" t="s">
        <v>490</v>
      </c>
      <c r="E2241" t="s">
        <v>538</v>
      </c>
      <c r="F2241" t="s">
        <v>540</v>
      </c>
      <c r="G2241">
        <v>348482927.38239539</v>
      </c>
    </row>
    <row r="2242" spans="2:7" x14ac:dyDescent="0.25">
      <c r="B2242" t="s">
        <v>54</v>
      </c>
      <c r="C2242" t="s">
        <v>55</v>
      </c>
      <c r="D2242" t="s">
        <v>490</v>
      </c>
      <c r="E2242" t="s">
        <v>541</v>
      </c>
      <c r="F2242" t="s">
        <v>539</v>
      </c>
      <c r="G2242">
        <v>9409039039.3246765</v>
      </c>
    </row>
    <row r="2243" spans="2:7" x14ac:dyDescent="0.25">
      <c r="B2243" t="s">
        <v>54</v>
      </c>
      <c r="C2243" t="s">
        <v>55</v>
      </c>
      <c r="D2243" t="s">
        <v>490</v>
      </c>
      <c r="E2243" t="s">
        <v>541</v>
      </c>
      <c r="F2243" t="s">
        <v>540</v>
      </c>
      <c r="G2243">
        <v>1045448782.147186</v>
      </c>
    </row>
    <row r="2244" spans="2:7" x14ac:dyDescent="0.25">
      <c r="B2244" t="s">
        <v>54</v>
      </c>
      <c r="C2244" t="s">
        <v>55</v>
      </c>
      <c r="D2244" t="s">
        <v>490</v>
      </c>
      <c r="E2244" t="s">
        <v>542</v>
      </c>
      <c r="F2244" t="s">
        <v>539</v>
      </c>
      <c r="G2244">
        <v>8490426741.6498823</v>
      </c>
    </row>
    <row r="2245" spans="2:7" x14ac:dyDescent="0.25">
      <c r="B2245" t="s">
        <v>54</v>
      </c>
      <c r="C2245" t="s">
        <v>55</v>
      </c>
      <c r="D2245" t="s">
        <v>490</v>
      </c>
      <c r="E2245" t="s">
        <v>542</v>
      </c>
      <c r="F2245" t="s">
        <v>540</v>
      </c>
      <c r="G2245">
        <v>943380749.072209</v>
      </c>
    </row>
    <row r="2246" spans="2:7" x14ac:dyDescent="0.25">
      <c r="B2246" t="s">
        <v>54</v>
      </c>
      <c r="C2246" t="s">
        <v>55</v>
      </c>
      <c r="D2246" t="s">
        <v>490</v>
      </c>
      <c r="E2246" t="s">
        <v>543</v>
      </c>
      <c r="F2246" t="s">
        <v>539</v>
      </c>
      <c r="G2246">
        <v>99045941125.020554</v>
      </c>
    </row>
    <row r="2247" spans="2:7" x14ac:dyDescent="0.25">
      <c r="B2247" t="s">
        <v>54</v>
      </c>
      <c r="C2247" t="s">
        <v>55</v>
      </c>
      <c r="D2247" t="s">
        <v>490</v>
      </c>
      <c r="E2247" t="s">
        <v>543</v>
      </c>
      <c r="F2247" t="s">
        <v>540</v>
      </c>
      <c r="G2247">
        <v>11005104569.446726</v>
      </c>
    </row>
    <row r="2248" spans="2:7" x14ac:dyDescent="0.25">
      <c r="B2248" t="s">
        <v>54</v>
      </c>
      <c r="C2248" t="s">
        <v>55</v>
      </c>
      <c r="D2248" t="s">
        <v>491</v>
      </c>
      <c r="E2248" t="s">
        <v>538</v>
      </c>
      <c r="F2248" t="s">
        <v>539</v>
      </c>
      <c r="G2248">
        <v>3210941402.065938</v>
      </c>
    </row>
    <row r="2249" spans="2:7" x14ac:dyDescent="0.25">
      <c r="B2249" t="s">
        <v>54</v>
      </c>
      <c r="C2249" t="s">
        <v>55</v>
      </c>
      <c r="D2249" t="s">
        <v>491</v>
      </c>
      <c r="E2249" t="s">
        <v>538</v>
      </c>
      <c r="F2249" t="s">
        <v>540</v>
      </c>
      <c r="G2249">
        <v>356771266.89621526</v>
      </c>
    </row>
    <row r="2250" spans="2:7" x14ac:dyDescent="0.25">
      <c r="B2250" t="s">
        <v>54</v>
      </c>
      <c r="C2250" t="s">
        <v>55</v>
      </c>
      <c r="D2250" t="s">
        <v>491</v>
      </c>
      <c r="E2250" t="s">
        <v>541</v>
      </c>
      <c r="F2250" t="s">
        <v>539</v>
      </c>
      <c r="G2250">
        <v>9632824206.197813</v>
      </c>
    </row>
    <row r="2251" spans="2:7" x14ac:dyDescent="0.25">
      <c r="B2251" t="s">
        <v>54</v>
      </c>
      <c r="C2251" t="s">
        <v>55</v>
      </c>
      <c r="D2251" t="s">
        <v>491</v>
      </c>
      <c r="E2251" t="s">
        <v>541</v>
      </c>
      <c r="F2251" t="s">
        <v>540</v>
      </c>
      <c r="G2251">
        <v>1070313800.6886457</v>
      </c>
    </row>
    <row r="2252" spans="2:7" x14ac:dyDescent="0.25">
      <c r="B2252" t="s">
        <v>54</v>
      </c>
      <c r="C2252" t="s">
        <v>55</v>
      </c>
      <c r="D2252" t="s">
        <v>491</v>
      </c>
      <c r="E2252" t="s">
        <v>542</v>
      </c>
      <c r="F2252" t="s">
        <v>539</v>
      </c>
      <c r="G2252">
        <v>8692363576.7786503</v>
      </c>
    </row>
    <row r="2253" spans="2:7" x14ac:dyDescent="0.25">
      <c r="B2253" t="s">
        <v>54</v>
      </c>
      <c r="C2253" t="s">
        <v>55</v>
      </c>
      <c r="D2253" t="s">
        <v>491</v>
      </c>
      <c r="E2253" t="s">
        <v>542</v>
      </c>
      <c r="F2253" t="s">
        <v>540</v>
      </c>
      <c r="G2253">
        <v>965818175.19762766</v>
      </c>
    </row>
    <row r="2254" spans="2:7" x14ac:dyDescent="0.25">
      <c r="B2254" t="s">
        <v>54</v>
      </c>
      <c r="C2254" t="s">
        <v>55</v>
      </c>
      <c r="D2254" t="s">
        <v>491</v>
      </c>
      <c r="E2254" t="s">
        <v>543</v>
      </c>
      <c r="F2254" t="s">
        <v>539</v>
      </c>
      <c r="G2254">
        <v>101401655919.07465</v>
      </c>
    </row>
    <row r="2255" spans="2:7" x14ac:dyDescent="0.25">
      <c r="B2255" t="s">
        <v>54</v>
      </c>
      <c r="C2255" t="s">
        <v>55</v>
      </c>
      <c r="D2255" t="s">
        <v>491</v>
      </c>
      <c r="E2255" t="s">
        <v>543</v>
      </c>
      <c r="F2255" t="s">
        <v>540</v>
      </c>
      <c r="G2255">
        <v>11266850657.674957</v>
      </c>
    </row>
    <row r="2256" spans="2:7" x14ac:dyDescent="0.25">
      <c r="B2256" t="s">
        <v>54</v>
      </c>
      <c r="C2256" t="s">
        <v>55</v>
      </c>
      <c r="D2256" t="s">
        <v>492</v>
      </c>
      <c r="E2256" t="s">
        <v>538</v>
      </c>
      <c r="F2256" t="s">
        <v>539</v>
      </c>
      <c r="G2256">
        <v>3283947483.8907733</v>
      </c>
    </row>
    <row r="2257" spans="2:7" x14ac:dyDescent="0.25">
      <c r="B2257" t="s">
        <v>54</v>
      </c>
      <c r="C2257" t="s">
        <v>55</v>
      </c>
      <c r="D2257" t="s">
        <v>492</v>
      </c>
      <c r="E2257" t="s">
        <v>538</v>
      </c>
      <c r="F2257" t="s">
        <v>540</v>
      </c>
      <c r="G2257">
        <v>364883053.76564139</v>
      </c>
    </row>
    <row r="2258" spans="2:7" x14ac:dyDescent="0.25">
      <c r="B2258" t="s">
        <v>54</v>
      </c>
      <c r="C2258" t="s">
        <v>55</v>
      </c>
      <c r="D2258" t="s">
        <v>492</v>
      </c>
      <c r="E2258" t="s">
        <v>541</v>
      </c>
      <c r="F2258" t="s">
        <v>539</v>
      </c>
      <c r="G2258">
        <v>9851842451.6723194</v>
      </c>
    </row>
    <row r="2259" spans="2:7" x14ac:dyDescent="0.25">
      <c r="B2259" t="s">
        <v>54</v>
      </c>
      <c r="C2259" t="s">
        <v>55</v>
      </c>
      <c r="D2259" t="s">
        <v>492</v>
      </c>
      <c r="E2259" t="s">
        <v>541</v>
      </c>
      <c r="F2259" t="s">
        <v>540</v>
      </c>
      <c r="G2259">
        <v>1094649161.2969241</v>
      </c>
    </row>
    <row r="2260" spans="2:7" x14ac:dyDescent="0.25">
      <c r="B2260" t="s">
        <v>54</v>
      </c>
      <c r="C2260" t="s">
        <v>55</v>
      </c>
      <c r="D2260" t="s">
        <v>492</v>
      </c>
      <c r="E2260" t="s">
        <v>542</v>
      </c>
      <c r="F2260" t="s">
        <v>539</v>
      </c>
      <c r="G2260">
        <v>8889998889.0049095</v>
      </c>
    </row>
    <row r="2261" spans="2:7" x14ac:dyDescent="0.25">
      <c r="B2261" t="s">
        <v>54</v>
      </c>
      <c r="C2261" t="s">
        <v>55</v>
      </c>
      <c r="D2261" t="s">
        <v>492</v>
      </c>
      <c r="E2261" t="s">
        <v>542</v>
      </c>
      <c r="F2261" t="s">
        <v>540</v>
      </c>
      <c r="G2261">
        <v>987777654.33387852</v>
      </c>
    </row>
    <row r="2262" spans="2:7" x14ac:dyDescent="0.25">
      <c r="B2262" t="s">
        <v>54</v>
      </c>
      <c r="C2262" t="s">
        <v>55</v>
      </c>
      <c r="D2262" t="s">
        <v>492</v>
      </c>
      <c r="E2262" t="s">
        <v>543</v>
      </c>
      <c r="F2262" t="s">
        <v>539</v>
      </c>
      <c r="G2262">
        <v>103707190857.96785</v>
      </c>
    </row>
    <row r="2263" spans="2:7" x14ac:dyDescent="0.25">
      <c r="B2263" t="s">
        <v>54</v>
      </c>
      <c r="C2263" t="s">
        <v>55</v>
      </c>
      <c r="D2263" t="s">
        <v>492</v>
      </c>
      <c r="E2263" t="s">
        <v>543</v>
      </c>
      <c r="F2263" t="s">
        <v>540</v>
      </c>
      <c r="G2263">
        <v>11523021206.44087</v>
      </c>
    </row>
    <row r="2264" spans="2:7" x14ac:dyDescent="0.25">
      <c r="B2264" t="s">
        <v>54</v>
      </c>
      <c r="C2264" t="s">
        <v>55</v>
      </c>
      <c r="D2264" t="s">
        <v>493</v>
      </c>
      <c r="E2264" t="s">
        <v>538</v>
      </c>
      <c r="F2264" t="s">
        <v>539</v>
      </c>
      <c r="G2264">
        <v>3357972052.1416235</v>
      </c>
    </row>
    <row r="2265" spans="2:7" x14ac:dyDescent="0.25">
      <c r="B2265" t="s">
        <v>54</v>
      </c>
      <c r="C2265" t="s">
        <v>55</v>
      </c>
      <c r="D2265" t="s">
        <v>493</v>
      </c>
      <c r="E2265" t="s">
        <v>538</v>
      </c>
      <c r="F2265" t="s">
        <v>540</v>
      </c>
      <c r="G2265">
        <v>373108005.79351366</v>
      </c>
    </row>
    <row r="2266" spans="2:7" x14ac:dyDescent="0.25">
      <c r="B2266" t="s">
        <v>54</v>
      </c>
      <c r="C2266" t="s">
        <v>55</v>
      </c>
      <c r="D2266" t="s">
        <v>493</v>
      </c>
      <c r="E2266" t="s">
        <v>541</v>
      </c>
      <c r="F2266" t="s">
        <v>539</v>
      </c>
      <c r="G2266">
        <v>10073916156.424871</v>
      </c>
    </row>
    <row r="2267" spans="2:7" x14ac:dyDescent="0.25">
      <c r="B2267" t="s">
        <v>54</v>
      </c>
      <c r="C2267" t="s">
        <v>55</v>
      </c>
      <c r="D2267" t="s">
        <v>493</v>
      </c>
      <c r="E2267" t="s">
        <v>541</v>
      </c>
      <c r="F2267" t="s">
        <v>540</v>
      </c>
      <c r="G2267">
        <v>1119324017.3805411</v>
      </c>
    </row>
    <row r="2268" spans="2:7" x14ac:dyDescent="0.25">
      <c r="B2268" t="s">
        <v>54</v>
      </c>
      <c r="C2268" t="s">
        <v>55</v>
      </c>
      <c r="D2268" t="s">
        <v>493</v>
      </c>
      <c r="E2268" t="s">
        <v>542</v>
      </c>
      <c r="F2268" t="s">
        <v>539</v>
      </c>
      <c r="G2268">
        <v>9090391353.4816704</v>
      </c>
    </row>
    <row r="2269" spans="2:7" x14ac:dyDescent="0.25">
      <c r="B2269" t="s">
        <v>54</v>
      </c>
      <c r="C2269" t="s">
        <v>55</v>
      </c>
      <c r="D2269" t="s">
        <v>493</v>
      </c>
      <c r="E2269" t="s">
        <v>542</v>
      </c>
      <c r="F2269" t="s">
        <v>540</v>
      </c>
      <c r="G2269">
        <v>1010043483.7201853</v>
      </c>
    </row>
    <row r="2270" spans="2:7" x14ac:dyDescent="0.25">
      <c r="B2270" t="s">
        <v>54</v>
      </c>
      <c r="C2270" t="s">
        <v>55</v>
      </c>
      <c r="D2270" t="s">
        <v>493</v>
      </c>
      <c r="E2270" t="s">
        <v>543</v>
      </c>
      <c r="F2270" t="s">
        <v>539</v>
      </c>
      <c r="G2270">
        <v>106044889638.30101</v>
      </c>
    </row>
    <row r="2271" spans="2:7" x14ac:dyDescent="0.25">
      <c r="B2271" t="s">
        <v>54</v>
      </c>
      <c r="C2271" t="s">
        <v>55</v>
      </c>
      <c r="D2271" t="s">
        <v>493</v>
      </c>
      <c r="E2271" t="s">
        <v>543</v>
      </c>
      <c r="F2271" t="s">
        <v>540</v>
      </c>
      <c r="G2271">
        <v>11782765515.366776</v>
      </c>
    </row>
    <row r="2272" spans="2:7" x14ac:dyDescent="0.25">
      <c r="B2272" t="s">
        <v>54</v>
      </c>
      <c r="C2272" t="s">
        <v>55</v>
      </c>
      <c r="D2272" t="s">
        <v>494</v>
      </c>
      <c r="E2272" t="s">
        <v>538</v>
      </c>
      <c r="F2272" t="s">
        <v>539</v>
      </c>
      <c r="G2272">
        <v>3434668816.3880754</v>
      </c>
    </row>
    <row r="2273" spans="2:7" x14ac:dyDescent="0.25">
      <c r="B2273" t="s">
        <v>54</v>
      </c>
      <c r="C2273" t="s">
        <v>55</v>
      </c>
      <c r="D2273" t="s">
        <v>494</v>
      </c>
      <c r="E2273" t="s">
        <v>538</v>
      </c>
      <c r="F2273" t="s">
        <v>540</v>
      </c>
      <c r="G2273">
        <v>381629868.48756385</v>
      </c>
    </row>
    <row r="2274" spans="2:7" x14ac:dyDescent="0.25">
      <c r="B2274" t="s">
        <v>54</v>
      </c>
      <c r="C2274" t="s">
        <v>55</v>
      </c>
      <c r="D2274" t="s">
        <v>494</v>
      </c>
      <c r="E2274" t="s">
        <v>541</v>
      </c>
      <c r="F2274" t="s">
        <v>539</v>
      </c>
      <c r="G2274">
        <v>10304006449.164227</v>
      </c>
    </row>
    <row r="2275" spans="2:7" x14ac:dyDescent="0.25">
      <c r="B2275" t="s">
        <v>54</v>
      </c>
      <c r="C2275" t="s">
        <v>55</v>
      </c>
      <c r="D2275" t="s">
        <v>494</v>
      </c>
      <c r="E2275" t="s">
        <v>541</v>
      </c>
      <c r="F2275" t="s">
        <v>540</v>
      </c>
      <c r="G2275">
        <v>1144889605.4626915</v>
      </c>
    </row>
    <row r="2276" spans="2:7" x14ac:dyDescent="0.25">
      <c r="B2276" t="s">
        <v>54</v>
      </c>
      <c r="C2276" t="s">
        <v>55</v>
      </c>
      <c r="D2276" t="s">
        <v>494</v>
      </c>
      <c r="E2276" t="s">
        <v>542</v>
      </c>
      <c r="F2276" t="s">
        <v>539</v>
      </c>
      <c r="G2276">
        <v>9298017739.8005505</v>
      </c>
    </row>
    <row r="2277" spans="2:7" x14ac:dyDescent="0.25">
      <c r="B2277" t="s">
        <v>54</v>
      </c>
      <c r="C2277" t="s">
        <v>55</v>
      </c>
      <c r="D2277" t="s">
        <v>494</v>
      </c>
      <c r="E2277" t="s">
        <v>542</v>
      </c>
      <c r="F2277" t="s">
        <v>540</v>
      </c>
      <c r="G2277">
        <v>1033113082.200061</v>
      </c>
    </row>
    <row r="2278" spans="2:7" x14ac:dyDescent="0.25">
      <c r="B2278" t="s">
        <v>54</v>
      </c>
      <c r="C2278" t="s">
        <v>55</v>
      </c>
      <c r="D2278" t="s">
        <v>494</v>
      </c>
      <c r="E2278" t="s">
        <v>543</v>
      </c>
      <c r="F2278" t="s">
        <v>539</v>
      </c>
      <c r="G2278">
        <v>108466976473.40215</v>
      </c>
    </row>
    <row r="2279" spans="2:7" x14ac:dyDescent="0.25">
      <c r="B2279" t="s">
        <v>54</v>
      </c>
      <c r="C2279" t="s">
        <v>55</v>
      </c>
      <c r="D2279" t="s">
        <v>494</v>
      </c>
      <c r="E2279" t="s">
        <v>543</v>
      </c>
      <c r="F2279" t="s">
        <v>540</v>
      </c>
      <c r="G2279">
        <v>12051886274.822458</v>
      </c>
    </row>
    <row r="2280" spans="2:7" x14ac:dyDescent="0.25">
      <c r="B2280" t="s">
        <v>54</v>
      </c>
      <c r="C2280" t="s">
        <v>55</v>
      </c>
      <c r="D2280" t="s">
        <v>495</v>
      </c>
      <c r="E2280" t="s">
        <v>538</v>
      </c>
      <c r="F2280" t="s">
        <v>539</v>
      </c>
      <c r="G2280">
        <v>3507877897.1762128</v>
      </c>
    </row>
    <row r="2281" spans="2:7" x14ac:dyDescent="0.25">
      <c r="B2281" t="s">
        <v>54</v>
      </c>
      <c r="C2281" t="s">
        <v>55</v>
      </c>
      <c r="D2281" t="s">
        <v>495</v>
      </c>
      <c r="E2281" t="s">
        <v>538</v>
      </c>
      <c r="F2281" t="s">
        <v>540</v>
      </c>
      <c r="G2281">
        <v>389764210.7973569</v>
      </c>
    </row>
    <row r="2282" spans="2:7" x14ac:dyDescent="0.25">
      <c r="B2282" t="s">
        <v>54</v>
      </c>
      <c r="C2282" t="s">
        <v>55</v>
      </c>
      <c r="D2282" t="s">
        <v>495</v>
      </c>
      <c r="E2282" t="s">
        <v>541</v>
      </c>
      <c r="F2282" t="s">
        <v>539</v>
      </c>
      <c r="G2282">
        <v>10523633691.528639</v>
      </c>
    </row>
    <row r="2283" spans="2:7" x14ac:dyDescent="0.25">
      <c r="B2283" t="s">
        <v>54</v>
      </c>
      <c r="C2283" t="s">
        <v>55</v>
      </c>
      <c r="D2283" t="s">
        <v>495</v>
      </c>
      <c r="E2283" t="s">
        <v>541</v>
      </c>
      <c r="F2283" t="s">
        <v>540</v>
      </c>
      <c r="G2283">
        <v>1169292632.3920708</v>
      </c>
    </row>
    <row r="2284" spans="2:7" x14ac:dyDescent="0.25">
      <c r="B2284" t="s">
        <v>54</v>
      </c>
      <c r="C2284" t="s">
        <v>55</v>
      </c>
      <c r="D2284" t="s">
        <v>495</v>
      </c>
      <c r="E2284" t="s">
        <v>542</v>
      </c>
      <c r="F2284" t="s">
        <v>539</v>
      </c>
      <c r="G2284">
        <v>9496202592.0444489</v>
      </c>
    </row>
    <row r="2285" spans="2:7" x14ac:dyDescent="0.25">
      <c r="B2285" t="s">
        <v>54</v>
      </c>
      <c r="C2285" t="s">
        <v>55</v>
      </c>
      <c r="D2285" t="s">
        <v>495</v>
      </c>
      <c r="E2285" t="s">
        <v>542</v>
      </c>
      <c r="F2285" t="s">
        <v>540</v>
      </c>
      <c r="G2285">
        <v>1055133621.3382719</v>
      </c>
    </row>
    <row r="2286" spans="2:7" x14ac:dyDescent="0.25">
      <c r="B2286" t="s">
        <v>54</v>
      </c>
      <c r="C2286" t="s">
        <v>55</v>
      </c>
      <c r="D2286" t="s">
        <v>495</v>
      </c>
      <c r="E2286" t="s">
        <v>543</v>
      </c>
      <c r="F2286" t="s">
        <v>539</v>
      </c>
      <c r="G2286">
        <v>110778922127.55022</v>
      </c>
    </row>
    <row r="2287" spans="2:7" x14ac:dyDescent="0.25">
      <c r="B2287" t="s">
        <v>54</v>
      </c>
      <c r="C2287" t="s">
        <v>55</v>
      </c>
      <c r="D2287" t="s">
        <v>495</v>
      </c>
      <c r="E2287" t="s">
        <v>543</v>
      </c>
      <c r="F2287" t="s">
        <v>540</v>
      </c>
      <c r="G2287">
        <v>12308769125.283354</v>
      </c>
    </row>
    <row r="2288" spans="2:7" x14ac:dyDescent="0.25">
      <c r="B2288" t="s">
        <v>56</v>
      </c>
      <c r="C2288" t="s">
        <v>57</v>
      </c>
      <c r="D2288" t="s">
        <v>437</v>
      </c>
      <c r="E2288" t="s">
        <v>538</v>
      </c>
      <c r="F2288" t="s">
        <v>539</v>
      </c>
      <c r="G2288">
        <v>414381599.57207161</v>
      </c>
    </row>
    <row r="2289" spans="2:7" x14ac:dyDescent="0.25">
      <c r="B2289" t="s">
        <v>56</v>
      </c>
      <c r="C2289" t="s">
        <v>57</v>
      </c>
      <c r="D2289" t="s">
        <v>437</v>
      </c>
      <c r="E2289" t="s">
        <v>538</v>
      </c>
      <c r="F2289" t="s">
        <v>540</v>
      </c>
      <c r="G2289">
        <v>46042399.952452384</v>
      </c>
    </row>
    <row r="2290" spans="2:7" x14ac:dyDescent="0.25">
      <c r="B2290" t="s">
        <v>56</v>
      </c>
      <c r="C2290" t="s">
        <v>57</v>
      </c>
      <c r="D2290" t="s">
        <v>437</v>
      </c>
      <c r="E2290" t="s">
        <v>541</v>
      </c>
      <c r="F2290" t="s">
        <v>539</v>
      </c>
      <c r="G2290">
        <v>1657526398.2882864</v>
      </c>
    </row>
    <row r="2291" spans="2:7" x14ac:dyDescent="0.25">
      <c r="B2291" t="s">
        <v>56</v>
      </c>
      <c r="C2291" t="s">
        <v>57</v>
      </c>
      <c r="D2291" t="s">
        <v>437</v>
      </c>
      <c r="E2291" t="s">
        <v>541</v>
      </c>
      <c r="F2291" t="s">
        <v>540</v>
      </c>
      <c r="G2291">
        <v>184169599.80980954</v>
      </c>
    </row>
    <row r="2292" spans="2:7" x14ac:dyDescent="0.25">
      <c r="B2292" t="s">
        <v>56</v>
      </c>
      <c r="C2292" t="s">
        <v>57</v>
      </c>
      <c r="D2292" t="s">
        <v>437</v>
      </c>
      <c r="E2292" t="s">
        <v>542</v>
      </c>
      <c r="F2292" t="s">
        <v>539</v>
      </c>
      <c r="G2292">
        <v>1631368857.6487892</v>
      </c>
    </row>
    <row r="2293" spans="2:7" x14ac:dyDescent="0.25">
      <c r="B2293" t="s">
        <v>56</v>
      </c>
      <c r="C2293" t="s">
        <v>57</v>
      </c>
      <c r="D2293" t="s">
        <v>437</v>
      </c>
      <c r="E2293" t="s">
        <v>542</v>
      </c>
      <c r="F2293" t="s">
        <v>540</v>
      </c>
      <c r="G2293">
        <v>181263206.40542099</v>
      </c>
    </row>
    <row r="2294" spans="2:7" x14ac:dyDescent="0.25">
      <c r="B2294" t="s">
        <v>56</v>
      </c>
      <c r="C2294" t="s">
        <v>57</v>
      </c>
      <c r="D2294" t="s">
        <v>437</v>
      </c>
      <c r="E2294" t="s">
        <v>543</v>
      </c>
      <c r="F2294" t="s">
        <v>539</v>
      </c>
      <c r="G2294">
        <v>17974459814.541527</v>
      </c>
    </row>
    <row r="2295" spans="2:7" x14ac:dyDescent="0.25">
      <c r="B2295" t="s">
        <v>56</v>
      </c>
      <c r="C2295" t="s">
        <v>57</v>
      </c>
      <c r="D2295" t="s">
        <v>437</v>
      </c>
      <c r="E2295" t="s">
        <v>543</v>
      </c>
      <c r="F2295" t="s">
        <v>540</v>
      </c>
      <c r="G2295">
        <v>1997162201.6157248</v>
      </c>
    </row>
    <row r="2296" spans="2:7" x14ac:dyDescent="0.25">
      <c r="B2296" t="s">
        <v>56</v>
      </c>
      <c r="C2296" t="s">
        <v>57</v>
      </c>
      <c r="D2296" t="s">
        <v>490</v>
      </c>
      <c r="E2296" t="s">
        <v>538</v>
      </c>
      <c r="F2296" t="s">
        <v>539</v>
      </c>
      <c r="G2296">
        <v>425333238.20223463</v>
      </c>
    </row>
    <row r="2297" spans="2:7" x14ac:dyDescent="0.25">
      <c r="B2297" t="s">
        <v>56</v>
      </c>
      <c r="C2297" t="s">
        <v>57</v>
      </c>
      <c r="D2297" t="s">
        <v>490</v>
      </c>
      <c r="E2297" t="s">
        <v>538</v>
      </c>
      <c r="F2297" t="s">
        <v>540</v>
      </c>
      <c r="G2297">
        <v>47259248.689137168</v>
      </c>
    </row>
    <row r="2298" spans="2:7" x14ac:dyDescent="0.25">
      <c r="B2298" t="s">
        <v>56</v>
      </c>
      <c r="C2298" t="s">
        <v>57</v>
      </c>
      <c r="D2298" t="s">
        <v>490</v>
      </c>
      <c r="E2298" t="s">
        <v>541</v>
      </c>
      <c r="F2298" t="s">
        <v>539</v>
      </c>
      <c r="G2298">
        <v>1701332952.8089385</v>
      </c>
    </row>
    <row r="2299" spans="2:7" x14ac:dyDescent="0.25">
      <c r="B2299" t="s">
        <v>56</v>
      </c>
      <c r="C2299" t="s">
        <v>57</v>
      </c>
      <c r="D2299" t="s">
        <v>490</v>
      </c>
      <c r="E2299" t="s">
        <v>541</v>
      </c>
      <c r="F2299" t="s">
        <v>540</v>
      </c>
      <c r="G2299">
        <v>189036994.75654867</v>
      </c>
    </row>
    <row r="2300" spans="2:7" x14ac:dyDescent="0.25">
      <c r="B2300" t="s">
        <v>56</v>
      </c>
      <c r="C2300" t="s">
        <v>57</v>
      </c>
      <c r="D2300" t="s">
        <v>490</v>
      </c>
      <c r="E2300" t="s">
        <v>542</v>
      </c>
      <c r="F2300" t="s">
        <v>539</v>
      </c>
      <c r="G2300">
        <v>1674484097.8523157</v>
      </c>
    </row>
    <row r="2301" spans="2:7" x14ac:dyDescent="0.25">
      <c r="B2301" t="s">
        <v>56</v>
      </c>
      <c r="C2301" t="s">
        <v>57</v>
      </c>
      <c r="D2301" t="s">
        <v>490</v>
      </c>
      <c r="E2301" t="s">
        <v>542</v>
      </c>
      <c r="F2301" t="s">
        <v>540</v>
      </c>
      <c r="G2301">
        <v>186053788.65025726</v>
      </c>
    </row>
    <row r="2302" spans="2:7" x14ac:dyDescent="0.25">
      <c r="B2302" t="s">
        <v>56</v>
      </c>
      <c r="C2302" t="s">
        <v>57</v>
      </c>
      <c r="D2302" t="s">
        <v>490</v>
      </c>
      <c r="E2302" t="s">
        <v>543</v>
      </c>
      <c r="F2302" t="s">
        <v>539</v>
      </c>
      <c r="G2302">
        <v>18449504528.55521</v>
      </c>
    </row>
    <row r="2303" spans="2:7" x14ac:dyDescent="0.25">
      <c r="B2303" t="s">
        <v>56</v>
      </c>
      <c r="C2303" t="s">
        <v>57</v>
      </c>
      <c r="D2303" t="s">
        <v>490</v>
      </c>
      <c r="E2303" t="s">
        <v>543</v>
      </c>
      <c r="F2303" t="s">
        <v>540</v>
      </c>
      <c r="G2303">
        <v>2049944947.617245</v>
      </c>
    </row>
    <row r="2304" spans="2:7" x14ac:dyDescent="0.25">
      <c r="B2304" t="s">
        <v>56</v>
      </c>
      <c r="C2304" t="s">
        <v>57</v>
      </c>
      <c r="D2304" t="s">
        <v>491</v>
      </c>
      <c r="E2304" t="s">
        <v>538</v>
      </c>
      <c r="F2304" t="s">
        <v>539</v>
      </c>
      <c r="G2304">
        <v>435449390.26515663</v>
      </c>
    </row>
    <row r="2305" spans="2:7" x14ac:dyDescent="0.25">
      <c r="B2305" t="s">
        <v>56</v>
      </c>
      <c r="C2305" t="s">
        <v>57</v>
      </c>
      <c r="D2305" t="s">
        <v>491</v>
      </c>
      <c r="E2305" t="s">
        <v>538</v>
      </c>
      <c r="F2305" t="s">
        <v>540</v>
      </c>
      <c r="G2305">
        <v>48383265.585017391</v>
      </c>
    </row>
    <row r="2306" spans="2:7" x14ac:dyDescent="0.25">
      <c r="B2306" t="s">
        <v>56</v>
      </c>
      <c r="C2306" t="s">
        <v>57</v>
      </c>
      <c r="D2306" t="s">
        <v>491</v>
      </c>
      <c r="E2306" t="s">
        <v>541</v>
      </c>
      <c r="F2306" t="s">
        <v>539</v>
      </c>
      <c r="G2306">
        <v>1741797561.0606265</v>
      </c>
    </row>
    <row r="2307" spans="2:7" x14ac:dyDescent="0.25">
      <c r="B2307" t="s">
        <v>56</v>
      </c>
      <c r="C2307" t="s">
        <v>57</v>
      </c>
      <c r="D2307" t="s">
        <v>491</v>
      </c>
      <c r="E2307" t="s">
        <v>541</v>
      </c>
      <c r="F2307" t="s">
        <v>540</v>
      </c>
      <c r="G2307">
        <v>193533062.34006956</v>
      </c>
    </row>
    <row r="2308" spans="2:7" x14ac:dyDescent="0.25">
      <c r="B2308" t="s">
        <v>56</v>
      </c>
      <c r="C2308" t="s">
        <v>57</v>
      </c>
      <c r="D2308" t="s">
        <v>491</v>
      </c>
      <c r="E2308" t="s">
        <v>542</v>
      </c>
      <c r="F2308" t="s">
        <v>539</v>
      </c>
      <c r="G2308">
        <v>1714310131.2759361</v>
      </c>
    </row>
    <row r="2309" spans="2:7" x14ac:dyDescent="0.25">
      <c r="B2309" t="s">
        <v>56</v>
      </c>
      <c r="C2309" t="s">
        <v>57</v>
      </c>
      <c r="D2309" t="s">
        <v>491</v>
      </c>
      <c r="E2309" t="s">
        <v>542</v>
      </c>
      <c r="F2309" t="s">
        <v>540</v>
      </c>
      <c r="G2309">
        <v>190478903.47510394</v>
      </c>
    </row>
    <row r="2310" spans="2:7" x14ac:dyDescent="0.25">
      <c r="B2310" t="s">
        <v>56</v>
      </c>
      <c r="C2310" t="s">
        <v>57</v>
      </c>
      <c r="D2310" t="s">
        <v>491</v>
      </c>
      <c r="E2310" t="s">
        <v>543</v>
      </c>
      <c r="F2310" t="s">
        <v>539</v>
      </c>
      <c r="G2310">
        <v>18888308686.173599</v>
      </c>
    </row>
    <row r="2311" spans="2:7" x14ac:dyDescent="0.25">
      <c r="B2311" t="s">
        <v>56</v>
      </c>
      <c r="C2311" t="s">
        <v>57</v>
      </c>
      <c r="D2311" t="s">
        <v>491</v>
      </c>
      <c r="E2311" t="s">
        <v>543</v>
      </c>
      <c r="F2311" t="s">
        <v>540</v>
      </c>
      <c r="G2311">
        <v>2098700965.1303992</v>
      </c>
    </row>
    <row r="2312" spans="2:7" x14ac:dyDescent="0.25">
      <c r="B2312" t="s">
        <v>56</v>
      </c>
      <c r="C2312" t="s">
        <v>57</v>
      </c>
      <c r="D2312" t="s">
        <v>492</v>
      </c>
      <c r="E2312" t="s">
        <v>538</v>
      </c>
      <c r="F2312" t="s">
        <v>539</v>
      </c>
      <c r="G2312">
        <v>445350054.84776735</v>
      </c>
    </row>
    <row r="2313" spans="2:7" x14ac:dyDescent="0.25">
      <c r="B2313" t="s">
        <v>56</v>
      </c>
      <c r="C2313" t="s">
        <v>57</v>
      </c>
      <c r="D2313" t="s">
        <v>492</v>
      </c>
      <c r="E2313" t="s">
        <v>538</v>
      </c>
      <c r="F2313" t="s">
        <v>540</v>
      </c>
      <c r="G2313">
        <v>49483339.427529693</v>
      </c>
    </row>
    <row r="2314" spans="2:7" x14ac:dyDescent="0.25">
      <c r="B2314" t="s">
        <v>56</v>
      </c>
      <c r="C2314" t="s">
        <v>57</v>
      </c>
      <c r="D2314" t="s">
        <v>492</v>
      </c>
      <c r="E2314" t="s">
        <v>541</v>
      </c>
      <c r="F2314" t="s">
        <v>539</v>
      </c>
      <c r="G2314">
        <v>1781400219.3910694</v>
      </c>
    </row>
    <row r="2315" spans="2:7" x14ac:dyDescent="0.25">
      <c r="B2315" t="s">
        <v>56</v>
      </c>
      <c r="C2315" t="s">
        <v>57</v>
      </c>
      <c r="D2315" t="s">
        <v>492</v>
      </c>
      <c r="E2315" t="s">
        <v>541</v>
      </c>
      <c r="F2315" t="s">
        <v>540</v>
      </c>
      <c r="G2315">
        <v>197933357.71011877</v>
      </c>
    </row>
    <row r="2316" spans="2:7" x14ac:dyDescent="0.25">
      <c r="B2316" t="s">
        <v>56</v>
      </c>
      <c r="C2316" t="s">
        <v>57</v>
      </c>
      <c r="D2316" t="s">
        <v>492</v>
      </c>
      <c r="E2316" t="s">
        <v>542</v>
      </c>
      <c r="F2316" t="s">
        <v>539</v>
      </c>
      <c r="G2316">
        <v>1753287817.2706256</v>
      </c>
    </row>
    <row r="2317" spans="2:7" x14ac:dyDescent="0.25">
      <c r="B2317" t="s">
        <v>56</v>
      </c>
      <c r="C2317" t="s">
        <v>57</v>
      </c>
      <c r="D2317" t="s">
        <v>492</v>
      </c>
      <c r="E2317" t="s">
        <v>542</v>
      </c>
      <c r="F2317" t="s">
        <v>540</v>
      </c>
      <c r="G2317">
        <v>194809757.47451392</v>
      </c>
    </row>
    <row r="2318" spans="2:7" x14ac:dyDescent="0.25">
      <c r="B2318" t="s">
        <v>56</v>
      </c>
      <c r="C2318" t="s">
        <v>57</v>
      </c>
      <c r="D2318" t="s">
        <v>492</v>
      </c>
      <c r="E2318" t="s">
        <v>543</v>
      </c>
      <c r="F2318" t="s">
        <v>539</v>
      </c>
      <c r="G2318">
        <v>19317765732.193905</v>
      </c>
    </row>
    <row r="2319" spans="2:7" x14ac:dyDescent="0.25">
      <c r="B2319" t="s">
        <v>56</v>
      </c>
      <c r="C2319" t="s">
        <v>57</v>
      </c>
      <c r="D2319" t="s">
        <v>492</v>
      </c>
      <c r="E2319" t="s">
        <v>543</v>
      </c>
      <c r="F2319" t="s">
        <v>540</v>
      </c>
      <c r="G2319">
        <v>2146418414.688211</v>
      </c>
    </row>
    <row r="2320" spans="2:7" x14ac:dyDescent="0.25">
      <c r="B2320" t="s">
        <v>56</v>
      </c>
      <c r="C2320" t="s">
        <v>57</v>
      </c>
      <c r="D2320" t="s">
        <v>493</v>
      </c>
      <c r="E2320" t="s">
        <v>538</v>
      </c>
      <c r="F2320" t="s">
        <v>539</v>
      </c>
      <c r="G2320">
        <v>455388840.69690639</v>
      </c>
    </row>
    <row r="2321" spans="2:7" x14ac:dyDescent="0.25">
      <c r="B2321" t="s">
        <v>56</v>
      </c>
      <c r="C2321" t="s">
        <v>57</v>
      </c>
      <c r="D2321" t="s">
        <v>493</v>
      </c>
      <c r="E2321" t="s">
        <v>538</v>
      </c>
      <c r="F2321" t="s">
        <v>540</v>
      </c>
      <c r="G2321">
        <v>50598760.077434033</v>
      </c>
    </row>
    <row r="2322" spans="2:7" x14ac:dyDescent="0.25">
      <c r="B2322" t="s">
        <v>56</v>
      </c>
      <c r="C2322" t="s">
        <v>57</v>
      </c>
      <c r="D2322" t="s">
        <v>493</v>
      </c>
      <c r="E2322" t="s">
        <v>541</v>
      </c>
      <c r="F2322" t="s">
        <v>539</v>
      </c>
      <c r="G2322">
        <v>1821555362.7876256</v>
      </c>
    </row>
    <row r="2323" spans="2:7" x14ac:dyDescent="0.25">
      <c r="B2323" t="s">
        <v>56</v>
      </c>
      <c r="C2323" t="s">
        <v>57</v>
      </c>
      <c r="D2323" t="s">
        <v>493</v>
      </c>
      <c r="E2323" t="s">
        <v>541</v>
      </c>
      <c r="F2323" t="s">
        <v>540</v>
      </c>
      <c r="G2323">
        <v>202395040.30973613</v>
      </c>
    </row>
    <row r="2324" spans="2:7" x14ac:dyDescent="0.25">
      <c r="B2324" t="s">
        <v>56</v>
      </c>
      <c r="C2324" t="s">
        <v>57</v>
      </c>
      <c r="D2324" t="s">
        <v>493</v>
      </c>
      <c r="E2324" t="s">
        <v>542</v>
      </c>
      <c r="F2324" t="s">
        <v>539</v>
      </c>
      <c r="G2324">
        <v>1792809269.5257528</v>
      </c>
    </row>
    <row r="2325" spans="2:7" x14ac:dyDescent="0.25">
      <c r="B2325" t="s">
        <v>56</v>
      </c>
      <c r="C2325" t="s">
        <v>57</v>
      </c>
      <c r="D2325" t="s">
        <v>493</v>
      </c>
      <c r="E2325" t="s">
        <v>542</v>
      </c>
      <c r="F2325" t="s">
        <v>540</v>
      </c>
      <c r="G2325">
        <v>199201029.94730583</v>
      </c>
    </row>
    <row r="2326" spans="2:7" x14ac:dyDescent="0.25">
      <c r="B2326" t="s">
        <v>56</v>
      </c>
      <c r="C2326" t="s">
        <v>57</v>
      </c>
      <c r="D2326" t="s">
        <v>493</v>
      </c>
      <c r="E2326" t="s">
        <v>543</v>
      </c>
      <c r="F2326" t="s">
        <v>539</v>
      </c>
      <c r="G2326">
        <v>19753214007.451488</v>
      </c>
    </row>
    <row r="2327" spans="2:7" x14ac:dyDescent="0.25">
      <c r="B2327" t="s">
        <v>56</v>
      </c>
      <c r="C2327" t="s">
        <v>57</v>
      </c>
      <c r="D2327" t="s">
        <v>493</v>
      </c>
      <c r="E2327" t="s">
        <v>543</v>
      </c>
      <c r="F2327" t="s">
        <v>540</v>
      </c>
      <c r="G2327">
        <v>2194801556.3834982</v>
      </c>
    </row>
    <row r="2328" spans="2:7" x14ac:dyDescent="0.25">
      <c r="B2328" t="s">
        <v>56</v>
      </c>
      <c r="C2328" t="s">
        <v>57</v>
      </c>
      <c r="D2328" t="s">
        <v>494</v>
      </c>
      <c r="E2328" t="s">
        <v>538</v>
      </c>
      <c r="F2328" t="s">
        <v>539</v>
      </c>
      <c r="G2328">
        <v>465790014.38538921</v>
      </c>
    </row>
    <row r="2329" spans="2:7" x14ac:dyDescent="0.25">
      <c r="B2329" t="s">
        <v>56</v>
      </c>
      <c r="C2329" t="s">
        <v>57</v>
      </c>
      <c r="D2329" t="s">
        <v>494</v>
      </c>
      <c r="E2329" t="s">
        <v>538</v>
      </c>
      <c r="F2329" t="s">
        <v>540</v>
      </c>
      <c r="G2329">
        <v>51754446.042821005</v>
      </c>
    </row>
    <row r="2330" spans="2:7" x14ac:dyDescent="0.25">
      <c r="B2330" t="s">
        <v>56</v>
      </c>
      <c r="C2330" t="s">
        <v>57</v>
      </c>
      <c r="D2330" t="s">
        <v>494</v>
      </c>
      <c r="E2330" t="s">
        <v>541</v>
      </c>
      <c r="F2330" t="s">
        <v>539</v>
      </c>
      <c r="G2330">
        <v>1863160057.5415568</v>
      </c>
    </row>
    <row r="2331" spans="2:7" x14ac:dyDescent="0.25">
      <c r="B2331" t="s">
        <v>56</v>
      </c>
      <c r="C2331" t="s">
        <v>57</v>
      </c>
      <c r="D2331" t="s">
        <v>494</v>
      </c>
      <c r="E2331" t="s">
        <v>541</v>
      </c>
      <c r="F2331" t="s">
        <v>540</v>
      </c>
      <c r="G2331">
        <v>207017784.17128402</v>
      </c>
    </row>
    <row r="2332" spans="2:7" x14ac:dyDescent="0.25">
      <c r="B2332" t="s">
        <v>56</v>
      </c>
      <c r="C2332" t="s">
        <v>57</v>
      </c>
      <c r="D2332" t="s">
        <v>494</v>
      </c>
      <c r="E2332" t="s">
        <v>542</v>
      </c>
      <c r="F2332" t="s">
        <v>539</v>
      </c>
      <c r="G2332">
        <v>1833757397.6663597</v>
      </c>
    </row>
    <row r="2333" spans="2:7" x14ac:dyDescent="0.25">
      <c r="B2333" t="s">
        <v>56</v>
      </c>
      <c r="C2333" t="s">
        <v>57</v>
      </c>
      <c r="D2333" t="s">
        <v>494</v>
      </c>
      <c r="E2333" t="s">
        <v>542</v>
      </c>
      <c r="F2333" t="s">
        <v>540</v>
      </c>
      <c r="G2333">
        <v>203750821.9629288</v>
      </c>
    </row>
    <row r="2334" spans="2:7" x14ac:dyDescent="0.25">
      <c r="B2334" t="s">
        <v>56</v>
      </c>
      <c r="C2334" t="s">
        <v>57</v>
      </c>
      <c r="D2334" t="s">
        <v>494</v>
      </c>
      <c r="E2334" t="s">
        <v>543</v>
      </c>
      <c r="F2334" t="s">
        <v>539</v>
      </c>
      <c r="G2334">
        <v>20204381430.620785</v>
      </c>
    </row>
    <row r="2335" spans="2:7" x14ac:dyDescent="0.25">
      <c r="B2335" t="s">
        <v>56</v>
      </c>
      <c r="C2335" t="s">
        <v>57</v>
      </c>
      <c r="D2335" t="s">
        <v>494</v>
      </c>
      <c r="E2335" t="s">
        <v>543</v>
      </c>
      <c r="F2335" t="s">
        <v>540</v>
      </c>
      <c r="G2335">
        <v>2244931270.0689754</v>
      </c>
    </row>
    <row r="2336" spans="2:7" x14ac:dyDescent="0.25">
      <c r="B2336" t="s">
        <v>56</v>
      </c>
      <c r="C2336" t="s">
        <v>57</v>
      </c>
      <c r="D2336" t="s">
        <v>495</v>
      </c>
      <c r="E2336" t="s">
        <v>538</v>
      </c>
      <c r="F2336" t="s">
        <v>539</v>
      </c>
      <c r="G2336">
        <v>475718208.51890898</v>
      </c>
    </row>
    <row r="2337" spans="2:7" x14ac:dyDescent="0.25">
      <c r="B2337" t="s">
        <v>56</v>
      </c>
      <c r="C2337" t="s">
        <v>57</v>
      </c>
      <c r="D2337" t="s">
        <v>495</v>
      </c>
      <c r="E2337" t="s">
        <v>538</v>
      </c>
      <c r="F2337" t="s">
        <v>540</v>
      </c>
      <c r="G2337">
        <v>52857578.724323206</v>
      </c>
    </row>
    <row r="2338" spans="2:7" x14ac:dyDescent="0.25">
      <c r="B2338" t="s">
        <v>56</v>
      </c>
      <c r="C2338" t="s">
        <v>57</v>
      </c>
      <c r="D2338" t="s">
        <v>495</v>
      </c>
      <c r="E2338" t="s">
        <v>541</v>
      </c>
      <c r="F2338" t="s">
        <v>539</v>
      </c>
      <c r="G2338">
        <v>1902872834.0756359</v>
      </c>
    </row>
    <row r="2339" spans="2:7" x14ac:dyDescent="0.25">
      <c r="B2339" t="s">
        <v>56</v>
      </c>
      <c r="C2339" t="s">
        <v>57</v>
      </c>
      <c r="D2339" t="s">
        <v>495</v>
      </c>
      <c r="E2339" t="s">
        <v>541</v>
      </c>
      <c r="F2339" t="s">
        <v>540</v>
      </c>
      <c r="G2339">
        <v>211430314.89729282</v>
      </c>
    </row>
    <row r="2340" spans="2:7" x14ac:dyDescent="0.25">
      <c r="B2340" t="s">
        <v>56</v>
      </c>
      <c r="C2340" t="s">
        <v>57</v>
      </c>
      <c r="D2340" t="s">
        <v>495</v>
      </c>
      <c r="E2340" t="s">
        <v>542</v>
      </c>
      <c r="F2340" t="s">
        <v>539</v>
      </c>
      <c r="G2340">
        <v>1872843464.0815713</v>
      </c>
    </row>
    <row r="2341" spans="2:7" x14ac:dyDescent="0.25">
      <c r="B2341" t="s">
        <v>56</v>
      </c>
      <c r="C2341" t="s">
        <v>57</v>
      </c>
      <c r="D2341" t="s">
        <v>495</v>
      </c>
      <c r="E2341" t="s">
        <v>542</v>
      </c>
      <c r="F2341" t="s">
        <v>540</v>
      </c>
      <c r="G2341">
        <v>208093718.23128563</v>
      </c>
    </row>
    <row r="2342" spans="2:7" x14ac:dyDescent="0.25">
      <c r="B2342" t="s">
        <v>56</v>
      </c>
      <c r="C2342" t="s">
        <v>57</v>
      </c>
      <c r="D2342" t="s">
        <v>495</v>
      </c>
      <c r="E2342" t="s">
        <v>543</v>
      </c>
      <c r="F2342" t="s">
        <v>539</v>
      </c>
      <c r="G2342">
        <v>20635032614.621727</v>
      </c>
    </row>
    <row r="2343" spans="2:7" x14ac:dyDescent="0.25">
      <c r="B2343" t="s">
        <v>56</v>
      </c>
      <c r="C2343" t="s">
        <v>57</v>
      </c>
      <c r="D2343" t="s">
        <v>495</v>
      </c>
      <c r="E2343" t="s">
        <v>543</v>
      </c>
      <c r="F2343" t="s">
        <v>540</v>
      </c>
      <c r="G2343">
        <v>2292781401.6246362</v>
      </c>
    </row>
    <row r="2344" spans="2:7" x14ac:dyDescent="0.25">
      <c r="B2344" t="s">
        <v>58</v>
      </c>
      <c r="C2344" t="s">
        <v>59</v>
      </c>
      <c r="D2344" t="s">
        <v>437</v>
      </c>
      <c r="E2344" t="s">
        <v>538</v>
      </c>
      <c r="F2344" t="s">
        <v>539</v>
      </c>
      <c r="G2344">
        <v>3513247744.2595644</v>
      </c>
    </row>
    <row r="2345" spans="2:7" x14ac:dyDescent="0.25">
      <c r="B2345" t="s">
        <v>58</v>
      </c>
      <c r="C2345" t="s">
        <v>59</v>
      </c>
      <c r="D2345" t="s">
        <v>437</v>
      </c>
      <c r="E2345" t="s">
        <v>538</v>
      </c>
      <c r="F2345" t="s">
        <v>540</v>
      </c>
      <c r="G2345">
        <v>390360860.47328484</v>
      </c>
    </row>
    <row r="2346" spans="2:7" x14ac:dyDescent="0.25">
      <c r="B2346" t="s">
        <v>58</v>
      </c>
      <c r="C2346" t="s">
        <v>59</v>
      </c>
      <c r="D2346" t="s">
        <v>437</v>
      </c>
      <c r="E2346" t="s">
        <v>541</v>
      </c>
      <c r="F2346" t="s">
        <v>539</v>
      </c>
      <c r="G2346">
        <v>14052990977.038258</v>
      </c>
    </row>
    <row r="2347" spans="2:7" x14ac:dyDescent="0.25">
      <c r="B2347" t="s">
        <v>58</v>
      </c>
      <c r="C2347" t="s">
        <v>59</v>
      </c>
      <c r="D2347" t="s">
        <v>437</v>
      </c>
      <c r="E2347" t="s">
        <v>541</v>
      </c>
      <c r="F2347" t="s">
        <v>540</v>
      </c>
      <c r="G2347">
        <v>1561443441.8931394</v>
      </c>
    </row>
    <row r="2348" spans="2:7" x14ac:dyDescent="0.25">
      <c r="B2348" t="s">
        <v>58</v>
      </c>
      <c r="C2348" t="s">
        <v>59</v>
      </c>
      <c r="D2348" t="s">
        <v>437</v>
      </c>
      <c r="E2348" t="s">
        <v>542</v>
      </c>
      <c r="F2348" t="s">
        <v>539</v>
      </c>
      <c r="G2348">
        <v>14761894977.629665</v>
      </c>
    </row>
    <row r="2349" spans="2:7" x14ac:dyDescent="0.25">
      <c r="B2349" t="s">
        <v>58</v>
      </c>
      <c r="C2349" t="s">
        <v>59</v>
      </c>
      <c r="D2349" t="s">
        <v>437</v>
      </c>
      <c r="E2349" t="s">
        <v>542</v>
      </c>
      <c r="F2349" t="s">
        <v>540</v>
      </c>
      <c r="G2349">
        <v>1640210553.0699623</v>
      </c>
    </row>
    <row r="2350" spans="2:7" x14ac:dyDescent="0.25">
      <c r="B2350" t="s">
        <v>58</v>
      </c>
      <c r="C2350" t="s">
        <v>59</v>
      </c>
      <c r="D2350" t="s">
        <v>437</v>
      </c>
      <c r="E2350" t="s">
        <v>543</v>
      </c>
      <c r="F2350" t="s">
        <v>539</v>
      </c>
      <c r="G2350">
        <v>176703564396.04959</v>
      </c>
    </row>
    <row r="2351" spans="2:7" x14ac:dyDescent="0.25">
      <c r="B2351" t="s">
        <v>58</v>
      </c>
      <c r="C2351" t="s">
        <v>59</v>
      </c>
      <c r="D2351" t="s">
        <v>437</v>
      </c>
      <c r="E2351" t="s">
        <v>543</v>
      </c>
      <c r="F2351" t="s">
        <v>540</v>
      </c>
      <c r="G2351">
        <v>19633729377.338837</v>
      </c>
    </row>
    <row r="2352" spans="2:7" x14ac:dyDescent="0.25">
      <c r="B2352" t="s">
        <v>58</v>
      </c>
      <c r="C2352" t="s">
        <v>59</v>
      </c>
      <c r="D2352" t="s">
        <v>490</v>
      </c>
      <c r="E2352" t="s">
        <v>538</v>
      </c>
      <c r="F2352" t="s">
        <v>539</v>
      </c>
      <c r="G2352">
        <v>3606098922.3840284</v>
      </c>
    </row>
    <row r="2353" spans="2:7" x14ac:dyDescent="0.25">
      <c r="B2353" t="s">
        <v>58</v>
      </c>
      <c r="C2353" t="s">
        <v>59</v>
      </c>
      <c r="D2353" t="s">
        <v>490</v>
      </c>
      <c r="E2353" t="s">
        <v>538</v>
      </c>
      <c r="F2353" t="s">
        <v>540</v>
      </c>
      <c r="G2353">
        <v>400677658.04266971</v>
      </c>
    </row>
    <row r="2354" spans="2:7" x14ac:dyDescent="0.25">
      <c r="B2354" t="s">
        <v>58</v>
      </c>
      <c r="C2354" t="s">
        <v>59</v>
      </c>
      <c r="D2354" t="s">
        <v>490</v>
      </c>
      <c r="E2354" t="s">
        <v>541</v>
      </c>
      <c r="F2354" t="s">
        <v>539</v>
      </c>
      <c r="G2354">
        <v>14424395689.536114</v>
      </c>
    </row>
    <row r="2355" spans="2:7" x14ac:dyDescent="0.25">
      <c r="B2355" t="s">
        <v>58</v>
      </c>
      <c r="C2355" t="s">
        <v>59</v>
      </c>
      <c r="D2355" t="s">
        <v>490</v>
      </c>
      <c r="E2355" t="s">
        <v>541</v>
      </c>
      <c r="F2355" t="s">
        <v>540</v>
      </c>
      <c r="G2355">
        <v>1602710632.1706789</v>
      </c>
    </row>
    <row r="2356" spans="2:7" x14ac:dyDescent="0.25">
      <c r="B2356" t="s">
        <v>58</v>
      </c>
      <c r="C2356" t="s">
        <v>59</v>
      </c>
      <c r="D2356" t="s">
        <v>490</v>
      </c>
      <c r="E2356" t="s">
        <v>542</v>
      </c>
      <c r="F2356" t="s">
        <v>539</v>
      </c>
      <c r="G2356">
        <v>15152035223.862541</v>
      </c>
    </row>
    <row r="2357" spans="2:7" x14ac:dyDescent="0.25">
      <c r="B2357" t="s">
        <v>58</v>
      </c>
      <c r="C2357" t="s">
        <v>59</v>
      </c>
      <c r="D2357" t="s">
        <v>490</v>
      </c>
      <c r="E2357" t="s">
        <v>542</v>
      </c>
      <c r="F2357" t="s">
        <v>540</v>
      </c>
      <c r="G2357">
        <v>1683559469.3180597</v>
      </c>
    </row>
    <row r="2358" spans="2:7" x14ac:dyDescent="0.25">
      <c r="B2358" t="s">
        <v>58</v>
      </c>
      <c r="C2358" t="s">
        <v>59</v>
      </c>
      <c r="D2358" t="s">
        <v>490</v>
      </c>
      <c r="E2358" t="s">
        <v>543</v>
      </c>
      <c r="F2358" t="s">
        <v>539</v>
      </c>
      <c r="G2358">
        <v>181373640441.71805</v>
      </c>
    </row>
    <row r="2359" spans="2:7" x14ac:dyDescent="0.25">
      <c r="B2359" t="s">
        <v>58</v>
      </c>
      <c r="C2359" t="s">
        <v>59</v>
      </c>
      <c r="D2359" t="s">
        <v>490</v>
      </c>
      <c r="E2359" t="s">
        <v>543</v>
      </c>
      <c r="F2359" t="s">
        <v>540</v>
      </c>
      <c r="G2359">
        <v>20152626715.746445</v>
      </c>
    </row>
    <row r="2360" spans="2:7" x14ac:dyDescent="0.25">
      <c r="B2360" t="s">
        <v>58</v>
      </c>
      <c r="C2360" t="s">
        <v>59</v>
      </c>
      <c r="D2360" t="s">
        <v>491</v>
      </c>
      <c r="E2360" t="s">
        <v>538</v>
      </c>
      <c r="F2360" t="s">
        <v>539</v>
      </c>
      <c r="G2360">
        <v>3691866602.3494267</v>
      </c>
    </row>
    <row r="2361" spans="2:7" x14ac:dyDescent="0.25">
      <c r="B2361" t="s">
        <v>58</v>
      </c>
      <c r="C2361" t="s">
        <v>59</v>
      </c>
      <c r="D2361" t="s">
        <v>491</v>
      </c>
      <c r="E2361" t="s">
        <v>538</v>
      </c>
      <c r="F2361" t="s">
        <v>540</v>
      </c>
      <c r="G2361">
        <v>410207400.2610473</v>
      </c>
    </row>
    <row r="2362" spans="2:7" x14ac:dyDescent="0.25">
      <c r="B2362" t="s">
        <v>58</v>
      </c>
      <c r="C2362" t="s">
        <v>59</v>
      </c>
      <c r="D2362" t="s">
        <v>491</v>
      </c>
      <c r="E2362" t="s">
        <v>541</v>
      </c>
      <c r="F2362" t="s">
        <v>539</v>
      </c>
      <c r="G2362">
        <v>14767466409.397707</v>
      </c>
    </row>
    <row r="2363" spans="2:7" x14ac:dyDescent="0.25">
      <c r="B2363" t="s">
        <v>58</v>
      </c>
      <c r="C2363" t="s">
        <v>59</v>
      </c>
      <c r="D2363" t="s">
        <v>491</v>
      </c>
      <c r="E2363" t="s">
        <v>541</v>
      </c>
      <c r="F2363" t="s">
        <v>540</v>
      </c>
      <c r="G2363">
        <v>1640829601.0441892</v>
      </c>
    </row>
    <row r="2364" spans="2:7" x14ac:dyDescent="0.25">
      <c r="B2364" t="s">
        <v>58</v>
      </c>
      <c r="C2364" t="s">
        <v>59</v>
      </c>
      <c r="D2364" t="s">
        <v>491</v>
      </c>
      <c r="E2364" t="s">
        <v>542</v>
      </c>
      <c r="F2364" t="s">
        <v>539</v>
      </c>
      <c r="G2364">
        <v>15512412167.444981</v>
      </c>
    </row>
    <row r="2365" spans="2:7" x14ac:dyDescent="0.25">
      <c r="B2365" t="s">
        <v>58</v>
      </c>
      <c r="C2365" t="s">
        <v>59</v>
      </c>
      <c r="D2365" t="s">
        <v>491</v>
      </c>
      <c r="E2365" t="s">
        <v>542</v>
      </c>
      <c r="F2365" t="s">
        <v>540</v>
      </c>
      <c r="G2365">
        <v>1723601351.9383309</v>
      </c>
    </row>
    <row r="2366" spans="2:7" x14ac:dyDescent="0.25">
      <c r="B2366" t="s">
        <v>58</v>
      </c>
      <c r="C2366" t="s">
        <v>59</v>
      </c>
      <c r="D2366" t="s">
        <v>491</v>
      </c>
      <c r="E2366" t="s">
        <v>543</v>
      </c>
      <c r="F2366" t="s">
        <v>539</v>
      </c>
      <c r="G2366">
        <v>185687442331.90033</v>
      </c>
    </row>
    <row r="2367" spans="2:7" x14ac:dyDescent="0.25">
      <c r="B2367" t="s">
        <v>58</v>
      </c>
      <c r="C2367" t="s">
        <v>59</v>
      </c>
      <c r="D2367" t="s">
        <v>491</v>
      </c>
      <c r="E2367" t="s">
        <v>543</v>
      </c>
      <c r="F2367" t="s">
        <v>540</v>
      </c>
      <c r="G2367">
        <v>20631938036.877808</v>
      </c>
    </row>
    <row r="2368" spans="2:7" x14ac:dyDescent="0.25">
      <c r="B2368" t="s">
        <v>58</v>
      </c>
      <c r="C2368" t="s">
        <v>59</v>
      </c>
      <c r="D2368" t="s">
        <v>492</v>
      </c>
      <c r="E2368" t="s">
        <v>538</v>
      </c>
      <c r="F2368" t="s">
        <v>539</v>
      </c>
      <c r="G2368">
        <v>3775807316.7717085</v>
      </c>
    </row>
    <row r="2369" spans="2:7" x14ac:dyDescent="0.25">
      <c r="B2369" t="s">
        <v>58</v>
      </c>
      <c r="C2369" t="s">
        <v>59</v>
      </c>
      <c r="D2369" t="s">
        <v>492</v>
      </c>
      <c r="E2369" t="s">
        <v>538</v>
      </c>
      <c r="F2369" t="s">
        <v>540</v>
      </c>
      <c r="G2369">
        <v>419534146.30796754</v>
      </c>
    </row>
    <row r="2370" spans="2:7" x14ac:dyDescent="0.25">
      <c r="B2370" t="s">
        <v>58</v>
      </c>
      <c r="C2370" t="s">
        <v>59</v>
      </c>
      <c r="D2370" t="s">
        <v>492</v>
      </c>
      <c r="E2370" t="s">
        <v>541</v>
      </c>
      <c r="F2370" t="s">
        <v>539</v>
      </c>
      <c r="G2370">
        <v>15103229267.086834</v>
      </c>
    </row>
    <row r="2371" spans="2:7" x14ac:dyDescent="0.25">
      <c r="B2371" t="s">
        <v>58</v>
      </c>
      <c r="C2371" t="s">
        <v>59</v>
      </c>
      <c r="D2371" t="s">
        <v>492</v>
      </c>
      <c r="E2371" t="s">
        <v>541</v>
      </c>
      <c r="F2371" t="s">
        <v>540</v>
      </c>
      <c r="G2371">
        <v>1678136585.2318702</v>
      </c>
    </row>
    <row r="2372" spans="2:7" x14ac:dyDescent="0.25">
      <c r="B2372" t="s">
        <v>58</v>
      </c>
      <c r="C2372" t="s">
        <v>59</v>
      </c>
      <c r="D2372" t="s">
        <v>492</v>
      </c>
      <c r="E2372" t="s">
        <v>542</v>
      </c>
      <c r="F2372" t="s">
        <v>539</v>
      </c>
      <c r="G2372">
        <v>15865112603.294855</v>
      </c>
    </row>
    <row r="2373" spans="2:7" x14ac:dyDescent="0.25">
      <c r="B2373" t="s">
        <v>58</v>
      </c>
      <c r="C2373" t="s">
        <v>59</v>
      </c>
      <c r="D2373" t="s">
        <v>492</v>
      </c>
      <c r="E2373" t="s">
        <v>542</v>
      </c>
      <c r="F2373" t="s">
        <v>540</v>
      </c>
      <c r="G2373">
        <v>1762790289.2549834</v>
      </c>
    </row>
    <row r="2374" spans="2:7" x14ac:dyDescent="0.25">
      <c r="B2374" t="s">
        <v>58</v>
      </c>
      <c r="C2374" t="s">
        <v>59</v>
      </c>
      <c r="D2374" t="s">
        <v>492</v>
      </c>
      <c r="E2374" t="s">
        <v>543</v>
      </c>
      <c r="F2374" t="s">
        <v>539</v>
      </c>
      <c r="G2374">
        <v>189909354510.05621</v>
      </c>
    </row>
    <row r="2375" spans="2:7" x14ac:dyDescent="0.25">
      <c r="B2375" t="s">
        <v>58</v>
      </c>
      <c r="C2375" t="s">
        <v>59</v>
      </c>
      <c r="D2375" t="s">
        <v>492</v>
      </c>
      <c r="E2375" t="s">
        <v>543</v>
      </c>
      <c r="F2375" t="s">
        <v>540</v>
      </c>
      <c r="G2375">
        <v>21101039390.006241</v>
      </c>
    </row>
    <row r="2376" spans="2:7" x14ac:dyDescent="0.25">
      <c r="B2376" t="s">
        <v>58</v>
      </c>
      <c r="C2376" t="s">
        <v>59</v>
      </c>
      <c r="D2376" t="s">
        <v>493</v>
      </c>
      <c r="E2376" t="s">
        <v>538</v>
      </c>
      <c r="F2376" t="s">
        <v>539</v>
      </c>
      <c r="G2376">
        <v>3860919063.470922</v>
      </c>
    </row>
    <row r="2377" spans="2:7" x14ac:dyDescent="0.25">
      <c r="B2377" t="s">
        <v>58</v>
      </c>
      <c r="C2377" t="s">
        <v>59</v>
      </c>
      <c r="D2377" t="s">
        <v>493</v>
      </c>
      <c r="E2377" t="s">
        <v>538</v>
      </c>
      <c r="F2377" t="s">
        <v>540</v>
      </c>
      <c r="G2377">
        <v>428991007.05232459</v>
      </c>
    </row>
    <row r="2378" spans="2:7" x14ac:dyDescent="0.25">
      <c r="B2378" t="s">
        <v>58</v>
      </c>
      <c r="C2378" t="s">
        <v>59</v>
      </c>
      <c r="D2378" t="s">
        <v>493</v>
      </c>
      <c r="E2378" t="s">
        <v>541</v>
      </c>
      <c r="F2378" t="s">
        <v>539</v>
      </c>
      <c r="G2378">
        <v>15443676253.883688</v>
      </c>
    </row>
    <row r="2379" spans="2:7" x14ac:dyDescent="0.25">
      <c r="B2379" t="s">
        <v>58</v>
      </c>
      <c r="C2379" t="s">
        <v>59</v>
      </c>
      <c r="D2379" t="s">
        <v>493</v>
      </c>
      <c r="E2379" t="s">
        <v>541</v>
      </c>
      <c r="F2379" t="s">
        <v>540</v>
      </c>
      <c r="G2379">
        <v>1715964028.2092984</v>
      </c>
    </row>
    <row r="2380" spans="2:7" x14ac:dyDescent="0.25">
      <c r="B2380" t="s">
        <v>58</v>
      </c>
      <c r="C2380" t="s">
        <v>59</v>
      </c>
      <c r="D2380" t="s">
        <v>493</v>
      </c>
      <c r="E2380" t="s">
        <v>542</v>
      </c>
      <c r="F2380" t="s">
        <v>539</v>
      </c>
      <c r="G2380">
        <v>16222733459.43553</v>
      </c>
    </row>
    <row r="2381" spans="2:7" x14ac:dyDescent="0.25">
      <c r="B2381" t="s">
        <v>58</v>
      </c>
      <c r="C2381" t="s">
        <v>59</v>
      </c>
      <c r="D2381" t="s">
        <v>493</v>
      </c>
      <c r="E2381" t="s">
        <v>542</v>
      </c>
      <c r="F2381" t="s">
        <v>540</v>
      </c>
      <c r="G2381">
        <v>1802525939.9372807</v>
      </c>
    </row>
    <row r="2382" spans="2:7" x14ac:dyDescent="0.25">
      <c r="B2382" t="s">
        <v>58</v>
      </c>
      <c r="C2382" t="s">
        <v>59</v>
      </c>
      <c r="D2382" t="s">
        <v>493</v>
      </c>
      <c r="E2382" t="s">
        <v>543</v>
      </c>
      <c r="F2382" t="s">
        <v>539</v>
      </c>
      <c r="G2382">
        <v>194190165346.21155</v>
      </c>
    </row>
    <row r="2383" spans="2:7" x14ac:dyDescent="0.25">
      <c r="B2383" t="s">
        <v>58</v>
      </c>
      <c r="C2383" t="s">
        <v>59</v>
      </c>
      <c r="D2383" t="s">
        <v>493</v>
      </c>
      <c r="E2383" t="s">
        <v>543</v>
      </c>
      <c r="F2383" t="s">
        <v>540</v>
      </c>
      <c r="G2383">
        <v>21576685038.467945</v>
      </c>
    </row>
    <row r="2384" spans="2:7" x14ac:dyDescent="0.25">
      <c r="B2384" t="s">
        <v>58</v>
      </c>
      <c r="C2384" t="s">
        <v>59</v>
      </c>
      <c r="D2384" t="s">
        <v>494</v>
      </c>
      <c r="E2384" t="s">
        <v>538</v>
      </c>
      <c r="F2384" t="s">
        <v>539</v>
      </c>
      <c r="G2384">
        <v>3949103239.6902571</v>
      </c>
    </row>
    <row r="2385" spans="2:7" x14ac:dyDescent="0.25">
      <c r="B2385" t="s">
        <v>58</v>
      </c>
      <c r="C2385" t="s">
        <v>59</v>
      </c>
      <c r="D2385" t="s">
        <v>494</v>
      </c>
      <c r="E2385" t="s">
        <v>538</v>
      </c>
      <c r="F2385" t="s">
        <v>540</v>
      </c>
      <c r="G2385">
        <v>438789248.85447294</v>
      </c>
    </row>
    <row r="2386" spans="2:7" x14ac:dyDescent="0.25">
      <c r="B2386" t="s">
        <v>58</v>
      </c>
      <c r="C2386" t="s">
        <v>59</v>
      </c>
      <c r="D2386" t="s">
        <v>494</v>
      </c>
      <c r="E2386" t="s">
        <v>541</v>
      </c>
      <c r="F2386" t="s">
        <v>539</v>
      </c>
      <c r="G2386">
        <v>15796412958.761028</v>
      </c>
    </row>
    <row r="2387" spans="2:7" x14ac:dyDescent="0.25">
      <c r="B2387" t="s">
        <v>58</v>
      </c>
      <c r="C2387" t="s">
        <v>59</v>
      </c>
      <c r="D2387" t="s">
        <v>494</v>
      </c>
      <c r="E2387" t="s">
        <v>541</v>
      </c>
      <c r="F2387" t="s">
        <v>540</v>
      </c>
      <c r="G2387">
        <v>1755156995.4178917</v>
      </c>
    </row>
    <row r="2388" spans="2:7" x14ac:dyDescent="0.25">
      <c r="B2388" t="s">
        <v>58</v>
      </c>
      <c r="C2388" t="s">
        <v>59</v>
      </c>
      <c r="D2388" t="s">
        <v>494</v>
      </c>
      <c r="E2388" t="s">
        <v>542</v>
      </c>
      <c r="F2388" t="s">
        <v>539</v>
      </c>
      <c r="G2388">
        <v>16593263989.246765</v>
      </c>
    </row>
    <row r="2389" spans="2:7" x14ac:dyDescent="0.25">
      <c r="B2389" t="s">
        <v>58</v>
      </c>
      <c r="C2389" t="s">
        <v>59</v>
      </c>
      <c r="D2389" t="s">
        <v>494</v>
      </c>
      <c r="E2389" t="s">
        <v>542</v>
      </c>
      <c r="F2389" t="s">
        <v>540</v>
      </c>
      <c r="G2389">
        <v>1843695998.8051956</v>
      </c>
    </row>
    <row r="2390" spans="2:7" x14ac:dyDescent="0.25">
      <c r="B2390" t="s">
        <v>58</v>
      </c>
      <c r="C2390" t="s">
        <v>59</v>
      </c>
      <c r="D2390" t="s">
        <v>494</v>
      </c>
      <c r="E2390" t="s">
        <v>543</v>
      </c>
      <c r="F2390" t="s">
        <v>539</v>
      </c>
      <c r="G2390">
        <v>198625508195.78616</v>
      </c>
    </row>
    <row r="2391" spans="2:7" x14ac:dyDescent="0.25">
      <c r="B2391" t="s">
        <v>58</v>
      </c>
      <c r="C2391" t="s">
        <v>59</v>
      </c>
      <c r="D2391" t="s">
        <v>494</v>
      </c>
      <c r="E2391" t="s">
        <v>543</v>
      </c>
      <c r="F2391" t="s">
        <v>540</v>
      </c>
      <c r="G2391">
        <v>22069500910.642902</v>
      </c>
    </row>
    <row r="2392" spans="2:7" x14ac:dyDescent="0.25">
      <c r="B2392" t="s">
        <v>58</v>
      </c>
      <c r="C2392" t="s">
        <v>59</v>
      </c>
      <c r="D2392" t="s">
        <v>495</v>
      </c>
      <c r="E2392" t="s">
        <v>538</v>
      </c>
      <c r="F2392" t="s">
        <v>539</v>
      </c>
      <c r="G2392">
        <v>4033277357.6534591</v>
      </c>
    </row>
    <row r="2393" spans="2:7" x14ac:dyDescent="0.25">
      <c r="B2393" t="s">
        <v>58</v>
      </c>
      <c r="C2393" t="s">
        <v>59</v>
      </c>
      <c r="D2393" t="s">
        <v>495</v>
      </c>
      <c r="E2393" t="s">
        <v>538</v>
      </c>
      <c r="F2393" t="s">
        <v>540</v>
      </c>
      <c r="G2393">
        <v>448141928.62816203</v>
      </c>
    </row>
    <row r="2394" spans="2:7" x14ac:dyDescent="0.25">
      <c r="B2394" t="s">
        <v>58</v>
      </c>
      <c r="C2394" t="s">
        <v>59</v>
      </c>
      <c r="D2394" t="s">
        <v>495</v>
      </c>
      <c r="E2394" t="s">
        <v>541</v>
      </c>
      <c r="F2394" t="s">
        <v>539</v>
      </c>
      <c r="G2394">
        <v>16133109430.613836</v>
      </c>
    </row>
    <row r="2395" spans="2:7" x14ac:dyDescent="0.25">
      <c r="B2395" t="s">
        <v>58</v>
      </c>
      <c r="C2395" t="s">
        <v>59</v>
      </c>
      <c r="D2395" t="s">
        <v>495</v>
      </c>
      <c r="E2395" t="s">
        <v>541</v>
      </c>
      <c r="F2395" t="s">
        <v>540</v>
      </c>
      <c r="G2395">
        <v>1792567714.5126481</v>
      </c>
    </row>
    <row r="2396" spans="2:7" x14ac:dyDescent="0.25">
      <c r="B2396" t="s">
        <v>58</v>
      </c>
      <c r="C2396" t="s">
        <v>59</v>
      </c>
      <c r="D2396" t="s">
        <v>495</v>
      </c>
      <c r="E2396" t="s">
        <v>542</v>
      </c>
      <c r="F2396" t="s">
        <v>539</v>
      </c>
      <c r="G2396">
        <v>16946945135.48465</v>
      </c>
    </row>
    <row r="2397" spans="2:7" x14ac:dyDescent="0.25">
      <c r="B2397" t="s">
        <v>58</v>
      </c>
      <c r="C2397" t="s">
        <v>59</v>
      </c>
      <c r="D2397" t="s">
        <v>495</v>
      </c>
      <c r="E2397" t="s">
        <v>542</v>
      </c>
      <c r="F2397" t="s">
        <v>540</v>
      </c>
      <c r="G2397">
        <v>1882993903.9427383</v>
      </c>
    </row>
    <row r="2398" spans="2:7" x14ac:dyDescent="0.25">
      <c r="B2398" t="s">
        <v>58</v>
      </c>
      <c r="C2398" t="s">
        <v>59</v>
      </c>
      <c r="D2398" t="s">
        <v>495</v>
      </c>
      <c r="E2398" t="s">
        <v>543</v>
      </c>
      <c r="F2398" t="s">
        <v>539</v>
      </c>
      <c r="G2398">
        <v>202859159721.86893</v>
      </c>
    </row>
    <row r="2399" spans="2:7" x14ac:dyDescent="0.25">
      <c r="B2399" t="s">
        <v>58</v>
      </c>
      <c r="C2399" t="s">
        <v>59</v>
      </c>
      <c r="D2399" t="s">
        <v>495</v>
      </c>
      <c r="E2399" t="s">
        <v>543</v>
      </c>
      <c r="F2399" t="s">
        <v>540</v>
      </c>
      <c r="G2399">
        <v>22539906635.76321</v>
      </c>
    </row>
    <row r="2400" spans="2:7" x14ac:dyDescent="0.25">
      <c r="B2400" t="s">
        <v>60</v>
      </c>
      <c r="C2400" t="s">
        <v>61</v>
      </c>
      <c r="D2400" t="s">
        <v>437</v>
      </c>
      <c r="E2400" t="s">
        <v>538</v>
      </c>
      <c r="F2400" t="s">
        <v>539</v>
      </c>
      <c r="G2400">
        <v>65127617.115758665</v>
      </c>
    </row>
    <row r="2401" spans="2:7" x14ac:dyDescent="0.25">
      <c r="B2401" t="s">
        <v>60</v>
      </c>
      <c r="C2401" t="s">
        <v>61</v>
      </c>
      <c r="D2401" t="s">
        <v>437</v>
      </c>
      <c r="E2401" t="s">
        <v>538</v>
      </c>
      <c r="F2401" t="s">
        <v>540</v>
      </c>
      <c r="G2401">
        <v>7236401.9017509604</v>
      </c>
    </row>
    <row r="2402" spans="2:7" x14ac:dyDescent="0.25">
      <c r="B2402" t="s">
        <v>60</v>
      </c>
      <c r="C2402" t="s">
        <v>61</v>
      </c>
      <c r="D2402" t="s">
        <v>437</v>
      </c>
      <c r="E2402" t="s">
        <v>541</v>
      </c>
      <c r="F2402" t="s">
        <v>539</v>
      </c>
      <c r="G2402">
        <v>260510468.46303466</v>
      </c>
    </row>
    <row r="2403" spans="2:7" x14ac:dyDescent="0.25">
      <c r="B2403" t="s">
        <v>60</v>
      </c>
      <c r="C2403" t="s">
        <v>61</v>
      </c>
      <c r="D2403" t="s">
        <v>437</v>
      </c>
      <c r="E2403" t="s">
        <v>541</v>
      </c>
      <c r="F2403" t="s">
        <v>540</v>
      </c>
      <c r="G2403">
        <v>28945607.607003842</v>
      </c>
    </row>
    <row r="2404" spans="2:7" x14ac:dyDescent="0.25">
      <c r="B2404" t="s">
        <v>60</v>
      </c>
      <c r="C2404" t="s">
        <v>61</v>
      </c>
      <c r="D2404" t="s">
        <v>437</v>
      </c>
      <c r="E2404" t="s">
        <v>542</v>
      </c>
      <c r="F2404" t="s">
        <v>539</v>
      </c>
      <c r="G2404">
        <v>290809763.06811363</v>
      </c>
    </row>
    <row r="2405" spans="2:7" x14ac:dyDescent="0.25">
      <c r="B2405" t="s">
        <v>60</v>
      </c>
      <c r="C2405" t="s">
        <v>61</v>
      </c>
      <c r="D2405" t="s">
        <v>437</v>
      </c>
      <c r="E2405" t="s">
        <v>542</v>
      </c>
      <c r="F2405" t="s">
        <v>540</v>
      </c>
      <c r="G2405">
        <v>32312195.896457061</v>
      </c>
    </row>
    <row r="2406" spans="2:7" x14ac:dyDescent="0.25">
      <c r="B2406" t="s">
        <v>60</v>
      </c>
      <c r="C2406" t="s">
        <v>61</v>
      </c>
      <c r="D2406" t="s">
        <v>437</v>
      </c>
      <c r="E2406" t="s">
        <v>543</v>
      </c>
      <c r="F2406" t="s">
        <v>539</v>
      </c>
      <c r="G2406">
        <v>5282572261.0863419</v>
      </c>
    </row>
    <row r="2407" spans="2:7" x14ac:dyDescent="0.25">
      <c r="B2407" t="s">
        <v>60</v>
      </c>
      <c r="C2407" t="s">
        <v>61</v>
      </c>
      <c r="D2407" t="s">
        <v>437</v>
      </c>
      <c r="E2407" t="s">
        <v>543</v>
      </c>
      <c r="F2407" t="s">
        <v>540</v>
      </c>
      <c r="G2407">
        <v>586952473.45403779</v>
      </c>
    </row>
    <row r="2408" spans="2:7" x14ac:dyDescent="0.25">
      <c r="B2408" t="s">
        <v>60</v>
      </c>
      <c r="C2408" t="s">
        <v>61</v>
      </c>
      <c r="D2408" t="s">
        <v>490</v>
      </c>
      <c r="E2408" t="s">
        <v>538</v>
      </c>
      <c r="F2408" t="s">
        <v>539</v>
      </c>
      <c r="G2408">
        <v>66848866.631258361</v>
      </c>
    </row>
    <row r="2409" spans="2:7" x14ac:dyDescent="0.25">
      <c r="B2409" t="s">
        <v>60</v>
      </c>
      <c r="C2409" t="s">
        <v>61</v>
      </c>
      <c r="D2409" t="s">
        <v>490</v>
      </c>
      <c r="E2409" t="s">
        <v>538</v>
      </c>
      <c r="F2409" t="s">
        <v>540</v>
      </c>
      <c r="G2409">
        <v>7427651.847917594</v>
      </c>
    </row>
    <row r="2410" spans="2:7" x14ac:dyDescent="0.25">
      <c r="B2410" t="s">
        <v>60</v>
      </c>
      <c r="C2410" t="s">
        <v>61</v>
      </c>
      <c r="D2410" t="s">
        <v>490</v>
      </c>
      <c r="E2410" t="s">
        <v>541</v>
      </c>
      <c r="F2410" t="s">
        <v>539</v>
      </c>
      <c r="G2410">
        <v>267395466.52503344</v>
      </c>
    </row>
    <row r="2411" spans="2:7" x14ac:dyDescent="0.25">
      <c r="B2411" t="s">
        <v>60</v>
      </c>
      <c r="C2411" t="s">
        <v>61</v>
      </c>
      <c r="D2411" t="s">
        <v>490</v>
      </c>
      <c r="E2411" t="s">
        <v>541</v>
      </c>
      <c r="F2411" t="s">
        <v>540</v>
      </c>
      <c r="G2411">
        <v>29710607.391670376</v>
      </c>
    </row>
    <row r="2412" spans="2:7" x14ac:dyDescent="0.25">
      <c r="B2412" t="s">
        <v>60</v>
      </c>
      <c r="C2412" t="s">
        <v>61</v>
      </c>
      <c r="D2412" t="s">
        <v>490</v>
      </c>
      <c r="E2412" t="s">
        <v>542</v>
      </c>
      <c r="F2412" t="s">
        <v>539</v>
      </c>
      <c r="G2412">
        <v>298495537.33640718</v>
      </c>
    </row>
    <row r="2413" spans="2:7" x14ac:dyDescent="0.25">
      <c r="B2413" t="s">
        <v>60</v>
      </c>
      <c r="C2413" t="s">
        <v>61</v>
      </c>
      <c r="D2413" t="s">
        <v>490</v>
      </c>
      <c r="E2413" t="s">
        <v>542</v>
      </c>
      <c r="F2413" t="s">
        <v>540</v>
      </c>
      <c r="G2413">
        <v>33166170.815156344</v>
      </c>
    </row>
    <row r="2414" spans="2:7" x14ac:dyDescent="0.25">
      <c r="B2414" t="s">
        <v>60</v>
      </c>
      <c r="C2414" t="s">
        <v>61</v>
      </c>
      <c r="D2414" t="s">
        <v>490</v>
      </c>
      <c r="E2414" t="s">
        <v>543</v>
      </c>
      <c r="F2414" t="s">
        <v>539</v>
      </c>
      <c r="G2414">
        <v>5422184691.9975739</v>
      </c>
    </row>
    <row r="2415" spans="2:7" x14ac:dyDescent="0.25">
      <c r="B2415" t="s">
        <v>60</v>
      </c>
      <c r="C2415" t="s">
        <v>61</v>
      </c>
      <c r="D2415" t="s">
        <v>490</v>
      </c>
      <c r="E2415" t="s">
        <v>543</v>
      </c>
      <c r="F2415" t="s">
        <v>540</v>
      </c>
      <c r="G2415">
        <v>602464965.77750802</v>
      </c>
    </row>
    <row r="2416" spans="2:7" x14ac:dyDescent="0.25">
      <c r="B2416" t="s">
        <v>60</v>
      </c>
      <c r="C2416" t="s">
        <v>61</v>
      </c>
      <c r="D2416" t="s">
        <v>491</v>
      </c>
      <c r="E2416" t="s">
        <v>538</v>
      </c>
      <c r="F2416" t="s">
        <v>539</v>
      </c>
      <c r="G2416">
        <v>68438804.212751269</v>
      </c>
    </row>
    <row r="2417" spans="2:7" x14ac:dyDescent="0.25">
      <c r="B2417" t="s">
        <v>60</v>
      </c>
      <c r="C2417" t="s">
        <v>61</v>
      </c>
      <c r="D2417" t="s">
        <v>491</v>
      </c>
      <c r="E2417" t="s">
        <v>538</v>
      </c>
      <c r="F2417" t="s">
        <v>540</v>
      </c>
      <c r="G2417">
        <v>7604311.579194583</v>
      </c>
    </row>
    <row r="2418" spans="2:7" x14ac:dyDescent="0.25">
      <c r="B2418" t="s">
        <v>60</v>
      </c>
      <c r="C2418" t="s">
        <v>61</v>
      </c>
      <c r="D2418" t="s">
        <v>491</v>
      </c>
      <c r="E2418" t="s">
        <v>541</v>
      </c>
      <c r="F2418" t="s">
        <v>539</v>
      </c>
      <c r="G2418">
        <v>273755216.85100508</v>
      </c>
    </row>
    <row r="2419" spans="2:7" x14ac:dyDescent="0.25">
      <c r="B2419" t="s">
        <v>60</v>
      </c>
      <c r="C2419" t="s">
        <v>61</v>
      </c>
      <c r="D2419" t="s">
        <v>491</v>
      </c>
      <c r="E2419" t="s">
        <v>541</v>
      </c>
      <c r="F2419" t="s">
        <v>540</v>
      </c>
      <c r="G2419">
        <v>30417246.316778332</v>
      </c>
    </row>
    <row r="2420" spans="2:7" x14ac:dyDescent="0.25">
      <c r="B2420" t="s">
        <v>60</v>
      </c>
      <c r="C2420" t="s">
        <v>61</v>
      </c>
      <c r="D2420" t="s">
        <v>491</v>
      </c>
      <c r="E2420" t="s">
        <v>542</v>
      </c>
      <c r="F2420" t="s">
        <v>539</v>
      </c>
      <c r="G2420">
        <v>305594973.67146027</v>
      </c>
    </row>
    <row r="2421" spans="2:7" x14ac:dyDescent="0.25">
      <c r="B2421" t="s">
        <v>60</v>
      </c>
      <c r="C2421" t="s">
        <v>61</v>
      </c>
      <c r="D2421" t="s">
        <v>491</v>
      </c>
      <c r="E2421" t="s">
        <v>542</v>
      </c>
      <c r="F2421" t="s">
        <v>540</v>
      </c>
      <c r="G2421">
        <v>33954997.074606687</v>
      </c>
    </row>
    <row r="2422" spans="2:7" x14ac:dyDescent="0.25">
      <c r="B2422" t="s">
        <v>60</v>
      </c>
      <c r="C2422" t="s">
        <v>61</v>
      </c>
      <c r="D2422" t="s">
        <v>491</v>
      </c>
      <c r="E2422" t="s">
        <v>543</v>
      </c>
      <c r="F2422" t="s">
        <v>539</v>
      </c>
      <c r="G2422">
        <v>5551146268.3120375</v>
      </c>
    </row>
    <row r="2423" spans="2:7" x14ac:dyDescent="0.25">
      <c r="B2423" t="s">
        <v>60</v>
      </c>
      <c r="C2423" t="s">
        <v>61</v>
      </c>
      <c r="D2423" t="s">
        <v>491</v>
      </c>
      <c r="E2423" t="s">
        <v>543</v>
      </c>
      <c r="F2423" t="s">
        <v>540</v>
      </c>
      <c r="G2423">
        <v>616794029.8124485</v>
      </c>
    </row>
    <row r="2424" spans="2:7" x14ac:dyDescent="0.25">
      <c r="B2424" t="s">
        <v>60</v>
      </c>
      <c r="C2424" t="s">
        <v>61</v>
      </c>
      <c r="D2424" t="s">
        <v>492</v>
      </c>
      <c r="E2424" t="s">
        <v>538</v>
      </c>
      <c r="F2424" t="s">
        <v>539</v>
      </c>
      <c r="G2424">
        <v>69994874.011202022</v>
      </c>
    </row>
    <row r="2425" spans="2:7" x14ac:dyDescent="0.25">
      <c r="B2425" t="s">
        <v>60</v>
      </c>
      <c r="C2425" t="s">
        <v>61</v>
      </c>
      <c r="D2425" t="s">
        <v>492</v>
      </c>
      <c r="E2425" t="s">
        <v>538</v>
      </c>
      <c r="F2425" t="s">
        <v>540</v>
      </c>
      <c r="G2425">
        <v>7777208.223466889</v>
      </c>
    </row>
    <row r="2426" spans="2:7" x14ac:dyDescent="0.25">
      <c r="B2426" t="s">
        <v>60</v>
      </c>
      <c r="C2426" t="s">
        <v>61</v>
      </c>
      <c r="D2426" t="s">
        <v>492</v>
      </c>
      <c r="E2426" t="s">
        <v>541</v>
      </c>
      <c r="F2426" t="s">
        <v>539</v>
      </c>
      <c r="G2426">
        <v>279979496.04480809</v>
      </c>
    </row>
    <row r="2427" spans="2:7" x14ac:dyDescent="0.25">
      <c r="B2427" t="s">
        <v>60</v>
      </c>
      <c r="C2427" t="s">
        <v>61</v>
      </c>
      <c r="D2427" t="s">
        <v>492</v>
      </c>
      <c r="E2427" t="s">
        <v>541</v>
      </c>
      <c r="F2427" t="s">
        <v>540</v>
      </c>
      <c r="G2427">
        <v>31108832.893867556</v>
      </c>
    </row>
    <row r="2428" spans="2:7" x14ac:dyDescent="0.25">
      <c r="B2428" t="s">
        <v>60</v>
      </c>
      <c r="C2428" t="s">
        <v>61</v>
      </c>
      <c r="D2428" t="s">
        <v>492</v>
      </c>
      <c r="E2428" t="s">
        <v>542</v>
      </c>
      <c r="F2428" t="s">
        <v>539</v>
      </c>
      <c r="G2428">
        <v>312543182.57952756</v>
      </c>
    </row>
    <row r="2429" spans="2:7" x14ac:dyDescent="0.25">
      <c r="B2429" t="s">
        <v>60</v>
      </c>
      <c r="C2429" t="s">
        <v>61</v>
      </c>
      <c r="D2429" t="s">
        <v>492</v>
      </c>
      <c r="E2429" t="s">
        <v>542</v>
      </c>
      <c r="F2429" t="s">
        <v>540</v>
      </c>
      <c r="G2429">
        <v>34727020.286614165</v>
      </c>
    </row>
    <row r="2430" spans="2:7" x14ac:dyDescent="0.25">
      <c r="B2430" t="s">
        <v>60</v>
      </c>
      <c r="C2430" t="s">
        <v>61</v>
      </c>
      <c r="D2430" t="s">
        <v>492</v>
      </c>
      <c r="E2430" t="s">
        <v>543</v>
      </c>
      <c r="F2430" t="s">
        <v>539</v>
      </c>
      <c r="G2430">
        <v>5677360791.6992474</v>
      </c>
    </row>
    <row r="2431" spans="2:7" x14ac:dyDescent="0.25">
      <c r="B2431" t="s">
        <v>60</v>
      </c>
      <c r="C2431" t="s">
        <v>61</v>
      </c>
      <c r="D2431" t="s">
        <v>492</v>
      </c>
      <c r="E2431" t="s">
        <v>543</v>
      </c>
      <c r="F2431" t="s">
        <v>540</v>
      </c>
      <c r="G2431">
        <v>630817865.74436069</v>
      </c>
    </row>
    <row r="2432" spans="2:7" x14ac:dyDescent="0.25">
      <c r="B2432" t="s">
        <v>60</v>
      </c>
      <c r="C2432" t="s">
        <v>61</v>
      </c>
      <c r="D2432" t="s">
        <v>493</v>
      </c>
      <c r="E2432" t="s">
        <v>538</v>
      </c>
      <c r="F2432" t="s">
        <v>539</v>
      </c>
      <c r="G2432">
        <v>71572652.08282733</v>
      </c>
    </row>
    <row r="2433" spans="2:7" x14ac:dyDescent="0.25">
      <c r="B2433" t="s">
        <v>60</v>
      </c>
      <c r="C2433" t="s">
        <v>61</v>
      </c>
      <c r="D2433" t="s">
        <v>493</v>
      </c>
      <c r="E2433" t="s">
        <v>538</v>
      </c>
      <c r="F2433" t="s">
        <v>540</v>
      </c>
      <c r="G2433">
        <v>7952516.8980919244</v>
      </c>
    </row>
    <row r="2434" spans="2:7" x14ac:dyDescent="0.25">
      <c r="B2434" t="s">
        <v>60</v>
      </c>
      <c r="C2434" t="s">
        <v>61</v>
      </c>
      <c r="D2434" t="s">
        <v>493</v>
      </c>
      <c r="E2434" t="s">
        <v>541</v>
      </c>
      <c r="F2434" t="s">
        <v>539</v>
      </c>
      <c r="G2434">
        <v>286290608.33130932</v>
      </c>
    </row>
    <row r="2435" spans="2:7" x14ac:dyDescent="0.25">
      <c r="B2435" t="s">
        <v>60</v>
      </c>
      <c r="C2435" t="s">
        <v>61</v>
      </c>
      <c r="D2435" t="s">
        <v>493</v>
      </c>
      <c r="E2435" t="s">
        <v>541</v>
      </c>
      <c r="F2435" t="s">
        <v>540</v>
      </c>
      <c r="G2435">
        <v>31810067.592367698</v>
      </c>
    </row>
    <row r="2436" spans="2:7" x14ac:dyDescent="0.25">
      <c r="B2436" t="s">
        <v>60</v>
      </c>
      <c r="C2436" t="s">
        <v>61</v>
      </c>
      <c r="D2436" t="s">
        <v>493</v>
      </c>
      <c r="E2436" t="s">
        <v>542</v>
      </c>
      <c r="F2436" t="s">
        <v>539</v>
      </c>
      <c r="G2436">
        <v>319588323.91132057</v>
      </c>
    </row>
    <row r="2437" spans="2:7" x14ac:dyDescent="0.25">
      <c r="B2437" t="s">
        <v>60</v>
      </c>
      <c r="C2437" t="s">
        <v>61</v>
      </c>
      <c r="D2437" t="s">
        <v>493</v>
      </c>
      <c r="E2437" t="s">
        <v>542</v>
      </c>
      <c r="F2437" t="s">
        <v>540</v>
      </c>
      <c r="G2437">
        <v>35509813.767924495</v>
      </c>
    </row>
    <row r="2438" spans="2:7" x14ac:dyDescent="0.25">
      <c r="B2438" t="s">
        <v>60</v>
      </c>
      <c r="C2438" t="s">
        <v>61</v>
      </c>
      <c r="D2438" t="s">
        <v>493</v>
      </c>
      <c r="E2438" t="s">
        <v>543</v>
      </c>
      <c r="F2438" t="s">
        <v>539</v>
      </c>
      <c r="G2438">
        <v>5805336096.8682346</v>
      </c>
    </row>
    <row r="2439" spans="2:7" x14ac:dyDescent="0.25">
      <c r="B2439" t="s">
        <v>60</v>
      </c>
      <c r="C2439" t="s">
        <v>61</v>
      </c>
      <c r="D2439" t="s">
        <v>493</v>
      </c>
      <c r="E2439" t="s">
        <v>543</v>
      </c>
      <c r="F2439" t="s">
        <v>540</v>
      </c>
      <c r="G2439">
        <v>645037344.09647036</v>
      </c>
    </row>
    <row r="2440" spans="2:7" x14ac:dyDescent="0.25">
      <c r="B2440" t="s">
        <v>60</v>
      </c>
      <c r="C2440" t="s">
        <v>61</v>
      </c>
      <c r="D2440" t="s">
        <v>494</v>
      </c>
      <c r="E2440" t="s">
        <v>538</v>
      </c>
      <c r="F2440" t="s">
        <v>539</v>
      </c>
      <c r="G2440">
        <v>73207386.004983991</v>
      </c>
    </row>
    <row r="2441" spans="2:7" x14ac:dyDescent="0.25">
      <c r="B2441" t="s">
        <v>60</v>
      </c>
      <c r="C2441" t="s">
        <v>61</v>
      </c>
      <c r="D2441" t="s">
        <v>494</v>
      </c>
      <c r="E2441" t="s">
        <v>538</v>
      </c>
      <c r="F2441" t="s">
        <v>540</v>
      </c>
      <c r="G2441">
        <v>8134154.0005537746</v>
      </c>
    </row>
    <row r="2442" spans="2:7" x14ac:dyDescent="0.25">
      <c r="B2442" t="s">
        <v>60</v>
      </c>
      <c r="C2442" t="s">
        <v>61</v>
      </c>
      <c r="D2442" t="s">
        <v>494</v>
      </c>
      <c r="E2442" t="s">
        <v>541</v>
      </c>
      <c r="F2442" t="s">
        <v>539</v>
      </c>
      <c r="G2442">
        <v>292829544.01993597</v>
      </c>
    </row>
    <row r="2443" spans="2:7" x14ac:dyDescent="0.25">
      <c r="B2443" t="s">
        <v>60</v>
      </c>
      <c r="C2443" t="s">
        <v>61</v>
      </c>
      <c r="D2443" t="s">
        <v>494</v>
      </c>
      <c r="E2443" t="s">
        <v>541</v>
      </c>
      <c r="F2443" t="s">
        <v>540</v>
      </c>
      <c r="G2443">
        <v>32536616.002215099</v>
      </c>
    </row>
    <row r="2444" spans="2:7" x14ac:dyDescent="0.25">
      <c r="B2444" t="s">
        <v>60</v>
      </c>
      <c r="C2444" t="s">
        <v>61</v>
      </c>
      <c r="D2444" t="s">
        <v>494</v>
      </c>
      <c r="E2444" t="s">
        <v>542</v>
      </c>
      <c r="F2444" t="s">
        <v>539</v>
      </c>
      <c r="G2444">
        <v>326887786.19222683</v>
      </c>
    </row>
    <row r="2445" spans="2:7" x14ac:dyDescent="0.25">
      <c r="B2445" t="s">
        <v>60</v>
      </c>
      <c r="C2445" t="s">
        <v>61</v>
      </c>
      <c r="D2445" t="s">
        <v>494</v>
      </c>
      <c r="E2445" t="s">
        <v>542</v>
      </c>
      <c r="F2445" t="s">
        <v>540</v>
      </c>
      <c r="G2445">
        <v>36320865.132469639</v>
      </c>
    </row>
    <row r="2446" spans="2:7" x14ac:dyDescent="0.25">
      <c r="B2446" t="s">
        <v>60</v>
      </c>
      <c r="C2446" t="s">
        <v>61</v>
      </c>
      <c r="D2446" t="s">
        <v>494</v>
      </c>
      <c r="E2446" t="s">
        <v>543</v>
      </c>
      <c r="F2446" t="s">
        <v>539</v>
      </c>
      <c r="G2446">
        <v>5937931153.3723373</v>
      </c>
    </row>
    <row r="2447" spans="2:7" x14ac:dyDescent="0.25">
      <c r="B2447" t="s">
        <v>60</v>
      </c>
      <c r="C2447" t="s">
        <v>61</v>
      </c>
      <c r="D2447" t="s">
        <v>494</v>
      </c>
      <c r="E2447" t="s">
        <v>543</v>
      </c>
      <c r="F2447" t="s">
        <v>540</v>
      </c>
      <c r="G2447">
        <v>659770128.15248179</v>
      </c>
    </row>
    <row r="2448" spans="2:7" x14ac:dyDescent="0.25">
      <c r="B2448" t="s">
        <v>60</v>
      </c>
      <c r="C2448" t="s">
        <v>61</v>
      </c>
      <c r="D2448" t="s">
        <v>495</v>
      </c>
      <c r="E2448" t="s">
        <v>538</v>
      </c>
      <c r="F2448" t="s">
        <v>539</v>
      </c>
      <c r="G2448">
        <v>74767782.573862866</v>
      </c>
    </row>
    <row r="2449" spans="2:7" x14ac:dyDescent="0.25">
      <c r="B2449" t="s">
        <v>60</v>
      </c>
      <c r="C2449" t="s">
        <v>61</v>
      </c>
      <c r="D2449" t="s">
        <v>495</v>
      </c>
      <c r="E2449" t="s">
        <v>538</v>
      </c>
      <c r="F2449" t="s">
        <v>540</v>
      </c>
      <c r="G2449">
        <v>8307531.3970958721</v>
      </c>
    </row>
    <row r="2450" spans="2:7" x14ac:dyDescent="0.25">
      <c r="B2450" t="s">
        <v>60</v>
      </c>
      <c r="C2450" t="s">
        <v>61</v>
      </c>
      <c r="D2450" t="s">
        <v>495</v>
      </c>
      <c r="E2450" t="s">
        <v>541</v>
      </c>
      <c r="F2450" t="s">
        <v>539</v>
      </c>
      <c r="G2450">
        <v>299071130.29545146</v>
      </c>
    </row>
    <row r="2451" spans="2:7" x14ac:dyDescent="0.25">
      <c r="B2451" t="s">
        <v>60</v>
      </c>
      <c r="C2451" t="s">
        <v>61</v>
      </c>
      <c r="D2451" t="s">
        <v>495</v>
      </c>
      <c r="E2451" t="s">
        <v>541</v>
      </c>
      <c r="F2451" t="s">
        <v>540</v>
      </c>
      <c r="G2451">
        <v>33230125.588383488</v>
      </c>
    </row>
    <row r="2452" spans="2:7" x14ac:dyDescent="0.25">
      <c r="B2452" t="s">
        <v>60</v>
      </c>
      <c r="C2452" t="s">
        <v>61</v>
      </c>
      <c r="D2452" t="s">
        <v>495</v>
      </c>
      <c r="E2452" t="s">
        <v>542</v>
      </c>
      <c r="F2452" t="s">
        <v>539</v>
      </c>
      <c r="G2452">
        <v>333855315.12363869</v>
      </c>
    </row>
    <row r="2453" spans="2:7" x14ac:dyDescent="0.25">
      <c r="B2453" t="s">
        <v>60</v>
      </c>
      <c r="C2453" t="s">
        <v>61</v>
      </c>
      <c r="D2453" t="s">
        <v>495</v>
      </c>
      <c r="E2453" t="s">
        <v>542</v>
      </c>
      <c r="F2453" t="s">
        <v>540</v>
      </c>
      <c r="G2453">
        <v>37095035.013737619</v>
      </c>
    </row>
    <row r="2454" spans="2:7" x14ac:dyDescent="0.25">
      <c r="B2454" t="s">
        <v>60</v>
      </c>
      <c r="C2454" t="s">
        <v>61</v>
      </c>
      <c r="D2454" t="s">
        <v>495</v>
      </c>
      <c r="E2454" t="s">
        <v>543</v>
      </c>
      <c r="F2454" t="s">
        <v>539</v>
      </c>
      <c r="G2454">
        <v>6064496625.841609</v>
      </c>
    </row>
    <row r="2455" spans="2:7" x14ac:dyDescent="0.25">
      <c r="B2455" t="s">
        <v>60</v>
      </c>
      <c r="C2455" t="s">
        <v>61</v>
      </c>
      <c r="D2455" t="s">
        <v>495</v>
      </c>
      <c r="E2455" t="s">
        <v>543</v>
      </c>
      <c r="F2455" t="s">
        <v>540</v>
      </c>
      <c r="G2455">
        <v>673832958.42684531</v>
      </c>
    </row>
    <row r="2456" spans="2:7" x14ac:dyDescent="0.25">
      <c r="B2456" t="s">
        <v>62</v>
      </c>
      <c r="C2456" t="s">
        <v>63</v>
      </c>
      <c r="D2456" t="s">
        <v>437</v>
      </c>
      <c r="E2456" t="s">
        <v>538</v>
      </c>
      <c r="F2456" t="s">
        <v>539</v>
      </c>
      <c r="G2456">
        <v>765994838.06787527</v>
      </c>
    </row>
    <row r="2457" spans="2:7" x14ac:dyDescent="0.25">
      <c r="B2457" t="s">
        <v>62</v>
      </c>
      <c r="C2457" t="s">
        <v>63</v>
      </c>
      <c r="D2457" t="s">
        <v>437</v>
      </c>
      <c r="E2457" t="s">
        <v>538</v>
      </c>
      <c r="F2457" t="s">
        <v>540</v>
      </c>
      <c r="G2457">
        <v>85110537.563097239</v>
      </c>
    </row>
    <row r="2458" spans="2:7" x14ac:dyDescent="0.25">
      <c r="B2458" t="s">
        <v>62</v>
      </c>
      <c r="C2458" t="s">
        <v>63</v>
      </c>
      <c r="D2458" t="s">
        <v>437</v>
      </c>
      <c r="E2458" t="s">
        <v>541</v>
      </c>
      <c r="F2458" t="s">
        <v>539</v>
      </c>
      <c r="G2458">
        <v>3063979352.2715011</v>
      </c>
    </row>
    <row r="2459" spans="2:7" x14ac:dyDescent="0.25">
      <c r="B2459" t="s">
        <v>62</v>
      </c>
      <c r="C2459" t="s">
        <v>63</v>
      </c>
      <c r="D2459" t="s">
        <v>437</v>
      </c>
      <c r="E2459" t="s">
        <v>541</v>
      </c>
      <c r="F2459" t="s">
        <v>540</v>
      </c>
      <c r="G2459">
        <v>340442150.25238895</v>
      </c>
    </row>
    <row r="2460" spans="2:7" x14ac:dyDescent="0.25">
      <c r="B2460" t="s">
        <v>62</v>
      </c>
      <c r="C2460" t="s">
        <v>63</v>
      </c>
      <c r="D2460" t="s">
        <v>437</v>
      </c>
      <c r="E2460" t="s">
        <v>542</v>
      </c>
      <c r="F2460" t="s">
        <v>539</v>
      </c>
      <c r="G2460">
        <v>2532061045.2988081</v>
      </c>
    </row>
    <row r="2461" spans="2:7" x14ac:dyDescent="0.25">
      <c r="B2461" t="s">
        <v>62</v>
      </c>
      <c r="C2461" t="s">
        <v>63</v>
      </c>
      <c r="D2461" t="s">
        <v>437</v>
      </c>
      <c r="E2461" t="s">
        <v>542</v>
      </c>
      <c r="F2461" t="s">
        <v>540</v>
      </c>
      <c r="G2461">
        <v>281340116.14431196</v>
      </c>
    </row>
    <row r="2462" spans="2:7" x14ac:dyDescent="0.25">
      <c r="B2462" t="s">
        <v>62</v>
      </c>
      <c r="C2462" t="s">
        <v>63</v>
      </c>
      <c r="D2462" t="s">
        <v>437</v>
      </c>
      <c r="E2462" t="s">
        <v>543</v>
      </c>
      <c r="F2462" t="s">
        <v>539</v>
      </c>
      <c r="G2462">
        <v>46758083975.313774</v>
      </c>
    </row>
    <row r="2463" spans="2:7" x14ac:dyDescent="0.25">
      <c r="B2463" t="s">
        <v>62</v>
      </c>
      <c r="C2463" t="s">
        <v>63</v>
      </c>
      <c r="D2463" t="s">
        <v>437</v>
      </c>
      <c r="E2463" t="s">
        <v>543</v>
      </c>
      <c r="F2463" t="s">
        <v>540</v>
      </c>
      <c r="G2463">
        <v>5195342663.9237518</v>
      </c>
    </row>
    <row r="2464" spans="2:7" x14ac:dyDescent="0.25">
      <c r="B2464" t="s">
        <v>62</v>
      </c>
      <c r="C2464" t="s">
        <v>63</v>
      </c>
      <c r="D2464" t="s">
        <v>490</v>
      </c>
      <c r="E2464" t="s">
        <v>538</v>
      </c>
      <c r="F2464" t="s">
        <v>539</v>
      </c>
      <c r="G2464">
        <v>786239218.29072499</v>
      </c>
    </row>
    <row r="2465" spans="2:7" x14ac:dyDescent="0.25">
      <c r="B2465" t="s">
        <v>62</v>
      </c>
      <c r="C2465" t="s">
        <v>63</v>
      </c>
      <c r="D2465" t="s">
        <v>490</v>
      </c>
      <c r="E2465" t="s">
        <v>538</v>
      </c>
      <c r="F2465" t="s">
        <v>540</v>
      </c>
      <c r="G2465">
        <v>87359913.143413872</v>
      </c>
    </row>
    <row r="2466" spans="2:7" x14ac:dyDescent="0.25">
      <c r="B2466" t="s">
        <v>62</v>
      </c>
      <c r="C2466" t="s">
        <v>63</v>
      </c>
      <c r="D2466" t="s">
        <v>490</v>
      </c>
      <c r="E2466" t="s">
        <v>541</v>
      </c>
      <c r="F2466" t="s">
        <v>539</v>
      </c>
      <c r="G2466">
        <v>3144956873.1629</v>
      </c>
    </row>
    <row r="2467" spans="2:7" x14ac:dyDescent="0.25">
      <c r="B2467" t="s">
        <v>62</v>
      </c>
      <c r="C2467" t="s">
        <v>63</v>
      </c>
      <c r="D2467" t="s">
        <v>490</v>
      </c>
      <c r="E2467" t="s">
        <v>541</v>
      </c>
      <c r="F2467" t="s">
        <v>540</v>
      </c>
      <c r="G2467">
        <v>349439652.57365549</v>
      </c>
    </row>
    <row r="2468" spans="2:7" x14ac:dyDescent="0.25">
      <c r="B2468" t="s">
        <v>62</v>
      </c>
      <c r="C2468" t="s">
        <v>63</v>
      </c>
      <c r="D2468" t="s">
        <v>490</v>
      </c>
      <c r="E2468" t="s">
        <v>542</v>
      </c>
      <c r="F2468" t="s">
        <v>539</v>
      </c>
      <c r="G2468">
        <v>2598980564.8582249</v>
      </c>
    </row>
    <row r="2469" spans="2:7" x14ac:dyDescent="0.25">
      <c r="B2469" t="s">
        <v>62</v>
      </c>
      <c r="C2469" t="s">
        <v>63</v>
      </c>
      <c r="D2469" t="s">
        <v>490</v>
      </c>
      <c r="E2469" t="s">
        <v>542</v>
      </c>
      <c r="F2469" t="s">
        <v>540</v>
      </c>
      <c r="G2469">
        <v>288775618.31758046</v>
      </c>
    </row>
    <row r="2470" spans="2:7" x14ac:dyDescent="0.25">
      <c r="B2470" t="s">
        <v>62</v>
      </c>
      <c r="C2470" t="s">
        <v>63</v>
      </c>
      <c r="D2470" t="s">
        <v>490</v>
      </c>
      <c r="E2470" t="s">
        <v>543</v>
      </c>
      <c r="F2470" t="s">
        <v>539</v>
      </c>
      <c r="G2470">
        <v>47993847434.080467</v>
      </c>
    </row>
    <row r="2471" spans="2:7" x14ac:dyDescent="0.25">
      <c r="B2471" t="s">
        <v>62</v>
      </c>
      <c r="C2471" t="s">
        <v>63</v>
      </c>
      <c r="D2471" t="s">
        <v>490</v>
      </c>
      <c r="E2471" t="s">
        <v>543</v>
      </c>
      <c r="F2471" t="s">
        <v>540</v>
      </c>
      <c r="G2471">
        <v>5332649714.8978281</v>
      </c>
    </row>
    <row r="2472" spans="2:7" x14ac:dyDescent="0.25">
      <c r="B2472" t="s">
        <v>62</v>
      </c>
      <c r="C2472" t="s">
        <v>63</v>
      </c>
      <c r="D2472" t="s">
        <v>491</v>
      </c>
      <c r="E2472" t="s">
        <v>538</v>
      </c>
      <c r="F2472" t="s">
        <v>539</v>
      </c>
      <c r="G2472">
        <v>804939180.52193928</v>
      </c>
    </row>
    <row r="2473" spans="2:7" x14ac:dyDescent="0.25">
      <c r="B2473" t="s">
        <v>62</v>
      </c>
      <c r="C2473" t="s">
        <v>63</v>
      </c>
      <c r="D2473" t="s">
        <v>491</v>
      </c>
      <c r="E2473" t="s">
        <v>538</v>
      </c>
      <c r="F2473" t="s">
        <v>540</v>
      </c>
      <c r="G2473">
        <v>89437686.724659905</v>
      </c>
    </row>
    <row r="2474" spans="2:7" x14ac:dyDescent="0.25">
      <c r="B2474" t="s">
        <v>62</v>
      </c>
      <c r="C2474" t="s">
        <v>63</v>
      </c>
      <c r="D2474" t="s">
        <v>491</v>
      </c>
      <c r="E2474" t="s">
        <v>541</v>
      </c>
      <c r="F2474" t="s">
        <v>539</v>
      </c>
      <c r="G2474">
        <v>3219756722.0877571</v>
      </c>
    </row>
    <row r="2475" spans="2:7" x14ac:dyDescent="0.25">
      <c r="B2475" t="s">
        <v>62</v>
      </c>
      <c r="C2475" t="s">
        <v>63</v>
      </c>
      <c r="D2475" t="s">
        <v>491</v>
      </c>
      <c r="E2475" t="s">
        <v>541</v>
      </c>
      <c r="F2475" t="s">
        <v>540</v>
      </c>
      <c r="G2475">
        <v>357750746.89863962</v>
      </c>
    </row>
    <row r="2476" spans="2:7" x14ac:dyDescent="0.25">
      <c r="B2476" t="s">
        <v>62</v>
      </c>
      <c r="C2476" t="s">
        <v>63</v>
      </c>
      <c r="D2476" t="s">
        <v>491</v>
      </c>
      <c r="E2476" t="s">
        <v>542</v>
      </c>
      <c r="F2476" t="s">
        <v>539</v>
      </c>
      <c r="G2476">
        <v>2660794879.4737773</v>
      </c>
    </row>
    <row r="2477" spans="2:7" x14ac:dyDescent="0.25">
      <c r="B2477" t="s">
        <v>62</v>
      </c>
      <c r="C2477" t="s">
        <v>63</v>
      </c>
      <c r="D2477" t="s">
        <v>491</v>
      </c>
      <c r="E2477" t="s">
        <v>542</v>
      </c>
      <c r="F2477" t="s">
        <v>540</v>
      </c>
      <c r="G2477">
        <v>295643875.49708629</v>
      </c>
    </row>
    <row r="2478" spans="2:7" x14ac:dyDescent="0.25">
      <c r="B2478" t="s">
        <v>62</v>
      </c>
      <c r="C2478" t="s">
        <v>63</v>
      </c>
      <c r="D2478" t="s">
        <v>491</v>
      </c>
      <c r="E2478" t="s">
        <v>543</v>
      </c>
      <c r="F2478" t="s">
        <v>539</v>
      </c>
      <c r="G2478">
        <v>49135336071.977577</v>
      </c>
    </row>
    <row r="2479" spans="2:7" x14ac:dyDescent="0.25">
      <c r="B2479" t="s">
        <v>62</v>
      </c>
      <c r="C2479" t="s">
        <v>63</v>
      </c>
      <c r="D2479" t="s">
        <v>491</v>
      </c>
      <c r="E2479" t="s">
        <v>543</v>
      </c>
      <c r="F2479" t="s">
        <v>540</v>
      </c>
      <c r="G2479">
        <v>5459481785.7752848</v>
      </c>
    </row>
    <row r="2480" spans="2:7" x14ac:dyDescent="0.25">
      <c r="B2480" t="s">
        <v>62</v>
      </c>
      <c r="C2480" t="s">
        <v>63</v>
      </c>
      <c r="D2480" t="s">
        <v>492</v>
      </c>
      <c r="E2480" t="s">
        <v>538</v>
      </c>
      <c r="F2480" t="s">
        <v>539</v>
      </c>
      <c r="G2480">
        <v>823240808.71091557</v>
      </c>
    </row>
    <row r="2481" spans="2:7" x14ac:dyDescent="0.25">
      <c r="B2481" t="s">
        <v>62</v>
      </c>
      <c r="C2481" t="s">
        <v>63</v>
      </c>
      <c r="D2481" t="s">
        <v>492</v>
      </c>
      <c r="E2481" t="s">
        <v>538</v>
      </c>
      <c r="F2481" t="s">
        <v>540</v>
      </c>
      <c r="G2481">
        <v>91471200.967879489</v>
      </c>
    </row>
    <row r="2482" spans="2:7" x14ac:dyDescent="0.25">
      <c r="B2482" t="s">
        <v>62</v>
      </c>
      <c r="C2482" t="s">
        <v>63</v>
      </c>
      <c r="D2482" t="s">
        <v>492</v>
      </c>
      <c r="E2482" t="s">
        <v>541</v>
      </c>
      <c r="F2482" t="s">
        <v>539</v>
      </c>
      <c r="G2482">
        <v>3292963234.8436623</v>
      </c>
    </row>
    <row r="2483" spans="2:7" x14ac:dyDescent="0.25">
      <c r="B2483" t="s">
        <v>62</v>
      </c>
      <c r="C2483" t="s">
        <v>63</v>
      </c>
      <c r="D2483" t="s">
        <v>492</v>
      </c>
      <c r="E2483" t="s">
        <v>541</v>
      </c>
      <c r="F2483" t="s">
        <v>540</v>
      </c>
      <c r="G2483">
        <v>365884803.87151796</v>
      </c>
    </row>
    <row r="2484" spans="2:7" x14ac:dyDescent="0.25">
      <c r="B2484" t="s">
        <v>62</v>
      </c>
      <c r="C2484" t="s">
        <v>63</v>
      </c>
      <c r="D2484" t="s">
        <v>492</v>
      </c>
      <c r="E2484" t="s">
        <v>542</v>
      </c>
      <c r="F2484" t="s">
        <v>539</v>
      </c>
      <c r="G2484">
        <v>2721292467.0550961</v>
      </c>
    </row>
    <row r="2485" spans="2:7" x14ac:dyDescent="0.25">
      <c r="B2485" t="s">
        <v>62</v>
      </c>
      <c r="C2485" t="s">
        <v>63</v>
      </c>
      <c r="D2485" t="s">
        <v>492</v>
      </c>
      <c r="E2485" t="s">
        <v>542</v>
      </c>
      <c r="F2485" t="s">
        <v>540</v>
      </c>
      <c r="G2485">
        <v>302365829.67278838</v>
      </c>
    </row>
    <row r="2486" spans="2:7" x14ac:dyDescent="0.25">
      <c r="B2486" t="s">
        <v>62</v>
      </c>
      <c r="C2486" t="s">
        <v>63</v>
      </c>
      <c r="D2486" t="s">
        <v>492</v>
      </c>
      <c r="E2486" t="s">
        <v>543</v>
      </c>
      <c r="F2486" t="s">
        <v>539</v>
      </c>
      <c r="G2486">
        <v>50252509485.187042</v>
      </c>
    </row>
    <row r="2487" spans="2:7" x14ac:dyDescent="0.25">
      <c r="B2487" t="s">
        <v>62</v>
      </c>
      <c r="C2487" t="s">
        <v>63</v>
      </c>
      <c r="D2487" t="s">
        <v>492</v>
      </c>
      <c r="E2487" t="s">
        <v>543</v>
      </c>
      <c r="F2487" t="s">
        <v>540</v>
      </c>
      <c r="G2487">
        <v>5583612165.0207815</v>
      </c>
    </row>
    <row r="2488" spans="2:7" x14ac:dyDescent="0.25">
      <c r="B2488" t="s">
        <v>62</v>
      </c>
      <c r="C2488" t="s">
        <v>63</v>
      </c>
      <c r="D2488" t="s">
        <v>493</v>
      </c>
      <c r="E2488" t="s">
        <v>538</v>
      </c>
      <c r="F2488" t="s">
        <v>539</v>
      </c>
      <c r="G2488">
        <v>841797757.54467273</v>
      </c>
    </row>
    <row r="2489" spans="2:7" x14ac:dyDescent="0.25">
      <c r="B2489" t="s">
        <v>62</v>
      </c>
      <c r="C2489" t="s">
        <v>63</v>
      </c>
      <c r="D2489" t="s">
        <v>493</v>
      </c>
      <c r="E2489" t="s">
        <v>538</v>
      </c>
      <c r="F2489" t="s">
        <v>540</v>
      </c>
      <c r="G2489">
        <v>93533084.171630278</v>
      </c>
    </row>
    <row r="2490" spans="2:7" x14ac:dyDescent="0.25">
      <c r="B2490" t="s">
        <v>62</v>
      </c>
      <c r="C2490" t="s">
        <v>63</v>
      </c>
      <c r="D2490" t="s">
        <v>493</v>
      </c>
      <c r="E2490" t="s">
        <v>541</v>
      </c>
      <c r="F2490" t="s">
        <v>539</v>
      </c>
      <c r="G2490">
        <v>3367191030.1786909</v>
      </c>
    </row>
    <row r="2491" spans="2:7" x14ac:dyDescent="0.25">
      <c r="B2491" t="s">
        <v>62</v>
      </c>
      <c r="C2491" t="s">
        <v>63</v>
      </c>
      <c r="D2491" t="s">
        <v>493</v>
      </c>
      <c r="E2491" t="s">
        <v>541</v>
      </c>
      <c r="F2491" t="s">
        <v>540</v>
      </c>
      <c r="G2491">
        <v>374132336.68652111</v>
      </c>
    </row>
    <row r="2492" spans="2:7" x14ac:dyDescent="0.25">
      <c r="B2492" t="s">
        <v>62</v>
      </c>
      <c r="C2492" t="s">
        <v>63</v>
      </c>
      <c r="D2492" t="s">
        <v>493</v>
      </c>
      <c r="E2492" t="s">
        <v>542</v>
      </c>
      <c r="F2492" t="s">
        <v>539</v>
      </c>
      <c r="G2492">
        <v>2782634038.7294941</v>
      </c>
    </row>
    <row r="2493" spans="2:7" x14ac:dyDescent="0.25">
      <c r="B2493" t="s">
        <v>62</v>
      </c>
      <c r="C2493" t="s">
        <v>63</v>
      </c>
      <c r="D2493" t="s">
        <v>493</v>
      </c>
      <c r="E2493" t="s">
        <v>542</v>
      </c>
      <c r="F2493" t="s">
        <v>540</v>
      </c>
      <c r="G2493">
        <v>309181559.8588326</v>
      </c>
    </row>
    <row r="2494" spans="2:7" x14ac:dyDescent="0.25">
      <c r="B2494" t="s">
        <v>62</v>
      </c>
      <c r="C2494" t="s">
        <v>63</v>
      </c>
      <c r="D2494" t="s">
        <v>493</v>
      </c>
      <c r="E2494" t="s">
        <v>543</v>
      </c>
      <c r="F2494" t="s">
        <v>539</v>
      </c>
      <c r="G2494">
        <v>51385268256.881966</v>
      </c>
    </row>
    <row r="2495" spans="2:7" x14ac:dyDescent="0.25">
      <c r="B2495" t="s">
        <v>62</v>
      </c>
      <c r="C2495" t="s">
        <v>63</v>
      </c>
      <c r="D2495" t="s">
        <v>493</v>
      </c>
      <c r="E2495" t="s">
        <v>543</v>
      </c>
      <c r="F2495" t="s">
        <v>540</v>
      </c>
      <c r="G2495">
        <v>5709474250.7646618</v>
      </c>
    </row>
    <row r="2496" spans="2:7" x14ac:dyDescent="0.25">
      <c r="B2496" t="s">
        <v>62</v>
      </c>
      <c r="C2496" t="s">
        <v>63</v>
      </c>
      <c r="D2496" t="s">
        <v>494</v>
      </c>
      <c r="E2496" t="s">
        <v>538</v>
      </c>
      <c r="F2496" t="s">
        <v>539</v>
      </c>
      <c r="G2496">
        <v>861024589.439363</v>
      </c>
    </row>
    <row r="2497" spans="2:7" x14ac:dyDescent="0.25">
      <c r="B2497" t="s">
        <v>62</v>
      </c>
      <c r="C2497" t="s">
        <v>63</v>
      </c>
      <c r="D2497" t="s">
        <v>494</v>
      </c>
      <c r="E2497" t="s">
        <v>538</v>
      </c>
      <c r="F2497" t="s">
        <v>540</v>
      </c>
      <c r="G2497">
        <v>95669398.826595873</v>
      </c>
    </row>
    <row r="2498" spans="2:7" x14ac:dyDescent="0.25">
      <c r="B2498" t="s">
        <v>62</v>
      </c>
      <c r="C2498" t="s">
        <v>63</v>
      </c>
      <c r="D2498" t="s">
        <v>494</v>
      </c>
      <c r="E2498" t="s">
        <v>541</v>
      </c>
      <c r="F2498" t="s">
        <v>539</v>
      </c>
      <c r="G2498">
        <v>3444098357.757452</v>
      </c>
    </row>
    <row r="2499" spans="2:7" x14ac:dyDescent="0.25">
      <c r="B2499" t="s">
        <v>62</v>
      </c>
      <c r="C2499" t="s">
        <v>63</v>
      </c>
      <c r="D2499" t="s">
        <v>494</v>
      </c>
      <c r="E2499" t="s">
        <v>541</v>
      </c>
      <c r="F2499" t="s">
        <v>540</v>
      </c>
      <c r="G2499">
        <v>382677595.30638349</v>
      </c>
    </row>
    <row r="2500" spans="2:7" x14ac:dyDescent="0.25">
      <c r="B2500" t="s">
        <v>62</v>
      </c>
      <c r="C2500" t="s">
        <v>63</v>
      </c>
      <c r="D2500" t="s">
        <v>494</v>
      </c>
      <c r="E2500" t="s">
        <v>542</v>
      </c>
      <c r="F2500" t="s">
        <v>539</v>
      </c>
      <c r="G2500">
        <v>2846189965.800559</v>
      </c>
    </row>
    <row r="2501" spans="2:7" x14ac:dyDescent="0.25">
      <c r="B2501" t="s">
        <v>62</v>
      </c>
      <c r="C2501" t="s">
        <v>63</v>
      </c>
      <c r="D2501" t="s">
        <v>494</v>
      </c>
      <c r="E2501" t="s">
        <v>542</v>
      </c>
      <c r="F2501" t="s">
        <v>540</v>
      </c>
      <c r="G2501">
        <v>316243329.53339535</v>
      </c>
    </row>
    <row r="2502" spans="2:7" x14ac:dyDescent="0.25">
      <c r="B2502" t="s">
        <v>62</v>
      </c>
      <c r="C2502" t="s">
        <v>63</v>
      </c>
      <c r="D2502" t="s">
        <v>494</v>
      </c>
      <c r="E2502" t="s">
        <v>543</v>
      </c>
      <c r="F2502" t="s">
        <v>539</v>
      </c>
      <c r="G2502">
        <v>52558918228.961166</v>
      </c>
    </row>
    <row r="2503" spans="2:7" x14ac:dyDescent="0.25">
      <c r="B2503" t="s">
        <v>62</v>
      </c>
      <c r="C2503" t="s">
        <v>63</v>
      </c>
      <c r="D2503" t="s">
        <v>494</v>
      </c>
      <c r="E2503" t="s">
        <v>543</v>
      </c>
      <c r="F2503" t="s">
        <v>540</v>
      </c>
      <c r="G2503">
        <v>5839879803.217906</v>
      </c>
    </row>
    <row r="2504" spans="2:7" x14ac:dyDescent="0.25">
      <c r="B2504" t="s">
        <v>62</v>
      </c>
      <c r="C2504" t="s">
        <v>63</v>
      </c>
      <c r="D2504" t="s">
        <v>495</v>
      </c>
      <c r="E2504" t="s">
        <v>538</v>
      </c>
      <c r="F2504" t="s">
        <v>539</v>
      </c>
      <c r="G2504">
        <v>879377106.69752693</v>
      </c>
    </row>
    <row r="2505" spans="2:7" x14ac:dyDescent="0.25">
      <c r="B2505" t="s">
        <v>62</v>
      </c>
      <c r="C2505" t="s">
        <v>63</v>
      </c>
      <c r="D2505" t="s">
        <v>495</v>
      </c>
      <c r="E2505" t="s">
        <v>538</v>
      </c>
      <c r="F2505" t="s">
        <v>540</v>
      </c>
      <c r="G2505">
        <v>97708567.410836309</v>
      </c>
    </row>
    <row r="2506" spans="2:7" x14ac:dyDescent="0.25">
      <c r="B2506" t="s">
        <v>62</v>
      </c>
      <c r="C2506" t="s">
        <v>63</v>
      </c>
      <c r="D2506" t="s">
        <v>495</v>
      </c>
      <c r="E2506" t="s">
        <v>541</v>
      </c>
      <c r="F2506" t="s">
        <v>539</v>
      </c>
      <c r="G2506">
        <v>3517508426.7901077</v>
      </c>
    </row>
    <row r="2507" spans="2:7" x14ac:dyDescent="0.25">
      <c r="B2507" t="s">
        <v>62</v>
      </c>
      <c r="C2507" t="s">
        <v>63</v>
      </c>
      <c r="D2507" t="s">
        <v>495</v>
      </c>
      <c r="E2507" t="s">
        <v>541</v>
      </c>
      <c r="F2507" t="s">
        <v>540</v>
      </c>
      <c r="G2507">
        <v>390834269.64334524</v>
      </c>
    </row>
    <row r="2508" spans="2:7" x14ac:dyDescent="0.25">
      <c r="B2508" t="s">
        <v>62</v>
      </c>
      <c r="C2508" t="s">
        <v>63</v>
      </c>
      <c r="D2508" t="s">
        <v>495</v>
      </c>
      <c r="E2508" t="s">
        <v>542</v>
      </c>
      <c r="F2508" t="s">
        <v>539</v>
      </c>
      <c r="G2508">
        <v>2906855771.5255489</v>
      </c>
    </row>
    <row r="2509" spans="2:7" x14ac:dyDescent="0.25">
      <c r="B2509" t="s">
        <v>62</v>
      </c>
      <c r="C2509" t="s">
        <v>63</v>
      </c>
      <c r="D2509" t="s">
        <v>495</v>
      </c>
      <c r="E2509" t="s">
        <v>542</v>
      </c>
      <c r="F2509" t="s">
        <v>540</v>
      </c>
      <c r="G2509">
        <v>322983974.61394978</v>
      </c>
    </row>
    <row r="2510" spans="2:7" x14ac:dyDescent="0.25">
      <c r="B2510" t="s">
        <v>62</v>
      </c>
      <c r="C2510" t="s">
        <v>63</v>
      </c>
      <c r="D2510" t="s">
        <v>495</v>
      </c>
      <c r="E2510" t="s">
        <v>543</v>
      </c>
      <c r="F2510" t="s">
        <v>539</v>
      </c>
      <c r="G2510">
        <v>53679198027.817436</v>
      </c>
    </row>
    <row r="2511" spans="2:7" x14ac:dyDescent="0.25">
      <c r="B2511" t="s">
        <v>62</v>
      </c>
      <c r="C2511" t="s">
        <v>63</v>
      </c>
      <c r="D2511" t="s">
        <v>495</v>
      </c>
      <c r="E2511" t="s">
        <v>543</v>
      </c>
      <c r="F2511" t="s">
        <v>540</v>
      </c>
      <c r="G2511">
        <v>5964355336.4241581</v>
      </c>
    </row>
    <row r="2512" spans="2:7" x14ac:dyDescent="0.25">
      <c r="B2512" t="s">
        <v>64</v>
      </c>
      <c r="C2512" t="s">
        <v>65</v>
      </c>
      <c r="D2512" t="s">
        <v>437</v>
      </c>
      <c r="E2512" t="s">
        <v>538</v>
      </c>
      <c r="F2512" t="s">
        <v>539</v>
      </c>
      <c r="G2512">
        <v>499636862.62423146</v>
      </c>
    </row>
    <row r="2513" spans="2:7" x14ac:dyDescent="0.25">
      <c r="B2513" t="s">
        <v>64</v>
      </c>
      <c r="C2513" t="s">
        <v>65</v>
      </c>
      <c r="D2513" t="s">
        <v>437</v>
      </c>
      <c r="E2513" t="s">
        <v>538</v>
      </c>
      <c r="F2513" t="s">
        <v>540</v>
      </c>
      <c r="G2513">
        <v>55515206.958247922</v>
      </c>
    </row>
    <row r="2514" spans="2:7" x14ac:dyDescent="0.25">
      <c r="B2514" t="s">
        <v>64</v>
      </c>
      <c r="C2514" t="s">
        <v>65</v>
      </c>
      <c r="D2514" t="s">
        <v>437</v>
      </c>
      <c r="E2514" t="s">
        <v>541</v>
      </c>
      <c r="F2514" t="s">
        <v>539</v>
      </c>
      <c r="G2514">
        <v>2498184313.1211572</v>
      </c>
    </row>
    <row r="2515" spans="2:7" x14ac:dyDescent="0.25">
      <c r="B2515" t="s">
        <v>64</v>
      </c>
      <c r="C2515" t="s">
        <v>65</v>
      </c>
      <c r="D2515" t="s">
        <v>437</v>
      </c>
      <c r="E2515" t="s">
        <v>541</v>
      </c>
      <c r="F2515" t="s">
        <v>540</v>
      </c>
      <c r="G2515">
        <v>277576034.79123962</v>
      </c>
    </row>
    <row r="2516" spans="2:7" x14ac:dyDescent="0.25">
      <c r="B2516" t="s">
        <v>64</v>
      </c>
      <c r="C2516" t="s">
        <v>65</v>
      </c>
      <c r="D2516" t="s">
        <v>437</v>
      </c>
      <c r="E2516" t="s">
        <v>542</v>
      </c>
      <c r="F2516" t="s">
        <v>539</v>
      </c>
      <c r="G2516">
        <v>2031133065.4551194</v>
      </c>
    </row>
    <row r="2517" spans="2:7" x14ac:dyDescent="0.25">
      <c r="B2517" t="s">
        <v>64</v>
      </c>
      <c r="C2517" t="s">
        <v>65</v>
      </c>
      <c r="D2517" t="s">
        <v>437</v>
      </c>
      <c r="E2517" t="s">
        <v>542</v>
      </c>
      <c r="F2517" t="s">
        <v>540</v>
      </c>
      <c r="G2517">
        <v>225681451.71723542</v>
      </c>
    </row>
    <row r="2518" spans="2:7" x14ac:dyDescent="0.25">
      <c r="B2518" t="s">
        <v>64</v>
      </c>
      <c r="C2518" t="s">
        <v>65</v>
      </c>
      <c r="D2518" t="s">
        <v>437</v>
      </c>
      <c r="E2518" t="s">
        <v>543</v>
      </c>
      <c r="F2518" t="s">
        <v>539</v>
      </c>
      <c r="G2518">
        <v>40526092432.089539</v>
      </c>
    </row>
    <row r="2519" spans="2:7" x14ac:dyDescent="0.25">
      <c r="B2519" t="s">
        <v>64</v>
      </c>
      <c r="C2519" t="s">
        <v>65</v>
      </c>
      <c r="D2519" t="s">
        <v>437</v>
      </c>
      <c r="E2519" t="s">
        <v>543</v>
      </c>
      <c r="F2519" t="s">
        <v>540</v>
      </c>
      <c r="G2519">
        <v>4502899159.1210585</v>
      </c>
    </row>
    <row r="2520" spans="2:7" x14ac:dyDescent="0.25">
      <c r="B2520" t="s">
        <v>64</v>
      </c>
      <c r="C2520" t="s">
        <v>65</v>
      </c>
      <c r="D2520" t="s">
        <v>490</v>
      </c>
      <c r="E2520" t="s">
        <v>538</v>
      </c>
      <c r="F2520" t="s">
        <v>539</v>
      </c>
      <c r="G2520">
        <v>512841701.76626796</v>
      </c>
    </row>
    <row r="2521" spans="2:7" x14ac:dyDescent="0.25">
      <c r="B2521" t="s">
        <v>64</v>
      </c>
      <c r="C2521" t="s">
        <v>65</v>
      </c>
      <c r="D2521" t="s">
        <v>490</v>
      </c>
      <c r="E2521" t="s">
        <v>538</v>
      </c>
      <c r="F2521" t="s">
        <v>540</v>
      </c>
      <c r="G2521">
        <v>56982411.307363093</v>
      </c>
    </row>
    <row r="2522" spans="2:7" x14ac:dyDescent="0.25">
      <c r="B2522" t="s">
        <v>64</v>
      </c>
      <c r="C2522" t="s">
        <v>65</v>
      </c>
      <c r="D2522" t="s">
        <v>490</v>
      </c>
      <c r="E2522" t="s">
        <v>541</v>
      </c>
      <c r="F2522" t="s">
        <v>539</v>
      </c>
      <c r="G2522">
        <v>2564208508.8313398</v>
      </c>
    </row>
    <row r="2523" spans="2:7" x14ac:dyDescent="0.25">
      <c r="B2523" t="s">
        <v>64</v>
      </c>
      <c r="C2523" t="s">
        <v>65</v>
      </c>
      <c r="D2523" t="s">
        <v>490</v>
      </c>
      <c r="E2523" t="s">
        <v>541</v>
      </c>
      <c r="F2523" t="s">
        <v>540</v>
      </c>
      <c r="G2523">
        <v>284912056.53681546</v>
      </c>
    </row>
    <row r="2524" spans="2:7" x14ac:dyDescent="0.25">
      <c r="B2524" t="s">
        <v>64</v>
      </c>
      <c r="C2524" t="s">
        <v>65</v>
      </c>
      <c r="D2524" t="s">
        <v>490</v>
      </c>
      <c r="E2524" t="s">
        <v>542</v>
      </c>
      <c r="F2524" t="s">
        <v>539</v>
      </c>
      <c r="G2524">
        <v>2084813623.0995977</v>
      </c>
    </row>
    <row r="2525" spans="2:7" x14ac:dyDescent="0.25">
      <c r="B2525" t="s">
        <v>64</v>
      </c>
      <c r="C2525" t="s">
        <v>65</v>
      </c>
      <c r="D2525" t="s">
        <v>490</v>
      </c>
      <c r="E2525" t="s">
        <v>542</v>
      </c>
      <c r="F2525" t="s">
        <v>540</v>
      </c>
      <c r="G2525">
        <v>231645958.12217745</v>
      </c>
    </row>
    <row r="2526" spans="2:7" x14ac:dyDescent="0.25">
      <c r="B2526" t="s">
        <v>64</v>
      </c>
      <c r="C2526" t="s">
        <v>65</v>
      </c>
      <c r="D2526" t="s">
        <v>490</v>
      </c>
      <c r="E2526" t="s">
        <v>543</v>
      </c>
      <c r="F2526" t="s">
        <v>539</v>
      </c>
      <c r="G2526">
        <v>41597151378.401741</v>
      </c>
    </row>
    <row r="2527" spans="2:7" x14ac:dyDescent="0.25">
      <c r="B2527" t="s">
        <v>64</v>
      </c>
      <c r="C2527" t="s">
        <v>65</v>
      </c>
      <c r="D2527" t="s">
        <v>490</v>
      </c>
      <c r="E2527" t="s">
        <v>543</v>
      </c>
      <c r="F2527" t="s">
        <v>540</v>
      </c>
      <c r="G2527">
        <v>4621905708.7113037</v>
      </c>
    </row>
    <row r="2528" spans="2:7" x14ac:dyDescent="0.25">
      <c r="B2528" t="s">
        <v>64</v>
      </c>
      <c r="C2528" t="s">
        <v>65</v>
      </c>
      <c r="D2528" t="s">
        <v>491</v>
      </c>
      <c r="E2528" t="s">
        <v>538</v>
      </c>
      <c r="F2528" t="s">
        <v>539</v>
      </c>
      <c r="G2528">
        <v>525039160.54283446</v>
      </c>
    </row>
    <row r="2529" spans="2:7" x14ac:dyDescent="0.25">
      <c r="B2529" t="s">
        <v>64</v>
      </c>
      <c r="C2529" t="s">
        <v>65</v>
      </c>
      <c r="D2529" t="s">
        <v>491</v>
      </c>
      <c r="E2529" t="s">
        <v>538</v>
      </c>
      <c r="F2529" t="s">
        <v>540</v>
      </c>
      <c r="G2529">
        <v>58337684.504759371</v>
      </c>
    </row>
    <row r="2530" spans="2:7" x14ac:dyDescent="0.25">
      <c r="B2530" t="s">
        <v>64</v>
      </c>
      <c r="C2530" t="s">
        <v>65</v>
      </c>
      <c r="D2530" t="s">
        <v>491</v>
      </c>
      <c r="E2530" t="s">
        <v>541</v>
      </c>
      <c r="F2530" t="s">
        <v>539</v>
      </c>
      <c r="G2530">
        <v>2625195802.7141724</v>
      </c>
    </row>
    <row r="2531" spans="2:7" x14ac:dyDescent="0.25">
      <c r="B2531" t="s">
        <v>64</v>
      </c>
      <c r="C2531" t="s">
        <v>65</v>
      </c>
      <c r="D2531" t="s">
        <v>491</v>
      </c>
      <c r="E2531" t="s">
        <v>541</v>
      </c>
      <c r="F2531" t="s">
        <v>540</v>
      </c>
      <c r="G2531">
        <v>291688422.52379686</v>
      </c>
    </row>
    <row r="2532" spans="2:7" x14ac:dyDescent="0.25">
      <c r="B2532" t="s">
        <v>64</v>
      </c>
      <c r="C2532" t="s">
        <v>65</v>
      </c>
      <c r="D2532" t="s">
        <v>491</v>
      </c>
      <c r="E2532" t="s">
        <v>542</v>
      </c>
      <c r="F2532" t="s">
        <v>539</v>
      </c>
      <c r="G2532">
        <v>2134398959.3485816</v>
      </c>
    </row>
    <row r="2533" spans="2:7" x14ac:dyDescent="0.25">
      <c r="B2533" t="s">
        <v>64</v>
      </c>
      <c r="C2533" t="s">
        <v>65</v>
      </c>
      <c r="D2533" t="s">
        <v>491</v>
      </c>
      <c r="E2533" t="s">
        <v>542</v>
      </c>
      <c r="F2533" t="s">
        <v>540</v>
      </c>
      <c r="G2533">
        <v>237155439.92762011</v>
      </c>
    </row>
    <row r="2534" spans="2:7" x14ac:dyDescent="0.25">
      <c r="B2534" t="s">
        <v>64</v>
      </c>
      <c r="C2534" t="s">
        <v>65</v>
      </c>
      <c r="D2534" t="s">
        <v>491</v>
      </c>
      <c r="E2534" t="s">
        <v>543</v>
      </c>
      <c r="F2534" t="s">
        <v>539</v>
      </c>
      <c r="G2534">
        <v>42586500601.394325</v>
      </c>
    </row>
    <row r="2535" spans="2:7" x14ac:dyDescent="0.25">
      <c r="B2535" t="s">
        <v>64</v>
      </c>
      <c r="C2535" t="s">
        <v>65</v>
      </c>
      <c r="D2535" t="s">
        <v>491</v>
      </c>
      <c r="E2535" t="s">
        <v>543</v>
      </c>
      <c r="F2535" t="s">
        <v>540</v>
      </c>
      <c r="G2535">
        <v>4731833400.1549234</v>
      </c>
    </row>
    <row r="2536" spans="2:7" x14ac:dyDescent="0.25">
      <c r="B2536" t="s">
        <v>64</v>
      </c>
      <c r="C2536" t="s">
        <v>65</v>
      </c>
      <c r="D2536" t="s">
        <v>492</v>
      </c>
      <c r="E2536" t="s">
        <v>538</v>
      </c>
      <c r="F2536" t="s">
        <v>539</v>
      </c>
      <c r="G2536">
        <v>536976797.24064863</v>
      </c>
    </row>
    <row r="2537" spans="2:7" x14ac:dyDescent="0.25">
      <c r="B2537" t="s">
        <v>64</v>
      </c>
      <c r="C2537" t="s">
        <v>65</v>
      </c>
      <c r="D2537" t="s">
        <v>492</v>
      </c>
      <c r="E2537" t="s">
        <v>538</v>
      </c>
      <c r="F2537" t="s">
        <v>540</v>
      </c>
      <c r="G2537">
        <v>59664088.58229427</v>
      </c>
    </row>
    <row r="2538" spans="2:7" x14ac:dyDescent="0.25">
      <c r="B2538" t="s">
        <v>64</v>
      </c>
      <c r="C2538" t="s">
        <v>65</v>
      </c>
      <c r="D2538" t="s">
        <v>492</v>
      </c>
      <c r="E2538" t="s">
        <v>541</v>
      </c>
      <c r="F2538" t="s">
        <v>539</v>
      </c>
      <c r="G2538">
        <v>2684883986.2032428</v>
      </c>
    </row>
    <row r="2539" spans="2:7" x14ac:dyDescent="0.25">
      <c r="B2539" t="s">
        <v>64</v>
      </c>
      <c r="C2539" t="s">
        <v>65</v>
      </c>
      <c r="D2539" t="s">
        <v>492</v>
      </c>
      <c r="E2539" t="s">
        <v>541</v>
      </c>
      <c r="F2539" t="s">
        <v>540</v>
      </c>
      <c r="G2539">
        <v>298320442.91147137</v>
      </c>
    </row>
    <row r="2540" spans="2:7" x14ac:dyDescent="0.25">
      <c r="B2540" t="s">
        <v>64</v>
      </c>
      <c r="C2540" t="s">
        <v>65</v>
      </c>
      <c r="D2540" t="s">
        <v>492</v>
      </c>
      <c r="E2540" t="s">
        <v>542</v>
      </c>
      <c r="F2540" t="s">
        <v>539</v>
      </c>
      <c r="G2540">
        <v>2182928062.0512309</v>
      </c>
    </row>
    <row r="2541" spans="2:7" x14ac:dyDescent="0.25">
      <c r="B2541" t="s">
        <v>64</v>
      </c>
      <c r="C2541" t="s">
        <v>65</v>
      </c>
      <c r="D2541" t="s">
        <v>492</v>
      </c>
      <c r="E2541" t="s">
        <v>542</v>
      </c>
      <c r="F2541" t="s">
        <v>540</v>
      </c>
      <c r="G2541">
        <v>242547562.45013669</v>
      </c>
    </row>
    <row r="2542" spans="2:7" x14ac:dyDescent="0.25">
      <c r="B2542" t="s">
        <v>64</v>
      </c>
      <c r="C2542" t="s">
        <v>65</v>
      </c>
      <c r="D2542" t="s">
        <v>492</v>
      </c>
      <c r="E2542" t="s">
        <v>543</v>
      </c>
      <c r="F2542" t="s">
        <v>539</v>
      </c>
      <c r="G2542">
        <v>43554775371.384956</v>
      </c>
    </row>
    <row r="2543" spans="2:7" x14ac:dyDescent="0.25">
      <c r="B2543" t="s">
        <v>64</v>
      </c>
      <c r="C2543" t="s">
        <v>65</v>
      </c>
      <c r="D2543" t="s">
        <v>492</v>
      </c>
      <c r="E2543" t="s">
        <v>543</v>
      </c>
      <c r="F2543" t="s">
        <v>540</v>
      </c>
      <c r="G2543">
        <v>4839419485.7094383</v>
      </c>
    </row>
    <row r="2544" spans="2:7" x14ac:dyDescent="0.25">
      <c r="B2544" t="s">
        <v>64</v>
      </c>
      <c r="C2544" t="s">
        <v>65</v>
      </c>
      <c r="D2544" t="s">
        <v>493</v>
      </c>
      <c r="E2544" t="s">
        <v>538</v>
      </c>
      <c r="F2544" t="s">
        <v>539</v>
      </c>
      <c r="G2544">
        <v>549080972.40527976</v>
      </c>
    </row>
    <row r="2545" spans="2:7" x14ac:dyDescent="0.25">
      <c r="B2545" t="s">
        <v>64</v>
      </c>
      <c r="C2545" t="s">
        <v>65</v>
      </c>
      <c r="D2545" t="s">
        <v>493</v>
      </c>
      <c r="E2545" t="s">
        <v>538</v>
      </c>
      <c r="F2545" t="s">
        <v>540</v>
      </c>
      <c r="G2545">
        <v>61008996.933919951</v>
      </c>
    </row>
    <row r="2546" spans="2:7" x14ac:dyDescent="0.25">
      <c r="B2546" t="s">
        <v>64</v>
      </c>
      <c r="C2546" t="s">
        <v>65</v>
      </c>
      <c r="D2546" t="s">
        <v>493</v>
      </c>
      <c r="E2546" t="s">
        <v>541</v>
      </c>
      <c r="F2546" t="s">
        <v>539</v>
      </c>
      <c r="G2546">
        <v>2745404862.0263987</v>
      </c>
    </row>
    <row r="2547" spans="2:7" x14ac:dyDescent="0.25">
      <c r="B2547" t="s">
        <v>64</v>
      </c>
      <c r="C2547" t="s">
        <v>65</v>
      </c>
      <c r="D2547" t="s">
        <v>493</v>
      </c>
      <c r="E2547" t="s">
        <v>541</v>
      </c>
      <c r="F2547" t="s">
        <v>540</v>
      </c>
      <c r="G2547">
        <v>305044984.66959977</v>
      </c>
    </row>
    <row r="2548" spans="2:7" x14ac:dyDescent="0.25">
      <c r="B2548" t="s">
        <v>64</v>
      </c>
      <c r="C2548" t="s">
        <v>65</v>
      </c>
      <c r="D2548" t="s">
        <v>493</v>
      </c>
      <c r="E2548" t="s">
        <v>542</v>
      </c>
      <c r="F2548" t="s">
        <v>539</v>
      </c>
      <c r="G2548">
        <v>2232134180.0262232</v>
      </c>
    </row>
    <row r="2549" spans="2:7" x14ac:dyDescent="0.25">
      <c r="B2549" t="s">
        <v>64</v>
      </c>
      <c r="C2549" t="s">
        <v>65</v>
      </c>
      <c r="D2549" t="s">
        <v>493</v>
      </c>
      <c r="E2549" t="s">
        <v>542</v>
      </c>
      <c r="F2549" t="s">
        <v>540</v>
      </c>
      <c r="G2549">
        <v>248014908.89180249</v>
      </c>
    </row>
    <row r="2550" spans="2:7" x14ac:dyDescent="0.25">
      <c r="B2550" t="s">
        <v>64</v>
      </c>
      <c r="C2550" t="s">
        <v>65</v>
      </c>
      <c r="D2550" t="s">
        <v>493</v>
      </c>
      <c r="E2550" t="s">
        <v>543</v>
      </c>
      <c r="F2550" t="s">
        <v>539</v>
      </c>
      <c r="G2550">
        <v>44536558258.579506</v>
      </c>
    </row>
    <row r="2551" spans="2:7" x14ac:dyDescent="0.25">
      <c r="B2551" t="s">
        <v>64</v>
      </c>
      <c r="C2551" t="s">
        <v>65</v>
      </c>
      <c r="D2551" t="s">
        <v>493</v>
      </c>
      <c r="E2551" t="s">
        <v>543</v>
      </c>
      <c r="F2551" t="s">
        <v>540</v>
      </c>
      <c r="G2551">
        <v>4948506473.175499</v>
      </c>
    </row>
    <row r="2552" spans="2:7" x14ac:dyDescent="0.25">
      <c r="B2552" t="s">
        <v>64</v>
      </c>
      <c r="C2552" t="s">
        <v>65</v>
      </c>
      <c r="D2552" t="s">
        <v>494</v>
      </c>
      <c r="E2552" t="s">
        <v>538</v>
      </c>
      <c r="F2552" t="s">
        <v>539</v>
      </c>
      <c r="G2552">
        <v>561622093.42679667</v>
      </c>
    </row>
    <row r="2553" spans="2:7" x14ac:dyDescent="0.25">
      <c r="B2553" t="s">
        <v>64</v>
      </c>
      <c r="C2553" t="s">
        <v>65</v>
      </c>
      <c r="D2553" t="s">
        <v>494</v>
      </c>
      <c r="E2553" t="s">
        <v>538</v>
      </c>
      <c r="F2553" t="s">
        <v>540</v>
      </c>
      <c r="G2553">
        <v>62402454.825199611</v>
      </c>
    </row>
    <row r="2554" spans="2:7" x14ac:dyDescent="0.25">
      <c r="B2554" t="s">
        <v>64</v>
      </c>
      <c r="C2554" t="s">
        <v>65</v>
      </c>
      <c r="D2554" t="s">
        <v>494</v>
      </c>
      <c r="E2554" t="s">
        <v>541</v>
      </c>
      <c r="F2554" t="s">
        <v>539</v>
      </c>
      <c r="G2554">
        <v>2808110467.1339831</v>
      </c>
    </row>
    <row r="2555" spans="2:7" x14ac:dyDescent="0.25">
      <c r="B2555" t="s">
        <v>64</v>
      </c>
      <c r="C2555" t="s">
        <v>65</v>
      </c>
      <c r="D2555" t="s">
        <v>494</v>
      </c>
      <c r="E2555" t="s">
        <v>541</v>
      </c>
      <c r="F2555" t="s">
        <v>540</v>
      </c>
      <c r="G2555">
        <v>312012274.12599802</v>
      </c>
    </row>
    <row r="2556" spans="2:7" x14ac:dyDescent="0.25">
      <c r="B2556" t="s">
        <v>64</v>
      </c>
      <c r="C2556" t="s">
        <v>65</v>
      </c>
      <c r="D2556" t="s">
        <v>494</v>
      </c>
      <c r="E2556" t="s">
        <v>542</v>
      </c>
      <c r="F2556" t="s">
        <v>539</v>
      </c>
      <c r="G2556">
        <v>2283116578.4243069</v>
      </c>
    </row>
    <row r="2557" spans="2:7" x14ac:dyDescent="0.25">
      <c r="B2557" t="s">
        <v>64</v>
      </c>
      <c r="C2557" t="s">
        <v>65</v>
      </c>
      <c r="D2557" t="s">
        <v>494</v>
      </c>
      <c r="E2557" t="s">
        <v>542</v>
      </c>
      <c r="F2557" t="s">
        <v>540</v>
      </c>
      <c r="G2557">
        <v>253679619.82492295</v>
      </c>
    </row>
    <row r="2558" spans="2:7" x14ac:dyDescent="0.25">
      <c r="B2558" t="s">
        <v>64</v>
      </c>
      <c r="C2558" t="s">
        <v>65</v>
      </c>
      <c r="D2558" t="s">
        <v>494</v>
      </c>
      <c r="E2558" t="s">
        <v>543</v>
      </c>
      <c r="F2558" t="s">
        <v>539</v>
      </c>
      <c r="G2558">
        <v>45553782302.159042</v>
      </c>
    </row>
    <row r="2559" spans="2:7" x14ac:dyDescent="0.25">
      <c r="B2559" t="s">
        <v>64</v>
      </c>
      <c r="C2559" t="s">
        <v>65</v>
      </c>
      <c r="D2559" t="s">
        <v>494</v>
      </c>
      <c r="E2559" t="s">
        <v>543</v>
      </c>
      <c r="F2559" t="s">
        <v>540</v>
      </c>
      <c r="G2559">
        <v>5061531366.906559</v>
      </c>
    </row>
    <row r="2560" spans="2:7" x14ac:dyDescent="0.25">
      <c r="B2560" t="s">
        <v>64</v>
      </c>
      <c r="C2560" t="s">
        <v>65</v>
      </c>
      <c r="D2560" t="s">
        <v>495</v>
      </c>
      <c r="E2560" t="s">
        <v>538</v>
      </c>
      <c r="F2560" t="s">
        <v>539</v>
      </c>
      <c r="G2560">
        <v>573592923.63141692</v>
      </c>
    </row>
    <row r="2561" spans="2:7" x14ac:dyDescent="0.25">
      <c r="B2561" t="s">
        <v>64</v>
      </c>
      <c r="C2561" t="s">
        <v>65</v>
      </c>
      <c r="D2561" t="s">
        <v>495</v>
      </c>
      <c r="E2561" t="s">
        <v>538</v>
      </c>
      <c r="F2561" t="s">
        <v>540</v>
      </c>
      <c r="G2561">
        <v>63732547.070157416</v>
      </c>
    </row>
    <row r="2562" spans="2:7" x14ac:dyDescent="0.25">
      <c r="B2562" t="s">
        <v>64</v>
      </c>
      <c r="C2562" t="s">
        <v>65</v>
      </c>
      <c r="D2562" t="s">
        <v>495</v>
      </c>
      <c r="E2562" t="s">
        <v>541</v>
      </c>
      <c r="F2562" t="s">
        <v>539</v>
      </c>
      <c r="G2562">
        <v>2867964618.1570845</v>
      </c>
    </row>
    <row r="2563" spans="2:7" x14ac:dyDescent="0.25">
      <c r="B2563" t="s">
        <v>64</v>
      </c>
      <c r="C2563" t="s">
        <v>65</v>
      </c>
      <c r="D2563" t="s">
        <v>495</v>
      </c>
      <c r="E2563" t="s">
        <v>541</v>
      </c>
      <c r="F2563" t="s">
        <v>540</v>
      </c>
      <c r="G2563">
        <v>318662735.3507871</v>
      </c>
    </row>
    <row r="2564" spans="2:7" x14ac:dyDescent="0.25">
      <c r="B2564" t="s">
        <v>64</v>
      </c>
      <c r="C2564" t="s">
        <v>65</v>
      </c>
      <c r="D2564" t="s">
        <v>495</v>
      </c>
      <c r="E2564" t="s">
        <v>542</v>
      </c>
      <c r="F2564" t="s">
        <v>539</v>
      </c>
      <c r="G2564">
        <v>2331780619.9881091</v>
      </c>
    </row>
    <row r="2565" spans="2:7" x14ac:dyDescent="0.25">
      <c r="B2565" t="s">
        <v>64</v>
      </c>
      <c r="C2565" t="s">
        <v>65</v>
      </c>
      <c r="D2565" t="s">
        <v>495</v>
      </c>
      <c r="E2565" t="s">
        <v>542</v>
      </c>
      <c r="F2565" t="s">
        <v>540</v>
      </c>
      <c r="G2565">
        <v>259086735.55423427</v>
      </c>
    </row>
    <row r="2566" spans="2:7" x14ac:dyDescent="0.25">
      <c r="B2566" t="s">
        <v>64</v>
      </c>
      <c r="C2566" t="s">
        <v>65</v>
      </c>
      <c r="D2566" t="s">
        <v>495</v>
      </c>
      <c r="E2566" t="s">
        <v>543</v>
      </c>
      <c r="F2566" t="s">
        <v>539</v>
      </c>
      <c r="G2566">
        <v>46524749433.7939</v>
      </c>
    </row>
    <row r="2567" spans="2:7" x14ac:dyDescent="0.25">
      <c r="B2567" t="s">
        <v>64</v>
      </c>
      <c r="C2567" t="s">
        <v>65</v>
      </c>
      <c r="D2567" t="s">
        <v>495</v>
      </c>
      <c r="E2567" t="s">
        <v>543</v>
      </c>
      <c r="F2567" t="s">
        <v>540</v>
      </c>
      <c r="G2567">
        <v>5169416603.7548761</v>
      </c>
    </row>
    <row r="2568" spans="2:7" x14ac:dyDescent="0.25">
      <c r="B2568" t="s">
        <v>66</v>
      </c>
      <c r="C2568" t="s">
        <v>67</v>
      </c>
      <c r="D2568" t="s">
        <v>437</v>
      </c>
      <c r="E2568" t="s">
        <v>538</v>
      </c>
      <c r="F2568" t="s">
        <v>539</v>
      </c>
      <c r="G2568">
        <v>391955384.60650694</v>
      </c>
    </row>
    <row r="2569" spans="2:7" x14ac:dyDescent="0.25">
      <c r="B2569" t="s">
        <v>66</v>
      </c>
      <c r="C2569" t="s">
        <v>67</v>
      </c>
      <c r="D2569" t="s">
        <v>437</v>
      </c>
      <c r="E2569" t="s">
        <v>538</v>
      </c>
      <c r="F2569" t="s">
        <v>540</v>
      </c>
      <c r="G2569">
        <v>43550598.289611876</v>
      </c>
    </row>
    <row r="2570" spans="2:7" x14ac:dyDescent="0.25">
      <c r="B2570" t="s">
        <v>66</v>
      </c>
      <c r="C2570" t="s">
        <v>67</v>
      </c>
      <c r="D2570" t="s">
        <v>437</v>
      </c>
      <c r="E2570" t="s">
        <v>541</v>
      </c>
      <c r="F2570" t="s">
        <v>539</v>
      </c>
      <c r="G2570">
        <v>1175866153.8195207</v>
      </c>
    </row>
    <row r="2571" spans="2:7" x14ac:dyDescent="0.25">
      <c r="B2571" t="s">
        <v>66</v>
      </c>
      <c r="C2571" t="s">
        <v>67</v>
      </c>
      <c r="D2571" t="s">
        <v>437</v>
      </c>
      <c r="E2571" t="s">
        <v>541</v>
      </c>
      <c r="F2571" t="s">
        <v>540</v>
      </c>
      <c r="G2571">
        <v>130651794.86883561</v>
      </c>
    </row>
    <row r="2572" spans="2:7" x14ac:dyDescent="0.25">
      <c r="B2572" t="s">
        <v>66</v>
      </c>
      <c r="C2572" t="s">
        <v>67</v>
      </c>
      <c r="D2572" t="s">
        <v>437</v>
      </c>
      <c r="E2572" t="s">
        <v>542</v>
      </c>
      <c r="F2572" t="s">
        <v>539</v>
      </c>
      <c r="G2572">
        <v>1091649443.0318031</v>
      </c>
    </row>
    <row r="2573" spans="2:7" x14ac:dyDescent="0.25">
      <c r="B2573" t="s">
        <v>66</v>
      </c>
      <c r="C2573" t="s">
        <v>67</v>
      </c>
      <c r="D2573" t="s">
        <v>437</v>
      </c>
      <c r="E2573" t="s">
        <v>542</v>
      </c>
      <c r="F2573" t="s">
        <v>540</v>
      </c>
      <c r="G2573">
        <v>121294382.5590892</v>
      </c>
    </row>
    <row r="2574" spans="2:7" x14ac:dyDescent="0.25">
      <c r="B2574" t="s">
        <v>66</v>
      </c>
      <c r="C2574" t="s">
        <v>67</v>
      </c>
      <c r="D2574" t="s">
        <v>437</v>
      </c>
      <c r="E2574" t="s">
        <v>543</v>
      </c>
      <c r="F2574" t="s">
        <v>539</v>
      </c>
      <c r="G2574">
        <v>19342774773.842144</v>
      </c>
    </row>
    <row r="2575" spans="2:7" x14ac:dyDescent="0.25">
      <c r="B2575" t="s">
        <v>66</v>
      </c>
      <c r="C2575" t="s">
        <v>67</v>
      </c>
      <c r="D2575" t="s">
        <v>437</v>
      </c>
      <c r="E2575" t="s">
        <v>543</v>
      </c>
      <c r="F2575" t="s">
        <v>540</v>
      </c>
      <c r="G2575">
        <v>2149197197.0935712</v>
      </c>
    </row>
    <row r="2576" spans="2:7" x14ac:dyDescent="0.25">
      <c r="B2576" t="s">
        <v>66</v>
      </c>
      <c r="C2576" t="s">
        <v>67</v>
      </c>
      <c r="D2576" t="s">
        <v>490</v>
      </c>
      <c r="E2576" t="s">
        <v>538</v>
      </c>
      <c r="F2576" t="s">
        <v>539</v>
      </c>
      <c r="G2576">
        <v>402314323.65155625</v>
      </c>
    </row>
    <row r="2577" spans="2:7" x14ac:dyDescent="0.25">
      <c r="B2577" t="s">
        <v>66</v>
      </c>
      <c r="C2577" t="s">
        <v>67</v>
      </c>
      <c r="D2577" t="s">
        <v>490</v>
      </c>
      <c r="E2577" t="s">
        <v>538</v>
      </c>
      <c r="F2577" t="s">
        <v>540</v>
      </c>
      <c r="G2577">
        <v>44701591.516839571</v>
      </c>
    </row>
    <row r="2578" spans="2:7" x14ac:dyDescent="0.25">
      <c r="B2578" t="s">
        <v>66</v>
      </c>
      <c r="C2578" t="s">
        <v>67</v>
      </c>
      <c r="D2578" t="s">
        <v>490</v>
      </c>
      <c r="E2578" t="s">
        <v>541</v>
      </c>
      <c r="F2578" t="s">
        <v>539</v>
      </c>
      <c r="G2578">
        <v>1206942970.9546688</v>
      </c>
    </row>
    <row r="2579" spans="2:7" x14ac:dyDescent="0.25">
      <c r="B2579" t="s">
        <v>66</v>
      </c>
      <c r="C2579" t="s">
        <v>67</v>
      </c>
      <c r="D2579" t="s">
        <v>490</v>
      </c>
      <c r="E2579" t="s">
        <v>541</v>
      </c>
      <c r="F2579" t="s">
        <v>540</v>
      </c>
      <c r="G2579">
        <v>134104774.55051872</v>
      </c>
    </row>
    <row r="2580" spans="2:7" x14ac:dyDescent="0.25">
      <c r="B2580" t="s">
        <v>66</v>
      </c>
      <c r="C2580" t="s">
        <v>67</v>
      </c>
      <c r="D2580" t="s">
        <v>490</v>
      </c>
      <c r="E2580" t="s">
        <v>542</v>
      </c>
      <c r="F2580" t="s">
        <v>539</v>
      </c>
      <c r="G2580">
        <v>1120500507.4208817</v>
      </c>
    </row>
    <row r="2581" spans="2:7" x14ac:dyDescent="0.25">
      <c r="B2581" t="s">
        <v>66</v>
      </c>
      <c r="C2581" t="s">
        <v>67</v>
      </c>
      <c r="D2581" t="s">
        <v>490</v>
      </c>
      <c r="E2581" t="s">
        <v>542</v>
      </c>
      <c r="F2581" t="s">
        <v>540</v>
      </c>
      <c r="G2581">
        <v>124500056.38009794</v>
      </c>
    </row>
    <row r="2582" spans="2:7" x14ac:dyDescent="0.25">
      <c r="B2582" t="s">
        <v>66</v>
      </c>
      <c r="C2582" t="s">
        <v>67</v>
      </c>
      <c r="D2582" t="s">
        <v>490</v>
      </c>
      <c r="E2582" t="s">
        <v>543</v>
      </c>
      <c r="F2582" t="s">
        <v>539</v>
      </c>
      <c r="G2582">
        <v>19853982510.012184</v>
      </c>
    </row>
    <row r="2583" spans="2:7" x14ac:dyDescent="0.25">
      <c r="B2583" t="s">
        <v>66</v>
      </c>
      <c r="C2583" t="s">
        <v>67</v>
      </c>
      <c r="D2583" t="s">
        <v>490</v>
      </c>
      <c r="E2583" t="s">
        <v>543</v>
      </c>
      <c r="F2583" t="s">
        <v>540</v>
      </c>
      <c r="G2583">
        <v>2205998056.6680198</v>
      </c>
    </row>
    <row r="2584" spans="2:7" x14ac:dyDescent="0.25">
      <c r="B2584" t="s">
        <v>66</v>
      </c>
      <c r="C2584" t="s">
        <v>67</v>
      </c>
      <c r="D2584" t="s">
        <v>491</v>
      </c>
      <c r="E2584" t="s">
        <v>538</v>
      </c>
      <c r="F2584" t="s">
        <v>539</v>
      </c>
      <c r="G2584">
        <v>411882992.42607534</v>
      </c>
    </row>
    <row r="2585" spans="2:7" x14ac:dyDescent="0.25">
      <c r="B2585" t="s">
        <v>66</v>
      </c>
      <c r="C2585" t="s">
        <v>67</v>
      </c>
      <c r="D2585" t="s">
        <v>491</v>
      </c>
      <c r="E2585" t="s">
        <v>538</v>
      </c>
      <c r="F2585" t="s">
        <v>540</v>
      </c>
      <c r="G2585">
        <v>45764776.936230585</v>
      </c>
    </row>
    <row r="2586" spans="2:7" x14ac:dyDescent="0.25">
      <c r="B2586" t="s">
        <v>66</v>
      </c>
      <c r="C2586" t="s">
        <v>67</v>
      </c>
      <c r="D2586" t="s">
        <v>491</v>
      </c>
      <c r="E2586" t="s">
        <v>541</v>
      </c>
      <c r="F2586" t="s">
        <v>539</v>
      </c>
      <c r="G2586">
        <v>1235648977.2782261</v>
      </c>
    </row>
    <row r="2587" spans="2:7" x14ac:dyDescent="0.25">
      <c r="B2587" t="s">
        <v>66</v>
      </c>
      <c r="C2587" t="s">
        <v>67</v>
      </c>
      <c r="D2587" t="s">
        <v>491</v>
      </c>
      <c r="E2587" t="s">
        <v>541</v>
      </c>
      <c r="F2587" t="s">
        <v>540</v>
      </c>
      <c r="G2587">
        <v>137294330.80869177</v>
      </c>
    </row>
    <row r="2588" spans="2:7" x14ac:dyDescent="0.25">
      <c r="B2588" t="s">
        <v>66</v>
      </c>
      <c r="C2588" t="s">
        <v>67</v>
      </c>
      <c r="D2588" t="s">
        <v>491</v>
      </c>
      <c r="E2588" t="s">
        <v>542</v>
      </c>
      <c r="F2588" t="s">
        <v>539</v>
      </c>
      <c r="G2588">
        <v>1147150560.8414929</v>
      </c>
    </row>
    <row r="2589" spans="2:7" x14ac:dyDescent="0.25">
      <c r="B2589" t="s">
        <v>66</v>
      </c>
      <c r="C2589" t="s">
        <v>67</v>
      </c>
      <c r="D2589" t="s">
        <v>491</v>
      </c>
      <c r="E2589" t="s">
        <v>542</v>
      </c>
      <c r="F2589" t="s">
        <v>540</v>
      </c>
      <c r="G2589">
        <v>127461173.42683251</v>
      </c>
    </row>
    <row r="2590" spans="2:7" x14ac:dyDescent="0.25">
      <c r="B2590" t="s">
        <v>66</v>
      </c>
      <c r="C2590" t="s">
        <v>67</v>
      </c>
      <c r="D2590" t="s">
        <v>491</v>
      </c>
      <c r="E2590" t="s">
        <v>543</v>
      </c>
      <c r="F2590" t="s">
        <v>539</v>
      </c>
      <c r="G2590">
        <v>20326190858.870125</v>
      </c>
    </row>
    <row r="2591" spans="2:7" x14ac:dyDescent="0.25">
      <c r="B2591" t="s">
        <v>66</v>
      </c>
      <c r="C2591" t="s">
        <v>67</v>
      </c>
      <c r="D2591" t="s">
        <v>491</v>
      </c>
      <c r="E2591" t="s">
        <v>543</v>
      </c>
      <c r="F2591" t="s">
        <v>540</v>
      </c>
      <c r="G2591">
        <v>2258465650.985569</v>
      </c>
    </row>
    <row r="2592" spans="2:7" x14ac:dyDescent="0.25">
      <c r="B2592" t="s">
        <v>66</v>
      </c>
      <c r="C2592" t="s">
        <v>67</v>
      </c>
      <c r="D2592" t="s">
        <v>492</v>
      </c>
      <c r="E2592" t="s">
        <v>538</v>
      </c>
      <c r="F2592" t="s">
        <v>539</v>
      </c>
      <c r="G2592">
        <v>421247835.84176922</v>
      </c>
    </row>
    <row r="2593" spans="2:7" x14ac:dyDescent="0.25">
      <c r="B2593" t="s">
        <v>66</v>
      </c>
      <c r="C2593" t="s">
        <v>67</v>
      </c>
      <c r="D2593" t="s">
        <v>492</v>
      </c>
      <c r="E2593" t="s">
        <v>538</v>
      </c>
      <c r="F2593" t="s">
        <v>540</v>
      </c>
      <c r="G2593">
        <v>46805315.093529902</v>
      </c>
    </row>
    <row r="2594" spans="2:7" x14ac:dyDescent="0.25">
      <c r="B2594" t="s">
        <v>66</v>
      </c>
      <c r="C2594" t="s">
        <v>67</v>
      </c>
      <c r="D2594" t="s">
        <v>492</v>
      </c>
      <c r="E2594" t="s">
        <v>541</v>
      </c>
      <c r="F2594" t="s">
        <v>539</v>
      </c>
      <c r="G2594">
        <v>1263743507.5253077</v>
      </c>
    </row>
    <row r="2595" spans="2:7" x14ac:dyDescent="0.25">
      <c r="B2595" t="s">
        <v>66</v>
      </c>
      <c r="C2595" t="s">
        <v>67</v>
      </c>
      <c r="D2595" t="s">
        <v>492</v>
      </c>
      <c r="E2595" t="s">
        <v>541</v>
      </c>
      <c r="F2595" t="s">
        <v>540</v>
      </c>
      <c r="G2595">
        <v>140415945.2805897</v>
      </c>
    </row>
    <row r="2596" spans="2:7" x14ac:dyDescent="0.25">
      <c r="B2596" t="s">
        <v>66</v>
      </c>
      <c r="C2596" t="s">
        <v>67</v>
      </c>
      <c r="D2596" t="s">
        <v>492</v>
      </c>
      <c r="E2596" t="s">
        <v>542</v>
      </c>
      <c r="F2596" t="s">
        <v>539</v>
      </c>
      <c r="G2596">
        <v>1173232932.7142138</v>
      </c>
    </row>
    <row r="2597" spans="2:7" x14ac:dyDescent="0.25">
      <c r="B2597" t="s">
        <v>66</v>
      </c>
      <c r="C2597" t="s">
        <v>67</v>
      </c>
      <c r="D2597" t="s">
        <v>492</v>
      </c>
      <c r="E2597" t="s">
        <v>542</v>
      </c>
      <c r="F2597" t="s">
        <v>540</v>
      </c>
      <c r="G2597">
        <v>130359214.74602371</v>
      </c>
    </row>
    <row r="2598" spans="2:7" x14ac:dyDescent="0.25">
      <c r="B2598" t="s">
        <v>66</v>
      </c>
      <c r="C2598" t="s">
        <v>67</v>
      </c>
      <c r="D2598" t="s">
        <v>492</v>
      </c>
      <c r="E2598" t="s">
        <v>543</v>
      </c>
      <c r="F2598" t="s">
        <v>539</v>
      </c>
      <c r="G2598">
        <v>20788340542.472298</v>
      </c>
    </row>
    <row r="2599" spans="2:7" x14ac:dyDescent="0.25">
      <c r="B2599" t="s">
        <v>66</v>
      </c>
      <c r="C2599" t="s">
        <v>67</v>
      </c>
      <c r="D2599" t="s">
        <v>492</v>
      </c>
      <c r="E2599" t="s">
        <v>543</v>
      </c>
      <c r="F2599" t="s">
        <v>540</v>
      </c>
      <c r="G2599">
        <v>2309815615.8302546</v>
      </c>
    </row>
    <row r="2600" spans="2:7" x14ac:dyDescent="0.25">
      <c r="B2600" t="s">
        <v>66</v>
      </c>
      <c r="C2600" t="s">
        <v>67</v>
      </c>
      <c r="D2600" t="s">
        <v>493</v>
      </c>
      <c r="E2600" t="s">
        <v>538</v>
      </c>
      <c r="F2600" t="s">
        <v>539</v>
      </c>
      <c r="G2600">
        <v>430743325.44011301</v>
      </c>
    </row>
    <row r="2601" spans="2:7" x14ac:dyDescent="0.25">
      <c r="B2601" t="s">
        <v>66</v>
      </c>
      <c r="C2601" t="s">
        <v>67</v>
      </c>
      <c r="D2601" t="s">
        <v>493</v>
      </c>
      <c r="E2601" t="s">
        <v>538</v>
      </c>
      <c r="F2601" t="s">
        <v>540</v>
      </c>
      <c r="G2601">
        <v>47860369.493345879</v>
      </c>
    </row>
    <row r="2602" spans="2:7" x14ac:dyDescent="0.25">
      <c r="B2602" t="s">
        <v>66</v>
      </c>
      <c r="C2602" t="s">
        <v>67</v>
      </c>
      <c r="D2602" t="s">
        <v>493</v>
      </c>
      <c r="E2602" t="s">
        <v>541</v>
      </c>
      <c r="F2602" t="s">
        <v>539</v>
      </c>
      <c r="G2602">
        <v>1292229976.320339</v>
      </c>
    </row>
    <row r="2603" spans="2:7" x14ac:dyDescent="0.25">
      <c r="B2603" t="s">
        <v>66</v>
      </c>
      <c r="C2603" t="s">
        <v>67</v>
      </c>
      <c r="D2603" t="s">
        <v>493</v>
      </c>
      <c r="E2603" t="s">
        <v>541</v>
      </c>
      <c r="F2603" t="s">
        <v>540</v>
      </c>
      <c r="G2603">
        <v>143581108.48003763</v>
      </c>
    </row>
    <row r="2604" spans="2:7" x14ac:dyDescent="0.25">
      <c r="B2604" t="s">
        <v>66</v>
      </c>
      <c r="C2604" t="s">
        <v>67</v>
      </c>
      <c r="D2604" t="s">
        <v>493</v>
      </c>
      <c r="E2604" t="s">
        <v>542</v>
      </c>
      <c r="F2604" t="s">
        <v>539</v>
      </c>
      <c r="G2604">
        <v>1199679172.1038134</v>
      </c>
    </row>
    <row r="2605" spans="2:7" x14ac:dyDescent="0.25">
      <c r="B2605" t="s">
        <v>66</v>
      </c>
      <c r="C2605" t="s">
        <v>67</v>
      </c>
      <c r="D2605" t="s">
        <v>493</v>
      </c>
      <c r="E2605" t="s">
        <v>542</v>
      </c>
      <c r="F2605" t="s">
        <v>540</v>
      </c>
      <c r="G2605">
        <v>133297685.78931257</v>
      </c>
    </row>
    <row r="2606" spans="2:7" x14ac:dyDescent="0.25">
      <c r="B2606" t="s">
        <v>66</v>
      </c>
      <c r="C2606" t="s">
        <v>67</v>
      </c>
      <c r="D2606" t="s">
        <v>493</v>
      </c>
      <c r="E2606" t="s">
        <v>543</v>
      </c>
      <c r="F2606" t="s">
        <v>539</v>
      </c>
      <c r="G2606">
        <v>21256937540.705948</v>
      </c>
    </row>
    <row r="2607" spans="2:7" x14ac:dyDescent="0.25">
      <c r="B2607" t="s">
        <v>66</v>
      </c>
      <c r="C2607" t="s">
        <v>67</v>
      </c>
      <c r="D2607" t="s">
        <v>493</v>
      </c>
      <c r="E2607" t="s">
        <v>543</v>
      </c>
      <c r="F2607" t="s">
        <v>540</v>
      </c>
      <c r="G2607">
        <v>2361881948.9673271</v>
      </c>
    </row>
    <row r="2608" spans="2:7" x14ac:dyDescent="0.25">
      <c r="B2608" t="s">
        <v>66</v>
      </c>
      <c r="C2608" t="s">
        <v>67</v>
      </c>
      <c r="D2608" t="s">
        <v>494</v>
      </c>
      <c r="E2608" t="s">
        <v>538</v>
      </c>
      <c r="F2608" t="s">
        <v>539</v>
      </c>
      <c r="G2608">
        <v>440581590.55043238</v>
      </c>
    </row>
    <row r="2609" spans="2:7" x14ac:dyDescent="0.25">
      <c r="B2609" t="s">
        <v>66</v>
      </c>
      <c r="C2609" t="s">
        <v>67</v>
      </c>
      <c r="D2609" t="s">
        <v>494</v>
      </c>
      <c r="E2609" t="s">
        <v>538</v>
      </c>
      <c r="F2609" t="s">
        <v>540</v>
      </c>
      <c r="G2609">
        <v>48953510.061159141</v>
      </c>
    </row>
    <row r="2610" spans="2:7" x14ac:dyDescent="0.25">
      <c r="B2610" t="s">
        <v>66</v>
      </c>
      <c r="C2610" t="s">
        <v>67</v>
      </c>
      <c r="D2610" t="s">
        <v>494</v>
      </c>
      <c r="E2610" t="s">
        <v>541</v>
      </c>
      <c r="F2610" t="s">
        <v>539</v>
      </c>
      <c r="G2610">
        <v>1321744771.6512971</v>
      </c>
    </row>
    <row r="2611" spans="2:7" x14ac:dyDescent="0.25">
      <c r="B2611" t="s">
        <v>66</v>
      </c>
      <c r="C2611" t="s">
        <v>67</v>
      </c>
      <c r="D2611" t="s">
        <v>494</v>
      </c>
      <c r="E2611" t="s">
        <v>541</v>
      </c>
      <c r="F2611" t="s">
        <v>540</v>
      </c>
      <c r="G2611">
        <v>146860530.18347743</v>
      </c>
    </row>
    <row r="2612" spans="2:7" x14ac:dyDescent="0.25">
      <c r="B2612" t="s">
        <v>66</v>
      </c>
      <c r="C2612" t="s">
        <v>67</v>
      </c>
      <c r="D2612" t="s">
        <v>494</v>
      </c>
      <c r="E2612" t="s">
        <v>542</v>
      </c>
      <c r="F2612" t="s">
        <v>539</v>
      </c>
      <c r="G2612">
        <v>1227080088.2536488</v>
      </c>
    </row>
    <row r="2613" spans="2:7" x14ac:dyDescent="0.25">
      <c r="B2613" t="s">
        <v>66</v>
      </c>
      <c r="C2613" t="s">
        <v>67</v>
      </c>
      <c r="D2613" t="s">
        <v>494</v>
      </c>
      <c r="E2613" t="s">
        <v>542</v>
      </c>
      <c r="F2613" t="s">
        <v>540</v>
      </c>
      <c r="G2613">
        <v>136342232.02818316</v>
      </c>
    </row>
    <row r="2614" spans="2:7" x14ac:dyDescent="0.25">
      <c r="B2614" t="s">
        <v>66</v>
      </c>
      <c r="C2614" t="s">
        <v>67</v>
      </c>
      <c r="D2614" t="s">
        <v>494</v>
      </c>
      <c r="E2614" t="s">
        <v>543</v>
      </c>
      <c r="F2614" t="s">
        <v>539</v>
      </c>
      <c r="G2614">
        <v>21742450315.036892</v>
      </c>
    </row>
    <row r="2615" spans="2:7" x14ac:dyDescent="0.25">
      <c r="B2615" t="s">
        <v>66</v>
      </c>
      <c r="C2615" t="s">
        <v>67</v>
      </c>
      <c r="D2615" t="s">
        <v>494</v>
      </c>
      <c r="E2615" t="s">
        <v>543</v>
      </c>
      <c r="F2615" t="s">
        <v>540</v>
      </c>
      <c r="G2615">
        <v>2415827812.7818761</v>
      </c>
    </row>
    <row r="2616" spans="2:7" x14ac:dyDescent="0.25">
      <c r="B2616" t="s">
        <v>66</v>
      </c>
      <c r="C2616" t="s">
        <v>67</v>
      </c>
      <c r="D2616" t="s">
        <v>495</v>
      </c>
      <c r="E2616" t="s">
        <v>538</v>
      </c>
      <c r="F2616" t="s">
        <v>539</v>
      </c>
      <c r="G2616">
        <v>449972473.62552673</v>
      </c>
    </row>
    <row r="2617" spans="2:7" x14ac:dyDescent="0.25">
      <c r="B2617" t="s">
        <v>66</v>
      </c>
      <c r="C2617" t="s">
        <v>67</v>
      </c>
      <c r="D2617" t="s">
        <v>495</v>
      </c>
      <c r="E2617" t="s">
        <v>538</v>
      </c>
      <c r="F2617" t="s">
        <v>540</v>
      </c>
      <c r="G2617">
        <v>49996941.513947405</v>
      </c>
    </row>
    <row r="2618" spans="2:7" x14ac:dyDescent="0.25">
      <c r="B2618" t="s">
        <v>66</v>
      </c>
      <c r="C2618" t="s">
        <v>67</v>
      </c>
      <c r="D2618" t="s">
        <v>495</v>
      </c>
      <c r="E2618" t="s">
        <v>541</v>
      </c>
      <c r="F2618" t="s">
        <v>539</v>
      </c>
      <c r="G2618">
        <v>1349917420.8765802</v>
      </c>
    </row>
    <row r="2619" spans="2:7" x14ac:dyDescent="0.25">
      <c r="B2619" t="s">
        <v>66</v>
      </c>
      <c r="C2619" t="s">
        <v>67</v>
      </c>
      <c r="D2619" t="s">
        <v>495</v>
      </c>
      <c r="E2619" t="s">
        <v>541</v>
      </c>
      <c r="F2619" t="s">
        <v>540</v>
      </c>
      <c r="G2619">
        <v>149990824.54184222</v>
      </c>
    </row>
    <row r="2620" spans="2:7" x14ac:dyDescent="0.25">
      <c r="B2620" t="s">
        <v>66</v>
      </c>
      <c r="C2620" t="s">
        <v>67</v>
      </c>
      <c r="D2620" t="s">
        <v>495</v>
      </c>
      <c r="E2620" t="s">
        <v>542</v>
      </c>
      <c r="F2620" t="s">
        <v>539</v>
      </c>
      <c r="G2620">
        <v>1253234984.1451681</v>
      </c>
    </row>
    <row r="2621" spans="2:7" x14ac:dyDescent="0.25">
      <c r="B2621" t="s">
        <v>66</v>
      </c>
      <c r="C2621" t="s">
        <v>67</v>
      </c>
      <c r="D2621" t="s">
        <v>495</v>
      </c>
      <c r="E2621" t="s">
        <v>542</v>
      </c>
      <c r="F2621" t="s">
        <v>540</v>
      </c>
      <c r="G2621">
        <v>139248331.57168531</v>
      </c>
    </row>
    <row r="2622" spans="2:7" x14ac:dyDescent="0.25">
      <c r="B2622" t="s">
        <v>66</v>
      </c>
      <c r="C2622" t="s">
        <v>67</v>
      </c>
      <c r="D2622" t="s">
        <v>495</v>
      </c>
      <c r="E2622" t="s">
        <v>543</v>
      </c>
      <c r="F2622" t="s">
        <v>539</v>
      </c>
      <c r="G2622">
        <v>22205885040.985085</v>
      </c>
    </row>
    <row r="2623" spans="2:7" x14ac:dyDescent="0.25">
      <c r="B2623" t="s">
        <v>66</v>
      </c>
      <c r="C2623" t="s">
        <v>67</v>
      </c>
      <c r="D2623" t="s">
        <v>495</v>
      </c>
      <c r="E2623" t="s">
        <v>543</v>
      </c>
      <c r="F2623" t="s">
        <v>540</v>
      </c>
      <c r="G2623">
        <v>2467320560.1094532</v>
      </c>
    </row>
    <row r="2624" spans="2:7" x14ac:dyDescent="0.25">
      <c r="B2624" t="s">
        <v>68</v>
      </c>
      <c r="C2624" t="s">
        <v>69</v>
      </c>
      <c r="D2624" t="s">
        <v>437</v>
      </c>
      <c r="E2624" t="s">
        <v>538</v>
      </c>
      <c r="F2624" t="s">
        <v>539</v>
      </c>
      <c r="G2624">
        <v>80396707.499894321</v>
      </c>
    </row>
    <row r="2625" spans="2:7" x14ac:dyDescent="0.25">
      <c r="B2625" t="s">
        <v>68</v>
      </c>
      <c r="C2625" t="s">
        <v>69</v>
      </c>
      <c r="D2625" t="s">
        <v>437</v>
      </c>
      <c r="E2625" t="s">
        <v>538</v>
      </c>
      <c r="F2625" t="s">
        <v>540</v>
      </c>
      <c r="G2625">
        <v>80396707.499894321</v>
      </c>
    </row>
    <row r="2626" spans="2:7" x14ac:dyDescent="0.25">
      <c r="B2626" t="s">
        <v>68</v>
      </c>
      <c r="C2626" t="s">
        <v>69</v>
      </c>
      <c r="D2626" t="s">
        <v>437</v>
      </c>
      <c r="E2626" t="s">
        <v>541</v>
      </c>
      <c r="F2626" t="s">
        <v>539</v>
      </c>
      <c r="G2626">
        <v>160793414.99978864</v>
      </c>
    </row>
    <row r="2627" spans="2:7" x14ac:dyDescent="0.25">
      <c r="B2627" t="s">
        <v>68</v>
      </c>
      <c r="C2627" t="s">
        <v>69</v>
      </c>
      <c r="D2627" t="s">
        <v>437</v>
      </c>
      <c r="E2627" t="s">
        <v>541</v>
      </c>
      <c r="F2627" t="s">
        <v>540</v>
      </c>
      <c r="G2627">
        <v>160793414.99978864</v>
      </c>
    </row>
    <row r="2628" spans="2:7" x14ac:dyDescent="0.25">
      <c r="B2628" t="s">
        <v>68</v>
      </c>
      <c r="C2628" t="s">
        <v>69</v>
      </c>
      <c r="D2628" t="s">
        <v>437</v>
      </c>
      <c r="E2628" t="s">
        <v>542</v>
      </c>
      <c r="F2628" t="s">
        <v>539</v>
      </c>
      <c r="G2628">
        <v>121555945.92341369</v>
      </c>
    </row>
    <row r="2629" spans="2:7" x14ac:dyDescent="0.25">
      <c r="B2629" t="s">
        <v>68</v>
      </c>
      <c r="C2629" t="s">
        <v>69</v>
      </c>
      <c r="D2629" t="s">
        <v>437</v>
      </c>
      <c r="E2629" t="s">
        <v>542</v>
      </c>
      <c r="F2629" t="s">
        <v>540</v>
      </c>
      <c r="G2629">
        <v>121555945.92341369</v>
      </c>
    </row>
    <row r="2630" spans="2:7" x14ac:dyDescent="0.25">
      <c r="B2630" t="s">
        <v>68</v>
      </c>
      <c r="C2630" t="s">
        <v>69</v>
      </c>
      <c r="D2630" t="s">
        <v>437</v>
      </c>
      <c r="E2630" t="s">
        <v>543</v>
      </c>
      <c r="F2630" t="s">
        <v>539</v>
      </c>
      <c r="G2630">
        <v>756315457.82747757</v>
      </c>
    </row>
    <row r="2631" spans="2:7" x14ac:dyDescent="0.25">
      <c r="B2631" t="s">
        <v>68</v>
      </c>
      <c r="C2631" t="s">
        <v>69</v>
      </c>
      <c r="D2631" t="s">
        <v>437</v>
      </c>
      <c r="E2631" t="s">
        <v>543</v>
      </c>
      <c r="F2631" t="s">
        <v>540</v>
      </c>
      <c r="G2631">
        <v>756315457.82747757</v>
      </c>
    </row>
    <row r="2632" spans="2:7" x14ac:dyDescent="0.25">
      <c r="B2632" t="s">
        <v>68</v>
      </c>
      <c r="C2632" t="s">
        <v>69</v>
      </c>
      <c r="D2632" t="s">
        <v>490</v>
      </c>
      <c r="E2632" t="s">
        <v>538</v>
      </c>
      <c r="F2632" t="s">
        <v>539</v>
      </c>
      <c r="G2632">
        <v>82521501.864564493</v>
      </c>
    </row>
    <row r="2633" spans="2:7" x14ac:dyDescent="0.25">
      <c r="B2633" t="s">
        <v>68</v>
      </c>
      <c r="C2633" t="s">
        <v>69</v>
      </c>
      <c r="D2633" t="s">
        <v>490</v>
      </c>
      <c r="E2633" t="s">
        <v>538</v>
      </c>
      <c r="F2633" t="s">
        <v>540</v>
      </c>
      <c r="G2633">
        <v>82521501.864564493</v>
      </c>
    </row>
    <row r="2634" spans="2:7" x14ac:dyDescent="0.25">
      <c r="B2634" t="s">
        <v>68</v>
      </c>
      <c r="C2634" t="s">
        <v>69</v>
      </c>
      <c r="D2634" t="s">
        <v>490</v>
      </c>
      <c r="E2634" t="s">
        <v>541</v>
      </c>
      <c r="F2634" t="s">
        <v>539</v>
      </c>
      <c r="G2634">
        <v>165043003.72912899</v>
      </c>
    </row>
    <row r="2635" spans="2:7" x14ac:dyDescent="0.25">
      <c r="B2635" t="s">
        <v>68</v>
      </c>
      <c r="C2635" t="s">
        <v>69</v>
      </c>
      <c r="D2635" t="s">
        <v>490</v>
      </c>
      <c r="E2635" t="s">
        <v>541</v>
      </c>
      <c r="F2635" t="s">
        <v>540</v>
      </c>
      <c r="G2635">
        <v>165043003.72912899</v>
      </c>
    </row>
    <row r="2636" spans="2:7" x14ac:dyDescent="0.25">
      <c r="B2636" t="s">
        <v>68</v>
      </c>
      <c r="C2636" t="s">
        <v>69</v>
      </c>
      <c r="D2636" t="s">
        <v>490</v>
      </c>
      <c r="E2636" t="s">
        <v>542</v>
      </c>
      <c r="F2636" t="s">
        <v>539</v>
      </c>
      <c r="G2636">
        <v>124768532.56933525</v>
      </c>
    </row>
    <row r="2637" spans="2:7" x14ac:dyDescent="0.25">
      <c r="B2637" t="s">
        <v>68</v>
      </c>
      <c r="C2637" t="s">
        <v>69</v>
      </c>
      <c r="D2637" t="s">
        <v>490</v>
      </c>
      <c r="E2637" t="s">
        <v>542</v>
      </c>
      <c r="F2637" t="s">
        <v>540</v>
      </c>
      <c r="G2637">
        <v>124768532.56933525</v>
      </c>
    </row>
    <row r="2638" spans="2:7" x14ac:dyDescent="0.25">
      <c r="B2638" t="s">
        <v>68</v>
      </c>
      <c r="C2638" t="s">
        <v>69</v>
      </c>
      <c r="D2638" t="s">
        <v>490</v>
      </c>
      <c r="E2638" t="s">
        <v>543</v>
      </c>
      <c r="F2638" t="s">
        <v>539</v>
      </c>
      <c r="G2638">
        <v>776304022.94013321</v>
      </c>
    </row>
    <row r="2639" spans="2:7" x14ac:dyDescent="0.25">
      <c r="B2639" t="s">
        <v>68</v>
      </c>
      <c r="C2639" t="s">
        <v>69</v>
      </c>
      <c r="D2639" t="s">
        <v>490</v>
      </c>
      <c r="E2639" t="s">
        <v>543</v>
      </c>
      <c r="F2639" t="s">
        <v>540</v>
      </c>
      <c r="G2639">
        <v>776304022.94013321</v>
      </c>
    </row>
    <row r="2640" spans="2:7" x14ac:dyDescent="0.25">
      <c r="B2640" t="s">
        <v>68</v>
      </c>
      <c r="C2640" t="s">
        <v>69</v>
      </c>
      <c r="D2640" t="s">
        <v>491</v>
      </c>
      <c r="E2640" t="s">
        <v>538</v>
      </c>
      <c r="F2640" t="s">
        <v>539</v>
      </c>
      <c r="G2640">
        <v>84484198.372486413</v>
      </c>
    </row>
    <row r="2641" spans="2:7" x14ac:dyDescent="0.25">
      <c r="B2641" t="s">
        <v>68</v>
      </c>
      <c r="C2641" t="s">
        <v>69</v>
      </c>
      <c r="D2641" t="s">
        <v>491</v>
      </c>
      <c r="E2641" t="s">
        <v>538</v>
      </c>
      <c r="F2641" t="s">
        <v>540</v>
      </c>
      <c r="G2641">
        <v>84484198.372486413</v>
      </c>
    </row>
    <row r="2642" spans="2:7" x14ac:dyDescent="0.25">
      <c r="B2642" t="s">
        <v>68</v>
      </c>
      <c r="C2642" t="s">
        <v>69</v>
      </c>
      <c r="D2642" t="s">
        <v>491</v>
      </c>
      <c r="E2642" t="s">
        <v>541</v>
      </c>
      <c r="F2642" t="s">
        <v>539</v>
      </c>
      <c r="G2642">
        <v>168968396.74497283</v>
      </c>
    </row>
    <row r="2643" spans="2:7" x14ac:dyDescent="0.25">
      <c r="B2643" t="s">
        <v>68</v>
      </c>
      <c r="C2643" t="s">
        <v>69</v>
      </c>
      <c r="D2643" t="s">
        <v>491</v>
      </c>
      <c r="E2643" t="s">
        <v>541</v>
      </c>
      <c r="F2643" t="s">
        <v>540</v>
      </c>
      <c r="G2643">
        <v>168968396.74497283</v>
      </c>
    </row>
    <row r="2644" spans="2:7" x14ac:dyDescent="0.25">
      <c r="B2644" t="s">
        <v>68</v>
      </c>
      <c r="C2644" t="s">
        <v>69</v>
      </c>
      <c r="D2644" t="s">
        <v>491</v>
      </c>
      <c r="E2644" t="s">
        <v>542</v>
      </c>
      <c r="F2644" t="s">
        <v>539</v>
      </c>
      <c r="G2644">
        <v>127736035.07037167</v>
      </c>
    </row>
    <row r="2645" spans="2:7" x14ac:dyDescent="0.25">
      <c r="B2645" t="s">
        <v>68</v>
      </c>
      <c r="C2645" t="s">
        <v>69</v>
      </c>
      <c r="D2645" t="s">
        <v>491</v>
      </c>
      <c r="E2645" t="s">
        <v>542</v>
      </c>
      <c r="F2645" t="s">
        <v>540</v>
      </c>
      <c r="G2645">
        <v>127736035.07037167</v>
      </c>
    </row>
    <row r="2646" spans="2:7" x14ac:dyDescent="0.25">
      <c r="B2646" t="s">
        <v>68</v>
      </c>
      <c r="C2646" t="s">
        <v>69</v>
      </c>
      <c r="D2646" t="s">
        <v>491</v>
      </c>
      <c r="E2646" t="s">
        <v>543</v>
      </c>
      <c r="F2646" t="s">
        <v>539</v>
      </c>
      <c r="G2646">
        <v>794767685.87020159</v>
      </c>
    </row>
    <row r="2647" spans="2:7" x14ac:dyDescent="0.25">
      <c r="B2647" t="s">
        <v>68</v>
      </c>
      <c r="C2647" t="s">
        <v>69</v>
      </c>
      <c r="D2647" t="s">
        <v>491</v>
      </c>
      <c r="E2647" t="s">
        <v>543</v>
      </c>
      <c r="F2647" t="s">
        <v>540</v>
      </c>
      <c r="G2647">
        <v>794767685.87020159</v>
      </c>
    </row>
    <row r="2648" spans="2:7" x14ac:dyDescent="0.25">
      <c r="B2648" t="s">
        <v>68</v>
      </c>
      <c r="C2648" t="s">
        <v>69</v>
      </c>
      <c r="D2648" t="s">
        <v>492</v>
      </c>
      <c r="E2648" t="s">
        <v>538</v>
      </c>
      <c r="F2648" t="s">
        <v>539</v>
      </c>
      <c r="G2648">
        <v>86405086.836946979</v>
      </c>
    </row>
    <row r="2649" spans="2:7" x14ac:dyDescent="0.25">
      <c r="B2649" t="s">
        <v>68</v>
      </c>
      <c r="C2649" t="s">
        <v>69</v>
      </c>
      <c r="D2649" t="s">
        <v>492</v>
      </c>
      <c r="E2649" t="s">
        <v>538</v>
      </c>
      <c r="F2649" t="s">
        <v>540</v>
      </c>
      <c r="G2649">
        <v>86405086.836946979</v>
      </c>
    </row>
    <row r="2650" spans="2:7" x14ac:dyDescent="0.25">
      <c r="B2650" t="s">
        <v>68</v>
      </c>
      <c r="C2650" t="s">
        <v>69</v>
      </c>
      <c r="D2650" t="s">
        <v>492</v>
      </c>
      <c r="E2650" t="s">
        <v>541</v>
      </c>
      <c r="F2650" t="s">
        <v>539</v>
      </c>
      <c r="G2650">
        <v>172810173.67389396</v>
      </c>
    </row>
    <row r="2651" spans="2:7" x14ac:dyDescent="0.25">
      <c r="B2651" t="s">
        <v>68</v>
      </c>
      <c r="C2651" t="s">
        <v>69</v>
      </c>
      <c r="D2651" t="s">
        <v>492</v>
      </c>
      <c r="E2651" t="s">
        <v>541</v>
      </c>
      <c r="F2651" t="s">
        <v>540</v>
      </c>
      <c r="G2651">
        <v>172810173.67389396</v>
      </c>
    </row>
    <row r="2652" spans="2:7" x14ac:dyDescent="0.25">
      <c r="B2652" t="s">
        <v>68</v>
      </c>
      <c r="C2652" t="s">
        <v>69</v>
      </c>
      <c r="D2652" t="s">
        <v>492</v>
      </c>
      <c r="E2652" t="s">
        <v>542</v>
      </c>
      <c r="F2652" t="s">
        <v>539</v>
      </c>
      <c r="G2652">
        <v>130640325.82520369</v>
      </c>
    </row>
    <row r="2653" spans="2:7" x14ac:dyDescent="0.25">
      <c r="B2653" t="s">
        <v>68</v>
      </c>
      <c r="C2653" t="s">
        <v>69</v>
      </c>
      <c r="D2653" t="s">
        <v>492</v>
      </c>
      <c r="E2653" t="s">
        <v>542</v>
      </c>
      <c r="F2653" t="s">
        <v>540</v>
      </c>
      <c r="G2653">
        <v>130640325.82520369</v>
      </c>
    </row>
    <row r="2654" spans="2:7" x14ac:dyDescent="0.25">
      <c r="B2654" t="s">
        <v>68</v>
      </c>
      <c r="C2654" t="s">
        <v>69</v>
      </c>
      <c r="D2654" t="s">
        <v>492</v>
      </c>
      <c r="E2654" t="s">
        <v>543</v>
      </c>
      <c r="F2654" t="s">
        <v>539</v>
      </c>
      <c r="G2654">
        <v>812838048.24711752</v>
      </c>
    </row>
    <row r="2655" spans="2:7" x14ac:dyDescent="0.25">
      <c r="B2655" t="s">
        <v>68</v>
      </c>
      <c r="C2655" t="s">
        <v>69</v>
      </c>
      <c r="D2655" t="s">
        <v>492</v>
      </c>
      <c r="E2655" t="s">
        <v>543</v>
      </c>
      <c r="F2655" t="s">
        <v>540</v>
      </c>
      <c r="G2655">
        <v>812838048.24711752</v>
      </c>
    </row>
    <row r="2656" spans="2:7" x14ac:dyDescent="0.25">
      <c r="B2656" t="s">
        <v>68</v>
      </c>
      <c r="C2656" t="s">
        <v>69</v>
      </c>
      <c r="D2656" t="s">
        <v>493</v>
      </c>
      <c r="E2656" t="s">
        <v>538</v>
      </c>
      <c r="F2656" t="s">
        <v>539</v>
      </c>
      <c r="G2656">
        <v>88352773.052746087</v>
      </c>
    </row>
    <row r="2657" spans="2:7" x14ac:dyDescent="0.25">
      <c r="B2657" t="s">
        <v>68</v>
      </c>
      <c r="C2657" t="s">
        <v>69</v>
      </c>
      <c r="D2657" t="s">
        <v>493</v>
      </c>
      <c r="E2657" t="s">
        <v>538</v>
      </c>
      <c r="F2657" t="s">
        <v>540</v>
      </c>
      <c r="G2657">
        <v>88352773.052746087</v>
      </c>
    </row>
    <row r="2658" spans="2:7" x14ac:dyDescent="0.25">
      <c r="B2658" t="s">
        <v>68</v>
      </c>
      <c r="C2658" t="s">
        <v>69</v>
      </c>
      <c r="D2658" t="s">
        <v>493</v>
      </c>
      <c r="E2658" t="s">
        <v>541</v>
      </c>
      <c r="F2658" t="s">
        <v>539</v>
      </c>
      <c r="G2658">
        <v>176705546.10549217</v>
      </c>
    </row>
    <row r="2659" spans="2:7" x14ac:dyDescent="0.25">
      <c r="B2659" t="s">
        <v>68</v>
      </c>
      <c r="C2659" t="s">
        <v>69</v>
      </c>
      <c r="D2659" t="s">
        <v>493</v>
      </c>
      <c r="E2659" t="s">
        <v>541</v>
      </c>
      <c r="F2659" t="s">
        <v>540</v>
      </c>
      <c r="G2659">
        <v>176705546.10549217</v>
      </c>
    </row>
    <row r="2660" spans="2:7" x14ac:dyDescent="0.25">
      <c r="B2660" t="s">
        <v>68</v>
      </c>
      <c r="C2660" t="s">
        <v>69</v>
      </c>
      <c r="D2660" t="s">
        <v>493</v>
      </c>
      <c r="E2660" t="s">
        <v>542</v>
      </c>
      <c r="F2660" t="s">
        <v>539</v>
      </c>
      <c r="G2660">
        <v>133585133.48817629</v>
      </c>
    </row>
    <row r="2661" spans="2:7" x14ac:dyDescent="0.25">
      <c r="B2661" t="s">
        <v>68</v>
      </c>
      <c r="C2661" t="s">
        <v>69</v>
      </c>
      <c r="D2661" t="s">
        <v>493</v>
      </c>
      <c r="E2661" t="s">
        <v>542</v>
      </c>
      <c r="F2661" t="s">
        <v>540</v>
      </c>
      <c r="G2661">
        <v>133585133.48817629</v>
      </c>
    </row>
    <row r="2662" spans="2:7" x14ac:dyDescent="0.25">
      <c r="B2662" t="s">
        <v>68</v>
      </c>
      <c r="C2662" t="s">
        <v>69</v>
      </c>
      <c r="D2662" t="s">
        <v>493</v>
      </c>
      <c r="E2662" t="s">
        <v>543</v>
      </c>
      <c r="F2662" t="s">
        <v>539</v>
      </c>
      <c r="G2662">
        <v>831160504.94732904</v>
      </c>
    </row>
    <row r="2663" spans="2:7" x14ac:dyDescent="0.25">
      <c r="B2663" t="s">
        <v>68</v>
      </c>
      <c r="C2663" t="s">
        <v>69</v>
      </c>
      <c r="D2663" t="s">
        <v>493</v>
      </c>
      <c r="E2663" t="s">
        <v>543</v>
      </c>
      <c r="F2663" t="s">
        <v>540</v>
      </c>
      <c r="G2663">
        <v>831160504.94732904</v>
      </c>
    </row>
    <row r="2664" spans="2:7" x14ac:dyDescent="0.25">
      <c r="B2664" t="s">
        <v>68</v>
      </c>
      <c r="C2664" t="s">
        <v>69</v>
      </c>
      <c r="D2664" t="s">
        <v>494</v>
      </c>
      <c r="E2664" t="s">
        <v>538</v>
      </c>
      <c r="F2664" t="s">
        <v>539</v>
      </c>
      <c r="G2664">
        <v>90370768.348753661</v>
      </c>
    </row>
    <row r="2665" spans="2:7" x14ac:dyDescent="0.25">
      <c r="B2665" t="s">
        <v>68</v>
      </c>
      <c r="C2665" t="s">
        <v>69</v>
      </c>
      <c r="D2665" t="s">
        <v>494</v>
      </c>
      <c r="E2665" t="s">
        <v>538</v>
      </c>
      <c r="F2665" t="s">
        <v>540</v>
      </c>
      <c r="G2665">
        <v>90370768.348753661</v>
      </c>
    </row>
    <row r="2666" spans="2:7" x14ac:dyDescent="0.25">
      <c r="B2666" t="s">
        <v>68</v>
      </c>
      <c r="C2666" t="s">
        <v>69</v>
      </c>
      <c r="D2666" t="s">
        <v>494</v>
      </c>
      <c r="E2666" t="s">
        <v>541</v>
      </c>
      <c r="F2666" t="s">
        <v>539</v>
      </c>
      <c r="G2666">
        <v>180741536.69750732</v>
      </c>
    </row>
    <row r="2667" spans="2:7" x14ac:dyDescent="0.25">
      <c r="B2667" t="s">
        <v>68</v>
      </c>
      <c r="C2667" t="s">
        <v>69</v>
      </c>
      <c r="D2667" t="s">
        <v>494</v>
      </c>
      <c r="E2667" t="s">
        <v>541</v>
      </c>
      <c r="F2667" t="s">
        <v>540</v>
      </c>
      <c r="G2667">
        <v>180741536.69750732</v>
      </c>
    </row>
    <row r="2668" spans="2:7" x14ac:dyDescent="0.25">
      <c r="B2668" t="s">
        <v>68</v>
      </c>
      <c r="C2668" t="s">
        <v>69</v>
      </c>
      <c r="D2668" t="s">
        <v>494</v>
      </c>
      <c r="E2668" t="s">
        <v>542</v>
      </c>
      <c r="F2668" t="s">
        <v>539</v>
      </c>
      <c r="G2668">
        <v>136636245.09091851</v>
      </c>
    </row>
    <row r="2669" spans="2:7" x14ac:dyDescent="0.25">
      <c r="B2669" t="s">
        <v>68</v>
      </c>
      <c r="C2669" t="s">
        <v>69</v>
      </c>
      <c r="D2669" t="s">
        <v>494</v>
      </c>
      <c r="E2669" t="s">
        <v>542</v>
      </c>
      <c r="F2669" t="s">
        <v>540</v>
      </c>
      <c r="G2669">
        <v>136636245.09091851</v>
      </c>
    </row>
    <row r="2670" spans="2:7" x14ac:dyDescent="0.25">
      <c r="B2670" t="s">
        <v>68</v>
      </c>
      <c r="C2670" t="s">
        <v>69</v>
      </c>
      <c r="D2670" t="s">
        <v>494</v>
      </c>
      <c r="E2670" t="s">
        <v>543</v>
      </c>
      <c r="F2670" t="s">
        <v>539</v>
      </c>
      <c r="G2670">
        <v>850144379.83045995</v>
      </c>
    </row>
    <row r="2671" spans="2:7" x14ac:dyDescent="0.25">
      <c r="B2671" t="s">
        <v>68</v>
      </c>
      <c r="C2671" t="s">
        <v>69</v>
      </c>
      <c r="D2671" t="s">
        <v>494</v>
      </c>
      <c r="E2671" t="s">
        <v>543</v>
      </c>
      <c r="F2671" t="s">
        <v>540</v>
      </c>
      <c r="G2671">
        <v>850144379.83045995</v>
      </c>
    </row>
    <row r="2672" spans="2:7" x14ac:dyDescent="0.25">
      <c r="B2672" t="s">
        <v>68</v>
      </c>
      <c r="C2672" t="s">
        <v>69</v>
      </c>
      <c r="D2672" t="s">
        <v>495</v>
      </c>
      <c r="E2672" t="s">
        <v>538</v>
      </c>
      <c r="F2672" t="s">
        <v>539</v>
      </c>
      <c r="G2672">
        <v>92296997.989691034</v>
      </c>
    </row>
    <row r="2673" spans="2:7" x14ac:dyDescent="0.25">
      <c r="B2673" t="s">
        <v>68</v>
      </c>
      <c r="C2673" t="s">
        <v>69</v>
      </c>
      <c r="D2673" t="s">
        <v>495</v>
      </c>
      <c r="E2673" t="s">
        <v>538</v>
      </c>
      <c r="F2673" t="s">
        <v>540</v>
      </c>
      <c r="G2673">
        <v>92296997.989691034</v>
      </c>
    </row>
    <row r="2674" spans="2:7" x14ac:dyDescent="0.25">
      <c r="B2674" t="s">
        <v>68</v>
      </c>
      <c r="C2674" t="s">
        <v>69</v>
      </c>
      <c r="D2674" t="s">
        <v>495</v>
      </c>
      <c r="E2674" t="s">
        <v>541</v>
      </c>
      <c r="F2674" t="s">
        <v>539</v>
      </c>
      <c r="G2674">
        <v>184593995.97938207</v>
      </c>
    </row>
    <row r="2675" spans="2:7" x14ac:dyDescent="0.25">
      <c r="B2675" t="s">
        <v>68</v>
      </c>
      <c r="C2675" t="s">
        <v>69</v>
      </c>
      <c r="D2675" t="s">
        <v>495</v>
      </c>
      <c r="E2675" t="s">
        <v>541</v>
      </c>
      <c r="F2675" t="s">
        <v>540</v>
      </c>
      <c r="G2675">
        <v>184593995.97938207</v>
      </c>
    </row>
    <row r="2676" spans="2:7" x14ac:dyDescent="0.25">
      <c r="B2676" t="s">
        <v>68</v>
      </c>
      <c r="C2676" t="s">
        <v>69</v>
      </c>
      <c r="D2676" t="s">
        <v>495</v>
      </c>
      <c r="E2676" t="s">
        <v>542</v>
      </c>
      <c r="F2676" t="s">
        <v>539</v>
      </c>
      <c r="G2676">
        <v>139548611.44709256</v>
      </c>
    </row>
    <row r="2677" spans="2:7" x14ac:dyDescent="0.25">
      <c r="B2677" t="s">
        <v>68</v>
      </c>
      <c r="C2677" t="s">
        <v>69</v>
      </c>
      <c r="D2677" t="s">
        <v>495</v>
      </c>
      <c r="E2677" t="s">
        <v>542</v>
      </c>
      <c r="F2677" t="s">
        <v>540</v>
      </c>
      <c r="G2677">
        <v>139548611.44709256</v>
      </c>
    </row>
    <row r="2678" spans="2:7" x14ac:dyDescent="0.25">
      <c r="B2678" t="s">
        <v>68</v>
      </c>
      <c r="C2678" t="s">
        <v>69</v>
      </c>
      <c r="D2678" t="s">
        <v>495</v>
      </c>
      <c r="E2678" t="s">
        <v>543</v>
      </c>
      <c r="F2678" t="s">
        <v>539</v>
      </c>
      <c r="G2678">
        <v>868264988.22438359</v>
      </c>
    </row>
    <row r="2679" spans="2:7" x14ac:dyDescent="0.25">
      <c r="B2679" t="s">
        <v>68</v>
      </c>
      <c r="C2679" t="s">
        <v>69</v>
      </c>
      <c r="D2679" t="s">
        <v>495</v>
      </c>
      <c r="E2679" t="s">
        <v>543</v>
      </c>
      <c r="F2679" t="s">
        <v>540</v>
      </c>
      <c r="G2679">
        <v>868264988.22438359</v>
      </c>
    </row>
    <row r="2680" spans="2:7" x14ac:dyDescent="0.25">
      <c r="B2680" t="s">
        <v>70</v>
      </c>
      <c r="C2680" t="s">
        <v>71</v>
      </c>
      <c r="D2680" t="s">
        <v>437</v>
      </c>
      <c r="E2680" t="s">
        <v>538</v>
      </c>
      <c r="F2680" t="s">
        <v>539</v>
      </c>
      <c r="G2680">
        <v>76888959.907660574</v>
      </c>
    </row>
    <row r="2681" spans="2:7" x14ac:dyDescent="0.25">
      <c r="B2681" t="s">
        <v>70</v>
      </c>
      <c r="C2681" t="s">
        <v>71</v>
      </c>
      <c r="D2681" t="s">
        <v>437</v>
      </c>
      <c r="E2681" t="s">
        <v>538</v>
      </c>
      <c r="F2681" t="s">
        <v>540</v>
      </c>
      <c r="G2681">
        <v>32952411.388997395</v>
      </c>
    </row>
    <row r="2682" spans="2:7" x14ac:dyDescent="0.25">
      <c r="B2682" t="s">
        <v>70</v>
      </c>
      <c r="C2682" t="s">
        <v>71</v>
      </c>
      <c r="D2682" t="s">
        <v>437</v>
      </c>
      <c r="E2682" t="s">
        <v>541</v>
      </c>
      <c r="F2682" t="s">
        <v>539</v>
      </c>
      <c r="G2682">
        <v>153777919.81532115</v>
      </c>
    </row>
    <row r="2683" spans="2:7" x14ac:dyDescent="0.25">
      <c r="B2683" t="s">
        <v>70</v>
      </c>
      <c r="C2683" t="s">
        <v>71</v>
      </c>
      <c r="D2683" t="s">
        <v>437</v>
      </c>
      <c r="E2683" t="s">
        <v>541</v>
      </c>
      <c r="F2683" t="s">
        <v>540</v>
      </c>
      <c r="G2683">
        <v>65904822.777994789</v>
      </c>
    </row>
    <row r="2684" spans="2:7" x14ac:dyDescent="0.25">
      <c r="B2684" t="s">
        <v>70</v>
      </c>
      <c r="C2684" t="s">
        <v>71</v>
      </c>
      <c r="D2684" t="s">
        <v>437</v>
      </c>
      <c r="E2684" t="s">
        <v>542</v>
      </c>
      <c r="F2684" t="s">
        <v>539</v>
      </c>
      <c r="G2684">
        <v>3153293.6515847151</v>
      </c>
    </row>
    <row r="2685" spans="2:7" x14ac:dyDescent="0.25">
      <c r="B2685" t="s">
        <v>70</v>
      </c>
      <c r="C2685" t="s">
        <v>71</v>
      </c>
      <c r="D2685" t="s">
        <v>437</v>
      </c>
      <c r="E2685" t="s">
        <v>542</v>
      </c>
      <c r="F2685" t="s">
        <v>540</v>
      </c>
      <c r="G2685">
        <v>1351411.5649648781</v>
      </c>
    </row>
    <row r="2686" spans="2:7" x14ac:dyDescent="0.25">
      <c r="B2686" t="s">
        <v>70</v>
      </c>
      <c r="C2686" t="s">
        <v>71</v>
      </c>
      <c r="D2686" t="s">
        <v>437</v>
      </c>
      <c r="E2686" t="s">
        <v>543</v>
      </c>
      <c r="F2686" t="s">
        <v>539</v>
      </c>
      <c r="G2686">
        <v>230666879.72298175</v>
      </c>
    </row>
    <row r="2687" spans="2:7" x14ac:dyDescent="0.25">
      <c r="B2687" t="s">
        <v>70</v>
      </c>
      <c r="C2687" t="s">
        <v>71</v>
      </c>
      <c r="D2687" t="s">
        <v>437</v>
      </c>
      <c r="E2687" t="s">
        <v>543</v>
      </c>
      <c r="F2687" t="s">
        <v>540</v>
      </c>
      <c r="G2687">
        <v>98857234.166992202</v>
      </c>
    </row>
    <row r="2688" spans="2:7" x14ac:dyDescent="0.25">
      <c r="B2688" t="s">
        <v>70</v>
      </c>
      <c r="C2688" t="s">
        <v>71</v>
      </c>
      <c r="D2688" t="s">
        <v>490</v>
      </c>
      <c r="E2688" t="s">
        <v>538</v>
      </c>
      <c r="F2688" t="s">
        <v>539</v>
      </c>
      <c r="G2688">
        <v>78630788.104314834</v>
      </c>
    </row>
    <row r="2689" spans="2:7" x14ac:dyDescent="0.25">
      <c r="B2689" t="s">
        <v>70</v>
      </c>
      <c r="C2689" t="s">
        <v>71</v>
      </c>
      <c r="D2689" t="s">
        <v>490</v>
      </c>
      <c r="E2689" t="s">
        <v>538</v>
      </c>
      <c r="F2689" t="s">
        <v>540</v>
      </c>
      <c r="G2689">
        <v>33698909.187563509</v>
      </c>
    </row>
    <row r="2690" spans="2:7" x14ac:dyDescent="0.25">
      <c r="B2690" t="s">
        <v>70</v>
      </c>
      <c r="C2690" t="s">
        <v>71</v>
      </c>
      <c r="D2690" t="s">
        <v>490</v>
      </c>
      <c r="E2690" t="s">
        <v>541</v>
      </c>
      <c r="F2690" t="s">
        <v>539</v>
      </c>
      <c r="G2690">
        <v>157261576.20862967</v>
      </c>
    </row>
    <row r="2691" spans="2:7" x14ac:dyDescent="0.25">
      <c r="B2691" t="s">
        <v>70</v>
      </c>
      <c r="C2691" t="s">
        <v>71</v>
      </c>
      <c r="D2691" t="s">
        <v>490</v>
      </c>
      <c r="E2691" t="s">
        <v>541</v>
      </c>
      <c r="F2691" t="s">
        <v>540</v>
      </c>
      <c r="G2691">
        <v>67397818.375127017</v>
      </c>
    </row>
    <row r="2692" spans="2:7" x14ac:dyDescent="0.25">
      <c r="B2692" t="s">
        <v>70</v>
      </c>
      <c r="C2692" t="s">
        <v>71</v>
      </c>
      <c r="D2692" t="s">
        <v>490</v>
      </c>
      <c r="E2692" t="s">
        <v>542</v>
      </c>
      <c r="F2692" t="s">
        <v>539</v>
      </c>
      <c r="G2692">
        <v>3224727.7794654584</v>
      </c>
    </row>
    <row r="2693" spans="2:7" x14ac:dyDescent="0.25">
      <c r="B2693" t="s">
        <v>70</v>
      </c>
      <c r="C2693" t="s">
        <v>71</v>
      </c>
      <c r="D2693" t="s">
        <v>490</v>
      </c>
      <c r="E2693" t="s">
        <v>542</v>
      </c>
      <c r="F2693" t="s">
        <v>540</v>
      </c>
      <c r="G2693">
        <v>1382026.1911994824</v>
      </c>
    </row>
    <row r="2694" spans="2:7" x14ac:dyDescent="0.25">
      <c r="B2694" t="s">
        <v>70</v>
      </c>
      <c r="C2694" t="s">
        <v>71</v>
      </c>
      <c r="D2694" t="s">
        <v>490</v>
      </c>
      <c r="E2694" t="s">
        <v>543</v>
      </c>
      <c r="F2694" t="s">
        <v>539</v>
      </c>
      <c r="G2694">
        <v>235892364.3129445</v>
      </c>
    </row>
    <row r="2695" spans="2:7" x14ac:dyDescent="0.25">
      <c r="B2695" t="s">
        <v>70</v>
      </c>
      <c r="C2695" t="s">
        <v>71</v>
      </c>
      <c r="D2695" t="s">
        <v>490</v>
      </c>
      <c r="E2695" t="s">
        <v>543</v>
      </c>
      <c r="F2695" t="s">
        <v>540</v>
      </c>
      <c r="G2695">
        <v>101096727.56269053</v>
      </c>
    </row>
    <row r="2696" spans="2:7" x14ac:dyDescent="0.25">
      <c r="B2696" t="s">
        <v>70</v>
      </c>
      <c r="C2696" t="s">
        <v>71</v>
      </c>
      <c r="D2696" t="s">
        <v>491</v>
      </c>
      <c r="E2696" t="s">
        <v>538</v>
      </c>
      <c r="F2696" t="s">
        <v>539</v>
      </c>
      <c r="G2696">
        <v>80497739.050544083</v>
      </c>
    </row>
    <row r="2697" spans="2:7" x14ac:dyDescent="0.25">
      <c r="B2697" t="s">
        <v>70</v>
      </c>
      <c r="C2697" t="s">
        <v>71</v>
      </c>
      <c r="D2697" t="s">
        <v>491</v>
      </c>
      <c r="E2697" t="s">
        <v>538</v>
      </c>
      <c r="F2697" t="s">
        <v>540</v>
      </c>
      <c r="G2697">
        <v>34499031.021661758</v>
      </c>
    </row>
    <row r="2698" spans="2:7" x14ac:dyDescent="0.25">
      <c r="B2698" t="s">
        <v>70</v>
      </c>
      <c r="C2698" t="s">
        <v>71</v>
      </c>
      <c r="D2698" t="s">
        <v>491</v>
      </c>
      <c r="E2698" t="s">
        <v>541</v>
      </c>
      <c r="F2698" t="s">
        <v>539</v>
      </c>
      <c r="G2698">
        <v>160995478.10108817</v>
      </c>
    </row>
    <row r="2699" spans="2:7" x14ac:dyDescent="0.25">
      <c r="B2699" t="s">
        <v>70</v>
      </c>
      <c r="C2699" t="s">
        <v>71</v>
      </c>
      <c r="D2699" t="s">
        <v>491</v>
      </c>
      <c r="E2699" t="s">
        <v>541</v>
      </c>
      <c r="F2699" t="s">
        <v>540</v>
      </c>
      <c r="G2699">
        <v>68998062.043323517</v>
      </c>
    </row>
    <row r="2700" spans="2:7" x14ac:dyDescent="0.25">
      <c r="B2700" t="s">
        <v>70</v>
      </c>
      <c r="C2700" t="s">
        <v>71</v>
      </c>
      <c r="D2700" t="s">
        <v>491</v>
      </c>
      <c r="E2700" t="s">
        <v>542</v>
      </c>
      <c r="F2700" t="s">
        <v>539</v>
      </c>
      <c r="G2700">
        <v>3301293.3172700377</v>
      </c>
    </row>
    <row r="2701" spans="2:7" x14ac:dyDescent="0.25">
      <c r="B2701" t="s">
        <v>70</v>
      </c>
      <c r="C2701" t="s">
        <v>71</v>
      </c>
      <c r="D2701" t="s">
        <v>491</v>
      </c>
      <c r="E2701" t="s">
        <v>542</v>
      </c>
      <c r="F2701" t="s">
        <v>540</v>
      </c>
      <c r="G2701">
        <v>1414839.9931157306</v>
      </c>
    </row>
    <row r="2702" spans="2:7" x14ac:dyDescent="0.25">
      <c r="B2702" t="s">
        <v>70</v>
      </c>
      <c r="C2702" t="s">
        <v>71</v>
      </c>
      <c r="D2702" t="s">
        <v>491</v>
      </c>
      <c r="E2702" t="s">
        <v>543</v>
      </c>
      <c r="F2702" t="s">
        <v>539</v>
      </c>
      <c r="G2702">
        <v>241493217.15163228</v>
      </c>
    </row>
    <row r="2703" spans="2:7" x14ac:dyDescent="0.25">
      <c r="B2703" t="s">
        <v>70</v>
      </c>
      <c r="C2703" t="s">
        <v>71</v>
      </c>
      <c r="D2703" t="s">
        <v>491</v>
      </c>
      <c r="E2703" t="s">
        <v>543</v>
      </c>
      <c r="F2703" t="s">
        <v>540</v>
      </c>
      <c r="G2703">
        <v>103497093.06498529</v>
      </c>
    </row>
    <row r="2704" spans="2:7" x14ac:dyDescent="0.25">
      <c r="B2704" t="s">
        <v>70</v>
      </c>
      <c r="C2704" t="s">
        <v>71</v>
      </c>
      <c r="D2704" t="s">
        <v>492</v>
      </c>
      <c r="E2704" t="s">
        <v>538</v>
      </c>
      <c r="F2704" t="s">
        <v>539</v>
      </c>
      <c r="G2704">
        <v>82350689.415984437</v>
      </c>
    </row>
    <row r="2705" spans="2:7" x14ac:dyDescent="0.25">
      <c r="B2705" t="s">
        <v>70</v>
      </c>
      <c r="C2705" t="s">
        <v>71</v>
      </c>
      <c r="D2705" t="s">
        <v>492</v>
      </c>
      <c r="E2705" t="s">
        <v>538</v>
      </c>
      <c r="F2705" t="s">
        <v>540</v>
      </c>
      <c r="G2705">
        <v>35293152.606850483</v>
      </c>
    </row>
    <row r="2706" spans="2:7" x14ac:dyDescent="0.25">
      <c r="B2706" t="s">
        <v>70</v>
      </c>
      <c r="C2706" t="s">
        <v>71</v>
      </c>
      <c r="D2706" t="s">
        <v>492</v>
      </c>
      <c r="E2706" t="s">
        <v>541</v>
      </c>
      <c r="F2706" t="s">
        <v>539</v>
      </c>
      <c r="G2706">
        <v>164701378.83196887</v>
      </c>
    </row>
    <row r="2707" spans="2:7" x14ac:dyDescent="0.25">
      <c r="B2707" t="s">
        <v>70</v>
      </c>
      <c r="C2707" t="s">
        <v>71</v>
      </c>
      <c r="D2707" t="s">
        <v>492</v>
      </c>
      <c r="E2707" t="s">
        <v>541</v>
      </c>
      <c r="F2707" t="s">
        <v>540</v>
      </c>
      <c r="G2707">
        <v>70586305.213700965</v>
      </c>
    </row>
    <row r="2708" spans="2:7" x14ac:dyDescent="0.25">
      <c r="B2708" t="s">
        <v>70</v>
      </c>
      <c r="C2708" t="s">
        <v>71</v>
      </c>
      <c r="D2708" t="s">
        <v>492</v>
      </c>
      <c r="E2708" t="s">
        <v>542</v>
      </c>
      <c r="F2708" t="s">
        <v>539</v>
      </c>
      <c r="G2708">
        <v>3377284.6771617779</v>
      </c>
    </row>
    <row r="2709" spans="2:7" x14ac:dyDescent="0.25">
      <c r="B2709" t="s">
        <v>70</v>
      </c>
      <c r="C2709" t="s">
        <v>71</v>
      </c>
      <c r="D2709" t="s">
        <v>492</v>
      </c>
      <c r="E2709" t="s">
        <v>542</v>
      </c>
      <c r="F2709" t="s">
        <v>540</v>
      </c>
      <c r="G2709">
        <v>1447407.7187836193</v>
      </c>
    </row>
    <row r="2710" spans="2:7" x14ac:dyDescent="0.25">
      <c r="B2710" t="s">
        <v>70</v>
      </c>
      <c r="C2710" t="s">
        <v>71</v>
      </c>
      <c r="D2710" t="s">
        <v>492</v>
      </c>
      <c r="E2710" t="s">
        <v>543</v>
      </c>
      <c r="F2710" t="s">
        <v>539</v>
      </c>
      <c r="G2710">
        <v>247052068.24795336</v>
      </c>
    </row>
    <row r="2711" spans="2:7" x14ac:dyDescent="0.25">
      <c r="B2711" t="s">
        <v>70</v>
      </c>
      <c r="C2711" t="s">
        <v>71</v>
      </c>
      <c r="D2711" t="s">
        <v>492</v>
      </c>
      <c r="E2711" t="s">
        <v>543</v>
      </c>
      <c r="F2711" t="s">
        <v>540</v>
      </c>
      <c r="G2711">
        <v>105879457.82055146</v>
      </c>
    </row>
    <row r="2712" spans="2:7" x14ac:dyDescent="0.25">
      <c r="B2712" t="s">
        <v>70</v>
      </c>
      <c r="C2712" t="s">
        <v>71</v>
      </c>
      <c r="D2712" t="s">
        <v>493</v>
      </c>
      <c r="E2712" t="s">
        <v>538</v>
      </c>
      <c r="F2712" t="s">
        <v>539</v>
      </c>
      <c r="G2712">
        <v>84139091.094158217</v>
      </c>
    </row>
    <row r="2713" spans="2:7" x14ac:dyDescent="0.25">
      <c r="B2713" t="s">
        <v>70</v>
      </c>
      <c r="C2713" t="s">
        <v>71</v>
      </c>
      <c r="D2713" t="s">
        <v>493</v>
      </c>
      <c r="E2713" t="s">
        <v>538</v>
      </c>
      <c r="F2713" t="s">
        <v>540</v>
      </c>
      <c r="G2713">
        <v>36059610.468924955</v>
      </c>
    </row>
    <row r="2714" spans="2:7" x14ac:dyDescent="0.25">
      <c r="B2714" t="s">
        <v>70</v>
      </c>
      <c r="C2714" t="s">
        <v>71</v>
      </c>
      <c r="D2714" t="s">
        <v>493</v>
      </c>
      <c r="E2714" t="s">
        <v>541</v>
      </c>
      <c r="F2714" t="s">
        <v>539</v>
      </c>
      <c r="G2714">
        <v>168278182.18831643</v>
      </c>
    </row>
    <row r="2715" spans="2:7" x14ac:dyDescent="0.25">
      <c r="B2715" t="s">
        <v>70</v>
      </c>
      <c r="C2715" t="s">
        <v>71</v>
      </c>
      <c r="D2715" t="s">
        <v>493</v>
      </c>
      <c r="E2715" t="s">
        <v>541</v>
      </c>
      <c r="F2715" t="s">
        <v>540</v>
      </c>
      <c r="G2715">
        <v>72119220.937849909</v>
      </c>
    </row>
    <row r="2716" spans="2:7" x14ac:dyDescent="0.25">
      <c r="B2716" t="s">
        <v>70</v>
      </c>
      <c r="C2716" t="s">
        <v>71</v>
      </c>
      <c r="D2716" t="s">
        <v>493</v>
      </c>
      <c r="E2716" t="s">
        <v>542</v>
      </c>
      <c r="F2716" t="s">
        <v>539</v>
      </c>
      <c r="G2716">
        <v>3450628.8304061629</v>
      </c>
    </row>
    <row r="2717" spans="2:7" x14ac:dyDescent="0.25">
      <c r="B2717" t="s">
        <v>70</v>
      </c>
      <c r="C2717" t="s">
        <v>71</v>
      </c>
      <c r="D2717" t="s">
        <v>493</v>
      </c>
      <c r="E2717" t="s">
        <v>542</v>
      </c>
      <c r="F2717" t="s">
        <v>540</v>
      </c>
      <c r="G2717">
        <v>1478840.9273169274</v>
      </c>
    </row>
    <row r="2718" spans="2:7" x14ac:dyDescent="0.25">
      <c r="B2718" t="s">
        <v>70</v>
      </c>
      <c r="C2718" t="s">
        <v>71</v>
      </c>
      <c r="D2718" t="s">
        <v>493</v>
      </c>
      <c r="E2718" t="s">
        <v>543</v>
      </c>
      <c r="F2718" t="s">
        <v>539</v>
      </c>
      <c r="G2718">
        <v>252417273.28247464</v>
      </c>
    </row>
    <row r="2719" spans="2:7" x14ac:dyDescent="0.25">
      <c r="B2719" t="s">
        <v>70</v>
      </c>
      <c r="C2719" t="s">
        <v>71</v>
      </c>
      <c r="D2719" t="s">
        <v>493</v>
      </c>
      <c r="E2719" t="s">
        <v>543</v>
      </c>
      <c r="F2719" t="s">
        <v>540</v>
      </c>
      <c r="G2719">
        <v>108178831.40677486</v>
      </c>
    </row>
    <row r="2720" spans="2:7" x14ac:dyDescent="0.25">
      <c r="B2720" t="s">
        <v>70</v>
      </c>
      <c r="C2720" t="s">
        <v>71</v>
      </c>
      <c r="D2720" t="s">
        <v>494</v>
      </c>
      <c r="E2720" t="s">
        <v>538</v>
      </c>
      <c r="F2720" t="s">
        <v>539</v>
      </c>
      <c r="G2720">
        <v>85967502.619931594</v>
      </c>
    </row>
    <row r="2721" spans="2:7" x14ac:dyDescent="0.25">
      <c r="B2721" t="s">
        <v>70</v>
      </c>
      <c r="C2721" t="s">
        <v>71</v>
      </c>
      <c r="D2721" t="s">
        <v>494</v>
      </c>
      <c r="E2721" t="s">
        <v>538</v>
      </c>
      <c r="F2721" t="s">
        <v>540</v>
      </c>
      <c r="G2721">
        <v>36843215.408542119</v>
      </c>
    </row>
    <row r="2722" spans="2:7" x14ac:dyDescent="0.25">
      <c r="B2722" t="s">
        <v>70</v>
      </c>
      <c r="C2722" t="s">
        <v>71</v>
      </c>
      <c r="D2722" t="s">
        <v>494</v>
      </c>
      <c r="E2722" t="s">
        <v>541</v>
      </c>
      <c r="F2722" t="s">
        <v>539</v>
      </c>
      <c r="G2722">
        <v>171935005.23986319</v>
      </c>
    </row>
    <row r="2723" spans="2:7" x14ac:dyDescent="0.25">
      <c r="B2723" t="s">
        <v>70</v>
      </c>
      <c r="C2723" t="s">
        <v>71</v>
      </c>
      <c r="D2723" t="s">
        <v>494</v>
      </c>
      <c r="E2723" t="s">
        <v>541</v>
      </c>
      <c r="F2723" t="s">
        <v>540</v>
      </c>
      <c r="G2723">
        <v>73686430.817084238</v>
      </c>
    </row>
    <row r="2724" spans="2:7" x14ac:dyDescent="0.25">
      <c r="B2724" t="s">
        <v>70</v>
      </c>
      <c r="C2724" t="s">
        <v>71</v>
      </c>
      <c r="D2724" t="s">
        <v>494</v>
      </c>
      <c r="E2724" t="s">
        <v>542</v>
      </c>
      <c r="F2724" t="s">
        <v>539</v>
      </c>
      <c r="G2724">
        <v>3525613.8277793829</v>
      </c>
    </row>
    <row r="2725" spans="2:7" x14ac:dyDescent="0.25">
      <c r="B2725" t="s">
        <v>70</v>
      </c>
      <c r="C2725" t="s">
        <v>71</v>
      </c>
      <c r="D2725" t="s">
        <v>494</v>
      </c>
      <c r="E2725" t="s">
        <v>542</v>
      </c>
      <c r="F2725" t="s">
        <v>540</v>
      </c>
      <c r="G2725">
        <v>1510977.3547625931</v>
      </c>
    </row>
    <row r="2726" spans="2:7" x14ac:dyDescent="0.25">
      <c r="B2726" t="s">
        <v>70</v>
      </c>
      <c r="C2726" t="s">
        <v>71</v>
      </c>
      <c r="D2726" t="s">
        <v>494</v>
      </c>
      <c r="E2726" t="s">
        <v>543</v>
      </c>
      <c r="F2726" t="s">
        <v>539</v>
      </c>
      <c r="G2726">
        <v>257902507.8597948</v>
      </c>
    </row>
    <row r="2727" spans="2:7" x14ac:dyDescent="0.25">
      <c r="B2727" t="s">
        <v>70</v>
      </c>
      <c r="C2727" t="s">
        <v>71</v>
      </c>
      <c r="D2727" t="s">
        <v>494</v>
      </c>
      <c r="E2727" t="s">
        <v>543</v>
      </c>
      <c r="F2727" t="s">
        <v>540</v>
      </c>
      <c r="G2727">
        <v>110529646.22562636</v>
      </c>
    </row>
    <row r="2728" spans="2:7" x14ac:dyDescent="0.25">
      <c r="B2728" t="s">
        <v>70</v>
      </c>
      <c r="C2728" t="s">
        <v>71</v>
      </c>
      <c r="D2728" t="s">
        <v>495</v>
      </c>
      <c r="E2728" t="s">
        <v>538</v>
      </c>
      <c r="F2728" t="s">
        <v>539</v>
      </c>
      <c r="G2728">
        <v>87811596.379440889</v>
      </c>
    </row>
    <row r="2729" spans="2:7" x14ac:dyDescent="0.25">
      <c r="B2729" t="s">
        <v>70</v>
      </c>
      <c r="C2729" t="s">
        <v>71</v>
      </c>
      <c r="D2729" t="s">
        <v>495</v>
      </c>
      <c r="E2729" t="s">
        <v>538</v>
      </c>
      <c r="F2729" t="s">
        <v>540</v>
      </c>
      <c r="G2729">
        <v>37633541.305474676</v>
      </c>
    </row>
    <row r="2730" spans="2:7" x14ac:dyDescent="0.25">
      <c r="B2730" t="s">
        <v>70</v>
      </c>
      <c r="C2730" t="s">
        <v>71</v>
      </c>
      <c r="D2730" t="s">
        <v>495</v>
      </c>
      <c r="E2730" t="s">
        <v>541</v>
      </c>
      <c r="F2730" t="s">
        <v>539</v>
      </c>
      <c r="G2730">
        <v>175623192.75888178</v>
      </c>
    </row>
    <row r="2731" spans="2:7" x14ac:dyDescent="0.25">
      <c r="B2731" t="s">
        <v>70</v>
      </c>
      <c r="C2731" t="s">
        <v>71</v>
      </c>
      <c r="D2731" t="s">
        <v>495</v>
      </c>
      <c r="E2731" t="s">
        <v>541</v>
      </c>
      <c r="F2731" t="s">
        <v>540</v>
      </c>
      <c r="G2731">
        <v>75267082.610949352</v>
      </c>
    </row>
    <row r="2732" spans="2:7" x14ac:dyDescent="0.25">
      <c r="B2732" t="s">
        <v>70</v>
      </c>
      <c r="C2732" t="s">
        <v>71</v>
      </c>
      <c r="D2732" t="s">
        <v>495</v>
      </c>
      <c r="E2732" t="s">
        <v>542</v>
      </c>
      <c r="F2732" t="s">
        <v>539</v>
      </c>
      <c r="G2732">
        <v>3601241.9693457545</v>
      </c>
    </row>
    <row r="2733" spans="2:7" x14ac:dyDescent="0.25">
      <c r="B2733" t="s">
        <v>70</v>
      </c>
      <c r="C2733" t="s">
        <v>71</v>
      </c>
      <c r="D2733" t="s">
        <v>495</v>
      </c>
      <c r="E2733" t="s">
        <v>542</v>
      </c>
      <c r="F2733" t="s">
        <v>540</v>
      </c>
      <c r="G2733">
        <v>1543389.4154338951</v>
      </c>
    </row>
    <row r="2734" spans="2:7" x14ac:dyDescent="0.25">
      <c r="B2734" t="s">
        <v>70</v>
      </c>
      <c r="C2734" t="s">
        <v>71</v>
      </c>
      <c r="D2734" t="s">
        <v>495</v>
      </c>
      <c r="E2734" t="s">
        <v>543</v>
      </c>
      <c r="F2734" t="s">
        <v>539</v>
      </c>
      <c r="G2734">
        <v>263434789.13832271</v>
      </c>
    </row>
    <row r="2735" spans="2:7" x14ac:dyDescent="0.25">
      <c r="B2735" t="s">
        <v>70</v>
      </c>
      <c r="C2735" t="s">
        <v>71</v>
      </c>
      <c r="D2735" t="s">
        <v>495</v>
      </c>
      <c r="E2735" t="s">
        <v>543</v>
      </c>
      <c r="F2735" t="s">
        <v>540</v>
      </c>
      <c r="G2735">
        <v>112900623.91642404</v>
      </c>
    </row>
    <row r="2736" spans="2:7" x14ac:dyDescent="0.25">
      <c r="B2736" t="s">
        <v>72</v>
      </c>
      <c r="C2736" t="s">
        <v>73</v>
      </c>
      <c r="D2736" t="s">
        <v>437</v>
      </c>
      <c r="E2736" t="s">
        <v>538</v>
      </c>
      <c r="F2736" t="s">
        <v>539</v>
      </c>
      <c r="G2736">
        <v>134821921.28204346</v>
      </c>
    </row>
    <row r="2737" spans="2:7" x14ac:dyDescent="0.25">
      <c r="B2737" t="s">
        <v>72</v>
      </c>
      <c r="C2737" t="s">
        <v>73</v>
      </c>
      <c r="D2737" t="s">
        <v>437</v>
      </c>
      <c r="E2737" t="s">
        <v>538</v>
      </c>
      <c r="F2737" t="s">
        <v>540</v>
      </c>
      <c r="G2737">
        <v>57780823.406590059</v>
      </c>
    </row>
    <row r="2738" spans="2:7" x14ac:dyDescent="0.25">
      <c r="B2738" t="s">
        <v>72</v>
      </c>
      <c r="C2738" t="s">
        <v>73</v>
      </c>
      <c r="D2738" t="s">
        <v>437</v>
      </c>
      <c r="E2738" t="s">
        <v>541</v>
      </c>
      <c r="F2738" t="s">
        <v>539</v>
      </c>
      <c r="G2738">
        <v>269643842.56408691</v>
      </c>
    </row>
    <row r="2739" spans="2:7" x14ac:dyDescent="0.25">
      <c r="B2739" t="s">
        <v>72</v>
      </c>
      <c r="C2739" t="s">
        <v>73</v>
      </c>
      <c r="D2739" t="s">
        <v>437</v>
      </c>
      <c r="E2739" t="s">
        <v>541</v>
      </c>
      <c r="F2739" t="s">
        <v>540</v>
      </c>
      <c r="G2739">
        <v>115561646.81318012</v>
      </c>
    </row>
    <row r="2740" spans="2:7" x14ac:dyDescent="0.25">
      <c r="B2740" t="s">
        <v>72</v>
      </c>
      <c r="C2740" t="s">
        <v>73</v>
      </c>
      <c r="D2740" t="s">
        <v>437</v>
      </c>
      <c r="E2740" t="s">
        <v>542</v>
      </c>
      <c r="F2740" t="s">
        <v>539</v>
      </c>
      <c r="G2740">
        <v>15501455.677751811</v>
      </c>
    </row>
    <row r="2741" spans="2:7" x14ac:dyDescent="0.25">
      <c r="B2741" t="s">
        <v>72</v>
      </c>
      <c r="C2741" t="s">
        <v>73</v>
      </c>
      <c r="D2741" t="s">
        <v>437</v>
      </c>
      <c r="E2741" t="s">
        <v>542</v>
      </c>
      <c r="F2741" t="s">
        <v>540</v>
      </c>
      <c r="G2741">
        <v>6643481.004750778</v>
      </c>
    </row>
    <row r="2742" spans="2:7" x14ac:dyDescent="0.25">
      <c r="B2742" t="s">
        <v>72</v>
      </c>
      <c r="C2742" t="s">
        <v>73</v>
      </c>
      <c r="D2742" t="s">
        <v>437</v>
      </c>
      <c r="E2742" t="s">
        <v>543</v>
      </c>
      <c r="F2742" t="s">
        <v>539</v>
      </c>
      <c r="G2742">
        <v>647145222.15380859</v>
      </c>
    </row>
    <row r="2743" spans="2:7" x14ac:dyDescent="0.25">
      <c r="B2743" t="s">
        <v>72</v>
      </c>
      <c r="C2743" t="s">
        <v>73</v>
      </c>
      <c r="D2743" t="s">
        <v>437</v>
      </c>
      <c r="E2743" t="s">
        <v>543</v>
      </c>
      <c r="F2743" t="s">
        <v>540</v>
      </c>
      <c r="G2743">
        <v>277347952.3516323</v>
      </c>
    </row>
    <row r="2744" spans="2:7" x14ac:dyDescent="0.25">
      <c r="B2744" t="s">
        <v>72</v>
      </c>
      <c r="C2744" t="s">
        <v>73</v>
      </c>
      <c r="D2744" t="s">
        <v>490</v>
      </c>
      <c r="E2744" t="s">
        <v>538</v>
      </c>
      <c r="F2744" t="s">
        <v>539</v>
      </c>
      <c r="G2744">
        <v>138385112.70470804</v>
      </c>
    </row>
    <row r="2745" spans="2:7" x14ac:dyDescent="0.25">
      <c r="B2745" t="s">
        <v>72</v>
      </c>
      <c r="C2745" t="s">
        <v>73</v>
      </c>
      <c r="D2745" t="s">
        <v>490</v>
      </c>
      <c r="E2745" t="s">
        <v>538</v>
      </c>
      <c r="F2745" t="s">
        <v>540</v>
      </c>
      <c r="G2745">
        <v>59307905.444874883</v>
      </c>
    </row>
    <row r="2746" spans="2:7" x14ac:dyDescent="0.25">
      <c r="B2746" t="s">
        <v>72</v>
      </c>
      <c r="C2746" t="s">
        <v>73</v>
      </c>
      <c r="D2746" t="s">
        <v>490</v>
      </c>
      <c r="E2746" t="s">
        <v>541</v>
      </c>
      <c r="F2746" t="s">
        <v>539</v>
      </c>
      <c r="G2746">
        <v>276770225.40941608</v>
      </c>
    </row>
    <row r="2747" spans="2:7" x14ac:dyDescent="0.25">
      <c r="B2747" t="s">
        <v>72</v>
      </c>
      <c r="C2747" t="s">
        <v>73</v>
      </c>
      <c r="D2747" t="s">
        <v>490</v>
      </c>
      <c r="E2747" t="s">
        <v>541</v>
      </c>
      <c r="F2747" t="s">
        <v>540</v>
      </c>
      <c r="G2747">
        <v>118615810.88974977</v>
      </c>
    </row>
    <row r="2748" spans="2:7" x14ac:dyDescent="0.25">
      <c r="B2748" t="s">
        <v>72</v>
      </c>
      <c r="C2748" t="s">
        <v>73</v>
      </c>
      <c r="D2748" t="s">
        <v>490</v>
      </c>
      <c r="E2748" t="s">
        <v>542</v>
      </c>
      <c r="F2748" t="s">
        <v>539</v>
      </c>
      <c r="G2748">
        <v>15911141.679735355</v>
      </c>
    </row>
    <row r="2749" spans="2:7" x14ac:dyDescent="0.25">
      <c r="B2749" t="s">
        <v>72</v>
      </c>
      <c r="C2749" t="s">
        <v>73</v>
      </c>
      <c r="D2749" t="s">
        <v>490</v>
      </c>
      <c r="E2749" t="s">
        <v>542</v>
      </c>
      <c r="F2749" t="s">
        <v>540</v>
      </c>
      <c r="G2749">
        <v>6819060.7198865823</v>
      </c>
    </row>
    <row r="2750" spans="2:7" x14ac:dyDescent="0.25">
      <c r="B2750" t="s">
        <v>72</v>
      </c>
      <c r="C2750" t="s">
        <v>73</v>
      </c>
      <c r="D2750" t="s">
        <v>490</v>
      </c>
      <c r="E2750" t="s">
        <v>543</v>
      </c>
      <c r="F2750" t="s">
        <v>539</v>
      </c>
      <c r="G2750">
        <v>664248540.98259866</v>
      </c>
    </row>
    <row r="2751" spans="2:7" x14ac:dyDescent="0.25">
      <c r="B2751" t="s">
        <v>72</v>
      </c>
      <c r="C2751" t="s">
        <v>73</v>
      </c>
      <c r="D2751" t="s">
        <v>490</v>
      </c>
      <c r="E2751" t="s">
        <v>543</v>
      </c>
      <c r="F2751" t="s">
        <v>540</v>
      </c>
      <c r="G2751">
        <v>284677946.13539946</v>
      </c>
    </row>
    <row r="2752" spans="2:7" x14ac:dyDescent="0.25">
      <c r="B2752" t="s">
        <v>72</v>
      </c>
      <c r="C2752" t="s">
        <v>73</v>
      </c>
      <c r="D2752" t="s">
        <v>491</v>
      </c>
      <c r="E2752" t="s">
        <v>538</v>
      </c>
      <c r="F2752" t="s">
        <v>539</v>
      </c>
      <c r="G2752">
        <v>141676472.79046696</v>
      </c>
    </row>
    <row r="2753" spans="2:7" x14ac:dyDescent="0.25">
      <c r="B2753" t="s">
        <v>72</v>
      </c>
      <c r="C2753" t="s">
        <v>73</v>
      </c>
      <c r="D2753" t="s">
        <v>491</v>
      </c>
      <c r="E2753" t="s">
        <v>538</v>
      </c>
      <c r="F2753" t="s">
        <v>540</v>
      </c>
      <c r="G2753">
        <v>60718488.338771574</v>
      </c>
    </row>
    <row r="2754" spans="2:7" x14ac:dyDescent="0.25">
      <c r="B2754" t="s">
        <v>72</v>
      </c>
      <c r="C2754" t="s">
        <v>73</v>
      </c>
      <c r="D2754" t="s">
        <v>491</v>
      </c>
      <c r="E2754" t="s">
        <v>541</v>
      </c>
      <c r="F2754" t="s">
        <v>539</v>
      </c>
      <c r="G2754">
        <v>283352945.58093393</v>
      </c>
    </row>
    <row r="2755" spans="2:7" x14ac:dyDescent="0.25">
      <c r="B2755" t="s">
        <v>72</v>
      </c>
      <c r="C2755" t="s">
        <v>73</v>
      </c>
      <c r="D2755" t="s">
        <v>491</v>
      </c>
      <c r="E2755" t="s">
        <v>541</v>
      </c>
      <c r="F2755" t="s">
        <v>540</v>
      </c>
      <c r="G2755">
        <v>121436976.67754315</v>
      </c>
    </row>
    <row r="2756" spans="2:7" x14ac:dyDescent="0.25">
      <c r="B2756" t="s">
        <v>72</v>
      </c>
      <c r="C2756" t="s">
        <v>73</v>
      </c>
      <c r="D2756" t="s">
        <v>491</v>
      </c>
      <c r="E2756" t="s">
        <v>542</v>
      </c>
      <c r="F2756" t="s">
        <v>539</v>
      </c>
      <c r="G2756">
        <v>16289573.258248316</v>
      </c>
    </row>
    <row r="2757" spans="2:7" x14ac:dyDescent="0.25">
      <c r="B2757" t="s">
        <v>72</v>
      </c>
      <c r="C2757" t="s">
        <v>73</v>
      </c>
      <c r="D2757" t="s">
        <v>491</v>
      </c>
      <c r="E2757" t="s">
        <v>542</v>
      </c>
      <c r="F2757" t="s">
        <v>540</v>
      </c>
      <c r="G2757">
        <v>6981245.6821064223</v>
      </c>
    </row>
    <row r="2758" spans="2:7" x14ac:dyDescent="0.25">
      <c r="B2758" t="s">
        <v>72</v>
      </c>
      <c r="C2758" t="s">
        <v>73</v>
      </c>
      <c r="D2758" t="s">
        <v>491</v>
      </c>
      <c r="E2758" t="s">
        <v>543</v>
      </c>
      <c r="F2758" t="s">
        <v>539</v>
      </c>
      <c r="G2758">
        <v>680047069.39424145</v>
      </c>
    </row>
    <row r="2759" spans="2:7" x14ac:dyDescent="0.25">
      <c r="B2759" t="s">
        <v>72</v>
      </c>
      <c r="C2759" t="s">
        <v>73</v>
      </c>
      <c r="D2759" t="s">
        <v>491</v>
      </c>
      <c r="E2759" t="s">
        <v>543</v>
      </c>
      <c r="F2759" t="s">
        <v>540</v>
      </c>
      <c r="G2759">
        <v>291448744.02610356</v>
      </c>
    </row>
    <row r="2760" spans="2:7" x14ac:dyDescent="0.25">
      <c r="B2760" t="s">
        <v>72</v>
      </c>
      <c r="C2760" t="s">
        <v>73</v>
      </c>
      <c r="D2760" t="s">
        <v>492</v>
      </c>
      <c r="E2760" t="s">
        <v>538</v>
      </c>
      <c r="F2760" t="s">
        <v>539</v>
      </c>
      <c r="G2760">
        <v>144897722.53315616</v>
      </c>
    </row>
    <row r="2761" spans="2:7" x14ac:dyDescent="0.25">
      <c r="B2761" t="s">
        <v>72</v>
      </c>
      <c r="C2761" t="s">
        <v>73</v>
      </c>
      <c r="D2761" t="s">
        <v>492</v>
      </c>
      <c r="E2761" t="s">
        <v>538</v>
      </c>
      <c r="F2761" t="s">
        <v>540</v>
      </c>
      <c r="G2761">
        <v>62099023.942781225</v>
      </c>
    </row>
    <row r="2762" spans="2:7" x14ac:dyDescent="0.25">
      <c r="B2762" t="s">
        <v>72</v>
      </c>
      <c r="C2762" t="s">
        <v>73</v>
      </c>
      <c r="D2762" t="s">
        <v>492</v>
      </c>
      <c r="E2762" t="s">
        <v>541</v>
      </c>
      <c r="F2762" t="s">
        <v>539</v>
      </c>
      <c r="G2762">
        <v>289795445.06631231</v>
      </c>
    </row>
    <row r="2763" spans="2:7" x14ac:dyDescent="0.25">
      <c r="B2763" t="s">
        <v>72</v>
      </c>
      <c r="C2763" t="s">
        <v>73</v>
      </c>
      <c r="D2763" t="s">
        <v>492</v>
      </c>
      <c r="E2763" t="s">
        <v>541</v>
      </c>
      <c r="F2763" t="s">
        <v>540</v>
      </c>
      <c r="G2763">
        <v>124198047.88556245</v>
      </c>
    </row>
    <row r="2764" spans="2:7" x14ac:dyDescent="0.25">
      <c r="B2764" t="s">
        <v>72</v>
      </c>
      <c r="C2764" t="s">
        <v>73</v>
      </c>
      <c r="D2764" t="s">
        <v>492</v>
      </c>
      <c r="E2764" t="s">
        <v>542</v>
      </c>
      <c r="F2764" t="s">
        <v>539</v>
      </c>
      <c r="G2764">
        <v>16659943.741315423</v>
      </c>
    </row>
    <row r="2765" spans="2:7" x14ac:dyDescent="0.25">
      <c r="B2765" t="s">
        <v>72</v>
      </c>
      <c r="C2765" t="s">
        <v>73</v>
      </c>
      <c r="D2765" t="s">
        <v>492</v>
      </c>
      <c r="E2765" t="s">
        <v>542</v>
      </c>
      <c r="F2765" t="s">
        <v>540</v>
      </c>
      <c r="G2765">
        <v>7139975.8891351828</v>
      </c>
    </row>
    <row r="2766" spans="2:7" x14ac:dyDescent="0.25">
      <c r="B2766" t="s">
        <v>72</v>
      </c>
      <c r="C2766" t="s">
        <v>73</v>
      </c>
      <c r="D2766" t="s">
        <v>492</v>
      </c>
      <c r="E2766" t="s">
        <v>543</v>
      </c>
      <c r="F2766" t="s">
        <v>539</v>
      </c>
      <c r="G2766">
        <v>695509068.15914965</v>
      </c>
    </row>
    <row r="2767" spans="2:7" x14ac:dyDescent="0.25">
      <c r="B2767" t="s">
        <v>72</v>
      </c>
      <c r="C2767" t="s">
        <v>73</v>
      </c>
      <c r="D2767" t="s">
        <v>492</v>
      </c>
      <c r="E2767" t="s">
        <v>543</v>
      </c>
      <c r="F2767" t="s">
        <v>540</v>
      </c>
      <c r="G2767">
        <v>298075314.92534995</v>
      </c>
    </row>
    <row r="2768" spans="2:7" x14ac:dyDescent="0.25">
      <c r="B2768" t="s">
        <v>72</v>
      </c>
      <c r="C2768" t="s">
        <v>73</v>
      </c>
      <c r="D2768" t="s">
        <v>493</v>
      </c>
      <c r="E2768" t="s">
        <v>538</v>
      </c>
      <c r="F2768" t="s">
        <v>539</v>
      </c>
      <c r="G2768">
        <v>148163910.98582301</v>
      </c>
    </row>
    <row r="2769" spans="2:7" x14ac:dyDescent="0.25">
      <c r="B2769" t="s">
        <v>72</v>
      </c>
      <c r="C2769" t="s">
        <v>73</v>
      </c>
      <c r="D2769" t="s">
        <v>493</v>
      </c>
      <c r="E2769" t="s">
        <v>538</v>
      </c>
      <c r="F2769" t="s">
        <v>540</v>
      </c>
      <c r="G2769">
        <v>63498818.993924156</v>
      </c>
    </row>
    <row r="2770" spans="2:7" x14ac:dyDescent="0.25">
      <c r="B2770" t="s">
        <v>72</v>
      </c>
      <c r="C2770" t="s">
        <v>73</v>
      </c>
      <c r="D2770" t="s">
        <v>493</v>
      </c>
      <c r="E2770" t="s">
        <v>541</v>
      </c>
      <c r="F2770" t="s">
        <v>539</v>
      </c>
      <c r="G2770">
        <v>296327821.97164601</v>
      </c>
    </row>
    <row r="2771" spans="2:7" x14ac:dyDescent="0.25">
      <c r="B2771" t="s">
        <v>72</v>
      </c>
      <c r="C2771" t="s">
        <v>73</v>
      </c>
      <c r="D2771" t="s">
        <v>493</v>
      </c>
      <c r="E2771" t="s">
        <v>541</v>
      </c>
      <c r="F2771" t="s">
        <v>540</v>
      </c>
      <c r="G2771">
        <v>126997637.98784831</v>
      </c>
    </row>
    <row r="2772" spans="2:7" x14ac:dyDescent="0.25">
      <c r="B2772" t="s">
        <v>72</v>
      </c>
      <c r="C2772" t="s">
        <v>73</v>
      </c>
      <c r="D2772" t="s">
        <v>493</v>
      </c>
      <c r="E2772" t="s">
        <v>542</v>
      </c>
      <c r="F2772" t="s">
        <v>539</v>
      </c>
      <c r="G2772">
        <v>17035481.154317286</v>
      </c>
    </row>
    <row r="2773" spans="2:7" x14ac:dyDescent="0.25">
      <c r="B2773" t="s">
        <v>72</v>
      </c>
      <c r="C2773" t="s">
        <v>73</v>
      </c>
      <c r="D2773" t="s">
        <v>493</v>
      </c>
      <c r="E2773" t="s">
        <v>542</v>
      </c>
      <c r="F2773" t="s">
        <v>540</v>
      </c>
      <c r="G2773">
        <v>7300920.4947074093</v>
      </c>
    </row>
    <row r="2774" spans="2:7" x14ac:dyDescent="0.25">
      <c r="B2774" t="s">
        <v>72</v>
      </c>
      <c r="C2774" t="s">
        <v>73</v>
      </c>
      <c r="D2774" t="s">
        <v>493</v>
      </c>
      <c r="E2774" t="s">
        <v>543</v>
      </c>
      <c r="F2774" t="s">
        <v>539</v>
      </c>
      <c r="G2774">
        <v>711186772.73195052</v>
      </c>
    </row>
    <row r="2775" spans="2:7" x14ac:dyDescent="0.25">
      <c r="B2775" t="s">
        <v>72</v>
      </c>
      <c r="C2775" t="s">
        <v>73</v>
      </c>
      <c r="D2775" t="s">
        <v>493</v>
      </c>
      <c r="E2775" t="s">
        <v>543</v>
      </c>
      <c r="F2775" t="s">
        <v>540</v>
      </c>
      <c r="G2775">
        <v>304794331.17083597</v>
      </c>
    </row>
    <row r="2776" spans="2:7" x14ac:dyDescent="0.25">
      <c r="B2776" t="s">
        <v>72</v>
      </c>
      <c r="C2776" t="s">
        <v>73</v>
      </c>
      <c r="D2776" t="s">
        <v>494</v>
      </c>
      <c r="E2776" t="s">
        <v>538</v>
      </c>
      <c r="F2776" t="s">
        <v>539</v>
      </c>
      <c r="G2776">
        <v>151548004.83004197</v>
      </c>
    </row>
    <row r="2777" spans="2:7" x14ac:dyDescent="0.25">
      <c r="B2777" t="s">
        <v>72</v>
      </c>
      <c r="C2777" t="s">
        <v>73</v>
      </c>
      <c r="D2777" t="s">
        <v>494</v>
      </c>
      <c r="E2777" t="s">
        <v>538</v>
      </c>
      <c r="F2777" t="s">
        <v>540</v>
      </c>
      <c r="G2777">
        <v>64949144.927160859</v>
      </c>
    </row>
    <row r="2778" spans="2:7" x14ac:dyDescent="0.25">
      <c r="B2778" t="s">
        <v>72</v>
      </c>
      <c r="C2778" t="s">
        <v>73</v>
      </c>
      <c r="D2778" t="s">
        <v>494</v>
      </c>
      <c r="E2778" t="s">
        <v>541</v>
      </c>
      <c r="F2778" t="s">
        <v>539</v>
      </c>
      <c r="G2778">
        <v>303096009.66008395</v>
      </c>
    </row>
    <row r="2779" spans="2:7" x14ac:dyDescent="0.25">
      <c r="B2779" t="s">
        <v>72</v>
      </c>
      <c r="C2779" t="s">
        <v>73</v>
      </c>
      <c r="D2779" t="s">
        <v>494</v>
      </c>
      <c r="E2779" t="s">
        <v>541</v>
      </c>
      <c r="F2779" t="s">
        <v>540</v>
      </c>
      <c r="G2779">
        <v>129898289.85432172</v>
      </c>
    </row>
    <row r="2780" spans="2:7" x14ac:dyDescent="0.25">
      <c r="B2780" t="s">
        <v>72</v>
      </c>
      <c r="C2780" t="s">
        <v>73</v>
      </c>
      <c r="D2780" t="s">
        <v>494</v>
      </c>
      <c r="E2780" t="s">
        <v>542</v>
      </c>
      <c r="F2780" t="s">
        <v>539</v>
      </c>
      <c r="G2780">
        <v>17424575.006686978</v>
      </c>
    </row>
    <row r="2781" spans="2:7" x14ac:dyDescent="0.25">
      <c r="B2781" t="s">
        <v>72</v>
      </c>
      <c r="C2781" t="s">
        <v>73</v>
      </c>
      <c r="D2781" t="s">
        <v>494</v>
      </c>
      <c r="E2781" t="s">
        <v>542</v>
      </c>
      <c r="F2781" t="s">
        <v>540</v>
      </c>
      <c r="G2781">
        <v>7467675.0028658491</v>
      </c>
    </row>
    <row r="2782" spans="2:7" x14ac:dyDescent="0.25">
      <c r="B2782" t="s">
        <v>72</v>
      </c>
      <c r="C2782" t="s">
        <v>73</v>
      </c>
      <c r="D2782" t="s">
        <v>494</v>
      </c>
      <c r="E2782" t="s">
        <v>543</v>
      </c>
      <c r="F2782" t="s">
        <v>539</v>
      </c>
      <c r="G2782">
        <v>727430423.18420136</v>
      </c>
    </row>
    <row r="2783" spans="2:7" x14ac:dyDescent="0.25">
      <c r="B2783" t="s">
        <v>72</v>
      </c>
      <c r="C2783" t="s">
        <v>73</v>
      </c>
      <c r="D2783" t="s">
        <v>494</v>
      </c>
      <c r="E2783" t="s">
        <v>543</v>
      </c>
      <c r="F2783" t="s">
        <v>540</v>
      </c>
      <c r="G2783">
        <v>311755895.65037209</v>
      </c>
    </row>
    <row r="2784" spans="2:7" x14ac:dyDescent="0.25">
      <c r="B2784" t="s">
        <v>72</v>
      </c>
      <c r="C2784" t="s">
        <v>73</v>
      </c>
      <c r="D2784" t="s">
        <v>495</v>
      </c>
      <c r="E2784" t="s">
        <v>538</v>
      </c>
      <c r="F2784" t="s">
        <v>539</v>
      </c>
      <c r="G2784">
        <v>154778211.50264657</v>
      </c>
    </row>
    <row r="2785" spans="2:7" x14ac:dyDescent="0.25">
      <c r="B2785" t="s">
        <v>72</v>
      </c>
      <c r="C2785" t="s">
        <v>73</v>
      </c>
      <c r="D2785" t="s">
        <v>495</v>
      </c>
      <c r="E2785" t="s">
        <v>538</v>
      </c>
      <c r="F2785" t="s">
        <v>540</v>
      </c>
      <c r="G2785">
        <v>66333519.21541997</v>
      </c>
    </row>
    <row r="2786" spans="2:7" x14ac:dyDescent="0.25">
      <c r="B2786" t="s">
        <v>72</v>
      </c>
      <c r="C2786" t="s">
        <v>73</v>
      </c>
      <c r="D2786" t="s">
        <v>495</v>
      </c>
      <c r="E2786" t="s">
        <v>541</v>
      </c>
      <c r="F2786" t="s">
        <v>539</v>
      </c>
      <c r="G2786">
        <v>309556423.00529313</v>
      </c>
    </row>
    <row r="2787" spans="2:7" x14ac:dyDescent="0.25">
      <c r="B2787" t="s">
        <v>72</v>
      </c>
      <c r="C2787" t="s">
        <v>73</v>
      </c>
      <c r="D2787" t="s">
        <v>495</v>
      </c>
      <c r="E2787" t="s">
        <v>541</v>
      </c>
      <c r="F2787" t="s">
        <v>540</v>
      </c>
      <c r="G2787">
        <v>132667038.43083994</v>
      </c>
    </row>
    <row r="2788" spans="2:7" x14ac:dyDescent="0.25">
      <c r="B2788" t="s">
        <v>72</v>
      </c>
      <c r="C2788" t="s">
        <v>73</v>
      </c>
      <c r="D2788" t="s">
        <v>495</v>
      </c>
      <c r="E2788" t="s">
        <v>542</v>
      </c>
      <c r="F2788" t="s">
        <v>539</v>
      </c>
      <c r="G2788">
        <v>17795975.333052352</v>
      </c>
    </row>
    <row r="2789" spans="2:7" x14ac:dyDescent="0.25">
      <c r="B2789" t="s">
        <v>72</v>
      </c>
      <c r="C2789" t="s">
        <v>73</v>
      </c>
      <c r="D2789" t="s">
        <v>495</v>
      </c>
      <c r="E2789" t="s">
        <v>542</v>
      </c>
      <c r="F2789" t="s">
        <v>540</v>
      </c>
      <c r="G2789">
        <v>7626846.5713081528</v>
      </c>
    </row>
    <row r="2790" spans="2:7" x14ac:dyDescent="0.25">
      <c r="B2790" t="s">
        <v>72</v>
      </c>
      <c r="C2790" t="s">
        <v>73</v>
      </c>
      <c r="D2790" t="s">
        <v>495</v>
      </c>
      <c r="E2790" t="s">
        <v>543</v>
      </c>
      <c r="F2790" t="s">
        <v>539</v>
      </c>
      <c r="G2790">
        <v>742935415.21270359</v>
      </c>
    </row>
    <row r="2791" spans="2:7" x14ac:dyDescent="0.25">
      <c r="B2791" t="s">
        <v>72</v>
      </c>
      <c r="C2791" t="s">
        <v>73</v>
      </c>
      <c r="D2791" t="s">
        <v>495</v>
      </c>
      <c r="E2791" t="s">
        <v>543</v>
      </c>
      <c r="F2791" t="s">
        <v>540</v>
      </c>
      <c r="G2791">
        <v>318400892.23401588</v>
      </c>
    </row>
    <row r="2792" spans="2:7" x14ac:dyDescent="0.25">
      <c r="B2792" t="s">
        <v>74</v>
      </c>
      <c r="C2792" t="s">
        <v>75</v>
      </c>
      <c r="D2792" t="s">
        <v>437</v>
      </c>
      <c r="E2792" t="s">
        <v>538</v>
      </c>
      <c r="F2792" t="s">
        <v>539</v>
      </c>
      <c r="G2792">
        <v>783672652.53208911</v>
      </c>
    </row>
    <row r="2793" spans="2:7" x14ac:dyDescent="0.25">
      <c r="B2793" t="s">
        <v>74</v>
      </c>
      <c r="C2793" t="s">
        <v>75</v>
      </c>
      <c r="D2793" t="s">
        <v>437</v>
      </c>
      <c r="E2793" t="s">
        <v>538</v>
      </c>
      <c r="F2793" t="s">
        <v>540</v>
      </c>
      <c r="G2793">
        <v>335859708.22803825</v>
      </c>
    </row>
    <row r="2794" spans="2:7" x14ac:dyDescent="0.25">
      <c r="B2794" t="s">
        <v>74</v>
      </c>
      <c r="C2794" t="s">
        <v>75</v>
      </c>
      <c r="D2794" t="s">
        <v>437</v>
      </c>
      <c r="E2794" t="s">
        <v>541</v>
      </c>
      <c r="F2794" t="s">
        <v>539</v>
      </c>
      <c r="G2794">
        <v>1567345305.0641782</v>
      </c>
    </row>
    <row r="2795" spans="2:7" x14ac:dyDescent="0.25">
      <c r="B2795" t="s">
        <v>74</v>
      </c>
      <c r="C2795" t="s">
        <v>75</v>
      </c>
      <c r="D2795" t="s">
        <v>437</v>
      </c>
      <c r="E2795" t="s">
        <v>541</v>
      </c>
      <c r="F2795" t="s">
        <v>540</v>
      </c>
      <c r="G2795">
        <v>671719416.4560765</v>
      </c>
    </row>
    <row r="2796" spans="2:7" x14ac:dyDescent="0.25">
      <c r="B2796" t="s">
        <v>74</v>
      </c>
      <c r="C2796" t="s">
        <v>75</v>
      </c>
      <c r="D2796" t="s">
        <v>437</v>
      </c>
      <c r="E2796" t="s">
        <v>542</v>
      </c>
      <c r="F2796" t="s">
        <v>539</v>
      </c>
      <c r="G2796">
        <v>1863304331.3819547</v>
      </c>
    </row>
    <row r="2797" spans="2:7" x14ac:dyDescent="0.25">
      <c r="B2797" t="s">
        <v>74</v>
      </c>
      <c r="C2797" t="s">
        <v>75</v>
      </c>
      <c r="D2797" t="s">
        <v>437</v>
      </c>
      <c r="E2797" t="s">
        <v>542</v>
      </c>
      <c r="F2797" t="s">
        <v>540</v>
      </c>
      <c r="G2797">
        <v>798558999.16369498</v>
      </c>
    </row>
    <row r="2798" spans="2:7" x14ac:dyDescent="0.25">
      <c r="B2798" t="s">
        <v>74</v>
      </c>
      <c r="C2798" t="s">
        <v>75</v>
      </c>
      <c r="D2798" t="s">
        <v>437</v>
      </c>
      <c r="E2798" t="s">
        <v>543</v>
      </c>
      <c r="F2798" t="s">
        <v>539</v>
      </c>
      <c r="G2798">
        <v>8980888598.0177422</v>
      </c>
    </row>
    <row r="2799" spans="2:7" x14ac:dyDescent="0.25">
      <c r="B2799" t="s">
        <v>74</v>
      </c>
      <c r="C2799" t="s">
        <v>75</v>
      </c>
      <c r="D2799" t="s">
        <v>437</v>
      </c>
      <c r="E2799" t="s">
        <v>543</v>
      </c>
      <c r="F2799" t="s">
        <v>540</v>
      </c>
      <c r="G2799">
        <v>3848952256.2933187</v>
      </c>
    </row>
    <row r="2800" spans="2:7" x14ac:dyDescent="0.25">
      <c r="B2800" t="s">
        <v>74</v>
      </c>
      <c r="C2800" t="s">
        <v>75</v>
      </c>
      <c r="D2800" t="s">
        <v>490</v>
      </c>
      <c r="E2800" t="s">
        <v>538</v>
      </c>
      <c r="F2800" t="s">
        <v>539</v>
      </c>
      <c r="G2800">
        <v>804384237.46669066</v>
      </c>
    </row>
    <row r="2801" spans="2:7" x14ac:dyDescent="0.25">
      <c r="B2801" t="s">
        <v>74</v>
      </c>
      <c r="C2801" t="s">
        <v>75</v>
      </c>
      <c r="D2801" t="s">
        <v>490</v>
      </c>
      <c r="E2801" t="s">
        <v>538</v>
      </c>
      <c r="F2801" t="s">
        <v>540</v>
      </c>
      <c r="G2801">
        <v>344736101.77143896</v>
      </c>
    </row>
    <row r="2802" spans="2:7" x14ac:dyDescent="0.25">
      <c r="B2802" t="s">
        <v>74</v>
      </c>
      <c r="C2802" t="s">
        <v>75</v>
      </c>
      <c r="D2802" t="s">
        <v>490</v>
      </c>
      <c r="E2802" t="s">
        <v>541</v>
      </c>
      <c r="F2802" t="s">
        <v>539</v>
      </c>
      <c r="G2802">
        <v>1608768474.9333813</v>
      </c>
    </row>
    <row r="2803" spans="2:7" x14ac:dyDescent="0.25">
      <c r="B2803" t="s">
        <v>74</v>
      </c>
      <c r="C2803" t="s">
        <v>75</v>
      </c>
      <c r="D2803" t="s">
        <v>490</v>
      </c>
      <c r="E2803" t="s">
        <v>541</v>
      </c>
      <c r="F2803" t="s">
        <v>540</v>
      </c>
      <c r="G2803">
        <v>689472203.54287791</v>
      </c>
    </row>
    <row r="2804" spans="2:7" x14ac:dyDescent="0.25">
      <c r="B2804" t="s">
        <v>74</v>
      </c>
      <c r="C2804" t="s">
        <v>75</v>
      </c>
      <c r="D2804" t="s">
        <v>490</v>
      </c>
      <c r="E2804" t="s">
        <v>542</v>
      </c>
      <c r="F2804" t="s">
        <v>539</v>
      </c>
      <c r="G2804">
        <v>1912549364.7434423</v>
      </c>
    </row>
    <row r="2805" spans="2:7" x14ac:dyDescent="0.25">
      <c r="B2805" t="s">
        <v>74</v>
      </c>
      <c r="C2805" t="s">
        <v>75</v>
      </c>
      <c r="D2805" t="s">
        <v>490</v>
      </c>
      <c r="E2805" t="s">
        <v>542</v>
      </c>
      <c r="F2805" t="s">
        <v>540</v>
      </c>
      <c r="G2805">
        <v>819664013.46147549</v>
      </c>
    </row>
    <row r="2806" spans="2:7" x14ac:dyDescent="0.25">
      <c r="B2806" t="s">
        <v>74</v>
      </c>
      <c r="C2806" t="s">
        <v>75</v>
      </c>
      <c r="D2806" t="s">
        <v>490</v>
      </c>
      <c r="E2806" t="s">
        <v>543</v>
      </c>
      <c r="F2806" t="s">
        <v>539</v>
      </c>
      <c r="G2806">
        <v>9218243361.3682766</v>
      </c>
    </row>
    <row r="2807" spans="2:7" x14ac:dyDescent="0.25">
      <c r="B2807" t="s">
        <v>74</v>
      </c>
      <c r="C2807" t="s">
        <v>75</v>
      </c>
      <c r="D2807" t="s">
        <v>490</v>
      </c>
      <c r="E2807" t="s">
        <v>543</v>
      </c>
      <c r="F2807" t="s">
        <v>540</v>
      </c>
      <c r="G2807">
        <v>3950675726.3006907</v>
      </c>
    </row>
    <row r="2808" spans="2:7" x14ac:dyDescent="0.25">
      <c r="B2808" t="s">
        <v>74</v>
      </c>
      <c r="C2808" t="s">
        <v>75</v>
      </c>
      <c r="D2808" t="s">
        <v>491</v>
      </c>
      <c r="E2808" t="s">
        <v>538</v>
      </c>
      <c r="F2808" t="s">
        <v>539</v>
      </c>
      <c r="G2808">
        <v>823515761.95705163</v>
      </c>
    </row>
    <row r="2809" spans="2:7" x14ac:dyDescent="0.25">
      <c r="B2809" t="s">
        <v>74</v>
      </c>
      <c r="C2809" t="s">
        <v>75</v>
      </c>
      <c r="D2809" t="s">
        <v>491</v>
      </c>
      <c r="E2809" t="s">
        <v>538</v>
      </c>
      <c r="F2809" t="s">
        <v>540</v>
      </c>
      <c r="G2809">
        <v>352935326.55302221</v>
      </c>
    </row>
    <row r="2810" spans="2:7" x14ac:dyDescent="0.25">
      <c r="B2810" t="s">
        <v>74</v>
      </c>
      <c r="C2810" t="s">
        <v>75</v>
      </c>
      <c r="D2810" t="s">
        <v>491</v>
      </c>
      <c r="E2810" t="s">
        <v>541</v>
      </c>
      <c r="F2810" t="s">
        <v>539</v>
      </c>
      <c r="G2810">
        <v>1647031523.9141033</v>
      </c>
    </row>
    <row r="2811" spans="2:7" x14ac:dyDescent="0.25">
      <c r="B2811" t="s">
        <v>74</v>
      </c>
      <c r="C2811" t="s">
        <v>75</v>
      </c>
      <c r="D2811" t="s">
        <v>491</v>
      </c>
      <c r="E2811" t="s">
        <v>541</v>
      </c>
      <c r="F2811" t="s">
        <v>540</v>
      </c>
      <c r="G2811">
        <v>705870653.10604441</v>
      </c>
    </row>
    <row r="2812" spans="2:7" x14ac:dyDescent="0.25">
      <c r="B2812" t="s">
        <v>74</v>
      </c>
      <c r="C2812" t="s">
        <v>75</v>
      </c>
      <c r="D2812" t="s">
        <v>491</v>
      </c>
      <c r="E2812" t="s">
        <v>542</v>
      </c>
      <c r="F2812" t="s">
        <v>539</v>
      </c>
      <c r="G2812">
        <v>1958037557.2095819</v>
      </c>
    </row>
    <row r="2813" spans="2:7" x14ac:dyDescent="0.25">
      <c r="B2813" t="s">
        <v>74</v>
      </c>
      <c r="C2813" t="s">
        <v>75</v>
      </c>
      <c r="D2813" t="s">
        <v>491</v>
      </c>
      <c r="E2813" t="s">
        <v>542</v>
      </c>
      <c r="F2813" t="s">
        <v>540</v>
      </c>
      <c r="G2813">
        <v>839158953.08982098</v>
      </c>
    </row>
    <row r="2814" spans="2:7" x14ac:dyDescent="0.25">
      <c r="B2814" t="s">
        <v>74</v>
      </c>
      <c r="C2814" t="s">
        <v>75</v>
      </c>
      <c r="D2814" t="s">
        <v>491</v>
      </c>
      <c r="E2814" t="s">
        <v>543</v>
      </c>
      <c r="F2814" t="s">
        <v>539</v>
      </c>
      <c r="G2814">
        <v>9437490632.0278111</v>
      </c>
    </row>
    <row r="2815" spans="2:7" x14ac:dyDescent="0.25">
      <c r="B2815" t="s">
        <v>74</v>
      </c>
      <c r="C2815" t="s">
        <v>75</v>
      </c>
      <c r="D2815" t="s">
        <v>491</v>
      </c>
      <c r="E2815" t="s">
        <v>543</v>
      </c>
      <c r="F2815" t="s">
        <v>540</v>
      </c>
      <c r="G2815">
        <v>4044638842.2976341</v>
      </c>
    </row>
    <row r="2816" spans="2:7" x14ac:dyDescent="0.25">
      <c r="B2816" t="s">
        <v>74</v>
      </c>
      <c r="C2816" t="s">
        <v>75</v>
      </c>
      <c r="D2816" t="s">
        <v>492</v>
      </c>
      <c r="E2816" t="s">
        <v>538</v>
      </c>
      <c r="F2816" t="s">
        <v>539</v>
      </c>
      <c r="G2816">
        <v>842239759.55563629</v>
      </c>
    </row>
    <row r="2817" spans="2:7" x14ac:dyDescent="0.25">
      <c r="B2817" t="s">
        <v>74</v>
      </c>
      <c r="C2817" t="s">
        <v>75</v>
      </c>
      <c r="D2817" t="s">
        <v>492</v>
      </c>
      <c r="E2817" t="s">
        <v>538</v>
      </c>
      <c r="F2817" t="s">
        <v>540</v>
      </c>
      <c r="G2817">
        <v>360959896.95241559</v>
      </c>
    </row>
    <row r="2818" spans="2:7" x14ac:dyDescent="0.25">
      <c r="B2818" t="s">
        <v>74</v>
      </c>
      <c r="C2818" t="s">
        <v>75</v>
      </c>
      <c r="D2818" t="s">
        <v>492</v>
      </c>
      <c r="E2818" t="s">
        <v>541</v>
      </c>
      <c r="F2818" t="s">
        <v>539</v>
      </c>
      <c r="G2818">
        <v>1684479519.1112726</v>
      </c>
    </row>
    <row r="2819" spans="2:7" x14ac:dyDescent="0.25">
      <c r="B2819" t="s">
        <v>74</v>
      </c>
      <c r="C2819" t="s">
        <v>75</v>
      </c>
      <c r="D2819" t="s">
        <v>492</v>
      </c>
      <c r="E2819" t="s">
        <v>541</v>
      </c>
      <c r="F2819" t="s">
        <v>540</v>
      </c>
      <c r="G2819">
        <v>721919793.90483117</v>
      </c>
    </row>
    <row r="2820" spans="2:7" x14ac:dyDescent="0.25">
      <c r="B2820" t="s">
        <v>74</v>
      </c>
      <c r="C2820" t="s">
        <v>75</v>
      </c>
      <c r="D2820" t="s">
        <v>492</v>
      </c>
      <c r="E2820" t="s">
        <v>542</v>
      </c>
      <c r="F2820" t="s">
        <v>539</v>
      </c>
      <c r="G2820">
        <v>2002556790.7358525</v>
      </c>
    </row>
    <row r="2821" spans="2:7" x14ac:dyDescent="0.25">
      <c r="B2821" t="s">
        <v>74</v>
      </c>
      <c r="C2821" t="s">
        <v>75</v>
      </c>
      <c r="D2821" t="s">
        <v>492</v>
      </c>
      <c r="E2821" t="s">
        <v>542</v>
      </c>
      <c r="F2821" t="s">
        <v>540</v>
      </c>
      <c r="G2821">
        <v>858238624.60107982</v>
      </c>
    </row>
    <row r="2822" spans="2:7" x14ac:dyDescent="0.25">
      <c r="B2822" t="s">
        <v>74</v>
      </c>
      <c r="C2822" t="s">
        <v>75</v>
      </c>
      <c r="D2822" t="s">
        <v>492</v>
      </c>
      <c r="E2822" t="s">
        <v>543</v>
      </c>
      <c r="F2822" t="s">
        <v>539</v>
      </c>
      <c r="G2822">
        <v>9652067644.5075912</v>
      </c>
    </row>
    <row r="2823" spans="2:7" x14ac:dyDescent="0.25">
      <c r="B2823" t="s">
        <v>74</v>
      </c>
      <c r="C2823" t="s">
        <v>75</v>
      </c>
      <c r="D2823" t="s">
        <v>492</v>
      </c>
      <c r="E2823" t="s">
        <v>543</v>
      </c>
      <c r="F2823" t="s">
        <v>540</v>
      </c>
      <c r="G2823">
        <v>4136600419.0746827</v>
      </c>
    </row>
    <row r="2824" spans="2:7" x14ac:dyDescent="0.25">
      <c r="B2824" t="s">
        <v>74</v>
      </c>
      <c r="C2824" t="s">
        <v>75</v>
      </c>
      <c r="D2824" t="s">
        <v>493</v>
      </c>
      <c r="E2824" t="s">
        <v>538</v>
      </c>
      <c r="F2824" t="s">
        <v>539</v>
      </c>
      <c r="G2824">
        <v>861224970.15070295</v>
      </c>
    </row>
    <row r="2825" spans="2:7" x14ac:dyDescent="0.25">
      <c r="B2825" t="s">
        <v>74</v>
      </c>
      <c r="C2825" t="s">
        <v>75</v>
      </c>
      <c r="D2825" t="s">
        <v>493</v>
      </c>
      <c r="E2825" t="s">
        <v>538</v>
      </c>
      <c r="F2825" t="s">
        <v>540</v>
      </c>
      <c r="G2825">
        <v>369096415.77887279</v>
      </c>
    </row>
    <row r="2826" spans="2:7" x14ac:dyDescent="0.25">
      <c r="B2826" t="s">
        <v>74</v>
      </c>
      <c r="C2826" t="s">
        <v>75</v>
      </c>
      <c r="D2826" t="s">
        <v>493</v>
      </c>
      <c r="E2826" t="s">
        <v>541</v>
      </c>
      <c r="F2826" t="s">
        <v>539</v>
      </c>
      <c r="G2826">
        <v>1722449940.3014059</v>
      </c>
    </row>
    <row r="2827" spans="2:7" x14ac:dyDescent="0.25">
      <c r="B2827" t="s">
        <v>74</v>
      </c>
      <c r="C2827" t="s">
        <v>75</v>
      </c>
      <c r="D2827" t="s">
        <v>493</v>
      </c>
      <c r="E2827" t="s">
        <v>541</v>
      </c>
      <c r="F2827" t="s">
        <v>540</v>
      </c>
      <c r="G2827">
        <v>738192831.55774558</v>
      </c>
    </row>
    <row r="2828" spans="2:7" x14ac:dyDescent="0.25">
      <c r="B2828" t="s">
        <v>74</v>
      </c>
      <c r="C2828" t="s">
        <v>75</v>
      </c>
      <c r="D2828" t="s">
        <v>493</v>
      </c>
      <c r="E2828" t="s">
        <v>542</v>
      </c>
      <c r="F2828" t="s">
        <v>539</v>
      </c>
      <c r="G2828">
        <v>2047697099.026166</v>
      </c>
    </row>
    <row r="2829" spans="2:7" x14ac:dyDescent="0.25">
      <c r="B2829" t="s">
        <v>74</v>
      </c>
      <c r="C2829" t="s">
        <v>75</v>
      </c>
      <c r="D2829" t="s">
        <v>493</v>
      </c>
      <c r="E2829" t="s">
        <v>542</v>
      </c>
      <c r="F2829" t="s">
        <v>540</v>
      </c>
      <c r="G2829">
        <v>877584471.01121414</v>
      </c>
    </row>
    <row r="2830" spans="2:7" x14ac:dyDescent="0.25">
      <c r="B2830" t="s">
        <v>74</v>
      </c>
      <c r="C2830" t="s">
        <v>75</v>
      </c>
      <c r="D2830" t="s">
        <v>493</v>
      </c>
      <c r="E2830" t="s">
        <v>543</v>
      </c>
      <c r="F2830" t="s">
        <v>539</v>
      </c>
      <c r="G2830">
        <v>9869638157.9270573</v>
      </c>
    </row>
    <row r="2831" spans="2:7" x14ac:dyDescent="0.25">
      <c r="B2831" t="s">
        <v>74</v>
      </c>
      <c r="C2831" t="s">
        <v>75</v>
      </c>
      <c r="D2831" t="s">
        <v>493</v>
      </c>
      <c r="E2831" t="s">
        <v>543</v>
      </c>
      <c r="F2831" t="s">
        <v>540</v>
      </c>
      <c r="G2831">
        <v>4229844924.8258824</v>
      </c>
    </row>
    <row r="2832" spans="2:7" x14ac:dyDescent="0.25">
      <c r="B2832" t="s">
        <v>74</v>
      </c>
      <c r="C2832" t="s">
        <v>75</v>
      </c>
      <c r="D2832" t="s">
        <v>494</v>
      </c>
      <c r="E2832" t="s">
        <v>538</v>
      </c>
      <c r="F2832" t="s">
        <v>539</v>
      </c>
      <c r="G2832">
        <v>880895523.53028786</v>
      </c>
    </row>
    <row r="2833" spans="2:7" x14ac:dyDescent="0.25">
      <c r="B2833" t="s">
        <v>74</v>
      </c>
      <c r="C2833" t="s">
        <v>75</v>
      </c>
      <c r="D2833" t="s">
        <v>494</v>
      </c>
      <c r="E2833" t="s">
        <v>538</v>
      </c>
      <c r="F2833" t="s">
        <v>540</v>
      </c>
      <c r="G2833">
        <v>377526652.94155204</v>
      </c>
    </row>
    <row r="2834" spans="2:7" x14ac:dyDescent="0.25">
      <c r="B2834" t="s">
        <v>74</v>
      </c>
      <c r="C2834" t="s">
        <v>75</v>
      </c>
      <c r="D2834" t="s">
        <v>494</v>
      </c>
      <c r="E2834" t="s">
        <v>541</v>
      </c>
      <c r="F2834" t="s">
        <v>539</v>
      </c>
      <c r="G2834">
        <v>1761791047.0605757</v>
      </c>
    </row>
    <row r="2835" spans="2:7" x14ac:dyDescent="0.25">
      <c r="B2835" t="s">
        <v>74</v>
      </c>
      <c r="C2835" t="s">
        <v>75</v>
      </c>
      <c r="D2835" t="s">
        <v>494</v>
      </c>
      <c r="E2835" t="s">
        <v>541</v>
      </c>
      <c r="F2835" t="s">
        <v>540</v>
      </c>
      <c r="G2835">
        <v>755053305.88310409</v>
      </c>
    </row>
    <row r="2836" spans="2:7" x14ac:dyDescent="0.25">
      <c r="B2836" t="s">
        <v>74</v>
      </c>
      <c r="C2836" t="s">
        <v>75</v>
      </c>
      <c r="D2836" t="s">
        <v>494</v>
      </c>
      <c r="E2836" t="s">
        <v>542</v>
      </c>
      <c r="F2836" t="s">
        <v>539</v>
      </c>
      <c r="G2836">
        <v>2094466917.0036533</v>
      </c>
    </row>
    <row r="2837" spans="2:7" x14ac:dyDescent="0.25">
      <c r="B2837" t="s">
        <v>74</v>
      </c>
      <c r="C2837" t="s">
        <v>75</v>
      </c>
      <c r="D2837" t="s">
        <v>494</v>
      </c>
      <c r="E2837" t="s">
        <v>542</v>
      </c>
      <c r="F2837" t="s">
        <v>540</v>
      </c>
      <c r="G2837">
        <v>897628678.71585155</v>
      </c>
    </row>
    <row r="2838" spans="2:7" x14ac:dyDescent="0.25">
      <c r="B2838" t="s">
        <v>74</v>
      </c>
      <c r="C2838" t="s">
        <v>75</v>
      </c>
      <c r="D2838" t="s">
        <v>494</v>
      </c>
      <c r="E2838" t="s">
        <v>543</v>
      </c>
      <c r="F2838" t="s">
        <v>539</v>
      </c>
      <c r="G2838">
        <v>10095062699.657099</v>
      </c>
    </row>
    <row r="2839" spans="2:7" x14ac:dyDescent="0.25">
      <c r="B2839" t="s">
        <v>74</v>
      </c>
      <c r="C2839" t="s">
        <v>75</v>
      </c>
      <c r="D2839" t="s">
        <v>494</v>
      </c>
      <c r="E2839" t="s">
        <v>543</v>
      </c>
      <c r="F2839" t="s">
        <v>540</v>
      </c>
      <c r="G2839">
        <v>4326455442.710186</v>
      </c>
    </row>
    <row r="2840" spans="2:7" x14ac:dyDescent="0.25">
      <c r="B2840" t="s">
        <v>74</v>
      </c>
      <c r="C2840" t="s">
        <v>75</v>
      </c>
      <c r="D2840" t="s">
        <v>495</v>
      </c>
      <c r="E2840" t="s">
        <v>538</v>
      </c>
      <c r="F2840" t="s">
        <v>539</v>
      </c>
      <c r="G2840">
        <v>899671584.62832856</v>
      </c>
    </row>
    <row r="2841" spans="2:7" x14ac:dyDescent="0.25">
      <c r="B2841" t="s">
        <v>74</v>
      </c>
      <c r="C2841" t="s">
        <v>75</v>
      </c>
      <c r="D2841" t="s">
        <v>495</v>
      </c>
      <c r="E2841" t="s">
        <v>538</v>
      </c>
      <c r="F2841" t="s">
        <v>540</v>
      </c>
      <c r="G2841">
        <v>385573536.26928377</v>
      </c>
    </row>
    <row r="2842" spans="2:7" x14ac:dyDescent="0.25">
      <c r="B2842" t="s">
        <v>74</v>
      </c>
      <c r="C2842" t="s">
        <v>75</v>
      </c>
      <c r="D2842" t="s">
        <v>495</v>
      </c>
      <c r="E2842" t="s">
        <v>541</v>
      </c>
      <c r="F2842" t="s">
        <v>539</v>
      </c>
      <c r="G2842">
        <v>1799343169.2566571</v>
      </c>
    </row>
    <row r="2843" spans="2:7" x14ac:dyDescent="0.25">
      <c r="B2843" t="s">
        <v>74</v>
      </c>
      <c r="C2843" t="s">
        <v>75</v>
      </c>
      <c r="D2843" t="s">
        <v>495</v>
      </c>
      <c r="E2843" t="s">
        <v>541</v>
      </c>
      <c r="F2843" t="s">
        <v>540</v>
      </c>
      <c r="G2843">
        <v>771147072.53856754</v>
      </c>
    </row>
    <row r="2844" spans="2:7" x14ac:dyDescent="0.25">
      <c r="B2844" t="s">
        <v>74</v>
      </c>
      <c r="C2844" t="s">
        <v>75</v>
      </c>
      <c r="D2844" t="s">
        <v>495</v>
      </c>
      <c r="E2844" t="s">
        <v>542</v>
      </c>
      <c r="F2844" t="s">
        <v>539</v>
      </c>
      <c r="G2844">
        <v>2139109939.6448433</v>
      </c>
    </row>
    <row r="2845" spans="2:7" x14ac:dyDescent="0.25">
      <c r="B2845" t="s">
        <v>74</v>
      </c>
      <c r="C2845" t="s">
        <v>75</v>
      </c>
      <c r="D2845" t="s">
        <v>495</v>
      </c>
      <c r="E2845" t="s">
        <v>542</v>
      </c>
      <c r="F2845" t="s">
        <v>540</v>
      </c>
      <c r="G2845">
        <v>916761402.70493305</v>
      </c>
    </row>
    <row r="2846" spans="2:7" x14ac:dyDescent="0.25">
      <c r="B2846" t="s">
        <v>74</v>
      </c>
      <c r="C2846" t="s">
        <v>75</v>
      </c>
      <c r="D2846" t="s">
        <v>495</v>
      </c>
      <c r="E2846" t="s">
        <v>543</v>
      </c>
      <c r="F2846" t="s">
        <v>539</v>
      </c>
      <c r="G2846">
        <v>10310236359.840645</v>
      </c>
    </row>
    <row r="2847" spans="2:7" x14ac:dyDescent="0.25">
      <c r="B2847" t="s">
        <v>74</v>
      </c>
      <c r="C2847" t="s">
        <v>75</v>
      </c>
      <c r="D2847" t="s">
        <v>495</v>
      </c>
      <c r="E2847" t="s">
        <v>543</v>
      </c>
      <c r="F2847" t="s">
        <v>540</v>
      </c>
      <c r="G2847">
        <v>4418672725.6459913</v>
      </c>
    </row>
    <row r="2848" spans="2:7" x14ac:dyDescent="0.25">
      <c r="B2848" t="s">
        <v>76</v>
      </c>
      <c r="C2848" t="s">
        <v>77</v>
      </c>
      <c r="D2848" t="s">
        <v>437</v>
      </c>
      <c r="E2848" t="s">
        <v>538</v>
      </c>
      <c r="F2848" t="s">
        <v>539</v>
      </c>
      <c r="G2848">
        <v>61663229.874765567</v>
      </c>
    </row>
    <row r="2849" spans="2:7" x14ac:dyDescent="0.25">
      <c r="B2849" t="s">
        <v>76</v>
      </c>
      <c r="C2849" t="s">
        <v>77</v>
      </c>
      <c r="D2849" t="s">
        <v>437</v>
      </c>
      <c r="E2849" t="s">
        <v>538</v>
      </c>
      <c r="F2849" t="s">
        <v>540</v>
      </c>
      <c r="G2849">
        <v>6851469.9860850619</v>
      </c>
    </row>
    <row r="2850" spans="2:7" x14ac:dyDescent="0.25">
      <c r="B2850" t="s">
        <v>76</v>
      </c>
      <c r="C2850" t="s">
        <v>77</v>
      </c>
      <c r="D2850" t="s">
        <v>437</v>
      </c>
      <c r="E2850" t="s">
        <v>541</v>
      </c>
      <c r="F2850" t="s">
        <v>539</v>
      </c>
      <c r="G2850">
        <v>184989689.62429672</v>
      </c>
    </row>
    <row r="2851" spans="2:7" x14ac:dyDescent="0.25">
      <c r="B2851" t="s">
        <v>76</v>
      </c>
      <c r="C2851" t="s">
        <v>77</v>
      </c>
      <c r="D2851" t="s">
        <v>437</v>
      </c>
      <c r="E2851" t="s">
        <v>541</v>
      </c>
      <c r="F2851" t="s">
        <v>540</v>
      </c>
      <c r="G2851">
        <v>20554409.958255187</v>
      </c>
    </row>
    <row r="2852" spans="2:7" x14ac:dyDescent="0.25">
      <c r="B2852" t="s">
        <v>76</v>
      </c>
      <c r="C2852" t="s">
        <v>77</v>
      </c>
      <c r="D2852" t="s">
        <v>437</v>
      </c>
      <c r="E2852" t="s">
        <v>542</v>
      </c>
      <c r="F2852" t="s">
        <v>539</v>
      </c>
      <c r="G2852">
        <v>237626482.25642106</v>
      </c>
    </row>
    <row r="2853" spans="2:7" x14ac:dyDescent="0.25">
      <c r="B2853" t="s">
        <v>76</v>
      </c>
      <c r="C2853" t="s">
        <v>77</v>
      </c>
      <c r="D2853" t="s">
        <v>437</v>
      </c>
      <c r="E2853" t="s">
        <v>542</v>
      </c>
      <c r="F2853" t="s">
        <v>540</v>
      </c>
      <c r="G2853">
        <v>26402942.472935669</v>
      </c>
    </row>
    <row r="2854" spans="2:7" x14ac:dyDescent="0.25">
      <c r="B2854" t="s">
        <v>76</v>
      </c>
      <c r="C2854" t="s">
        <v>77</v>
      </c>
      <c r="D2854" t="s">
        <v>437</v>
      </c>
      <c r="E2854" t="s">
        <v>543</v>
      </c>
      <c r="F2854" t="s">
        <v>539</v>
      </c>
      <c r="G2854">
        <v>864518482.84421325</v>
      </c>
    </row>
    <row r="2855" spans="2:7" x14ac:dyDescent="0.25">
      <c r="B2855" t="s">
        <v>76</v>
      </c>
      <c r="C2855" t="s">
        <v>77</v>
      </c>
      <c r="D2855" t="s">
        <v>437</v>
      </c>
      <c r="E2855" t="s">
        <v>543</v>
      </c>
      <c r="F2855" t="s">
        <v>540</v>
      </c>
      <c r="G2855">
        <v>96057609.204912558</v>
      </c>
    </row>
    <row r="2856" spans="2:7" x14ac:dyDescent="0.25">
      <c r="B2856" t="s">
        <v>76</v>
      </c>
      <c r="C2856" t="s">
        <v>77</v>
      </c>
      <c r="D2856" t="s">
        <v>490</v>
      </c>
      <c r="E2856" t="s">
        <v>538</v>
      </c>
      <c r="F2856" t="s">
        <v>539</v>
      </c>
      <c r="G2856">
        <v>63292919.540171832</v>
      </c>
    </row>
    <row r="2857" spans="2:7" x14ac:dyDescent="0.25">
      <c r="B2857" t="s">
        <v>76</v>
      </c>
      <c r="C2857" t="s">
        <v>77</v>
      </c>
      <c r="D2857" t="s">
        <v>490</v>
      </c>
      <c r="E2857" t="s">
        <v>538</v>
      </c>
      <c r="F2857" t="s">
        <v>540</v>
      </c>
      <c r="G2857">
        <v>7032546.6155746458</v>
      </c>
    </row>
    <row r="2858" spans="2:7" x14ac:dyDescent="0.25">
      <c r="B2858" t="s">
        <v>76</v>
      </c>
      <c r="C2858" t="s">
        <v>77</v>
      </c>
      <c r="D2858" t="s">
        <v>490</v>
      </c>
      <c r="E2858" t="s">
        <v>541</v>
      </c>
      <c r="F2858" t="s">
        <v>539</v>
      </c>
      <c r="G2858">
        <v>189878758.6205155</v>
      </c>
    </row>
    <row r="2859" spans="2:7" x14ac:dyDescent="0.25">
      <c r="B2859" t="s">
        <v>76</v>
      </c>
      <c r="C2859" t="s">
        <v>77</v>
      </c>
      <c r="D2859" t="s">
        <v>490</v>
      </c>
      <c r="E2859" t="s">
        <v>541</v>
      </c>
      <c r="F2859" t="s">
        <v>540</v>
      </c>
      <c r="G2859">
        <v>21097639.84672394</v>
      </c>
    </row>
    <row r="2860" spans="2:7" x14ac:dyDescent="0.25">
      <c r="B2860" t="s">
        <v>76</v>
      </c>
      <c r="C2860" t="s">
        <v>77</v>
      </c>
      <c r="D2860" t="s">
        <v>490</v>
      </c>
      <c r="E2860" t="s">
        <v>542</v>
      </c>
      <c r="F2860" t="s">
        <v>539</v>
      </c>
      <c r="G2860">
        <v>243906682.35535571</v>
      </c>
    </row>
    <row r="2861" spans="2:7" x14ac:dyDescent="0.25">
      <c r="B2861" t="s">
        <v>76</v>
      </c>
      <c r="C2861" t="s">
        <v>77</v>
      </c>
      <c r="D2861" t="s">
        <v>490</v>
      </c>
      <c r="E2861" t="s">
        <v>542</v>
      </c>
      <c r="F2861" t="s">
        <v>540</v>
      </c>
      <c r="G2861">
        <v>27100742.483928405</v>
      </c>
    </row>
    <row r="2862" spans="2:7" x14ac:dyDescent="0.25">
      <c r="B2862" t="s">
        <v>76</v>
      </c>
      <c r="C2862" t="s">
        <v>77</v>
      </c>
      <c r="D2862" t="s">
        <v>490</v>
      </c>
      <c r="E2862" t="s">
        <v>543</v>
      </c>
      <c r="F2862" t="s">
        <v>539</v>
      </c>
      <c r="G2862">
        <v>887366731.95320892</v>
      </c>
    </row>
    <row r="2863" spans="2:7" x14ac:dyDescent="0.25">
      <c r="B2863" t="s">
        <v>76</v>
      </c>
      <c r="C2863" t="s">
        <v>77</v>
      </c>
      <c r="D2863" t="s">
        <v>490</v>
      </c>
      <c r="E2863" t="s">
        <v>543</v>
      </c>
      <c r="F2863" t="s">
        <v>540</v>
      </c>
      <c r="G2863">
        <v>98596303.550356522</v>
      </c>
    </row>
    <row r="2864" spans="2:7" x14ac:dyDescent="0.25">
      <c r="B2864" t="s">
        <v>76</v>
      </c>
      <c r="C2864" t="s">
        <v>77</v>
      </c>
      <c r="D2864" t="s">
        <v>491</v>
      </c>
      <c r="E2864" t="s">
        <v>538</v>
      </c>
      <c r="F2864" t="s">
        <v>539</v>
      </c>
      <c r="G2864">
        <v>64798282.255959004</v>
      </c>
    </row>
    <row r="2865" spans="2:7" x14ac:dyDescent="0.25">
      <c r="B2865" t="s">
        <v>76</v>
      </c>
      <c r="C2865" t="s">
        <v>77</v>
      </c>
      <c r="D2865" t="s">
        <v>491</v>
      </c>
      <c r="E2865" t="s">
        <v>538</v>
      </c>
      <c r="F2865" t="s">
        <v>540</v>
      </c>
      <c r="G2865">
        <v>7199809.1395509988</v>
      </c>
    </row>
    <row r="2866" spans="2:7" x14ac:dyDescent="0.25">
      <c r="B2866" t="s">
        <v>76</v>
      </c>
      <c r="C2866" t="s">
        <v>77</v>
      </c>
      <c r="D2866" t="s">
        <v>491</v>
      </c>
      <c r="E2866" t="s">
        <v>541</v>
      </c>
      <c r="F2866" t="s">
        <v>539</v>
      </c>
      <c r="G2866">
        <v>194394846.76787701</v>
      </c>
    </row>
    <row r="2867" spans="2:7" x14ac:dyDescent="0.25">
      <c r="B2867" t="s">
        <v>76</v>
      </c>
      <c r="C2867" t="s">
        <v>77</v>
      </c>
      <c r="D2867" t="s">
        <v>491</v>
      </c>
      <c r="E2867" t="s">
        <v>541</v>
      </c>
      <c r="F2867" t="s">
        <v>540</v>
      </c>
      <c r="G2867">
        <v>21599427.418652996</v>
      </c>
    </row>
    <row r="2868" spans="2:7" x14ac:dyDescent="0.25">
      <c r="B2868" t="s">
        <v>76</v>
      </c>
      <c r="C2868" t="s">
        <v>77</v>
      </c>
      <c r="D2868" t="s">
        <v>491</v>
      </c>
      <c r="E2868" t="s">
        <v>542</v>
      </c>
      <c r="F2868" t="s">
        <v>539</v>
      </c>
      <c r="G2868">
        <v>249707773.98482394</v>
      </c>
    </row>
    <row r="2869" spans="2:7" x14ac:dyDescent="0.25">
      <c r="B2869" t="s">
        <v>76</v>
      </c>
      <c r="C2869" t="s">
        <v>77</v>
      </c>
      <c r="D2869" t="s">
        <v>491</v>
      </c>
      <c r="E2869" t="s">
        <v>542</v>
      </c>
      <c r="F2869" t="s">
        <v>540</v>
      </c>
      <c r="G2869">
        <v>27745308.220535986</v>
      </c>
    </row>
    <row r="2870" spans="2:7" x14ac:dyDescent="0.25">
      <c r="B2870" t="s">
        <v>76</v>
      </c>
      <c r="C2870" t="s">
        <v>77</v>
      </c>
      <c r="D2870" t="s">
        <v>491</v>
      </c>
      <c r="E2870" t="s">
        <v>543</v>
      </c>
      <c r="F2870" t="s">
        <v>539</v>
      </c>
      <c r="G2870">
        <v>908471917.22854507</v>
      </c>
    </row>
    <row r="2871" spans="2:7" x14ac:dyDescent="0.25">
      <c r="B2871" t="s">
        <v>76</v>
      </c>
      <c r="C2871" t="s">
        <v>77</v>
      </c>
      <c r="D2871" t="s">
        <v>491</v>
      </c>
      <c r="E2871" t="s">
        <v>543</v>
      </c>
      <c r="F2871" t="s">
        <v>540</v>
      </c>
      <c r="G2871">
        <v>100941324.13650498</v>
      </c>
    </row>
    <row r="2872" spans="2:7" x14ac:dyDescent="0.25">
      <c r="B2872" t="s">
        <v>76</v>
      </c>
      <c r="C2872" t="s">
        <v>77</v>
      </c>
      <c r="D2872" t="s">
        <v>492</v>
      </c>
      <c r="E2872" t="s">
        <v>538</v>
      </c>
      <c r="F2872" t="s">
        <v>539</v>
      </c>
      <c r="G2872">
        <v>66271578.745718554</v>
      </c>
    </row>
    <row r="2873" spans="2:7" x14ac:dyDescent="0.25">
      <c r="B2873" t="s">
        <v>76</v>
      </c>
      <c r="C2873" t="s">
        <v>77</v>
      </c>
      <c r="D2873" t="s">
        <v>492</v>
      </c>
      <c r="E2873" t="s">
        <v>538</v>
      </c>
      <c r="F2873" t="s">
        <v>540</v>
      </c>
      <c r="G2873">
        <v>7363508.7495242814</v>
      </c>
    </row>
    <row r="2874" spans="2:7" x14ac:dyDescent="0.25">
      <c r="B2874" t="s">
        <v>76</v>
      </c>
      <c r="C2874" t="s">
        <v>77</v>
      </c>
      <c r="D2874" t="s">
        <v>492</v>
      </c>
      <c r="E2874" t="s">
        <v>541</v>
      </c>
      <c r="F2874" t="s">
        <v>539</v>
      </c>
      <c r="G2874">
        <v>198814736.23715565</v>
      </c>
    </row>
    <row r="2875" spans="2:7" x14ac:dyDescent="0.25">
      <c r="B2875" t="s">
        <v>76</v>
      </c>
      <c r="C2875" t="s">
        <v>77</v>
      </c>
      <c r="D2875" t="s">
        <v>492</v>
      </c>
      <c r="E2875" t="s">
        <v>541</v>
      </c>
      <c r="F2875" t="s">
        <v>540</v>
      </c>
      <c r="G2875">
        <v>22090526.248572845</v>
      </c>
    </row>
    <row r="2876" spans="2:7" x14ac:dyDescent="0.25">
      <c r="B2876" t="s">
        <v>76</v>
      </c>
      <c r="C2876" t="s">
        <v>77</v>
      </c>
      <c r="D2876" t="s">
        <v>492</v>
      </c>
      <c r="E2876" t="s">
        <v>542</v>
      </c>
      <c r="F2876" t="s">
        <v>539</v>
      </c>
      <c r="G2876">
        <v>255385294.65465128</v>
      </c>
    </row>
    <row r="2877" spans="2:7" x14ac:dyDescent="0.25">
      <c r="B2877" t="s">
        <v>76</v>
      </c>
      <c r="C2877" t="s">
        <v>77</v>
      </c>
      <c r="D2877" t="s">
        <v>492</v>
      </c>
      <c r="E2877" t="s">
        <v>542</v>
      </c>
      <c r="F2877" t="s">
        <v>540</v>
      </c>
      <c r="G2877">
        <v>28376143.850516804</v>
      </c>
    </row>
    <row r="2878" spans="2:7" x14ac:dyDescent="0.25">
      <c r="B2878" t="s">
        <v>76</v>
      </c>
      <c r="C2878" t="s">
        <v>77</v>
      </c>
      <c r="D2878" t="s">
        <v>492</v>
      </c>
      <c r="E2878" t="s">
        <v>543</v>
      </c>
      <c r="F2878" t="s">
        <v>539</v>
      </c>
      <c r="G2878">
        <v>929127534.01497412</v>
      </c>
    </row>
    <row r="2879" spans="2:7" x14ac:dyDescent="0.25">
      <c r="B2879" t="s">
        <v>76</v>
      </c>
      <c r="C2879" t="s">
        <v>77</v>
      </c>
      <c r="D2879" t="s">
        <v>492</v>
      </c>
      <c r="E2879" t="s">
        <v>543</v>
      </c>
      <c r="F2879" t="s">
        <v>540</v>
      </c>
      <c r="G2879">
        <v>103236392.66833043</v>
      </c>
    </row>
    <row r="2880" spans="2:7" x14ac:dyDescent="0.25">
      <c r="B2880" t="s">
        <v>76</v>
      </c>
      <c r="C2880" t="s">
        <v>77</v>
      </c>
      <c r="D2880" t="s">
        <v>493</v>
      </c>
      <c r="E2880" t="s">
        <v>538</v>
      </c>
      <c r="F2880" t="s">
        <v>539</v>
      </c>
      <c r="G2880">
        <v>67765428.762510478</v>
      </c>
    </row>
    <row r="2881" spans="2:7" x14ac:dyDescent="0.25">
      <c r="B2881" t="s">
        <v>76</v>
      </c>
      <c r="C2881" t="s">
        <v>77</v>
      </c>
      <c r="D2881" t="s">
        <v>493</v>
      </c>
      <c r="E2881" t="s">
        <v>538</v>
      </c>
      <c r="F2881" t="s">
        <v>540</v>
      </c>
      <c r="G2881">
        <v>7529492.0847233841</v>
      </c>
    </row>
    <row r="2882" spans="2:7" x14ac:dyDescent="0.25">
      <c r="B2882" t="s">
        <v>76</v>
      </c>
      <c r="C2882" t="s">
        <v>77</v>
      </c>
      <c r="D2882" t="s">
        <v>493</v>
      </c>
      <c r="E2882" t="s">
        <v>541</v>
      </c>
      <c r="F2882" t="s">
        <v>539</v>
      </c>
      <c r="G2882">
        <v>203296286.28753144</v>
      </c>
    </row>
    <row r="2883" spans="2:7" x14ac:dyDescent="0.25">
      <c r="B2883" t="s">
        <v>76</v>
      </c>
      <c r="C2883" t="s">
        <v>77</v>
      </c>
      <c r="D2883" t="s">
        <v>493</v>
      </c>
      <c r="E2883" t="s">
        <v>541</v>
      </c>
      <c r="F2883" t="s">
        <v>540</v>
      </c>
      <c r="G2883">
        <v>22588476.254170153</v>
      </c>
    </row>
    <row r="2884" spans="2:7" x14ac:dyDescent="0.25">
      <c r="B2884" t="s">
        <v>76</v>
      </c>
      <c r="C2884" t="s">
        <v>77</v>
      </c>
      <c r="D2884" t="s">
        <v>493</v>
      </c>
      <c r="E2884" t="s">
        <v>542</v>
      </c>
      <c r="F2884" t="s">
        <v>539</v>
      </c>
      <c r="G2884">
        <v>261142020.74943909</v>
      </c>
    </row>
    <row r="2885" spans="2:7" x14ac:dyDescent="0.25">
      <c r="B2885" t="s">
        <v>76</v>
      </c>
      <c r="C2885" t="s">
        <v>77</v>
      </c>
      <c r="D2885" t="s">
        <v>493</v>
      </c>
      <c r="E2885" t="s">
        <v>542</v>
      </c>
      <c r="F2885" t="s">
        <v>540</v>
      </c>
      <c r="G2885">
        <v>29015780.083271001</v>
      </c>
    </row>
    <row r="2886" spans="2:7" x14ac:dyDescent="0.25">
      <c r="B2886" t="s">
        <v>76</v>
      </c>
      <c r="C2886" t="s">
        <v>77</v>
      </c>
      <c r="D2886" t="s">
        <v>493</v>
      </c>
      <c r="E2886" t="s">
        <v>543</v>
      </c>
      <c r="F2886" t="s">
        <v>539</v>
      </c>
      <c r="G2886">
        <v>950071311.25039661</v>
      </c>
    </row>
    <row r="2887" spans="2:7" x14ac:dyDescent="0.25">
      <c r="B2887" t="s">
        <v>76</v>
      </c>
      <c r="C2887" t="s">
        <v>77</v>
      </c>
      <c r="D2887" t="s">
        <v>493</v>
      </c>
      <c r="E2887" t="s">
        <v>543</v>
      </c>
      <c r="F2887" t="s">
        <v>540</v>
      </c>
      <c r="G2887">
        <v>105563479.02782181</v>
      </c>
    </row>
    <row r="2888" spans="2:7" x14ac:dyDescent="0.25">
      <c r="B2888" t="s">
        <v>76</v>
      </c>
      <c r="C2888" t="s">
        <v>77</v>
      </c>
      <c r="D2888" t="s">
        <v>494</v>
      </c>
      <c r="E2888" t="s">
        <v>538</v>
      </c>
      <c r="F2888" t="s">
        <v>539</v>
      </c>
      <c r="G2888">
        <v>69313204.930136159</v>
      </c>
    </row>
    <row r="2889" spans="2:7" x14ac:dyDescent="0.25">
      <c r="B2889" t="s">
        <v>76</v>
      </c>
      <c r="C2889" t="s">
        <v>77</v>
      </c>
      <c r="D2889" t="s">
        <v>494</v>
      </c>
      <c r="E2889" t="s">
        <v>538</v>
      </c>
      <c r="F2889" t="s">
        <v>540</v>
      </c>
      <c r="G2889">
        <v>7701467.2144595711</v>
      </c>
    </row>
    <row r="2890" spans="2:7" x14ac:dyDescent="0.25">
      <c r="B2890" t="s">
        <v>76</v>
      </c>
      <c r="C2890" t="s">
        <v>77</v>
      </c>
      <c r="D2890" t="s">
        <v>494</v>
      </c>
      <c r="E2890" t="s">
        <v>541</v>
      </c>
      <c r="F2890" t="s">
        <v>539</v>
      </c>
      <c r="G2890">
        <v>207939614.79040846</v>
      </c>
    </row>
    <row r="2891" spans="2:7" x14ac:dyDescent="0.25">
      <c r="B2891" t="s">
        <v>76</v>
      </c>
      <c r="C2891" t="s">
        <v>77</v>
      </c>
      <c r="D2891" t="s">
        <v>494</v>
      </c>
      <c r="E2891" t="s">
        <v>541</v>
      </c>
      <c r="F2891" t="s">
        <v>540</v>
      </c>
      <c r="G2891">
        <v>23104401.643378712</v>
      </c>
    </row>
    <row r="2892" spans="2:7" x14ac:dyDescent="0.25">
      <c r="B2892" t="s">
        <v>76</v>
      </c>
      <c r="C2892" t="s">
        <v>77</v>
      </c>
      <c r="D2892" t="s">
        <v>494</v>
      </c>
      <c r="E2892" t="s">
        <v>542</v>
      </c>
      <c r="F2892" t="s">
        <v>539</v>
      </c>
      <c r="G2892">
        <v>267106557.58573812</v>
      </c>
    </row>
    <row r="2893" spans="2:7" x14ac:dyDescent="0.25">
      <c r="B2893" t="s">
        <v>76</v>
      </c>
      <c r="C2893" t="s">
        <v>77</v>
      </c>
      <c r="D2893" t="s">
        <v>494</v>
      </c>
      <c r="E2893" t="s">
        <v>542</v>
      </c>
      <c r="F2893" t="s">
        <v>540</v>
      </c>
      <c r="G2893">
        <v>29678506.398415338</v>
      </c>
    </row>
    <row r="2894" spans="2:7" x14ac:dyDescent="0.25">
      <c r="B2894" t="s">
        <v>76</v>
      </c>
      <c r="C2894" t="s">
        <v>77</v>
      </c>
      <c r="D2894" t="s">
        <v>494</v>
      </c>
      <c r="E2894" t="s">
        <v>543</v>
      </c>
      <c r="F2894" t="s">
        <v>539</v>
      </c>
      <c r="G2894">
        <v>971771133.12050879</v>
      </c>
    </row>
    <row r="2895" spans="2:7" x14ac:dyDescent="0.25">
      <c r="B2895" t="s">
        <v>76</v>
      </c>
      <c r="C2895" t="s">
        <v>77</v>
      </c>
      <c r="D2895" t="s">
        <v>494</v>
      </c>
      <c r="E2895" t="s">
        <v>543</v>
      </c>
      <c r="F2895" t="s">
        <v>540</v>
      </c>
      <c r="G2895">
        <v>107974570.34672317</v>
      </c>
    </row>
    <row r="2896" spans="2:7" x14ac:dyDescent="0.25">
      <c r="B2896" t="s">
        <v>76</v>
      </c>
      <c r="C2896" t="s">
        <v>77</v>
      </c>
      <c r="D2896" t="s">
        <v>495</v>
      </c>
      <c r="E2896" t="s">
        <v>538</v>
      </c>
      <c r="F2896" t="s">
        <v>539</v>
      </c>
      <c r="G2896">
        <v>70790598.032843336</v>
      </c>
    </row>
    <row r="2897" spans="2:7" x14ac:dyDescent="0.25">
      <c r="B2897" t="s">
        <v>76</v>
      </c>
      <c r="C2897" t="s">
        <v>77</v>
      </c>
      <c r="D2897" t="s">
        <v>495</v>
      </c>
      <c r="E2897" t="s">
        <v>538</v>
      </c>
      <c r="F2897" t="s">
        <v>540</v>
      </c>
      <c r="G2897">
        <v>7865622.0036492571</v>
      </c>
    </row>
    <row r="2898" spans="2:7" x14ac:dyDescent="0.25">
      <c r="B2898" t="s">
        <v>76</v>
      </c>
      <c r="C2898" t="s">
        <v>77</v>
      </c>
      <c r="D2898" t="s">
        <v>495</v>
      </c>
      <c r="E2898" t="s">
        <v>541</v>
      </c>
      <c r="F2898" t="s">
        <v>539</v>
      </c>
      <c r="G2898">
        <v>212371794.09852999</v>
      </c>
    </row>
    <row r="2899" spans="2:7" x14ac:dyDescent="0.25">
      <c r="B2899" t="s">
        <v>76</v>
      </c>
      <c r="C2899" t="s">
        <v>77</v>
      </c>
      <c r="D2899" t="s">
        <v>495</v>
      </c>
      <c r="E2899" t="s">
        <v>541</v>
      </c>
      <c r="F2899" t="s">
        <v>540</v>
      </c>
      <c r="G2899">
        <v>23596866.010947771</v>
      </c>
    </row>
    <row r="2900" spans="2:7" x14ac:dyDescent="0.25">
      <c r="B2900" t="s">
        <v>76</v>
      </c>
      <c r="C2900" t="s">
        <v>77</v>
      </c>
      <c r="D2900" t="s">
        <v>495</v>
      </c>
      <c r="E2900" t="s">
        <v>542</v>
      </c>
      <c r="F2900" t="s">
        <v>539</v>
      </c>
      <c r="G2900">
        <v>272799865.03361589</v>
      </c>
    </row>
    <row r="2901" spans="2:7" x14ac:dyDescent="0.25">
      <c r="B2901" t="s">
        <v>76</v>
      </c>
      <c r="C2901" t="s">
        <v>77</v>
      </c>
      <c r="D2901" t="s">
        <v>495</v>
      </c>
      <c r="E2901" t="s">
        <v>542</v>
      </c>
      <c r="F2901" t="s">
        <v>540</v>
      </c>
      <c r="G2901">
        <v>30311096.114846203</v>
      </c>
    </row>
    <row r="2902" spans="2:7" x14ac:dyDescent="0.25">
      <c r="B2902" t="s">
        <v>76</v>
      </c>
      <c r="C2902" t="s">
        <v>77</v>
      </c>
      <c r="D2902" t="s">
        <v>495</v>
      </c>
      <c r="E2902" t="s">
        <v>543</v>
      </c>
      <c r="F2902" t="s">
        <v>539</v>
      </c>
      <c r="G2902">
        <v>992484184.42046356</v>
      </c>
    </row>
    <row r="2903" spans="2:7" x14ac:dyDescent="0.25">
      <c r="B2903" t="s">
        <v>76</v>
      </c>
      <c r="C2903" t="s">
        <v>77</v>
      </c>
      <c r="D2903" t="s">
        <v>495</v>
      </c>
      <c r="E2903" t="s">
        <v>543</v>
      </c>
      <c r="F2903" t="s">
        <v>540</v>
      </c>
      <c r="G2903">
        <v>110276020.49116258</v>
      </c>
    </row>
    <row r="2904" spans="2:7" x14ac:dyDescent="0.25">
      <c r="B2904" t="s">
        <v>78</v>
      </c>
      <c r="C2904" t="s">
        <v>79</v>
      </c>
      <c r="D2904" t="s">
        <v>437</v>
      </c>
      <c r="E2904" t="s">
        <v>538</v>
      </c>
      <c r="F2904" t="s">
        <v>539</v>
      </c>
      <c r="G2904">
        <v>44828495.575221241</v>
      </c>
    </row>
    <row r="2905" spans="2:7" x14ac:dyDescent="0.25">
      <c r="B2905" t="s">
        <v>78</v>
      </c>
      <c r="C2905" t="s">
        <v>79</v>
      </c>
      <c r="D2905" t="s">
        <v>437</v>
      </c>
      <c r="E2905" t="s">
        <v>538</v>
      </c>
      <c r="F2905" t="s">
        <v>540</v>
      </c>
      <c r="G2905">
        <v>4980943.9528023591</v>
      </c>
    </row>
    <row r="2906" spans="2:7" x14ac:dyDescent="0.25">
      <c r="B2906" t="s">
        <v>78</v>
      </c>
      <c r="C2906" t="s">
        <v>79</v>
      </c>
      <c r="D2906" t="s">
        <v>437</v>
      </c>
      <c r="E2906" t="s">
        <v>541</v>
      </c>
      <c r="F2906" t="s">
        <v>539</v>
      </c>
      <c r="G2906">
        <v>134485486.72566372</v>
      </c>
    </row>
    <row r="2907" spans="2:7" x14ac:dyDescent="0.25">
      <c r="B2907" t="s">
        <v>78</v>
      </c>
      <c r="C2907" t="s">
        <v>79</v>
      </c>
      <c r="D2907" t="s">
        <v>437</v>
      </c>
      <c r="E2907" t="s">
        <v>541</v>
      </c>
      <c r="F2907" t="s">
        <v>540</v>
      </c>
      <c r="G2907">
        <v>14942831.858407076</v>
      </c>
    </row>
    <row r="2908" spans="2:7" x14ac:dyDescent="0.25">
      <c r="B2908" t="s">
        <v>78</v>
      </c>
      <c r="C2908" t="s">
        <v>79</v>
      </c>
      <c r="D2908" t="s">
        <v>437</v>
      </c>
      <c r="E2908" t="s">
        <v>542</v>
      </c>
      <c r="F2908" t="s">
        <v>539</v>
      </c>
      <c r="G2908">
        <v>113305556.38088991</v>
      </c>
    </row>
    <row r="2909" spans="2:7" x14ac:dyDescent="0.25">
      <c r="B2909" t="s">
        <v>78</v>
      </c>
      <c r="C2909" t="s">
        <v>79</v>
      </c>
      <c r="D2909" t="s">
        <v>437</v>
      </c>
      <c r="E2909" t="s">
        <v>542</v>
      </c>
      <c r="F2909" t="s">
        <v>540</v>
      </c>
      <c r="G2909">
        <v>12589506.264543321</v>
      </c>
    </row>
    <row r="2910" spans="2:7" x14ac:dyDescent="0.25">
      <c r="B2910" t="s">
        <v>78</v>
      </c>
      <c r="C2910" t="s">
        <v>79</v>
      </c>
      <c r="D2910" t="s">
        <v>437</v>
      </c>
      <c r="E2910" t="s">
        <v>543</v>
      </c>
      <c r="F2910" t="s">
        <v>539</v>
      </c>
      <c r="G2910">
        <v>793464371.68141592</v>
      </c>
    </row>
    <row r="2911" spans="2:7" x14ac:dyDescent="0.25">
      <c r="B2911" t="s">
        <v>78</v>
      </c>
      <c r="C2911" t="s">
        <v>79</v>
      </c>
      <c r="D2911" t="s">
        <v>437</v>
      </c>
      <c r="E2911" t="s">
        <v>543</v>
      </c>
      <c r="F2911" t="s">
        <v>540</v>
      </c>
      <c r="G2911">
        <v>88162707.96460174</v>
      </c>
    </row>
    <row r="2912" spans="2:7" x14ac:dyDescent="0.25">
      <c r="B2912" t="s">
        <v>78</v>
      </c>
      <c r="C2912" t="s">
        <v>79</v>
      </c>
      <c r="D2912" t="s">
        <v>490</v>
      </c>
      <c r="E2912" t="s">
        <v>538</v>
      </c>
      <c r="F2912" t="s">
        <v>539</v>
      </c>
      <c r="G2912">
        <v>46013262.187398724</v>
      </c>
    </row>
    <row r="2913" spans="2:7" x14ac:dyDescent="0.25">
      <c r="B2913" t="s">
        <v>78</v>
      </c>
      <c r="C2913" t="s">
        <v>79</v>
      </c>
      <c r="D2913" t="s">
        <v>490</v>
      </c>
      <c r="E2913" t="s">
        <v>538</v>
      </c>
      <c r="F2913" t="s">
        <v>540</v>
      </c>
      <c r="G2913">
        <v>5112584.6874887459</v>
      </c>
    </row>
    <row r="2914" spans="2:7" x14ac:dyDescent="0.25">
      <c r="B2914" t="s">
        <v>78</v>
      </c>
      <c r="C2914" t="s">
        <v>79</v>
      </c>
      <c r="D2914" t="s">
        <v>490</v>
      </c>
      <c r="E2914" t="s">
        <v>541</v>
      </c>
      <c r="F2914" t="s">
        <v>539</v>
      </c>
      <c r="G2914">
        <v>138039786.56219617</v>
      </c>
    </row>
    <row r="2915" spans="2:7" x14ac:dyDescent="0.25">
      <c r="B2915" t="s">
        <v>78</v>
      </c>
      <c r="C2915" t="s">
        <v>79</v>
      </c>
      <c r="D2915" t="s">
        <v>490</v>
      </c>
      <c r="E2915" t="s">
        <v>541</v>
      </c>
      <c r="F2915" t="s">
        <v>540</v>
      </c>
      <c r="G2915">
        <v>15337754.062466236</v>
      </c>
    </row>
    <row r="2916" spans="2:7" x14ac:dyDescent="0.25">
      <c r="B2916" t="s">
        <v>78</v>
      </c>
      <c r="C2916" t="s">
        <v>79</v>
      </c>
      <c r="D2916" t="s">
        <v>490</v>
      </c>
      <c r="E2916" t="s">
        <v>542</v>
      </c>
      <c r="F2916" t="s">
        <v>539</v>
      </c>
      <c r="G2916">
        <v>116300094.53015746</v>
      </c>
    </row>
    <row r="2917" spans="2:7" x14ac:dyDescent="0.25">
      <c r="B2917" t="s">
        <v>78</v>
      </c>
      <c r="C2917" t="s">
        <v>79</v>
      </c>
      <c r="D2917" t="s">
        <v>490</v>
      </c>
      <c r="E2917" t="s">
        <v>542</v>
      </c>
      <c r="F2917" t="s">
        <v>540</v>
      </c>
      <c r="G2917">
        <v>12922232.725573048</v>
      </c>
    </row>
    <row r="2918" spans="2:7" x14ac:dyDescent="0.25">
      <c r="B2918" t="s">
        <v>78</v>
      </c>
      <c r="C2918" t="s">
        <v>79</v>
      </c>
      <c r="D2918" t="s">
        <v>490</v>
      </c>
      <c r="E2918" t="s">
        <v>543</v>
      </c>
      <c r="F2918" t="s">
        <v>539</v>
      </c>
      <c r="G2918">
        <v>814434740.71695733</v>
      </c>
    </row>
    <row r="2919" spans="2:7" x14ac:dyDescent="0.25">
      <c r="B2919" t="s">
        <v>78</v>
      </c>
      <c r="C2919" t="s">
        <v>79</v>
      </c>
      <c r="D2919" t="s">
        <v>490</v>
      </c>
      <c r="E2919" t="s">
        <v>543</v>
      </c>
      <c r="F2919" t="s">
        <v>540</v>
      </c>
      <c r="G2919">
        <v>90492748.968550786</v>
      </c>
    </row>
    <row r="2920" spans="2:7" x14ac:dyDescent="0.25">
      <c r="B2920" t="s">
        <v>78</v>
      </c>
      <c r="C2920" t="s">
        <v>79</v>
      </c>
      <c r="D2920" t="s">
        <v>491</v>
      </c>
      <c r="E2920" t="s">
        <v>538</v>
      </c>
      <c r="F2920" t="s">
        <v>539</v>
      </c>
      <c r="G2920">
        <v>47107644.463202663</v>
      </c>
    </row>
    <row r="2921" spans="2:7" x14ac:dyDescent="0.25">
      <c r="B2921" t="s">
        <v>78</v>
      </c>
      <c r="C2921" t="s">
        <v>79</v>
      </c>
      <c r="D2921" t="s">
        <v>491</v>
      </c>
      <c r="E2921" t="s">
        <v>538</v>
      </c>
      <c r="F2921" t="s">
        <v>540</v>
      </c>
      <c r="G2921">
        <v>5234182.7181336284</v>
      </c>
    </row>
    <row r="2922" spans="2:7" x14ac:dyDescent="0.25">
      <c r="B2922" t="s">
        <v>78</v>
      </c>
      <c r="C2922" t="s">
        <v>79</v>
      </c>
      <c r="D2922" t="s">
        <v>491</v>
      </c>
      <c r="E2922" t="s">
        <v>541</v>
      </c>
      <c r="F2922" t="s">
        <v>539</v>
      </c>
      <c r="G2922">
        <v>141322933.389608</v>
      </c>
    </row>
    <row r="2923" spans="2:7" x14ac:dyDescent="0.25">
      <c r="B2923" t="s">
        <v>78</v>
      </c>
      <c r="C2923" t="s">
        <v>79</v>
      </c>
      <c r="D2923" t="s">
        <v>491</v>
      </c>
      <c r="E2923" t="s">
        <v>541</v>
      </c>
      <c r="F2923" t="s">
        <v>540</v>
      </c>
      <c r="G2923">
        <v>15702548.154400885</v>
      </c>
    </row>
    <row r="2924" spans="2:7" x14ac:dyDescent="0.25">
      <c r="B2924" t="s">
        <v>78</v>
      </c>
      <c r="C2924" t="s">
        <v>79</v>
      </c>
      <c r="D2924" t="s">
        <v>491</v>
      </c>
      <c r="E2924" t="s">
        <v>542</v>
      </c>
      <c r="F2924" t="s">
        <v>539</v>
      </c>
      <c r="G2924">
        <v>119066183.17672561</v>
      </c>
    </row>
    <row r="2925" spans="2:7" x14ac:dyDescent="0.25">
      <c r="B2925" t="s">
        <v>78</v>
      </c>
      <c r="C2925" t="s">
        <v>79</v>
      </c>
      <c r="D2925" t="s">
        <v>491</v>
      </c>
      <c r="E2925" t="s">
        <v>542</v>
      </c>
      <c r="F2925" t="s">
        <v>540</v>
      </c>
      <c r="G2925">
        <v>13229575.908525065</v>
      </c>
    </row>
    <row r="2926" spans="2:7" x14ac:dyDescent="0.25">
      <c r="B2926" t="s">
        <v>78</v>
      </c>
      <c r="C2926" t="s">
        <v>79</v>
      </c>
      <c r="D2926" t="s">
        <v>491</v>
      </c>
      <c r="E2926" t="s">
        <v>543</v>
      </c>
      <c r="F2926" t="s">
        <v>539</v>
      </c>
      <c r="G2926">
        <v>833805306.99868703</v>
      </c>
    </row>
    <row r="2927" spans="2:7" x14ac:dyDescent="0.25">
      <c r="B2927" t="s">
        <v>78</v>
      </c>
      <c r="C2927" t="s">
        <v>79</v>
      </c>
      <c r="D2927" t="s">
        <v>491</v>
      </c>
      <c r="E2927" t="s">
        <v>543</v>
      </c>
      <c r="F2927" t="s">
        <v>540</v>
      </c>
      <c r="G2927">
        <v>92645034.110965207</v>
      </c>
    </row>
    <row r="2928" spans="2:7" x14ac:dyDescent="0.25">
      <c r="B2928" t="s">
        <v>78</v>
      </c>
      <c r="C2928" t="s">
        <v>79</v>
      </c>
      <c r="D2928" t="s">
        <v>492</v>
      </c>
      <c r="E2928" t="s">
        <v>538</v>
      </c>
      <c r="F2928" t="s">
        <v>539</v>
      </c>
      <c r="G2928">
        <v>48178714.942421958</v>
      </c>
    </row>
    <row r="2929" spans="2:7" x14ac:dyDescent="0.25">
      <c r="B2929" t="s">
        <v>78</v>
      </c>
      <c r="C2929" t="s">
        <v>79</v>
      </c>
      <c r="D2929" t="s">
        <v>492</v>
      </c>
      <c r="E2929" t="s">
        <v>538</v>
      </c>
      <c r="F2929" t="s">
        <v>540</v>
      </c>
      <c r="G2929">
        <v>5353190.5491579939</v>
      </c>
    </row>
    <row r="2930" spans="2:7" x14ac:dyDescent="0.25">
      <c r="B2930" t="s">
        <v>78</v>
      </c>
      <c r="C2930" t="s">
        <v>79</v>
      </c>
      <c r="D2930" t="s">
        <v>492</v>
      </c>
      <c r="E2930" t="s">
        <v>541</v>
      </c>
      <c r="F2930" t="s">
        <v>539</v>
      </c>
      <c r="G2930">
        <v>144536144.82726586</v>
      </c>
    </row>
    <row r="2931" spans="2:7" x14ac:dyDescent="0.25">
      <c r="B2931" t="s">
        <v>78</v>
      </c>
      <c r="C2931" t="s">
        <v>79</v>
      </c>
      <c r="D2931" t="s">
        <v>492</v>
      </c>
      <c r="E2931" t="s">
        <v>541</v>
      </c>
      <c r="F2931" t="s">
        <v>540</v>
      </c>
      <c r="G2931">
        <v>16059571.647473982</v>
      </c>
    </row>
    <row r="2932" spans="2:7" x14ac:dyDescent="0.25">
      <c r="B2932" t="s">
        <v>78</v>
      </c>
      <c r="C2932" t="s">
        <v>79</v>
      </c>
      <c r="D2932" t="s">
        <v>492</v>
      </c>
      <c r="E2932" t="s">
        <v>542</v>
      </c>
      <c r="F2932" t="s">
        <v>539</v>
      </c>
      <c r="G2932">
        <v>121773350.45980902</v>
      </c>
    </row>
    <row r="2933" spans="2:7" x14ac:dyDescent="0.25">
      <c r="B2933" t="s">
        <v>78</v>
      </c>
      <c r="C2933" t="s">
        <v>79</v>
      </c>
      <c r="D2933" t="s">
        <v>492</v>
      </c>
      <c r="E2933" t="s">
        <v>542</v>
      </c>
      <c r="F2933" t="s">
        <v>540</v>
      </c>
      <c r="G2933">
        <v>13530372.27331211</v>
      </c>
    </row>
    <row r="2934" spans="2:7" x14ac:dyDescent="0.25">
      <c r="B2934" t="s">
        <v>78</v>
      </c>
      <c r="C2934" t="s">
        <v>79</v>
      </c>
      <c r="D2934" t="s">
        <v>492</v>
      </c>
      <c r="E2934" t="s">
        <v>543</v>
      </c>
      <c r="F2934" t="s">
        <v>539</v>
      </c>
      <c r="G2934">
        <v>852763254.48086858</v>
      </c>
    </row>
    <row r="2935" spans="2:7" x14ac:dyDescent="0.25">
      <c r="B2935" t="s">
        <v>78</v>
      </c>
      <c r="C2935" t="s">
        <v>79</v>
      </c>
      <c r="D2935" t="s">
        <v>492</v>
      </c>
      <c r="E2935" t="s">
        <v>543</v>
      </c>
      <c r="F2935" t="s">
        <v>540</v>
      </c>
      <c r="G2935">
        <v>94751472.720096484</v>
      </c>
    </row>
    <row r="2936" spans="2:7" x14ac:dyDescent="0.25">
      <c r="B2936" t="s">
        <v>78</v>
      </c>
      <c r="C2936" t="s">
        <v>79</v>
      </c>
      <c r="D2936" t="s">
        <v>493</v>
      </c>
      <c r="E2936" t="s">
        <v>538</v>
      </c>
      <c r="F2936" t="s">
        <v>539</v>
      </c>
      <c r="G2936">
        <v>49264727.611622192</v>
      </c>
    </row>
    <row r="2937" spans="2:7" x14ac:dyDescent="0.25">
      <c r="B2937" t="s">
        <v>78</v>
      </c>
      <c r="C2937" t="s">
        <v>79</v>
      </c>
      <c r="D2937" t="s">
        <v>493</v>
      </c>
      <c r="E2937" t="s">
        <v>538</v>
      </c>
      <c r="F2937" t="s">
        <v>540</v>
      </c>
      <c r="G2937">
        <v>5473858.6235135756</v>
      </c>
    </row>
    <row r="2938" spans="2:7" x14ac:dyDescent="0.25">
      <c r="B2938" t="s">
        <v>78</v>
      </c>
      <c r="C2938" t="s">
        <v>79</v>
      </c>
      <c r="D2938" t="s">
        <v>493</v>
      </c>
      <c r="E2938" t="s">
        <v>541</v>
      </c>
      <c r="F2938" t="s">
        <v>539</v>
      </c>
      <c r="G2938">
        <v>147794182.83486658</v>
      </c>
    </row>
    <row r="2939" spans="2:7" x14ac:dyDescent="0.25">
      <c r="B2939" t="s">
        <v>78</v>
      </c>
      <c r="C2939" t="s">
        <v>79</v>
      </c>
      <c r="D2939" t="s">
        <v>493</v>
      </c>
      <c r="E2939" t="s">
        <v>541</v>
      </c>
      <c r="F2939" t="s">
        <v>540</v>
      </c>
      <c r="G2939">
        <v>16421575.870540729</v>
      </c>
    </row>
    <row r="2940" spans="2:7" x14ac:dyDescent="0.25">
      <c r="B2940" t="s">
        <v>78</v>
      </c>
      <c r="C2940" t="s">
        <v>79</v>
      </c>
      <c r="D2940" t="s">
        <v>493</v>
      </c>
      <c r="E2940" t="s">
        <v>542</v>
      </c>
      <c r="F2940" t="s">
        <v>539</v>
      </c>
      <c r="G2940">
        <v>124518284.63931882</v>
      </c>
    </row>
    <row r="2941" spans="2:7" x14ac:dyDescent="0.25">
      <c r="B2941" t="s">
        <v>78</v>
      </c>
      <c r="C2941" t="s">
        <v>79</v>
      </c>
      <c r="D2941" t="s">
        <v>493</v>
      </c>
      <c r="E2941" t="s">
        <v>542</v>
      </c>
      <c r="F2941" t="s">
        <v>540</v>
      </c>
      <c r="G2941">
        <v>13835364.95992431</v>
      </c>
    </row>
    <row r="2942" spans="2:7" x14ac:dyDescent="0.25">
      <c r="B2942" t="s">
        <v>78</v>
      </c>
      <c r="C2942" t="s">
        <v>79</v>
      </c>
      <c r="D2942" t="s">
        <v>493</v>
      </c>
      <c r="E2942" t="s">
        <v>543</v>
      </c>
      <c r="F2942" t="s">
        <v>539</v>
      </c>
      <c r="G2942">
        <v>871985678.72571278</v>
      </c>
    </row>
    <row r="2943" spans="2:7" x14ac:dyDescent="0.25">
      <c r="B2943" t="s">
        <v>78</v>
      </c>
      <c r="C2943" t="s">
        <v>79</v>
      </c>
      <c r="D2943" t="s">
        <v>493</v>
      </c>
      <c r="E2943" t="s">
        <v>543</v>
      </c>
      <c r="F2943" t="s">
        <v>540</v>
      </c>
      <c r="G2943">
        <v>96887297.63619028</v>
      </c>
    </row>
    <row r="2944" spans="2:7" x14ac:dyDescent="0.25">
      <c r="B2944" t="s">
        <v>78</v>
      </c>
      <c r="C2944" t="s">
        <v>79</v>
      </c>
      <c r="D2944" t="s">
        <v>494</v>
      </c>
      <c r="E2944" t="s">
        <v>538</v>
      </c>
      <c r="F2944" t="s">
        <v>539</v>
      </c>
      <c r="G2944">
        <v>50389944.004320994</v>
      </c>
    </row>
    <row r="2945" spans="2:7" x14ac:dyDescent="0.25">
      <c r="B2945" t="s">
        <v>78</v>
      </c>
      <c r="C2945" t="s">
        <v>79</v>
      </c>
      <c r="D2945" t="s">
        <v>494</v>
      </c>
      <c r="E2945" t="s">
        <v>538</v>
      </c>
      <c r="F2945" t="s">
        <v>540</v>
      </c>
      <c r="G2945">
        <v>5598882.6671467759</v>
      </c>
    </row>
    <row r="2946" spans="2:7" x14ac:dyDescent="0.25">
      <c r="B2946" t="s">
        <v>78</v>
      </c>
      <c r="C2946" t="s">
        <v>79</v>
      </c>
      <c r="D2946" t="s">
        <v>494</v>
      </c>
      <c r="E2946" t="s">
        <v>541</v>
      </c>
      <c r="F2946" t="s">
        <v>539</v>
      </c>
      <c r="G2946">
        <v>151169832.012963</v>
      </c>
    </row>
    <row r="2947" spans="2:7" x14ac:dyDescent="0.25">
      <c r="B2947" t="s">
        <v>78</v>
      </c>
      <c r="C2947" t="s">
        <v>79</v>
      </c>
      <c r="D2947" t="s">
        <v>494</v>
      </c>
      <c r="E2947" t="s">
        <v>541</v>
      </c>
      <c r="F2947" t="s">
        <v>540</v>
      </c>
      <c r="G2947">
        <v>16796648.001440328</v>
      </c>
    </row>
    <row r="2948" spans="2:7" x14ac:dyDescent="0.25">
      <c r="B2948" t="s">
        <v>78</v>
      </c>
      <c r="C2948" t="s">
        <v>79</v>
      </c>
      <c r="D2948" t="s">
        <v>494</v>
      </c>
      <c r="E2948" t="s">
        <v>542</v>
      </c>
      <c r="F2948" t="s">
        <v>539</v>
      </c>
      <c r="G2948">
        <v>127362307.57133321</v>
      </c>
    </row>
    <row r="2949" spans="2:7" x14ac:dyDescent="0.25">
      <c r="B2949" t="s">
        <v>78</v>
      </c>
      <c r="C2949" t="s">
        <v>79</v>
      </c>
      <c r="D2949" t="s">
        <v>494</v>
      </c>
      <c r="E2949" t="s">
        <v>542</v>
      </c>
      <c r="F2949" t="s">
        <v>540</v>
      </c>
      <c r="G2949">
        <v>14151367.507925909</v>
      </c>
    </row>
    <row r="2950" spans="2:7" x14ac:dyDescent="0.25">
      <c r="B2950" t="s">
        <v>78</v>
      </c>
      <c r="C2950" t="s">
        <v>79</v>
      </c>
      <c r="D2950" t="s">
        <v>494</v>
      </c>
      <c r="E2950" t="s">
        <v>543</v>
      </c>
      <c r="F2950" t="s">
        <v>539</v>
      </c>
      <c r="G2950">
        <v>891902008.87648165</v>
      </c>
    </row>
    <row r="2951" spans="2:7" x14ac:dyDescent="0.25">
      <c r="B2951" t="s">
        <v>78</v>
      </c>
      <c r="C2951" t="s">
        <v>79</v>
      </c>
      <c r="D2951" t="s">
        <v>494</v>
      </c>
      <c r="E2951" t="s">
        <v>543</v>
      </c>
      <c r="F2951" t="s">
        <v>540</v>
      </c>
      <c r="G2951">
        <v>99100223.208497927</v>
      </c>
    </row>
    <row r="2952" spans="2:7" x14ac:dyDescent="0.25">
      <c r="B2952" t="s">
        <v>78</v>
      </c>
      <c r="C2952" t="s">
        <v>79</v>
      </c>
      <c r="D2952" t="s">
        <v>495</v>
      </c>
      <c r="E2952" t="s">
        <v>538</v>
      </c>
      <c r="F2952" t="s">
        <v>539</v>
      </c>
      <c r="G2952">
        <v>51463992.676472589</v>
      </c>
    </row>
    <row r="2953" spans="2:7" x14ac:dyDescent="0.25">
      <c r="B2953" t="s">
        <v>78</v>
      </c>
      <c r="C2953" t="s">
        <v>79</v>
      </c>
      <c r="D2953" t="s">
        <v>495</v>
      </c>
      <c r="E2953" t="s">
        <v>538</v>
      </c>
      <c r="F2953" t="s">
        <v>540</v>
      </c>
      <c r="G2953">
        <v>5718221.4084969526</v>
      </c>
    </row>
    <row r="2954" spans="2:7" x14ac:dyDescent="0.25">
      <c r="B2954" t="s">
        <v>78</v>
      </c>
      <c r="C2954" t="s">
        <v>79</v>
      </c>
      <c r="D2954" t="s">
        <v>495</v>
      </c>
      <c r="E2954" t="s">
        <v>541</v>
      </c>
      <c r="F2954" t="s">
        <v>539</v>
      </c>
      <c r="G2954">
        <v>154391978.02941775</v>
      </c>
    </row>
    <row r="2955" spans="2:7" x14ac:dyDescent="0.25">
      <c r="B2955" t="s">
        <v>78</v>
      </c>
      <c r="C2955" t="s">
        <v>79</v>
      </c>
      <c r="D2955" t="s">
        <v>495</v>
      </c>
      <c r="E2955" t="s">
        <v>541</v>
      </c>
      <c r="F2955" t="s">
        <v>540</v>
      </c>
      <c r="G2955">
        <v>17154664.225490857</v>
      </c>
    </row>
    <row r="2956" spans="2:7" x14ac:dyDescent="0.25">
      <c r="B2956" t="s">
        <v>78</v>
      </c>
      <c r="C2956" t="s">
        <v>79</v>
      </c>
      <c r="D2956" t="s">
        <v>495</v>
      </c>
      <c r="E2956" t="s">
        <v>542</v>
      </c>
      <c r="F2956" t="s">
        <v>539</v>
      </c>
      <c r="G2956">
        <v>130077002.33895241</v>
      </c>
    </row>
    <row r="2957" spans="2:7" x14ac:dyDescent="0.25">
      <c r="B2957" t="s">
        <v>78</v>
      </c>
      <c r="C2957" t="s">
        <v>79</v>
      </c>
      <c r="D2957" t="s">
        <v>495</v>
      </c>
      <c r="E2957" t="s">
        <v>542</v>
      </c>
      <c r="F2957" t="s">
        <v>540</v>
      </c>
      <c r="G2957">
        <v>14453000.259883597</v>
      </c>
    </row>
    <row r="2958" spans="2:7" x14ac:dyDescent="0.25">
      <c r="B2958" t="s">
        <v>78</v>
      </c>
      <c r="C2958" t="s">
        <v>79</v>
      </c>
      <c r="D2958" t="s">
        <v>495</v>
      </c>
      <c r="E2958" t="s">
        <v>543</v>
      </c>
      <c r="F2958" t="s">
        <v>539</v>
      </c>
      <c r="G2958">
        <v>910912670.37356484</v>
      </c>
    </row>
    <row r="2959" spans="2:7" x14ac:dyDescent="0.25">
      <c r="B2959" t="s">
        <v>78</v>
      </c>
      <c r="C2959" t="s">
        <v>79</v>
      </c>
      <c r="D2959" t="s">
        <v>495</v>
      </c>
      <c r="E2959" t="s">
        <v>543</v>
      </c>
      <c r="F2959" t="s">
        <v>540</v>
      </c>
      <c r="G2959">
        <v>101212518.93039607</v>
      </c>
    </row>
  </sheetData>
  <phoneticPr fontId="1" type="noConversion"/>
  <pageMargins left="0.7" right="0.7" top="0.75" bottom="0.75" header="0.3" footer="0.3"/>
  <drawing r:id="rId1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831C-50E4-4C82-B2C6-4B562BF093A1}">
  <sheetPr>
    <tabColor rgb="FFFBCBF1"/>
  </sheetPr>
  <dimension ref="B1:I26"/>
  <sheetViews>
    <sheetView workbookViewId="0">
      <selection activeCell="N21" sqref="N21"/>
    </sheetView>
  </sheetViews>
  <sheetFormatPr defaultRowHeight="15" x14ac:dyDescent="0.25"/>
  <cols>
    <col min="2" max="2" width="16.42578125" bestFit="1" customWidth="1"/>
    <col min="3" max="3" width="15.85546875" bestFit="1" customWidth="1"/>
    <col min="4" max="9" width="9.85546875" bestFit="1" customWidth="1"/>
    <col min="10" max="10" width="10.85546875" bestFit="1" customWidth="1"/>
  </cols>
  <sheetData>
    <row r="1" spans="2:9" s="2" customFormat="1" x14ac:dyDescent="0.2"/>
    <row r="2" spans="2:9" s="2" customFormat="1" x14ac:dyDescent="0.2"/>
    <row r="3" spans="2:9" s="2" customFormat="1" x14ac:dyDescent="0.2"/>
    <row r="4" spans="2:9" s="2" customFormat="1" x14ac:dyDescent="0.2"/>
    <row r="5" spans="2:9" s="65" customFormat="1" ht="24.95" customHeight="1" x14ac:dyDescent="0.2">
      <c r="B5" s="66" t="s">
        <v>96</v>
      </c>
    </row>
    <row r="10" spans="2:9" x14ac:dyDescent="0.25">
      <c r="B10" s="104" t="s">
        <v>544</v>
      </c>
      <c r="C10" s="104">
        <v>2025</v>
      </c>
      <c r="D10" s="104">
        <v>2026</v>
      </c>
      <c r="E10" s="104">
        <v>2027</v>
      </c>
      <c r="F10" s="104">
        <v>2028</v>
      </c>
      <c r="G10" s="104">
        <v>2029</v>
      </c>
      <c r="H10" s="104">
        <v>2030</v>
      </c>
      <c r="I10" s="104">
        <v>2031</v>
      </c>
    </row>
    <row r="11" spans="2:9" x14ac:dyDescent="0.25">
      <c r="B11" s="128" t="s">
        <v>489</v>
      </c>
      <c r="C11" s="108" t="s">
        <v>437</v>
      </c>
      <c r="D11" s="108" t="s">
        <v>490</v>
      </c>
      <c r="E11" s="108" t="s">
        <v>491</v>
      </c>
      <c r="F11" s="108" t="s">
        <v>492</v>
      </c>
      <c r="G11" s="108" t="s">
        <v>493</v>
      </c>
      <c r="H11" s="108" t="s">
        <v>494</v>
      </c>
      <c r="I11" s="109" t="s">
        <v>495</v>
      </c>
    </row>
    <row r="12" spans="2:9" x14ac:dyDescent="0.25">
      <c r="B12" s="129" t="s">
        <v>104</v>
      </c>
      <c r="C12" s="106">
        <f>'C Jurisdiction forecasts'!Q21</f>
        <v>614257.375</v>
      </c>
      <c r="D12" s="106">
        <f>'C Jurisdiction forecasts'!R21</f>
        <v>630491.50509617117</v>
      </c>
      <c r="E12" s="106">
        <f>'C Jurisdiction forecasts'!S21</f>
        <v>645487.15407693759</v>
      </c>
      <c r="F12" s="106">
        <f>'C Jurisdiction forecasts'!T21</f>
        <v>660163.37580963597</v>
      </c>
      <c r="G12" s="106">
        <f>'C Jurisdiction forecasts'!U21</f>
        <v>675044.34120541438</v>
      </c>
      <c r="H12" s="106">
        <f>'C Jurisdiction forecasts'!V21</f>
        <v>690462.49117492139</v>
      </c>
      <c r="I12" s="106">
        <f>'C Jurisdiction forecasts'!W21</f>
        <v>705179.52125841007</v>
      </c>
    </row>
    <row r="13" spans="2:9" x14ac:dyDescent="0.25">
      <c r="B13" s="91" t="s">
        <v>103</v>
      </c>
      <c r="C13" s="106">
        <f>'C Jurisdiction forecasts'!Q22</f>
        <v>21523716.25</v>
      </c>
      <c r="D13" s="106">
        <f>'C Jurisdiction forecasts'!R22</f>
        <v>22011310.514587011</v>
      </c>
      <c r="E13" s="106">
        <f>'C Jurisdiction forecasts'!S22</f>
        <v>22533930.699169636</v>
      </c>
      <c r="F13" s="106">
        <f>'C Jurisdiction forecasts'!T22</f>
        <v>23052631.666629314</v>
      </c>
      <c r="G13" s="106">
        <f>'C Jurisdiction forecasts'!U22</f>
        <v>23553263.36080575</v>
      </c>
      <c r="H13" s="106">
        <f>'C Jurisdiction forecasts'!V22</f>
        <v>24065095.110334396</v>
      </c>
      <c r="I13" s="106">
        <f>'C Jurisdiction forecasts'!W22</f>
        <v>24581316.826244473</v>
      </c>
    </row>
    <row r="14" spans="2:9" x14ac:dyDescent="0.25">
      <c r="B14" s="116" t="s">
        <v>286</v>
      </c>
      <c r="C14" s="116">
        <f>SUM(C12:C13)</f>
        <v>22137973.625</v>
      </c>
      <c r="D14" s="116">
        <f>SUM(D12:D13)</f>
        <v>22641802.019683182</v>
      </c>
      <c r="E14" s="116">
        <f t="shared" ref="E14:I14" si="0">SUM(E12:E13)</f>
        <v>23179417.853246573</v>
      </c>
      <c r="F14" s="116">
        <f t="shared" si="0"/>
        <v>23712795.04243895</v>
      </c>
      <c r="G14" s="116">
        <f t="shared" si="0"/>
        <v>24228307.702011164</v>
      </c>
      <c r="H14" s="116">
        <f t="shared" si="0"/>
        <v>24755557.601509318</v>
      </c>
      <c r="I14" s="116">
        <f t="shared" si="0"/>
        <v>25286496.347502884</v>
      </c>
    </row>
    <row r="21" spans="2:9" x14ac:dyDescent="0.25">
      <c r="B21" s="1" t="s">
        <v>485</v>
      </c>
      <c r="C21" s="1" t="s">
        <v>518</v>
      </c>
    </row>
    <row r="22" spans="2:9" x14ac:dyDescent="0.25">
      <c r="B22" s="1" t="s">
        <v>545</v>
      </c>
      <c r="C22" t="s">
        <v>437</v>
      </c>
      <c r="D22" t="s">
        <v>490</v>
      </c>
      <c r="E22" t="s">
        <v>491</v>
      </c>
      <c r="F22" t="s">
        <v>492</v>
      </c>
      <c r="G22" t="s">
        <v>493</v>
      </c>
      <c r="H22" t="s">
        <v>494</v>
      </c>
      <c r="I22" t="s">
        <v>495</v>
      </c>
    </row>
    <row r="23" spans="2:9" x14ac:dyDescent="0.25">
      <c r="B23" s="63" t="s">
        <v>104</v>
      </c>
      <c r="C23" s="130">
        <v>614257.375</v>
      </c>
      <c r="D23" s="130">
        <v>630491.50509617117</v>
      </c>
      <c r="E23" s="130">
        <v>645487.15407693805</v>
      </c>
      <c r="F23" s="130">
        <v>660163.3758096362</v>
      </c>
      <c r="G23" s="130">
        <v>675044.34120541438</v>
      </c>
      <c r="H23" s="130">
        <v>690462.49117492163</v>
      </c>
      <c r="I23" s="130">
        <v>705179.52125841111</v>
      </c>
    </row>
    <row r="24" spans="2:9" x14ac:dyDescent="0.25">
      <c r="B24" s="63" t="s">
        <v>103</v>
      </c>
      <c r="C24" s="130">
        <v>21523716.250000007</v>
      </c>
      <c r="D24" s="130">
        <v>22011310.514586985</v>
      </c>
      <c r="E24" s="130">
        <v>22533930.699169595</v>
      </c>
      <c r="F24" s="130">
        <v>23052631.666629296</v>
      </c>
      <c r="G24" s="130">
        <v>23553263.360805713</v>
      </c>
      <c r="H24" s="130">
        <v>24065095.110334363</v>
      </c>
      <c r="I24" s="130">
        <v>24581316.826244451</v>
      </c>
    </row>
    <row r="25" spans="2:9" x14ac:dyDescent="0.25">
      <c r="B25" s="63" t="s">
        <v>487</v>
      </c>
      <c r="C25" s="130">
        <v>22137973.625000007</v>
      </c>
      <c r="D25" s="130">
        <v>22641802.019683156</v>
      </c>
      <c r="E25" s="130">
        <v>23179417.853246532</v>
      </c>
      <c r="F25" s="130">
        <v>23712795.042438932</v>
      </c>
      <c r="G25" s="130">
        <v>24228307.702011127</v>
      </c>
      <c r="H25" s="130">
        <v>24755557.601509284</v>
      </c>
      <c r="I25" s="130">
        <v>25286496.347502861</v>
      </c>
    </row>
    <row r="26" spans="2:9" x14ac:dyDescent="0.25">
      <c r="C26" s="67" t="b">
        <f>ROUND(C14-C25,0)=0</f>
        <v>1</v>
      </c>
      <c r="D26" s="67" t="b">
        <f t="shared" ref="D26:I26" si="1">ROUND(D14-D25,0)=0</f>
        <v>1</v>
      </c>
      <c r="E26" s="67" t="b">
        <f t="shared" si="1"/>
        <v>1</v>
      </c>
      <c r="F26" s="67" t="b">
        <f t="shared" si="1"/>
        <v>1</v>
      </c>
      <c r="G26" s="67" t="b">
        <f t="shared" si="1"/>
        <v>1</v>
      </c>
      <c r="H26" s="67" t="b">
        <f t="shared" si="1"/>
        <v>1</v>
      </c>
      <c r="I26" s="67" t="b">
        <f t="shared" si="1"/>
        <v>1</v>
      </c>
    </row>
  </sheetData>
  <phoneticPr fontId="1" type="noConversion"/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65D1A-2D4C-429D-8FD3-0B8C0198CA6E}">
  <sheetPr>
    <tabColor theme="1"/>
  </sheetPr>
  <dimension ref="A1:I94"/>
  <sheetViews>
    <sheetView workbookViewId="0">
      <selection activeCell="D3" sqref="D3"/>
    </sheetView>
  </sheetViews>
  <sheetFormatPr defaultRowHeight="15" x14ac:dyDescent="0.25"/>
  <cols>
    <col min="2" max="2" width="24.28515625" bestFit="1" customWidth="1"/>
    <col min="3" max="3" width="45.7109375" customWidth="1"/>
    <col min="4" max="4" width="28" bestFit="1" customWidth="1"/>
    <col min="5" max="8" width="20" customWidth="1"/>
    <col min="9" max="9" width="36.7109375" bestFit="1" customWidth="1"/>
  </cols>
  <sheetData>
    <row r="1" spans="2:9" s="2" customFormat="1" x14ac:dyDescent="0.2"/>
    <row r="2" spans="2:9" s="2" customFormat="1" x14ac:dyDescent="0.2"/>
    <row r="3" spans="2:9" s="2" customFormat="1" x14ac:dyDescent="0.2"/>
    <row r="4" spans="2:9" s="2" customFormat="1" x14ac:dyDescent="0.2"/>
    <row r="5" spans="2:9" s="3" customFormat="1" ht="24.95" customHeight="1" x14ac:dyDescent="0.2">
      <c r="B5" s="4" t="s">
        <v>1</v>
      </c>
      <c r="C5" s="4"/>
    </row>
    <row r="10" spans="2:9" s="5" customFormat="1" ht="20.100000000000001" customHeight="1" x14ac:dyDescent="0.2">
      <c r="B10" s="6" t="s">
        <v>2</v>
      </c>
      <c r="C10" s="6"/>
    </row>
    <row r="12" spans="2:9" x14ac:dyDescent="0.25">
      <c r="C12" s="90" t="s">
        <v>3</v>
      </c>
      <c r="D12" s="91" t="s">
        <v>4</v>
      </c>
    </row>
    <row r="15" spans="2:9" ht="15.75" thickBot="1" x14ac:dyDescent="0.3">
      <c r="B15" s="93"/>
      <c r="C15" s="93"/>
      <c r="D15" s="93"/>
      <c r="E15" s="93"/>
      <c r="F15" s="93"/>
      <c r="G15" s="93"/>
      <c r="H15" s="93"/>
      <c r="I15" s="93"/>
    </row>
    <row r="16" spans="2:9" ht="18" thickTop="1" x14ac:dyDescent="0.35">
      <c r="B16" s="86"/>
      <c r="C16" s="87"/>
      <c r="D16" s="88" t="s">
        <v>5</v>
      </c>
      <c r="E16" s="88" t="s">
        <v>6</v>
      </c>
      <c r="F16" s="88" t="s">
        <v>7</v>
      </c>
      <c r="G16" s="88" t="s">
        <v>8</v>
      </c>
      <c r="H16" s="88" t="s">
        <v>9</v>
      </c>
      <c r="I16" s="88" t="s">
        <v>4</v>
      </c>
    </row>
    <row r="17" spans="2:9" x14ac:dyDescent="0.25">
      <c r="B17" s="18" t="s">
        <v>10</v>
      </c>
      <c r="C17" s="18" t="s">
        <v>11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</row>
    <row r="18" spans="2:9" x14ac:dyDescent="0.25">
      <c r="B18" s="18" t="s">
        <v>12</v>
      </c>
      <c r="C18" s="18" t="s">
        <v>13</v>
      </c>
      <c r="D18" s="82">
        <v>0</v>
      </c>
      <c r="E18" s="82">
        <v>0</v>
      </c>
      <c r="F18" s="82">
        <v>0</v>
      </c>
      <c r="G18" s="82">
        <v>0</v>
      </c>
      <c r="H18" s="82">
        <v>0</v>
      </c>
      <c r="I18" s="82">
        <v>1.0468894978850076E-3</v>
      </c>
    </row>
    <row r="19" spans="2:9" x14ac:dyDescent="0.25">
      <c r="B19" s="18" t="s">
        <v>14</v>
      </c>
      <c r="C19" s="18" t="s">
        <v>15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2.9285744584198288E-3</v>
      </c>
    </row>
    <row r="20" spans="2:9" x14ac:dyDescent="0.25">
      <c r="B20" s="18" t="s">
        <v>16</v>
      </c>
      <c r="C20" s="18" t="s">
        <v>17</v>
      </c>
      <c r="D20" s="89">
        <v>0</v>
      </c>
      <c r="E20" s="89">
        <v>0</v>
      </c>
      <c r="F20" s="89">
        <v>0</v>
      </c>
      <c r="G20" s="89">
        <v>0</v>
      </c>
      <c r="H20" s="89">
        <v>0</v>
      </c>
      <c r="I20" s="89">
        <v>4.6165028435483351E-3</v>
      </c>
    </row>
    <row r="21" spans="2:9" x14ac:dyDescent="0.25">
      <c r="B21" s="18" t="s">
        <v>18</v>
      </c>
      <c r="C21" s="18" t="s">
        <v>19</v>
      </c>
      <c r="D21" s="89">
        <v>4.41459033162859E-2</v>
      </c>
      <c r="E21" s="89">
        <v>4.41459033162859E-2</v>
      </c>
      <c r="F21" s="89">
        <v>4.41459033162859E-2</v>
      </c>
      <c r="G21" s="89">
        <v>4.41459033162859E-2</v>
      </c>
      <c r="H21" s="89">
        <v>4.41459033162859E-2</v>
      </c>
      <c r="I21" s="89">
        <v>6.2035968724755593E-3</v>
      </c>
    </row>
    <row r="22" spans="2:9" x14ac:dyDescent="0.25">
      <c r="B22" s="18" t="s">
        <v>20</v>
      </c>
      <c r="C22" s="18" t="s">
        <v>21</v>
      </c>
      <c r="D22" s="89">
        <v>4.1871418836302403E-2</v>
      </c>
      <c r="E22" s="89">
        <v>4.1871418836302403E-2</v>
      </c>
      <c r="F22" s="89">
        <v>4.1871418836302403E-2</v>
      </c>
      <c r="G22" s="89">
        <v>4.1871418836302403E-2</v>
      </c>
      <c r="H22" s="89">
        <v>4.1871418836302403E-2</v>
      </c>
      <c r="I22" s="89">
        <v>3.9097852701917421E-3</v>
      </c>
    </row>
    <row r="23" spans="2:9" x14ac:dyDescent="0.25">
      <c r="B23" s="18" t="s">
        <v>22</v>
      </c>
      <c r="C23" s="18" t="s">
        <v>23</v>
      </c>
      <c r="D23" s="89">
        <v>4.7127912722248901E-2</v>
      </c>
      <c r="E23" s="89">
        <v>4.7127912722248901E-2</v>
      </c>
      <c r="F23" s="89">
        <v>4.7127912722248901E-2</v>
      </c>
      <c r="G23" s="89">
        <v>4.7127912722248901E-2</v>
      </c>
      <c r="H23" s="89">
        <v>4.7127912722248901E-2</v>
      </c>
      <c r="I23" s="89">
        <v>1.3646314976266173E-2</v>
      </c>
    </row>
    <row r="24" spans="2:9" x14ac:dyDescent="0.25">
      <c r="B24" s="18" t="s">
        <v>24</v>
      </c>
      <c r="C24" s="18" t="s">
        <v>25</v>
      </c>
      <c r="D24" s="89">
        <v>5.2183805055423603E-2</v>
      </c>
      <c r="E24" s="89">
        <v>0.116604322102529</v>
      </c>
      <c r="F24" s="89">
        <v>0.12700298847303201</v>
      </c>
      <c r="G24" s="89">
        <v>0.116025215493386</v>
      </c>
      <c r="H24" s="89">
        <v>0.116028893858307</v>
      </c>
      <c r="I24" s="89">
        <v>2.7705330862418387E-2</v>
      </c>
    </row>
    <row r="25" spans="2:9" x14ac:dyDescent="0.25">
      <c r="B25" s="18" t="s">
        <v>26</v>
      </c>
      <c r="C25" s="18" t="s">
        <v>27</v>
      </c>
      <c r="D25" s="89">
        <v>0.17062211310457701</v>
      </c>
      <c r="E25" s="89">
        <v>0.50929688190815203</v>
      </c>
      <c r="F25" s="89">
        <v>0.65153860384176399</v>
      </c>
      <c r="G25" s="89">
        <v>0.61036897963096703</v>
      </c>
      <c r="H25" s="89">
        <v>0.610368979631008</v>
      </c>
      <c r="I25" s="89">
        <v>0.20325544034017937</v>
      </c>
    </row>
    <row r="26" spans="2:9" x14ac:dyDescent="0.25">
      <c r="B26" s="18" t="s">
        <v>28</v>
      </c>
      <c r="C26" s="18" t="s">
        <v>29</v>
      </c>
      <c r="D26" s="89">
        <v>0.93699678666666497</v>
      </c>
      <c r="E26" s="89">
        <v>2.2386291637160398</v>
      </c>
      <c r="F26" s="89">
        <v>1.7302024381766801</v>
      </c>
      <c r="G26" s="89">
        <v>1.6946812394039501</v>
      </c>
      <c r="H26" s="89">
        <v>1.5623768463866099</v>
      </c>
      <c r="I26" s="89">
        <v>2.3474119919465704</v>
      </c>
    </row>
    <row r="27" spans="2:9" x14ac:dyDescent="0.25">
      <c r="B27" s="18" t="s">
        <v>30</v>
      </c>
      <c r="C27" s="18" t="s">
        <v>31</v>
      </c>
      <c r="D27" s="89">
        <v>1.29474596641225</v>
      </c>
      <c r="E27" s="89">
        <v>0.51471426360005301</v>
      </c>
      <c r="F27" s="89">
        <v>0.618077132420918</v>
      </c>
      <c r="G27" s="89">
        <v>0.64855878320194404</v>
      </c>
      <c r="H27" s="89">
        <v>1.14212435335153</v>
      </c>
      <c r="I27" s="89">
        <v>0.42860368794988446</v>
      </c>
    </row>
    <row r="28" spans="2:9" x14ac:dyDescent="0.25">
      <c r="B28" s="18" t="s">
        <v>32</v>
      </c>
      <c r="C28" s="18" t="s">
        <v>33</v>
      </c>
      <c r="D28" s="89">
        <v>0.58120225767182898</v>
      </c>
      <c r="E28" s="89">
        <v>0.83881130881378196</v>
      </c>
      <c r="F28" s="89">
        <v>1.02193166257906</v>
      </c>
      <c r="G28" s="89">
        <v>0.96633804382715505</v>
      </c>
      <c r="H28" s="89">
        <v>0.96633804382715704</v>
      </c>
      <c r="I28" s="89">
        <v>0.18447241016748375</v>
      </c>
    </row>
    <row r="29" spans="2:9" x14ac:dyDescent="0.25">
      <c r="B29" s="18" t="s">
        <v>34</v>
      </c>
      <c r="C29" s="18" t="s">
        <v>35</v>
      </c>
      <c r="D29" s="89">
        <v>1.50578492211857</v>
      </c>
      <c r="E29" s="89">
        <v>2.7715386828547901</v>
      </c>
      <c r="F29" s="89">
        <v>2.0960286180823999</v>
      </c>
      <c r="G29" s="89">
        <v>2.2457188308258198</v>
      </c>
      <c r="H29" s="89">
        <v>2.0638994206522399</v>
      </c>
      <c r="I29" s="89">
        <v>2.0906987244634894</v>
      </c>
    </row>
    <row r="30" spans="2:9" x14ac:dyDescent="0.25">
      <c r="B30" s="18" t="s">
        <v>36</v>
      </c>
      <c r="C30" s="18" t="s">
        <v>37</v>
      </c>
      <c r="D30" s="89">
        <v>0.97761500224624898</v>
      </c>
      <c r="E30" s="89">
        <v>1.5264574874805801</v>
      </c>
      <c r="F30" s="89">
        <v>1.76718871656636</v>
      </c>
      <c r="G30" s="89">
        <v>1.6837871997140299</v>
      </c>
      <c r="H30" s="89">
        <v>1.6589861748983401</v>
      </c>
      <c r="I30" s="89">
        <v>2.7245052472711278</v>
      </c>
    </row>
    <row r="31" spans="2:9" x14ac:dyDescent="0.25">
      <c r="B31" s="18" t="s">
        <v>38</v>
      </c>
      <c r="C31" s="18" t="s">
        <v>39</v>
      </c>
      <c r="D31" s="89">
        <v>0.95388518027772395</v>
      </c>
      <c r="E31" s="89">
        <v>1.0049673144592099</v>
      </c>
      <c r="F31" s="89">
        <v>1.20733880713325</v>
      </c>
      <c r="G31" s="89">
        <v>1.17643960971228</v>
      </c>
      <c r="H31" s="89">
        <v>1.1761854978337301</v>
      </c>
      <c r="I31" s="89">
        <v>0.15659464524282274</v>
      </c>
    </row>
    <row r="32" spans="2:9" x14ac:dyDescent="0.25">
      <c r="B32" s="18" t="s">
        <v>40</v>
      </c>
      <c r="C32" s="18" t="s">
        <v>41</v>
      </c>
      <c r="D32" s="89">
        <v>1.29877054677987</v>
      </c>
      <c r="E32" s="89">
        <v>3.8380216694371398</v>
      </c>
      <c r="F32" s="89">
        <v>2.4448566781866199</v>
      </c>
      <c r="G32" s="89">
        <v>2.7635528535733802</v>
      </c>
      <c r="H32" s="89">
        <v>2.4693510034078199</v>
      </c>
      <c r="I32" s="89">
        <v>2.6249995179677184</v>
      </c>
    </row>
    <row r="33" spans="2:9" x14ac:dyDescent="0.25">
      <c r="B33" s="18" t="s">
        <v>42</v>
      </c>
      <c r="C33" s="18" t="s">
        <v>43</v>
      </c>
      <c r="D33" s="89">
        <v>1.63637188336199</v>
      </c>
      <c r="E33" s="89">
        <v>1.6948456459855099</v>
      </c>
      <c r="F33" s="89">
        <v>1.8762187436470801</v>
      </c>
      <c r="G33" s="89">
        <v>1.72591122802297</v>
      </c>
      <c r="H33" s="89">
        <v>1.8780981012534299</v>
      </c>
      <c r="I33" s="89">
        <v>3.0545613728435934</v>
      </c>
    </row>
    <row r="34" spans="2:9" x14ac:dyDescent="0.25">
      <c r="B34" s="18" t="s">
        <v>44</v>
      </c>
      <c r="C34" s="18" t="s">
        <v>45</v>
      </c>
      <c r="D34" s="89">
        <v>3.1941466042730999</v>
      </c>
      <c r="E34" s="89">
        <v>5.1521290334355099</v>
      </c>
      <c r="F34" s="89">
        <v>3.90659946624015</v>
      </c>
      <c r="G34" s="89">
        <v>4.5123965065186296</v>
      </c>
      <c r="H34" s="89">
        <v>4.5123965065186002</v>
      </c>
      <c r="I34" s="89">
        <v>4.6551781432682988</v>
      </c>
    </row>
    <row r="35" spans="2:9" x14ac:dyDescent="0.25">
      <c r="B35" s="18" t="s">
        <v>46</v>
      </c>
      <c r="C35" s="18" t="s">
        <v>47</v>
      </c>
      <c r="D35" s="89">
        <v>0.66308009246177202</v>
      </c>
      <c r="E35" s="89">
        <v>0.90252345216962504</v>
      </c>
      <c r="F35" s="89">
        <v>0.90290709493800403</v>
      </c>
      <c r="G35" s="89">
        <v>0.88299908093808899</v>
      </c>
      <c r="H35" s="89">
        <v>1.2616636179776</v>
      </c>
      <c r="I35" s="89">
        <v>0.94725524688131513</v>
      </c>
    </row>
    <row r="36" spans="2:9" x14ac:dyDescent="0.25">
      <c r="B36" s="18" t="s">
        <v>48</v>
      </c>
      <c r="C36" s="18" t="s">
        <v>49</v>
      </c>
      <c r="D36" s="89">
        <v>1.0765356120568701</v>
      </c>
      <c r="E36" s="89">
        <v>1.47071075148857</v>
      </c>
      <c r="F36" s="89">
        <v>1.42951691179194</v>
      </c>
      <c r="G36" s="89">
        <v>1.4309394357132901</v>
      </c>
      <c r="H36" s="89">
        <v>1.4485314858770499</v>
      </c>
      <c r="I36" s="89">
        <v>1.9693737331635581</v>
      </c>
    </row>
    <row r="37" spans="2:9" x14ac:dyDescent="0.25">
      <c r="B37" s="18" t="s">
        <v>50</v>
      </c>
      <c r="C37" s="18" t="s">
        <v>51</v>
      </c>
      <c r="D37" s="89">
        <v>2.3392313954766202</v>
      </c>
      <c r="E37" s="89">
        <v>1.3828225445037901</v>
      </c>
      <c r="F37" s="89">
        <v>1.3287071305206</v>
      </c>
      <c r="G37" s="89">
        <v>1.45627940089883</v>
      </c>
      <c r="H37" s="89">
        <v>1.51374206727744</v>
      </c>
      <c r="I37" s="89">
        <v>1.7412373120254581</v>
      </c>
    </row>
    <row r="38" spans="2:9" x14ac:dyDescent="0.25">
      <c r="B38" s="18" t="s">
        <v>52</v>
      </c>
      <c r="C38" s="18" t="s">
        <v>53</v>
      </c>
      <c r="D38" s="89">
        <v>1.8405683142359399</v>
      </c>
      <c r="E38" s="89">
        <v>1.6214684691621299</v>
      </c>
      <c r="F38" s="89">
        <v>1.6051988005895601</v>
      </c>
      <c r="G38" s="89">
        <v>1.6246324737123301</v>
      </c>
      <c r="H38" s="89">
        <v>1.9875686167114399</v>
      </c>
      <c r="I38" s="89">
        <v>2.7852512793071229</v>
      </c>
    </row>
    <row r="39" spans="2:9" x14ac:dyDescent="0.25">
      <c r="B39" s="18" t="s">
        <v>54</v>
      </c>
      <c r="C39" s="18" t="s">
        <v>55</v>
      </c>
      <c r="D39" s="89">
        <v>2.19717747893473</v>
      </c>
      <c r="E39" s="89">
        <v>2.2527879083956202</v>
      </c>
      <c r="F39" s="89">
        <v>2.1132386812953801</v>
      </c>
      <c r="G39" s="89">
        <v>2.15955589029759</v>
      </c>
      <c r="H39" s="89">
        <v>2.1036163984003799</v>
      </c>
      <c r="I39" s="89">
        <v>2.7071075078436295</v>
      </c>
    </row>
    <row r="40" spans="2:9" x14ac:dyDescent="0.25">
      <c r="B40" s="18" t="s">
        <v>56</v>
      </c>
      <c r="C40" s="18" t="s">
        <v>57</v>
      </c>
      <c r="D40" s="89">
        <v>3.0920244902984102</v>
      </c>
      <c r="E40" s="89">
        <v>2.9553270548867401</v>
      </c>
      <c r="F40" s="89">
        <v>2.5950305263917102</v>
      </c>
      <c r="G40" s="89">
        <v>2.63858070266348</v>
      </c>
      <c r="H40" s="89">
        <v>2.8095431163222502</v>
      </c>
      <c r="I40" s="89">
        <v>3.9368757187420731</v>
      </c>
    </row>
    <row r="41" spans="2:9" x14ac:dyDescent="0.25">
      <c r="B41" s="18" t="s">
        <v>58</v>
      </c>
      <c r="C41" s="18" t="s">
        <v>59</v>
      </c>
      <c r="D41" s="89">
        <v>4.43</v>
      </c>
      <c r="E41" s="89">
        <v>3.7273006446255001</v>
      </c>
      <c r="F41" s="89">
        <v>2.8731315207179202</v>
      </c>
      <c r="G41" s="89">
        <v>2.9792582553201501</v>
      </c>
      <c r="H41" s="89">
        <v>2.9454453847106001</v>
      </c>
      <c r="I41" s="89">
        <v>4.2017802478489354</v>
      </c>
    </row>
    <row r="42" spans="2:9" x14ac:dyDescent="0.25">
      <c r="B42" s="18" t="s">
        <v>60</v>
      </c>
      <c r="C42" s="18" t="s">
        <v>61</v>
      </c>
      <c r="D42" s="89">
        <v>4.43</v>
      </c>
      <c r="E42" s="89">
        <v>3.7273006446255001</v>
      </c>
      <c r="F42" s="89">
        <v>3.4318809450751702</v>
      </c>
      <c r="G42" s="89">
        <v>3.3861054696800101</v>
      </c>
      <c r="H42" s="89">
        <v>3.5240085692321999</v>
      </c>
      <c r="I42" s="89">
        <v>4.4652295899483718</v>
      </c>
    </row>
    <row r="43" spans="2:9" x14ac:dyDescent="0.25">
      <c r="B43" s="18" t="s">
        <v>62</v>
      </c>
      <c r="C43" s="18" t="s">
        <v>63</v>
      </c>
      <c r="D43" s="89">
        <v>4.7191996819354003</v>
      </c>
      <c r="E43" s="89">
        <v>3.4017055193862902</v>
      </c>
      <c r="F43" s="89">
        <v>3.28853022852921</v>
      </c>
      <c r="G43" s="89">
        <v>3.6878783389262701</v>
      </c>
      <c r="H43" s="89">
        <v>3.2747020602108199</v>
      </c>
      <c r="I43" s="89">
        <v>3.3055849980472591</v>
      </c>
    </row>
    <row r="44" spans="2:9" x14ac:dyDescent="0.25">
      <c r="B44" s="18" t="s">
        <v>64</v>
      </c>
      <c r="C44" s="18" t="s">
        <v>65</v>
      </c>
      <c r="D44" s="89">
        <v>6.7559609984308997</v>
      </c>
      <c r="E44" s="89">
        <v>4.98551702132219</v>
      </c>
      <c r="F44" s="89">
        <v>4.4777406503020201</v>
      </c>
      <c r="G44" s="89">
        <v>4.3620568309359102</v>
      </c>
      <c r="H44" s="89">
        <v>4.1203759955486898</v>
      </c>
      <c r="I44" s="89">
        <v>4.0652185965363818</v>
      </c>
    </row>
    <row r="45" spans="2:9" x14ac:dyDescent="0.25">
      <c r="B45" s="18" t="s">
        <v>66</v>
      </c>
      <c r="C45" s="18" t="s">
        <v>67</v>
      </c>
      <c r="D45" s="89">
        <v>2.2436610337511702</v>
      </c>
      <c r="E45" s="89">
        <v>2.1582225545854898</v>
      </c>
      <c r="F45" s="89">
        <v>2.0076502157213501</v>
      </c>
      <c r="G45" s="89">
        <v>1.8841885436649599</v>
      </c>
      <c r="H45" s="89">
        <v>2.2992866984143898</v>
      </c>
      <c r="I45" s="89">
        <v>2.7851369974869336</v>
      </c>
    </row>
    <row r="46" spans="2:9" x14ac:dyDescent="0.25">
      <c r="B46" s="18" t="s">
        <v>68</v>
      </c>
      <c r="C46" s="18" t="s">
        <v>69</v>
      </c>
      <c r="D46" s="89">
        <v>1.5458274999999999</v>
      </c>
      <c r="E46" s="89">
        <v>1.5458274999999999</v>
      </c>
      <c r="F46" s="89">
        <v>1.5458274999999999</v>
      </c>
      <c r="G46" s="89">
        <v>1.5458274999999999</v>
      </c>
      <c r="H46" s="89">
        <v>1.5458274999999999</v>
      </c>
      <c r="I46" s="89">
        <v>1.5119517913538123</v>
      </c>
    </row>
    <row r="47" spans="2:9" x14ac:dyDescent="0.25">
      <c r="B47" s="18" t="s">
        <v>70</v>
      </c>
      <c r="C47" s="18" t="s">
        <v>71</v>
      </c>
      <c r="D47" s="89">
        <v>0.20967424000000001</v>
      </c>
      <c r="E47" s="89">
        <v>0.20967424000000001</v>
      </c>
      <c r="F47" s="89">
        <v>4.6758399999999999E-2</v>
      </c>
      <c r="G47" s="89">
        <v>0.02</v>
      </c>
      <c r="H47" s="89">
        <v>0.02</v>
      </c>
      <c r="I47" s="89">
        <v>4.1011006721532559E-2</v>
      </c>
    </row>
    <row r="48" spans="2:9" x14ac:dyDescent="0.25">
      <c r="B48" s="18" t="s">
        <v>72</v>
      </c>
      <c r="C48" s="18" t="s">
        <v>73</v>
      </c>
      <c r="D48" s="89">
        <v>0.31162751999999999</v>
      </c>
      <c r="E48" s="89">
        <v>0.31162751999999999</v>
      </c>
      <c r="F48" s="89">
        <v>7.7479200000000095E-2</v>
      </c>
      <c r="G48" s="89">
        <v>0.05</v>
      </c>
      <c r="H48" s="89">
        <v>0.05</v>
      </c>
      <c r="I48" s="89">
        <v>0.11497726430795499</v>
      </c>
    </row>
    <row r="49" spans="1:9" x14ac:dyDescent="0.25">
      <c r="B49" s="18" t="s">
        <v>74</v>
      </c>
      <c r="C49" s="18" t="s">
        <v>75</v>
      </c>
      <c r="D49" s="89">
        <v>0.47</v>
      </c>
      <c r="E49" s="89">
        <v>0.47</v>
      </c>
      <c r="F49" s="89">
        <v>0.70099999999999996</v>
      </c>
      <c r="G49" s="89">
        <v>1.08</v>
      </c>
      <c r="H49" s="89">
        <v>1.08</v>
      </c>
      <c r="I49" s="89">
        <v>2.3776564428547005</v>
      </c>
    </row>
    <row r="50" spans="1:9" x14ac:dyDescent="0.25">
      <c r="B50" s="18" t="s">
        <v>76</v>
      </c>
      <c r="C50" s="18" t="s">
        <v>77</v>
      </c>
      <c r="D50" s="89">
        <v>0.66982143999999999</v>
      </c>
      <c r="E50" s="89">
        <v>0.66982143999999999</v>
      </c>
      <c r="F50" s="89">
        <v>1.23931072</v>
      </c>
      <c r="G50" s="89">
        <v>0.91</v>
      </c>
      <c r="H50" s="89">
        <v>0.91</v>
      </c>
      <c r="I50" s="89">
        <v>3.8536171838391633</v>
      </c>
    </row>
    <row r="51" spans="1:9" x14ac:dyDescent="0.25">
      <c r="B51" s="18" t="s">
        <v>78</v>
      </c>
      <c r="C51" s="18" t="s">
        <v>79</v>
      </c>
      <c r="D51" s="89">
        <v>0.74601728</v>
      </c>
      <c r="E51" s="89">
        <v>0.74601728</v>
      </c>
      <c r="F51" s="89">
        <v>0.74601728</v>
      </c>
      <c r="G51" s="89">
        <v>1.1000000000000001</v>
      </c>
      <c r="H51" s="89">
        <v>1.325</v>
      </c>
      <c r="I51" s="89">
        <v>2.5275342151682438</v>
      </c>
    </row>
    <row r="57" spans="1:9" s="5" customFormat="1" ht="20.100000000000001" customHeight="1" x14ac:dyDescent="0.2">
      <c r="B57" s="6" t="s">
        <v>80</v>
      </c>
      <c r="C57" s="6"/>
    </row>
    <row r="58" spans="1:9" ht="15.75" x14ac:dyDescent="0.25">
      <c r="A58" s="2"/>
      <c r="B58" s="2"/>
      <c r="C58" s="2"/>
      <c r="D58" s="2"/>
      <c r="E58" s="2"/>
    </row>
    <row r="59" spans="1:9" ht="17.25" x14ac:dyDescent="0.35">
      <c r="A59" s="2"/>
      <c r="B59" s="83" t="s">
        <v>81</v>
      </c>
      <c r="C59" s="83" t="s">
        <v>82</v>
      </c>
      <c r="D59" s="84" t="s">
        <v>83</v>
      </c>
      <c r="E59" s="84" t="s">
        <v>84</v>
      </c>
      <c r="F59" s="92" t="s">
        <v>85</v>
      </c>
    </row>
    <row r="60" spans="1:9" ht="15.75" x14ac:dyDescent="0.25">
      <c r="A60" s="2"/>
      <c r="B60" s="68" t="s">
        <v>10</v>
      </c>
      <c r="C60" s="18" t="s">
        <v>11</v>
      </c>
      <c r="D60" s="82">
        <v>1</v>
      </c>
      <c r="E60" s="77">
        <v>0.63</v>
      </c>
      <c r="F60" s="94">
        <f>VLOOKUP(RoadTypeTravel[[#This Row],[NTC Vehicle Code]],$B$17:$I$51,MATCH($D$12,$B$16:$I$16,0),FALSE)</f>
        <v>0</v>
      </c>
    </row>
    <row r="61" spans="1:9" ht="15.75" x14ac:dyDescent="0.25">
      <c r="A61" s="2"/>
      <c r="B61" s="68" t="s">
        <v>12</v>
      </c>
      <c r="C61" s="18" t="s">
        <v>13</v>
      </c>
      <c r="D61" s="82">
        <v>1</v>
      </c>
      <c r="E61" s="77">
        <v>0.63</v>
      </c>
      <c r="F61" s="94">
        <f>VLOOKUP(RoadTypeTravel[[#This Row],[NTC Vehicle Code]],$B$17:$I$51,MATCH($D$12,$B$16:$I$16,0),FALSE)</f>
        <v>1.0468894978850076E-3</v>
      </c>
    </row>
    <row r="62" spans="1:9" ht="15.75" x14ac:dyDescent="0.25">
      <c r="A62" s="2"/>
      <c r="B62" s="68" t="s">
        <v>14</v>
      </c>
      <c r="C62" s="18" t="s">
        <v>15</v>
      </c>
      <c r="D62" s="82">
        <v>1</v>
      </c>
      <c r="E62" s="77">
        <v>0.63</v>
      </c>
      <c r="F62" s="94">
        <f>VLOOKUP(RoadTypeTravel[[#This Row],[NTC Vehicle Code]],$B$17:$I$51,MATCH($D$12,$B$16:$I$16,0),FALSE)</f>
        <v>2.9285744584198288E-3</v>
      </c>
    </row>
    <row r="63" spans="1:9" ht="15.75" x14ac:dyDescent="0.25">
      <c r="A63" s="2"/>
      <c r="B63" s="68" t="s">
        <v>16</v>
      </c>
      <c r="C63" s="18" t="s">
        <v>17</v>
      </c>
      <c r="D63" s="82">
        <v>1</v>
      </c>
      <c r="E63" s="77">
        <v>0.63</v>
      </c>
      <c r="F63" s="94">
        <f>VLOOKUP(RoadTypeTravel[[#This Row],[NTC Vehicle Code]],$B$17:$I$51,MATCH($D$12,$B$16:$I$16,0),FALSE)</f>
        <v>4.6165028435483351E-3</v>
      </c>
    </row>
    <row r="64" spans="1:9" ht="15.75" x14ac:dyDescent="0.25">
      <c r="A64" s="2"/>
      <c r="B64" s="68" t="s">
        <v>18</v>
      </c>
      <c r="C64" s="18" t="s">
        <v>19</v>
      </c>
      <c r="D64" s="82">
        <v>1</v>
      </c>
      <c r="E64" s="77">
        <v>0.63</v>
      </c>
      <c r="F64" s="94">
        <f>VLOOKUP(RoadTypeTravel[[#This Row],[NTC Vehicle Code]],$B$17:$I$51,MATCH($D$12,$B$16:$I$16,0),FALSE)</f>
        <v>6.2035968724755593E-3</v>
      </c>
    </row>
    <row r="65" spans="1:6" ht="15.75" x14ac:dyDescent="0.25">
      <c r="A65" s="2"/>
      <c r="B65" s="68" t="s">
        <v>20</v>
      </c>
      <c r="C65" s="18" t="s">
        <v>21</v>
      </c>
      <c r="D65" s="82">
        <v>1</v>
      </c>
      <c r="E65" s="77">
        <v>0.63</v>
      </c>
      <c r="F65" s="94">
        <f>VLOOKUP(RoadTypeTravel[[#This Row],[NTC Vehicle Code]],$B$17:$I$51,MATCH($D$12,$B$16:$I$16,0),FALSE)</f>
        <v>3.9097852701917421E-3</v>
      </c>
    </row>
    <row r="66" spans="1:6" ht="15.75" x14ac:dyDescent="0.25">
      <c r="A66" s="2"/>
      <c r="B66" s="68" t="s">
        <v>22</v>
      </c>
      <c r="C66" s="18" t="s">
        <v>23</v>
      </c>
      <c r="D66" s="82">
        <v>1</v>
      </c>
      <c r="E66" s="77">
        <v>0.63</v>
      </c>
      <c r="F66" s="94">
        <f>VLOOKUP(RoadTypeTravel[[#This Row],[NTC Vehicle Code]],$B$17:$I$51,MATCH($D$12,$B$16:$I$16,0),FALSE)</f>
        <v>1.3646314976266173E-2</v>
      </c>
    </row>
    <row r="67" spans="1:6" ht="15.75" x14ac:dyDescent="0.25">
      <c r="A67" s="2"/>
      <c r="B67" s="68" t="s">
        <v>24</v>
      </c>
      <c r="C67" s="18" t="s">
        <v>25</v>
      </c>
      <c r="D67" s="82">
        <v>2</v>
      </c>
      <c r="E67" s="77">
        <v>0.7</v>
      </c>
      <c r="F67" s="94">
        <f>VLOOKUP(RoadTypeTravel[[#This Row],[NTC Vehicle Code]],$B$17:$I$51,MATCH($D$12,$B$16:$I$16,0),FALSE)</f>
        <v>2.7705330862418387E-2</v>
      </c>
    </row>
    <row r="68" spans="1:6" ht="15.75" x14ac:dyDescent="0.25">
      <c r="A68" s="2"/>
      <c r="B68" s="68" t="s">
        <v>26</v>
      </c>
      <c r="C68" s="18" t="s">
        <v>27</v>
      </c>
      <c r="D68" s="82">
        <v>2</v>
      </c>
      <c r="E68" s="77">
        <v>0.7</v>
      </c>
      <c r="F68" s="94">
        <f>VLOOKUP(RoadTypeTravel[[#This Row],[NTC Vehicle Code]],$B$17:$I$51,MATCH($D$12,$B$16:$I$16,0),FALSE)</f>
        <v>0.20325544034017937</v>
      </c>
    </row>
    <row r="69" spans="1:6" ht="15.75" x14ac:dyDescent="0.25">
      <c r="A69" s="2"/>
      <c r="B69" s="68" t="s">
        <v>28</v>
      </c>
      <c r="C69" s="18" t="s">
        <v>29</v>
      </c>
      <c r="D69" s="82">
        <v>2</v>
      </c>
      <c r="E69" s="77">
        <v>0.7</v>
      </c>
      <c r="F69" s="94">
        <f>VLOOKUP(RoadTypeTravel[[#This Row],[NTC Vehicle Code]],$B$17:$I$51,MATCH($D$12,$B$16:$I$16,0),FALSE)</f>
        <v>2.3474119919465704</v>
      </c>
    </row>
    <row r="70" spans="1:6" ht="15.75" x14ac:dyDescent="0.25">
      <c r="A70" s="2"/>
      <c r="B70" s="68" t="s">
        <v>30</v>
      </c>
      <c r="C70" s="18" t="s">
        <v>31</v>
      </c>
      <c r="D70" s="82">
        <v>2</v>
      </c>
      <c r="E70" s="77">
        <v>0.7</v>
      </c>
      <c r="F70" s="94">
        <f>VLOOKUP(RoadTypeTravel[[#This Row],[NTC Vehicle Code]],$B$17:$I$51,MATCH($D$12,$B$16:$I$16,0),FALSE)</f>
        <v>0.42860368794988446</v>
      </c>
    </row>
    <row r="71" spans="1:6" ht="15.75" x14ac:dyDescent="0.25">
      <c r="A71" s="2"/>
      <c r="B71" s="68" t="s">
        <v>32</v>
      </c>
      <c r="C71" s="18" t="s">
        <v>33</v>
      </c>
      <c r="D71" s="82">
        <v>2</v>
      </c>
      <c r="E71" s="77">
        <v>0.7</v>
      </c>
      <c r="F71" s="94">
        <f>VLOOKUP(RoadTypeTravel[[#This Row],[NTC Vehicle Code]],$B$17:$I$51,MATCH($D$12,$B$16:$I$16,0),FALSE)</f>
        <v>0.18447241016748375</v>
      </c>
    </row>
    <row r="72" spans="1:6" ht="15.75" x14ac:dyDescent="0.25">
      <c r="A72" s="2"/>
      <c r="B72" s="68" t="s">
        <v>34</v>
      </c>
      <c r="C72" s="18" t="s">
        <v>35</v>
      </c>
      <c r="D72" s="82">
        <v>2</v>
      </c>
      <c r="E72" s="77">
        <v>0.7</v>
      </c>
      <c r="F72" s="94">
        <f>VLOOKUP(RoadTypeTravel[[#This Row],[NTC Vehicle Code]],$B$17:$I$51,MATCH($D$12,$B$16:$I$16,0),FALSE)</f>
        <v>2.0906987244634894</v>
      </c>
    </row>
    <row r="73" spans="1:6" ht="15.75" x14ac:dyDescent="0.25">
      <c r="A73" s="2"/>
      <c r="B73" s="68" t="s">
        <v>36</v>
      </c>
      <c r="C73" s="18" t="s">
        <v>37</v>
      </c>
      <c r="D73" s="82">
        <v>3</v>
      </c>
      <c r="E73" s="77">
        <v>0.7</v>
      </c>
      <c r="F73" s="94">
        <f>VLOOKUP(RoadTypeTravel[[#This Row],[NTC Vehicle Code]],$B$17:$I$51,MATCH($D$12,$B$16:$I$16,0),FALSE)</f>
        <v>2.7245052472711278</v>
      </c>
    </row>
    <row r="74" spans="1:6" ht="15.75" x14ac:dyDescent="0.25">
      <c r="A74" s="2"/>
      <c r="B74" s="68" t="s">
        <v>38</v>
      </c>
      <c r="C74" s="18" t="s">
        <v>39</v>
      </c>
      <c r="D74" s="82">
        <v>2</v>
      </c>
      <c r="E74" s="77">
        <v>0.7</v>
      </c>
      <c r="F74" s="94">
        <f>VLOOKUP(RoadTypeTravel[[#This Row],[NTC Vehicle Code]],$B$17:$I$51,MATCH($D$12,$B$16:$I$16,0),FALSE)</f>
        <v>0.15659464524282274</v>
      </c>
    </row>
    <row r="75" spans="1:6" ht="15.75" x14ac:dyDescent="0.25">
      <c r="A75" s="2"/>
      <c r="B75" s="68" t="s">
        <v>40</v>
      </c>
      <c r="C75" s="18" t="s">
        <v>41</v>
      </c>
      <c r="D75" s="82">
        <v>2</v>
      </c>
      <c r="E75" s="77">
        <v>0.7</v>
      </c>
      <c r="F75" s="94">
        <f>VLOOKUP(RoadTypeTravel[[#This Row],[NTC Vehicle Code]],$B$17:$I$51,MATCH($D$12,$B$16:$I$16,0),FALSE)</f>
        <v>2.6249995179677184</v>
      </c>
    </row>
    <row r="76" spans="1:6" ht="15.75" x14ac:dyDescent="0.25">
      <c r="A76" s="2"/>
      <c r="B76" s="68" t="s">
        <v>42</v>
      </c>
      <c r="C76" s="18" t="s">
        <v>43</v>
      </c>
      <c r="D76" s="82">
        <v>3</v>
      </c>
      <c r="E76" s="77">
        <v>0.7</v>
      </c>
      <c r="F76" s="94">
        <f>VLOOKUP(RoadTypeTravel[[#This Row],[NTC Vehicle Code]],$B$17:$I$51,MATCH($D$12,$B$16:$I$16,0),FALSE)</f>
        <v>3.0545613728435934</v>
      </c>
    </row>
    <row r="77" spans="1:6" ht="15.75" x14ac:dyDescent="0.25">
      <c r="A77" s="2"/>
      <c r="B77" s="68" t="s">
        <v>44</v>
      </c>
      <c r="C77" s="18" t="s">
        <v>45</v>
      </c>
      <c r="D77" s="82">
        <v>3</v>
      </c>
      <c r="E77" s="77">
        <v>0.7</v>
      </c>
      <c r="F77" s="94">
        <f>VLOOKUP(RoadTypeTravel[[#This Row],[NTC Vehicle Code]],$B$17:$I$51,MATCH($D$12,$B$16:$I$16,0),FALSE)</f>
        <v>4.6551781432682988</v>
      </c>
    </row>
    <row r="78" spans="1:6" ht="15.75" x14ac:dyDescent="0.25">
      <c r="A78" s="2"/>
      <c r="B78" s="68" t="s">
        <v>46</v>
      </c>
      <c r="C78" s="18" t="s">
        <v>47</v>
      </c>
      <c r="D78" s="82">
        <v>3</v>
      </c>
      <c r="E78" s="77">
        <v>0.9</v>
      </c>
      <c r="F78" s="94">
        <f>VLOOKUP(RoadTypeTravel[[#This Row],[NTC Vehicle Code]],$B$17:$I$51,MATCH($D$12,$B$16:$I$16,0),FALSE)</f>
        <v>0.94725524688131513</v>
      </c>
    </row>
    <row r="79" spans="1:6" ht="15.75" x14ac:dyDescent="0.25">
      <c r="A79" s="2"/>
      <c r="B79" s="68" t="s">
        <v>48</v>
      </c>
      <c r="C79" s="18" t="s">
        <v>49</v>
      </c>
      <c r="D79" s="82">
        <v>3</v>
      </c>
      <c r="E79" s="77">
        <v>0.9</v>
      </c>
      <c r="F79" s="94">
        <f>VLOOKUP(RoadTypeTravel[[#This Row],[NTC Vehicle Code]],$B$17:$I$51,MATCH($D$12,$B$16:$I$16,0),FALSE)</f>
        <v>1.9693737331635581</v>
      </c>
    </row>
    <row r="80" spans="1:6" ht="15.75" x14ac:dyDescent="0.25">
      <c r="A80" s="2"/>
      <c r="B80" s="68" t="s">
        <v>50</v>
      </c>
      <c r="C80" s="18" t="s">
        <v>51</v>
      </c>
      <c r="D80" s="82">
        <v>3</v>
      </c>
      <c r="E80" s="77">
        <v>0.9</v>
      </c>
      <c r="F80" s="94">
        <f>VLOOKUP(RoadTypeTravel[[#This Row],[NTC Vehicle Code]],$B$17:$I$51,MATCH($D$12,$B$16:$I$16,0),FALSE)</f>
        <v>1.7412373120254581</v>
      </c>
    </row>
    <row r="81" spans="1:6" ht="15.75" x14ac:dyDescent="0.25">
      <c r="A81" s="2"/>
      <c r="B81" s="68" t="s">
        <v>52</v>
      </c>
      <c r="C81" s="18" t="s">
        <v>53</v>
      </c>
      <c r="D81" s="82">
        <v>3</v>
      </c>
      <c r="E81" s="77">
        <v>0.9</v>
      </c>
      <c r="F81" s="94">
        <f>VLOOKUP(RoadTypeTravel[[#This Row],[NTC Vehicle Code]],$B$17:$I$51,MATCH($D$12,$B$16:$I$16,0),FALSE)</f>
        <v>2.7852512793071229</v>
      </c>
    </row>
    <row r="82" spans="1:6" ht="15.75" x14ac:dyDescent="0.25">
      <c r="A82" s="2"/>
      <c r="B82" s="68" t="s">
        <v>54</v>
      </c>
      <c r="C82" s="18" t="s">
        <v>55</v>
      </c>
      <c r="D82" s="82">
        <v>3</v>
      </c>
      <c r="E82" s="77">
        <v>0.9</v>
      </c>
      <c r="F82" s="94">
        <f>VLOOKUP(RoadTypeTravel[[#This Row],[NTC Vehicle Code]],$B$17:$I$51,MATCH($D$12,$B$16:$I$16,0),FALSE)</f>
        <v>2.7071075078436295</v>
      </c>
    </row>
    <row r="83" spans="1:6" ht="15.75" x14ac:dyDescent="0.25">
      <c r="A83" s="2"/>
      <c r="B83" s="68" t="s">
        <v>56</v>
      </c>
      <c r="C83" s="18" t="s">
        <v>57</v>
      </c>
      <c r="D83" s="82">
        <v>4</v>
      </c>
      <c r="E83" s="77">
        <v>0.9</v>
      </c>
      <c r="F83" s="94">
        <f>VLOOKUP(RoadTypeTravel[[#This Row],[NTC Vehicle Code]],$B$17:$I$51,MATCH($D$12,$B$16:$I$16,0),FALSE)</f>
        <v>3.9368757187420731</v>
      </c>
    </row>
    <row r="84" spans="1:6" ht="15.75" x14ac:dyDescent="0.25">
      <c r="A84" s="2"/>
      <c r="B84" s="68" t="s">
        <v>58</v>
      </c>
      <c r="C84" s="18" t="s">
        <v>59</v>
      </c>
      <c r="D84" s="82">
        <v>4</v>
      </c>
      <c r="E84" s="77">
        <v>0.9</v>
      </c>
      <c r="F84" s="94">
        <f>VLOOKUP(RoadTypeTravel[[#This Row],[NTC Vehicle Code]],$B$17:$I$51,MATCH($D$12,$B$16:$I$16,0),FALSE)</f>
        <v>4.2017802478489354</v>
      </c>
    </row>
    <row r="85" spans="1:6" ht="15.75" x14ac:dyDescent="0.25">
      <c r="A85" s="2"/>
      <c r="B85" s="68" t="s">
        <v>60</v>
      </c>
      <c r="C85" s="18" t="s">
        <v>61</v>
      </c>
      <c r="D85" s="82">
        <v>4</v>
      </c>
      <c r="E85" s="77">
        <v>0.9</v>
      </c>
      <c r="F85" s="94">
        <f>VLOOKUP(RoadTypeTravel[[#This Row],[NTC Vehicle Code]],$B$17:$I$51,MATCH($D$12,$B$16:$I$16,0),FALSE)</f>
        <v>4.4652295899483718</v>
      </c>
    </row>
    <row r="86" spans="1:6" ht="15.75" x14ac:dyDescent="0.25">
      <c r="A86" s="2"/>
      <c r="B86" s="68" t="s">
        <v>62</v>
      </c>
      <c r="C86" s="18" t="s">
        <v>63</v>
      </c>
      <c r="D86" s="82">
        <v>4</v>
      </c>
      <c r="E86" s="77">
        <v>0.9</v>
      </c>
      <c r="F86" s="94">
        <f>VLOOKUP(RoadTypeTravel[[#This Row],[NTC Vehicle Code]],$B$17:$I$51,MATCH($D$12,$B$16:$I$16,0),FALSE)</f>
        <v>3.3055849980472591</v>
      </c>
    </row>
    <row r="87" spans="1:6" ht="15.75" x14ac:dyDescent="0.25">
      <c r="A87" s="2"/>
      <c r="B87" s="68" t="s">
        <v>64</v>
      </c>
      <c r="C87" s="18" t="s">
        <v>65</v>
      </c>
      <c r="D87" s="82">
        <v>5</v>
      </c>
      <c r="E87" s="77">
        <v>0.9</v>
      </c>
      <c r="F87" s="94">
        <f>VLOOKUP(RoadTypeTravel[[#This Row],[NTC Vehicle Code]],$B$17:$I$51,MATCH($D$12,$B$16:$I$16,0),FALSE)</f>
        <v>4.0652185965363818</v>
      </c>
    </row>
    <row r="88" spans="1:6" ht="15.75" x14ac:dyDescent="0.25">
      <c r="A88" s="2"/>
      <c r="B88" s="68" t="s">
        <v>66</v>
      </c>
      <c r="C88" s="18" t="s">
        <v>67</v>
      </c>
      <c r="D88" s="82">
        <v>3</v>
      </c>
      <c r="E88" s="77">
        <v>0.9</v>
      </c>
      <c r="F88" s="94">
        <f>VLOOKUP(RoadTypeTravel[[#This Row],[NTC Vehicle Code]],$B$17:$I$51,MATCH($D$12,$B$16:$I$16,0),FALSE)</f>
        <v>2.7851369974869336</v>
      </c>
    </row>
    <row r="89" spans="1:6" ht="15.75" x14ac:dyDescent="0.25">
      <c r="A89" s="2"/>
      <c r="B89" s="68" t="s">
        <v>68</v>
      </c>
      <c r="C89" s="18" t="s">
        <v>69</v>
      </c>
      <c r="D89" s="82">
        <v>2</v>
      </c>
      <c r="E89" s="77">
        <v>0.5</v>
      </c>
      <c r="F89" s="94">
        <f>VLOOKUP(RoadTypeTravel[[#This Row],[NTC Vehicle Code]],$B$17:$I$51,MATCH($D$12,$B$16:$I$16,0),FALSE)</f>
        <v>1.5119517913538123</v>
      </c>
    </row>
    <row r="90" spans="1:6" ht="15.75" x14ac:dyDescent="0.25">
      <c r="A90" s="2"/>
      <c r="B90" s="68" t="s">
        <v>70</v>
      </c>
      <c r="C90" s="18" t="s">
        <v>71</v>
      </c>
      <c r="D90" s="82">
        <v>2</v>
      </c>
      <c r="E90" s="77">
        <v>0.7</v>
      </c>
      <c r="F90" s="94">
        <f>VLOOKUP(RoadTypeTravel[[#This Row],[NTC Vehicle Code]],$B$17:$I$51,MATCH($D$12,$B$16:$I$16,0),FALSE)</f>
        <v>4.1011006721532559E-2</v>
      </c>
    </row>
    <row r="91" spans="1:6" ht="15.75" x14ac:dyDescent="0.25">
      <c r="A91" s="2"/>
      <c r="B91" s="68" t="s">
        <v>72</v>
      </c>
      <c r="C91" s="18" t="s">
        <v>73</v>
      </c>
      <c r="D91" s="82">
        <v>2</v>
      </c>
      <c r="E91" s="77">
        <v>0.7</v>
      </c>
      <c r="F91" s="94">
        <f>VLOOKUP(RoadTypeTravel[[#This Row],[NTC Vehicle Code]],$B$17:$I$51,MATCH($D$12,$B$16:$I$16,0),FALSE)</f>
        <v>0.11497726430795499</v>
      </c>
    </row>
    <row r="92" spans="1:6" ht="15.75" x14ac:dyDescent="0.25">
      <c r="A92" s="2"/>
      <c r="B92" s="68" t="s">
        <v>74</v>
      </c>
      <c r="C92" s="18" t="s">
        <v>75</v>
      </c>
      <c r="D92" s="82">
        <v>2</v>
      </c>
      <c r="E92" s="77">
        <v>0.7</v>
      </c>
      <c r="F92" s="94">
        <f>VLOOKUP(RoadTypeTravel[[#This Row],[NTC Vehicle Code]],$B$17:$I$51,MATCH($D$12,$B$16:$I$16,0),FALSE)</f>
        <v>2.3776564428547005</v>
      </c>
    </row>
    <row r="93" spans="1:6" ht="15.75" x14ac:dyDescent="0.25">
      <c r="A93" s="2"/>
      <c r="B93" s="68" t="s">
        <v>76</v>
      </c>
      <c r="C93" s="18" t="s">
        <v>77</v>
      </c>
      <c r="D93" s="82">
        <v>3</v>
      </c>
      <c r="E93" s="77">
        <v>0.9</v>
      </c>
      <c r="F93" s="94">
        <f>VLOOKUP(RoadTypeTravel[[#This Row],[NTC Vehicle Code]],$B$17:$I$51,MATCH($D$12,$B$16:$I$16,0),FALSE)</f>
        <v>3.8536171838391633</v>
      </c>
    </row>
    <row r="94" spans="1:6" ht="15.75" x14ac:dyDescent="0.25">
      <c r="A94" s="2"/>
      <c r="B94" s="73" t="s">
        <v>78</v>
      </c>
      <c r="C94" s="74" t="s">
        <v>79</v>
      </c>
      <c r="D94" s="85">
        <v>3</v>
      </c>
      <c r="E94" s="79">
        <v>0.9</v>
      </c>
      <c r="F94" s="94">
        <f>VLOOKUP(RoadTypeTravel[[#This Row],[NTC Vehicle Code]],$B$17:$I$51,MATCH($D$12,$B$16:$I$16,0),FALSE)</f>
        <v>2.5275342151682438</v>
      </c>
    </row>
  </sheetData>
  <protectedRanges>
    <protectedRange sqref="A58:E94 B17:C51 F59:F94" name="Editable Area"/>
  </protectedRanges>
  <dataValidations count="1">
    <dataValidation type="list" allowBlank="1" showInputMessage="1" showErrorMessage="1" sqref="D12" xr:uid="{9CEBF497-94A5-46AD-BBF8-727D1634702B}">
      <formula1>$D$16:$I$16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1D7C-E925-48BF-A976-6737968C68A0}">
  <sheetPr>
    <tabColor theme="1"/>
  </sheetPr>
  <dimension ref="B1:D17"/>
  <sheetViews>
    <sheetView tabSelected="1" workbookViewId="0">
      <selection activeCell="G18" sqref="G18"/>
    </sheetView>
  </sheetViews>
  <sheetFormatPr defaultRowHeight="15" x14ac:dyDescent="0.25"/>
  <cols>
    <col min="2" max="2" width="15" bestFit="1" customWidth="1"/>
    <col min="3" max="3" width="2.28515625" customWidth="1"/>
    <col min="4" max="4" width="63.28515625" customWidth="1"/>
  </cols>
  <sheetData>
    <row r="1" spans="2:4" s="2" customFormat="1" x14ac:dyDescent="0.2"/>
    <row r="2" spans="2:4" s="2" customFormat="1" x14ac:dyDescent="0.2"/>
    <row r="3" spans="2:4" s="2" customFormat="1" x14ac:dyDescent="0.2"/>
    <row r="4" spans="2:4" s="2" customFormat="1" x14ac:dyDescent="0.2"/>
    <row r="5" spans="2:4" s="3" customFormat="1" ht="24.95" customHeight="1" x14ac:dyDescent="0.2">
      <c r="B5" s="4" t="s">
        <v>86</v>
      </c>
    </row>
    <row r="7" spans="2:4" x14ac:dyDescent="0.25">
      <c r="B7" s="18"/>
      <c r="D7" t="s">
        <v>87</v>
      </c>
    </row>
    <row r="8" spans="2:4" x14ac:dyDescent="0.25">
      <c r="B8" s="7"/>
      <c r="D8" t="s">
        <v>88</v>
      </c>
    </row>
    <row r="9" spans="2:4" x14ac:dyDescent="0.25">
      <c r="B9" s="23"/>
      <c r="D9" t="s">
        <v>89</v>
      </c>
    </row>
    <row r="10" spans="2:4" x14ac:dyDescent="0.25">
      <c r="B10" s="16"/>
      <c r="D10" t="s">
        <v>90</v>
      </c>
    </row>
    <row r="13" spans="2:4" s="3" customFormat="1" ht="24.95" customHeight="1" x14ac:dyDescent="0.2">
      <c r="B13" s="4" t="s">
        <v>91</v>
      </c>
    </row>
    <row r="14" spans="2:4" x14ac:dyDescent="0.25">
      <c r="B14" s="24" t="s">
        <v>92</v>
      </c>
      <c r="D14" t="s">
        <v>93</v>
      </c>
    </row>
    <row r="15" spans="2:4" x14ac:dyDescent="0.25">
      <c r="B15" s="25" t="s">
        <v>94</v>
      </c>
      <c r="D15" t="s">
        <v>95</v>
      </c>
    </row>
    <row r="16" spans="2:4" x14ac:dyDescent="0.25">
      <c r="B16" s="16" t="s">
        <v>96</v>
      </c>
      <c r="D16" t="s">
        <v>97</v>
      </c>
    </row>
    <row r="17" spans="2:4" x14ac:dyDescent="0.25">
      <c r="B17" s="26" t="s">
        <v>98</v>
      </c>
      <c r="D17" t="s">
        <v>99</v>
      </c>
    </row>
  </sheetData>
  <protectedRanges>
    <protectedRange sqref="B7" name="Editable Area"/>
  </protectedRange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4F4C-7F66-4ADD-941D-9E862D058155}">
  <sheetPr>
    <tabColor theme="1"/>
  </sheetPr>
  <dimension ref="B5:G162"/>
  <sheetViews>
    <sheetView workbookViewId="0">
      <selection activeCell="E102" sqref="E102"/>
    </sheetView>
  </sheetViews>
  <sheetFormatPr defaultColWidth="9" defaultRowHeight="15" x14ac:dyDescent="0.2"/>
  <cols>
    <col min="1" max="1" width="9" style="2"/>
    <col min="2" max="2" width="25.28515625" style="2" customWidth="1"/>
    <col min="3" max="3" width="41.42578125" style="2" bestFit="1" customWidth="1"/>
    <col min="4" max="4" width="39.42578125" style="2" bestFit="1" customWidth="1"/>
    <col min="5" max="5" width="42.140625" style="2" bestFit="1" customWidth="1"/>
    <col min="6" max="6" width="70.140625" style="2" bestFit="1" customWidth="1"/>
    <col min="7" max="11" width="9" style="2"/>
    <col min="12" max="12" width="21.7109375" style="2" customWidth="1"/>
    <col min="13" max="16384" width="9" style="2"/>
  </cols>
  <sheetData>
    <row r="5" spans="2:4" s="3" customFormat="1" ht="24.95" customHeight="1" x14ac:dyDescent="0.2">
      <c r="B5" s="4" t="s">
        <v>100</v>
      </c>
      <c r="C5" s="4"/>
    </row>
    <row r="7" spans="2:4" s="5" customFormat="1" ht="20.100000000000001" customHeight="1" x14ac:dyDescent="0.2">
      <c r="B7" s="6" t="s">
        <v>101</v>
      </c>
      <c r="C7" s="6"/>
    </row>
    <row r="10" spans="2:4" ht="17.25" x14ac:dyDescent="0.35">
      <c r="B10" s="70" t="s">
        <v>81</v>
      </c>
      <c r="C10" s="71" t="s">
        <v>82</v>
      </c>
      <c r="D10" s="100" t="s">
        <v>102</v>
      </c>
    </row>
    <row r="11" spans="2:4" x14ac:dyDescent="0.2">
      <c r="B11" s="68" t="s">
        <v>10</v>
      </c>
      <c r="C11" s="18" t="s">
        <v>11</v>
      </c>
      <c r="D11" s="77" t="s">
        <v>103</v>
      </c>
    </row>
    <row r="12" spans="2:4" x14ac:dyDescent="0.2">
      <c r="B12" s="68" t="s">
        <v>12</v>
      </c>
      <c r="C12" s="18" t="s">
        <v>13</v>
      </c>
      <c r="D12" s="77" t="s">
        <v>103</v>
      </c>
    </row>
    <row r="13" spans="2:4" x14ac:dyDescent="0.2">
      <c r="B13" s="68" t="s">
        <v>14</v>
      </c>
      <c r="C13" s="18" t="s">
        <v>15</v>
      </c>
      <c r="D13" s="77" t="s">
        <v>103</v>
      </c>
    </row>
    <row r="14" spans="2:4" x14ac:dyDescent="0.2">
      <c r="B14" s="68" t="s">
        <v>16</v>
      </c>
      <c r="C14" s="18" t="s">
        <v>17</v>
      </c>
      <c r="D14" s="77" t="s">
        <v>103</v>
      </c>
    </row>
    <row r="15" spans="2:4" x14ac:dyDescent="0.2">
      <c r="B15" s="68" t="s">
        <v>18</v>
      </c>
      <c r="C15" s="18" t="s">
        <v>19</v>
      </c>
      <c r="D15" s="77" t="s">
        <v>103</v>
      </c>
    </row>
    <row r="16" spans="2:4" x14ac:dyDescent="0.2">
      <c r="B16" s="68" t="s">
        <v>20</v>
      </c>
      <c r="C16" s="18" t="s">
        <v>21</v>
      </c>
      <c r="D16" s="77" t="s">
        <v>103</v>
      </c>
    </row>
    <row r="17" spans="2:4" x14ac:dyDescent="0.2">
      <c r="B17" s="68" t="s">
        <v>22</v>
      </c>
      <c r="C17" s="18" t="s">
        <v>23</v>
      </c>
      <c r="D17" s="77" t="s">
        <v>103</v>
      </c>
    </row>
    <row r="18" spans="2:4" x14ac:dyDescent="0.2">
      <c r="B18" s="68" t="s">
        <v>24</v>
      </c>
      <c r="C18" s="18" t="s">
        <v>25</v>
      </c>
      <c r="D18" s="77" t="s">
        <v>104</v>
      </c>
    </row>
    <row r="19" spans="2:4" x14ac:dyDescent="0.2">
      <c r="B19" s="68" t="s">
        <v>26</v>
      </c>
      <c r="C19" s="18" t="s">
        <v>27</v>
      </c>
      <c r="D19" s="77" t="s">
        <v>104</v>
      </c>
    </row>
    <row r="20" spans="2:4" x14ac:dyDescent="0.2">
      <c r="B20" s="68" t="s">
        <v>28</v>
      </c>
      <c r="C20" s="18" t="s">
        <v>29</v>
      </c>
      <c r="D20" s="77" t="s">
        <v>104</v>
      </c>
    </row>
    <row r="21" spans="2:4" x14ac:dyDescent="0.2">
      <c r="B21" s="68" t="s">
        <v>30</v>
      </c>
      <c r="C21" s="18" t="s">
        <v>31</v>
      </c>
      <c r="D21" s="77" t="s">
        <v>104</v>
      </c>
    </row>
    <row r="22" spans="2:4" x14ac:dyDescent="0.2">
      <c r="B22" s="68" t="s">
        <v>32</v>
      </c>
      <c r="C22" s="18" t="s">
        <v>33</v>
      </c>
      <c r="D22" s="77" t="s">
        <v>104</v>
      </c>
    </row>
    <row r="23" spans="2:4" x14ac:dyDescent="0.2">
      <c r="B23" s="68" t="s">
        <v>34</v>
      </c>
      <c r="C23" s="18" t="s">
        <v>35</v>
      </c>
      <c r="D23" s="77" t="s">
        <v>104</v>
      </c>
    </row>
    <row r="24" spans="2:4" x14ac:dyDescent="0.2">
      <c r="B24" s="68" t="s">
        <v>36</v>
      </c>
      <c r="C24" s="18" t="s">
        <v>37</v>
      </c>
      <c r="D24" s="77" t="s">
        <v>104</v>
      </c>
    </row>
    <row r="25" spans="2:4" x14ac:dyDescent="0.2">
      <c r="B25" s="68" t="s">
        <v>38</v>
      </c>
      <c r="C25" s="18" t="s">
        <v>39</v>
      </c>
      <c r="D25" s="77" t="s">
        <v>104</v>
      </c>
    </row>
    <row r="26" spans="2:4" x14ac:dyDescent="0.2">
      <c r="B26" s="68" t="s">
        <v>40</v>
      </c>
      <c r="C26" s="18" t="s">
        <v>41</v>
      </c>
      <c r="D26" s="77" t="s">
        <v>104</v>
      </c>
    </row>
    <row r="27" spans="2:4" x14ac:dyDescent="0.2">
      <c r="B27" s="68" t="s">
        <v>42</v>
      </c>
      <c r="C27" s="18" t="s">
        <v>43</v>
      </c>
      <c r="D27" s="77" t="s">
        <v>104</v>
      </c>
    </row>
    <row r="28" spans="2:4" x14ac:dyDescent="0.2">
      <c r="B28" s="68" t="s">
        <v>44</v>
      </c>
      <c r="C28" s="18" t="s">
        <v>45</v>
      </c>
      <c r="D28" s="77" t="s">
        <v>104</v>
      </c>
    </row>
    <row r="29" spans="2:4" x14ac:dyDescent="0.2">
      <c r="B29" s="68" t="s">
        <v>46</v>
      </c>
      <c r="C29" s="18" t="s">
        <v>47</v>
      </c>
      <c r="D29" s="77" t="s">
        <v>104</v>
      </c>
    </row>
    <row r="30" spans="2:4" x14ac:dyDescent="0.2">
      <c r="B30" s="68" t="s">
        <v>48</v>
      </c>
      <c r="C30" s="18" t="s">
        <v>49</v>
      </c>
      <c r="D30" s="77" t="s">
        <v>104</v>
      </c>
    </row>
    <row r="31" spans="2:4" x14ac:dyDescent="0.2">
      <c r="B31" s="68" t="s">
        <v>50</v>
      </c>
      <c r="C31" s="18" t="s">
        <v>51</v>
      </c>
      <c r="D31" s="77" t="s">
        <v>104</v>
      </c>
    </row>
    <row r="32" spans="2:4" x14ac:dyDescent="0.2">
      <c r="B32" s="68" t="s">
        <v>52</v>
      </c>
      <c r="C32" s="18" t="s">
        <v>53</v>
      </c>
      <c r="D32" s="77" t="s">
        <v>104</v>
      </c>
    </row>
    <row r="33" spans="2:4" x14ac:dyDescent="0.2">
      <c r="B33" s="68" t="s">
        <v>54</v>
      </c>
      <c r="C33" s="18" t="s">
        <v>55</v>
      </c>
      <c r="D33" s="77" t="s">
        <v>104</v>
      </c>
    </row>
    <row r="34" spans="2:4" x14ac:dyDescent="0.2">
      <c r="B34" s="68" t="s">
        <v>56</v>
      </c>
      <c r="C34" s="18" t="s">
        <v>57</v>
      </c>
      <c r="D34" s="77" t="s">
        <v>104</v>
      </c>
    </row>
    <row r="35" spans="2:4" x14ac:dyDescent="0.2">
      <c r="B35" s="68" t="s">
        <v>58</v>
      </c>
      <c r="C35" s="18" t="s">
        <v>59</v>
      </c>
      <c r="D35" s="77" t="s">
        <v>104</v>
      </c>
    </row>
    <row r="36" spans="2:4" x14ac:dyDescent="0.2">
      <c r="B36" s="68" t="s">
        <v>60</v>
      </c>
      <c r="C36" s="18" t="s">
        <v>61</v>
      </c>
      <c r="D36" s="77" t="s">
        <v>104</v>
      </c>
    </row>
    <row r="37" spans="2:4" x14ac:dyDescent="0.2">
      <c r="B37" s="68" t="s">
        <v>62</v>
      </c>
      <c r="C37" s="18" t="s">
        <v>63</v>
      </c>
      <c r="D37" s="77" t="s">
        <v>104</v>
      </c>
    </row>
    <row r="38" spans="2:4" x14ac:dyDescent="0.2">
      <c r="B38" s="68" t="s">
        <v>64</v>
      </c>
      <c r="C38" s="18" t="s">
        <v>65</v>
      </c>
      <c r="D38" s="77" t="s">
        <v>104</v>
      </c>
    </row>
    <row r="39" spans="2:4" x14ac:dyDescent="0.2">
      <c r="B39" s="68" t="s">
        <v>66</v>
      </c>
      <c r="C39" s="18" t="s">
        <v>67</v>
      </c>
      <c r="D39" s="77" t="s">
        <v>104</v>
      </c>
    </row>
    <row r="40" spans="2:4" x14ac:dyDescent="0.2">
      <c r="B40" s="68" t="s">
        <v>68</v>
      </c>
      <c r="C40" s="18" t="s">
        <v>69</v>
      </c>
      <c r="D40" s="77" t="s">
        <v>104</v>
      </c>
    </row>
    <row r="41" spans="2:4" x14ac:dyDescent="0.2">
      <c r="B41" s="68" t="s">
        <v>70</v>
      </c>
      <c r="C41" s="18" t="s">
        <v>71</v>
      </c>
      <c r="D41" s="77" t="s">
        <v>103</v>
      </c>
    </row>
    <row r="42" spans="2:4" x14ac:dyDescent="0.2">
      <c r="B42" s="68" t="s">
        <v>72</v>
      </c>
      <c r="C42" s="18" t="s">
        <v>73</v>
      </c>
      <c r="D42" s="77" t="s">
        <v>104</v>
      </c>
    </row>
    <row r="43" spans="2:4" x14ac:dyDescent="0.2">
      <c r="B43" s="68" t="s">
        <v>74</v>
      </c>
      <c r="C43" s="18" t="s">
        <v>75</v>
      </c>
      <c r="D43" s="77" t="s">
        <v>104</v>
      </c>
    </row>
    <row r="44" spans="2:4" x14ac:dyDescent="0.2">
      <c r="B44" s="68" t="s">
        <v>76</v>
      </c>
      <c r="C44" s="18" t="s">
        <v>77</v>
      </c>
      <c r="D44" s="77" t="s">
        <v>104</v>
      </c>
    </row>
    <row r="45" spans="2:4" x14ac:dyDescent="0.2">
      <c r="B45" s="73" t="s">
        <v>78</v>
      </c>
      <c r="C45" s="74" t="s">
        <v>79</v>
      </c>
      <c r="D45" s="79" t="s">
        <v>104</v>
      </c>
    </row>
    <row r="49" spans="2:7" s="5" customFormat="1" ht="20.100000000000001" customHeight="1" x14ac:dyDescent="0.2">
      <c r="B49" s="6" t="s">
        <v>105</v>
      </c>
      <c r="C49" s="6"/>
    </row>
    <row r="51" spans="2:7" x14ac:dyDescent="0.2">
      <c r="B51" s="131" t="s">
        <v>106</v>
      </c>
      <c r="C51" s="132"/>
      <c r="D51" s="132"/>
      <c r="E51" s="132"/>
      <c r="F51" s="132"/>
      <c r="G51" s="133"/>
    </row>
    <row r="53" spans="2:7" ht="17.25" x14ac:dyDescent="0.35">
      <c r="B53" s="70" t="s">
        <v>107</v>
      </c>
      <c r="C53" s="71" t="s">
        <v>81</v>
      </c>
      <c r="D53" s="71" t="s">
        <v>108</v>
      </c>
      <c r="E53" s="71" t="s">
        <v>82</v>
      </c>
      <c r="F53" s="78" t="s">
        <v>109</v>
      </c>
    </row>
    <row r="54" spans="2:7" x14ac:dyDescent="0.2">
      <c r="B54" s="68" t="s">
        <v>110</v>
      </c>
      <c r="C54" s="18" t="s">
        <v>46</v>
      </c>
      <c r="D54" s="18" t="s">
        <v>111</v>
      </c>
      <c r="E54" s="18" t="s">
        <v>47</v>
      </c>
      <c r="F54" s="77">
        <v>0.10004353218313999</v>
      </c>
    </row>
    <row r="55" spans="2:7" x14ac:dyDescent="0.2">
      <c r="B55" s="68" t="s">
        <v>110</v>
      </c>
      <c r="C55" s="18" t="s">
        <v>48</v>
      </c>
      <c r="D55" s="18" t="s">
        <v>111</v>
      </c>
      <c r="E55" s="18" t="s">
        <v>49</v>
      </c>
      <c r="F55" s="77">
        <v>0.61718506700394504</v>
      </c>
    </row>
    <row r="56" spans="2:7" x14ac:dyDescent="0.2">
      <c r="B56" s="68" t="s">
        <v>110</v>
      </c>
      <c r="C56" s="18" t="s">
        <v>50</v>
      </c>
      <c r="D56" s="18" t="s">
        <v>111</v>
      </c>
      <c r="E56" s="18" t="s">
        <v>51</v>
      </c>
      <c r="F56" s="77">
        <v>0.28277140081291502</v>
      </c>
    </row>
    <row r="57" spans="2:7" x14ac:dyDescent="0.2">
      <c r="B57" s="68" t="s">
        <v>112</v>
      </c>
      <c r="C57" s="18" t="s">
        <v>52</v>
      </c>
      <c r="D57" s="18" t="s">
        <v>113</v>
      </c>
      <c r="E57" s="18" t="s">
        <v>53</v>
      </c>
      <c r="F57" s="77">
        <v>0.114323870841852</v>
      </c>
    </row>
    <row r="58" spans="2:7" x14ac:dyDescent="0.2">
      <c r="B58" s="68" t="s">
        <v>112</v>
      </c>
      <c r="C58" s="18" t="s">
        <v>54</v>
      </c>
      <c r="D58" s="18" t="s">
        <v>113</v>
      </c>
      <c r="E58" s="18" t="s">
        <v>55</v>
      </c>
      <c r="F58" s="77">
        <v>0.81668956289245398</v>
      </c>
    </row>
    <row r="59" spans="2:7" x14ac:dyDescent="0.2">
      <c r="B59" s="73" t="s">
        <v>112</v>
      </c>
      <c r="C59" s="74" t="s">
        <v>66</v>
      </c>
      <c r="D59" s="74" t="s">
        <v>113</v>
      </c>
      <c r="E59" s="74" t="s">
        <v>67</v>
      </c>
      <c r="F59" s="79">
        <v>6.8986566265693397E-2</v>
      </c>
    </row>
    <row r="63" spans="2:7" s="5" customFormat="1" ht="20.100000000000001" customHeight="1" x14ac:dyDescent="0.2">
      <c r="B63" s="6" t="s">
        <v>114</v>
      </c>
      <c r="C63" s="6"/>
    </row>
    <row r="65" spans="2:7" x14ac:dyDescent="0.2">
      <c r="B65" s="131" t="s">
        <v>115</v>
      </c>
      <c r="C65" s="132"/>
      <c r="D65" s="132"/>
      <c r="E65" s="132"/>
      <c r="F65" s="132"/>
      <c r="G65" s="133"/>
    </row>
    <row r="68" spans="2:7" ht="17.25" x14ac:dyDescent="0.35">
      <c r="B68" s="70" t="s">
        <v>81</v>
      </c>
      <c r="C68" s="71" t="s">
        <v>82</v>
      </c>
      <c r="D68" s="71" t="s">
        <v>116</v>
      </c>
      <c r="E68" s="78" t="s">
        <v>109</v>
      </c>
    </row>
    <row r="69" spans="2:7" x14ac:dyDescent="0.2">
      <c r="B69" s="68" t="s">
        <v>56</v>
      </c>
      <c r="C69" s="18" t="s">
        <v>57</v>
      </c>
      <c r="D69" s="18" t="s">
        <v>117</v>
      </c>
      <c r="E69" s="77">
        <v>0.119862807515364</v>
      </c>
    </row>
    <row r="70" spans="2:7" x14ac:dyDescent="0.2">
      <c r="B70" s="68" t="s">
        <v>58</v>
      </c>
      <c r="C70" s="18" t="s">
        <v>59</v>
      </c>
      <c r="D70" s="18" t="s">
        <v>117</v>
      </c>
      <c r="E70" s="77">
        <v>0.78058338999503696</v>
      </c>
    </row>
    <row r="71" spans="2:7" x14ac:dyDescent="0.2">
      <c r="B71" s="68" t="s">
        <v>62</v>
      </c>
      <c r="C71" s="18" t="s">
        <v>63</v>
      </c>
      <c r="D71" s="18" t="s">
        <v>117</v>
      </c>
      <c r="E71" s="77">
        <v>9.0265386895942407E-2</v>
      </c>
    </row>
    <row r="72" spans="2:7" x14ac:dyDescent="0.2">
      <c r="B72" s="68" t="s">
        <v>64</v>
      </c>
      <c r="C72" s="18" t="s">
        <v>65</v>
      </c>
      <c r="D72" s="18" t="s">
        <v>117</v>
      </c>
      <c r="E72" s="77">
        <v>9.28841559365641E-3</v>
      </c>
    </row>
    <row r="73" spans="2:7" x14ac:dyDescent="0.2">
      <c r="B73" s="68" t="s">
        <v>56</v>
      </c>
      <c r="C73" s="18" t="s">
        <v>57</v>
      </c>
      <c r="D73" s="18" t="s">
        <v>118</v>
      </c>
      <c r="E73" s="77">
        <v>9.8552490939325499E-2</v>
      </c>
    </row>
    <row r="74" spans="2:7" x14ac:dyDescent="0.2">
      <c r="B74" s="68" t="s">
        <v>58</v>
      </c>
      <c r="C74" s="18" t="s">
        <v>59</v>
      </c>
      <c r="D74" s="18" t="s">
        <v>118</v>
      </c>
      <c r="E74" s="77">
        <v>0.84136800885882157</v>
      </c>
    </row>
    <row r="75" spans="2:7" x14ac:dyDescent="0.2">
      <c r="B75" s="68" t="s">
        <v>62</v>
      </c>
      <c r="C75" s="18" t="s">
        <v>63</v>
      </c>
      <c r="D75" s="18" t="s">
        <v>118</v>
      </c>
      <c r="E75" s="77">
        <v>3.4874544404050412E-2</v>
      </c>
    </row>
    <row r="76" spans="2:7" x14ac:dyDescent="0.2">
      <c r="B76" s="68" t="s">
        <v>64</v>
      </c>
      <c r="C76" s="18" t="s">
        <v>65</v>
      </c>
      <c r="D76" s="18" t="s">
        <v>118</v>
      </c>
      <c r="E76" s="77">
        <v>2.5204955797802586E-2</v>
      </c>
    </row>
    <row r="77" spans="2:7" x14ac:dyDescent="0.2">
      <c r="B77" s="68" t="s">
        <v>56</v>
      </c>
      <c r="C77" s="18" t="s">
        <v>57</v>
      </c>
      <c r="D77" s="18" t="s">
        <v>119</v>
      </c>
      <c r="E77" s="77">
        <v>5.6155358654025017E-2</v>
      </c>
    </row>
    <row r="78" spans="2:7" x14ac:dyDescent="0.2">
      <c r="B78" s="68" t="s">
        <v>58</v>
      </c>
      <c r="C78" s="18" t="s">
        <v>59</v>
      </c>
      <c r="D78" s="18" t="s">
        <v>119</v>
      </c>
      <c r="E78" s="77">
        <v>0.59299239230313494</v>
      </c>
    </row>
    <row r="79" spans="2:7" x14ac:dyDescent="0.2">
      <c r="B79" s="68" t="s">
        <v>62</v>
      </c>
      <c r="C79" s="18" t="s">
        <v>63</v>
      </c>
      <c r="D79" s="18" t="s">
        <v>119</v>
      </c>
      <c r="E79" s="77">
        <v>0.21386166551181762</v>
      </c>
    </row>
    <row r="80" spans="2:7" x14ac:dyDescent="0.2">
      <c r="B80" s="68" t="s">
        <v>64</v>
      </c>
      <c r="C80" s="18" t="s">
        <v>65</v>
      </c>
      <c r="D80" s="18" t="s">
        <v>119</v>
      </c>
      <c r="E80" s="77">
        <v>0.13699058353102248</v>
      </c>
    </row>
    <row r="81" spans="2:5" x14ac:dyDescent="0.2">
      <c r="B81" s="68" t="s">
        <v>56</v>
      </c>
      <c r="C81" s="18" t="s">
        <v>57</v>
      </c>
      <c r="D81" s="18" t="s">
        <v>120</v>
      </c>
      <c r="E81" s="77">
        <v>4.7885426321594468E-2</v>
      </c>
    </row>
    <row r="82" spans="2:5" x14ac:dyDescent="0.2">
      <c r="B82" s="68" t="s">
        <v>58</v>
      </c>
      <c r="C82" s="18" t="s">
        <v>59</v>
      </c>
      <c r="D82" s="18" t="s">
        <v>120</v>
      </c>
      <c r="E82" s="77">
        <v>0.68121162920337097</v>
      </c>
    </row>
    <row r="83" spans="2:5" x14ac:dyDescent="0.2">
      <c r="B83" s="68" t="s">
        <v>62</v>
      </c>
      <c r="C83" s="18" t="s">
        <v>63</v>
      </c>
      <c r="D83" s="18" t="s">
        <v>120</v>
      </c>
      <c r="E83" s="77">
        <v>0.21286976589913592</v>
      </c>
    </row>
    <row r="84" spans="2:5" x14ac:dyDescent="0.2">
      <c r="B84" s="68" t="s">
        <v>64</v>
      </c>
      <c r="C84" s="18" t="s">
        <v>65</v>
      </c>
      <c r="D84" s="18" t="s">
        <v>120</v>
      </c>
      <c r="E84" s="77">
        <v>5.8033178575898653E-2</v>
      </c>
    </row>
    <row r="85" spans="2:5" x14ac:dyDescent="0.2">
      <c r="B85" s="68" t="s">
        <v>56</v>
      </c>
      <c r="C85" s="18" t="s">
        <v>57</v>
      </c>
      <c r="D85" s="18" t="s">
        <v>121</v>
      </c>
      <c r="E85" s="77">
        <v>2.1433869698807048E-2</v>
      </c>
    </row>
    <row r="86" spans="2:5" x14ac:dyDescent="0.2">
      <c r="B86" s="68" t="s">
        <v>58</v>
      </c>
      <c r="C86" s="18" t="s">
        <v>59</v>
      </c>
      <c r="D86" s="18" t="s">
        <v>121</v>
      </c>
      <c r="E86" s="77">
        <v>0.18852050230975376</v>
      </c>
    </row>
    <row r="87" spans="2:5" x14ac:dyDescent="0.2">
      <c r="B87" s="68" t="s">
        <v>62</v>
      </c>
      <c r="C87" s="18" t="s">
        <v>63</v>
      </c>
      <c r="D87" s="18" t="s">
        <v>121</v>
      </c>
      <c r="E87" s="77">
        <v>0.58427387233925976</v>
      </c>
    </row>
    <row r="88" spans="2:5" x14ac:dyDescent="0.2">
      <c r="B88" s="68" t="s">
        <v>64</v>
      </c>
      <c r="C88" s="18" t="s">
        <v>65</v>
      </c>
      <c r="D88" s="18" t="s">
        <v>121</v>
      </c>
      <c r="E88" s="77">
        <v>0.20577175565217942</v>
      </c>
    </row>
    <row r="89" spans="2:5" x14ac:dyDescent="0.2">
      <c r="B89" s="68" t="s">
        <v>56</v>
      </c>
      <c r="C89" s="18" t="s">
        <v>57</v>
      </c>
      <c r="D89" s="18" t="s">
        <v>122</v>
      </c>
      <c r="E89" s="77">
        <v>0.26253880494614307</v>
      </c>
    </row>
    <row r="90" spans="2:5" x14ac:dyDescent="0.2">
      <c r="B90" s="68" t="s">
        <v>58</v>
      </c>
      <c r="C90" s="18" t="s">
        <v>59</v>
      </c>
      <c r="D90" s="18" t="s">
        <v>122</v>
      </c>
      <c r="E90" s="77">
        <v>0.73746119505385677</v>
      </c>
    </row>
    <row r="91" spans="2:5" x14ac:dyDescent="0.2">
      <c r="B91" s="68" t="s">
        <v>62</v>
      </c>
      <c r="C91" s="18" t="s">
        <v>63</v>
      </c>
      <c r="D91" s="18" t="s">
        <v>122</v>
      </c>
      <c r="E91" s="77">
        <v>0</v>
      </c>
    </row>
    <row r="92" spans="2:5" x14ac:dyDescent="0.2">
      <c r="B92" s="68" t="s">
        <v>64</v>
      </c>
      <c r="C92" s="18" t="s">
        <v>65</v>
      </c>
      <c r="D92" s="18" t="s">
        <v>122</v>
      </c>
      <c r="E92" s="77">
        <v>0</v>
      </c>
    </row>
    <row r="93" spans="2:5" x14ac:dyDescent="0.2">
      <c r="B93" s="68" t="s">
        <v>56</v>
      </c>
      <c r="C93" s="18" t="s">
        <v>57</v>
      </c>
      <c r="D93" s="18" t="s">
        <v>123</v>
      </c>
      <c r="E93" s="77">
        <v>2.5501185099979107E-2</v>
      </c>
    </row>
    <row r="94" spans="2:5" x14ac:dyDescent="0.2">
      <c r="B94" s="68" t="s">
        <v>58</v>
      </c>
      <c r="C94" s="18" t="s">
        <v>59</v>
      </c>
      <c r="D94" s="18" t="s">
        <v>123</v>
      </c>
      <c r="E94" s="77">
        <v>5.8176776735965462E-2</v>
      </c>
    </row>
    <row r="95" spans="2:5" x14ac:dyDescent="0.2">
      <c r="B95" s="68" t="s">
        <v>62</v>
      </c>
      <c r="C95" s="18" t="s">
        <v>63</v>
      </c>
      <c r="D95" s="18" t="s">
        <v>123</v>
      </c>
      <c r="E95" s="77">
        <v>0.27151265633107458</v>
      </c>
    </row>
    <row r="96" spans="2:5" x14ac:dyDescent="0.2">
      <c r="B96" s="68" t="s">
        <v>64</v>
      </c>
      <c r="C96" s="18" t="s">
        <v>65</v>
      </c>
      <c r="D96" s="18" t="s">
        <v>123</v>
      </c>
      <c r="E96" s="77">
        <v>0.64480938183298075</v>
      </c>
    </row>
    <row r="97" spans="2:7" x14ac:dyDescent="0.2">
      <c r="B97" s="68" t="s">
        <v>56</v>
      </c>
      <c r="C97" s="18" t="s">
        <v>57</v>
      </c>
      <c r="D97" s="18" t="s">
        <v>124</v>
      </c>
      <c r="E97" s="77">
        <v>3.4701912260967374E-2</v>
      </c>
    </row>
    <row r="98" spans="2:7" x14ac:dyDescent="0.2">
      <c r="B98" s="68" t="s">
        <v>58</v>
      </c>
      <c r="C98" s="18" t="s">
        <v>59</v>
      </c>
      <c r="D98" s="18" t="s">
        <v>124</v>
      </c>
      <c r="E98" s="77">
        <v>0.89330708661417324</v>
      </c>
    </row>
    <row r="99" spans="2:7" x14ac:dyDescent="0.2">
      <c r="B99" s="68" t="s">
        <v>62</v>
      </c>
      <c r="C99" s="18" t="s">
        <v>63</v>
      </c>
      <c r="D99" s="18" t="s">
        <v>124</v>
      </c>
      <c r="E99" s="77">
        <v>2.8796400449943756E-2</v>
      </c>
    </row>
    <row r="100" spans="2:7" x14ac:dyDescent="0.2">
      <c r="B100" s="73" t="s">
        <v>64</v>
      </c>
      <c r="C100" s="74" t="s">
        <v>65</v>
      </c>
      <c r="D100" s="74" t="s">
        <v>124</v>
      </c>
      <c r="E100" s="79">
        <v>4.3194600674915637E-2</v>
      </c>
    </row>
    <row r="105" spans="2:7" s="5" customFormat="1" ht="20.100000000000001" customHeight="1" x14ac:dyDescent="0.2">
      <c r="B105" s="6" t="s">
        <v>125</v>
      </c>
      <c r="C105" s="6"/>
    </row>
    <row r="108" spans="2:7" ht="17.25" x14ac:dyDescent="0.35">
      <c r="B108" s="101" t="s">
        <v>126</v>
      </c>
      <c r="C108" s="102" t="s">
        <v>127</v>
      </c>
      <c r="D108" s="100" t="s">
        <v>102</v>
      </c>
      <c r="E108" s="102" t="s">
        <v>128</v>
      </c>
      <c r="F108" s="102" t="s">
        <v>129</v>
      </c>
      <c r="G108" s="100" t="s">
        <v>130</v>
      </c>
    </row>
    <row r="109" spans="2:7" x14ac:dyDescent="0.2">
      <c r="B109" s="68" t="s">
        <v>131</v>
      </c>
      <c r="C109" s="18" t="s">
        <v>11</v>
      </c>
      <c r="D109" s="18" t="s">
        <v>103</v>
      </c>
      <c r="E109" s="18"/>
      <c r="F109" s="18" t="s">
        <v>10</v>
      </c>
      <c r="G109" s="77"/>
    </row>
    <row r="110" spans="2:7" x14ac:dyDescent="0.2">
      <c r="B110" s="68" t="s">
        <v>132</v>
      </c>
      <c r="C110" s="18" t="s">
        <v>13</v>
      </c>
      <c r="D110" s="18" t="s">
        <v>103</v>
      </c>
      <c r="E110" s="18"/>
      <c r="F110" s="18" t="s">
        <v>12</v>
      </c>
      <c r="G110" s="77"/>
    </row>
    <row r="111" spans="2:7" x14ac:dyDescent="0.2">
      <c r="B111" s="68" t="s">
        <v>133</v>
      </c>
      <c r="C111" s="18" t="s">
        <v>15</v>
      </c>
      <c r="D111" s="18" t="s">
        <v>103</v>
      </c>
      <c r="E111" s="18"/>
      <c r="F111" s="18" t="s">
        <v>14</v>
      </c>
      <c r="G111" s="77"/>
    </row>
    <row r="112" spans="2:7" x14ac:dyDescent="0.2">
      <c r="B112" s="68" t="s">
        <v>134</v>
      </c>
      <c r="C112" s="18" t="s">
        <v>17</v>
      </c>
      <c r="D112" s="18" t="s">
        <v>103</v>
      </c>
      <c r="E112" s="18"/>
      <c r="F112" s="18" t="s">
        <v>16</v>
      </c>
      <c r="G112" s="77"/>
    </row>
    <row r="113" spans="2:7" x14ac:dyDescent="0.2">
      <c r="B113" s="68" t="s">
        <v>135</v>
      </c>
      <c r="C113" s="18" t="s">
        <v>19</v>
      </c>
      <c r="D113" s="18" t="s">
        <v>103</v>
      </c>
      <c r="E113" s="18"/>
      <c r="F113" s="18" t="s">
        <v>18</v>
      </c>
      <c r="G113" s="77"/>
    </row>
    <row r="114" spans="2:7" x14ac:dyDescent="0.2">
      <c r="B114" s="68" t="s">
        <v>136</v>
      </c>
      <c r="C114" s="18" t="s">
        <v>21</v>
      </c>
      <c r="D114" s="18" t="s">
        <v>103</v>
      </c>
      <c r="E114" s="18"/>
      <c r="F114" s="18" t="s">
        <v>20</v>
      </c>
      <c r="G114" s="77"/>
    </row>
    <row r="115" spans="2:7" x14ac:dyDescent="0.2">
      <c r="B115" s="68" t="s">
        <v>137</v>
      </c>
      <c r="C115" s="18" t="s">
        <v>23</v>
      </c>
      <c r="D115" s="18" t="s">
        <v>103</v>
      </c>
      <c r="E115" s="18"/>
      <c r="F115" s="18" t="s">
        <v>22</v>
      </c>
      <c r="G115" s="77"/>
    </row>
    <row r="116" spans="2:7" x14ac:dyDescent="0.2">
      <c r="B116" s="68" t="s">
        <v>138</v>
      </c>
      <c r="C116" s="18" t="s">
        <v>139</v>
      </c>
      <c r="D116" s="18" t="s">
        <v>103</v>
      </c>
      <c r="E116" s="18"/>
      <c r="F116" s="18" t="s">
        <v>70</v>
      </c>
      <c r="G116" s="77"/>
    </row>
    <row r="117" spans="2:7" x14ac:dyDescent="0.2">
      <c r="B117" s="68" t="s">
        <v>140</v>
      </c>
      <c r="C117" s="18" t="s">
        <v>141</v>
      </c>
      <c r="D117" s="79" t="s">
        <v>104</v>
      </c>
      <c r="E117" s="18" t="s">
        <v>142</v>
      </c>
      <c r="F117" s="18"/>
      <c r="G117" s="77" t="s">
        <v>143</v>
      </c>
    </row>
    <row r="118" spans="2:7" x14ac:dyDescent="0.2">
      <c r="B118" s="68" t="s">
        <v>144</v>
      </c>
      <c r="C118" s="18" t="s">
        <v>145</v>
      </c>
      <c r="D118" s="79" t="s">
        <v>104</v>
      </c>
      <c r="E118" s="18" t="s">
        <v>146</v>
      </c>
      <c r="F118" s="18" t="s">
        <v>28</v>
      </c>
      <c r="G118" s="77"/>
    </row>
    <row r="119" spans="2:7" x14ac:dyDescent="0.2">
      <c r="B119" s="68" t="s">
        <v>147</v>
      </c>
      <c r="C119" s="18" t="s">
        <v>148</v>
      </c>
      <c r="D119" s="79" t="s">
        <v>104</v>
      </c>
      <c r="E119" s="18" t="s">
        <v>149</v>
      </c>
      <c r="F119" s="18" t="s">
        <v>32</v>
      </c>
      <c r="G119" s="77"/>
    </row>
    <row r="120" spans="2:7" x14ac:dyDescent="0.2">
      <c r="B120" s="68" t="s">
        <v>150</v>
      </c>
      <c r="C120" s="18" t="s">
        <v>151</v>
      </c>
      <c r="D120" s="79" t="s">
        <v>104</v>
      </c>
      <c r="E120" s="18" t="s">
        <v>152</v>
      </c>
      <c r="F120" s="18" t="s">
        <v>34</v>
      </c>
      <c r="G120" s="77"/>
    </row>
    <row r="121" spans="2:7" x14ac:dyDescent="0.2">
      <c r="B121" s="68" t="s">
        <v>153</v>
      </c>
      <c r="C121" s="18" t="s">
        <v>154</v>
      </c>
      <c r="D121" s="79" t="s">
        <v>104</v>
      </c>
      <c r="E121" s="18" t="s">
        <v>155</v>
      </c>
      <c r="F121" s="18" t="s">
        <v>38</v>
      </c>
      <c r="G121" s="77"/>
    </row>
    <row r="122" spans="2:7" x14ac:dyDescent="0.2">
      <c r="B122" s="68" t="s">
        <v>156</v>
      </c>
      <c r="C122" s="18" t="s">
        <v>157</v>
      </c>
      <c r="D122" s="79" t="s">
        <v>104</v>
      </c>
      <c r="E122" s="18" t="s">
        <v>158</v>
      </c>
      <c r="F122" s="18" t="s">
        <v>40</v>
      </c>
      <c r="G122" s="77"/>
    </row>
    <row r="123" spans="2:7" x14ac:dyDescent="0.2">
      <c r="B123" s="68" t="s">
        <v>159</v>
      </c>
      <c r="C123" s="18" t="s">
        <v>160</v>
      </c>
      <c r="D123" s="79" t="s">
        <v>104</v>
      </c>
      <c r="E123" s="18" t="s">
        <v>161</v>
      </c>
      <c r="F123" s="18" t="s">
        <v>38</v>
      </c>
      <c r="G123" s="77"/>
    </row>
    <row r="124" spans="2:7" x14ac:dyDescent="0.2">
      <c r="B124" s="68" t="s">
        <v>162</v>
      </c>
      <c r="C124" s="18" t="s">
        <v>163</v>
      </c>
      <c r="D124" s="79" t="s">
        <v>104</v>
      </c>
      <c r="E124" s="18" t="s">
        <v>164</v>
      </c>
      <c r="F124" s="18" t="s">
        <v>40</v>
      </c>
      <c r="G124" s="77"/>
    </row>
    <row r="125" spans="2:7" x14ac:dyDescent="0.2">
      <c r="B125" s="68" t="s">
        <v>165</v>
      </c>
      <c r="C125" s="18" t="s">
        <v>166</v>
      </c>
      <c r="D125" s="79" t="s">
        <v>104</v>
      </c>
      <c r="E125" s="18" t="s">
        <v>167</v>
      </c>
      <c r="F125" s="18" t="s">
        <v>30</v>
      </c>
      <c r="G125" s="77"/>
    </row>
    <row r="126" spans="2:7" x14ac:dyDescent="0.2">
      <c r="B126" s="68" t="s">
        <v>168</v>
      </c>
      <c r="C126" s="18" t="s">
        <v>169</v>
      </c>
      <c r="D126" s="79" t="s">
        <v>104</v>
      </c>
      <c r="E126" s="18" t="s">
        <v>170</v>
      </c>
      <c r="F126" s="18" t="s">
        <v>36</v>
      </c>
      <c r="G126" s="77"/>
    </row>
    <row r="127" spans="2:7" x14ac:dyDescent="0.2">
      <c r="B127" s="68" t="s">
        <v>171</v>
      </c>
      <c r="C127" s="18" t="s">
        <v>172</v>
      </c>
      <c r="D127" s="79" t="s">
        <v>104</v>
      </c>
      <c r="E127" s="18" t="s">
        <v>173</v>
      </c>
      <c r="F127" s="18" t="s">
        <v>42</v>
      </c>
      <c r="G127" s="77"/>
    </row>
    <row r="128" spans="2:7" x14ac:dyDescent="0.2">
      <c r="B128" s="68" t="s">
        <v>174</v>
      </c>
      <c r="C128" s="18" t="s">
        <v>175</v>
      </c>
      <c r="D128" s="79" t="s">
        <v>104</v>
      </c>
      <c r="E128" s="18" t="s">
        <v>176</v>
      </c>
      <c r="F128" s="18" t="s">
        <v>42</v>
      </c>
      <c r="G128" s="77"/>
    </row>
    <row r="129" spans="2:7" x14ac:dyDescent="0.2">
      <c r="B129" s="68" t="s">
        <v>177</v>
      </c>
      <c r="C129" s="18" t="s">
        <v>178</v>
      </c>
      <c r="D129" s="79" t="s">
        <v>104</v>
      </c>
      <c r="E129" s="18" t="s">
        <v>179</v>
      </c>
      <c r="F129" s="18" t="s">
        <v>44</v>
      </c>
      <c r="G129" s="77"/>
    </row>
    <row r="130" spans="2:7" x14ac:dyDescent="0.2">
      <c r="B130" s="68" t="s">
        <v>180</v>
      </c>
      <c r="C130" s="18" t="s">
        <v>181</v>
      </c>
      <c r="D130" s="79" t="s">
        <v>104</v>
      </c>
      <c r="E130" s="18" t="s">
        <v>182</v>
      </c>
      <c r="F130" s="18" t="s">
        <v>44</v>
      </c>
      <c r="G130" s="77"/>
    </row>
    <row r="131" spans="2:7" x14ac:dyDescent="0.2">
      <c r="B131" s="68" t="s">
        <v>183</v>
      </c>
      <c r="C131" s="18" t="s">
        <v>184</v>
      </c>
      <c r="D131" s="79" t="s">
        <v>104</v>
      </c>
      <c r="E131" s="18" t="s">
        <v>185</v>
      </c>
      <c r="F131" s="18" t="s">
        <v>44</v>
      </c>
      <c r="G131" s="77"/>
    </row>
    <row r="132" spans="2:7" x14ac:dyDescent="0.2">
      <c r="B132" s="68" t="s">
        <v>186</v>
      </c>
      <c r="C132" s="18" t="s">
        <v>187</v>
      </c>
      <c r="D132" s="79" t="s">
        <v>104</v>
      </c>
      <c r="E132" s="18" t="s">
        <v>188</v>
      </c>
      <c r="F132" s="18" t="s">
        <v>44</v>
      </c>
      <c r="G132" s="77"/>
    </row>
    <row r="133" spans="2:7" x14ac:dyDescent="0.2">
      <c r="B133" s="68" t="s">
        <v>189</v>
      </c>
      <c r="C133" s="18" t="s">
        <v>190</v>
      </c>
      <c r="D133" s="79" t="s">
        <v>104</v>
      </c>
      <c r="E133" s="18" t="s">
        <v>191</v>
      </c>
      <c r="F133" s="18" t="s">
        <v>44</v>
      </c>
      <c r="G133" s="77"/>
    </row>
    <row r="134" spans="2:7" x14ac:dyDescent="0.2">
      <c r="B134" s="68" t="s">
        <v>192</v>
      </c>
      <c r="C134" s="18" t="s">
        <v>193</v>
      </c>
      <c r="D134" s="79" t="s">
        <v>104</v>
      </c>
      <c r="E134" s="18" t="s">
        <v>194</v>
      </c>
      <c r="F134" s="18" t="s">
        <v>44</v>
      </c>
      <c r="G134" s="77"/>
    </row>
    <row r="135" spans="2:7" x14ac:dyDescent="0.2">
      <c r="B135" s="68" t="s">
        <v>195</v>
      </c>
      <c r="C135" s="18" t="s">
        <v>196</v>
      </c>
      <c r="D135" s="79" t="s">
        <v>104</v>
      </c>
      <c r="E135" s="18" t="s">
        <v>197</v>
      </c>
      <c r="F135" s="18" t="s">
        <v>44</v>
      </c>
      <c r="G135" s="77"/>
    </row>
    <row r="136" spans="2:7" x14ac:dyDescent="0.2">
      <c r="B136" s="68" t="s">
        <v>198</v>
      </c>
      <c r="C136" s="18" t="s">
        <v>199</v>
      </c>
      <c r="D136" s="79" t="s">
        <v>104</v>
      </c>
      <c r="E136" s="18" t="s">
        <v>200</v>
      </c>
      <c r="F136" s="18" t="s">
        <v>44</v>
      </c>
      <c r="G136" s="77"/>
    </row>
    <row r="137" spans="2:7" x14ac:dyDescent="0.2">
      <c r="B137" s="68" t="s">
        <v>111</v>
      </c>
      <c r="C137" s="18" t="s">
        <v>201</v>
      </c>
      <c r="D137" s="79" t="s">
        <v>104</v>
      </c>
      <c r="E137" s="18" t="s">
        <v>202</v>
      </c>
      <c r="F137" s="18"/>
      <c r="G137" s="77" t="s">
        <v>203</v>
      </c>
    </row>
    <row r="138" spans="2:7" x14ac:dyDescent="0.2">
      <c r="B138" s="68" t="s">
        <v>113</v>
      </c>
      <c r="C138" s="18" t="s">
        <v>204</v>
      </c>
      <c r="D138" s="79" t="s">
        <v>104</v>
      </c>
      <c r="E138" s="18" t="s">
        <v>205</v>
      </c>
      <c r="F138" s="18"/>
      <c r="G138" s="77" t="s">
        <v>206</v>
      </c>
    </row>
    <row r="139" spans="2:7" x14ac:dyDescent="0.2">
      <c r="B139" s="68" t="s">
        <v>207</v>
      </c>
      <c r="C139" s="18" t="s">
        <v>208</v>
      </c>
      <c r="D139" s="79" t="s">
        <v>104</v>
      </c>
      <c r="E139" s="18" t="s">
        <v>209</v>
      </c>
      <c r="F139" s="18" t="s">
        <v>66</v>
      </c>
      <c r="G139" s="77"/>
    </row>
    <row r="140" spans="2:7" x14ac:dyDescent="0.2">
      <c r="B140" s="68" t="s">
        <v>210</v>
      </c>
      <c r="C140" s="18" t="s">
        <v>211</v>
      </c>
      <c r="D140" s="79" t="s">
        <v>104</v>
      </c>
      <c r="E140" s="18" t="s">
        <v>212</v>
      </c>
      <c r="F140" s="18" t="s">
        <v>66</v>
      </c>
      <c r="G140" s="77"/>
    </row>
    <row r="141" spans="2:7" x14ac:dyDescent="0.2">
      <c r="B141" s="68" t="s">
        <v>213</v>
      </c>
      <c r="C141" s="18" t="s">
        <v>214</v>
      </c>
      <c r="D141" s="79" t="s">
        <v>104</v>
      </c>
      <c r="E141" s="18" t="s">
        <v>215</v>
      </c>
      <c r="F141" s="18" t="s">
        <v>56</v>
      </c>
      <c r="G141" s="77"/>
    </row>
    <row r="142" spans="2:7" x14ac:dyDescent="0.2">
      <c r="B142" s="68" t="s">
        <v>216</v>
      </c>
      <c r="C142" s="18" t="s">
        <v>217</v>
      </c>
      <c r="D142" s="79" t="s">
        <v>104</v>
      </c>
      <c r="E142" s="18" t="s">
        <v>218</v>
      </c>
      <c r="F142" s="18"/>
      <c r="G142" s="77" t="s">
        <v>219</v>
      </c>
    </row>
    <row r="143" spans="2:7" x14ac:dyDescent="0.2">
      <c r="B143" s="68" t="s">
        <v>220</v>
      </c>
      <c r="C143" s="18" t="s">
        <v>221</v>
      </c>
      <c r="D143" s="79" t="s">
        <v>104</v>
      </c>
      <c r="E143" s="18" t="s">
        <v>222</v>
      </c>
      <c r="F143" s="18" t="s">
        <v>64</v>
      </c>
      <c r="G143" s="77"/>
    </row>
    <row r="144" spans="2:7" x14ac:dyDescent="0.2">
      <c r="B144" s="68" t="s">
        <v>223</v>
      </c>
      <c r="C144" s="18" t="s">
        <v>224</v>
      </c>
      <c r="D144" s="79" t="s">
        <v>104</v>
      </c>
      <c r="E144" s="18" t="s">
        <v>225</v>
      </c>
      <c r="F144" s="18" t="s">
        <v>64</v>
      </c>
      <c r="G144" s="77"/>
    </row>
    <row r="145" spans="2:7" x14ac:dyDescent="0.2">
      <c r="B145" s="68" t="s">
        <v>226</v>
      </c>
      <c r="C145" s="18" t="s">
        <v>0</v>
      </c>
      <c r="D145" s="79" t="s">
        <v>104</v>
      </c>
      <c r="E145" s="18" t="s">
        <v>227</v>
      </c>
      <c r="F145" s="18"/>
      <c r="G145" s="77"/>
    </row>
    <row r="146" spans="2:7" x14ac:dyDescent="0.2">
      <c r="B146" s="68" t="s">
        <v>228</v>
      </c>
      <c r="C146" s="18" t="s">
        <v>229</v>
      </c>
      <c r="D146" s="79" t="s">
        <v>104</v>
      </c>
      <c r="E146" s="18" t="s">
        <v>230</v>
      </c>
      <c r="F146" s="18" t="s">
        <v>68</v>
      </c>
      <c r="G146" s="77"/>
    </row>
    <row r="147" spans="2:7" x14ac:dyDescent="0.2">
      <c r="B147" s="68" t="s">
        <v>231</v>
      </c>
      <c r="C147" s="18" t="s">
        <v>232</v>
      </c>
      <c r="D147" s="79" t="s">
        <v>104</v>
      </c>
      <c r="E147" s="18" t="s">
        <v>233</v>
      </c>
      <c r="F147" s="18" t="s">
        <v>68</v>
      </c>
      <c r="G147" s="77"/>
    </row>
    <row r="148" spans="2:7" x14ac:dyDescent="0.2">
      <c r="B148" s="68" t="s">
        <v>234</v>
      </c>
      <c r="C148" s="18" t="s">
        <v>235</v>
      </c>
      <c r="D148" s="79" t="s">
        <v>104</v>
      </c>
      <c r="E148" s="18" t="s">
        <v>236</v>
      </c>
      <c r="F148" s="18" t="s">
        <v>68</v>
      </c>
      <c r="G148" s="77"/>
    </row>
    <row r="149" spans="2:7" x14ac:dyDescent="0.2">
      <c r="B149" s="68" t="s">
        <v>237</v>
      </c>
      <c r="C149" s="18" t="s">
        <v>238</v>
      </c>
      <c r="D149" s="79" t="s">
        <v>104</v>
      </c>
      <c r="E149" s="18" t="s">
        <v>239</v>
      </c>
      <c r="F149" s="18" t="s">
        <v>68</v>
      </c>
      <c r="G149" s="77"/>
    </row>
    <row r="150" spans="2:7" x14ac:dyDescent="0.2">
      <c r="B150" s="68" t="s">
        <v>240</v>
      </c>
      <c r="C150" s="18" t="s">
        <v>241</v>
      </c>
      <c r="D150" s="79" t="s">
        <v>104</v>
      </c>
      <c r="E150" s="18" t="s">
        <v>242</v>
      </c>
      <c r="F150" s="18" t="s">
        <v>68</v>
      </c>
      <c r="G150" s="77"/>
    </row>
    <row r="151" spans="2:7" x14ac:dyDescent="0.2">
      <c r="B151" s="68" t="s">
        <v>243</v>
      </c>
      <c r="C151" s="18" t="s">
        <v>244</v>
      </c>
      <c r="D151" s="79" t="s">
        <v>104</v>
      </c>
      <c r="E151" s="18" t="s">
        <v>245</v>
      </c>
      <c r="F151" s="18" t="s">
        <v>68</v>
      </c>
      <c r="G151" s="77"/>
    </row>
    <row r="152" spans="2:7" x14ac:dyDescent="0.2">
      <c r="B152" s="68" t="s">
        <v>246</v>
      </c>
      <c r="C152" s="18" t="s">
        <v>247</v>
      </c>
      <c r="D152" s="79" t="s">
        <v>104</v>
      </c>
      <c r="E152" s="18" t="s">
        <v>248</v>
      </c>
      <c r="F152" s="18" t="s">
        <v>68</v>
      </c>
      <c r="G152" s="77"/>
    </row>
    <row r="153" spans="2:7" x14ac:dyDescent="0.2">
      <c r="B153" s="68" t="s">
        <v>249</v>
      </c>
      <c r="C153" s="18" t="s">
        <v>250</v>
      </c>
      <c r="D153" s="79" t="s">
        <v>104</v>
      </c>
      <c r="E153" s="18" t="s">
        <v>251</v>
      </c>
      <c r="F153" s="18" t="s">
        <v>68</v>
      </c>
      <c r="G153" s="77"/>
    </row>
    <row r="154" spans="2:7" x14ac:dyDescent="0.2">
      <c r="B154" s="68" t="s">
        <v>252</v>
      </c>
      <c r="C154" s="18" t="s">
        <v>253</v>
      </c>
      <c r="D154" s="79" t="s">
        <v>104</v>
      </c>
      <c r="E154" s="18" t="s">
        <v>254</v>
      </c>
      <c r="F154" s="18" t="s">
        <v>68</v>
      </c>
      <c r="G154" s="77"/>
    </row>
    <row r="155" spans="2:7" x14ac:dyDescent="0.2">
      <c r="B155" s="68" t="s">
        <v>255</v>
      </c>
      <c r="C155" s="18" t="s">
        <v>256</v>
      </c>
      <c r="D155" s="79" t="s">
        <v>104</v>
      </c>
      <c r="E155" s="18" t="s">
        <v>257</v>
      </c>
      <c r="F155" s="18" t="s">
        <v>68</v>
      </c>
      <c r="G155" s="77"/>
    </row>
    <row r="156" spans="2:7" x14ac:dyDescent="0.2">
      <c r="B156" s="68" t="s">
        <v>258</v>
      </c>
      <c r="C156" s="18" t="s">
        <v>259</v>
      </c>
      <c r="D156" s="79" t="s">
        <v>104</v>
      </c>
      <c r="E156" s="18" t="s">
        <v>260</v>
      </c>
      <c r="F156" s="18" t="s">
        <v>68</v>
      </c>
      <c r="G156" s="77"/>
    </row>
    <row r="157" spans="2:7" x14ac:dyDescent="0.2">
      <c r="B157" s="68" t="s">
        <v>261</v>
      </c>
      <c r="C157" s="18" t="s">
        <v>262</v>
      </c>
      <c r="D157" s="79" t="s">
        <v>104</v>
      </c>
      <c r="E157" s="18" t="s">
        <v>263</v>
      </c>
      <c r="F157" s="18" t="s">
        <v>68</v>
      </c>
      <c r="G157" s="77"/>
    </row>
    <row r="158" spans="2:7" x14ac:dyDescent="0.2">
      <c r="B158" s="68" t="s">
        <v>264</v>
      </c>
      <c r="C158" s="18" t="s">
        <v>265</v>
      </c>
      <c r="D158" s="79" t="s">
        <v>104</v>
      </c>
      <c r="E158" s="18" t="s">
        <v>266</v>
      </c>
      <c r="F158" s="18" t="s">
        <v>72</v>
      </c>
      <c r="G158" s="77"/>
    </row>
    <row r="159" spans="2:7" x14ac:dyDescent="0.2">
      <c r="B159" s="68" t="s">
        <v>267</v>
      </c>
      <c r="C159" s="18" t="s">
        <v>268</v>
      </c>
      <c r="D159" s="79" t="s">
        <v>104</v>
      </c>
      <c r="E159" s="18" t="s">
        <v>269</v>
      </c>
      <c r="F159" s="18" t="s">
        <v>74</v>
      </c>
      <c r="G159" s="77"/>
    </row>
    <row r="160" spans="2:7" x14ac:dyDescent="0.2">
      <c r="B160" s="68" t="s">
        <v>270</v>
      </c>
      <c r="C160" s="18" t="s">
        <v>271</v>
      </c>
      <c r="D160" s="79" t="s">
        <v>104</v>
      </c>
      <c r="E160" s="18" t="s">
        <v>272</v>
      </c>
      <c r="F160" s="18" t="s">
        <v>76</v>
      </c>
      <c r="G160" s="77"/>
    </row>
    <row r="161" spans="2:7" x14ac:dyDescent="0.2">
      <c r="B161" s="68" t="s">
        <v>273</v>
      </c>
      <c r="C161" s="18" t="s">
        <v>274</v>
      </c>
      <c r="D161" s="79" t="s">
        <v>104</v>
      </c>
      <c r="E161" s="18" t="s">
        <v>275</v>
      </c>
      <c r="F161" s="18" t="s">
        <v>76</v>
      </c>
      <c r="G161" s="77"/>
    </row>
    <row r="162" spans="2:7" x14ac:dyDescent="0.2">
      <c r="B162" s="73" t="s">
        <v>276</v>
      </c>
      <c r="C162" s="74" t="s">
        <v>277</v>
      </c>
      <c r="D162" s="79" t="s">
        <v>104</v>
      </c>
      <c r="E162" s="74" t="s">
        <v>278</v>
      </c>
      <c r="F162" s="74" t="s">
        <v>78</v>
      </c>
      <c r="G162" s="79"/>
    </row>
  </sheetData>
  <protectedRanges>
    <protectedRange sqref="C53:F53 B68" name="Editable Area"/>
    <protectedRange sqref="C54:E56" name="Editable Area_1"/>
    <protectedRange sqref="C57:E57 C58 E58 D58:D59" name="Editable Area_2"/>
    <protectedRange sqref="C59 E59" name="Editable Area_3"/>
    <protectedRange sqref="D10 D108" name="Editable Area_4"/>
    <protectedRange sqref="B10:C45" name="Editable Area_36_2"/>
  </protectedRanges>
  <mergeCells count="2">
    <mergeCell ref="B51:G51"/>
    <mergeCell ref="B65:G65"/>
  </mergeCells>
  <phoneticPr fontId="1" type="noConversion"/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870CE-7B8E-4724-975C-C29B36061FBF}">
  <sheetPr codeName="Sheet11">
    <tabColor theme="3" tint="0.89999084444715716"/>
  </sheetPr>
  <dimension ref="A1:BT3232"/>
  <sheetViews>
    <sheetView workbookViewId="0">
      <selection activeCell="I2026" sqref="I2026"/>
    </sheetView>
  </sheetViews>
  <sheetFormatPr defaultColWidth="12.7109375" defaultRowHeight="15" x14ac:dyDescent="0.25"/>
  <cols>
    <col min="1" max="1" width="12.7109375" style="27"/>
    <col min="2" max="2" width="23.28515625" style="27" customWidth="1"/>
    <col min="3" max="3" width="51.5703125" style="27" customWidth="1"/>
    <col min="4" max="4" width="42.140625" style="27" bestFit="1" customWidth="1"/>
    <col min="5" max="5" width="13.7109375" style="27" bestFit="1" customWidth="1"/>
    <col min="6" max="6" width="15" style="27" bestFit="1" customWidth="1"/>
    <col min="7" max="7" width="14" style="27" customWidth="1"/>
    <col min="8" max="8" width="14.7109375" style="27" bestFit="1" customWidth="1"/>
    <col min="9" max="9" width="14" style="27" customWidth="1"/>
    <col min="10" max="10" width="14.85546875" style="27" bestFit="1" customWidth="1"/>
    <col min="11" max="11" width="13.7109375" style="27" bestFit="1" customWidth="1"/>
    <col min="12" max="12" width="15" style="27" bestFit="1" customWidth="1"/>
    <col min="13" max="13" width="14.5703125" style="27" customWidth="1"/>
    <col min="14" max="14" width="14.28515625" style="27" customWidth="1"/>
    <col min="15" max="15" width="13.85546875" style="27" customWidth="1"/>
    <col min="16" max="16" width="14.28515625" style="27" customWidth="1"/>
    <col min="17" max="17" width="14.5703125" style="27" customWidth="1"/>
    <col min="18" max="21" width="13.7109375" style="27" bestFit="1" customWidth="1"/>
    <col min="22" max="22" width="15.85546875" style="27" customWidth="1"/>
    <col min="23" max="23" width="14.140625" style="27" customWidth="1"/>
    <col min="24" max="25" width="13.7109375" style="27" bestFit="1" customWidth="1"/>
    <col min="26" max="27" width="14.28515625" style="27" bestFit="1" customWidth="1"/>
    <col min="28" max="28" width="13.85546875" style="27" bestFit="1" customWidth="1"/>
    <col min="29" max="38" width="13.7109375" style="27" bestFit="1" customWidth="1"/>
    <col min="39" max="39" width="13.85546875" style="27" bestFit="1" customWidth="1"/>
    <col min="40" max="49" width="13.7109375" style="27" bestFit="1" customWidth="1"/>
    <col min="50" max="51" width="13.85546875" style="27" bestFit="1" customWidth="1"/>
    <col min="52" max="54" width="13.7109375" style="27" bestFit="1" customWidth="1"/>
    <col min="55" max="55" width="13.85546875" style="27" bestFit="1" customWidth="1"/>
    <col min="56" max="57" width="13.7109375" style="27" bestFit="1" customWidth="1"/>
    <col min="58" max="59" width="14.28515625" style="27" bestFit="1" customWidth="1"/>
    <col min="60" max="60" width="13.5703125" style="27" bestFit="1" customWidth="1"/>
    <col min="61" max="61" width="13.28515625" style="27" bestFit="1" customWidth="1"/>
    <col min="62" max="63" width="14.42578125" style="27" bestFit="1" customWidth="1"/>
    <col min="64" max="64" width="12.7109375" style="27"/>
    <col min="65" max="65" width="13.7109375" style="27" bestFit="1" customWidth="1"/>
    <col min="66" max="67" width="14.5703125" style="27" bestFit="1" customWidth="1"/>
    <col min="68" max="68" width="12.7109375" style="27"/>
    <col min="69" max="69" width="13.5703125" style="27" bestFit="1" customWidth="1"/>
    <col min="70" max="70" width="14.42578125" style="27" bestFit="1" customWidth="1"/>
    <col min="71" max="16384" width="12.7109375" style="27"/>
  </cols>
  <sheetData>
    <row r="1" spans="1:70" s="2" customFormat="1" x14ac:dyDescent="0.2"/>
    <row r="2" spans="1:70" s="2" customFormat="1" x14ac:dyDescent="0.2"/>
    <row r="3" spans="1:70" s="2" customFormat="1" x14ac:dyDescent="0.2"/>
    <row r="4" spans="1:70" s="2" customFormat="1" x14ac:dyDescent="0.2"/>
    <row r="5" spans="1:70" s="3" customFormat="1" ht="24.95" customHeight="1" x14ac:dyDescent="0.2">
      <c r="B5" s="4" t="s">
        <v>279</v>
      </c>
    </row>
    <row r="7" spans="1:70" s="5" customFormat="1" ht="20.100000000000001" customHeight="1" x14ac:dyDescent="0.2">
      <c r="B7" s="6" t="s">
        <v>280</v>
      </c>
    </row>
    <row r="9" spans="1:70" x14ac:dyDescent="0.25">
      <c r="B9" s="34" t="s">
        <v>281</v>
      </c>
    </row>
    <row r="10" spans="1:70" x14ac:dyDescent="0.25">
      <c r="B10" s="34"/>
    </row>
    <row r="11" spans="1:70" x14ac:dyDescent="0.25">
      <c r="B11" s="42" t="s">
        <v>282</v>
      </c>
      <c r="C11" s="43"/>
      <c r="D11" s="44"/>
    </row>
    <row r="13" spans="1:70" s="5" customFormat="1" ht="20.100000000000001" customHeight="1" x14ac:dyDescent="0.2">
      <c r="B13" s="6" t="s">
        <v>283</v>
      </c>
    </row>
    <row r="15" spans="1:70" ht="18" thickBot="1" x14ac:dyDescent="0.35">
      <c r="A15" s="28"/>
      <c r="B15" s="37" t="s">
        <v>284</v>
      </c>
    </row>
    <row r="16" spans="1:70" ht="18" thickTop="1" x14ac:dyDescent="0.35">
      <c r="B16" s="22" t="s">
        <v>126</v>
      </c>
      <c r="C16" s="22" t="s">
        <v>127</v>
      </c>
      <c r="D16" s="40">
        <v>38533</v>
      </c>
      <c r="E16" s="40">
        <v>38717</v>
      </c>
      <c r="F16" s="40">
        <v>38898</v>
      </c>
      <c r="G16" s="40">
        <v>39082</v>
      </c>
      <c r="H16" s="40">
        <v>39263</v>
      </c>
      <c r="I16" s="40">
        <v>39447</v>
      </c>
      <c r="J16" s="40">
        <v>39629</v>
      </c>
      <c r="K16" s="40">
        <v>39813</v>
      </c>
      <c r="L16" s="40">
        <v>39994</v>
      </c>
      <c r="M16" s="40">
        <v>40178</v>
      </c>
      <c r="N16" s="40">
        <v>40359</v>
      </c>
      <c r="O16" s="40">
        <v>40543</v>
      </c>
      <c r="P16" s="40">
        <v>40724</v>
      </c>
      <c r="Q16" s="40">
        <v>40908</v>
      </c>
      <c r="R16" s="40">
        <v>41090</v>
      </c>
      <c r="S16" s="40">
        <v>41182</v>
      </c>
      <c r="T16" s="40">
        <v>41274</v>
      </c>
      <c r="U16" s="40">
        <v>41364</v>
      </c>
      <c r="V16" s="40">
        <v>41455</v>
      </c>
      <c r="W16" s="40">
        <v>41547</v>
      </c>
      <c r="X16" s="40">
        <v>41639</v>
      </c>
      <c r="Y16" s="40">
        <v>41729</v>
      </c>
      <c r="Z16" s="40">
        <v>41820</v>
      </c>
      <c r="AA16" s="40">
        <v>41912</v>
      </c>
      <c r="AB16" s="40">
        <v>42004</v>
      </c>
      <c r="AC16" s="40">
        <v>42094</v>
      </c>
      <c r="AD16" s="40">
        <v>42185</v>
      </c>
      <c r="AE16" s="40">
        <v>42277</v>
      </c>
      <c r="AF16" s="40">
        <v>42369</v>
      </c>
      <c r="AG16" s="40">
        <v>42460</v>
      </c>
      <c r="AH16" s="40">
        <v>42551</v>
      </c>
      <c r="AI16" s="40">
        <v>42643</v>
      </c>
      <c r="AJ16" s="40">
        <v>42735</v>
      </c>
      <c r="AK16" s="40">
        <v>42825</v>
      </c>
      <c r="AL16" s="40">
        <v>42916</v>
      </c>
      <c r="AM16" s="40">
        <v>43008</v>
      </c>
      <c r="AN16" s="40">
        <v>43100</v>
      </c>
      <c r="AO16" s="40">
        <v>43190</v>
      </c>
      <c r="AP16" s="40">
        <v>43281</v>
      </c>
      <c r="AQ16" s="40">
        <v>43373</v>
      </c>
      <c r="AR16" s="40">
        <v>43465</v>
      </c>
      <c r="AS16" s="40">
        <v>43555</v>
      </c>
      <c r="AT16" s="40">
        <v>43646</v>
      </c>
      <c r="AU16" s="40">
        <v>43738</v>
      </c>
      <c r="AV16" s="40">
        <v>43830</v>
      </c>
      <c r="AW16" s="40">
        <v>43921</v>
      </c>
      <c r="AX16" s="40">
        <v>44012</v>
      </c>
      <c r="AY16" s="40">
        <v>44104</v>
      </c>
      <c r="AZ16" s="40">
        <v>44196</v>
      </c>
      <c r="BA16" s="40">
        <v>44286</v>
      </c>
      <c r="BB16" s="40">
        <v>44377</v>
      </c>
      <c r="BC16" s="40">
        <v>44469</v>
      </c>
      <c r="BD16" s="40">
        <v>44561</v>
      </c>
      <c r="BE16" s="40">
        <v>44651</v>
      </c>
      <c r="BF16" s="40">
        <v>44742</v>
      </c>
      <c r="BG16" s="40">
        <v>44834</v>
      </c>
      <c r="BH16" s="40">
        <v>44926</v>
      </c>
      <c r="BI16" s="40">
        <v>45016</v>
      </c>
      <c r="BJ16" s="40">
        <v>45107</v>
      </c>
      <c r="BK16" s="40">
        <v>45199</v>
      </c>
      <c r="BL16" s="40">
        <v>45291</v>
      </c>
      <c r="BM16" s="40">
        <v>45382</v>
      </c>
      <c r="BN16" s="40">
        <v>45473</v>
      </c>
      <c r="BO16" s="40">
        <v>45565</v>
      </c>
      <c r="BP16" s="40">
        <v>45657</v>
      </c>
      <c r="BQ16" s="40">
        <v>45747</v>
      </c>
      <c r="BR16" s="40">
        <v>45838</v>
      </c>
    </row>
    <row r="17" spans="2:70" x14ac:dyDescent="0.25">
      <c r="B17" s="18" t="s">
        <v>131</v>
      </c>
      <c r="C17" s="18" t="s">
        <v>11</v>
      </c>
      <c r="D17" s="31">
        <v>113419</v>
      </c>
      <c r="E17" s="31">
        <v>118952</v>
      </c>
      <c r="F17" s="31">
        <v>122731</v>
      </c>
      <c r="G17" s="31">
        <v>128463</v>
      </c>
      <c r="H17" s="31">
        <v>133547</v>
      </c>
      <c r="I17" s="31">
        <v>140360</v>
      </c>
      <c r="J17" s="31">
        <v>146625</v>
      </c>
      <c r="K17" s="31">
        <v>156029</v>
      </c>
      <c r="L17" s="31">
        <v>162088</v>
      </c>
      <c r="M17" s="31">
        <v>169357</v>
      </c>
      <c r="N17" s="31">
        <v>172613</v>
      </c>
      <c r="O17" s="31">
        <v>176959</v>
      </c>
      <c r="P17" s="31">
        <v>178665</v>
      </c>
      <c r="Q17" s="31">
        <v>183643</v>
      </c>
      <c r="R17" s="31">
        <v>187460</v>
      </c>
      <c r="S17" s="31">
        <v>189801</v>
      </c>
      <c r="T17" s="31">
        <v>194458</v>
      </c>
      <c r="U17" s="31">
        <v>196227</v>
      </c>
      <c r="V17" s="31">
        <v>197671</v>
      </c>
      <c r="W17" s="31">
        <v>200618</v>
      </c>
      <c r="X17" s="31">
        <v>205237</v>
      </c>
      <c r="Y17" s="31">
        <v>207208</v>
      </c>
      <c r="Z17" s="31">
        <v>208451</v>
      </c>
      <c r="AA17" s="31">
        <v>209694</v>
      </c>
      <c r="AB17" s="31">
        <v>214364</v>
      </c>
      <c r="AC17" s="31">
        <v>216354</v>
      </c>
      <c r="AD17" s="31">
        <v>216833</v>
      </c>
      <c r="AE17" s="31">
        <v>219036</v>
      </c>
      <c r="AF17" s="31">
        <v>222711</v>
      </c>
      <c r="AG17" s="31">
        <v>224159</v>
      </c>
      <c r="AH17" s="31">
        <v>225538</v>
      </c>
      <c r="AI17" s="31">
        <v>226717</v>
      </c>
      <c r="AJ17" s="31">
        <v>230849</v>
      </c>
      <c r="AK17" s="31">
        <v>231220</v>
      </c>
      <c r="AL17" s="31">
        <v>232027</v>
      </c>
      <c r="AM17" s="31">
        <v>233791</v>
      </c>
      <c r="AN17" s="31">
        <v>236355</v>
      </c>
      <c r="AO17" s="31">
        <v>237919</v>
      </c>
      <c r="AP17" s="31">
        <v>238123</v>
      </c>
      <c r="AQ17" s="31">
        <v>239213</v>
      </c>
      <c r="AR17" s="31">
        <v>241167</v>
      </c>
      <c r="AS17" s="31">
        <v>241798</v>
      </c>
      <c r="AT17" s="31">
        <v>242090</v>
      </c>
      <c r="AU17" s="31">
        <v>243933</v>
      </c>
      <c r="AV17" s="31">
        <v>247800</v>
      </c>
      <c r="AW17" s="31">
        <v>248469</v>
      </c>
      <c r="AX17" s="31">
        <v>252642</v>
      </c>
      <c r="AY17" s="31">
        <v>257642</v>
      </c>
      <c r="AZ17" s="31">
        <v>262147</v>
      </c>
      <c r="BA17" s="31">
        <v>264842</v>
      </c>
      <c r="BB17" s="31">
        <v>264385</v>
      </c>
      <c r="BC17" s="31">
        <v>266045</v>
      </c>
      <c r="BD17" s="31">
        <v>271637</v>
      </c>
      <c r="BE17" s="31">
        <v>272553</v>
      </c>
      <c r="BF17" s="31">
        <v>271908</v>
      </c>
      <c r="BG17" s="31">
        <v>271987</v>
      </c>
      <c r="BH17" s="31">
        <v>274760</v>
      </c>
      <c r="BI17" s="31">
        <v>276176</v>
      </c>
      <c r="BJ17" s="31">
        <v>275586</v>
      </c>
      <c r="BK17" s="31">
        <v>277821</v>
      </c>
      <c r="BL17" s="31">
        <v>278389</v>
      </c>
      <c r="BM17" s="31">
        <v>278959</v>
      </c>
      <c r="BN17" s="31">
        <v>276526</v>
      </c>
      <c r="BO17" s="31">
        <v>276727</v>
      </c>
      <c r="BP17" s="31">
        <v>278259</v>
      </c>
      <c r="BQ17" s="31">
        <v>277731</v>
      </c>
      <c r="BR17" s="31">
        <v>275172</v>
      </c>
    </row>
    <row r="18" spans="2:70" x14ac:dyDescent="0.25">
      <c r="B18" s="18" t="s">
        <v>132</v>
      </c>
      <c r="C18" s="18" t="s">
        <v>13</v>
      </c>
      <c r="D18" s="31">
        <v>2756882</v>
      </c>
      <c r="E18" s="31">
        <v>2781175</v>
      </c>
      <c r="F18" s="31">
        <v>2782255</v>
      </c>
      <c r="G18" s="31">
        <v>2806072</v>
      </c>
      <c r="H18" s="31">
        <v>2806827</v>
      </c>
      <c r="I18" s="31">
        <v>2828854</v>
      </c>
      <c r="J18" s="31">
        <v>2833221</v>
      </c>
      <c r="K18" s="31">
        <v>2855889</v>
      </c>
      <c r="L18" s="31">
        <v>2852338</v>
      </c>
      <c r="M18" s="31">
        <v>2870362</v>
      </c>
      <c r="N18" s="31">
        <v>2868531</v>
      </c>
      <c r="O18" s="31">
        <v>2891249</v>
      </c>
      <c r="P18" s="31">
        <v>2882189</v>
      </c>
      <c r="Q18" s="31">
        <v>2890875</v>
      </c>
      <c r="R18" s="31">
        <v>2885776</v>
      </c>
      <c r="S18" s="31">
        <v>2889510</v>
      </c>
      <c r="T18" s="31">
        <v>2893568</v>
      </c>
      <c r="U18" s="31">
        <v>2891907</v>
      </c>
      <c r="V18" s="31">
        <v>2888092</v>
      </c>
      <c r="W18" s="31">
        <v>2891920</v>
      </c>
      <c r="X18" s="31">
        <v>2900598</v>
      </c>
      <c r="Y18" s="31">
        <v>2899231</v>
      </c>
      <c r="Z18" s="31">
        <v>2894126</v>
      </c>
      <c r="AA18" s="31">
        <v>2899743</v>
      </c>
      <c r="AB18" s="31">
        <v>2910990</v>
      </c>
      <c r="AC18" s="31">
        <v>2908388</v>
      </c>
      <c r="AD18" s="31">
        <v>2900839</v>
      </c>
      <c r="AE18" s="31">
        <v>2910093</v>
      </c>
      <c r="AF18" s="31">
        <v>2921435</v>
      </c>
      <c r="AG18" s="31">
        <v>2920499</v>
      </c>
      <c r="AH18" s="31">
        <v>2922544</v>
      </c>
      <c r="AI18" s="31">
        <v>2929646</v>
      </c>
      <c r="AJ18" s="31">
        <v>2939641</v>
      </c>
      <c r="AK18" s="31">
        <v>2936421</v>
      </c>
      <c r="AL18" s="31">
        <v>2934160</v>
      </c>
      <c r="AM18" s="31">
        <v>2943509</v>
      </c>
      <c r="AN18" s="31">
        <v>2951434</v>
      </c>
      <c r="AO18" s="31">
        <v>2955164</v>
      </c>
      <c r="AP18" s="31">
        <v>2953039</v>
      </c>
      <c r="AQ18" s="31">
        <v>2957769</v>
      </c>
      <c r="AR18" s="31">
        <v>2955773</v>
      </c>
      <c r="AS18" s="31">
        <v>2954848</v>
      </c>
      <c r="AT18" s="31">
        <v>2953130</v>
      </c>
      <c r="AU18" s="31">
        <v>2956716</v>
      </c>
      <c r="AV18" s="31">
        <v>2961806</v>
      </c>
      <c r="AW18" s="31">
        <v>2952721</v>
      </c>
      <c r="AX18" s="31">
        <v>2951733</v>
      </c>
      <c r="AY18" s="31">
        <v>2974947</v>
      </c>
      <c r="AZ18" s="31">
        <v>2994153</v>
      </c>
      <c r="BA18" s="31">
        <v>3004439</v>
      </c>
      <c r="BB18" s="31">
        <v>3012073</v>
      </c>
      <c r="BC18" s="31">
        <v>3016535</v>
      </c>
      <c r="BD18" s="31">
        <v>3033634</v>
      </c>
      <c r="BE18" s="31">
        <v>3038906</v>
      </c>
      <c r="BF18" s="31">
        <v>3043513</v>
      </c>
      <c r="BG18" s="31">
        <v>3521115.9375</v>
      </c>
      <c r="BH18" s="31">
        <v>3539990.625</v>
      </c>
      <c r="BI18" s="31">
        <v>3559588.125</v>
      </c>
      <c r="BJ18" s="31">
        <v>3575738.4375</v>
      </c>
      <c r="BK18" s="31">
        <v>3627275.625</v>
      </c>
      <c r="BL18" s="31">
        <v>3630398.4375</v>
      </c>
      <c r="BM18" s="31">
        <v>3651329.0625</v>
      </c>
      <c r="BN18" s="31">
        <v>3666546.5625</v>
      </c>
      <c r="BO18" s="31">
        <v>3690021.5625</v>
      </c>
      <c r="BP18" s="31">
        <v>3711582.1875</v>
      </c>
      <c r="BQ18" s="31">
        <v>3729296.25</v>
      </c>
      <c r="BR18" s="31">
        <v>3736544.0625</v>
      </c>
    </row>
    <row r="19" spans="2:70" x14ac:dyDescent="0.25">
      <c r="B19" s="18" t="s">
        <v>133</v>
      </c>
      <c r="C19" s="18" t="s">
        <v>15</v>
      </c>
      <c r="D19" s="31">
        <v>81484</v>
      </c>
      <c r="E19" s="31">
        <v>82915</v>
      </c>
      <c r="F19" s="31">
        <v>83796</v>
      </c>
      <c r="G19" s="31">
        <v>85670</v>
      </c>
      <c r="H19" s="31">
        <v>86691</v>
      </c>
      <c r="I19" s="31">
        <v>88609</v>
      </c>
      <c r="J19" s="31">
        <v>89283</v>
      </c>
      <c r="K19" s="31">
        <v>90220</v>
      </c>
      <c r="L19" s="31">
        <v>89939</v>
      </c>
      <c r="M19" s="31">
        <v>91258</v>
      </c>
      <c r="N19" s="31">
        <v>91428</v>
      </c>
      <c r="O19" s="31">
        <v>92688</v>
      </c>
      <c r="P19" s="31">
        <v>92163</v>
      </c>
      <c r="Q19" s="31">
        <v>94210</v>
      </c>
      <c r="R19" s="31">
        <v>94244</v>
      </c>
      <c r="S19" s="31">
        <v>95819</v>
      </c>
      <c r="T19" s="31">
        <v>96028</v>
      </c>
      <c r="U19" s="31">
        <v>95860</v>
      </c>
      <c r="V19" s="31">
        <v>95894</v>
      </c>
      <c r="W19" s="31">
        <v>94723</v>
      </c>
      <c r="X19" s="31">
        <v>95322.547999999995</v>
      </c>
      <c r="Y19" s="31">
        <v>95366.263999999996</v>
      </c>
      <c r="Z19" s="31">
        <v>95297.805999999997</v>
      </c>
      <c r="AA19" s="31">
        <v>95640.615999999995</v>
      </c>
      <c r="AB19" s="31">
        <v>96350.471999999994</v>
      </c>
      <c r="AC19" s="31">
        <v>96170.615999999995</v>
      </c>
      <c r="AD19" s="31">
        <v>95878.76</v>
      </c>
      <c r="AE19" s="31">
        <v>96265.585999999996</v>
      </c>
      <c r="AF19" s="31">
        <v>96460.554000000004</v>
      </c>
      <c r="AG19" s="31">
        <v>96269.013999999996</v>
      </c>
      <c r="AH19" s="31">
        <v>95954.377999999997</v>
      </c>
      <c r="AI19" s="31">
        <v>95830.108000000007</v>
      </c>
      <c r="AJ19" s="31">
        <v>95777.043000000005</v>
      </c>
      <c r="AK19" s="31">
        <v>95115.504000000001</v>
      </c>
      <c r="AL19" s="31">
        <v>94317.489000000001</v>
      </c>
      <c r="AM19" s="31">
        <v>94194.567999999999</v>
      </c>
      <c r="AN19" s="31">
        <v>94149.645999999993</v>
      </c>
      <c r="AO19" s="31">
        <v>93606.930999999997</v>
      </c>
      <c r="AP19" s="31">
        <v>92965.82</v>
      </c>
      <c r="AQ19" s="31">
        <v>92726.28</v>
      </c>
      <c r="AR19" s="31">
        <v>92354.865999999995</v>
      </c>
      <c r="AS19" s="31">
        <v>91634.373000000007</v>
      </c>
      <c r="AT19" s="31">
        <v>90986.96</v>
      </c>
      <c r="AU19" s="31">
        <v>90687.641000000003</v>
      </c>
      <c r="AV19" s="31">
        <v>90542.351999999999</v>
      </c>
      <c r="AW19" s="31">
        <v>89487.131999999998</v>
      </c>
      <c r="AX19" s="31">
        <v>88862.547000000006</v>
      </c>
      <c r="AY19" s="31">
        <v>88904.053</v>
      </c>
      <c r="AZ19" s="31">
        <v>88987.59</v>
      </c>
      <c r="BA19" s="31">
        <v>88727.365999999995</v>
      </c>
      <c r="BB19" s="31">
        <v>88359.841</v>
      </c>
      <c r="BC19" s="31">
        <v>87564.51</v>
      </c>
      <c r="BD19" s="31">
        <v>87931.804999999993</v>
      </c>
      <c r="BE19" s="31">
        <v>87489.960999999996</v>
      </c>
      <c r="BF19" s="31">
        <v>86591.755999999994</v>
      </c>
      <c r="BG19" s="31">
        <v>91163.612500000003</v>
      </c>
      <c r="BH19" s="31">
        <v>91978.425000000003</v>
      </c>
      <c r="BI19" s="31">
        <v>92585.925000000003</v>
      </c>
      <c r="BJ19" s="31">
        <v>93551.162500000006</v>
      </c>
      <c r="BK19" s="31">
        <v>95141.425000000003</v>
      </c>
      <c r="BL19" s="31">
        <v>95325.512499999997</v>
      </c>
      <c r="BM19" s="31">
        <v>96286.1875</v>
      </c>
      <c r="BN19" s="31">
        <v>98030.337500000009</v>
      </c>
      <c r="BO19" s="31">
        <v>98427.237500000003</v>
      </c>
      <c r="BP19" s="31">
        <v>99592.412500000006</v>
      </c>
      <c r="BQ19" s="31">
        <v>100489.8</v>
      </c>
      <c r="BR19" s="31">
        <v>101182.2375</v>
      </c>
    </row>
    <row r="20" spans="2:70" x14ac:dyDescent="0.25">
      <c r="B20" s="18" t="s">
        <v>134</v>
      </c>
      <c r="C20" s="18" t="s">
        <v>17</v>
      </c>
      <c r="D20" s="31">
        <v>423074.32669875567</v>
      </c>
      <c r="E20" s="31">
        <v>444956.13687009737</v>
      </c>
      <c r="F20" s="31">
        <v>461578.43930813042</v>
      </c>
      <c r="G20" s="31">
        <v>481714.75545697875</v>
      </c>
      <c r="H20" s="31">
        <v>499207.57661601703</v>
      </c>
      <c r="I20" s="31">
        <v>523216.66120455903</v>
      </c>
      <c r="J20" s="31">
        <v>543364.86156802857</v>
      </c>
      <c r="K20" s="31">
        <v>565938.18447764311</v>
      </c>
      <c r="L20" s="31">
        <v>582900.67255920894</v>
      </c>
      <c r="M20" s="31">
        <v>612085.33261529705</v>
      </c>
      <c r="N20" s="31">
        <v>636786.67270552577</v>
      </c>
      <c r="O20" s="31">
        <v>668660.13631966733</v>
      </c>
      <c r="P20" s="31">
        <v>690114.11476464465</v>
      </c>
      <c r="Q20" s="31">
        <v>720886.06023608102</v>
      </c>
      <c r="R20" s="31">
        <v>745672.81811889983</v>
      </c>
      <c r="S20" s="31">
        <v>757722.26</v>
      </c>
      <c r="T20" s="31">
        <v>771053.36</v>
      </c>
      <c r="U20" s="31">
        <v>782674.32</v>
      </c>
      <c r="V20" s="31">
        <v>796083.12</v>
      </c>
      <c r="W20" s="31">
        <v>811208.72</v>
      </c>
      <c r="X20" s="31">
        <v>830728.14216305036</v>
      </c>
      <c r="Y20" s="31">
        <v>842607.90020379843</v>
      </c>
      <c r="Z20" s="31">
        <v>854902.12022946193</v>
      </c>
      <c r="AA20" s="31">
        <v>870107.97283732705</v>
      </c>
      <c r="AB20" s="31">
        <v>886644.11471935618</v>
      </c>
      <c r="AC20" s="31">
        <v>899146.3085008912</v>
      </c>
      <c r="AD20" s="31">
        <v>911609.13582149346</v>
      </c>
      <c r="AE20" s="31">
        <v>929694.68218476558</v>
      </c>
      <c r="AF20" s="31">
        <v>945089.19669974269</v>
      </c>
      <c r="AG20" s="31">
        <v>955995.93466837751</v>
      </c>
      <c r="AH20" s="31">
        <v>967466.43006810697</v>
      </c>
      <c r="AI20" s="31">
        <v>982083.27128880727</v>
      </c>
      <c r="AJ20" s="31">
        <v>998164.84196157439</v>
      </c>
      <c r="AK20" s="31">
        <v>1006517.9593134722</v>
      </c>
      <c r="AL20" s="31">
        <v>1014562.0870852178</v>
      </c>
      <c r="AM20" s="31">
        <v>1028153.914794837</v>
      </c>
      <c r="AN20" s="31">
        <v>1039235.944929135</v>
      </c>
      <c r="AO20" s="31">
        <v>1047918.1064733581</v>
      </c>
      <c r="AP20" s="31">
        <v>1054446.254117483</v>
      </c>
      <c r="AQ20" s="31">
        <v>1063746.3948220101</v>
      </c>
      <c r="AR20" s="31">
        <v>1071026.9618043418</v>
      </c>
      <c r="AS20" s="31">
        <v>1076715.7867908424</v>
      </c>
      <c r="AT20" s="31">
        <v>1082047.3425752921</v>
      </c>
      <c r="AU20" s="31">
        <v>1089480.9188208722</v>
      </c>
      <c r="AV20" s="31">
        <v>1099008.3451300303</v>
      </c>
      <c r="AW20" s="31">
        <v>1100320.8080822625</v>
      </c>
      <c r="AX20" s="31">
        <v>1104140.8403195743</v>
      </c>
      <c r="AY20" s="31">
        <v>1111858.8949526502</v>
      </c>
      <c r="AZ20" s="31">
        <v>1121239.2541058706</v>
      </c>
      <c r="BA20" s="31">
        <v>1125201.1541552234</v>
      </c>
      <c r="BB20" s="31">
        <v>1125943.9175690503</v>
      </c>
      <c r="BC20" s="31">
        <v>1128032.5682887319</v>
      </c>
      <c r="BD20" s="31">
        <v>1132752.8297836019</v>
      </c>
      <c r="BE20" s="31">
        <v>1132170.5032671618</v>
      </c>
      <c r="BF20" s="31">
        <v>1132792.1962445348</v>
      </c>
      <c r="BG20" s="31">
        <v>892299.85</v>
      </c>
      <c r="BH20" s="31">
        <v>888608.5</v>
      </c>
      <c r="BI20" s="31">
        <v>883249.7</v>
      </c>
      <c r="BJ20" s="31">
        <v>875938.05</v>
      </c>
      <c r="BK20" s="31">
        <v>870451.7</v>
      </c>
      <c r="BL20" s="31">
        <v>868773.25</v>
      </c>
      <c r="BM20" s="31">
        <v>863354.55</v>
      </c>
      <c r="BN20" s="31">
        <v>855505.15</v>
      </c>
      <c r="BO20" s="31">
        <v>851078.15</v>
      </c>
      <c r="BP20" s="31">
        <v>846608.05</v>
      </c>
      <c r="BQ20" s="31">
        <v>840220.8</v>
      </c>
      <c r="BR20" s="31">
        <v>831177.35</v>
      </c>
    </row>
    <row r="21" spans="2:70" x14ac:dyDescent="0.25">
      <c r="B21" s="18" t="s">
        <v>135</v>
      </c>
      <c r="C21" s="18" t="s">
        <v>19</v>
      </c>
      <c r="D21" s="31">
        <v>146520.67330124427</v>
      </c>
      <c r="E21" s="31">
        <v>154098.86312990263</v>
      </c>
      <c r="F21" s="31">
        <v>159855.56069186953</v>
      </c>
      <c r="G21" s="31">
        <v>166829.2445430212</v>
      </c>
      <c r="H21" s="31">
        <v>172887.42338398294</v>
      </c>
      <c r="I21" s="31">
        <v>181202.33879544094</v>
      </c>
      <c r="J21" s="31">
        <v>188180.13843197137</v>
      </c>
      <c r="K21" s="31">
        <v>195997.81552235686</v>
      </c>
      <c r="L21" s="31">
        <v>201872.32744079104</v>
      </c>
      <c r="M21" s="31">
        <v>211979.66738470292</v>
      </c>
      <c r="N21" s="31">
        <v>220534.32729447421</v>
      </c>
      <c r="O21" s="31">
        <v>231572.86368033258</v>
      </c>
      <c r="P21" s="31">
        <v>239002.88523535524</v>
      </c>
      <c r="Q21" s="31">
        <v>249659.93976391896</v>
      </c>
      <c r="R21" s="31">
        <v>258244.18188110014</v>
      </c>
      <c r="S21" s="31">
        <v>266226.74</v>
      </c>
      <c r="T21" s="31">
        <v>270910.64</v>
      </c>
      <c r="U21" s="31">
        <v>274993.68</v>
      </c>
      <c r="V21" s="31">
        <v>279704.88</v>
      </c>
      <c r="W21" s="31">
        <v>285019.28000000003</v>
      </c>
      <c r="X21" s="31">
        <v>287700.85783694964</v>
      </c>
      <c r="Y21" s="31">
        <v>291815.09979620157</v>
      </c>
      <c r="Z21" s="31">
        <v>296072.87977053807</v>
      </c>
      <c r="AA21" s="31">
        <v>301339.02716267295</v>
      </c>
      <c r="AB21" s="31">
        <v>307065.88528064376</v>
      </c>
      <c r="AC21" s="31">
        <v>311395.69149910874</v>
      </c>
      <c r="AD21" s="31">
        <v>315711.86417850654</v>
      </c>
      <c r="AE21" s="31">
        <v>321975.31781523436</v>
      </c>
      <c r="AF21" s="31">
        <v>327306.80330025719</v>
      </c>
      <c r="AG21" s="31">
        <v>331084.06533162243</v>
      </c>
      <c r="AH21" s="31">
        <v>335056.56993189297</v>
      </c>
      <c r="AI21" s="31">
        <v>340118.72871119267</v>
      </c>
      <c r="AJ21" s="31">
        <v>345688.15803842555</v>
      </c>
      <c r="AK21" s="31">
        <v>348581.04068652779</v>
      </c>
      <c r="AL21" s="31">
        <v>351366.91291478206</v>
      </c>
      <c r="AM21" s="31">
        <v>356074.08520516288</v>
      </c>
      <c r="AN21" s="31">
        <v>359912.05507086497</v>
      </c>
      <c r="AO21" s="31">
        <v>362918.89352664183</v>
      </c>
      <c r="AP21" s="31">
        <v>365179.74588251684</v>
      </c>
      <c r="AQ21" s="31">
        <v>368400.60517798975</v>
      </c>
      <c r="AR21" s="31">
        <v>370922.03819565807</v>
      </c>
      <c r="AS21" s="31">
        <v>372892.21320915758</v>
      </c>
      <c r="AT21" s="31">
        <v>374738.65742470778</v>
      </c>
      <c r="AU21" s="31">
        <v>377313.0811791278</v>
      </c>
      <c r="AV21" s="31">
        <v>380612.65486996964</v>
      </c>
      <c r="AW21" s="31">
        <v>381067.19191773742</v>
      </c>
      <c r="AX21" s="31">
        <v>382390.15968042548</v>
      </c>
      <c r="AY21" s="31">
        <v>385063.10504734976</v>
      </c>
      <c r="AZ21" s="31">
        <v>388311.74589412933</v>
      </c>
      <c r="BA21" s="31">
        <v>389683.84584477643</v>
      </c>
      <c r="BB21" s="31">
        <v>389941.08243094949</v>
      </c>
      <c r="BC21" s="31">
        <v>390664.43171126815</v>
      </c>
      <c r="BD21" s="31">
        <v>392299.17021639791</v>
      </c>
      <c r="BE21" s="31">
        <v>392097.49673283822</v>
      </c>
      <c r="BF21" s="31">
        <v>392312.80375546508</v>
      </c>
      <c r="BG21" s="31">
        <v>496121.5</v>
      </c>
      <c r="BH21" s="31">
        <v>502113.5</v>
      </c>
      <c r="BI21" s="31">
        <v>507343</v>
      </c>
      <c r="BJ21" s="31">
        <v>510821</v>
      </c>
      <c r="BK21" s="31">
        <v>521989.5</v>
      </c>
      <c r="BL21" s="31">
        <v>523870</v>
      </c>
      <c r="BM21" s="31">
        <v>527860.5</v>
      </c>
      <c r="BN21" s="31">
        <v>530755</v>
      </c>
      <c r="BO21" s="31">
        <v>536108.5</v>
      </c>
      <c r="BP21" s="31">
        <v>540359</v>
      </c>
      <c r="BQ21" s="31">
        <v>543696</v>
      </c>
      <c r="BR21" s="31">
        <v>546016</v>
      </c>
    </row>
    <row r="22" spans="2:70" x14ac:dyDescent="0.25">
      <c r="B22" s="18" t="s">
        <v>136</v>
      </c>
      <c r="C22" s="18" t="s">
        <v>21</v>
      </c>
      <c r="D22" s="31">
        <v>457294.30935082416</v>
      </c>
      <c r="E22" s="31">
        <v>462333.82446395123</v>
      </c>
      <c r="F22" s="31">
        <v>461503.78668061265</v>
      </c>
      <c r="G22" s="31">
        <v>464826.71695833083</v>
      </c>
      <c r="H22" s="31">
        <v>462456.1068159609</v>
      </c>
      <c r="I22" s="31">
        <v>466866.60892140173</v>
      </c>
      <c r="J22" s="31">
        <v>467661.44420946477</v>
      </c>
      <c r="K22" s="31">
        <v>473584.72723029833</v>
      </c>
      <c r="L22" s="31">
        <v>474482.39085982408</v>
      </c>
      <c r="M22" s="31">
        <v>484013.92964639846</v>
      </c>
      <c r="N22" s="31">
        <v>487330.3752539343</v>
      </c>
      <c r="O22" s="31">
        <v>497802.19121694687</v>
      </c>
      <c r="P22" s="31">
        <v>501705.96266671113</v>
      </c>
      <c r="Q22" s="31">
        <v>511208.78362819226</v>
      </c>
      <c r="R22" s="31">
        <v>516068.58073912328</v>
      </c>
      <c r="S22" s="31">
        <v>523882.95</v>
      </c>
      <c r="T22" s="31">
        <v>529623.84000000008</v>
      </c>
      <c r="U22" s="31">
        <v>532656.57000000007</v>
      </c>
      <c r="V22" s="31">
        <v>536328.21000000008</v>
      </c>
      <c r="W22" s="31">
        <v>542067.24</v>
      </c>
      <c r="X22" s="31">
        <v>546595.62881318142</v>
      </c>
      <c r="Y22" s="31">
        <v>549867.60811089561</v>
      </c>
      <c r="Z22" s="31">
        <v>554221.60094760463</v>
      </c>
      <c r="AA22" s="31">
        <v>560584.91515938216</v>
      </c>
      <c r="AB22" s="31">
        <v>568459.15752364323</v>
      </c>
      <c r="AC22" s="31">
        <v>572884.48173235799</v>
      </c>
      <c r="AD22" s="31">
        <v>577877.6777727541</v>
      </c>
      <c r="AE22" s="31">
        <v>586585.66344617214</v>
      </c>
      <c r="AF22" s="31">
        <v>596689.70597170107</v>
      </c>
      <c r="AG22" s="31">
        <v>601915.42375720653</v>
      </c>
      <c r="AH22" s="31">
        <v>609142.12548468891</v>
      </c>
      <c r="AI22" s="31">
        <v>618006.66962393769</v>
      </c>
      <c r="AJ22" s="31">
        <v>627459.46598686941</v>
      </c>
      <c r="AK22" s="31">
        <v>632339.64348980202</v>
      </c>
      <c r="AL22" s="31">
        <v>639526.51081473578</v>
      </c>
      <c r="AM22" s="31">
        <v>650083.5538715733</v>
      </c>
      <c r="AN22" s="31">
        <v>659855.02545489394</v>
      </c>
      <c r="AO22" s="31">
        <v>666163.68316084903</v>
      </c>
      <c r="AP22" s="31">
        <v>673097.64834867185</v>
      </c>
      <c r="AQ22" s="31">
        <v>680614.30747144995</v>
      </c>
      <c r="AR22" s="31">
        <v>688338.47604006273</v>
      </c>
      <c r="AS22" s="31">
        <v>694342.35424744815</v>
      </c>
      <c r="AT22" s="31">
        <v>699739.45260205818</v>
      </c>
      <c r="AU22" s="31">
        <v>707081.95201136789</v>
      </c>
      <c r="AV22" s="31">
        <v>715185.01059491979</v>
      </c>
      <c r="AW22" s="31">
        <v>719101.75138504873</v>
      </c>
      <c r="AX22" s="31">
        <v>726146.8823474258</v>
      </c>
      <c r="AY22" s="31">
        <v>737903.58938799496</v>
      </c>
      <c r="AZ22" s="31">
        <v>750098.47485659877</v>
      </c>
      <c r="BA22" s="31">
        <v>757443.75341027242</v>
      </c>
      <c r="BB22" s="31">
        <v>765985.91680331365</v>
      </c>
      <c r="BC22" s="31">
        <v>774647.58340400085</v>
      </c>
      <c r="BD22" s="31">
        <v>787448.32234392548</v>
      </c>
      <c r="BE22" s="31">
        <v>794198.86400373373</v>
      </c>
      <c r="BF22" s="31">
        <v>799184.64899249293</v>
      </c>
      <c r="BG22" s="31">
        <v>525797.41</v>
      </c>
      <c r="BH22" s="31">
        <v>532450.4</v>
      </c>
      <c r="BI22" s="31">
        <v>538232.31999999995</v>
      </c>
      <c r="BJ22" s="31">
        <v>542333.03</v>
      </c>
      <c r="BK22" s="31">
        <v>554775</v>
      </c>
      <c r="BL22" s="31">
        <v>556918.18000000005</v>
      </c>
      <c r="BM22" s="31">
        <v>561589.80000000005</v>
      </c>
      <c r="BN22" s="31">
        <v>565301.05000000005</v>
      </c>
      <c r="BO22" s="31">
        <v>571516.51</v>
      </c>
      <c r="BP22" s="31">
        <v>576713.78</v>
      </c>
      <c r="BQ22" s="31">
        <v>580673.81999999995</v>
      </c>
      <c r="BR22" s="31">
        <v>583798.36</v>
      </c>
    </row>
    <row r="23" spans="2:70" x14ac:dyDescent="0.25">
      <c r="B23" s="18" t="s">
        <v>137</v>
      </c>
      <c r="C23" s="18" t="s">
        <v>23</v>
      </c>
      <c r="D23" s="31">
        <v>36340.690649175842</v>
      </c>
      <c r="E23" s="31">
        <v>36741.175536048773</v>
      </c>
      <c r="F23" s="31">
        <v>36675.213319387345</v>
      </c>
      <c r="G23" s="31">
        <v>36939.28304166918</v>
      </c>
      <c r="H23" s="31">
        <v>36750.893184039072</v>
      </c>
      <c r="I23" s="31">
        <v>37101.391078598259</v>
      </c>
      <c r="J23" s="31">
        <v>37164.555790535203</v>
      </c>
      <c r="K23" s="31">
        <v>37635.272769701653</v>
      </c>
      <c r="L23" s="31">
        <v>37706.609140175897</v>
      </c>
      <c r="M23" s="31">
        <v>38464.070353601543</v>
      </c>
      <c r="N23" s="31">
        <v>38727.62474606571</v>
      </c>
      <c r="O23" s="31">
        <v>39559.808783053129</v>
      </c>
      <c r="P23" s="31">
        <v>39870.037333288885</v>
      </c>
      <c r="Q23" s="31">
        <v>40625.216371807721</v>
      </c>
      <c r="R23" s="31">
        <v>41011.419260876719</v>
      </c>
      <c r="S23" s="31">
        <v>39432.050000000003</v>
      </c>
      <c r="T23" s="31">
        <v>39864.160000000003</v>
      </c>
      <c r="U23" s="31">
        <v>40092.43</v>
      </c>
      <c r="V23" s="31">
        <v>40368.79</v>
      </c>
      <c r="W23" s="31">
        <v>40800.76</v>
      </c>
      <c r="X23" s="31">
        <v>43437.371186818542</v>
      </c>
      <c r="Y23" s="31">
        <v>43697.391889104423</v>
      </c>
      <c r="Z23" s="31">
        <v>44043.399052395369</v>
      </c>
      <c r="AA23" s="31">
        <v>44549.084840617819</v>
      </c>
      <c r="AB23" s="31">
        <v>45174.84247635676</v>
      </c>
      <c r="AC23" s="31">
        <v>45526.518267642052</v>
      </c>
      <c r="AD23" s="31">
        <v>45923.322227245924</v>
      </c>
      <c r="AE23" s="31">
        <v>46615.336553827816</v>
      </c>
      <c r="AF23" s="31">
        <v>47418.294028298958</v>
      </c>
      <c r="AG23" s="31">
        <v>47833.576242793475</v>
      </c>
      <c r="AH23" s="31">
        <v>48407.874515311065</v>
      </c>
      <c r="AI23" s="31">
        <v>49112.330376062353</v>
      </c>
      <c r="AJ23" s="31">
        <v>49863.534013130615</v>
      </c>
      <c r="AK23" s="31">
        <v>50251.356510197998</v>
      </c>
      <c r="AL23" s="31">
        <v>50822.489185264203</v>
      </c>
      <c r="AM23" s="31">
        <v>51661.44612842668</v>
      </c>
      <c r="AN23" s="31">
        <v>52437.974545106023</v>
      </c>
      <c r="AO23" s="31">
        <v>52939.31683915099</v>
      </c>
      <c r="AP23" s="31">
        <v>53490.351651328165</v>
      </c>
      <c r="AQ23" s="31">
        <v>54087.692528550026</v>
      </c>
      <c r="AR23" s="31">
        <v>54701.523959937243</v>
      </c>
      <c r="AS23" s="31">
        <v>55178.645752551842</v>
      </c>
      <c r="AT23" s="31">
        <v>55607.547397941853</v>
      </c>
      <c r="AU23" s="31">
        <v>56191.047988632075</v>
      </c>
      <c r="AV23" s="31">
        <v>56834.989405080145</v>
      </c>
      <c r="AW23" s="31">
        <v>57146.248614951233</v>
      </c>
      <c r="AX23" s="31">
        <v>57706.117652574139</v>
      </c>
      <c r="AY23" s="31">
        <v>58640.410612005071</v>
      </c>
      <c r="AZ23" s="31">
        <v>59609.525143401246</v>
      </c>
      <c r="BA23" s="31">
        <v>60193.246589727612</v>
      </c>
      <c r="BB23" s="31">
        <v>60872.083196686297</v>
      </c>
      <c r="BC23" s="31">
        <v>61560.416595999137</v>
      </c>
      <c r="BD23" s="31">
        <v>62577.67765607452</v>
      </c>
      <c r="BE23" s="31">
        <v>63114.135996266254</v>
      </c>
      <c r="BF23" s="31">
        <v>63510.351007507074</v>
      </c>
      <c r="BG23" s="31">
        <v>60251.090000000004</v>
      </c>
      <c r="BH23" s="31">
        <v>61593.100000000006</v>
      </c>
      <c r="BI23" s="31">
        <v>62714.68</v>
      </c>
      <c r="BJ23" s="31">
        <v>63978.97</v>
      </c>
      <c r="BK23" s="31">
        <v>66564.5</v>
      </c>
      <c r="BL23" s="31">
        <v>67097.820000000007</v>
      </c>
      <c r="BM23" s="31">
        <v>68480.7</v>
      </c>
      <c r="BN23" s="31">
        <v>70138.95</v>
      </c>
      <c r="BO23" s="31">
        <v>71888.990000000005</v>
      </c>
      <c r="BP23" s="31">
        <v>73811.22</v>
      </c>
      <c r="BQ23" s="31">
        <v>75076.180000000008</v>
      </c>
      <c r="BR23" s="31">
        <v>76709.64</v>
      </c>
    </row>
    <row r="24" spans="2:70" x14ac:dyDescent="0.25">
      <c r="B24" s="18" t="s">
        <v>138</v>
      </c>
      <c r="C24" s="18" t="s">
        <v>139</v>
      </c>
      <c r="D24" s="31">
        <v>2262</v>
      </c>
      <c r="E24" s="31">
        <v>2395</v>
      </c>
      <c r="F24" s="31">
        <v>2363</v>
      </c>
      <c r="G24" s="31">
        <v>2329</v>
      </c>
      <c r="H24" s="31">
        <v>2333</v>
      </c>
      <c r="I24" s="31">
        <v>2336</v>
      </c>
      <c r="J24" s="31">
        <v>2314</v>
      </c>
      <c r="K24" s="31">
        <v>2382</v>
      </c>
      <c r="L24" s="31">
        <v>2372</v>
      </c>
      <c r="M24" s="31">
        <v>2433</v>
      </c>
      <c r="N24" s="31">
        <v>2437</v>
      </c>
      <c r="O24" s="31">
        <v>2462</v>
      </c>
      <c r="P24" s="31">
        <v>2464</v>
      </c>
      <c r="Q24" s="31">
        <v>2152</v>
      </c>
      <c r="R24" s="31">
        <v>2054</v>
      </c>
      <c r="S24" s="31">
        <v>2293</v>
      </c>
      <c r="T24" s="31">
        <v>2388</v>
      </c>
      <c r="U24" s="31">
        <v>2384</v>
      </c>
      <c r="V24" s="31">
        <v>2365</v>
      </c>
      <c r="W24" s="31">
        <v>2350</v>
      </c>
      <c r="X24" s="31">
        <v>2346.4520000000002</v>
      </c>
      <c r="Y24" s="31">
        <v>2332.7359999999999</v>
      </c>
      <c r="Z24" s="31">
        <v>2314.194</v>
      </c>
      <c r="AA24" s="31">
        <v>2310.384</v>
      </c>
      <c r="AB24" s="31">
        <v>2319.5280000000002</v>
      </c>
      <c r="AC24" s="31">
        <v>2310.384</v>
      </c>
      <c r="AD24" s="31">
        <v>2301.2400000000002</v>
      </c>
      <c r="AE24" s="31">
        <v>2296.4140000000002</v>
      </c>
      <c r="AF24" s="31">
        <v>2298.4459999999999</v>
      </c>
      <c r="AG24" s="31">
        <v>2300.9859999999999</v>
      </c>
      <c r="AH24" s="31">
        <v>2309.6219999999998</v>
      </c>
      <c r="AI24" s="31">
        <v>2310.8919999999998</v>
      </c>
      <c r="AJ24" s="31">
        <v>2322.9569999999999</v>
      </c>
      <c r="AK24" s="31">
        <v>2317.4960000000001</v>
      </c>
      <c r="AL24" s="31">
        <v>2310.511</v>
      </c>
      <c r="AM24" s="31">
        <v>2313.4320000000002</v>
      </c>
      <c r="AN24" s="31">
        <v>2324.3539999999998</v>
      </c>
      <c r="AO24" s="31">
        <v>2330.069</v>
      </c>
      <c r="AP24" s="31">
        <v>2329.1799999999998</v>
      </c>
      <c r="AQ24" s="31">
        <v>2331.7200000000003</v>
      </c>
      <c r="AR24" s="31">
        <v>2342.134</v>
      </c>
      <c r="AS24" s="31">
        <v>2349.627</v>
      </c>
      <c r="AT24" s="31">
        <v>2352.04</v>
      </c>
      <c r="AU24" s="31">
        <v>2364.3589999999999</v>
      </c>
      <c r="AV24" s="31">
        <v>2390.6480000000001</v>
      </c>
      <c r="AW24" s="31">
        <v>2372.8679999999999</v>
      </c>
      <c r="AX24" s="31">
        <v>2354.453</v>
      </c>
      <c r="AY24" s="31">
        <v>2369.9470000000001</v>
      </c>
      <c r="AZ24" s="31">
        <v>2391.41</v>
      </c>
      <c r="BA24" s="31">
        <v>2405.634</v>
      </c>
      <c r="BB24" s="31">
        <v>2415.1590000000001</v>
      </c>
      <c r="BC24" s="31">
        <v>2396.4900000000002</v>
      </c>
      <c r="BD24" s="31">
        <v>2449.1950000000002</v>
      </c>
      <c r="BE24" s="31">
        <v>2471.0390000000002</v>
      </c>
      <c r="BF24" s="31">
        <v>2460.2440000000001</v>
      </c>
      <c r="BG24" s="31">
        <v>2682.6</v>
      </c>
      <c r="BH24" s="31">
        <v>2706.45</v>
      </c>
      <c r="BI24" s="31">
        <v>2714.25</v>
      </c>
      <c r="BJ24" s="31">
        <v>2719.35</v>
      </c>
      <c r="BK24" s="31">
        <v>2738.25</v>
      </c>
      <c r="BL24" s="31">
        <v>2743.7999999999997</v>
      </c>
      <c r="BM24" s="31">
        <v>2746.2</v>
      </c>
      <c r="BN24" s="31">
        <v>2899.95</v>
      </c>
      <c r="BO24" s="31">
        <v>2782.0499999999997</v>
      </c>
      <c r="BP24" s="31">
        <v>2803.35</v>
      </c>
      <c r="BQ24" s="31">
        <v>2814.15</v>
      </c>
      <c r="BR24" s="31">
        <v>2821.35</v>
      </c>
    </row>
    <row r="25" spans="2:70" x14ac:dyDescent="0.25">
      <c r="B25" s="18" t="s">
        <v>140</v>
      </c>
      <c r="C25" s="18" t="s">
        <v>141</v>
      </c>
      <c r="D25" s="31">
        <v>44576</v>
      </c>
      <c r="E25" s="31">
        <v>44997</v>
      </c>
      <c r="F25" s="31">
        <v>44912</v>
      </c>
      <c r="G25" s="31">
        <v>45034</v>
      </c>
      <c r="H25" s="31">
        <v>44973</v>
      </c>
      <c r="I25" s="31">
        <v>45321</v>
      </c>
      <c r="J25" s="31">
        <v>45400</v>
      </c>
      <c r="K25" s="31">
        <v>45715</v>
      </c>
      <c r="L25" s="31">
        <v>45616</v>
      </c>
      <c r="M25" s="31">
        <v>46046</v>
      </c>
      <c r="N25" s="31">
        <v>46288</v>
      </c>
      <c r="O25" s="31">
        <v>46596</v>
      </c>
      <c r="P25" s="31">
        <v>46573</v>
      </c>
      <c r="Q25" s="31">
        <v>46662</v>
      </c>
      <c r="R25" s="31">
        <v>46515</v>
      </c>
      <c r="S25" s="31">
        <v>46428</v>
      </c>
      <c r="T25" s="31">
        <v>46746</v>
      </c>
      <c r="U25" s="31">
        <v>46651</v>
      </c>
      <c r="V25" s="31">
        <v>46746</v>
      </c>
      <c r="W25" s="31">
        <v>46879</v>
      </c>
      <c r="X25" s="31">
        <v>46887</v>
      </c>
      <c r="Y25" s="31">
        <v>46886</v>
      </c>
      <c r="Z25" s="31">
        <v>46935</v>
      </c>
      <c r="AA25" s="31">
        <v>46996</v>
      </c>
      <c r="AB25" s="31">
        <v>47338</v>
      </c>
      <c r="AC25" s="31">
        <v>47289</v>
      </c>
      <c r="AD25" s="31">
        <v>47281</v>
      </c>
      <c r="AE25" s="31">
        <v>47531</v>
      </c>
      <c r="AF25" s="31">
        <v>47948</v>
      </c>
      <c r="AG25" s="31">
        <v>47958</v>
      </c>
      <c r="AH25" s="31">
        <v>48088</v>
      </c>
      <c r="AI25" s="31">
        <v>48262</v>
      </c>
      <c r="AJ25" s="31">
        <v>48635</v>
      </c>
      <c r="AK25" s="31">
        <v>48661</v>
      </c>
      <c r="AL25" s="31">
        <v>48719</v>
      </c>
      <c r="AM25" s="31">
        <v>48982</v>
      </c>
      <c r="AN25" s="31">
        <v>49347</v>
      </c>
      <c r="AO25" s="31">
        <v>49235</v>
      </c>
      <c r="AP25" s="31">
        <v>49394</v>
      </c>
      <c r="AQ25" s="31">
        <v>49589</v>
      </c>
      <c r="AR25" s="31">
        <v>49758</v>
      </c>
      <c r="AS25" s="31">
        <v>49791</v>
      </c>
      <c r="AT25" s="31">
        <v>49876</v>
      </c>
      <c r="AU25" s="31">
        <v>50054</v>
      </c>
      <c r="AV25" s="31">
        <v>50317</v>
      </c>
      <c r="AW25" s="31">
        <v>50226</v>
      </c>
      <c r="AX25" s="31">
        <v>50304</v>
      </c>
      <c r="AY25" s="31">
        <v>50742</v>
      </c>
      <c r="AZ25" s="31">
        <v>51094</v>
      </c>
      <c r="BA25" s="31">
        <v>51201</v>
      </c>
      <c r="BB25" s="31">
        <v>51243</v>
      </c>
      <c r="BC25" s="31">
        <v>51305</v>
      </c>
      <c r="BD25" s="31">
        <v>51828</v>
      </c>
      <c r="BE25" s="31">
        <v>51740</v>
      </c>
      <c r="BF25" s="31">
        <v>51612</v>
      </c>
      <c r="BG25" s="31">
        <v>51879</v>
      </c>
      <c r="BH25" s="31">
        <v>52151</v>
      </c>
      <c r="BI25" s="31">
        <v>52233</v>
      </c>
      <c r="BJ25" s="31">
        <v>52405</v>
      </c>
      <c r="BK25" s="31">
        <v>52285</v>
      </c>
      <c r="BL25" s="31">
        <v>52597</v>
      </c>
      <c r="BM25" s="31">
        <v>52549</v>
      </c>
      <c r="BN25" s="31">
        <v>52456</v>
      </c>
      <c r="BO25" s="31">
        <v>52438</v>
      </c>
      <c r="BP25" s="31">
        <v>52555</v>
      </c>
      <c r="BQ25" s="31">
        <v>52505</v>
      </c>
      <c r="BR25" s="31">
        <v>52213</v>
      </c>
    </row>
    <row r="26" spans="2:70" x14ac:dyDescent="0.25">
      <c r="B26" s="18" t="s">
        <v>144</v>
      </c>
      <c r="C26" s="18" t="s">
        <v>145</v>
      </c>
      <c r="D26" s="31">
        <v>13812</v>
      </c>
      <c r="E26" s="31">
        <v>13957</v>
      </c>
      <c r="F26" s="31">
        <v>13771</v>
      </c>
      <c r="G26" s="31">
        <v>13583</v>
      </c>
      <c r="H26" s="31">
        <v>13496</v>
      </c>
      <c r="I26" s="31">
        <v>13473</v>
      </c>
      <c r="J26" s="31">
        <v>13488</v>
      </c>
      <c r="K26" s="31">
        <v>13525</v>
      </c>
      <c r="L26" s="31">
        <v>13315</v>
      </c>
      <c r="M26" s="31">
        <v>13434</v>
      </c>
      <c r="N26" s="31">
        <v>13383</v>
      </c>
      <c r="O26" s="31">
        <v>13426</v>
      </c>
      <c r="P26" s="31">
        <v>13314</v>
      </c>
      <c r="Q26" s="31">
        <v>13349</v>
      </c>
      <c r="R26" s="31">
        <v>13263</v>
      </c>
      <c r="S26" s="31">
        <v>13144</v>
      </c>
      <c r="T26" s="31">
        <v>13228</v>
      </c>
      <c r="U26" s="31">
        <v>13148</v>
      </c>
      <c r="V26" s="31">
        <v>13164</v>
      </c>
      <c r="W26" s="31">
        <v>13219</v>
      </c>
      <c r="X26" s="31">
        <v>13345</v>
      </c>
      <c r="Y26" s="31">
        <v>13385</v>
      </c>
      <c r="Z26" s="31">
        <v>13442</v>
      </c>
      <c r="AA26" s="31">
        <v>13441</v>
      </c>
      <c r="AB26" s="31">
        <v>13620</v>
      </c>
      <c r="AC26" s="31">
        <v>13616</v>
      </c>
      <c r="AD26" s="31">
        <v>13736</v>
      </c>
      <c r="AE26" s="31">
        <v>13795</v>
      </c>
      <c r="AF26" s="31">
        <v>13982</v>
      </c>
      <c r="AG26" s="31">
        <v>13966</v>
      </c>
      <c r="AH26" s="31">
        <v>14130</v>
      </c>
      <c r="AI26" s="31">
        <v>14229</v>
      </c>
      <c r="AJ26" s="31">
        <v>14442</v>
      </c>
      <c r="AK26" s="31">
        <v>14443</v>
      </c>
      <c r="AL26" s="31">
        <v>14500</v>
      </c>
      <c r="AM26" s="31">
        <v>14673</v>
      </c>
      <c r="AN26" s="31">
        <v>14888</v>
      </c>
      <c r="AO26" s="31">
        <v>14910</v>
      </c>
      <c r="AP26" s="31">
        <v>15010</v>
      </c>
      <c r="AQ26" s="31">
        <v>15069</v>
      </c>
      <c r="AR26" s="31">
        <v>15217</v>
      </c>
      <c r="AS26" s="31">
        <v>15333</v>
      </c>
      <c r="AT26" s="31">
        <v>15397</v>
      </c>
      <c r="AU26" s="31">
        <v>15485</v>
      </c>
      <c r="AV26" s="31">
        <v>15607</v>
      </c>
      <c r="AW26" s="31">
        <v>15635</v>
      </c>
      <c r="AX26" s="31">
        <v>15700</v>
      </c>
      <c r="AY26" s="31">
        <v>15857</v>
      </c>
      <c r="AZ26" s="31">
        <v>16037</v>
      </c>
      <c r="BA26" s="31">
        <v>16112</v>
      </c>
      <c r="BB26" s="31">
        <v>16179</v>
      </c>
      <c r="BC26" s="31">
        <v>16220</v>
      </c>
      <c r="BD26" s="31">
        <v>16360</v>
      </c>
      <c r="BE26" s="31">
        <v>16400</v>
      </c>
      <c r="BF26" s="31">
        <v>16409</v>
      </c>
      <c r="BG26" s="31">
        <v>16598</v>
      </c>
      <c r="BH26" s="31">
        <v>16752</v>
      </c>
      <c r="BI26" s="31">
        <v>16838</v>
      </c>
      <c r="BJ26" s="31">
        <v>16894</v>
      </c>
      <c r="BK26" s="31">
        <v>16911</v>
      </c>
      <c r="BL26" s="31">
        <v>17048</v>
      </c>
      <c r="BM26" s="31">
        <v>17104</v>
      </c>
      <c r="BN26" s="31">
        <v>17218</v>
      </c>
      <c r="BO26" s="31">
        <v>17260</v>
      </c>
      <c r="BP26" s="31">
        <v>17362</v>
      </c>
      <c r="BQ26" s="31">
        <v>17364</v>
      </c>
      <c r="BR26" s="31">
        <v>17358</v>
      </c>
    </row>
    <row r="27" spans="2:70" x14ac:dyDescent="0.25">
      <c r="B27" s="18" t="s">
        <v>147</v>
      </c>
      <c r="C27" s="18" t="s">
        <v>148</v>
      </c>
      <c r="D27" s="31">
        <v>349</v>
      </c>
      <c r="E27" s="31">
        <v>360</v>
      </c>
      <c r="F27" s="31">
        <v>347</v>
      </c>
      <c r="G27" s="31">
        <v>363</v>
      </c>
      <c r="H27" s="31">
        <v>356</v>
      </c>
      <c r="I27" s="31">
        <v>360</v>
      </c>
      <c r="J27" s="31">
        <v>365</v>
      </c>
      <c r="K27" s="31">
        <v>373</v>
      </c>
      <c r="L27" s="31">
        <v>377</v>
      </c>
      <c r="M27" s="31">
        <v>406</v>
      </c>
      <c r="N27" s="31">
        <v>400</v>
      </c>
      <c r="O27" s="31">
        <v>393</v>
      </c>
      <c r="P27" s="31">
        <v>386</v>
      </c>
      <c r="Q27" s="31">
        <v>408</v>
      </c>
      <c r="R27" s="31">
        <v>419</v>
      </c>
      <c r="S27" s="31">
        <v>407</v>
      </c>
      <c r="T27" s="31">
        <v>400</v>
      </c>
      <c r="U27" s="31">
        <v>397</v>
      </c>
      <c r="V27" s="31">
        <v>409</v>
      </c>
      <c r="W27" s="31">
        <v>422</v>
      </c>
      <c r="X27" s="31">
        <v>424</v>
      </c>
      <c r="Y27" s="31">
        <v>431</v>
      </c>
      <c r="Z27" s="31">
        <v>439</v>
      </c>
      <c r="AA27" s="31">
        <v>435</v>
      </c>
      <c r="AB27" s="31">
        <v>450</v>
      </c>
      <c r="AC27" s="31">
        <v>448</v>
      </c>
      <c r="AD27" s="31">
        <v>453</v>
      </c>
      <c r="AE27" s="31">
        <v>477</v>
      </c>
      <c r="AF27" s="31">
        <v>490</v>
      </c>
      <c r="AG27" s="31">
        <v>492</v>
      </c>
      <c r="AH27" s="31">
        <v>496</v>
      </c>
      <c r="AI27" s="31">
        <v>501</v>
      </c>
      <c r="AJ27" s="31">
        <v>514</v>
      </c>
      <c r="AK27" s="31">
        <v>527</v>
      </c>
      <c r="AL27" s="31">
        <v>530</v>
      </c>
      <c r="AM27" s="31">
        <v>530</v>
      </c>
      <c r="AN27" s="31">
        <v>527</v>
      </c>
      <c r="AO27" s="31">
        <v>530</v>
      </c>
      <c r="AP27" s="31">
        <v>512</v>
      </c>
      <c r="AQ27" s="31">
        <v>510</v>
      </c>
      <c r="AR27" s="31">
        <v>512</v>
      </c>
      <c r="AS27" s="31">
        <v>509</v>
      </c>
      <c r="AT27" s="31">
        <v>509</v>
      </c>
      <c r="AU27" s="31">
        <v>505</v>
      </c>
      <c r="AV27" s="31">
        <v>515</v>
      </c>
      <c r="AW27" s="31">
        <v>506</v>
      </c>
      <c r="AX27" s="31">
        <v>497</v>
      </c>
      <c r="AY27" s="31">
        <v>492</v>
      </c>
      <c r="AZ27" s="31">
        <v>500</v>
      </c>
      <c r="BA27" s="31">
        <v>513</v>
      </c>
      <c r="BB27" s="31">
        <v>504</v>
      </c>
      <c r="BC27" s="31">
        <v>498</v>
      </c>
      <c r="BD27" s="31">
        <v>504</v>
      </c>
      <c r="BE27" s="31">
        <v>494</v>
      </c>
      <c r="BF27" s="31">
        <v>503</v>
      </c>
      <c r="BG27" s="31">
        <v>502</v>
      </c>
      <c r="BH27" s="31">
        <v>520</v>
      </c>
      <c r="BI27" s="31">
        <v>529</v>
      </c>
      <c r="BJ27" s="31">
        <v>526</v>
      </c>
      <c r="BK27" s="31">
        <v>534</v>
      </c>
      <c r="BL27" s="31">
        <v>528</v>
      </c>
      <c r="BM27" s="31">
        <v>528</v>
      </c>
      <c r="BN27" s="31">
        <v>520</v>
      </c>
      <c r="BO27" s="31">
        <v>522</v>
      </c>
      <c r="BP27" s="31">
        <v>511</v>
      </c>
      <c r="BQ27" s="31">
        <v>508</v>
      </c>
      <c r="BR27" s="31">
        <v>492</v>
      </c>
    </row>
    <row r="28" spans="2:70" x14ac:dyDescent="0.25">
      <c r="B28" s="18" t="s">
        <v>150</v>
      </c>
      <c r="C28" s="18" t="s">
        <v>151</v>
      </c>
      <c r="D28" s="31">
        <v>11578</v>
      </c>
      <c r="E28" s="31">
        <v>11850</v>
      </c>
      <c r="F28" s="31">
        <v>11858</v>
      </c>
      <c r="G28" s="31">
        <v>11797</v>
      </c>
      <c r="H28" s="31">
        <v>11797</v>
      </c>
      <c r="I28" s="31">
        <v>12006</v>
      </c>
      <c r="J28" s="31">
        <v>12145</v>
      </c>
      <c r="K28" s="31">
        <v>12310</v>
      </c>
      <c r="L28" s="31">
        <v>12099</v>
      </c>
      <c r="M28" s="31">
        <v>12269</v>
      </c>
      <c r="N28" s="31">
        <v>12199</v>
      </c>
      <c r="O28" s="31">
        <v>12470</v>
      </c>
      <c r="P28" s="31">
        <v>12394</v>
      </c>
      <c r="Q28" s="31">
        <v>12507</v>
      </c>
      <c r="R28" s="31">
        <v>12378</v>
      </c>
      <c r="S28" s="31">
        <v>12191</v>
      </c>
      <c r="T28" s="31">
        <v>12590</v>
      </c>
      <c r="U28" s="31">
        <v>12491</v>
      </c>
      <c r="V28" s="31">
        <v>12563</v>
      </c>
      <c r="W28" s="31">
        <v>12569</v>
      </c>
      <c r="X28" s="31">
        <v>12777</v>
      </c>
      <c r="Y28" s="31">
        <v>12815</v>
      </c>
      <c r="Z28" s="31">
        <v>12877</v>
      </c>
      <c r="AA28" s="31">
        <v>12850</v>
      </c>
      <c r="AB28" s="31">
        <v>13055</v>
      </c>
      <c r="AC28" s="31">
        <v>13040</v>
      </c>
      <c r="AD28" s="31">
        <v>13148</v>
      </c>
      <c r="AE28" s="31">
        <v>13126</v>
      </c>
      <c r="AF28" s="31">
        <v>13371</v>
      </c>
      <c r="AG28" s="31">
        <v>13414</v>
      </c>
      <c r="AH28" s="31">
        <v>13563</v>
      </c>
      <c r="AI28" s="31">
        <v>13524</v>
      </c>
      <c r="AJ28" s="31">
        <v>13837</v>
      </c>
      <c r="AK28" s="31">
        <v>13854</v>
      </c>
      <c r="AL28" s="31">
        <v>13866</v>
      </c>
      <c r="AM28" s="31">
        <v>13915</v>
      </c>
      <c r="AN28" s="31">
        <v>14173</v>
      </c>
      <c r="AO28" s="31">
        <v>14322</v>
      </c>
      <c r="AP28" s="31">
        <v>14450</v>
      </c>
      <c r="AQ28" s="31">
        <v>14472</v>
      </c>
      <c r="AR28" s="31">
        <v>14693</v>
      </c>
      <c r="AS28" s="31">
        <v>14840</v>
      </c>
      <c r="AT28" s="31">
        <v>14981</v>
      </c>
      <c r="AU28" s="31">
        <v>14945</v>
      </c>
      <c r="AV28" s="31">
        <v>14983</v>
      </c>
      <c r="AW28" s="31">
        <v>14956</v>
      </c>
      <c r="AX28" s="31">
        <v>14911</v>
      </c>
      <c r="AY28" s="31">
        <v>15000</v>
      </c>
      <c r="AZ28" s="31">
        <v>15165</v>
      </c>
      <c r="BA28" s="31">
        <v>15134</v>
      </c>
      <c r="BB28" s="31">
        <v>15244</v>
      </c>
      <c r="BC28" s="31">
        <v>15192</v>
      </c>
      <c r="BD28" s="31">
        <v>15471</v>
      </c>
      <c r="BE28" s="31">
        <v>15404</v>
      </c>
      <c r="BF28" s="31">
        <v>15423</v>
      </c>
      <c r="BG28" s="31">
        <v>15409</v>
      </c>
      <c r="BH28" s="31">
        <v>15633</v>
      </c>
      <c r="BI28" s="31">
        <v>15669</v>
      </c>
      <c r="BJ28" s="31">
        <v>15806</v>
      </c>
      <c r="BK28" s="31">
        <v>15849</v>
      </c>
      <c r="BL28" s="31">
        <v>16017</v>
      </c>
      <c r="BM28" s="31">
        <v>16051</v>
      </c>
      <c r="BN28" s="31">
        <v>16096</v>
      </c>
      <c r="BO28" s="31">
        <v>16091</v>
      </c>
      <c r="BP28" s="31">
        <v>16187</v>
      </c>
      <c r="BQ28" s="31">
        <v>16202</v>
      </c>
      <c r="BR28" s="31">
        <v>16264</v>
      </c>
    </row>
    <row r="29" spans="2:70" x14ac:dyDescent="0.25">
      <c r="B29" s="18" t="s">
        <v>153</v>
      </c>
      <c r="C29" s="18" t="s">
        <v>154</v>
      </c>
      <c r="D29" s="31">
        <v>8</v>
      </c>
      <c r="E29" s="31">
        <v>8</v>
      </c>
      <c r="F29" s="31">
        <v>8</v>
      </c>
      <c r="G29" s="31">
        <v>6</v>
      </c>
      <c r="H29" s="31">
        <v>6</v>
      </c>
      <c r="I29" s="31">
        <v>8</v>
      </c>
      <c r="J29" s="31">
        <v>8</v>
      </c>
      <c r="K29" s="31">
        <v>8</v>
      </c>
      <c r="L29" s="31">
        <v>10</v>
      </c>
      <c r="M29" s="31">
        <v>9</v>
      </c>
      <c r="N29" s="31">
        <v>6</v>
      </c>
      <c r="O29" s="31">
        <v>5</v>
      </c>
      <c r="P29" s="31">
        <v>5</v>
      </c>
      <c r="Q29" s="31">
        <v>5</v>
      </c>
      <c r="R29" s="31">
        <v>6</v>
      </c>
      <c r="S29" s="31">
        <v>5</v>
      </c>
      <c r="T29" s="31">
        <v>5</v>
      </c>
      <c r="U29" s="31">
        <v>6</v>
      </c>
      <c r="V29" s="31">
        <v>5</v>
      </c>
      <c r="W29" s="31">
        <v>5</v>
      </c>
      <c r="X29" s="31">
        <v>4</v>
      </c>
      <c r="Y29" s="31">
        <v>4</v>
      </c>
      <c r="Z29" s="31">
        <v>4</v>
      </c>
      <c r="AA29" s="31">
        <v>3</v>
      </c>
      <c r="AB29" s="31">
        <v>3</v>
      </c>
      <c r="AC29" s="31">
        <v>4</v>
      </c>
      <c r="AD29" s="31">
        <v>5</v>
      </c>
      <c r="AE29" s="31">
        <v>7</v>
      </c>
      <c r="AF29" s="31">
        <v>6</v>
      </c>
      <c r="AG29" s="31">
        <v>5</v>
      </c>
      <c r="AH29" s="31">
        <v>6</v>
      </c>
      <c r="AI29" s="31">
        <v>5</v>
      </c>
      <c r="AJ29" s="31">
        <v>8</v>
      </c>
      <c r="AK29" s="31">
        <v>7</v>
      </c>
      <c r="AL29" s="31">
        <v>10</v>
      </c>
      <c r="AM29" s="31">
        <v>11</v>
      </c>
      <c r="AN29" s="31">
        <v>13</v>
      </c>
      <c r="AO29" s="31">
        <v>15</v>
      </c>
      <c r="AP29" s="31">
        <v>15</v>
      </c>
      <c r="AQ29" s="31">
        <v>15</v>
      </c>
      <c r="AR29" s="31">
        <v>16</v>
      </c>
      <c r="AS29" s="31">
        <v>17</v>
      </c>
      <c r="AT29" s="31">
        <v>17</v>
      </c>
      <c r="AU29" s="31">
        <v>18</v>
      </c>
      <c r="AV29" s="31">
        <v>21</v>
      </c>
      <c r="AW29" s="31">
        <v>22</v>
      </c>
      <c r="AX29" s="31">
        <v>26</v>
      </c>
      <c r="AY29" s="31">
        <v>27</v>
      </c>
      <c r="AZ29" s="31">
        <v>28</v>
      </c>
      <c r="BA29" s="31">
        <v>29</v>
      </c>
      <c r="BB29" s="31">
        <v>31</v>
      </c>
      <c r="BC29" s="31">
        <v>31</v>
      </c>
      <c r="BD29" s="31">
        <v>32</v>
      </c>
      <c r="BE29" s="31">
        <v>35</v>
      </c>
      <c r="BF29" s="31">
        <v>35</v>
      </c>
      <c r="BG29" s="31">
        <v>40</v>
      </c>
      <c r="BH29" s="31">
        <v>42</v>
      </c>
      <c r="BI29" s="31">
        <v>39</v>
      </c>
      <c r="BJ29" s="31">
        <v>43</v>
      </c>
      <c r="BK29" s="31">
        <v>41</v>
      </c>
      <c r="BL29" s="31">
        <v>42</v>
      </c>
      <c r="BM29" s="31">
        <v>43</v>
      </c>
      <c r="BN29" s="31">
        <v>43</v>
      </c>
      <c r="BO29" s="31">
        <v>43</v>
      </c>
      <c r="BP29" s="31">
        <v>40</v>
      </c>
      <c r="BQ29" s="31">
        <v>38</v>
      </c>
      <c r="BR29" s="31">
        <v>36</v>
      </c>
    </row>
    <row r="30" spans="2:70" x14ac:dyDescent="0.25">
      <c r="B30" s="18" t="s">
        <v>156</v>
      </c>
      <c r="C30" s="18" t="s">
        <v>157</v>
      </c>
      <c r="D30" s="31">
        <v>1991</v>
      </c>
      <c r="E30" s="31">
        <v>2096</v>
      </c>
      <c r="F30" s="31">
        <v>2048</v>
      </c>
      <c r="G30" s="31">
        <v>2119</v>
      </c>
      <c r="H30" s="31">
        <v>2099</v>
      </c>
      <c r="I30" s="31">
        <v>2177</v>
      </c>
      <c r="J30" s="31">
        <v>2203</v>
      </c>
      <c r="K30" s="31">
        <v>2297</v>
      </c>
      <c r="L30" s="31">
        <v>2246</v>
      </c>
      <c r="M30" s="31">
        <v>2307</v>
      </c>
      <c r="N30" s="31">
        <v>2346</v>
      </c>
      <c r="O30" s="31">
        <v>2476</v>
      </c>
      <c r="P30" s="31">
        <v>2506</v>
      </c>
      <c r="Q30" s="31">
        <v>2602</v>
      </c>
      <c r="R30" s="31">
        <v>2601</v>
      </c>
      <c r="S30" s="31">
        <v>2590</v>
      </c>
      <c r="T30" s="31">
        <v>2715</v>
      </c>
      <c r="U30" s="31">
        <v>2706</v>
      </c>
      <c r="V30" s="31">
        <v>2758</v>
      </c>
      <c r="W30" s="31">
        <v>2842</v>
      </c>
      <c r="X30" s="31">
        <v>2986</v>
      </c>
      <c r="Y30" s="31">
        <v>2970</v>
      </c>
      <c r="Z30" s="31">
        <v>3019</v>
      </c>
      <c r="AA30" s="31">
        <v>3050</v>
      </c>
      <c r="AB30" s="31">
        <v>3228</v>
      </c>
      <c r="AC30" s="31">
        <v>3277</v>
      </c>
      <c r="AD30" s="31">
        <v>3348</v>
      </c>
      <c r="AE30" s="31">
        <v>3421</v>
      </c>
      <c r="AF30" s="31">
        <v>3620</v>
      </c>
      <c r="AG30" s="31">
        <v>3711</v>
      </c>
      <c r="AH30" s="31">
        <v>3786</v>
      </c>
      <c r="AI30" s="31">
        <v>3929</v>
      </c>
      <c r="AJ30" s="31">
        <v>4117</v>
      </c>
      <c r="AK30" s="31">
        <v>4200</v>
      </c>
      <c r="AL30" s="31">
        <v>4365</v>
      </c>
      <c r="AM30" s="31">
        <v>4472</v>
      </c>
      <c r="AN30" s="31">
        <v>4649</v>
      </c>
      <c r="AO30" s="31">
        <v>4751</v>
      </c>
      <c r="AP30" s="31">
        <v>4884</v>
      </c>
      <c r="AQ30" s="31">
        <v>5009</v>
      </c>
      <c r="AR30" s="31">
        <v>5180</v>
      </c>
      <c r="AS30" s="31">
        <v>5323</v>
      </c>
      <c r="AT30" s="31">
        <v>5448</v>
      </c>
      <c r="AU30" s="31">
        <v>5490</v>
      </c>
      <c r="AV30" s="31">
        <v>5606</v>
      </c>
      <c r="AW30" s="31">
        <v>5677</v>
      </c>
      <c r="AX30" s="31">
        <v>5742</v>
      </c>
      <c r="AY30" s="31">
        <v>5770</v>
      </c>
      <c r="AZ30" s="31">
        <v>5865</v>
      </c>
      <c r="BA30" s="31">
        <v>5892</v>
      </c>
      <c r="BB30" s="31">
        <v>5951</v>
      </c>
      <c r="BC30" s="31">
        <v>5983</v>
      </c>
      <c r="BD30" s="31">
        <v>6148</v>
      </c>
      <c r="BE30" s="31">
        <v>6175</v>
      </c>
      <c r="BF30" s="31">
        <v>6252</v>
      </c>
      <c r="BG30" s="31">
        <v>6344</v>
      </c>
      <c r="BH30" s="31">
        <v>6485</v>
      </c>
      <c r="BI30" s="31">
        <v>6616</v>
      </c>
      <c r="BJ30" s="31">
        <v>6743</v>
      </c>
      <c r="BK30" s="31">
        <v>6847</v>
      </c>
      <c r="BL30" s="31">
        <v>7031</v>
      </c>
      <c r="BM30" s="31">
        <v>7166</v>
      </c>
      <c r="BN30" s="31">
        <v>7302</v>
      </c>
      <c r="BO30" s="31">
        <v>7400</v>
      </c>
      <c r="BP30" s="31">
        <v>7477</v>
      </c>
      <c r="BQ30" s="31">
        <v>7540</v>
      </c>
      <c r="BR30" s="31">
        <v>7623</v>
      </c>
    </row>
    <row r="31" spans="2:70" x14ac:dyDescent="0.25">
      <c r="B31" s="18" t="s">
        <v>159</v>
      </c>
      <c r="C31" s="18" t="s">
        <v>160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 t="s">
        <v>285</v>
      </c>
      <c r="Z31" s="31" t="s">
        <v>285</v>
      </c>
      <c r="AA31" s="31" t="s">
        <v>285</v>
      </c>
      <c r="AB31" s="31" t="s">
        <v>285</v>
      </c>
      <c r="AC31" s="31" t="s">
        <v>285</v>
      </c>
      <c r="AD31" s="31" t="s">
        <v>285</v>
      </c>
      <c r="AE31" s="31" t="s">
        <v>285</v>
      </c>
      <c r="AF31" s="31" t="s">
        <v>285</v>
      </c>
      <c r="AG31" s="31" t="s">
        <v>285</v>
      </c>
      <c r="AH31" s="31" t="s">
        <v>285</v>
      </c>
      <c r="AI31" s="31" t="s">
        <v>285</v>
      </c>
      <c r="AJ31" s="31" t="s">
        <v>285</v>
      </c>
      <c r="AK31" s="31" t="s">
        <v>285</v>
      </c>
      <c r="AL31" s="31" t="s">
        <v>285</v>
      </c>
      <c r="AM31" s="31" t="s">
        <v>285</v>
      </c>
      <c r="AN31" s="31" t="s">
        <v>285</v>
      </c>
      <c r="AO31" s="31" t="s">
        <v>285</v>
      </c>
      <c r="AP31" s="31" t="s">
        <v>285</v>
      </c>
      <c r="AQ31" s="31" t="s">
        <v>285</v>
      </c>
      <c r="AR31" s="31" t="s">
        <v>285</v>
      </c>
      <c r="AS31" s="31" t="s">
        <v>285</v>
      </c>
      <c r="AT31" s="31" t="s">
        <v>285</v>
      </c>
      <c r="AU31" s="31" t="s">
        <v>285</v>
      </c>
      <c r="AV31" s="31" t="s">
        <v>285</v>
      </c>
      <c r="AW31" s="31" t="s">
        <v>285</v>
      </c>
      <c r="AX31" s="31" t="s">
        <v>285</v>
      </c>
      <c r="AY31" s="31" t="s">
        <v>285</v>
      </c>
      <c r="AZ31" s="31" t="s">
        <v>285</v>
      </c>
      <c r="BA31" s="31" t="s">
        <v>285</v>
      </c>
      <c r="BB31" s="31" t="s">
        <v>285</v>
      </c>
      <c r="BC31" s="31" t="s">
        <v>285</v>
      </c>
      <c r="BD31" s="31" t="s">
        <v>285</v>
      </c>
      <c r="BE31" s="31" t="s">
        <v>285</v>
      </c>
      <c r="BF31" s="31" t="s">
        <v>285</v>
      </c>
      <c r="BG31" s="31" t="s">
        <v>285</v>
      </c>
      <c r="BH31" s="31" t="s">
        <v>285</v>
      </c>
      <c r="BI31" s="31" t="s">
        <v>285</v>
      </c>
      <c r="BJ31" s="31" t="s">
        <v>285</v>
      </c>
      <c r="BK31" s="31" t="s">
        <v>285</v>
      </c>
      <c r="BL31" s="31" t="s">
        <v>285</v>
      </c>
      <c r="BM31" s="31" t="s">
        <v>285</v>
      </c>
      <c r="BN31" s="31" t="s">
        <v>285</v>
      </c>
      <c r="BO31" s="31" t="s">
        <v>285</v>
      </c>
      <c r="BP31" s="31" t="s">
        <v>285</v>
      </c>
      <c r="BQ31" s="31" t="s">
        <v>285</v>
      </c>
      <c r="BR31" s="31" t="s">
        <v>285</v>
      </c>
    </row>
    <row r="32" spans="2:70" x14ac:dyDescent="0.25">
      <c r="B32" s="18" t="s">
        <v>162</v>
      </c>
      <c r="C32" s="18" t="s">
        <v>163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 t="s">
        <v>285</v>
      </c>
      <c r="Z32" s="31" t="s">
        <v>285</v>
      </c>
      <c r="AA32" s="31" t="s">
        <v>285</v>
      </c>
      <c r="AB32" s="31" t="s">
        <v>285</v>
      </c>
      <c r="AC32" s="31" t="s">
        <v>285</v>
      </c>
      <c r="AD32" s="31" t="s">
        <v>285</v>
      </c>
      <c r="AE32" s="31" t="s">
        <v>285</v>
      </c>
      <c r="AF32" s="31" t="s">
        <v>285</v>
      </c>
      <c r="AG32" s="31" t="s">
        <v>285</v>
      </c>
      <c r="AH32" s="31" t="s">
        <v>285</v>
      </c>
      <c r="AI32" s="31" t="s">
        <v>285</v>
      </c>
      <c r="AJ32" s="31" t="s">
        <v>285</v>
      </c>
      <c r="AK32" s="31" t="s">
        <v>285</v>
      </c>
      <c r="AL32" s="31" t="s">
        <v>285</v>
      </c>
      <c r="AM32" s="31" t="s">
        <v>285</v>
      </c>
      <c r="AN32" s="31" t="s">
        <v>285</v>
      </c>
      <c r="AO32" s="31" t="s">
        <v>285</v>
      </c>
      <c r="AP32" s="31" t="s">
        <v>285</v>
      </c>
      <c r="AQ32" s="31" t="s">
        <v>285</v>
      </c>
      <c r="AR32" s="31" t="s">
        <v>285</v>
      </c>
      <c r="AS32" s="31" t="s">
        <v>285</v>
      </c>
      <c r="AT32" s="31" t="s">
        <v>285</v>
      </c>
      <c r="AU32" s="31" t="s">
        <v>285</v>
      </c>
      <c r="AV32" s="31" t="s">
        <v>285</v>
      </c>
      <c r="AW32" s="31" t="s">
        <v>285</v>
      </c>
      <c r="AX32" s="31" t="s">
        <v>285</v>
      </c>
      <c r="AY32" s="31" t="s">
        <v>285</v>
      </c>
      <c r="AZ32" s="31" t="s">
        <v>285</v>
      </c>
      <c r="BA32" s="31" t="s">
        <v>285</v>
      </c>
      <c r="BB32" s="31" t="s">
        <v>285</v>
      </c>
      <c r="BC32" s="31" t="s">
        <v>285</v>
      </c>
      <c r="BD32" s="31" t="s">
        <v>285</v>
      </c>
      <c r="BE32" s="31" t="s">
        <v>285</v>
      </c>
      <c r="BF32" s="31" t="s">
        <v>285</v>
      </c>
      <c r="BG32" s="31" t="s">
        <v>285</v>
      </c>
      <c r="BH32" s="31" t="s">
        <v>285</v>
      </c>
      <c r="BI32" s="31" t="s">
        <v>285</v>
      </c>
      <c r="BJ32" s="31" t="s">
        <v>285</v>
      </c>
      <c r="BK32" s="31" t="s">
        <v>285</v>
      </c>
      <c r="BL32" s="31" t="s">
        <v>285</v>
      </c>
      <c r="BM32" s="31" t="s">
        <v>285</v>
      </c>
      <c r="BN32" s="31" t="s">
        <v>285</v>
      </c>
      <c r="BO32" s="31" t="s">
        <v>285</v>
      </c>
      <c r="BP32" s="31" t="s">
        <v>285</v>
      </c>
      <c r="BQ32" s="31" t="s">
        <v>285</v>
      </c>
      <c r="BR32" s="31" t="s">
        <v>285</v>
      </c>
    </row>
    <row r="33" spans="2:70" x14ac:dyDescent="0.25">
      <c r="B33" s="18" t="s">
        <v>165</v>
      </c>
      <c r="C33" s="18" t="s">
        <v>166</v>
      </c>
      <c r="D33" s="31">
        <v>1816</v>
      </c>
      <c r="E33" s="31">
        <v>1887</v>
      </c>
      <c r="F33" s="31">
        <v>1926</v>
      </c>
      <c r="G33" s="31">
        <v>1961</v>
      </c>
      <c r="H33" s="31">
        <v>2019</v>
      </c>
      <c r="I33" s="31">
        <v>2113</v>
      </c>
      <c r="J33" s="31">
        <v>2174</v>
      </c>
      <c r="K33" s="31">
        <v>2226</v>
      </c>
      <c r="L33" s="31">
        <v>2282</v>
      </c>
      <c r="M33" s="31">
        <v>2336</v>
      </c>
      <c r="N33" s="31">
        <v>2419</v>
      </c>
      <c r="O33" s="31">
        <v>2485</v>
      </c>
      <c r="P33" s="31">
        <v>2545</v>
      </c>
      <c r="Q33" s="31">
        <v>2600</v>
      </c>
      <c r="R33" s="31">
        <v>2682</v>
      </c>
      <c r="S33" s="31">
        <v>2718</v>
      </c>
      <c r="T33" s="31">
        <v>2761</v>
      </c>
      <c r="U33" s="31">
        <v>2794</v>
      </c>
      <c r="V33" s="31">
        <v>2832</v>
      </c>
      <c r="W33" s="31">
        <v>2828</v>
      </c>
      <c r="X33" s="31">
        <v>2891</v>
      </c>
      <c r="Y33" s="31">
        <v>2909</v>
      </c>
      <c r="Z33" s="31">
        <v>2939</v>
      </c>
      <c r="AA33" s="31">
        <v>2980</v>
      </c>
      <c r="AB33" s="31">
        <v>3011</v>
      </c>
      <c r="AC33" s="31">
        <v>3061</v>
      </c>
      <c r="AD33" s="31">
        <v>3106</v>
      </c>
      <c r="AE33" s="31">
        <v>3124</v>
      </c>
      <c r="AF33" s="31">
        <v>3196</v>
      </c>
      <c r="AG33" s="31">
        <v>3231</v>
      </c>
      <c r="AH33" s="31">
        <v>3278</v>
      </c>
      <c r="AI33" s="31">
        <v>3315</v>
      </c>
      <c r="AJ33" s="31">
        <v>3347</v>
      </c>
      <c r="AK33" s="31">
        <v>3412</v>
      </c>
      <c r="AL33" s="31">
        <v>3469</v>
      </c>
      <c r="AM33" s="31">
        <v>3514</v>
      </c>
      <c r="AN33" s="31">
        <v>3564</v>
      </c>
      <c r="AO33" s="31">
        <v>3861</v>
      </c>
      <c r="AP33" s="31">
        <v>3915</v>
      </c>
      <c r="AQ33" s="31">
        <v>3949</v>
      </c>
      <c r="AR33" s="31">
        <v>4055</v>
      </c>
      <c r="AS33" s="31">
        <v>4103</v>
      </c>
      <c r="AT33" s="31">
        <v>4163</v>
      </c>
      <c r="AU33" s="31">
        <v>4212</v>
      </c>
      <c r="AV33" s="31">
        <v>4253</v>
      </c>
      <c r="AW33" s="31">
        <v>4276</v>
      </c>
      <c r="AX33" s="31">
        <v>4307</v>
      </c>
      <c r="AY33" s="31">
        <v>4367</v>
      </c>
      <c r="AZ33" s="31">
        <v>4438</v>
      </c>
      <c r="BA33" s="31">
        <v>4465</v>
      </c>
      <c r="BB33" s="31">
        <v>4510</v>
      </c>
      <c r="BC33" s="31">
        <v>4586</v>
      </c>
      <c r="BD33" s="31">
        <v>4656</v>
      </c>
      <c r="BE33" s="31">
        <v>4709</v>
      </c>
      <c r="BF33" s="31">
        <v>4783</v>
      </c>
      <c r="BG33" s="31">
        <v>4834</v>
      </c>
      <c r="BH33" s="31">
        <v>4909</v>
      </c>
      <c r="BI33" s="31">
        <v>4984</v>
      </c>
      <c r="BJ33" s="31">
        <v>5071</v>
      </c>
      <c r="BK33" s="31">
        <v>5139</v>
      </c>
      <c r="BL33" s="31">
        <v>5222</v>
      </c>
      <c r="BM33" s="31">
        <v>5266</v>
      </c>
      <c r="BN33" s="31">
        <v>5416</v>
      </c>
      <c r="BO33" s="31">
        <v>5371</v>
      </c>
      <c r="BP33" s="31">
        <v>5444</v>
      </c>
      <c r="BQ33" s="31">
        <v>5474</v>
      </c>
      <c r="BR33" s="31">
        <v>5484</v>
      </c>
    </row>
    <row r="34" spans="2:70" x14ac:dyDescent="0.25">
      <c r="B34" s="18" t="s">
        <v>168</v>
      </c>
      <c r="C34" s="18" t="s">
        <v>169</v>
      </c>
      <c r="D34" s="31">
        <v>3050</v>
      </c>
      <c r="E34" s="31">
        <v>3184</v>
      </c>
      <c r="F34" s="31">
        <v>3035</v>
      </c>
      <c r="G34" s="31">
        <v>3015</v>
      </c>
      <c r="H34" s="31">
        <v>3029</v>
      </c>
      <c r="I34" s="31">
        <v>3034</v>
      </c>
      <c r="J34" s="31">
        <v>3026</v>
      </c>
      <c r="K34" s="31">
        <v>3240</v>
      </c>
      <c r="L34" s="31">
        <v>3267</v>
      </c>
      <c r="M34" s="31">
        <v>3419</v>
      </c>
      <c r="N34" s="31">
        <v>3464</v>
      </c>
      <c r="O34" s="31">
        <v>3676</v>
      </c>
      <c r="P34" s="31">
        <v>3696</v>
      </c>
      <c r="Q34" s="31">
        <v>3842</v>
      </c>
      <c r="R34" s="31">
        <v>3795</v>
      </c>
      <c r="S34" s="31">
        <v>3779</v>
      </c>
      <c r="T34" s="31">
        <v>3915</v>
      </c>
      <c r="U34" s="31">
        <v>3861</v>
      </c>
      <c r="V34" s="31">
        <v>3927</v>
      </c>
      <c r="W34" s="31">
        <v>3902</v>
      </c>
      <c r="X34" s="31">
        <v>4012</v>
      </c>
      <c r="Y34" s="31">
        <v>3976</v>
      </c>
      <c r="Z34" s="31">
        <v>3981</v>
      </c>
      <c r="AA34" s="31">
        <v>3995</v>
      </c>
      <c r="AB34" s="31">
        <v>4135</v>
      </c>
      <c r="AC34" s="31">
        <v>4029</v>
      </c>
      <c r="AD34" s="31">
        <v>4076</v>
      </c>
      <c r="AE34" s="31">
        <v>4111</v>
      </c>
      <c r="AF34" s="31">
        <v>4219</v>
      </c>
      <c r="AG34" s="31">
        <v>4186</v>
      </c>
      <c r="AH34" s="31">
        <v>4224</v>
      </c>
      <c r="AI34" s="31">
        <v>4246</v>
      </c>
      <c r="AJ34" s="31">
        <v>4395</v>
      </c>
      <c r="AK34" s="31">
        <v>4391</v>
      </c>
      <c r="AL34" s="31">
        <v>4400</v>
      </c>
      <c r="AM34" s="31">
        <v>4437</v>
      </c>
      <c r="AN34" s="31">
        <v>4534</v>
      </c>
      <c r="AO34" s="31">
        <v>4524</v>
      </c>
      <c r="AP34" s="31">
        <v>4529</v>
      </c>
      <c r="AQ34" s="31">
        <v>4529</v>
      </c>
      <c r="AR34" s="31">
        <v>4610</v>
      </c>
      <c r="AS34" s="31">
        <v>4629</v>
      </c>
      <c r="AT34" s="31">
        <v>4698</v>
      </c>
      <c r="AU34" s="31">
        <v>4663</v>
      </c>
      <c r="AV34" s="31">
        <v>4758</v>
      </c>
      <c r="AW34" s="31">
        <v>4790</v>
      </c>
      <c r="AX34" s="31">
        <v>4885</v>
      </c>
      <c r="AY34" s="31">
        <v>4926</v>
      </c>
      <c r="AZ34" s="31">
        <v>5022</v>
      </c>
      <c r="BA34" s="31">
        <v>5022</v>
      </c>
      <c r="BB34" s="31">
        <v>5011</v>
      </c>
      <c r="BC34" s="31">
        <v>5038</v>
      </c>
      <c r="BD34" s="31">
        <v>5192</v>
      </c>
      <c r="BE34" s="31">
        <v>5166</v>
      </c>
      <c r="BF34" s="31">
        <v>5182</v>
      </c>
      <c r="BG34" s="31">
        <v>5215</v>
      </c>
      <c r="BH34" s="31">
        <v>5355</v>
      </c>
      <c r="BI34" s="31">
        <v>5311</v>
      </c>
      <c r="BJ34" s="31">
        <v>5336</v>
      </c>
      <c r="BK34" s="31">
        <v>5308</v>
      </c>
      <c r="BL34" s="31">
        <v>5392</v>
      </c>
      <c r="BM34" s="31">
        <v>5362</v>
      </c>
      <c r="BN34" s="31">
        <v>5309</v>
      </c>
      <c r="BO34" s="31">
        <v>5399</v>
      </c>
      <c r="BP34" s="31">
        <v>5488</v>
      </c>
      <c r="BQ34" s="31">
        <v>5434</v>
      </c>
      <c r="BR34" s="31">
        <v>5436</v>
      </c>
    </row>
    <row r="35" spans="2:70" x14ac:dyDescent="0.25">
      <c r="B35" s="18" t="s">
        <v>171</v>
      </c>
      <c r="C35" s="18" t="s">
        <v>172</v>
      </c>
      <c r="D35" s="31">
        <v>456</v>
      </c>
      <c r="E35" s="31">
        <v>476</v>
      </c>
      <c r="F35" s="31">
        <v>455</v>
      </c>
      <c r="G35" s="31">
        <v>454</v>
      </c>
      <c r="H35" s="31">
        <v>456</v>
      </c>
      <c r="I35" s="31">
        <v>447</v>
      </c>
      <c r="J35" s="31">
        <v>446</v>
      </c>
      <c r="K35" s="31">
        <v>475</v>
      </c>
      <c r="L35" s="31">
        <v>438</v>
      </c>
      <c r="M35" s="31">
        <v>454</v>
      </c>
      <c r="N35" s="31">
        <v>446</v>
      </c>
      <c r="O35" s="31">
        <v>467</v>
      </c>
      <c r="P35" s="31">
        <v>451</v>
      </c>
      <c r="Q35" s="31">
        <v>488</v>
      </c>
      <c r="R35" s="31">
        <v>461</v>
      </c>
      <c r="S35" s="31">
        <v>457</v>
      </c>
      <c r="T35" s="31">
        <v>476</v>
      </c>
      <c r="U35" s="31">
        <v>456</v>
      </c>
      <c r="V35" s="31">
        <v>458</v>
      </c>
      <c r="W35" s="31">
        <v>424</v>
      </c>
      <c r="X35" s="31">
        <v>449</v>
      </c>
      <c r="Y35" s="31">
        <v>437</v>
      </c>
      <c r="Z35" s="31">
        <v>431</v>
      </c>
      <c r="AA35" s="31">
        <v>421</v>
      </c>
      <c r="AB35" s="31">
        <v>448</v>
      </c>
      <c r="AC35" s="31">
        <v>437</v>
      </c>
      <c r="AD35" s="31">
        <v>435</v>
      </c>
      <c r="AE35" s="31">
        <v>440</v>
      </c>
      <c r="AF35" s="31">
        <v>457</v>
      </c>
      <c r="AG35" s="31">
        <v>460</v>
      </c>
      <c r="AH35" s="31">
        <v>479</v>
      </c>
      <c r="AI35" s="31">
        <v>482</v>
      </c>
      <c r="AJ35" s="31">
        <v>502</v>
      </c>
      <c r="AK35" s="31">
        <v>498</v>
      </c>
      <c r="AL35" s="31">
        <v>498</v>
      </c>
      <c r="AM35" s="31">
        <v>505</v>
      </c>
      <c r="AN35" s="31">
        <v>513</v>
      </c>
      <c r="AO35" s="31">
        <v>513</v>
      </c>
      <c r="AP35" s="31">
        <v>536</v>
      </c>
      <c r="AQ35" s="31">
        <v>539</v>
      </c>
      <c r="AR35" s="31">
        <v>557</v>
      </c>
      <c r="AS35" s="31">
        <v>571</v>
      </c>
      <c r="AT35" s="31">
        <v>594</v>
      </c>
      <c r="AU35" s="31">
        <v>608</v>
      </c>
      <c r="AV35" s="31">
        <v>617</v>
      </c>
      <c r="AW35" s="31">
        <v>621</v>
      </c>
      <c r="AX35" s="31">
        <v>625</v>
      </c>
      <c r="AY35" s="31">
        <v>634</v>
      </c>
      <c r="AZ35" s="31">
        <v>644</v>
      </c>
      <c r="BA35" s="31">
        <v>653</v>
      </c>
      <c r="BB35" s="31">
        <v>674</v>
      </c>
      <c r="BC35" s="31">
        <v>689</v>
      </c>
      <c r="BD35" s="31">
        <v>705</v>
      </c>
      <c r="BE35" s="31">
        <v>693</v>
      </c>
      <c r="BF35" s="31">
        <v>705</v>
      </c>
      <c r="BG35" s="31">
        <v>715</v>
      </c>
      <c r="BH35" s="31">
        <v>727</v>
      </c>
      <c r="BI35" s="31">
        <v>733</v>
      </c>
      <c r="BJ35" s="31">
        <v>747</v>
      </c>
      <c r="BK35" s="31">
        <v>743</v>
      </c>
      <c r="BL35" s="31">
        <v>768</v>
      </c>
      <c r="BM35" s="31">
        <v>779</v>
      </c>
      <c r="BN35" s="31">
        <v>789</v>
      </c>
      <c r="BO35" s="31">
        <v>800</v>
      </c>
      <c r="BP35" s="31">
        <v>792</v>
      </c>
      <c r="BQ35" s="31">
        <v>802</v>
      </c>
      <c r="BR35" s="31">
        <v>802</v>
      </c>
    </row>
    <row r="36" spans="2:70" x14ac:dyDescent="0.25">
      <c r="B36" s="18" t="s">
        <v>174</v>
      </c>
      <c r="C36" s="18" t="s">
        <v>175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 t="s">
        <v>285</v>
      </c>
      <c r="Z36" s="31" t="s">
        <v>285</v>
      </c>
      <c r="AA36" s="31" t="s">
        <v>285</v>
      </c>
      <c r="AB36" s="31" t="s">
        <v>285</v>
      </c>
      <c r="AC36" s="31" t="s">
        <v>285</v>
      </c>
      <c r="AD36" s="31" t="s">
        <v>285</v>
      </c>
      <c r="AE36" s="31" t="s">
        <v>285</v>
      </c>
      <c r="AF36" s="31" t="s">
        <v>285</v>
      </c>
      <c r="AG36" s="31" t="s">
        <v>285</v>
      </c>
      <c r="AH36" s="31" t="s">
        <v>285</v>
      </c>
      <c r="AI36" s="31" t="s">
        <v>285</v>
      </c>
      <c r="AJ36" s="31" t="s">
        <v>285</v>
      </c>
      <c r="AK36" s="31" t="s">
        <v>285</v>
      </c>
      <c r="AL36" s="31" t="s">
        <v>285</v>
      </c>
      <c r="AM36" s="31" t="s">
        <v>285</v>
      </c>
      <c r="AN36" s="31" t="s">
        <v>285</v>
      </c>
      <c r="AO36" s="31" t="s">
        <v>285</v>
      </c>
      <c r="AP36" s="31" t="s">
        <v>285</v>
      </c>
      <c r="AQ36" s="31" t="s">
        <v>285</v>
      </c>
      <c r="AR36" s="31" t="s">
        <v>285</v>
      </c>
      <c r="AS36" s="31" t="s">
        <v>285</v>
      </c>
      <c r="AT36" s="31" t="s">
        <v>285</v>
      </c>
      <c r="AU36" s="31" t="s">
        <v>285</v>
      </c>
      <c r="AV36" s="31" t="s">
        <v>285</v>
      </c>
      <c r="AW36" s="31" t="s">
        <v>285</v>
      </c>
      <c r="AX36" s="31" t="s">
        <v>285</v>
      </c>
      <c r="AY36" s="31" t="s">
        <v>285</v>
      </c>
      <c r="AZ36" s="31" t="s">
        <v>285</v>
      </c>
      <c r="BA36" s="31" t="s">
        <v>285</v>
      </c>
      <c r="BB36" s="31" t="s">
        <v>285</v>
      </c>
      <c r="BC36" s="31" t="s">
        <v>285</v>
      </c>
      <c r="BD36" s="31" t="s">
        <v>285</v>
      </c>
      <c r="BE36" s="31" t="s">
        <v>285</v>
      </c>
      <c r="BF36" s="31" t="s">
        <v>285</v>
      </c>
      <c r="BG36" s="31" t="s">
        <v>285</v>
      </c>
      <c r="BH36" s="31" t="s">
        <v>285</v>
      </c>
      <c r="BI36" s="31" t="s">
        <v>285</v>
      </c>
      <c r="BJ36" s="31" t="s">
        <v>285</v>
      </c>
      <c r="BK36" s="31" t="s">
        <v>285</v>
      </c>
      <c r="BL36" s="31" t="s">
        <v>285</v>
      </c>
      <c r="BM36" s="31" t="s">
        <v>285</v>
      </c>
      <c r="BN36" s="31" t="s">
        <v>285</v>
      </c>
      <c r="BO36" s="31" t="s">
        <v>285</v>
      </c>
      <c r="BP36" s="31" t="s">
        <v>285</v>
      </c>
      <c r="BQ36" s="31" t="s">
        <v>285</v>
      </c>
      <c r="BR36" s="31" t="s">
        <v>285</v>
      </c>
    </row>
    <row r="37" spans="2:70" x14ac:dyDescent="0.25">
      <c r="B37" s="18" t="s">
        <v>177</v>
      </c>
      <c r="C37" s="18" t="s">
        <v>178</v>
      </c>
      <c r="D37" s="31">
        <v>9</v>
      </c>
      <c r="E37" s="31">
        <v>10</v>
      </c>
      <c r="F37" s="31">
        <v>12</v>
      </c>
      <c r="G37" s="31">
        <v>16</v>
      </c>
      <c r="H37" s="31">
        <v>16</v>
      </c>
      <c r="I37" s="31">
        <v>20</v>
      </c>
      <c r="J37" s="31">
        <v>22</v>
      </c>
      <c r="K37" s="31">
        <v>15</v>
      </c>
      <c r="L37" s="31">
        <v>14</v>
      </c>
      <c r="M37" s="31">
        <v>13</v>
      </c>
      <c r="N37" s="31">
        <v>16</v>
      </c>
      <c r="O37" s="31">
        <v>15</v>
      </c>
      <c r="P37" s="31">
        <v>18</v>
      </c>
      <c r="Q37" s="31">
        <v>20</v>
      </c>
      <c r="R37" s="31">
        <v>21</v>
      </c>
      <c r="S37" s="31">
        <v>21</v>
      </c>
      <c r="T37" s="31">
        <v>20</v>
      </c>
      <c r="U37" s="31">
        <v>18</v>
      </c>
      <c r="V37" s="31">
        <v>19</v>
      </c>
      <c r="W37" s="31">
        <v>17</v>
      </c>
      <c r="X37" s="31">
        <v>19</v>
      </c>
      <c r="Y37" s="31">
        <v>18</v>
      </c>
      <c r="Z37" s="31">
        <v>18</v>
      </c>
      <c r="AA37" s="31">
        <v>16</v>
      </c>
      <c r="AB37" s="31">
        <v>17</v>
      </c>
      <c r="AC37" s="31">
        <v>21</v>
      </c>
      <c r="AD37" s="31">
        <v>18</v>
      </c>
      <c r="AE37" s="31">
        <v>17</v>
      </c>
      <c r="AF37" s="31">
        <v>14</v>
      </c>
      <c r="AG37" s="31">
        <v>16</v>
      </c>
      <c r="AH37" s="31">
        <v>16</v>
      </c>
      <c r="AI37" s="31">
        <v>16</v>
      </c>
      <c r="AJ37" s="31">
        <v>18</v>
      </c>
      <c r="AK37" s="31">
        <v>15</v>
      </c>
      <c r="AL37" s="31">
        <v>16</v>
      </c>
      <c r="AM37" s="31">
        <v>20</v>
      </c>
      <c r="AN37" s="31">
        <v>19</v>
      </c>
      <c r="AO37" s="31">
        <v>17</v>
      </c>
      <c r="AP37" s="31">
        <v>12</v>
      </c>
      <c r="AQ37" s="31">
        <v>15</v>
      </c>
      <c r="AR37" s="31">
        <v>18</v>
      </c>
      <c r="AS37" s="31">
        <v>19</v>
      </c>
      <c r="AT37" s="31">
        <v>18</v>
      </c>
      <c r="AU37" s="31">
        <v>21</v>
      </c>
      <c r="AV37" s="31">
        <v>14</v>
      </c>
      <c r="AW37" s="31">
        <v>18</v>
      </c>
      <c r="AX37" s="31">
        <v>21</v>
      </c>
      <c r="AY37" s="31">
        <v>18</v>
      </c>
      <c r="AZ37" s="31">
        <v>19</v>
      </c>
      <c r="BA37" s="31">
        <v>18</v>
      </c>
      <c r="BB37" s="31">
        <v>19</v>
      </c>
      <c r="BC37" s="31">
        <v>21</v>
      </c>
      <c r="BD37" s="31">
        <v>26</v>
      </c>
      <c r="BE37" s="31">
        <v>23</v>
      </c>
      <c r="BF37" s="31">
        <v>18</v>
      </c>
      <c r="BG37" s="31">
        <v>18</v>
      </c>
      <c r="BH37" s="31">
        <v>23</v>
      </c>
      <c r="BI37" s="31">
        <v>21</v>
      </c>
      <c r="BJ37" s="31">
        <v>22</v>
      </c>
      <c r="BK37" s="31">
        <v>22</v>
      </c>
      <c r="BL37" s="31">
        <v>24</v>
      </c>
      <c r="BM37" s="31">
        <v>26</v>
      </c>
      <c r="BN37" s="31">
        <v>28</v>
      </c>
      <c r="BO37" s="31">
        <v>29</v>
      </c>
      <c r="BP37" s="31">
        <v>27</v>
      </c>
      <c r="BQ37" s="31">
        <v>29</v>
      </c>
      <c r="BR37" s="31">
        <v>28</v>
      </c>
    </row>
    <row r="38" spans="2:70" x14ac:dyDescent="0.25">
      <c r="B38" s="18" t="s">
        <v>180</v>
      </c>
      <c r="C38" s="18" t="s">
        <v>181</v>
      </c>
      <c r="D38" s="31">
        <v>1615</v>
      </c>
      <c r="E38" s="31">
        <v>1730</v>
      </c>
      <c r="F38" s="31">
        <v>1817</v>
      </c>
      <c r="G38" s="31">
        <v>1913</v>
      </c>
      <c r="H38" s="31">
        <v>2012</v>
      </c>
      <c r="I38" s="31">
        <v>2132</v>
      </c>
      <c r="J38" s="31">
        <v>2244</v>
      </c>
      <c r="K38" s="31">
        <v>2327</v>
      </c>
      <c r="L38" s="31">
        <v>2372</v>
      </c>
      <c r="M38" s="31">
        <v>2436</v>
      </c>
      <c r="N38" s="31">
        <v>2526</v>
      </c>
      <c r="O38" s="31">
        <v>2685</v>
      </c>
      <c r="P38" s="31">
        <v>2825</v>
      </c>
      <c r="Q38" s="31">
        <v>2987</v>
      </c>
      <c r="R38" s="31">
        <v>3066</v>
      </c>
      <c r="S38" s="31">
        <v>3108</v>
      </c>
      <c r="T38" s="31">
        <v>3168</v>
      </c>
      <c r="U38" s="31">
        <v>3201</v>
      </c>
      <c r="V38" s="31">
        <v>3225</v>
      </c>
      <c r="W38" s="31">
        <v>3273</v>
      </c>
      <c r="X38" s="31">
        <v>3347</v>
      </c>
      <c r="Y38" s="31">
        <v>3419</v>
      </c>
      <c r="Z38" s="31">
        <v>3506</v>
      </c>
      <c r="AA38" s="31">
        <v>3558</v>
      </c>
      <c r="AB38" s="31">
        <v>3635</v>
      </c>
      <c r="AC38" s="31">
        <v>3738</v>
      </c>
      <c r="AD38" s="31">
        <v>3776</v>
      </c>
      <c r="AE38" s="31">
        <v>3952</v>
      </c>
      <c r="AF38" s="31">
        <v>4104</v>
      </c>
      <c r="AG38" s="31">
        <v>4241</v>
      </c>
      <c r="AH38" s="31">
        <v>4369</v>
      </c>
      <c r="AI38" s="31">
        <v>4467</v>
      </c>
      <c r="AJ38" s="31">
        <v>4604</v>
      </c>
      <c r="AK38" s="31">
        <v>4646</v>
      </c>
      <c r="AL38" s="31">
        <v>4777</v>
      </c>
      <c r="AM38" s="31">
        <v>4841</v>
      </c>
      <c r="AN38" s="31">
        <v>4908</v>
      </c>
      <c r="AO38" s="31">
        <v>4973</v>
      </c>
      <c r="AP38" s="31">
        <v>5025</v>
      </c>
      <c r="AQ38" s="31">
        <v>5025</v>
      </c>
      <c r="AR38" s="31">
        <v>4979</v>
      </c>
      <c r="AS38" s="31">
        <v>4998</v>
      </c>
      <c r="AT38" s="31">
        <v>4977</v>
      </c>
      <c r="AU38" s="31">
        <v>4881</v>
      </c>
      <c r="AV38" s="31">
        <v>4759</v>
      </c>
      <c r="AW38" s="31">
        <v>4733</v>
      </c>
      <c r="AX38" s="31">
        <v>4722</v>
      </c>
      <c r="AY38" s="31">
        <v>4748</v>
      </c>
      <c r="AZ38" s="31">
        <v>4770</v>
      </c>
      <c r="BA38" s="31">
        <v>4765</v>
      </c>
      <c r="BB38" s="31">
        <v>4835</v>
      </c>
      <c r="BC38" s="31">
        <v>4797</v>
      </c>
      <c r="BD38" s="31">
        <v>4873</v>
      </c>
      <c r="BE38" s="31">
        <v>4812</v>
      </c>
      <c r="BF38" s="31">
        <v>4766</v>
      </c>
      <c r="BG38" s="31">
        <v>4773</v>
      </c>
      <c r="BH38" s="31">
        <v>4892</v>
      </c>
      <c r="BI38" s="31">
        <v>4915</v>
      </c>
      <c r="BJ38" s="31">
        <v>4990</v>
      </c>
      <c r="BK38" s="31">
        <v>4978</v>
      </c>
      <c r="BL38" s="31">
        <v>4982</v>
      </c>
      <c r="BM38" s="31">
        <v>5003</v>
      </c>
      <c r="BN38" s="31">
        <v>4989</v>
      </c>
      <c r="BO38" s="31">
        <v>4979</v>
      </c>
      <c r="BP38" s="31">
        <v>4979</v>
      </c>
      <c r="BQ38" s="31">
        <v>4966</v>
      </c>
      <c r="BR38" s="31">
        <v>4880</v>
      </c>
    </row>
    <row r="39" spans="2:70" x14ac:dyDescent="0.25">
      <c r="B39" s="18" t="s">
        <v>183</v>
      </c>
      <c r="C39" s="18" t="s">
        <v>184</v>
      </c>
      <c r="D39" s="31">
        <v>221</v>
      </c>
      <c r="E39" s="31">
        <v>231</v>
      </c>
      <c r="F39" s="31">
        <v>231</v>
      </c>
      <c r="G39" s="31">
        <v>235</v>
      </c>
      <c r="H39" s="31">
        <v>245</v>
      </c>
      <c r="I39" s="31">
        <v>252</v>
      </c>
      <c r="J39" s="31">
        <v>243</v>
      </c>
      <c r="K39" s="31">
        <v>249</v>
      </c>
      <c r="L39" s="31">
        <v>252</v>
      </c>
      <c r="M39" s="31">
        <v>253</v>
      </c>
      <c r="N39" s="31">
        <v>250</v>
      </c>
      <c r="O39" s="31">
        <v>250</v>
      </c>
      <c r="P39" s="31">
        <v>265</v>
      </c>
      <c r="Q39" s="31">
        <v>280</v>
      </c>
      <c r="R39" s="31">
        <v>279</v>
      </c>
      <c r="S39" s="31">
        <v>259</v>
      </c>
      <c r="T39" s="31">
        <v>279</v>
      </c>
      <c r="U39" s="31">
        <v>284</v>
      </c>
      <c r="V39" s="31">
        <v>284</v>
      </c>
      <c r="W39" s="31">
        <v>267</v>
      </c>
      <c r="X39" s="31">
        <v>274</v>
      </c>
      <c r="Y39" s="31">
        <v>267</v>
      </c>
      <c r="Z39" s="31">
        <v>262</v>
      </c>
      <c r="AA39" s="31">
        <v>264</v>
      </c>
      <c r="AB39" s="31">
        <v>271</v>
      </c>
      <c r="AC39" s="31">
        <v>276</v>
      </c>
      <c r="AD39" s="31">
        <v>273</v>
      </c>
      <c r="AE39" s="31">
        <v>280</v>
      </c>
      <c r="AF39" s="31">
        <v>291</v>
      </c>
      <c r="AG39" s="31">
        <v>291</v>
      </c>
      <c r="AH39" s="31">
        <v>285</v>
      </c>
      <c r="AI39" s="31">
        <v>282</v>
      </c>
      <c r="AJ39" s="31">
        <v>288</v>
      </c>
      <c r="AK39" s="31">
        <v>297</v>
      </c>
      <c r="AL39" s="31">
        <v>285</v>
      </c>
      <c r="AM39" s="31">
        <v>298</v>
      </c>
      <c r="AN39" s="31">
        <v>308</v>
      </c>
      <c r="AO39" s="31">
        <v>320</v>
      </c>
      <c r="AP39" s="31">
        <v>319</v>
      </c>
      <c r="AQ39" s="31">
        <v>323</v>
      </c>
      <c r="AR39" s="31">
        <v>343</v>
      </c>
      <c r="AS39" s="31">
        <v>346</v>
      </c>
      <c r="AT39" s="31">
        <v>348</v>
      </c>
      <c r="AU39" s="31">
        <v>351</v>
      </c>
      <c r="AV39" s="31">
        <v>348</v>
      </c>
      <c r="AW39" s="31">
        <v>344</v>
      </c>
      <c r="AX39" s="31">
        <v>357</v>
      </c>
      <c r="AY39" s="31">
        <v>366</v>
      </c>
      <c r="AZ39" s="31">
        <v>392</v>
      </c>
      <c r="BA39" s="31">
        <v>404</v>
      </c>
      <c r="BB39" s="31">
        <v>403</v>
      </c>
      <c r="BC39" s="31">
        <v>415</v>
      </c>
      <c r="BD39" s="31">
        <v>435</v>
      </c>
      <c r="BE39" s="31">
        <v>436</v>
      </c>
      <c r="BF39" s="31">
        <v>419</v>
      </c>
      <c r="BG39" s="31">
        <v>427</v>
      </c>
      <c r="BH39" s="31">
        <v>450</v>
      </c>
      <c r="BI39" s="31">
        <v>451</v>
      </c>
      <c r="BJ39" s="31">
        <v>462</v>
      </c>
      <c r="BK39" s="31">
        <v>465</v>
      </c>
      <c r="BL39" s="31">
        <v>481</v>
      </c>
      <c r="BM39" s="31">
        <v>483</v>
      </c>
      <c r="BN39" s="31">
        <v>479</v>
      </c>
      <c r="BO39" s="31">
        <v>480</v>
      </c>
      <c r="BP39" s="31">
        <v>502</v>
      </c>
      <c r="BQ39" s="31">
        <v>501</v>
      </c>
      <c r="BR39" s="31">
        <v>487</v>
      </c>
    </row>
    <row r="40" spans="2:70" x14ac:dyDescent="0.25">
      <c r="B40" s="18" t="s">
        <v>186</v>
      </c>
      <c r="C40" s="18" t="s">
        <v>187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 t="s">
        <v>285</v>
      </c>
      <c r="Z40" s="31" t="s">
        <v>285</v>
      </c>
      <c r="AA40" s="31" t="s">
        <v>285</v>
      </c>
      <c r="AB40" s="31" t="s">
        <v>285</v>
      </c>
      <c r="AC40" s="31" t="s">
        <v>285</v>
      </c>
      <c r="AD40" s="31" t="s">
        <v>285</v>
      </c>
      <c r="AE40" s="31" t="s">
        <v>285</v>
      </c>
      <c r="AF40" s="31" t="s">
        <v>285</v>
      </c>
      <c r="AG40" s="31" t="s">
        <v>285</v>
      </c>
      <c r="AH40" s="31" t="s">
        <v>285</v>
      </c>
      <c r="AI40" s="31" t="s">
        <v>285</v>
      </c>
      <c r="AJ40" s="31" t="s">
        <v>285</v>
      </c>
      <c r="AK40" s="31" t="s">
        <v>285</v>
      </c>
      <c r="AL40" s="31" t="s">
        <v>285</v>
      </c>
      <c r="AM40" s="31" t="s">
        <v>285</v>
      </c>
      <c r="AN40" s="31" t="s">
        <v>285</v>
      </c>
      <c r="AO40" s="31" t="s">
        <v>285</v>
      </c>
      <c r="AP40" s="31" t="s">
        <v>285</v>
      </c>
      <c r="AQ40" s="31" t="s">
        <v>285</v>
      </c>
      <c r="AR40" s="31" t="s">
        <v>285</v>
      </c>
      <c r="AS40" s="31" t="s">
        <v>285</v>
      </c>
      <c r="AT40" s="31" t="s">
        <v>285</v>
      </c>
      <c r="AU40" s="31" t="s">
        <v>285</v>
      </c>
      <c r="AV40" s="31" t="s">
        <v>285</v>
      </c>
      <c r="AW40" s="31" t="s">
        <v>285</v>
      </c>
      <c r="AX40" s="31" t="s">
        <v>285</v>
      </c>
      <c r="AY40" s="31" t="s">
        <v>285</v>
      </c>
      <c r="AZ40" s="31" t="s">
        <v>285</v>
      </c>
      <c r="BA40" s="31" t="s">
        <v>285</v>
      </c>
      <c r="BB40" s="31" t="s">
        <v>285</v>
      </c>
      <c r="BC40" s="31" t="s">
        <v>285</v>
      </c>
      <c r="BD40" s="31" t="s">
        <v>285</v>
      </c>
      <c r="BE40" s="31" t="s">
        <v>285</v>
      </c>
      <c r="BF40" s="31" t="s">
        <v>285</v>
      </c>
      <c r="BG40" s="31" t="s">
        <v>285</v>
      </c>
      <c r="BH40" s="31" t="s">
        <v>285</v>
      </c>
      <c r="BI40" s="31" t="s">
        <v>285</v>
      </c>
      <c r="BJ40" s="31" t="s">
        <v>285</v>
      </c>
      <c r="BK40" s="31" t="s">
        <v>285</v>
      </c>
      <c r="BL40" s="31" t="s">
        <v>285</v>
      </c>
      <c r="BM40" s="31" t="s">
        <v>285</v>
      </c>
      <c r="BN40" s="31" t="s">
        <v>285</v>
      </c>
      <c r="BO40" s="31" t="s">
        <v>285</v>
      </c>
      <c r="BP40" s="31" t="s">
        <v>285</v>
      </c>
      <c r="BQ40" s="31" t="s">
        <v>285</v>
      </c>
      <c r="BR40" s="31" t="s">
        <v>285</v>
      </c>
    </row>
    <row r="41" spans="2:70" x14ac:dyDescent="0.25">
      <c r="B41" s="18" t="s">
        <v>189</v>
      </c>
      <c r="C41" s="18" t="s">
        <v>190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 t="s">
        <v>285</v>
      </c>
      <c r="Z41" s="31" t="s">
        <v>285</v>
      </c>
      <c r="AA41" s="31" t="s">
        <v>285</v>
      </c>
      <c r="AB41" s="31" t="s">
        <v>285</v>
      </c>
      <c r="AC41" s="31" t="s">
        <v>285</v>
      </c>
      <c r="AD41" s="31" t="s">
        <v>285</v>
      </c>
      <c r="AE41" s="31" t="s">
        <v>285</v>
      </c>
      <c r="AF41" s="31" t="s">
        <v>285</v>
      </c>
      <c r="AG41" s="31" t="s">
        <v>285</v>
      </c>
      <c r="AH41" s="31" t="s">
        <v>285</v>
      </c>
      <c r="AI41" s="31" t="s">
        <v>285</v>
      </c>
      <c r="AJ41" s="31" t="s">
        <v>285</v>
      </c>
      <c r="AK41" s="31" t="s">
        <v>285</v>
      </c>
      <c r="AL41" s="31" t="s">
        <v>285</v>
      </c>
      <c r="AM41" s="31" t="s">
        <v>285</v>
      </c>
      <c r="AN41" s="31" t="s">
        <v>285</v>
      </c>
      <c r="AO41" s="31" t="s">
        <v>285</v>
      </c>
      <c r="AP41" s="31" t="s">
        <v>285</v>
      </c>
      <c r="AQ41" s="31" t="s">
        <v>285</v>
      </c>
      <c r="AR41" s="31" t="s">
        <v>285</v>
      </c>
      <c r="AS41" s="31" t="s">
        <v>285</v>
      </c>
      <c r="AT41" s="31" t="s">
        <v>285</v>
      </c>
      <c r="AU41" s="31">
        <v>1</v>
      </c>
      <c r="AV41" s="31">
        <v>1</v>
      </c>
      <c r="AW41" s="31">
        <v>1</v>
      </c>
      <c r="AX41" s="31">
        <v>1</v>
      </c>
      <c r="AY41" s="31">
        <v>1</v>
      </c>
      <c r="AZ41" s="31">
        <v>1</v>
      </c>
      <c r="BA41" s="31">
        <v>1</v>
      </c>
      <c r="BB41" s="31">
        <v>1</v>
      </c>
      <c r="BC41" s="31">
        <v>1</v>
      </c>
      <c r="BD41" s="31">
        <v>3</v>
      </c>
      <c r="BE41" s="31">
        <v>2</v>
      </c>
      <c r="BF41" s="31">
        <v>3</v>
      </c>
      <c r="BG41" s="31">
        <v>3</v>
      </c>
      <c r="BH41" s="31">
        <v>2</v>
      </c>
      <c r="BI41" s="31">
        <v>2</v>
      </c>
      <c r="BJ41" s="31">
        <v>2</v>
      </c>
      <c r="BK41" s="31">
        <v>2</v>
      </c>
      <c r="BL41" s="31">
        <v>2</v>
      </c>
      <c r="BM41" s="31">
        <v>2</v>
      </c>
      <c r="BN41" s="31">
        <v>2</v>
      </c>
      <c r="BO41" s="31">
        <v>2</v>
      </c>
      <c r="BP41" s="31">
        <v>2</v>
      </c>
      <c r="BQ41" s="31">
        <v>1</v>
      </c>
      <c r="BR41" s="31">
        <v>0</v>
      </c>
    </row>
    <row r="42" spans="2:70" x14ac:dyDescent="0.25">
      <c r="B42" s="18" t="s">
        <v>192</v>
      </c>
      <c r="C42" s="18" t="s">
        <v>193</v>
      </c>
      <c r="D42" s="31">
        <v>9</v>
      </c>
      <c r="E42" s="31">
        <v>11</v>
      </c>
      <c r="F42" s="31">
        <v>8</v>
      </c>
      <c r="G42" s="31">
        <v>7</v>
      </c>
      <c r="H42" s="31">
        <v>5</v>
      </c>
      <c r="I42" s="31">
        <v>5</v>
      </c>
      <c r="J42" s="31">
        <v>3</v>
      </c>
      <c r="K42" s="31">
        <v>7</v>
      </c>
      <c r="L42" s="31">
        <v>5</v>
      </c>
      <c r="M42" s="31">
        <v>7</v>
      </c>
      <c r="N42" s="31">
        <v>5</v>
      </c>
      <c r="O42" s="31">
        <v>17</v>
      </c>
      <c r="P42" s="31">
        <v>8</v>
      </c>
      <c r="Q42" s="31">
        <v>8</v>
      </c>
      <c r="R42" s="31">
        <v>9</v>
      </c>
      <c r="S42" s="31">
        <v>10</v>
      </c>
      <c r="T42" s="31">
        <v>11</v>
      </c>
      <c r="U42" s="31">
        <v>12</v>
      </c>
      <c r="V42" s="31">
        <v>14</v>
      </c>
      <c r="W42" s="31">
        <v>11</v>
      </c>
      <c r="X42" s="31">
        <v>15</v>
      </c>
      <c r="Y42" s="31">
        <v>13</v>
      </c>
      <c r="Z42" s="31">
        <v>14</v>
      </c>
      <c r="AA42" s="31">
        <v>14</v>
      </c>
      <c r="AB42" s="31">
        <v>12</v>
      </c>
      <c r="AC42" s="31">
        <v>14</v>
      </c>
      <c r="AD42" s="31">
        <v>13</v>
      </c>
      <c r="AE42" s="31">
        <v>14</v>
      </c>
      <c r="AF42" s="31">
        <v>16</v>
      </c>
      <c r="AG42" s="31">
        <v>16</v>
      </c>
      <c r="AH42" s="31">
        <v>19</v>
      </c>
      <c r="AI42" s="31">
        <v>19</v>
      </c>
      <c r="AJ42" s="31">
        <v>21</v>
      </c>
      <c r="AK42" s="31">
        <v>19</v>
      </c>
      <c r="AL42" s="31">
        <v>17</v>
      </c>
      <c r="AM42" s="31">
        <v>17</v>
      </c>
      <c r="AN42" s="31">
        <v>19</v>
      </c>
      <c r="AO42" s="31">
        <v>17</v>
      </c>
      <c r="AP42" s="31">
        <v>20</v>
      </c>
      <c r="AQ42" s="31">
        <v>16</v>
      </c>
      <c r="AR42" s="31">
        <v>19</v>
      </c>
      <c r="AS42" s="31">
        <v>21</v>
      </c>
      <c r="AT42" s="31">
        <v>20</v>
      </c>
      <c r="AU42" s="31">
        <v>22</v>
      </c>
      <c r="AV42" s="31">
        <v>20</v>
      </c>
      <c r="AW42" s="31">
        <v>21</v>
      </c>
      <c r="AX42" s="31">
        <v>19</v>
      </c>
      <c r="AY42" s="31">
        <v>24</v>
      </c>
      <c r="AZ42" s="31">
        <v>34</v>
      </c>
      <c r="BA42" s="31">
        <v>30</v>
      </c>
      <c r="BB42" s="31">
        <v>32</v>
      </c>
      <c r="BC42" s="31">
        <v>31</v>
      </c>
      <c r="BD42" s="31">
        <v>45</v>
      </c>
      <c r="BE42" s="31">
        <v>41</v>
      </c>
      <c r="BF42" s="31">
        <v>44</v>
      </c>
      <c r="BG42" s="31">
        <v>38</v>
      </c>
      <c r="BH42" s="31">
        <v>43</v>
      </c>
      <c r="BI42" s="31">
        <v>43</v>
      </c>
      <c r="BJ42" s="31">
        <v>36</v>
      </c>
      <c r="BK42" s="31">
        <v>35</v>
      </c>
      <c r="BL42" s="31">
        <v>40</v>
      </c>
      <c r="BM42" s="31">
        <v>30</v>
      </c>
      <c r="BN42" s="31">
        <v>27</v>
      </c>
      <c r="BO42" s="31">
        <v>27</v>
      </c>
      <c r="BP42" s="31">
        <v>37</v>
      </c>
      <c r="BQ42" s="31">
        <v>37</v>
      </c>
      <c r="BR42" s="31">
        <v>35</v>
      </c>
    </row>
    <row r="43" spans="2:70" x14ac:dyDescent="0.25">
      <c r="B43" s="18" t="s">
        <v>195</v>
      </c>
      <c r="C43" s="18" t="s">
        <v>196</v>
      </c>
      <c r="D43" s="31">
        <v>3</v>
      </c>
      <c r="E43" s="31">
        <v>4</v>
      </c>
      <c r="F43" s="31">
        <v>5</v>
      </c>
      <c r="G43" s="31">
        <v>6</v>
      </c>
      <c r="H43" s="31">
        <v>6</v>
      </c>
      <c r="I43" s="31">
        <v>7</v>
      </c>
      <c r="J43" s="31">
        <v>7</v>
      </c>
      <c r="K43" s="31">
        <v>6</v>
      </c>
      <c r="L43" s="31">
        <v>6</v>
      </c>
      <c r="M43" s="31">
        <v>6</v>
      </c>
      <c r="N43" s="31">
        <v>7</v>
      </c>
      <c r="O43" s="31">
        <v>5</v>
      </c>
      <c r="P43" s="31">
        <v>5</v>
      </c>
      <c r="Q43" s="31">
        <v>4</v>
      </c>
      <c r="R43" s="31">
        <v>4</v>
      </c>
      <c r="S43" s="31">
        <v>3</v>
      </c>
      <c r="T43" s="31">
        <v>3</v>
      </c>
      <c r="U43" s="31">
        <v>3</v>
      </c>
      <c r="V43" s="31">
        <v>5</v>
      </c>
      <c r="W43" s="31">
        <v>4</v>
      </c>
      <c r="X43" s="31">
        <v>4</v>
      </c>
      <c r="Y43" s="31">
        <v>5</v>
      </c>
      <c r="Z43" s="31">
        <v>5</v>
      </c>
      <c r="AA43" s="31">
        <v>2</v>
      </c>
      <c r="AB43" s="31">
        <v>2</v>
      </c>
      <c r="AC43" s="31">
        <v>2</v>
      </c>
      <c r="AD43" s="31">
        <v>3</v>
      </c>
      <c r="AE43" s="31">
        <v>3</v>
      </c>
      <c r="AF43" s="31">
        <v>2</v>
      </c>
      <c r="AG43" s="31">
        <v>2</v>
      </c>
      <c r="AH43" s="31">
        <v>4</v>
      </c>
      <c r="AI43" s="31">
        <v>3</v>
      </c>
      <c r="AJ43" s="31">
        <v>3</v>
      </c>
      <c r="AK43" s="31">
        <v>4</v>
      </c>
      <c r="AL43" s="31">
        <v>3</v>
      </c>
      <c r="AM43" s="31">
        <v>3</v>
      </c>
      <c r="AN43" s="31">
        <v>3</v>
      </c>
      <c r="AO43" s="31">
        <v>3</v>
      </c>
      <c r="AP43" s="31">
        <v>4</v>
      </c>
      <c r="AQ43" s="31">
        <v>4</v>
      </c>
      <c r="AR43" s="31">
        <v>4</v>
      </c>
      <c r="AS43" s="31">
        <v>5</v>
      </c>
      <c r="AT43" s="31">
        <v>5</v>
      </c>
      <c r="AU43" s="31">
        <v>5</v>
      </c>
      <c r="AV43" s="31">
        <v>5</v>
      </c>
      <c r="AW43" s="31">
        <v>5</v>
      </c>
      <c r="AX43" s="31">
        <v>5</v>
      </c>
      <c r="AY43" s="31">
        <v>7</v>
      </c>
      <c r="AZ43" s="31">
        <v>8</v>
      </c>
      <c r="BA43" s="31">
        <v>7</v>
      </c>
      <c r="BB43" s="31">
        <v>6</v>
      </c>
      <c r="BC43" s="31">
        <v>7</v>
      </c>
      <c r="BD43" s="31">
        <v>9</v>
      </c>
      <c r="BE43" s="31">
        <v>7</v>
      </c>
      <c r="BF43" s="31">
        <v>7</v>
      </c>
      <c r="BG43" s="31">
        <v>6</v>
      </c>
      <c r="BH43" s="31">
        <v>8</v>
      </c>
      <c r="BI43" s="31">
        <v>9</v>
      </c>
      <c r="BJ43" s="31">
        <v>8</v>
      </c>
      <c r="BK43" s="31">
        <v>4</v>
      </c>
      <c r="BL43" s="31">
        <v>3</v>
      </c>
      <c r="BM43" s="31">
        <v>3</v>
      </c>
      <c r="BN43" s="31">
        <v>3</v>
      </c>
      <c r="BO43" s="31">
        <v>3</v>
      </c>
      <c r="BP43" s="31">
        <v>2</v>
      </c>
      <c r="BQ43" s="31">
        <v>1</v>
      </c>
      <c r="BR43" s="31">
        <v>0</v>
      </c>
    </row>
    <row r="44" spans="2:70" x14ac:dyDescent="0.25">
      <c r="B44" s="18" t="s">
        <v>198</v>
      </c>
      <c r="C44" s="18" t="s">
        <v>199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</row>
    <row r="45" spans="2:70" x14ac:dyDescent="0.25">
      <c r="B45" s="18" t="s">
        <v>111</v>
      </c>
      <c r="C45" s="18" t="s">
        <v>201</v>
      </c>
      <c r="D45" s="31">
        <v>1332</v>
      </c>
      <c r="E45" s="31">
        <v>1450</v>
      </c>
      <c r="F45" s="31">
        <v>1285</v>
      </c>
      <c r="G45" s="31">
        <v>1259</v>
      </c>
      <c r="H45" s="31">
        <v>1198</v>
      </c>
      <c r="I45" s="31">
        <v>1200</v>
      </c>
      <c r="J45" s="31">
        <v>1141</v>
      </c>
      <c r="K45" s="31">
        <v>1230</v>
      </c>
      <c r="L45" s="31">
        <v>1090</v>
      </c>
      <c r="M45" s="31">
        <v>1149</v>
      </c>
      <c r="N45" s="31">
        <v>1053</v>
      </c>
      <c r="O45" s="31">
        <v>1141</v>
      </c>
      <c r="P45" s="31">
        <v>1058</v>
      </c>
      <c r="Q45" s="31">
        <v>1098</v>
      </c>
      <c r="R45" s="31">
        <v>995</v>
      </c>
      <c r="S45" s="31">
        <v>999</v>
      </c>
      <c r="T45" s="31">
        <v>1070</v>
      </c>
      <c r="U45" s="31">
        <v>997</v>
      </c>
      <c r="V45" s="31">
        <v>991</v>
      </c>
      <c r="W45" s="31">
        <v>977</v>
      </c>
      <c r="X45" s="31">
        <v>1037</v>
      </c>
      <c r="Y45" s="31">
        <v>981</v>
      </c>
      <c r="Z45" s="31">
        <v>982</v>
      </c>
      <c r="AA45" s="31">
        <v>958</v>
      </c>
      <c r="AB45" s="31">
        <v>1022</v>
      </c>
      <c r="AC45" s="31">
        <v>987</v>
      </c>
      <c r="AD45" s="31">
        <v>1000</v>
      </c>
      <c r="AE45" s="31">
        <v>967</v>
      </c>
      <c r="AF45" s="31">
        <v>1007</v>
      </c>
      <c r="AG45" s="31">
        <v>966</v>
      </c>
      <c r="AH45" s="31">
        <v>978</v>
      </c>
      <c r="AI45" s="31">
        <v>961</v>
      </c>
      <c r="AJ45" s="31">
        <v>1018</v>
      </c>
      <c r="AK45" s="31">
        <v>964</v>
      </c>
      <c r="AL45" s="31">
        <v>936</v>
      </c>
      <c r="AM45" s="31">
        <v>932</v>
      </c>
      <c r="AN45" s="31">
        <v>941</v>
      </c>
      <c r="AO45" s="31">
        <v>921</v>
      </c>
      <c r="AP45" s="31">
        <v>912</v>
      </c>
      <c r="AQ45" s="31">
        <v>916</v>
      </c>
      <c r="AR45" s="31">
        <v>935</v>
      </c>
      <c r="AS45" s="31">
        <v>927</v>
      </c>
      <c r="AT45" s="31">
        <v>922</v>
      </c>
      <c r="AU45" s="31">
        <v>902</v>
      </c>
      <c r="AV45" s="31">
        <v>902</v>
      </c>
      <c r="AW45" s="31">
        <v>880</v>
      </c>
      <c r="AX45" s="31">
        <v>854</v>
      </c>
      <c r="AY45" s="31">
        <v>867</v>
      </c>
      <c r="AZ45" s="31">
        <v>907</v>
      </c>
      <c r="BA45" s="31">
        <v>883</v>
      </c>
      <c r="BB45" s="31">
        <v>890</v>
      </c>
      <c r="BC45" s="31">
        <v>863</v>
      </c>
      <c r="BD45" s="31">
        <v>895</v>
      </c>
      <c r="BE45" s="31">
        <v>850</v>
      </c>
      <c r="BF45" s="31">
        <v>839</v>
      </c>
      <c r="BG45" s="31">
        <v>856</v>
      </c>
      <c r="BH45" s="31">
        <v>867</v>
      </c>
      <c r="BI45" s="31">
        <v>839</v>
      </c>
      <c r="BJ45" s="31">
        <v>846</v>
      </c>
      <c r="BK45" s="31">
        <v>862</v>
      </c>
      <c r="BL45" s="31">
        <v>873</v>
      </c>
      <c r="BM45" s="31">
        <v>848</v>
      </c>
      <c r="BN45" s="31">
        <v>847</v>
      </c>
      <c r="BO45" s="31">
        <v>837</v>
      </c>
      <c r="BP45" s="31">
        <v>824</v>
      </c>
      <c r="BQ45" s="31">
        <v>794</v>
      </c>
      <c r="BR45" s="31">
        <v>791</v>
      </c>
    </row>
    <row r="46" spans="2:70" x14ac:dyDescent="0.25">
      <c r="B46" s="18" t="s">
        <v>113</v>
      </c>
      <c r="C46" s="18" t="s">
        <v>204</v>
      </c>
      <c r="D46" s="31">
        <v>10710</v>
      </c>
      <c r="E46" s="31">
        <v>11560</v>
      </c>
      <c r="F46" s="31">
        <v>10736</v>
      </c>
      <c r="G46" s="31">
        <v>10964</v>
      </c>
      <c r="H46" s="31">
        <v>10598</v>
      </c>
      <c r="I46" s="31">
        <v>10800</v>
      </c>
      <c r="J46" s="31">
        <v>10524</v>
      </c>
      <c r="K46" s="31">
        <v>11275</v>
      </c>
      <c r="L46" s="31">
        <v>10467</v>
      </c>
      <c r="M46" s="31">
        <v>11170</v>
      </c>
      <c r="N46" s="31">
        <v>10649</v>
      </c>
      <c r="O46" s="31">
        <v>11748</v>
      </c>
      <c r="P46" s="31">
        <v>11014</v>
      </c>
      <c r="Q46" s="31">
        <v>11886</v>
      </c>
      <c r="R46" s="31">
        <v>11031</v>
      </c>
      <c r="S46" s="31">
        <v>11007</v>
      </c>
      <c r="T46" s="31">
        <v>12009</v>
      </c>
      <c r="U46" s="31">
        <v>11308</v>
      </c>
      <c r="V46" s="31">
        <v>11192</v>
      </c>
      <c r="W46" s="31">
        <v>11078</v>
      </c>
      <c r="X46" s="31">
        <v>12100</v>
      </c>
      <c r="Y46" s="31">
        <v>11456</v>
      </c>
      <c r="Z46" s="31">
        <v>11443</v>
      </c>
      <c r="AA46" s="31">
        <v>11354</v>
      </c>
      <c r="AB46" s="31">
        <v>12438</v>
      </c>
      <c r="AC46" s="31">
        <v>11871</v>
      </c>
      <c r="AD46" s="31">
        <v>11762</v>
      </c>
      <c r="AE46" s="31">
        <v>11726</v>
      </c>
      <c r="AF46" s="31">
        <v>12751</v>
      </c>
      <c r="AG46" s="31">
        <v>12132</v>
      </c>
      <c r="AH46" s="31">
        <v>12159</v>
      </c>
      <c r="AI46" s="31">
        <v>12114</v>
      </c>
      <c r="AJ46" s="31">
        <v>13267</v>
      </c>
      <c r="AK46" s="31">
        <v>12550</v>
      </c>
      <c r="AL46" s="31">
        <v>12588</v>
      </c>
      <c r="AM46" s="31">
        <v>12540</v>
      </c>
      <c r="AN46" s="31">
        <v>13335</v>
      </c>
      <c r="AO46" s="31">
        <v>12912</v>
      </c>
      <c r="AP46" s="31">
        <v>12896</v>
      </c>
      <c r="AQ46" s="31">
        <v>12746</v>
      </c>
      <c r="AR46" s="31">
        <v>13290</v>
      </c>
      <c r="AS46" s="31">
        <v>13171</v>
      </c>
      <c r="AT46" s="31">
        <v>13116</v>
      </c>
      <c r="AU46" s="31">
        <v>13078</v>
      </c>
      <c r="AV46" s="31">
        <v>13382</v>
      </c>
      <c r="AW46" s="31">
        <v>13266</v>
      </c>
      <c r="AX46" s="31">
        <v>13185</v>
      </c>
      <c r="AY46" s="31">
        <v>13244</v>
      </c>
      <c r="AZ46" s="31">
        <v>14246</v>
      </c>
      <c r="BA46" s="31">
        <v>13755</v>
      </c>
      <c r="BB46" s="31">
        <v>13754</v>
      </c>
      <c r="BC46" s="31">
        <v>13558</v>
      </c>
      <c r="BD46" s="31">
        <v>14452</v>
      </c>
      <c r="BE46" s="31">
        <v>13902</v>
      </c>
      <c r="BF46" s="31">
        <v>13742</v>
      </c>
      <c r="BG46" s="31">
        <v>13812</v>
      </c>
      <c r="BH46" s="31">
        <v>14699</v>
      </c>
      <c r="BI46" s="31">
        <v>14244</v>
      </c>
      <c r="BJ46" s="31">
        <v>14117</v>
      </c>
      <c r="BK46" s="31">
        <v>14181</v>
      </c>
      <c r="BL46" s="31">
        <v>14839</v>
      </c>
      <c r="BM46" s="31">
        <v>14580</v>
      </c>
      <c r="BN46" s="31">
        <v>14490</v>
      </c>
      <c r="BO46" s="31">
        <v>14384</v>
      </c>
      <c r="BP46" s="31">
        <v>15075</v>
      </c>
      <c r="BQ46" s="31">
        <v>14613</v>
      </c>
      <c r="BR46" s="31">
        <v>14478</v>
      </c>
    </row>
    <row r="47" spans="2:70" x14ac:dyDescent="0.25">
      <c r="B47" s="18" t="s">
        <v>207</v>
      </c>
      <c r="C47" s="18" t="s">
        <v>208</v>
      </c>
      <c r="D47" s="31">
        <v>9</v>
      </c>
      <c r="E47" s="31">
        <v>7</v>
      </c>
      <c r="F47" s="31">
        <v>9</v>
      </c>
      <c r="G47" s="31">
        <v>10</v>
      </c>
      <c r="H47" s="31">
        <v>12</v>
      </c>
      <c r="I47" s="31">
        <v>11</v>
      </c>
      <c r="J47" s="31">
        <v>11</v>
      </c>
      <c r="K47" s="31">
        <v>10</v>
      </c>
      <c r="L47" s="31">
        <v>14</v>
      </c>
      <c r="M47" s="31">
        <v>15</v>
      </c>
      <c r="N47" s="31">
        <v>14</v>
      </c>
      <c r="O47" s="31">
        <v>18</v>
      </c>
      <c r="P47" s="31">
        <v>18</v>
      </c>
      <c r="Q47" s="31">
        <v>20</v>
      </c>
      <c r="R47" s="31">
        <v>22</v>
      </c>
      <c r="S47" s="31">
        <v>24</v>
      </c>
      <c r="T47" s="31">
        <v>26</v>
      </c>
      <c r="U47" s="31">
        <v>30</v>
      </c>
      <c r="V47" s="31">
        <v>28</v>
      </c>
      <c r="W47" s="31">
        <v>29</v>
      </c>
      <c r="X47" s="31">
        <v>27</v>
      </c>
      <c r="Y47" s="31">
        <v>24</v>
      </c>
      <c r="Z47" s="31">
        <v>25</v>
      </c>
      <c r="AA47" s="31">
        <v>27</v>
      </c>
      <c r="AB47" s="31">
        <v>28</v>
      </c>
      <c r="AC47" s="31">
        <v>27</v>
      </c>
      <c r="AD47" s="31">
        <v>38</v>
      </c>
      <c r="AE47" s="31">
        <v>42</v>
      </c>
      <c r="AF47" s="31">
        <v>45</v>
      </c>
      <c r="AG47" s="31">
        <v>46</v>
      </c>
      <c r="AH47" s="31">
        <v>54</v>
      </c>
      <c r="AI47" s="31">
        <v>51</v>
      </c>
      <c r="AJ47" s="31">
        <v>66</v>
      </c>
      <c r="AK47" s="31">
        <v>72</v>
      </c>
      <c r="AL47" s="31">
        <v>75</v>
      </c>
      <c r="AM47" s="31">
        <v>84</v>
      </c>
      <c r="AN47" s="31">
        <v>86</v>
      </c>
      <c r="AO47" s="31">
        <v>84</v>
      </c>
      <c r="AP47" s="31">
        <v>89</v>
      </c>
      <c r="AQ47" s="31">
        <v>88</v>
      </c>
      <c r="AR47" s="31">
        <v>82</v>
      </c>
      <c r="AS47" s="31">
        <v>81</v>
      </c>
      <c r="AT47" s="31">
        <v>77</v>
      </c>
      <c r="AU47" s="31">
        <v>83</v>
      </c>
      <c r="AV47" s="31">
        <v>80</v>
      </c>
      <c r="AW47" s="31">
        <v>76</v>
      </c>
      <c r="AX47" s="31">
        <v>88</v>
      </c>
      <c r="AY47" s="31">
        <v>97</v>
      </c>
      <c r="AZ47" s="31">
        <v>101</v>
      </c>
      <c r="BA47" s="31">
        <v>101</v>
      </c>
      <c r="BB47" s="31">
        <v>92</v>
      </c>
      <c r="BC47" s="31">
        <v>97</v>
      </c>
      <c r="BD47" s="31">
        <v>108</v>
      </c>
      <c r="BE47" s="31">
        <v>100</v>
      </c>
      <c r="BF47" s="31">
        <v>104</v>
      </c>
      <c r="BG47" s="31">
        <v>110</v>
      </c>
      <c r="BH47" s="31">
        <v>103</v>
      </c>
      <c r="BI47" s="31">
        <v>101</v>
      </c>
      <c r="BJ47" s="31">
        <v>100</v>
      </c>
      <c r="BK47" s="31">
        <v>97</v>
      </c>
      <c r="BL47" s="31">
        <v>101</v>
      </c>
      <c r="BM47" s="31">
        <v>102</v>
      </c>
      <c r="BN47" s="31">
        <v>108</v>
      </c>
      <c r="BO47" s="31">
        <v>103</v>
      </c>
      <c r="BP47" s="31">
        <v>109</v>
      </c>
      <c r="BQ47" s="31">
        <v>116</v>
      </c>
      <c r="BR47" s="31">
        <v>118</v>
      </c>
    </row>
    <row r="48" spans="2:70" x14ac:dyDescent="0.25">
      <c r="B48" s="18" t="s">
        <v>210</v>
      </c>
      <c r="C48" s="18" t="s">
        <v>211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 t="s">
        <v>285</v>
      </c>
      <c r="Z48" s="31" t="s">
        <v>285</v>
      </c>
      <c r="AA48" s="31" t="s">
        <v>285</v>
      </c>
      <c r="AB48" s="31" t="s">
        <v>285</v>
      </c>
      <c r="AC48" s="31" t="s">
        <v>285</v>
      </c>
      <c r="AD48" s="31" t="s">
        <v>285</v>
      </c>
      <c r="AE48" s="31" t="s">
        <v>285</v>
      </c>
      <c r="AF48" s="31" t="s">
        <v>285</v>
      </c>
      <c r="AG48" s="31" t="s">
        <v>285</v>
      </c>
      <c r="AH48" s="31" t="s">
        <v>285</v>
      </c>
      <c r="AI48" s="31" t="s">
        <v>285</v>
      </c>
      <c r="AJ48" s="31" t="s">
        <v>285</v>
      </c>
      <c r="AK48" s="31" t="s">
        <v>285</v>
      </c>
      <c r="AL48" s="31" t="s">
        <v>285</v>
      </c>
      <c r="AM48" s="31" t="s">
        <v>285</v>
      </c>
      <c r="AN48" s="31" t="s">
        <v>285</v>
      </c>
      <c r="AO48" s="31" t="s">
        <v>285</v>
      </c>
      <c r="AP48" s="31" t="s">
        <v>285</v>
      </c>
      <c r="AQ48" s="31" t="s">
        <v>285</v>
      </c>
      <c r="AR48" s="31" t="s">
        <v>285</v>
      </c>
      <c r="AS48" s="31" t="s">
        <v>285</v>
      </c>
      <c r="AT48" s="31" t="s">
        <v>285</v>
      </c>
      <c r="AU48" s="31" t="s">
        <v>285</v>
      </c>
      <c r="AV48" s="31" t="s">
        <v>285</v>
      </c>
      <c r="AW48" s="31" t="s">
        <v>285</v>
      </c>
      <c r="AX48" s="31" t="s">
        <v>285</v>
      </c>
      <c r="AY48" s="31" t="s">
        <v>285</v>
      </c>
      <c r="AZ48" s="31" t="s">
        <v>285</v>
      </c>
      <c r="BA48" s="31" t="s">
        <v>285</v>
      </c>
      <c r="BB48" s="31" t="s">
        <v>285</v>
      </c>
      <c r="BC48" s="31" t="s">
        <v>285</v>
      </c>
      <c r="BD48" s="31" t="s">
        <v>285</v>
      </c>
      <c r="BE48" s="31" t="s">
        <v>285</v>
      </c>
      <c r="BF48" s="31" t="s">
        <v>285</v>
      </c>
      <c r="BG48" s="31" t="s">
        <v>285</v>
      </c>
      <c r="BH48" s="31" t="s">
        <v>285</v>
      </c>
      <c r="BI48" s="31" t="s">
        <v>285</v>
      </c>
      <c r="BJ48" s="31" t="s">
        <v>285</v>
      </c>
      <c r="BK48" s="31" t="s">
        <v>285</v>
      </c>
      <c r="BL48" s="31" t="s">
        <v>285</v>
      </c>
      <c r="BM48" s="31" t="s">
        <v>285</v>
      </c>
      <c r="BN48" s="31" t="s">
        <v>285</v>
      </c>
      <c r="BO48" s="31" t="s">
        <v>285</v>
      </c>
      <c r="BP48" s="31" t="s">
        <v>285</v>
      </c>
      <c r="BQ48" s="31" t="s">
        <v>285</v>
      </c>
      <c r="BR48" s="31" t="s">
        <v>285</v>
      </c>
    </row>
    <row r="49" spans="2:70" x14ac:dyDescent="0.25">
      <c r="B49" s="18" t="s">
        <v>213</v>
      </c>
      <c r="C49" s="18" t="s">
        <v>214</v>
      </c>
      <c r="D49" s="31">
        <v>18</v>
      </c>
      <c r="E49" s="31">
        <v>25</v>
      </c>
      <c r="F49" s="31">
        <v>22</v>
      </c>
      <c r="G49" s="31">
        <v>25</v>
      </c>
      <c r="H49" s="31">
        <v>28</v>
      </c>
      <c r="I49" s="31">
        <v>26</v>
      </c>
      <c r="J49" s="31">
        <v>30</v>
      </c>
      <c r="K49" s="31">
        <v>27</v>
      </c>
      <c r="L49" s="31">
        <v>25</v>
      </c>
      <c r="M49" s="31">
        <v>24</v>
      </c>
      <c r="N49" s="31">
        <v>19</v>
      </c>
      <c r="O49" s="31">
        <v>23</v>
      </c>
      <c r="P49" s="31">
        <v>19</v>
      </c>
      <c r="Q49" s="31">
        <v>26</v>
      </c>
      <c r="R49" s="31">
        <v>24</v>
      </c>
      <c r="S49" s="31">
        <v>23</v>
      </c>
      <c r="T49" s="31">
        <v>26</v>
      </c>
      <c r="U49" s="31">
        <v>24</v>
      </c>
      <c r="V49" s="31">
        <v>27</v>
      </c>
      <c r="W49" s="31">
        <v>23</v>
      </c>
      <c r="X49" s="31">
        <v>28</v>
      </c>
      <c r="Y49" s="31">
        <v>28</v>
      </c>
      <c r="Z49" s="31">
        <v>27</v>
      </c>
      <c r="AA49" s="31">
        <v>29</v>
      </c>
      <c r="AB49" s="31">
        <v>30</v>
      </c>
      <c r="AC49" s="31">
        <v>29</v>
      </c>
      <c r="AD49" s="31">
        <v>27</v>
      </c>
      <c r="AE49" s="31">
        <v>28</v>
      </c>
      <c r="AF49" s="31">
        <v>36</v>
      </c>
      <c r="AG49" s="31">
        <v>38</v>
      </c>
      <c r="AH49" s="31">
        <v>36</v>
      </c>
      <c r="AI49" s="31">
        <v>35</v>
      </c>
      <c r="AJ49" s="31">
        <v>37</v>
      </c>
      <c r="AK49" s="31">
        <v>37</v>
      </c>
      <c r="AL49" s="31">
        <v>37</v>
      </c>
      <c r="AM49" s="31">
        <v>38</v>
      </c>
      <c r="AN49" s="31">
        <v>35</v>
      </c>
      <c r="AO49" s="31">
        <v>36</v>
      </c>
      <c r="AP49" s="31">
        <v>35</v>
      </c>
      <c r="AQ49" s="31">
        <v>35</v>
      </c>
      <c r="AR49" s="31">
        <v>31</v>
      </c>
      <c r="AS49" s="31">
        <v>28</v>
      </c>
      <c r="AT49" s="31">
        <v>30</v>
      </c>
      <c r="AU49" s="31">
        <v>31</v>
      </c>
      <c r="AV49" s="31">
        <v>32</v>
      </c>
      <c r="AW49" s="31">
        <v>32</v>
      </c>
      <c r="AX49" s="31">
        <v>32</v>
      </c>
      <c r="AY49" s="31">
        <v>34</v>
      </c>
      <c r="AZ49" s="31">
        <v>36</v>
      </c>
      <c r="BA49" s="31">
        <v>37</v>
      </c>
      <c r="BB49" s="31">
        <v>36</v>
      </c>
      <c r="BC49" s="31">
        <v>42</v>
      </c>
      <c r="BD49" s="31">
        <v>43</v>
      </c>
      <c r="BE49" s="31">
        <v>42</v>
      </c>
      <c r="BF49" s="31">
        <v>43</v>
      </c>
      <c r="BG49" s="31">
        <v>41</v>
      </c>
      <c r="BH49" s="31">
        <v>42</v>
      </c>
      <c r="BI49" s="31">
        <v>40</v>
      </c>
      <c r="BJ49" s="31">
        <v>38</v>
      </c>
      <c r="BK49" s="31">
        <v>33</v>
      </c>
      <c r="BL49" s="31">
        <v>34</v>
      </c>
      <c r="BM49" s="31">
        <v>31</v>
      </c>
      <c r="BN49" s="31">
        <v>31</v>
      </c>
      <c r="BO49" s="31">
        <v>29</v>
      </c>
      <c r="BP49" s="31">
        <v>24</v>
      </c>
      <c r="BQ49" s="31">
        <v>25</v>
      </c>
      <c r="BR49" s="31">
        <v>24</v>
      </c>
    </row>
    <row r="50" spans="2:70" x14ac:dyDescent="0.25">
      <c r="B50" s="18" t="s">
        <v>216</v>
      </c>
      <c r="C50" s="18" t="s">
        <v>217</v>
      </c>
      <c r="D50" s="31">
        <v>3385</v>
      </c>
      <c r="E50" s="31">
        <v>3728</v>
      </c>
      <c r="F50" s="31">
        <v>3751</v>
      </c>
      <c r="G50" s="31">
        <v>3984</v>
      </c>
      <c r="H50" s="31">
        <v>4089</v>
      </c>
      <c r="I50" s="31">
        <v>4389</v>
      </c>
      <c r="J50" s="31">
        <v>4474</v>
      </c>
      <c r="K50" s="31">
        <v>4860</v>
      </c>
      <c r="L50" s="31">
        <v>4679</v>
      </c>
      <c r="M50" s="31">
        <v>4997</v>
      </c>
      <c r="N50" s="31">
        <v>4888</v>
      </c>
      <c r="O50" s="31">
        <v>5348</v>
      </c>
      <c r="P50" s="31">
        <v>5308</v>
      </c>
      <c r="Q50" s="31">
        <v>5761</v>
      </c>
      <c r="R50" s="31">
        <v>5703</v>
      </c>
      <c r="S50" s="31">
        <v>5699</v>
      </c>
      <c r="T50" s="31">
        <v>6131</v>
      </c>
      <c r="U50" s="31">
        <v>5986</v>
      </c>
      <c r="V50" s="31">
        <v>6039</v>
      </c>
      <c r="W50" s="31">
        <v>6037</v>
      </c>
      <c r="X50" s="31">
        <v>6358</v>
      </c>
      <c r="Y50" s="31">
        <v>6300</v>
      </c>
      <c r="Z50" s="31">
        <v>6344</v>
      </c>
      <c r="AA50" s="31">
        <v>6306</v>
      </c>
      <c r="AB50" s="31">
        <v>6733</v>
      </c>
      <c r="AC50" s="31">
        <v>6578</v>
      </c>
      <c r="AD50" s="31">
        <v>6576</v>
      </c>
      <c r="AE50" s="31">
        <v>6722</v>
      </c>
      <c r="AF50" s="31">
        <v>7258</v>
      </c>
      <c r="AG50" s="31">
        <v>7068</v>
      </c>
      <c r="AH50" s="31">
        <v>7146</v>
      </c>
      <c r="AI50" s="31">
        <v>7140</v>
      </c>
      <c r="AJ50" s="31">
        <v>7774</v>
      </c>
      <c r="AK50" s="31">
        <v>7475</v>
      </c>
      <c r="AL50" s="31">
        <v>7553</v>
      </c>
      <c r="AM50" s="31">
        <v>7552</v>
      </c>
      <c r="AN50" s="31">
        <v>7987</v>
      </c>
      <c r="AO50" s="31">
        <v>7861</v>
      </c>
      <c r="AP50" s="31">
        <v>8058</v>
      </c>
      <c r="AQ50" s="31">
        <v>7990</v>
      </c>
      <c r="AR50" s="31">
        <v>8210</v>
      </c>
      <c r="AS50" s="31">
        <v>8261</v>
      </c>
      <c r="AT50" s="31">
        <v>8219</v>
      </c>
      <c r="AU50" s="31">
        <v>8151</v>
      </c>
      <c r="AV50" s="31">
        <v>8516</v>
      </c>
      <c r="AW50" s="31">
        <v>8518</v>
      </c>
      <c r="AX50" s="31">
        <v>8492</v>
      </c>
      <c r="AY50" s="31">
        <v>8744</v>
      </c>
      <c r="AZ50" s="31">
        <v>9586</v>
      </c>
      <c r="BA50" s="31">
        <v>9536</v>
      </c>
      <c r="BB50" s="31">
        <v>9633</v>
      </c>
      <c r="BC50" s="31">
        <v>9828</v>
      </c>
      <c r="BD50" s="31">
        <v>10600</v>
      </c>
      <c r="BE50" s="31">
        <v>10399</v>
      </c>
      <c r="BF50" s="31">
        <v>10472</v>
      </c>
      <c r="BG50" s="31">
        <v>10581</v>
      </c>
      <c r="BH50" s="31">
        <v>11181</v>
      </c>
      <c r="BI50" s="31">
        <v>10956</v>
      </c>
      <c r="BJ50" s="31">
        <v>11041</v>
      </c>
      <c r="BK50" s="31">
        <v>10953</v>
      </c>
      <c r="BL50" s="31">
        <v>11331</v>
      </c>
      <c r="BM50" s="31">
        <v>11142</v>
      </c>
      <c r="BN50" s="31">
        <v>11203</v>
      </c>
      <c r="BO50" s="31">
        <v>11122</v>
      </c>
      <c r="BP50" s="31">
        <v>11721</v>
      </c>
      <c r="BQ50" s="31">
        <v>11436</v>
      </c>
      <c r="BR50" s="31">
        <v>11492</v>
      </c>
    </row>
    <row r="51" spans="2:70" x14ac:dyDescent="0.25">
      <c r="B51" s="18" t="s">
        <v>220</v>
      </c>
      <c r="C51" s="18" t="s">
        <v>221</v>
      </c>
      <c r="D51" s="31">
        <v>0</v>
      </c>
      <c r="E51" s="31">
        <v>1</v>
      </c>
      <c r="F51" s="31">
        <v>1</v>
      </c>
      <c r="G51" s="31">
        <v>5</v>
      </c>
      <c r="H51" s="31">
        <v>5</v>
      </c>
      <c r="I51" s="31">
        <v>6</v>
      </c>
      <c r="J51" s="31">
        <v>5</v>
      </c>
      <c r="K51" s="31">
        <v>6</v>
      </c>
      <c r="L51" s="31">
        <v>5</v>
      </c>
      <c r="M51" s="31">
        <v>6</v>
      </c>
      <c r="N51" s="31">
        <v>5</v>
      </c>
      <c r="O51" s="31">
        <v>5</v>
      </c>
      <c r="P51" s="31">
        <v>5</v>
      </c>
      <c r="Q51" s="31">
        <v>5</v>
      </c>
      <c r="R51" s="31">
        <v>4</v>
      </c>
      <c r="S51" s="31">
        <v>3</v>
      </c>
      <c r="T51" s="31">
        <v>5</v>
      </c>
      <c r="U51" s="31">
        <v>5</v>
      </c>
      <c r="V51" s="31">
        <v>5</v>
      </c>
      <c r="W51" s="31">
        <v>4</v>
      </c>
      <c r="X51" s="31">
        <v>5</v>
      </c>
      <c r="Y51" s="31">
        <v>4</v>
      </c>
      <c r="Z51" s="31">
        <v>4</v>
      </c>
      <c r="AA51" s="31">
        <v>4</v>
      </c>
      <c r="AB51" s="31">
        <v>4</v>
      </c>
      <c r="AC51" s="31">
        <v>3</v>
      </c>
      <c r="AD51" s="31">
        <v>3</v>
      </c>
      <c r="AE51" s="31">
        <v>1</v>
      </c>
      <c r="AF51" s="31">
        <v>4</v>
      </c>
      <c r="AG51" s="31">
        <v>5</v>
      </c>
      <c r="AH51" s="31">
        <v>6</v>
      </c>
      <c r="AI51" s="31">
        <v>6</v>
      </c>
      <c r="AJ51" s="31">
        <v>14</v>
      </c>
      <c r="AK51" s="31">
        <v>16</v>
      </c>
      <c r="AL51" s="31">
        <v>16</v>
      </c>
      <c r="AM51" s="31">
        <v>20</v>
      </c>
      <c r="AN51" s="31">
        <v>21</v>
      </c>
      <c r="AO51" s="31">
        <v>22</v>
      </c>
      <c r="AP51" s="31">
        <v>31</v>
      </c>
      <c r="AQ51" s="31">
        <v>29</v>
      </c>
      <c r="AR51" s="31">
        <v>33</v>
      </c>
      <c r="AS51" s="31">
        <v>30</v>
      </c>
      <c r="AT51" s="31">
        <v>44</v>
      </c>
      <c r="AU51" s="31">
        <v>56</v>
      </c>
      <c r="AV51" s="31">
        <v>58</v>
      </c>
      <c r="AW51" s="31">
        <v>58</v>
      </c>
      <c r="AX51" s="31">
        <v>61</v>
      </c>
      <c r="AY51" s="31">
        <v>58</v>
      </c>
      <c r="AZ51" s="31">
        <v>64</v>
      </c>
      <c r="BA51" s="31">
        <v>61</v>
      </c>
      <c r="BB51" s="31">
        <v>64</v>
      </c>
      <c r="BC51" s="31">
        <v>64</v>
      </c>
      <c r="BD51" s="31">
        <v>64</v>
      </c>
      <c r="BE51" s="31">
        <v>64</v>
      </c>
      <c r="BF51" s="31">
        <v>63</v>
      </c>
      <c r="BG51" s="31">
        <v>58</v>
      </c>
      <c r="BH51" s="31">
        <v>57</v>
      </c>
      <c r="BI51" s="31">
        <v>54</v>
      </c>
      <c r="BJ51" s="31">
        <v>53</v>
      </c>
      <c r="BK51" s="31">
        <v>50</v>
      </c>
      <c r="BL51" s="31">
        <v>49</v>
      </c>
      <c r="BM51" s="31">
        <v>49</v>
      </c>
      <c r="BN51" s="31">
        <v>50</v>
      </c>
      <c r="BO51" s="31">
        <v>47</v>
      </c>
      <c r="BP51" s="31">
        <v>48</v>
      </c>
      <c r="BQ51" s="31">
        <v>44</v>
      </c>
      <c r="BR51" s="31">
        <v>58</v>
      </c>
    </row>
    <row r="52" spans="2:70" x14ac:dyDescent="0.25">
      <c r="B52" s="18" t="s">
        <v>223</v>
      </c>
      <c r="C52" s="18" t="s">
        <v>224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 t="s">
        <v>285</v>
      </c>
      <c r="Z52" s="31" t="s">
        <v>285</v>
      </c>
      <c r="AA52" s="31" t="s">
        <v>285</v>
      </c>
      <c r="AB52" s="31" t="s">
        <v>285</v>
      </c>
      <c r="AC52" s="31" t="s">
        <v>285</v>
      </c>
      <c r="AD52" s="31" t="s">
        <v>285</v>
      </c>
      <c r="AE52" s="31" t="s">
        <v>285</v>
      </c>
      <c r="AF52" s="31" t="s">
        <v>285</v>
      </c>
      <c r="AG52" s="31" t="s">
        <v>285</v>
      </c>
      <c r="AH52" s="31" t="s">
        <v>285</v>
      </c>
      <c r="AI52" s="31" t="s">
        <v>285</v>
      </c>
      <c r="AJ52" s="31" t="s">
        <v>285</v>
      </c>
      <c r="AK52" s="31" t="s">
        <v>285</v>
      </c>
      <c r="AL52" s="31" t="s">
        <v>285</v>
      </c>
      <c r="AM52" s="31" t="s">
        <v>285</v>
      </c>
      <c r="AN52" s="31" t="s">
        <v>285</v>
      </c>
      <c r="AO52" s="31" t="s">
        <v>285</v>
      </c>
      <c r="AP52" s="31" t="s">
        <v>285</v>
      </c>
      <c r="AQ52" s="31" t="s">
        <v>285</v>
      </c>
      <c r="AR52" s="31" t="s">
        <v>285</v>
      </c>
      <c r="AS52" s="31" t="s">
        <v>285</v>
      </c>
      <c r="AT52" s="31" t="s">
        <v>285</v>
      </c>
      <c r="AU52" s="31" t="s">
        <v>285</v>
      </c>
      <c r="AV52" s="31" t="s">
        <v>285</v>
      </c>
      <c r="AW52" s="31" t="s">
        <v>285</v>
      </c>
      <c r="AX52" s="31" t="s">
        <v>285</v>
      </c>
      <c r="AY52" s="31" t="s">
        <v>285</v>
      </c>
      <c r="AZ52" s="31" t="s">
        <v>285</v>
      </c>
      <c r="BA52" s="31" t="s">
        <v>285</v>
      </c>
      <c r="BB52" s="31" t="s">
        <v>285</v>
      </c>
      <c r="BC52" s="31" t="s">
        <v>285</v>
      </c>
      <c r="BD52" s="31" t="s">
        <v>285</v>
      </c>
      <c r="BE52" s="31" t="s">
        <v>285</v>
      </c>
      <c r="BF52" s="31" t="s">
        <v>285</v>
      </c>
      <c r="BG52" s="31" t="s">
        <v>285</v>
      </c>
      <c r="BH52" s="31" t="s">
        <v>285</v>
      </c>
      <c r="BI52" s="31" t="s">
        <v>285</v>
      </c>
      <c r="BJ52" s="31" t="s">
        <v>285</v>
      </c>
      <c r="BK52" s="31" t="s">
        <v>285</v>
      </c>
      <c r="BL52" s="31" t="s">
        <v>285</v>
      </c>
      <c r="BM52" s="31" t="s">
        <v>285</v>
      </c>
      <c r="BN52" s="31" t="s">
        <v>285</v>
      </c>
      <c r="BO52" s="31" t="s">
        <v>285</v>
      </c>
      <c r="BP52" s="31" t="s">
        <v>285</v>
      </c>
      <c r="BQ52" s="31" t="s">
        <v>285</v>
      </c>
      <c r="BR52" s="31" t="s">
        <v>285</v>
      </c>
    </row>
    <row r="53" spans="2:70" x14ac:dyDescent="0.25">
      <c r="B53" s="18" t="s">
        <v>226</v>
      </c>
      <c r="C53" s="18" t="s">
        <v>0</v>
      </c>
      <c r="D53" s="31">
        <v>6195</v>
      </c>
      <c r="E53" s="31">
        <v>6005</v>
      </c>
      <c r="F53" s="31">
        <v>5801</v>
      </c>
      <c r="G53" s="31">
        <v>5596</v>
      </c>
      <c r="H53" s="31">
        <v>5392</v>
      </c>
      <c r="I53" s="31">
        <v>5233</v>
      </c>
      <c r="J53" s="31">
        <v>5080</v>
      </c>
      <c r="K53" s="31">
        <v>4882</v>
      </c>
      <c r="L53" s="31">
        <v>4750</v>
      </c>
      <c r="M53" s="31">
        <v>4588</v>
      </c>
      <c r="N53" s="31">
        <v>4443</v>
      </c>
      <c r="O53" s="31">
        <v>4273</v>
      </c>
      <c r="P53" s="31">
        <v>4111</v>
      </c>
      <c r="Q53" s="31">
        <v>3972</v>
      </c>
      <c r="R53" s="31">
        <v>3855</v>
      </c>
      <c r="S53" s="31">
        <v>3748</v>
      </c>
      <c r="T53" s="31">
        <v>3719</v>
      </c>
      <c r="U53" s="31">
        <v>3675</v>
      </c>
      <c r="V53" s="31">
        <v>3585</v>
      </c>
      <c r="W53" s="31">
        <v>3548</v>
      </c>
      <c r="X53" s="31">
        <v>3499</v>
      </c>
      <c r="Y53" s="31">
        <v>3457</v>
      </c>
      <c r="Z53" s="31">
        <v>3400</v>
      </c>
      <c r="AA53" s="31">
        <v>3315</v>
      </c>
      <c r="AB53" s="31">
        <v>3297</v>
      </c>
      <c r="AC53" s="31">
        <v>3247</v>
      </c>
      <c r="AD53" s="31">
        <v>3173</v>
      </c>
      <c r="AE53" s="31">
        <v>3103</v>
      </c>
      <c r="AF53" s="31">
        <v>3080</v>
      </c>
      <c r="AG53" s="31">
        <v>3064</v>
      </c>
      <c r="AH53" s="31">
        <v>3055</v>
      </c>
      <c r="AI53" s="31">
        <v>2949</v>
      </c>
      <c r="AJ53" s="31">
        <v>2899</v>
      </c>
      <c r="AK53" s="31">
        <v>2878</v>
      </c>
      <c r="AL53" s="31">
        <v>2818</v>
      </c>
      <c r="AM53" s="31">
        <v>2763</v>
      </c>
      <c r="AN53" s="31">
        <v>2744</v>
      </c>
      <c r="AO53" s="31">
        <v>2722</v>
      </c>
      <c r="AP53" s="31">
        <v>2432</v>
      </c>
      <c r="AQ53" s="31">
        <v>2105</v>
      </c>
      <c r="AR53" s="31">
        <v>2026</v>
      </c>
      <c r="AS53" s="31">
        <v>1956</v>
      </c>
      <c r="AT53" s="31">
        <v>1885</v>
      </c>
      <c r="AU53" s="31">
        <v>1783</v>
      </c>
      <c r="AV53" s="31">
        <v>1740</v>
      </c>
      <c r="AW53" s="31">
        <v>1699</v>
      </c>
      <c r="AX53" s="31">
        <v>1655</v>
      </c>
      <c r="AY53" s="31">
        <v>1604</v>
      </c>
      <c r="AZ53" s="31">
        <v>1580</v>
      </c>
      <c r="BA53" s="31">
        <v>1556</v>
      </c>
      <c r="BB53" s="31">
        <v>1521</v>
      </c>
      <c r="BC53" s="31">
        <v>1474</v>
      </c>
      <c r="BD53" s="31">
        <v>1446</v>
      </c>
      <c r="BE53" s="31">
        <v>1408</v>
      </c>
      <c r="BF53" s="31">
        <v>1369</v>
      </c>
      <c r="BG53" s="31">
        <v>1339</v>
      </c>
      <c r="BH53" s="31">
        <v>1318</v>
      </c>
      <c r="BI53" s="31">
        <v>1295</v>
      </c>
      <c r="BJ53" s="31">
        <v>1270</v>
      </c>
      <c r="BK53" s="31">
        <v>1250</v>
      </c>
      <c r="BL53" s="31">
        <v>1227</v>
      </c>
      <c r="BM53" s="31">
        <v>1217</v>
      </c>
      <c r="BN53" s="31">
        <v>1188</v>
      </c>
      <c r="BO53" s="31">
        <v>1157</v>
      </c>
      <c r="BP53" s="31">
        <v>1134</v>
      </c>
      <c r="BQ53" s="31">
        <v>1118</v>
      </c>
      <c r="BR53" s="31">
        <v>1073</v>
      </c>
    </row>
    <row r="54" spans="2:70" x14ac:dyDescent="0.25">
      <c r="B54" s="18" t="s">
        <v>228</v>
      </c>
      <c r="C54" s="18" t="s">
        <v>229</v>
      </c>
      <c r="D54" s="31">
        <v>2928</v>
      </c>
      <c r="E54" s="31">
        <v>2971</v>
      </c>
      <c r="F54" s="31">
        <v>2957</v>
      </c>
      <c r="G54" s="31">
        <v>3005</v>
      </c>
      <c r="H54" s="31">
        <v>3026</v>
      </c>
      <c r="I54" s="31">
        <v>2923</v>
      </c>
      <c r="J54" s="31">
        <v>2860</v>
      </c>
      <c r="K54" s="31">
        <v>2902</v>
      </c>
      <c r="L54" s="31">
        <v>2878</v>
      </c>
      <c r="M54" s="31">
        <v>2942</v>
      </c>
      <c r="N54" s="31">
        <v>2985</v>
      </c>
      <c r="O54" s="31">
        <v>3021</v>
      </c>
      <c r="P54" s="31">
        <v>3052</v>
      </c>
      <c r="Q54" s="31">
        <v>3078</v>
      </c>
      <c r="R54" s="31">
        <v>3152</v>
      </c>
      <c r="S54" s="31">
        <v>3165</v>
      </c>
      <c r="T54" s="31">
        <v>3168</v>
      </c>
      <c r="U54" s="31">
        <v>3208</v>
      </c>
      <c r="V54" s="31">
        <v>3239</v>
      </c>
      <c r="W54" s="31">
        <v>3263</v>
      </c>
      <c r="X54" s="31">
        <v>3259</v>
      </c>
      <c r="Y54" s="31">
        <v>3262</v>
      </c>
      <c r="Z54" s="31">
        <v>3255</v>
      </c>
      <c r="AA54" s="31">
        <v>3252</v>
      </c>
      <c r="AB54" s="31">
        <v>3271</v>
      </c>
      <c r="AC54" s="31">
        <v>3288</v>
      </c>
      <c r="AD54" s="31">
        <v>3290</v>
      </c>
      <c r="AE54" s="31">
        <v>3292</v>
      </c>
      <c r="AF54" s="31">
        <v>3289</v>
      </c>
      <c r="AG54" s="31">
        <v>3300</v>
      </c>
      <c r="AH54" s="31">
        <v>3309</v>
      </c>
      <c r="AI54" s="31">
        <v>3287</v>
      </c>
      <c r="AJ54" s="31">
        <v>3315</v>
      </c>
      <c r="AK54" s="31">
        <v>3336</v>
      </c>
      <c r="AL54" s="31">
        <v>3266</v>
      </c>
      <c r="AM54" s="31">
        <v>3319</v>
      </c>
      <c r="AN54" s="31">
        <v>3329</v>
      </c>
      <c r="AO54" s="31">
        <v>3356</v>
      </c>
      <c r="AP54" s="31">
        <v>3406</v>
      </c>
      <c r="AQ54" s="31">
        <v>3400</v>
      </c>
      <c r="AR54" s="31">
        <v>3419</v>
      </c>
      <c r="AS54" s="31">
        <v>3415</v>
      </c>
      <c r="AT54" s="31">
        <v>3398</v>
      </c>
      <c r="AU54" s="31">
        <v>3230</v>
      </c>
      <c r="AV54" s="31">
        <v>3229</v>
      </c>
      <c r="AW54" s="31">
        <v>3208</v>
      </c>
      <c r="AX54" s="31">
        <v>3230</v>
      </c>
      <c r="AY54" s="31">
        <v>3201</v>
      </c>
      <c r="AZ54" s="31">
        <v>3196</v>
      </c>
      <c r="BA54" s="31">
        <v>3181</v>
      </c>
      <c r="BB54" s="31">
        <v>3150</v>
      </c>
      <c r="BC54" s="31">
        <v>3180</v>
      </c>
      <c r="BD54" s="31">
        <v>3147</v>
      </c>
      <c r="BE54" s="31">
        <v>3164</v>
      </c>
      <c r="BF54" s="31">
        <v>3135</v>
      </c>
      <c r="BG54" s="31">
        <v>3130</v>
      </c>
      <c r="BH54" s="31">
        <v>3106</v>
      </c>
      <c r="BI54" s="31">
        <v>3104</v>
      </c>
      <c r="BJ54" s="31">
        <v>3083</v>
      </c>
      <c r="BK54" s="31">
        <v>3073</v>
      </c>
      <c r="BL54" s="31">
        <v>3050</v>
      </c>
      <c r="BM54" s="31">
        <v>3040</v>
      </c>
      <c r="BN54" s="31">
        <v>3002</v>
      </c>
      <c r="BO54" s="31">
        <v>2990</v>
      </c>
      <c r="BP54" s="31">
        <v>2971</v>
      </c>
      <c r="BQ54" s="31">
        <v>2995</v>
      </c>
      <c r="BR54" s="31">
        <v>2994</v>
      </c>
    </row>
    <row r="55" spans="2:70" x14ac:dyDescent="0.25">
      <c r="B55" s="18" t="s">
        <v>231</v>
      </c>
      <c r="C55" s="18" t="s">
        <v>232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 t="s">
        <v>285</v>
      </c>
      <c r="Z55" s="31" t="s">
        <v>285</v>
      </c>
      <c r="AA55" s="31" t="s">
        <v>285</v>
      </c>
      <c r="AB55" s="31" t="s">
        <v>285</v>
      </c>
      <c r="AC55" s="31" t="s">
        <v>285</v>
      </c>
      <c r="AD55" s="31" t="s">
        <v>285</v>
      </c>
      <c r="AE55" s="31" t="s">
        <v>285</v>
      </c>
      <c r="AF55" s="31" t="s">
        <v>285</v>
      </c>
      <c r="AG55" s="31" t="s">
        <v>285</v>
      </c>
      <c r="AH55" s="31" t="s">
        <v>285</v>
      </c>
      <c r="AI55" s="31" t="s">
        <v>285</v>
      </c>
      <c r="AJ55" s="31" t="s">
        <v>285</v>
      </c>
      <c r="AK55" s="31" t="s">
        <v>285</v>
      </c>
      <c r="AL55" s="31" t="s">
        <v>285</v>
      </c>
      <c r="AM55" s="31" t="s">
        <v>285</v>
      </c>
      <c r="AN55" s="31" t="s">
        <v>285</v>
      </c>
      <c r="AO55" s="31" t="s">
        <v>285</v>
      </c>
      <c r="AP55" s="31" t="s">
        <v>285</v>
      </c>
      <c r="AQ55" s="31" t="s">
        <v>285</v>
      </c>
      <c r="AR55" s="31" t="s">
        <v>285</v>
      </c>
      <c r="AS55" s="31" t="s">
        <v>285</v>
      </c>
      <c r="AT55" s="31" t="s">
        <v>285</v>
      </c>
      <c r="AU55" s="31" t="s">
        <v>285</v>
      </c>
      <c r="AV55" s="31" t="s">
        <v>285</v>
      </c>
      <c r="AW55" s="31" t="s">
        <v>285</v>
      </c>
      <c r="AX55" s="31" t="s">
        <v>285</v>
      </c>
      <c r="AY55" s="31" t="s">
        <v>285</v>
      </c>
      <c r="AZ55" s="31" t="s">
        <v>285</v>
      </c>
      <c r="BA55" s="31" t="s">
        <v>285</v>
      </c>
      <c r="BB55" s="31" t="s">
        <v>285</v>
      </c>
      <c r="BC55" s="31" t="s">
        <v>285</v>
      </c>
      <c r="BD55" s="31" t="s">
        <v>285</v>
      </c>
      <c r="BE55" s="31" t="s">
        <v>285</v>
      </c>
      <c r="BF55" s="31" t="s">
        <v>285</v>
      </c>
      <c r="BG55" s="31" t="s">
        <v>285</v>
      </c>
      <c r="BH55" s="31" t="s">
        <v>285</v>
      </c>
      <c r="BI55" s="31" t="s">
        <v>285</v>
      </c>
      <c r="BJ55" s="31" t="s">
        <v>285</v>
      </c>
      <c r="BK55" s="31" t="s">
        <v>285</v>
      </c>
      <c r="BL55" s="31" t="s">
        <v>285</v>
      </c>
      <c r="BM55" s="31" t="s">
        <v>285</v>
      </c>
      <c r="BN55" s="31" t="s">
        <v>285</v>
      </c>
      <c r="BO55" s="31" t="s">
        <v>285</v>
      </c>
      <c r="BP55" s="31" t="s">
        <v>285</v>
      </c>
      <c r="BQ55" s="31" t="s">
        <v>285</v>
      </c>
      <c r="BR55" s="31" t="s">
        <v>285</v>
      </c>
    </row>
    <row r="56" spans="2:70" x14ac:dyDescent="0.25">
      <c r="B56" s="18" t="s">
        <v>234</v>
      </c>
      <c r="C56" s="18" t="s">
        <v>235</v>
      </c>
      <c r="D56" s="31">
        <v>435</v>
      </c>
      <c r="E56" s="31">
        <v>437</v>
      </c>
      <c r="F56" s="31">
        <v>449</v>
      </c>
      <c r="G56" s="31">
        <v>452</v>
      </c>
      <c r="H56" s="31">
        <v>452</v>
      </c>
      <c r="I56" s="31">
        <v>450</v>
      </c>
      <c r="J56" s="31">
        <v>459</v>
      </c>
      <c r="K56" s="31">
        <v>472</v>
      </c>
      <c r="L56" s="31">
        <v>483</v>
      </c>
      <c r="M56" s="31">
        <v>473</v>
      </c>
      <c r="N56" s="31">
        <v>476</v>
      </c>
      <c r="O56" s="31">
        <v>485</v>
      </c>
      <c r="P56" s="31">
        <v>477</v>
      </c>
      <c r="Q56" s="31">
        <v>481</v>
      </c>
      <c r="R56" s="31">
        <v>488</v>
      </c>
      <c r="S56" s="31">
        <v>498</v>
      </c>
      <c r="T56" s="31">
        <v>506</v>
      </c>
      <c r="U56" s="31">
        <v>511</v>
      </c>
      <c r="V56" s="31">
        <v>517</v>
      </c>
      <c r="W56" s="31">
        <v>529</v>
      </c>
      <c r="X56" s="31">
        <v>532</v>
      </c>
      <c r="Y56" s="31">
        <v>537</v>
      </c>
      <c r="Z56" s="31">
        <v>529</v>
      </c>
      <c r="AA56" s="31">
        <v>534</v>
      </c>
      <c r="AB56" s="31">
        <v>542</v>
      </c>
      <c r="AC56" s="31">
        <v>554</v>
      </c>
      <c r="AD56" s="31">
        <v>557</v>
      </c>
      <c r="AE56" s="31">
        <v>567</v>
      </c>
      <c r="AF56" s="31">
        <v>583</v>
      </c>
      <c r="AG56" s="31">
        <v>609</v>
      </c>
      <c r="AH56" s="31">
        <v>615</v>
      </c>
      <c r="AI56" s="31">
        <v>627</v>
      </c>
      <c r="AJ56" s="31">
        <v>646</v>
      </c>
      <c r="AK56" s="31">
        <v>657</v>
      </c>
      <c r="AL56" s="31">
        <v>661</v>
      </c>
      <c r="AM56" s="31">
        <v>659</v>
      </c>
      <c r="AN56" s="31">
        <v>670</v>
      </c>
      <c r="AO56" s="31">
        <v>680</v>
      </c>
      <c r="AP56" s="31">
        <v>670</v>
      </c>
      <c r="AQ56" s="31">
        <v>662</v>
      </c>
      <c r="AR56" s="31">
        <v>671</v>
      </c>
      <c r="AS56" s="31">
        <v>675</v>
      </c>
      <c r="AT56" s="31">
        <v>679</v>
      </c>
      <c r="AU56" s="31">
        <v>804</v>
      </c>
      <c r="AV56" s="31">
        <v>811</v>
      </c>
      <c r="AW56" s="31">
        <v>808</v>
      </c>
      <c r="AX56" s="31">
        <v>819</v>
      </c>
      <c r="AY56" s="31">
        <v>820</v>
      </c>
      <c r="AZ56" s="31">
        <v>829</v>
      </c>
      <c r="BA56" s="31">
        <v>842</v>
      </c>
      <c r="BB56" s="31">
        <v>851</v>
      </c>
      <c r="BC56" s="31">
        <v>864</v>
      </c>
      <c r="BD56" s="31">
        <v>880</v>
      </c>
      <c r="BE56" s="31">
        <v>886</v>
      </c>
      <c r="BF56" s="31">
        <v>879</v>
      </c>
      <c r="BG56" s="31">
        <v>879</v>
      </c>
      <c r="BH56" s="31">
        <v>875</v>
      </c>
      <c r="BI56" s="31">
        <v>884</v>
      </c>
      <c r="BJ56" s="31">
        <v>887</v>
      </c>
      <c r="BK56" s="31">
        <v>874</v>
      </c>
      <c r="BL56" s="31">
        <v>865</v>
      </c>
      <c r="BM56" s="31">
        <v>875</v>
      </c>
      <c r="BN56" s="31">
        <v>871</v>
      </c>
      <c r="BO56" s="31">
        <v>872</v>
      </c>
      <c r="BP56" s="31">
        <v>864</v>
      </c>
      <c r="BQ56" s="31">
        <v>867</v>
      </c>
      <c r="BR56" s="31">
        <v>877</v>
      </c>
    </row>
    <row r="57" spans="2:70" x14ac:dyDescent="0.25">
      <c r="B57" s="18" t="s">
        <v>237</v>
      </c>
      <c r="C57" s="18" t="s">
        <v>238</v>
      </c>
      <c r="D57" s="31">
        <v>278</v>
      </c>
      <c r="E57" s="31">
        <v>282</v>
      </c>
      <c r="F57" s="31">
        <v>277</v>
      </c>
      <c r="G57" s="31">
        <v>277</v>
      </c>
      <c r="H57" s="31">
        <v>268</v>
      </c>
      <c r="I57" s="31">
        <v>264</v>
      </c>
      <c r="J57" s="31">
        <v>257</v>
      </c>
      <c r="K57" s="31">
        <v>253</v>
      </c>
      <c r="L57" s="31">
        <v>254</v>
      </c>
      <c r="M57" s="31">
        <v>255</v>
      </c>
      <c r="N57" s="31">
        <v>249</v>
      </c>
      <c r="O57" s="31">
        <v>244</v>
      </c>
      <c r="P57" s="31">
        <v>229</v>
      </c>
      <c r="Q57" s="31">
        <v>220</v>
      </c>
      <c r="R57" s="31">
        <v>210</v>
      </c>
      <c r="S57" s="31">
        <v>213</v>
      </c>
      <c r="T57" s="31">
        <v>213</v>
      </c>
      <c r="U57" s="31">
        <v>211</v>
      </c>
      <c r="V57" s="31">
        <v>210</v>
      </c>
      <c r="W57" s="31">
        <v>215</v>
      </c>
      <c r="X57" s="31">
        <v>214</v>
      </c>
      <c r="Y57" s="31">
        <v>210</v>
      </c>
      <c r="Z57" s="31">
        <v>208</v>
      </c>
      <c r="AA57" s="31">
        <v>208</v>
      </c>
      <c r="AB57" s="31">
        <v>207</v>
      </c>
      <c r="AC57" s="31">
        <v>210</v>
      </c>
      <c r="AD57" s="31">
        <v>214</v>
      </c>
      <c r="AE57" s="31">
        <v>219</v>
      </c>
      <c r="AF57" s="31">
        <v>222</v>
      </c>
      <c r="AG57" s="31">
        <v>225</v>
      </c>
      <c r="AH57" s="31">
        <v>227</v>
      </c>
      <c r="AI57" s="31">
        <v>230</v>
      </c>
      <c r="AJ57" s="31">
        <v>239</v>
      </c>
      <c r="AK57" s="31">
        <v>249</v>
      </c>
      <c r="AL57" s="31">
        <v>257</v>
      </c>
      <c r="AM57" s="31">
        <v>261</v>
      </c>
      <c r="AN57" s="31">
        <v>262</v>
      </c>
      <c r="AO57" s="31">
        <v>263</v>
      </c>
      <c r="AP57" s="31">
        <v>264</v>
      </c>
      <c r="AQ57" s="31">
        <v>259</v>
      </c>
      <c r="AR57" s="31">
        <v>265</v>
      </c>
      <c r="AS57" s="31">
        <v>273</v>
      </c>
      <c r="AT57" s="31">
        <v>276</v>
      </c>
      <c r="AU57" s="31">
        <v>289</v>
      </c>
      <c r="AV57" s="31">
        <v>303</v>
      </c>
      <c r="AW57" s="31">
        <v>299</v>
      </c>
      <c r="AX57" s="31">
        <v>309</v>
      </c>
      <c r="AY57" s="31">
        <v>313</v>
      </c>
      <c r="AZ57" s="31">
        <v>315</v>
      </c>
      <c r="BA57" s="31">
        <v>320</v>
      </c>
      <c r="BB57" s="31">
        <v>328</v>
      </c>
      <c r="BC57" s="31">
        <v>334</v>
      </c>
      <c r="BD57" s="31">
        <v>343</v>
      </c>
      <c r="BE57" s="31">
        <v>352</v>
      </c>
      <c r="BF57" s="31">
        <v>344</v>
      </c>
      <c r="BG57" s="31">
        <v>352</v>
      </c>
      <c r="BH57" s="31">
        <v>358</v>
      </c>
      <c r="BI57" s="31">
        <v>363</v>
      </c>
      <c r="BJ57" s="31">
        <v>363</v>
      </c>
      <c r="BK57" s="31">
        <v>363</v>
      </c>
      <c r="BL57" s="31">
        <v>358</v>
      </c>
      <c r="BM57" s="31">
        <v>364</v>
      </c>
      <c r="BN57" s="31">
        <v>360</v>
      </c>
      <c r="BO57" s="31">
        <v>367</v>
      </c>
      <c r="BP57" s="31">
        <v>367</v>
      </c>
      <c r="BQ57" s="31">
        <v>367</v>
      </c>
      <c r="BR57" s="31">
        <v>370</v>
      </c>
    </row>
    <row r="58" spans="2:70" x14ac:dyDescent="0.25">
      <c r="B58" s="18" t="s">
        <v>240</v>
      </c>
      <c r="C58" s="18" t="s">
        <v>241</v>
      </c>
      <c r="D58" s="31">
        <v>381</v>
      </c>
      <c r="E58" s="31">
        <v>383</v>
      </c>
      <c r="F58" s="31">
        <v>382</v>
      </c>
      <c r="G58" s="31">
        <v>378</v>
      </c>
      <c r="H58" s="31">
        <v>391</v>
      </c>
      <c r="I58" s="31">
        <v>395</v>
      </c>
      <c r="J58" s="31">
        <v>405</v>
      </c>
      <c r="K58" s="31">
        <v>405</v>
      </c>
      <c r="L58" s="31">
        <v>406</v>
      </c>
      <c r="M58" s="31">
        <v>410</v>
      </c>
      <c r="N58" s="31">
        <v>408</v>
      </c>
      <c r="O58" s="31">
        <v>382</v>
      </c>
      <c r="P58" s="31">
        <v>362</v>
      </c>
      <c r="Q58" s="31">
        <v>352</v>
      </c>
      <c r="R58" s="31">
        <v>358</v>
      </c>
      <c r="S58" s="31">
        <v>354</v>
      </c>
      <c r="T58" s="31">
        <v>349</v>
      </c>
      <c r="U58" s="31">
        <v>332</v>
      </c>
      <c r="V58" s="31">
        <v>326</v>
      </c>
      <c r="W58" s="31">
        <v>319</v>
      </c>
      <c r="X58" s="31">
        <v>325</v>
      </c>
      <c r="Y58" s="31">
        <v>319</v>
      </c>
      <c r="Z58" s="31">
        <v>317</v>
      </c>
      <c r="AA58" s="31">
        <v>318</v>
      </c>
      <c r="AB58" s="31">
        <v>306</v>
      </c>
      <c r="AC58" s="31">
        <v>302</v>
      </c>
      <c r="AD58" s="31">
        <v>306</v>
      </c>
      <c r="AE58" s="31">
        <v>311</v>
      </c>
      <c r="AF58" s="31">
        <v>316</v>
      </c>
      <c r="AG58" s="31">
        <v>311</v>
      </c>
      <c r="AH58" s="31">
        <v>322</v>
      </c>
      <c r="AI58" s="31">
        <v>330</v>
      </c>
      <c r="AJ58" s="31">
        <v>337</v>
      </c>
      <c r="AK58" s="31">
        <v>343</v>
      </c>
      <c r="AL58" s="31">
        <v>341</v>
      </c>
      <c r="AM58" s="31">
        <v>343</v>
      </c>
      <c r="AN58" s="31">
        <v>340</v>
      </c>
      <c r="AO58" s="31">
        <v>347</v>
      </c>
      <c r="AP58" s="31">
        <v>349</v>
      </c>
      <c r="AQ58" s="31">
        <v>357</v>
      </c>
      <c r="AR58" s="31">
        <v>363</v>
      </c>
      <c r="AS58" s="31">
        <v>360</v>
      </c>
      <c r="AT58" s="31">
        <v>362</v>
      </c>
      <c r="AU58" s="31">
        <v>370</v>
      </c>
      <c r="AV58" s="31">
        <v>379</v>
      </c>
      <c r="AW58" s="31">
        <v>387</v>
      </c>
      <c r="AX58" s="31">
        <v>389</v>
      </c>
      <c r="AY58" s="31">
        <v>391</v>
      </c>
      <c r="AZ58" s="31">
        <v>394</v>
      </c>
      <c r="BA58" s="31">
        <v>408</v>
      </c>
      <c r="BB58" s="31">
        <v>409</v>
      </c>
      <c r="BC58" s="31">
        <v>418</v>
      </c>
      <c r="BD58" s="31">
        <v>413</v>
      </c>
      <c r="BE58" s="31">
        <v>422</v>
      </c>
      <c r="BF58" s="31">
        <v>431</v>
      </c>
      <c r="BG58" s="31">
        <v>432</v>
      </c>
      <c r="BH58" s="31">
        <v>427</v>
      </c>
      <c r="BI58" s="31">
        <v>433</v>
      </c>
      <c r="BJ58" s="31">
        <v>426</v>
      </c>
      <c r="BK58" s="31">
        <v>433</v>
      </c>
      <c r="BL58" s="31">
        <v>433</v>
      </c>
      <c r="BM58" s="31">
        <v>426</v>
      </c>
      <c r="BN58" s="31">
        <v>428</v>
      </c>
      <c r="BO58" s="31">
        <v>429</v>
      </c>
      <c r="BP58" s="31">
        <v>425</v>
      </c>
      <c r="BQ58" s="31">
        <v>425</v>
      </c>
      <c r="BR58" s="31">
        <v>432</v>
      </c>
    </row>
    <row r="59" spans="2:70" x14ac:dyDescent="0.25">
      <c r="B59" s="18" t="s">
        <v>243</v>
      </c>
      <c r="C59" s="18" t="s">
        <v>244</v>
      </c>
      <c r="D59" s="31">
        <v>17</v>
      </c>
      <c r="E59" s="31">
        <v>18</v>
      </c>
      <c r="F59" s="31">
        <v>21</v>
      </c>
      <c r="G59" s="31">
        <v>25</v>
      </c>
      <c r="H59" s="31">
        <v>24</v>
      </c>
      <c r="I59" s="31">
        <v>24</v>
      </c>
      <c r="J59" s="31">
        <v>24</v>
      </c>
      <c r="K59" s="31">
        <v>27</v>
      </c>
      <c r="L59" s="31">
        <v>28</v>
      </c>
      <c r="M59" s="31">
        <v>26</v>
      </c>
      <c r="N59" s="31">
        <v>27</v>
      </c>
      <c r="O59" s="31">
        <v>31</v>
      </c>
      <c r="P59" s="31">
        <v>33</v>
      </c>
      <c r="Q59" s="31">
        <v>37</v>
      </c>
      <c r="R59" s="31">
        <v>37</v>
      </c>
      <c r="S59" s="31">
        <v>37</v>
      </c>
      <c r="T59" s="31">
        <v>42</v>
      </c>
      <c r="U59" s="31">
        <v>39</v>
      </c>
      <c r="V59" s="31">
        <v>43</v>
      </c>
      <c r="W59" s="31">
        <v>45</v>
      </c>
      <c r="X59" s="31">
        <v>45</v>
      </c>
      <c r="Y59" s="31">
        <v>47</v>
      </c>
      <c r="Z59" s="31">
        <v>45</v>
      </c>
      <c r="AA59" s="31">
        <v>46</v>
      </c>
      <c r="AB59" s="31">
        <v>48</v>
      </c>
      <c r="AC59" s="31">
        <v>48</v>
      </c>
      <c r="AD59" s="31">
        <v>47</v>
      </c>
      <c r="AE59" s="31">
        <v>50</v>
      </c>
      <c r="AF59" s="31">
        <v>50</v>
      </c>
      <c r="AG59" s="31">
        <v>51</v>
      </c>
      <c r="AH59" s="31">
        <v>56</v>
      </c>
      <c r="AI59" s="31">
        <v>58</v>
      </c>
      <c r="AJ59" s="31">
        <v>60</v>
      </c>
      <c r="AK59" s="31">
        <v>65</v>
      </c>
      <c r="AL59" s="31">
        <v>68</v>
      </c>
      <c r="AM59" s="31">
        <v>69</v>
      </c>
      <c r="AN59" s="31">
        <v>68</v>
      </c>
      <c r="AO59" s="31">
        <v>68</v>
      </c>
      <c r="AP59" s="31">
        <v>73</v>
      </c>
      <c r="AQ59" s="31">
        <v>74</v>
      </c>
      <c r="AR59" s="31">
        <v>75</v>
      </c>
      <c r="AS59" s="31">
        <v>76</v>
      </c>
      <c r="AT59" s="31">
        <v>74</v>
      </c>
      <c r="AU59" s="31">
        <v>73</v>
      </c>
      <c r="AV59" s="31">
        <v>73</v>
      </c>
      <c r="AW59" s="31">
        <v>77</v>
      </c>
      <c r="AX59" s="31">
        <v>76</v>
      </c>
      <c r="AY59" s="31">
        <v>78</v>
      </c>
      <c r="AZ59" s="31">
        <v>77</v>
      </c>
      <c r="BA59" s="31">
        <v>83</v>
      </c>
      <c r="BB59" s="31">
        <v>86</v>
      </c>
      <c r="BC59" s="31">
        <v>85</v>
      </c>
      <c r="BD59" s="31">
        <v>86</v>
      </c>
      <c r="BE59" s="31">
        <v>85</v>
      </c>
      <c r="BF59" s="31">
        <v>84</v>
      </c>
      <c r="BG59" s="31">
        <v>86</v>
      </c>
      <c r="BH59" s="31">
        <v>90</v>
      </c>
      <c r="BI59" s="31">
        <v>91</v>
      </c>
      <c r="BJ59" s="31">
        <v>92</v>
      </c>
      <c r="BK59" s="31">
        <v>93</v>
      </c>
      <c r="BL59" s="31">
        <v>91</v>
      </c>
      <c r="BM59" s="31">
        <v>98</v>
      </c>
      <c r="BN59" s="31">
        <v>97</v>
      </c>
      <c r="BO59" s="31">
        <v>100</v>
      </c>
      <c r="BP59" s="31">
        <v>102</v>
      </c>
      <c r="BQ59" s="31">
        <v>98</v>
      </c>
      <c r="BR59" s="31">
        <v>96</v>
      </c>
    </row>
    <row r="60" spans="2:70" x14ac:dyDescent="0.25">
      <c r="B60" s="18" t="s">
        <v>246</v>
      </c>
      <c r="C60" s="18" t="s">
        <v>247</v>
      </c>
      <c r="D60" s="31">
        <v>3</v>
      </c>
      <c r="E60" s="31">
        <v>3</v>
      </c>
      <c r="F60" s="31">
        <v>4</v>
      </c>
      <c r="G60" s="31">
        <v>4</v>
      </c>
      <c r="H60" s="31">
        <v>4</v>
      </c>
      <c r="I60" s="31">
        <v>4</v>
      </c>
      <c r="J60" s="31">
        <v>4</v>
      </c>
      <c r="K60" s="31">
        <v>4</v>
      </c>
      <c r="L60" s="31">
        <v>3</v>
      </c>
      <c r="M60" s="31">
        <v>3</v>
      </c>
      <c r="N60" s="31">
        <v>3</v>
      </c>
      <c r="O60" s="31">
        <v>3</v>
      </c>
      <c r="P60" s="31">
        <v>3</v>
      </c>
      <c r="Q60" s="31">
        <v>2</v>
      </c>
      <c r="R60" s="31">
        <v>2</v>
      </c>
      <c r="S60" s="31">
        <v>2</v>
      </c>
      <c r="T60" s="31">
        <v>2</v>
      </c>
      <c r="U60" s="31">
        <v>2</v>
      </c>
      <c r="V60" s="31">
        <v>2</v>
      </c>
      <c r="W60" s="31">
        <v>2</v>
      </c>
      <c r="X60" s="31">
        <v>2</v>
      </c>
      <c r="Y60" s="31">
        <v>2</v>
      </c>
      <c r="Z60" s="31">
        <v>2</v>
      </c>
      <c r="AA60" s="31">
        <v>2</v>
      </c>
      <c r="AB60" s="31">
        <v>2</v>
      </c>
      <c r="AC60" s="31">
        <v>2</v>
      </c>
      <c r="AD60" s="31">
        <v>2</v>
      </c>
      <c r="AE60" s="31">
        <v>2</v>
      </c>
      <c r="AF60" s="31">
        <v>3</v>
      </c>
      <c r="AG60" s="31">
        <v>3</v>
      </c>
      <c r="AH60" s="31">
        <v>3</v>
      </c>
      <c r="AI60" s="31">
        <v>3</v>
      </c>
      <c r="AJ60" s="31">
        <v>2</v>
      </c>
      <c r="AK60" s="31">
        <v>2</v>
      </c>
      <c r="AL60" s="31">
        <v>2</v>
      </c>
      <c r="AM60" s="31">
        <v>2</v>
      </c>
      <c r="AN60" s="31">
        <v>2</v>
      </c>
      <c r="AO60" s="31">
        <v>2</v>
      </c>
      <c r="AP60" s="31">
        <v>2</v>
      </c>
      <c r="AQ60" s="31">
        <v>3</v>
      </c>
      <c r="AR60" s="31">
        <v>3</v>
      </c>
      <c r="AS60" s="31">
        <v>2</v>
      </c>
      <c r="AT60" s="31">
        <v>2</v>
      </c>
      <c r="AU60" s="31">
        <v>2</v>
      </c>
      <c r="AV60" s="31">
        <v>2</v>
      </c>
      <c r="AW60" s="31">
        <v>2</v>
      </c>
      <c r="AX60" s="31">
        <v>2</v>
      </c>
      <c r="AY60" s="31">
        <v>2</v>
      </c>
      <c r="AZ60" s="31">
        <v>4</v>
      </c>
      <c r="BA60" s="31">
        <v>4</v>
      </c>
      <c r="BB60" s="31">
        <v>4</v>
      </c>
      <c r="BC60" s="31">
        <v>5</v>
      </c>
      <c r="BD60" s="31">
        <v>5</v>
      </c>
      <c r="BE60" s="31">
        <v>4</v>
      </c>
      <c r="BF60" s="31">
        <v>3</v>
      </c>
      <c r="BG60" s="31">
        <v>3</v>
      </c>
      <c r="BH60" s="31">
        <v>3</v>
      </c>
      <c r="BI60" s="31">
        <v>3</v>
      </c>
      <c r="BJ60" s="31">
        <v>3</v>
      </c>
      <c r="BK60" s="31">
        <v>3</v>
      </c>
      <c r="BL60" s="31">
        <v>3</v>
      </c>
      <c r="BM60" s="31">
        <v>3</v>
      </c>
      <c r="BN60" s="31">
        <v>4</v>
      </c>
      <c r="BO60" s="31">
        <v>3</v>
      </c>
      <c r="BP60" s="31">
        <v>7</v>
      </c>
      <c r="BQ60" s="31">
        <v>7</v>
      </c>
      <c r="BR60" s="31">
        <v>7</v>
      </c>
    </row>
    <row r="61" spans="2:70" x14ac:dyDescent="0.25">
      <c r="B61" s="18" t="s">
        <v>249</v>
      </c>
      <c r="C61" s="18" t="s">
        <v>250</v>
      </c>
      <c r="D61" s="31">
        <v>4</v>
      </c>
      <c r="E61" s="31">
        <v>4</v>
      </c>
      <c r="F61" s="31">
        <v>3</v>
      </c>
      <c r="G61" s="31">
        <v>3</v>
      </c>
      <c r="H61" s="31">
        <v>3</v>
      </c>
      <c r="I61" s="31">
        <v>3</v>
      </c>
      <c r="J61" s="31">
        <v>3</v>
      </c>
      <c r="K61" s="31">
        <v>3</v>
      </c>
      <c r="L61" s="31">
        <v>3</v>
      </c>
      <c r="M61" s="31">
        <v>3</v>
      </c>
      <c r="N61" s="31">
        <v>3</v>
      </c>
      <c r="O61" s="31">
        <v>3</v>
      </c>
      <c r="P61" s="31">
        <v>3</v>
      </c>
      <c r="Q61" s="31">
        <v>3</v>
      </c>
      <c r="R61" s="31">
        <v>3</v>
      </c>
      <c r="S61" s="31">
        <v>3</v>
      </c>
      <c r="T61" s="31">
        <v>3</v>
      </c>
      <c r="U61" s="31">
        <v>3</v>
      </c>
      <c r="V61" s="31">
        <v>3</v>
      </c>
      <c r="W61" s="31">
        <v>3</v>
      </c>
      <c r="X61" s="31">
        <v>3</v>
      </c>
      <c r="Y61" s="31">
        <v>2</v>
      </c>
      <c r="Z61" s="31">
        <v>2</v>
      </c>
      <c r="AA61" s="31">
        <v>2</v>
      </c>
      <c r="AB61" s="31">
        <v>2</v>
      </c>
      <c r="AC61" s="31">
        <v>2</v>
      </c>
      <c r="AD61" s="31">
        <v>2</v>
      </c>
      <c r="AE61" s="31">
        <v>1</v>
      </c>
      <c r="AF61" s="31">
        <v>1</v>
      </c>
      <c r="AG61" s="31">
        <v>1</v>
      </c>
      <c r="AH61" s="31">
        <v>1</v>
      </c>
      <c r="AI61" s="31">
        <v>1</v>
      </c>
      <c r="AJ61" s="31">
        <v>1</v>
      </c>
      <c r="AK61" s="31">
        <v>1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1</v>
      </c>
      <c r="BG61" s="31">
        <v>1</v>
      </c>
      <c r="BH61" s="31">
        <v>1</v>
      </c>
      <c r="BI61" s="31">
        <v>1</v>
      </c>
      <c r="BJ61" s="31">
        <v>1</v>
      </c>
      <c r="BK61" s="31">
        <v>1</v>
      </c>
      <c r="BL61" s="31">
        <v>1</v>
      </c>
      <c r="BM61" s="31">
        <v>1</v>
      </c>
      <c r="BN61" s="31">
        <v>1</v>
      </c>
      <c r="BO61" s="31">
        <v>1</v>
      </c>
      <c r="BP61" s="31">
        <v>0</v>
      </c>
      <c r="BQ61" s="31">
        <v>0</v>
      </c>
      <c r="BR61" s="31">
        <v>0</v>
      </c>
    </row>
    <row r="62" spans="2:70" x14ac:dyDescent="0.25">
      <c r="B62" s="18" t="s">
        <v>252</v>
      </c>
      <c r="C62" s="18" t="s">
        <v>253</v>
      </c>
      <c r="D62" s="31">
        <v>13</v>
      </c>
      <c r="E62" s="31">
        <v>14</v>
      </c>
      <c r="F62" s="31">
        <v>14</v>
      </c>
      <c r="G62" s="31">
        <v>14</v>
      </c>
      <c r="H62" s="31">
        <v>15</v>
      </c>
      <c r="I62" s="31">
        <v>13</v>
      </c>
      <c r="J62" s="31">
        <v>13</v>
      </c>
      <c r="K62" s="31">
        <v>13</v>
      </c>
      <c r="L62" s="31">
        <v>13</v>
      </c>
      <c r="M62" s="31">
        <v>14</v>
      </c>
      <c r="N62" s="31">
        <v>14</v>
      </c>
      <c r="O62" s="31">
        <v>14</v>
      </c>
      <c r="P62" s="31">
        <v>14</v>
      </c>
      <c r="Q62" s="31">
        <v>14</v>
      </c>
      <c r="R62" s="31">
        <v>14</v>
      </c>
      <c r="S62" s="31">
        <v>12</v>
      </c>
      <c r="T62" s="31">
        <v>14</v>
      </c>
      <c r="U62" s="31">
        <v>14</v>
      </c>
      <c r="V62" s="31">
        <v>15</v>
      </c>
      <c r="W62" s="31">
        <v>14</v>
      </c>
      <c r="X62" s="31">
        <v>13</v>
      </c>
      <c r="Y62" s="31">
        <v>14</v>
      </c>
      <c r="Z62" s="31">
        <v>13</v>
      </c>
      <c r="AA62" s="31">
        <v>13</v>
      </c>
      <c r="AB62" s="31">
        <v>13</v>
      </c>
      <c r="AC62" s="31">
        <v>13</v>
      </c>
      <c r="AD62" s="31">
        <v>13</v>
      </c>
      <c r="AE62" s="31">
        <v>13</v>
      </c>
      <c r="AF62" s="31">
        <v>15</v>
      </c>
      <c r="AG62" s="31">
        <v>16</v>
      </c>
      <c r="AH62" s="31">
        <v>16</v>
      </c>
      <c r="AI62" s="31">
        <v>18</v>
      </c>
      <c r="AJ62" s="31">
        <v>18</v>
      </c>
      <c r="AK62" s="31">
        <v>18</v>
      </c>
      <c r="AL62" s="31">
        <v>22</v>
      </c>
      <c r="AM62" s="31">
        <v>23</v>
      </c>
      <c r="AN62" s="31">
        <v>26</v>
      </c>
      <c r="AO62" s="31">
        <v>25</v>
      </c>
      <c r="AP62" s="31">
        <v>26</v>
      </c>
      <c r="AQ62" s="31">
        <v>25</v>
      </c>
      <c r="AR62" s="31">
        <v>25</v>
      </c>
      <c r="AS62" s="31">
        <v>24</v>
      </c>
      <c r="AT62" s="31">
        <v>24</v>
      </c>
      <c r="AU62" s="31">
        <v>23</v>
      </c>
      <c r="AV62" s="31">
        <v>25</v>
      </c>
      <c r="AW62" s="31">
        <v>27</v>
      </c>
      <c r="AX62" s="31">
        <v>27</v>
      </c>
      <c r="AY62" s="31">
        <v>28</v>
      </c>
      <c r="AZ62" s="31">
        <v>27</v>
      </c>
      <c r="BA62" s="31">
        <v>29</v>
      </c>
      <c r="BB62" s="31">
        <v>30</v>
      </c>
      <c r="BC62" s="31">
        <v>30</v>
      </c>
      <c r="BD62" s="31">
        <v>29</v>
      </c>
      <c r="BE62" s="31">
        <v>30</v>
      </c>
      <c r="BF62" s="31">
        <v>29</v>
      </c>
      <c r="BG62" s="31">
        <v>29</v>
      </c>
      <c r="BH62" s="31">
        <v>30</v>
      </c>
      <c r="BI62" s="31">
        <v>31</v>
      </c>
      <c r="BJ62" s="31">
        <v>27</v>
      </c>
      <c r="BK62" s="31">
        <v>30</v>
      </c>
      <c r="BL62" s="31">
        <v>31</v>
      </c>
      <c r="BM62" s="31">
        <v>34</v>
      </c>
      <c r="BN62" s="31">
        <v>33</v>
      </c>
      <c r="BO62" s="31">
        <v>34</v>
      </c>
      <c r="BP62" s="31">
        <v>37</v>
      </c>
      <c r="BQ62" s="31">
        <v>37</v>
      </c>
      <c r="BR62" s="31">
        <v>35</v>
      </c>
    </row>
    <row r="63" spans="2:70" x14ac:dyDescent="0.25">
      <c r="B63" s="18" t="s">
        <v>255</v>
      </c>
      <c r="C63" s="18" t="s">
        <v>256</v>
      </c>
      <c r="D63" s="31">
        <v>9</v>
      </c>
      <c r="E63" s="31">
        <v>9</v>
      </c>
      <c r="F63" s="31">
        <v>9</v>
      </c>
      <c r="G63" s="31">
        <v>9</v>
      </c>
      <c r="H63" s="31">
        <v>9</v>
      </c>
      <c r="I63" s="31">
        <v>9</v>
      </c>
      <c r="J63" s="31">
        <v>9</v>
      </c>
      <c r="K63" s="31">
        <v>9</v>
      </c>
      <c r="L63" s="31">
        <v>9</v>
      </c>
      <c r="M63" s="31">
        <v>8</v>
      </c>
      <c r="N63" s="31">
        <v>8</v>
      </c>
      <c r="O63" s="31">
        <v>7</v>
      </c>
      <c r="P63" s="31">
        <v>8</v>
      </c>
      <c r="Q63" s="31">
        <v>9</v>
      </c>
      <c r="R63" s="31">
        <v>11</v>
      </c>
      <c r="S63" s="31">
        <v>12</v>
      </c>
      <c r="T63" s="31">
        <v>12</v>
      </c>
      <c r="U63" s="31">
        <v>13</v>
      </c>
      <c r="V63" s="31">
        <v>13</v>
      </c>
      <c r="W63" s="31">
        <v>14</v>
      </c>
      <c r="X63" s="31">
        <v>14</v>
      </c>
      <c r="Y63" s="31">
        <v>14</v>
      </c>
      <c r="Z63" s="31">
        <v>15</v>
      </c>
      <c r="AA63" s="31">
        <v>15</v>
      </c>
      <c r="AB63" s="31">
        <v>16</v>
      </c>
      <c r="AC63" s="31">
        <v>16</v>
      </c>
      <c r="AD63" s="31">
        <v>17</v>
      </c>
      <c r="AE63" s="31">
        <v>20</v>
      </c>
      <c r="AF63" s="31">
        <v>20</v>
      </c>
      <c r="AG63" s="31">
        <v>21</v>
      </c>
      <c r="AH63" s="31">
        <v>20</v>
      </c>
      <c r="AI63" s="31">
        <v>20</v>
      </c>
      <c r="AJ63" s="31">
        <v>20</v>
      </c>
      <c r="AK63" s="31">
        <v>21</v>
      </c>
      <c r="AL63" s="31">
        <v>21</v>
      </c>
      <c r="AM63" s="31">
        <v>22</v>
      </c>
      <c r="AN63" s="31">
        <v>23</v>
      </c>
      <c r="AO63" s="31">
        <v>24</v>
      </c>
      <c r="AP63" s="31">
        <v>24</v>
      </c>
      <c r="AQ63" s="31">
        <v>24</v>
      </c>
      <c r="AR63" s="31">
        <v>23</v>
      </c>
      <c r="AS63" s="31">
        <v>23</v>
      </c>
      <c r="AT63" s="31">
        <v>26</v>
      </c>
      <c r="AU63" s="31">
        <v>27</v>
      </c>
      <c r="AV63" s="31">
        <v>27</v>
      </c>
      <c r="AW63" s="31">
        <v>29</v>
      </c>
      <c r="AX63" s="31">
        <v>29</v>
      </c>
      <c r="AY63" s="31">
        <v>29</v>
      </c>
      <c r="AZ63" s="31">
        <v>28</v>
      </c>
      <c r="BA63" s="31">
        <v>30</v>
      </c>
      <c r="BB63" s="31">
        <v>29</v>
      </c>
      <c r="BC63" s="31">
        <v>29</v>
      </c>
      <c r="BD63" s="31">
        <v>29</v>
      </c>
      <c r="BE63" s="31">
        <v>29</v>
      </c>
      <c r="BF63" s="31">
        <v>29</v>
      </c>
      <c r="BG63" s="31">
        <v>29</v>
      </c>
      <c r="BH63" s="31">
        <v>29</v>
      </c>
      <c r="BI63" s="31">
        <v>29</v>
      </c>
      <c r="BJ63" s="31">
        <v>29</v>
      </c>
      <c r="BK63" s="31">
        <v>28</v>
      </c>
      <c r="BL63" s="31">
        <v>27</v>
      </c>
      <c r="BM63" s="31">
        <v>28</v>
      </c>
      <c r="BN63" s="31">
        <v>28</v>
      </c>
      <c r="BO63" s="31">
        <v>28</v>
      </c>
      <c r="BP63" s="31">
        <v>28</v>
      </c>
      <c r="BQ63" s="31">
        <v>27</v>
      </c>
      <c r="BR63" s="31">
        <v>26</v>
      </c>
    </row>
    <row r="64" spans="2:70" x14ac:dyDescent="0.25">
      <c r="B64" s="18" t="s">
        <v>258</v>
      </c>
      <c r="C64" s="18" t="s">
        <v>259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1</v>
      </c>
      <c r="O64" s="31">
        <v>1</v>
      </c>
      <c r="P64" s="31">
        <v>1</v>
      </c>
      <c r="Q64" s="31">
        <v>1</v>
      </c>
      <c r="R64" s="31">
        <v>1</v>
      </c>
      <c r="S64" s="31">
        <v>1</v>
      </c>
      <c r="T64" s="31">
        <v>1</v>
      </c>
      <c r="U64" s="31">
        <v>1</v>
      </c>
      <c r="V64" s="31">
        <v>1</v>
      </c>
      <c r="W64" s="31">
        <v>1</v>
      </c>
      <c r="X64" s="31">
        <v>1</v>
      </c>
      <c r="Y64" s="31">
        <v>1</v>
      </c>
      <c r="Z64" s="31">
        <v>1</v>
      </c>
      <c r="AA64" s="31">
        <v>1</v>
      </c>
      <c r="AB64" s="31">
        <v>1</v>
      </c>
      <c r="AC64" s="31">
        <v>1</v>
      </c>
      <c r="AD64" s="31">
        <v>1</v>
      </c>
      <c r="AE64" s="31">
        <v>1</v>
      </c>
      <c r="AF64" s="31">
        <v>1</v>
      </c>
      <c r="AG64" s="31">
        <v>1</v>
      </c>
      <c r="AH64" s="31">
        <v>1</v>
      </c>
      <c r="AI64" s="31">
        <v>1</v>
      </c>
      <c r="AJ64" s="31">
        <v>1</v>
      </c>
      <c r="AK64" s="31">
        <v>1</v>
      </c>
      <c r="AL64" s="31">
        <v>1</v>
      </c>
      <c r="AM64" s="31">
        <v>1</v>
      </c>
      <c r="AN64" s="31">
        <v>1</v>
      </c>
      <c r="AO64" s="31">
        <v>1</v>
      </c>
      <c r="AP64" s="31">
        <v>1</v>
      </c>
      <c r="AQ64" s="31">
        <v>1</v>
      </c>
      <c r="AR64" s="31">
        <v>1</v>
      </c>
      <c r="AS64" s="31">
        <v>1</v>
      </c>
      <c r="AT64" s="31">
        <v>1</v>
      </c>
      <c r="AU64" s="31">
        <v>1</v>
      </c>
      <c r="AV64" s="31">
        <v>1</v>
      </c>
      <c r="AW64" s="31">
        <v>1</v>
      </c>
      <c r="AX64" s="31">
        <v>1</v>
      </c>
      <c r="AY64" s="31">
        <v>1</v>
      </c>
      <c r="AZ64" s="31">
        <v>1</v>
      </c>
      <c r="BA64" s="31">
        <v>1</v>
      </c>
      <c r="BB64" s="31">
        <v>1</v>
      </c>
      <c r="BC64" s="31">
        <v>1</v>
      </c>
      <c r="BD64" s="31">
        <v>1</v>
      </c>
      <c r="BE64" s="31">
        <v>1</v>
      </c>
      <c r="BF64" s="31">
        <v>1</v>
      </c>
      <c r="BG64" s="31">
        <v>1</v>
      </c>
      <c r="BH64" s="31">
        <v>1</v>
      </c>
      <c r="BI64" s="31">
        <v>1</v>
      </c>
      <c r="BJ64" s="31">
        <v>1</v>
      </c>
      <c r="BK64" s="31">
        <v>1</v>
      </c>
      <c r="BL64" s="31">
        <v>1</v>
      </c>
      <c r="BM64" s="31">
        <v>1</v>
      </c>
      <c r="BN64" s="31">
        <v>1</v>
      </c>
      <c r="BO64" s="31">
        <v>1</v>
      </c>
      <c r="BP64" s="31">
        <v>1</v>
      </c>
      <c r="BQ64" s="31">
        <v>1</v>
      </c>
      <c r="BR64" s="31">
        <v>1</v>
      </c>
    </row>
    <row r="65" spans="1:70" x14ac:dyDescent="0.25">
      <c r="B65" s="18" t="s">
        <v>261</v>
      </c>
      <c r="C65" s="18" t="s">
        <v>262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1</v>
      </c>
      <c r="J65" s="31">
        <v>1</v>
      </c>
      <c r="K65" s="31">
        <v>1</v>
      </c>
      <c r="L65" s="31">
        <v>1</v>
      </c>
      <c r="M65" s="31">
        <v>1</v>
      </c>
      <c r="N65" s="31">
        <v>1</v>
      </c>
      <c r="O65" s="31">
        <v>1</v>
      </c>
      <c r="P65" s="31">
        <v>1</v>
      </c>
      <c r="Q65" s="31">
        <v>1</v>
      </c>
      <c r="R65" s="31">
        <v>1</v>
      </c>
      <c r="S65" s="31">
        <v>1</v>
      </c>
      <c r="T65" s="31">
        <v>1</v>
      </c>
      <c r="U65" s="31">
        <v>1</v>
      </c>
      <c r="V65" s="31">
        <v>1</v>
      </c>
      <c r="W65" s="31">
        <v>1</v>
      </c>
      <c r="X65" s="31">
        <v>1</v>
      </c>
      <c r="Y65" s="31">
        <v>1</v>
      </c>
      <c r="Z65" s="31">
        <v>1</v>
      </c>
      <c r="AA65" s="31">
        <v>1</v>
      </c>
      <c r="AB65" s="31">
        <v>1</v>
      </c>
      <c r="AC65" s="31">
        <v>1</v>
      </c>
      <c r="AD65" s="31">
        <v>1</v>
      </c>
      <c r="AE65" s="31">
        <v>1</v>
      </c>
      <c r="AF65" s="31">
        <v>1</v>
      </c>
      <c r="AG65" s="31">
        <v>1</v>
      </c>
      <c r="AH65" s="31">
        <v>1</v>
      </c>
      <c r="AI65" s="31">
        <v>1</v>
      </c>
      <c r="AJ65" s="31">
        <v>1</v>
      </c>
      <c r="AK65" s="31">
        <v>1</v>
      </c>
      <c r="AL65" s="31">
        <v>1</v>
      </c>
      <c r="AM65" s="31">
        <v>1</v>
      </c>
      <c r="AN65" s="31">
        <v>1</v>
      </c>
      <c r="AO65" s="31">
        <v>1</v>
      </c>
      <c r="AP65" s="31">
        <v>1</v>
      </c>
      <c r="AQ65" s="31">
        <v>1</v>
      </c>
      <c r="AR65" s="31">
        <v>1</v>
      </c>
      <c r="AS65" s="31">
        <v>1</v>
      </c>
      <c r="AT65" s="31">
        <v>1</v>
      </c>
      <c r="AU65" s="31">
        <v>1</v>
      </c>
      <c r="AV65" s="31">
        <v>1</v>
      </c>
      <c r="AW65" s="31">
        <v>1</v>
      </c>
      <c r="AX65" s="31">
        <v>1</v>
      </c>
      <c r="AY65" s="31">
        <v>1</v>
      </c>
      <c r="AZ65" s="31">
        <v>1</v>
      </c>
      <c r="BA65" s="31">
        <v>1</v>
      </c>
      <c r="BB65" s="31">
        <v>1</v>
      </c>
      <c r="BC65" s="31">
        <v>1</v>
      </c>
      <c r="BD65" s="31">
        <v>1</v>
      </c>
      <c r="BE65" s="31">
        <v>1</v>
      </c>
      <c r="BF65" s="31">
        <v>1</v>
      </c>
      <c r="BG65" s="31">
        <v>1</v>
      </c>
      <c r="BH65" s="31">
        <v>3</v>
      </c>
      <c r="BI65" s="31">
        <v>3</v>
      </c>
      <c r="BJ65" s="31">
        <v>3</v>
      </c>
      <c r="BK65" s="31">
        <v>2</v>
      </c>
      <c r="BL65" s="31">
        <v>2</v>
      </c>
      <c r="BM65" s="31">
        <v>2</v>
      </c>
      <c r="BN65" s="31">
        <v>2</v>
      </c>
      <c r="BO65" s="31">
        <v>2</v>
      </c>
      <c r="BP65" s="31">
        <v>2</v>
      </c>
      <c r="BQ65" s="31">
        <v>2</v>
      </c>
      <c r="BR65" s="31">
        <v>2</v>
      </c>
    </row>
    <row r="66" spans="1:70" x14ac:dyDescent="0.25">
      <c r="B66" s="18" t="s">
        <v>264</v>
      </c>
      <c r="C66" s="18" t="s">
        <v>265</v>
      </c>
      <c r="D66" s="31">
        <v>3876</v>
      </c>
      <c r="E66" s="31">
        <v>3823</v>
      </c>
      <c r="F66" s="31">
        <v>3903</v>
      </c>
      <c r="G66" s="31">
        <v>3917</v>
      </c>
      <c r="H66" s="31">
        <v>3935</v>
      </c>
      <c r="I66" s="31">
        <v>3958</v>
      </c>
      <c r="J66" s="31">
        <v>4000</v>
      </c>
      <c r="K66" s="31">
        <v>4040</v>
      </c>
      <c r="L66" s="31">
        <v>4063</v>
      </c>
      <c r="M66" s="31">
        <v>4062</v>
      </c>
      <c r="N66" s="31">
        <v>4089</v>
      </c>
      <c r="O66" s="31">
        <v>4100</v>
      </c>
      <c r="P66" s="31">
        <v>4100</v>
      </c>
      <c r="Q66" s="31">
        <v>4154</v>
      </c>
      <c r="R66" s="31">
        <v>4225</v>
      </c>
      <c r="S66" s="31">
        <v>4235</v>
      </c>
      <c r="T66" s="31">
        <v>4287</v>
      </c>
      <c r="U66" s="31">
        <v>4295</v>
      </c>
      <c r="V66" s="31">
        <v>4281</v>
      </c>
      <c r="W66" s="31">
        <v>4271</v>
      </c>
      <c r="X66" s="31">
        <v>4304</v>
      </c>
      <c r="Y66" s="31">
        <v>4318</v>
      </c>
      <c r="Z66" s="31">
        <v>4364</v>
      </c>
      <c r="AA66" s="31">
        <v>4376</v>
      </c>
      <c r="AB66" s="31">
        <v>4445</v>
      </c>
      <c r="AC66" s="31">
        <v>4472</v>
      </c>
      <c r="AD66" s="31">
        <v>4454</v>
      </c>
      <c r="AE66" s="31">
        <v>4455</v>
      </c>
      <c r="AF66" s="31">
        <v>4485</v>
      </c>
      <c r="AG66" s="31">
        <v>4513</v>
      </c>
      <c r="AH66" s="31">
        <v>4552</v>
      </c>
      <c r="AI66" s="31">
        <v>4554</v>
      </c>
      <c r="AJ66" s="31">
        <v>4566</v>
      </c>
      <c r="AK66" s="31">
        <v>4576</v>
      </c>
      <c r="AL66" s="31">
        <v>4583</v>
      </c>
      <c r="AM66" s="31">
        <v>4571</v>
      </c>
      <c r="AN66" s="31">
        <v>4577</v>
      </c>
      <c r="AO66" s="31">
        <v>4617</v>
      </c>
      <c r="AP66" s="31">
        <v>4604</v>
      </c>
      <c r="AQ66" s="31">
        <v>4585</v>
      </c>
      <c r="AR66" s="31">
        <v>4546</v>
      </c>
      <c r="AS66" s="31">
        <v>4557</v>
      </c>
      <c r="AT66" s="31">
        <v>4546</v>
      </c>
      <c r="AU66" s="31">
        <v>4573</v>
      </c>
      <c r="AV66" s="31">
        <v>4550</v>
      </c>
      <c r="AW66" s="31">
        <v>4450</v>
      </c>
      <c r="AX66" s="31">
        <v>4179</v>
      </c>
      <c r="AY66" s="31">
        <v>4103</v>
      </c>
      <c r="AZ66" s="31">
        <v>4114</v>
      </c>
      <c r="BA66" s="31">
        <v>4145</v>
      </c>
      <c r="BB66" s="31">
        <v>4182</v>
      </c>
      <c r="BC66" s="31">
        <v>4048</v>
      </c>
      <c r="BD66" s="31">
        <v>4089</v>
      </c>
      <c r="BE66" s="31">
        <v>4122</v>
      </c>
      <c r="BF66" s="31">
        <v>4097</v>
      </c>
      <c r="BG66" s="31">
        <v>4117</v>
      </c>
      <c r="BH66" s="31">
        <v>4181</v>
      </c>
      <c r="BI66" s="31">
        <v>4196</v>
      </c>
      <c r="BJ66" s="31">
        <v>4212</v>
      </c>
      <c r="BK66" s="31">
        <v>4177</v>
      </c>
      <c r="BL66" s="31">
        <v>4208</v>
      </c>
      <c r="BM66" s="31">
        <v>4225</v>
      </c>
      <c r="BN66" s="31">
        <v>4218</v>
      </c>
      <c r="BO66" s="31">
        <v>4206</v>
      </c>
      <c r="BP66" s="31">
        <v>4204</v>
      </c>
      <c r="BQ66" s="31">
        <v>4212</v>
      </c>
      <c r="BR66" s="31">
        <v>4231</v>
      </c>
    </row>
    <row r="67" spans="1:70" x14ac:dyDescent="0.25">
      <c r="B67" s="18" t="s">
        <v>267</v>
      </c>
      <c r="C67" s="18" t="s">
        <v>268</v>
      </c>
      <c r="D67" s="31">
        <v>6310</v>
      </c>
      <c r="E67" s="31">
        <v>5896</v>
      </c>
      <c r="F67" s="31">
        <v>6308</v>
      </c>
      <c r="G67" s="31">
        <v>6346</v>
      </c>
      <c r="H67" s="31">
        <v>6452</v>
      </c>
      <c r="I67" s="31">
        <v>6547</v>
      </c>
      <c r="J67" s="31">
        <v>6646</v>
      </c>
      <c r="K67" s="31">
        <v>6763</v>
      </c>
      <c r="L67" s="31">
        <v>6874</v>
      </c>
      <c r="M67" s="31">
        <v>7011</v>
      </c>
      <c r="N67" s="31">
        <v>7171</v>
      </c>
      <c r="O67" s="31">
        <v>7267</v>
      </c>
      <c r="P67" s="31">
        <v>7374</v>
      </c>
      <c r="Q67" s="31">
        <v>7306</v>
      </c>
      <c r="R67" s="31">
        <v>7382</v>
      </c>
      <c r="S67" s="31">
        <v>7385</v>
      </c>
      <c r="T67" s="31">
        <v>7391</v>
      </c>
      <c r="U67" s="31">
        <v>7393</v>
      </c>
      <c r="V67" s="31">
        <v>7389</v>
      </c>
      <c r="W67" s="31">
        <v>7534</v>
      </c>
      <c r="X67" s="31">
        <v>7591</v>
      </c>
      <c r="Y67" s="31">
        <v>7594</v>
      </c>
      <c r="Z67" s="31">
        <v>7588</v>
      </c>
      <c r="AA67" s="31">
        <v>7630</v>
      </c>
      <c r="AB67" s="31">
        <v>7597</v>
      </c>
      <c r="AC67" s="31">
        <v>7637</v>
      </c>
      <c r="AD67" s="31">
        <v>7729</v>
      </c>
      <c r="AE67" s="31">
        <v>7748</v>
      </c>
      <c r="AF67" s="31">
        <v>7808</v>
      </c>
      <c r="AG67" s="31">
        <v>7809</v>
      </c>
      <c r="AH67" s="31">
        <v>7870</v>
      </c>
      <c r="AI67" s="31">
        <v>7932</v>
      </c>
      <c r="AJ67" s="31">
        <v>7978</v>
      </c>
      <c r="AK67" s="31">
        <v>7957</v>
      </c>
      <c r="AL67" s="31">
        <v>8033</v>
      </c>
      <c r="AM67" s="31">
        <v>8061</v>
      </c>
      <c r="AN67" s="31">
        <v>8066</v>
      </c>
      <c r="AO67" s="31">
        <v>8132</v>
      </c>
      <c r="AP67" s="31">
        <v>8218</v>
      </c>
      <c r="AQ67" s="31">
        <v>8339</v>
      </c>
      <c r="AR67" s="31">
        <v>8380</v>
      </c>
      <c r="AS67" s="31">
        <v>8436</v>
      </c>
      <c r="AT67" s="31">
        <v>8474</v>
      </c>
      <c r="AU67" s="31">
        <v>8491</v>
      </c>
      <c r="AV67" s="31">
        <v>8462</v>
      </c>
      <c r="AW67" s="31">
        <v>8317</v>
      </c>
      <c r="AX67" s="31">
        <v>8113</v>
      </c>
      <c r="AY67" s="31">
        <v>8170</v>
      </c>
      <c r="AZ67" s="31">
        <v>8209</v>
      </c>
      <c r="BA67" s="31">
        <v>8246</v>
      </c>
      <c r="BB67" s="31">
        <v>8327</v>
      </c>
      <c r="BC67" s="31">
        <v>8152</v>
      </c>
      <c r="BD67" s="31">
        <v>8216</v>
      </c>
      <c r="BE67" s="31">
        <v>8282</v>
      </c>
      <c r="BF67" s="31">
        <v>8323</v>
      </c>
      <c r="BG67" s="31">
        <v>8375</v>
      </c>
      <c r="BH67" s="31">
        <v>8385</v>
      </c>
      <c r="BI67" s="31">
        <v>8477</v>
      </c>
      <c r="BJ67" s="31">
        <v>8515</v>
      </c>
      <c r="BK67" s="31">
        <v>8470</v>
      </c>
      <c r="BL67" s="31">
        <v>8462</v>
      </c>
      <c r="BM67" s="31">
        <v>8499</v>
      </c>
      <c r="BN67" s="31">
        <v>8510</v>
      </c>
      <c r="BO67" s="31">
        <v>8649</v>
      </c>
      <c r="BP67" s="31">
        <v>8694</v>
      </c>
      <c r="BQ67" s="31">
        <v>8696</v>
      </c>
      <c r="BR67" s="31">
        <v>8776</v>
      </c>
    </row>
    <row r="68" spans="1:70" x14ac:dyDescent="0.25">
      <c r="B68" s="18" t="s">
        <v>270</v>
      </c>
      <c r="C68" s="18" t="s">
        <v>271</v>
      </c>
      <c r="D68" s="31">
        <v>691</v>
      </c>
      <c r="E68" s="31">
        <v>683</v>
      </c>
      <c r="F68" s="31">
        <v>682</v>
      </c>
      <c r="G68" s="31">
        <v>706</v>
      </c>
      <c r="H68" s="31">
        <v>710</v>
      </c>
      <c r="I68" s="31">
        <v>711</v>
      </c>
      <c r="J68" s="31">
        <v>720</v>
      </c>
      <c r="K68" s="31">
        <v>718</v>
      </c>
      <c r="L68" s="31">
        <v>730</v>
      </c>
      <c r="M68" s="31">
        <v>769</v>
      </c>
      <c r="N68" s="31">
        <v>799</v>
      </c>
      <c r="O68" s="31">
        <v>790</v>
      </c>
      <c r="P68" s="31">
        <v>778</v>
      </c>
      <c r="Q68" s="31">
        <v>784</v>
      </c>
      <c r="R68" s="31">
        <v>759</v>
      </c>
      <c r="S68" s="31">
        <v>784</v>
      </c>
      <c r="T68" s="31">
        <v>775</v>
      </c>
      <c r="U68" s="31">
        <v>778</v>
      </c>
      <c r="V68" s="31">
        <v>781</v>
      </c>
      <c r="W68" s="31">
        <v>794</v>
      </c>
      <c r="X68" s="31">
        <v>798</v>
      </c>
      <c r="Y68" s="31">
        <v>796</v>
      </c>
      <c r="Z68" s="31">
        <v>789</v>
      </c>
      <c r="AA68" s="31">
        <v>803</v>
      </c>
      <c r="AB68" s="31">
        <v>795</v>
      </c>
      <c r="AC68" s="31">
        <v>802</v>
      </c>
      <c r="AD68" s="31">
        <v>797</v>
      </c>
      <c r="AE68" s="31">
        <v>797</v>
      </c>
      <c r="AF68" s="31">
        <v>803</v>
      </c>
      <c r="AG68" s="31">
        <v>792</v>
      </c>
      <c r="AH68" s="31">
        <v>797</v>
      </c>
      <c r="AI68" s="31">
        <v>788</v>
      </c>
      <c r="AJ68" s="31">
        <v>795</v>
      </c>
      <c r="AK68" s="31">
        <v>798</v>
      </c>
      <c r="AL68" s="31">
        <v>795</v>
      </c>
      <c r="AM68" s="31">
        <v>795</v>
      </c>
      <c r="AN68" s="31">
        <v>853</v>
      </c>
      <c r="AO68" s="31">
        <v>851</v>
      </c>
      <c r="AP68" s="31">
        <v>853</v>
      </c>
      <c r="AQ68" s="31">
        <v>852</v>
      </c>
      <c r="AR68" s="31">
        <v>837</v>
      </c>
      <c r="AS68" s="31">
        <v>838</v>
      </c>
      <c r="AT68" s="31">
        <v>835</v>
      </c>
      <c r="AU68" s="31">
        <v>820</v>
      </c>
      <c r="AV68" s="31">
        <v>800</v>
      </c>
      <c r="AW68" s="31">
        <v>702</v>
      </c>
      <c r="AX68" s="31">
        <v>610</v>
      </c>
      <c r="AY68" s="31">
        <v>606</v>
      </c>
      <c r="AZ68" s="31">
        <v>636</v>
      </c>
      <c r="BA68" s="31">
        <v>681</v>
      </c>
      <c r="BB68" s="31">
        <v>706</v>
      </c>
      <c r="BC68" s="31">
        <v>625</v>
      </c>
      <c r="BD68" s="31">
        <v>623</v>
      </c>
      <c r="BE68" s="31">
        <v>673</v>
      </c>
      <c r="BF68" s="31">
        <v>674</v>
      </c>
      <c r="BG68" s="31">
        <v>683</v>
      </c>
      <c r="BH68" s="31">
        <v>670</v>
      </c>
      <c r="BI68" s="31">
        <v>683</v>
      </c>
      <c r="BJ68" s="31">
        <v>684</v>
      </c>
      <c r="BK68" s="31">
        <v>689</v>
      </c>
      <c r="BL68" s="31">
        <v>693</v>
      </c>
      <c r="BM68" s="31">
        <v>696</v>
      </c>
      <c r="BN68" s="31">
        <v>711</v>
      </c>
      <c r="BO68" s="31">
        <v>706</v>
      </c>
      <c r="BP68" s="31">
        <v>706</v>
      </c>
      <c r="BQ68" s="31">
        <v>713</v>
      </c>
      <c r="BR68" s="31">
        <v>710</v>
      </c>
    </row>
    <row r="69" spans="1:70" x14ac:dyDescent="0.25">
      <c r="B69" s="18" t="s">
        <v>273</v>
      </c>
      <c r="C69" s="18" t="s">
        <v>274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 t="s">
        <v>285</v>
      </c>
      <c r="Z69" s="31" t="s">
        <v>285</v>
      </c>
      <c r="AA69" s="31" t="s">
        <v>285</v>
      </c>
      <c r="AB69" s="31" t="s">
        <v>285</v>
      </c>
      <c r="AC69" s="31" t="s">
        <v>285</v>
      </c>
      <c r="AD69" s="31" t="s">
        <v>285</v>
      </c>
      <c r="AE69" s="31" t="s">
        <v>285</v>
      </c>
      <c r="AF69" s="31" t="s">
        <v>285</v>
      </c>
      <c r="AG69" s="31" t="s">
        <v>285</v>
      </c>
      <c r="AH69" s="31" t="s">
        <v>285</v>
      </c>
      <c r="AI69" s="31" t="s">
        <v>285</v>
      </c>
      <c r="AJ69" s="31" t="s">
        <v>285</v>
      </c>
      <c r="AK69" s="31" t="s">
        <v>285</v>
      </c>
      <c r="AL69" s="31" t="s">
        <v>285</v>
      </c>
      <c r="AM69" s="31" t="s">
        <v>285</v>
      </c>
      <c r="AN69" s="31" t="s">
        <v>285</v>
      </c>
      <c r="AO69" s="31" t="s">
        <v>285</v>
      </c>
      <c r="AP69" s="31" t="s">
        <v>285</v>
      </c>
      <c r="AQ69" s="31" t="s">
        <v>285</v>
      </c>
      <c r="AR69" s="31" t="s">
        <v>285</v>
      </c>
      <c r="AS69" s="31" t="s">
        <v>285</v>
      </c>
      <c r="AT69" s="31" t="s">
        <v>285</v>
      </c>
      <c r="AU69" s="31" t="s">
        <v>285</v>
      </c>
      <c r="AV69" s="31" t="s">
        <v>285</v>
      </c>
      <c r="AW69" s="31" t="s">
        <v>285</v>
      </c>
      <c r="AX69" s="31" t="s">
        <v>285</v>
      </c>
      <c r="AY69" s="31" t="s">
        <v>285</v>
      </c>
      <c r="AZ69" s="31" t="s">
        <v>285</v>
      </c>
      <c r="BA69" s="31" t="s">
        <v>285</v>
      </c>
      <c r="BB69" s="31" t="s">
        <v>285</v>
      </c>
      <c r="BC69" s="31" t="s">
        <v>285</v>
      </c>
      <c r="BD69" s="31" t="s">
        <v>285</v>
      </c>
      <c r="BE69" s="31" t="s">
        <v>285</v>
      </c>
      <c r="BF69" s="31" t="s">
        <v>285</v>
      </c>
      <c r="BG69" s="31" t="s">
        <v>285</v>
      </c>
      <c r="BH69" s="31" t="s">
        <v>285</v>
      </c>
      <c r="BI69" s="31" t="s">
        <v>285</v>
      </c>
      <c r="BJ69" s="31" t="s">
        <v>285</v>
      </c>
      <c r="BK69" s="31" t="s">
        <v>285</v>
      </c>
      <c r="BL69" s="31" t="s">
        <v>285</v>
      </c>
      <c r="BM69" s="31" t="s">
        <v>285</v>
      </c>
      <c r="BN69" s="31" t="s">
        <v>285</v>
      </c>
      <c r="BO69" s="31" t="s">
        <v>285</v>
      </c>
      <c r="BP69" s="31" t="s">
        <v>285</v>
      </c>
      <c r="BQ69" s="31" t="s">
        <v>285</v>
      </c>
      <c r="BR69" s="31" t="s">
        <v>285</v>
      </c>
    </row>
    <row r="70" spans="1:70" x14ac:dyDescent="0.25">
      <c r="B70" s="18" t="s">
        <v>276</v>
      </c>
      <c r="C70" s="18" t="s">
        <v>277</v>
      </c>
      <c r="D70" s="31">
        <v>16</v>
      </c>
      <c r="E70" s="31">
        <v>32</v>
      </c>
      <c r="F70" s="31">
        <v>67</v>
      </c>
      <c r="G70" s="31">
        <v>95</v>
      </c>
      <c r="H70" s="31">
        <v>97</v>
      </c>
      <c r="I70" s="31">
        <v>98</v>
      </c>
      <c r="J70" s="31">
        <v>118</v>
      </c>
      <c r="K70" s="31">
        <v>118</v>
      </c>
      <c r="L70" s="31">
        <v>121</v>
      </c>
      <c r="M70" s="31">
        <v>120</v>
      </c>
      <c r="N70" s="31">
        <v>136</v>
      </c>
      <c r="O70" s="31">
        <v>197</v>
      </c>
      <c r="P70" s="31">
        <v>266</v>
      </c>
      <c r="Q70" s="31">
        <v>266</v>
      </c>
      <c r="R70" s="31">
        <v>268</v>
      </c>
      <c r="S70" s="31">
        <v>270</v>
      </c>
      <c r="T70" s="31">
        <v>271</v>
      </c>
      <c r="U70" s="31">
        <v>271</v>
      </c>
      <c r="V70" s="31">
        <v>272</v>
      </c>
      <c r="W70" s="31">
        <v>271</v>
      </c>
      <c r="X70" s="31">
        <v>270</v>
      </c>
      <c r="Y70" s="31">
        <v>274</v>
      </c>
      <c r="Z70" s="31">
        <v>277</v>
      </c>
      <c r="AA70" s="31">
        <v>279</v>
      </c>
      <c r="AB70" s="31">
        <v>280</v>
      </c>
      <c r="AC70" s="31">
        <v>279</v>
      </c>
      <c r="AD70" s="31">
        <v>278</v>
      </c>
      <c r="AE70" s="31">
        <v>276</v>
      </c>
      <c r="AF70" s="31">
        <v>275</v>
      </c>
      <c r="AG70" s="31">
        <v>277</v>
      </c>
      <c r="AH70" s="31">
        <v>275</v>
      </c>
      <c r="AI70" s="31">
        <v>273</v>
      </c>
      <c r="AJ70" s="31">
        <v>269</v>
      </c>
      <c r="AK70" s="31">
        <v>268</v>
      </c>
      <c r="AL70" s="31">
        <v>266</v>
      </c>
      <c r="AM70" s="31">
        <v>266</v>
      </c>
      <c r="AN70" s="31">
        <v>267</v>
      </c>
      <c r="AO70" s="31">
        <v>268</v>
      </c>
      <c r="AP70" s="31">
        <v>270</v>
      </c>
      <c r="AQ70" s="31">
        <v>269</v>
      </c>
      <c r="AR70" s="31">
        <v>268</v>
      </c>
      <c r="AS70" s="31">
        <v>265</v>
      </c>
      <c r="AT70" s="31">
        <v>270</v>
      </c>
      <c r="AU70" s="31">
        <v>270</v>
      </c>
      <c r="AV70" s="31">
        <v>269</v>
      </c>
      <c r="AW70" s="31">
        <v>265</v>
      </c>
      <c r="AX70" s="31">
        <v>259</v>
      </c>
      <c r="AY70" s="31">
        <v>262</v>
      </c>
      <c r="AZ70" s="31">
        <v>264</v>
      </c>
      <c r="BA70" s="31">
        <v>261</v>
      </c>
      <c r="BB70" s="31">
        <v>260</v>
      </c>
      <c r="BC70" s="31">
        <v>257</v>
      </c>
      <c r="BD70" s="31">
        <v>257</v>
      </c>
      <c r="BE70" s="31">
        <v>257</v>
      </c>
      <c r="BF70" s="31">
        <v>256</v>
      </c>
      <c r="BG70" s="31">
        <v>256</v>
      </c>
      <c r="BH70" s="31">
        <v>255</v>
      </c>
      <c r="BI70" s="31">
        <v>256</v>
      </c>
      <c r="BJ70" s="31">
        <v>257</v>
      </c>
      <c r="BK70" s="31">
        <v>256</v>
      </c>
      <c r="BL70" s="31">
        <v>254</v>
      </c>
      <c r="BM70" s="31">
        <v>256</v>
      </c>
      <c r="BN70" s="31">
        <v>256</v>
      </c>
      <c r="BO70" s="31">
        <v>254</v>
      </c>
      <c r="BP70" s="31">
        <v>198</v>
      </c>
      <c r="BQ70" s="31">
        <v>183</v>
      </c>
      <c r="BR70" s="31">
        <v>176</v>
      </c>
    </row>
    <row r="71" spans="1:70" x14ac:dyDescent="0.25">
      <c r="B71" s="18"/>
      <c r="C71" s="30" t="s">
        <v>286</v>
      </c>
      <c r="D71" s="41">
        <f>SUM(D17:D70)</f>
        <v>4133380</v>
      </c>
      <c r="E71" s="41">
        <f t="shared" ref="E71:BF71" si="0">SUM(E17:E70)</f>
        <v>4201699</v>
      </c>
      <c r="F71" s="41">
        <f t="shared" si="0"/>
        <v>4227872</v>
      </c>
      <c r="G71" s="41">
        <f t="shared" si="0"/>
        <v>4290427</v>
      </c>
      <c r="H71" s="41">
        <f t="shared" si="0"/>
        <v>4317923</v>
      </c>
      <c r="I71" s="41">
        <f t="shared" si="0"/>
        <v>4386965.9999999991</v>
      </c>
      <c r="J71" s="41">
        <f t="shared" si="0"/>
        <v>4426372</v>
      </c>
      <c r="K71" s="41">
        <f t="shared" si="0"/>
        <v>4498467</v>
      </c>
      <c r="L71" s="41">
        <f t="shared" si="0"/>
        <v>4522894</v>
      </c>
      <c r="M71" s="41">
        <f t="shared" si="0"/>
        <v>4601394</v>
      </c>
      <c r="N71" s="41">
        <f t="shared" si="0"/>
        <v>4639583.9999999991</v>
      </c>
      <c r="O71" s="41">
        <f t="shared" si="0"/>
        <v>4725021</v>
      </c>
      <c r="P71" s="41">
        <f t="shared" si="0"/>
        <v>4749399</v>
      </c>
      <c r="Q71" s="41">
        <f t="shared" si="0"/>
        <v>4818497.9999999991</v>
      </c>
      <c r="R71" s="41">
        <f t="shared" si="0"/>
        <v>4854575</v>
      </c>
      <c r="S71" s="41">
        <f t="shared" si="0"/>
        <v>4888282</v>
      </c>
      <c r="T71" s="41">
        <f t="shared" si="0"/>
        <v>4924232</v>
      </c>
      <c r="U71" s="41">
        <f t="shared" si="0"/>
        <v>4941920</v>
      </c>
      <c r="V71" s="41">
        <f t="shared" si="0"/>
        <v>4961876</v>
      </c>
      <c r="W71" s="41">
        <f t="shared" si="0"/>
        <v>4994341</v>
      </c>
      <c r="X71" s="41">
        <f t="shared" si="0"/>
        <v>5039826</v>
      </c>
      <c r="Y71" s="41">
        <f t="shared" si="0"/>
        <v>5059302</v>
      </c>
      <c r="Z71" s="41">
        <f t="shared" si="0"/>
        <v>5076932</v>
      </c>
      <c r="AA71" s="41">
        <f t="shared" si="0"/>
        <v>5111467</v>
      </c>
      <c r="AB71" s="41">
        <f t="shared" si="0"/>
        <v>5161671</v>
      </c>
      <c r="AC71" s="41">
        <f t="shared" si="0"/>
        <v>5181796.9999999991</v>
      </c>
      <c r="AD71" s="41">
        <f t="shared" si="0"/>
        <v>5196932</v>
      </c>
      <c r="AE71" s="41">
        <f t="shared" si="0"/>
        <v>5243202</v>
      </c>
      <c r="AF71" s="41">
        <f t="shared" si="0"/>
        <v>5293178</v>
      </c>
      <c r="AG71" s="41">
        <f t="shared" si="0"/>
        <v>5313294.9999999991</v>
      </c>
      <c r="AH71" s="41">
        <f t="shared" si="0"/>
        <v>5340661</v>
      </c>
      <c r="AI71" s="41">
        <f t="shared" si="0"/>
        <v>5378484</v>
      </c>
      <c r="AJ71" s="41">
        <f t="shared" si="0"/>
        <v>5427820</v>
      </c>
      <c r="AK71" s="41">
        <f t="shared" si="0"/>
        <v>5440023.0000000009</v>
      </c>
      <c r="AL71" s="41">
        <f t="shared" si="0"/>
        <v>5456888</v>
      </c>
      <c r="AM71" s="41">
        <f t="shared" si="0"/>
        <v>5498321</v>
      </c>
      <c r="AN71" s="41">
        <f t="shared" si="0"/>
        <v>5536803.0000000009</v>
      </c>
      <c r="AO71" s="41">
        <f t="shared" si="0"/>
        <v>5560144</v>
      </c>
      <c r="AP71" s="41">
        <f t="shared" si="0"/>
        <v>5574509.9999999991</v>
      </c>
      <c r="AQ71" s="41">
        <f t="shared" si="0"/>
        <v>5600712.9999999991</v>
      </c>
      <c r="AR71" s="41">
        <f t="shared" si="0"/>
        <v>5620071</v>
      </c>
      <c r="AS71" s="41">
        <f t="shared" si="0"/>
        <v>5633664.0000000009</v>
      </c>
      <c r="AT71" s="41">
        <f t="shared" si="0"/>
        <v>5645004</v>
      </c>
      <c r="AU71" s="41">
        <f t="shared" si="0"/>
        <v>5668087</v>
      </c>
      <c r="AV71" s="41">
        <f t="shared" si="0"/>
        <v>5699645.9999999991</v>
      </c>
      <c r="AW71" s="41">
        <f t="shared" si="0"/>
        <v>5695619</v>
      </c>
      <c r="AX71" s="41">
        <f t="shared" si="0"/>
        <v>5710508.9999999991</v>
      </c>
      <c r="AY71" s="41">
        <f t="shared" si="0"/>
        <v>5762961</v>
      </c>
      <c r="AZ71" s="41">
        <f t="shared" si="0"/>
        <v>5815570</v>
      </c>
      <c r="BA71" s="41">
        <f t="shared" si="0"/>
        <v>5841342.9999999991</v>
      </c>
      <c r="BB71" s="41">
        <f t="shared" si="0"/>
        <v>5858973</v>
      </c>
      <c r="BC71" s="41">
        <f t="shared" si="0"/>
        <v>5876215</v>
      </c>
      <c r="BD71" s="41">
        <f t="shared" si="0"/>
        <v>5922744.0000000019</v>
      </c>
      <c r="BE71" s="41">
        <f t="shared" si="0"/>
        <v>5934211</v>
      </c>
      <c r="BF71" s="41">
        <f t="shared" si="0"/>
        <v>5943353</v>
      </c>
      <c r="BG71" s="41">
        <v>6013391</v>
      </c>
      <c r="BH71" s="41">
        <v>6048874</v>
      </c>
      <c r="BI71" s="41">
        <v>6077081</v>
      </c>
      <c r="BJ71" s="41">
        <v>6095805</v>
      </c>
      <c r="BK71" s="41">
        <v>6171839</v>
      </c>
      <c r="BL71" s="41">
        <v>6180626</v>
      </c>
      <c r="BM71" s="41">
        <v>6207518</v>
      </c>
      <c r="BN71" s="41">
        <v>6222819</v>
      </c>
      <c r="BO71" s="41">
        <v>6255715</v>
      </c>
      <c r="BP71" s="41">
        <v>6288675</v>
      </c>
      <c r="BQ71" s="41">
        <v>6308176</v>
      </c>
      <c r="BR71" s="41">
        <v>6311325.9999999991</v>
      </c>
    </row>
    <row r="72" spans="1:70" x14ac:dyDescent="0.25">
      <c r="B72" s="18"/>
      <c r="C72" s="30" t="s">
        <v>287</v>
      </c>
      <c r="D72" s="41">
        <f>SUM(D25:D70)</f>
        <v>116103</v>
      </c>
      <c r="E72" s="41">
        <f t="shared" ref="E72:BF72" si="1">SUM(E25:E70)</f>
        <v>118132</v>
      </c>
      <c r="F72" s="41">
        <f t="shared" si="1"/>
        <v>117114</v>
      </c>
      <c r="G72" s="41">
        <f t="shared" si="1"/>
        <v>117583</v>
      </c>
      <c r="H72" s="41">
        <f t="shared" si="1"/>
        <v>117223</v>
      </c>
      <c r="I72" s="41">
        <f t="shared" si="1"/>
        <v>118420</v>
      </c>
      <c r="J72" s="41">
        <f t="shared" si="1"/>
        <v>118558</v>
      </c>
      <c r="K72" s="41">
        <f t="shared" si="1"/>
        <v>120791</v>
      </c>
      <c r="L72" s="41">
        <f t="shared" si="1"/>
        <v>119195</v>
      </c>
      <c r="M72" s="41">
        <f t="shared" si="1"/>
        <v>121441</v>
      </c>
      <c r="N72" s="41">
        <f t="shared" si="1"/>
        <v>121196</v>
      </c>
      <c r="O72" s="41">
        <f t="shared" si="1"/>
        <v>124068</v>
      </c>
      <c r="P72" s="41">
        <f t="shared" si="1"/>
        <v>123225</v>
      </c>
      <c r="Q72" s="41">
        <f t="shared" si="1"/>
        <v>125238</v>
      </c>
      <c r="R72" s="41">
        <f t="shared" si="1"/>
        <v>124044</v>
      </c>
      <c r="S72" s="41">
        <f t="shared" si="1"/>
        <v>123595</v>
      </c>
      <c r="T72" s="41">
        <f t="shared" si="1"/>
        <v>126338</v>
      </c>
      <c r="U72" s="41">
        <f t="shared" si="1"/>
        <v>125125</v>
      </c>
      <c r="V72" s="41">
        <f t="shared" si="1"/>
        <v>125369</v>
      </c>
      <c r="W72" s="41">
        <f t="shared" si="1"/>
        <v>125634</v>
      </c>
      <c r="X72" s="41">
        <f t="shared" si="1"/>
        <v>127860</v>
      </c>
      <c r="Y72" s="41">
        <f t="shared" si="1"/>
        <v>127176</v>
      </c>
      <c r="Z72" s="41">
        <f t="shared" si="1"/>
        <v>127503</v>
      </c>
      <c r="AA72" s="41">
        <f t="shared" si="1"/>
        <v>127498</v>
      </c>
      <c r="AB72" s="41">
        <f t="shared" si="1"/>
        <v>130303</v>
      </c>
      <c r="AC72" s="41">
        <f t="shared" si="1"/>
        <v>129621</v>
      </c>
      <c r="AD72" s="41">
        <f t="shared" si="1"/>
        <v>129958</v>
      </c>
      <c r="AE72" s="41">
        <f t="shared" si="1"/>
        <v>130640</v>
      </c>
      <c r="AF72" s="41">
        <f t="shared" si="1"/>
        <v>133769</v>
      </c>
      <c r="AG72" s="41">
        <f t="shared" si="1"/>
        <v>133238</v>
      </c>
      <c r="AH72" s="41">
        <f t="shared" si="1"/>
        <v>134242</v>
      </c>
      <c r="AI72" s="41">
        <f t="shared" si="1"/>
        <v>134659</v>
      </c>
      <c r="AJ72" s="41">
        <f t="shared" si="1"/>
        <v>138054</v>
      </c>
      <c r="AK72" s="41">
        <f t="shared" si="1"/>
        <v>137259</v>
      </c>
      <c r="AL72" s="41">
        <f t="shared" si="1"/>
        <v>137795</v>
      </c>
      <c r="AM72" s="41">
        <f t="shared" si="1"/>
        <v>138540</v>
      </c>
      <c r="AN72" s="41">
        <f t="shared" si="1"/>
        <v>141099</v>
      </c>
      <c r="AO72" s="41">
        <f t="shared" si="1"/>
        <v>141184</v>
      </c>
      <c r="AP72" s="41">
        <f t="shared" si="1"/>
        <v>141839</v>
      </c>
      <c r="AQ72" s="41">
        <f t="shared" si="1"/>
        <v>141824</v>
      </c>
      <c r="AR72" s="41">
        <f t="shared" si="1"/>
        <v>143445</v>
      </c>
      <c r="AS72" s="41">
        <f t="shared" si="1"/>
        <v>143905</v>
      </c>
      <c r="AT72" s="41">
        <f t="shared" si="1"/>
        <v>144312</v>
      </c>
      <c r="AU72" s="41">
        <f t="shared" si="1"/>
        <v>144319</v>
      </c>
      <c r="AV72" s="41">
        <f t="shared" si="1"/>
        <v>145466</v>
      </c>
      <c r="AW72" s="41">
        <f t="shared" si="1"/>
        <v>144933</v>
      </c>
      <c r="AX72" s="41">
        <f t="shared" si="1"/>
        <v>144533</v>
      </c>
      <c r="AY72" s="41">
        <f t="shared" si="1"/>
        <v>145632</v>
      </c>
      <c r="AZ72" s="41">
        <f t="shared" si="1"/>
        <v>148632</v>
      </c>
      <c r="BA72" s="41">
        <f t="shared" si="1"/>
        <v>148407</v>
      </c>
      <c r="BB72" s="41">
        <f t="shared" si="1"/>
        <v>148997</v>
      </c>
      <c r="BC72" s="41">
        <f t="shared" si="1"/>
        <v>148769</v>
      </c>
      <c r="BD72" s="41">
        <f t="shared" si="1"/>
        <v>152014</v>
      </c>
      <c r="BE72" s="41">
        <f t="shared" si="1"/>
        <v>151210</v>
      </c>
      <c r="BF72" s="41">
        <f t="shared" si="1"/>
        <v>151080</v>
      </c>
      <c r="BG72" s="41">
        <v>151972</v>
      </c>
      <c r="BH72" s="41">
        <v>154673</v>
      </c>
      <c r="BI72" s="41">
        <v>154477</v>
      </c>
      <c r="BJ72" s="41">
        <v>155139</v>
      </c>
      <c r="BK72" s="41">
        <v>155082</v>
      </c>
      <c r="BL72" s="41">
        <v>157110</v>
      </c>
      <c r="BM72" s="41">
        <v>156912</v>
      </c>
      <c r="BN72" s="41">
        <v>157116</v>
      </c>
      <c r="BO72" s="41">
        <v>157165</v>
      </c>
      <c r="BP72" s="41">
        <v>158946</v>
      </c>
      <c r="BQ72" s="41">
        <v>158178</v>
      </c>
      <c r="BR72" s="41">
        <v>157905</v>
      </c>
    </row>
    <row r="75" spans="1:70" ht="18" thickBot="1" x14ac:dyDescent="0.35">
      <c r="A75" s="28"/>
      <c r="B75" s="37" t="s">
        <v>288</v>
      </c>
      <c r="BO75" s="121"/>
    </row>
    <row r="76" spans="1:70" ht="18" thickTop="1" x14ac:dyDescent="0.35">
      <c r="B76" s="22" t="s">
        <v>126</v>
      </c>
      <c r="C76" s="22" t="s">
        <v>127</v>
      </c>
      <c r="D76" s="40">
        <v>38533</v>
      </c>
      <c r="E76" s="40">
        <v>38717</v>
      </c>
      <c r="F76" s="40">
        <v>38898</v>
      </c>
      <c r="G76" s="40">
        <v>39082</v>
      </c>
      <c r="H76" s="40">
        <v>39263</v>
      </c>
      <c r="I76" s="40">
        <v>39447</v>
      </c>
      <c r="J76" s="40">
        <v>39629</v>
      </c>
      <c r="K76" s="40">
        <v>39813</v>
      </c>
      <c r="L76" s="40">
        <v>39994</v>
      </c>
      <c r="M76" s="40">
        <v>40178</v>
      </c>
      <c r="N76" s="40">
        <v>40359</v>
      </c>
      <c r="O76" s="40">
        <v>40543</v>
      </c>
      <c r="P76" s="40">
        <v>40724</v>
      </c>
      <c r="Q76" s="40">
        <v>40908</v>
      </c>
      <c r="R76" s="40">
        <v>41090</v>
      </c>
      <c r="S76" s="40">
        <v>41182</v>
      </c>
      <c r="T76" s="40">
        <v>41274</v>
      </c>
      <c r="U76" s="40">
        <v>41364</v>
      </c>
      <c r="V76" s="40">
        <v>41455</v>
      </c>
      <c r="W76" s="40">
        <v>41547</v>
      </c>
      <c r="X76" s="40">
        <v>41639</v>
      </c>
      <c r="Y76" s="40">
        <v>41729</v>
      </c>
      <c r="Z76" s="40">
        <v>41820</v>
      </c>
      <c r="AA76" s="40">
        <v>41912</v>
      </c>
      <c r="AB76" s="40">
        <v>42004</v>
      </c>
      <c r="AC76" s="40">
        <v>42094</v>
      </c>
      <c r="AD76" s="40">
        <v>42185</v>
      </c>
      <c r="AE76" s="40">
        <v>42277</v>
      </c>
      <c r="AF76" s="40">
        <v>42369</v>
      </c>
      <c r="AG76" s="40">
        <v>42460</v>
      </c>
      <c r="AH76" s="40">
        <v>42551</v>
      </c>
      <c r="AI76" s="40">
        <v>42643</v>
      </c>
      <c r="AJ76" s="40">
        <v>42735</v>
      </c>
      <c r="AK76" s="40">
        <v>42825</v>
      </c>
      <c r="AL76" s="40">
        <v>42916</v>
      </c>
      <c r="AM76" s="40">
        <v>43008</v>
      </c>
      <c r="AN76" s="40">
        <v>43100</v>
      </c>
      <c r="AO76" s="40">
        <v>43190</v>
      </c>
      <c r="AP76" s="40">
        <v>43281</v>
      </c>
      <c r="AQ76" s="40">
        <v>43373</v>
      </c>
      <c r="AR76" s="40">
        <v>43465</v>
      </c>
      <c r="AS76" s="40">
        <v>43555</v>
      </c>
      <c r="AT76" s="40">
        <v>43646</v>
      </c>
      <c r="AU76" s="40">
        <v>43738</v>
      </c>
      <c r="AV76" s="40">
        <v>43830</v>
      </c>
      <c r="AW76" s="40">
        <v>43921</v>
      </c>
      <c r="AX76" s="40">
        <v>44012</v>
      </c>
      <c r="AY76" s="40">
        <v>44104</v>
      </c>
      <c r="AZ76" s="40">
        <v>44196</v>
      </c>
      <c r="BA76" s="40">
        <v>44286</v>
      </c>
      <c r="BB76" s="40">
        <v>44377</v>
      </c>
      <c r="BC76" s="40">
        <v>44469</v>
      </c>
      <c r="BD76" s="40">
        <v>44561</v>
      </c>
      <c r="BE76" s="40">
        <v>44651</v>
      </c>
      <c r="BF76" s="40">
        <v>44742</v>
      </c>
      <c r="BG76" s="40">
        <v>44834</v>
      </c>
      <c r="BH76" s="40">
        <v>44926</v>
      </c>
      <c r="BI76" s="40">
        <v>45016</v>
      </c>
      <c r="BJ76" s="40">
        <v>45107</v>
      </c>
      <c r="BK76" s="40">
        <v>45199</v>
      </c>
      <c r="BL76" s="40">
        <v>45291</v>
      </c>
      <c r="BM76" s="40">
        <v>45382</v>
      </c>
      <c r="BN76" s="40">
        <v>45473</v>
      </c>
      <c r="BO76" s="40">
        <v>45565</v>
      </c>
      <c r="BP76" s="40">
        <v>45657</v>
      </c>
      <c r="BQ76" s="40">
        <v>45747</v>
      </c>
      <c r="BR76" s="40">
        <v>45838</v>
      </c>
    </row>
    <row r="77" spans="1:70" x14ac:dyDescent="0.25">
      <c r="B77" s="18" t="s">
        <v>131</v>
      </c>
      <c r="C77" s="18" t="s">
        <v>11</v>
      </c>
      <c r="D77" s="31">
        <v>114979</v>
      </c>
      <c r="E77" s="31">
        <v>118886</v>
      </c>
      <c r="F77" s="31">
        <v>122122</v>
      </c>
      <c r="G77" s="31">
        <v>127220</v>
      </c>
      <c r="H77" s="31">
        <v>132147</v>
      </c>
      <c r="I77" s="31">
        <v>138773</v>
      </c>
      <c r="J77" s="31">
        <v>144144</v>
      </c>
      <c r="K77" s="31">
        <v>150945</v>
      </c>
      <c r="L77" s="31">
        <v>155079</v>
      </c>
      <c r="M77" s="31">
        <v>159913</v>
      </c>
      <c r="N77" s="31">
        <v>162711</v>
      </c>
      <c r="O77" s="31">
        <v>165734</v>
      </c>
      <c r="P77" s="31">
        <v>167167</v>
      </c>
      <c r="Q77" s="31">
        <v>169864</v>
      </c>
      <c r="R77" s="31">
        <v>171195</v>
      </c>
      <c r="S77" s="31">
        <v>171271</v>
      </c>
      <c r="T77" s="31">
        <v>170988</v>
      </c>
      <c r="U77" s="31">
        <v>171691</v>
      </c>
      <c r="V77" s="31">
        <v>172578</v>
      </c>
      <c r="W77" s="31">
        <v>173316</v>
      </c>
      <c r="X77" s="31">
        <v>174960</v>
      </c>
      <c r="Y77" s="31">
        <v>176173</v>
      </c>
      <c r="Z77" s="31">
        <v>176861</v>
      </c>
      <c r="AA77" s="31">
        <v>177557</v>
      </c>
      <c r="AB77" s="31">
        <v>179831</v>
      </c>
      <c r="AC77" s="31">
        <v>181427</v>
      </c>
      <c r="AD77" s="31">
        <v>182335</v>
      </c>
      <c r="AE77" s="31">
        <v>183581</v>
      </c>
      <c r="AF77" s="31">
        <v>185743</v>
      </c>
      <c r="AG77" s="31">
        <v>187529</v>
      </c>
      <c r="AH77" s="31">
        <v>188264</v>
      </c>
      <c r="AI77" s="31">
        <v>188523</v>
      </c>
      <c r="AJ77" s="31">
        <v>189785</v>
      </c>
      <c r="AK77" s="31">
        <v>191084</v>
      </c>
      <c r="AL77" s="31">
        <v>191443</v>
      </c>
      <c r="AM77" s="31">
        <v>191369</v>
      </c>
      <c r="AN77" s="31">
        <v>192164</v>
      </c>
      <c r="AO77" s="31">
        <v>194634</v>
      </c>
      <c r="AP77" s="31">
        <v>194824</v>
      </c>
      <c r="AQ77" s="31">
        <v>194351</v>
      </c>
      <c r="AR77" s="31">
        <v>195455</v>
      </c>
      <c r="AS77" s="31">
        <v>196153</v>
      </c>
      <c r="AT77" s="31">
        <v>195260</v>
      </c>
      <c r="AU77" s="31">
        <v>196050</v>
      </c>
      <c r="AV77" s="31">
        <v>197758</v>
      </c>
      <c r="AW77" s="31">
        <v>197647</v>
      </c>
      <c r="AX77" s="31">
        <v>198584</v>
      </c>
      <c r="AY77" s="31">
        <v>200315</v>
      </c>
      <c r="AZ77" s="31">
        <v>203012</v>
      </c>
      <c r="BA77" s="31">
        <v>204833</v>
      </c>
      <c r="BB77" s="31">
        <v>204098</v>
      </c>
      <c r="BC77" s="31">
        <v>206042</v>
      </c>
      <c r="BD77" s="31">
        <v>208936</v>
      </c>
      <c r="BE77" s="31">
        <v>210637</v>
      </c>
      <c r="BF77" s="31">
        <v>210153</v>
      </c>
      <c r="BG77" s="31">
        <v>210895</v>
      </c>
      <c r="BH77" s="31">
        <v>212554</v>
      </c>
      <c r="BI77" s="31">
        <v>213261</v>
      </c>
      <c r="BJ77" s="31">
        <v>211891</v>
      </c>
      <c r="BK77" s="31">
        <v>214599</v>
      </c>
      <c r="BL77" s="31">
        <v>215293</v>
      </c>
      <c r="BM77" s="31">
        <v>215670</v>
      </c>
      <c r="BN77" s="31">
        <v>214891</v>
      </c>
      <c r="BO77" s="31">
        <v>215036</v>
      </c>
      <c r="BP77" s="31">
        <v>216739</v>
      </c>
      <c r="BQ77" s="31">
        <v>216527</v>
      </c>
      <c r="BR77" s="31">
        <v>215174</v>
      </c>
    </row>
    <row r="78" spans="1:70" x14ac:dyDescent="0.25">
      <c r="B78" s="18" t="s">
        <v>132</v>
      </c>
      <c r="C78" s="18" t="s">
        <v>13</v>
      </c>
      <c r="D78" s="31">
        <v>2563577.7110454529</v>
      </c>
      <c r="E78" s="31">
        <v>2590583.6390524595</v>
      </c>
      <c r="F78" s="31">
        <v>2613450.541574534</v>
      </c>
      <c r="G78" s="31">
        <v>2632008.5591068501</v>
      </c>
      <c r="H78" s="31">
        <v>2662533.0054281</v>
      </c>
      <c r="I78" s="31">
        <v>2692041.7612409033</v>
      </c>
      <c r="J78" s="31">
        <v>2724280.4019526886</v>
      </c>
      <c r="K78" s="31">
        <v>2746730.4553838391</v>
      </c>
      <c r="L78" s="31">
        <v>2769219.5071706893</v>
      </c>
      <c r="M78" s="31">
        <v>2797326.9220686816</v>
      </c>
      <c r="N78" s="31">
        <v>2824678.6354962261</v>
      </c>
      <c r="O78" s="31">
        <v>2862457.6426077541</v>
      </c>
      <c r="P78" s="31">
        <v>2887368.0589684951</v>
      </c>
      <c r="Q78" s="31">
        <v>2912132.8814679566</v>
      </c>
      <c r="R78" s="31">
        <v>2946437.5684017013</v>
      </c>
      <c r="S78" s="31">
        <v>2959919.7332821647</v>
      </c>
      <c r="T78" s="31">
        <v>2960799.3628607253</v>
      </c>
      <c r="U78" s="31">
        <v>2965792.0190204186</v>
      </c>
      <c r="V78" s="31">
        <v>2981810.810281619</v>
      </c>
      <c r="W78" s="31">
        <v>2997343.4220417617</v>
      </c>
      <c r="X78" s="31">
        <v>3016987.3271227842</v>
      </c>
      <c r="Y78" s="31">
        <v>3026268.0691491957</v>
      </c>
      <c r="Z78" s="31">
        <v>3037018.6158704241</v>
      </c>
      <c r="AA78" s="31">
        <v>3051358.7445762819</v>
      </c>
      <c r="AB78" s="31">
        <v>3068468.6231669476</v>
      </c>
      <c r="AC78" s="31">
        <v>3082717.7557095061</v>
      </c>
      <c r="AD78" s="31">
        <v>3095881.0007033586</v>
      </c>
      <c r="AE78" s="31">
        <v>3119120.5541798971</v>
      </c>
      <c r="AF78" s="31">
        <v>3137659.5058494266</v>
      </c>
      <c r="AG78" s="31">
        <v>3150791.5521587189</v>
      </c>
      <c r="AH78" s="31">
        <v>3166629.2177234469</v>
      </c>
      <c r="AI78" s="31">
        <v>3187027.9576447909</v>
      </c>
      <c r="AJ78" s="31">
        <v>3206047.022404491</v>
      </c>
      <c r="AK78" s="31">
        <v>3223914.3357258583</v>
      </c>
      <c r="AL78" s="31">
        <v>3241547.6589130275</v>
      </c>
      <c r="AM78" s="31">
        <v>3259271.1116333692</v>
      </c>
      <c r="AN78" s="31">
        <v>3269933.2620816785</v>
      </c>
      <c r="AO78" s="31">
        <v>3264475.2255439679</v>
      </c>
      <c r="AP78" s="31">
        <v>3277609.0051135137</v>
      </c>
      <c r="AQ78" s="31">
        <v>3284591.4440440205</v>
      </c>
      <c r="AR78" s="31">
        <v>3294458.8946661814</v>
      </c>
      <c r="AS78" s="31">
        <v>3305726.8195730266</v>
      </c>
      <c r="AT78" s="31">
        <v>3309433.3966247551</v>
      </c>
      <c r="AU78" s="31">
        <v>3362249.3030639766</v>
      </c>
      <c r="AV78" s="31">
        <v>3370922.5373715986</v>
      </c>
      <c r="AW78" s="31">
        <v>3371064.6647123708</v>
      </c>
      <c r="AX78" s="31">
        <v>3379194.5219305768</v>
      </c>
      <c r="AY78" s="31">
        <v>3368880.7567931856</v>
      </c>
      <c r="AZ78" s="31">
        <v>3377828.712850959</v>
      </c>
      <c r="BA78" s="31">
        <v>3394108.3597802841</v>
      </c>
      <c r="BB78" s="31">
        <v>3407990.041149138</v>
      </c>
      <c r="BC78" s="31">
        <v>3417611.3688153275</v>
      </c>
      <c r="BD78" s="31">
        <v>3416086.0997924041</v>
      </c>
      <c r="BE78" s="31">
        <v>3431197.5293109901</v>
      </c>
      <c r="BF78" s="31">
        <v>3445601.7886462207</v>
      </c>
      <c r="BG78" s="31">
        <v>3459553.6670553344</v>
      </c>
      <c r="BH78" s="31">
        <v>3470456.7406788552</v>
      </c>
      <c r="BI78" s="31">
        <v>3489272.1473587896</v>
      </c>
      <c r="BJ78" s="31">
        <v>3512635.6289434405</v>
      </c>
      <c r="BK78" s="31">
        <v>3549383.3462042422</v>
      </c>
      <c r="BL78" s="31">
        <v>3568625.1349064941</v>
      </c>
      <c r="BM78" s="31">
        <v>3588483.9642589283</v>
      </c>
      <c r="BN78" s="31">
        <v>3618968.5455943518</v>
      </c>
      <c r="BO78" s="31">
        <v>3631071.9019432981</v>
      </c>
      <c r="BP78" s="31">
        <v>3648785.8217322463</v>
      </c>
      <c r="BQ78" s="31">
        <v>3667416.6361952024</v>
      </c>
      <c r="BR78" s="31">
        <v>3691644.1480161343</v>
      </c>
    </row>
    <row r="79" spans="1:70" x14ac:dyDescent="0.25">
      <c r="B79" s="18" t="s">
        <v>133</v>
      </c>
      <c r="C79" s="18" t="s">
        <v>15</v>
      </c>
      <c r="D79" s="31">
        <v>118864.6496451518</v>
      </c>
      <c r="E79" s="31">
        <v>119489.14877027954</v>
      </c>
      <c r="F79" s="31">
        <v>119598.01549573762</v>
      </c>
      <c r="G79" s="31">
        <v>119638.59309340836</v>
      </c>
      <c r="H79" s="31">
        <v>119399.08629740059</v>
      </c>
      <c r="I79" s="31">
        <v>119403.04508741724</v>
      </c>
      <c r="J79" s="31">
        <v>120496.66082951889</v>
      </c>
      <c r="K79" s="31">
        <v>120878.68406612634</v>
      </c>
      <c r="L79" s="31">
        <v>121536.83290639566</v>
      </c>
      <c r="M79" s="31">
        <v>123195.56592337519</v>
      </c>
      <c r="N79" s="31">
        <v>124309.9653130643</v>
      </c>
      <c r="O79" s="31">
        <v>125004.73296098769</v>
      </c>
      <c r="P79" s="31">
        <v>125990.47167513543</v>
      </c>
      <c r="Q79" s="31">
        <v>126691.17750808381</v>
      </c>
      <c r="R79" s="31">
        <v>127001.94252439144</v>
      </c>
      <c r="S79" s="31">
        <v>127187.01595767018</v>
      </c>
      <c r="T79" s="31">
        <v>126759.46663587117</v>
      </c>
      <c r="U79" s="31">
        <v>126419.01069443861</v>
      </c>
      <c r="V79" s="31">
        <v>126622.88838029647</v>
      </c>
      <c r="W79" s="31">
        <v>126626.84717031314</v>
      </c>
      <c r="X79" s="31">
        <v>127294.8929856241</v>
      </c>
      <c r="Y79" s="31">
        <v>127189.98505018267</v>
      </c>
      <c r="Z79" s="31">
        <v>127255.30508545753</v>
      </c>
      <c r="AA79" s="31">
        <v>127432.46093870295</v>
      </c>
      <c r="AB79" s="31">
        <v>128185.62073937205</v>
      </c>
      <c r="AC79" s="31">
        <v>128475.60210809222</v>
      </c>
      <c r="AD79" s="31">
        <v>128913.04840493288</v>
      </c>
      <c r="AE79" s="31">
        <v>129508.84630243984</v>
      </c>
      <c r="AF79" s="31">
        <v>130007.6538445387</v>
      </c>
      <c r="AG79" s="31">
        <v>130405.51224121278</v>
      </c>
      <c r="AH79" s="31">
        <v>131158.67204188189</v>
      </c>
      <c r="AI79" s="31">
        <v>132064.2452581923</v>
      </c>
      <c r="AJ79" s="31">
        <v>133011.38576967764</v>
      </c>
      <c r="AK79" s="31">
        <v>133647.76126485533</v>
      </c>
      <c r="AL79" s="31">
        <v>134209.90944722071</v>
      </c>
      <c r="AM79" s="31">
        <v>135293.6282142807</v>
      </c>
      <c r="AN79" s="31">
        <v>136309.05785355339</v>
      </c>
      <c r="AO79" s="31">
        <v>128533.99426083792</v>
      </c>
      <c r="AP79" s="31">
        <v>127526.48220159857</v>
      </c>
      <c r="AQ79" s="31">
        <v>128533.00456333376</v>
      </c>
      <c r="AR79" s="31">
        <v>130382.74919861701</v>
      </c>
      <c r="AS79" s="31">
        <v>130337.22311342544</v>
      </c>
      <c r="AT79" s="31">
        <v>128468.67422556307</v>
      </c>
      <c r="AU79" s="31">
        <v>142487.73937205167</v>
      </c>
      <c r="AV79" s="31">
        <v>143400.24047089124</v>
      </c>
      <c r="AW79" s="31">
        <v>143572.44783661584</v>
      </c>
      <c r="AX79" s="31">
        <v>144969.90071249599</v>
      </c>
      <c r="AY79" s="31">
        <v>145435.05853945325</v>
      </c>
      <c r="AZ79" s="31">
        <v>147809.34285194363</v>
      </c>
      <c r="BA79" s="31">
        <v>149677.89173980599</v>
      </c>
      <c r="BB79" s="31">
        <v>151417.77995212699</v>
      </c>
      <c r="BC79" s="31">
        <v>152693.50003499488</v>
      </c>
      <c r="BD79" s="31">
        <v>153935.57040272121</v>
      </c>
      <c r="BE79" s="31">
        <v>155371.62148126375</v>
      </c>
      <c r="BF79" s="31">
        <v>156725.52766696061</v>
      </c>
      <c r="BG79" s="31">
        <v>157807.26703901231</v>
      </c>
      <c r="BH79" s="31">
        <v>159133.46169459258</v>
      </c>
      <c r="BI79" s="31">
        <v>159921.26090790745</v>
      </c>
      <c r="BJ79" s="31">
        <v>161442.42597180812</v>
      </c>
      <c r="BK79" s="31">
        <v>162412.32952588922</v>
      </c>
      <c r="BL79" s="31">
        <v>162979.42619577542</v>
      </c>
      <c r="BM79" s="31">
        <v>163981.98976749394</v>
      </c>
      <c r="BN79" s="31">
        <v>165701.09433222748</v>
      </c>
      <c r="BO79" s="31">
        <v>166198.9121768222</v>
      </c>
      <c r="BP79" s="31">
        <v>167359.82734920701</v>
      </c>
      <c r="BQ79" s="31">
        <v>168242.63752292166</v>
      </c>
      <c r="BR79" s="31">
        <v>169270.93322974845</v>
      </c>
    </row>
    <row r="80" spans="1:70" x14ac:dyDescent="0.25">
      <c r="B80" s="18" t="s">
        <v>134</v>
      </c>
      <c r="C80" s="18" t="s">
        <v>17</v>
      </c>
      <c r="D80" s="31">
        <v>394521.28895454685</v>
      </c>
      <c r="E80" s="31">
        <v>398677.3609475402</v>
      </c>
      <c r="F80" s="31">
        <v>402196.45842546591</v>
      </c>
      <c r="G80" s="31">
        <v>405052.44089314964</v>
      </c>
      <c r="H80" s="31">
        <v>409749.99457189976</v>
      </c>
      <c r="I80" s="31">
        <v>414291.23875909642</v>
      </c>
      <c r="J80" s="31">
        <v>419252.5980473113</v>
      </c>
      <c r="K80" s="31">
        <v>422707.54461616097</v>
      </c>
      <c r="L80" s="31">
        <v>426168.49282931082</v>
      </c>
      <c r="M80" s="31">
        <v>430494.0779313182</v>
      </c>
      <c r="N80" s="31">
        <v>434703.3645037738</v>
      </c>
      <c r="O80" s="31">
        <v>440517.35739224561</v>
      </c>
      <c r="P80" s="31">
        <v>444350.941031505</v>
      </c>
      <c r="Q80" s="31">
        <v>448162.11853204342</v>
      </c>
      <c r="R80" s="31">
        <v>453441.43159829872</v>
      </c>
      <c r="S80" s="31">
        <v>455516.26671783521</v>
      </c>
      <c r="T80" s="31">
        <v>455651.63713927445</v>
      </c>
      <c r="U80" s="31">
        <v>456419.98097958101</v>
      </c>
      <c r="V80" s="31">
        <v>458885.18971838115</v>
      </c>
      <c r="W80" s="31">
        <v>461275.57795823802</v>
      </c>
      <c r="X80" s="31">
        <v>464298.67287721561</v>
      </c>
      <c r="Y80" s="31">
        <v>465726.93085080414</v>
      </c>
      <c r="Z80" s="31">
        <v>467381.3841295758</v>
      </c>
      <c r="AA80" s="31">
        <v>469588.25542371802</v>
      </c>
      <c r="AB80" s="31">
        <v>472221.37683305208</v>
      </c>
      <c r="AC80" s="31">
        <v>474414.24429049372</v>
      </c>
      <c r="AD80" s="31">
        <v>476439.99929664144</v>
      </c>
      <c r="AE80" s="31">
        <v>480016.44582010299</v>
      </c>
      <c r="AF80" s="31">
        <v>482869.49415057327</v>
      </c>
      <c r="AG80" s="31">
        <v>484890.44784128078</v>
      </c>
      <c r="AH80" s="31">
        <v>487327.78227655299</v>
      </c>
      <c r="AI80" s="31">
        <v>490467.04235520895</v>
      </c>
      <c r="AJ80" s="31">
        <v>493393.97759550909</v>
      </c>
      <c r="AK80" s="31">
        <v>496143.66427414148</v>
      </c>
      <c r="AL80" s="31">
        <v>498857.34108697233</v>
      </c>
      <c r="AM80" s="31">
        <v>501584.88836663048</v>
      </c>
      <c r="AN80" s="31">
        <v>503225.73791832157</v>
      </c>
      <c r="AO80" s="31">
        <v>502385.77445603185</v>
      </c>
      <c r="AP80" s="31">
        <v>504406.99488648603</v>
      </c>
      <c r="AQ80" s="31">
        <v>505481.55595597927</v>
      </c>
      <c r="AR80" s="31">
        <v>507000.10533381836</v>
      </c>
      <c r="AS80" s="31">
        <v>508734.18042697344</v>
      </c>
      <c r="AT80" s="31">
        <v>509304.60337524483</v>
      </c>
      <c r="AU80" s="31">
        <v>517432.69693602354</v>
      </c>
      <c r="AV80" s="31">
        <v>518767.46262840135</v>
      </c>
      <c r="AW80" s="31">
        <v>518789.33528762893</v>
      </c>
      <c r="AX80" s="31">
        <v>520040.47806942312</v>
      </c>
      <c r="AY80" s="31">
        <v>518453.2432068144</v>
      </c>
      <c r="AZ80" s="31">
        <v>519830.28714904073</v>
      </c>
      <c r="BA80" s="31">
        <v>522335.64021971589</v>
      </c>
      <c r="BB80" s="31">
        <v>524471.95885086176</v>
      </c>
      <c r="BC80" s="31">
        <v>525952.63118467247</v>
      </c>
      <c r="BD80" s="31">
        <v>525717.90020759567</v>
      </c>
      <c r="BE80" s="31">
        <v>528043.47068900976</v>
      </c>
      <c r="BF80" s="31">
        <v>530260.21135377907</v>
      </c>
      <c r="BG80" s="31">
        <v>532407.33294466545</v>
      </c>
      <c r="BH80" s="31">
        <v>534085.25932114478</v>
      </c>
      <c r="BI80" s="31">
        <v>536980.85264121019</v>
      </c>
      <c r="BJ80" s="31">
        <v>540576.37105655926</v>
      </c>
      <c r="BK80" s="31">
        <v>546231.65379575745</v>
      </c>
      <c r="BL80" s="31">
        <v>549192.86509350571</v>
      </c>
      <c r="BM80" s="31">
        <v>552249.03574107145</v>
      </c>
      <c r="BN80" s="31">
        <v>556940.45440564794</v>
      </c>
      <c r="BO80" s="31">
        <v>558803.09805670194</v>
      </c>
      <c r="BP80" s="31">
        <v>561529.17826775333</v>
      </c>
      <c r="BQ80" s="31">
        <v>564396.36380479753</v>
      </c>
      <c r="BR80" s="31">
        <v>568124.85198386572</v>
      </c>
    </row>
    <row r="81" spans="2:70" x14ac:dyDescent="0.25">
      <c r="B81" s="18" t="s">
        <v>135</v>
      </c>
      <c r="C81" s="18" t="s">
        <v>19</v>
      </c>
      <c r="D81" s="31">
        <v>149898</v>
      </c>
      <c r="E81" s="31">
        <v>154978</v>
      </c>
      <c r="F81" s="31">
        <v>160002</v>
      </c>
      <c r="G81" s="31">
        <v>163978</v>
      </c>
      <c r="H81" s="31">
        <v>169579</v>
      </c>
      <c r="I81" s="31">
        <v>174462</v>
      </c>
      <c r="J81" s="31">
        <v>180260</v>
      </c>
      <c r="K81" s="31">
        <v>184202</v>
      </c>
      <c r="L81" s="31">
        <v>189080</v>
      </c>
      <c r="M81" s="31">
        <v>194041</v>
      </c>
      <c r="N81" s="31">
        <v>199386</v>
      </c>
      <c r="O81" s="31">
        <v>205397</v>
      </c>
      <c r="P81" s="31">
        <v>211796</v>
      </c>
      <c r="Q81" s="31">
        <v>217221</v>
      </c>
      <c r="R81" s="31">
        <v>223147</v>
      </c>
      <c r="S81" s="31">
        <v>226510</v>
      </c>
      <c r="T81" s="31">
        <v>228927</v>
      </c>
      <c r="U81" s="31">
        <v>231420</v>
      </c>
      <c r="V81" s="31">
        <v>234900</v>
      </c>
      <c r="W81" s="31">
        <v>238391</v>
      </c>
      <c r="X81" s="31">
        <v>242625</v>
      </c>
      <c r="Y81" s="31">
        <v>245759</v>
      </c>
      <c r="Z81" s="31">
        <v>249214</v>
      </c>
      <c r="AA81" s="31">
        <v>253223</v>
      </c>
      <c r="AB81" s="31">
        <v>257120</v>
      </c>
      <c r="AC81" s="31">
        <v>260996</v>
      </c>
      <c r="AD81" s="31">
        <v>265254</v>
      </c>
      <c r="AE81" s="31">
        <v>269578</v>
      </c>
      <c r="AF81" s="31">
        <v>273344</v>
      </c>
      <c r="AG81" s="31">
        <v>276590</v>
      </c>
      <c r="AH81" s="31">
        <v>280246</v>
      </c>
      <c r="AI81" s="31">
        <v>284628</v>
      </c>
      <c r="AJ81" s="31">
        <v>288209</v>
      </c>
      <c r="AK81" s="31">
        <v>292886</v>
      </c>
      <c r="AL81" s="31">
        <v>298618</v>
      </c>
      <c r="AM81" s="31">
        <v>304044</v>
      </c>
      <c r="AN81" s="31">
        <v>309128</v>
      </c>
      <c r="AO81" s="31">
        <v>337558.05</v>
      </c>
      <c r="AP81" s="31">
        <v>340737.3</v>
      </c>
      <c r="AQ81" s="31">
        <v>344188.35000000003</v>
      </c>
      <c r="AR81" s="31">
        <v>348142.95</v>
      </c>
      <c r="AS81" s="31">
        <v>350985.15</v>
      </c>
      <c r="AT81" s="31">
        <v>353127.60000000003</v>
      </c>
      <c r="AU81" s="31">
        <v>346627</v>
      </c>
      <c r="AV81" s="31">
        <v>351758</v>
      </c>
      <c r="AW81" s="31">
        <v>355961</v>
      </c>
      <c r="AX81" s="31">
        <v>361821</v>
      </c>
      <c r="AY81" s="31">
        <v>365063</v>
      </c>
      <c r="AZ81" s="31">
        <v>369242</v>
      </c>
      <c r="BA81" s="31">
        <v>374086</v>
      </c>
      <c r="BB81" s="31">
        <v>380601</v>
      </c>
      <c r="BC81" s="31">
        <v>386528</v>
      </c>
      <c r="BD81" s="31">
        <v>390964</v>
      </c>
      <c r="BE81" s="31">
        <v>396229</v>
      </c>
      <c r="BF81" s="31">
        <v>401201</v>
      </c>
      <c r="BG81" s="31">
        <v>406135</v>
      </c>
      <c r="BH81" s="31">
        <v>411413</v>
      </c>
      <c r="BI81" s="31">
        <v>415354</v>
      </c>
      <c r="BJ81" s="31">
        <v>420202</v>
      </c>
      <c r="BK81" s="31">
        <v>426541</v>
      </c>
      <c r="BL81" s="31">
        <v>432130</v>
      </c>
      <c r="BM81" s="31">
        <v>436352</v>
      </c>
      <c r="BN81" s="31">
        <v>442381</v>
      </c>
      <c r="BO81" s="31">
        <v>446138</v>
      </c>
      <c r="BP81" s="31">
        <v>450050</v>
      </c>
      <c r="BQ81" s="31">
        <v>453617</v>
      </c>
      <c r="BR81" s="31">
        <v>457739</v>
      </c>
    </row>
    <row r="82" spans="2:70" x14ac:dyDescent="0.25">
      <c r="B82" s="18" t="s">
        <v>136</v>
      </c>
      <c r="C82" s="18" t="s">
        <v>21</v>
      </c>
      <c r="D82" s="31">
        <v>273910</v>
      </c>
      <c r="E82" s="31">
        <v>277241.5</v>
      </c>
      <c r="F82" s="31">
        <v>279896</v>
      </c>
      <c r="G82" s="31">
        <v>281635.5</v>
      </c>
      <c r="H82" s="31">
        <v>284454</v>
      </c>
      <c r="I82" s="31">
        <v>287303</v>
      </c>
      <c r="J82" s="31">
        <v>291770</v>
      </c>
      <c r="K82" s="31">
        <v>295208.5</v>
      </c>
      <c r="L82" s="31">
        <v>298921</v>
      </c>
      <c r="M82" s="31">
        <v>303786</v>
      </c>
      <c r="N82" s="31">
        <v>308873</v>
      </c>
      <c r="O82" s="31">
        <v>313744.5</v>
      </c>
      <c r="P82" s="31">
        <v>317633</v>
      </c>
      <c r="Q82" s="31">
        <v>320124</v>
      </c>
      <c r="R82" s="31">
        <v>321800</v>
      </c>
      <c r="S82" s="31">
        <v>322581</v>
      </c>
      <c r="T82" s="31">
        <v>320448</v>
      </c>
      <c r="U82" s="31">
        <v>320329</v>
      </c>
      <c r="V82" s="31">
        <v>321111</v>
      </c>
      <c r="W82" s="31">
        <v>322937</v>
      </c>
      <c r="X82" s="31">
        <v>325758</v>
      </c>
      <c r="Y82" s="31">
        <v>326174</v>
      </c>
      <c r="Z82" s="31">
        <v>326794</v>
      </c>
      <c r="AA82" s="31">
        <v>328365</v>
      </c>
      <c r="AB82" s="31">
        <v>329947</v>
      </c>
      <c r="AC82" s="31">
        <v>331217</v>
      </c>
      <c r="AD82" s="31">
        <v>332083</v>
      </c>
      <c r="AE82" s="31">
        <v>334040</v>
      </c>
      <c r="AF82" s="31">
        <v>335591</v>
      </c>
      <c r="AG82" s="31">
        <v>336483</v>
      </c>
      <c r="AH82" s="31">
        <v>338138</v>
      </c>
      <c r="AI82" s="31">
        <v>339566</v>
      </c>
      <c r="AJ82" s="31">
        <v>340974</v>
      </c>
      <c r="AK82" s="31">
        <v>342293</v>
      </c>
      <c r="AL82" s="31">
        <v>343760</v>
      </c>
      <c r="AM82" s="31">
        <v>345572</v>
      </c>
      <c r="AN82" s="31">
        <v>346267</v>
      </c>
      <c r="AO82" s="31">
        <v>376570.95</v>
      </c>
      <c r="AP82" s="31">
        <v>379956.7</v>
      </c>
      <c r="AQ82" s="31">
        <v>383674.65</v>
      </c>
      <c r="AR82" s="31">
        <v>387682.05000000005</v>
      </c>
      <c r="AS82" s="31">
        <v>390781.85000000003</v>
      </c>
      <c r="AT82" s="31">
        <v>392900.4</v>
      </c>
      <c r="AU82" s="31">
        <v>356165</v>
      </c>
      <c r="AV82" s="31">
        <v>356051</v>
      </c>
      <c r="AW82" s="31">
        <v>356670</v>
      </c>
      <c r="AX82" s="31">
        <v>359724</v>
      </c>
      <c r="AY82" s="31">
        <v>360031</v>
      </c>
      <c r="AZ82" s="31">
        <v>361089</v>
      </c>
      <c r="BA82" s="31">
        <v>364047</v>
      </c>
      <c r="BB82" s="31">
        <v>367193</v>
      </c>
      <c r="BC82" s="31">
        <v>370403</v>
      </c>
      <c r="BD82" s="31">
        <v>371549</v>
      </c>
      <c r="BE82" s="31">
        <v>374506</v>
      </c>
      <c r="BF82" s="31">
        <v>376711</v>
      </c>
      <c r="BG82" s="31">
        <v>383003</v>
      </c>
      <c r="BH82" s="31">
        <v>383906</v>
      </c>
      <c r="BI82" s="31">
        <v>385654</v>
      </c>
      <c r="BJ82" s="31">
        <v>386988</v>
      </c>
      <c r="BK82" s="31">
        <v>431605</v>
      </c>
      <c r="BL82" s="31">
        <v>384663</v>
      </c>
      <c r="BM82" s="31">
        <v>385787</v>
      </c>
      <c r="BN82" s="31">
        <v>387286</v>
      </c>
      <c r="BO82" s="31">
        <v>386614</v>
      </c>
      <c r="BP82" s="31">
        <v>386846</v>
      </c>
      <c r="BQ82" s="31">
        <v>387122</v>
      </c>
      <c r="BR82" s="31">
        <v>388704</v>
      </c>
    </row>
    <row r="83" spans="2:70" x14ac:dyDescent="0.25">
      <c r="B83" s="18" t="s">
        <v>137</v>
      </c>
      <c r="C83" s="18" t="s">
        <v>23</v>
      </c>
      <c r="D83" s="31">
        <v>18618</v>
      </c>
      <c r="E83" s="31">
        <v>19448.5</v>
      </c>
      <c r="F83" s="31">
        <v>20279</v>
      </c>
      <c r="G83" s="31">
        <v>20689.5</v>
      </c>
      <c r="H83" s="31">
        <v>21100</v>
      </c>
      <c r="I83" s="31">
        <v>21690</v>
      </c>
      <c r="J83" s="31">
        <v>22280</v>
      </c>
      <c r="K83" s="31">
        <v>22817.5</v>
      </c>
      <c r="L83" s="31">
        <v>23355</v>
      </c>
      <c r="M83" s="31">
        <v>24088</v>
      </c>
      <c r="N83" s="31">
        <v>24821</v>
      </c>
      <c r="O83" s="31">
        <v>25193.5</v>
      </c>
      <c r="P83" s="31">
        <v>25566</v>
      </c>
      <c r="Q83" s="31">
        <v>26457</v>
      </c>
      <c r="R83" s="31">
        <v>27500</v>
      </c>
      <c r="S83" s="31">
        <v>28000</v>
      </c>
      <c r="T83" s="31">
        <v>29411</v>
      </c>
      <c r="U83" s="31">
        <v>29500</v>
      </c>
      <c r="V83" s="31">
        <v>30000</v>
      </c>
      <c r="W83" s="31">
        <v>30000</v>
      </c>
      <c r="X83" s="31">
        <v>29910</v>
      </c>
      <c r="Y83" s="31">
        <v>30000</v>
      </c>
      <c r="Z83" s="31">
        <v>30000</v>
      </c>
      <c r="AA83" s="31">
        <v>30000</v>
      </c>
      <c r="AB83" s="31">
        <v>30575</v>
      </c>
      <c r="AC83" s="31">
        <v>30500</v>
      </c>
      <c r="AD83" s="31">
        <v>30500</v>
      </c>
      <c r="AE83" s="31">
        <v>30500</v>
      </c>
      <c r="AF83" s="31">
        <v>31309</v>
      </c>
      <c r="AG83" s="31">
        <v>31300</v>
      </c>
      <c r="AH83" s="31">
        <v>31300</v>
      </c>
      <c r="AI83" s="31">
        <v>32500</v>
      </c>
      <c r="AJ83" s="31">
        <v>33040</v>
      </c>
      <c r="AK83" s="31">
        <v>33500</v>
      </c>
      <c r="AL83" s="31">
        <v>34000</v>
      </c>
      <c r="AM83" s="31">
        <v>34750</v>
      </c>
      <c r="AN83" s="31">
        <v>35646</v>
      </c>
      <c r="AO83" s="31">
        <v>36000</v>
      </c>
      <c r="AP83" s="31">
        <v>36500</v>
      </c>
      <c r="AQ83" s="31">
        <v>37000</v>
      </c>
      <c r="AR83" s="31">
        <v>37826</v>
      </c>
      <c r="AS83" s="31">
        <v>38200</v>
      </c>
      <c r="AT83" s="31">
        <v>38700</v>
      </c>
      <c r="AU83" s="31">
        <v>40000</v>
      </c>
      <c r="AV83" s="31">
        <v>41478</v>
      </c>
      <c r="AW83" s="31">
        <v>42000</v>
      </c>
      <c r="AX83" s="31">
        <v>42500</v>
      </c>
      <c r="AY83" s="31">
        <v>43000</v>
      </c>
      <c r="AZ83" s="31">
        <v>43883</v>
      </c>
      <c r="BA83" s="31">
        <v>44000</v>
      </c>
      <c r="BB83" s="31">
        <v>44500</v>
      </c>
      <c r="BC83" s="31">
        <v>45000</v>
      </c>
      <c r="BD83" s="31">
        <v>45500</v>
      </c>
      <c r="BE83" s="31">
        <v>46000</v>
      </c>
      <c r="BF83" s="31">
        <v>46500</v>
      </c>
      <c r="BG83" s="31">
        <v>42700</v>
      </c>
      <c r="BH83" s="31">
        <v>43955</v>
      </c>
      <c r="BI83" s="31">
        <v>44200</v>
      </c>
      <c r="BJ83" s="31">
        <v>45400</v>
      </c>
      <c r="BK83" s="31">
        <v>5400</v>
      </c>
      <c r="BL83" s="31">
        <v>55655</v>
      </c>
      <c r="BM83" s="31">
        <v>57000</v>
      </c>
      <c r="BN83" s="31">
        <v>58500</v>
      </c>
      <c r="BO83" s="31">
        <v>60000</v>
      </c>
      <c r="BP83" s="31">
        <v>61500</v>
      </c>
      <c r="BQ83" s="31">
        <v>63000</v>
      </c>
      <c r="BR83" s="31">
        <v>64500</v>
      </c>
    </row>
    <row r="84" spans="2:70" x14ac:dyDescent="0.25">
      <c r="B84" s="18" t="s">
        <v>138</v>
      </c>
      <c r="C84" s="18" t="s">
        <v>139</v>
      </c>
      <c r="D84" s="31">
        <v>1237.3503548481922</v>
      </c>
      <c r="E84" s="31">
        <v>1243.8512297204609</v>
      </c>
      <c r="F84" s="31">
        <v>1244.9845042623776</v>
      </c>
      <c r="G84" s="31">
        <v>1245.4069065916376</v>
      </c>
      <c r="H84" s="31">
        <v>1242.9137025994205</v>
      </c>
      <c r="I84" s="31">
        <v>1242.954912582763</v>
      </c>
      <c r="J84" s="31">
        <v>1254.3391704811097</v>
      </c>
      <c r="K84" s="31">
        <v>1258.3159338736546</v>
      </c>
      <c r="L84" s="31">
        <v>1265.1670936043338</v>
      </c>
      <c r="M84" s="31">
        <v>1282.4340766248129</v>
      </c>
      <c r="N84" s="31">
        <v>1294.0346869357074</v>
      </c>
      <c r="O84" s="31">
        <v>1301.2670390123042</v>
      </c>
      <c r="P84" s="31">
        <v>1311.5283248645699</v>
      </c>
      <c r="Q84" s="31">
        <v>1318.8224919161803</v>
      </c>
      <c r="R84" s="31">
        <v>1322.0574756085612</v>
      </c>
      <c r="S84" s="31">
        <v>1323.9840423298199</v>
      </c>
      <c r="T84" s="31">
        <v>1319.5333641288371</v>
      </c>
      <c r="U84" s="31">
        <v>1315.9893055613879</v>
      </c>
      <c r="V84" s="31">
        <v>1318.1116197035233</v>
      </c>
      <c r="W84" s="31">
        <v>1318.1528296868657</v>
      </c>
      <c r="X84" s="31">
        <v>1325.1070143759011</v>
      </c>
      <c r="Y84" s="31">
        <v>1324.0149498173266</v>
      </c>
      <c r="Z84" s="31">
        <v>1324.6949145424769</v>
      </c>
      <c r="AA84" s="31">
        <v>1326.5390612970507</v>
      </c>
      <c r="AB84" s="31">
        <v>1334.3792606279483</v>
      </c>
      <c r="AC84" s="31">
        <v>1337.3978919077815</v>
      </c>
      <c r="AD84" s="31">
        <v>1341.9515950671203</v>
      </c>
      <c r="AE84" s="31">
        <v>1348.1536975601562</v>
      </c>
      <c r="AF84" s="31">
        <v>1353.3461554613027</v>
      </c>
      <c r="AG84" s="31">
        <v>1357.487758787217</v>
      </c>
      <c r="AH84" s="31">
        <v>1365.3279581181148</v>
      </c>
      <c r="AI84" s="31">
        <v>1374.7547418076961</v>
      </c>
      <c r="AJ84" s="31">
        <v>1384.614230322373</v>
      </c>
      <c r="AK84" s="31">
        <v>1391.2387351446689</v>
      </c>
      <c r="AL84" s="31">
        <v>1397.0905527792943</v>
      </c>
      <c r="AM84" s="31">
        <v>1408.3717857192851</v>
      </c>
      <c r="AN84" s="31">
        <v>1418.9421464466188</v>
      </c>
      <c r="AO84" s="31">
        <v>1338.0057391620824</v>
      </c>
      <c r="AP84" s="31">
        <v>1327.5177984014333</v>
      </c>
      <c r="AQ84" s="31">
        <v>1337.9954366662466</v>
      </c>
      <c r="AR84" s="31">
        <v>1357.2508013829981</v>
      </c>
      <c r="AS84" s="31">
        <v>1356.7768865745602</v>
      </c>
      <c r="AT84" s="31">
        <v>1337.3257744369323</v>
      </c>
      <c r="AU84" s="31">
        <v>1483.2606279483196</v>
      </c>
      <c r="AV84" s="31">
        <v>1492.75952910875</v>
      </c>
      <c r="AW84" s="31">
        <v>1494.5521633841458</v>
      </c>
      <c r="AX84" s="31">
        <v>1509.0992875040245</v>
      </c>
      <c r="AY84" s="31">
        <v>1513.9414605467603</v>
      </c>
      <c r="AZ84" s="31">
        <v>1538.6571480563837</v>
      </c>
      <c r="BA84" s="31">
        <v>1558.1082601940116</v>
      </c>
      <c r="BB84" s="31">
        <v>1576.2200478730106</v>
      </c>
      <c r="BC84" s="31">
        <v>1589.4999650051093</v>
      </c>
      <c r="BD84" s="31">
        <v>1602.4295972787972</v>
      </c>
      <c r="BE84" s="31">
        <v>1617.3785187362646</v>
      </c>
      <c r="BF84" s="31">
        <v>1631.4723330393763</v>
      </c>
      <c r="BG84" s="31">
        <v>1642.7329609876958</v>
      </c>
      <c r="BH84" s="31">
        <v>1656.5383054074105</v>
      </c>
      <c r="BI84" s="31">
        <v>1664.7390920925545</v>
      </c>
      <c r="BJ84" s="31">
        <v>1680.5740281918841</v>
      </c>
      <c r="BK84" s="31">
        <v>1690.6704741107799</v>
      </c>
      <c r="BL84" s="31">
        <v>1696.5738042245832</v>
      </c>
      <c r="BM84" s="31">
        <v>1707.0102325060541</v>
      </c>
      <c r="BN84" s="31">
        <v>1724.9056677725052</v>
      </c>
      <c r="BO84" s="31">
        <v>1730.0878231778161</v>
      </c>
      <c r="BP84" s="31">
        <v>1742.1726507929843</v>
      </c>
      <c r="BQ84" s="31">
        <v>1751.3624770783465</v>
      </c>
      <c r="BR84" s="31">
        <v>1762.0667702515432</v>
      </c>
    </row>
    <row r="85" spans="2:70" x14ac:dyDescent="0.25">
      <c r="B85" s="18" t="s">
        <v>140</v>
      </c>
      <c r="C85" s="18" t="s">
        <v>141</v>
      </c>
      <c r="D85" s="31">
        <v>40189</v>
      </c>
      <c r="E85" s="31">
        <v>40442</v>
      </c>
      <c r="F85" s="31">
        <v>40650</v>
      </c>
      <c r="G85" s="31">
        <v>40752</v>
      </c>
      <c r="H85" s="31">
        <v>40909</v>
      </c>
      <c r="I85" s="31">
        <v>41089</v>
      </c>
      <c r="J85" s="31">
        <v>41373</v>
      </c>
      <c r="K85" s="31">
        <v>41463</v>
      </c>
      <c r="L85" s="31">
        <v>41410</v>
      </c>
      <c r="M85" s="31">
        <v>41635</v>
      </c>
      <c r="N85" s="31">
        <v>41929</v>
      </c>
      <c r="O85" s="31">
        <v>42008</v>
      </c>
      <c r="P85" s="31">
        <v>42091</v>
      </c>
      <c r="Q85" s="31">
        <v>42050</v>
      </c>
      <c r="R85" s="31">
        <v>41908</v>
      </c>
      <c r="S85" s="31">
        <v>41782</v>
      </c>
      <c r="T85" s="31">
        <v>41145</v>
      </c>
      <c r="U85" s="31">
        <v>40934</v>
      </c>
      <c r="V85" s="31">
        <v>40916</v>
      </c>
      <c r="W85" s="31">
        <v>40668</v>
      </c>
      <c r="X85" s="31">
        <v>40694</v>
      </c>
      <c r="Y85" s="31">
        <v>40588</v>
      </c>
      <c r="Z85" s="31">
        <v>40491</v>
      </c>
      <c r="AA85" s="31">
        <v>40437</v>
      </c>
      <c r="AB85" s="31">
        <v>40533</v>
      </c>
      <c r="AC85" s="31">
        <v>40563</v>
      </c>
      <c r="AD85" s="31">
        <v>40721</v>
      </c>
      <c r="AE85" s="31">
        <v>40823</v>
      </c>
      <c r="AF85" s="31">
        <v>40861</v>
      </c>
      <c r="AG85" s="31">
        <v>40846</v>
      </c>
      <c r="AH85" s="31">
        <v>40941</v>
      </c>
      <c r="AI85" s="31">
        <v>40975</v>
      </c>
      <c r="AJ85" s="31">
        <v>41145</v>
      </c>
      <c r="AK85" s="31">
        <v>41182</v>
      </c>
      <c r="AL85" s="31">
        <v>41296</v>
      </c>
      <c r="AM85" s="31">
        <v>41288</v>
      </c>
      <c r="AN85" s="31">
        <v>41362</v>
      </c>
      <c r="AO85" s="31">
        <v>41493</v>
      </c>
      <c r="AP85" s="31">
        <v>41759</v>
      </c>
      <c r="AQ85" s="31">
        <v>41962</v>
      </c>
      <c r="AR85" s="31">
        <v>42019</v>
      </c>
      <c r="AS85" s="31">
        <v>42218</v>
      </c>
      <c r="AT85" s="31">
        <v>42405</v>
      </c>
      <c r="AU85" s="31">
        <v>42508</v>
      </c>
      <c r="AV85" s="31">
        <v>42569</v>
      </c>
      <c r="AW85" s="31">
        <v>42524</v>
      </c>
      <c r="AX85" s="31">
        <v>42793</v>
      </c>
      <c r="AY85" s="31">
        <v>42973</v>
      </c>
      <c r="AZ85" s="31">
        <v>42905</v>
      </c>
      <c r="BA85" s="31">
        <v>43050</v>
      </c>
      <c r="BB85" s="31">
        <v>43290</v>
      </c>
      <c r="BC85" s="31">
        <v>43468</v>
      </c>
      <c r="BD85" s="31">
        <v>43579</v>
      </c>
      <c r="BE85" s="31">
        <v>43757</v>
      </c>
      <c r="BF85" s="31">
        <v>43909</v>
      </c>
      <c r="BG85" s="31">
        <v>43937</v>
      </c>
      <c r="BH85" s="31">
        <v>44080</v>
      </c>
      <c r="BI85" s="31">
        <v>44275</v>
      </c>
      <c r="BJ85" s="31">
        <v>44408</v>
      </c>
      <c r="BK85" s="31">
        <v>44513</v>
      </c>
      <c r="BL85" s="31">
        <v>44586</v>
      </c>
      <c r="BM85" s="31">
        <v>44641</v>
      </c>
      <c r="BN85" s="31">
        <v>44923</v>
      </c>
      <c r="BO85" s="31">
        <v>44853</v>
      </c>
      <c r="BP85" s="31">
        <v>44885</v>
      </c>
      <c r="BQ85" s="31">
        <v>44993</v>
      </c>
      <c r="BR85" s="31">
        <v>44937</v>
      </c>
    </row>
    <row r="86" spans="2:70" x14ac:dyDescent="0.25">
      <c r="B86" s="18" t="s">
        <v>144</v>
      </c>
      <c r="C86" s="18" t="s">
        <v>145</v>
      </c>
      <c r="D86" s="31">
        <v>13398</v>
      </c>
      <c r="E86" s="31">
        <v>13519</v>
      </c>
      <c r="F86" s="31">
        <v>13524</v>
      </c>
      <c r="G86" s="31">
        <v>13622</v>
      </c>
      <c r="H86" s="31">
        <v>13679</v>
      </c>
      <c r="I86" s="31">
        <v>13844</v>
      </c>
      <c r="J86" s="31">
        <v>14007</v>
      </c>
      <c r="K86" s="31">
        <v>14112</v>
      </c>
      <c r="L86" s="31">
        <v>14065</v>
      </c>
      <c r="M86" s="31">
        <v>14108</v>
      </c>
      <c r="N86" s="31">
        <v>14185</v>
      </c>
      <c r="O86" s="31">
        <v>14213</v>
      </c>
      <c r="P86" s="31">
        <v>14313</v>
      </c>
      <c r="Q86" s="31">
        <v>14334</v>
      </c>
      <c r="R86" s="31">
        <v>14267</v>
      </c>
      <c r="S86" s="31">
        <v>14268</v>
      </c>
      <c r="T86" s="31">
        <v>14116</v>
      </c>
      <c r="U86" s="31">
        <v>14047</v>
      </c>
      <c r="V86" s="31">
        <v>14090</v>
      </c>
      <c r="W86" s="31">
        <v>14024</v>
      </c>
      <c r="X86" s="31">
        <v>14044</v>
      </c>
      <c r="Y86" s="31">
        <v>14095</v>
      </c>
      <c r="Z86" s="31">
        <v>14026</v>
      </c>
      <c r="AA86" s="31">
        <v>14029</v>
      </c>
      <c r="AB86" s="31">
        <v>14063</v>
      </c>
      <c r="AC86" s="31">
        <v>14059</v>
      </c>
      <c r="AD86" s="31">
        <v>14075</v>
      </c>
      <c r="AE86" s="31">
        <v>14075</v>
      </c>
      <c r="AF86" s="31">
        <v>14100</v>
      </c>
      <c r="AG86" s="31">
        <v>14085</v>
      </c>
      <c r="AH86" s="31">
        <v>14190</v>
      </c>
      <c r="AI86" s="31">
        <v>14201</v>
      </c>
      <c r="AJ86" s="31">
        <v>14300</v>
      </c>
      <c r="AK86" s="31">
        <v>14299</v>
      </c>
      <c r="AL86" s="31">
        <v>14375</v>
      </c>
      <c r="AM86" s="31">
        <v>14400</v>
      </c>
      <c r="AN86" s="31">
        <v>14497</v>
      </c>
      <c r="AO86" s="31">
        <v>14603</v>
      </c>
      <c r="AP86" s="31">
        <v>14764</v>
      </c>
      <c r="AQ86" s="31">
        <v>14796</v>
      </c>
      <c r="AR86" s="31">
        <v>14865</v>
      </c>
      <c r="AS86" s="31">
        <v>14950</v>
      </c>
      <c r="AT86" s="31">
        <v>15007</v>
      </c>
      <c r="AU86" s="31">
        <v>15081</v>
      </c>
      <c r="AV86" s="31">
        <v>15155</v>
      </c>
      <c r="AW86" s="31">
        <v>15138</v>
      </c>
      <c r="AX86" s="31">
        <v>15247</v>
      </c>
      <c r="AY86" s="31">
        <v>15283</v>
      </c>
      <c r="AZ86" s="31">
        <v>15331</v>
      </c>
      <c r="BA86" s="31">
        <v>15389</v>
      </c>
      <c r="BB86" s="31">
        <v>15483</v>
      </c>
      <c r="BC86" s="31">
        <v>15545</v>
      </c>
      <c r="BD86" s="31">
        <v>15622</v>
      </c>
      <c r="BE86" s="31">
        <v>15684</v>
      </c>
      <c r="BF86" s="31">
        <v>15713</v>
      </c>
      <c r="BG86" s="31">
        <v>15759</v>
      </c>
      <c r="BH86" s="31">
        <v>15840</v>
      </c>
      <c r="BI86" s="31">
        <v>15918</v>
      </c>
      <c r="BJ86" s="31">
        <v>15993</v>
      </c>
      <c r="BK86" s="31">
        <v>15979</v>
      </c>
      <c r="BL86" s="31">
        <v>16069</v>
      </c>
      <c r="BM86" s="31">
        <v>16123</v>
      </c>
      <c r="BN86" s="31">
        <v>16207</v>
      </c>
      <c r="BO86" s="31">
        <v>16201</v>
      </c>
      <c r="BP86" s="31">
        <v>16279</v>
      </c>
      <c r="BQ86" s="31">
        <v>16297</v>
      </c>
      <c r="BR86" s="31">
        <v>16300</v>
      </c>
    </row>
    <row r="87" spans="2:70" x14ac:dyDescent="0.25">
      <c r="B87" s="18" t="s">
        <v>147</v>
      </c>
      <c r="C87" s="18" t="s">
        <v>148</v>
      </c>
      <c r="D87" s="31">
        <v>974</v>
      </c>
      <c r="E87" s="31">
        <v>943</v>
      </c>
      <c r="F87" s="31">
        <v>917</v>
      </c>
      <c r="G87" s="31">
        <v>884</v>
      </c>
      <c r="H87" s="31">
        <v>876</v>
      </c>
      <c r="I87" s="31">
        <v>857</v>
      </c>
      <c r="J87" s="31">
        <v>843</v>
      </c>
      <c r="K87" s="31">
        <v>820</v>
      </c>
      <c r="L87" s="31">
        <v>805</v>
      </c>
      <c r="M87" s="31">
        <v>780</v>
      </c>
      <c r="N87" s="31">
        <v>757</v>
      </c>
      <c r="O87" s="31">
        <v>742</v>
      </c>
      <c r="P87" s="31">
        <v>733</v>
      </c>
      <c r="Q87" s="31">
        <v>723</v>
      </c>
      <c r="R87" s="31">
        <v>707</v>
      </c>
      <c r="S87" s="31">
        <v>703</v>
      </c>
      <c r="T87" s="31">
        <v>686</v>
      </c>
      <c r="U87" s="31">
        <v>678</v>
      </c>
      <c r="V87" s="31">
        <v>680</v>
      </c>
      <c r="W87" s="31">
        <v>649</v>
      </c>
      <c r="X87" s="31">
        <v>644</v>
      </c>
      <c r="Y87" s="31">
        <v>642</v>
      </c>
      <c r="Z87" s="31">
        <v>642</v>
      </c>
      <c r="AA87" s="31">
        <v>630</v>
      </c>
      <c r="AB87" s="31">
        <v>612</v>
      </c>
      <c r="AC87" s="31">
        <v>602</v>
      </c>
      <c r="AD87" s="31">
        <v>594</v>
      </c>
      <c r="AE87" s="31">
        <v>583</v>
      </c>
      <c r="AF87" s="31">
        <v>584</v>
      </c>
      <c r="AG87" s="31">
        <v>591</v>
      </c>
      <c r="AH87" s="31">
        <v>588</v>
      </c>
      <c r="AI87" s="31">
        <v>571</v>
      </c>
      <c r="AJ87" s="31">
        <v>572</v>
      </c>
      <c r="AK87" s="31">
        <v>570</v>
      </c>
      <c r="AL87" s="31">
        <v>563</v>
      </c>
      <c r="AM87" s="31">
        <v>560</v>
      </c>
      <c r="AN87" s="31">
        <v>562</v>
      </c>
      <c r="AO87" s="31">
        <v>558</v>
      </c>
      <c r="AP87" s="31">
        <v>568</v>
      </c>
      <c r="AQ87" s="31">
        <v>553</v>
      </c>
      <c r="AR87" s="31">
        <v>550</v>
      </c>
      <c r="AS87" s="31">
        <v>549</v>
      </c>
      <c r="AT87" s="31">
        <v>544</v>
      </c>
      <c r="AU87" s="31">
        <v>540</v>
      </c>
      <c r="AV87" s="31">
        <v>535</v>
      </c>
      <c r="AW87" s="31">
        <v>527</v>
      </c>
      <c r="AX87" s="31">
        <v>531</v>
      </c>
      <c r="AY87" s="31">
        <v>523</v>
      </c>
      <c r="AZ87" s="31">
        <v>528</v>
      </c>
      <c r="BA87" s="31">
        <v>533</v>
      </c>
      <c r="BB87" s="31">
        <v>530</v>
      </c>
      <c r="BC87" s="31">
        <v>516</v>
      </c>
      <c r="BD87" s="31">
        <v>516</v>
      </c>
      <c r="BE87" s="31">
        <v>529</v>
      </c>
      <c r="BF87" s="31">
        <v>529</v>
      </c>
      <c r="BG87" s="31">
        <v>515</v>
      </c>
      <c r="BH87" s="31">
        <v>518</v>
      </c>
      <c r="BI87" s="31">
        <v>524</v>
      </c>
      <c r="BJ87" s="31">
        <v>516</v>
      </c>
      <c r="BK87" s="31">
        <v>511</v>
      </c>
      <c r="BL87" s="31">
        <v>517</v>
      </c>
      <c r="BM87" s="31">
        <v>520</v>
      </c>
      <c r="BN87" s="31">
        <v>521</v>
      </c>
      <c r="BO87" s="31">
        <v>519</v>
      </c>
      <c r="BP87" s="31">
        <v>519</v>
      </c>
      <c r="BQ87" s="31">
        <v>505</v>
      </c>
      <c r="BR87" s="31">
        <v>502</v>
      </c>
    </row>
    <row r="88" spans="2:70" x14ac:dyDescent="0.25">
      <c r="B88" s="18" t="s">
        <v>150</v>
      </c>
      <c r="C88" s="18" t="s">
        <v>151</v>
      </c>
      <c r="D88" s="31">
        <v>10732</v>
      </c>
      <c r="E88" s="31">
        <v>11024</v>
      </c>
      <c r="F88" s="31">
        <v>11248</v>
      </c>
      <c r="G88" s="31">
        <v>11689</v>
      </c>
      <c r="H88" s="31">
        <v>11962</v>
      </c>
      <c r="I88" s="31">
        <v>12191</v>
      </c>
      <c r="J88" s="31">
        <v>12417</v>
      </c>
      <c r="K88" s="31">
        <v>12534</v>
      </c>
      <c r="L88" s="31">
        <v>12604</v>
      </c>
      <c r="M88" s="31">
        <v>12836</v>
      </c>
      <c r="N88" s="31">
        <v>13001</v>
      </c>
      <c r="O88" s="31">
        <v>13194</v>
      </c>
      <c r="P88" s="31">
        <v>13334</v>
      </c>
      <c r="Q88" s="31">
        <v>13557</v>
      </c>
      <c r="R88" s="31">
        <v>13680</v>
      </c>
      <c r="S88" s="31">
        <v>13671</v>
      </c>
      <c r="T88" s="31">
        <v>13592</v>
      </c>
      <c r="U88" s="31">
        <v>13563</v>
      </c>
      <c r="V88" s="31">
        <v>13654</v>
      </c>
      <c r="W88" s="31">
        <v>13591</v>
      </c>
      <c r="X88" s="31">
        <v>13602</v>
      </c>
      <c r="Y88" s="31">
        <v>13617</v>
      </c>
      <c r="Z88" s="31">
        <v>13683</v>
      </c>
      <c r="AA88" s="31">
        <v>13670</v>
      </c>
      <c r="AB88" s="31">
        <v>13795</v>
      </c>
      <c r="AC88" s="31">
        <v>13882</v>
      </c>
      <c r="AD88" s="31">
        <v>14027</v>
      </c>
      <c r="AE88" s="31">
        <v>14072</v>
      </c>
      <c r="AF88" s="31">
        <v>14166</v>
      </c>
      <c r="AG88" s="31">
        <v>14290</v>
      </c>
      <c r="AH88" s="31">
        <v>14440</v>
      </c>
      <c r="AI88" s="31">
        <v>14541</v>
      </c>
      <c r="AJ88" s="31">
        <v>14687</v>
      </c>
      <c r="AK88" s="31">
        <v>14879</v>
      </c>
      <c r="AL88" s="31">
        <v>15054</v>
      </c>
      <c r="AM88" s="31">
        <v>15077</v>
      </c>
      <c r="AN88" s="31">
        <v>15292</v>
      </c>
      <c r="AO88" s="31">
        <v>15426</v>
      </c>
      <c r="AP88" s="31">
        <v>15632</v>
      </c>
      <c r="AQ88" s="31">
        <v>15787</v>
      </c>
      <c r="AR88" s="31">
        <v>15900</v>
      </c>
      <c r="AS88" s="31">
        <v>16062</v>
      </c>
      <c r="AT88" s="31">
        <v>16074</v>
      </c>
      <c r="AU88" s="31">
        <v>16224</v>
      </c>
      <c r="AV88" s="31">
        <v>16371</v>
      </c>
      <c r="AW88" s="31">
        <v>16507</v>
      </c>
      <c r="AX88" s="31">
        <v>16612</v>
      </c>
      <c r="AY88" s="31">
        <v>16688</v>
      </c>
      <c r="AZ88" s="31">
        <v>16790</v>
      </c>
      <c r="BA88" s="31">
        <v>16895</v>
      </c>
      <c r="BB88" s="31">
        <v>16967</v>
      </c>
      <c r="BC88" s="31">
        <v>16961</v>
      </c>
      <c r="BD88" s="31">
        <v>17059</v>
      </c>
      <c r="BE88" s="31">
        <v>17194</v>
      </c>
      <c r="BF88" s="31">
        <v>17248</v>
      </c>
      <c r="BG88" s="31">
        <v>17328</v>
      </c>
      <c r="BH88" s="31">
        <v>17434</v>
      </c>
      <c r="BI88" s="31">
        <v>17626</v>
      </c>
      <c r="BJ88" s="31">
        <v>17847</v>
      </c>
      <c r="BK88" s="31">
        <v>18002</v>
      </c>
      <c r="BL88" s="31">
        <v>18208</v>
      </c>
      <c r="BM88" s="31">
        <v>18296</v>
      </c>
      <c r="BN88" s="31">
        <v>18450</v>
      </c>
      <c r="BO88" s="31">
        <v>18463</v>
      </c>
      <c r="BP88" s="31">
        <v>18520</v>
      </c>
      <c r="BQ88" s="31">
        <v>18612</v>
      </c>
      <c r="BR88" s="31">
        <v>18561</v>
      </c>
    </row>
    <row r="89" spans="2:70" x14ac:dyDescent="0.25">
      <c r="B89" s="18" t="s">
        <v>153</v>
      </c>
      <c r="C89" s="18" t="s">
        <v>154</v>
      </c>
      <c r="D89" s="31">
        <v>7</v>
      </c>
      <c r="E89" s="31">
        <v>6</v>
      </c>
      <c r="F89" s="31">
        <v>6</v>
      </c>
      <c r="G89" s="31">
        <v>6</v>
      </c>
      <c r="H89" s="31">
        <v>6</v>
      </c>
      <c r="I89" s="31">
        <v>7</v>
      </c>
      <c r="J89" s="31">
        <v>7</v>
      </c>
      <c r="K89" s="31">
        <v>6</v>
      </c>
      <c r="L89" s="31">
        <v>7</v>
      </c>
      <c r="M89" s="31">
        <v>7</v>
      </c>
      <c r="N89" s="31">
        <v>6</v>
      </c>
      <c r="O89" s="31">
        <v>6</v>
      </c>
      <c r="P89" s="31">
        <v>6</v>
      </c>
      <c r="Q89" s="31">
        <v>7</v>
      </c>
      <c r="R89" s="31">
        <v>6</v>
      </c>
      <c r="S89" s="31">
        <v>7</v>
      </c>
      <c r="T89" s="31">
        <v>7</v>
      </c>
      <c r="U89" s="31">
        <v>7</v>
      </c>
      <c r="V89" s="31">
        <v>7</v>
      </c>
      <c r="W89" s="31">
        <v>7</v>
      </c>
      <c r="X89" s="31">
        <v>7</v>
      </c>
      <c r="Y89" s="31">
        <v>7</v>
      </c>
      <c r="Z89" s="31">
        <v>7</v>
      </c>
      <c r="AA89" s="31">
        <v>7</v>
      </c>
      <c r="AB89" s="31">
        <v>7</v>
      </c>
      <c r="AC89" s="31">
        <v>7</v>
      </c>
      <c r="AD89" s="31">
        <v>7</v>
      </c>
      <c r="AE89" s="31">
        <v>8</v>
      </c>
      <c r="AF89" s="31">
        <v>8</v>
      </c>
      <c r="AG89" s="31">
        <v>8</v>
      </c>
      <c r="AH89" s="31">
        <v>8</v>
      </c>
      <c r="AI89" s="31">
        <v>7</v>
      </c>
      <c r="AJ89" s="31">
        <v>7</v>
      </c>
      <c r="AK89" s="31">
        <v>7</v>
      </c>
      <c r="AL89" s="31">
        <v>7</v>
      </c>
      <c r="AM89" s="31">
        <v>7</v>
      </c>
      <c r="AN89" s="31">
        <v>7</v>
      </c>
      <c r="AO89" s="31">
        <v>8</v>
      </c>
      <c r="AP89" s="31">
        <v>7</v>
      </c>
      <c r="AQ89" s="31">
        <v>7</v>
      </c>
      <c r="AR89" s="31">
        <v>7</v>
      </c>
      <c r="AS89" s="31">
        <v>7</v>
      </c>
      <c r="AT89" s="31">
        <v>7</v>
      </c>
      <c r="AU89" s="31">
        <v>7</v>
      </c>
      <c r="AV89" s="31">
        <v>6</v>
      </c>
      <c r="AW89" s="31">
        <v>6</v>
      </c>
      <c r="AX89" s="31">
        <v>6</v>
      </c>
      <c r="AY89" s="31">
        <v>6</v>
      </c>
      <c r="AZ89" s="31">
        <v>6</v>
      </c>
      <c r="BA89" s="31">
        <v>6</v>
      </c>
      <c r="BB89" s="31">
        <v>6</v>
      </c>
      <c r="BC89" s="31">
        <v>6</v>
      </c>
      <c r="BD89" s="31">
        <v>6</v>
      </c>
      <c r="BE89" s="31">
        <v>6</v>
      </c>
      <c r="BF89" s="31">
        <v>6</v>
      </c>
      <c r="BG89" s="31">
        <v>6</v>
      </c>
      <c r="BH89" s="31">
        <v>5</v>
      </c>
      <c r="BI89" s="31">
        <v>5</v>
      </c>
      <c r="BJ89" s="31">
        <v>6</v>
      </c>
      <c r="BK89" s="31">
        <v>5</v>
      </c>
      <c r="BL89" s="31">
        <v>5</v>
      </c>
      <c r="BM89" s="31">
        <v>5</v>
      </c>
      <c r="BN89" s="31">
        <v>4</v>
      </c>
      <c r="BO89" s="31">
        <v>4</v>
      </c>
      <c r="BP89" s="31">
        <v>4</v>
      </c>
      <c r="BQ89" s="31">
        <v>4</v>
      </c>
      <c r="BR89" s="31">
        <v>4</v>
      </c>
    </row>
    <row r="90" spans="2:70" x14ac:dyDescent="0.25">
      <c r="B90" s="18" t="s">
        <v>156</v>
      </c>
      <c r="C90" s="18" t="s">
        <v>157</v>
      </c>
      <c r="D90" s="31">
        <v>1208</v>
      </c>
      <c r="E90" s="31">
        <v>1254</v>
      </c>
      <c r="F90" s="31">
        <v>1286</v>
      </c>
      <c r="G90" s="31">
        <v>1334</v>
      </c>
      <c r="H90" s="31">
        <v>1396</v>
      </c>
      <c r="I90" s="31">
        <v>1471</v>
      </c>
      <c r="J90" s="31">
        <v>1529</v>
      </c>
      <c r="K90" s="31">
        <v>1614</v>
      </c>
      <c r="L90" s="31">
        <v>1668</v>
      </c>
      <c r="M90" s="31">
        <v>1719</v>
      </c>
      <c r="N90" s="31">
        <v>1777</v>
      </c>
      <c r="O90" s="31">
        <v>1865</v>
      </c>
      <c r="P90" s="31">
        <v>1923</v>
      </c>
      <c r="Q90" s="31">
        <v>1996</v>
      </c>
      <c r="R90" s="31">
        <v>2096</v>
      </c>
      <c r="S90" s="31">
        <v>2135</v>
      </c>
      <c r="T90" s="31">
        <v>2157</v>
      </c>
      <c r="U90" s="31">
        <v>2197</v>
      </c>
      <c r="V90" s="31">
        <v>2238</v>
      </c>
      <c r="W90" s="31">
        <v>2262</v>
      </c>
      <c r="X90" s="31">
        <v>2305</v>
      </c>
      <c r="Y90" s="31">
        <v>2322</v>
      </c>
      <c r="Z90" s="31">
        <v>2355</v>
      </c>
      <c r="AA90" s="31">
        <v>2412</v>
      </c>
      <c r="AB90" s="31">
        <v>2473</v>
      </c>
      <c r="AC90" s="31">
        <v>2514</v>
      </c>
      <c r="AD90" s="31">
        <v>2576</v>
      </c>
      <c r="AE90" s="31">
        <v>2660</v>
      </c>
      <c r="AF90" s="31">
        <v>2723</v>
      </c>
      <c r="AG90" s="31">
        <v>2784</v>
      </c>
      <c r="AH90" s="31">
        <v>2864</v>
      </c>
      <c r="AI90" s="31">
        <v>2904</v>
      </c>
      <c r="AJ90" s="31">
        <v>2975</v>
      </c>
      <c r="AK90" s="31">
        <v>3060</v>
      </c>
      <c r="AL90" s="31">
        <v>3129</v>
      </c>
      <c r="AM90" s="31">
        <v>3206</v>
      </c>
      <c r="AN90" s="31">
        <v>3289</v>
      </c>
      <c r="AO90" s="31">
        <v>3381</v>
      </c>
      <c r="AP90" s="31">
        <v>3512</v>
      </c>
      <c r="AQ90" s="31">
        <v>3636</v>
      </c>
      <c r="AR90" s="31">
        <v>3754</v>
      </c>
      <c r="AS90" s="31">
        <v>3902</v>
      </c>
      <c r="AT90" s="31">
        <v>4020</v>
      </c>
      <c r="AU90" s="31">
        <v>4072</v>
      </c>
      <c r="AV90" s="31">
        <v>4131</v>
      </c>
      <c r="AW90" s="31">
        <v>4192</v>
      </c>
      <c r="AX90" s="31">
        <v>4261</v>
      </c>
      <c r="AY90" s="31">
        <v>4300</v>
      </c>
      <c r="AZ90" s="31">
        <v>4332</v>
      </c>
      <c r="BA90" s="31">
        <v>4405</v>
      </c>
      <c r="BB90" s="31">
        <v>4481</v>
      </c>
      <c r="BC90" s="31">
        <v>4529</v>
      </c>
      <c r="BD90" s="31">
        <v>4630</v>
      </c>
      <c r="BE90" s="31">
        <v>4704</v>
      </c>
      <c r="BF90" s="31">
        <v>4795</v>
      </c>
      <c r="BG90" s="31">
        <v>4875</v>
      </c>
      <c r="BH90" s="31">
        <v>4963</v>
      </c>
      <c r="BI90" s="31">
        <v>5045</v>
      </c>
      <c r="BJ90" s="31">
        <v>5165</v>
      </c>
      <c r="BK90" s="31">
        <v>5255</v>
      </c>
      <c r="BL90" s="31">
        <v>5295</v>
      </c>
      <c r="BM90" s="31">
        <v>5412</v>
      </c>
      <c r="BN90" s="31">
        <v>5489</v>
      </c>
      <c r="BO90" s="31">
        <v>5516</v>
      </c>
      <c r="BP90" s="31">
        <v>5543</v>
      </c>
      <c r="BQ90" s="31">
        <v>5613</v>
      </c>
      <c r="BR90" s="31">
        <v>5683</v>
      </c>
    </row>
    <row r="91" spans="2:70" x14ac:dyDescent="0.25">
      <c r="B91" s="18" t="s">
        <v>159</v>
      </c>
      <c r="C91" s="18" t="s">
        <v>160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 t="s">
        <v>285</v>
      </c>
      <c r="Z91" s="31" t="s">
        <v>285</v>
      </c>
      <c r="AA91" s="31" t="s">
        <v>285</v>
      </c>
      <c r="AB91" s="31" t="s">
        <v>285</v>
      </c>
      <c r="AC91" s="31" t="s">
        <v>285</v>
      </c>
      <c r="AD91" s="31" t="s">
        <v>285</v>
      </c>
      <c r="AE91" s="31" t="s">
        <v>285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0</v>
      </c>
      <c r="BK91" s="31">
        <v>0</v>
      </c>
      <c r="BL91" s="31">
        <v>0</v>
      </c>
      <c r="BM91" s="31"/>
      <c r="BN91" s="31"/>
      <c r="BO91" s="31"/>
      <c r="BP91" s="31"/>
      <c r="BQ91" s="31"/>
      <c r="BR91" s="31"/>
    </row>
    <row r="92" spans="2:70" x14ac:dyDescent="0.25">
      <c r="B92" s="18" t="s">
        <v>162</v>
      </c>
      <c r="C92" s="18" t="s">
        <v>163</v>
      </c>
      <c r="D92" s="31">
        <v>2</v>
      </c>
      <c r="E92" s="31">
        <v>2</v>
      </c>
      <c r="F92" s="31">
        <v>2</v>
      </c>
      <c r="G92" s="31">
        <v>2</v>
      </c>
      <c r="H92" s="31">
        <v>2</v>
      </c>
      <c r="I92" s="31">
        <v>2</v>
      </c>
      <c r="J92" s="31">
        <v>3</v>
      </c>
      <c r="K92" s="31">
        <v>5</v>
      </c>
      <c r="L92" s="31">
        <v>4</v>
      </c>
      <c r="M92" s="31">
        <v>6</v>
      </c>
      <c r="N92" s="31">
        <v>7</v>
      </c>
      <c r="O92" s="31">
        <v>8</v>
      </c>
      <c r="P92" s="31">
        <v>10</v>
      </c>
      <c r="Q92" s="31">
        <v>22</v>
      </c>
      <c r="R92" s="31">
        <v>27</v>
      </c>
      <c r="S92" s="31">
        <v>28</v>
      </c>
      <c r="T92" s="31">
        <v>30</v>
      </c>
      <c r="U92" s="31">
        <v>32</v>
      </c>
      <c r="V92" s="31">
        <v>34</v>
      </c>
      <c r="W92" s="31">
        <v>35</v>
      </c>
      <c r="X92" s="31">
        <v>39</v>
      </c>
      <c r="Y92" s="31">
        <v>38</v>
      </c>
      <c r="Z92" s="31">
        <v>42</v>
      </c>
      <c r="AA92" s="31">
        <v>44</v>
      </c>
      <c r="AB92" s="31">
        <v>46</v>
      </c>
      <c r="AC92" s="31">
        <v>48</v>
      </c>
      <c r="AD92" s="31">
        <v>44</v>
      </c>
      <c r="AE92" s="31">
        <v>45</v>
      </c>
      <c r="AF92" s="31">
        <v>47</v>
      </c>
      <c r="AG92" s="31">
        <v>48</v>
      </c>
      <c r="AH92" s="31">
        <v>51</v>
      </c>
      <c r="AI92" s="31">
        <v>56</v>
      </c>
      <c r="AJ92" s="31">
        <v>58</v>
      </c>
      <c r="AK92" s="31">
        <v>63</v>
      </c>
      <c r="AL92" s="31">
        <v>67</v>
      </c>
      <c r="AM92" s="31">
        <v>69</v>
      </c>
      <c r="AN92" s="31">
        <v>73</v>
      </c>
      <c r="AO92" s="31">
        <v>91</v>
      </c>
      <c r="AP92" s="31">
        <v>94</v>
      </c>
      <c r="AQ92" s="31">
        <v>102</v>
      </c>
      <c r="AR92" s="31">
        <v>106</v>
      </c>
      <c r="AS92" s="31">
        <v>112</v>
      </c>
      <c r="AT92" s="31">
        <v>119</v>
      </c>
      <c r="AU92" s="31">
        <v>127</v>
      </c>
      <c r="AV92" s="31">
        <v>130</v>
      </c>
      <c r="AW92" s="31">
        <v>133</v>
      </c>
      <c r="AX92" s="31">
        <v>137</v>
      </c>
      <c r="AY92" s="31">
        <v>150</v>
      </c>
      <c r="AZ92" s="31">
        <v>161</v>
      </c>
      <c r="BA92" s="31">
        <v>168</v>
      </c>
      <c r="BB92" s="31">
        <v>187</v>
      </c>
      <c r="BC92" s="31">
        <v>204</v>
      </c>
      <c r="BD92" s="31">
        <v>223</v>
      </c>
      <c r="BE92" s="31">
        <v>233</v>
      </c>
      <c r="BF92" s="31">
        <v>233</v>
      </c>
      <c r="BG92" s="31">
        <v>247</v>
      </c>
      <c r="BH92" s="31">
        <v>271</v>
      </c>
      <c r="BI92" s="31">
        <v>294</v>
      </c>
      <c r="BJ92" s="31">
        <v>311</v>
      </c>
      <c r="BK92" s="31">
        <v>330</v>
      </c>
      <c r="BL92" s="31">
        <v>338</v>
      </c>
      <c r="BM92" s="31">
        <v>352</v>
      </c>
      <c r="BN92" s="31">
        <v>359</v>
      </c>
      <c r="BO92" s="31">
        <v>364</v>
      </c>
      <c r="BP92" s="31">
        <v>393</v>
      </c>
      <c r="BQ92" s="31">
        <v>406</v>
      </c>
      <c r="BR92" s="31">
        <v>425</v>
      </c>
    </row>
    <row r="93" spans="2:70" x14ac:dyDescent="0.25">
      <c r="B93" s="18" t="s">
        <v>165</v>
      </c>
      <c r="C93" s="18" t="s">
        <v>166</v>
      </c>
      <c r="D93" s="31">
        <v>1526</v>
      </c>
      <c r="E93" s="31">
        <v>1583</v>
      </c>
      <c r="F93" s="31">
        <v>1608</v>
      </c>
      <c r="G93" s="31">
        <v>1650</v>
      </c>
      <c r="H93" s="31">
        <v>1656</v>
      </c>
      <c r="I93" s="31">
        <v>1698</v>
      </c>
      <c r="J93" s="31">
        <v>1729</v>
      </c>
      <c r="K93" s="31">
        <v>1745</v>
      </c>
      <c r="L93" s="31">
        <v>1768</v>
      </c>
      <c r="M93" s="31">
        <v>1779</v>
      </c>
      <c r="N93" s="31">
        <v>1795</v>
      </c>
      <c r="O93" s="31">
        <v>1787</v>
      </c>
      <c r="P93" s="31">
        <v>1802</v>
      </c>
      <c r="Q93" s="31">
        <v>1789</v>
      </c>
      <c r="R93" s="31">
        <v>1775</v>
      </c>
      <c r="S93" s="31">
        <v>1782</v>
      </c>
      <c r="T93" s="31">
        <v>1769</v>
      </c>
      <c r="U93" s="31">
        <v>1758</v>
      </c>
      <c r="V93" s="31">
        <v>1760</v>
      </c>
      <c r="W93" s="31">
        <v>1751</v>
      </c>
      <c r="X93" s="31">
        <v>1756</v>
      </c>
      <c r="Y93" s="31">
        <v>1738</v>
      </c>
      <c r="Z93" s="31">
        <v>1739</v>
      </c>
      <c r="AA93" s="31">
        <v>1724</v>
      </c>
      <c r="AB93" s="31">
        <v>1732</v>
      </c>
      <c r="AC93" s="31">
        <v>1748</v>
      </c>
      <c r="AD93" s="31">
        <v>1732</v>
      </c>
      <c r="AE93" s="31">
        <v>1721</v>
      </c>
      <c r="AF93" s="31">
        <v>1758</v>
      </c>
      <c r="AG93" s="31">
        <v>1774</v>
      </c>
      <c r="AH93" s="31">
        <v>1778</v>
      </c>
      <c r="AI93" s="31">
        <v>1793</v>
      </c>
      <c r="AJ93" s="31">
        <v>1799</v>
      </c>
      <c r="AK93" s="31">
        <v>1807</v>
      </c>
      <c r="AL93" s="31">
        <v>1822</v>
      </c>
      <c r="AM93" s="31">
        <v>1837</v>
      </c>
      <c r="AN93" s="31">
        <v>1835</v>
      </c>
      <c r="AO93" s="31">
        <v>1837</v>
      </c>
      <c r="AP93" s="31">
        <v>1844</v>
      </c>
      <c r="AQ93" s="31">
        <v>1845</v>
      </c>
      <c r="AR93" s="31">
        <v>1880</v>
      </c>
      <c r="AS93" s="31">
        <v>1930</v>
      </c>
      <c r="AT93" s="31">
        <v>1942</v>
      </c>
      <c r="AU93" s="31">
        <v>1972</v>
      </c>
      <c r="AV93" s="31">
        <v>1991</v>
      </c>
      <c r="AW93" s="31">
        <v>1991</v>
      </c>
      <c r="AX93" s="31">
        <v>2014</v>
      </c>
      <c r="AY93" s="31">
        <v>2034</v>
      </c>
      <c r="AZ93" s="31">
        <v>2088</v>
      </c>
      <c r="BA93" s="31">
        <v>2153</v>
      </c>
      <c r="BB93" s="31">
        <v>2212</v>
      </c>
      <c r="BC93" s="31">
        <v>2300</v>
      </c>
      <c r="BD93" s="31">
        <v>2343</v>
      </c>
      <c r="BE93" s="31">
        <v>2381</v>
      </c>
      <c r="BF93" s="31">
        <v>2427</v>
      </c>
      <c r="BG93" s="31">
        <v>2464</v>
      </c>
      <c r="BH93" s="31">
        <v>2475</v>
      </c>
      <c r="BI93" s="31">
        <v>2499</v>
      </c>
      <c r="BJ93" s="31">
        <v>2512</v>
      </c>
      <c r="BK93" s="31">
        <v>2529</v>
      </c>
      <c r="BL93" s="31">
        <v>2551</v>
      </c>
      <c r="BM93" s="31">
        <v>2550</v>
      </c>
      <c r="BN93" s="31">
        <v>2575</v>
      </c>
      <c r="BO93" s="31">
        <v>2598</v>
      </c>
      <c r="BP93" s="31">
        <v>2636</v>
      </c>
      <c r="BQ93" s="31">
        <v>2682</v>
      </c>
      <c r="BR93" s="31">
        <v>2708</v>
      </c>
    </row>
    <row r="94" spans="2:70" x14ac:dyDescent="0.25">
      <c r="B94" s="18" t="s">
        <v>168</v>
      </c>
      <c r="C94" s="18" t="s">
        <v>169</v>
      </c>
      <c r="D94" s="31">
        <v>3252</v>
      </c>
      <c r="E94" s="31">
        <v>3358</v>
      </c>
      <c r="F94" s="31">
        <v>3439</v>
      </c>
      <c r="G94" s="31">
        <v>3580</v>
      </c>
      <c r="H94" s="31">
        <v>3657</v>
      </c>
      <c r="I94" s="31">
        <v>3746</v>
      </c>
      <c r="J94" s="31">
        <v>3808</v>
      </c>
      <c r="K94" s="31">
        <v>3878</v>
      </c>
      <c r="L94" s="31">
        <v>3976</v>
      </c>
      <c r="M94" s="31">
        <v>4068</v>
      </c>
      <c r="N94" s="31">
        <v>4180</v>
      </c>
      <c r="O94" s="31">
        <v>4264</v>
      </c>
      <c r="P94" s="31">
        <v>4368</v>
      </c>
      <c r="Q94" s="31">
        <v>4494</v>
      </c>
      <c r="R94" s="31">
        <v>4529</v>
      </c>
      <c r="S94" s="31">
        <v>4567</v>
      </c>
      <c r="T94" s="31">
        <v>4521</v>
      </c>
      <c r="U94" s="31">
        <v>4524</v>
      </c>
      <c r="V94" s="31">
        <v>4577</v>
      </c>
      <c r="W94" s="31">
        <v>4581</v>
      </c>
      <c r="X94" s="31">
        <v>4604</v>
      </c>
      <c r="Y94" s="31">
        <v>4604</v>
      </c>
      <c r="Z94" s="31">
        <v>4667</v>
      </c>
      <c r="AA94" s="31">
        <v>4694</v>
      </c>
      <c r="AB94" s="31">
        <v>4716</v>
      </c>
      <c r="AC94" s="31">
        <v>4805</v>
      </c>
      <c r="AD94" s="31">
        <v>4858</v>
      </c>
      <c r="AE94" s="31">
        <v>4933</v>
      </c>
      <c r="AF94" s="31">
        <v>4952</v>
      </c>
      <c r="AG94" s="31">
        <v>5014</v>
      </c>
      <c r="AH94" s="31">
        <v>5083</v>
      </c>
      <c r="AI94" s="31">
        <v>5199</v>
      </c>
      <c r="AJ94" s="31">
        <v>5291</v>
      </c>
      <c r="AK94" s="31">
        <v>5418</v>
      </c>
      <c r="AL94" s="31">
        <v>5530</v>
      </c>
      <c r="AM94" s="31">
        <v>5639</v>
      </c>
      <c r="AN94" s="31">
        <v>5719</v>
      </c>
      <c r="AO94" s="31">
        <v>5894</v>
      </c>
      <c r="AP94" s="31">
        <v>6030</v>
      </c>
      <c r="AQ94" s="31">
        <v>6120</v>
      </c>
      <c r="AR94" s="31">
        <v>6229</v>
      </c>
      <c r="AS94" s="31">
        <v>6328</v>
      </c>
      <c r="AT94" s="31">
        <v>6369</v>
      </c>
      <c r="AU94" s="31">
        <v>6436</v>
      </c>
      <c r="AV94" s="31">
        <v>6488</v>
      </c>
      <c r="AW94" s="31">
        <v>6585</v>
      </c>
      <c r="AX94" s="31">
        <v>6785</v>
      </c>
      <c r="AY94" s="31">
        <v>6921</v>
      </c>
      <c r="AZ94" s="31">
        <v>7021</v>
      </c>
      <c r="BA94" s="31">
        <v>7121</v>
      </c>
      <c r="BB94" s="31">
        <v>7247</v>
      </c>
      <c r="BC94" s="31">
        <v>7307</v>
      </c>
      <c r="BD94" s="31">
        <v>7341</v>
      </c>
      <c r="BE94" s="31">
        <v>7400</v>
      </c>
      <c r="BF94" s="31">
        <v>7465</v>
      </c>
      <c r="BG94" s="31">
        <v>7492</v>
      </c>
      <c r="BH94" s="31">
        <v>7481</v>
      </c>
      <c r="BI94" s="31">
        <v>7601</v>
      </c>
      <c r="BJ94" s="31">
        <v>7650</v>
      </c>
      <c r="BK94" s="31">
        <v>7804</v>
      </c>
      <c r="BL94" s="31">
        <v>7847</v>
      </c>
      <c r="BM94" s="31">
        <v>7890</v>
      </c>
      <c r="BN94" s="31">
        <v>7945</v>
      </c>
      <c r="BO94" s="31">
        <v>7920</v>
      </c>
      <c r="BP94" s="31">
        <v>7907</v>
      </c>
      <c r="BQ94" s="31">
        <v>7881</v>
      </c>
      <c r="BR94" s="31">
        <v>7871</v>
      </c>
    </row>
    <row r="95" spans="2:70" x14ac:dyDescent="0.25">
      <c r="B95" s="18" t="s">
        <v>171</v>
      </c>
      <c r="C95" s="18" t="s">
        <v>172</v>
      </c>
      <c r="D95" s="31">
        <v>189</v>
      </c>
      <c r="E95" s="31">
        <v>193</v>
      </c>
      <c r="F95" s="31">
        <v>196</v>
      </c>
      <c r="G95" s="31">
        <v>209</v>
      </c>
      <c r="H95" s="31">
        <v>216</v>
      </c>
      <c r="I95" s="31">
        <v>228</v>
      </c>
      <c r="J95" s="31">
        <v>238</v>
      </c>
      <c r="K95" s="31">
        <v>247</v>
      </c>
      <c r="L95" s="31">
        <v>250</v>
      </c>
      <c r="M95" s="31">
        <v>252</v>
      </c>
      <c r="N95" s="31">
        <v>256</v>
      </c>
      <c r="O95" s="31">
        <v>257</v>
      </c>
      <c r="P95" s="31">
        <v>260</v>
      </c>
      <c r="Q95" s="31">
        <v>258</v>
      </c>
      <c r="R95" s="31">
        <v>263</v>
      </c>
      <c r="S95" s="31">
        <v>272</v>
      </c>
      <c r="T95" s="31">
        <v>268</v>
      </c>
      <c r="U95" s="31">
        <v>267</v>
      </c>
      <c r="V95" s="31">
        <v>267</v>
      </c>
      <c r="W95" s="31">
        <v>272</v>
      </c>
      <c r="X95" s="31">
        <v>272</v>
      </c>
      <c r="Y95" s="31">
        <v>268</v>
      </c>
      <c r="Z95" s="31">
        <v>271</v>
      </c>
      <c r="AA95" s="31">
        <v>273</v>
      </c>
      <c r="AB95" s="31">
        <v>289</v>
      </c>
      <c r="AC95" s="31">
        <v>292</v>
      </c>
      <c r="AD95" s="31">
        <v>291</v>
      </c>
      <c r="AE95" s="31">
        <v>296</v>
      </c>
      <c r="AF95" s="31">
        <v>303</v>
      </c>
      <c r="AG95" s="31">
        <v>295</v>
      </c>
      <c r="AH95" s="31">
        <v>301</v>
      </c>
      <c r="AI95" s="31">
        <v>303</v>
      </c>
      <c r="AJ95" s="31">
        <v>302</v>
      </c>
      <c r="AK95" s="31">
        <v>301</v>
      </c>
      <c r="AL95" s="31">
        <v>302</v>
      </c>
      <c r="AM95" s="31">
        <v>308</v>
      </c>
      <c r="AN95" s="31">
        <v>317</v>
      </c>
      <c r="AO95" s="31">
        <v>321</v>
      </c>
      <c r="AP95" s="31">
        <v>326</v>
      </c>
      <c r="AQ95" s="31">
        <v>332</v>
      </c>
      <c r="AR95" s="31">
        <v>343</v>
      </c>
      <c r="AS95" s="31">
        <v>348</v>
      </c>
      <c r="AT95" s="31">
        <v>358</v>
      </c>
      <c r="AU95" s="31">
        <v>370</v>
      </c>
      <c r="AV95" s="31">
        <v>381</v>
      </c>
      <c r="AW95" s="31">
        <v>379</v>
      </c>
      <c r="AX95" s="31">
        <v>382</v>
      </c>
      <c r="AY95" s="31">
        <v>388</v>
      </c>
      <c r="AZ95" s="31">
        <v>392</v>
      </c>
      <c r="BA95" s="31">
        <v>392</v>
      </c>
      <c r="BB95" s="31">
        <v>398</v>
      </c>
      <c r="BC95" s="31">
        <v>399</v>
      </c>
      <c r="BD95" s="31">
        <v>405</v>
      </c>
      <c r="BE95" s="31">
        <v>416</v>
      </c>
      <c r="BF95" s="31">
        <v>429</v>
      </c>
      <c r="BG95" s="31">
        <v>443</v>
      </c>
      <c r="BH95" s="31">
        <v>444</v>
      </c>
      <c r="BI95" s="31">
        <v>454</v>
      </c>
      <c r="BJ95" s="31">
        <v>462</v>
      </c>
      <c r="BK95" s="31">
        <v>473</v>
      </c>
      <c r="BL95" s="31">
        <v>490</v>
      </c>
      <c r="BM95" s="31">
        <v>495</v>
      </c>
      <c r="BN95" s="31">
        <v>503</v>
      </c>
      <c r="BO95" s="31">
        <v>502</v>
      </c>
      <c r="BP95" s="31">
        <v>510</v>
      </c>
      <c r="BQ95" s="31">
        <v>526</v>
      </c>
      <c r="BR95" s="31">
        <v>539</v>
      </c>
    </row>
    <row r="96" spans="2:70" x14ac:dyDescent="0.25">
      <c r="B96" s="18" t="s">
        <v>174</v>
      </c>
      <c r="C96" s="18" t="s">
        <v>175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>
        <v>0</v>
      </c>
      <c r="X96" s="31">
        <v>0</v>
      </c>
      <c r="Y96" s="31" t="s">
        <v>285</v>
      </c>
      <c r="Z96" s="31" t="s">
        <v>285</v>
      </c>
      <c r="AA96" s="31" t="s">
        <v>285</v>
      </c>
      <c r="AB96" s="31" t="s">
        <v>285</v>
      </c>
      <c r="AC96" s="31" t="s">
        <v>285</v>
      </c>
      <c r="AD96" s="31" t="s">
        <v>285</v>
      </c>
      <c r="AE96" s="31" t="s">
        <v>285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1</v>
      </c>
      <c r="BE96" s="31">
        <v>1</v>
      </c>
      <c r="BF96" s="31">
        <v>1</v>
      </c>
      <c r="BG96" s="31">
        <v>1</v>
      </c>
      <c r="BH96" s="31">
        <v>2</v>
      </c>
      <c r="BI96" s="31">
        <v>2</v>
      </c>
      <c r="BJ96" s="31">
        <v>2</v>
      </c>
      <c r="BK96" s="31">
        <v>2</v>
      </c>
      <c r="BL96" s="31">
        <v>2</v>
      </c>
      <c r="BM96" s="31">
        <v>2</v>
      </c>
      <c r="BN96" s="31">
        <v>2</v>
      </c>
      <c r="BO96" s="31">
        <v>2</v>
      </c>
      <c r="BP96" s="31">
        <v>2</v>
      </c>
      <c r="BQ96" s="31">
        <v>2</v>
      </c>
      <c r="BR96" s="31">
        <v>2</v>
      </c>
    </row>
    <row r="97" spans="2:70" x14ac:dyDescent="0.25">
      <c r="B97" s="18" t="s">
        <v>177</v>
      </c>
      <c r="C97" s="18" t="s">
        <v>178</v>
      </c>
      <c r="D97" s="31">
        <v>6</v>
      </c>
      <c r="E97" s="31">
        <v>6</v>
      </c>
      <c r="F97" s="31">
        <v>6</v>
      </c>
      <c r="G97" s="31">
        <v>6</v>
      </c>
      <c r="H97" s="31">
        <v>6</v>
      </c>
      <c r="I97" s="31">
        <v>6</v>
      </c>
      <c r="J97" s="31">
        <v>6</v>
      </c>
      <c r="K97" s="31">
        <v>6</v>
      </c>
      <c r="L97" s="31">
        <v>4</v>
      </c>
      <c r="M97" s="31">
        <v>4</v>
      </c>
      <c r="N97" s="31">
        <v>4</v>
      </c>
      <c r="O97" s="31">
        <v>3</v>
      </c>
      <c r="P97" s="31">
        <v>2</v>
      </c>
      <c r="Q97" s="31">
        <v>2</v>
      </c>
      <c r="R97" s="31">
        <v>1</v>
      </c>
      <c r="S97" s="31">
        <v>1</v>
      </c>
      <c r="T97" s="31">
        <v>1</v>
      </c>
      <c r="U97" s="31">
        <v>1</v>
      </c>
      <c r="V97" s="31">
        <v>1</v>
      </c>
      <c r="W97" s="31">
        <v>1</v>
      </c>
      <c r="X97" s="31">
        <v>1</v>
      </c>
      <c r="Y97" s="31">
        <v>1</v>
      </c>
      <c r="Z97" s="31">
        <v>1</v>
      </c>
      <c r="AA97" s="31">
        <v>1</v>
      </c>
      <c r="AB97" s="31">
        <v>1</v>
      </c>
      <c r="AC97" s="31">
        <v>1</v>
      </c>
      <c r="AD97" s="31">
        <v>1</v>
      </c>
      <c r="AE97" s="31">
        <v>1</v>
      </c>
      <c r="AF97" s="31">
        <v>1</v>
      </c>
      <c r="AG97" s="31">
        <v>1</v>
      </c>
      <c r="AH97" s="31">
        <v>1</v>
      </c>
      <c r="AI97" s="31">
        <v>1</v>
      </c>
      <c r="AJ97" s="31">
        <v>4</v>
      </c>
      <c r="AK97" s="31">
        <v>3</v>
      </c>
      <c r="AL97" s="31">
        <v>3</v>
      </c>
      <c r="AM97" s="31">
        <v>4</v>
      </c>
      <c r="AN97" s="31">
        <v>3</v>
      </c>
      <c r="AO97" s="31">
        <v>3</v>
      </c>
      <c r="AP97" s="31">
        <v>3</v>
      </c>
      <c r="AQ97" s="31">
        <v>3</v>
      </c>
      <c r="AR97" s="31">
        <v>2</v>
      </c>
      <c r="AS97" s="31">
        <v>2</v>
      </c>
      <c r="AT97" s="31">
        <v>2</v>
      </c>
      <c r="AU97" s="31">
        <v>3</v>
      </c>
      <c r="AV97" s="31">
        <v>2</v>
      </c>
      <c r="AW97" s="31">
        <v>2</v>
      </c>
      <c r="AX97" s="31">
        <v>4</v>
      </c>
      <c r="AY97" s="31">
        <v>3</v>
      </c>
      <c r="AZ97" s="31">
        <v>4</v>
      </c>
      <c r="BA97" s="31">
        <v>3</v>
      </c>
      <c r="BB97" s="31">
        <v>3</v>
      </c>
      <c r="BC97" s="31">
        <v>3</v>
      </c>
      <c r="BD97" s="31">
        <v>2</v>
      </c>
      <c r="BE97" s="31">
        <v>2</v>
      </c>
      <c r="BF97" s="31">
        <v>2</v>
      </c>
      <c r="BG97" s="31">
        <v>2</v>
      </c>
      <c r="BH97" s="31">
        <v>2</v>
      </c>
      <c r="BI97" s="31">
        <v>2</v>
      </c>
      <c r="BJ97" s="31">
        <v>3</v>
      </c>
      <c r="BK97" s="31">
        <v>1</v>
      </c>
      <c r="BL97" s="31">
        <v>1</v>
      </c>
      <c r="BM97" s="31">
        <v>1</v>
      </c>
      <c r="BN97" s="31">
        <v>1</v>
      </c>
      <c r="BO97" s="31">
        <v>0</v>
      </c>
      <c r="BP97" s="31">
        <v>1</v>
      </c>
      <c r="BQ97" s="31">
        <v>1</v>
      </c>
      <c r="BR97" s="31">
        <v>2</v>
      </c>
    </row>
    <row r="98" spans="2:70" x14ac:dyDescent="0.25">
      <c r="B98" s="18" t="s">
        <v>180</v>
      </c>
      <c r="C98" s="18" t="s">
        <v>181</v>
      </c>
      <c r="D98" s="31">
        <v>1128</v>
      </c>
      <c r="E98" s="31">
        <v>1218</v>
      </c>
      <c r="F98" s="31">
        <v>1279</v>
      </c>
      <c r="G98" s="31">
        <v>1344</v>
      </c>
      <c r="H98" s="31">
        <v>1411</v>
      </c>
      <c r="I98" s="31">
        <v>1464</v>
      </c>
      <c r="J98" s="31">
        <v>1546</v>
      </c>
      <c r="K98" s="31">
        <v>1560</v>
      </c>
      <c r="L98" s="31">
        <v>1576</v>
      </c>
      <c r="M98" s="31">
        <v>1608</v>
      </c>
      <c r="N98" s="31">
        <v>1692</v>
      </c>
      <c r="O98" s="31">
        <v>1773</v>
      </c>
      <c r="P98" s="31">
        <v>1841</v>
      </c>
      <c r="Q98" s="31">
        <v>1896</v>
      </c>
      <c r="R98" s="31">
        <v>1954</v>
      </c>
      <c r="S98" s="31">
        <v>1956</v>
      </c>
      <c r="T98" s="31">
        <v>1942</v>
      </c>
      <c r="U98" s="31">
        <v>1944</v>
      </c>
      <c r="V98" s="31">
        <v>1949</v>
      </c>
      <c r="W98" s="31">
        <v>1909</v>
      </c>
      <c r="X98" s="31">
        <v>1900</v>
      </c>
      <c r="Y98" s="31">
        <v>1923</v>
      </c>
      <c r="Z98" s="31">
        <v>1933</v>
      </c>
      <c r="AA98" s="31">
        <v>1927</v>
      </c>
      <c r="AB98" s="31">
        <v>1948</v>
      </c>
      <c r="AC98" s="31">
        <v>1983</v>
      </c>
      <c r="AD98" s="31">
        <v>2011</v>
      </c>
      <c r="AE98" s="31">
        <v>2020</v>
      </c>
      <c r="AF98" s="31">
        <v>2032</v>
      </c>
      <c r="AG98" s="31">
        <v>2064</v>
      </c>
      <c r="AH98" s="31">
        <v>2093</v>
      </c>
      <c r="AI98" s="31">
        <v>2063</v>
      </c>
      <c r="AJ98" s="31">
        <v>2083</v>
      </c>
      <c r="AK98" s="31">
        <v>2152</v>
      </c>
      <c r="AL98" s="31">
        <v>2193</v>
      </c>
      <c r="AM98" s="31">
        <v>2253</v>
      </c>
      <c r="AN98" s="31">
        <v>2288</v>
      </c>
      <c r="AO98" s="31">
        <v>2341</v>
      </c>
      <c r="AP98" s="31">
        <v>2424</v>
      </c>
      <c r="AQ98" s="31">
        <v>2471</v>
      </c>
      <c r="AR98" s="31">
        <v>2526</v>
      </c>
      <c r="AS98" s="31">
        <v>2599</v>
      </c>
      <c r="AT98" s="31">
        <v>2642</v>
      </c>
      <c r="AU98" s="31">
        <v>2626</v>
      </c>
      <c r="AV98" s="31">
        <v>2636</v>
      </c>
      <c r="AW98" s="31">
        <v>2680</v>
      </c>
      <c r="AX98" s="31">
        <v>2734</v>
      </c>
      <c r="AY98" s="31">
        <v>2798</v>
      </c>
      <c r="AZ98" s="31">
        <v>2805</v>
      </c>
      <c r="BA98" s="31">
        <v>2863</v>
      </c>
      <c r="BB98" s="31">
        <v>2879</v>
      </c>
      <c r="BC98" s="31">
        <v>2908</v>
      </c>
      <c r="BD98" s="31">
        <v>2915</v>
      </c>
      <c r="BE98" s="31">
        <v>2976</v>
      </c>
      <c r="BF98" s="31">
        <v>3006</v>
      </c>
      <c r="BG98" s="31">
        <v>3037</v>
      </c>
      <c r="BH98" s="31">
        <v>3039</v>
      </c>
      <c r="BI98" s="31">
        <v>3123</v>
      </c>
      <c r="BJ98" s="31">
        <v>3187</v>
      </c>
      <c r="BK98" s="31">
        <v>3163</v>
      </c>
      <c r="BL98" s="31">
        <v>3172</v>
      </c>
      <c r="BM98" s="31">
        <v>3251</v>
      </c>
      <c r="BN98" s="31">
        <v>3332</v>
      </c>
      <c r="BO98" s="31">
        <v>3341</v>
      </c>
      <c r="BP98" s="31">
        <v>3350</v>
      </c>
      <c r="BQ98" s="31">
        <v>3480</v>
      </c>
      <c r="BR98" s="31">
        <v>3471</v>
      </c>
    </row>
    <row r="99" spans="2:70" x14ac:dyDescent="0.25">
      <c r="B99" s="18" t="s">
        <v>183</v>
      </c>
      <c r="C99" s="18" t="s">
        <v>184</v>
      </c>
      <c r="D99" s="31">
        <v>96</v>
      </c>
      <c r="E99" s="31">
        <v>99</v>
      </c>
      <c r="F99" s="31">
        <v>101</v>
      </c>
      <c r="G99" s="31">
        <v>107</v>
      </c>
      <c r="H99" s="31">
        <v>113</v>
      </c>
      <c r="I99" s="31">
        <v>121</v>
      </c>
      <c r="J99" s="31">
        <v>123</v>
      </c>
      <c r="K99" s="31">
        <v>139</v>
      </c>
      <c r="L99" s="31">
        <v>139</v>
      </c>
      <c r="M99" s="31">
        <v>133</v>
      </c>
      <c r="N99" s="31">
        <v>144</v>
      </c>
      <c r="O99" s="31">
        <v>150</v>
      </c>
      <c r="P99" s="31">
        <v>151</v>
      </c>
      <c r="Q99" s="31">
        <v>147</v>
      </c>
      <c r="R99" s="31">
        <v>148</v>
      </c>
      <c r="S99" s="31">
        <v>148</v>
      </c>
      <c r="T99" s="31">
        <v>147</v>
      </c>
      <c r="U99" s="31">
        <v>152</v>
      </c>
      <c r="V99" s="31">
        <v>155</v>
      </c>
      <c r="W99" s="31">
        <v>148</v>
      </c>
      <c r="X99" s="31">
        <v>148</v>
      </c>
      <c r="Y99" s="31">
        <v>145</v>
      </c>
      <c r="Z99" s="31">
        <v>143</v>
      </c>
      <c r="AA99" s="31">
        <v>144</v>
      </c>
      <c r="AB99" s="31">
        <v>144</v>
      </c>
      <c r="AC99" s="31">
        <v>138</v>
      </c>
      <c r="AD99" s="31">
        <v>140</v>
      </c>
      <c r="AE99" s="31">
        <v>137</v>
      </c>
      <c r="AF99" s="31">
        <v>134</v>
      </c>
      <c r="AG99" s="31">
        <v>136</v>
      </c>
      <c r="AH99" s="31">
        <v>140</v>
      </c>
      <c r="AI99" s="31">
        <v>139</v>
      </c>
      <c r="AJ99" s="31">
        <v>133</v>
      </c>
      <c r="AK99" s="31">
        <v>130</v>
      </c>
      <c r="AL99" s="31">
        <v>136</v>
      </c>
      <c r="AM99" s="31">
        <v>135</v>
      </c>
      <c r="AN99" s="31">
        <v>136</v>
      </c>
      <c r="AO99" s="31">
        <v>136</v>
      </c>
      <c r="AP99" s="31">
        <v>141</v>
      </c>
      <c r="AQ99" s="31">
        <v>141</v>
      </c>
      <c r="AR99" s="31">
        <v>147</v>
      </c>
      <c r="AS99" s="31">
        <v>151</v>
      </c>
      <c r="AT99" s="31">
        <v>152</v>
      </c>
      <c r="AU99" s="31">
        <v>152</v>
      </c>
      <c r="AV99" s="31">
        <v>154</v>
      </c>
      <c r="AW99" s="31">
        <v>162</v>
      </c>
      <c r="AX99" s="31">
        <v>162</v>
      </c>
      <c r="AY99" s="31">
        <v>169</v>
      </c>
      <c r="AZ99" s="31">
        <v>170</v>
      </c>
      <c r="BA99" s="31">
        <v>180</v>
      </c>
      <c r="BB99" s="31">
        <v>185</v>
      </c>
      <c r="BC99" s="31">
        <v>192</v>
      </c>
      <c r="BD99" s="31">
        <v>199</v>
      </c>
      <c r="BE99" s="31">
        <v>209</v>
      </c>
      <c r="BF99" s="31">
        <v>212</v>
      </c>
      <c r="BG99" s="31">
        <v>220</v>
      </c>
      <c r="BH99" s="31">
        <v>231</v>
      </c>
      <c r="BI99" s="31">
        <v>232</v>
      </c>
      <c r="BJ99" s="31">
        <v>241</v>
      </c>
      <c r="BK99" s="31">
        <v>253</v>
      </c>
      <c r="BL99" s="31">
        <v>258</v>
      </c>
      <c r="BM99" s="31">
        <v>267</v>
      </c>
      <c r="BN99" s="31">
        <v>271</v>
      </c>
      <c r="BO99" s="31">
        <v>279</v>
      </c>
      <c r="BP99" s="31">
        <v>294</v>
      </c>
      <c r="BQ99" s="31">
        <v>298</v>
      </c>
      <c r="BR99" s="31">
        <v>295</v>
      </c>
    </row>
    <row r="100" spans="2:70" x14ac:dyDescent="0.25">
      <c r="B100" s="18" t="s">
        <v>186</v>
      </c>
      <c r="C100" s="18" t="s">
        <v>187</v>
      </c>
      <c r="D100" s="31">
        <v>0</v>
      </c>
      <c r="E100" s="31">
        <v>0</v>
      </c>
      <c r="F100" s="31">
        <v>0</v>
      </c>
      <c r="G100" s="31">
        <v>0</v>
      </c>
      <c r="H100" s="31">
        <v>1</v>
      </c>
      <c r="I100" s="31">
        <v>1</v>
      </c>
      <c r="J100" s="31">
        <v>1</v>
      </c>
      <c r="K100" s="31">
        <v>1</v>
      </c>
      <c r="L100" s="31">
        <v>1</v>
      </c>
      <c r="M100" s="31">
        <v>1</v>
      </c>
      <c r="N100" s="31">
        <v>1</v>
      </c>
      <c r="O100" s="31">
        <v>1</v>
      </c>
      <c r="P100" s="31">
        <v>1</v>
      </c>
      <c r="Q100" s="31">
        <v>1</v>
      </c>
      <c r="R100" s="31">
        <v>1</v>
      </c>
      <c r="S100" s="31">
        <v>1</v>
      </c>
      <c r="T100" s="31">
        <v>1</v>
      </c>
      <c r="U100" s="31">
        <v>1</v>
      </c>
      <c r="V100" s="31">
        <v>1</v>
      </c>
      <c r="W100" s="31">
        <v>1</v>
      </c>
      <c r="X100" s="31">
        <v>2</v>
      </c>
      <c r="Y100" s="31">
        <v>2</v>
      </c>
      <c r="Z100" s="31">
        <v>1</v>
      </c>
      <c r="AA100" s="31">
        <v>2</v>
      </c>
      <c r="AB100" s="31">
        <v>2</v>
      </c>
      <c r="AC100" s="31">
        <v>1</v>
      </c>
      <c r="AD100" s="31">
        <v>1</v>
      </c>
      <c r="AE100" s="31">
        <v>1</v>
      </c>
      <c r="AF100" s="31">
        <v>1</v>
      </c>
      <c r="AG100" s="31">
        <v>1</v>
      </c>
      <c r="AH100" s="31">
        <v>1</v>
      </c>
      <c r="AI100" s="31">
        <v>1</v>
      </c>
      <c r="AJ100" s="31">
        <v>1</v>
      </c>
      <c r="AK100" s="31">
        <v>1</v>
      </c>
      <c r="AL100" s="31">
        <v>2</v>
      </c>
      <c r="AM100" s="31">
        <v>2</v>
      </c>
      <c r="AN100" s="31">
        <v>2</v>
      </c>
      <c r="AO100" s="31">
        <v>2</v>
      </c>
      <c r="AP100" s="31">
        <v>2</v>
      </c>
      <c r="AQ100" s="31">
        <v>2</v>
      </c>
      <c r="AR100" s="31">
        <v>2</v>
      </c>
      <c r="AS100" s="31">
        <v>2</v>
      </c>
      <c r="AT100" s="31">
        <v>1</v>
      </c>
      <c r="AU100" s="31">
        <v>1</v>
      </c>
      <c r="AV100" s="31">
        <v>1</v>
      </c>
      <c r="AW100" s="31">
        <v>1</v>
      </c>
      <c r="AX100" s="31">
        <v>1</v>
      </c>
      <c r="AY100" s="31">
        <v>1</v>
      </c>
      <c r="AZ100" s="31">
        <v>1</v>
      </c>
      <c r="BA100" s="31">
        <v>1</v>
      </c>
      <c r="BB100" s="31">
        <v>1</v>
      </c>
      <c r="BC100" s="31">
        <v>1</v>
      </c>
      <c r="BD100" s="31">
        <v>1</v>
      </c>
      <c r="BE100" s="31">
        <v>0</v>
      </c>
      <c r="BF100" s="31">
        <v>1</v>
      </c>
      <c r="BG100" s="31">
        <v>1</v>
      </c>
      <c r="BH100" s="31">
        <v>1</v>
      </c>
      <c r="BI100" s="31">
        <v>0</v>
      </c>
      <c r="BJ100" s="31">
        <v>0</v>
      </c>
      <c r="BK100" s="31">
        <v>0</v>
      </c>
      <c r="BL100" s="31">
        <v>1</v>
      </c>
      <c r="BM100" s="31">
        <v>1</v>
      </c>
      <c r="BN100" s="31">
        <v>1</v>
      </c>
      <c r="BO100" s="31">
        <v>0</v>
      </c>
      <c r="BP100" s="31">
        <v>2</v>
      </c>
      <c r="BQ100" s="31">
        <v>2</v>
      </c>
      <c r="BR100" s="31">
        <v>2</v>
      </c>
    </row>
    <row r="101" spans="2:70" x14ac:dyDescent="0.25">
      <c r="B101" s="18" t="s">
        <v>189</v>
      </c>
      <c r="C101" s="18" t="s">
        <v>190</v>
      </c>
      <c r="D101" s="31">
        <v>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 t="s">
        <v>285</v>
      </c>
      <c r="Z101" s="31" t="s">
        <v>285</v>
      </c>
      <c r="AA101" s="31" t="s">
        <v>285</v>
      </c>
      <c r="AB101" s="31" t="s">
        <v>285</v>
      </c>
      <c r="AC101" s="31" t="s">
        <v>285</v>
      </c>
      <c r="AD101" s="31" t="s">
        <v>285</v>
      </c>
      <c r="AE101" s="31" t="s">
        <v>285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1">
        <v>0</v>
      </c>
      <c r="BJ101" s="31">
        <v>0</v>
      </c>
      <c r="BK101" s="31">
        <v>0</v>
      </c>
      <c r="BL101" s="31">
        <v>0</v>
      </c>
      <c r="BM101" s="31"/>
      <c r="BN101" s="31"/>
      <c r="BO101" s="31"/>
      <c r="BP101" s="31"/>
      <c r="BQ101" s="31"/>
      <c r="BR101" s="31"/>
    </row>
    <row r="102" spans="2:70" x14ac:dyDescent="0.25">
      <c r="B102" s="18" t="s">
        <v>192</v>
      </c>
      <c r="C102" s="18" t="s">
        <v>193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1</v>
      </c>
      <c r="T102" s="31">
        <v>1</v>
      </c>
      <c r="U102" s="31">
        <v>1</v>
      </c>
      <c r="V102" s="31">
        <v>0</v>
      </c>
      <c r="W102" s="31">
        <v>0</v>
      </c>
      <c r="X102" s="31">
        <v>0</v>
      </c>
      <c r="Y102" s="31" t="s">
        <v>285</v>
      </c>
      <c r="Z102" s="31" t="s">
        <v>285</v>
      </c>
      <c r="AA102" s="31" t="s">
        <v>285</v>
      </c>
      <c r="AB102" s="31" t="s">
        <v>285</v>
      </c>
      <c r="AC102" s="31" t="s">
        <v>285</v>
      </c>
      <c r="AD102" s="31" t="s">
        <v>285</v>
      </c>
      <c r="AE102" s="31" t="s">
        <v>285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1</v>
      </c>
      <c r="AT102" s="31">
        <v>1</v>
      </c>
      <c r="AU102" s="31">
        <v>1</v>
      </c>
      <c r="AV102" s="31">
        <v>1</v>
      </c>
      <c r="AW102" s="31">
        <v>1</v>
      </c>
      <c r="AX102" s="31">
        <v>1</v>
      </c>
      <c r="AY102" s="31">
        <v>1</v>
      </c>
      <c r="AZ102" s="31">
        <v>1</v>
      </c>
      <c r="BA102" s="31">
        <v>1</v>
      </c>
      <c r="BB102" s="31">
        <v>1</v>
      </c>
      <c r="BC102" s="31">
        <v>1</v>
      </c>
      <c r="BD102" s="31">
        <v>1</v>
      </c>
      <c r="BE102" s="31">
        <v>1</v>
      </c>
      <c r="BF102" s="31">
        <v>1</v>
      </c>
      <c r="BG102" s="31">
        <v>1</v>
      </c>
      <c r="BH102" s="31">
        <v>1</v>
      </c>
      <c r="BI102" s="31">
        <v>1</v>
      </c>
      <c r="BJ102" s="31">
        <v>1</v>
      </c>
      <c r="BK102" s="31">
        <v>1</v>
      </c>
      <c r="BL102" s="31">
        <v>1</v>
      </c>
      <c r="BM102" s="31">
        <v>1</v>
      </c>
      <c r="BN102" s="31">
        <v>1</v>
      </c>
      <c r="BO102" s="31">
        <v>0</v>
      </c>
      <c r="BP102" s="31">
        <v>0</v>
      </c>
      <c r="BQ102" s="31">
        <v>0</v>
      </c>
      <c r="BR102" s="31">
        <v>0</v>
      </c>
    </row>
    <row r="103" spans="2:70" x14ac:dyDescent="0.25">
      <c r="B103" s="18" t="s">
        <v>195</v>
      </c>
      <c r="C103" s="18" t="s">
        <v>196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 t="s">
        <v>285</v>
      </c>
      <c r="Z103" s="31" t="s">
        <v>285</v>
      </c>
      <c r="AA103" s="31" t="s">
        <v>285</v>
      </c>
      <c r="AB103" s="31" t="s">
        <v>285</v>
      </c>
      <c r="AC103" s="31" t="s">
        <v>285</v>
      </c>
      <c r="AD103" s="31" t="s">
        <v>285</v>
      </c>
      <c r="AE103" s="31" t="s">
        <v>285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1">
        <v>0</v>
      </c>
      <c r="BJ103" s="31">
        <v>0</v>
      </c>
      <c r="BK103" s="31">
        <v>0</v>
      </c>
      <c r="BL103" s="31">
        <v>0</v>
      </c>
      <c r="BM103" s="31"/>
      <c r="BN103" s="31"/>
      <c r="BO103" s="31"/>
      <c r="BP103" s="31"/>
      <c r="BQ103" s="31"/>
      <c r="BR103" s="31"/>
    </row>
    <row r="104" spans="2:70" x14ac:dyDescent="0.25">
      <c r="B104" s="18" t="s">
        <v>198</v>
      </c>
      <c r="C104" s="18" t="s">
        <v>199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 t="s">
        <v>285</v>
      </c>
      <c r="Z104" s="31" t="s">
        <v>285</v>
      </c>
      <c r="AA104" s="31" t="s">
        <v>285</v>
      </c>
      <c r="AB104" s="31" t="s">
        <v>285</v>
      </c>
      <c r="AC104" s="31" t="s">
        <v>285</v>
      </c>
      <c r="AD104" s="31" t="s">
        <v>285</v>
      </c>
      <c r="AE104" s="31" t="s">
        <v>285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/>
      <c r="BM104" s="31"/>
      <c r="BN104" s="31"/>
      <c r="BO104" s="31"/>
      <c r="BP104" s="31"/>
      <c r="BQ104" s="31"/>
      <c r="BR104" s="31"/>
    </row>
    <row r="105" spans="2:70" x14ac:dyDescent="0.25">
      <c r="B105" s="18" t="s">
        <v>111</v>
      </c>
      <c r="C105" s="18" t="s">
        <v>201</v>
      </c>
      <c r="D105" s="31">
        <v>2908</v>
      </c>
      <c r="E105" s="31">
        <v>2886</v>
      </c>
      <c r="F105" s="31">
        <v>2856</v>
      </c>
      <c r="G105" s="31">
        <v>2786</v>
      </c>
      <c r="H105" s="31">
        <v>2770</v>
      </c>
      <c r="I105" s="31">
        <v>2742</v>
      </c>
      <c r="J105" s="31">
        <v>2715</v>
      </c>
      <c r="K105" s="31">
        <v>2699</v>
      </c>
      <c r="L105" s="31">
        <v>2631</v>
      </c>
      <c r="M105" s="31">
        <v>2590</v>
      </c>
      <c r="N105" s="31">
        <v>2606</v>
      </c>
      <c r="O105" s="31">
        <v>2575</v>
      </c>
      <c r="P105" s="31">
        <v>2539</v>
      </c>
      <c r="Q105" s="31">
        <v>2497</v>
      </c>
      <c r="R105" s="31">
        <v>2378</v>
      </c>
      <c r="S105" s="31">
        <v>2382</v>
      </c>
      <c r="T105" s="31">
        <v>2331</v>
      </c>
      <c r="U105" s="31">
        <v>2273</v>
      </c>
      <c r="V105" s="31">
        <v>2279</v>
      </c>
      <c r="W105" s="31">
        <v>2259</v>
      </c>
      <c r="X105" s="31">
        <v>2294</v>
      </c>
      <c r="Y105" s="31">
        <v>2259</v>
      </c>
      <c r="Z105" s="31">
        <v>2242</v>
      </c>
      <c r="AA105" s="31">
        <v>2219</v>
      </c>
      <c r="AB105" s="31">
        <v>2260</v>
      </c>
      <c r="AC105" s="31">
        <v>2189</v>
      </c>
      <c r="AD105" s="31">
        <v>2165</v>
      </c>
      <c r="AE105" s="31">
        <v>2129</v>
      </c>
      <c r="AF105" s="31">
        <v>2165</v>
      </c>
      <c r="AG105" s="31">
        <v>2105</v>
      </c>
      <c r="AH105" s="31">
        <v>2079</v>
      </c>
      <c r="AI105" s="31">
        <v>2052</v>
      </c>
      <c r="AJ105" s="31">
        <v>2109</v>
      </c>
      <c r="AK105" s="31">
        <v>2039</v>
      </c>
      <c r="AL105" s="31">
        <v>2039</v>
      </c>
      <c r="AM105" s="31">
        <v>2015</v>
      </c>
      <c r="AN105" s="31">
        <v>2044</v>
      </c>
      <c r="AO105" s="31">
        <v>1999</v>
      </c>
      <c r="AP105" s="31">
        <v>1978</v>
      </c>
      <c r="AQ105" s="31">
        <v>1945</v>
      </c>
      <c r="AR105" s="31">
        <v>1964</v>
      </c>
      <c r="AS105" s="31">
        <v>1925</v>
      </c>
      <c r="AT105" s="31">
        <v>1907</v>
      </c>
      <c r="AU105" s="31">
        <v>1868</v>
      </c>
      <c r="AV105" s="31">
        <v>1880</v>
      </c>
      <c r="AW105" s="31">
        <v>1823</v>
      </c>
      <c r="AX105" s="31">
        <v>1793</v>
      </c>
      <c r="AY105" s="31">
        <v>1777</v>
      </c>
      <c r="AZ105" s="31">
        <v>1792</v>
      </c>
      <c r="BA105" s="31">
        <v>1765</v>
      </c>
      <c r="BB105" s="31">
        <v>1757</v>
      </c>
      <c r="BC105" s="31">
        <v>1724</v>
      </c>
      <c r="BD105" s="31">
        <v>1721</v>
      </c>
      <c r="BE105" s="31">
        <v>1699</v>
      </c>
      <c r="BF105" s="31">
        <v>1681</v>
      </c>
      <c r="BG105" s="31">
        <v>1641</v>
      </c>
      <c r="BH105" s="31">
        <v>1657</v>
      </c>
      <c r="BI105" s="31">
        <v>1635</v>
      </c>
      <c r="BJ105" s="31">
        <v>1611</v>
      </c>
      <c r="BK105" s="31">
        <v>1586</v>
      </c>
      <c r="BL105" s="31">
        <v>1580</v>
      </c>
      <c r="BM105" s="31">
        <v>1559</v>
      </c>
      <c r="BN105" s="31">
        <v>1547</v>
      </c>
      <c r="BO105" s="31">
        <v>1542</v>
      </c>
      <c r="BP105" s="31">
        <v>1536</v>
      </c>
      <c r="BQ105" s="31">
        <v>1503</v>
      </c>
      <c r="BR105" s="31">
        <v>1461</v>
      </c>
    </row>
    <row r="106" spans="2:70" x14ac:dyDescent="0.25">
      <c r="B106" s="18" t="s">
        <v>113</v>
      </c>
      <c r="C106" s="18" t="s">
        <v>204</v>
      </c>
      <c r="D106" s="31">
        <v>13081</v>
      </c>
      <c r="E106" s="31">
        <v>13251</v>
      </c>
      <c r="F106" s="31">
        <v>13345</v>
      </c>
      <c r="G106" s="31">
        <v>13504</v>
      </c>
      <c r="H106" s="31">
        <v>13669</v>
      </c>
      <c r="I106" s="31">
        <v>13989</v>
      </c>
      <c r="J106" s="31">
        <v>14051</v>
      </c>
      <c r="K106" s="31">
        <v>14245</v>
      </c>
      <c r="L106" s="31">
        <v>14103</v>
      </c>
      <c r="M106" s="31">
        <v>14356</v>
      </c>
      <c r="N106" s="31">
        <v>14386</v>
      </c>
      <c r="O106" s="31">
        <v>14570</v>
      </c>
      <c r="P106" s="31">
        <v>14535</v>
      </c>
      <c r="Q106" s="31">
        <v>14615</v>
      </c>
      <c r="R106" s="31">
        <v>14486</v>
      </c>
      <c r="S106" s="31">
        <v>14408</v>
      </c>
      <c r="T106" s="31">
        <v>14369</v>
      </c>
      <c r="U106" s="31">
        <v>14339</v>
      </c>
      <c r="V106" s="31">
        <v>14439</v>
      </c>
      <c r="W106" s="31">
        <v>14392</v>
      </c>
      <c r="X106" s="31">
        <v>14581</v>
      </c>
      <c r="Y106" s="31">
        <v>14579</v>
      </c>
      <c r="Z106" s="31">
        <v>14519</v>
      </c>
      <c r="AA106" s="31">
        <v>14415</v>
      </c>
      <c r="AB106" s="31">
        <v>14603</v>
      </c>
      <c r="AC106" s="31">
        <v>14646</v>
      </c>
      <c r="AD106" s="31">
        <v>14620</v>
      </c>
      <c r="AE106" s="31">
        <v>14658</v>
      </c>
      <c r="AF106" s="31">
        <v>14848</v>
      </c>
      <c r="AG106" s="31">
        <v>14873</v>
      </c>
      <c r="AH106" s="31">
        <v>14913</v>
      </c>
      <c r="AI106" s="31">
        <v>14987</v>
      </c>
      <c r="AJ106" s="31">
        <v>15205</v>
      </c>
      <c r="AK106" s="31">
        <v>15339</v>
      </c>
      <c r="AL106" s="31">
        <v>15425</v>
      </c>
      <c r="AM106" s="31">
        <v>15443</v>
      </c>
      <c r="AN106" s="31">
        <v>15650</v>
      </c>
      <c r="AO106" s="31">
        <v>15744</v>
      </c>
      <c r="AP106" s="31">
        <v>15935</v>
      </c>
      <c r="AQ106" s="31">
        <v>15995</v>
      </c>
      <c r="AR106" s="31">
        <v>16152</v>
      </c>
      <c r="AS106" s="31">
        <v>16397</v>
      </c>
      <c r="AT106" s="31">
        <v>16519</v>
      </c>
      <c r="AU106" s="31">
        <v>16569</v>
      </c>
      <c r="AV106" s="31">
        <v>16745</v>
      </c>
      <c r="AW106" s="31">
        <v>16797</v>
      </c>
      <c r="AX106" s="31">
        <v>16913</v>
      </c>
      <c r="AY106" s="31">
        <v>17078</v>
      </c>
      <c r="AZ106" s="31">
        <v>17199</v>
      </c>
      <c r="BA106" s="31">
        <v>17341</v>
      </c>
      <c r="BB106" s="31">
        <v>17499</v>
      </c>
      <c r="BC106" s="31">
        <v>17671</v>
      </c>
      <c r="BD106" s="31">
        <v>17684</v>
      </c>
      <c r="BE106" s="31">
        <v>17689</v>
      </c>
      <c r="BF106" s="31">
        <v>17828</v>
      </c>
      <c r="BG106" s="31">
        <v>17862</v>
      </c>
      <c r="BH106" s="31">
        <v>17961</v>
      </c>
      <c r="BI106" s="31">
        <v>18082</v>
      </c>
      <c r="BJ106" s="31">
        <v>18362</v>
      </c>
      <c r="BK106" s="31">
        <v>18446</v>
      </c>
      <c r="BL106" s="31">
        <v>18529</v>
      </c>
      <c r="BM106" s="31">
        <v>18613</v>
      </c>
      <c r="BN106" s="31">
        <v>18742</v>
      </c>
      <c r="BO106" s="31">
        <v>18756</v>
      </c>
      <c r="BP106" s="31">
        <v>18795</v>
      </c>
      <c r="BQ106" s="31">
        <v>18865</v>
      </c>
      <c r="BR106" s="31">
        <v>18963</v>
      </c>
    </row>
    <row r="107" spans="2:70" x14ac:dyDescent="0.25">
      <c r="B107" s="18" t="s">
        <v>207</v>
      </c>
      <c r="C107" s="18" t="s">
        <v>208</v>
      </c>
      <c r="D107" s="31">
        <v>10</v>
      </c>
      <c r="E107" s="31">
        <v>11</v>
      </c>
      <c r="F107" s="31">
        <v>11</v>
      </c>
      <c r="G107" s="31">
        <v>11</v>
      </c>
      <c r="H107" s="31">
        <v>12</v>
      </c>
      <c r="I107" s="31">
        <v>12</v>
      </c>
      <c r="J107" s="31">
        <v>13</v>
      </c>
      <c r="K107" s="31">
        <v>15</v>
      </c>
      <c r="L107" s="31">
        <v>17</v>
      </c>
      <c r="M107" s="31">
        <v>17</v>
      </c>
      <c r="N107" s="31">
        <v>18</v>
      </c>
      <c r="O107" s="31">
        <v>21</v>
      </c>
      <c r="P107" s="31">
        <v>23</v>
      </c>
      <c r="Q107" s="31">
        <v>25</v>
      </c>
      <c r="R107" s="31">
        <v>26</v>
      </c>
      <c r="S107" s="31">
        <v>24</v>
      </c>
      <c r="T107" s="31">
        <v>24</v>
      </c>
      <c r="U107" s="31">
        <v>23</v>
      </c>
      <c r="V107" s="31">
        <v>24</v>
      </c>
      <c r="W107" s="31">
        <v>25</v>
      </c>
      <c r="X107" s="31">
        <v>25</v>
      </c>
      <c r="Y107" s="31">
        <v>29</v>
      </c>
      <c r="Z107" s="31">
        <v>32</v>
      </c>
      <c r="AA107" s="31">
        <v>32</v>
      </c>
      <c r="AB107" s="31">
        <v>32</v>
      </c>
      <c r="AC107" s="31">
        <v>30</v>
      </c>
      <c r="AD107" s="31">
        <v>31</v>
      </c>
      <c r="AE107" s="31">
        <v>34</v>
      </c>
      <c r="AF107" s="31">
        <v>35</v>
      </c>
      <c r="AG107" s="31">
        <v>40</v>
      </c>
      <c r="AH107" s="31">
        <v>40</v>
      </c>
      <c r="AI107" s="31">
        <v>42</v>
      </c>
      <c r="AJ107" s="31">
        <v>43</v>
      </c>
      <c r="AK107" s="31">
        <v>43</v>
      </c>
      <c r="AL107" s="31">
        <v>42</v>
      </c>
      <c r="AM107" s="31">
        <v>42</v>
      </c>
      <c r="AN107" s="31">
        <v>42</v>
      </c>
      <c r="AO107" s="31">
        <v>42</v>
      </c>
      <c r="AP107" s="31">
        <v>42</v>
      </c>
      <c r="AQ107" s="31">
        <v>42</v>
      </c>
      <c r="AR107" s="31">
        <v>43</v>
      </c>
      <c r="AS107" s="31">
        <v>44</v>
      </c>
      <c r="AT107" s="31">
        <v>47</v>
      </c>
      <c r="AU107" s="31">
        <v>50</v>
      </c>
      <c r="AV107" s="31">
        <v>55</v>
      </c>
      <c r="AW107" s="31">
        <v>57</v>
      </c>
      <c r="AX107" s="31">
        <v>54</v>
      </c>
      <c r="AY107" s="31">
        <v>58</v>
      </c>
      <c r="AZ107" s="31">
        <v>62</v>
      </c>
      <c r="BA107" s="31">
        <v>63</v>
      </c>
      <c r="BB107" s="31">
        <v>63</v>
      </c>
      <c r="BC107" s="31">
        <v>63</v>
      </c>
      <c r="BD107" s="31">
        <v>60</v>
      </c>
      <c r="BE107" s="31">
        <v>63</v>
      </c>
      <c r="BF107" s="31">
        <v>62</v>
      </c>
      <c r="BG107" s="31">
        <v>58</v>
      </c>
      <c r="BH107" s="31">
        <v>63</v>
      </c>
      <c r="BI107" s="31">
        <v>65</v>
      </c>
      <c r="BJ107" s="31">
        <v>67</v>
      </c>
      <c r="BK107" s="31">
        <v>66</v>
      </c>
      <c r="BL107" s="31">
        <v>65</v>
      </c>
      <c r="BM107" s="31">
        <v>68</v>
      </c>
      <c r="BN107" s="31">
        <v>69</v>
      </c>
      <c r="BO107" s="31">
        <v>69</v>
      </c>
      <c r="BP107" s="31">
        <v>69</v>
      </c>
      <c r="BQ107" s="31">
        <v>71</v>
      </c>
      <c r="BR107" s="31">
        <v>67</v>
      </c>
    </row>
    <row r="108" spans="2:70" x14ac:dyDescent="0.25">
      <c r="B108" s="18" t="s">
        <v>210</v>
      </c>
      <c r="C108" s="18" t="s">
        <v>211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 t="s">
        <v>285</v>
      </c>
      <c r="Z108" s="31" t="s">
        <v>285</v>
      </c>
      <c r="AA108" s="31" t="s">
        <v>285</v>
      </c>
      <c r="AB108" s="31" t="s">
        <v>285</v>
      </c>
      <c r="AC108" s="31" t="s">
        <v>285</v>
      </c>
      <c r="AD108" s="31" t="s">
        <v>285</v>
      </c>
      <c r="AE108" s="31" t="s">
        <v>285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31">
        <v>0</v>
      </c>
      <c r="BM108" s="31">
        <v>1</v>
      </c>
      <c r="BN108" s="31">
        <v>3</v>
      </c>
      <c r="BO108" s="31">
        <v>4</v>
      </c>
      <c r="BP108" s="31">
        <v>3</v>
      </c>
      <c r="BQ108" s="31">
        <v>3</v>
      </c>
      <c r="BR108" s="31">
        <v>3</v>
      </c>
    </row>
    <row r="109" spans="2:70" x14ac:dyDescent="0.25">
      <c r="B109" s="18" t="s">
        <v>213</v>
      </c>
      <c r="C109" s="18" t="s">
        <v>214</v>
      </c>
      <c r="D109" s="31">
        <v>60</v>
      </c>
      <c r="E109" s="31">
        <v>55</v>
      </c>
      <c r="F109" s="31">
        <v>60</v>
      </c>
      <c r="G109" s="31">
        <v>67</v>
      </c>
      <c r="H109" s="31">
        <v>69</v>
      </c>
      <c r="I109" s="31">
        <v>74</v>
      </c>
      <c r="J109" s="31">
        <v>73</v>
      </c>
      <c r="K109" s="31">
        <v>71</v>
      </c>
      <c r="L109" s="31">
        <v>70</v>
      </c>
      <c r="M109" s="31">
        <v>71</v>
      </c>
      <c r="N109" s="31">
        <v>75</v>
      </c>
      <c r="O109" s="31">
        <v>69</v>
      </c>
      <c r="P109" s="31">
        <v>66</v>
      </c>
      <c r="Q109" s="31">
        <v>69</v>
      </c>
      <c r="R109" s="31">
        <v>67</v>
      </c>
      <c r="S109" s="31">
        <v>66</v>
      </c>
      <c r="T109" s="31">
        <v>67</v>
      </c>
      <c r="U109" s="31">
        <v>64</v>
      </c>
      <c r="V109" s="31">
        <v>64</v>
      </c>
      <c r="W109" s="31">
        <v>63</v>
      </c>
      <c r="X109" s="31">
        <v>62</v>
      </c>
      <c r="Y109" s="31">
        <v>57</v>
      </c>
      <c r="Z109" s="31">
        <v>56</v>
      </c>
      <c r="AA109" s="31">
        <v>55</v>
      </c>
      <c r="AB109" s="31">
        <v>57</v>
      </c>
      <c r="AC109" s="31">
        <v>57</v>
      </c>
      <c r="AD109" s="31">
        <v>61</v>
      </c>
      <c r="AE109" s="31">
        <v>60</v>
      </c>
      <c r="AF109" s="31">
        <v>62</v>
      </c>
      <c r="AG109" s="31">
        <v>57</v>
      </c>
      <c r="AH109" s="31">
        <v>61</v>
      </c>
      <c r="AI109" s="31">
        <v>63</v>
      </c>
      <c r="AJ109" s="31">
        <v>65</v>
      </c>
      <c r="AK109" s="31">
        <v>63</v>
      </c>
      <c r="AL109" s="31">
        <v>65</v>
      </c>
      <c r="AM109" s="31">
        <v>66</v>
      </c>
      <c r="AN109" s="31">
        <v>67</v>
      </c>
      <c r="AO109" s="31">
        <v>63</v>
      </c>
      <c r="AP109" s="31">
        <v>61</v>
      </c>
      <c r="AQ109" s="31">
        <v>68</v>
      </c>
      <c r="AR109" s="31">
        <v>63</v>
      </c>
      <c r="AS109" s="31">
        <v>64</v>
      </c>
      <c r="AT109" s="31">
        <v>62</v>
      </c>
      <c r="AU109" s="31">
        <v>60</v>
      </c>
      <c r="AV109" s="31">
        <v>60</v>
      </c>
      <c r="AW109" s="31">
        <v>67</v>
      </c>
      <c r="AX109" s="31">
        <v>68</v>
      </c>
      <c r="AY109" s="31">
        <v>69</v>
      </c>
      <c r="AZ109" s="31">
        <v>69</v>
      </c>
      <c r="BA109" s="31">
        <v>68</v>
      </c>
      <c r="BB109" s="31">
        <v>68</v>
      </c>
      <c r="BC109" s="31">
        <v>64</v>
      </c>
      <c r="BD109" s="31">
        <v>67</v>
      </c>
      <c r="BE109" s="31">
        <v>68</v>
      </c>
      <c r="BF109" s="31">
        <v>75</v>
      </c>
      <c r="BG109" s="31">
        <v>76</v>
      </c>
      <c r="BH109" s="31">
        <v>80</v>
      </c>
      <c r="BI109" s="31">
        <v>79</v>
      </c>
      <c r="BJ109" s="31">
        <v>85</v>
      </c>
      <c r="BK109" s="31">
        <v>89</v>
      </c>
      <c r="BL109" s="31">
        <v>90</v>
      </c>
      <c r="BM109" s="31">
        <v>87</v>
      </c>
      <c r="BN109" s="31">
        <v>86</v>
      </c>
      <c r="BO109" s="31">
        <v>83</v>
      </c>
      <c r="BP109" s="31">
        <v>95</v>
      </c>
      <c r="BQ109" s="31">
        <v>101</v>
      </c>
      <c r="BR109" s="31">
        <v>96</v>
      </c>
    </row>
    <row r="110" spans="2:70" x14ac:dyDescent="0.25">
      <c r="B110" s="18" t="s">
        <v>216</v>
      </c>
      <c r="C110" s="18" t="s">
        <v>217</v>
      </c>
      <c r="D110" s="31">
        <v>4685</v>
      </c>
      <c r="E110" s="31">
        <v>4974</v>
      </c>
      <c r="F110" s="31">
        <v>5190</v>
      </c>
      <c r="G110" s="31">
        <v>5472</v>
      </c>
      <c r="H110" s="31">
        <v>5860</v>
      </c>
      <c r="I110" s="31">
        <v>6370</v>
      </c>
      <c r="J110" s="31">
        <v>6635</v>
      </c>
      <c r="K110" s="31">
        <v>6916</v>
      </c>
      <c r="L110" s="31">
        <v>7086</v>
      </c>
      <c r="M110" s="31">
        <v>7228</v>
      </c>
      <c r="N110" s="31">
        <v>7467</v>
      </c>
      <c r="O110" s="31">
        <v>7711</v>
      </c>
      <c r="P110" s="31">
        <v>7825</v>
      </c>
      <c r="Q110" s="31">
        <v>8011</v>
      </c>
      <c r="R110" s="31">
        <v>8167</v>
      </c>
      <c r="S110" s="31">
        <v>8307</v>
      </c>
      <c r="T110" s="31">
        <v>8376</v>
      </c>
      <c r="U110" s="31">
        <v>8391</v>
      </c>
      <c r="V110" s="31">
        <v>8406</v>
      </c>
      <c r="W110" s="31">
        <v>8478</v>
      </c>
      <c r="X110" s="31">
        <v>8644</v>
      </c>
      <c r="Y110" s="31">
        <v>8660</v>
      </c>
      <c r="Z110" s="31">
        <v>8596</v>
      </c>
      <c r="AA110" s="31">
        <v>8595</v>
      </c>
      <c r="AB110" s="31">
        <v>8736</v>
      </c>
      <c r="AC110" s="31">
        <v>8855</v>
      </c>
      <c r="AD110" s="31">
        <v>8884</v>
      </c>
      <c r="AE110" s="31">
        <v>8950</v>
      </c>
      <c r="AF110" s="31">
        <v>9190</v>
      </c>
      <c r="AG110" s="31">
        <v>9226</v>
      </c>
      <c r="AH110" s="31">
        <v>9296</v>
      </c>
      <c r="AI110" s="31">
        <v>9271</v>
      </c>
      <c r="AJ110" s="31">
        <v>9552</v>
      </c>
      <c r="AK110" s="31">
        <v>9643</v>
      </c>
      <c r="AL110" s="31">
        <v>9676</v>
      </c>
      <c r="AM110" s="31">
        <v>9740</v>
      </c>
      <c r="AN110" s="31">
        <v>9988</v>
      </c>
      <c r="AO110" s="31">
        <v>10027</v>
      </c>
      <c r="AP110" s="31">
        <v>10254</v>
      </c>
      <c r="AQ110" s="31">
        <v>10297</v>
      </c>
      <c r="AR110" s="31">
        <v>10471</v>
      </c>
      <c r="AS110" s="31">
        <v>10416</v>
      </c>
      <c r="AT110" s="31">
        <v>10416</v>
      </c>
      <c r="AU110" s="31">
        <v>10376</v>
      </c>
      <c r="AV110" s="31">
        <v>10722</v>
      </c>
      <c r="AW110" s="31">
        <v>10866</v>
      </c>
      <c r="AX110" s="31">
        <v>10883</v>
      </c>
      <c r="AY110" s="31">
        <v>11156</v>
      </c>
      <c r="AZ110" s="31">
        <v>11627</v>
      </c>
      <c r="BA110" s="31">
        <v>11816</v>
      </c>
      <c r="BB110" s="31">
        <v>11964</v>
      </c>
      <c r="BC110" s="31">
        <v>12162</v>
      </c>
      <c r="BD110" s="31">
        <v>12558</v>
      </c>
      <c r="BE110" s="31">
        <v>12738</v>
      </c>
      <c r="BF110" s="31">
        <v>12891</v>
      </c>
      <c r="BG110" s="31">
        <v>12993</v>
      </c>
      <c r="BH110" s="31">
        <v>13398</v>
      </c>
      <c r="BI110" s="31">
        <v>13591</v>
      </c>
      <c r="BJ110" s="31">
        <v>13799</v>
      </c>
      <c r="BK110" s="31">
        <v>13916</v>
      </c>
      <c r="BL110" s="31">
        <v>14138</v>
      </c>
      <c r="BM110" s="31">
        <v>14193</v>
      </c>
      <c r="BN110" s="31">
        <v>14241</v>
      </c>
      <c r="BO110" s="31">
        <v>14310</v>
      </c>
      <c r="BP110" s="31">
        <v>14601</v>
      </c>
      <c r="BQ110" s="31">
        <v>14642</v>
      </c>
      <c r="BR110" s="31">
        <v>14620</v>
      </c>
    </row>
    <row r="111" spans="2:70" x14ac:dyDescent="0.25">
      <c r="B111" s="18" t="s">
        <v>220</v>
      </c>
      <c r="C111" s="18" t="s">
        <v>221</v>
      </c>
      <c r="D111" s="31">
        <v>2</v>
      </c>
      <c r="E111" s="31">
        <v>2</v>
      </c>
      <c r="F111" s="31">
        <v>2</v>
      </c>
      <c r="G111" s="31">
        <v>3</v>
      </c>
      <c r="H111" s="31">
        <v>3</v>
      </c>
      <c r="I111" s="31">
        <v>3</v>
      </c>
      <c r="J111" s="31">
        <v>3</v>
      </c>
      <c r="K111" s="31">
        <v>2</v>
      </c>
      <c r="L111" s="31">
        <v>2</v>
      </c>
      <c r="M111" s="31">
        <v>2</v>
      </c>
      <c r="N111" s="31">
        <v>2</v>
      </c>
      <c r="O111" s="31">
        <v>1</v>
      </c>
      <c r="P111" s="31">
        <v>1</v>
      </c>
      <c r="Q111" s="31">
        <v>0</v>
      </c>
      <c r="R111" s="31">
        <v>1</v>
      </c>
      <c r="S111" s="31">
        <v>1</v>
      </c>
      <c r="T111" s="31">
        <v>13</v>
      </c>
      <c r="U111" s="31">
        <v>14</v>
      </c>
      <c r="V111" s="31">
        <v>14</v>
      </c>
      <c r="W111" s="31">
        <v>18</v>
      </c>
      <c r="X111" s="31">
        <v>7</v>
      </c>
      <c r="Y111" s="31">
        <v>1</v>
      </c>
      <c r="Z111" s="31">
        <v>1</v>
      </c>
      <c r="AA111" s="31">
        <v>1</v>
      </c>
      <c r="AB111" s="31">
        <v>2</v>
      </c>
      <c r="AC111" s="31">
        <v>2</v>
      </c>
      <c r="AD111" s="31">
        <v>2</v>
      </c>
      <c r="AE111" s="31">
        <v>3</v>
      </c>
      <c r="AF111" s="31">
        <v>1</v>
      </c>
      <c r="AG111" s="31">
        <v>1</v>
      </c>
      <c r="AH111" s="31">
        <v>2</v>
      </c>
      <c r="AI111" s="31">
        <v>2</v>
      </c>
      <c r="AJ111" s="31">
        <v>3</v>
      </c>
      <c r="AK111" s="31">
        <v>5</v>
      </c>
      <c r="AL111" s="31">
        <v>4</v>
      </c>
      <c r="AM111" s="31">
        <v>4</v>
      </c>
      <c r="AN111" s="31">
        <v>2</v>
      </c>
      <c r="AO111" s="31">
        <v>1</v>
      </c>
      <c r="AP111" s="31">
        <v>1</v>
      </c>
      <c r="AQ111" s="31">
        <v>1</v>
      </c>
      <c r="AR111" s="31">
        <v>1</v>
      </c>
      <c r="AS111" s="31">
        <v>1</v>
      </c>
      <c r="AT111" s="31">
        <v>1</v>
      </c>
      <c r="AU111" s="31">
        <v>1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1</v>
      </c>
      <c r="BB111" s="31">
        <v>2</v>
      </c>
      <c r="BC111" s="31">
        <v>2</v>
      </c>
      <c r="BD111" s="31">
        <v>2</v>
      </c>
      <c r="BE111" s="31">
        <v>5</v>
      </c>
      <c r="BF111" s="31">
        <v>6</v>
      </c>
      <c r="BG111" s="31">
        <v>6</v>
      </c>
      <c r="BH111" s="31">
        <v>9</v>
      </c>
      <c r="BI111" s="31">
        <v>9</v>
      </c>
      <c r="BJ111" s="31">
        <v>11</v>
      </c>
      <c r="BK111" s="31">
        <v>12</v>
      </c>
      <c r="BL111" s="31">
        <v>13</v>
      </c>
      <c r="BM111" s="31">
        <v>12</v>
      </c>
      <c r="BN111" s="31">
        <v>12</v>
      </c>
      <c r="BO111" s="31">
        <v>12</v>
      </c>
      <c r="BP111" s="31">
        <v>16</v>
      </c>
      <c r="BQ111" s="31">
        <v>17</v>
      </c>
      <c r="BR111" s="31">
        <v>23</v>
      </c>
    </row>
    <row r="112" spans="2:70" x14ac:dyDescent="0.25">
      <c r="B112" s="18" t="s">
        <v>223</v>
      </c>
      <c r="C112" s="18" t="s">
        <v>224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 t="s">
        <v>285</v>
      </c>
      <c r="Z112" s="31" t="s">
        <v>285</v>
      </c>
      <c r="AA112" s="31" t="s">
        <v>285</v>
      </c>
      <c r="AB112" s="31" t="s">
        <v>285</v>
      </c>
      <c r="AC112" s="31" t="s">
        <v>285</v>
      </c>
      <c r="AD112" s="31" t="s">
        <v>285</v>
      </c>
      <c r="AE112" s="31" t="s">
        <v>285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1</v>
      </c>
      <c r="BD112" s="31">
        <v>1</v>
      </c>
      <c r="BE112" s="31">
        <v>1</v>
      </c>
      <c r="BF112" s="31">
        <v>1</v>
      </c>
      <c r="BG112" s="31">
        <v>1</v>
      </c>
      <c r="BH112" s="31">
        <v>2</v>
      </c>
      <c r="BI112" s="31">
        <v>1</v>
      </c>
      <c r="BJ112" s="31">
        <v>1</v>
      </c>
      <c r="BK112" s="31">
        <v>2</v>
      </c>
      <c r="BL112" s="31">
        <v>2</v>
      </c>
      <c r="BM112" s="31">
        <v>1</v>
      </c>
      <c r="BN112" s="31">
        <v>1</v>
      </c>
      <c r="BO112" s="31">
        <v>0</v>
      </c>
      <c r="BP112" s="31">
        <v>1</v>
      </c>
      <c r="BQ112" s="31">
        <v>1</v>
      </c>
      <c r="BR112" s="31">
        <v>1</v>
      </c>
    </row>
    <row r="113" spans="2:70" x14ac:dyDescent="0.25">
      <c r="B113" s="18" t="s">
        <v>226</v>
      </c>
      <c r="C113" s="18" t="s">
        <v>0</v>
      </c>
      <c r="D113" s="31">
        <v>18958</v>
      </c>
      <c r="E113" s="31">
        <v>19810</v>
      </c>
      <c r="F113" s="31">
        <v>20474</v>
      </c>
      <c r="G113" s="31">
        <v>21012</v>
      </c>
      <c r="H113" s="31">
        <v>21498</v>
      </c>
      <c r="I113" s="31">
        <v>22213</v>
      </c>
      <c r="J113" s="31">
        <v>23019</v>
      </c>
      <c r="K113" s="31">
        <v>23741</v>
      </c>
      <c r="L113" s="31">
        <v>24282</v>
      </c>
      <c r="M113" s="31">
        <v>24965</v>
      </c>
      <c r="N113" s="31">
        <v>25416</v>
      </c>
      <c r="O113" s="31">
        <v>26181</v>
      </c>
      <c r="P113" s="31">
        <v>26761</v>
      </c>
      <c r="Q113" s="31">
        <v>27644</v>
      </c>
      <c r="R113" s="31">
        <v>28192</v>
      </c>
      <c r="S113" s="31">
        <v>28418</v>
      </c>
      <c r="T113" s="31">
        <v>28559</v>
      </c>
      <c r="U113" s="31">
        <v>28658</v>
      </c>
      <c r="V113" s="31">
        <v>28971</v>
      </c>
      <c r="W113" s="31">
        <v>29080</v>
      </c>
      <c r="X113" s="31">
        <v>29566</v>
      </c>
      <c r="Y113" s="31">
        <v>29744</v>
      </c>
      <c r="Z113" s="31">
        <v>30123</v>
      </c>
      <c r="AA113" s="31">
        <v>30324</v>
      </c>
      <c r="AB113" s="31">
        <v>30839</v>
      </c>
      <c r="AC113" s="31">
        <v>31065</v>
      </c>
      <c r="AD113" s="31">
        <v>31452</v>
      </c>
      <c r="AE113" s="31">
        <v>31814</v>
      </c>
      <c r="AF113" s="31">
        <v>32230</v>
      </c>
      <c r="AG113" s="31">
        <v>32535</v>
      </c>
      <c r="AH113" s="31">
        <v>32873</v>
      </c>
      <c r="AI113" s="31">
        <v>33146</v>
      </c>
      <c r="AJ113" s="31">
        <v>33854</v>
      </c>
      <c r="AK113" s="31">
        <v>34188</v>
      </c>
      <c r="AL113" s="31">
        <v>34588</v>
      </c>
      <c r="AM113" s="31">
        <v>34958</v>
      </c>
      <c r="AN113" s="31">
        <v>35537</v>
      </c>
      <c r="AO113" s="31">
        <v>35980</v>
      </c>
      <c r="AP113" s="31">
        <v>36633</v>
      </c>
      <c r="AQ113" s="31">
        <v>37081</v>
      </c>
      <c r="AR113" s="31">
        <v>37857</v>
      </c>
      <c r="AS113" s="31">
        <v>38465</v>
      </c>
      <c r="AT113" s="31">
        <v>40818</v>
      </c>
      <c r="AU113" s="31">
        <v>41436</v>
      </c>
      <c r="AV113" s="31">
        <v>42479</v>
      </c>
      <c r="AW113" s="31">
        <v>43098</v>
      </c>
      <c r="AX113" s="31">
        <v>44035</v>
      </c>
      <c r="AY113" s="31">
        <v>44770</v>
      </c>
      <c r="AZ113" s="31">
        <v>45585</v>
      </c>
      <c r="BA113" s="31">
        <v>46239</v>
      </c>
      <c r="BB113" s="31">
        <v>47108</v>
      </c>
      <c r="BC113" s="31">
        <v>47785</v>
      </c>
      <c r="BD113" s="31">
        <v>48689</v>
      </c>
      <c r="BE113" s="31">
        <v>49232</v>
      </c>
      <c r="BF113" s="31">
        <v>49933</v>
      </c>
      <c r="BG113" s="31">
        <v>50478</v>
      </c>
      <c r="BH113" s="31">
        <v>51249</v>
      </c>
      <c r="BI113" s="31">
        <v>51651</v>
      </c>
      <c r="BJ113" s="31">
        <v>52496</v>
      </c>
      <c r="BK113" s="31">
        <v>53029</v>
      </c>
      <c r="BL113" s="31">
        <v>53603</v>
      </c>
      <c r="BM113" s="31">
        <v>54039</v>
      </c>
      <c r="BN113" s="31">
        <v>54520</v>
      </c>
      <c r="BO113" s="31">
        <v>54666</v>
      </c>
      <c r="BP113" s="31">
        <v>55055</v>
      </c>
      <c r="BQ113" s="31">
        <v>55190</v>
      </c>
      <c r="BR113" s="31">
        <v>55311</v>
      </c>
    </row>
    <row r="114" spans="2:70" x14ac:dyDescent="0.25">
      <c r="B114" s="18" t="s">
        <v>228</v>
      </c>
      <c r="C114" s="18" t="s">
        <v>229</v>
      </c>
      <c r="D114" s="31">
        <v>4701</v>
      </c>
      <c r="E114" s="31">
        <v>4704</v>
      </c>
      <c r="F114" s="31">
        <v>4741</v>
      </c>
      <c r="G114" s="31">
        <v>4783</v>
      </c>
      <c r="H114" s="31">
        <v>4818</v>
      </c>
      <c r="I114" s="31">
        <v>4861</v>
      </c>
      <c r="J114" s="31">
        <v>4889</v>
      </c>
      <c r="K114" s="31">
        <v>4940</v>
      </c>
      <c r="L114" s="31">
        <v>5002</v>
      </c>
      <c r="M114" s="31">
        <v>5008</v>
      </c>
      <c r="N114" s="31">
        <v>5043</v>
      </c>
      <c r="O114" s="31">
        <v>4990</v>
      </c>
      <c r="P114" s="31">
        <v>5025</v>
      </c>
      <c r="Q114" s="31">
        <v>5039</v>
      </c>
      <c r="R114" s="31">
        <v>5065</v>
      </c>
      <c r="S114" s="31">
        <v>5098</v>
      </c>
      <c r="T114" s="31">
        <v>5124</v>
      </c>
      <c r="U114" s="31">
        <v>5196</v>
      </c>
      <c r="V114" s="31">
        <v>5308</v>
      </c>
      <c r="W114" s="31">
        <v>5303</v>
      </c>
      <c r="X114" s="31">
        <v>5297</v>
      </c>
      <c r="Y114" s="31">
        <v>5320</v>
      </c>
      <c r="Z114" s="31">
        <v>5365</v>
      </c>
      <c r="AA114" s="31">
        <v>5348</v>
      </c>
      <c r="AB114" s="31">
        <v>5335</v>
      </c>
      <c r="AC114" s="31">
        <v>5392</v>
      </c>
      <c r="AD114" s="31">
        <v>5422</v>
      </c>
      <c r="AE114" s="31">
        <v>5443</v>
      </c>
      <c r="AF114" s="31">
        <v>5428</v>
      </c>
      <c r="AG114" s="31">
        <v>5479</v>
      </c>
      <c r="AH114" s="31">
        <v>5518</v>
      </c>
      <c r="AI114" s="31">
        <v>5462</v>
      </c>
      <c r="AJ114" s="31">
        <v>5434</v>
      </c>
      <c r="AK114" s="31">
        <v>5459</v>
      </c>
      <c r="AL114" s="31">
        <v>5509</v>
      </c>
      <c r="AM114" s="31">
        <v>5509</v>
      </c>
      <c r="AN114" s="31">
        <v>5521</v>
      </c>
      <c r="AO114" s="31">
        <v>5536</v>
      </c>
      <c r="AP114" s="31">
        <v>5565</v>
      </c>
      <c r="AQ114" s="31">
        <v>5571</v>
      </c>
      <c r="AR114" s="31">
        <v>5586</v>
      </c>
      <c r="AS114" s="31">
        <v>5638</v>
      </c>
      <c r="AT114" s="31">
        <v>5669</v>
      </c>
      <c r="AU114" s="31">
        <v>5702</v>
      </c>
      <c r="AV114" s="31">
        <v>5744</v>
      </c>
      <c r="AW114" s="31">
        <v>5778</v>
      </c>
      <c r="AX114" s="31">
        <v>5786</v>
      </c>
      <c r="AY114" s="31">
        <v>5823</v>
      </c>
      <c r="AZ114" s="31">
        <v>5812</v>
      </c>
      <c r="BA114" s="31">
        <v>5819</v>
      </c>
      <c r="BB114" s="31">
        <v>5806</v>
      </c>
      <c r="BC114" s="31">
        <v>5794</v>
      </c>
      <c r="BD114" s="31">
        <v>5753</v>
      </c>
      <c r="BE114" s="31">
        <v>5768</v>
      </c>
      <c r="BF114" s="31">
        <v>5785</v>
      </c>
      <c r="BG114" s="31">
        <v>5750</v>
      </c>
      <c r="BH114" s="31">
        <v>5751</v>
      </c>
      <c r="BI114" s="31">
        <v>5745</v>
      </c>
      <c r="BJ114" s="31">
        <v>5749</v>
      </c>
      <c r="BK114" s="31">
        <v>5744</v>
      </c>
      <c r="BL114" s="31">
        <v>5707</v>
      </c>
      <c r="BM114" s="31">
        <v>5703</v>
      </c>
      <c r="BN114" s="31">
        <v>5712</v>
      </c>
      <c r="BO114" s="31">
        <v>5696</v>
      </c>
      <c r="BP114" s="31">
        <v>5696</v>
      </c>
      <c r="BQ114" s="31">
        <v>5689</v>
      </c>
      <c r="BR114" s="31">
        <v>5673</v>
      </c>
    </row>
    <row r="115" spans="2:70" x14ac:dyDescent="0.25">
      <c r="B115" s="18" t="s">
        <v>231</v>
      </c>
      <c r="C115" s="18" t="s">
        <v>232</v>
      </c>
      <c r="D115" s="31">
        <v>1</v>
      </c>
      <c r="E115" s="31">
        <v>1</v>
      </c>
      <c r="F115" s="31">
        <v>1</v>
      </c>
      <c r="G115" s="31">
        <v>1</v>
      </c>
      <c r="H115" s="31">
        <v>1</v>
      </c>
      <c r="I115" s="31">
        <v>1</v>
      </c>
      <c r="J115" s="31">
        <v>1</v>
      </c>
      <c r="K115" s="31">
        <v>1</v>
      </c>
      <c r="L115" s="31">
        <v>1</v>
      </c>
      <c r="M115" s="31">
        <v>1</v>
      </c>
      <c r="N115" s="31">
        <v>1</v>
      </c>
      <c r="O115" s="31">
        <v>1</v>
      </c>
      <c r="P115" s="31">
        <v>1</v>
      </c>
      <c r="Q115" s="31">
        <v>1</v>
      </c>
      <c r="R115" s="31">
        <v>1</v>
      </c>
      <c r="S115" s="31">
        <v>1</v>
      </c>
      <c r="T115" s="31">
        <v>1</v>
      </c>
      <c r="U115" s="31">
        <v>1</v>
      </c>
      <c r="V115" s="31">
        <v>1</v>
      </c>
      <c r="W115" s="31">
        <v>1</v>
      </c>
      <c r="X115" s="31">
        <v>1</v>
      </c>
      <c r="Y115" s="31">
        <v>1</v>
      </c>
      <c r="Z115" s="31">
        <v>1</v>
      </c>
      <c r="AA115" s="31">
        <v>1</v>
      </c>
      <c r="AB115" s="31">
        <v>1</v>
      </c>
      <c r="AC115" s="31">
        <v>1</v>
      </c>
      <c r="AD115" s="31">
        <v>1</v>
      </c>
      <c r="AE115" s="31">
        <v>1</v>
      </c>
      <c r="AF115" s="31">
        <v>1</v>
      </c>
      <c r="AG115" s="31">
        <v>1</v>
      </c>
      <c r="AH115" s="31">
        <v>1</v>
      </c>
      <c r="AI115" s="31">
        <v>1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1</v>
      </c>
      <c r="BK115" s="31">
        <v>1</v>
      </c>
      <c r="BL115" s="31">
        <v>1</v>
      </c>
      <c r="BM115" s="31">
        <v>1</v>
      </c>
      <c r="BN115" s="31">
        <v>0</v>
      </c>
      <c r="BO115" s="31">
        <v>2</v>
      </c>
      <c r="BP115" s="31">
        <v>2</v>
      </c>
      <c r="BQ115" s="31">
        <v>2</v>
      </c>
      <c r="BR115" s="31">
        <v>2</v>
      </c>
    </row>
    <row r="116" spans="2:70" x14ac:dyDescent="0.25">
      <c r="B116" s="18" t="s">
        <v>234</v>
      </c>
      <c r="C116" s="18" t="s">
        <v>235</v>
      </c>
      <c r="D116" s="31">
        <v>219</v>
      </c>
      <c r="E116" s="31">
        <v>223</v>
      </c>
      <c r="F116" s="31">
        <v>229</v>
      </c>
      <c r="G116" s="31">
        <v>239</v>
      </c>
      <c r="H116" s="31">
        <v>244</v>
      </c>
      <c r="I116" s="31">
        <v>259</v>
      </c>
      <c r="J116" s="31">
        <v>269</v>
      </c>
      <c r="K116" s="31">
        <v>277</v>
      </c>
      <c r="L116" s="31">
        <v>275</v>
      </c>
      <c r="M116" s="31">
        <v>282</v>
      </c>
      <c r="N116" s="31">
        <v>277</v>
      </c>
      <c r="O116" s="31">
        <v>290</v>
      </c>
      <c r="P116" s="31">
        <v>293</v>
      </c>
      <c r="Q116" s="31">
        <v>287</v>
      </c>
      <c r="R116" s="31">
        <v>290</v>
      </c>
      <c r="S116" s="31">
        <v>287</v>
      </c>
      <c r="T116" s="31">
        <v>285</v>
      </c>
      <c r="U116" s="31">
        <v>285</v>
      </c>
      <c r="V116" s="31">
        <v>279</v>
      </c>
      <c r="W116" s="31">
        <v>275</v>
      </c>
      <c r="X116" s="31">
        <v>277</v>
      </c>
      <c r="Y116" s="31">
        <v>279</v>
      </c>
      <c r="Z116" s="31">
        <v>280</v>
      </c>
      <c r="AA116" s="31">
        <v>275</v>
      </c>
      <c r="AB116" s="31">
        <v>276</v>
      </c>
      <c r="AC116" s="31">
        <v>278</v>
      </c>
      <c r="AD116" s="31">
        <v>277</v>
      </c>
      <c r="AE116" s="31">
        <v>279</v>
      </c>
      <c r="AF116" s="31">
        <v>276</v>
      </c>
      <c r="AG116" s="31">
        <v>279</v>
      </c>
      <c r="AH116" s="31">
        <v>283</v>
      </c>
      <c r="AI116" s="31">
        <v>286</v>
      </c>
      <c r="AJ116" s="31">
        <v>296</v>
      </c>
      <c r="AK116" s="31">
        <v>301</v>
      </c>
      <c r="AL116" s="31">
        <v>308</v>
      </c>
      <c r="AM116" s="31">
        <v>311</v>
      </c>
      <c r="AN116" s="31">
        <v>321</v>
      </c>
      <c r="AO116" s="31">
        <v>325</v>
      </c>
      <c r="AP116" s="31">
        <v>330</v>
      </c>
      <c r="AQ116" s="31">
        <v>342</v>
      </c>
      <c r="AR116" s="31">
        <v>349</v>
      </c>
      <c r="AS116" s="31">
        <v>354</v>
      </c>
      <c r="AT116" s="31">
        <v>359</v>
      </c>
      <c r="AU116" s="31">
        <v>362</v>
      </c>
      <c r="AV116" s="31">
        <v>363</v>
      </c>
      <c r="AW116" s="31">
        <v>367</v>
      </c>
      <c r="AX116" s="31">
        <v>404</v>
      </c>
      <c r="AY116" s="31">
        <v>431</v>
      </c>
      <c r="AZ116" s="31">
        <v>449</v>
      </c>
      <c r="BA116" s="31">
        <v>481</v>
      </c>
      <c r="BB116" s="31">
        <v>483</v>
      </c>
      <c r="BC116" s="31">
        <v>482</v>
      </c>
      <c r="BD116" s="31">
        <v>484</v>
      </c>
      <c r="BE116" s="31">
        <v>484</v>
      </c>
      <c r="BF116" s="31">
        <v>496</v>
      </c>
      <c r="BG116" s="31">
        <v>500</v>
      </c>
      <c r="BH116" s="31">
        <v>500</v>
      </c>
      <c r="BI116" s="31">
        <v>505</v>
      </c>
      <c r="BJ116" s="31">
        <v>510</v>
      </c>
      <c r="BK116" s="31">
        <v>518</v>
      </c>
      <c r="BL116" s="31">
        <v>515</v>
      </c>
      <c r="BM116" s="31">
        <v>516</v>
      </c>
      <c r="BN116" s="31">
        <v>516</v>
      </c>
      <c r="BO116" s="31">
        <v>513</v>
      </c>
      <c r="BP116" s="31">
        <v>523</v>
      </c>
      <c r="BQ116" s="31">
        <v>518</v>
      </c>
      <c r="BR116" s="31">
        <v>517</v>
      </c>
    </row>
    <row r="117" spans="2:70" x14ac:dyDescent="0.25">
      <c r="B117" s="18" t="s">
        <v>237</v>
      </c>
      <c r="C117" s="18" t="s">
        <v>238</v>
      </c>
      <c r="D117" s="31">
        <v>124</v>
      </c>
      <c r="E117" s="31">
        <v>123</v>
      </c>
      <c r="F117" s="31">
        <v>131</v>
      </c>
      <c r="G117" s="31">
        <v>131</v>
      </c>
      <c r="H117" s="31">
        <v>142</v>
      </c>
      <c r="I117" s="31">
        <v>137</v>
      </c>
      <c r="J117" s="31">
        <v>141</v>
      </c>
      <c r="K117" s="31">
        <v>142</v>
      </c>
      <c r="L117" s="31">
        <v>145</v>
      </c>
      <c r="M117" s="31">
        <v>150</v>
      </c>
      <c r="N117" s="31">
        <v>148</v>
      </c>
      <c r="O117" s="31">
        <v>152</v>
      </c>
      <c r="P117" s="31">
        <v>156</v>
      </c>
      <c r="Q117" s="31">
        <v>155</v>
      </c>
      <c r="R117" s="31">
        <v>154</v>
      </c>
      <c r="S117" s="31">
        <v>160</v>
      </c>
      <c r="T117" s="31">
        <v>160</v>
      </c>
      <c r="U117" s="31">
        <v>156</v>
      </c>
      <c r="V117" s="31">
        <v>157</v>
      </c>
      <c r="W117" s="31">
        <v>152</v>
      </c>
      <c r="X117" s="31">
        <v>156</v>
      </c>
      <c r="Y117" s="31">
        <v>152</v>
      </c>
      <c r="Z117" s="31">
        <v>152</v>
      </c>
      <c r="AA117" s="31">
        <v>161</v>
      </c>
      <c r="AB117" s="31">
        <v>159</v>
      </c>
      <c r="AC117" s="31">
        <v>155</v>
      </c>
      <c r="AD117" s="31">
        <v>158</v>
      </c>
      <c r="AE117" s="31">
        <v>161</v>
      </c>
      <c r="AF117" s="31">
        <v>162</v>
      </c>
      <c r="AG117" s="31">
        <v>154</v>
      </c>
      <c r="AH117" s="31">
        <v>157</v>
      </c>
      <c r="AI117" s="31">
        <v>155</v>
      </c>
      <c r="AJ117" s="31">
        <v>159</v>
      </c>
      <c r="AK117" s="31">
        <v>158</v>
      </c>
      <c r="AL117" s="31">
        <v>157</v>
      </c>
      <c r="AM117" s="31">
        <v>156</v>
      </c>
      <c r="AN117" s="31">
        <v>160</v>
      </c>
      <c r="AO117" s="31">
        <v>158</v>
      </c>
      <c r="AP117" s="31">
        <v>163</v>
      </c>
      <c r="AQ117" s="31">
        <v>165</v>
      </c>
      <c r="AR117" s="31">
        <v>166</v>
      </c>
      <c r="AS117" s="31">
        <v>172</v>
      </c>
      <c r="AT117" s="31">
        <v>179</v>
      </c>
      <c r="AU117" s="31">
        <v>182</v>
      </c>
      <c r="AV117" s="31">
        <v>183</v>
      </c>
      <c r="AW117" s="31">
        <v>181</v>
      </c>
      <c r="AX117" s="31">
        <v>194</v>
      </c>
      <c r="AY117" s="31">
        <v>194</v>
      </c>
      <c r="AZ117" s="31">
        <v>205</v>
      </c>
      <c r="BA117" s="31">
        <v>214</v>
      </c>
      <c r="BB117" s="31">
        <v>221</v>
      </c>
      <c r="BC117" s="31">
        <v>229</v>
      </c>
      <c r="BD117" s="31">
        <v>229</v>
      </c>
      <c r="BE117" s="31">
        <v>227</v>
      </c>
      <c r="BF117" s="31">
        <v>230</v>
      </c>
      <c r="BG117" s="31">
        <v>235</v>
      </c>
      <c r="BH117" s="31">
        <v>238</v>
      </c>
      <c r="BI117" s="31">
        <v>244</v>
      </c>
      <c r="BJ117" s="31">
        <v>247</v>
      </c>
      <c r="BK117" s="31">
        <v>251</v>
      </c>
      <c r="BL117" s="31">
        <v>257</v>
      </c>
      <c r="BM117" s="31">
        <v>256</v>
      </c>
      <c r="BN117" s="31">
        <v>261</v>
      </c>
      <c r="BO117" s="31">
        <v>263</v>
      </c>
      <c r="BP117" s="31">
        <v>261</v>
      </c>
      <c r="BQ117" s="31">
        <v>264</v>
      </c>
      <c r="BR117" s="31">
        <v>266</v>
      </c>
    </row>
    <row r="118" spans="2:70" x14ac:dyDescent="0.25">
      <c r="B118" s="18" t="s">
        <v>240</v>
      </c>
      <c r="C118" s="18" t="s">
        <v>241</v>
      </c>
      <c r="D118" s="31">
        <v>253</v>
      </c>
      <c r="E118" s="31">
        <v>255</v>
      </c>
      <c r="F118" s="31">
        <v>267</v>
      </c>
      <c r="G118" s="31">
        <v>267</v>
      </c>
      <c r="H118" s="31">
        <v>281</v>
      </c>
      <c r="I118" s="31">
        <v>282</v>
      </c>
      <c r="J118" s="31">
        <v>284</v>
      </c>
      <c r="K118" s="31">
        <v>283</v>
      </c>
      <c r="L118" s="31">
        <v>275</v>
      </c>
      <c r="M118" s="31">
        <v>279</v>
      </c>
      <c r="N118" s="31">
        <v>272</v>
      </c>
      <c r="O118" s="31">
        <v>266</v>
      </c>
      <c r="P118" s="31">
        <v>258</v>
      </c>
      <c r="Q118" s="31">
        <v>263</v>
      </c>
      <c r="R118" s="31">
        <v>263</v>
      </c>
      <c r="S118" s="31">
        <v>257</v>
      </c>
      <c r="T118" s="31">
        <v>255</v>
      </c>
      <c r="U118" s="31">
        <v>253</v>
      </c>
      <c r="V118" s="31">
        <v>247</v>
      </c>
      <c r="W118" s="31">
        <v>243</v>
      </c>
      <c r="X118" s="31">
        <v>241</v>
      </c>
      <c r="Y118" s="31">
        <v>236</v>
      </c>
      <c r="Z118" s="31">
        <v>230</v>
      </c>
      <c r="AA118" s="31">
        <v>224</v>
      </c>
      <c r="AB118" s="31">
        <v>219</v>
      </c>
      <c r="AC118" s="31">
        <v>211</v>
      </c>
      <c r="AD118" s="31">
        <v>211</v>
      </c>
      <c r="AE118" s="31">
        <v>217</v>
      </c>
      <c r="AF118" s="31">
        <v>219</v>
      </c>
      <c r="AG118" s="31">
        <v>222</v>
      </c>
      <c r="AH118" s="31">
        <v>222</v>
      </c>
      <c r="AI118" s="31">
        <v>215</v>
      </c>
      <c r="AJ118" s="31">
        <v>216</v>
      </c>
      <c r="AK118" s="31">
        <v>222</v>
      </c>
      <c r="AL118" s="31">
        <v>229</v>
      </c>
      <c r="AM118" s="31">
        <v>235</v>
      </c>
      <c r="AN118" s="31">
        <v>240</v>
      </c>
      <c r="AO118" s="31">
        <v>237</v>
      </c>
      <c r="AP118" s="31">
        <v>242</v>
      </c>
      <c r="AQ118" s="31">
        <v>243</v>
      </c>
      <c r="AR118" s="31">
        <v>244</v>
      </c>
      <c r="AS118" s="31">
        <v>247</v>
      </c>
      <c r="AT118" s="31">
        <v>251</v>
      </c>
      <c r="AU118" s="31">
        <v>254</v>
      </c>
      <c r="AV118" s="31">
        <v>255</v>
      </c>
      <c r="AW118" s="31">
        <v>256</v>
      </c>
      <c r="AX118" s="31">
        <v>262</v>
      </c>
      <c r="AY118" s="31">
        <v>266</v>
      </c>
      <c r="AZ118" s="31">
        <v>273</v>
      </c>
      <c r="BA118" s="31">
        <v>273</v>
      </c>
      <c r="BB118" s="31">
        <v>275</v>
      </c>
      <c r="BC118" s="31">
        <v>273</v>
      </c>
      <c r="BD118" s="31">
        <v>281</v>
      </c>
      <c r="BE118" s="31">
        <v>278</v>
      </c>
      <c r="BF118" s="31">
        <v>281</v>
      </c>
      <c r="BG118" s="31">
        <v>282</v>
      </c>
      <c r="BH118" s="31">
        <v>278</v>
      </c>
      <c r="BI118" s="31">
        <v>285</v>
      </c>
      <c r="BJ118" s="31">
        <v>285</v>
      </c>
      <c r="BK118" s="31">
        <v>281</v>
      </c>
      <c r="BL118" s="31">
        <v>278</v>
      </c>
      <c r="BM118" s="31">
        <v>280</v>
      </c>
      <c r="BN118" s="31">
        <v>282</v>
      </c>
      <c r="BO118" s="31">
        <v>288</v>
      </c>
      <c r="BP118" s="31">
        <v>277</v>
      </c>
      <c r="BQ118" s="31">
        <v>277</v>
      </c>
      <c r="BR118" s="31">
        <v>283</v>
      </c>
    </row>
    <row r="119" spans="2:70" x14ac:dyDescent="0.25">
      <c r="B119" s="18" t="s">
        <v>243</v>
      </c>
      <c r="C119" s="18" t="s">
        <v>244</v>
      </c>
      <c r="D119" s="31">
        <v>35</v>
      </c>
      <c r="E119" s="31">
        <v>41</v>
      </c>
      <c r="F119" s="31">
        <v>46</v>
      </c>
      <c r="G119" s="31">
        <v>50</v>
      </c>
      <c r="H119" s="31">
        <v>49</v>
      </c>
      <c r="I119" s="31">
        <v>51</v>
      </c>
      <c r="J119" s="31">
        <v>53</v>
      </c>
      <c r="K119" s="31">
        <v>60</v>
      </c>
      <c r="L119" s="31">
        <v>58</v>
      </c>
      <c r="M119" s="31">
        <v>58</v>
      </c>
      <c r="N119" s="31">
        <v>59</v>
      </c>
      <c r="O119" s="31">
        <v>60</v>
      </c>
      <c r="P119" s="31">
        <v>62</v>
      </c>
      <c r="Q119" s="31">
        <v>64</v>
      </c>
      <c r="R119" s="31">
        <v>66</v>
      </c>
      <c r="S119" s="31">
        <v>66</v>
      </c>
      <c r="T119" s="31">
        <v>67</v>
      </c>
      <c r="U119" s="31">
        <v>67</v>
      </c>
      <c r="V119" s="31">
        <v>69</v>
      </c>
      <c r="W119" s="31">
        <v>66</v>
      </c>
      <c r="X119" s="31">
        <v>65</v>
      </c>
      <c r="Y119" s="31">
        <v>67</v>
      </c>
      <c r="Z119" s="31">
        <v>66</v>
      </c>
      <c r="AA119" s="31">
        <v>66</v>
      </c>
      <c r="AB119" s="31">
        <v>62</v>
      </c>
      <c r="AC119" s="31">
        <v>60</v>
      </c>
      <c r="AD119" s="31">
        <v>63</v>
      </c>
      <c r="AE119" s="31">
        <v>63</v>
      </c>
      <c r="AF119" s="31">
        <v>61</v>
      </c>
      <c r="AG119" s="31">
        <v>61</v>
      </c>
      <c r="AH119" s="31">
        <v>63</v>
      </c>
      <c r="AI119" s="31">
        <v>62</v>
      </c>
      <c r="AJ119" s="31">
        <v>61</v>
      </c>
      <c r="AK119" s="31">
        <v>63</v>
      </c>
      <c r="AL119" s="31">
        <v>64</v>
      </c>
      <c r="AM119" s="31">
        <v>63</v>
      </c>
      <c r="AN119" s="31">
        <v>68</v>
      </c>
      <c r="AO119" s="31">
        <v>69</v>
      </c>
      <c r="AP119" s="31">
        <v>72</v>
      </c>
      <c r="AQ119" s="31">
        <v>74</v>
      </c>
      <c r="AR119" s="31">
        <v>75</v>
      </c>
      <c r="AS119" s="31">
        <v>80</v>
      </c>
      <c r="AT119" s="31">
        <v>86</v>
      </c>
      <c r="AU119" s="31">
        <v>89</v>
      </c>
      <c r="AV119" s="31">
        <v>92</v>
      </c>
      <c r="AW119" s="31">
        <v>95</v>
      </c>
      <c r="AX119" s="31">
        <v>102</v>
      </c>
      <c r="AY119" s="31">
        <v>107</v>
      </c>
      <c r="AZ119" s="31">
        <v>109</v>
      </c>
      <c r="BA119" s="31">
        <v>109</v>
      </c>
      <c r="BB119" s="31">
        <v>110</v>
      </c>
      <c r="BC119" s="31">
        <v>111</v>
      </c>
      <c r="BD119" s="31">
        <v>116</v>
      </c>
      <c r="BE119" s="31">
        <v>117</v>
      </c>
      <c r="BF119" s="31">
        <v>118</v>
      </c>
      <c r="BG119" s="31">
        <v>117</v>
      </c>
      <c r="BH119" s="31">
        <v>115</v>
      </c>
      <c r="BI119" s="31">
        <v>117</v>
      </c>
      <c r="BJ119" s="31">
        <v>124</v>
      </c>
      <c r="BK119" s="31">
        <v>124</v>
      </c>
      <c r="BL119" s="31">
        <v>126</v>
      </c>
      <c r="BM119" s="31">
        <v>128</v>
      </c>
      <c r="BN119" s="31">
        <v>131</v>
      </c>
      <c r="BO119" s="31">
        <v>132</v>
      </c>
      <c r="BP119" s="31">
        <v>126</v>
      </c>
      <c r="BQ119" s="31">
        <v>131</v>
      </c>
      <c r="BR119" s="31">
        <v>132</v>
      </c>
    </row>
    <row r="120" spans="2:70" x14ac:dyDescent="0.25">
      <c r="B120" s="18" t="s">
        <v>246</v>
      </c>
      <c r="C120" s="18" t="s">
        <v>247</v>
      </c>
      <c r="D120" s="31">
        <v>2</v>
      </c>
      <c r="E120" s="31">
        <v>2</v>
      </c>
      <c r="F120" s="31">
        <v>2</v>
      </c>
      <c r="G120" s="31">
        <v>2</v>
      </c>
      <c r="H120" s="31">
        <v>3</v>
      </c>
      <c r="I120" s="31">
        <v>4</v>
      </c>
      <c r="J120" s="31">
        <v>4</v>
      </c>
      <c r="K120" s="31">
        <v>4</v>
      </c>
      <c r="L120" s="31">
        <v>4</v>
      </c>
      <c r="M120" s="31">
        <v>5</v>
      </c>
      <c r="N120" s="31">
        <v>5</v>
      </c>
      <c r="O120" s="31">
        <v>5</v>
      </c>
      <c r="P120" s="31">
        <v>5</v>
      </c>
      <c r="Q120" s="31">
        <v>6</v>
      </c>
      <c r="R120" s="31">
        <v>6</v>
      </c>
      <c r="S120" s="31">
        <v>5</v>
      </c>
      <c r="T120" s="31">
        <v>5</v>
      </c>
      <c r="U120" s="31">
        <v>5</v>
      </c>
      <c r="V120" s="31">
        <v>5</v>
      </c>
      <c r="W120" s="31">
        <v>4</v>
      </c>
      <c r="X120" s="31">
        <v>5</v>
      </c>
      <c r="Y120" s="31">
        <v>5</v>
      </c>
      <c r="Z120" s="31">
        <v>5</v>
      </c>
      <c r="AA120" s="31">
        <v>5</v>
      </c>
      <c r="AB120" s="31">
        <v>5</v>
      </c>
      <c r="AC120" s="31">
        <v>5</v>
      </c>
      <c r="AD120" s="31">
        <v>5</v>
      </c>
      <c r="AE120" s="31">
        <v>5</v>
      </c>
      <c r="AF120" s="31">
        <v>5</v>
      </c>
      <c r="AG120" s="31">
        <v>5</v>
      </c>
      <c r="AH120" s="31">
        <v>5</v>
      </c>
      <c r="AI120" s="31">
        <v>5</v>
      </c>
      <c r="AJ120" s="31">
        <v>5</v>
      </c>
      <c r="AK120" s="31">
        <v>5</v>
      </c>
      <c r="AL120" s="31">
        <v>5</v>
      </c>
      <c r="AM120" s="31">
        <v>5</v>
      </c>
      <c r="AN120" s="31">
        <v>6</v>
      </c>
      <c r="AO120" s="31">
        <v>5</v>
      </c>
      <c r="AP120" s="31">
        <v>5</v>
      </c>
      <c r="AQ120" s="31">
        <v>6</v>
      </c>
      <c r="AR120" s="31">
        <v>6</v>
      </c>
      <c r="AS120" s="31">
        <v>8</v>
      </c>
      <c r="AT120" s="31">
        <v>8</v>
      </c>
      <c r="AU120" s="31">
        <v>9</v>
      </c>
      <c r="AV120" s="31">
        <v>9</v>
      </c>
      <c r="AW120" s="31">
        <v>9</v>
      </c>
      <c r="AX120" s="31">
        <v>9</v>
      </c>
      <c r="AY120" s="31">
        <v>9</v>
      </c>
      <c r="AZ120" s="31">
        <v>9</v>
      </c>
      <c r="BA120" s="31">
        <v>10</v>
      </c>
      <c r="BB120" s="31">
        <v>9</v>
      </c>
      <c r="BC120" s="31">
        <v>8</v>
      </c>
      <c r="BD120" s="31">
        <v>8</v>
      </c>
      <c r="BE120" s="31">
        <v>8</v>
      </c>
      <c r="BF120" s="31">
        <v>8</v>
      </c>
      <c r="BG120" s="31">
        <v>8</v>
      </c>
      <c r="BH120" s="31">
        <v>8</v>
      </c>
      <c r="BI120" s="31">
        <v>8</v>
      </c>
      <c r="BJ120" s="31">
        <v>10</v>
      </c>
      <c r="BK120" s="31">
        <v>10</v>
      </c>
      <c r="BL120" s="31">
        <v>10</v>
      </c>
      <c r="BM120" s="31">
        <v>9</v>
      </c>
      <c r="BN120" s="31">
        <v>9</v>
      </c>
      <c r="BO120" s="31">
        <v>9</v>
      </c>
      <c r="BP120" s="31">
        <v>9</v>
      </c>
      <c r="BQ120" s="31">
        <v>9</v>
      </c>
      <c r="BR120" s="31">
        <v>9</v>
      </c>
    </row>
    <row r="121" spans="2:70" x14ac:dyDescent="0.25">
      <c r="B121" s="18" t="s">
        <v>249</v>
      </c>
      <c r="C121" s="18" t="s">
        <v>250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1</v>
      </c>
      <c r="O121" s="31">
        <v>1</v>
      </c>
      <c r="P121" s="31">
        <v>1</v>
      </c>
      <c r="Q121" s="31">
        <v>1</v>
      </c>
      <c r="R121" s="31">
        <v>1</v>
      </c>
      <c r="S121" s="31">
        <v>1</v>
      </c>
      <c r="T121" s="31">
        <v>2</v>
      </c>
      <c r="U121" s="31">
        <v>2</v>
      </c>
      <c r="V121" s="31">
        <v>2</v>
      </c>
      <c r="W121" s="31">
        <v>2</v>
      </c>
      <c r="X121" s="31">
        <v>2</v>
      </c>
      <c r="Y121" s="31">
        <v>3</v>
      </c>
      <c r="Z121" s="31">
        <v>3</v>
      </c>
      <c r="AA121" s="31">
        <v>3</v>
      </c>
      <c r="AB121" s="31">
        <v>3</v>
      </c>
      <c r="AC121" s="31">
        <v>2</v>
      </c>
      <c r="AD121" s="31">
        <v>3</v>
      </c>
      <c r="AE121" s="31">
        <v>3</v>
      </c>
      <c r="AF121" s="31">
        <v>3</v>
      </c>
      <c r="AG121" s="31">
        <v>2</v>
      </c>
      <c r="AH121" s="31">
        <v>2</v>
      </c>
      <c r="AI121" s="31">
        <v>2</v>
      </c>
      <c r="AJ121" s="31">
        <v>2</v>
      </c>
      <c r="AK121" s="31">
        <v>2</v>
      </c>
      <c r="AL121" s="31">
        <v>2</v>
      </c>
      <c r="AM121" s="31">
        <v>2</v>
      </c>
      <c r="AN121" s="31">
        <v>2</v>
      </c>
      <c r="AO121" s="31">
        <v>2</v>
      </c>
      <c r="AP121" s="31">
        <v>2</v>
      </c>
      <c r="AQ121" s="31">
        <v>2</v>
      </c>
      <c r="AR121" s="31">
        <v>2</v>
      </c>
      <c r="AS121" s="31">
        <v>2</v>
      </c>
      <c r="AT121" s="31">
        <v>3</v>
      </c>
      <c r="AU121" s="31">
        <v>3</v>
      </c>
      <c r="AV121" s="31">
        <v>3</v>
      </c>
      <c r="AW121" s="31">
        <v>3</v>
      </c>
      <c r="AX121" s="31">
        <v>3</v>
      </c>
      <c r="AY121" s="31">
        <v>4</v>
      </c>
      <c r="AZ121" s="31">
        <v>4</v>
      </c>
      <c r="BA121" s="31">
        <v>4</v>
      </c>
      <c r="BB121" s="31">
        <v>4</v>
      </c>
      <c r="BC121" s="31">
        <v>4</v>
      </c>
      <c r="BD121" s="31">
        <v>4</v>
      </c>
      <c r="BE121" s="31">
        <v>5</v>
      </c>
      <c r="BF121" s="31">
        <v>5</v>
      </c>
      <c r="BG121" s="31">
        <v>4</v>
      </c>
      <c r="BH121" s="31">
        <v>4</v>
      </c>
      <c r="BI121" s="31">
        <v>3</v>
      </c>
      <c r="BJ121" s="31">
        <v>3</v>
      </c>
      <c r="BK121" s="31">
        <v>5</v>
      </c>
      <c r="BL121" s="31">
        <v>5</v>
      </c>
      <c r="BM121" s="31">
        <v>5</v>
      </c>
      <c r="BN121" s="31">
        <v>5</v>
      </c>
      <c r="BO121" s="31">
        <v>4</v>
      </c>
      <c r="BP121" s="31">
        <v>4</v>
      </c>
      <c r="BQ121" s="31">
        <v>4</v>
      </c>
      <c r="BR121" s="31">
        <v>4</v>
      </c>
    </row>
    <row r="122" spans="2:70" x14ac:dyDescent="0.25">
      <c r="B122" s="18" t="s">
        <v>252</v>
      </c>
      <c r="C122" s="18" t="s">
        <v>253</v>
      </c>
      <c r="D122" s="31">
        <v>0</v>
      </c>
      <c r="E122" s="31">
        <v>1</v>
      </c>
      <c r="F122" s="31">
        <v>1</v>
      </c>
      <c r="G122" s="31">
        <v>1</v>
      </c>
      <c r="H122" s="31">
        <v>1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 t="s">
        <v>285</v>
      </c>
      <c r="Z122" s="31" t="s">
        <v>285</v>
      </c>
      <c r="AA122" s="31">
        <v>1</v>
      </c>
      <c r="AB122" s="31">
        <v>1</v>
      </c>
      <c r="AC122" s="31">
        <v>1</v>
      </c>
      <c r="AD122" s="31">
        <v>1</v>
      </c>
      <c r="AE122" s="31">
        <v>1</v>
      </c>
      <c r="AF122" s="31">
        <v>1</v>
      </c>
      <c r="AG122" s="31">
        <v>1</v>
      </c>
      <c r="AH122" s="31">
        <v>1</v>
      </c>
      <c r="AI122" s="31">
        <v>1</v>
      </c>
      <c r="AJ122" s="31">
        <v>1</v>
      </c>
      <c r="AK122" s="31">
        <v>1</v>
      </c>
      <c r="AL122" s="31">
        <v>1</v>
      </c>
      <c r="AM122" s="31">
        <v>1</v>
      </c>
      <c r="AN122" s="31">
        <v>1</v>
      </c>
      <c r="AO122" s="31">
        <v>1</v>
      </c>
      <c r="AP122" s="31">
        <v>1</v>
      </c>
      <c r="AQ122" s="31">
        <v>1</v>
      </c>
      <c r="AR122" s="31">
        <v>1</v>
      </c>
      <c r="AS122" s="31">
        <v>2</v>
      </c>
      <c r="AT122" s="31">
        <v>2</v>
      </c>
      <c r="AU122" s="31">
        <v>2</v>
      </c>
      <c r="AV122" s="31">
        <v>2</v>
      </c>
      <c r="AW122" s="31">
        <v>2</v>
      </c>
      <c r="AX122" s="31">
        <v>2</v>
      </c>
      <c r="AY122" s="31">
        <v>3</v>
      </c>
      <c r="AZ122" s="31">
        <v>3</v>
      </c>
      <c r="BA122" s="31">
        <v>3</v>
      </c>
      <c r="BB122" s="31">
        <v>3</v>
      </c>
      <c r="BC122" s="31">
        <v>3</v>
      </c>
      <c r="BD122" s="31">
        <v>3</v>
      </c>
      <c r="BE122" s="31">
        <v>3</v>
      </c>
      <c r="BF122" s="31">
        <v>3</v>
      </c>
      <c r="BG122" s="31">
        <v>3</v>
      </c>
      <c r="BH122" s="31">
        <v>3</v>
      </c>
      <c r="BI122" s="31">
        <v>3</v>
      </c>
      <c r="BJ122" s="31">
        <v>4</v>
      </c>
      <c r="BK122" s="31">
        <v>6</v>
      </c>
      <c r="BL122" s="31">
        <v>6</v>
      </c>
      <c r="BM122" s="31">
        <v>6</v>
      </c>
      <c r="BN122" s="31">
        <v>6</v>
      </c>
      <c r="BO122" s="31">
        <v>6</v>
      </c>
      <c r="BP122" s="31">
        <v>6</v>
      </c>
      <c r="BQ122" s="31">
        <v>6</v>
      </c>
      <c r="BR122" s="31">
        <v>6</v>
      </c>
    </row>
    <row r="123" spans="2:70" x14ac:dyDescent="0.25">
      <c r="B123" s="18" t="s">
        <v>255</v>
      </c>
      <c r="C123" s="18" t="s">
        <v>256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 t="s">
        <v>285</v>
      </c>
      <c r="Z123" s="31">
        <v>1</v>
      </c>
      <c r="AA123" s="31">
        <v>1</v>
      </c>
      <c r="AB123" s="31" t="s">
        <v>285</v>
      </c>
      <c r="AC123" s="31" t="s">
        <v>285</v>
      </c>
      <c r="AD123" s="31" t="s">
        <v>285</v>
      </c>
      <c r="AE123" s="31">
        <v>1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1</v>
      </c>
      <c r="AL123" s="31">
        <v>1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1</v>
      </c>
      <c r="AW123" s="31">
        <v>1</v>
      </c>
      <c r="AX123" s="31">
        <v>1</v>
      </c>
      <c r="AY123" s="31">
        <v>1</v>
      </c>
      <c r="AZ123" s="31">
        <v>2</v>
      </c>
      <c r="BA123" s="31">
        <v>3</v>
      </c>
      <c r="BB123" s="31">
        <v>3</v>
      </c>
      <c r="BC123" s="31">
        <v>3</v>
      </c>
      <c r="BD123" s="31">
        <v>3</v>
      </c>
      <c r="BE123" s="31">
        <v>3</v>
      </c>
      <c r="BF123" s="31">
        <v>4</v>
      </c>
      <c r="BG123" s="31">
        <v>5</v>
      </c>
      <c r="BH123" s="31">
        <v>5</v>
      </c>
      <c r="BI123" s="31">
        <v>5</v>
      </c>
      <c r="BJ123" s="31">
        <v>5</v>
      </c>
      <c r="BK123" s="31">
        <v>5</v>
      </c>
      <c r="BL123" s="31">
        <v>5</v>
      </c>
      <c r="BM123" s="31">
        <v>5</v>
      </c>
      <c r="BN123" s="31">
        <v>6</v>
      </c>
      <c r="BO123" s="31">
        <v>6</v>
      </c>
      <c r="BP123" s="31">
        <v>6</v>
      </c>
      <c r="BQ123" s="31">
        <v>6</v>
      </c>
      <c r="BR123" s="31">
        <v>6</v>
      </c>
    </row>
    <row r="124" spans="2:70" x14ac:dyDescent="0.25">
      <c r="B124" s="18" t="s">
        <v>258</v>
      </c>
      <c r="C124" s="18" t="s">
        <v>259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 t="s">
        <v>285</v>
      </c>
      <c r="Z124" s="31" t="s">
        <v>285</v>
      </c>
      <c r="AA124" s="31" t="s">
        <v>285</v>
      </c>
      <c r="AB124" s="31" t="s">
        <v>285</v>
      </c>
      <c r="AC124" s="31" t="s">
        <v>285</v>
      </c>
      <c r="AD124" s="31" t="s">
        <v>285</v>
      </c>
      <c r="AE124" s="31" t="s">
        <v>285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1">
        <v>0</v>
      </c>
      <c r="BJ124" s="31">
        <v>0</v>
      </c>
      <c r="BK124" s="31">
        <v>0</v>
      </c>
      <c r="BL124" s="31">
        <v>0</v>
      </c>
      <c r="BM124" s="31"/>
      <c r="BN124" s="31"/>
      <c r="BO124" s="31"/>
      <c r="BP124" s="31"/>
      <c r="BQ124" s="31"/>
      <c r="BR124" s="31"/>
    </row>
    <row r="125" spans="2:70" x14ac:dyDescent="0.25">
      <c r="B125" s="18" t="s">
        <v>261</v>
      </c>
      <c r="C125" s="18" t="s">
        <v>262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 t="s">
        <v>285</v>
      </c>
      <c r="Z125" s="31" t="s">
        <v>285</v>
      </c>
      <c r="AA125" s="31" t="s">
        <v>285</v>
      </c>
      <c r="AB125" s="31" t="s">
        <v>285</v>
      </c>
      <c r="AC125" s="31" t="s">
        <v>285</v>
      </c>
      <c r="AD125" s="31" t="s">
        <v>285</v>
      </c>
      <c r="AE125" s="31" t="s">
        <v>285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0</v>
      </c>
      <c r="BJ125" s="31">
        <v>0</v>
      </c>
      <c r="BK125" s="31">
        <v>0</v>
      </c>
      <c r="BL125" s="31">
        <v>0</v>
      </c>
      <c r="BM125" s="31"/>
      <c r="BN125" s="31"/>
      <c r="BO125" s="31"/>
      <c r="BP125" s="31"/>
      <c r="BQ125" s="31"/>
      <c r="BR125" s="31"/>
    </row>
    <row r="126" spans="2:70" x14ac:dyDescent="0.25">
      <c r="B126" s="18" t="s">
        <v>264</v>
      </c>
      <c r="C126" s="18" t="s">
        <v>265</v>
      </c>
      <c r="D126" s="31">
        <v>2263</v>
      </c>
      <c r="E126" s="31">
        <v>2266</v>
      </c>
      <c r="F126" s="31">
        <v>2311</v>
      </c>
      <c r="G126" s="31">
        <v>2336</v>
      </c>
      <c r="H126" s="31">
        <v>2387</v>
      </c>
      <c r="I126" s="31">
        <v>2469</v>
      </c>
      <c r="J126" s="31">
        <v>2533</v>
      </c>
      <c r="K126" s="31">
        <v>2559</v>
      </c>
      <c r="L126" s="31">
        <v>2607</v>
      </c>
      <c r="M126" s="31">
        <v>2624</v>
      </c>
      <c r="N126" s="31">
        <v>2661</v>
      </c>
      <c r="O126" s="31">
        <v>2680</v>
      </c>
      <c r="P126" s="31">
        <v>2697</v>
      </c>
      <c r="Q126" s="31">
        <v>2722</v>
      </c>
      <c r="R126" s="31">
        <v>2743</v>
      </c>
      <c r="S126" s="31">
        <v>2764</v>
      </c>
      <c r="T126" s="31">
        <v>2759</v>
      </c>
      <c r="U126" s="31">
        <v>2780</v>
      </c>
      <c r="V126" s="31">
        <v>2776</v>
      </c>
      <c r="W126" s="31">
        <v>2795</v>
      </c>
      <c r="X126" s="31">
        <v>2797</v>
      </c>
      <c r="Y126" s="31">
        <v>2847</v>
      </c>
      <c r="Z126" s="31">
        <v>2865</v>
      </c>
      <c r="AA126" s="31">
        <v>2864</v>
      </c>
      <c r="AB126" s="31">
        <v>2892</v>
      </c>
      <c r="AC126" s="31">
        <v>2895</v>
      </c>
      <c r="AD126" s="31">
        <v>2884</v>
      </c>
      <c r="AE126" s="31">
        <v>2915</v>
      </c>
      <c r="AF126" s="31">
        <v>2937</v>
      </c>
      <c r="AG126" s="31">
        <v>2968</v>
      </c>
      <c r="AH126" s="31">
        <v>2986</v>
      </c>
      <c r="AI126" s="31">
        <v>2988</v>
      </c>
      <c r="AJ126" s="31">
        <v>3014</v>
      </c>
      <c r="AK126" s="31">
        <v>3022</v>
      </c>
      <c r="AL126" s="31">
        <v>3021</v>
      </c>
      <c r="AM126" s="31">
        <v>3031</v>
      </c>
      <c r="AN126" s="31">
        <v>3059</v>
      </c>
      <c r="AO126" s="31">
        <v>3080</v>
      </c>
      <c r="AP126" s="31">
        <v>3113</v>
      </c>
      <c r="AQ126" s="31">
        <v>3127</v>
      </c>
      <c r="AR126" s="31">
        <v>3151</v>
      </c>
      <c r="AS126" s="31">
        <v>3164</v>
      </c>
      <c r="AT126" s="31">
        <v>3152</v>
      </c>
      <c r="AU126" s="31">
        <v>3183</v>
      </c>
      <c r="AV126" s="31">
        <v>3203</v>
      </c>
      <c r="AW126" s="31">
        <v>3156</v>
      </c>
      <c r="AX126" s="31">
        <v>3024</v>
      </c>
      <c r="AY126" s="31">
        <v>2871</v>
      </c>
      <c r="AZ126" s="31">
        <v>2877</v>
      </c>
      <c r="BA126" s="31">
        <v>2899</v>
      </c>
      <c r="BB126" s="31">
        <v>2923</v>
      </c>
      <c r="BC126" s="31">
        <v>2898</v>
      </c>
      <c r="BD126" s="31">
        <v>2918</v>
      </c>
      <c r="BE126" s="31">
        <v>2952</v>
      </c>
      <c r="BF126" s="31">
        <v>2951</v>
      </c>
      <c r="BG126" s="31">
        <v>2969</v>
      </c>
      <c r="BH126" s="31">
        <v>2989</v>
      </c>
      <c r="BI126" s="31">
        <v>2994</v>
      </c>
      <c r="BJ126" s="31">
        <v>2998</v>
      </c>
      <c r="BK126" s="31">
        <v>3007</v>
      </c>
      <c r="BL126" s="31">
        <v>3025</v>
      </c>
      <c r="BM126" s="31">
        <v>3029</v>
      </c>
      <c r="BN126" s="31">
        <v>3058</v>
      </c>
      <c r="BO126" s="31">
        <v>3046</v>
      </c>
      <c r="BP126" s="31">
        <v>3050</v>
      </c>
      <c r="BQ126" s="31">
        <v>3073</v>
      </c>
      <c r="BR126" s="31">
        <v>3101</v>
      </c>
    </row>
    <row r="127" spans="2:70" x14ac:dyDescent="0.25">
      <c r="B127" s="18" t="s">
        <v>267</v>
      </c>
      <c r="C127" s="18" t="s">
        <v>268</v>
      </c>
      <c r="D127" s="31">
        <v>3888</v>
      </c>
      <c r="E127" s="31">
        <v>3933</v>
      </c>
      <c r="F127" s="31">
        <v>4030</v>
      </c>
      <c r="G127" s="31">
        <v>4107</v>
      </c>
      <c r="H127" s="31">
        <v>4189</v>
      </c>
      <c r="I127" s="31">
        <v>4253</v>
      </c>
      <c r="J127" s="31">
        <v>4317</v>
      </c>
      <c r="K127" s="31">
        <v>4413</v>
      </c>
      <c r="L127" s="31">
        <v>4499</v>
      </c>
      <c r="M127" s="31">
        <v>4569</v>
      </c>
      <c r="N127" s="31">
        <v>4747</v>
      </c>
      <c r="O127" s="31">
        <v>4806</v>
      </c>
      <c r="P127" s="31">
        <v>4894</v>
      </c>
      <c r="Q127" s="31">
        <v>4891</v>
      </c>
      <c r="R127" s="31">
        <v>4919</v>
      </c>
      <c r="S127" s="31">
        <v>4929</v>
      </c>
      <c r="T127" s="31">
        <v>4946</v>
      </c>
      <c r="U127" s="31">
        <v>4975</v>
      </c>
      <c r="V127" s="31">
        <v>4990</v>
      </c>
      <c r="W127" s="31">
        <v>4993</v>
      </c>
      <c r="X127" s="31">
        <v>5025</v>
      </c>
      <c r="Y127" s="31">
        <v>5069</v>
      </c>
      <c r="Z127" s="31">
        <v>5087</v>
      </c>
      <c r="AA127" s="31">
        <v>5070</v>
      </c>
      <c r="AB127" s="31">
        <v>5075</v>
      </c>
      <c r="AC127" s="31">
        <v>5087</v>
      </c>
      <c r="AD127" s="31">
        <v>5117</v>
      </c>
      <c r="AE127" s="31">
        <v>5146</v>
      </c>
      <c r="AF127" s="31">
        <v>5204</v>
      </c>
      <c r="AG127" s="31">
        <v>5287</v>
      </c>
      <c r="AH127" s="31">
        <v>5308</v>
      </c>
      <c r="AI127" s="31">
        <v>5338</v>
      </c>
      <c r="AJ127" s="31">
        <v>5389</v>
      </c>
      <c r="AK127" s="31">
        <v>5433</v>
      </c>
      <c r="AL127" s="31">
        <v>5450</v>
      </c>
      <c r="AM127" s="31">
        <v>5470</v>
      </c>
      <c r="AN127" s="31">
        <v>5536</v>
      </c>
      <c r="AO127" s="31">
        <v>5606</v>
      </c>
      <c r="AP127" s="31">
        <v>5620</v>
      </c>
      <c r="AQ127" s="31">
        <v>5646</v>
      </c>
      <c r="AR127" s="31">
        <v>5729</v>
      </c>
      <c r="AS127" s="31">
        <v>5795</v>
      </c>
      <c r="AT127" s="31">
        <v>5835</v>
      </c>
      <c r="AU127" s="31">
        <v>5892</v>
      </c>
      <c r="AV127" s="31">
        <v>5941</v>
      </c>
      <c r="AW127" s="31">
        <v>5940</v>
      </c>
      <c r="AX127" s="31">
        <v>5876</v>
      </c>
      <c r="AY127" s="31">
        <v>5660</v>
      </c>
      <c r="AZ127" s="31">
        <v>5659</v>
      </c>
      <c r="BA127" s="31">
        <v>5806</v>
      </c>
      <c r="BB127" s="31">
        <v>5904</v>
      </c>
      <c r="BC127" s="31">
        <v>5888</v>
      </c>
      <c r="BD127" s="31">
        <v>5942</v>
      </c>
      <c r="BE127" s="31">
        <v>5938</v>
      </c>
      <c r="BF127" s="31">
        <v>5969</v>
      </c>
      <c r="BG127" s="31">
        <v>5986</v>
      </c>
      <c r="BH127" s="31">
        <v>6042</v>
      </c>
      <c r="BI127" s="31">
        <v>6106</v>
      </c>
      <c r="BJ127" s="31">
        <v>6150</v>
      </c>
      <c r="BK127" s="31">
        <v>6182</v>
      </c>
      <c r="BL127" s="31">
        <v>6229</v>
      </c>
      <c r="BM127" s="31">
        <v>6304</v>
      </c>
      <c r="BN127" s="31">
        <v>6389</v>
      </c>
      <c r="BO127" s="31">
        <v>6442</v>
      </c>
      <c r="BP127" s="31">
        <v>6448</v>
      </c>
      <c r="BQ127" s="31">
        <v>6499</v>
      </c>
      <c r="BR127" s="31">
        <v>6562</v>
      </c>
    </row>
    <row r="128" spans="2:70" x14ac:dyDescent="0.25">
      <c r="B128" s="18" t="s">
        <v>270</v>
      </c>
      <c r="C128" s="18" t="s">
        <v>271</v>
      </c>
      <c r="D128" s="31">
        <v>642</v>
      </c>
      <c r="E128" s="31">
        <v>629</v>
      </c>
      <c r="F128" s="31">
        <v>642</v>
      </c>
      <c r="G128" s="31">
        <v>621</v>
      </c>
      <c r="H128" s="31">
        <v>610</v>
      </c>
      <c r="I128" s="31">
        <v>602</v>
      </c>
      <c r="J128" s="31">
        <v>599</v>
      </c>
      <c r="K128" s="31">
        <v>603</v>
      </c>
      <c r="L128" s="31">
        <v>599</v>
      </c>
      <c r="M128" s="31">
        <v>598</v>
      </c>
      <c r="N128" s="31">
        <v>571</v>
      </c>
      <c r="O128" s="31">
        <v>567</v>
      </c>
      <c r="P128" s="31">
        <v>567</v>
      </c>
      <c r="Q128" s="31">
        <v>559</v>
      </c>
      <c r="R128" s="31">
        <v>562</v>
      </c>
      <c r="S128" s="31">
        <v>548</v>
      </c>
      <c r="T128" s="31">
        <v>552</v>
      </c>
      <c r="U128" s="31">
        <v>543</v>
      </c>
      <c r="V128" s="31">
        <v>543</v>
      </c>
      <c r="W128" s="31">
        <v>537</v>
      </c>
      <c r="X128" s="31">
        <v>531</v>
      </c>
      <c r="Y128" s="31">
        <v>532</v>
      </c>
      <c r="Z128" s="31">
        <v>526</v>
      </c>
      <c r="AA128" s="31">
        <v>519</v>
      </c>
      <c r="AB128" s="31">
        <v>509</v>
      </c>
      <c r="AC128" s="31">
        <v>497</v>
      </c>
      <c r="AD128" s="31">
        <v>485</v>
      </c>
      <c r="AE128" s="31">
        <v>494</v>
      </c>
      <c r="AF128" s="31">
        <v>491</v>
      </c>
      <c r="AG128" s="31">
        <v>497</v>
      </c>
      <c r="AH128" s="31">
        <v>495</v>
      </c>
      <c r="AI128" s="31">
        <v>506</v>
      </c>
      <c r="AJ128" s="31">
        <v>501</v>
      </c>
      <c r="AK128" s="31">
        <v>503</v>
      </c>
      <c r="AL128" s="31">
        <v>502</v>
      </c>
      <c r="AM128" s="31">
        <v>496</v>
      </c>
      <c r="AN128" s="31">
        <v>493</v>
      </c>
      <c r="AO128" s="31">
        <v>495</v>
      </c>
      <c r="AP128" s="31">
        <v>496</v>
      </c>
      <c r="AQ128" s="31">
        <v>493</v>
      </c>
      <c r="AR128" s="31">
        <v>492</v>
      </c>
      <c r="AS128" s="31">
        <v>483</v>
      </c>
      <c r="AT128" s="31">
        <v>484</v>
      </c>
      <c r="AU128" s="31">
        <v>472</v>
      </c>
      <c r="AV128" s="31">
        <v>462</v>
      </c>
      <c r="AW128" s="31">
        <v>451</v>
      </c>
      <c r="AX128" s="31">
        <v>415</v>
      </c>
      <c r="AY128" s="31">
        <v>367</v>
      </c>
      <c r="AZ128" s="31">
        <v>376</v>
      </c>
      <c r="BA128" s="31">
        <v>407</v>
      </c>
      <c r="BB128" s="31">
        <v>399</v>
      </c>
      <c r="BC128" s="31">
        <v>392</v>
      </c>
      <c r="BD128" s="31">
        <v>384</v>
      </c>
      <c r="BE128" s="31">
        <v>388</v>
      </c>
      <c r="BF128" s="31">
        <v>398</v>
      </c>
      <c r="BG128" s="31">
        <v>383</v>
      </c>
      <c r="BH128" s="31">
        <v>396</v>
      </c>
      <c r="BI128" s="31">
        <v>393</v>
      </c>
      <c r="BJ128" s="31">
        <v>400</v>
      </c>
      <c r="BK128" s="31">
        <v>402</v>
      </c>
      <c r="BL128" s="31">
        <v>404</v>
      </c>
      <c r="BM128" s="31">
        <v>402</v>
      </c>
      <c r="BN128" s="31">
        <v>397</v>
      </c>
      <c r="BO128" s="31">
        <v>395</v>
      </c>
      <c r="BP128" s="31">
        <v>394</v>
      </c>
      <c r="BQ128" s="31">
        <v>399</v>
      </c>
      <c r="BR128" s="31">
        <v>394</v>
      </c>
    </row>
    <row r="129" spans="1:70" x14ac:dyDescent="0.25">
      <c r="B129" s="18" t="s">
        <v>273</v>
      </c>
      <c r="C129" s="18" t="s">
        <v>274</v>
      </c>
      <c r="D129" s="31">
        <v>1</v>
      </c>
      <c r="E129" s="31">
        <v>1</v>
      </c>
      <c r="F129" s="31">
        <v>1</v>
      </c>
      <c r="G129" s="31">
        <v>1</v>
      </c>
      <c r="H129" s="31">
        <v>1</v>
      </c>
      <c r="I129" s="31">
        <v>1</v>
      </c>
      <c r="J129" s="31">
        <v>2</v>
      </c>
      <c r="K129" s="31">
        <v>2</v>
      </c>
      <c r="L129" s="31">
        <v>2</v>
      </c>
      <c r="M129" s="31">
        <v>2</v>
      </c>
      <c r="N129" s="31">
        <v>2</v>
      </c>
      <c r="O129" s="31">
        <v>2</v>
      </c>
      <c r="P129" s="31">
        <v>2</v>
      </c>
      <c r="Q129" s="31">
        <v>2</v>
      </c>
      <c r="R129" s="31">
        <v>2</v>
      </c>
      <c r="S129" s="31">
        <v>2</v>
      </c>
      <c r="T129" s="31">
        <v>2</v>
      </c>
      <c r="U129" s="31">
        <v>2</v>
      </c>
      <c r="V129" s="31">
        <v>2</v>
      </c>
      <c r="W129" s="31">
        <v>2</v>
      </c>
      <c r="X129" s="31">
        <v>2</v>
      </c>
      <c r="Y129" s="31">
        <v>2</v>
      </c>
      <c r="Z129" s="31">
        <v>2</v>
      </c>
      <c r="AA129" s="31">
        <v>2</v>
      </c>
      <c r="AB129" s="31">
        <v>2</v>
      </c>
      <c r="AC129" s="31">
        <v>2</v>
      </c>
      <c r="AD129" s="31">
        <v>2</v>
      </c>
      <c r="AE129" s="31">
        <v>2</v>
      </c>
      <c r="AF129" s="31">
        <v>2</v>
      </c>
      <c r="AG129" s="31">
        <v>2</v>
      </c>
      <c r="AH129" s="31">
        <v>2</v>
      </c>
      <c r="AI129" s="31">
        <v>2</v>
      </c>
      <c r="AJ129" s="31">
        <v>2</v>
      </c>
      <c r="AK129" s="31">
        <v>2</v>
      </c>
      <c r="AL129" s="31">
        <v>2</v>
      </c>
      <c r="AM129" s="31">
        <v>2</v>
      </c>
      <c r="AN129" s="31">
        <v>2</v>
      </c>
      <c r="AO129" s="31">
        <v>2</v>
      </c>
      <c r="AP129" s="31">
        <v>2</v>
      </c>
      <c r="AQ129" s="31">
        <v>1</v>
      </c>
      <c r="AR129" s="31">
        <v>2</v>
      </c>
      <c r="AS129" s="31">
        <v>2</v>
      </c>
      <c r="AT129" s="31">
        <v>1</v>
      </c>
      <c r="AU129" s="31">
        <v>1</v>
      </c>
      <c r="AV129" s="31">
        <v>1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0</v>
      </c>
      <c r="BK129" s="31">
        <v>0</v>
      </c>
      <c r="BL129" s="31">
        <v>0</v>
      </c>
      <c r="BM129" s="31"/>
      <c r="BN129" s="31"/>
      <c r="BO129" s="31"/>
      <c r="BP129" s="31"/>
      <c r="BQ129" s="31"/>
      <c r="BR129" s="31"/>
    </row>
    <row r="130" spans="1:70" x14ac:dyDescent="0.25">
      <c r="B130" s="18" t="s">
        <v>276</v>
      </c>
      <c r="C130" s="18" t="s">
        <v>277</v>
      </c>
      <c r="D130" s="31">
        <v>41</v>
      </c>
      <c r="E130" s="31">
        <v>40</v>
      </c>
      <c r="F130" s="31">
        <v>41</v>
      </c>
      <c r="G130" s="31">
        <v>41</v>
      </c>
      <c r="H130" s="31">
        <v>42</v>
      </c>
      <c r="I130" s="31">
        <v>43</v>
      </c>
      <c r="J130" s="31">
        <v>44</v>
      </c>
      <c r="K130" s="31">
        <v>44</v>
      </c>
      <c r="L130" s="31">
        <v>44</v>
      </c>
      <c r="M130" s="31">
        <v>49</v>
      </c>
      <c r="N130" s="31">
        <v>48</v>
      </c>
      <c r="O130" s="31">
        <v>51</v>
      </c>
      <c r="P130" s="31">
        <v>49</v>
      </c>
      <c r="Q130" s="31">
        <v>48</v>
      </c>
      <c r="R130" s="31">
        <v>53</v>
      </c>
      <c r="S130" s="31">
        <v>53</v>
      </c>
      <c r="T130" s="31">
        <v>53</v>
      </c>
      <c r="U130" s="31">
        <v>53</v>
      </c>
      <c r="V130" s="31">
        <v>53</v>
      </c>
      <c r="W130" s="31">
        <v>53</v>
      </c>
      <c r="X130" s="31">
        <v>53</v>
      </c>
      <c r="Y130" s="31">
        <v>53</v>
      </c>
      <c r="Z130" s="31">
        <v>55</v>
      </c>
      <c r="AA130" s="31">
        <v>56</v>
      </c>
      <c r="AB130" s="31">
        <v>55</v>
      </c>
      <c r="AC130" s="31">
        <v>55</v>
      </c>
      <c r="AD130" s="31">
        <v>55</v>
      </c>
      <c r="AE130" s="31">
        <v>51</v>
      </c>
      <c r="AF130" s="31">
        <v>48</v>
      </c>
      <c r="AG130" s="31">
        <v>50</v>
      </c>
      <c r="AH130" s="31">
        <v>50</v>
      </c>
      <c r="AI130" s="31">
        <v>50</v>
      </c>
      <c r="AJ130" s="31">
        <v>50</v>
      </c>
      <c r="AK130" s="31">
        <v>51</v>
      </c>
      <c r="AL130" s="31">
        <v>50</v>
      </c>
      <c r="AM130" s="31">
        <v>50</v>
      </c>
      <c r="AN130" s="31">
        <v>50</v>
      </c>
      <c r="AO130" s="31">
        <v>46</v>
      </c>
      <c r="AP130" s="31">
        <v>43</v>
      </c>
      <c r="AQ130" s="31">
        <v>42</v>
      </c>
      <c r="AR130" s="31">
        <v>41</v>
      </c>
      <c r="AS130" s="31">
        <v>43</v>
      </c>
      <c r="AT130" s="31">
        <v>45</v>
      </c>
      <c r="AU130" s="31">
        <v>46</v>
      </c>
      <c r="AV130" s="31">
        <v>49</v>
      </c>
      <c r="AW130" s="31">
        <v>46</v>
      </c>
      <c r="AX130" s="31">
        <v>47</v>
      </c>
      <c r="AY130" s="31">
        <v>44</v>
      </c>
      <c r="AZ130" s="31">
        <v>43</v>
      </c>
      <c r="BA130" s="31">
        <v>49</v>
      </c>
      <c r="BB130" s="31">
        <v>48</v>
      </c>
      <c r="BC130" s="31">
        <v>48</v>
      </c>
      <c r="BD130" s="31">
        <v>47</v>
      </c>
      <c r="BE130" s="31">
        <v>45</v>
      </c>
      <c r="BF130" s="31">
        <v>45</v>
      </c>
      <c r="BG130" s="31">
        <v>45</v>
      </c>
      <c r="BH130" s="31">
        <v>45</v>
      </c>
      <c r="BI130" s="31">
        <v>45</v>
      </c>
      <c r="BJ130" s="31">
        <v>45</v>
      </c>
      <c r="BK130" s="31">
        <v>44</v>
      </c>
      <c r="BL130" s="31">
        <v>44</v>
      </c>
      <c r="BM130" s="31">
        <v>44</v>
      </c>
      <c r="BN130" s="31">
        <v>44</v>
      </c>
      <c r="BO130" s="31">
        <v>43</v>
      </c>
      <c r="BP130" s="31">
        <v>43</v>
      </c>
      <c r="BQ130" s="31">
        <v>43</v>
      </c>
      <c r="BR130" s="31">
        <v>43</v>
      </c>
    </row>
    <row r="131" spans="1:70" x14ac:dyDescent="0.25">
      <c r="B131" s="18"/>
      <c r="C131" s="30" t="s">
        <v>286</v>
      </c>
      <c r="D131" s="41">
        <f t="shared" ref="D131:BF131" si="2">SUM(D77:D130)</f>
        <v>3760186.9999999995</v>
      </c>
      <c r="E131" s="41">
        <f t="shared" si="2"/>
        <v>3807402.9999999995</v>
      </c>
      <c r="F131" s="41">
        <f t="shared" si="2"/>
        <v>3847432</v>
      </c>
      <c r="G131" s="41">
        <f t="shared" si="2"/>
        <v>3882087.9999999995</v>
      </c>
      <c r="H131" s="41">
        <f t="shared" si="2"/>
        <v>3932743.9999999995</v>
      </c>
      <c r="I131" s="41">
        <f t="shared" si="2"/>
        <v>3984297.9999999995</v>
      </c>
      <c r="J131" s="41">
        <f t="shared" si="2"/>
        <v>4041013</v>
      </c>
      <c r="K131" s="41">
        <f t="shared" si="2"/>
        <v>4083895</v>
      </c>
      <c r="L131" s="41">
        <f t="shared" si="2"/>
        <v>4124604</v>
      </c>
      <c r="M131" s="41">
        <f t="shared" si="2"/>
        <v>4175917</v>
      </c>
      <c r="N131" s="41">
        <f t="shared" si="2"/>
        <v>4224316</v>
      </c>
      <c r="O131" s="41">
        <f t="shared" si="2"/>
        <v>4284620</v>
      </c>
      <c r="P131" s="41">
        <f t="shared" si="2"/>
        <v>4327778</v>
      </c>
      <c r="Q131" s="41">
        <f t="shared" si="2"/>
        <v>4370146</v>
      </c>
      <c r="R131" s="41">
        <f t="shared" si="2"/>
        <v>4420649</v>
      </c>
      <c r="S131" s="41">
        <f t="shared" si="2"/>
        <v>4441408</v>
      </c>
      <c r="T131" s="41">
        <f t="shared" si="2"/>
        <v>4442637</v>
      </c>
      <c r="U131" s="41">
        <f t="shared" si="2"/>
        <v>4451073</v>
      </c>
      <c r="V131" s="41">
        <f t="shared" si="2"/>
        <v>4476184</v>
      </c>
      <c r="W131" s="41">
        <f t="shared" si="2"/>
        <v>4499848</v>
      </c>
      <c r="X131" s="41">
        <f t="shared" si="2"/>
        <v>4532808</v>
      </c>
      <c r="Y131" s="41">
        <f t="shared" si="2"/>
        <v>4548500</v>
      </c>
      <c r="Z131" s="41">
        <f t="shared" si="2"/>
        <v>4566057</v>
      </c>
      <c r="AA131" s="41">
        <f t="shared" si="2"/>
        <v>4589082</v>
      </c>
      <c r="AB131" s="41">
        <f t="shared" si="2"/>
        <v>4619166.9999999991</v>
      </c>
      <c r="AC131" s="41">
        <f t="shared" si="2"/>
        <v>4643213</v>
      </c>
      <c r="AD131" s="41">
        <f t="shared" si="2"/>
        <v>4665725</v>
      </c>
      <c r="AE131" s="41">
        <f t="shared" si="2"/>
        <v>4701498.0000000009</v>
      </c>
      <c r="AF131" s="41">
        <f t="shared" si="2"/>
        <v>4732916</v>
      </c>
      <c r="AG131" s="41">
        <f t="shared" si="2"/>
        <v>4755129</v>
      </c>
      <c r="AH131" s="41">
        <f t="shared" si="2"/>
        <v>4781265</v>
      </c>
      <c r="AI131" s="41">
        <f t="shared" si="2"/>
        <v>4813540.9999999991</v>
      </c>
      <c r="AJ131" s="41">
        <f t="shared" si="2"/>
        <v>4845163.0000000009</v>
      </c>
      <c r="AK131" s="41">
        <f t="shared" si="2"/>
        <v>4875275</v>
      </c>
      <c r="AL131" s="41">
        <f t="shared" si="2"/>
        <v>4905452</v>
      </c>
      <c r="AM131" s="41">
        <f t="shared" si="2"/>
        <v>4935676.9999999991</v>
      </c>
      <c r="AN131" s="41">
        <f t="shared" si="2"/>
        <v>4958263</v>
      </c>
      <c r="AO131" s="41">
        <f t="shared" si="2"/>
        <v>5007007.9999999991</v>
      </c>
      <c r="AP131" s="41">
        <f t="shared" si="2"/>
        <v>5030552</v>
      </c>
      <c r="AQ131" s="41">
        <f t="shared" si="2"/>
        <v>5048057</v>
      </c>
      <c r="AR131" s="41">
        <f t="shared" si="2"/>
        <v>5073029.9999999991</v>
      </c>
      <c r="AS131" s="41">
        <f t="shared" si="2"/>
        <v>5094738</v>
      </c>
      <c r="AT131" s="41">
        <f t="shared" si="2"/>
        <v>5104019</v>
      </c>
      <c r="AU131" s="41">
        <f t="shared" si="2"/>
        <v>5139172.0000000009</v>
      </c>
      <c r="AV131" s="41">
        <f t="shared" si="2"/>
        <v>5160428.0000000009</v>
      </c>
      <c r="AW131" s="41">
        <f t="shared" si="2"/>
        <v>5167019.9999999991</v>
      </c>
      <c r="AX131" s="41">
        <f t="shared" si="2"/>
        <v>5189884</v>
      </c>
      <c r="AY131" s="41">
        <f t="shared" si="2"/>
        <v>5185618.0000000009</v>
      </c>
      <c r="AZ131" s="41">
        <f t="shared" si="2"/>
        <v>5208923</v>
      </c>
      <c r="BA131" s="41">
        <f t="shared" si="2"/>
        <v>5241176</v>
      </c>
      <c r="BB131" s="41">
        <f t="shared" si="2"/>
        <v>5270367</v>
      </c>
      <c r="BC131" s="41">
        <f t="shared" si="2"/>
        <v>5295765.0000000009</v>
      </c>
      <c r="BD131" s="41">
        <f t="shared" si="2"/>
        <v>5306088</v>
      </c>
      <c r="BE131" s="41">
        <f t="shared" si="2"/>
        <v>5336805.9999999991</v>
      </c>
      <c r="BF131" s="41">
        <f t="shared" si="2"/>
        <v>5363530.9999999991</v>
      </c>
      <c r="BG131" s="41">
        <v>5389874</v>
      </c>
      <c r="BH131" s="41">
        <v>5414740</v>
      </c>
      <c r="BI131" s="41">
        <v>5445475</v>
      </c>
      <c r="BJ131" s="41">
        <v>5482083</v>
      </c>
      <c r="BK131" s="41">
        <v>5540410</v>
      </c>
      <c r="BL131" s="41">
        <v>5574208</v>
      </c>
      <c r="BM131" s="41">
        <v>5606299</v>
      </c>
      <c r="BN131" s="41">
        <v>5653014</v>
      </c>
      <c r="BO131" s="41">
        <v>5672441</v>
      </c>
      <c r="BP131" s="41">
        <v>5702412.9999999991</v>
      </c>
      <c r="BQ131" s="41">
        <v>5730688</v>
      </c>
      <c r="BR131" s="41">
        <v>5765764</v>
      </c>
    </row>
    <row r="132" spans="1:70" x14ac:dyDescent="0.25">
      <c r="B132" s="18"/>
      <c r="C132" s="30" t="s">
        <v>287</v>
      </c>
      <c r="D132" s="41">
        <f>SUM(D85:D130)</f>
        <v>124581</v>
      </c>
      <c r="E132" s="41">
        <f t="shared" ref="E132:BF132" si="3">SUM(E85:E130)</f>
        <v>126855</v>
      </c>
      <c r="F132" s="41">
        <f t="shared" si="3"/>
        <v>128643</v>
      </c>
      <c r="G132" s="41">
        <f t="shared" si="3"/>
        <v>130620</v>
      </c>
      <c r="H132" s="41">
        <f t="shared" si="3"/>
        <v>132539</v>
      </c>
      <c r="I132" s="41">
        <f t="shared" si="3"/>
        <v>135091</v>
      </c>
      <c r="J132" s="41">
        <f t="shared" si="3"/>
        <v>137275</v>
      </c>
      <c r="K132" s="41">
        <f t="shared" si="3"/>
        <v>139147</v>
      </c>
      <c r="L132" s="41">
        <f t="shared" si="3"/>
        <v>139979</v>
      </c>
      <c r="M132" s="41">
        <f t="shared" si="3"/>
        <v>141790</v>
      </c>
      <c r="N132" s="41">
        <f t="shared" si="3"/>
        <v>143539</v>
      </c>
      <c r="O132" s="41">
        <f t="shared" si="3"/>
        <v>145270</v>
      </c>
      <c r="P132" s="41">
        <f t="shared" si="3"/>
        <v>146595</v>
      </c>
      <c r="Q132" s="41">
        <f t="shared" si="3"/>
        <v>148175</v>
      </c>
      <c r="R132" s="41">
        <f t="shared" si="3"/>
        <v>148804</v>
      </c>
      <c r="S132" s="41">
        <f t="shared" si="3"/>
        <v>149099</v>
      </c>
      <c r="T132" s="41">
        <f t="shared" si="3"/>
        <v>148333</v>
      </c>
      <c r="U132" s="41">
        <f t="shared" si="3"/>
        <v>148186</v>
      </c>
      <c r="V132" s="41">
        <f t="shared" si="3"/>
        <v>148958</v>
      </c>
      <c r="W132" s="41">
        <f t="shared" si="3"/>
        <v>148640</v>
      </c>
      <c r="X132" s="41">
        <f t="shared" si="3"/>
        <v>149649</v>
      </c>
      <c r="Y132" s="41">
        <f t="shared" si="3"/>
        <v>149885</v>
      </c>
      <c r="Z132" s="41">
        <f t="shared" si="3"/>
        <v>150208</v>
      </c>
      <c r="AA132" s="41">
        <f t="shared" si="3"/>
        <v>150231</v>
      </c>
      <c r="AB132" s="41">
        <f t="shared" si="3"/>
        <v>151484</v>
      </c>
      <c r="AC132" s="41">
        <f t="shared" si="3"/>
        <v>152128</v>
      </c>
      <c r="AD132" s="41">
        <f t="shared" si="3"/>
        <v>152977</v>
      </c>
      <c r="AE132" s="41">
        <f t="shared" si="3"/>
        <v>153805</v>
      </c>
      <c r="AF132" s="41">
        <f t="shared" si="3"/>
        <v>155039</v>
      </c>
      <c r="AG132" s="41">
        <f t="shared" si="3"/>
        <v>155782</v>
      </c>
      <c r="AH132" s="41">
        <f t="shared" si="3"/>
        <v>156836</v>
      </c>
      <c r="AI132" s="41">
        <f t="shared" si="3"/>
        <v>157390</v>
      </c>
      <c r="AJ132" s="41">
        <f t="shared" si="3"/>
        <v>159318</v>
      </c>
      <c r="AK132" s="41">
        <f t="shared" si="3"/>
        <v>160415</v>
      </c>
      <c r="AL132" s="41">
        <f t="shared" si="3"/>
        <v>161619</v>
      </c>
      <c r="AM132" s="41">
        <f t="shared" si="3"/>
        <v>162384</v>
      </c>
      <c r="AN132" s="41">
        <f t="shared" si="3"/>
        <v>164171</v>
      </c>
      <c r="AO132" s="41">
        <f t="shared" si="3"/>
        <v>165512</v>
      </c>
      <c r="AP132" s="41">
        <f t="shared" si="3"/>
        <v>167664</v>
      </c>
      <c r="AQ132" s="41">
        <f t="shared" si="3"/>
        <v>168899</v>
      </c>
      <c r="AR132" s="41">
        <f t="shared" si="3"/>
        <v>170725</v>
      </c>
      <c r="AS132" s="41">
        <f t="shared" si="3"/>
        <v>172463</v>
      </c>
      <c r="AT132" s="41">
        <f t="shared" si="3"/>
        <v>175487</v>
      </c>
      <c r="AU132" s="41">
        <f t="shared" si="3"/>
        <v>176677</v>
      </c>
      <c r="AV132" s="41">
        <f t="shared" si="3"/>
        <v>178800</v>
      </c>
      <c r="AW132" s="41">
        <f t="shared" si="3"/>
        <v>179821</v>
      </c>
      <c r="AX132" s="41">
        <f t="shared" si="3"/>
        <v>181541</v>
      </c>
      <c r="AY132" s="41">
        <f t="shared" si="3"/>
        <v>182926</v>
      </c>
      <c r="AZ132" s="41">
        <f t="shared" si="3"/>
        <v>184690</v>
      </c>
      <c r="BA132" s="41">
        <f t="shared" si="3"/>
        <v>186530</v>
      </c>
      <c r="BB132" s="41">
        <f t="shared" si="3"/>
        <v>188519</v>
      </c>
      <c r="BC132" s="41">
        <f t="shared" si="3"/>
        <v>189945</v>
      </c>
      <c r="BD132" s="41">
        <f t="shared" si="3"/>
        <v>191797</v>
      </c>
      <c r="BE132" s="41">
        <f t="shared" si="3"/>
        <v>193204</v>
      </c>
      <c r="BF132" s="41">
        <f t="shared" si="3"/>
        <v>194747</v>
      </c>
      <c r="BG132" s="41">
        <v>195730</v>
      </c>
      <c r="BH132" s="41">
        <v>197580</v>
      </c>
      <c r="BI132" s="41">
        <v>199167</v>
      </c>
      <c r="BJ132" s="41">
        <v>201267</v>
      </c>
      <c r="BK132" s="41">
        <v>202547</v>
      </c>
      <c r="BL132" s="41">
        <v>203973</v>
      </c>
      <c r="BM132" s="41">
        <v>205068</v>
      </c>
      <c r="BN132" s="41">
        <v>206621</v>
      </c>
      <c r="BO132" s="41">
        <v>206849</v>
      </c>
      <c r="BP132" s="41">
        <v>207861</v>
      </c>
      <c r="BQ132" s="41">
        <v>208615</v>
      </c>
      <c r="BR132" s="41">
        <v>208845</v>
      </c>
    </row>
    <row r="135" spans="1:70" ht="18" thickBot="1" x14ac:dyDescent="0.35">
      <c r="A135" s="28"/>
      <c r="B135" s="37" t="s">
        <v>289</v>
      </c>
      <c r="BO135" s="121"/>
    </row>
    <row r="136" spans="1:70" ht="18" thickTop="1" x14ac:dyDescent="0.35">
      <c r="B136" s="22" t="s">
        <v>126</v>
      </c>
      <c r="C136" s="22" t="s">
        <v>127</v>
      </c>
      <c r="D136" s="40">
        <v>38533</v>
      </c>
      <c r="E136" s="40">
        <v>38717</v>
      </c>
      <c r="F136" s="40">
        <v>38898</v>
      </c>
      <c r="G136" s="40">
        <v>39082</v>
      </c>
      <c r="H136" s="40">
        <v>39263</v>
      </c>
      <c r="I136" s="40">
        <v>39447</v>
      </c>
      <c r="J136" s="40">
        <v>39629</v>
      </c>
      <c r="K136" s="40">
        <v>39813</v>
      </c>
      <c r="L136" s="40">
        <v>39994</v>
      </c>
      <c r="M136" s="40">
        <v>40178</v>
      </c>
      <c r="N136" s="40">
        <v>40359</v>
      </c>
      <c r="O136" s="40">
        <v>40543</v>
      </c>
      <c r="P136" s="40">
        <v>40724</v>
      </c>
      <c r="Q136" s="40">
        <v>40908</v>
      </c>
      <c r="R136" s="40">
        <v>41090</v>
      </c>
      <c r="S136" s="40">
        <v>41182</v>
      </c>
      <c r="T136" s="40">
        <v>41274</v>
      </c>
      <c r="U136" s="40">
        <v>41364</v>
      </c>
      <c r="V136" s="40">
        <v>41455</v>
      </c>
      <c r="W136" s="40">
        <v>41547</v>
      </c>
      <c r="X136" s="40">
        <v>41639</v>
      </c>
      <c r="Y136" s="40">
        <v>41729</v>
      </c>
      <c r="Z136" s="40">
        <v>41820</v>
      </c>
      <c r="AA136" s="40">
        <v>41912</v>
      </c>
      <c r="AB136" s="40">
        <v>42004</v>
      </c>
      <c r="AC136" s="40">
        <v>42094</v>
      </c>
      <c r="AD136" s="40">
        <v>42185</v>
      </c>
      <c r="AE136" s="40">
        <v>42277</v>
      </c>
      <c r="AF136" s="40">
        <v>42369</v>
      </c>
      <c r="AG136" s="40">
        <v>42460</v>
      </c>
      <c r="AH136" s="40">
        <v>42551</v>
      </c>
      <c r="AI136" s="40">
        <v>42643</v>
      </c>
      <c r="AJ136" s="40">
        <v>42735</v>
      </c>
      <c r="AK136" s="40">
        <v>42825</v>
      </c>
      <c r="AL136" s="40">
        <v>42916</v>
      </c>
      <c r="AM136" s="40">
        <v>43008</v>
      </c>
      <c r="AN136" s="40">
        <v>43100</v>
      </c>
      <c r="AO136" s="40">
        <v>43190</v>
      </c>
      <c r="AP136" s="40">
        <v>43281</v>
      </c>
      <c r="AQ136" s="40">
        <v>43373</v>
      </c>
      <c r="AR136" s="40">
        <v>43465</v>
      </c>
      <c r="AS136" s="40">
        <v>43555</v>
      </c>
      <c r="AT136" s="40">
        <v>43646</v>
      </c>
      <c r="AU136" s="40">
        <v>43738</v>
      </c>
      <c r="AV136" s="40">
        <v>43830</v>
      </c>
      <c r="AW136" s="40">
        <v>43921</v>
      </c>
      <c r="AX136" s="40">
        <v>44012</v>
      </c>
      <c r="AY136" s="40">
        <v>44104</v>
      </c>
      <c r="AZ136" s="40">
        <v>44196</v>
      </c>
      <c r="BA136" s="40">
        <v>44286</v>
      </c>
      <c r="BB136" s="40">
        <v>44377</v>
      </c>
      <c r="BC136" s="40">
        <v>44469</v>
      </c>
      <c r="BD136" s="40">
        <v>44561</v>
      </c>
      <c r="BE136" s="40">
        <v>44651</v>
      </c>
      <c r="BF136" s="40">
        <v>44742</v>
      </c>
      <c r="BG136" s="40">
        <v>44834</v>
      </c>
      <c r="BH136" s="40">
        <v>44926</v>
      </c>
      <c r="BI136" s="40">
        <v>45016</v>
      </c>
      <c r="BJ136" s="40">
        <v>45107</v>
      </c>
      <c r="BK136" s="40">
        <v>45199</v>
      </c>
      <c r="BL136" s="40">
        <v>45291</v>
      </c>
      <c r="BM136" s="40">
        <v>45382</v>
      </c>
      <c r="BN136" s="40">
        <v>45473</v>
      </c>
      <c r="BO136" s="40">
        <v>45565</v>
      </c>
      <c r="BP136" s="40">
        <v>45657</v>
      </c>
      <c r="BQ136" s="40">
        <v>45747</v>
      </c>
      <c r="BR136" s="40">
        <v>45838</v>
      </c>
    </row>
    <row r="137" spans="1:70" x14ac:dyDescent="0.25">
      <c r="B137" s="18" t="s">
        <v>131</v>
      </c>
      <c r="C137" s="18" t="s">
        <v>11</v>
      </c>
      <c r="D137" s="31">
        <v>101627</v>
      </c>
      <c r="E137" s="31">
        <v>109230</v>
      </c>
      <c r="F137" s="31">
        <v>115842</v>
      </c>
      <c r="G137" s="31">
        <v>124484</v>
      </c>
      <c r="H137" s="31">
        <v>130766</v>
      </c>
      <c r="I137" s="31">
        <v>138643</v>
      </c>
      <c r="J137" s="31">
        <v>145497</v>
      </c>
      <c r="K137" s="31">
        <v>152273</v>
      </c>
      <c r="L137" s="31">
        <v>155205</v>
      </c>
      <c r="M137" s="31">
        <v>157583</v>
      </c>
      <c r="N137" s="31">
        <v>157900</v>
      </c>
      <c r="O137" s="31">
        <v>161266</v>
      </c>
      <c r="P137" s="31">
        <v>163910</v>
      </c>
      <c r="Q137" s="31">
        <v>168552</v>
      </c>
      <c r="R137" s="31">
        <v>172061</v>
      </c>
      <c r="S137" s="31">
        <v>174662</v>
      </c>
      <c r="T137" s="31">
        <v>177478</v>
      </c>
      <c r="U137" s="31">
        <v>178603</v>
      </c>
      <c r="V137" s="31">
        <v>180979</v>
      </c>
      <c r="W137" s="31">
        <v>183286</v>
      </c>
      <c r="X137" s="31">
        <v>186120</v>
      </c>
      <c r="Y137" s="31">
        <v>187284</v>
      </c>
      <c r="Z137" s="31">
        <v>188691</v>
      </c>
      <c r="AA137" s="31">
        <v>190345</v>
      </c>
      <c r="AB137" s="31">
        <v>192355</v>
      </c>
      <c r="AC137" s="31">
        <v>193169</v>
      </c>
      <c r="AD137" s="31">
        <v>194425</v>
      </c>
      <c r="AE137" s="31">
        <v>196120</v>
      </c>
      <c r="AF137" s="31">
        <v>198071</v>
      </c>
      <c r="AG137" s="31">
        <v>199365</v>
      </c>
      <c r="AH137" s="31">
        <v>200657</v>
      </c>
      <c r="AI137" s="31">
        <v>203291</v>
      </c>
      <c r="AJ137" s="31">
        <v>205676</v>
      </c>
      <c r="AK137" s="31">
        <v>206508</v>
      </c>
      <c r="AL137" s="31">
        <v>207179</v>
      </c>
      <c r="AM137" s="31">
        <v>208460</v>
      </c>
      <c r="AN137" s="31">
        <v>209564</v>
      </c>
      <c r="AO137" s="31">
        <v>210284</v>
      </c>
      <c r="AP137" s="31">
        <v>211135</v>
      </c>
      <c r="AQ137" s="31">
        <v>212007</v>
      </c>
      <c r="AR137" s="31">
        <v>212733</v>
      </c>
      <c r="AS137" s="31">
        <v>213223</v>
      </c>
      <c r="AT137" s="31">
        <v>213348</v>
      </c>
      <c r="AU137" s="31">
        <v>214309</v>
      </c>
      <c r="AV137" s="31">
        <v>215032</v>
      </c>
      <c r="AW137" s="31">
        <v>215191</v>
      </c>
      <c r="AX137" s="31">
        <v>217597</v>
      </c>
      <c r="AY137" s="31">
        <v>221542</v>
      </c>
      <c r="AZ137" s="31">
        <v>224023</v>
      </c>
      <c r="BA137" s="31">
        <v>225475</v>
      </c>
      <c r="BB137" s="31">
        <v>226417</v>
      </c>
      <c r="BC137" s="31">
        <v>228155</v>
      </c>
      <c r="BD137" s="31">
        <v>229966</v>
      </c>
      <c r="BE137" s="31">
        <v>231262</v>
      </c>
      <c r="BF137" s="31">
        <v>232209</v>
      </c>
      <c r="BG137" s="31">
        <v>233343</v>
      </c>
      <c r="BH137" s="31">
        <v>235206</v>
      </c>
      <c r="BI137" s="31">
        <v>236870</v>
      </c>
      <c r="BJ137" s="31">
        <v>238302</v>
      </c>
      <c r="BK137" s="31">
        <v>239621</v>
      </c>
      <c r="BL137" s="31">
        <v>239902</v>
      </c>
      <c r="BM137" s="31">
        <v>239836</v>
      </c>
      <c r="BN137" s="31">
        <v>240096</v>
      </c>
      <c r="BO137" s="31">
        <v>240754</v>
      </c>
      <c r="BP137" s="31">
        <v>241449</v>
      </c>
      <c r="BQ137" s="31">
        <v>242314</v>
      </c>
      <c r="BR137" s="31">
        <v>243579</v>
      </c>
    </row>
    <row r="138" spans="1:70" x14ac:dyDescent="0.25">
      <c r="B138" s="18" t="s">
        <v>132</v>
      </c>
      <c r="C138" s="18" t="s">
        <v>13</v>
      </c>
      <c r="D138" s="31">
        <v>1614834.293853797</v>
      </c>
      <c r="E138" s="31">
        <v>1645101.190997757</v>
      </c>
      <c r="F138" s="31">
        <v>1674985.6903881512</v>
      </c>
      <c r="G138" s="31">
        <v>1705828.8663110319</v>
      </c>
      <c r="H138" s="31">
        <v>1743089.2742747148</v>
      </c>
      <c r="I138" s="31">
        <v>1778558.0069922316</v>
      </c>
      <c r="J138" s="31">
        <v>1805922.8193811739</v>
      </c>
      <c r="K138" s="31">
        <v>1828544.8267664711</v>
      </c>
      <c r="L138" s="31">
        <v>1845034.6761877728</v>
      </c>
      <c r="M138" s="31">
        <v>1863135.3474086642</v>
      </c>
      <c r="N138" s="31">
        <v>1876583.6403491988</v>
      </c>
      <c r="O138" s="31">
        <v>1900975.099463922</v>
      </c>
      <c r="P138" s="31">
        <v>1915080.1356405404</v>
      </c>
      <c r="Q138" s="31">
        <v>1939138.2420041589</v>
      </c>
      <c r="R138" s="31">
        <v>1963896.0059810153</v>
      </c>
      <c r="S138" s="31">
        <v>1978259.2947487193</v>
      </c>
      <c r="T138" s="31">
        <v>1990687.6049036905</v>
      </c>
      <c r="U138" s="31">
        <v>1997012.8775648775</v>
      </c>
      <c r="V138" s="31">
        <v>2015562.6170895558</v>
      </c>
      <c r="W138" s="31">
        <v>2028424.6689850446</v>
      </c>
      <c r="X138" s="31">
        <v>2038237.5011181317</v>
      </c>
      <c r="Y138" s="31">
        <v>2045518.3849991516</v>
      </c>
      <c r="Z138" s="31">
        <v>2056833.9866607811</v>
      </c>
      <c r="AA138" s="31">
        <v>2066183.1902549756</v>
      </c>
      <c r="AB138" s="31">
        <v>2072588.9273733259</v>
      </c>
      <c r="AC138" s="31">
        <v>2076984.5857189242</v>
      </c>
      <c r="AD138" s="31">
        <v>2089724.0251082596</v>
      </c>
      <c r="AE138" s="31">
        <v>2102922.4950675066</v>
      </c>
      <c r="AF138" s="31">
        <v>2113744.5813918686</v>
      </c>
      <c r="AG138" s="31">
        <v>2124589.6575611345</v>
      </c>
      <c r="AH138" s="31">
        <v>2139057.9332872326</v>
      </c>
      <c r="AI138" s="31">
        <v>2150194.9804867757</v>
      </c>
      <c r="AJ138" s="31">
        <v>2159511.9982981053</v>
      </c>
      <c r="AK138" s="31">
        <v>2167360.7313482482</v>
      </c>
      <c r="AL138" s="31">
        <v>2179916.2519783536</v>
      </c>
      <c r="AM138" s="31">
        <v>2192940.7654444952</v>
      </c>
      <c r="AN138" s="31">
        <v>2201264.6219559824</v>
      </c>
      <c r="AO138" s="31">
        <v>2211386.2843389432</v>
      </c>
      <c r="AP138" s="31">
        <v>2224531.8776549115</v>
      </c>
      <c r="AQ138" s="31">
        <v>2235134.7941245246</v>
      </c>
      <c r="AR138" s="31">
        <v>2242310.6910471506</v>
      </c>
      <c r="AS138" s="31">
        <v>2246829.7282270659</v>
      </c>
      <c r="AT138" s="31">
        <v>2255847.8780546463</v>
      </c>
      <c r="AU138" s="31">
        <v>2266004.7915331265</v>
      </c>
      <c r="AV138" s="31">
        <v>2271525.419622682</v>
      </c>
      <c r="AW138" s="31">
        <v>2270624.2177024549</v>
      </c>
      <c r="AX138" s="31">
        <v>2272035.0278513818</v>
      </c>
      <c r="AY138" s="31">
        <v>2290612.3551899446</v>
      </c>
      <c r="AZ138" s="31">
        <v>2308424.1206932124</v>
      </c>
      <c r="BA138" s="31">
        <v>2322461.7199914465</v>
      </c>
      <c r="BB138" s="31">
        <v>2338522.4256412117</v>
      </c>
      <c r="BC138" s="31">
        <v>2350107.008488215</v>
      </c>
      <c r="BD138" s="31">
        <v>2358740.4615777391</v>
      </c>
      <c r="BE138" s="31">
        <v>2372838.6008008868</v>
      </c>
      <c r="BF138" s="31">
        <v>2383842.3068999881</v>
      </c>
      <c r="BG138" s="31">
        <v>2401776.6849094094</v>
      </c>
      <c r="BH138" s="31">
        <v>2418770.0119341034</v>
      </c>
      <c r="BI138" s="31">
        <v>2433747.1295607379</v>
      </c>
      <c r="BJ138" s="31">
        <v>2453017.9838872305</v>
      </c>
      <c r="BK138" s="31">
        <v>2473101.1460669893</v>
      </c>
      <c r="BL138" s="31">
        <v>2489657.6660385118</v>
      </c>
      <c r="BM138" s="31">
        <v>2505434.8302677972</v>
      </c>
      <c r="BN138" s="31">
        <v>2521890.9612499066</v>
      </c>
      <c r="BO138" s="31">
        <v>2537698.0122775668</v>
      </c>
      <c r="BP138" s="31">
        <v>2553201.5973524973</v>
      </c>
      <c r="BQ138" s="31">
        <v>2564392.2875234829</v>
      </c>
      <c r="BR138" s="31">
        <v>2583145.8703396409</v>
      </c>
    </row>
    <row r="139" spans="1:70" x14ac:dyDescent="0.25">
      <c r="B139" s="18" t="s">
        <v>133</v>
      </c>
      <c r="C139" s="18" t="s">
        <v>15</v>
      </c>
      <c r="D139" s="31">
        <v>20145</v>
      </c>
      <c r="E139" s="31">
        <v>21124</v>
      </c>
      <c r="F139" s="31">
        <v>22023</v>
      </c>
      <c r="G139" s="31">
        <v>23017</v>
      </c>
      <c r="H139" s="31">
        <v>23863</v>
      </c>
      <c r="I139" s="31">
        <v>25055</v>
      </c>
      <c r="J139" s="31">
        <v>26031</v>
      </c>
      <c r="K139" s="31">
        <v>27032</v>
      </c>
      <c r="L139" s="31">
        <v>27612</v>
      </c>
      <c r="M139" s="31">
        <v>28293</v>
      </c>
      <c r="N139" s="31">
        <v>28766</v>
      </c>
      <c r="O139" s="31">
        <v>29342</v>
      </c>
      <c r="P139" s="31">
        <v>29626</v>
      </c>
      <c r="Q139" s="31">
        <v>30131</v>
      </c>
      <c r="R139" s="31">
        <v>30551</v>
      </c>
      <c r="S139" s="31">
        <v>30881</v>
      </c>
      <c r="T139" s="31">
        <v>31026</v>
      </c>
      <c r="U139" s="31">
        <v>31178</v>
      </c>
      <c r="V139" s="31">
        <v>31581</v>
      </c>
      <c r="W139" s="31">
        <v>31882</v>
      </c>
      <c r="X139" s="31">
        <v>32154</v>
      </c>
      <c r="Y139" s="31">
        <v>32318</v>
      </c>
      <c r="Z139" s="31">
        <v>32519</v>
      </c>
      <c r="AA139" s="31">
        <v>32714</v>
      </c>
      <c r="AB139" s="31">
        <v>33044</v>
      </c>
      <c r="AC139" s="31">
        <v>33253</v>
      </c>
      <c r="AD139" s="31">
        <v>33600</v>
      </c>
      <c r="AE139" s="31">
        <v>33929</v>
      </c>
      <c r="AF139" s="31">
        <v>34293</v>
      </c>
      <c r="AG139" s="31">
        <v>34563</v>
      </c>
      <c r="AH139" s="31">
        <v>34959</v>
      </c>
      <c r="AI139" s="31">
        <v>35302</v>
      </c>
      <c r="AJ139" s="31">
        <v>35656</v>
      </c>
      <c r="AK139" s="31">
        <v>35917</v>
      </c>
      <c r="AL139" s="31">
        <v>36326</v>
      </c>
      <c r="AM139" s="31">
        <v>36773</v>
      </c>
      <c r="AN139" s="31">
        <v>37361</v>
      </c>
      <c r="AO139" s="31">
        <v>37620</v>
      </c>
      <c r="AP139" s="31">
        <v>38077</v>
      </c>
      <c r="AQ139" s="31">
        <v>38826</v>
      </c>
      <c r="AR139" s="31">
        <v>39281</v>
      </c>
      <c r="AS139" s="31">
        <v>39536</v>
      </c>
      <c r="AT139" s="31">
        <v>39850</v>
      </c>
      <c r="AU139" s="31">
        <v>39537</v>
      </c>
      <c r="AV139" s="31">
        <v>40033</v>
      </c>
      <c r="AW139" s="31">
        <v>40301</v>
      </c>
      <c r="AX139" s="31">
        <v>40634</v>
      </c>
      <c r="AY139" s="31">
        <v>41448</v>
      </c>
      <c r="AZ139" s="31">
        <v>42221</v>
      </c>
      <c r="BA139" s="31">
        <v>42917</v>
      </c>
      <c r="BB139" s="31">
        <v>43852</v>
      </c>
      <c r="BC139" s="31">
        <v>44672</v>
      </c>
      <c r="BD139" s="31">
        <v>45539</v>
      </c>
      <c r="BE139" s="31">
        <v>46229</v>
      </c>
      <c r="BF139" s="31">
        <v>47075</v>
      </c>
      <c r="BG139" s="31">
        <v>47975</v>
      </c>
      <c r="BH139" s="31">
        <v>48940</v>
      </c>
      <c r="BI139" s="31">
        <v>49771</v>
      </c>
      <c r="BJ139" s="31">
        <v>51004</v>
      </c>
      <c r="BK139" s="31">
        <v>51871</v>
      </c>
      <c r="BL139" s="31">
        <v>52882</v>
      </c>
      <c r="BM139" s="31">
        <v>53829</v>
      </c>
      <c r="BN139" s="31">
        <v>54887</v>
      </c>
      <c r="BO139" s="31">
        <v>56106</v>
      </c>
      <c r="BP139" s="31">
        <v>57396</v>
      </c>
      <c r="BQ139" s="31">
        <v>58223</v>
      </c>
      <c r="BR139" s="31">
        <v>59440</v>
      </c>
    </row>
    <row r="140" spans="1:70" x14ac:dyDescent="0.25">
      <c r="B140" s="18" t="s">
        <v>134</v>
      </c>
      <c r="C140" s="18" t="s">
        <v>17</v>
      </c>
      <c r="D140" s="31">
        <v>492401.70614620287</v>
      </c>
      <c r="E140" s="31">
        <v>501630.80900224292</v>
      </c>
      <c r="F140" s="31">
        <v>510743.30961184885</v>
      </c>
      <c r="G140" s="31">
        <v>520148.13368896802</v>
      </c>
      <c r="H140" s="31">
        <v>531509.72572528513</v>
      </c>
      <c r="I140" s="31">
        <v>542324.99300776841</v>
      </c>
      <c r="J140" s="31">
        <v>550669.18061882607</v>
      </c>
      <c r="K140" s="31">
        <v>557567.17323352885</v>
      </c>
      <c r="L140" s="31">
        <v>562595.32381222723</v>
      </c>
      <c r="M140" s="31">
        <v>568114.65259133559</v>
      </c>
      <c r="N140" s="31">
        <v>572215.35965080105</v>
      </c>
      <c r="O140" s="31">
        <v>579652.90053607803</v>
      </c>
      <c r="P140" s="31">
        <v>583953.86435945949</v>
      </c>
      <c r="Q140" s="31">
        <v>591289.75799584098</v>
      </c>
      <c r="R140" s="31">
        <v>598838.99401898473</v>
      </c>
      <c r="S140" s="31">
        <v>603218.70525128057</v>
      </c>
      <c r="T140" s="31">
        <v>607008.39509630937</v>
      </c>
      <c r="U140" s="31">
        <v>608937.12243512226</v>
      </c>
      <c r="V140" s="31">
        <v>614593.38291044405</v>
      </c>
      <c r="W140" s="31">
        <v>618515.3310149553</v>
      </c>
      <c r="X140" s="31">
        <v>621507.4988818682</v>
      </c>
      <c r="Y140" s="31">
        <v>623727.61500084819</v>
      </c>
      <c r="Z140" s="31">
        <v>627178.01333921892</v>
      </c>
      <c r="AA140" s="31">
        <v>630028.80974502431</v>
      </c>
      <c r="AB140" s="31">
        <v>631982.07262667408</v>
      </c>
      <c r="AC140" s="31">
        <v>633322.41428107559</v>
      </c>
      <c r="AD140" s="31">
        <v>637206.97489174025</v>
      </c>
      <c r="AE140" s="31">
        <v>641231.5049324932</v>
      </c>
      <c r="AF140" s="31">
        <v>644531.41860813112</v>
      </c>
      <c r="AG140" s="31">
        <v>647838.34243886534</v>
      </c>
      <c r="AH140" s="31">
        <v>652250.06671276747</v>
      </c>
      <c r="AI140" s="31">
        <v>655646.01951322402</v>
      </c>
      <c r="AJ140" s="31">
        <v>658487.00170189457</v>
      </c>
      <c r="AK140" s="31">
        <v>660880.2686517518</v>
      </c>
      <c r="AL140" s="31">
        <v>664708.74802164652</v>
      </c>
      <c r="AM140" s="31">
        <v>668680.23455550452</v>
      </c>
      <c r="AN140" s="31">
        <v>671218.37804401747</v>
      </c>
      <c r="AO140" s="31">
        <v>674304.71566105669</v>
      </c>
      <c r="AP140" s="31">
        <v>678313.12234508817</v>
      </c>
      <c r="AQ140" s="31">
        <v>681546.20587547531</v>
      </c>
      <c r="AR140" s="31">
        <v>683734.30895284924</v>
      </c>
      <c r="AS140" s="31">
        <v>685112.27177293401</v>
      </c>
      <c r="AT140" s="31">
        <v>687862.12194535346</v>
      </c>
      <c r="AU140" s="31">
        <v>690959.2084668735</v>
      </c>
      <c r="AV140" s="31">
        <v>692642.58037731797</v>
      </c>
      <c r="AW140" s="31">
        <v>692367.78229754523</v>
      </c>
      <c r="AX140" s="31">
        <v>692797.97214861796</v>
      </c>
      <c r="AY140" s="31">
        <v>698462.64481005515</v>
      </c>
      <c r="AZ140" s="31">
        <v>703893.87930678751</v>
      </c>
      <c r="BA140" s="31">
        <v>708174.28000855329</v>
      </c>
      <c r="BB140" s="31">
        <v>713071.57435878844</v>
      </c>
      <c r="BC140" s="31">
        <v>716603.99151178508</v>
      </c>
      <c r="BD140" s="31">
        <v>719236.53842226078</v>
      </c>
      <c r="BE140" s="31">
        <v>723535.39919911337</v>
      </c>
      <c r="BF140" s="31">
        <v>726890.69310001167</v>
      </c>
      <c r="BG140" s="31">
        <v>732359.31509059062</v>
      </c>
      <c r="BH140" s="31">
        <v>737540.98806589667</v>
      </c>
      <c r="BI140" s="31">
        <v>742107.87043926225</v>
      </c>
      <c r="BJ140" s="31">
        <v>747984.01611276937</v>
      </c>
      <c r="BK140" s="31">
        <v>754107.85393301048</v>
      </c>
      <c r="BL140" s="31">
        <v>759156.33396148786</v>
      </c>
      <c r="BM140" s="31">
        <v>763967.16973220278</v>
      </c>
      <c r="BN140" s="31">
        <v>768985.03875009331</v>
      </c>
      <c r="BO140" s="31">
        <v>773804.98772243317</v>
      </c>
      <c r="BP140" s="31">
        <v>778532.40264750272</v>
      </c>
      <c r="BQ140" s="31">
        <v>781944.71247651719</v>
      </c>
      <c r="BR140" s="31">
        <v>787663.12966035889</v>
      </c>
    </row>
    <row r="141" spans="1:70" x14ac:dyDescent="0.25">
      <c r="B141" s="18" t="s">
        <v>135</v>
      </c>
      <c r="C141" s="18" t="s">
        <v>19</v>
      </c>
      <c r="D141" s="31">
        <v>235160.24828771394</v>
      </c>
      <c r="E141" s="31">
        <v>241936.37241441687</v>
      </c>
      <c r="F141" s="31">
        <v>248486.86982259594</v>
      </c>
      <c r="G141" s="31">
        <v>255595.25560781476</v>
      </c>
      <c r="H141" s="31">
        <v>263338.87442611903</v>
      </c>
      <c r="I141" s="31">
        <v>272289.80213583511</v>
      </c>
      <c r="J141" s="31">
        <v>280329.98507909576</v>
      </c>
      <c r="K141" s="31">
        <v>287305.19160449621</v>
      </c>
      <c r="L141" s="31">
        <v>293823.65276460903</v>
      </c>
      <c r="M141" s="31">
        <v>299867.97745334095</v>
      </c>
      <c r="N141" s="31">
        <v>304009.80666762311</v>
      </c>
      <c r="O141" s="31">
        <v>310061.91158802831</v>
      </c>
      <c r="P141" s="31">
        <v>315395.48923037574</v>
      </c>
      <c r="Q141" s="31">
        <v>321435.23731224111</v>
      </c>
      <c r="R141" s="31">
        <v>328000.37986239331</v>
      </c>
      <c r="S141" s="31">
        <v>332202.6202873147</v>
      </c>
      <c r="T141" s="31">
        <v>336094.56676667999</v>
      </c>
      <c r="U141" s="31">
        <v>338302.32191913266</v>
      </c>
      <c r="V141" s="31">
        <v>343621.71208019363</v>
      </c>
      <c r="W141" s="31">
        <v>346882.5444726533</v>
      </c>
      <c r="X141" s="31">
        <v>350432.61841908278</v>
      </c>
      <c r="Y141" s="31">
        <v>352787.74031264032</v>
      </c>
      <c r="Z141" s="31">
        <v>356064.59082913317</v>
      </c>
      <c r="AA141" s="31">
        <v>358538.24684053595</v>
      </c>
      <c r="AB141" s="31">
        <v>361103.43498927093</v>
      </c>
      <c r="AC141" s="31">
        <v>362967.48696604121</v>
      </c>
      <c r="AD141" s="31">
        <v>366148.22873833525</v>
      </c>
      <c r="AE141" s="31">
        <v>368224.17761302955</v>
      </c>
      <c r="AF141" s="31">
        <v>371182.49629160634</v>
      </c>
      <c r="AG141" s="31">
        <v>373234.18914990767</v>
      </c>
      <c r="AH141" s="31">
        <v>386101.77701606863</v>
      </c>
      <c r="AI141" s="31">
        <v>379548.53364376962</v>
      </c>
      <c r="AJ141" s="31">
        <v>382741.63225460349</v>
      </c>
      <c r="AK141" s="31">
        <v>385366.77395329106</v>
      </c>
      <c r="AL141" s="31">
        <v>389719.58474412392</v>
      </c>
      <c r="AM141" s="31">
        <v>393407.41455723834</v>
      </c>
      <c r="AN141" s="31">
        <v>397263.66350304405</v>
      </c>
      <c r="AO141" s="31">
        <v>400602.75587292277</v>
      </c>
      <c r="AP141" s="31">
        <v>405017.80851714156</v>
      </c>
      <c r="AQ141" s="31">
        <v>408267.19939243473</v>
      </c>
      <c r="AR141" s="31">
        <v>411971.04732958227</v>
      </c>
      <c r="AS141" s="31">
        <v>415030.05135922448</v>
      </c>
      <c r="AT141" s="31">
        <v>418656.55464032636</v>
      </c>
      <c r="AU141" s="31">
        <v>421350.34544201306</v>
      </c>
      <c r="AV141" s="31">
        <v>424129.26113141869</v>
      </c>
      <c r="AW141" s="31">
        <v>426385.07065597083</v>
      </c>
      <c r="AX141" s="31">
        <v>430702.18391324417</v>
      </c>
      <c r="AY141" s="31">
        <v>434716.32579594787</v>
      </c>
      <c r="AZ141" s="31">
        <v>439764.78083050548</v>
      </c>
      <c r="BA141" s="31">
        <v>443851.23310170165</v>
      </c>
      <c r="BB141" s="31">
        <v>449813.17886683467</v>
      </c>
      <c r="BC141" s="31">
        <v>454029.60677304253</v>
      </c>
      <c r="BD141" s="31">
        <v>458095.46431333898</v>
      </c>
      <c r="BE141" s="31">
        <v>463195.63500548928</v>
      </c>
      <c r="BF141" s="31">
        <v>467914.11668496428</v>
      </c>
      <c r="BG141" s="31">
        <v>473468.74443896901</v>
      </c>
      <c r="BH141" s="31">
        <v>478724.97742527071</v>
      </c>
      <c r="BI141" s="31">
        <v>484016.90794513194</v>
      </c>
      <c r="BJ141" s="31">
        <v>490013.63592245121</v>
      </c>
      <c r="BK141" s="31">
        <v>494747.67806527269</v>
      </c>
      <c r="BL141" s="31">
        <v>500851.49864327058</v>
      </c>
      <c r="BM141" s="31">
        <v>505781.87722066964</v>
      </c>
      <c r="BN141" s="31">
        <v>511203.32571485598</v>
      </c>
      <c r="BO141" s="31">
        <v>516199.14977044758</v>
      </c>
      <c r="BP141" s="31">
        <v>521115.79852724686</v>
      </c>
      <c r="BQ141" s="31">
        <v>525556.48016991862</v>
      </c>
      <c r="BR141" s="31">
        <v>531978.83258583257</v>
      </c>
    </row>
    <row r="142" spans="1:70" x14ac:dyDescent="0.25">
      <c r="B142" s="18" t="s">
        <v>136</v>
      </c>
      <c r="C142" s="18" t="s">
        <v>21</v>
      </c>
      <c r="D142" s="31">
        <v>257290.75171228603</v>
      </c>
      <c r="E142" s="31">
        <v>264265.62758558313</v>
      </c>
      <c r="F142" s="31">
        <v>270973.13017740409</v>
      </c>
      <c r="G142" s="31">
        <v>278478.74439218524</v>
      </c>
      <c r="H142" s="31">
        <v>286737.12557388097</v>
      </c>
      <c r="I142" s="31">
        <v>296360.69786416489</v>
      </c>
      <c r="J142" s="31">
        <v>304905.01492090424</v>
      </c>
      <c r="K142" s="31">
        <v>312352.30839550379</v>
      </c>
      <c r="L142" s="31">
        <v>319258.34723539097</v>
      </c>
      <c r="M142" s="31">
        <v>325807.02254665905</v>
      </c>
      <c r="N142" s="31">
        <v>330101.19333237689</v>
      </c>
      <c r="O142" s="31">
        <v>336867.08841197169</v>
      </c>
      <c r="P142" s="31">
        <v>342781.51076962426</v>
      </c>
      <c r="Q142" s="31">
        <v>348754.76268775889</v>
      </c>
      <c r="R142" s="31">
        <v>356188.62013760669</v>
      </c>
      <c r="S142" s="31">
        <v>360668.3797126853</v>
      </c>
      <c r="T142" s="31">
        <v>364856.43323332001</v>
      </c>
      <c r="U142" s="31">
        <v>366896.67808086734</v>
      </c>
      <c r="V142" s="31">
        <v>372700.28791980637</v>
      </c>
      <c r="W142" s="31">
        <v>376064.4555273467</v>
      </c>
      <c r="X142" s="31">
        <v>380839.38158091722</v>
      </c>
      <c r="Y142" s="31">
        <v>383562.25968735968</v>
      </c>
      <c r="Z142" s="31">
        <v>387195.40917086683</v>
      </c>
      <c r="AA142" s="31">
        <v>389876.75315946405</v>
      </c>
      <c r="AB142" s="31">
        <v>392891.56501072907</v>
      </c>
      <c r="AC142" s="31">
        <v>394875.51303395879</v>
      </c>
      <c r="AD142" s="31">
        <v>398394.77126166475</v>
      </c>
      <c r="AE142" s="31">
        <v>400604.82238697045</v>
      </c>
      <c r="AF142" s="31">
        <v>403951.50370839366</v>
      </c>
      <c r="AG142" s="31">
        <v>406291.81085009233</v>
      </c>
      <c r="AH142" s="31">
        <v>421290.22298393137</v>
      </c>
      <c r="AI142" s="31">
        <v>413274.46635623038</v>
      </c>
      <c r="AJ142" s="31">
        <v>416921.36774539651</v>
      </c>
      <c r="AK142" s="31">
        <v>419569.22604670894</v>
      </c>
      <c r="AL142" s="31">
        <v>424227.41525587608</v>
      </c>
      <c r="AM142" s="31">
        <v>428097.58544276166</v>
      </c>
      <c r="AN142" s="31">
        <v>432063.33649695595</v>
      </c>
      <c r="AO142" s="31">
        <v>435524.24412707723</v>
      </c>
      <c r="AP142" s="31">
        <v>440256.19148285844</v>
      </c>
      <c r="AQ142" s="31">
        <v>443606.80060756527</v>
      </c>
      <c r="AR142" s="31">
        <v>447300.95267041773</v>
      </c>
      <c r="AS142" s="31">
        <v>450420.94864077552</v>
      </c>
      <c r="AT142" s="31">
        <v>454118.44535967364</v>
      </c>
      <c r="AU142" s="31">
        <v>456810.65455798694</v>
      </c>
      <c r="AV142" s="31">
        <v>459383.73886858131</v>
      </c>
      <c r="AW142" s="31">
        <v>461276.92934402917</v>
      </c>
      <c r="AX142" s="31">
        <v>465892.81608675583</v>
      </c>
      <c r="AY142" s="31">
        <v>470149.67420405213</v>
      </c>
      <c r="AZ142" s="31">
        <v>475504.21916949452</v>
      </c>
      <c r="BA142" s="31">
        <v>479974.76689829829</v>
      </c>
      <c r="BB142" s="31">
        <v>486539.82113316539</v>
      </c>
      <c r="BC142" s="31">
        <v>491036.39322695741</v>
      </c>
      <c r="BD142" s="31">
        <v>495354.53568666102</v>
      </c>
      <c r="BE142" s="31">
        <v>500898.36499451078</v>
      </c>
      <c r="BF142" s="31">
        <v>505989.88331503572</v>
      </c>
      <c r="BG142" s="31">
        <v>515322.25556103105</v>
      </c>
      <c r="BH142" s="31">
        <v>520286.02257472929</v>
      </c>
      <c r="BI142" s="31">
        <v>525322.092054868</v>
      </c>
      <c r="BJ142" s="31">
        <v>531178.36407754885</v>
      </c>
      <c r="BK142" s="31">
        <v>533288.32193472725</v>
      </c>
      <c r="BL142" s="31">
        <v>538456.50135672942</v>
      </c>
      <c r="BM142" s="31">
        <v>542364.12277933036</v>
      </c>
      <c r="BN142" s="31">
        <v>546788.67428514396</v>
      </c>
      <c r="BO142" s="31">
        <v>550708.85022955236</v>
      </c>
      <c r="BP142" s="31">
        <v>554535.20147275319</v>
      </c>
      <c r="BQ142" s="31">
        <v>557797.51983008138</v>
      </c>
      <c r="BR142" s="31">
        <v>563408.16741416743</v>
      </c>
    </row>
    <row r="143" spans="1:70" x14ac:dyDescent="0.25">
      <c r="B143" s="18" t="s">
        <v>137</v>
      </c>
      <c r="C143" s="18" t="s">
        <v>23</v>
      </c>
      <c r="D143" s="31">
        <v>21380</v>
      </c>
      <c r="E143" s="31">
        <v>22435</v>
      </c>
      <c r="F143" s="31">
        <v>23490</v>
      </c>
      <c r="G143" s="31">
        <v>24408</v>
      </c>
      <c r="H143" s="31">
        <v>25326</v>
      </c>
      <c r="I143" s="31">
        <v>26309.5</v>
      </c>
      <c r="J143" s="31">
        <v>27293</v>
      </c>
      <c r="K143" s="31">
        <v>28111.5</v>
      </c>
      <c r="L143" s="31">
        <v>28930</v>
      </c>
      <c r="M143" s="31">
        <v>29544</v>
      </c>
      <c r="N143" s="31">
        <v>30158</v>
      </c>
      <c r="O143" s="31">
        <v>30564</v>
      </c>
      <c r="P143" s="31">
        <v>30970</v>
      </c>
      <c r="Q143" s="31">
        <v>32154</v>
      </c>
      <c r="R143" s="31">
        <v>32500</v>
      </c>
      <c r="S143" s="31">
        <v>33000</v>
      </c>
      <c r="T143" s="31">
        <v>33424</v>
      </c>
      <c r="U143" s="31">
        <v>34000</v>
      </c>
      <c r="V143" s="31">
        <v>34500</v>
      </c>
      <c r="W143" s="31">
        <v>35000</v>
      </c>
      <c r="X143" s="31">
        <v>34432</v>
      </c>
      <c r="Y143" s="31">
        <v>34500</v>
      </c>
      <c r="Z143" s="31">
        <v>34750</v>
      </c>
      <c r="AA143" s="31">
        <v>35000</v>
      </c>
      <c r="AB143" s="31">
        <v>35025</v>
      </c>
      <c r="AC143" s="31">
        <v>35250</v>
      </c>
      <c r="AD143" s="31">
        <v>35500</v>
      </c>
      <c r="AE143" s="31">
        <v>35750</v>
      </c>
      <c r="AF143" s="31">
        <v>35909</v>
      </c>
      <c r="AG143" s="31">
        <v>36000</v>
      </c>
      <c r="AH143" s="31">
        <v>36250</v>
      </c>
      <c r="AI143" s="31">
        <v>36500</v>
      </c>
      <c r="AJ143" s="31">
        <v>36637</v>
      </c>
      <c r="AK143" s="31">
        <v>37100</v>
      </c>
      <c r="AL143" s="31">
        <v>37600</v>
      </c>
      <c r="AM143" s="31">
        <v>38100</v>
      </c>
      <c r="AN143" s="31">
        <v>38704</v>
      </c>
      <c r="AO143" s="31">
        <v>39200</v>
      </c>
      <c r="AP143" s="31">
        <v>39700</v>
      </c>
      <c r="AQ143" s="31">
        <v>40200</v>
      </c>
      <c r="AR143" s="31">
        <v>40895</v>
      </c>
      <c r="AS143" s="31">
        <v>41400</v>
      </c>
      <c r="AT143" s="31">
        <v>42000</v>
      </c>
      <c r="AU143" s="31">
        <v>42500</v>
      </c>
      <c r="AV143" s="31">
        <v>43220</v>
      </c>
      <c r="AW143" s="31">
        <v>44000</v>
      </c>
      <c r="AX143" s="31">
        <v>44500</v>
      </c>
      <c r="AY143" s="31">
        <v>45000</v>
      </c>
      <c r="AZ143" s="31">
        <v>45628</v>
      </c>
      <c r="BA143" s="31">
        <v>46000</v>
      </c>
      <c r="BB143" s="31">
        <v>46500</v>
      </c>
      <c r="BC143" s="31">
        <v>47000</v>
      </c>
      <c r="BD143" s="31">
        <v>47500</v>
      </c>
      <c r="BE143" s="31">
        <v>48000</v>
      </c>
      <c r="BF143" s="31">
        <v>48500</v>
      </c>
      <c r="BG143" s="31">
        <v>45750</v>
      </c>
      <c r="BH143" s="31">
        <v>47015</v>
      </c>
      <c r="BI143" s="31">
        <v>48250</v>
      </c>
      <c r="BJ143" s="31">
        <v>49500</v>
      </c>
      <c r="BK143" s="31">
        <v>53000</v>
      </c>
      <c r="BL143" s="31">
        <v>55065</v>
      </c>
      <c r="BM143" s="31">
        <v>57000</v>
      </c>
      <c r="BN143" s="31">
        <v>59000</v>
      </c>
      <c r="BO143" s="31">
        <v>61000</v>
      </c>
      <c r="BP143" s="31">
        <v>63000</v>
      </c>
      <c r="BQ143" s="31">
        <v>65000</v>
      </c>
      <c r="BR143" s="31">
        <v>67000</v>
      </c>
    </row>
    <row r="144" spans="1:70" x14ac:dyDescent="0.25">
      <c r="B144" s="18" t="s">
        <v>138</v>
      </c>
      <c r="C144" s="18" t="s">
        <v>139</v>
      </c>
      <c r="D144" s="31">
        <v>1000</v>
      </c>
      <c r="E144" s="31">
        <v>1000</v>
      </c>
      <c r="F144" s="31">
        <v>1000</v>
      </c>
      <c r="G144" s="31">
        <v>1000</v>
      </c>
      <c r="H144" s="31">
        <v>1000</v>
      </c>
      <c r="I144" s="31">
        <v>1000</v>
      </c>
      <c r="J144" s="31">
        <v>1000</v>
      </c>
      <c r="K144" s="31">
        <v>1000</v>
      </c>
      <c r="L144" s="31">
        <v>1000</v>
      </c>
      <c r="M144" s="31">
        <v>1000</v>
      </c>
      <c r="N144" s="31">
        <v>1000</v>
      </c>
      <c r="O144" s="31">
        <v>1000</v>
      </c>
      <c r="P144" s="31">
        <v>1000</v>
      </c>
      <c r="Q144" s="31">
        <v>1000</v>
      </c>
      <c r="R144" s="31">
        <v>1000</v>
      </c>
      <c r="S144" s="31">
        <v>1000</v>
      </c>
      <c r="T144" s="31">
        <v>1000</v>
      </c>
      <c r="U144" s="31">
        <v>1000</v>
      </c>
      <c r="V144" s="31">
        <v>1000</v>
      </c>
      <c r="W144" s="31">
        <v>934</v>
      </c>
      <c r="X144" s="31">
        <v>934</v>
      </c>
      <c r="Y144" s="31">
        <v>934</v>
      </c>
      <c r="Z144" s="31">
        <v>934</v>
      </c>
      <c r="AA144" s="31">
        <v>934</v>
      </c>
      <c r="AB144" s="31">
        <v>934</v>
      </c>
      <c r="AC144" s="31">
        <v>934</v>
      </c>
      <c r="AD144" s="31">
        <v>934</v>
      </c>
      <c r="AE144" s="31">
        <v>879</v>
      </c>
      <c r="AF144" s="31">
        <v>879</v>
      </c>
      <c r="AG144" s="31">
        <v>879</v>
      </c>
      <c r="AH144" s="31">
        <v>879</v>
      </c>
      <c r="AI144" s="31">
        <v>879</v>
      </c>
      <c r="AJ144" s="31">
        <v>879</v>
      </c>
      <c r="AK144" s="31">
        <v>879</v>
      </c>
      <c r="AL144" s="31">
        <v>879</v>
      </c>
      <c r="AM144" s="31">
        <v>879</v>
      </c>
      <c r="AN144" s="31">
        <v>879</v>
      </c>
      <c r="AO144" s="31">
        <v>879</v>
      </c>
      <c r="AP144" s="31">
        <v>879</v>
      </c>
      <c r="AQ144" s="31">
        <v>664</v>
      </c>
      <c r="AR144" s="31">
        <v>664</v>
      </c>
      <c r="AS144" s="31">
        <v>664</v>
      </c>
      <c r="AT144" s="31">
        <v>664</v>
      </c>
      <c r="AU144" s="31">
        <v>1447</v>
      </c>
      <c r="AV144" s="31">
        <v>1447</v>
      </c>
      <c r="AW144" s="31">
        <v>1447</v>
      </c>
      <c r="AX144" s="31">
        <v>1447</v>
      </c>
      <c r="AY144" s="31">
        <v>1447</v>
      </c>
      <c r="AZ144" s="31">
        <v>1447</v>
      </c>
      <c r="BA144" s="31">
        <v>1447</v>
      </c>
      <c r="BB144" s="31">
        <v>1447</v>
      </c>
      <c r="BC144" s="31">
        <v>1447</v>
      </c>
      <c r="BD144" s="31">
        <v>1447</v>
      </c>
      <c r="BE144" s="31">
        <v>1447</v>
      </c>
      <c r="BF144" s="31">
        <v>1448</v>
      </c>
      <c r="BG144" s="31">
        <v>1449</v>
      </c>
      <c r="BH144" s="31">
        <v>1450</v>
      </c>
      <c r="BI144" s="31">
        <v>1451</v>
      </c>
      <c r="BJ144" s="31">
        <v>1452</v>
      </c>
      <c r="BK144" s="31">
        <v>1453</v>
      </c>
      <c r="BL144" s="31">
        <v>1454</v>
      </c>
      <c r="BM144" s="31">
        <v>1455</v>
      </c>
      <c r="BN144" s="31">
        <v>1456</v>
      </c>
      <c r="BO144" s="31">
        <v>1457</v>
      </c>
      <c r="BP144" s="31">
        <v>1458</v>
      </c>
      <c r="BQ144" s="31">
        <v>1459</v>
      </c>
      <c r="BR144" s="31">
        <v>1460</v>
      </c>
    </row>
    <row r="145" spans="2:70" x14ac:dyDescent="0.25">
      <c r="B145" s="18" t="s">
        <v>140</v>
      </c>
      <c r="C145" s="18" t="s">
        <v>141</v>
      </c>
      <c r="D145" s="31">
        <v>30361</v>
      </c>
      <c r="E145" s="31">
        <v>30974</v>
      </c>
      <c r="F145" s="31">
        <v>29962</v>
      </c>
      <c r="G145" s="31">
        <v>30656</v>
      </c>
      <c r="H145" s="31">
        <v>31257</v>
      </c>
      <c r="I145" s="31">
        <v>32112</v>
      </c>
      <c r="J145" s="31">
        <v>32683</v>
      </c>
      <c r="K145" s="31">
        <v>32922</v>
      </c>
      <c r="L145" s="31">
        <v>33091</v>
      </c>
      <c r="M145" s="31">
        <v>33228</v>
      </c>
      <c r="N145" s="31">
        <v>33025</v>
      </c>
      <c r="O145" s="31">
        <v>33056</v>
      </c>
      <c r="P145" s="31">
        <v>32933</v>
      </c>
      <c r="Q145" s="31">
        <v>32958</v>
      </c>
      <c r="R145" s="31">
        <v>32944</v>
      </c>
      <c r="S145" s="31">
        <v>33028</v>
      </c>
      <c r="T145" s="31">
        <v>33043</v>
      </c>
      <c r="U145" s="31">
        <v>32943</v>
      </c>
      <c r="V145" s="31">
        <v>33042</v>
      </c>
      <c r="W145" s="31">
        <v>33016</v>
      </c>
      <c r="X145" s="31">
        <v>33084</v>
      </c>
      <c r="Y145" s="31">
        <v>32924</v>
      </c>
      <c r="Z145" s="31">
        <v>32936</v>
      </c>
      <c r="AA145" s="31">
        <v>32866</v>
      </c>
      <c r="AB145" s="31">
        <v>32790</v>
      </c>
      <c r="AC145" s="31">
        <v>32651</v>
      </c>
      <c r="AD145" s="31">
        <v>32626</v>
      </c>
      <c r="AE145" s="31">
        <v>32643</v>
      </c>
      <c r="AF145" s="31">
        <v>32741</v>
      </c>
      <c r="AG145" s="31">
        <v>32654</v>
      </c>
      <c r="AH145" s="31">
        <v>32722</v>
      </c>
      <c r="AI145" s="31">
        <v>32758</v>
      </c>
      <c r="AJ145" s="31">
        <v>32711</v>
      </c>
      <c r="AK145" s="31">
        <v>32735</v>
      </c>
      <c r="AL145" s="31">
        <v>32913</v>
      </c>
      <c r="AM145" s="31">
        <v>33025</v>
      </c>
      <c r="AN145" s="31">
        <v>33153</v>
      </c>
      <c r="AO145" s="31">
        <v>33138</v>
      </c>
      <c r="AP145" s="31">
        <v>33440</v>
      </c>
      <c r="AQ145" s="31">
        <v>33653</v>
      </c>
      <c r="AR145" s="31">
        <v>33713</v>
      </c>
      <c r="AS145" s="31">
        <v>33759</v>
      </c>
      <c r="AT145" s="31">
        <v>33973</v>
      </c>
      <c r="AU145" s="31">
        <v>34071</v>
      </c>
      <c r="AV145" s="31">
        <v>34191</v>
      </c>
      <c r="AW145" s="31">
        <v>34025</v>
      </c>
      <c r="AX145" s="31">
        <v>34136</v>
      </c>
      <c r="AY145" s="31">
        <v>34322</v>
      </c>
      <c r="AZ145" s="31">
        <v>34649</v>
      </c>
      <c r="BA145" s="31">
        <v>34836</v>
      </c>
      <c r="BB145" s="31">
        <v>35154</v>
      </c>
      <c r="BC145" s="31">
        <v>35429</v>
      </c>
      <c r="BD145" s="31">
        <v>35761</v>
      </c>
      <c r="BE145" s="31">
        <v>35943</v>
      </c>
      <c r="BF145" s="31">
        <v>36190</v>
      </c>
      <c r="BG145" s="31">
        <v>36479</v>
      </c>
      <c r="BH145" s="31">
        <v>36831</v>
      </c>
      <c r="BI145" s="31">
        <v>36935</v>
      </c>
      <c r="BJ145" s="31">
        <v>37467</v>
      </c>
      <c r="BK145" s="31">
        <v>37813</v>
      </c>
      <c r="BL145" s="31">
        <v>38056</v>
      </c>
      <c r="BM145" s="31">
        <v>38199</v>
      </c>
      <c r="BN145" s="31">
        <v>38560</v>
      </c>
      <c r="BO145" s="31">
        <v>38731</v>
      </c>
      <c r="BP145" s="31">
        <v>38933</v>
      </c>
      <c r="BQ145" s="31">
        <v>39024</v>
      </c>
      <c r="BR145" s="31">
        <v>39373</v>
      </c>
    </row>
    <row r="146" spans="2:70" x14ac:dyDescent="0.25">
      <c r="B146" s="18" t="s">
        <v>144</v>
      </c>
      <c r="C146" s="18" t="s">
        <v>145</v>
      </c>
      <c r="D146" s="31">
        <v>13449</v>
      </c>
      <c r="E146" s="31">
        <v>13640</v>
      </c>
      <c r="F146" s="31">
        <v>13484</v>
      </c>
      <c r="G146" s="31">
        <v>13690</v>
      </c>
      <c r="H146" s="31">
        <v>13943</v>
      </c>
      <c r="I146" s="31">
        <v>14217</v>
      </c>
      <c r="J146" s="31">
        <v>14406</v>
      </c>
      <c r="K146" s="31">
        <v>14488</v>
      </c>
      <c r="L146" s="31">
        <v>14364</v>
      </c>
      <c r="M146" s="31">
        <v>14323</v>
      </c>
      <c r="N146" s="31">
        <v>14252</v>
      </c>
      <c r="O146" s="31">
        <v>14196</v>
      </c>
      <c r="P146" s="31">
        <v>14073</v>
      </c>
      <c r="Q146" s="31">
        <v>14140</v>
      </c>
      <c r="R146" s="31">
        <v>14157</v>
      </c>
      <c r="S146" s="31">
        <v>14208</v>
      </c>
      <c r="T146" s="31">
        <v>14243</v>
      </c>
      <c r="U146" s="31">
        <v>14250</v>
      </c>
      <c r="V146" s="31">
        <v>14334</v>
      </c>
      <c r="W146" s="31">
        <v>14377</v>
      </c>
      <c r="X146" s="31">
        <v>14389</v>
      </c>
      <c r="Y146" s="31">
        <v>14345</v>
      </c>
      <c r="Z146" s="31">
        <v>14334</v>
      </c>
      <c r="AA146" s="31">
        <v>14317</v>
      </c>
      <c r="AB146" s="31">
        <v>14249</v>
      </c>
      <c r="AC146" s="31">
        <v>14226</v>
      </c>
      <c r="AD146" s="31">
        <v>14235</v>
      </c>
      <c r="AE146" s="31">
        <v>14241</v>
      </c>
      <c r="AF146" s="31">
        <v>14299</v>
      </c>
      <c r="AG146" s="31">
        <v>14269</v>
      </c>
      <c r="AH146" s="31">
        <v>14302</v>
      </c>
      <c r="AI146" s="31">
        <v>14285</v>
      </c>
      <c r="AJ146" s="31">
        <v>14280</v>
      </c>
      <c r="AK146" s="31">
        <v>14332</v>
      </c>
      <c r="AL146" s="31">
        <v>14412</v>
      </c>
      <c r="AM146" s="31">
        <v>14498</v>
      </c>
      <c r="AN146" s="31">
        <v>14585</v>
      </c>
      <c r="AO146" s="31">
        <v>14644</v>
      </c>
      <c r="AP146" s="31">
        <v>14690</v>
      </c>
      <c r="AQ146" s="31">
        <v>14720</v>
      </c>
      <c r="AR146" s="31">
        <v>14748</v>
      </c>
      <c r="AS146" s="31">
        <v>14793</v>
      </c>
      <c r="AT146" s="31">
        <v>14835</v>
      </c>
      <c r="AU146" s="31">
        <v>14849</v>
      </c>
      <c r="AV146" s="31">
        <v>14882</v>
      </c>
      <c r="AW146" s="31">
        <v>14859</v>
      </c>
      <c r="AX146" s="31">
        <v>14920</v>
      </c>
      <c r="AY146" s="31">
        <v>14927</v>
      </c>
      <c r="AZ146" s="31">
        <v>15021</v>
      </c>
      <c r="BA146" s="31">
        <v>15134</v>
      </c>
      <c r="BB146" s="31">
        <v>15232</v>
      </c>
      <c r="BC146" s="31">
        <v>15340</v>
      </c>
      <c r="BD146" s="31">
        <v>15484</v>
      </c>
      <c r="BE146" s="31">
        <v>15549</v>
      </c>
      <c r="BF146" s="31">
        <v>15642</v>
      </c>
      <c r="BG146" s="31">
        <v>15752</v>
      </c>
      <c r="BH146" s="31">
        <v>15851</v>
      </c>
      <c r="BI146" s="31">
        <v>15989</v>
      </c>
      <c r="BJ146" s="31">
        <v>16179</v>
      </c>
      <c r="BK146" s="31">
        <v>16280</v>
      </c>
      <c r="BL146" s="31">
        <v>16342</v>
      </c>
      <c r="BM146" s="31">
        <v>16408</v>
      </c>
      <c r="BN146" s="31">
        <v>16548</v>
      </c>
      <c r="BO146" s="31">
        <v>16708</v>
      </c>
      <c r="BP146" s="31">
        <v>16802</v>
      </c>
      <c r="BQ146" s="31">
        <v>16838</v>
      </c>
      <c r="BR146" s="31">
        <v>16943</v>
      </c>
    </row>
    <row r="147" spans="2:70" x14ac:dyDescent="0.25">
      <c r="B147" s="18" t="s">
        <v>147</v>
      </c>
      <c r="C147" s="18" t="s">
        <v>148</v>
      </c>
      <c r="D147" s="31">
        <v>263</v>
      </c>
      <c r="E147" s="31">
        <v>278</v>
      </c>
      <c r="F147" s="31">
        <v>202</v>
      </c>
      <c r="G147" s="31">
        <v>213</v>
      </c>
      <c r="H147" s="31">
        <v>215</v>
      </c>
      <c r="I147" s="31">
        <v>227</v>
      </c>
      <c r="J147" s="31">
        <v>233</v>
      </c>
      <c r="K147" s="31">
        <v>236</v>
      </c>
      <c r="L147" s="31">
        <v>232</v>
      </c>
      <c r="M147" s="31">
        <v>233</v>
      </c>
      <c r="N147" s="31">
        <v>229</v>
      </c>
      <c r="O147" s="31">
        <v>226</v>
      </c>
      <c r="P147" s="31">
        <v>230</v>
      </c>
      <c r="Q147" s="31">
        <v>220</v>
      </c>
      <c r="R147" s="31">
        <v>227</v>
      </c>
      <c r="S147" s="31">
        <v>223</v>
      </c>
      <c r="T147" s="31">
        <v>227</v>
      </c>
      <c r="U147" s="31">
        <v>229</v>
      </c>
      <c r="V147" s="31">
        <v>229</v>
      </c>
      <c r="W147" s="31">
        <v>234</v>
      </c>
      <c r="X147" s="31">
        <v>231</v>
      </c>
      <c r="Y147" s="31">
        <v>235</v>
      </c>
      <c r="Z147" s="31">
        <v>238</v>
      </c>
      <c r="AA147" s="31">
        <v>242</v>
      </c>
      <c r="AB147" s="31">
        <v>246</v>
      </c>
      <c r="AC147" s="31">
        <v>241</v>
      </c>
      <c r="AD147" s="31">
        <v>240</v>
      </c>
      <c r="AE147" s="31">
        <v>247</v>
      </c>
      <c r="AF147" s="31">
        <v>244</v>
      </c>
      <c r="AG147" s="31">
        <v>245</v>
      </c>
      <c r="AH147" s="31">
        <v>248</v>
      </c>
      <c r="AI147" s="31">
        <v>241</v>
      </c>
      <c r="AJ147" s="31">
        <v>243</v>
      </c>
      <c r="AK147" s="31">
        <v>247</v>
      </c>
      <c r="AL147" s="31">
        <v>249</v>
      </c>
      <c r="AM147" s="31">
        <v>247</v>
      </c>
      <c r="AN147" s="31">
        <v>245</v>
      </c>
      <c r="AO147" s="31">
        <v>244</v>
      </c>
      <c r="AP147" s="31">
        <v>246</v>
      </c>
      <c r="AQ147" s="31">
        <v>259</v>
      </c>
      <c r="AR147" s="31">
        <v>256</v>
      </c>
      <c r="AS147" s="31">
        <v>257</v>
      </c>
      <c r="AT147" s="31">
        <v>259</v>
      </c>
      <c r="AU147" s="31">
        <v>265</v>
      </c>
      <c r="AV147" s="31">
        <v>262</v>
      </c>
      <c r="AW147" s="31">
        <v>261</v>
      </c>
      <c r="AX147" s="31">
        <v>265</v>
      </c>
      <c r="AY147" s="31">
        <v>270</v>
      </c>
      <c r="AZ147" s="31">
        <v>278</v>
      </c>
      <c r="BA147" s="31">
        <v>292</v>
      </c>
      <c r="BB147" s="31">
        <v>294</v>
      </c>
      <c r="BC147" s="31">
        <v>307</v>
      </c>
      <c r="BD147" s="31">
        <v>315</v>
      </c>
      <c r="BE147" s="31">
        <v>317</v>
      </c>
      <c r="BF147" s="31">
        <v>311</v>
      </c>
      <c r="BG147" s="31">
        <v>311</v>
      </c>
      <c r="BH147" s="31">
        <v>314</v>
      </c>
      <c r="BI147" s="31">
        <v>311</v>
      </c>
      <c r="BJ147" s="31">
        <v>317</v>
      </c>
      <c r="BK147" s="31">
        <v>316</v>
      </c>
      <c r="BL147" s="31">
        <v>332</v>
      </c>
      <c r="BM147" s="31">
        <v>332</v>
      </c>
      <c r="BN147" s="31">
        <v>337</v>
      </c>
      <c r="BO147" s="31">
        <v>342</v>
      </c>
      <c r="BP147" s="31">
        <v>348</v>
      </c>
      <c r="BQ147" s="31">
        <v>355</v>
      </c>
      <c r="BR147" s="31">
        <v>370</v>
      </c>
    </row>
    <row r="148" spans="2:70" x14ac:dyDescent="0.25">
      <c r="B148" s="18" t="s">
        <v>150</v>
      </c>
      <c r="C148" s="18" t="s">
        <v>151</v>
      </c>
      <c r="D148" s="31">
        <v>9609</v>
      </c>
      <c r="E148" s="31">
        <v>9920</v>
      </c>
      <c r="F148" s="31">
        <v>10166</v>
      </c>
      <c r="G148" s="31">
        <v>10528</v>
      </c>
      <c r="H148" s="31">
        <v>11034</v>
      </c>
      <c r="I148" s="31">
        <v>11574</v>
      </c>
      <c r="J148" s="31">
        <v>11931</v>
      </c>
      <c r="K148" s="31">
        <v>12133</v>
      </c>
      <c r="L148" s="31">
        <v>12104</v>
      </c>
      <c r="M148" s="31">
        <v>11991</v>
      </c>
      <c r="N148" s="31">
        <v>12007</v>
      </c>
      <c r="O148" s="31">
        <v>11932</v>
      </c>
      <c r="P148" s="31">
        <v>12097</v>
      </c>
      <c r="Q148" s="31">
        <v>12208</v>
      </c>
      <c r="R148" s="31">
        <v>12430</v>
      </c>
      <c r="S148" s="31">
        <v>12502</v>
      </c>
      <c r="T148" s="31">
        <v>12536</v>
      </c>
      <c r="U148" s="31">
        <v>12541</v>
      </c>
      <c r="V148" s="31">
        <v>12680</v>
      </c>
      <c r="W148" s="31">
        <v>12765</v>
      </c>
      <c r="X148" s="31">
        <v>12743</v>
      </c>
      <c r="Y148" s="31">
        <v>12735</v>
      </c>
      <c r="Z148" s="31">
        <v>12814</v>
      </c>
      <c r="AA148" s="31">
        <v>12717</v>
      </c>
      <c r="AB148" s="31">
        <v>12679</v>
      </c>
      <c r="AC148" s="31">
        <v>12533</v>
      </c>
      <c r="AD148" s="31">
        <v>12509</v>
      </c>
      <c r="AE148" s="31">
        <v>12498</v>
      </c>
      <c r="AF148" s="31">
        <v>12366</v>
      </c>
      <c r="AG148" s="31">
        <v>12232</v>
      </c>
      <c r="AH148" s="31">
        <v>12267</v>
      </c>
      <c r="AI148" s="31">
        <v>12236</v>
      </c>
      <c r="AJ148" s="31">
        <v>12186</v>
      </c>
      <c r="AK148" s="31">
        <v>12149</v>
      </c>
      <c r="AL148" s="31">
        <v>12269</v>
      </c>
      <c r="AM148" s="31">
        <v>12332</v>
      </c>
      <c r="AN148" s="31">
        <v>12374</v>
      </c>
      <c r="AO148" s="31">
        <v>12425</v>
      </c>
      <c r="AP148" s="31">
        <v>12679</v>
      </c>
      <c r="AQ148" s="31">
        <v>12763</v>
      </c>
      <c r="AR148" s="31">
        <v>12775</v>
      </c>
      <c r="AS148" s="31">
        <v>12730</v>
      </c>
      <c r="AT148" s="31">
        <v>12894</v>
      </c>
      <c r="AU148" s="31">
        <v>12938</v>
      </c>
      <c r="AV148" s="31">
        <v>12944</v>
      </c>
      <c r="AW148" s="31">
        <v>12927</v>
      </c>
      <c r="AX148" s="31">
        <v>13043</v>
      </c>
      <c r="AY148" s="31">
        <v>13167</v>
      </c>
      <c r="AZ148" s="31">
        <v>13305</v>
      </c>
      <c r="BA148" s="31">
        <v>13354</v>
      </c>
      <c r="BB148" s="31">
        <v>13620</v>
      </c>
      <c r="BC148" s="31">
        <v>13759</v>
      </c>
      <c r="BD148" s="31">
        <v>13810</v>
      </c>
      <c r="BE148" s="31">
        <v>13923</v>
      </c>
      <c r="BF148" s="31">
        <v>14241</v>
      </c>
      <c r="BG148" s="31">
        <v>14348</v>
      </c>
      <c r="BH148" s="31">
        <v>14514</v>
      </c>
      <c r="BI148" s="31">
        <v>14599</v>
      </c>
      <c r="BJ148" s="31">
        <v>14799</v>
      </c>
      <c r="BK148" s="31">
        <v>14913</v>
      </c>
      <c r="BL148" s="31">
        <v>15033</v>
      </c>
      <c r="BM148" s="31">
        <v>15185</v>
      </c>
      <c r="BN148" s="31">
        <v>15390</v>
      </c>
      <c r="BO148" s="31">
        <v>15496</v>
      </c>
      <c r="BP148" s="31">
        <v>15568</v>
      </c>
      <c r="BQ148" s="31">
        <v>15589</v>
      </c>
      <c r="BR148" s="31">
        <v>15734</v>
      </c>
    </row>
    <row r="149" spans="2:70" x14ac:dyDescent="0.25">
      <c r="B149" s="18" t="s">
        <v>153</v>
      </c>
      <c r="C149" s="18" t="s">
        <v>154</v>
      </c>
      <c r="D149" s="31">
        <v>11</v>
      </c>
      <c r="E149" s="31">
        <v>11</v>
      </c>
      <c r="F149" s="31">
        <v>10</v>
      </c>
      <c r="G149" s="31">
        <v>14</v>
      </c>
      <c r="H149" s="31">
        <v>12</v>
      </c>
      <c r="I149" s="31">
        <v>9</v>
      </c>
      <c r="J149" s="31">
        <v>7</v>
      </c>
      <c r="K149" s="31">
        <v>8</v>
      </c>
      <c r="L149" s="31">
        <v>10</v>
      </c>
      <c r="M149" s="31">
        <v>9</v>
      </c>
      <c r="N149" s="31">
        <v>8</v>
      </c>
      <c r="O149" s="31">
        <v>7</v>
      </c>
      <c r="P149" s="31">
        <v>8</v>
      </c>
      <c r="Q149" s="31">
        <v>8</v>
      </c>
      <c r="R149" s="31">
        <v>7</v>
      </c>
      <c r="S149" s="31">
        <v>6</v>
      </c>
      <c r="T149" s="31">
        <v>6</v>
      </c>
      <c r="U149" s="31">
        <v>6</v>
      </c>
      <c r="V149" s="31">
        <v>6</v>
      </c>
      <c r="W149" s="31">
        <v>4</v>
      </c>
      <c r="X149" s="31">
        <v>4</v>
      </c>
      <c r="Y149" s="31">
        <v>5</v>
      </c>
      <c r="Z149" s="31">
        <v>6</v>
      </c>
      <c r="AA149" s="31">
        <v>6</v>
      </c>
      <c r="AB149" s="31">
        <v>6</v>
      </c>
      <c r="AC149" s="31">
        <v>5</v>
      </c>
      <c r="AD149" s="31">
        <v>5</v>
      </c>
      <c r="AE149" s="31">
        <v>6</v>
      </c>
      <c r="AF149" s="31">
        <v>7</v>
      </c>
      <c r="AG149" s="31">
        <v>7</v>
      </c>
      <c r="AH149" s="31">
        <v>7</v>
      </c>
      <c r="AI149" s="31">
        <v>7</v>
      </c>
      <c r="AJ149" s="31">
        <v>8</v>
      </c>
      <c r="AK149" s="31">
        <v>9</v>
      </c>
      <c r="AL149" s="31">
        <v>7</v>
      </c>
      <c r="AM149" s="31">
        <v>7</v>
      </c>
      <c r="AN149" s="31">
        <v>7</v>
      </c>
      <c r="AO149" s="31">
        <v>7</v>
      </c>
      <c r="AP149" s="31">
        <v>7</v>
      </c>
      <c r="AQ149" s="31">
        <v>8</v>
      </c>
      <c r="AR149" s="31">
        <v>8</v>
      </c>
      <c r="AS149" s="31">
        <v>7</v>
      </c>
      <c r="AT149" s="31">
        <v>7</v>
      </c>
      <c r="AU149" s="31">
        <v>8</v>
      </c>
      <c r="AV149" s="31">
        <v>9</v>
      </c>
      <c r="AW149" s="31">
        <v>11</v>
      </c>
      <c r="AX149" s="31">
        <v>13</v>
      </c>
      <c r="AY149" s="31">
        <v>13</v>
      </c>
      <c r="AZ149" s="31">
        <v>13</v>
      </c>
      <c r="BA149" s="31">
        <v>13</v>
      </c>
      <c r="BB149" s="31">
        <v>11</v>
      </c>
      <c r="BC149" s="31">
        <v>10</v>
      </c>
      <c r="BD149" s="31">
        <v>8</v>
      </c>
      <c r="BE149" s="31">
        <v>10</v>
      </c>
      <c r="BF149" s="31">
        <v>8</v>
      </c>
      <c r="BG149" s="31">
        <v>8</v>
      </c>
      <c r="BH149" s="31">
        <v>8</v>
      </c>
      <c r="BI149" s="31">
        <v>9</v>
      </c>
      <c r="BJ149" s="31">
        <v>9</v>
      </c>
      <c r="BK149" s="31">
        <v>9</v>
      </c>
      <c r="BL149" s="31">
        <v>8</v>
      </c>
      <c r="BM149" s="31">
        <v>9</v>
      </c>
      <c r="BN149" s="31">
        <v>9</v>
      </c>
      <c r="BO149" s="31">
        <v>10</v>
      </c>
      <c r="BP149" s="31">
        <v>9</v>
      </c>
      <c r="BQ149" s="31">
        <v>9</v>
      </c>
      <c r="BR149" s="31">
        <v>10</v>
      </c>
    </row>
    <row r="150" spans="2:70" x14ac:dyDescent="0.25">
      <c r="B150" s="18" t="s">
        <v>156</v>
      </c>
      <c r="C150" s="18" t="s">
        <v>157</v>
      </c>
      <c r="D150" s="31">
        <v>1644</v>
      </c>
      <c r="E150" s="31">
        <v>1670</v>
      </c>
      <c r="F150" s="31">
        <v>1833</v>
      </c>
      <c r="G150" s="31">
        <v>1885</v>
      </c>
      <c r="H150" s="31">
        <v>1949</v>
      </c>
      <c r="I150" s="31">
        <v>2211</v>
      </c>
      <c r="J150" s="31">
        <v>2301</v>
      </c>
      <c r="K150" s="31">
        <v>2339</v>
      </c>
      <c r="L150" s="31">
        <v>2471</v>
      </c>
      <c r="M150" s="31">
        <v>2407</v>
      </c>
      <c r="N150" s="31">
        <v>2593</v>
      </c>
      <c r="O150" s="31">
        <v>2612</v>
      </c>
      <c r="P150" s="31">
        <v>2725</v>
      </c>
      <c r="Q150" s="31">
        <v>2719</v>
      </c>
      <c r="R150" s="31">
        <v>2941</v>
      </c>
      <c r="S150" s="31">
        <v>3041</v>
      </c>
      <c r="T150" s="31">
        <v>3070</v>
      </c>
      <c r="U150" s="31">
        <v>3056</v>
      </c>
      <c r="V150" s="31">
        <v>3141</v>
      </c>
      <c r="W150" s="31">
        <v>3199</v>
      </c>
      <c r="X150" s="31">
        <v>3173</v>
      </c>
      <c r="Y150" s="31">
        <v>3170</v>
      </c>
      <c r="Z150" s="31">
        <v>3397</v>
      </c>
      <c r="AA150" s="31">
        <v>3456</v>
      </c>
      <c r="AB150" s="31">
        <v>3439</v>
      </c>
      <c r="AC150" s="31">
        <v>3323</v>
      </c>
      <c r="AD150" s="31">
        <v>3512</v>
      </c>
      <c r="AE150" s="31">
        <v>3525</v>
      </c>
      <c r="AF150" s="31">
        <v>3463</v>
      </c>
      <c r="AG150" s="31">
        <v>3384</v>
      </c>
      <c r="AH150" s="31">
        <v>3627</v>
      </c>
      <c r="AI150" s="31">
        <v>3667</v>
      </c>
      <c r="AJ150" s="31">
        <v>3669</v>
      </c>
      <c r="AK150" s="31">
        <v>3560</v>
      </c>
      <c r="AL150" s="31">
        <v>3760</v>
      </c>
      <c r="AM150" s="31">
        <v>3854</v>
      </c>
      <c r="AN150" s="31">
        <v>3851</v>
      </c>
      <c r="AO150" s="31">
        <v>3752</v>
      </c>
      <c r="AP150" s="31">
        <v>4026</v>
      </c>
      <c r="AQ150" s="31">
        <v>4095</v>
      </c>
      <c r="AR150" s="31">
        <v>4072</v>
      </c>
      <c r="AS150" s="31">
        <v>3994</v>
      </c>
      <c r="AT150" s="31">
        <v>4262</v>
      </c>
      <c r="AU150" s="31">
        <v>4271</v>
      </c>
      <c r="AV150" s="31">
        <v>4285</v>
      </c>
      <c r="AW150" s="31">
        <v>4147</v>
      </c>
      <c r="AX150" s="31">
        <v>4428</v>
      </c>
      <c r="AY150" s="31">
        <v>4478</v>
      </c>
      <c r="AZ150" s="31">
        <v>4490</v>
      </c>
      <c r="BA150" s="31">
        <v>4379</v>
      </c>
      <c r="BB150" s="31">
        <v>4669</v>
      </c>
      <c r="BC150" s="31">
        <v>4778</v>
      </c>
      <c r="BD150" s="31">
        <v>4789</v>
      </c>
      <c r="BE150" s="31">
        <v>4705</v>
      </c>
      <c r="BF150" s="31">
        <v>4996</v>
      </c>
      <c r="BG150" s="31">
        <v>5078</v>
      </c>
      <c r="BH150" s="31">
        <v>5159</v>
      </c>
      <c r="BI150" s="31">
        <v>5081</v>
      </c>
      <c r="BJ150" s="31">
        <v>5355</v>
      </c>
      <c r="BK150" s="31">
        <v>5455</v>
      </c>
      <c r="BL150" s="31">
        <v>5512</v>
      </c>
      <c r="BM150" s="31">
        <v>5431</v>
      </c>
      <c r="BN150" s="31">
        <v>5765</v>
      </c>
      <c r="BO150" s="31">
        <v>5888</v>
      </c>
      <c r="BP150" s="31">
        <v>5966</v>
      </c>
      <c r="BQ150" s="31">
        <v>5898</v>
      </c>
      <c r="BR150" s="31">
        <v>6211</v>
      </c>
    </row>
    <row r="151" spans="2:70" x14ac:dyDescent="0.25">
      <c r="B151" s="18" t="s">
        <v>159</v>
      </c>
      <c r="C151" s="18" t="s">
        <v>160</v>
      </c>
      <c r="D151" s="31"/>
      <c r="E151" s="31"/>
      <c r="F151" s="31">
        <v>51</v>
      </c>
      <c r="G151" s="31">
        <v>52</v>
      </c>
      <c r="H151" s="31">
        <v>52</v>
      </c>
      <c r="I151" s="31">
        <v>49</v>
      </c>
      <c r="J151" s="31">
        <v>49</v>
      </c>
      <c r="K151" s="31">
        <v>46</v>
      </c>
      <c r="L151" s="31">
        <v>41</v>
      </c>
      <c r="M151" s="31">
        <v>37</v>
      </c>
      <c r="N151" s="31">
        <v>36</v>
      </c>
      <c r="O151" s="31">
        <v>37</v>
      </c>
      <c r="P151" s="31">
        <v>36</v>
      </c>
      <c r="Q151" s="31">
        <v>32</v>
      </c>
      <c r="R151" s="31">
        <v>31</v>
      </c>
      <c r="S151" s="31">
        <v>30</v>
      </c>
      <c r="T151" s="31">
        <v>30</v>
      </c>
      <c r="U151" s="31">
        <v>30</v>
      </c>
      <c r="V151" s="31">
        <v>30</v>
      </c>
      <c r="W151" s="31">
        <v>28</v>
      </c>
      <c r="X151" s="31">
        <v>27</v>
      </c>
      <c r="Y151" s="31">
        <v>24</v>
      </c>
      <c r="Z151" s="31">
        <v>24</v>
      </c>
      <c r="AA151" s="31">
        <v>26</v>
      </c>
      <c r="AB151" s="31">
        <v>23</v>
      </c>
      <c r="AC151" s="31">
        <v>23</v>
      </c>
      <c r="AD151" s="31">
        <v>22</v>
      </c>
      <c r="AE151" s="31">
        <v>22</v>
      </c>
      <c r="AF151" s="31">
        <v>22</v>
      </c>
      <c r="AG151" s="31">
        <v>22</v>
      </c>
      <c r="AH151" s="31">
        <v>23</v>
      </c>
      <c r="AI151" s="31">
        <v>21</v>
      </c>
      <c r="AJ151" s="31">
        <v>21</v>
      </c>
      <c r="AK151" s="31">
        <v>21</v>
      </c>
      <c r="AL151" s="31">
        <v>21</v>
      </c>
      <c r="AM151" s="31">
        <v>20</v>
      </c>
      <c r="AN151" s="31">
        <v>18</v>
      </c>
      <c r="AO151" s="31">
        <v>19</v>
      </c>
      <c r="AP151" s="31">
        <v>18</v>
      </c>
      <c r="AQ151" s="31">
        <v>18</v>
      </c>
      <c r="AR151" s="31">
        <v>18</v>
      </c>
      <c r="AS151" s="31">
        <v>18</v>
      </c>
      <c r="AT151" s="31">
        <v>16</v>
      </c>
      <c r="AU151" s="31">
        <v>17</v>
      </c>
      <c r="AV151" s="31">
        <v>17</v>
      </c>
      <c r="AW151" s="31">
        <v>15</v>
      </c>
      <c r="AX151" s="31">
        <v>13</v>
      </c>
      <c r="AY151" s="31">
        <v>13</v>
      </c>
      <c r="AZ151" s="31">
        <v>12</v>
      </c>
      <c r="BA151" s="31">
        <v>10</v>
      </c>
      <c r="BB151" s="31">
        <v>11</v>
      </c>
      <c r="BC151" s="31">
        <v>11</v>
      </c>
      <c r="BD151" s="31">
        <v>12</v>
      </c>
      <c r="BE151" s="31">
        <v>12</v>
      </c>
      <c r="BF151" s="31">
        <v>12</v>
      </c>
      <c r="BG151" s="31">
        <v>15</v>
      </c>
      <c r="BH151" s="31">
        <v>15</v>
      </c>
      <c r="BI151" s="31">
        <v>14</v>
      </c>
      <c r="BJ151" s="31">
        <v>14</v>
      </c>
      <c r="BK151" s="31">
        <v>13</v>
      </c>
      <c r="BL151" s="31">
        <v>13</v>
      </c>
      <c r="BM151" s="31">
        <v>12</v>
      </c>
      <c r="BN151" s="31">
        <v>12</v>
      </c>
      <c r="BO151" s="31">
        <v>13</v>
      </c>
      <c r="BP151" s="31">
        <v>13</v>
      </c>
      <c r="BQ151" s="31">
        <v>13</v>
      </c>
      <c r="BR151" s="31">
        <v>15</v>
      </c>
    </row>
    <row r="152" spans="2:70" x14ac:dyDescent="0.25">
      <c r="B152" s="18" t="s">
        <v>162</v>
      </c>
      <c r="C152" s="18" t="s">
        <v>163</v>
      </c>
      <c r="D152" s="31">
        <v>3</v>
      </c>
      <c r="E152" s="31">
        <v>4</v>
      </c>
      <c r="F152" s="31">
        <v>4</v>
      </c>
      <c r="G152" s="31">
        <v>5</v>
      </c>
      <c r="H152" s="31">
        <v>9</v>
      </c>
      <c r="I152" s="31">
        <v>15</v>
      </c>
      <c r="J152" s="31">
        <v>36</v>
      </c>
      <c r="K152" s="31">
        <v>47</v>
      </c>
      <c r="L152" s="31">
        <v>50</v>
      </c>
      <c r="M152" s="31">
        <v>59</v>
      </c>
      <c r="N152" s="31">
        <v>63</v>
      </c>
      <c r="O152" s="31">
        <v>69</v>
      </c>
      <c r="P152" s="31">
        <v>73</v>
      </c>
      <c r="Q152" s="31">
        <v>77</v>
      </c>
      <c r="R152" s="31">
        <v>82</v>
      </c>
      <c r="S152" s="31">
        <v>87</v>
      </c>
      <c r="T152" s="31">
        <v>89</v>
      </c>
      <c r="U152" s="31">
        <v>94</v>
      </c>
      <c r="V152" s="31">
        <v>97</v>
      </c>
      <c r="W152" s="31">
        <v>101</v>
      </c>
      <c r="X152" s="31">
        <v>104</v>
      </c>
      <c r="Y152" s="31">
        <v>107</v>
      </c>
      <c r="Z152" s="31">
        <v>111</v>
      </c>
      <c r="AA152" s="31">
        <v>113</v>
      </c>
      <c r="AB152" s="31">
        <v>120</v>
      </c>
      <c r="AC152" s="31">
        <v>117</v>
      </c>
      <c r="AD152" s="31">
        <v>113</v>
      </c>
      <c r="AE152" s="31">
        <v>111</v>
      </c>
      <c r="AF152" s="31">
        <v>106</v>
      </c>
      <c r="AG152" s="31">
        <v>111</v>
      </c>
      <c r="AH152" s="31">
        <v>117</v>
      </c>
      <c r="AI152" s="31">
        <v>123</v>
      </c>
      <c r="AJ152" s="31">
        <v>121</v>
      </c>
      <c r="AK152" s="31">
        <v>121</v>
      </c>
      <c r="AL152" s="31">
        <v>124</v>
      </c>
      <c r="AM152" s="31">
        <v>127</v>
      </c>
      <c r="AN152" s="31">
        <v>133</v>
      </c>
      <c r="AO152" s="31">
        <v>136</v>
      </c>
      <c r="AP152" s="31">
        <v>136</v>
      </c>
      <c r="AQ152" s="31">
        <v>142</v>
      </c>
      <c r="AR152" s="31">
        <v>144</v>
      </c>
      <c r="AS152" s="31">
        <v>153</v>
      </c>
      <c r="AT152" s="31">
        <v>165</v>
      </c>
      <c r="AU152" s="31">
        <v>178</v>
      </c>
      <c r="AV152" s="31">
        <v>184</v>
      </c>
      <c r="AW152" s="31">
        <v>187</v>
      </c>
      <c r="AX152" s="31">
        <v>194</v>
      </c>
      <c r="AY152" s="31">
        <v>204</v>
      </c>
      <c r="AZ152" s="31">
        <v>207</v>
      </c>
      <c r="BA152" s="31">
        <v>208</v>
      </c>
      <c r="BB152" s="31">
        <v>218</v>
      </c>
      <c r="BC152" s="31">
        <v>223</v>
      </c>
      <c r="BD152" s="31">
        <v>228</v>
      </c>
      <c r="BE152" s="31">
        <v>234</v>
      </c>
      <c r="BF152" s="31">
        <v>237</v>
      </c>
      <c r="BG152" s="31">
        <v>244</v>
      </c>
      <c r="BH152" s="31">
        <v>256</v>
      </c>
      <c r="BI152" s="31">
        <v>261</v>
      </c>
      <c r="BJ152" s="31">
        <v>287</v>
      </c>
      <c r="BK152" s="31">
        <v>310</v>
      </c>
      <c r="BL152" s="31">
        <v>322</v>
      </c>
      <c r="BM152" s="31">
        <v>328</v>
      </c>
      <c r="BN152" s="31">
        <v>335</v>
      </c>
      <c r="BO152" s="31">
        <v>344</v>
      </c>
      <c r="BP152" s="31">
        <v>353</v>
      </c>
      <c r="BQ152" s="31">
        <v>360</v>
      </c>
      <c r="BR152" s="31">
        <v>388</v>
      </c>
    </row>
    <row r="153" spans="2:70" x14ac:dyDescent="0.25">
      <c r="B153" s="18" t="s">
        <v>165</v>
      </c>
      <c r="C153" s="18" t="s">
        <v>166</v>
      </c>
      <c r="D153" s="31">
        <v>1499</v>
      </c>
      <c r="E153" s="31">
        <v>1547</v>
      </c>
      <c r="F153" s="31">
        <v>1623</v>
      </c>
      <c r="G153" s="31">
        <v>1714</v>
      </c>
      <c r="H153" s="31">
        <v>1785</v>
      </c>
      <c r="I153" s="31">
        <v>1848</v>
      </c>
      <c r="J153" s="31">
        <v>1870</v>
      </c>
      <c r="K153" s="31">
        <v>1921</v>
      </c>
      <c r="L153" s="31">
        <v>1946</v>
      </c>
      <c r="M153" s="31">
        <v>2006</v>
      </c>
      <c r="N153" s="31">
        <v>2047</v>
      </c>
      <c r="O153" s="31">
        <v>2041</v>
      </c>
      <c r="P153" s="31">
        <v>2041</v>
      </c>
      <c r="Q153" s="31">
        <v>2089</v>
      </c>
      <c r="R153" s="31">
        <v>2134</v>
      </c>
      <c r="S153" s="31">
        <v>2144</v>
      </c>
      <c r="T153" s="31">
        <v>2157</v>
      </c>
      <c r="U153" s="31">
        <v>2161</v>
      </c>
      <c r="V153" s="31">
        <v>2183</v>
      </c>
      <c r="W153" s="31">
        <v>2191</v>
      </c>
      <c r="X153" s="31">
        <v>2174</v>
      </c>
      <c r="Y153" s="31">
        <v>2192</v>
      </c>
      <c r="Z153" s="31">
        <v>2209</v>
      </c>
      <c r="AA153" s="31">
        <v>2187</v>
      </c>
      <c r="AB153" s="31">
        <v>2180</v>
      </c>
      <c r="AC153" s="31">
        <v>2170</v>
      </c>
      <c r="AD153" s="31">
        <v>2199</v>
      </c>
      <c r="AE153" s="31">
        <v>2233</v>
      </c>
      <c r="AF153" s="31">
        <v>2268</v>
      </c>
      <c r="AG153" s="31">
        <v>2294</v>
      </c>
      <c r="AH153" s="31">
        <v>2317</v>
      </c>
      <c r="AI153" s="31">
        <v>2354</v>
      </c>
      <c r="AJ153" s="31">
        <v>2382</v>
      </c>
      <c r="AK153" s="31">
        <v>2386</v>
      </c>
      <c r="AL153" s="31">
        <v>2396</v>
      </c>
      <c r="AM153" s="31">
        <v>2428</v>
      </c>
      <c r="AN153" s="31">
        <v>2463</v>
      </c>
      <c r="AO153" s="31">
        <v>2485</v>
      </c>
      <c r="AP153" s="31">
        <v>2520</v>
      </c>
      <c r="AQ153" s="31">
        <v>2528</v>
      </c>
      <c r="AR153" s="31">
        <v>2541</v>
      </c>
      <c r="AS153" s="31">
        <v>2563</v>
      </c>
      <c r="AT153" s="31">
        <v>2559</v>
      </c>
      <c r="AU153" s="31">
        <v>2574</v>
      </c>
      <c r="AV153" s="31">
        <v>2581</v>
      </c>
      <c r="AW153" s="31">
        <v>2591</v>
      </c>
      <c r="AX153" s="31">
        <v>2596</v>
      </c>
      <c r="AY153" s="31">
        <v>2672</v>
      </c>
      <c r="AZ153" s="31">
        <v>2673</v>
      </c>
      <c r="BA153" s="31">
        <v>2664</v>
      </c>
      <c r="BB153" s="31">
        <v>2671</v>
      </c>
      <c r="BC153" s="31">
        <v>2673</v>
      </c>
      <c r="BD153" s="31">
        <v>2670</v>
      </c>
      <c r="BE153" s="31">
        <v>2669</v>
      </c>
      <c r="BF153" s="31">
        <v>2684</v>
      </c>
      <c r="BG153" s="31">
        <v>2677</v>
      </c>
      <c r="BH153" s="31">
        <v>2693</v>
      </c>
      <c r="BI153" s="31">
        <v>2799</v>
      </c>
      <c r="BJ153" s="31">
        <v>2823</v>
      </c>
      <c r="BK153" s="31">
        <v>2852</v>
      </c>
      <c r="BL153" s="31">
        <v>2867</v>
      </c>
      <c r="BM153" s="31">
        <v>2863</v>
      </c>
      <c r="BN153" s="31">
        <v>2878</v>
      </c>
      <c r="BO153" s="31">
        <v>2900</v>
      </c>
      <c r="BP153" s="31">
        <v>2894</v>
      </c>
      <c r="BQ153" s="31">
        <v>2882</v>
      </c>
      <c r="BR153" s="31">
        <v>2948</v>
      </c>
    </row>
    <row r="154" spans="2:70" x14ac:dyDescent="0.25">
      <c r="B154" s="18" t="s">
        <v>168</v>
      </c>
      <c r="C154" s="18" t="s">
        <v>169</v>
      </c>
      <c r="D154" s="31">
        <v>2684</v>
      </c>
      <c r="E154" s="31">
        <v>2714</v>
      </c>
      <c r="F154" s="31">
        <v>2741</v>
      </c>
      <c r="G154" s="31">
        <v>2832</v>
      </c>
      <c r="H154" s="31">
        <v>2912</v>
      </c>
      <c r="I154" s="31">
        <v>3030</v>
      </c>
      <c r="J154" s="31">
        <v>3122</v>
      </c>
      <c r="K154" s="31">
        <v>3228</v>
      </c>
      <c r="L154" s="31">
        <v>3347</v>
      </c>
      <c r="M154" s="31">
        <v>3448</v>
      </c>
      <c r="N154" s="31">
        <v>3534</v>
      </c>
      <c r="O154" s="31">
        <v>3576</v>
      </c>
      <c r="P154" s="31">
        <v>3588</v>
      </c>
      <c r="Q154" s="31">
        <v>3638</v>
      </c>
      <c r="R154" s="31">
        <v>3706</v>
      </c>
      <c r="S154" s="31">
        <v>3746</v>
      </c>
      <c r="T154" s="31">
        <v>3755</v>
      </c>
      <c r="U154" s="31">
        <v>3785</v>
      </c>
      <c r="V154" s="31">
        <v>3840</v>
      </c>
      <c r="W154" s="31">
        <v>3863</v>
      </c>
      <c r="X154" s="31">
        <v>3854</v>
      </c>
      <c r="Y154" s="31">
        <v>3864</v>
      </c>
      <c r="Z154" s="31">
        <v>3872</v>
      </c>
      <c r="AA154" s="31">
        <v>3873</v>
      </c>
      <c r="AB154" s="31">
        <v>3834</v>
      </c>
      <c r="AC154" s="31">
        <v>3793</v>
      </c>
      <c r="AD154" s="31">
        <v>3784</v>
      </c>
      <c r="AE154" s="31">
        <v>3768</v>
      </c>
      <c r="AF154" s="31">
        <v>3750</v>
      </c>
      <c r="AG154" s="31">
        <v>3724</v>
      </c>
      <c r="AH154" s="31">
        <v>3746</v>
      </c>
      <c r="AI154" s="31">
        <v>3750</v>
      </c>
      <c r="AJ154" s="31">
        <v>3776</v>
      </c>
      <c r="AK154" s="31">
        <v>3792</v>
      </c>
      <c r="AL154" s="31">
        <v>3798</v>
      </c>
      <c r="AM154" s="31">
        <v>3819</v>
      </c>
      <c r="AN154" s="31">
        <v>3810</v>
      </c>
      <c r="AO154" s="31">
        <v>3861</v>
      </c>
      <c r="AP154" s="31">
        <v>3868</v>
      </c>
      <c r="AQ154" s="31">
        <v>3899</v>
      </c>
      <c r="AR154" s="31">
        <v>3921</v>
      </c>
      <c r="AS154" s="31">
        <v>3915</v>
      </c>
      <c r="AT154" s="31">
        <v>3920</v>
      </c>
      <c r="AU154" s="31">
        <v>3913</v>
      </c>
      <c r="AV154" s="31">
        <v>3929</v>
      </c>
      <c r="AW154" s="31">
        <v>3911</v>
      </c>
      <c r="AX154" s="31">
        <v>3925</v>
      </c>
      <c r="AY154" s="31">
        <v>3951</v>
      </c>
      <c r="AZ154" s="31">
        <v>3994</v>
      </c>
      <c r="BA154" s="31">
        <v>4006</v>
      </c>
      <c r="BB154" s="31">
        <v>4015</v>
      </c>
      <c r="BC154" s="31">
        <v>4061</v>
      </c>
      <c r="BD154" s="31">
        <v>4099</v>
      </c>
      <c r="BE154" s="31">
        <v>4085</v>
      </c>
      <c r="BF154" s="31">
        <v>4119</v>
      </c>
      <c r="BG154" s="31">
        <v>4145</v>
      </c>
      <c r="BH154" s="31">
        <v>4189</v>
      </c>
      <c r="BI154" s="31">
        <v>4202</v>
      </c>
      <c r="BJ154" s="31">
        <v>4223</v>
      </c>
      <c r="BK154" s="31">
        <v>4237</v>
      </c>
      <c r="BL154" s="31">
        <v>4267</v>
      </c>
      <c r="BM154" s="31">
        <v>4273</v>
      </c>
      <c r="BN154" s="31">
        <v>4296</v>
      </c>
      <c r="BO154" s="31">
        <v>4362</v>
      </c>
      <c r="BP154" s="31">
        <v>4361</v>
      </c>
      <c r="BQ154" s="31">
        <v>4363</v>
      </c>
      <c r="BR154" s="31">
        <v>4409</v>
      </c>
    </row>
    <row r="155" spans="2:70" x14ac:dyDescent="0.25">
      <c r="B155" s="18" t="s">
        <v>171</v>
      </c>
      <c r="C155" s="18" t="s">
        <v>172</v>
      </c>
      <c r="D155" s="31">
        <v>231</v>
      </c>
      <c r="E155" s="31">
        <v>234</v>
      </c>
      <c r="F155" s="31">
        <v>242</v>
      </c>
      <c r="G155" s="31">
        <v>248</v>
      </c>
      <c r="H155" s="31">
        <v>262</v>
      </c>
      <c r="I155" s="31">
        <v>259</v>
      </c>
      <c r="J155" s="31">
        <v>268</v>
      </c>
      <c r="K155" s="31">
        <v>272</v>
      </c>
      <c r="L155" s="31">
        <v>283</v>
      </c>
      <c r="M155" s="31">
        <v>290</v>
      </c>
      <c r="N155" s="31">
        <v>289</v>
      </c>
      <c r="O155" s="31">
        <v>287</v>
      </c>
      <c r="P155" s="31">
        <v>289</v>
      </c>
      <c r="Q155" s="31">
        <v>301</v>
      </c>
      <c r="R155" s="31">
        <v>308</v>
      </c>
      <c r="S155" s="31">
        <v>319</v>
      </c>
      <c r="T155" s="31">
        <v>327</v>
      </c>
      <c r="U155" s="31">
        <v>321</v>
      </c>
      <c r="V155" s="31">
        <v>315</v>
      </c>
      <c r="W155" s="31">
        <v>341</v>
      </c>
      <c r="X155" s="31">
        <v>350</v>
      </c>
      <c r="Y155" s="31">
        <v>348</v>
      </c>
      <c r="Z155" s="31">
        <v>355</v>
      </c>
      <c r="AA155" s="31">
        <v>351</v>
      </c>
      <c r="AB155" s="31">
        <v>357</v>
      </c>
      <c r="AC155" s="31">
        <v>363</v>
      </c>
      <c r="AD155" s="31">
        <v>356</v>
      </c>
      <c r="AE155" s="31">
        <v>363</v>
      </c>
      <c r="AF155" s="31">
        <v>366</v>
      </c>
      <c r="AG155" s="31">
        <v>367</v>
      </c>
      <c r="AH155" s="31">
        <v>368</v>
      </c>
      <c r="AI155" s="31">
        <v>365</v>
      </c>
      <c r="AJ155" s="31">
        <v>369</v>
      </c>
      <c r="AK155" s="31">
        <v>365</v>
      </c>
      <c r="AL155" s="31">
        <v>369</v>
      </c>
      <c r="AM155" s="31">
        <v>365</v>
      </c>
      <c r="AN155" s="31">
        <v>367</v>
      </c>
      <c r="AO155" s="31">
        <v>379</v>
      </c>
      <c r="AP155" s="31">
        <v>387</v>
      </c>
      <c r="AQ155" s="31">
        <v>396</v>
      </c>
      <c r="AR155" s="31">
        <v>392</v>
      </c>
      <c r="AS155" s="31">
        <v>395</v>
      </c>
      <c r="AT155" s="31">
        <v>392</v>
      </c>
      <c r="AU155" s="31">
        <v>399</v>
      </c>
      <c r="AV155" s="31">
        <v>403</v>
      </c>
      <c r="AW155" s="31">
        <v>409</v>
      </c>
      <c r="AX155" s="31">
        <v>413</v>
      </c>
      <c r="AY155" s="31">
        <v>418</v>
      </c>
      <c r="AZ155" s="31">
        <v>417</v>
      </c>
      <c r="BA155" s="31">
        <v>412</v>
      </c>
      <c r="BB155" s="31">
        <v>412</v>
      </c>
      <c r="BC155" s="31">
        <v>409</v>
      </c>
      <c r="BD155" s="31">
        <v>419</v>
      </c>
      <c r="BE155" s="31">
        <v>425</v>
      </c>
      <c r="BF155" s="31">
        <v>421</v>
      </c>
      <c r="BG155" s="31">
        <v>434</v>
      </c>
      <c r="BH155" s="31">
        <v>432</v>
      </c>
      <c r="BI155" s="31">
        <v>429</v>
      </c>
      <c r="BJ155" s="31">
        <v>425</v>
      </c>
      <c r="BK155" s="31">
        <v>436</v>
      </c>
      <c r="BL155" s="31">
        <v>443</v>
      </c>
      <c r="BM155" s="31">
        <v>447</v>
      </c>
      <c r="BN155" s="31">
        <v>463</v>
      </c>
      <c r="BO155" s="31">
        <v>465</v>
      </c>
      <c r="BP155" s="31">
        <v>479</v>
      </c>
      <c r="BQ155" s="31">
        <v>485</v>
      </c>
      <c r="BR155" s="31">
        <v>491</v>
      </c>
    </row>
    <row r="156" spans="2:70" x14ac:dyDescent="0.25">
      <c r="B156" s="18" t="s">
        <v>174</v>
      </c>
      <c r="C156" s="18" t="s">
        <v>175</v>
      </c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>
        <v>1</v>
      </c>
      <c r="Q156" s="31">
        <v>1</v>
      </c>
      <c r="R156" s="31">
        <v>1</v>
      </c>
      <c r="S156" s="31">
        <v>1</v>
      </c>
      <c r="T156" s="31">
        <v>1</v>
      </c>
      <c r="U156" s="31">
        <v>1</v>
      </c>
      <c r="V156" s="31">
        <v>1</v>
      </c>
      <c r="W156" s="31">
        <v>1</v>
      </c>
      <c r="X156" s="31">
        <v>1</v>
      </c>
      <c r="Y156" s="31">
        <v>1</v>
      </c>
      <c r="Z156" s="31">
        <v>1</v>
      </c>
      <c r="AA156" s="31">
        <v>1</v>
      </c>
      <c r="AB156" s="31">
        <v>1</v>
      </c>
      <c r="AC156" s="31">
        <v>1</v>
      </c>
      <c r="AD156" s="31">
        <v>1</v>
      </c>
      <c r="AE156" s="31">
        <v>1</v>
      </c>
      <c r="AF156" s="31">
        <v>1</v>
      </c>
      <c r="AG156" s="31">
        <v>1</v>
      </c>
      <c r="AH156" s="31">
        <v>2</v>
      </c>
      <c r="AI156" s="31">
        <v>2</v>
      </c>
      <c r="AJ156" s="31">
        <v>3</v>
      </c>
      <c r="AK156" s="31">
        <v>4</v>
      </c>
      <c r="AL156" s="31">
        <v>4</v>
      </c>
      <c r="AM156" s="31">
        <v>4</v>
      </c>
      <c r="AN156" s="31">
        <v>4</v>
      </c>
      <c r="AO156" s="31">
        <v>4</v>
      </c>
      <c r="AP156" s="31">
        <v>4</v>
      </c>
      <c r="AQ156" s="31">
        <v>5</v>
      </c>
      <c r="AR156" s="31">
        <v>5</v>
      </c>
      <c r="AS156" s="31">
        <v>5</v>
      </c>
      <c r="AT156" s="31">
        <v>4</v>
      </c>
      <c r="AU156" s="31">
        <v>5</v>
      </c>
      <c r="AV156" s="31">
        <v>5</v>
      </c>
      <c r="AW156" s="31">
        <v>5</v>
      </c>
      <c r="AX156" s="31">
        <v>5</v>
      </c>
      <c r="AY156" s="31">
        <v>5</v>
      </c>
      <c r="AZ156" s="31">
        <v>5</v>
      </c>
      <c r="BA156" s="31">
        <v>5</v>
      </c>
      <c r="BB156" s="31">
        <v>6</v>
      </c>
      <c r="BC156" s="31">
        <v>6</v>
      </c>
      <c r="BD156" s="31">
        <v>6</v>
      </c>
      <c r="BE156" s="31">
        <v>7</v>
      </c>
      <c r="BF156" s="31">
        <v>7</v>
      </c>
      <c r="BG156" s="31">
        <v>7</v>
      </c>
      <c r="BH156" s="31">
        <v>7</v>
      </c>
      <c r="BI156" s="31">
        <v>7</v>
      </c>
      <c r="BJ156" s="31">
        <v>7</v>
      </c>
      <c r="BK156" s="31">
        <v>7</v>
      </c>
      <c r="BL156" s="31">
        <v>7</v>
      </c>
      <c r="BM156" s="31">
        <v>7</v>
      </c>
      <c r="BN156" s="31">
        <v>7</v>
      </c>
      <c r="BO156" s="31">
        <v>7</v>
      </c>
      <c r="BP156" s="31">
        <v>7</v>
      </c>
      <c r="BQ156" s="31">
        <v>7</v>
      </c>
      <c r="BR156" s="31">
        <v>6</v>
      </c>
    </row>
    <row r="157" spans="2:70" x14ac:dyDescent="0.25">
      <c r="B157" s="18" t="s">
        <v>177</v>
      </c>
      <c r="C157" s="18" t="s">
        <v>178</v>
      </c>
      <c r="D157" s="31">
        <v>5</v>
      </c>
      <c r="E157" s="31">
        <v>4</v>
      </c>
      <c r="F157" s="31">
        <v>2</v>
      </c>
      <c r="G157" s="31">
        <v>3</v>
      </c>
      <c r="H157" s="31">
        <v>3</v>
      </c>
      <c r="I157" s="31">
        <v>4</v>
      </c>
      <c r="J157" s="31">
        <v>4</v>
      </c>
      <c r="K157" s="31">
        <v>6</v>
      </c>
      <c r="L157" s="31">
        <v>7</v>
      </c>
      <c r="M157" s="31">
        <v>5</v>
      </c>
      <c r="N157" s="31">
        <v>5</v>
      </c>
      <c r="O157" s="31">
        <v>4</v>
      </c>
      <c r="P157" s="31">
        <v>4</v>
      </c>
      <c r="Q157" s="31">
        <v>2</v>
      </c>
      <c r="R157" s="31">
        <v>2</v>
      </c>
      <c r="S157" s="31">
        <v>2</v>
      </c>
      <c r="T157" s="31">
        <v>2</v>
      </c>
      <c r="U157" s="31">
        <v>2</v>
      </c>
      <c r="V157" s="31">
        <v>3</v>
      </c>
      <c r="W157" s="31">
        <v>4</v>
      </c>
      <c r="X157" s="31">
        <v>3</v>
      </c>
      <c r="Y157" s="31">
        <v>2</v>
      </c>
      <c r="Z157" s="31">
        <v>3</v>
      </c>
      <c r="AA157" s="31">
        <v>4</v>
      </c>
      <c r="AB157" s="31">
        <v>2</v>
      </c>
      <c r="AC157" s="31">
        <v>2</v>
      </c>
      <c r="AD157" s="31">
        <v>2</v>
      </c>
      <c r="AE157" s="31">
        <v>2</v>
      </c>
      <c r="AF157" s="31">
        <v>2</v>
      </c>
      <c r="AG157" s="31">
        <v>1</v>
      </c>
      <c r="AH157" s="31">
        <v>2</v>
      </c>
      <c r="AI157" s="31">
        <v>3</v>
      </c>
      <c r="AJ157" s="31">
        <v>2</v>
      </c>
      <c r="AK157" s="31">
        <v>1</v>
      </c>
      <c r="AL157" s="31">
        <v>2</v>
      </c>
      <c r="AM157" s="31">
        <v>2</v>
      </c>
      <c r="AN157" s="31">
        <v>2</v>
      </c>
      <c r="AO157" s="31">
        <v>2</v>
      </c>
      <c r="AP157" s="31">
        <v>2</v>
      </c>
      <c r="AQ157" s="31">
        <v>3</v>
      </c>
      <c r="AR157" s="31">
        <v>2</v>
      </c>
      <c r="AS157" s="31">
        <v>2</v>
      </c>
      <c r="AT157" s="31">
        <v>2</v>
      </c>
      <c r="AU157" s="31">
        <v>2</v>
      </c>
      <c r="AV157" s="31">
        <v>2</v>
      </c>
      <c r="AW157" s="31">
        <v>3</v>
      </c>
      <c r="AX157" s="31">
        <v>3</v>
      </c>
      <c r="AY157" s="31">
        <v>3</v>
      </c>
      <c r="AZ157" s="31">
        <v>3</v>
      </c>
      <c r="BA157" s="31">
        <v>3</v>
      </c>
      <c r="BB157" s="31">
        <v>3</v>
      </c>
      <c r="BC157" s="31">
        <v>3</v>
      </c>
      <c r="BD157" s="31">
        <v>3</v>
      </c>
      <c r="BE157" s="31">
        <v>3</v>
      </c>
      <c r="BF157" s="31">
        <v>3</v>
      </c>
      <c r="BG157" s="31">
        <v>3</v>
      </c>
      <c r="BH157" s="31">
        <v>3</v>
      </c>
      <c r="BI157" s="31">
        <v>3</v>
      </c>
      <c r="BJ157" s="31">
        <v>3</v>
      </c>
      <c r="BK157" s="31">
        <v>3</v>
      </c>
      <c r="BL157" s="31">
        <v>2</v>
      </c>
      <c r="BM157" s="31">
        <v>2</v>
      </c>
      <c r="BN157" s="31">
        <v>2</v>
      </c>
      <c r="BO157" s="31">
        <v>2</v>
      </c>
      <c r="BP157" s="31">
        <v>2</v>
      </c>
      <c r="BQ157" s="31">
        <v>2</v>
      </c>
      <c r="BR157" s="31">
        <v>3</v>
      </c>
    </row>
    <row r="158" spans="2:70" x14ac:dyDescent="0.25">
      <c r="B158" s="18" t="s">
        <v>180</v>
      </c>
      <c r="C158" s="18" t="s">
        <v>181</v>
      </c>
      <c r="D158" s="31">
        <v>857</v>
      </c>
      <c r="E158" s="31">
        <v>944</v>
      </c>
      <c r="F158" s="31">
        <v>995</v>
      </c>
      <c r="G158" s="31">
        <v>1106</v>
      </c>
      <c r="H158" s="31">
        <v>1309</v>
      </c>
      <c r="I158" s="31">
        <v>1540</v>
      </c>
      <c r="J158" s="31">
        <v>1709</v>
      </c>
      <c r="K158" s="31">
        <v>1787</v>
      </c>
      <c r="L158" s="31">
        <v>1794</v>
      </c>
      <c r="M158" s="31">
        <v>1801</v>
      </c>
      <c r="N158" s="31">
        <v>1728</v>
      </c>
      <c r="O158" s="31">
        <v>1698</v>
      </c>
      <c r="P158" s="31">
        <v>1715</v>
      </c>
      <c r="Q158" s="31">
        <v>1769</v>
      </c>
      <c r="R158" s="31">
        <v>1830</v>
      </c>
      <c r="S158" s="31">
        <v>1896</v>
      </c>
      <c r="T158" s="31">
        <v>1933</v>
      </c>
      <c r="U158" s="31">
        <v>1935</v>
      </c>
      <c r="V158" s="31">
        <v>1978</v>
      </c>
      <c r="W158" s="31">
        <v>2037</v>
      </c>
      <c r="X158" s="31">
        <v>2054</v>
      </c>
      <c r="Y158" s="31">
        <v>2068</v>
      </c>
      <c r="Z158" s="31">
        <v>2088</v>
      </c>
      <c r="AA158" s="31">
        <v>2043</v>
      </c>
      <c r="AB158" s="31">
        <v>2037</v>
      </c>
      <c r="AC158" s="31">
        <v>2012</v>
      </c>
      <c r="AD158" s="31">
        <v>1998</v>
      </c>
      <c r="AE158" s="31">
        <v>2000</v>
      </c>
      <c r="AF158" s="31">
        <v>1994</v>
      </c>
      <c r="AG158" s="31">
        <v>1987</v>
      </c>
      <c r="AH158" s="31">
        <v>1968</v>
      </c>
      <c r="AI158" s="31">
        <v>1968</v>
      </c>
      <c r="AJ158" s="31">
        <v>1947</v>
      </c>
      <c r="AK158" s="31">
        <v>1931</v>
      </c>
      <c r="AL158" s="31">
        <v>1965</v>
      </c>
      <c r="AM158" s="31">
        <v>1984</v>
      </c>
      <c r="AN158" s="31">
        <v>2042</v>
      </c>
      <c r="AO158" s="31">
        <v>2052</v>
      </c>
      <c r="AP158" s="31">
        <v>2125</v>
      </c>
      <c r="AQ158" s="31">
        <v>2158</v>
      </c>
      <c r="AR158" s="31">
        <v>2187</v>
      </c>
      <c r="AS158" s="31">
        <v>2200</v>
      </c>
      <c r="AT158" s="31">
        <v>2193</v>
      </c>
      <c r="AU158" s="31">
        <v>2192</v>
      </c>
      <c r="AV158" s="31">
        <v>2153</v>
      </c>
      <c r="AW158" s="31">
        <v>2135</v>
      </c>
      <c r="AX158" s="31">
        <v>2118</v>
      </c>
      <c r="AY158" s="31">
        <v>2133</v>
      </c>
      <c r="AZ158" s="31">
        <v>2134</v>
      </c>
      <c r="BA158" s="31">
        <v>2158</v>
      </c>
      <c r="BB158" s="31">
        <v>2220</v>
      </c>
      <c r="BC158" s="31">
        <v>2258</v>
      </c>
      <c r="BD158" s="31">
        <v>2241</v>
      </c>
      <c r="BE158" s="31">
        <v>2257</v>
      </c>
      <c r="BF158" s="31">
        <v>2254</v>
      </c>
      <c r="BG158" s="31">
        <v>2310</v>
      </c>
      <c r="BH158" s="31">
        <v>2309</v>
      </c>
      <c r="BI158" s="31">
        <v>2352</v>
      </c>
      <c r="BJ158" s="31">
        <v>2396</v>
      </c>
      <c r="BK158" s="31">
        <v>2416</v>
      </c>
      <c r="BL158" s="31">
        <v>2439</v>
      </c>
      <c r="BM158" s="31">
        <v>2464</v>
      </c>
      <c r="BN158" s="31">
        <v>2482</v>
      </c>
      <c r="BO158" s="31">
        <v>2500</v>
      </c>
      <c r="BP158" s="31">
        <v>2515</v>
      </c>
      <c r="BQ158" s="31">
        <v>2538</v>
      </c>
      <c r="BR158" s="31">
        <v>2598</v>
      </c>
    </row>
    <row r="159" spans="2:70" x14ac:dyDescent="0.25">
      <c r="B159" s="18" t="s">
        <v>183</v>
      </c>
      <c r="C159" s="18" t="s">
        <v>184</v>
      </c>
      <c r="D159" s="31">
        <v>123</v>
      </c>
      <c r="E159" s="31">
        <v>137</v>
      </c>
      <c r="F159" s="31">
        <v>129</v>
      </c>
      <c r="G159" s="31">
        <v>152</v>
      </c>
      <c r="H159" s="31">
        <v>172</v>
      </c>
      <c r="I159" s="31">
        <v>183</v>
      </c>
      <c r="J159" s="31">
        <v>199</v>
      </c>
      <c r="K159" s="31">
        <v>212</v>
      </c>
      <c r="L159" s="31">
        <v>208</v>
      </c>
      <c r="M159" s="31">
        <v>205</v>
      </c>
      <c r="N159" s="31">
        <v>203</v>
      </c>
      <c r="O159" s="31">
        <v>206</v>
      </c>
      <c r="P159" s="31">
        <v>210</v>
      </c>
      <c r="Q159" s="31">
        <v>219</v>
      </c>
      <c r="R159" s="31">
        <v>226</v>
      </c>
      <c r="S159" s="31">
        <v>233</v>
      </c>
      <c r="T159" s="31">
        <v>236</v>
      </c>
      <c r="U159" s="31">
        <v>240</v>
      </c>
      <c r="V159" s="31">
        <v>237</v>
      </c>
      <c r="W159" s="31">
        <v>236</v>
      </c>
      <c r="X159" s="31">
        <v>242</v>
      </c>
      <c r="Y159" s="31">
        <v>234</v>
      </c>
      <c r="Z159" s="31">
        <v>236</v>
      </c>
      <c r="AA159" s="31">
        <v>236</v>
      </c>
      <c r="AB159" s="31">
        <v>247</v>
      </c>
      <c r="AC159" s="31">
        <v>250</v>
      </c>
      <c r="AD159" s="31">
        <v>256</v>
      </c>
      <c r="AE159" s="31">
        <v>256</v>
      </c>
      <c r="AF159" s="31">
        <v>262</v>
      </c>
      <c r="AG159" s="31">
        <v>256</v>
      </c>
      <c r="AH159" s="31">
        <v>257</v>
      </c>
      <c r="AI159" s="31">
        <v>257</v>
      </c>
      <c r="AJ159" s="31">
        <v>250</v>
      </c>
      <c r="AK159" s="31">
        <v>247</v>
      </c>
      <c r="AL159" s="31">
        <v>250</v>
      </c>
      <c r="AM159" s="31">
        <v>246</v>
      </c>
      <c r="AN159" s="31">
        <v>248</v>
      </c>
      <c r="AO159" s="31">
        <v>246</v>
      </c>
      <c r="AP159" s="31">
        <v>252</v>
      </c>
      <c r="AQ159" s="31">
        <v>259</v>
      </c>
      <c r="AR159" s="31">
        <v>265</v>
      </c>
      <c r="AS159" s="31">
        <v>269</v>
      </c>
      <c r="AT159" s="31">
        <v>266</v>
      </c>
      <c r="AU159" s="31">
        <v>264</v>
      </c>
      <c r="AV159" s="31">
        <v>271</v>
      </c>
      <c r="AW159" s="31">
        <v>272</v>
      </c>
      <c r="AX159" s="31">
        <v>269</v>
      </c>
      <c r="AY159" s="31">
        <v>269</v>
      </c>
      <c r="AZ159" s="31">
        <v>271</v>
      </c>
      <c r="BA159" s="31">
        <v>279</v>
      </c>
      <c r="BB159" s="31">
        <v>282</v>
      </c>
      <c r="BC159" s="31">
        <v>290</v>
      </c>
      <c r="BD159" s="31">
        <v>303</v>
      </c>
      <c r="BE159" s="31">
        <v>304</v>
      </c>
      <c r="BF159" s="31">
        <v>300</v>
      </c>
      <c r="BG159" s="31">
        <v>304</v>
      </c>
      <c r="BH159" s="31">
        <v>304</v>
      </c>
      <c r="BI159" s="31">
        <v>310</v>
      </c>
      <c r="BJ159" s="31">
        <v>313</v>
      </c>
      <c r="BK159" s="31">
        <v>325</v>
      </c>
      <c r="BL159" s="31">
        <v>331</v>
      </c>
      <c r="BM159" s="31">
        <v>335</v>
      </c>
      <c r="BN159" s="31">
        <v>338</v>
      </c>
      <c r="BO159" s="31">
        <v>350</v>
      </c>
      <c r="BP159" s="31">
        <v>352</v>
      </c>
      <c r="BQ159" s="31">
        <v>357</v>
      </c>
      <c r="BR159" s="31">
        <v>356</v>
      </c>
    </row>
    <row r="160" spans="2:70" x14ac:dyDescent="0.25">
      <c r="B160" s="18" t="s">
        <v>186</v>
      </c>
      <c r="C160" s="18" t="s">
        <v>187</v>
      </c>
      <c r="D160" s="31">
        <v>2</v>
      </c>
      <c r="E160" s="31">
        <v>2</v>
      </c>
      <c r="F160" s="31">
        <v>2</v>
      </c>
      <c r="G160" s="31">
        <v>3</v>
      </c>
      <c r="H160" s="31">
        <v>3</v>
      </c>
      <c r="I160" s="31">
        <v>3</v>
      </c>
      <c r="J160" s="31">
        <v>3</v>
      </c>
      <c r="K160" s="31">
        <v>4</v>
      </c>
      <c r="L160" s="31">
        <v>4</v>
      </c>
      <c r="M160" s="31">
        <v>4</v>
      </c>
      <c r="N160" s="31">
        <v>4</v>
      </c>
      <c r="O160" s="31">
        <v>2</v>
      </c>
      <c r="P160" s="31">
        <v>1</v>
      </c>
      <c r="Q160" s="31">
        <v>1</v>
      </c>
      <c r="R160" s="31">
        <v>1</v>
      </c>
      <c r="S160" s="31">
        <v>1</v>
      </c>
      <c r="T160" s="31">
        <v>1</v>
      </c>
      <c r="U160" s="31">
        <v>2</v>
      </c>
      <c r="V160" s="31">
        <v>2</v>
      </c>
      <c r="W160" s="31">
        <v>2</v>
      </c>
      <c r="X160" s="31">
        <v>2</v>
      </c>
      <c r="Y160" s="31">
        <v>2</v>
      </c>
      <c r="Z160" s="31">
        <v>2</v>
      </c>
      <c r="AA160" s="31">
        <v>3</v>
      </c>
      <c r="AB160" s="31">
        <v>3</v>
      </c>
      <c r="AC160" s="31">
        <v>2</v>
      </c>
      <c r="AD160" s="31">
        <v>4</v>
      </c>
      <c r="AE160" s="31">
        <v>4</v>
      </c>
      <c r="AF160" s="31">
        <v>3</v>
      </c>
      <c r="AG160" s="31">
        <v>3</v>
      </c>
      <c r="AH160" s="31">
        <v>3</v>
      </c>
      <c r="AI160" s="31">
        <v>4</v>
      </c>
      <c r="AJ160" s="31">
        <v>5</v>
      </c>
      <c r="AK160" s="31">
        <v>5</v>
      </c>
      <c r="AL160" s="31">
        <v>7</v>
      </c>
      <c r="AM160" s="31">
        <v>7</v>
      </c>
      <c r="AN160" s="31">
        <v>7</v>
      </c>
      <c r="AO160" s="31">
        <v>7</v>
      </c>
      <c r="AP160" s="31">
        <v>7</v>
      </c>
      <c r="AQ160" s="31">
        <v>7</v>
      </c>
      <c r="AR160" s="31">
        <v>6</v>
      </c>
      <c r="AS160" s="31">
        <v>7</v>
      </c>
      <c r="AT160" s="31">
        <v>6</v>
      </c>
      <c r="AU160" s="31">
        <v>7</v>
      </c>
      <c r="AV160" s="31">
        <v>7</v>
      </c>
      <c r="AW160" s="31">
        <v>7</v>
      </c>
      <c r="AX160" s="31">
        <v>7</v>
      </c>
      <c r="AY160" s="31">
        <v>8</v>
      </c>
      <c r="AZ160" s="31">
        <v>8</v>
      </c>
      <c r="BA160" s="31">
        <v>8</v>
      </c>
      <c r="BB160" s="31">
        <v>9</v>
      </c>
      <c r="BC160" s="31">
        <v>11</v>
      </c>
      <c r="BD160" s="31">
        <v>9</v>
      </c>
      <c r="BE160" s="31">
        <v>9</v>
      </c>
      <c r="BF160" s="31">
        <v>11</v>
      </c>
      <c r="BG160" s="31">
        <v>10</v>
      </c>
      <c r="BH160" s="31">
        <v>8</v>
      </c>
      <c r="BI160" s="31">
        <v>8</v>
      </c>
      <c r="BJ160" s="31">
        <v>10</v>
      </c>
      <c r="BK160" s="31">
        <v>10</v>
      </c>
      <c r="BL160" s="31">
        <v>10</v>
      </c>
      <c r="BM160" s="31">
        <v>11</v>
      </c>
      <c r="BN160" s="31">
        <v>13</v>
      </c>
      <c r="BO160" s="31">
        <v>13</v>
      </c>
      <c r="BP160" s="31">
        <v>12</v>
      </c>
      <c r="BQ160" s="31">
        <v>12</v>
      </c>
      <c r="BR160" s="31">
        <v>13</v>
      </c>
    </row>
    <row r="161" spans="2:70" x14ac:dyDescent="0.25">
      <c r="B161" s="18" t="s">
        <v>189</v>
      </c>
      <c r="C161" s="18" t="s">
        <v>190</v>
      </c>
      <c r="D161" s="31">
        <v>7</v>
      </c>
      <c r="E161" s="31">
        <v>6</v>
      </c>
      <c r="F161" s="31">
        <v>7</v>
      </c>
      <c r="G161" s="31">
        <v>6</v>
      </c>
      <c r="H161" s="31">
        <v>6</v>
      </c>
      <c r="I161" s="31">
        <v>6</v>
      </c>
      <c r="J161" s="31">
        <v>5</v>
      </c>
      <c r="K161" s="31">
        <v>6</v>
      </c>
      <c r="L161" s="31">
        <v>6</v>
      </c>
      <c r="M161" s="31">
        <v>6</v>
      </c>
      <c r="N161" s="31">
        <v>6</v>
      </c>
      <c r="O161" s="31">
        <v>7</v>
      </c>
      <c r="P161" s="31">
        <v>7</v>
      </c>
      <c r="Q161" s="31">
        <v>6</v>
      </c>
      <c r="R161" s="31">
        <v>7</v>
      </c>
      <c r="S161" s="31">
        <v>7</v>
      </c>
      <c r="T161" s="31">
        <v>7</v>
      </c>
      <c r="U161" s="31">
        <v>7</v>
      </c>
      <c r="V161" s="31">
        <v>7</v>
      </c>
      <c r="W161" s="31">
        <v>8</v>
      </c>
      <c r="X161" s="31">
        <v>8</v>
      </c>
      <c r="Y161" s="31">
        <v>9</v>
      </c>
      <c r="Z161" s="31">
        <v>9</v>
      </c>
      <c r="AA161" s="31">
        <v>9</v>
      </c>
      <c r="AB161" s="31">
        <v>9</v>
      </c>
      <c r="AC161" s="31">
        <v>9</v>
      </c>
      <c r="AD161" s="31">
        <v>7</v>
      </c>
      <c r="AE161" s="31">
        <v>7</v>
      </c>
      <c r="AF161" s="31">
        <v>7</v>
      </c>
      <c r="AG161" s="31">
        <v>6</v>
      </c>
      <c r="AH161" s="31">
        <v>7</v>
      </c>
      <c r="AI161" s="31">
        <v>7</v>
      </c>
      <c r="AJ161" s="31">
        <v>7</v>
      </c>
      <c r="AK161" s="31">
        <v>7</v>
      </c>
      <c r="AL161" s="31">
        <v>7</v>
      </c>
      <c r="AM161" s="31">
        <v>7</v>
      </c>
      <c r="AN161" s="31">
        <v>7</v>
      </c>
      <c r="AO161" s="31">
        <v>7</v>
      </c>
      <c r="AP161" s="31">
        <v>8</v>
      </c>
      <c r="AQ161" s="31">
        <v>8</v>
      </c>
      <c r="AR161" s="31">
        <v>8</v>
      </c>
      <c r="AS161" s="31">
        <v>8</v>
      </c>
      <c r="AT161" s="31">
        <v>9</v>
      </c>
      <c r="AU161" s="31">
        <v>9</v>
      </c>
      <c r="AV161" s="31">
        <v>9</v>
      </c>
      <c r="AW161" s="31">
        <v>9</v>
      </c>
      <c r="AX161" s="31">
        <v>9</v>
      </c>
      <c r="AY161" s="31">
        <v>9</v>
      </c>
      <c r="AZ161" s="31">
        <v>9</v>
      </c>
      <c r="BA161" s="31">
        <v>9</v>
      </c>
      <c r="BB161" s="31">
        <v>9</v>
      </c>
      <c r="BC161" s="31">
        <v>9</v>
      </c>
      <c r="BD161" s="31">
        <v>9</v>
      </c>
      <c r="BE161" s="31">
        <v>9</v>
      </c>
      <c r="BF161" s="31">
        <v>9</v>
      </c>
      <c r="BG161" s="31">
        <v>9</v>
      </c>
      <c r="BH161" s="31">
        <v>9</v>
      </c>
      <c r="BI161" s="31">
        <v>9</v>
      </c>
      <c r="BJ161" s="31">
        <v>9</v>
      </c>
      <c r="BK161" s="31">
        <v>9</v>
      </c>
      <c r="BL161" s="31">
        <v>9</v>
      </c>
      <c r="BM161" s="31">
        <v>9</v>
      </c>
      <c r="BN161" s="31">
        <v>9</v>
      </c>
      <c r="BO161" s="31">
        <v>10</v>
      </c>
      <c r="BP161" s="31">
        <v>11</v>
      </c>
      <c r="BQ161" s="31">
        <v>11</v>
      </c>
      <c r="BR161" s="31">
        <v>10</v>
      </c>
    </row>
    <row r="162" spans="2:70" x14ac:dyDescent="0.25">
      <c r="B162" s="18" t="s">
        <v>192</v>
      </c>
      <c r="C162" s="18" t="s">
        <v>193</v>
      </c>
      <c r="D162" s="31">
        <v>100</v>
      </c>
      <c r="E162" s="31">
        <v>110</v>
      </c>
      <c r="F162" s="31">
        <v>123</v>
      </c>
      <c r="G162" s="31">
        <v>130</v>
      </c>
      <c r="H162" s="31">
        <v>139</v>
      </c>
      <c r="I162" s="31">
        <v>151</v>
      </c>
      <c r="J162" s="31">
        <v>144</v>
      </c>
      <c r="K162" s="31">
        <v>149</v>
      </c>
      <c r="L162" s="31">
        <v>148</v>
      </c>
      <c r="M162" s="31">
        <v>143</v>
      </c>
      <c r="N162" s="31">
        <v>146</v>
      </c>
      <c r="O162" s="31">
        <v>163</v>
      </c>
      <c r="P162" s="31">
        <v>173</v>
      </c>
      <c r="Q162" s="31">
        <v>177</v>
      </c>
      <c r="R162" s="31">
        <v>187</v>
      </c>
      <c r="S162" s="31">
        <v>193</v>
      </c>
      <c r="T162" s="31">
        <v>206</v>
      </c>
      <c r="U162" s="31">
        <v>210</v>
      </c>
      <c r="V162" s="31">
        <v>230</v>
      </c>
      <c r="W162" s="31">
        <v>232</v>
      </c>
      <c r="X162" s="31">
        <v>233</v>
      </c>
      <c r="Y162" s="31">
        <v>237</v>
      </c>
      <c r="Z162" s="31">
        <v>225</v>
      </c>
      <c r="AA162" s="31">
        <v>231</v>
      </c>
      <c r="AB162" s="31">
        <v>220</v>
      </c>
      <c r="AC162" s="31">
        <v>215</v>
      </c>
      <c r="AD162" s="31">
        <v>216</v>
      </c>
      <c r="AE162" s="31">
        <v>217</v>
      </c>
      <c r="AF162" s="31">
        <v>215</v>
      </c>
      <c r="AG162" s="31">
        <v>209</v>
      </c>
      <c r="AH162" s="31">
        <v>205</v>
      </c>
      <c r="AI162" s="31">
        <v>198</v>
      </c>
      <c r="AJ162" s="31">
        <v>196</v>
      </c>
      <c r="AK162" s="31">
        <v>196</v>
      </c>
      <c r="AL162" s="31">
        <v>191</v>
      </c>
      <c r="AM162" s="31">
        <v>198</v>
      </c>
      <c r="AN162" s="31">
        <v>197</v>
      </c>
      <c r="AO162" s="31">
        <v>194</v>
      </c>
      <c r="AP162" s="31">
        <v>194</v>
      </c>
      <c r="AQ162" s="31">
        <v>190</v>
      </c>
      <c r="AR162" s="31">
        <v>186</v>
      </c>
      <c r="AS162" s="31">
        <v>193</v>
      </c>
      <c r="AT162" s="31">
        <v>205</v>
      </c>
      <c r="AU162" s="31">
        <v>207</v>
      </c>
      <c r="AV162" s="31">
        <v>212</v>
      </c>
      <c r="AW162" s="31">
        <v>205</v>
      </c>
      <c r="AX162" s="31">
        <v>205</v>
      </c>
      <c r="AY162" s="31">
        <v>208</v>
      </c>
      <c r="AZ162" s="31">
        <v>201</v>
      </c>
      <c r="BA162" s="31">
        <v>198</v>
      </c>
      <c r="BB162" s="31">
        <v>199</v>
      </c>
      <c r="BC162" s="31">
        <v>201</v>
      </c>
      <c r="BD162" s="31">
        <v>196</v>
      </c>
      <c r="BE162" s="31">
        <v>205</v>
      </c>
      <c r="BF162" s="31">
        <v>211</v>
      </c>
      <c r="BG162" s="31">
        <v>211</v>
      </c>
      <c r="BH162" s="31">
        <v>214</v>
      </c>
      <c r="BI162" s="31">
        <v>217</v>
      </c>
      <c r="BJ162" s="31">
        <v>221</v>
      </c>
      <c r="BK162" s="31">
        <v>218</v>
      </c>
      <c r="BL162" s="31">
        <v>217</v>
      </c>
      <c r="BM162" s="31">
        <v>221</v>
      </c>
      <c r="BN162" s="31">
        <v>218</v>
      </c>
      <c r="BO162" s="31">
        <v>210</v>
      </c>
      <c r="BP162" s="31">
        <v>209</v>
      </c>
      <c r="BQ162" s="31">
        <v>213</v>
      </c>
      <c r="BR162" s="31">
        <v>217</v>
      </c>
    </row>
    <row r="163" spans="2:70" x14ac:dyDescent="0.25">
      <c r="B163" s="18" t="s">
        <v>195</v>
      </c>
      <c r="C163" s="18" t="s">
        <v>196</v>
      </c>
      <c r="D163" s="31">
        <v>35</v>
      </c>
      <c r="E163" s="31">
        <v>35</v>
      </c>
      <c r="F163" s="31">
        <v>23</v>
      </c>
      <c r="G163" s="31">
        <v>24</v>
      </c>
      <c r="H163" s="31">
        <v>25</v>
      </c>
      <c r="I163" s="31">
        <v>30</v>
      </c>
      <c r="J163" s="31">
        <v>30</v>
      </c>
      <c r="K163" s="31">
        <v>29</v>
      </c>
      <c r="L163" s="31">
        <v>29</v>
      </c>
      <c r="M163" s="31">
        <v>28</v>
      </c>
      <c r="N163" s="31">
        <v>29</v>
      </c>
      <c r="O163" s="31">
        <v>28</v>
      </c>
      <c r="P163" s="31">
        <v>24</v>
      </c>
      <c r="Q163" s="31">
        <v>24</v>
      </c>
      <c r="R163" s="31">
        <v>25</v>
      </c>
      <c r="S163" s="31">
        <v>26</v>
      </c>
      <c r="T163" s="31">
        <v>25</v>
      </c>
      <c r="U163" s="31">
        <v>24</v>
      </c>
      <c r="V163" s="31">
        <v>26</v>
      </c>
      <c r="W163" s="31">
        <v>26</v>
      </c>
      <c r="X163" s="31">
        <v>27</v>
      </c>
      <c r="Y163" s="31">
        <v>28</v>
      </c>
      <c r="Z163" s="31">
        <v>26</v>
      </c>
      <c r="AA163" s="31">
        <v>25</v>
      </c>
      <c r="AB163" s="31">
        <v>26</v>
      </c>
      <c r="AC163" s="31">
        <v>22</v>
      </c>
      <c r="AD163" s="31">
        <v>22</v>
      </c>
      <c r="AE163" s="31">
        <v>22</v>
      </c>
      <c r="AF163" s="31">
        <v>21</v>
      </c>
      <c r="AG163" s="31">
        <v>21</v>
      </c>
      <c r="AH163" s="31">
        <v>22</v>
      </c>
      <c r="AI163" s="31">
        <v>23</v>
      </c>
      <c r="AJ163" s="31">
        <v>24</v>
      </c>
      <c r="AK163" s="31">
        <v>24</v>
      </c>
      <c r="AL163" s="31">
        <v>42</v>
      </c>
      <c r="AM163" s="31">
        <v>47</v>
      </c>
      <c r="AN163" s="31">
        <v>47</v>
      </c>
      <c r="AO163" s="31">
        <v>49</v>
      </c>
      <c r="AP163" s="31">
        <v>50</v>
      </c>
      <c r="AQ163" s="31">
        <v>49</v>
      </c>
      <c r="AR163" s="31">
        <v>50</v>
      </c>
      <c r="AS163" s="31">
        <v>51</v>
      </c>
      <c r="AT163" s="31">
        <v>57</v>
      </c>
      <c r="AU163" s="31">
        <v>58</v>
      </c>
      <c r="AV163" s="31">
        <v>61</v>
      </c>
      <c r="AW163" s="31">
        <v>61</v>
      </c>
      <c r="AX163" s="31">
        <v>62</v>
      </c>
      <c r="AY163" s="31">
        <v>63</v>
      </c>
      <c r="AZ163" s="31">
        <v>62</v>
      </c>
      <c r="BA163" s="31">
        <v>61</v>
      </c>
      <c r="BB163" s="31">
        <v>62</v>
      </c>
      <c r="BC163" s="31">
        <v>64</v>
      </c>
      <c r="BD163" s="31">
        <v>63</v>
      </c>
      <c r="BE163" s="31">
        <v>63</v>
      </c>
      <c r="BF163" s="31">
        <v>68</v>
      </c>
      <c r="BG163" s="31">
        <v>68</v>
      </c>
      <c r="BH163" s="31">
        <v>69</v>
      </c>
      <c r="BI163" s="31">
        <v>68</v>
      </c>
      <c r="BJ163" s="31">
        <v>66</v>
      </c>
      <c r="BK163" s="31">
        <v>62</v>
      </c>
      <c r="BL163" s="31">
        <v>63</v>
      </c>
      <c r="BM163" s="31">
        <v>63</v>
      </c>
      <c r="BN163" s="31">
        <v>64</v>
      </c>
      <c r="BO163" s="31">
        <v>63</v>
      </c>
      <c r="BP163" s="31">
        <v>66</v>
      </c>
      <c r="BQ163" s="31">
        <v>64</v>
      </c>
      <c r="BR163" s="31">
        <v>67</v>
      </c>
    </row>
    <row r="164" spans="2:70" x14ac:dyDescent="0.25">
      <c r="B164" s="18" t="s">
        <v>198</v>
      </c>
      <c r="C164" s="18" t="s">
        <v>199</v>
      </c>
      <c r="D164" s="31">
        <v>1</v>
      </c>
      <c r="E164" s="31"/>
      <c r="F164" s="31">
        <v>1</v>
      </c>
      <c r="G164" s="31">
        <v>2</v>
      </c>
      <c r="H164" s="31">
        <v>1</v>
      </c>
      <c r="I164" s="31">
        <v>1</v>
      </c>
      <c r="J164" s="31">
        <v>1</v>
      </c>
      <c r="K164" s="31">
        <v>1</v>
      </c>
      <c r="L164" s="31">
        <v>1</v>
      </c>
      <c r="M164" s="31">
        <v>1</v>
      </c>
      <c r="N164" s="31">
        <v>1</v>
      </c>
      <c r="O164" s="31">
        <v>2</v>
      </c>
      <c r="P164" s="31">
        <v>2</v>
      </c>
      <c r="Q164" s="31">
        <v>2</v>
      </c>
      <c r="R164" s="31">
        <v>2</v>
      </c>
      <c r="S164" s="31">
        <v>3</v>
      </c>
      <c r="T164" s="31">
        <v>3</v>
      </c>
      <c r="U164" s="31">
        <v>3</v>
      </c>
      <c r="V164" s="31">
        <v>3</v>
      </c>
      <c r="W164" s="31">
        <v>3</v>
      </c>
      <c r="X164" s="31">
        <v>4</v>
      </c>
      <c r="Y164" s="31">
        <v>4</v>
      </c>
      <c r="Z164" s="31">
        <v>4</v>
      </c>
      <c r="AA164" s="31">
        <v>4</v>
      </c>
      <c r="AB164" s="31">
        <v>4</v>
      </c>
      <c r="AC164" s="31">
        <v>4</v>
      </c>
      <c r="AD164" s="31">
        <v>2</v>
      </c>
      <c r="AE164" s="31">
        <v>2</v>
      </c>
      <c r="AF164" s="31">
        <v>2</v>
      </c>
      <c r="AG164" s="31">
        <v>2</v>
      </c>
      <c r="AH164" s="31">
        <v>1</v>
      </c>
      <c r="AI164" s="31">
        <v>1</v>
      </c>
      <c r="AJ164" s="31">
        <v>1</v>
      </c>
      <c r="AK164" s="31">
        <v>1</v>
      </c>
      <c r="AL164" s="31">
        <v>2</v>
      </c>
      <c r="AM164" s="31">
        <v>2</v>
      </c>
      <c r="AN164" s="31">
        <v>2</v>
      </c>
      <c r="AO164" s="31">
        <v>2</v>
      </c>
      <c r="AP164" s="31">
        <v>2</v>
      </c>
      <c r="AQ164" s="31">
        <v>2</v>
      </c>
      <c r="AR164" s="31">
        <v>2</v>
      </c>
      <c r="AS164" s="31">
        <v>2</v>
      </c>
      <c r="AT164" s="31">
        <v>2</v>
      </c>
      <c r="AU164" s="31">
        <v>2</v>
      </c>
      <c r="AV164" s="31">
        <v>2</v>
      </c>
      <c r="AW164" s="31">
        <v>2</v>
      </c>
      <c r="AX164" s="31">
        <v>2</v>
      </c>
      <c r="AY164" s="31">
        <v>3</v>
      </c>
      <c r="AZ164" s="31">
        <v>5</v>
      </c>
      <c r="BA164" s="31">
        <v>8</v>
      </c>
      <c r="BB164" s="31">
        <v>8</v>
      </c>
      <c r="BC164" s="31">
        <v>8</v>
      </c>
      <c r="BD164" s="31">
        <v>10</v>
      </c>
      <c r="BE164" s="31">
        <v>10</v>
      </c>
      <c r="BF164" s="31">
        <v>10</v>
      </c>
      <c r="BG164" s="31">
        <v>10</v>
      </c>
      <c r="BH164" s="31">
        <v>10</v>
      </c>
      <c r="BI164" s="31">
        <v>10</v>
      </c>
      <c r="BJ164" s="31">
        <v>10</v>
      </c>
      <c r="BK164" s="31">
        <v>10</v>
      </c>
      <c r="BL164" s="31">
        <v>10</v>
      </c>
      <c r="BM164" s="31">
        <v>11</v>
      </c>
      <c r="BN164" s="31">
        <v>11</v>
      </c>
      <c r="BO164" s="31">
        <v>10</v>
      </c>
      <c r="BP164" s="31">
        <v>10</v>
      </c>
      <c r="BQ164" s="31">
        <v>10</v>
      </c>
      <c r="BR164" s="31">
        <v>11</v>
      </c>
    </row>
    <row r="165" spans="2:70" x14ac:dyDescent="0.25">
      <c r="B165" s="18" t="s">
        <v>111</v>
      </c>
      <c r="C165" s="18" t="s">
        <v>201</v>
      </c>
      <c r="D165" s="31">
        <v>1755</v>
      </c>
      <c r="E165" s="31">
        <v>1752</v>
      </c>
      <c r="F165" s="31">
        <v>1304</v>
      </c>
      <c r="G165" s="31">
        <v>1305</v>
      </c>
      <c r="H165" s="31">
        <v>1287</v>
      </c>
      <c r="I165" s="31">
        <v>1288</v>
      </c>
      <c r="J165" s="31">
        <v>1248</v>
      </c>
      <c r="K165" s="31">
        <v>1240</v>
      </c>
      <c r="L165" s="31">
        <v>1190</v>
      </c>
      <c r="M165" s="31">
        <v>1175</v>
      </c>
      <c r="N165" s="31">
        <v>1145</v>
      </c>
      <c r="O165" s="31">
        <v>1131</v>
      </c>
      <c r="P165" s="31">
        <v>1102</v>
      </c>
      <c r="Q165" s="31">
        <v>1105</v>
      </c>
      <c r="R165" s="31">
        <v>1098</v>
      </c>
      <c r="S165" s="31">
        <v>1086</v>
      </c>
      <c r="T165" s="31">
        <v>1086</v>
      </c>
      <c r="U165" s="31">
        <v>1069</v>
      </c>
      <c r="V165" s="31">
        <v>1051</v>
      </c>
      <c r="W165" s="31">
        <v>1047</v>
      </c>
      <c r="X165" s="31">
        <v>1039</v>
      </c>
      <c r="Y165" s="31">
        <v>1025</v>
      </c>
      <c r="Z165" s="31">
        <v>1024</v>
      </c>
      <c r="AA165" s="31">
        <v>995</v>
      </c>
      <c r="AB165" s="31">
        <v>996</v>
      </c>
      <c r="AC165" s="31">
        <v>999</v>
      </c>
      <c r="AD165" s="31">
        <v>995</v>
      </c>
      <c r="AE165" s="31">
        <v>989</v>
      </c>
      <c r="AF165" s="31">
        <v>993</v>
      </c>
      <c r="AG165" s="31">
        <v>986</v>
      </c>
      <c r="AH165" s="31">
        <v>981</v>
      </c>
      <c r="AI165" s="31">
        <v>971</v>
      </c>
      <c r="AJ165" s="31">
        <v>964</v>
      </c>
      <c r="AK165" s="31">
        <v>953</v>
      </c>
      <c r="AL165" s="31">
        <v>953</v>
      </c>
      <c r="AM165" s="31">
        <v>949</v>
      </c>
      <c r="AN165" s="31">
        <v>954</v>
      </c>
      <c r="AO165" s="31">
        <v>948</v>
      </c>
      <c r="AP165" s="31">
        <v>940</v>
      </c>
      <c r="AQ165" s="31">
        <v>941</v>
      </c>
      <c r="AR165" s="31">
        <v>935</v>
      </c>
      <c r="AS165" s="31">
        <v>928</v>
      </c>
      <c r="AT165" s="31">
        <v>933</v>
      </c>
      <c r="AU165" s="31">
        <v>934</v>
      </c>
      <c r="AV165" s="31">
        <v>918</v>
      </c>
      <c r="AW165" s="31">
        <v>884</v>
      </c>
      <c r="AX165" s="31">
        <v>849</v>
      </c>
      <c r="AY165" s="31">
        <v>849</v>
      </c>
      <c r="AZ165" s="31">
        <v>857</v>
      </c>
      <c r="BA165" s="31">
        <v>860</v>
      </c>
      <c r="BB165" s="31">
        <v>858</v>
      </c>
      <c r="BC165" s="31">
        <v>856</v>
      </c>
      <c r="BD165" s="31">
        <v>874</v>
      </c>
      <c r="BE165" s="31">
        <v>873</v>
      </c>
      <c r="BF165" s="31">
        <v>862</v>
      </c>
      <c r="BG165" s="31">
        <v>855</v>
      </c>
      <c r="BH165" s="31">
        <v>839</v>
      </c>
      <c r="BI165" s="31">
        <v>823</v>
      </c>
      <c r="BJ165" s="31">
        <v>830</v>
      </c>
      <c r="BK165" s="31">
        <v>826</v>
      </c>
      <c r="BL165" s="31">
        <v>824</v>
      </c>
      <c r="BM165" s="31">
        <v>821</v>
      </c>
      <c r="BN165" s="31">
        <v>812</v>
      </c>
      <c r="BO165" s="31">
        <v>795</v>
      </c>
      <c r="BP165" s="31">
        <v>786</v>
      </c>
      <c r="BQ165" s="31">
        <v>770</v>
      </c>
      <c r="BR165" s="31">
        <v>755</v>
      </c>
    </row>
    <row r="166" spans="2:70" x14ac:dyDescent="0.25">
      <c r="B166" s="18" t="s">
        <v>113</v>
      </c>
      <c r="C166" s="18" t="s">
        <v>204</v>
      </c>
      <c r="D166" s="31">
        <v>8613</v>
      </c>
      <c r="E166" s="31">
        <v>8699</v>
      </c>
      <c r="F166" s="31">
        <v>8817</v>
      </c>
      <c r="G166" s="31">
        <v>8862</v>
      </c>
      <c r="H166" s="31">
        <v>9082</v>
      </c>
      <c r="I166" s="31">
        <v>9386</v>
      </c>
      <c r="J166" s="31">
        <v>9428</v>
      </c>
      <c r="K166" s="31">
        <v>9551</v>
      </c>
      <c r="L166" s="31">
        <v>9564</v>
      </c>
      <c r="M166" s="31">
        <v>9539</v>
      </c>
      <c r="N166" s="31">
        <v>9582</v>
      </c>
      <c r="O166" s="31">
        <v>9702</v>
      </c>
      <c r="P166" s="31">
        <v>9784</v>
      </c>
      <c r="Q166" s="31">
        <v>9855</v>
      </c>
      <c r="R166" s="31">
        <v>10085</v>
      </c>
      <c r="S166" s="31">
        <v>10249</v>
      </c>
      <c r="T166" s="31">
        <v>10292</v>
      </c>
      <c r="U166" s="31">
        <v>10350</v>
      </c>
      <c r="V166" s="31">
        <v>10496</v>
      </c>
      <c r="W166" s="31">
        <v>10599</v>
      </c>
      <c r="X166" s="31">
        <v>10710</v>
      </c>
      <c r="Y166" s="31">
        <v>10655</v>
      </c>
      <c r="Z166" s="31">
        <v>10663</v>
      </c>
      <c r="AA166" s="31">
        <v>10532</v>
      </c>
      <c r="AB166" s="31">
        <v>10440</v>
      </c>
      <c r="AC166" s="31">
        <v>10335</v>
      </c>
      <c r="AD166" s="31">
        <v>10276</v>
      </c>
      <c r="AE166" s="31">
        <v>10175</v>
      </c>
      <c r="AF166" s="31">
        <v>10081</v>
      </c>
      <c r="AG166" s="31">
        <v>10147</v>
      </c>
      <c r="AH166" s="31">
        <v>10210</v>
      </c>
      <c r="AI166" s="31">
        <v>10303</v>
      </c>
      <c r="AJ166" s="31">
        <v>10318</v>
      </c>
      <c r="AK166" s="31">
        <v>10384</v>
      </c>
      <c r="AL166" s="31">
        <v>10555</v>
      </c>
      <c r="AM166" s="31">
        <v>10594</v>
      </c>
      <c r="AN166" s="31">
        <v>10645</v>
      </c>
      <c r="AO166" s="31">
        <v>10675</v>
      </c>
      <c r="AP166" s="31">
        <v>10743</v>
      </c>
      <c r="AQ166" s="31">
        <v>10865</v>
      </c>
      <c r="AR166" s="31">
        <v>10853</v>
      </c>
      <c r="AS166" s="31">
        <v>10865</v>
      </c>
      <c r="AT166" s="31">
        <v>11004</v>
      </c>
      <c r="AU166" s="31">
        <v>10989</v>
      </c>
      <c r="AV166" s="31">
        <v>10967</v>
      </c>
      <c r="AW166" s="31">
        <v>10939</v>
      </c>
      <c r="AX166" s="31">
        <v>10928</v>
      </c>
      <c r="AY166" s="31">
        <v>10952</v>
      </c>
      <c r="AZ166" s="31">
        <v>11027</v>
      </c>
      <c r="BA166" s="31">
        <v>11083</v>
      </c>
      <c r="BB166" s="31">
        <v>11196</v>
      </c>
      <c r="BC166" s="31">
        <v>11303</v>
      </c>
      <c r="BD166" s="31">
        <v>11374</v>
      </c>
      <c r="BE166" s="31">
        <v>11376</v>
      </c>
      <c r="BF166" s="31">
        <v>11369</v>
      </c>
      <c r="BG166" s="31">
        <v>11442</v>
      </c>
      <c r="BH166" s="31">
        <v>11498</v>
      </c>
      <c r="BI166" s="31">
        <v>11539</v>
      </c>
      <c r="BJ166" s="31">
        <v>11733</v>
      </c>
      <c r="BK166" s="31">
        <v>11851</v>
      </c>
      <c r="BL166" s="31">
        <v>11999</v>
      </c>
      <c r="BM166" s="31">
        <v>12091</v>
      </c>
      <c r="BN166" s="31">
        <v>12186</v>
      </c>
      <c r="BO166" s="31">
        <v>12168</v>
      </c>
      <c r="BP166" s="31">
        <v>12227</v>
      </c>
      <c r="BQ166" s="31">
        <v>12158</v>
      </c>
      <c r="BR166" s="31">
        <v>12248</v>
      </c>
    </row>
    <row r="167" spans="2:70" x14ac:dyDescent="0.25">
      <c r="B167" s="18" t="s">
        <v>207</v>
      </c>
      <c r="C167" s="18" t="s">
        <v>208</v>
      </c>
      <c r="D167" s="31">
        <v>27</v>
      </c>
      <c r="E167" s="31">
        <v>26</v>
      </c>
      <c r="F167" s="31">
        <v>21</v>
      </c>
      <c r="G167" s="31">
        <v>29</v>
      </c>
      <c r="H167" s="31">
        <v>30</v>
      </c>
      <c r="I167" s="31">
        <v>33</v>
      </c>
      <c r="J167" s="31">
        <v>26</v>
      </c>
      <c r="K167" s="31">
        <v>23</v>
      </c>
      <c r="L167" s="31">
        <v>19</v>
      </c>
      <c r="M167" s="31">
        <v>19</v>
      </c>
      <c r="N167" s="31">
        <v>17</v>
      </c>
      <c r="O167" s="31">
        <v>19</v>
      </c>
      <c r="P167" s="31">
        <v>25</v>
      </c>
      <c r="Q167" s="31">
        <v>27</v>
      </c>
      <c r="R167" s="31">
        <v>29</v>
      </c>
      <c r="S167" s="31">
        <v>33</v>
      </c>
      <c r="T167" s="31">
        <v>32</v>
      </c>
      <c r="U167" s="31">
        <v>32</v>
      </c>
      <c r="V167" s="31">
        <v>35</v>
      </c>
      <c r="W167" s="31">
        <v>38</v>
      </c>
      <c r="X167" s="31">
        <v>45</v>
      </c>
      <c r="Y167" s="31">
        <v>42</v>
      </c>
      <c r="Z167" s="31">
        <v>42</v>
      </c>
      <c r="AA167" s="31">
        <v>40</v>
      </c>
      <c r="AB167" s="31">
        <v>40</v>
      </c>
      <c r="AC167" s="31">
        <v>40</v>
      </c>
      <c r="AD167" s="31">
        <v>39</v>
      </c>
      <c r="AE167" s="31">
        <v>38</v>
      </c>
      <c r="AF167" s="31">
        <v>36</v>
      </c>
      <c r="AG167" s="31">
        <v>37</v>
      </c>
      <c r="AH167" s="31">
        <v>39</v>
      </c>
      <c r="AI167" s="31">
        <v>42</v>
      </c>
      <c r="AJ167" s="31">
        <v>41</v>
      </c>
      <c r="AK167" s="31">
        <v>39</v>
      </c>
      <c r="AL167" s="31">
        <v>44</v>
      </c>
      <c r="AM167" s="31">
        <v>40</v>
      </c>
      <c r="AN167" s="31">
        <v>42</v>
      </c>
      <c r="AO167" s="31">
        <v>43</v>
      </c>
      <c r="AP167" s="31">
        <v>42</v>
      </c>
      <c r="AQ167" s="31">
        <v>44</v>
      </c>
      <c r="AR167" s="31">
        <v>44</v>
      </c>
      <c r="AS167" s="31">
        <v>49</v>
      </c>
      <c r="AT167" s="31">
        <v>46</v>
      </c>
      <c r="AU167" s="31">
        <v>49</v>
      </c>
      <c r="AV167" s="31">
        <v>51</v>
      </c>
      <c r="AW167" s="31">
        <v>55</v>
      </c>
      <c r="AX167" s="31">
        <v>53</v>
      </c>
      <c r="AY167" s="31">
        <v>57</v>
      </c>
      <c r="AZ167" s="31">
        <v>57</v>
      </c>
      <c r="BA167" s="31">
        <v>62</v>
      </c>
      <c r="BB167" s="31">
        <v>57</v>
      </c>
      <c r="BC167" s="31">
        <v>64</v>
      </c>
      <c r="BD167" s="31">
        <v>62</v>
      </c>
      <c r="BE167" s="31">
        <v>66</v>
      </c>
      <c r="BF167" s="31">
        <v>60</v>
      </c>
      <c r="BG167" s="31">
        <v>62</v>
      </c>
      <c r="BH167" s="31">
        <v>62</v>
      </c>
      <c r="BI167" s="31">
        <v>60</v>
      </c>
      <c r="BJ167" s="31">
        <v>60</v>
      </c>
      <c r="BK167" s="31">
        <v>60</v>
      </c>
      <c r="BL167" s="31">
        <v>61</v>
      </c>
      <c r="BM167" s="31">
        <v>64</v>
      </c>
      <c r="BN167" s="31">
        <v>69</v>
      </c>
      <c r="BO167" s="31">
        <v>75</v>
      </c>
      <c r="BP167" s="31">
        <v>81</v>
      </c>
      <c r="BQ167" s="31">
        <v>82</v>
      </c>
      <c r="BR167" s="31">
        <v>94</v>
      </c>
    </row>
    <row r="168" spans="2:70" x14ac:dyDescent="0.25">
      <c r="B168" s="18" t="s">
        <v>210</v>
      </c>
      <c r="C168" s="18" t="s">
        <v>211</v>
      </c>
      <c r="D168" s="31"/>
      <c r="E168" s="31"/>
      <c r="F168" s="31"/>
      <c r="G168" s="31"/>
      <c r="H168" s="31"/>
      <c r="I168" s="31"/>
      <c r="J168" s="31"/>
      <c r="K168" s="31">
        <v>1</v>
      </c>
      <c r="L168" s="31">
        <v>1</v>
      </c>
      <c r="M168" s="31">
        <v>1</v>
      </c>
      <c r="N168" s="31">
        <v>1</v>
      </c>
      <c r="O168" s="31">
        <v>1</v>
      </c>
      <c r="P168" s="31">
        <v>1</v>
      </c>
      <c r="Q168" s="31">
        <v>1</v>
      </c>
      <c r="R168" s="31">
        <v>1</v>
      </c>
      <c r="S168" s="31">
        <v>1</v>
      </c>
      <c r="T168" s="31">
        <v>1</v>
      </c>
      <c r="U168" s="31">
        <v>1</v>
      </c>
      <c r="V168" s="31">
        <v>1</v>
      </c>
      <c r="W168" s="31">
        <v>1</v>
      </c>
      <c r="X168" s="31">
        <v>1</v>
      </c>
      <c r="Y168" s="31">
        <v>1</v>
      </c>
      <c r="Z168" s="31">
        <v>1</v>
      </c>
      <c r="AA168" s="31">
        <v>1</v>
      </c>
      <c r="AB168" s="31">
        <v>1</v>
      </c>
      <c r="AC168" s="31">
        <v>1</v>
      </c>
      <c r="AD168" s="31">
        <v>1</v>
      </c>
      <c r="AE168" s="31">
        <v>1</v>
      </c>
      <c r="AF168" s="31">
        <v>1</v>
      </c>
      <c r="AG168" s="31">
        <v>1</v>
      </c>
      <c r="AH168" s="31">
        <v>1</v>
      </c>
      <c r="AI168" s="31">
        <v>1</v>
      </c>
      <c r="AJ168" s="31">
        <v>1</v>
      </c>
      <c r="AK168" s="31">
        <v>1</v>
      </c>
      <c r="AL168" s="31">
        <v>1</v>
      </c>
      <c r="AM168" s="31">
        <v>1</v>
      </c>
      <c r="AN168" s="31">
        <v>1</v>
      </c>
      <c r="AO168" s="31">
        <v>1</v>
      </c>
      <c r="AP168" s="31">
        <v>1</v>
      </c>
      <c r="AQ168" s="31">
        <v>0</v>
      </c>
      <c r="AR168" s="31">
        <v>1</v>
      </c>
      <c r="AS168" s="31">
        <v>1</v>
      </c>
      <c r="AT168" s="31">
        <v>1</v>
      </c>
      <c r="AU168" s="31">
        <v>1</v>
      </c>
      <c r="AV168" s="31">
        <v>2</v>
      </c>
      <c r="AW168" s="31">
        <v>2</v>
      </c>
      <c r="AX168" s="31">
        <v>2</v>
      </c>
      <c r="AY168" s="31">
        <v>2</v>
      </c>
      <c r="AZ168" s="31">
        <v>2</v>
      </c>
      <c r="BA168" s="31">
        <v>2</v>
      </c>
      <c r="BB168" s="31">
        <v>2</v>
      </c>
      <c r="BC168" s="31">
        <v>1</v>
      </c>
      <c r="BD168" s="31">
        <v>1</v>
      </c>
      <c r="BE168" s="31">
        <v>1</v>
      </c>
      <c r="BF168" s="31">
        <v>1</v>
      </c>
      <c r="BG168" s="31">
        <v>1</v>
      </c>
      <c r="BH168" s="31">
        <v>1</v>
      </c>
      <c r="BI168" s="31">
        <v>1</v>
      </c>
      <c r="BJ168" s="31">
        <v>1</v>
      </c>
      <c r="BK168" s="31">
        <v>1</v>
      </c>
      <c r="BL168" s="31">
        <v>1</v>
      </c>
      <c r="BM168" s="31">
        <v>1</v>
      </c>
      <c r="BN168" s="31">
        <v>1</v>
      </c>
      <c r="BO168" s="31">
        <v>1</v>
      </c>
      <c r="BP168" s="31">
        <v>1</v>
      </c>
      <c r="BQ168" s="31">
        <v>1</v>
      </c>
      <c r="BR168" s="31">
        <v>2</v>
      </c>
    </row>
    <row r="169" spans="2:70" x14ac:dyDescent="0.25">
      <c r="B169" s="18" t="s">
        <v>213</v>
      </c>
      <c r="C169" s="18" t="s">
        <v>214</v>
      </c>
      <c r="D169" s="31">
        <v>36</v>
      </c>
      <c r="E169" s="31">
        <v>35</v>
      </c>
      <c r="F169" s="31">
        <v>43</v>
      </c>
      <c r="G169" s="31">
        <v>48</v>
      </c>
      <c r="H169" s="31">
        <v>47</v>
      </c>
      <c r="I169" s="31">
        <v>45</v>
      </c>
      <c r="J169" s="31">
        <v>48</v>
      </c>
      <c r="K169" s="31">
        <v>45</v>
      </c>
      <c r="L169" s="31">
        <v>43</v>
      </c>
      <c r="M169" s="31">
        <v>44</v>
      </c>
      <c r="N169" s="31">
        <v>41</v>
      </c>
      <c r="O169" s="31">
        <v>38</v>
      </c>
      <c r="P169" s="31">
        <v>39</v>
      </c>
      <c r="Q169" s="31">
        <v>42</v>
      </c>
      <c r="R169" s="31">
        <v>44</v>
      </c>
      <c r="S169" s="31">
        <v>42</v>
      </c>
      <c r="T169" s="31">
        <v>41</v>
      </c>
      <c r="U169" s="31">
        <v>41</v>
      </c>
      <c r="V169" s="31">
        <v>38</v>
      </c>
      <c r="W169" s="31">
        <v>36</v>
      </c>
      <c r="X169" s="31">
        <v>28</v>
      </c>
      <c r="Y169" s="31">
        <v>35</v>
      </c>
      <c r="Z169" s="31">
        <v>32</v>
      </c>
      <c r="AA169" s="31">
        <v>32</v>
      </c>
      <c r="AB169" s="31">
        <v>32</v>
      </c>
      <c r="AC169" s="31">
        <v>30</v>
      </c>
      <c r="AD169" s="31">
        <v>30</v>
      </c>
      <c r="AE169" s="31">
        <v>31</v>
      </c>
      <c r="AF169" s="31">
        <v>32</v>
      </c>
      <c r="AG169" s="31">
        <v>32</v>
      </c>
      <c r="AH169" s="31">
        <v>30</v>
      </c>
      <c r="AI169" s="31">
        <v>30</v>
      </c>
      <c r="AJ169" s="31">
        <v>30</v>
      </c>
      <c r="AK169" s="31">
        <v>31</v>
      </c>
      <c r="AL169" s="31">
        <v>31</v>
      </c>
      <c r="AM169" s="31">
        <v>33</v>
      </c>
      <c r="AN169" s="31">
        <v>31</v>
      </c>
      <c r="AO169" s="31">
        <v>31</v>
      </c>
      <c r="AP169" s="31">
        <v>30</v>
      </c>
      <c r="AQ169" s="31">
        <v>29</v>
      </c>
      <c r="AR169" s="31">
        <v>31</v>
      </c>
      <c r="AS169" s="31">
        <v>28</v>
      </c>
      <c r="AT169" s="31">
        <v>27</v>
      </c>
      <c r="AU169" s="31">
        <v>27</v>
      </c>
      <c r="AV169" s="31">
        <v>26</v>
      </c>
      <c r="AW169" s="31">
        <v>27</v>
      </c>
      <c r="AX169" s="31">
        <v>30</v>
      </c>
      <c r="AY169" s="31">
        <v>29</v>
      </c>
      <c r="AZ169" s="31">
        <v>28</v>
      </c>
      <c r="BA169" s="31">
        <v>28</v>
      </c>
      <c r="BB169" s="31">
        <v>30</v>
      </c>
      <c r="BC169" s="31">
        <v>34</v>
      </c>
      <c r="BD169" s="31">
        <v>33</v>
      </c>
      <c r="BE169" s="31">
        <v>35</v>
      </c>
      <c r="BF169" s="31">
        <v>36</v>
      </c>
      <c r="BG169" s="31">
        <v>35</v>
      </c>
      <c r="BH169" s="31">
        <v>35</v>
      </c>
      <c r="BI169" s="31">
        <v>34</v>
      </c>
      <c r="BJ169" s="31">
        <v>32</v>
      </c>
      <c r="BK169" s="31">
        <v>34</v>
      </c>
      <c r="BL169" s="31">
        <v>33</v>
      </c>
      <c r="BM169" s="31">
        <v>35</v>
      </c>
      <c r="BN169" s="31">
        <v>35</v>
      </c>
      <c r="BO169" s="31">
        <v>34</v>
      </c>
      <c r="BP169" s="31">
        <v>33</v>
      </c>
      <c r="BQ169" s="31">
        <v>33</v>
      </c>
      <c r="BR169" s="31">
        <v>33</v>
      </c>
    </row>
    <row r="170" spans="2:70" x14ac:dyDescent="0.25">
      <c r="B170" s="18" t="s">
        <v>216</v>
      </c>
      <c r="C170" s="18" t="s">
        <v>217</v>
      </c>
      <c r="D170" s="31">
        <v>857</v>
      </c>
      <c r="E170" s="31">
        <v>2575</v>
      </c>
      <c r="F170" s="31">
        <v>6061</v>
      </c>
      <c r="G170" s="31">
        <v>6510</v>
      </c>
      <c r="H170" s="31">
        <v>6905</v>
      </c>
      <c r="I170" s="31">
        <v>7408</v>
      </c>
      <c r="J170" s="31">
        <v>7696</v>
      </c>
      <c r="K170" s="31">
        <v>7941</v>
      </c>
      <c r="L170" s="31">
        <v>8085</v>
      </c>
      <c r="M170" s="31">
        <v>8181</v>
      </c>
      <c r="N170" s="31">
        <v>8278</v>
      </c>
      <c r="O170" s="31">
        <v>8401</v>
      </c>
      <c r="P170" s="31">
        <v>8611</v>
      </c>
      <c r="Q170" s="31">
        <v>8976</v>
      </c>
      <c r="R170" s="31">
        <v>9291</v>
      </c>
      <c r="S170" s="31">
        <v>9508</v>
      </c>
      <c r="T170" s="31">
        <v>9706</v>
      </c>
      <c r="U170" s="31">
        <v>9733</v>
      </c>
      <c r="V170" s="31">
        <v>10038</v>
      </c>
      <c r="W170" s="31">
        <v>10141</v>
      </c>
      <c r="X170" s="31">
        <v>10200</v>
      </c>
      <c r="Y170" s="31">
        <v>10146</v>
      </c>
      <c r="Z170" s="31">
        <v>10314</v>
      </c>
      <c r="AA170" s="31">
        <v>10387</v>
      </c>
      <c r="AB170" s="31">
        <v>10331</v>
      </c>
      <c r="AC170" s="31">
        <v>10099</v>
      </c>
      <c r="AD170" s="31">
        <v>10209</v>
      </c>
      <c r="AE170" s="31">
        <v>10182</v>
      </c>
      <c r="AF170" s="31">
        <v>10172</v>
      </c>
      <c r="AG170" s="31">
        <v>10067</v>
      </c>
      <c r="AH170" s="31">
        <v>10239</v>
      </c>
      <c r="AI170" s="31">
        <v>10260</v>
      </c>
      <c r="AJ170" s="31">
        <v>10344</v>
      </c>
      <c r="AK170" s="31">
        <v>10278</v>
      </c>
      <c r="AL170" s="31">
        <v>10566</v>
      </c>
      <c r="AM170" s="31">
        <v>10795</v>
      </c>
      <c r="AN170" s="31">
        <v>10938</v>
      </c>
      <c r="AO170" s="31">
        <v>11009</v>
      </c>
      <c r="AP170" s="31">
        <v>11365</v>
      </c>
      <c r="AQ170" s="31">
        <v>11442</v>
      </c>
      <c r="AR170" s="31">
        <v>11430</v>
      </c>
      <c r="AS170" s="31">
        <v>11420</v>
      </c>
      <c r="AT170" s="31">
        <v>11598</v>
      </c>
      <c r="AU170" s="31">
        <v>11672</v>
      </c>
      <c r="AV170" s="31">
        <v>11771</v>
      </c>
      <c r="AW170" s="31">
        <v>11701</v>
      </c>
      <c r="AX170" s="31">
        <v>11750</v>
      </c>
      <c r="AY170" s="31">
        <v>12005</v>
      </c>
      <c r="AZ170" s="31">
        <v>12152</v>
      </c>
      <c r="BA170" s="31">
        <v>12217</v>
      </c>
      <c r="BB170" s="31">
        <v>12538</v>
      </c>
      <c r="BC170" s="31">
        <v>12748</v>
      </c>
      <c r="BD170" s="31">
        <v>12901</v>
      </c>
      <c r="BE170" s="31">
        <v>12980</v>
      </c>
      <c r="BF170" s="31">
        <v>13257</v>
      </c>
      <c r="BG170" s="31">
        <v>13464</v>
      </c>
      <c r="BH170" s="31">
        <v>13752</v>
      </c>
      <c r="BI170" s="31">
        <v>13879</v>
      </c>
      <c r="BJ170" s="31">
        <v>14048</v>
      </c>
      <c r="BK170" s="31">
        <v>14236</v>
      </c>
      <c r="BL170" s="31">
        <v>14336</v>
      </c>
      <c r="BM170" s="31">
        <v>14258</v>
      </c>
      <c r="BN170" s="31">
        <v>14656</v>
      </c>
      <c r="BO170" s="31">
        <v>14827</v>
      </c>
      <c r="BP170" s="31">
        <v>14968</v>
      </c>
      <c r="BQ170" s="31">
        <v>14907</v>
      </c>
      <c r="BR170" s="31">
        <v>15147</v>
      </c>
    </row>
    <row r="171" spans="2:70" x14ac:dyDescent="0.25">
      <c r="B171" s="18" t="s">
        <v>220</v>
      </c>
      <c r="C171" s="18" t="s">
        <v>221</v>
      </c>
      <c r="D171" s="31">
        <v>123</v>
      </c>
      <c r="E171" s="31">
        <v>137</v>
      </c>
      <c r="F171" s="31">
        <v>26</v>
      </c>
      <c r="G171" s="31">
        <v>30</v>
      </c>
      <c r="H171" s="31">
        <v>29</v>
      </c>
      <c r="I171" s="31">
        <v>29</v>
      </c>
      <c r="J171" s="31">
        <v>32</v>
      </c>
      <c r="K171" s="31">
        <v>33</v>
      </c>
      <c r="L171" s="31">
        <v>33</v>
      </c>
      <c r="M171" s="31">
        <v>25</v>
      </c>
      <c r="N171" s="31">
        <v>23</v>
      </c>
      <c r="O171" s="31">
        <v>24</v>
      </c>
      <c r="P171" s="31">
        <v>24</v>
      </c>
      <c r="Q171" s="31">
        <v>28</v>
      </c>
      <c r="R171" s="31">
        <v>25</v>
      </c>
      <c r="S171" s="31">
        <v>27</v>
      </c>
      <c r="T171" s="31">
        <v>29</v>
      </c>
      <c r="U171" s="31">
        <v>28</v>
      </c>
      <c r="V171" s="31">
        <v>31</v>
      </c>
      <c r="W171" s="31">
        <v>31</v>
      </c>
      <c r="X171" s="31">
        <v>35</v>
      </c>
      <c r="Y171" s="31">
        <v>41</v>
      </c>
      <c r="Z171" s="31">
        <v>35</v>
      </c>
      <c r="AA171" s="31">
        <v>33</v>
      </c>
      <c r="AB171" s="31">
        <v>32</v>
      </c>
      <c r="AC171" s="31">
        <v>36</v>
      </c>
      <c r="AD171" s="31">
        <v>40</v>
      </c>
      <c r="AE171" s="31">
        <v>44</v>
      </c>
      <c r="AF171" s="31">
        <v>45</v>
      </c>
      <c r="AG171" s="31">
        <v>46</v>
      </c>
      <c r="AH171" s="31">
        <v>45</v>
      </c>
      <c r="AI171" s="31">
        <v>42</v>
      </c>
      <c r="AJ171" s="31">
        <v>42</v>
      </c>
      <c r="AK171" s="31">
        <v>42</v>
      </c>
      <c r="AL171" s="31">
        <v>39</v>
      </c>
      <c r="AM171" s="31">
        <v>38</v>
      </c>
      <c r="AN171" s="31">
        <v>39</v>
      </c>
      <c r="AO171" s="31">
        <v>41</v>
      </c>
      <c r="AP171" s="31">
        <v>42</v>
      </c>
      <c r="AQ171" s="31">
        <v>42</v>
      </c>
      <c r="AR171" s="31">
        <v>48</v>
      </c>
      <c r="AS171" s="31">
        <v>52</v>
      </c>
      <c r="AT171" s="31">
        <v>50</v>
      </c>
      <c r="AU171" s="31">
        <v>52</v>
      </c>
      <c r="AV171" s="31">
        <v>53</v>
      </c>
      <c r="AW171" s="31">
        <v>54</v>
      </c>
      <c r="AX171" s="31">
        <v>56</v>
      </c>
      <c r="AY171" s="31">
        <v>59</v>
      </c>
      <c r="AZ171" s="31">
        <v>58</v>
      </c>
      <c r="BA171" s="31">
        <v>55</v>
      </c>
      <c r="BB171" s="31">
        <v>61</v>
      </c>
      <c r="BC171" s="31">
        <v>59</v>
      </c>
      <c r="BD171" s="31">
        <v>61</v>
      </c>
      <c r="BE171" s="31">
        <v>60</v>
      </c>
      <c r="BF171" s="31">
        <v>65</v>
      </c>
      <c r="BG171" s="31">
        <v>66</v>
      </c>
      <c r="BH171" s="31">
        <v>62</v>
      </c>
      <c r="BI171" s="31">
        <v>63</v>
      </c>
      <c r="BJ171" s="31">
        <v>62</v>
      </c>
      <c r="BK171" s="31">
        <v>65</v>
      </c>
      <c r="BL171" s="31">
        <v>67</v>
      </c>
      <c r="BM171" s="31">
        <v>71</v>
      </c>
      <c r="BN171" s="31">
        <v>75</v>
      </c>
      <c r="BO171" s="31">
        <v>75</v>
      </c>
      <c r="BP171" s="31">
        <v>76</v>
      </c>
      <c r="BQ171" s="31">
        <v>79</v>
      </c>
      <c r="BR171" s="31">
        <v>79</v>
      </c>
    </row>
    <row r="172" spans="2:70" x14ac:dyDescent="0.25">
      <c r="B172" s="18" t="s">
        <v>223</v>
      </c>
      <c r="C172" s="18" t="s">
        <v>224</v>
      </c>
      <c r="D172" s="31">
        <v>2</v>
      </c>
      <c r="E172" s="31">
        <v>2</v>
      </c>
      <c r="F172" s="31">
        <v>4</v>
      </c>
      <c r="G172" s="31">
        <v>3</v>
      </c>
      <c r="H172" s="31">
        <v>3</v>
      </c>
      <c r="I172" s="31">
        <v>3</v>
      </c>
      <c r="J172" s="31">
        <v>3</v>
      </c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>
        <v>0</v>
      </c>
      <c r="Z172" s="31">
        <v>0</v>
      </c>
      <c r="AA172" s="31">
        <v>0</v>
      </c>
      <c r="AB172" s="31"/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2</v>
      </c>
      <c r="BI172" s="31">
        <v>2</v>
      </c>
      <c r="BJ172" s="31">
        <v>2</v>
      </c>
      <c r="BK172" s="31">
        <v>2</v>
      </c>
      <c r="BL172" s="31">
        <v>2</v>
      </c>
      <c r="BM172" s="31">
        <v>2</v>
      </c>
      <c r="BN172" s="31">
        <v>2</v>
      </c>
      <c r="BO172" s="31">
        <v>2</v>
      </c>
      <c r="BP172" s="31">
        <v>2</v>
      </c>
      <c r="BQ172" s="31">
        <v>1</v>
      </c>
      <c r="BR172" s="31">
        <v>0</v>
      </c>
    </row>
    <row r="173" spans="2:70" x14ac:dyDescent="0.25">
      <c r="B173" s="18" t="s">
        <v>226</v>
      </c>
      <c r="C173" s="18" t="s">
        <v>0</v>
      </c>
      <c r="D173" s="31">
        <v>10500</v>
      </c>
      <c r="E173" s="31">
        <v>11000</v>
      </c>
      <c r="F173" s="31">
        <v>11564</v>
      </c>
      <c r="G173" s="31">
        <v>12270</v>
      </c>
      <c r="H173" s="31">
        <v>12944</v>
      </c>
      <c r="I173" s="31">
        <v>13611</v>
      </c>
      <c r="J173" s="31">
        <v>14552</v>
      </c>
      <c r="K173" s="31">
        <v>15057</v>
      </c>
      <c r="L173" s="31">
        <v>15178</v>
      </c>
      <c r="M173" s="31">
        <v>15278</v>
      </c>
      <c r="N173" s="31">
        <v>15524</v>
      </c>
      <c r="O173" s="31">
        <v>15610</v>
      </c>
      <c r="P173" s="31">
        <v>16183</v>
      </c>
      <c r="Q173" s="31">
        <v>16543</v>
      </c>
      <c r="R173" s="31">
        <v>17085</v>
      </c>
      <c r="S173" s="31">
        <v>17346</v>
      </c>
      <c r="T173" s="31">
        <v>17462</v>
      </c>
      <c r="U173" s="31">
        <v>17429</v>
      </c>
      <c r="V173" s="31">
        <v>17085</v>
      </c>
      <c r="W173" s="31">
        <v>17815</v>
      </c>
      <c r="X173" s="31">
        <v>17863</v>
      </c>
      <c r="Y173" s="31">
        <v>17822</v>
      </c>
      <c r="Z173" s="31">
        <v>17883</v>
      </c>
      <c r="AA173" s="31">
        <v>17590</v>
      </c>
      <c r="AB173" s="31">
        <v>17403</v>
      </c>
      <c r="AC173" s="31">
        <v>17259</v>
      </c>
      <c r="AD173" s="31">
        <v>17176</v>
      </c>
      <c r="AE173" s="31">
        <v>17079</v>
      </c>
      <c r="AF173" s="31">
        <v>17102</v>
      </c>
      <c r="AG173" s="31">
        <v>17028</v>
      </c>
      <c r="AH173" s="31">
        <v>17074</v>
      </c>
      <c r="AI173" s="31">
        <v>17177</v>
      </c>
      <c r="AJ173" s="31">
        <v>17255</v>
      </c>
      <c r="AK173" s="31">
        <v>17262</v>
      </c>
      <c r="AL173" s="31">
        <v>17863</v>
      </c>
      <c r="AM173" s="31">
        <v>17417</v>
      </c>
      <c r="AN173" s="31">
        <v>17489</v>
      </c>
      <c r="AO173" s="31">
        <v>17616</v>
      </c>
      <c r="AP173" s="31">
        <v>17895</v>
      </c>
      <c r="AQ173" s="31">
        <v>17944</v>
      </c>
      <c r="AR173" s="31">
        <v>17929</v>
      </c>
      <c r="AS173" s="31">
        <v>18010</v>
      </c>
      <c r="AT173" s="31">
        <v>18084</v>
      </c>
      <c r="AU173" s="31">
        <v>18080</v>
      </c>
      <c r="AV173" s="31">
        <v>18025</v>
      </c>
      <c r="AW173" s="31">
        <v>18009</v>
      </c>
      <c r="AX173" s="31">
        <v>18137</v>
      </c>
      <c r="AY173" s="31">
        <v>18238</v>
      </c>
      <c r="AZ173" s="31">
        <v>18440</v>
      </c>
      <c r="BA173" s="31">
        <v>18572</v>
      </c>
      <c r="BB173" s="31">
        <v>18863</v>
      </c>
      <c r="BC173" s="31">
        <v>19017</v>
      </c>
      <c r="BD173" s="31">
        <v>19130</v>
      </c>
      <c r="BE173" s="31">
        <v>19210</v>
      </c>
      <c r="BF173" s="31">
        <v>19411</v>
      </c>
      <c r="BG173" s="31">
        <v>19593</v>
      </c>
      <c r="BH173" s="31">
        <v>19696</v>
      </c>
      <c r="BI173" s="31">
        <v>19908</v>
      </c>
      <c r="BJ173" s="31">
        <v>20193</v>
      </c>
      <c r="BK173" s="31">
        <v>20358</v>
      </c>
      <c r="BL173" s="31">
        <v>20377</v>
      </c>
      <c r="BM173" s="31">
        <v>20477</v>
      </c>
      <c r="BN173" s="31">
        <v>11675</v>
      </c>
      <c r="BO173" s="31">
        <v>20741</v>
      </c>
      <c r="BP173" s="31">
        <v>20721</v>
      </c>
      <c r="BQ173" s="31">
        <v>20688</v>
      </c>
      <c r="BR173" s="31">
        <v>20792</v>
      </c>
    </row>
    <row r="174" spans="2:70" x14ac:dyDescent="0.25">
      <c r="B174" s="18" t="s">
        <v>228</v>
      </c>
      <c r="C174" s="18" t="s">
        <v>229</v>
      </c>
      <c r="D174" s="31">
        <v>4830</v>
      </c>
      <c r="E174" s="31">
        <v>5381</v>
      </c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>
        <v>0</v>
      </c>
      <c r="Z174" s="31">
        <v>0</v>
      </c>
      <c r="AA174" s="31"/>
      <c r="AB174" s="31"/>
      <c r="AC174" s="31">
        <v>0</v>
      </c>
      <c r="AD174" s="31">
        <v>0</v>
      </c>
      <c r="AE174" s="31">
        <v>0</v>
      </c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</row>
    <row r="175" spans="2:70" x14ac:dyDescent="0.25">
      <c r="B175" s="18" t="s">
        <v>231</v>
      </c>
      <c r="C175" s="18" t="s">
        <v>232</v>
      </c>
      <c r="D175" s="31">
        <v>1</v>
      </c>
      <c r="E175" s="31">
        <v>1</v>
      </c>
      <c r="F175" s="31">
        <v>1</v>
      </c>
      <c r="G175" s="31">
        <v>1</v>
      </c>
      <c r="H175" s="31">
        <v>1</v>
      </c>
      <c r="I175" s="31">
        <v>1</v>
      </c>
      <c r="J175" s="31">
        <v>1</v>
      </c>
      <c r="K175" s="31">
        <v>1</v>
      </c>
      <c r="L175" s="31">
        <v>1</v>
      </c>
      <c r="M175" s="31">
        <v>1</v>
      </c>
      <c r="N175" s="31">
        <v>1</v>
      </c>
      <c r="O175" s="31">
        <v>1</v>
      </c>
      <c r="P175" s="31">
        <v>1</v>
      </c>
      <c r="Q175" s="31">
        <v>1</v>
      </c>
      <c r="R175" s="31">
        <v>1</v>
      </c>
      <c r="S175" s="31">
        <v>1</v>
      </c>
      <c r="T175" s="31">
        <v>1</v>
      </c>
      <c r="U175" s="31">
        <v>1</v>
      </c>
      <c r="V175" s="31"/>
      <c r="W175" s="31"/>
      <c r="X175" s="31"/>
      <c r="Y175" s="31">
        <v>0</v>
      </c>
      <c r="Z175" s="31">
        <v>0</v>
      </c>
      <c r="AA175" s="31">
        <v>0</v>
      </c>
      <c r="AB175" s="31"/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103</v>
      </c>
      <c r="AW175" s="31">
        <v>100</v>
      </c>
      <c r="AX175" s="31">
        <v>93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107</v>
      </c>
      <c r="BH175" s="31">
        <v>108</v>
      </c>
      <c r="BI175" s="31">
        <v>109</v>
      </c>
      <c r="BJ175" s="31">
        <v>107</v>
      </c>
      <c r="BK175" s="31">
        <v>104</v>
      </c>
      <c r="BL175" s="31">
        <v>106</v>
      </c>
      <c r="BM175" s="31">
        <v>109</v>
      </c>
      <c r="BN175" s="31">
        <v>108</v>
      </c>
      <c r="BO175" s="31">
        <v>109</v>
      </c>
      <c r="BP175" s="31">
        <v>107</v>
      </c>
      <c r="BQ175" s="31">
        <v>110</v>
      </c>
      <c r="BR175" s="31">
        <v>112</v>
      </c>
    </row>
    <row r="176" spans="2:70" x14ac:dyDescent="0.25">
      <c r="B176" s="18" t="s">
        <v>234</v>
      </c>
      <c r="C176" s="18" t="s">
        <v>235</v>
      </c>
      <c r="D176" s="31">
        <v>378</v>
      </c>
      <c r="E176" s="31">
        <v>418</v>
      </c>
      <c r="F176" s="31">
        <v>4466</v>
      </c>
      <c r="G176" s="31">
        <v>4533</v>
      </c>
      <c r="H176" s="31">
        <v>4562</v>
      </c>
      <c r="I176" s="31">
        <v>4633</v>
      </c>
      <c r="J176" s="31">
        <v>4744</v>
      </c>
      <c r="K176" s="31">
        <v>4747</v>
      </c>
      <c r="L176" s="31">
        <v>4731</v>
      </c>
      <c r="M176" s="31">
        <v>4716</v>
      </c>
      <c r="N176" s="31">
        <v>4640</v>
      </c>
      <c r="O176" s="31">
        <v>4631</v>
      </c>
      <c r="P176" s="31">
        <v>4668</v>
      </c>
      <c r="Q176" s="31">
        <v>4674</v>
      </c>
      <c r="R176" s="31">
        <v>4712</v>
      </c>
      <c r="S176" s="31">
        <v>4783</v>
      </c>
      <c r="T176" s="31">
        <v>4771</v>
      </c>
      <c r="U176" s="31">
        <v>4760</v>
      </c>
      <c r="V176" s="31">
        <v>4750</v>
      </c>
      <c r="W176" s="31">
        <v>4781</v>
      </c>
      <c r="X176" s="31">
        <v>4761</v>
      </c>
      <c r="Y176" s="31">
        <v>4753</v>
      </c>
      <c r="Z176" s="31">
        <v>4752</v>
      </c>
      <c r="AA176" s="31">
        <v>4723</v>
      </c>
      <c r="AB176" s="31">
        <v>4682</v>
      </c>
      <c r="AC176" s="31">
        <v>4653</v>
      </c>
      <c r="AD176" s="31">
        <v>4596</v>
      </c>
      <c r="AE176" s="31">
        <v>4518</v>
      </c>
      <c r="AF176" s="31">
        <v>4418</v>
      </c>
      <c r="AG176" s="31">
        <v>4386</v>
      </c>
      <c r="AH176" s="31">
        <v>4332</v>
      </c>
      <c r="AI176" s="31">
        <v>4244</v>
      </c>
      <c r="AJ176" s="31">
        <v>4147</v>
      </c>
      <c r="AK176" s="31">
        <v>4095</v>
      </c>
      <c r="AL176" s="31">
        <v>4097</v>
      </c>
      <c r="AM176" s="31">
        <v>4064</v>
      </c>
      <c r="AN176" s="31">
        <v>4059</v>
      </c>
      <c r="AO176" s="31">
        <v>4055</v>
      </c>
      <c r="AP176" s="31">
        <v>4046</v>
      </c>
      <c r="AQ176" s="31">
        <v>4058</v>
      </c>
      <c r="AR176" s="31">
        <v>4056</v>
      </c>
      <c r="AS176" s="31">
        <v>4050</v>
      </c>
      <c r="AT176" s="31">
        <v>4100</v>
      </c>
      <c r="AU176" s="31">
        <v>4094</v>
      </c>
      <c r="AV176" s="31">
        <v>4350</v>
      </c>
      <c r="AW176" s="31">
        <v>4321</v>
      </c>
      <c r="AX176" s="31">
        <v>4302</v>
      </c>
      <c r="AY176" s="31">
        <v>4037</v>
      </c>
      <c r="AZ176" s="31">
        <v>4025</v>
      </c>
      <c r="BA176" s="31">
        <v>4020</v>
      </c>
      <c r="BB176" s="31">
        <v>4040</v>
      </c>
      <c r="BC176" s="31">
        <v>4039</v>
      </c>
      <c r="BD176" s="31">
        <v>4045</v>
      </c>
      <c r="BE176" s="31">
        <v>4064</v>
      </c>
      <c r="BF176" s="31">
        <v>4085</v>
      </c>
      <c r="BG176" s="31">
        <v>4381</v>
      </c>
      <c r="BH176" s="31">
        <v>4366</v>
      </c>
      <c r="BI176" s="31">
        <v>4372</v>
      </c>
      <c r="BJ176" s="31">
        <v>4385</v>
      </c>
      <c r="BK176" s="31">
        <v>4412</v>
      </c>
      <c r="BL176" s="31">
        <v>4450</v>
      </c>
      <c r="BM176" s="31">
        <v>4497</v>
      </c>
      <c r="BN176" s="31">
        <v>4547</v>
      </c>
      <c r="BO176" s="31">
        <v>4541</v>
      </c>
      <c r="BP176" s="31">
        <v>4537</v>
      </c>
      <c r="BQ176" s="31">
        <v>4550</v>
      </c>
      <c r="BR176" s="31">
        <v>4549</v>
      </c>
    </row>
    <row r="177" spans="2:70" x14ac:dyDescent="0.25">
      <c r="B177" s="18" t="s">
        <v>237</v>
      </c>
      <c r="C177" s="18" t="s">
        <v>238</v>
      </c>
      <c r="D177" s="31">
        <v>85</v>
      </c>
      <c r="E177" s="31">
        <v>90</v>
      </c>
      <c r="F177" s="31">
        <v>922</v>
      </c>
      <c r="G177" s="31">
        <v>943</v>
      </c>
      <c r="H177" s="31">
        <v>979</v>
      </c>
      <c r="I177" s="31">
        <v>1024</v>
      </c>
      <c r="J177" s="31">
        <v>1051</v>
      </c>
      <c r="K177" s="31">
        <v>1056</v>
      </c>
      <c r="L177" s="31">
        <v>1053</v>
      </c>
      <c r="M177" s="31">
        <v>1040</v>
      </c>
      <c r="N177" s="31">
        <v>974</v>
      </c>
      <c r="O177" s="31">
        <v>969</v>
      </c>
      <c r="P177" s="31">
        <v>984</v>
      </c>
      <c r="Q177" s="31">
        <v>966</v>
      </c>
      <c r="R177" s="31">
        <v>1000</v>
      </c>
      <c r="S177" s="31">
        <v>1008</v>
      </c>
      <c r="T177" s="31">
        <v>1001</v>
      </c>
      <c r="U177" s="31">
        <v>1002</v>
      </c>
      <c r="V177" s="31">
        <v>1022</v>
      </c>
      <c r="W177" s="31">
        <v>1026</v>
      </c>
      <c r="X177" s="31">
        <v>1032</v>
      </c>
      <c r="Y177" s="31">
        <v>1033</v>
      </c>
      <c r="Z177" s="31">
        <v>1041</v>
      </c>
      <c r="AA177" s="31">
        <v>1053</v>
      </c>
      <c r="AB177" s="31">
        <v>1056</v>
      </c>
      <c r="AC177" s="31">
        <v>1063</v>
      </c>
      <c r="AD177" s="31">
        <v>1074</v>
      </c>
      <c r="AE177" s="31">
        <v>1057</v>
      </c>
      <c r="AF177" s="31">
        <v>1052</v>
      </c>
      <c r="AG177" s="31">
        <v>1034</v>
      </c>
      <c r="AH177" s="31">
        <v>1027</v>
      </c>
      <c r="AI177" s="31">
        <v>1018</v>
      </c>
      <c r="AJ177" s="31">
        <v>1012</v>
      </c>
      <c r="AK177" s="31">
        <v>1012</v>
      </c>
      <c r="AL177" s="31">
        <v>1002</v>
      </c>
      <c r="AM177" s="31">
        <v>974</v>
      </c>
      <c r="AN177" s="31">
        <v>973</v>
      </c>
      <c r="AO177" s="31">
        <v>958</v>
      </c>
      <c r="AP177" s="31">
        <v>958</v>
      </c>
      <c r="AQ177" s="31">
        <v>973</v>
      </c>
      <c r="AR177" s="31">
        <v>979</v>
      </c>
      <c r="AS177" s="31">
        <v>974</v>
      </c>
      <c r="AT177" s="31">
        <v>976</v>
      </c>
      <c r="AU177" s="31">
        <v>979</v>
      </c>
      <c r="AV177" s="31">
        <v>1155</v>
      </c>
      <c r="AW177" s="31">
        <v>1141</v>
      </c>
      <c r="AX177" s="31">
        <v>1120</v>
      </c>
      <c r="AY177" s="31">
        <v>978</v>
      </c>
      <c r="AZ177" s="31">
        <v>988</v>
      </c>
      <c r="BA177" s="31">
        <v>988</v>
      </c>
      <c r="BB177" s="31">
        <v>1009</v>
      </c>
      <c r="BC177" s="31">
        <v>1012</v>
      </c>
      <c r="BD177" s="31">
        <v>1013</v>
      </c>
      <c r="BE177" s="31">
        <v>1033</v>
      </c>
      <c r="BF177" s="31">
        <v>1044</v>
      </c>
      <c r="BG177" s="31">
        <v>1247</v>
      </c>
      <c r="BH177" s="31">
        <v>1254</v>
      </c>
      <c r="BI177" s="31">
        <v>1266</v>
      </c>
      <c r="BJ177" s="31">
        <v>1287</v>
      </c>
      <c r="BK177" s="31">
        <v>1299</v>
      </c>
      <c r="BL177" s="31">
        <v>1316</v>
      </c>
      <c r="BM177" s="31">
        <v>1319</v>
      </c>
      <c r="BN177" s="31">
        <v>1385</v>
      </c>
      <c r="BO177" s="31">
        <v>1397</v>
      </c>
      <c r="BP177" s="31">
        <v>1419</v>
      </c>
      <c r="BQ177" s="31">
        <v>1380</v>
      </c>
      <c r="BR177" s="31">
        <v>1404</v>
      </c>
    </row>
    <row r="178" spans="2:70" x14ac:dyDescent="0.25">
      <c r="B178" s="18" t="s">
        <v>240</v>
      </c>
      <c r="C178" s="18" t="s">
        <v>241</v>
      </c>
      <c r="D178" s="31">
        <v>221</v>
      </c>
      <c r="E178" s="31">
        <v>245</v>
      </c>
      <c r="F178" s="31">
        <v>646</v>
      </c>
      <c r="G178" s="31">
        <v>672</v>
      </c>
      <c r="H178" s="31">
        <v>705</v>
      </c>
      <c r="I178" s="31">
        <v>745</v>
      </c>
      <c r="J178" s="31">
        <v>768</v>
      </c>
      <c r="K178" s="31">
        <v>793</v>
      </c>
      <c r="L178" s="31">
        <v>819</v>
      </c>
      <c r="M178" s="31">
        <v>826</v>
      </c>
      <c r="N178" s="31">
        <v>824</v>
      </c>
      <c r="O178" s="31">
        <v>843</v>
      </c>
      <c r="P178" s="31">
        <v>852</v>
      </c>
      <c r="Q178" s="31">
        <v>886</v>
      </c>
      <c r="R178" s="31">
        <v>901</v>
      </c>
      <c r="S178" s="31">
        <v>932</v>
      </c>
      <c r="T178" s="31">
        <v>936</v>
      </c>
      <c r="U178" s="31">
        <v>937</v>
      </c>
      <c r="V178" s="31">
        <v>934</v>
      </c>
      <c r="W178" s="31">
        <v>937</v>
      </c>
      <c r="X178" s="31">
        <v>931</v>
      </c>
      <c r="Y178" s="31">
        <v>910</v>
      </c>
      <c r="Z178" s="31">
        <v>903</v>
      </c>
      <c r="AA178" s="31">
        <v>907</v>
      </c>
      <c r="AB178" s="31">
        <v>908</v>
      </c>
      <c r="AC178" s="31">
        <v>911</v>
      </c>
      <c r="AD178" s="31">
        <v>872</v>
      </c>
      <c r="AE178" s="31">
        <v>867</v>
      </c>
      <c r="AF178" s="31">
        <v>838</v>
      </c>
      <c r="AG178" s="31">
        <v>829</v>
      </c>
      <c r="AH178" s="31">
        <v>823</v>
      </c>
      <c r="AI178" s="31">
        <v>817</v>
      </c>
      <c r="AJ178" s="31">
        <v>802</v>
      </c>
      <c r="AK178" s="31">
        <v>792</v>
      </c>
      <c r="AL178" s="31">
        <v>784</v>
      </c>
      <c r="AM178" s="31">
        <v>777</v>
      </c>
      <c r="AN178" s="31">
        <v>776</v>
      </c>
      <c r="AO178" s="31">
        <v>781</v>
      </c>
      <c r="AP178" s="31">
        <v>807</v>
      </c>
      <c r="AQ178" s="31">
        <v>805</v>
      </c>
      <c r="AR178" s="31">
        <v>791</v>
      </c>
      <c r="AS178" s="31">
        <v>797</v>
      </c>
      <c r="AT178" s="31">
        <v>797</v>
      </c>
      <c r="AU178" s="31">
        <v>798</v>
      </c>
      <c r="AV178" s="31">
        <v>863</v>
      </c>
      <c r="AW178" s="31">
        <v>866</v>
      </c>
      <c r="AX178" s="31">
        <v>855</v>
      </c>
      <c r="AY178" s="31">
        <v>790</v>
      </c>
      <c r="AZ178" s="31">
        <v>797</v>
      </c>
      <c r="BA178" s="31">
        <v>791</v>
      </c>
      <c r="BB178" s="31">
        <v>799</v>
      </c>
      <c r="BC178" s="31">
        <v>802</v>
      </c>
      <c r="BD178" s="31">
        <v>809</v>
      </c>
      <c r="BE178" s="31">
        <v>812</v>
      </c>
      <c r="BF178" s="31">
        <v>823</v>
      </c>
      <c r="BG178" s="31">
        <v>885</v>
      </c>
      <c r="BH178" s="31">
        <v>890</v>
      </c>
      <c r="BI178" s="31">
        <v>891</v>
      </c>
      <c r="BJ178" s="31">
        <v>923</v>
      </c>
      <c r="BK178" s="31">
        <v>899</v>
      </c>
      <c r="BL178" s="31">
        <v>909</v>
      </c>
      <c r="BM178" s="31">
        <v>917</v>
      </c>
      <c r="BN178" s="31">
        <v>941</v>
      </c>
      <c r="BO178" s="31">
        <v>974</v>
      </c>
      <c r="BP178" s="31">
        <v>949</v>
      </c>
      <c r="BQ178" s="31">
        <v>918</v>
      </c>
      <c r="BR178" s="31">
        <v>916</v>
      </c>
    </row>
    <row r="179" spans="2:70" x14ac:dyDescent="0.25">
      <c r="B179" s="18" t="s">
        <v>243</v>
      </c>
      <c r="C179" s="18" t="s">
        <v>244</v>
      </c>
      <c r="D179" s="31">
        <v>15</v>
      </c>
      <c r="E179" s="31">
        <v>17</v>
      </c>
      <c r="F179" s="31">
        <v>488</v>
      </c>
      <c r="G179" s="31">
        <v>460</v>
      </c>
      <c r="H179" s="31">
        <v>440</v>
      </c>
      <c r="I179" s="31">
        <v>417</v>
      </c>
      <c r="J179" s="31">
        <v>390</v>
      </c>
      <c r="K179" s="31">
        <v>375</v>
      </c>
      <c r="L179" s="31">
        <v>364</v>
      </c>
      <c r="M179" s="31">
        <v>347</v>
      </c>
      <c r="N179" s="31">
        <v>321</v>
      </c>
      <c r="O179" s="31">
        <v>314</v>
      </c>
      <c r="P179" s="31">
        <v>304</v>
      </c>
      <c r="Q179" s="31">
        <v>294</v>
      </c>
      <c r="R179" s="31">
        <v>289</v>
      </c>
      <c r="S179" s="31">
        <v>288</v>
      </c>
      <c r="T179" s="31">
        <v>280</v>
      </c>
      <c r="U179" s="31">
        <v>280</v>
      </c>
      <c r="V179" s="31">
        <v>266</v>
      </c>
      <c r="W179" s="31">
        <v>261</v>
      </c>
      <c r="X179" s="31">
        <v>258</v>
      </c>
      <c r="Y179" s="31">
        <v>222</v>
      </c>
      <c r="Z179" s="31">
        <v>215</v>
      </c>
      <c r="AA179" s="31">
        <v>221</v>
      </c>
      <c r="AB179" s="31">
        <v>216</v>
      </c>
      <c r="AC179" s="31">
        <v>211</v>
      </c>
      <c r="AD179" s="31">
        <v>207</v>
      </c>
      <c r="AE179" s="31">
        <v>201</v>
      </c>
      <c r="AF179" s="31">
        <v>194</v>
      </c>
      <c r="AG179" s="31">
        <v>189</v>
      </c>
      <c r="AH179" s="31">
        <v>184</v>
      </c>
      <c r="AI179" s="31">
        <v>181</v>
      </c>
      <c r="AJ179" s="31">
        <v>173</v>
      </c>
      <c r="AK179" s="31">
        <v>173</v>
      </c>
      <c r="AL179" s="31">
        <v>170</v>
      </c>
      <c r="AM179" s="31">
        <v>166</v>
      </c>
      <c r="AN179" s="31">
        <v>164</v>
      </c>
      <c r="AO179" s="31">
        <v>163</v>
      </c>
      <c r="AP179" s="31">
        <v>163</v>
      </c>
      <c r="AQ179" s="31">
        <v>161</v>
      </c>
      <c r="AR179" s="31">
        <v>161</v>
      </c>
      <c r="AS179" s="31">
        <v>161</v>
      </c>
      <c r="AT179" s="31">
        <v>161</v>
      </c>
      <c r="AU179" s="31">
        <v>160</v>
      </c>
      <c r="AV179" s="31">
        <v>160</v>
      </c>
      <c r="AW179" s="31">
        <v>156</v>
      </c>
      <c r="AX179" s="31">
        <v>155</v>
      </c>
      <c r="AY179" s="31">
        <v>152</v>
      </c>
      <c r="AZ179" s="31">
        <v>154</v>
      </c>
      <c r="BA179" s="31">
        <v>151</v>
      </c>
      <c r="BB179" s="31">
        <v>152</v>
      </c>
      <c r="BC179" s="31">
        <v>148</v>
      </c>
      <c r="BD179" s="31">
        <v>146</v>
      </c>
      <c r="BE179" s="31">
        <v>148</v>
      </c>
      <c r="BF179" s="31">
        <v>148</v>
      </c>
      <c r="BG179" s="31">
        <v>152</v>
      </c>
      <c r="BH179" s="31">
        <v>152</v>
      </c>
      <c r="BI179" s="31">
        <v>151</v>
      </c>
      <c r="BJ179" s="31">
        <v>153</v>
      </c>
      <c r="BK179" s="31">
        <v>158</v>
      </c>
      <c r="BL179" s="31">
        <v>153</v>
      </c>
      <c r="BM179" s="31">
        <v>155</v>
      </c>
      <c r="BN179" s="31">
        <v>158</v>
      </c>
      <c r="BO179" s="31">
        <v>158</v>
      </c>
      <c r="BP179" s="31">
        <v>157</v>
      </c>
      <c r="BQ179" s="31">
        <v>160</v>
      </c>
      <c r="BR179" s="31">
        <v>161</v>
      </c>
    </row>
    <row r="180" spans="2:70" x14ac:dyDescent="0.25">
      <c r="B180" s="18" t="s">
        <v>246</v>
      </c>
      <c r="C180" s="18" t="s">
        <v>247</v>
      </c>
      <c r="D180" s="31">
        <v>10</v>
      </c>
      <c r="E180" s="31">
        <v>10</v>
      </c>
      <c r="F180" s="31">
        <v>13</v>
      </c>
      <c r="G180" s="31">
        <v>12</v>
      </c>
      <c r="H180" s="31">
        <v>13</v>
      </c>
      <c r="I180" s="31">
        <v>14</v>
      </c>
      <c r="J180" s="31">
        <v>12</v>
      </c>
      <c r="K180" s="31">
        <v>11</v>
      </c>
      <c r="L180" s="31">
        <v>11</v>
      </c>
      <c r="M180" s="31">
        <v>9</v>
      </c>
      <c r="N180" s="31">
        <v>10</v>
      </c>
      <c r="O180" s="31">
        <v>12</v>
      </c>
      <c r="P180" s="31">
        <v>12</v>
      </c>
      <c r="Q180" s="31">
        <v>12</v>
      </c>
      <c r="R180" s="31">
        <v>15</v>
      </c>
      <c r="S180" s="31">
        <v>16</v>
      </c>
      <c r="T180" s="31">
        <v>18</v>
      </c>
      <c r="U180" s="31">
        <v>18</v>
      </c>
      <c r="V180" s="31">
        <v>18</v>
      </c>
      <c r="W180" s="31">
        <v>19</v>
      </c>
      <c r="X180" s="31">
        <v>20</v>
      </c>
      <c r="Y180" s="31">
        <v>19</v>
      </c>
      <c r="Z180" s="31">
        <v>19</v>
      </c>
      <c r="AA180" s="31">
        <v>19</v>
      </c>
      <c r="AB180" s="31">
        <v>19</v>
      </c>
      <c r="AC180" s="31">
        <v>19</v>
      </c>
      <c r="AD180" s="31">
        <v>19</v>
      </c>
      <c r="AE180" s="31">
        <v>21</v>
      </c>
      <c r="AF180" s="31">
        <v>21</v>
      </c>
      <c r="AG180" s="31">
        <v>21</v>
      </c>
      <c r="AH180" s="31">
        <v>21</v>
      </c>
      <c r="AI180" s="31">
        <v>22</v>
      </c>
      <c r="AJ180" s="31">
        <v>22</v>
      </c>
      <c r="AK180" s="31">
        <v>22</v>
      </c>
      <c r="AL180" s="31">
        <v>22</v>
      </c>
      <c r="AM180" s="31">
        <v>21</v>
      </c>
      <c r="AN180" s="31">
        <v>21</v>
      </c>
      <c r="AO180" s="31">
        <v>21</v>
      </c>
      <c r="AP180" s="31">
        <v>22</v>
      </c>
      <c r="AQ180" s="31">
        <v>22</v>
      </c>
      <c r="AR180" s="31">
        <v>24</v>
      </c>
      <c r="AS180" s="31">
        <v>24</v>
      </c>
      <c r="AT180" s="31">
        <v>24</v>
      </c>
      <c r="AU180" s="31">
        <v>24</v>
      </c>
      <c r="AV180" s="31">
        <v>28</v>
      </c>
      <c r="AW180" s="31">
        <v>28</v>
      </c>
      <c r="AX180" s="31">
        <v>27</v>
      </c>
      <c r="AY180" s="31">
        <v>24</v>
      </c>
      <c r="AZ180" s="31">
        <v>24</v>
      </c>
      <c r="BA180" s="31">
        <v>25</v>
      </c>
      <c r="BB180" s="31">
        <v>25</v>
      </c>
      <c r="BC180" s="31">
        <v>25</v>
      </c>
      <c r="BD180" s="31">
        <v>25</v>
      </c>
      <c r="BE180" s="31">
        <v>23</v>
      </c>
      <c r="BF180" s="31">
        <v>24</v>
      </c>
      <c r="BG180" s="31">
        <v>28</v>
      </c>
      <c r="BH180" s="31">
        <v>28</v>
      </c>
      <c r="BI180" s="31">
        <v>28</v>
      </c>
      <c r="BJ180" s="31">
        <v>28</v>
      </c>
      <c r="BK180" s="31">
        <v>27</v>
      </c>
      <c r="BL180" s="31">
        <v>28</v>
      </c>
      <c r="BM180" s="31">
        <v>29</v>
      </c>
      <c r="BN180" s="31">
        <v>30</v>
      </c>
      <c r="BO180" s="31">
        <v>30</v>
      </c>
      <c r="BP180" s="31">
        <v>30</v>
      </c>
      <c r="BQ180" s="31">
        <v>30</v>
      </c>
      <c r="BR180" s="31">
        <v>30</v>
      </c>
    </row>
    <row r="181" spans="2:70" x14ac:dyDescent="0.25">
      <c r="B181" s="18" t="s">
        <v>249</v>
      </c>
      <c r="C181" s="18" t="s">
        <v>250</v>
      </c>
      <c r="D181" s="31">
        <v>1</v>
      </c>
      <c r="E181" s="31">
        <v>1</v>
      </c>
      <c r="F181" s="31">
        <v>3</v>
      </c>
      <c r="G181" s="31">
        <v>4</v>
      </c>
      <c r="H181" s="31">
        <v>4</v>
      </c>
      <c r="I181" s="31">
        <v>5</v>
      </c>
      <c r="J181" s="31">
        <v>5</v>
      </c>
      <c r="K181" s="31">
        <v>5</v>
      </c>
      <c r="L181" s="31">
        <v>5</v>
      </c>
      <c r="M181" s="31">
        <v>5</v>
      </c>
      <c r="N181" s="31">
        <v>5</v>
      </c>
      <c r="O181" s="31">
        <v>4</v>
      </c>
      <c r="P181" s="31">
        <v>4</v>
      </c>
      <c r="Q181" s="31">
        <v>4</v>
      </c>
      <c r="R181" s="31">
        <v>3</v>
      </c>
      <c r="S181" s="31">
        <v>2</v>
      </c>
      <c r="T181" s="31">
        <v>2</v>
      </c>
      <c r="U181" s="31">
        <v>2</v>
      </c>
      <c r="V181" s="31">
        <v>4</v>
      </c>
      <c r="W181" s="31">
        <v>5</v>
      </c>
      <c r="X181" s="31">
        <v>5</v>
      </c>
      <c r="Y181" s="31">
        <v>5</v>
      </c>
      <c r="Z181" s="31">
        <v>5</v>
      </c>
      <c r="AA181" s="31">
        <v>5</v>
      </c>
      <c r="AB181" s="31">
        <v>5</v>
      </c>
      <c r="AC181" s="31">
        <v>4</v>
      </c>
      <c r="AD181" s="31">
        <v>3</v>
      </c>
      <c r="AE181" s="31">
        <v>3</v>
      </c>
      <c r="AF181" s="31">
        <v>3</v>
      </c>
      <c r="AG181" s="31">
        <v>3</v>
      </c>
      <c r="AH181" s="31">
        <v>3</v>
      </c>
      <c r="AI181" s="31">
        <v>3</v>
      </c>
      <c r="AJ181" s="31">
        <v>3</v>
      </c>
      <c r="AK181" s="31">
        <v>3</v>
      </c>
      <c r="AL181" s="31">
        <v>3</v>
      </c>
      <c r="AM181" s="31">
        <v>3</v>
      </c>
      <c r="AN181" s="31">
        <v>3</v>
      </c>
      <c r="AO181" s="31">
        <v>4</v>
      </c>
      <c r="AP181" s="31">
        <v>4</v>
      </c>
      <c r="AQ181" s="31">
        <v>4</v>
      </c>
      <c r="AR181" s="31">
        <v>4</v>
      </c>
      <c r="AS181" s="31">
        <v>6</v>
      </c>
      <c r="AT181" s="31">
        <v>7</v>
      </c>
      <c r="AU181" s="31">
        <v>8</v>
      </c>
      <c r="AV181" s="31">
        <v>8</v>
      </c>
      <c r="AW181" s="31">
        <v>8</v>
      </c>
      <c r="AX181" s="31">
        <v>9</v>
      </c>
      <c r="AY181" s="31">
        <v>9</v>
      </c>
      <c r="AZ181" s="31">
        <v>9</v>
      </c>
      <c r="BA181" s="31">
        <v>10</v>
      </c>
      <c r="BB181" s="31">
        <v>13</v>
      </c>
      <c r="BC181" s="31">
        <v>15</v>
      </c>
      <c r="BD181" s="31">
        <v>15</v>
      </c>
      <c r="BE181" s="31">
        <v>15</v>
      </c>
      <c r="BF181" s="31">
        <v>14</v>
      </c>
      <c r="BG181" s="31">
        <v>14</v>
      </c>
      <c r="BH181" s="31">
        <v>14</v>
      </c>
      <c r="BI181" s="31">
        <v>15</v>
      </c>
      <c r="BJ181" s="31">
        <v>17</v>
      </c>
      <c r="BK181" s="31">
        <v>18</v>
      </c>
      <c r="BL181" s="31">
        <v>18</v>
      </c>
      <c r="BM181" s="31">
        <v>19</v>
      </c>
      <c r="BN181" s="31">
        <v>20</v>
      </c>
      <c r="BO181" s="31">
        <v>23</v>
      </c>
      <c r="BP181" s="31">
        <v>24</v>
      </c>
      <c r="BQ181" s="31">
        <v>26</v>
      </c>
      <c r="BR181" s="31">
        <v>28</v>
      </c>
    </row>
    <row r="182" spans="2:70" x14ac:dyDescent="0.25">
      <c r="B182" s="18" t="s">
        <v>252</v>
      </c>
      <c r="C182" s="18" t="s">
        <v>253</v>
      </c>
      <c r="D182" s="31">
        <v>11</v>
      </c>
      <c r="E182" s="31">
        <v>14</v>
      </c>
      <c r="F182" s="31">
        <v>18</v>
      </c>
      <c r="G182" s="31">
        <v>19</v>
      </c>
      <c r="H182" s="31">
        <v>26</v>
      </c>
      <c r="I182" s="31">
        <v>29</v>
      </c>
      <c r="J182" s="31">
        <v>33</v>
      </c>
      <c r="K182" s="31">
        <v>35</v>
      </c>
      <c r="L182" s="31">
        <v>37</v>
      </c>
      <c r="M182" s="31">
        <v>39</v>
      </c>
      <c r="N182" s="31">
        <v>42</v>
      </c>
      <c r="O182" s="31">
        <v>42</v>
      </c>
      <c r="P182" s="31">
        <v>43</v>
      </c>
      <c r="Q182" s="31">
        <v>44</v>
      </c>
      <c r="R182" s="31">
        <v>44</v>
      </c>
      <c r="S182" s="31">
        <v>44</v>
      </c>
      <c r="T182" s="31">
        <v>46</v>
      </c>
      <c r="U182" s="31">
        <v>46</v>
      </c>
      <c r="V182" s="31">
        <v>50</v>
      </c>
      <c r="W182" s="31">
        <v>50</v>
      </c>
      <c r="X182" s="31">
        <v>52</v>
      </c>
      <c r="Y182" s="31">
        <v>52</v>
      </c>
      <c r="Z182" s="31">
        <v>49</v>
      </c>
      <c r="AA182" s="31">
        <v>50</v>
      </c>
      <c r="AB182" s="31">
        <v>50</v>
      </c>
      <c r="AC182" s="31">
        <v>50</v>
      </c>
      <c r="AD182" s="31">
        <v>49</v>
      </c>
      <c r="AE182" s="31">
        <v>48</v>
      </c>
      <c r="AF182" s="31">
        <v>45</v>
      </c>
      <c r="AG182" s="31">
        <v>45</v>
      </c>
      <c r="AH182" s="31">
        <v>42</v>
      </c>
      <c r="AI182" s="31">
        <v>39</v>
      </c>
      <c r="AJ182" s="31">
        <v>39</v>
      </c>
      <c r="AK182" s="31">
        <v>38</v>
      </c>
      <c r="AL182" s="31">
        <v>38</v>
      </c>
      <c r="AM182" s="31">
        <v>38</v>
      </c>
      <c r="AN182" s="31">
        <v>37</v>
      </c>
      <c r="AO182" s="31">
        <v>38</v>
      </c>
      <c r="AP182" s="31">
        <v>40</v>
      </c>
      <c r="AQ182" s="31">
        <v>41</v>
      </c>
      <c r="AR182" s="31">
        <v>41</v>
      </c>
      <c r="AS182" s="31">
        <v>41</v>
      </c>
      <c r="AT182" s="31">
        <v>41</v>
      </c>
      <c r="AU182" s="31">
        <v>41</v>
      </c>
      <c r="AV182" s="31">
        <v>42</v>
      </c>
      <c r="AW182" s="31">
        <v>40</v>
      </c>
      <c r="AX182" s="31">
        <v>40</v>
      </c>
      <c r="AY182" s="31">
        <v>42</v>
      </c>
      <c r="AZ182" s="31">
        <v>44</v>
      </c>
      <c r="BA182" s="31">
        <v>48</v>
      </c>
      <c r="BB182" s="31">
        <v>49</v>
      </c>
      <c r="BC182" s="31">
        <v>50</v>
      </c>
      <c r="BD182" s="31">
        <v>50</v>
      </c>
      <c r="BE182" s="31">
        <v>49</v>
      </c>
      <c r="BF182" s="31">
        <v>49</v>
      </c>
      <c r="BG182" s="31">
        <v>50</v>
      </c>
      <c r="BH182" s="31">
        <v>49</v>
      </c>
      <c r="BI182" s="31">
        <v>49</v>
      </c>
      <c r="BJ182" s="31">
        <v>52</v>
      </c>
      <c r="BK182" s="31">
        <v>52</v>
      </c>
      <c r="BL182" s="31">
        <v>53</v>
      </c>
      <c r="BM182" s="31">
        <v>53</v>
      </c>
      <c r="BN182" s="31">
        <v>52</v>
      </c>
      <c r="BO182" s="31">
        <v>53</v>
      </c>
      <c r="BP182" s="31">
        <v>54</v>
      </c>
      <c r="BQ182" s="31">
        <v>52</v>
      </c>
      <c r="BR182" s="31">
        <v>54</v>
      </c>
    </row>
    <row r="183" spans="2:70" x14ac:dyDescent="0.25">
      <c r="B183" s="18" t="s">
        <v>255</v>
      </c>
      <c r="C183" s="18" t="s">
        <v>256</v>
      </c>
      <c r="D183" s="31">
        <v>4</v>
      </c>
      <c r="E183" s="31">
        <v>5</v>
      </c>
      <c r="F183" s="31">
        <v>5</v>
      </c>
      <c r="G183" s="31">
        <v>6</v>
      </c>
      <c r="H183" s="31">
        <v>5</v>
      </c>
      <c r="I183" s="31">
        <v>5</v>
      </c>
      <c r="J183" s="31">
        <v>5</v>
      </c>
      <c r="K183" s="31">
        <v>5</v>
      </c>
      <c r="L183" s="31">
        <v>5</v>
      </c>
      <c r="M183" s="31">
        <v>7</v>
      </c>
      <c r="N183" s="31">
        <v>7</v>
      </c>
      <c r="O183" s="31">
        <v>7</v>
      </c>
      <c r="P183" s="31">
        <v>9</v>
      </c>
      <c r="Q183" s="31">
        <v>10</v>
      </c>
      <c r="R183" s="31">
        <v>11</v>
      </c>
      <c r="S183" s="31">
        <v>10</v>
      </c>
      <c r="T183" s="31">
        <v>10</v>
      </c>
      <c r="U183" s="31">
        <v>11</v>
      </c>
      <c r="V183" s="31">
        <v>11</v>
      </c>
      <c r="W183" s="31">
        <v>11</v>
      </c>
      <c r="X183" s="31">
        <v>14</v>
      </c>
      <c r="Y183" s="31">
        <v>13</v>
      </c>
      <c r="Z183" s="31">
        <v>11</v>
      </c>
      <c r="AA183" s="31">
        <v>11</v>
      </c>
      <c r="AB183" s="31">
        <v>12</v>
      </c>
      <c r="AC183" s="31">
        <v>12</v>
      </c>
      <c r="AD183" s="31">
        <v>12</v>
      </c>
      <c r="AE183" s="31">
        <v>11</v>
      </c>
      <c r="AF183" s="31">
        <v>11</v>
      </c>
      <c r="AG183" s="31">
        <v>10</v>
      </c>
      <c r="AH183" s="31">
        <v>10</v>
      </c>
      <c r="AI183" s="31">
        <v>10</v>
      </c>
      <c r="AJ183" s="31">
        <v>10</v>
      </c>
      <c r="AK183" s="31">
        <v>10</v>
      </c>
      <c r="AL183" s="31">
        <v>10</v>
      </c>
      <c r="AM183" s="31">
        <v>10</v>
      </c>
      <c r="AN183" s="31">
        <v>10</v>
      </c>
      <c r="AO183" s="31">
        <v>11</v>
      </c>
      <c r="AP183" s="31">
        <v>12</v>
      </c>
      <c r="AQ183" s="31">
        <v>13</v>
      </c>
      <c r="AR183" s="31">
        <v>13</v>
      </c>
      <c r="AS183" s="31">
        <v>13</v>
      </c>
      <c r="AT183" s="31">
        <v>13</v>
      </c>
      <c r="AU183" s="31">
        <v>13</v>
      </c>
      <c r="AV183" s="31">
        <v>13</v>
      </c>
      <c r="AW183" s="31">
        <v>13</v>
      </c>
      <c r="AX183" s="31">
        <v>13</v>
      </c>
      <c r="AY183" s="31">
        <v>13</v>
      </c>
      <c r="AZ183" s="31">
        <v>14</v>
      </c>
      <c r="BA183" s="31">
        <v>17</v>
      </c>
      <c r="BB183" s="31">
        <v>18</v>
      </c>
      <c r="BC183" s="31">
        <v>20</v>
      </c>
      <c r="BD183" s="31">
        <v>20</v>
      </c>
      <c r="BE183" s="31">
        <v>19</v>
      </c>
      <c r="BF183" s="31">
        <v>18</v>
      </c>
      <c r="BG183" s="31">
        <v>17</v>
      </c>
      <c r="BH183" s="31">
        <v>17</v>
      </c>
      <c r="BI183" s="31">
        <v>15</v>
      </c>
      <c r="BJ183" s="31">
        <v>16</v>
      </c>
      <c r="BK183" s="31">
        <v>16</v>
      </c>
      <c r="BL183" s="31">
        <v>16</v>
      </c>
      <c r="BM183" s="31">
        <v>16</v>
      </c>
      <c r="BN183" s="31">
        <v>16</v>
      </c>
      <c r="BO183" s="31">
        <v>16</v>
      </c>
      <c r="BP183" s="31">
        <v>17</v>
      </c>
      <c r="BQ183" s="31">
        <v>17</v>
      </c>
      <c r="BR183" s="31">
        <v>18</v>
      </c>
    </row>
    <row r="184" spans="2:70" x14ac:dyDescent="0.25">
      <c r="B184" s="18" t="s">
        <v>258</v>
      </c>
      <c r="C184" s="18" t="s">
        <v>259</v>
      </c>
      <c r="D184" s="31"/>
      <c r="E184" s="31"/>
      <c r="F184" s="31">
        <v>1</v>
      </c>
      <c r="G184" s="31">
        <v>1</v>
      </c>
      <c r="H184" s="31">
        <v>1</v>
      </c>
      <c r="I184" s="31">
        <v>1</v>
      </c>
      <c r="J184" s="31">
        <v>1</v>
      </c>
      <c r="K184" s="31">
        <v>1</v>
      </c>
      <c r="L184" s="31">
        <v>1</v>
      </c>
      <c r="M184" s="31">
        <v>1</v>
      </c>
      <c r="N184" s="31">
        <v>1</v>
      </c>
      <c r="O184" s="31">
        <v>1</v>
      </c>
      <c r="P184" s="31">
        <v>1</v>
      </c>
      <c r="Q184" s="31">
        <v>1</v>
      </c>
      <c r="R184" s="31">
        <v>1</v>
      </c>
      <c r="S184" s="31">
        <v>1</v>
      </c>
      <c r="T184" s="31">
        <v>1</v>
      </c>
      <c r="U184" s="31">
        <v>1</v>
      </c>
      <c r="V184" s="31">
        <v>1</v>
      </c>
      <c r="W184" s="31">
        <v>1</v>
      </c>
      <c r="X184" s="31">
        <v>1</v>
      </c>
      <c r="Y184" s="31">
        <v>1</v>
      </c>
      <c r="Z184" s="31">
        <v>1</v>
      </c>
      <c r="AA184" s="31">
        <v>1</v>
      </c>
      <c r="AB184" s="31">
        <v>1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1</v>
      </c>
      <c r="BO184" s="31">
        <v>1</v>
      </c>
      <c r="BP184" s="31">
        <v>1</v>
      </c>
      <c r="BQ184" s="31">
        <v>2</v>
      </c>
      <c r="BR184" s="31">
        <v>2</v>
      </c>
    </row>
    <row r="185" spans="2:70" x14ac:dyDescent="0.25">
      <c r="B185" s="18" t="s">
        <v>261</v>
      </c>
      <c r="C185" s="18" t="s">
        <v>262</v>
      </c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>
        <v>1</v>
      </c>
      <c r="O185" s="31">
        <v>1</v>
      </c>
      <c r="P185" s="31">
        <v>2</v>
      </c>
      <c r="Q185" s="31">
        <v>2</v>
      </c>
      <c r="R185" s="31">
        <v>2</v>
      </c>
      <c r="S185" s="31">
        <v>2</v>
      </c>
      <c r="T185" s="31">
        <v>2</v>
      </c>
      <c r="U185" s="31">
        <v>2</v>
      </c>
      <c r="V185" s="31">
        <v>2</v>
      </c>
      <c r="W185" s="31">
        <v>2</v>
      </c>
      <c r="X185" s="31">
        <v>2</v>
      </c>
      <c r="Y185" s="31">
        <v>2</v>
      </c>
      <c r="Z185" s="31">
        <v>2</v>
      </c>
      <c r="AA185" s="31">
        <v>2</v>
      </c>
      <c r="AB185" s="31">
        <v>2</v>
      </c>
      <c r="AC185" s="31">
        <v>2</v>
      </c>
      <c r="AD185" s="31">
        <v>2</v>
      </c>
      <c r="AE185" s="31">
        <v>1</v>
      </c>
      <c r="AF185" s="31">
        <v>1</v>
      </c>
      <c r="AG185" s="31">
        <v>1</v>
      </c>
      <c r="AH185" s="31">
        <v>1</v>
      </c>
      <c r="AI185" s="31">
        <v>1</v>
      </c>
      <c r="AJ185" s="31">
        <v>1</v>
      </c>
      <c r="AK185" s="31">
        <v>1</v>
      </c>
      <c r="AL185" s="31">
        <v>1</v>
      </c>
      <c r="AM185" s="31">
        <v>1</v>
      </c>
      <c r="AN185" s="31">
        <v>1</v>
      </c>
      <c r="AO185" s="31">
        <v>1</v>
      </c>
      <c r="AP185" s="31">
        <v>1</v>
      </c>
      <c r="AQ185" s="31">
        <v>1</v>
      </c>
      <c r="AR185" s="31">
        <v>1</v>
      </c>
      <c r="AS185" s="31">
        <v>1</v>
      </c>
      <c r="AT185" s="31">
        <v>1</v>
      </c>
      <c r="AU185" s="31">
        <v>1</v>
      </c>
      <c r="AV185" s="31">
        <v>1</v>
      </c>
      <c r="AW185" s="31">
        <v>1</v>
      </c>
      <c r="AX185" s="31">
        <v>1</v>
      </c>
      <c r="AY185" s="31">
        <v>1</v>
      </c>
      <c r="AZ185" s="31">
        <v>1</v>
      </c>
      <c r="BA185" s="31">
        <v>1</v>
      </c>
      <c r="BB185" s="31">
        <v>1</v>
      </c>
      <c r="BC185" s="31">
        <v>1</v>
      </c>
      <c r="BD185" s="31">
        <v>1</v>
      </c>
      <c r="BE185" s="31">
        <v>1</v>
      </c>
      <c r="BF185" s="31">
        <v>1</v>
      </c>
      <c r="BG185" s="31">
        <v>1</v>
      </c>
      <c r="BH185" s="31">
        <v>1</v>
      </c>
      <c r="BI185" s="31">
        <v>1</v>
      </c>
      <c r="BJ185" s="31">
        <v>1</v>
      </c>
      <c r="BK185" s="31">
        <v>1</v>
      </c>
      <c r="BL185" s="31">
        <v>1</v>
      </c>
      <c r="BM185" s="31">
        <v>1</v>
      </c>
      <c r="BN185" s="31">
        <v>1</v>
      </c>
      <c r="BO185" s="31">
        <v>0</v>
      </c>
      <c r="BP185" s="31">
        <v>0</v>
      </c>
      <c r="BQ185" s="31">
        <v>0</v>
      </c>
      <c r="BR185" s="31">
        <v>1</v>
      </c>
    </row>
    <row r="186" spans="2:70" x14ac:dyDescent="0.25">
      <c r="B186" s="18" t="s">
        <v>264</v>
      </c>
      <c r="C186" s="18" t="s">
        <v>265</v>
      </c>
      <c r="D186" s="31">
        <v>3316</v>
      </c>
      <c r="E186" s="31">
        <v>3381</v>
      </c>
      <c r="F186" s="31">
        <v>3443</v>
      </c>
      <c r="G186" s="31">
        <v>3511</v>
      </c>
      <c r="H186" s="31">
        <v>3571</v>
      </c>
      <c r="I186" s="31">
        <v>3587</v>
      </c>
      <c r="J186" s="31">
        <v>3626</v>
      </c>
      <c r="K186" s="31">
        <v>3649</v>
      </c>
      <c r="L186" s="31">
        <v>3631</v>
      </c>
      <c r="M186" s="31">
        <v>3617</v>
      </c>
      <c r="N186" s="31">
        <v>3589</v>
      </c>
      <c r="O186" s="31">
        <v>3605</v>
      </c>
      <c r="P186" s="31">
        <v>3569</v>
      </c>
      <c r="Q186" s="31">
        <v>3620</v>
      </c>
      <c r="R186" s="31">
        <v>3756</v>
      </c>
      <c r="S186" s="31">
        <v>3785</v>
      </c>
      <c r="T186" s="31">
        <v>3805</v>
      </c>
      <c r="U186" s="31">
        <v>3828</v>
      </c>
      <c r="V186" s="31">
        <v>3880</v>
      </c>
      <c r="W186" s="31">
        <v>3899</v>
      </c>
      <c r="X186" s="31">
        <v>3883</v>
      </c>
      <c r="Y186" s="31">
        <v>3863</v>
      </c>
      <c r="Z186" s="31">
        <v>3868</v>
      </c>
      <c r="AA186" s="31">
        <v>3847</v>
      </c>
      <c r="AB186" s="31">
        <v>3767</v>
      </c>
      <c r="AC186" s="31">
        <v>3768</v>
      </c>
      <c r="AD186" s="31">
        <v>3742</v>
      </c>
      <c r="AE186" s="31">
        <v>3725</v>
      </c>
      <c r="AF186" s="31">
        <v>3661</v>
      </c>
      <c r="AG186" s="31">
        <v>3611</v>
      </c>
      <c r="AH186" s="31">
        <v>3624</v>
      </c>
      <c r="AI186" s="31">
        <v>3608</v>
      </c>
      <c r="AJ186" s="31">
        <v>3569</v>
      </c>
      <c r="AK186" s="31">
        <v>3564</v>
      </c>
      <c r="AL186" s="31">
        <v>3601</v>
      </c>
      <c r="AM186" s="31">
        <v>3604</v>
      </c>
      <c r="AN186" s="31">
        <v>3607</v>
      </c>
      <c r="AO186" s="31">
        <v>3618</v>
      </c>
      <c r="AP186" s="31">
        <v>3612</v>
      </c>
      <c r="AQ186" s="31">
        <v>3610</v>
      </c>
      <c r="AR186" s="31">
        <v>3561</v>
      </c>
      <c r="AS186" s="31">
        <v>3533</v>
      </c>
      <c r="AT186" s="31">
        <v>3517</v>
      </c>
      <c r="AU186" s="31">
        <v>3503</v>
      </c>
      <c r="AV186" s="31">
        <v>3463</v>
      </c>
      <c r="AW186" s="31">
        <v>3342</v>
      </c>
      <c r="AX186" s="31">
        <v>3108</v>
      </c>
      <c r="AY186" s="31">
        <v>3074</v>
      </c>
      <c r="AZ186" s="31">
        <v>3065</v>
      </c>
      <c r="BA186" s="31">
        <v>3073</v>
      </c>
      <c r="BB186" s="31">
        <v>3102</v>
      </c>
      <c r="BC186" s="31">
        <v>3091</v>
      </c>
      <c r="BD186" s="31">
        <v>3053</v>
      </c>
      <c r="BE186" s="31">
        <v>3071</v>
      </c>
      <c r="BF186" s="31">
        <v>3137</v>
      </c>
      <c r="BG186" s="31">
        <v>3164</v>
      </c>
      <c r="BH186" s="31">
        <v>3192</v>
      </c>
      <c r="BI186" s="31">
        <v>3200</v>
      </c>
      <c r="BJ186" s="31">
        <v>3205</v>
      </c>
      <c r="BK186" s="31">
        <v>3217</v>
      </c>
      <c r="BL186" s="31">
        <v>3195</v>
      </c>
      <c r="BM186" s="31">
        <v>3194</v>
      </c>
      <c r="BN186" s="31">
        <v>3223</v>
      </c>
      <c r="BO186" s="31">
        <v>3228</v>
      </c>
      <c r="BP186" s="31">
        <v>3210</v>
      </c>
      <c r="BQ186" s="31">
        <v>3232</v>
      </c>
      <c r="BR186" s="31">
        <v>3261</v>
      </c>
    </row>
    <row r="187" spans="2:70" x14ac:dyDescent="0.25">
      <c r="B187" s="18" t="s">
        <v>267</v>
      </c>
      <c r="C187" s="18" t="s">
        <v>268</v>
      </c>
      <c r="D187" s="31">
        <v>3080</v>
      </c>
      <c r="E187" s="31">
        <v>3152</v>
      </c>
      <c r="F187" s="31">
        <v>3263</v>
      </c>
      <c r="G187" s="31">
        <v>3322</v>
      </c>
      <c r="H187" s="31">
        <v>3445</v>
      </c>
      <c r="I187" s="31">
        <v>3519</v>
      </c>
      <c r="J187" s="31">
        <v>3669</v>
      </c>
      <c r="K187" s="31">
        <v>3780</v>
      </c>
      <c r="L187" s="31">
        <v>3921</v>
      </c>
      <c r="M187" s="31">
        <v>4037</v>
      </c>
      <c r="N187" s="31">
        <v>4214</v>
      </c>
      <c r="O187" s="31">
        <v>4220</v>
      </c>
      <c r="P187" s="31">
        <v>4200</v>
      </c>
      <c r="Q187" s="31">
        <v>4226</v>
      </c>
      <c r="R187" s="31">
        <v>4364</v>
      </c>
      <c r="S187" s="31">
        <v>4423</v>
      </c>
      <c r="T187" s="31">
        <v>4465</v>
      </c>
      <c r="U187" s="31">
        <v>4495</v>
      </c>
      <c r="V187" s="31">
        <v>4528</v>
      </c>
      <c r="W187" s="31">
        <v>4515</v>
      </c>
      <c r="X187" s="31">
        <v>4479</v>
      </c>
      <c r="Y187" s="31">
        <v>4501</v>
      </c>
      <c r="Z187" s="31">
        <v>4513</v>
      </c>
      <c r="AA187" s="31">
        <v>4532</v>
      </c>
      <c r="AB187" s="31">
        <v>4517</v>
      </c>
      <c r="AC187" s="31">
        <v>4527</v>
      </c>
      <c r="AD187" s="31">
        <v>4515</v>
      </c>
      <c r="AE187" s="31">
        <v>4523</v>
      </c>
      <c r="AF187" s="31">
        <v>4489</v>
      </c>
      <c r="AG187" s="31">
        <v>4483</v>
      </c>
      <c r="AH187" s="31">
        <v>4450</v>
      </c>
      <c r="AI187" s="31">
        <v>4466</v>
      </c>
      <c r="AJ187" s="31">
        <v>4423</v>
      </c>
      <c r="AK187" s="31">
        <v>4433</v>
      </c>
      <c r="AL187" s="31">
        <v>4479</v>
      </c>
      <c r="AM187" s="31">
        <v>4497</v>
      </c>
      <c r="AN187" s="31">
        <v>4509</v>
      </c>
      <c r="AO187" s="31">
        <v>4560</v>
      </c>
      <c r="AP187" s="31">
        <v>4563</v>
      </c>
      <c r="AQ187" s="31">
        <v>4582</v>
      </c>
      <c r="AR187" s="31">
        <v>4585</v>
      </c>
      <c r="AS187" s="31">
        <v>4615</v>
      </c>
      <c r="AT187" s="31">
        <v>4658</v>
      </c>
      <c r="AU187" s="31">
        <v>4661</v>
      </c>
      <c r="AV187" s="31">
        <v>4670</v>
      </c>
      <c r="AW187" s="31">
        <v>4608</v>
      </c>
      <c r="AX187" s="31">
        <v>4479</v>
      </c>
      <c r="AY187" s="31">
        <v>4554</v>
      </c>
      <c r="AZ187" s="31">
        <v>4580</v>
      </c>
      <c r="BA187" s="31">
        <v>4671</v>
      </c>
      <c r="BB187" s="31">
        <v>4738</v>
      </c>
      <c r="BC187" s="31">
        <v>4752</v>
      </c>
      <c r="BD187" s="31">
        <v>4720</v>
      </c>
      <c r="BE187" s="31">
        <v>4794</v>
      </c>
      <c r="BF187" s="31">
        <v>4829</v>
      </c>
      <c r="BG187" s="31">
        <v>4863</v>
      </c>
      <c r="BH187" s="31">
        <v>4863</v>
      </c>
      <c r="BI187" s="31">
        <v>4928</v>
      </c>
      <c r="BJ187" s="31">
        <v>4969</v>
      </c>
      <c r="BK187" s="31">
        <v>5005</v>
      </c>
      <c r="BL187" s="31">
        <v>5019</v>
      </c>
      <c r="BM187" s="31">
        <v>5067</v>
      </c>
      <c r="BN187" s="31">
        <v>5145</v>
      </c>
      <c r="BO187" s="31">
        <v>5256</v>
      </c>
      <c r="BP187" s="31">
        <v>5269</v>
      </c>
      <c r="BQ187" s="31">
        <v>5344</v>
      </c>
      <c r="BR187" s="31">
        <v>5378</v>
      </c>
    </row>
    <row r="188" spans="2:70" x14ac:dyDescent="0.25">
      <c r="B188" s="18" t="s">
        <v>270</v>
      </c>
      <c r="C188" s="18" t="s">
        <v>271</v>
      </c>
      <c r="D188" s="31">
        <v>504</v>
      </c>
      <c r="E188" s="31">
        <v>501</v>
      </c>
      <c r="F188" s="31">
        <v>492</v>
      </c>
      <c r="G188" s="31">
        <v>480</v>
      </c>
      <c r="H188" s="31">
        <v>453</v>
      </c>
      <c r="I188" s="31">
        <v>434</v>
      </c>
      <c r="J188" s="31">
        <v>413</v>
      </c>
      <c r="K188" s="31">
        <v>404</v>
      </c>
      <c r="L188" s="31">
        <v>395</v>
      </c>
      <c r="M188" s="31">
        <v>400</v>
      </c>
      <c r="N188" s="31">
        <v>385</v>
      </c>
      <c r="O188" s="31">
        <v>378</v>
      </c>
      <c r="P188" s="31">
        <v>425</v>
      </c>
      <c r="Q188" s="31">
        <v>480</v>
      </c>
      <c r="R188" s="31">
        <v>480</v>
      </c>
      <c r="S188" s="31">
        <v>487</v>
      </c>
      <c r="T188" s="31">
        <v>479</v>
      </c>
      <c r="U188" s="31">
        <v>481</v>
      </c>
      <c r="V188" s="31">
        <v>497</v>
      </c>
      <c r="W188" s="31">
        <v>513</v>
      </c>
      <c r="X188" s="31">
        <v>496</v>
      </c>
      <c r="Y188" s="31">
        <v>499</v>
      </c>
      <c r="Z188" s="31">
        <v>504</v>
      </c>
      <c r="AA188" s="31">
        <v>510</v>
      </c>
      <c r="AB188" s="31">
        <v>521</v>
      </c>
      <c r="AC188" s="31">
        <v>535</v>
      </c>
      <c r="AD188" s="31">
        <v>535</v>
      </c>
      <c r="AE188" s="31">
        <v>540</v>
      </c>
      <c r="AF188" s="31">
        <v>533</v>
      </c>
      <c r="AG188" s="31">
        <v>526</v>
      </c>
      <c r="AH188" s="31">
        <v>521</v>
      </c>
      <c r="AI188" s="31">
        <v>516</v>
      </c>
      <c r="AJ188" s="31">
        <v>513</v>
      </c>
      <c r="AK188" s="31">
        <v>510</v>
      </c>
      <c r="AL188" s="31">
        <v>506</v>
      </c>
      <c r="AM188" s="31">
        <v>509</v>
      </c>
      <c r="AN188" s="31">
        <v>503</v>
      </c>
      <c r="AO188" s="31">
        <v>499</v>
      </c>
      <c r="AP188" s="31">
        <v>498</v>
      </c>
      <c r="AQ188" s="31">
        <v>489</v>
      </c>
      <c r="AR188" s="31">
        <v>488</v>
      </c>
      <c r="AS188" s="31">
        <v>486</v>
      </c>
      <c r="AT188" s="31">
        <v>491</v>
      </c>
      <c r="AU188" s="31">
        <v>491</v>
      </c>
      <c r="AV188" s="31">
        <v>491</v>
      </c>
      <c r="AW188" s="31">
        <v>443</v>
      </c>
      <c r="AX188" s="31">
        <v>397</v>
      </c>
      <c r="AY188" s="31">
        <v>425</v>
      </c>
      <c r="AZ188" s="31">
        <v>434</v>
      </c>
      <c r="BA188" s="31">
        <v>460</v>
      </c>
      <c r="BB188" s="31">
        <v>467</v>
      </c>
      <c r="BC188" s="31">
        <v>465</v>
      </c>
      <c r="BD188" s="31">
        <v>462</v>
      </c>
      <c r="BE188" s="31">
        <v>463</v>
      </c>
      <c r="BF188" s="31">
        <v>467</v>
      </c>
      <c r="BG188" s="31">
        <v>464</v>
      </c>
      <c r="BH188" s="31">
        <v>463</v>
      </c>
      <c r="BI188" s="31">
        <v>476</v>
      </c>
      <c r="BJ188" s="31">
        <v>492</v>
      </c>
      <c r="BK188" s="31">
        <v>492</v>
      </c>
      <c r="BL188" s="31">
        <v>485</v>
      </c>
      <c r="BM188" s="31">
        <v>480</v>
      </c>
      <c r="BN188" s="31">
        <v>487</v>
      </c>
      <c r="BO188" s="31">
        <v>490</v>
      </c>
      <c r="BP188" s="31">
        <v>483</v>
      </c>
      <c r="BQ188" s="31">
        <v>484</v>
      </c>
      <c r="BR188" s="31">
        <v>501</v>
      </c>
    </row>
    <row r="189" spans="2:70" x14ac:dyDescent="0.25">
      <c r="B189" s="18" t="s">
        <v>273</v>
      </c>
      <c r="C189" s="18" t="s">
        <v>274</v>
      </c>
      <c r="D189" s="31">
        <v>3</v>
      </c>
      <c r="E189" s="31">
        <v>3</v>
      </c>
      <c r="F189" s="31">
        <v>3</v>
      </c>
      <c r="G189" s="31">
        <v>3</v>
      </c>
      <c r="H189" s="31">
        <v>3</v>
      </c>
      <c r="I189" s="31">
        <v>3</v>
      </c>
      <c r="J189" s="31">
        <v>3</v>
      </c>
      <c r="K189" s="31">
        <v>3</v>
      </c>
      <c r="L189" s="31">
        <v>2</v>
      </c>
      <c r="M189" s="31">
        <v>2</v>
      </c>
      <c r="N189" s="31">
        <v>2</v>
      </c>
      <c r="O189" s="31">
        <v>3</v>
      </c>
      <c r="P189" s="31">
        <v>5</v>
      </c>
      <c r="Q189" s="31">
        <v>4</v>
      </c>
      <c r="R189" s="31">
        <v>4</v>
      </c>
      <c r="S189" s="31">
        <v>4</v>
      </c>
      <c r="T189" s="31">
        <v>4</v>
      </c>
      <c r="U189" s="31">
        <v>4</v>
      </c>
      <c r="V189" s="31">
        <v>4</v>
      </c>
      <c r="W189" s="31">
        <v>3</v>
      </c>
      <c r="X189" s="31">
        <v>3</v>
      </c>
      <c r="Y189" s="31">
        <v>3</v>
      </c>
      <c r="Z189" s="31">
        <v>2</v>
      </c>
      <c r="AA189" s="31">
        <v>2</v>
      </c>
      <c r="AB189" s="31">
        <v>2</v>
      </c>
      <c r="AC189" s="31">
        <v>2</v>
      </c>
      <c r="AD189" s="31">
        <v>2</v>
      </c>
      <c r="AE189" s="31">
        <v>2</v>
      </c>
      <c r="AF189" s="31">
        <v>2</v>
      </c>
      <c r="AG189" s="31">
        <v>2</v>
      </c>
      <c r="AH189" s="31">
        <v>0</v>
      </c>
      <c r="AI189" s="31">
        <v>3</v>
      </c>
      <c r="AJ189" s="31">
        <v>4</v>
      </c>
      <c r="AK189" s="31">
        <v>4</v>
      </c>
      <c r="AL189" s="31">
        <v>4</v>
      </c>
      <c r="AM189" s="31">
        <v>4</v>
      </c>
      <c r="AN189" s="31">
        <v>4</v>
      </c>
      <c r="AO189" s="31">
        <v>4</v>
      </c>
      <c r="AP189" s="31">
        <v>4</v>
      </c>
      <c r="AQ189" s="31">
        <v>4</v>
      </c>
      <c r="AR189" s="31">
        <v>4</v>
      </c>
      <c r="AS189" s="31">
        <v>3</v>
      </c>
      <c r="AT189" s="31">
        <v>4</v>
      </c>
      <c r="AU189" s="31">
        <v>4</v>
      </c>
      <c r="AV189" s="31">
        <v>3</v>
      </c>
      <c r="AW189" s="31">
        <v>2</v>
      </c>
      <c r="AX189" s="31">
        <v>2</v>
      </c>
      <c r="AY189" s="31">
        <v>2</v>
      </c>
      <c r="AZ189" s="31">
        <v>2</v>
      </c>
      <c r="BA189" s="31">
        <v>3</v>
      </c>
      <c r="BB189" s="31">
        <v>3</v>
      </c>
      <c r="BC189" s="31">
        <v>3</v>
      </c>
      <c r="BD189" s="31">
        <v>3</v>
      </c>
      <c r="BE189" s="31">
        <v>3</v>
      </c>
      <c r="BF189" s="31">
        <v>2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</row>
    <row r="190" spans="2:70" x14ac:dyDescent="0.25">
      <c r="B190" s="18" t="s">
        <v>276</v>
      </c>
      <c r="C190" s="18" t="s">
        <v>277</v>
      </c>
      <c r="D190" s="31">
        <v>53</v>
      </c>
      <c r="E190" s="31">
        <v>52</v>
      </c>
      <c r="F190" s="31">
        <v>51</v>
      </c>
      <c r="G190" s="31">
        <v>48</v>
      </c>
      <c r="H190" s="31">
        <v>51</v>
      </c>
      <c r="I190" s="31">
        <v>61</v>
      </c>
      <c r="J190" s="31">
        <v>77</v>
      </c>
      <c r="K190" s="31">
        <v>75</v>
      </c>
      <c r="L190" s="31">
        <v>72</v>
      </c>
      <c r="M190" s="31">
        <v>65</v>
      </c>
      <c r="N190" s="31">
        <v>62</v>
      </c>
      <c r="O190" s="31">
        <v>57</v>
      </c>
      <c r="P190" s="31">
        <v>56</v>
      </c>
      <c r="Q190" s="31">
        <v>55</v>
      </c>
      <c r="R190" s="31">
        <v>49</v>
      </c>
      <c r="S190" s="31">
        <v>48</v>
      </c>
      <c r="T190" s="31">
        <v>47</v>
      </c>
      <c r="U190" s="31">
        <v>47</v>
      </c>
      <c r="V190" s="31">
        <v>44</v>
      </c>
      <c r="W190" s="31">
        <v>44</v>
      </c>
      <c r="X190" s="31">
        <v>44</v>
      </c>
      <c r="Y190" s="31">
        <v>44</v>
      </c>
      <c r="Z190" s="31">
        <v>44</v>
      </c>
      <c r="AA190" s="31">
        <v>41</v>
      </c>
      <c r="AB190" s="31">
        <v>37</v>
      </c>
      <c r="AC190" s="31">
        <v>37</v>
      </c>
      <c r="AD190" s="31">
        <v>36</v>
      </c>
      <c r="AE190" s="31">
        <v>35</v>
      </c>
      <c r="AF190" s="31">
        <v>36</v>
      </c>
      <c r="AG190" s="31">
        <v>35</v>
      </c>
      <c r="AH190" s="31">
        <v>37</v>
      </c>
      <c r="AI190" s="31">
        <v>33</v>
      </c>
      <c r="AJ190" s="31">
        <v>34</v>
      </c>
      <c r="AK190" s="31">
        <v>33</v>
      </c>
      <c r="AL190" s="31">
        <v>33</v>
      </c>
      <c r="AM190" s="31">
        <v>34</v>
      </c>
      <c r="AN190" s="31">
        <v>34</v>
      </c>
      <c r="AO190" s="31">
        <v>34</v>
      </c>
      <c r="AP190" s="31">
        <v>44</v>
      </c>
      <c r="AQ190" s="31">
        <v>53</v>
      </c>
      <c r="AR190" s="31">
        <v>54</v>
      </c>
      <c r="AS190" s="31">
        <v>55</v>
      </c>
      <c r="AT190" s="31">
        <v>55</v>
      </c>
      <c r="AU190" s="31">
        <v>55</v>
      </c>
      <c r="AV190" s="31">
        <v>55</v>
      </c>
      <c r="AW190" s="31">
        <v>58</v>
      </c>
      <c r="AX190" s="31">
        <v>68</v>
      </c>
      <c r="AY190" s="31">
        <v>75</v>
      </c>
      <c r="AZ190" s="31">
        <v>76</v>
      </c>
      <c r="BA190" s="31">
        <v>75</v>
      </c>
      <c r="BB190" s="31">
        <v>76</v>
      </c>
      <c r="BC190" s="31">
        <v>76</v>
      </c>
      <c r="BD190" s="31">
        <v>76</v>
      </c>
      <c r="BE190" s="31">
        <v>76</v>
      </c>
      <c r="BF190" s="31">
        <v>76</v>
      </c>
      <c r="BG190" s="31">
        <v>76</v>
      </c>
      <c r="BH190" s="31">
        <v>79</v>
      </c>
      <c r="BI190" s="31">
        <v>79</v>
      </c>
      <c r="BJ190" s="31">
        <v>79</v>
      </c>
      <c r="BK190" s="31">
        <v>79</v>
      </c>
      <c r="BL190" s="31">
        <v>79</v>
      </c>
      <c r="BM190" s="31">
        <v>88</v>
      </c>
      <c r="BN190" s="31">
        <v>97</v>
      </c>
      <c r="BO190" s="31">
        <v>105</v>
      </c>
      <c r="BP190" s="31">
        <v>110</v>
      </c>
      <c r="BQ190" s="31">
        <v>115</v>
      </c>
      <c r="BR190" s="31">
        <v>119</v>
      </c>
    </row>
    <row r="191" spans="2:70" x14ac:dyDescent="0.25">
      <c r="B191" s="18"/>
      <c r="C191" s="30" t="s">
        <v>286</v>
      </c>
      <c r="D191" s="41">
        <f t="shared" ref="D191:BF191" si="4">SUM(D137:D190)</f>
        <v>2839148</v>
      </c>
      <c r="E191" s="41">
        <f t="shared" si="4"/>
        <v>2906450</v>
      </c>
      <c r="F191" s="41">
        <f t="shared" si="4"/>
        <v>2970799</v>
      </c>
      <c r="G191" s="41">
        <f t="shared" si="4"/>
        <v>3039295</v>
      </c>
      <c r="H191" s="41">
        <f t="shared" si="4"/>
        <v>3115304</v>
      </c>
      <c r="I191" s="41">
        <f t="shared" si="4"/>
        <v>3194291</v>
      </c>
      <c r="J191" s="41">
        <f t="shared" si="4"/>
        <v>3258480</v>
      </c>
      <c r="K191" s="41">
        <f t="shared" si="4"/>
        <v>3312851</v>
      </c>
      <c r="L191" s="41">
        <f t="shared" si="4"/>
        <v>3352756</v>
      </c>
      <c r="M191" s="41">
        <f t="shared" si="4"/>
        <v>3392943</v>
      </c>
      <c r="N191" s="41">
        <f t="shared" si="4"/>
        <v>3420628</v>
      </c>
      <c r="O191" s="41">
        <f t="shared" si="4"/>
        <v>3469892</v>
      </c>
      <c r="P191" s="41">
        <f t="shared" si="4"/>
        <v>3503850.9999999995</v>
      </c>
      <c r="Q191" s="41">
        <f t="shared" si="4"/>
        <v>3554902</v>
      </c>
      <c r="R191" s="41">
        <f t="shared" si="4"/>
        <v>3607574</v>
      </c>
      <c r="S191" s="41">
        <f t="shared" si="4"/>
        <v>3639714</v>
      </c>
      <c r="T191" s="41">
        <f t="shared" si="4"/>
        <v>3667989</v>
      </c>
      <c r="U191" s="41">
        <f t="shared" si="4"/>
        <v>3682367.9999999995</v>
      </c>
      <c r="V191" s="41">
        <f t="shared" si="4"/>
        <v>3721707.9999999995</v>
      </c>
      <c r="W191" s="41">
        <f t="shared" si="4"/>
        <v>3749432</v>
      </c>
      <c r="X191" s="41">
        <f t="shared" si="4"/>
        <v>3773266</v>
      </c>
      <c r="Y191" s="41">
        <f t="shared" si="4"/>
        <v>3788852.9999999991</v>
      </c>
      <c r="Z191" s="41">
        <f t="shared" si="4"/>
        <v>3812979</v>
      </c>
      <c r="AA191" s="41">
        <f t="shared" si="4"/>
        <v>3831864</v>
      </c>
      <c r="AB191" s="41">
        <f t="shared" si="4"/>
        <v>3847466</v>
      </c>
      <c r="AC191" s="41">
        <f t="shared" si="4"/>
        <v>3857311</v>
      </c>
      <c r="AD191" s="41">
        <f t="shared" si="4"/>
        <v>3882472</v>
      </c>
      <c r="AE191" s="41">
        <f t="shared" si="4"/>
        <v>3905920</v>
      </c>
      <c r="AF191" s="41">
        <f t="shared" si="4"/>
        <v>3928467</v>
      </c>
      <c r="AG191" s="41">
        <f t="shared" si="4"/>
        <v>3948075</v>
      </c>
      <c r="AH191" s="41">
        <f t="shared" si="4"/>
        <v>3997350</v>
      </c>
      <c r="AI191" s="41">
        <f t="shared" si="4"/>
        <v>4000693</v>
      </c>
      <c r="AJ191" s="41">
        <f t="shared" si="4"/>
        <v>4022458</v>
      </c>
      <c r="AK191" s="41">
        <f t="shared" si="4"/>
        <v>4039394</v>
      </c>
      <c r="AL191" s="41">
        <f t="shared" si="4"/>
        <v>4068146</v>
      </c>
      <c r="AM191" s="41">
        <f t="shared" si="4"/>
        <v>4095126</v>
      </c>
      <c r="AN191" s="41">
        <f t="shared" si="4"/>
        <v>4116720</v>
      </c>
      <c r="AO191" s="41">
        <f t="shared" si="4"/>
        <v>4138565</v>
      </c>
      <c r="AP191" s="41">
        <f t="shared" si="4"/>
        <v>4168402.9999999995</v>
      </c>
      <c r="AQ191" s="41">
        <f t="shared" si="4"/>
        <v>4191537</v>
      </c>
      <c r="AR191" s="41">
        <f t="shared" si="4"/>
        <v>4210222</v>
      </c>
      <c r="AS191" s="41">
        <f t="shared" si="4"/>
        <v>4223649</v>
      </c>
      <c r="AT191" s="41">
        <f t="shared" si="4"/>
        <v>4244961</v>
      </c>
      <c r="AU191" s="41">
        <f t="shared" si="4"/>
        <v>4265783</v>
      </c>
      <c r="AV191" s="41">
        <f t="shared" si="4"/>
        <v>4281040</v>
      </c>
      <c r="AW191" s="41">
        <f t="shared" si="4"/>
        <v>4284433</v>
      </c>
      <c r="AX191" s="41">
        <f t="shared" si="4"/>
        <v>4298706</v>
      </c>
      <c r="AY191" s="41">
        <f t="shared" si="4"/>
        <v>4336881</v>
      </c>
      <c r="AZ191" s="41">
        <f t="shared" si="4"/>
        <v>4375497</v>
      </c>
      <c r="BA191" s="41">
        <f t="shared" si="4"/>
        <v>4405550</v>
      </c>
      <c r="BB191" s="41">
        <f t="shared" si="4"/>
        <v>4443365</v>
      </c>
      <c r="BC191" s="41">
        <f t="shared" si="4"/>
        <v>4471482</v>
      </c>
      <c r="BD191" s="41">
        <f t="shared" si="4"/>
        <v>4495188</v>
      </c>
      <c r="BE191" s="41">
        <f t="shared" si="4"/>
        <v>4527317</v>
      </c>
      <c r="BF191" s="41">
        <f t="shared" si="4"/>
        <v>4555381</v>
      </c>
      <c r="BG191" s="41">
        <v>4594834</v>
      </c>
      <c r="BH191" s="41">
        <v>4632551</v>
      </c>
      <c r="BI191" s="41">
        <v>4667038</v>
      </c>
      <c r="BJ191" s="41">
        <v>4710060</v>
      </c>
      <c r="BK191" s="41">
        <v>4750096</v>
      </c>
      <c r="BL191" s="41">
        <v>4787236</v>
      </c>
      <c r="BM191" s="41">
        <v>4820042</v>
      </c>
      <c r="BN191" s="41">
        <v>4847766</v>
      </c>
      <c r="BO191" s="41">
        <v>4891251</v>
      </c>
      <c r="BP191" s="41">
        <v>4924860</v>
      </c>
      <c r="BQ191" s="41">
        <v>4950856</v>
      </c>
      <c r="BR191" s="41">
        <v>4993532</v>
      </c>
    </row>
    <row r="192" spans="2:70" x14ac:dyDescent="0.25">
      <c r="B192" s="18"/>
      <c r="C192" s="30" t="s">
        <v>287</v>
      </c>
      <c r="D192" s="41">
        <f>SUM(D145:D190)</f>
        <v>95309</v>
      </c>
      <c r="E192" s="41">
        <f t="shared" ref="E192:BF192" si="5">SUM(E145:E190)</f>
        <v>99727</v>
      </c>
      <c r="F192" s="41">
        <f t="shared" si="5"/>
        <v>103255</v>
      </c>
      <c r="G192" s="41">
        <f t="shared" si="5"/>
        <v>106335</v>
      </c>
      <c r="H192" s="41">
        <f t="shared" si="5"/>
        <v>109674</v>
      </c>
      <c r="I192" s="41">
        <f t="shared" si="5"/>
        <v>113750</v>
      </c>
      <c r="J192" s="41">
        <f t="shared" si="5"/>
        <v>116832</v>
      </c>
      <c r="K192" s="41">
        <f t="shared" si="5"/>
        <v>118665</v>
      </c>
      <c r="L192" s="41">
        <f t="shared" si="5"/>
        <v>119297</v>
      </c>
      <c r="M192" s="41">
        <f t="shared" si="5"/>
        <v>119598</v>
      </c>
      <c r="N192" s="41">
        <f t="shared" si="5"/>
        <v>119894</v>
      </c>
      <c r="O192" s="41">
        <f t="shared" si="5"/>
        <v>120163</v>
      </c>
      <c r="P192" s="41">
        <f t="shared" si="5"/>
        <v>121134</v>
      </c>
      <c r="Q192" s="41">
        <f t="shared" si="5"/>
        <v>122447</v>
      </c>
      <c r="R192" s="41">
        <f t="shared" si="5"/>
        <v>124538</v>
      </c>
      <c r="S192" s="41">
        <f t="shared" si="5"/>
        <v>125822</v>
      </c>
      <c r="T192" s="41">
        <f t="shared" si="5"/>
        <v>126414</v>
      </c>
      <c r="U192" s="41">
        <f t="shared" si="5"/>
        <v>126438</v>
      </c>
      <c r="V192" s="41">
        <f t="shared" si="5"/>
        <v>127170</v>
      </c>
      <c r="W192" s="41">
        <f t="shared" si="5"/>
        <v>128443</v>
      </c>
      <c r="X192" s="41">
        <f t="shared" si="5"/>
        <v>128609</v>
      </c>
      <c r="Y192" s="41">
        <f t="shared" si="5"/>
        <v>128221</v>
      </c>
      <c r="Z192" s="41">
        <f t="shared" si="5"/>
        <v>128813</v>
      </c>
      <c r="AA192" s="41">
        <f t="shared" si="5"/>
        <v>128244</v>
      </c>
      <c r="AB192" s="41">
        <f t="shared" si="5"/>
        <v>127542</v>
      </c>
      <c r="AC192" s="41">
        <f t="shared" si="5"/>
        <v>126555</v>
      </c>
      <c r="AD192" s="41">
        <f t="shared" si="5"/>
        <v>126539</v>
      </c>
      <c r="AE192" s="41">
        <f t="shared" si="5"/>
        <v>126259</v>
      </c>
      <c r="AF192" s="41">
        <f t="shared" si="5"/>
        <v>125905</v>
      </c>
      <c r="AG192" s="41">
        <f t="shared" si="5"/>
        <v>125314</v>
      </c>
      <c r="AH192" s="41">
        <f t="shared" si="5"/>
        <v>125905</v>
      </c>
      <c r="AI192" s="41">
        <f t="shared" si="5"/>
        <v>126057</v>
      </c>
      <c r="AJ192" s="41">
        <f t="shared" si="5"/>
        <v>125948</v>
      </c>
      <c r="AK192" s="41">
        <f t="shared" si="5"/>
        <v>125813</v>
      </c>
      <c r="AL192" s="41">
        <f t="shared" si="5"/>
        <v>127590</v>
      </c>
      <c r="AM192" s="41">
        <f t="shared" si="5"/>
        <v>127788</v>
      </c>
      <c r="AN192" s="41">
        <f t="shared" si="5"/>
        <v>128402</v>
      </c>
      <c r="AO192" s="41">
        <f t="shared" si="5"/>
        <v>128764</v>
      </c>
      <c r="AP192" s="41">
        <f t="shared" si="5"/>
        <v>130493</v>
      </c>
      <c r="AQ192" s="41">
        <f t="shared" si="5"/>
        <v>131285</v>
      </c>
      <c r="AR192" s="41">
        <f t="shared" si="5"/>
        <v>131332</v>
      </c>
      <c r="AS192" s="41">
        <f t="shared" si="5"/>
        <v>131433</v>
      </c>
      <c r="AT192" s="41">
        <f t="shared" si="5"/>
        <v>132614</v>
      </c>
      <c r="AU192" s="41">
        <f t="shared" si="5"/>
        <v>132865</v>
      </c>
      <c r="AV192" s="41">
        <f t="shared" si="5"/>
        <v>133627</v>
      </c>
      <c r="AW192" s="41">
        <f t="shared" si="5"/>
        <v>132840</v>
      </c>
      <c r="AX192" s="41">
        <f t="shared" si="5"/>
        <v>133100</v>
      </c>
      <c r="AY192" s="41">
        <f t="shared" si="5"/>
        <v>133503</v>
      </c>
      <c r="AZ192" s="41">
        <f t="shared" si="5"/>
        <v>134591</v>
      </c>
      <c r="BA192" s="41">
        <f t="shared" si="5"/>
        <v>135249</v>
      </c>
      <c r="BB192" s="41">
        <f t="shared" si="5"/>
        <v>137202</v>
      </c>
      <c r="BC192" s="41">
        <f t="shared" si="5"/>
        <v>138431</v>
      </c>
      <c r="BD192" s="41">
        <f t="shared" si="5"/>
        <v>139309</v>
      </c>
      <c r="BE192" s="41">
        <f t="shared" si="5"/>
        <v>139911</v>
      </c>
      <c r="BF192" s="41">
        <f t="shared" si="5"/>
        <v>141512</v>
      </c>
      <c r="BG192" s="41">
        <v>143390</v>
      </c>
      <c r="BH192" s="41">
        <v>144618</v>
      </c>
      <c r="BI192" s="41">
        <v>145502</v>
      </c>
      <c r="BJ192" s="41">
        <v>147608</v>
      </c>
      <c r="BK192" s="41">
        <v>148906</v>
      </c>
      <c r="BL192" s="41">
        <v>149811</v>
      </c>
      <c r="BM192" s="41">
        <v>150374</v>
      </c>
      <c r="BN192" s="41">
        <v>143459</v>
      </c>
      <c r="BO192" s="41">
        <v>153523</v>
      </c>
      <c r="BP192" s="41">
        <v>154172</v>
      </c>
      <c r="BQ192" s="41">
        <v>154169</v>
      </c>
      <c r="BR192" s="41">
        <v>155857</v>
      </c>
    </row>
    <row r="195" spans="1:70" ht="18" thickBot="1" x14ac:dyDescent="0.35">
      <c r="A195" s="28"/>
      <c r="B195" s="37" t="s">
        <v>290</v>
      </c>
      <c r="BO195" s="121"/>
    </row>
    <row r="196" spans="1:70" ht="18" thickTop="1" x14ac:dyDescent="0.35">
      <c r="B196" s="22" t="s">
        <v>126</v>
      </c>
      <c r="C196" s="22" t="s">
        <v>127</v>
      </c>
      <c r="D196" s="40">
        <v>38533</v>
      </c>
      <c r="E196" s="40">
        <v>38717</v>
      </c>
      <c r="F196" s="40">
        <v>38898</v>
      </c>
      <c r="G196" s="40">
        <v>39082</v>
      </c>
      <c r="H196" s="40">
        <v>39263</v>
      </c>
      <c r="I196" s="40">
        <v>39447</v>
      </c>
      <c r="J196" s="40">
        <v>39629</v>
      </c>
      <c r="K196" s="40">
        <v>39813</v>
      </c>
      <c r="L196" s="40">
        <v>39994</v>
      </c>
      <c r="M196" s="40">
        <v>40178</v>
      </c>
      <c r="N196" s="40">
        <v>40359</v>
      </c>
      <c r="O196" s="40">
        <v>40543</v>
      </c>
      <c r="P196" s="40">
        <v>40724</v>
      </c>
      <c r="Q196" s="40">
        <v>40908</v>
      </c>
      <c r="R196" s="40">
        <v>41090</v>
      </c>
      <c r="S196" s="40">
        <v>41182</v>
      </c>
      <c r="T196" s="40">
        <v>41274</v>
      </c>
      <c r="U196" s="40">
        <v>41364</v>
      </c>
      <c r="V196" s="40">
        <v>41455</v>
      </c>
      <c r="W196" s="40">
        <v>41547</v>
      </c>
      <c r="X196" s="40">
        <v>41639</v>
      </c>
      <c r="Y196" s="40">
        <v>41729</v>
      </c>
      <c r="Z196" s="40">
        <v>41820</v>
      </c>
      <c r="AA196" s="40">
        <v>41912</v>
      </c>
      <c r="AB196" s="40">
        <v>42004</v>
      </c>
      <c r="AC196" s="40">
        <v>42094</v>
      </c>
      <c r="AD196" s="40">
        <v>42185</v>
      </c>
      <c r="AE196" s="40">
        <v>42277</v>
      </c>
      <c r="AF196" s="40">
        <v>42369</v>
      </c>
      <c r="AG196" s="40">
        <v>42460</v>
      </c>
      <c r="AH196" s="40">
        <v>42551</v>
      </c>
      <c r="AI196" s="40">
        <v>42643</v>
      </c>
      <c r="AJ196" s="40">
        <v>42735</v>
      </c>
      <c r="AK196" s="40">
        <v>42825</v>
      </c>
      <c r="AL196" s="40">
        <v>42916</v>
      </c>
      <c r="AM196" s="40">
        <v>43008</v>
      </c>
      <c r="AN196" s="40">
        <v>43100</v>
      </c>
      <c r="AO196" s="40">
        <v>43190</v>
      </c>
      <c r="AP196" s="40">
        <v>43281</v>
      </c>
      <c r="AQ196" s="40">
        <v>43373</v>
      </c>
      <c r="AR196" s="40">
        <v>43465</v>
      </c>
      <c r="AS196" s="40">
        <v>43555</v>
      </c>
      <c r="AT196" s="40">
        <v>43646</v>
      </c>
      <c r="AU196" s="40">
        <v>43738</v>
      </c>
      <c r="AV196" s="40">
        <v>43830</v>
      </c>
      <c r="AW196" s="40">
        <v>43921</v>
      </c>
      <c r="AX196" s="40">
        <v>44012</v>
      </c>
      <c r="AY196" s="40">
        <v>44104</v>
      </c>
      <c r="AZ196" s="40">
        <v>44196</v>
      </c>
      <c r="BA196" s="40">
        <v>44286</v>
      </c>
      <c r="BB196" s="40">
        <v>44377</v>
      </c>
      <c r="BC196" s="40">
        <v>44469</v>
      </c>
      <c r="BD196" s="40">
        <v>44561</v>
      </c>
      <c r="BE196" s="40">
        <v>44651</v>
      </c>
      <c r="BF196" s="40">
        <v>44742</v>
      </c>
      <c r="BG196" s="40">
        <v>44834</v>
      </c>
      <c r="BH196" s="40">
        <v>44926</v>
      </c>
      <c r="BI196" s="40">
        <v>45016</v>
      </c>
      <c r="BJ196" s="40">
        <v>45107</v>
      </c>
      <c r="BK196" s="40">
        <v>45199</v>
      </c>
      <c r="BL196" s="40">
        <v>45291</v>
      </c>
      <c r="BM196" s="40">
        <v>45382</v>
      </c>
      <c r="BN196" s="40">
        <v>45473</v>
      </c>
      <c r="BO196" s="40">
        <v>45565</v>
      </c>
      <c r="BP196" s="40">
        <v>45657</v>
      </c>
      <c r="BQ196" s="40">
        <v>45747</v>
      </c>
      <c r="BR196" s="40">
        <v>45838</v>
      </c>
    </row>
    <row r="197" spans="1:70" x14ac:dyDescent="0.25">
      <c r="B197" s="18" t="s">
        <v>131</v>
      </c>
      <c r="C197" s="18" t="s">
        <v>11</v>
      </c>
      <c r="D197" s="31">
        <v>29616</v>
      </c>
      <c r="E197" s="31">
        <v>35481</v>
      </c>
      <c r="F197" s="31">
        <v>36590</v>
      </c>
      <c r="G197" s="31">
        <v>43486</v>
      </c>
      <c r="H197" s="31">
        <v>43073</v>
      </c>
      <c r="I197" s="31">
        <v>42767</v>
      </c>
      <c r="J197" s="31">
        <v>39972</v>
      </c>
      <c r="K197" s="31">
        <v>46688</v>
      </c>
      <c r="L197" s="31">
        <v>43034</v>
      </c>
      <c r="M197" s="31">
        <v>49547</v>
      </c>
      <c r="N197" s="31">
        <v>44116</v>
      </c>
      <c r="O197" s="31">
        <v>50102</v>
      </c>
      <c r="P197" s="31">
        <v>44755</v>
      </c>
      <c r="Q197" s="31">
        <v>50352</v>
      </c>
      <c r="R197" s="31">
        <v>45759</v>
      </c>
      <c r="S197" s="31">
        <v>47656</v>
      </c>
      <c r="T197" s="31">
        <v>52146</v>
      </c>
      <c r="U197" s="31">
        <v>50448</v>
      </c>
      <c r="V197" s="31">
        <v>45963</v>
      </c>
      <c r="W197" s="31">
        <v>48942</v>
      </c>
      <c r="X197" s="31">
        <v>52860</v>
      </c>
      <c r="Y197" s="31">
        <v>52373</v>
      </c>
      <c r="Z197" s="31">
        <v>47484</v>
      </c>
      <c r="AA197" s="31">
        <v>50904</v>
      </c>
      <c r="AB197" s="31">
        <v>53732</v>
      </c>
      <c r="AC197" s="31">
        <v>52910</v>
      </c>
      <c r="AD197" s="31">
        <v>46927</v>
      </c>
      <c r="AE197" s="31">
        <v>50394</v>
      </c>
      <c r="AF197" s="31">
        <v>54051</v>
      </c>
      <c r="AG197" s="31">
        <v>53361</v>
      </c>
      <c r="AH197" s="31">
        <v>47678</v>
      </c>
      <c r="AI197" s="31">
        <v>49215</v>
      </c>
      <c r="AJ197" s="31">
        <v>54522</v>
      </c>
      <c r="AK197" s="31">
        <v>53437</v>
      </c>
      <c r="AL197" s="31">
        <v>48114</v>
      </c>
      <c r="AM197" s="31">
        <v>49617</v>
      </c>
      <c r="AN197" s="31">
        <v>54504</v>
      </c>
      <c r="AO197" s="31">
        <v>53664</v>
      </c>
      <c r="AP197" s="31">
        <v>48038</v>
      </c>
      <c r="AQ197" s="31">
        <v>51051</v>
      </c>
      <c r="AR197" s="31">
        <v>54800</v>
      </c>
      <c r="AS197" s="31">
        <v>53967</v>
      </c>
      <c r="AT197" s="31">
        <v>47949</v>
      </c>
      <c r="AU197" s="31">
        <v>51243</v>
      </c>
      <c r="AV197" s="31">
        <v>54947</v>
      </c>
      <c r="AW197" s="31">
        <v>54323</v>
      </c>
      <c r="AX197" s="31">
        <v>49438</v>
      </c>
      <c r="AY197" s="31">
        <v>53669</v>
      </c>
      <c r="AZ197" s="31">
        <v>57565</v>
      </c>
      <c r="BA197" s="31">
        <v>56912</v>
      </c>
      <c r="BB197" s="31">
        <v>51677</v>
      </c>
      <c r="BC197" s="31">
        <v>53950</v>
      </c>
      <c r="BD197" s="31">
        <v>58873</v>
      </c>
      <c r="BE197" s="31">
        <v>58202</v>
      </c>
      <c r="BF197" s="31">
        <v>52423</v>
      </c>
      <c r="BG197" s="31">
        <v>54142</v>
      </c>
      <c r="BH197" s="31">
        <v>59675</v>
      </c>
      <c r="BI197" s="31">
        <v>58809</v>
      </c>
      <c r="BJ197" s="31">
        <v>52574</v>
      </c>
      <c r="BK197" s="31">
        <v>57797</v>
      </c>
      <c r="BL197" s="31">
        <v>58553</v>
      </c>
      <c r="BM197" s="31">
        <v>58859</v>
      </c>
      <c r="BN197" s="31">
        <v>53246</v>
      </c>
      <c r="BO197" s="31">
        <v>55142</v>
      </c>
      <c r="BP197" s="31">
        <v>60160</v>
      </c>
      <c r="BQ197" s="31">
        <v>58707</v>
      </c>
      <c r="BR197" s="31">
        <v>53535</v>
      </c>
    </row>
    <row r="198" spans="1:70" x14ac:dyDescent="0.25">
      <c r="B198" s="18" t="s">
        <v>132</v>
      </c>
      <c r="C198" s="18" t="s">
        <v>13</v>
      </c>
      <c r="D198" s="31">
        <v>629922.51717670378</v>
      </c>
      <c r="E198" s="31">
        <v>684432.1603593519</v>
      </c>
      <c r="F198" s="31">
        <v>742464.46403325372</v>
      </c>
      <c r="G198" s="31">
        <v>804400.7064551136</v>
      </c>
      <c r="H198" s="31">
        <v>852557.46502949938</v>
      </c>
      <c r="I198" s="31">
        <v>816309.73559038679</v>
      </c>
      <c r="J198" s="31">
        <v>818642.98322107038</v>
      </c>
      <c r="K198" s="31">
        <v>835835.56484235416</v>
      </c>
      <c r="L198" s="31">
        <v>838890.1734046879</v>
      </c>
      <c r="M198" s="31">
        <v>851279.52549323475</v>
      </c>
      <c r="N198" s="31">
        <v>854409.5132051697</v>
      </c>
      <c r="O198" s="31">
        <v>866365.87343437865</v>
      </c>
      <c r="P198" s="31">
        <v>866734.00416498992</v>
      </c>
      <c r="Q198" s="31">
        <v>870215.46907448466</v>
      </c>
      <c r="R198" s="31">
        <v>876249.30704955058</v>
      </c>
      <c r="S198" s="31">
        <v>872648.63790347695</v>
      </c>
      <c r="T198" s="31">
        <v>883466.42237300973</v>
      </c>
      <c r="U198" s="31">
        <v>879603.67920681043</v>
      </c>
      <c r="V198" s="31">
        <v>879805.27460690716</v>
      </c>
      <c r="W198" s="31">
        <v>888381.84412840917</v>
      </c>
      <c r="X198" s="31">
        <v>895179.11511862359</v>
      </c>
      <c r="Y198" s="31">
        <v>899033.09326742729</v>
      </c>
      <c r="Z198" s="31">
        <v>899395.08848586166</v>
      </c>
      <c r="AA198" s="31">
        <v>903913.45495324477</v>
      </c>
      <c r="AB198" s="31">
        <v>907459.78099146625</v>
      </c>
      <c r="AC198" s="31">
        <v>910724.74997129198</v>
      </c>
      <c r="AD198" s="31">
        <v>909136.52881922643</v>
      </c>
      <c r="AE198" s="31">
        <v>913990.59545285732</v>
      </c>
      <c r="AF198" s="31">
        <v>917507.12043193413</v>
      </c>
      <c r="AG198" s="31">
        <v>920342.60355938005</v>
      </c>
      <c r="AH198" s="31">
        <v>919577.41754075245</v>
      </c>
      <c r="AI198" s="31">
        <v>923250.83633120882</v>
      </c>
      <c r="AJ198" s="31">
        <v>927329.1989253374</v>
      </c>
      <c r="AK198" s="31">
        <v>931191.94209153671</v>
      </c>
      <c r="AL198" s="31">
        <v>930528.4302746969</v>
      </c>
      <c r="AM198" s="31">
        <v>934704.08456191572</v>
      </c>
      <c r="AN198" s="31">
        <v>940098.95276884933</v>
      </c>
      <c r="AO198" s="31">
        <v>943513.80354613822</v>
      </c>
      <c r="AP198" s="31">
        <v>942586.46470569377</v>
      </c>
      <c r="AQ198" s="31">
        <v>946166.09781001811</v>
      </c>
      <c r="AR198" s="31">
        <v>949744.85441260296</v>
      </c>
      <c r="AS198" s="31">
        <v>951931.72625278158</v>
      </c>
      <c r="AT198" s="31">
        <v>950439.04379032704</v>
      </c>
      <c r="AU198" s="31">
        <v>955155.49965084845</v>
      </c>
      <c r="AV198" s="31">
        <v>958515.1308185457</v>
      </c>
      <c r="AW198" s="31">
        <v>957151.29411180504</v>
      </c>
      <c r="AX198" s="31">
        <v>962050.93883589259</v>
      </c>
      <c r="AY198" s="31">
        <v>972730.2360305764</v>
      </c>
      <c r="AZ198" s="31">
        <v>979415.31479812833</v>
      </c>
      <c r="BA198" s="31">
        <v>983605.86961491953</v>
      </c>
      <c r="BB198" s="31">
        <v>985014.40791037725</v>
      </c>
      <c r="BC198" s="31">
        <v>990006.08531711751</v>
      </c>
      <c r="BD198" s="31">
        <v>995713.86464507063</v>
      </c>
      <c r="BE198" s="31">
        <v>1001171.8409772519</v>
      </c>
      <c r="BF198" s="31">
        <v>1003670.7474367105</v>
      </c>
      <c r="BG198" s="31">
        <v>1010381.2447547094</v>
      </c>
      <c r="BH198" s="31">
        <v>1015690.215791167</v>
      </c>
      <c r="BI198" s="31">
        <v>1021976.4862672235</v>
      </c>
      <c r="BJ198" s="31">
        <v>1023910.9256064115</v>
      </c>
      <c r="BK198" s="31">
        <v>1030871.2259201824</v>
      </c>
      <c r="BL198" s="31">
        <v>1037338.0557545864</v>
      </c>
      <c r="BM198" s="31">
        <v>1042708.3819128125</v>
      </c>
      <c r="BN198" s="31">
        <v>1044339.551650116</v>
      </c>
      <c r="BO198" s="31">
        <v>1052086.9505260033</v>
      </c>
      <c r="BP198" s="31">
        <v>1057808.7538817893</v>
      </c>
      <c r="BQ198" s="31">
        <v>1063622.5899202279</v>
      </c>
      <c r="BR198" s="31">
        <v>1064814.6322860166</v>
      </c>
    </row>
    <row r="199" spans="1:70" x14ac:dyDescent="0.25">
      <c r="B199" s="18" t="s">
        <v>133</v>
      </c>
      <c r="C199" s="18" t="s">
        <v>15</v>
      </c>
      <c r="D199" s="31">
        <v>1336.0237478821496</v>
      </c>
      <c r="E199" s="31">
        <v>1442.5525087090477</v>
      </c>
      <c r="F199" s="31">
        <v>1564.7625379535555</v>
      </c>
      <c r="G199" s="31">
        <v>1683.8227659824308</v>
      </c>
      <c r="H199" s="31">
        <v>1786.0953438046936</v>
      </c>
      <c r="I199" s="31">
        <v>1715.6368872213243</v>
      </c>
      <c r="J199" s="31">
        <v>1734.3211919233715</v>
      </c>
      <c r="K199" s="31">
        <v>1786.0276061441423</v>
      </c>
      <c r="L199" s="31">
        <v>1816.7579248142163</v>
      </c>
      <c r="M199" s="31">
        <v>1869.0005955143511</v>
      </c>
      <c r="N199" s="31">
        <v>1903.134731627124</v>
      </c>
      <c r="O199" s="31">
        <v>1947.5028992881785</v>
      </c>
      <c r="P199" s="31">
        <v>1972.1594077288255</v>
      </c>
      <c r="Q199" s="31">
        <v>1989.5454072703076</v>
      </c>
      <c r="R199" s="31">
        <v>2007.2136470640862</v>
      </c>
      <c r="S199" s="31">
        <v>2009.2119080503473</v>
      </c>
      <c r="T199" s="31">
        <v>2038.8358449314178</v>
      </c>
      <c r="U199" s="31">
        <v>2038.0794410552626</v>
      </c>
      <c r="V199" s="31">
        <v>2050.4754329361372</v>
      </c>
      <c r="W199" s="31">
        <v>2078.0785296107629</v>
      </c>
      <c r="X199" s="31">
        <v>2100.9851484871697</v>
      </c>
      <c r="Y199" s="31">
        <v>2119.4097921571038</v>
      </c>
      <c r="Z199" s="31">
        <v>2138.2408617903452</v>
      </c>
      <c r="AA199" s="31">
        <v>2159.6459625245334</v>
      </c>
      <c r="AB199" s="31">
        <v>2178.0818958045593</v>
      </c>
      <c r="AC199" s="31">
        <v>2196.6871732359632</v>
      </c>
      <c r="AD199" s="31">
        <v>2206.4188171351566</v>
      </c>
      <c r="AE199" s="31">
        <v>2223.8048166766384</v>
      </c>
      <c r="AF199" s="31">
        <v>2241.0553408970177</v>
      </c>
      <c r="AG199" s="31">
        <v>2257.2220625485775</v>
      </c>
      <c r="AH199" s="31">
        <v>2271.7179219065406</v>
      </c>
      <c r="AI199" s="31">
        <v>2292.5472525260434</v>
      </c>
      <c r="AJ199" s="31">
        <v>2317.9488752327538</v>
      </c>
      <c r="AK199" s="31">
        <v>2336.7573656458117</v>
      </c>
      <c r="AL199" s="31">
        <v>2354.8094521827138</v>
      </c>
      <c r="AM199" s="31">
        <v>2379.3982229628095</v>
      </c>
      <c r="AN199" s="31">
        <v>2408.9770014035125</v>
      </c>
      <c r="AO199" s="31">
        <v>2436.2978578258412</v>
      </c>
      <c r="AP199" s="31">
        <v>2450.556635371875</v>
      </c>
      <c r="AQ199" s="31">
        <v>2470.832775096876</v>
      </c>
      <c r="AR199" s="31">
        <v>2497.4988341338758</v>
      </c>
      <c r="AS199" s="31">
        <v>2516.3411933772095</v>
      </c>
      <c r="AT199" s="31">
        <v>2529.6177748452501</v>
      </c>
      <c r="AU199" s="31">
        <v>2558.5982039510836</v>
      </c>
      <c r="AV199" s="31">
        <v>2582.4305708550241</v>
      </c>
      <c r="AW199" s="31">
        <v>2597.5473587680399</v>
      </c>
      <c r="AX199" s="31">
        <v>2639.1157031263106</v>
      </c>
      <c r="AY199" s="31">
        <v>2676.2698099386589</v>
      </c>
      <c r="AZ199" s="31">
        <v>2706.1421182417507</v>
      </c>
      <c r="BA199" s="31">
        <v>2733.0678383108639</v>
      </c>
      <c r="BB199" s="31">
        <v>2762.1837427378</v>
      </c>
      <c r="BC199" s="31">
        <v>2796.425130146446</v>
      </c>
      <c r="BD199" s="31">
        <v>2832.9695980138335</v>
      </c>
      <c r="BE199" s="31">
        <v>2863.6999166839078</v>
      </c>
      <c r="BF199" s="31">
        <v>2885.4888641612192</v>
      </c>
      <c r="BG199" s="31">
        <v>2908.1809804458808</v>
      </c>
      <c r="BH199" s="31">
        <v>2936.6195082673048</v>
      </c>
      <c r="BI199" s="31">
        <v>2966.1644178777319</v>
      </c>
      <c r="BJ199" s="31">
        <v>2989.4097250568952</v>
      </c>
      <c r="BK199" s="31">
        <v>3001.3202637038194</v>
      </c>
      <c r="BL199" s="31">
        <v>3036.8599562730305</v>
      </c>
      <c r="BM199" s="31">
        <v>3060.071394621918</v>
      </c>
      <c r="BN199" s="31">
        <v>3077.2090227413787</v>
      </c>
      <c r="BO199" s="31">
        <v>3107.6909699894318</v>
      </c>
      <c r="BP199" s="31">
        <v>3135.1811705631385</v>
      </c>
      <c r="BQ199" s="31">
        <v>3154.5315622606058</v>
      </c>
      <c r="BR199" s="31">
        <v>3167.7516956781874</v>
      </c>
    </row>
    <row r="200" spans="1:70" x14ac:dyDescent="0.25">
      <c r="B200" s="18" t="s">
        <v>134</v>
      </c>
      <c r="C200" s="18" t="s">
        <v>17</v>
      </c>
      <c r="D200" s="31">
        <v>88755.482823296217</v>
      </c>
      <c r="E200" s="31">
        <v>96435.839640648075</v>
      </c>
      <c r="F200" s="31">
        <v>104612.53596674629</v>
      </c>
      <c r="G200" s="31">
        <v>113339.29354488642</v>
      </c>
      <c r="H200" s="31">
        <v>120124.53497050058</v>
      </c>
      <c r="I200" s="31">
        <v>115017.26440961321</v>
      </c>
      <c r="J200" s="31">
        <v>115346.01677892967</v>
      </c>
      <c r="K200" s="31">
        <v>117768.4351576458</v>
      </c>
      <c r="L200" s="31">
        <v>118198.82659531217</v>
      </c>
      <c r="M200" s="31">
        <v>119944.47450676527</v>
      </c>
      <c r="N200" s="31">
        <v>120385.48679483029</v>
      </c>
      <c r="O200" s="31">
        <v>122070.12656562135</v>
      </c>
      <c r="P200" s="31">
        <v>122121.99583501012</v>
      </c>
      <c r="Q200" s="31">
        <v>122612.53092551538</v>
      </c>
      <c r="R200" s="31">
        <v>123462.69295044946</v>
      </c>
      <c r="S200" s="31">
        <v>122955.36209652308</v>
      </c>
      <c r="T200" s="31">
        <v>124479.5776269903</v>
      </c>
      <c r="U200" s="31">
        <v>123935.32079318953</v>
      </c>
      <c r="V200" s="31">
        <v>123963.72539309291</v>
      </c>
      <c r="W200" s="31">
        <v>125172.15587159086</v>
      </c>
      <c r="X200" s="31">
        <v>126129.88488137642</v>
      </c>
      <c r="Y200" s="31">
        <v>126672.90673257269</v>
      </c>
      <c r="Z200" s="31">
        <v>126723.91151413832</v>
      </c>
      <c r="AA200" s="31">
        <v>127360.54504675527</v>
      </c>
      <c r="AB200" s="31">
        <v>127860.21900853379</v>
      </c>
      <c r="AC200" s="31">
        <v>128320.25002870802</v>
      </c>
      <c r="AD200" s="31">
        <v>128096.4711807736</v>
      </c>
      <c r="AE200" s="31">
        <v>128780.40454714271</v>
      </c>
      <c r="AF200" s="31">
        <v>129275.87956806594</v>
      </c>
      <c r="AG200" s="31">
        <v>129675.39644061994</v>
      </c>
      <c r="AH200" s="31">
        <v>129567.58245924755</v>
      </c>
      <c r="AI200" s="31">
        <v>130085.16366879124</v>
      </c>
      <c r="AJ200" s="31">
        <v>130659.80107466257</v>
      </c>
      <c r="AK200" s="31">
        <v>131204.05790846335</v>
      </c>
      <c r="AL200" s="31">
        <v>131110.5697253031</v>
      </c>
      <c r="AM200" s="31">
        <v>131698.91543808431</v>
      </c>
      <c r="AN200" s="31">
        <v>132459.04723115073</v>
      </c>
      <c r="AO200" s="31">
        <v>132940.19645386183</v>
      </c>
      <c r="AP200" s="31">
        <v>132809.53529430629</v>
      </c>
      <c r="AQ200" s="31">
        <v>133313.90218998189</v>
      </c>
      <c r="AR200" s="31">
        <v>133818.14558739704</v>
      </c>
      <c r="AS200" s="31">
        <v>134126.27374721842</v>
      </c>
      <c r="AT200" s="31">
        <v>133915.95620967299</v>
      </c>
      <c r="AU200" s="31">
        <v>134580.50034915155</v>
      </c>
      <c r="AV200" s="31">
        <v>135053.86918145433</v>
      </c>
      <c r="AW200" s="31">
        <v>134861.70588819496</v>
      </c>
      <c r="AX200" s="31">
        <v>135552.06116410744</v>
      </c>
      <c r="AY200" s="31">
        <v>137056.76396942366</v>
      </c>
      <c r="AZ200" s="31">
        <v>137998.68520187167</v>
      </c>
      <c r="BA200" s="31">
        <v>138589.13038508053</v>
      </c>
      <c r="BB200" s="31">
        <v>138787.59208962281</v>
      </c>
      <c r="BC200" s="31">
        <v>139490.91468288249</v>
      </c>
      <c r="BD200" s="31">
        <v>140295.13535492934</v>
      </c>
      <c r="BE200" s="31">
        <v>141064.15902274812</v>
      </c>
      <c r="BF200" s="31">
        <v>141416.25256328954</v>
      </c>
      <c r="BG200" s="31">
        <v>142361.75524529061</v>
      </c>
      <c r="BH200" s="31">
        <v>143109.78420883298</v>
      </c>
      <c r="BI200" s="31">
        <v>143995.51373277648</v>
      </c>
      <c r="BJ200" s="31">
        <v>144268.07439358844</v>
      </c>
      <c r="BK200" s="31">
        <v>145248.77407981761</v>
      </c>
      <c r="BL200" s="31">
        <v>146159.9442454137</v>
      </c>
      <c r="BM200" s="31">
        <v>146916.61808718755</v>
      </c>
      <c r="BN200" s="31">
        <v>147146.44834988398</v>
      </c>
      <c r="BO200" s="31">
        <v>148238.04947399674</v>
      </c>
      <c r="BP200" s="31">
        <v>149044.24611821081</v>
      </c>
      <c r="BQ200" s="31">
        <v>149863.41007977209</v>
      </c>
      <c r="BR200" s="31">
        <v>150031.36771398335</v>
      </c>
    </row>
    <row r="201" spans="1:70" x14ac:dyDescent="0.25">
      <c r="B201" s="18" t="s">
        <v>135</v>
      </c>
      <c r="C201" s="18" t="s">
        <v>19</v>
      </c>
      <c r="D201" s="31">
        <v>43271.552710009673</v>
      </c>
      <c r="E201" s="31">
        <v>46721.839350917318</v>
      </c>
      <c r="F201" s="31">
        <v>50680.01579091575</v>
      </c>
      <c r="G201" s="31">
        <v>54536.175489412148</v>
      </c>
      <c r="H201" s="31">
        <v>57848.611551300906</v>
      </c>
      <c r="I201" s="31">
        <v>55566.581143723059</v>
      </c>
      <c r="J201" s="31">
        <v>56171.734216073855</v>
      </c>
      <c r="K201" s="31">
        <v>57846.417642881512</v>
      </c>
      <c r="L201" s="31">
        <v>58841.720762482037</v>
      </c>
      <c r="M201" s="31">
        <v>60533.772630943262</v>
      </c>
      <c r="N201" s="31">
        <v>61639.319648618577</v>
      </c>
      <c r="O201" s="31">
        <v>63076.329663324708</v>
      </c>
      <c r="P201" s="31">
        <v>63874.912327985825</v>
      </c>
      <c r="Q201" s="31">
        <v>64438.015488964818</v>
      </c>
      <c r="R201" s="31">
        <v>65010.259935024638</v>
      </c>
      <c r="S201" s="31">
        <v>65074.980233396898</v>
      </c>
      <c r="T201" s="31">
        <v>66034.449515480577</v>
      </c>
      <c r="U201" s="31">
        <v>66009.950871463967</v>
      </c>
      <c r="V201" s="31">
        <v>66411.436112213923</v>
      </c>
      <c r="W201" s="31">
        <v>67305.453793118882</v>
      </c>
      <c r="X201" s="31">
        <v>68047.360490278865</v>
      </c>
      <c r="Y201" s="31">
        <v>68644.103580355295</v>
      </c>
      <c r="Z201" s="31">
        <v>69254.010120948136</v>
      </c>
      <c r="AA201" s="31">
        <v>69947.285181478117</v>
      </c>
      <c r="AB201" s="31">
        <v>70544.393922957781</v>
      </c>
      <c r="AC201" s="31">
        <v>71146.987435485949</v>
      </c>
      <c r="AD201" s="31">
        <v>71462.178945072897</v>
      </c>
      <c r="AE201" s="31">
        <v>72025.282106051891</v>
      </c>
      <c r="AF201" s="31">
        <v>72583.997450192081</v>
      </c>
      <c r="AG201" s="31">
        <v>73107.610259621899</v>
      </c>
      <c r="AH201" s="31">
        <v>73577.106661373211</v>
      </c>
      <c r="AI201" s="31">
        <v>74251.733500338305</v>
      </c>
      <c r="AJ201" s="31">
        <v>75074.449157612806</v>
      </c>
      <c r="AK201" s="31">
        <v>75683.624395399165</v>
      </c>
      <c r="AL201" s="31">
        <v>76268.300989168914</v>
      </c>
      <c r="AM201" s="31">
        <v>77064.689745410637</v>
      </c>
      <c r="AN201" s="31">
        <v>78022.696421881381</v>
      </c>
      <c r="AO201" s="31">
        <v>78907.572817705513</v>
      </c>
      <c r="AP201" s="31">
        <v>79369.390539988934</v>
      </c>
      <c r="AQ201" s="31">
        <v>80026.100460195608</v>
      </c>
      <c r="AR201" s="31">
        <v>80889.769074632219</v>
      </c>
      <c r="AS201" s="31">
        <v>81500.041266628279</v>
      </c>
      <c r="AT201" s="31">
        <v>81930.047316830416</v>
      </c>
      <c r="AU201" s="31">
        <v>82868.674468929807</v>
      </c>
      <c r="AV201" s="31">
        <v>83640.564581154918</v>
      </c>
      <c r="AW201" s="31">
        <v>84130.171810084052</v>
      </c>
      <c r="AX201" s="31">
        <v>85476.500276788371</v>
      </c>
      <c r="AY201" s="31">
        <v>86679.859044828539</v>
      </c>
      <c r="AZ201" s="31">
        <v>87647.372657783344</v>
      </c>
      <c r="BA201" s="31">
        <v>88519.451254494328</v>
      </c>
      <c r="BB201" s="31">
        <v>89462.466223432522</v>
      </c>
      <c r="BC201" s="31">
        <v>90571.486929438543</v>
      </c>
      <c r="BD201" s="31">
        <v>91755.100521704124</v>
      </c>
      <c r="BE201" s="31">
        <v>92750.403641304656</v>
      </c>
      <c r="BF201" s="31">
        <v>93456.110849544566</v>
      </c>
      <c r="BG201" s="31">
        <v>94191.070170043124</v>
      </c>
      <c r="BH201" s="31">
        <v>95112.146054787328</v>
      </c>
      <c r="BI201" s="31">
        <v>96069.055777048387</v>
      </c>
      <c r="BJ201" s="31">
        <v>96821.932016305364</v>
      </c>
      <c r="BK201" s="31">
        <v>97207.694246716288</v>
      </c>
      <c r="BL201" s="31">
        <v>98358.764864094119</v>
      </c>
      <c r="BM201" s="31">
        <v>99110.544149141409</v>
      </c>
      <c r="BN201" s="31">
        <v>99665.602979249263</v>
      </c>
      <c r="BO201" s="31">
        <v>100652.86176797867</v>
      </c>
      <c r="BP201" s="31">
        <v>101543.22293485129</v>
      </c>
      <c r="BQ201" s="31">
        <v>102169.94943999285</v>
      </c>
      <c r="BR201" s="31">
        <v>102598.12723317882</v>
      </c>
    </row>
    <row r="202" spans="1:70" x14ac:dyDescent="0.25">
      <c r="B202" s="18" t="s">
        <v>136</v>
      </c>
      <c r="C202" s="18" t="s">
        <v>21</v>
      </c>
      <c r="D202" s="31">
        <v>73733.423542108183</v>
      </c>
      <c r="E202" s="31">
        <v>79612.608140373632</v>
      </c>
      <c r="F202" s="31">
        <v>86357.221671130697</v>
      </c>
      <c r="G202" s="31">
        <v>92928.001744605426</v>
      </c>
      <c r="H202" s="31">
        <v>98572.293104894401</v>
      </c>
      <c r="I202" s="31">
        <v>94683.781969055621</v>
      </c>
      <c r="J202" s="31">
        <v>95714.944592002779</v>
      </c>
      <c r="K202" s="31">
        <v>98568.554750974348</v>
      </c>
      <c r="L202" s="31">
        <v>100264.52131270374</v>
      </c>
      <c r="M202" s="31">
        <v>103147.72677354238</v>
      </c>
      <c r="N202" s="31">
        <v>105031.5456197543</v>
      </c>
      <c r="O202" s="31">
        <v>107480.16743738712</v>
      </c>
      <c r="P202" s="31">
        <v>108840.92826428535</v>
      </c>
      <c r="Q202" s="31">
        <v>109800.43910376487</v>
      </c>
      <c r="R202" s="31">
        <v>110775.52641791129</v>
      </c>
      <c r="S202" s="31">
        <v>110885.80785855275</v>
      </c>
      <c r="T202" s="31">
        <v>112520.714639588</v>
      </c>
      <c r="U202" s="31">
        <v>112478.96968748079</v>
      </c>
      <c r="V202" s="31">
        <v>113163.08845484995</v>
      </c>
      <c r="W202" s="31">
        <v>114686.46767727037</v>
      </c>
      <c r="X202" s="31">
        <v>115950.65436123397</v>
      </c>
      <c r="Y202" s="31">
        <v>116967.4866274876</v>
      </c>
      <c r="Z202" s="31">
        <v>118006.74901726152</v>
      </c>
      <c r="AA202" s="31">
        <v>119188.06885599736</v>
      </c>
      <c r="AB202" s="31">
        <v>120205.52418123766</v>
      </c>
      <c r="AC202" s="31">
        <v>121232.32539127809</v>
      </c>
      <c r="AD202" s="31">
        <v>121769.40223779196</v>
      </c>
      <c r="AE202" s="31">
        <v>122728.91307727149</v>
      </c>
      <c r="AF202" s="31">
        <v>123680.9472089109</v>
      </c>
      <c r="AG202" s="31">
        <v>124573.16767782954</v>
      </c>
      <c r="AH202" s="31">
        <v>125373.17541672026</v>
      </c>
      <c r="AI202" s="31">
        <v>126522.71924713565</v>
      </c>
      <c r="AJ202" s="31">
        <v>127924.60196715445</v>
      </c>
      <c r="AK202" s="31">
        <v>128962.61823895502</v>
      </c>
      <c r="AL202" s="31">
        <v>129958.88955864837</v>
      </c>
      <c r="AM202" s="31">
        <v>131315.91203162656</v>
      </c>
      <c r="AN202" s="31">
        <v>132948.3265767151</v>
      </c>
      <c r="AO202" s="31">
        <v>134456.12932446864</v>
      </c>
      <c r="AP202" s="31">
        <v>135243.05282463919</v>
      </c>
      <c r="AQ202" s="31">
        <v>136362.06676470753</v>
      </c>
      <c r="AR202" s="31">
        <v>137833.73209123392</v>
      </c>
      <c r="AS202" s="31">
        <v>138873.61753999451</v>
      </c>
      <c r="AT202" s="31">
        <v>139606.33490832435</v>
      </c>
      <c r="AU202" s="31">
        <v>141205.72732711909</v>
      </c>
      <c r="AV202" s="31">
        <v>142521.00484799006</v>
      </c>
      <c r="AW202" s="31">
        <v>143355.28083114792</v>
      </c>
      <c r="AX202" s="31">
        <v>145649.38402008533</v>
      </c>
      <c r="AY202" s="31">
        <v>147699.87114523281</v>
      </c>
      <c r="AZ202" s="31">
        <v>149348.48522397492</v>
      </c>
      <c r="BA202" s="31">
        <v>150834.48090719481</v>
      </c>
      <c r="BB202" s="31">
        <v>152441.35003382969</v>
      </c>
      <c r="BC202" s="31">
        <v>154331.08794041502</v>
      </c>
      <c r="BD202" s="31">
        <v>156347.92988028206</v>
      </c>
      <c r="BE202" s="31">
        <v>158043.89644201144</v>
      </c>
      <c r="BF202" s="31">
        <v>159246.40028629423</v>
      </c>
      <c r="BG202" s="31">
        <v>160498.748849511</v>
      </c>
      <c r="BH202" s="31">
        <v>162068.23443694538</v>
      </c>
      <c r="BI202" s="31">
        <v>163698.77980507389</v>
      </c>
      <c r="BJ202" s="31">
        <v>164981.65825863776</v>
      </c>
      <c r="BK202" s="31">
        <v>165638.98548957991</v>
      </c>
      <c r="BL202" s="31">
        <v>167600.37517963286</v>
      </c>
      <c r="BM202" s="31">
        <v>168881.38445623667</v>
      </c>
      <c r="BN202" s="31">
        <v>169827.18799800935</v>
      </c>
      <c r="BO202" s="31">
        <v>171509.4472620319</v>
      </c>
      <c r="BP202" s="31">
        <v>173026.59589458557</v>
      </c>
      <c r="BQ202" s="31">
        <v>174094.51899774655</v>
      </c>
      <c r="BR202" s="31">
        <v>174824.12107114299</v>
      </c>
    </row>
    <row r="203" spans="1:70" x14ac:dyDescent="0.25">
      <c r="B203" s="18" t="s">
        <v>137</v>
      </c>
      <c r="C203" s="18" t="s">
        <v>23</v>
      </c>
      <c r="D203" s="31">
        <v>4605</v>
      </c>
      <c r="E203" s="31">
        <v>4788</v>
      </c>
      <c r="F203" s="31">
        <v>4971</v>
      </c>
      <c r="G203" s="31">
        <v>5098</v>
      </c>
      <c r="H203" s="31">
        <v>5225</v>
      </c>
      <c r="I203" s="31">
        <v>5328</v>
      </c>
      <c r="J203" s="31">
        <v>5431</v>
      </c>
      <c r="K203" s="31">
        <v>5589</v>
      </c>
      <c r="L203" s="31">
        <v>5747</v>
      </c>
      <c r="M203" s="31">
        <v>5882.5</v>
      </c>
      <c r="N203" s="31">
        <v>6018</v>
      </c>
      <c r="O203" s="31">
        <v>6107</v>
      </c>
      <c r="P203" s="31">
        <v>6196</v>
      </c>
      <c r="Q203" s="31">
        <v>6412</v>
      </c>
      <c r="R203" s="31">
        <v>6500</v>
      </c>
      <c r="S203" s="31">
        <v>6600</v>
      </c>
      <c r="T203" s="31">
        <v>6645</v>
      </c>
      <c r="U203" s="31">
        <v>6700</v>
      </c>
      <c r="V203" s="31">
        <v>6800</v>
      </c>
      <c r="W203" s="31">
        <v>6800</v>
      </c>
      <c r="X203" s="31">
        <v>6898</v>
      </c>
      <c r="Y203" s="31">
        <v>6900</v>
      </c>
      <c r="Z203" s="31">
        <v>6950</v>
      </c>
      <c r="AA203" s="31">
        <v>7000</v>
      </c>
      <c r="AB203" s="31">
        <v>7038</v>
      </c>
      <c r="AC203" s="31">
        <v>7050</v>
      </c>
      <c r="AD203" s="31">
        <v>7100</v>
      </c>
      <c r="AE203" s="31">
        <v>7100</v>
      </c>
      <c r="AF203" s="31">
        <v>7104</v>
      </c>
      <c r="AG203" s="31">
        <v>7100</v>
      </c>
      <c r="AH203" s="31">
        <v>7100</v>
      </c>
      <c r="AI203" s="31">
        <v>7100</v>
      </c>
      <c r="AJ203" s="31">
        <v>7172</v>
      </c>
      <c r="AK203" s="31">
        <v>7200</v>
      </c>
      <c r="AL203" s="31">
        <v>7270</v>
      </c>
      <c r="AM203" s="31">
        <v>7320</v>
      </c>
      <c r="AN203" s="31">
        <v>7394</v>
      </c>
      <c r="AO203" s="31">
        <v>7450</v>
      </c>
      <c r="AP203" s="31">
        <v>7500</v>
      </c>
      <c r="AQ203" s="31">
        <v>7600</v>
      </c>
      <c r="AR203" s="31">
        <v>7676</v>
      </c>
      <c r="AS203" s="31">
        <v>7740</v>
      </c>
      <c r="AT203" s="31">
        <v>7800</v>
      </c>
      <c r="AU203" s="31">
        <v>7870</v>
      </c>
      <c r="AV203" s="31">
        <v>7947</v>
      </c>
      <c r="AW203" s="31">
        <v>8000</v>
      </c>
      <c r="AX203" s="31">
        <v>8050</v>
      </c>
      <c r="AY203" s="31">
        <v>8100</v>
      </c>
      <c r="AZ203" s="31">
        <v>8267</v>
      </c>
      <c r="BA203" s="31">
        <v>8300</v>
      </c>
      <c r="BB203" s="31">
        <v>8350</v>
      </c>
      <c r="BC203" s="31">
        <v>8400</v>
      </c>
      <c r="BD203" s="31">
        <v>8450</v>
      </c>
      <c r="BE203" s="31">
        <v>8500</v>
      </c>
      <c r="BF203" s="31">
        <v>8550</v>
      </c>
      <c r="BG203" s="31">
        <v>9700</v>
      </c>
      <c r="BH203" s="31">
        <v>9979</v>
      </c>
      <c r="BI203" s="31">
        <v>10300</v>
      </c>
      <c r="BJ203" s="31">
        <v>10600</v>
      </c>
      <c r="BK203" s="31">
        <v>13000</v>
      </c>
      <c r="BL203" s="31">
        <v>13360</v>
      </c>
      <c r="BM203" s="31">
        <v>14000</v>
      </c>
      <c r="BN203" s="31">
        <v>14500</v>
      </c>
      <c r="BO203" s="31">
        <v>15000</v>
      </c>
      <c r="BP203" s="31">
        <v>15500</v>
      </c>
      <c r="BQ203" s="31">
        <v>16000</v>
      </c>
      <c r="BR203" s="31">
        <v>16500</v>
      </c>
    </row>
    <row r="204" spans="1:70" x14ac:dyDescent="0.25">
      <c r="B204" s="18" t="s">
        <v>138</v>
      </c>
      <c r="C204" s="18" t="s">
        <v>139</v>
      </c>
      <c r="D204" s="31">
        <v>200</v>
      </c>
      <c r="E204" s="31">
        <v>200</v>
      </c>
      <c r="F204" s="31">
        <v>200</v>
      </c>
      <c r="G204" s="31">
        <v>200</v>
      </c>
      <c r="H204" s="31">
        <v>200</v>
      </c>
      <c r="I204" s="31">
        <v>200</v>
      </c>
      <c r="J204" s="31">
        <v>200</v>
      </c>
      <c r="K204" s="31">
        <v>200</v>
      </c>
      <c r="L204" s="31">
        <v>200</v>
      </c>
      <c r="M204" s="31">
        <v>200</v>
      </c>
      <c r="N204" s="31">
        <v>200</v>
      </c>
      <c r="O204" s="31">
        <v>200</v>
      </c>
      <c r="P204" s="31">
        <v>200</v>
      </c>
      <c r="Q204" s="31">
        <v>200</v>
      </c>
      <c r="R204" s="31">
        <v>200</v>
      </c>
      <c r="S204" s="31">
        <v>200</v>
      </c>
      <c r="T204" s="31">
        <v>200</v>
      </c>
      <c r="U204" s="31">
        <v>200</v>
      </c>
      <c r="V204" s="31">
        <v>200</v>
      </c>
      <c r="W204" s="31">
        <v>200</v>
      </c>
      <c r="X204" s="31">
        <v>200</v>
      </c>
      <c r="Y204" s="31">
        <v>200</v>
      </c>
      <c r="Z204" s="31">
        <v>200</v>
      </c>
      <c r="AA204" s="31">
        <v>200</v>
      </c>
      <c r="AB204" s="31">
        <v>200</v>
      </c>
      <c r="AC204" s="31">
        <v>200</v>
      </c>
      <c r="AD204" s="31">
        <v>200</v>
      </c>
      <c r="AE204" s="31">
        <v>200</v>
      </c>
      <c r="AF204" s="31">
        <v>200</v>
      </c>
      <c r="AG204" s="31">
        <v>200</v>
      </c>
      <c r="AH204" s="31">
        <v>200</v>
      </c>
      <c r="AI204" s="31">
        <v>180</v>
      </c>
      <c r="AJ204" s="31">
        <v>180</v>
      </c>
      <c r="AK204" s="31">
        <v>180</v>
      </c>
      <c r="AL204" s="31">
        <v>180</v>
      </c>
      <c r="AM204" s="31">
        <v>180</v>
      </c>
      <c r="AN204" s="31">
        <v>180</v>
      </c>
      <c r="AO204" s="31">
        <v>180</v>
      </c>
      <c r="AP204" s="31">
        <v>180</v>
      </c>
      <c r="AQ204" s="31">
        <v>510</v>
      </c>
      <c r="AR204" s="31">
        <v>510</v>
      </c>
      <c r="AS204" s="31">
        <v>510</v>
      </c>
      <c r="AT204" s="31">
        <v>510</v>
      </c>
      <c r="AU204" s="31">
        <v>37</v>
      </c>
      <c r="AV204" s="31">
        <v>37</v>
      </c>
      <c r="AW204" s="31">
        <v>37</v>
      </c>
      <c r="AX204" s="31">
        <v>37</v>
      </c>
      <c r="AY204" s="31">
        <v>37</v>
      </c>
      <c r="AZ204" s="31">
        <v>37</v>
      </c>
      <c r="BA204" s="31">
        <v>37</v>
      </c>
      <c r="BB204" s="31">
        <v>37</v>
      </c>
      <c r="BC204" s="31">
        <v>37</v>
      </c>
      <c r="BD204" s="31">
        <v>37</v>
      </c>
      <c r="BE204" s="31">
        <v>37</v>
      </c>
      <c r="BF204" s="31">
        <v>37</v>
      </c>
      <c r="BG204" s="31">
        <v>38</v>
      </c>
      <c r="BH204" s="31">
        <v>39</v>
      </c>
      <c r="BI204" s="31">
        <v>40</v>
      </c>
      <c r="BJ204" s="31">
        <v>41</v>
      </c>
      <c r="BK204" s="31">
        <v>42</v>
      </c>
      <c r="BL204" s="31">
        <v>43</v>
      </c>
      <c r="BM204" s="31">
        <v>44</v>
      </c>
      <c r="BN204" s="31">
        <v>45</v>
      </c>
      <c r="BO204" s="31">
        <v>46</v>
      </c>
      <c r="BP204" s="31">
        <v>47</v>
      </c>
      <c r="BQ204" s="31">
        <v>48</v>
      </c>
      <c r="BR204" s="31">
        <v>50</v>
      </c>
    </row>
    <row r="205" spans="1:70" x14ac:dyDescent="0.25">
      <c r="B205" s="18" t="s">
        <v>140</v>
      </c>
      <c r="C205" s="18" t="s">
        <v>141</v>
      </c>
      <c r="D205" s="31">
        <v>12040</v>
      </c>
      <c r="E205" s="31">
        <v>12565</v>
      </c>
      <c r="F205" s="31">
        <v>12839</v>
      </c>
      <c r="G205" s="31">
        <v>13226</v>
      </c>
      <c r="H205" s="31">
        <v>13609</v>
      </c>
      <c r="I205" s="31">
        <v>12885</v>
      </c>
      <c r="J205" s="31">
        <v>12942</v>
      </c>
      <c r="K205" s="31">
        <v>12946</v>
      </c>
      <c r="L205" s="31">
        <v>12964</v>
      </c>
      <c r="M205" s="31">
        <v>13037</v>
      </c>
      <c r="N205" s="31">
        <v>12990</v>
      </c>
      <c r="O205" s="31">
        <v>12956</v>
      </c>
      <c r="P205" s="31">
        <v>12870</v>
      </c>
      <c r="Q205" s="31">
        <v>12699</v>
      </c>
      <c r="R205" s="31">
        <v>12571</v>
      </c>
      <c r="S205" s="31">
        <v>12332</v>
      </c>
      <c r="T205" s="31">
        <v>12469</v>
      </c>
      <c r="U205" s="31">
        <v>12317</v>
      </c>
      <c r="V205" s="31">
        <v>12201</v>
      </c>
      <c r="W205" s="31">
        <v>12085</v>
      </c>
      <c r="X205" s="31">
        <v>12185</v>
      </c>
      <c r="Y205" s="31">
        <v>12212</v>
      </c>
      <c r="Z205" s="31">
        <v>12128</v>
      </c>
      <c r="AA205" s="31">
        <v>11964</v>
      </c>
      <c r="AB205" s="31">
        <v>11992</v>
      </c>
      <c r="AC205" s="31">
        <v>12061</v>
      </c>
      <c r="AD205" s="31">
        <v>11956</v>
      </c>
      <c r="AE205" s="31">
        <v>11791</v>
      </c>
      <c r="AF205" s="31">
        <v>11789</v>
      </c>
      <c r="AG205" s="31">
        <v>11798</v>
      </c>
      <c r="AH205" s="31">
        <v>11753</v>
      </c>
      <c r="AI205" s="31">
        <v>11644</v>
      </c>
      <c r="AJ205" s="31">
        <v>11789</v>
      </c>
      <c r="AK205" s="31">
        <v>11674</v>
      </c>
      <c r="AL205" s="31">
        <v>11536</v>
      </c>
      <c r="AM205" s="31">
        <v>11434</v>
      </c>
      <c r="AN205" s="31">
        <v>11443</v>
      </c>
      <c r="AO205" s="31">
        <v>11469</v>
      </c>
      <c r="AP205" s="31">
        <v>11278</v>
      </c>
      <c r="AQ205" s="31">
        <v>11281</v>
      </c>
      <c r="AR205" s="31">
        <v>11221</v>
      </c>
      <c r="AS205" s="31">
        <v>11211</v>
      </c>
      <c r="AT205" s="31">
        <v>11150</v>
      </c>
      <c r="AU205" s="31">
        <v>11030</v>
      </c>
      <c r="AV205" s="31">
        <v>10972</v>
      </c>
      <c r="AW205" s="31">
        <v>10939</v>
      </c>
      <c r="AX205" s="31">
        <v>10915</v>
      </c>
      <c r="AY205" s="31">
        <v>10855</v>
      </c>
      <c r="AZ205" s="31">
        <v>10922</v>
      </c>
      <c r="BA205" s="31">
        <v>10984</v>
      </c>
      <c r="BB205" s="31">
        <v>10971</v>
      </c>
      <c r="BC205" s="31">
        <v>10900</v>
      </c>
      <c r="BD205" s="31">
        <v>10967</v>
      </c>
      <c r="BE205" s="31">
        <v>11015</v>
      </c>
      <c r="BF205" s="31">
        <v>10982</v>
      </c>
      <c r="BG205" s="31">
        <v>10973</v>
      </c>
      <c r="BH205" s="31">
        <v>10934</v>
      </c>
      <c r="BI205" s="31">
        <v>10998</v>
      </c>
      <c r="BJ205" s="31">
        <v>10994</v>
      </c>
      <c r="BK205" s="31">
        <v>10986</v>
      </c>
      <c r="BL205" s="31">
        <v>11019</v>
      </c>
      <c r="BM205" s="31">
        <v>11033</v>
      </c>
      <c r="BN205" s="31">
        <v>11021</v>
      </c>
      <c r="BO205" s="31">
        <v>10991</v>
      </c>
      <c r="BP205" s="31">
        <v>11020</v>
      </c>
      <c r="BQ205" s="31">
        <v>11085</v>
      </c>
      <c r="BR205" s="31">
        <v>11085</v>
      </c>
    </row>
    <row r="206" spans="1:70" x14ac:dyDescent="0.25">
      <c r="B206" s="18" t="s">
        <v>144</v>
      </c>
      <c r="C206" s="18" t="s">
        <v>145</v>
      </c>
      <c r="D206" s="31">
        <v>3318</v>
      </c>
      <c r="E206" s="31">
        <v>3511</v>
      </c>
      <c r="F206" s="31">
        <v>3637</v>
      </c>
      <c r="G206" s="31">
        <v>3807</v>
      </c>
      <c r="H206" s="31">
        <v>3854</v>
      </c>
      <c r="I206" s="31">
        <v>3709</v>
      </c>
      <c r="J206" s="31">
        <v>3688</v>
      </c>
      <c r="K206" s="31">
        <v>3701</v>
      </c>
      <c r="L206" s="31">
        <v>3740</v>
      </c>
      <c r="M206" s="31">
        <v>3825</v>
      </c>
      <c r="N206" s="31">
        <v>3834</v>
      </c>
      <c r="O206" s="31">
        <v>3830</v>
      </c>
      <c r="P206" s="31">
        <v>3797</v>
      </c>
      <c r="Q206" s="31">
        <v>3825</v>
      </c>
      <c r="R206" s="31">
        <v>3792</v>
      </c>
      <c r="S206" s="31">
        <v>3699</v>
      </c>
      <c r="T206" s="31">
        <v>3768</v>
      </c>
      <c r="U206" s="31">
        <v>3749</v>
      </c>
      <c r="V206" s="31">
        <v>3748</v>
      </c>
      <c r="W206" s="31">
        <v>3688</v>
      </c>
      <c r="X206" s="31">
        <v>3768</v>
      </c>
      <c r="Y206" s="31">
        <v>3754</v>
      </c>
      <c r="Z206" s="31">
        <v>3715</v>
      </c>
      <c r="AA206" s="31">
        <v>3679</v>
      </c>
      <c r="AB206" s="31">
        <v>3716</v>
      </c>
      <c r="AC206" s="31">
        <v>3687</v>
      </c>
      <c r="AD206" s="31">
        <v>3678</v>
      </c>
      <c r="AE206" s="31">
        <v>3663</v>
      </c>
      <c r="AF206" s="31">
        <v>3660</v>
      </c>
      <c r="AG206" s="31">
        <v>3702</v>
      </c>
      <c r="AH206" s="31">
        <v>3647</v>
      </c>
      <c r="AI206" s="31">
        <v>3590</v>
      </c>
      <c r="AJ206" s="31">
        <v>3696</v>
      </c>
      <c r="AK206" s="31">
        <v>3673</v>
      </c>
      <c r="AL206" s="31">
        <v>3654</v>
      </c>
      <c r="AM206" s="31">
        <v>3610</v>
      </c>
      <c r="AN206" s="31">
        <v>3646</v>
      </c>
      <c r="AO206" s="31">
        <v>3676</v>
      </c>
      <c r="AP206" s="31">
        <v>3691</v>
      </c>
      <c r="AQ206" s="31">
        <v>3618</v>
      </c>
      <c r="AR206" s="31">
        <v>3631</v>
      </c>
      <c r="AS206" s="31">
        <v>3638</v>
      </c>
      <c r="AT206" s="31">
        <v>3604</v>
      </c>
      <c r="AU206" s="31">
        <v>3564</v>
      </c>
      <c r="AV206" s="31">
        <v>3559</v>
      </c>
      <c r="AW206" s="31">
        <v>3591</v>
      </c>
      <c r="AX206" s="31">
        <v>3580</v>
      </c>
      <c r="AY206" s="31">
        <v>3572</v>
      </c>
      <c r="AZ206" s="31">
        <v>3617</v>
      </c>
      <c r="BA206" s="31">
        <v>3659</v>
      </c>
      <c r="BB206" s="31">
        <v>3673</v>
      </c>
      <c r="BC206" s="31">
        <v>3653</v>
      </c>
      <c r="BD206" s="31">
        <v>3664</v>
      </c>
      <c r="BE206" s="31">
        <v>3696</v>
      </c>
      <c r="BF206" s="31">
        <v>3700</v>
      </c>
      <c r="BG206" s="31">
        <v>3711</v>
      </c>
      <c r="BH206" s="31">
        <v>3707</v>
      </c>
      <c r="BI206" s="31">
        <v>3756</v>
      </c>
      <c r="BJ206" s="31">
        <v>3783</v>
      </c>
      <c r="BK206" s="31">
        <v>3766</v>
      </c>
      <c r="BL206" s="31">
        <v>3793</v>
      </c>
      <c r="BM206" s="31">
        <v>3821</v>
      </c>
      <c r="BN206" s="31">
        <v>3844</v>
      </c>
      <c r="BO206" s="31">
        <v>3830</v>
      </c>
      <c r="BP206" s="31">
        <v>3835</v>
      </c>
      <c r="BQ206" s="31">
        <v>3908</v>
      </c>
      <c r="BR206" s="31">
        <v>3887</v>
      </c>
    </row>
    <row r="207" spans="1:70" x14ac:dyDescent="0.25">
      <c r="B207" s="18" t="s">
        <v>147</v>
      </c>
      <c r="C207" s="18" t="s">
        <v>148</v>
      </c>
      <c r="D207" s="31">
        <v>152</v>
      </c>
      <c r="E207" s="31">
        <v>160</v>
      </c>
      <c r="F207" s="31">
        <v>162</v>
      </c>
      <c r="G207" s="31">
        <v>165</v>
      </c>
      <c r="H207" s="31">
        <v>178</v>
      </c>
      <c r="I207" s="31">
        <v>165</v>
      </c>
      <c r="J207" s="31">
        <v>170</v>
      </c>
      <c r="K207" s="31">
        <v>171</v>
      </c>
      <c r="L207" s="31">
        <v>180</v>
      </c>
      <c r="M207" s="31">
        <v>184</v>
      </c>
      <c r="N207" s="31">
        <v>183</v>
      </c>
      <c r="O207" s="31">
        <v>181</v>
      </c>
      <c r="P207" s="31">
        <v>176</v>
      </c>
      <c r="Q207" s="31">
        <v>167</v>
      </c>
      <c r="R207" s="31">
        <v>171</v>
      </c>
      <c r="S207" s="31">
        <v>154</v>
      </c>
      <c r="T207" s="31">
        <v>151</v>
      </c>
      <c r="U207" s="31">
        <v>154</v>
      </c>
      <c r="V207" s="31">
        <v>152</v>
      </c>
      <c r="W207" s="31">
        <v>149</v>
      </c>
      <c r="X207" s="31">
        <v>150</v>
      </c>
      <c r="Y207" s="31">
        <v>149</v>
      </c>
      <c r="Z207" s="31">
        <v>157</v>
      </c>
      <c r="AA207" s="31">
        <v>153</v>
      </c>
      <c r="AB207" s="31">
        <v>148</v>
      </c>
      <c r="AC207" s="31">
        <v>152</v>
      </c>
      <c r="AD207" s="31">
        <v>146</v>
      </c>
      <c r="AE207" s="31">
        <v>140</v>
      </c>
      <c r="AF207" s="31">
        <v>136</v>
      </c>
      <c r="AG207" s="31">
        <v>142</v>
      </c>
      <c r="AH207" s="31">
        <v>143</v>
      </c>
      <c r="AI207" s="31">
        <v>142</v>
      </c>
      <c r="AJ207" s="31">
        <v>142</v>
      </c>
      <c r="AK207" s="31">
        <v>142</v>
      </c>
      <c r="AL207" s="31">
        <v>140</v>
      </c>
      <c r="AM207" s="31">
        <v>138</v>
      </c>
      <c r="AN207" s="31">
        <v>140</v>
      </c>
      <c r="AO207" s="31">
        <v>140</v>
      </c>
      <c r="AP207" s="31">
        <v>141</v>
      </c>
      <c r="AQ207" s="31">
        <v>135</v>
      </c>
      <c r="AR207" s="31">
        <v>141</v>
      </c>
      <c r="AS207" s="31">
        <v>137</v>
      </c>
      <c r="AT207" s="31">
        <v>141</v>
      </c>
      <c r="AU207" s="31">
        <v>135</v>
      </c>
      <c r="AV207" s="31">
        <v>137</v>
      </c>
      <c r="AW207" s="31">
        <v>134</v>
      </c>
      <c r="AX207" s="31">
        <v>130</v>
      </c>
      <c r="AY207" s="31">
        <v>123</v>
      </c>
      <c r="AZ207" s="31">
        <v>126</v>
      </c>
      <c r="BA207" s="31">
        <v>135</v>
      </c>
      <c r="BB207" s="31">
        <v>135</v>
      </c>
      <c r="BC207" s="31">
        <v>132</v>
      </c>
      <c r="BD207" s="31">
        <v>142</v>
      </c>
      <c r="BE207" s="31">
        <v>137</v>
      </c>
      <c r="BF207" s="31">
        <v>136</v>
      </c>
      <c r="BG207" s="31">
        <v>139</v>
      </c>
      <c r="BH207" s="31">
        <v>136</v>
      </c>
      <c r="BI207" s="31">
        <v>142</v>
      </c>
      <c r="BJ207" s="31">
        <v>140</v>
      </c>
      <c r="BK207" s="31">
        <v>131</v>
      </c>
      <c r="BL207" s="31">
        <v>134</v>
      </c>
      <c r="BM207" s="31">
        <v>144</v>
      </c>
      <c r="BN207" s="31">
        <v>136</v>
      </c>
      <c r="BO207" s="31">
        <v>132</v>
      </c>
      <c r="BP207" s="31">
        <v>134</v>
      </c>
      <c r="BQ207" s="31">
        <v>137</v>
      </c>
      <c r="BR207" s="31">
        <v>136</v>
      </c>
    </row>
    <row r="208" spans="1:70" x14ac:dyDescent="0.25">
      <c r="B208" s="18" t="s">
        <v>150</v>
      </c>
      <c r="C208" s="18" t="s">
        <v>151</v>
      </c>
      <c r="D208" s="31">
        <v>3201</v>
      </c>
      <c r="E208" s="31">
        <v>3455</v>
      </c>
      <c r="F208" s="31">
        <v>3542</v>
      </c>
      <c r="G208" s="31">
        <v>3757</v>
      </c>
      <c r="H208" s="31">
        <v>3829</v>
      </c>
      <c r="I208" s="31">
        <v>3767</v>
      </c>
      <c r="J208" s="31">
        <v>3860</v>
      </c>
      <c r="K208" s="31">
        <v>3910</v>
      </c>
      <c r="L208" s="31">
        <v>3971</v>
      </c>
      <c r="M208" s="31">
        <v>4027</v>
      </c>
      <c r="N208" s="31">
        <v>4019</v>
      </c>
      <c r="O208" s="31">
        <v>4043</v>
      </c>
      <c r="P208" s="31">
        <v>4022</v>
      </c>
      <c r="Q208" s="31">
        <v>4021</v>
      </c>
      <c r="R208" s="31">
        <v>3971</v>
      </c>
      <c r="S208" s="31">
        <v>3862</v>
      </c>
      <c r="T208" s="31">
        <v>3979</v>
      </c>
      <c r="U208" s="31">
        <v>3928</v>
      </c>
      <c r="V208" s="31">
        <v>3931</v>
      </c>
      <c r="W208" s="31">
        <v>3861</v>
      </c>
      <c r="X208" s="31">
        <v>3915</v>
      </c>
      <c r="Y208" s="31">
        <v>3892</v>
      </c>
      <c r="Z208" s="31">
        <v>3869</v>
      </c>
      <c r="AA208" s="31">
        <v>3833</v>
      </c>
      <c r="AB208" s="31">
        <v>3876</v>
      </c>
      <c r="AC208" s="31">
        <v>3871</v>
      </c>
      <c r="AD208" s="31">
        <v>3862</v>
      </c>
      <c r="AE208" s="31">
        <v>3782</v>
      </c>
      <c r="AF208" s="31">
        <v>3855</v>
      </c>
      <c r="AG208" s="31">
        <v>3850</v>
      </c>
      <c r="AH208" s="31">
        <v>3891</v>
      </c>
      <c r="AI208" s="31">
        <v>3797</v>
      </c>
      <c r="AJ208" s="31">
        <v>3972</v>
      </c>
      <c r="AK208" s="31">
        <v>3911</v>
      </c>
      <c r="AL208" s="31">
        <v>3896</v>
      </c>
      <c r="AM208" s="31">
        <v>3826</v>
      </c>
      <c r="AN208" s="31">
        <v>3865</v>
      </c>
      <c r="AO208" s="31">
        <v>3888</v>
      </c>
      <c r="AP208" s="31">
        <v>3935</v>
      </c>
      <c r="AQ208" s="31">
        <v>3843</v>
      </c>
      <c r="AR208" s="31">
        <v>3908</v>
      </c>
      <c r="AS208" s="31">
        <v>3936</v>
      </c>
      <c r="AT208" s="31">
        <v>3904</v>
      </c>
      <c r="AU208" s="31">
        <v>3834</v>
      </c>
      <c r="AV208" s="31">
        <v>3907</v>
      </c>
      <c r="AW208" s="31">
        <v>3894</v>
      </c>
      <c r="AX208" s="31">
        <v>3926</v>
      </c>
      <c r="AY208" s="31">
        <v>3899</v>
      </c>
      <c r="AZ208" s="31">
        <v>3916</v>
      </c>
      <c r="BA208" s="31">
        <v>3961</v>
      </c>
      <c r="BB208" s="31">
        <v>3955</v>
      </c>
      <c r="BC208" s="31">
        <v>3927</v>
      </c>
      <c r="BD208" s="31">
        <v>4007</v>
      </c>
      <c r="BE208" s="31">
        <v>4004</v>
      </c>
      <c r="BF208" s="31">
        <v>4023</v>
      </c>
      <c r="BG208" s="31">
        <v>3997</v>
      </c>
      <c r="BH208" s="31">
        <v>4054</v>
      </c>
      <c r="BI208" s="31">
        <v>4123</v>
      </c>
      <c r="BJ208" s="31">
        <v>4134</v>
      </c>
      <c r="BK208" s="31">
        <v>4100</v>
      </c>
      <c r="BL208" s="31">
        <v>4105</v>
      </c>
      <c r="BM208" s="31">
        <v>4154</v>
      </c>
      <c r="BN208" s="31">
        <v>4172</v>
      </c>
      <c r="BO208" s="31">
        <v>4153</v>
      </c>
      <c r="BP208" s="31">
        <v>4207</v>
      </c>
      <c r="BQ208" s="31">
        <v>4238</v>
      </c>
      <c r="BR208" s="31">
        <v>4275</v>
      </c>
    </row>
    <row r="209" spans="2:70" x14ac:dyDescent="0.25">
      <c r="B209" s="18" t="s">
        <v>153</v>
      </c>
      <c r="C209" s="18" t="s">
        <v>154</v>
      </c>
      <c r="D209" s="31">
        <v>3</v>
      </c>
      <c r="E209" s="31">
        <v>3</v>
      </c>
      <c r="F209" s="31">
        <v>3</v>
      </c>
      <c r="G209" s="31">
        <v>3</v>
      </c>
      <c r="H209" s="31">
        <v>3</v>
      </c>
      <c r="I209" s="31">
        <v>3</v>
      </c>
      <c r="J209" s="31">
        <v>1</v>
      </c>
      <c r="K209" s="31">
        <v>1</v>
      </c>
      <c r="L209" s="31">
        <v>1</v>
      </c>
      <c r="M209" s="31">
        <v>1</v>
      </c>
      <c r="N209" s="31">
        <v>2</v>
      </c>
      <c r="O209" s="31">
        <v>1</v>
      </c>
      <c r="P209" s="31">
        <v>1</v>
      </c>
      <c r="Q209" s="31">
        <v>1</v>
      </c>
      <c r="R209" s="31">
        <v>1</v>
      </c>
      <c r="S209" s="31">
        <v>1</v>
      </c>
      <c r="T209" s="31">
        <v>1</v>
      </c>
      <c r="U209" s="31">
        <v>1</v>
      </c>
      <c r="V209" s="31">
        <v>0</v>
      </c>
      <c r="W209" s="31">
        <v>1</v>
      </c>
      <c r="X209" s="31">
        <v>1</v>
      </c>
      <c r="Y209" s="31">
        <v>1</v>
      </c>
      <c r="Z209" s="31">
        <v>1</v>
      </c>
      <c r="AA209" s="31">
        <v>1</v>
      </c>
      <c r="AB209" s="31">
        <v>1</v>
      </c>
      <c r="AC209" s="31">
        <v>1</v>
      </c>
      <c r="AD209" s="31">
        <v>1</v>
      </c>
      <c r="AE209" s="31">
        <v>1</v>
      </c>
      <c r="AF209" s="31">
        <v>1</v>
      </c>
      <c r="AG209" s="31">
        <v>1</v>
      </c>
      <c r="AH209" s="31">
        <v>1</v>
      </c>
      <c r="AI209" s="31">
        <v>1</v>
      </c>
      <c r="AJ209" s="31">
        <v>1</v>
      </c>
      <c r="AK209" s="31">
        <v>1</v>
      </c>
      <c r="AL209" s="31">
        <v>0</v>
      </c>
      <c r="AM209" s="31">
        <v>1</v>
      </c>
      <c r="AN209" s="31">
        <v>0</v>
      </c>
      <c r="AO209" s="31">
        <v>1</v>
      </c>
      <c r="AP209" s="31">
        <v>0</v>
      </c>
      <c r="AQ209" s="31">
        <v>0</v>
      </c>
      <c r="AR209" s="31">
        <v>0</v>
      </c>
      <c r="AS209" s="31">
        <v>0</v>
      </c>
      <c r="AT209" s="31">
        <v>0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0</v>
      </c>
      <c r="BH209" s="31">
        <v>1</v>
      </c>
      <c r="BI209" s="31">
        <v>1</v>
      </c>
      <c r="BJ209" s="31">
        <v>1</v>
      </c>
      <c r="BK209" s="31">
        <v>1</v>
      </c>
      <c r="BL209" s="31">
        <v>1</v>
      </c>
      <c r="BM209" s="31">
        <v>1</v>
      </c>
      <c r="BN209" s="31">
        <v>1</v>
      </c>
      <c r="BO209" s="31">
        <v>1</v>
      </c>
      <c r="BP209" s="31">
        <v>1</v>
      </c>
      <c r="BQ209" s="31">
        <v>1</v>
      </c>
      <c r="BR209" s="31">
        <v>2</v>
      </c>
    </row>
    <row r="210" spans="2:70" x14ac:dyDescent="0.25">
      <c r="B210" s="18" t="s">
        <v>156</v>
      </c>
      <c r="C210" s="18" t="s">
        <v>157</v>
      </c>
      <c r="D210" s="31">
        <v>302</v>
      </c>
      <c r="E210" s="31">
        <v>313</v>
      </c>
      <c r="F210" s="31">
        <v>325</v>
      </c>
      <c r="G210" s="31">
        <v>347</v>
      </c>
      <c r="H210" s="31">
        <v>356</v>
      </c>
      <c r="I210" s="31">
        <v>354</v>
      </c>
      <c r="J210" s="31">
        <v>367</v>
      </c>
      <c r="K210" s="31">
        <v>381</v>
      </c>
      <c r="L210" s="31">
        <v>402</v>
      </c>
      <c r="M210" s="31">
        <v>412</v>
      </c>
      <c r="N210" s="31">
        <v>437</v>
      </c>
      <c r="O210" s="31">
        <v>458</v>
      </c>
      <c r="P210" s="31">
        <v>470</v>
      </c>
      <c r="Q210" s="31">
        <v>510</v>
      </c>
      <c r="R210" s="31">
        <v>519</v>
      </c>
      <c r="S210" s="31">
        <v>531</v>
      </c>
      <c r="T210" s="31">
        <v>533</v>
      </c>
      <c r="U210" s="31">
        <v>539</v>
      </c>
      <c r="V210" s="31">
        <v>539</v>
      </c>
      <c r="W210" s="31">
        <v>545</v>
      </c>
      <c r="X210" s="31">
        <v>565</v>
      </c>
      <c r="Y210" s="31">
        <v>565</v>
      </c>
      <c r="Z210" s="31">
        <v>568</v>
      </c>
      <c r="AA210" s="31">
        <v>581</v>
      </c>
      <c r="AB210" s="31">
        <v>603</v>
      </c>
      <c r="AC210" s="31">
        <v>619</v>
      </c>
      <c r="AD210" s="31">
        <v>622</v>
      </c>
      <c r="AE210" s="31">
        <v>628</v>
      </c>
      <c r="AF210" s="31">
        <v>642</v>
      </c>
      <c r="AG210" s="31">
        <v>651</v>
      </c>
      <c r="AH210" s="31">
        <v>663</v>
      </c>
      <c r="AI210" s="31">
        <v>672</v>
      </c>
      <c r="AJ210" s="31">
        <v>697</v>
      </c>
      <c r="AK210" s="31">
        <v>696</v>
      </c>
      <c r="AL210" s="31">
        <v>707</v>
      </c>
      <c r="AM210" s="31">
        <v>724</v>
      </c>
      <c r="AN210" s="31">
        <v>749</v>
      </c>
      <c r="AO210" s="31">
        <v>769</v>
      </c>
      <c r="AP210" s="31">
        <v>796</v>
      </c>
      <c r="AQ210" s="31">
        <v>810</v>
      </c>
      <c r="AR210" s="31">
        <v>833</v>
      </c>
      <c r="AS210" s="31">
        <v>846</v>
      </c>
      <c r="AT210" s="31">
        <v>862</v>
      </c>
      <c r="AU210" s="31">
        <v>865</v>
      </c>
      <c r="AV210" s="31">
        <v>884</v>
      </c>
      <c r="AW210" s="31">
        <v>907</v>
      </c>
      <c r="AX210" s="31">
        <v>914</v>
      </c>
      <c r="AY210" s="31">
        <v>926</v>
      </c>
      <c r="AZ210" s="31">
        <v>941</v>
      </c>
      <c r="BA210" s="31">
        <v>953</v>
      </c>
      <c r="BB210" s="31">
        <v>952</v>
      </c>
      <c r="BC210" s="31">
        <v>971</v>
      </c>
      <c r="BD210" s="31">
        <v>996</v>
      </c>
      <c r="BE210" s="31">
        <v>1016</v>
      </c>
      <c r="BF210" s="31">
        <v>1030</v>
      </c>
      <c r="BG210" s="31">
        <v>1050</v>
      </c>
      <c r="BH210" s="31">
        <v>1056</v>
      </c>
      <c r="BI210" s="31">
        <v>1103</v>
      </c>
      <c r="BJ210" s="31">
        <v>1121</v>
      </c>
      <c r="BK210" s="31">
        <v>1140</v>
      </c>
      <c r="BL210" s="31">
        <v>1151</v>
      </c>
      <c r="BM210" s="31">
        <v>1193</v>
      </c>
      <c r="BN210" s="31">
        <v>1230</v>
      </c>
      <c r="BO210" s="31">
        <v>1249</v>
      </c>
      <c r="BP210" s="31">
        <v>1267</v>
      </c>
      <c r="BQ210" s="31">
        <v>1292</v>
      </c>
      <c r="BR210" s="31">
        <v>1309</v>
      </c>
    </row>
    <row r="211" spans="2:70" x14ac:dyDescent="0.25">
      <c r="B211" s="18" t="s">
        <v>159</v>
      </c>
      <c r="C211" s="18" t="s">
        <v>160</v>
      </c>
      <c r="D211" s="31"/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 t="s">
        <v>285</v>
      </c>
      <c r="Z211" s="31" t="s">
        <v>285</v>
      </c>
      <c r="AA211" s="31" t="s">
        <v>285</v>
      </c>
      <c r="AB211" s="31"/>
      <c r="AC211" s="31" t="s">
        <v>285</v>
      </c>
      <c r="AD211" s="31">
        <v>0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0</v>
      </c>
      <c r="AQ211" s="31">
        <v>0</v>
      </c>
      <c r="AR211" s="31">
        <v>0</v>
      </c>
      <c r="AS211" s="31">
        <v>0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  <c r="BJ211" s="31">
        <v>0</v>
      </c>
      <c r="BK211" s="31">
        <v>1</v>
      </c>
      <c r="BL211" s="31">
        <v>2</v>
      </c>
      <c r="BM211" s="31">
        <v>3</v>
      </c>
      <c r="BN211" s="31">
        <v>4</v>
      </c>
      <c r="BO211" s="31">
        <v>5</v>
      </c>
      <c r="BP211" s="31">
        <v>6</v>
      </c>
      <c r="BQ211" s="31">
        <v>7</v>
      </c>
      <c r="BR211" s="31">
        <v>8</v>
      </c>
    </row>
    <row r="212" spans="2:70" x14ac:dyDescent="0.25">
      <c r="B212" s="18" t="s">
        <v>162</v>
      </c>
      <c r="C212" s="18" t="s">
        <v>163</v>
      </c>
      <c r="D212" s="31">
        <v>1</v>
      </c>
      <c r="E212" s="31">
        <v>1</v>
      </c>
      <c r="F212" s="31">
        <v>1</v>
      </c>
      <c r="G212" s="31">
        <v>1</v>
      </c>
      <c r="H212" s="31">
        <v>3</v>
      </c>
      <c r="I212" s="31">
        <v>7</v>
      </c>
      <c r="J212" s="31">
        <v>12</v>
      </c>
      <c r="K212" s="31">
        <v>12</v>
      </c>
      <c r="L212" s="31">
        <v>12</v>
      </c>
      <c r="M212" s="31">
        <v>12</v>
      </c>
      <c r="N212" s="31">
        <v>15</v>
      </c>
      <c r="O212" s="31">
        <v>15</v>
      </c>
      <c r="P212" s="31">
        <v>15</v>
      </c>
      <c r="Q212" s="31">
        <v>16</v>
      </c>
      <c r="R212" s="31">
        <v>16</v>
      </c>
      <c r="S212" s="31">
        <v>16</v>
      </c>
      <c r="T212" s="31">
        <v>16</v>
      </c>
      <c r="U212" s="31">
        <v>16</v>
      </c>
      <c r="V212" s="31">
        <v>16</v>
      </c>
      <c r="W212" s="31">
        <v>16</v>
      </c>
      <c r="X212" s="31">
        <v>17</v>
      </c>
      <c r="Y212" s="31">
        <v>17</v>
      </c>
      <c r="Z212" s="31">
        <v>17</v>
      </c>
      <c r="AA212" s="31">
        <v>18</v>
      </c>
      <c r="AB212" s="31">
        <v>18</v>
      </c>
      <c r="AC212" s="31">
        <v>19</v>
      </c>
      <c r="AD212" s="31">
        <v>19</v>
      </c>
      <c r="AE212" s="31">
        <v>19</v>
      </c>
      <c r="AF212" s="31">
        <v>18</v>
      </c>
      <c r="AG212" s="31">
        <v>19</v>
      </c>
      <c r="AH212" s="31">
        <v>17</v>
      </c>
      <c r="AI212" s="31">
        <v>18</v>
      </c>
      <c r="AJ212" s="31">
        <v>20</v>
      </c>
      <c r="AK212" s="31">
        <v>20</v>
      </c>
      <c r="AL212" s="31">
        <v>18</v>
      </c>
      <c r="AM212" s="31">
        <v>18</v>
      </c>
      <c r="AN212" s="31">
        <v>25</v>
      </c>
      <c r="AO212" s="31">
        <v>28</v>
      </c>
      <c r="AP212" s="31">
        <v>32</v>
      </c>
      <c r="AQ212" s="31">
        <v>33</v>
      </c>
      <c r="AR212" s="31">
        <v>33</v>
      </c>
      <c r="AS212" s="31">
        <v>34</v>
      </c>
      <c r="AT212" s="31">
        <v>43</v>
      </c>
      <c r="AU212" s="31">
        <v>50</v>
      </c>
      <c r="AV212" s="31">
        <v>51</v>
      </c>
      <c r="AW212" s="31">
        <v>52</v>
      </c>
      <c r="AX212" s="31">
        <v>52</v>
      </c>
      <c r="AY212" s="31">
        <v>50</v>
      </c>
      <c r="AZ212" s="31">
        <v>53</v>
      </c>
      <c r="BA212" s="31">
        <v>55</v>
      </c>
      <c r="BB212" s="31">
        <v>56</v>
      </c>
      <c r="BC212" s="31">
        <v>64</v>
      </c>
      <c r="BD212" s="31">
        <v>70</v>
      </c>
      <c r="BE212" s="31">
        <v>71</v>
      </c>
      <c r="BF212" s="31">
        <v>76</v>
      </c>
      <c r="BG212" s="31">
        <v>73</v>
      </c>
      <c r="BH212" s="31">
        <v>76</v>
      </c>
      <c r="BI212" s="31">
        <v>83</v>
      </c>
      <c r="BJ212" s="31">
        <v>92</v>
      </c>
      <c r="BK212" s="31">
        <v>92</v>
      </c>
      <c r="BL212" s="31">
        <v>95</v>
      </c>
      <c r="BM212" s="31">
        <v>102</v>
      </c>
      <c r="BN212" s="31">
        <v>103</v>
      </c>
      <c r="BO212" s="31">
        <v>105</v>
      </c>
      <c r="BP212" s="31">
        <v>108</v>
      </c>
      <c r="BQ212" s="31">
        <v>109</v>
      </c>
      <c r="BR212" s="31">
        <v>112</v>
      </c>
    </row>
    <row r="213" spans="2:70" x14ac:dyDescent="0.25">
      <c r="B213" s="18" t="s">
        <v>165</v>
      </c>
      <c r="C213" s="18" t="s">
        <v>166</v>
      </c>
      <c r="D213" s="31">
        <v>2025</v>
      </c>
      <c r="E213" s="31">
        <v>2093</v>
      </c>
      <c r="F213" s="31">
        <v>2086</v>
      </c>
      <c r="G213" s="31">
        <v>2142</v>
      </c>
      <c r="H213" s="31">
        <v>2150</v>
      </c>
      <c r="I213" s="31">
        <v>2085</v>
      </c>
      <c r="J213" s="31">
        <v>2090</v>
      </c>
      <c r="K213" s="31">
        <v>2124</v>
      </c>
      <c r="L213" s="31">
        <v>2140</v>
      </c>
      <c r="M213" s="31">
        <v>2178</v>
      </c>
      <c r="N213" s="31">
        <v>2223</v>
      </c>
      <c r="O213" s="31">
        <v>2303</v>
      </c>
      <c r="P213" s="31">
        <v>2369</v>
      </c>
      <c r="Q213" s="31">
        <v>2357</v>
      </c>
      <c r="R213" s="31">
        <v>2370</v>
      </c>
      <c r="S213" s="31">
        <v>2299</v>
      </c>
      <c r="T213" s="31">
        <v>2348</v>
      </c>
      <c r="U213" s="31">
        <v>2335</v>
      </c>
      <c r="V213" s="31">
        <v>2385</v>
      </c>
      <c r="W213" s="31">
        <v>2348</v>
      </c>
      <c r="X213" s="31">
        <v>2387</v>
      </c>
      <c r="Y213" s="31">
        <v>2409</v>
      </c>
      <c r="Z213" s="31">
        <v>2454</v>
      </c>
      <c r="AA213" s="31">
        <v>2439</v>
      </c>
      <c r="AB213" s="31">
        <v>2482</v>
      </c>
      <c r="AC213" s="31">
        <v>2467</v>
      </c>
      <c r="AD213" s="31">
        <v>2507</v>
      </c>
      <c r="AE213" s="31">
        <v>2495</v>
      </c>
      <c r="AF213" s="31">
        <v>2549</v>
      </c>
      <c r="AG213" s="31">
        <v>2591</v>
      </c>
      <c r="AH213" s="31">
        <v>2604</v>
      </c>
      <c r="AI213" s="31">
        <v>2586</v>
      </c>
      <c r="AJ213" s="31">
        <v>2628</v>
      </c>
      <c r="AK213" s="31">
        <v>2603</v>
      </c>
      <c r="AL213" s="31">
        <v>2637</v>
      </c>
      <c r="AM213" s="31">
        <v>2594</v>
      </c>
      <c r="AN213" s="31">
        <v>2631</v>
      </c>
      <c r="AO213" s="31">
        <v>2677</v>
      </c>
      <c r="AP213" s="31">
        <v>2719</v>
      </c>
      <c r="AQ213" s="31">
        <v>2686</v>
      </c>
      <c r="AR213" s="31">
        <v>2754</v>
      </c>
      <c r="AS213" s="31">
        <v>2812</v>
      </c>
      <c r="AT213" s="31">
        <v>2831</v>
      </c>
      <c r="AU213" s="31">
        <v>2791</v>
      </c>
      <c r="AV213" s="31">
        <v>2819</v>
      </c>
      <c r="AW213" s="31">
        <v>2843</v>
      </c>
      <c r="AX213" s="31">
        <v>2900</v>
      </c>
      <c r="AY213" s="31">
        <v>2875</v>
      </c>
      <c r="AZ213" s="31">
        <v>2862</v>
      </c>
      <c r="BA213" s="31">
        <v>2893</v>
      </c>
      <c r="BB213" s="31">
        <v>2970</v>
      </c>
      <c r="BC213" s="31">
        <v>2984</v>
      </c>
      <c r="BD213" s="31">
        <v>3038</v>
      </c>
      <c r="BE213" s="31">
        <v>3121</v>
      </c>
      <c r="BF213" s="31">
        <v>3217</v>
      </c>
      <c r="BG213" s="31">
        <v>3233</v>
      </c>
      <c r="BH213" s="31">
        <v>3251</v>
      </c>
      <c r="BI213" s="31">
        <v>3300</v>
      </c>
      <c r="BJ213" s="31">
        <v>3344</v>
      </c>
      <c r="BK213" s="31">
        <v>3308</v>
      </c>
      <c r="BL213" s="31">
        <v>3336</v>
      </c>
      <c r="BM213" s="31">
        <v>3397</v>
      </c>
      <c r="BN213" s="31">
        <v>3393</v>
      </c>
      <c r="BO213" s="31">
        <v>3331</v>
      </c>
      <c r="BP213" s="31">
        <v>3356</v>
      </c>
      <c r="BQ213" s="31">
        <v>3395</v>
      </c>
      <c r="BR213" s="31">
        <v>3405</v>
      </c>
    </row>
    <row r="214" spans="2:70" x14ac:dyDescent="0.25">
      <c r="B214" s="18" t="s">
        <v>168</v>
      </c>
      <c r="C214" s="18" t="s">
        <v>169</v>
      </c>
      <c r="D214" s="31">
        <v>1320</v>
      </c>
      <c r="E214" s="31">
        <v>1500</v>
      </c>
      <c r="F214" s="31">
        <v>1457</v>
      </c>
      <c r="G214" s="31">
        <v>1566</v>
      </c>
      <c r="H214" s="31">
        <v>1504</v>
      </c>
      <c r="I214" s="31">
        <v>1592</v>
      </c>
      <c r="J214" s="31">
        <v>1481</v>
      </c>
      <c r="K214" s="31">
        <v>1659</v>
      </c>
      <c r="L214" s="31">
        <v>1623</v>
      </c>
      <c r="M214" s="31">
        <v>1811</v>
      </c>
      <c r="N214" s="31">
        <v>1767</v>
      </c>
      <c r="O214" s="31">
        <v>1921</v>
      </c>
      <c r="P214" s="31">
        <v>1855</v>
      </c>
      <c r="Q214" s="31">
        <v>1935</v>
      </c>
      <c r="R214" s="31">
        <v>1885</v>
      </c>
      <c r="S214" s="31">
        <v>1803</v>
      </c>
      <c r="T214" s="31">
        <v>1988</v>
      </c>
      <c r="U214" s="31">
        <v>1911</v>
      </c>
      <c r="V214" s="31">
        <v>1919</v>
      </c>
      <c r="W214" s="31">
        <v>1855</v>
      </c>
      <c r="X214" s="31">
        <v>2003</v>
      </c>
      <c r="Y214" s="31">
        <v>1951</v>
      </c>
      <c r="Z214" s="31">
        <v>1979</v>
      </c>
      <c r="AA214" s="31">
        <v>1905</v>
      </c>
      <c r="AB214" s="31">
        <v>2008</v>
      </c>
      <c r="AC214" s="31">
        <v>2011</v>
      </c>
      <c r="AD214" s="31">
        <v>1998</v>
      </c>
      <c r="AE214" s="31">
        <v>1940</v>
      </c>
      <c r="AF214" s="31">
        <v>2086</v>
      </c>
      <c r="AG214" s="31">
        <v>2065</v>
      </c>
      <c r="AH214" s="31">
        <v>2075</v>
      </c>
      <c r="AI214" s="31">
        <v>2005</v>
      </c>
      <c r="AJ214" s="31">
        <v>2161</v>
      </c>
      <c r="AK214" s="31">
        <v>2136</v>
      </c>
      <c r="AL214" s="31">
        <v>2146</v>
      </c>
      <c r="AM214" s="31">
        <v>2076</v>
      </c>
      <c r="AN214" s="31">
        <v>2193</v>
      </c>
      <c r="AO214" s="31">
        <v>2189</v>
      </c>
      <c r="AP214" s="31">
        <v>2207</v>
      </c>
      <c r="AQ214" s="31">
        <v>2140</v>
      </c>
      <c r="AR214" s="31">
        <v>2187</v>
      </c>
      <c r="AS214" s="31">
        <v>2188</v>
      </c>
      <c r="AT214" s="31">
        <v>2196</v>
      </c>
      <c r="AU214" s="31">
        <v>2159</v>
      </c>
      <c r="AV214" s="31">
        <v>2218</v>
      </c>
      <c r="AW214" s="31">
        <v>2221</v>
      </c>
      <c r="AX214" s="31">
        <v>2214</v>
      </c>
      <c r="AY214" s="31">
        <v>2192</v>
      </c>
      <c r="AZ214" s="31">
        <v>2257</v>
      </c>
      <c r="BA214" s="31">
        <v>2272</v>
      </c>
      <c r="BB214" s="31">
        <v>2273</v>
      </c>
      <c r="BC214" s="31">
        <v>2231</v>
      </c>
      <c r="BD214" s="31">
        <v>2321</v>
      </c>
      <c r="BE214" s="31">
        <v>2340</v>
      </c>
      <c r="BF214" s="31">
        <v>2341</v>
      </c>
      <c r="BG214" s="31">
        <v>2264</v>
      </c>
      <c r="BH214" s="31">
        <v>2341</v>
      </c>
      <c r="BI214" s="31">
        <v>2340</v>
      </c>
      <c r="BJ214" s="31">
        <v>2345</v>
      </c>
      <c r="BK214" s="31">
        <v>2287</v>
      </c>
      <c r="BL214" s="31">
        <v>2334</v>
      </c>
      <c r="BM214" s="31">
        <v>2317</v>
      </c>
      <c r="BN214" s="31">
        <v>2335</v>
      </c>
      <c r="BO214" s="31">
        <v>2289</v>
      </c>
      <c r="BP214" s="31">
        <v>2327</v>
      </c>
      <c r="BQ214" s="31">
        <v>2341</v>
      </c>
      <c r="BR214" s="31">
        <v>2366</v>
      </c>
    </row>
    <row r="215" spans="2:70" x14ac:dyDescent="0.25">
      <c r="B215" s="18" t="s">
        <v>171</v>
      </c>
      <c r="C215" s="18" t="s">
        <v>172</v>
      </c>
      <c r="D215" s="31">
        <v>85</v>
      </c>
      <c r="E215" s="31">
        <v>96</v>
      </c>
      <c r="F215" s="31">
        <v>92</v>
      </c>
      <c r="G215" s="31">
        <v>91</v>
      </c>
      <c r="H215" s="31">
        <v>92</v>
      </c>
      <c r="I215" s="31">
        <v>86</v>
      </c>
      <c r="J215" s="31">
        <v>92</v>
      </c>
      <c r="K215" s="31">
        <v>89</v>
      </c>
      <c r="L215" s="31">
        <v>87</v>
      </c>
      <c r="M215" s="31">
        <v>91</v>
      </c>
      <c r="N215" s="31">
        <v>91</v>
      </c>
      <c r="O215" s="31">
        <v>88</v>
      </c>
      <c r="P215" s="31">
        <v>89</v>
      </c>
      <c r="Q215" s="31">
        <v>91</v>
      </c>
      <c r="R215" s="31">
        <v>95</v>
      </c>
      <c r="S215" s="31">
        <v>94</v>
      </c>
      <c r="T215" s="31">
        <v>99</v>
      </c>
      <c r="U215" s="31">
        <v>99</v>
      </c>
      <c r="V215" s="31">
        <v>100</v>
      </c>
      <c r="W215" s="31">
        <v>98</v>
      </c>
      <c r="X215" s="31">
        <v>103</v>
      </c>
      <c r="Y215" s="31">
        <v>99</v>
      </c>
      <c r="Z215" s="31">
        <v>98</v>
      </c>
      <c r="AA215" s="31">
        <v>102</v>
      </c>
      <c r="AB215" s="31">
        <v>108</v>
      </c>
      <c r="AC215" s="31">
        <v>107</v>
      </c>
      <c r="AD215" s="31">
        <v>113</v>
      </c>
      <c r="AE215" s="31">
        <v>114</v>
      </c>
      <c r="AF215" s="31">
        <v>112</v>
      </c>
      <c r="AG215" s="31">
        <v>113</v>
      </c>
      <c r="AH215" s="31">
        <v>121</v>
      </c>
      <c r="AI215" s="31">
        <v>117</v>
      </c>
      <c r="AJ215" s="31">
        <v>122</v>
      </c>
      <c r="AK215" s="31">
        <v>119</v>
      </c>
      <c r="AL215" s="31">
        <v>123</v>
      </c>
      <c r="AM215" s="31">
        <v>120</v>
      </c>
      <c r="AN215" s="31">
        <v>119</v>
      </c>
      <c r="AO215" s="31">
        <v>122</v>
      </c>
      <c r="AP215" s="31">
        <v>123</v>
      </c>
      <c r="AQ215" s="31">
        <v>125</v>
      </c>
      <c r="AR215" s="31">
        <v>125</v>
      </c>
      <c r="AS215" s="31">
        <v>135</v>
      </c>
      <c r="AT215" s="31">
        <v>132</v>
      </c>
      <c r="AU215" s="31">
        <v>138</v>
      </c>
      <c r="AV215" s="31">
        <v>133</v>
      </c>
      <c r="AW215" s="31">
        <v>139</v>
      </c>
      <c r="AX215" s="31">
        <v>136</v>
      </c>
      <c r="AY215" s="31">
        <v>139</v>
      </c>
      <c r="AZ215" s="31">
        <v>142</v>
      </c>
      <c r="BA215" s="31">
        <v>138</v>
      </c>
      <c r="BB215" s="31">
        <v>138</v>
      </c>
      <c r="BC215" s="31">
        <v>139</v>
      </c>
      <c r="BD215" s="31">
        <v>138</v>
      </c>
      <c r="BE215" s="31">
        <v>143</v>
      </c>
      <c r="BF215" s="31">
        <v>145</v>
      </c>
      <c r="BG215" s="31">
        <v>144</v>
      </c>
      <c r="BH215" s="31">
        <v>139</v>
      </c>
      <c r="BI215" s="31">
        <v>144</v>
      </c>
      <c r="BJ215" s="31">
        <v>147</v>
      </c>
      <c r="BK215" s="31">
        <v>155</v>
      </c>
      <c r="BL215" s="31">
        <v>154</v>
      </c>
      <c r="BM215" s="31">
        <v>153</v>
      </c>
      <c r="BN215" s="31">
        <v>157</v>
      </c>
      <c r="BO215" s="31">
        <v>158</v>
      </c>
      <c r="BP215" s="31">
        <v>163</v>
      </c>
      <c r="BQ215" s="31">
        <v>164</v>
      </c>
      <c r="BR215" s="31">
        <v>163</v>
      </c>
    </row>
    <row r="216" spans="2:70" x14ac:dyDescent="0.25">
      <c r="B216" s="18" t="s">
        <v>174</v>
      </c>
      <c r="C216" s="18" t="s">
        <v>175</v>
      </c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 t="s">
        <v>285</v>
      </c>
      <c r="Z216" s="31" t="s">
        <v>285</v>
      </c>
      <c r="AA216" s="31" t="s">
        <v>285</v>
      </c>
      <c r="AB216" s="31" t="s">
        <v>285</v>
      </c>
      <c r="AC216" s="31" t="s">
        <v>285</v>
      </c>
      <c r="AD216" s="31">
        <v>0</v>
      </c>
      <c r="AE216" s="31">
        <v>0</v>
      </c>
      <c r="AF216" s="31">
        <v>0</v>
      </c>
      <c r="AG216" s="31">
        <v>0</v>
      </c>
      <c r="AH216" s="31">
        <v>0</v>
      </c>
      <c r="AI216" s="31">
        <v>0</v>
      </c>
      <c r="AJ216" s="31">
        <v>0</v>
      </c>
      <c r="AK216" s="31">
        <v>0</v>
      </c>
      <c r="AL216" s="31">
        <v>1</v>
      </c>
      <c r="AM216" s="31">
        <v>1</v>
      </c>
      <c r="AN216" s="31">
        <v>1</v>
      </c>
      <c r="AO216" s="31">
        <v>1</v>
      </c>
      <c r="AP216" s="31">
        <v>1</v>
      </c>
      <c r="AQ216" s="31">
        <v>1</v>
      </c>
      <c r="AR216" s="31">
        <v>1</v>
      </c>
      <c r="AS216" s="31">
        <v>1</v>
      </c>
      <c r="AT216" s="31">
        <v>2</v>
      </c>
      <c r="AU216" s="31">
        <v>2</v>
      </c>
      <c r="AV216" s="31">
        <v>1</v>
      </c>
      <c r="AW216" s="31">
        <v>2</v>
      </c>
      <c r="AX216" s="31">
        <v>2</v>
      </c>
      <c r="AY216" s="31">
        <v>1</v>
      </c>
      <c r="AZ216" s="31">
        <v>1</v>
      </c>
      <c r="BA216" s="31">
        <v>2</v>
      </c>
      <c r="BB216" s="31">
        <v>1</v>
      </c>
      <c r="BC216" s="31">
        <v>1</v>
      </c>
      <c r="BD216" s="31">
        <v>2</v>
      </c>
      <c r="BE216" s="31">
        <v>1</v>
      </c>
      <c r="BF216" s="31">
        <v>1</v>
      </c>
      <c r="BG216" s="31">
        <v>1</v>
      </c>
      <c r="BH216" s="31">
        <v>1</v>
      </c>
      <c r="BI216" s="31">
        <v>1</v>
      </c>
      <c r="BJ216" s="31">
        <v>1</v>
      </c>
      <c r="BK216" s="31">
        <v>1</v>
      </c>
      <c r="BL216" s="31">
        <v>2</v>
      </c>
      <c r="BM216" s="31">
        <v>1</v>
      </c>
      <c r="BN216" s="31">
        <v>2</v>
      </c>
      <c r="BO216" s="31">
        <v>1</v>
      </c>
      <c r="BP216" s="31">
        <v>1</v>
      </c>
      <c r="BQ216" s="31">
        <v>1</v>
      </c>
      <c r="BR216" s="31">
        <v>1</v>
      </c>
    </row>
    <row r="217" spans="2:70" x14ac:dyDescent="0.25">
      <c r="B217" s="18" t="s">
        <v>177</v>
      </c>
      <c r="C217" s="18" t="s">
        <v>178</v>
      </c>
      <c r="D217" s="31">
        <v>2</v>
      </c>
      <c r="E217" s="31">
        <v>2</v>
      </c>
      <c r="F217" s="31">
        <v>2</v>
      </c>
      <c r="G217" s="31">
        <v>2</v>
      </c>
      <c r="H217" s="31">
        <v>2</v>
      </c>
      <c r="I217" s="31">
        <v>2</v>
      </c>
      <c r="J217" s="31">
        <v>2</v>
      </c>
      <c r="K217" s="31">
        <v>2</v>
      </c>
      <c r="L217" s="31">
        <v>2</v>
      </c>
      <c r="M217" s="31">
        <v>2</v>
      </c>
      <c r="N217" s="31">
        <v>2</v>
      </c>
      <c r="O217" s="31">
        <v>1</v>
      </c>
      <c r="P217" s="31">
        <v>1</v>
      </c>
      <c r="Q217" s="31">
        <v>1</v>
      </c>
      <c r="R217" s="31">
        <v>1</v>
      </c>
      <c r="S217" s="31">
        <v>1</v>
      </c>
      <c r="T217" s="31">
        <v>1</v>
      </c>
      <c r="U217" s="31">
        <v>1</v>
      </c>
      <c r="V217" s="31">
        <v>1</v>
      </c>
      <c r="W217" s="31">
        <v>1</v>
      </c>
      <c r="X217" s="31">
        <v>1</v>
      </c>
      <c r="Y217" s="31">
        <v>1</v>
      </c>
      <c r="Z217" s="31">
        <v>1</v>
      </c>
      <c r="AA217" s="31">
        <v>1</v>
      </c>
      <c r="AB217" s="31">
        <v>1</v>
      </c>
      <c r="AC217" s="31">
        <v>1</v>
      </c>
      <c r="AD217" s="31">
        <v>1</v>
      </c>
      <c r="AE217" s="31">
        <v>1</v>
      </c>
      <c r="AF217" s="31">
        <v>1</v>
      </c>
      <c r="AG217" s="31">
        <v>1</v>
      </c>
      <c r="AH217" s="31">
        <v>1</v>
      </c>
      <c r="AI217" s="31">
        <v>1</v>
      </c>
      <c r="AJ217" s="31">
        <v>1</v>
      </c>
      <c r="AK217" s="31">
        <v>1</v>
      </c>
      <c r="AL217" s="31">
        <v>1</v>
      </c>
      <c r="AM217" s="31">
        <v>1</v>
      </c>
      <c r="AN217" s="31">
        <v>1</v>
      </c>
      <c r="AO217" s="31">
        <v>1</v>
      </c>
      <c r="AP217" s="31">
        <v>1</v>
      </c>
      <c r="AQ217" s="31">
        <v>1</v>
      </c>
      <c r="AR217" s="31">
        <v>1</v>
      </c>
      <c r="AS217" s="31">
        <v>1</v>
      </c>
      <c r="AT217" s="31">
        <v>1</v>
      </c>
      <c r="AU217" s="31">
        <v>1</v>
      </c>
      <c r="AV217" s="31">
        <v>1</v>
      </c>
      <c r="AW217" s="31">
        <v>1</v>
      </c>
      <c r="AX217" s="31">
        <v>1</v>
      </c>
      <c r="AY217" s="31">
        <v>1</v>
      </c>
      <c r="AZ217" s="31">
        <v>1</v>
      </c>
      <c r="BA217" s="31">
        <v>1</v>
      </c>
      <c r="BB217" s="31">
        <v>1</v>
      </c>
      <c r="BC217" s="31">
        <v>1</v>
      </c>
      <c r="BD217" s="31">
        <v>1</v>
      </c>
      <c r="BE217" s="31">
        <v>1</v>
      </c>
      <c r="BF217" s="31">
        <v>1</v>
      </c>
      <c r="BG217" s="31">
        <v>2</v>
      </c>
      <c r="BH217" s="31">
        <v>2</v>
      </c>
      <c r="BI217" s="31">
        <v>2</v>
      </c>
      <c r="BJ217" s="31">
        <v>2</v>
      </c>
      <c r="BK217" s="31">
        <v>2</v>
      </c>
      <c r="BL217" s="31">
        <v>2</v>
      </c>
      <c r="BM217" s="31">
        <v>2</v>
      </c>
      <c r="BN217" s="31">
        <v>2</v>
      </c>
      <c r="BO217" s="31">
        <v>1</v>
      </c>
      <c r="BP217" s="31">
        <v>1</v>
      </c>
      <c r="BQ217" s="31">
        <v>2</v>
      </c>
      <c r="BR217" s="31">
        <v>1</v>
      </c>
    </row>
    <row r="218" spans="2:70" x14ac:dyDescent="0.25">
      <c r="B218" s="18" t="s">
        <v>180</v>
      </c>
      <c r="C218" s="18" t="s">
        <v>181</v>
      </c>
      <c r="D218" s="31">
        <v>231</v>
      </c>
      <c r="E218" s="31">
        <v>247</v>
      </c>
      <c r="F218" s="31">
        <v>256</v>
      </c>
      <c r="G218" s="31">
        <v>276</v>
      </c>
      <c r="H218" s="31">
        <v>298</v>
      </c>
      <c r="I218" s="31">
        <v>312</v>
      </c>
      <c r="J218" s="31">
        <v>355</v>
      </c>
      <c r="K218" s="31">
        <v>417</v>
      </c>
      <c r="L218" s="31">
        <v>427</v>
      </c>
      <c r="M218" s="31">
        <v>468</v>
      </c>
      <c r="N218" s="31">
        <v>465</v>
      </c>
      <c r="O218" s="31">
        <v>504</v>
      </c>
      <c r="P218" s="31">
        <v>464</v>
      </c>
      <c r="Q218" s="31">
        <v>507</v>
      </c>
      <c r="R218" s="31">
        <v>462</v>
      </c>
      <c r="S218" s="31">
        <v>450</v>
      </c>
      <c r="T218" s="31">
        <v>503</v>
      </c>
      <c r="U218" s="31">
        <v>463</v>
      </c>
      <c r="V218" s="31">
        <v>457</v>
      </c>
      <c r="W218" s="31">
        <v>451</v>
      </c>
      <c r="X218" s="31">
        <v>492</v>
      </c>
      <c r="Y218" s="31">
        <v>472</v>
      </c>
      <c r="Z218" s="31">
        <v>458</v>
      </c>
      <c r="AA218" s="31">
        <v>453</v>
      </c>
      <c r="AB218" s="31">
        <v>477</v>
      </c>
      <c r="AC218" s="31">
        <v>477</v>
      </c>
      <c r="AD218" s="31">
        <v>460</v>
      </c>
      <c r="AE218" s="31">
        <v>437</v>
      </c>
      <c r="AF218" s="31">
        <v>473</v>
      </c>
      <c r="AG218" s="31">
        <v>468</v>
      </c>
      <c r="AH218" s="31">
        <v>456</v>
      </c>
      <c r="AI218" s="31">
        <v>447</v>
      </c>
      <c r="AJ218" s="31">
        <v>510</v>
      </c>
      <c r="AK218" s="31">
        <v>473</v>
      </c>
      <c r="AL218" s="31">
        <v>467</v>
      </c>
      <c r="AM218" s="31">
        <v>459</v>
      </c>
      <c r="AN218" s="31">
        <v>549</v>
      </c>
      <c r="AO218" s="31">
        <v>513</v>
      </c>
      <c r="AP218" s="31">
        <v>519</v>
      </c>
      <c r="AQ218" s="31">
        <v>502</v>
      </c>
      <c r="AR218" s="31">
        <v>550</v>
      </c>
      <c r="AS218" s="31">
        <v>525</v>
      </c>
      <c r="AT218" s="31">
        <v>509</v>
      </c>
      <c r="AU218" s="31">
        <v>486</v>
      </c>
      <c r="AV218" s="31">
        <v>515</v>
      </c>
      <c r="AW218" s="31">
        <v>506</v>
      </c>
      <c r="AX218" s="31">
        <v>489</v>
      </c>
      <c r="AY218" s="31">
        <v>482</v>
      </c>
      <c r="AZ218" s="31">
        <v>533</v>
      </c>
      <c r="BA218" s="31">
        <v>517</v>
      </c>
      <c r="BB218" s="31">
        <v>504</v>
      </c>
      <c r="BC218" s="31">
        <v>491</v>
      </c>
      <c r="BD218" s="31">
        <v>553</v>
      </c>
      <c r="BE218" s="31">
        <v>529</v>
      </c>
      <c r="BF218" s="31">
        <v>521</v>
      </c>
      <c r="BG218" s="31">
        <v>523</v>
      </c>
      <c r="BH218" s="31">
        <v>579</v>
      </c>
      <c r="BI218" s="31">
        <v>570</v>
      </c>
      <c r="BJ218" s="31">
        <v>567</v>
      </c>
      <c r="BK218" s="31">
        <v>557</v>
      </c>
      <c r="BL218" s="31">
        <v>578</v>
      </c>
      <c r="BM218" s="31">
        <v>567</v>
      </c>
      <c r="BN218" s="31">
        <v>564</v>
      </c>
      <c r="BO218" s="31">
        <v>563</v>
      </c>
      <c r="BP218" s="31">
        <v>595</v>
      </c>
      <c r="BQ218" s="31">
        <v>599</v>
      </c>
      <c r="BR218" s="31">
        <v>601</v>
      </c>
    </row>
    <row r="219" spans="2:70" x14ac:dyDescent="0.25">
      <c r="B219" s="18" t="s">
        <v>183</v>
      </c>
      <c r="C219" s="18" t="s">
        <v>184</v>
      </c>
      <c r="D219" s="31">
        <v>31</v>
      </c>
      <c r="E219" s="31">
        <v>33</v>
      </c>
      <c r="F219" s="31">
        <v>34</v>
      </c>
      <c r="G219" s="31">
        <v>33</v>
      </c>
      <c r="H219" s="31">
        <v>31</v>
      </c>
      <c r="I219" s="31">
        <v>33</v>
      </c>
      <c r="J219" s="31">
        <v>33</v>
      </c>
      <c r="K219" s="31">
        <v>36</v>
      </c>
      <c r="L219" s="31">
        <v>38</v>
      </c>
      <c r="M219" s="31">
        <v>45</v>
      </c>
      <c r="N219" s="31">
        <v>48</v>
      </c>
      <c r="O219" s="31">
        <v>53</v>
      </c>
      <c r="P219" s="31">
        <v>55</v>
      </c>
      <c r="Q219" s="31">
        <v>61</v>
      </c>
      <c r="R219" s="31">
        <v>61</v>
      </c>
      <c r="S219" s="31">
        <v>62</v>
      </c>
      <c r="T219" s="31">
        <v>66</v>
      </c>
      <c r="U219" s="31">
        <v>62</v>
      </c>
      <c r="V219" s="31">
        <v>61</v>
      </c>
      <c r="W219" s="31">
        <v>60</v>
      </c>
      <c r="X219" s="31">
        <v>62</v>
      </c>
      <c r="Y219" s="31">
        <v>63</v>
      </c>
      <c r="Z219" s="31">
        <v>64</v>
      </c>
      <c r="AA219" s="31">
        <v>63</v>
      </c>
      <c r="AB219" s="31">
        <v>68</v>
      </c>
      <c r="AC219" s="31">
        <v>67</v>
      </c>
      <c r="AD219" s="31">
        <v>66</v>
      </c>
      <c r="AE219" s="31">
        <v>64</v>
      </c>
      <c r="AF219" s="31">
        <v>64</v>
      </c>
      <c r="AG219" s="31">
        <v>61</v>
      </c>
      <c r="AH219" s="31">
        <v>63</v>
      </c>
      <c r="AI219" s="31">
        <v>63</v>
      </c>
      <c r="AJ219" s="31">
        <v>67</v>
      </c>
      <c r="AK219" s="31">
        <v>66</v>
      </c>
      <c r="AL219" s="31">
        <v>62</v>
      </c>
      <c r="AM219" s="31">
        <v>57</v>
      </c>
      <c r="AN219" s="31">
        <v>60</v>
      </c>
      <c r="AO219" s="31">
        <v>61</v>
      </c>
      <c r="AP219" s="31">
        <v>58</v>
      </c>
      <c r="AQ219" s="31">
        <v>58</v>
      </c>
      <c r="AR219" s="31">
        <v>62</v>
      </c>
      <c r="AS219" s="31">
        <v>65</v>
      </c>
      <c r="AT219" s="31">
        <v>67</v>
      </c>
      <c r="AU219" s="31">
        <v>62</v>
      </c>
      <c r="AV219" s="31">
        <v>66</v>
      </c>
      <c r="AW219" s="31">
        <v>67</v>
      </c>
      <c r="AX219" s="31">
        <v>68</v>
      </c>
      <c r="AY219" s="31">
        <v>69</v>
      </c>
      <c r="AZ219" s="31">
        <v>75</v>
      </c>
      <c r="BA219" s="31">
        <v>76</v>
      </c>
      <c r="BB219" s="31">
        <v>85</v>
      </c>
      <c r="BC219" s="31">
        <v>85</v>
      </c>
      <c r="BD219" s="31">
        <v>89</v>
      </c>
      <c r="BE219" s="31">
        <v>93</v>
      </c>
      <c r="BF219" s="31">
        <v>94</v>
      </c>
      <c r="BG219" s="31">
        <v>95</v>
      </c>
      <c r="BH219" s="31">
        <v>96</v>
      </c>
      <c r="BI219" s="31">
        <v>102</v>
      </c>
      <c r="BJ219" s="31">
        <v>100</v>
      </c>
      <c r="BK219" s="31">
        <v>100</v>
      </c>
      <c r="BL219" s="31">
        <v>107</v>
      </c>
      <c r="BM219" s="31">
        <v>115</v>
      </c>
      <c r="BN219" s="31">
        <v>121</v>
      </c>
      <c r="BO219" s="31">
        <v>124</v>
      </c>
      <c r="BP219" s="31">
        <v>122</v>
      </c>
      <c r="BQ219" s="31">
        <v>121</v>
      </c>
      <c r="BR219" s="31">
        <v>125</v>
      </c>
    </row>
    <row r="220" spans="2:70" x14ac:dyDescent="0.25">
      <c r="B220" s="18" t="s">
        <v>186</v>
      </c>
      <c r="C220" s="18" t="s">
        <v>187</v>
      </c>
      <c r="D220" s="31">
        <v>1</v>
      </c>
      <c r="E220" s="31">
        <v>1</v>
      </c>
      <c r="F220" s="31">
        <v>1</v>
      </c>
      <c r="G220" s="31">
        <v>1</v>
      </c>
      <c r="H220" s="31">
        <v>1</v>
      </c>
      <c r="I220" s="31">
        <v>1</v>
      </c>
      <c r="J220" s="31">
        <v>1</v>
      </c>
      <c r="K220" s="31">
        <v>1</v>
      </c>
      <c r="L220" s="31">
        <v>1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1</v>
      </c>
      <c r="W220" s="31">
        <v>1</v>
      </c>
      <c r="X220" s="31"/>
      <c r="Y220" s="31" t="s">
        <v>285</v>
      </c>
      <c r="Z220" s="31" t="s">
        <v>285</v>
      </c>
      <c r="AA220" s="31" t="s">
        <v>285</v>
      </c>
      <c r="AB220" s="31" t="s">
        <v>285</v>
      </c>
      <c r="AC220" s="31" t="s">
        <v>285</v>
      </c>
      <c r="AD220" s="31">
        <v>0</v>
      </c>
      <c r="AE220" s="31">
        <v>0</v>
      </c>
      <c r="AF220" s="31">
        <v>0</v>
      </c>
      <c r="AG220" s="31">
        <v>0</v>
      </c>
      <c r="AH220" s="31">
        <v>0</v>
      </c>
      <c r="AI220" s="31">
        <v>0</v>
      </c>
      <c r="AJ220" s="31">
        <v>0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0</v>
      </c>
      <c r="AQ220" s="31">
        <v>0</v>
      </c>
      <c r="AR220" s="31">
        <v>0</v>
      </c>
      <c r="AS220" s="31">
        <v>0</v>
      </c>
      <c r="AT220" s="31">
        <v>0</v>
      </c>
      <c r="AU220" s="31">
        <v>0</v>
      </c>
      <c r="AV220" s="31">
        <v>1</v>
      </c>
      <c r="AW220" s="31">
        <v>1</v>
      </c>
      <c r="AX220" s="31">
        <v>1</v>
      </c>
      <c r="AY220" s="31">
        <v>1</v>
      </c>
      <c r="AZ220" s="31">
        <v>1</v>
      </c>
      <c r="BA220" s="31">
        <v>1</v>
      </c>
      <c r="BB220" s="31">
        <v>1</v>
      </c>
      <c r="BC220" s="31">
        <v>1</v>
      </c>
      <c r="BD220" s="31">
        <v>1</v>
      </c>
      <c r="BE220" s="31">
        <v>1</v>
      </c>
      <c r="BF220" s="31">
        <v>1</v>
      </c>
      <c r="BG220" s="31">
        <v>1</v>
      </c>
      <c r="BH220" s="31">
        <v>2</v>
      </c>
      <c r="BI220" s="31">
        <v>2</v>
      </c>
      <c r="BJ220" s="31">
        <v>2</v>
      </c>
      <c r="BK220" s="31">
        <v>2</v>
      </c>
      <c r="BL220" s="31">
        <v>2</v>
      </c>
      <c r="BM220" s="31">
        <v>2</v>
      </c>
      <c r="BN220" s="31">
        <v>2</v>
      </c>
      <c r="BO220" s="31">
        <v>3</v>
      </c>
      <c r="BP220" s="31">
        <v>4</v>
      </c>
      <c r="BQ220" s="31">
        <v>4</v>
      </c>
      <c r="BR220" s="31">
        <v>4</v>
      </c>
    </row>
    <row r="221" spans="2:70" x14ac:dyDescent="0.25">
      <c r="B221" s="18" t="s">
        <v>189</v>
      </c>
      <c r="C221" s="18" t="s">
        <v>190</v>
      </c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 t="s">
        <v>285</v>
      </c>
      <c r="Z221" s="31" t="s">
        <v>285</v>
      </c>
      <c r="AA221" s="31" t="s">
        <v>285</v>
      </c>
      <c r="AB221" s="31" t="s">
        <v>285</v>
      </c>
      <c r="AC221" s="31" t="s">
        <v>285</v>
      </c>
      <c r="AD221" s="31">
        <v>0</v>
      </c>
      <c r="AE221" s="31">
        <v>0</v>
      </c>
      <c r="AF221" s="31">
        <v>0</v>
      </c>
      <c r="AG221" s="31">
        <v>0</v>
      </c>
      <c r="AH221" s="31">
        <v>0</v>
      </c>
      <c r="AI221" s="31">
        <v>0</v>
      </c>
      <c r="AJ221" s="31">
        <v>0</v>
      </c>
      <c r="AK221" s="31">
        <v>0</v>
      </c>
      <c r="AL221" s="31">
        <v>0</v>
      </c>
      <c r="AM221" s="31">
        <v>0</v>
      </c>
      <c r="AN221" s="31">
        <v>0</v>
      </c>
      <c r="AO221" s="31">
        <v>0</v>
      </c>
      <c r="AP221" s="31">
        <v>0</v>
      </c>
      <c r="AQ221" s="31">
        <v>0</v>
      </c>
      <c r="AR221" s="31">
        <v>0</v>
      </c>
      <c r="AS221" s="31">
        <v>0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0</v>
      </c>
      <c r="BA221" s="31">
        <v>0</v>
      </c>
      <c r="BB221" s="31">
        <v>0</v>
      </c>
      <c r="BC221" s="31">
        <v>0</v>
      </c>
      <c r="BD221" s="31">
        <v>0</v>
      </c>
      <c r="BE221" s="31">
        <v>0</v>
      </c>
      <c r="BF221" s="31">
        <v>0</v>
      </c>
      <c r="BG221" s="31">
        <v>0</v>
      </c>
      <c r="BH221" s="31">
        <v>0</v>
      </c>
      <c r="BI221" s="31">
        <v>0</v>
      </c>
      <c r="BJ221" s="31">
        <v>0</v>
      </c>
      <c r="BK221" s="31">
        <v>1</v>
      </c>
      <c r="BL221" s="31">
        <v>2</v>
      </c>
      <c r="BM221" s="31">
        <v>3</v>
      </c>
      <c r="BN221" s="31">
        <v>4</v>
      </c>
      <c r="BO221" s="31">
        <v>5</v>
      </c>
      <c r="BP221" s="31">
        <v>6</v>
      </c>
      <c r="BQ221" s="31">
        <v>7</v>
      </c>
      <c r="BR221" s="31">
        <v>8</v>
      </c>
    </row>
    <row r="222" spans="2:70" x14ac:dyDescent="0.25">
      <c r="B222" s="18" t="s">
        <v>192</v>
      </c>
      <c r="C222" s="18" t="s">
        <v>193</v>
      </c>
      <c r="D222" s="31">
        <v>23</v>
      </c>
      <c r="E222" s="31">
        <v>23</v>
      </c>
      <c r="F222" s="31">
        <v>21</v>
      </c>
      <c r="G222" s="31">
        <v>20</v>
      </c>
      <c r="H222" s="31">
        <v>20</v>
      </c>
      <c r="I222" s="31">
        <v>19</v>
      </c>
      <c r="J222" s="31">
        <v>18</v>
      </c>
      <c r="K222" s="31">
        <v>18</v>
      </c>
      <c r="L222" s="31">
        <v>18</v>
      </c>
      <c r="M222" s="31">
        <v>17</v>
      </c>
      <c r="N222" s="31">
        <v>22</v>
      </c>
      <c r="O222" s="31">
        <v>27</v>
      </c>
      <c r="P222" s="31">
        <v>21</v>
      </c>
      <c r="Q222" s="31">
        <v>16</v>
      </c>
      <c r="R222" s="31">
        <v>16</v>
      </c>
      <c r="S222" s="31">
        <v>16</v>
      </c>
      <c r="T222" s="31">
        <v>16</v>
      </c>
      <c r="U222" s="31">
        <v>16</v>
      </c>
      <c r="V222" s="31">
        <v>16</v>
      </c>
      <c r="W222" s="31">
        <v>15</v>
      </c>
      <c r="X222" s="31">
        <v>15</v>
      </c>
      <c r="Y222" s="31">
        <v>15</v>
      </c>
      <c r="Z222" s="31">
        <v>15</v>
      </c>
      <c r="AA222" s="31">
        <v>14</v>
      </c>
      <c r="AB222" s="31">
        <v>14</v>
      </c>
      <c r="AC222" s="31">
        <v>13</v>
      </c>
      <c r="AD222" s="31">
        <v>12</v>
      </c>
      <c r="AE222" s="31">
        <v>12</v>
      </c>
      <c r="AF222" s="31">
        <v>12</v>
      </c>
      <c r="AG222" s="31">
        <v>12</v>
      </c>
      <c r="AH222" s="31">
        <v>10</v>
      </c>
      <c r="AI222" s="31">
        <v>10</v>
      </c>
      <c r="AJ222" s="31">
        <v>10</v>
      </c>
      <c r="AK222" s="31">
        <v>10</v>
      </c>
      <c r="AL222" s="31">
        <v>10</v>
      </c>
      <c r="AM222" s="31">
        <v>10</v>
      </c>
      <c r="AN222" s="31">
        <v>0</v>
      </c>
      <c r="AO222" s="31">
        <v>0</v>
      </c>
      <c r="AP222" s="31">
        <v>0</v>
      </c>
      <c r="AQ222" s="31">
        <v>0</v>
      </c>
      <c r="AR222" s="31">
        <v>0</v>
      </c>
      <c r="AS222" s="31">
        <v>0</v>
      </c>
      <c r="AT222" s="31">
        <v>0</v>
      </c>
      <c r="AU222" s="31">
        <v>0</v>
      </c>
      <c r="AV222" s="31">
        <v>0</v>
      </c>
      <c r="AW222" s="31">
        <v>1</v>
      </c>
      <c r="AX222" s="31">
        <v>1</v>
      </c>
      <c r="AY222" s="31">
        <v>2</v>
      </c>
      <c r="AZ222" s="31">
        <v>1</v>
      </c>
      <c r="BA222" s="31">
        <v>0</v>
      </c>
      <c r="BB222" s="31">
        <v>1</v>
      </c>
      <c r="BC222" s="31">
        <v>3</v>
      </c>
      <c r="BD222" s="31">
        <v>3</v>
      </c>
      <c r="BE222" s="31">
        <v>3</v>
      </c>
      <c r="BF222" s="31">
        <v>3</v>
      </c>
      <c r="BG222" s="31">
        <v>2</v>
      </c>
      <c r="BH222" s="31">
        <v>3</v>
      </c>
      <c r="BI222" s="31">
        <v>5</v>
      </c>
      <c r="BJ222" s="31">
        <v>5</v>
      </c>
      <c r="BK222" s="31">
        <v>5</v>
      </c>
      <c r="BL222" s="31">
        <v>5</v>
      </c>
      <c r="BM222" s="31">
        <v>5</v>
      </c>
      <c r="BN222" s="31">
        <v>5</v>
      </c>
      <c r="BO222" s="31">
        <v>5</v>
      </c>
      <c r="BP222" s="31">
        <v>7</v>
      </c>
      <c r="BQ222" s="31">
        <v>7</v>
      </c>
      <c r="BR222" s="31">
        <v>7</v>
      </c>
    </row>
    <row r="223" spans="2:70" x14ac:dyDescent="0.25">
      <c r="B223" s="18" t="s">
        <v>195</v>
      </c>
      <c r="C223" s="18" t="s">
        <v>196</v>
      </c>
      <c r="D223" s="31">
        <v>1</v>
      </c>
      <c r="E223" s="31">
        <v>1</v>
      </c>
      <c r="F223" s="31">
        <v>3</v>
      </c>
      <c r="G223" s="31">
        <v>3</v>
      </c>
      <c r="H223" s="31">
        <v>2</v>
      </c>
      <c r="I223" s="31">
        <v>2</v>
      </c>
      <c r="J223" s="31">
        <v>1</v>
      </c>
      <c r="K223" s="31">
        <v>1</v>
      </c>
      <c r="L223" s="31">
        <v>1</v>
      </c>
      <c r="M223" s="31">
        <v>1</v>
      </c>
      <c r="N223" s="31">
        <v>1</v>
      </c>
      <c r="O223" s="31">
        <v>2</v>
      </c>
      <c r="P223" s="31">
        <v>2</v>
      </c>
      <c r="Q223" s="31">
        <v>2</v>
      </c>
      <c r="R223" s="31">
        <v>2</v>
      </c>
      <c r="S223" s="31">
        <v>2</v>
      </c>
      <c r="T223" s="31">
        <v>2</v>
      </c>
      <c r="U223" s="31">
        <v>2</v>
      </c>
      <c r="V223" s="31">
        <v>2</v>
      </c>
      <c r="W223" s="31"/>
      <c r="X223" s="31"/>
      <c r="Y223" s="31">
        <v>1</v>
      </c>
      <c r="Z223" s="31">
        <v>0</v>
      </c>
      <c r="AA223" s="31">
        <v>0</v>
      </c>
      <c r="AB223" s="31">
        <v>2</v>
      </c>
      <c r="AC223" s="31">
        <v>3</v>
      </c>
      <c r="AD223" s="31">
        <v>2</v>
      </c>
      <c r="AE223" s="31">
        <v>3</v>
      </c>
      <c r="AF223" s="31">
        <v>2</v>
      </c>
      <c r="AG223" s="31">
        <v>3</v>
      </c>
      <c r="AH223" s="31">
        <v>3</v>
      </c>
      <c r="AI223" s="31">
        <v>2</v>
      </c>
      <c r="AJ223" s="31">
        <v>3</v>
      </c>
      <c r="AK223" s="31">
        <v>3</v>
      </c>
      <c r="AL223" s="31">
        <v>2</v>
      </c>
      <c r="AM223" s="31">
        <v>2</v>
      </c>
      <c r="AN223" s="31">
        <v>3</v>
      </c>
      <c r="AO223" s="31">
        <v>3</v>
      </c>
      <c r="AP223" s="31">
        <v>3</v>
      </c>
      <c r="AQ223" s="31">
        <v>2</v>
      </c>
      <c r="AR223" s="31">
        <v>3</v>
      </c>
      <c r="AS223" s="31">
        <v>3</v>
      </c>
      <c r="AT223" s="31">
        <v>3</v>
      </c>
      <c r="AU223" s="31">
        <v>2</v>
      </c>
      <c r="AV223" s="31">
        <v>2</v>
      </c>
      <c r="AW223" s="31">
        <v>3</v>
      </c>
      <c r="AX223" s="31">
        <v>3</v>
      </c>
      <c r="AY223" s="31">
        <v>3</v>
      </c>
      <c r="AZ223" s="31">
        <v>4</v>
      </c>
      <c r="BA223" s="31">
        <v>4</v>
      </c>
      <c r="BB223" s="31">
        <v>3</v>
      </c>
      <c r="BC223" s="31">
        <v>4</v>
      </c>
      <c r="BD223" s="31">
        <v>5</v>
      </c>
      <c r="BE223" s="31">
        <v>5</v>
      </c>
      <c r="BF223" s="31">
        <v>4</v>
      </c>
      <c r="BG223" s="31">
        <v>3</v>
      </c>
      <c r="BH223" s="31">
        <v>4</v>
      </c>
      <c r="BI223" s="31">
        <v>4</v>
      </c>
      <c r="BJ223" s="31">
        <v>3</v>
      </c>
      <c r="BK223" s="31">
        <v>3</v>
      </c>
      <c r="BL223" s="31">
        <v>4</v>
      </c>
      <c r="BM223" s="31">
        <v>4</v>
      </c>
      <c r="BN223" s="31">
        <v>4</v>
      </c>
      <c r="BO223" s="31">
        <v>4</v>
      </c>
      <c r="BP223" s="31">
        <v>4</v>
      </c>
      <c r="BQ223" s="31">
        <v>4</v>
      </c>
      <c r="BR223" s="31">
        <v>4</v>
      </c>
    </row>
    <row r="224" spans="2:70" x14ac:dyDescent="0.25">
      <c r="B224" s="18" t="s">
        <v>198</v>
      </c>
      <c r="C224" s="18" t="s">
        <v>199</v>
      </c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>
        <v>0</v>
      </c>
      <c r="S224" s="31">
        <v>0</v>
      </c>
      <c r="T224" s="31">
        <v>0</v>
      </c>
      <c r="U224" s="31">
        <v>0</v>
      </c>
      <c r="V224" s="31">
        <v>1</v>
      </c>
      <c r="W224" s="31">
        <v>1</v>
      </c>
      <c r="X224" s="31">
        <v>1</v>
      </c>
      <c r="Y224" s="31">
        <v>1</v>
      </c>
      <c r="Z224" s="31">
        <v>1</v>
      </c>
      <c r="AA224" s="31">
        <v>1</v>
      </c>
      <c r="AB224" s="31">
        <v>0</v>
      </c>
      <c r="AC224" s="31">
        <v>0</v>
      </c>
      <c r="AD224" s="31">
        <v>0</v>
      </c>
      <c r="AE224" s="31">
        <v>0</v>
      </c>
      <c r="AF224" s="31">
        <v>0</v>
      </c>
      <c r="AG224" s="31">
        <v>0</v>
      </c>
      <c r="AH224" s="31">
        <v>0</v>
      </c>
      <c r="AI224" s="31">
        <v>0</v>
      </c>
      <c r="AJ224" s="31">
        <v>0</v>
      </c>
      <c r="AK224" s="31">
        <v>0</v>
      </c>
      <c r="AL224" s="31">
        <v>0</v>
      </c>
      <c r="AM224" s="31">
        <v>0</v>
      </c>
      <c r="AN224" s="31">
        <v>0</v>
      </c>
      <c r="AO224" s="31">
        <v>0</v>
      </c>
      <c r="AP224" s="31">
        <v>0</v>
      </c>
      <c r="AQ224" s="31">
        <v>0</v>
      </c>
      <c r="AR224" s="31">
        <v>0</v>
      </c>
      <c r="AS224" s="31">
        <v>0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1">
        <v>0</v>
      </c>
      <c r="BD224" s="31">
        <v>0</v>
      </c>
      <c r="BE224" s="31">
        <v>1</v>
      </c>
      <c r="BF224" s="31">
        <v>0</v>
      </c>
      <c r="BG224" s="31">
        <v>0</v>
      </c>
      <c r="BH224" s="31">
        <v>0</v>
      </c>
      <c r="BI224" s="31">
        <v>0</v>
      </c>
      <c r="BJ224" s="31">
        <v>0</v>
      </c>
      <c r="BK224" s="31">
        <v>0</v>
      </c>
      <c r="BL224" s="31">
        <v>0</v>
      </c>
      <c r="BM224" s="31">
        <v>0</v>
      </c>
      <c r="BN224" s="31">
        <v>0</v>
      </c>
      <c r="BO224" s="31">
        <v>0</v>
      </c>
      <c r="BP224" s="31">
        <v>0</v>
      </c>
      <c r="BQ224" s="31">
        <v>0</v>
      </c>
      <c r="BR224" s="31">
        <v>0</v>
      </c>
    </row>
    <row r="225" spans="2:70" x14ac:dyDescent="0.25">
      <c r="B225" s="18" t="s">
        <v>111</v>
      </c>
      <c r="C225" s="18" t="s">
        <v>201</v>
      </c>
      <c r="D225" s="31">
        <v>537</v>
      </c>
      <c r="E225" s="31">
        <v>574</v>
      </c>
      <c r="F225" s="31">
        <v>557</v>
      </c>
      <c r="G225" s="31">
        <v>589</v>
      </c>
      <c r="H225" s="31">
        <v>564</v>
      </c>
      <c r="I225" s="31">
        <v>542</v>
      </c>
      <c r="J225" s="31">
        <v>508</v>
      </c>
      <c r="K225" s="31">
        <v>549</v>
      </c>
      <c r="L225" s="31">
        <v>524</v>
      </c>
      <c r="M225" s="31">
        <v>544</v>
      </c>
      <c r="N225" s="31">
        <v>516</v>
      </c>
      <c r="O225" s="31">
        <v>531</v>
      </c>
      <c r="P225" s="31">
        <v>502</v>
      </c>
      <c r="Q225" s="31">
        <v>514</v>
      </c>
      <c r="R225" s="31">
        <v>491</v>
      </c>
      <c r="S225" s="31">
        <v>474</v>
      </c>
      <c r="T225" s="31">
        <v>492</v>
      </c>
      <c r="U225" s="31">
        <v>479</v>
      </c>
      <c r="V225" s="31">
        <v>457</v>
      </c>
      <c r="W225" s="31">
        <v>454</v>
      </c>
      <c r="X225" s="31">
        <v>469</v>
      </c>
      <c r="Y225" s="31">
        <v>467</v>
      </c>
      <c r="Z225" s="31">
        <v>450</v>
      </c>
      <c r="AA225" s="31">
        <v>448</v>
      </c>
      <c r="AB225" s="31">
        <v>450</v>
      </c>
      <c r="AC225" s="31">
        <v>452</v>
      </c>
      <c r="AD225" s="31">
        <v>431</v>
      </c>
      <c r="AE225" s="31">
        <v>418</v>
      </c>
      <c r="AF225" s="31">
        <v>418</v>
      </c>
      <c r="AG225" s="31">
        <v>430</v>
      </c>
      <c r="AH225" s="31">
        <v>415</v>
      </c>
      <c r="AI225" s="31">
        <v>402</v>
      </c>
      <c r="AJ225" s="31">
        <v>422</v>
      </c>
      <c r="AK225" s="31">
        <v>419</v>
      </c>
      <c r="AL225" s="31">
        <v>398</v>
      </c>
      <c r="AM225" s="31">
        <v>387</v>
      </c>
      <c r="AN225" s="31">
        <v>392</v>
      </c>
      <c r="AO225" s="31">
        <v>403</v>
      </c>
      <c r="AP225" s="31">
        <v>382</v>
      </c>
      <c r="AQ225" s="31">
        <v>382</v>
      </c>
      <c r="AR225" s="31">
        <v>398</v>
      </c>
      <c r="AS225" s="31">
        <v>391</v>
      </c>
      <c r="AT225" s="31">
        <v>371</v>
      </c>
      <c r="AU225" s="31">
        <v>357</v>
      </c>
      <c r="AV225" s="31">
        <v>367</v>
      </c>
      <c r="AW225" s="31">
        <v>359</v>
      </c>
      <c r="AX225" s="31">
        <v>327</v>
      </c>
      <c r="AY225" s="31">
        <v>319</v>
      </c>
      <c r="AZ225" s="31">
        <v>313</v>
      </c>
      <c r="BA225" s="31">
        <v>321</v>
      </c>
      <c r="BB225" s="31">
        <v>308</v>
      </c>
      <c r="BC225" s="31">
        <v>307</v>
      </c>
      <c r="BD225" s="31">
        <v>304</v>
      </c>
      <c r="BE225" s="31">
        <v>304</v>
      </c>
      <c r="BF225" s="31">
        <v>299</v>
      </c>
      <c r="BG225" s="31">
        <v>296</v>
      </c>
      <c r="BH225" s="31">
        <v>295</v>
      </c>
      <c r="BI225" s="31">
        <v>302</v>
      </c>
      <c r="BJ225" s="31">
        <v>298</v>
      </c>
      <c r="BK225" s="31">
        <v>313</v>
      </c>
      <c r="BL225" s="31">
        <v>302</v>
      </c>
      <c r="BM225" s="31">
        <v>311</v>
      </c>
      <c r="BN225" s="31">
        <v>294</v>
      </c>
      <c r="BO225" s="31">
        <v>288</v>
      </c>
      <c r="BP225" s="31">
        <v>289</v>
      </c>
      <c r="BQ225" s="31">
        <v>287</v>
      </c>
      <c r="BR225" s="31">
        <v>278</v>
      </c>
    </row>
    <row r="226" spans="2:70" x14ac:dyDescent="0.25">
      <c r="B226" s="18" t="s">
        <v>113</v>
      </c>
      <c r="C226" s="18" t="s">
        <v>204</v>
      </c>
      <c r="D226" s="31">
        <v>3508</v>
      </c>
      <c r="E226" s="31">
        <v>3992</v>
      </c>
      <c r="F226" s="31">
        <v>3852</v>
      </c>
      <c r="G226" s="31">
        <v>4259</v>
      </c>
      <c r="H226" s="31">
        <v>4129</v>
      </c>
      <c r="I226" s="31">
        <v>4133</v>
      </c>
      <c r="J226" s="31">
        <v>4009</v>
      </c>
      <c r="K226" s="31">
        <v>4262</v>
      </c>
      <c r="L226" s="31">
        <v>4063</v>
      </c>
      <c r="M226" s="31">
        <v>4462</v>
      </c>
      <c r="N226" s="31">
        <v>4177</v>
      </c>
      <c r="O226" s="31">
        <v>4605</v>
      </c>
      <c r="P226" s="31">
        <v>4256</v>
      </c>
      <c r="Q226" s="31">
        <v>4644</v>
      </c>
      <c r="R226" s="31">
        <v>4269</v>
      </c>
      <c r="S226" s="31">
        <v>4006</v>
      </c>
      <c r="T226" s="31">
        <v>4547</v>
      </c>
      <c r="U226" s="31">
        <v>4268</v>
      </c>
      <c r="V226" s="31">
        <v>4155</v>
      </c>
      <c r="W226" s="31">
        <v>4105</v>
      </c>
      <c r="X226" s="31">
        <v>4508</v>
      </c>
      <c r="Y226" s="31">
        <v>4398</v>
      </c>
      <c r="Z226" s="31">
        <v>4238</v>
      </c>
      <c r="AA226" s="31">
        <v>4085</v>
      </c>
      <c r="AB226" s="31">
        <v>4443</v>
      </c>
      <c r="AC226" s="31">
        <v>4347</v>
      </c>
      <c r="AD226" s="31">
        <v>4260</v>
      </c>
      <c r="AE226" s="31">
        <v>4128</v>
      </c>
      <c r="AF226" s="31">
        <v>4500</v>
      </c>
      <c r="AG226" s="31">
        <v>4484</v>
      </c>
      <c r="AH226" s="31">
        <v>4348</v>
      </c>
      <c r="AI226" s="31">
        <v>4232</v>
      </c>
      <c r="AJ226" s="31">
        <v>4807</v>
      </c>
      <c r="AK226" s="31">
        <v>4625</v>
      </c>
      <c r="AL226" s="31">
        <v>4458</v>
      </c>
      <c r="AM226" s="31">
        <v>4288</v>
      </c>
      <c r="AN226" s="31">
        <v>4728</v>
      </c>
      <c r="AO226" s="31">
        <v>4686</v>
      </c>
      <c r="AP226" s="31">
        <v>4592</v>
      </c>
      <c r="AQ226" s="31">
        <v>4424</v>
      </c>
      <c r="AR226" s="31">
        <v>4666</v>
      </c>
      <c r="AS226" s="31">
        <v>4601</v>
      </c>
      <c r="AT226" s="31">
        <v>4452</v>
      </c>
      <c r="AU226" s="31">
        <v>4309</v>
      </c>
      <c r="AV226" s="31">
        <v>4569</v>
      </c>
      <c r="AW226" s="31">
        <v>4608</v>
      </c>
      <c r="AX226" s="31">
        <v>4485</v>
      </c>
      <c r="AY226" s="31">
        <v>4278</v>
      </c>
      <c r="AZ226" s="31">
        <v>4627</v>
      </c>
      <c r="BA226" s="31">
        <v>4645</v>
      </c>
      <c r="BB226" s="31">
        <v>4575</v>
      </c>
      <c r="BC226" s="31">
        <v>4421</v>
      </c>
      <c r="BD226" s="31">
        <v>4701</v>
      </c>
      <c r="BE226" s="31">
        <v>4704</v>
      </c>
      <c r="BF226" s="31">
        <v>4518</v>
      </c>
      <c r="BG226" s="31">
        <v>4395</v>
      </c>
      <c r="BH226" s="31">
        <v>4744</v>
      </c>
      <c r="BI226" s="31">
        <v>4656</v>
      </c>
      <c r="BJ226" s="31">
        <v>4575</v>
      </c>
      <c r="BK226" s="31">
        <v>4433</v>
      </c>
      <c r="BL226" s="31">
        <v>4590</v>
      </c>
      <c r="BM226" s="31">
        <v>4622</v>
      </c>
      <c r="BN226" s="31">
        <v>4549</v>
      </c>
      <c r="BO226" s="31">
        <v>4433</v>
      </c>
      <c r="BP226" s="31">
        <v>4569</v>
      </c>
      <c r="BQ226" s="31">
        <v>4639</v>
      </c>
      <c r="BR226" s="31">
        <v>4567</v>
      </c>
    </row>
    <row r="227" spans="2:70" x14ac:dyDescent="0.25">
      <c r="B227" s="18" t="s">
        <v>207</v>
      </c>
      <c r="C227" s="18" t="s">
        <v>208</v>
      </c>
      <c r="D227" s="31">
        <v>6</v>
      </c>
      <c r="E227" s="31">
        <v>6</v>
      </c>
      <c r="F227" s="31">
        <v>6</v>
      </c>
      <c r="G227" s="31">
        <v>6</v>
      </c>
      <c r="H227" s="31">
        <v>6</v>
      </c>
      <c r="I227" s="31">
        <v>5</v>
      </c>
      <c r="J227" s="31">
        <v>6</v>
      </c>
      <c r="K227" s="31">
        <v>6</v>
      </c>
      <c r="L227" s="31">
        <v>7</v>
      </c>
      <c r="M227" s="31">
        <v>6</v>
      </c>
      <c r="N227" s="31">
        <v>9</v>
      </c>
      <c r="O227" s="31">
        <v>8</v>
      </c>
      <c r="P227" s="31">
        <v>9</v>
      </c>
      <c r="Q227" s="31">
        <v>9</v>
      </c>
      <c r="R227" s="31">
        <v>8</v>
      </c>
      <c r="S227" s="31">
        <v>8</v>
      </c>
      <c r="T227" s="31">
        <v>7</v>
      </c>
      <c r="U227" s="31">
        <v>8</v>
      </c>
      <c r="V227" s="31">
        <v>7</v>
      </c>
      <c r="W227" s="31">
        <v>7</v>
      </c>
      <c r="X227" s="31">
        <v>8</v>
      </c>
      <c r="Y227" s="31">
        <v>9</v>
      </c>
      <c r="Z227" s="31">
        <v>10</v>
      </c>
      <c r="AA227" s="31">
        <v>10</v>
      </c>
      <c r="AB227" s="31">
        <v>10</v>
      </c>
      <c r="AC227" s="31">
        <v>9</v>
      </c>
      <c r="AD227" s="31">
        <v>9</v>
      </c>
      <c r="AE227" s="31">
        <v>9</v>
      </c>
      <c r="AF227" s="31">
        <v>8</v>
      </c>
      <c r="AG227" s="31">
        <v>8</v>
      </c>
      <c r="AH227" s="31">
        <v>8</v>
      </c>
      <c r="AI227" s="31">
        <v>9</v>
      </c>
      <c r="AJ227" s="31">
        <v>12</v>
      </c>
      <c r="AK227" s="31">
        <v>12</v>
      </c>
      <c r="AL227" s="31">
        <v>12</v>
      </c>
      <c r="AM227" s="31">
        <v>12</v>
      </c>
      <c r="AN227" s="31">
        <v>12</v>
      </c>
      <c r="AO227" s="31">
        <v>14</v>
      </c>
      <c r="AP227" s="31">
        <v>14</v>
      </c>
      <c r="AQ227" s="31">
        <v>16</v>
      </c>
      <c r="AR227" s="31">
        <v>15</v>
      </c>
      <c r="AS227" s="31">
        <v>18</v>
      </c>
      <c r="AT227" s="31">
        <v>17</v>
      </c>
      <c r="AU227" s="31">
        <v>17</v>
      </c>
      <c r="AV227" s="31">
        <v>16</v>
      </c>
      <c r="AW227" s="31">
        <v>16</v>
      </c>
      <c r="AX227" s="31">
        <v>16</v>
      </c>
      <c r="AY227" s="31">
        <v>14</v>
      </c>
      <c r="AZ227" s="31">
        <v>15</v>
      </c>
      <c r="BA227" s="31">
        <v>15</v>
      </c>
      <c r="BB227" s="31">
        <v>15</v>
      </c>
      <c r="BC227" s="31">
        <v>14</v>
      </c>
      <c r="BD227" s="31">
        <v>14</v>
      </c>
      <c r="BE227" s="31">
        <v>14</v>
      </c>
      <c r="BF227" s="31">
        <v>14</v>
      </c>
      <c r="BG227" s="31">
        <v>14</v>
      </c>
      <c r="BH227" s="31">
        <v>14</v>
      </c>
      <c r="BI227" s="31">
        <v>15</v>
      </c>
      <c r="BJ227" s="31">
        <v>15</v>
      </c>
      <c r="BK227" s="31">
        <v>14</v>
      </c>
      <c r="BL227" s="31">
        <v>15</v>
      </c>
      <c r="BM227" s="31">
        <v>14</v>
      </c>
      <c r="BN227" s="31">
        <v>15</v>
      </c>
      <c r="BO227" s="31">
        <v>14</v>
      </c>
      <c r="BP227" s="31">
        <v>13</v>
      </c>
      <c r="BQ227" s="31">
        <v>14</v>
      </c>
      <c r="BR227" s="31">
        <v>12</v>
      </c>
    </row>
    <row r="228" spans="2:70" x14ac:dyDescent="0.25">
      <c r="B228" s="18" t="s">
        <v>210</v>
      </c>
      <c r="C228" s="18" t="s">
        <v>211</v>
      </c>
      <c r="D228" s="31"/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31">
        <v>1</v>
      </c>
      <c r="N228" s="31">
        <v>1</v>
      </c>
      <c r="O228" s="31">
        <v>1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/>
      <c r="X228" s="31"/>
      <c r="Y228" s="31" t="s">
        <v>285</v>
      </c>
      <c r="Z228" s="31" t="s">
        <v>285</v>
      </c>
      <c r="AA228" s="31"/>
      <c r="AB228" s="31"/>
      <c r="AC228" s="31" t="s">
        <v>285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1">
        <v>1</v>
      </c>
      <c r="BD228" s="31">
        <v>1</v>
      </c>
      <c r="BE228" s="31">
        <v>1</v>
      </c>
      <c r="BF228" s="31">
        <v>1</v>
      </c>
      <c r="BG228" s="31">
        <v>1</v>
      </c>
      <c r="BH228" s="31">
        <v>1</v>
      </c>
      <c r="BI228" s="31">
        <v>1</v>
      </c>
      <c r="BJ228" s="31">
        <v>1</v>
      </c>
      <c r="BK228" s="31">
        <v>1</v>
      </c>
      <c r="BL228" s="31">
        <v>1</v>
      </c>
      <c r="BM228" s="31">
        <v>1</v>
      </c>
      <c r="BN228" s="31">
        <v>1</v>
      </c>
      <c r="BO228" s="31">
        <v>1</v>
      </c>
      <c r="BP228" s="31">
        <v>1</v>
      </c>
      <c r="BQ228" s="31">
        <v>1</v>
      </c>
      <c r="BR228" s="31">
        <v>1</v>
      </c>
    </row>
    <row r="229" spans="2:70" x14ac:dyDescent="0.25">
      <c r="B229" s="18" t="s">
        <v>213</v>
      </c>
      <c r="C229" s="18" t="s">
        <v>214</v>
      </c>
      <c r="D229" s="31">
        <v>5</v>
      </c>
      <c r="E229" s="31">
        <v>5</v>
      </c>
      <c r="F229" s="31">
        <v>5</v>
      </c>
      <c r="G229" s="31">
        <v>5</v>
      </c>
      <c r="H229" s="31">
        <v>7</v>
      </c>
      <c r="I229" s="31">
        <v>5</v>
      </c>
      <c r="J229" s="31">
        <v>6</v>
      </c>
      <c r="K229" s="31">
        <v>5</v>
      </c>
      <c r="L229" s="31">
        <v>4</v>
      </c>
      <c r="M229" s="31">
        <v>3</v>
      </c>
      <c r="N229" s="31">
        <v>4</v>
      </c>
      <c r="O229" s="31">
        <v>5</v>
      </c>
      <c r="P229" s="31">
        <v>5</v>
      </c>
      <c r="Q229" s="31">
        <v>6</v>
      </c>
      <c r="R229" s="31">
        <v>7</v>
      </c>
      <c r="S229" s="31">
        <v>7</v>
      </c>
      <c r="T229" s="31">
        <v>7</v>
      </c>
      <c r="U229" s="31">
        <v>6</v>
      </c>
      <c r="V229" s="31">
        <v>8</v>
      </c>
      <c r="W229" s="31">
        <v>7</v>
      </c>
      <c r="X229" s="31">
        <v>7</v>
      </c>
      <c r="Y229" s="31">
        <v>7</v>
      </c>
      <c r="Z229" s="31">
        <v>7</v>
      </c>
      <c r="AA229" s="31">
        <v>7</v>
      </c>
      <c r="AB229" s="31">
        <v>7</v>
      </c>
      <c r="AC229" s="31">
        <v>7</v>
      </c>
      <c r="AD229" s="31">
        <v>6</v>
      </c>
      <c r="AE229" s="31">
        <v>5</v>
      </c>
      <c r="AF229" s="31">
        <v>4</v>
      </c>
      <c r="AG229" s="31">
        <v>4</v>
      </c>
      <c r="AH229" s="31">
        <v>4</v>
      </c>
      <c r="AI229" s="31">
        <v>5</v>
      </c>
      <c r="AJ229" s="31">
        <v>4</v>
      </c>
      <c r="AK229" s="31">
        <v>4</v>
      </c>
      <c r="AL229" s="31">
        <v>3</v>
      </c>
      <c r="AM229" s="31">
        <v>3</v>
      </c>
      <c r="AN229" s="31">
        <v>3</v>
      </c>
      <c r="AO229" s="31">
        <v>3</v>
      </c>
      <c r="AP229" s="31">
        <v>3</v>
      </c>
      <c r="AQ229" s="31">
        <v>3</v>
      </c>
      <c r="AR229" s="31">
        <v>2</v>
      </c>
      <c r="AS229" s="31">
        <v>1</v>
      </c>
      <c r="AT229" s="31">
        <v>1</v>
      </c>
      <c r="AU229" s="31">
        <v>1</v>
      </c>
      <c r="AV229" s="31">
        <v>1</v>
      </c>
      <c r="AW229" s="31">
        <v>1</v>
      </c>
      <c r="AX229" s="31">
        <v>1</v>
      </c>
      <c r="AY229" s="31">
        <v>1</v>
      </c>
      <c r="AZ229" s="31">
        <v>1</v>
      </c>
      <c r="BA229" s="31">
        <v>2</v>
      </c>
      <c r="BB229" s="31">
        <v>1</v>
      </c>
      <c r="BC229" s="31">
        <v>1</v>
      </c>
      <c r="BD229" s="31">
        <v>1</v>
      </c>
      <c r="BE229" s="31">
        <v>1</v>
      </c>
      <c r="BF229" s="31">
        <v>1</v>
      </c>
      <c r="BG229" s="31">
        <v>1</v>
      </c>
      <c r="BH229" s="31">
        <v>1</v>
      </c>
      <c r="BI229" s="31">
        <v>1</v>
      </c>
      <c r="BJ229" s="31">
        <v>1</v>
      </c>
      <c r="BK229" s="31">
        <v>1</v>
      </c>
      <c r="BL229" s="31">
        <v>2</v>
      </c>
      <c r="BM229" s="31">
        <v>2</v>
      </c>
      <c r="BN229" s="31">
        <v>1</v>
      </c>
      <c r="BO229" s="31">
        <v>3</v>
      </c>
      <c r="BP229" s="31">
        <v>2</v>
      </c>
      <c r="BQ229" s="31">
        <v>3</v>
      </c>
      <c r="BR229" s="31">
        <v>3</v>
      </c>
    </row>
    <row r="230" spans="2:70" x14ac:dyDescent="0.25">
      <c r="B230" s="18" t="s">
        <v>216</v>
      </c>
      <c r="C230" s="18" t="s">
        <v>217</v>
      </c>
      <c r="D230" s="31">
        <v>1825</v>
      </c>
      <c r="E230" s="31">
        <v>1944</v>
      </c>
      <c r="F230" s="31">
        <v>2060</v>
      </c>
      <c r="G230" s="31">
        <v>2318</v>
      </c>
      <c r="H230" s="31">
        <v>2507</v>
      </c>
      <c r="I230" s="31">
        <v>2497</v>
      </c>
      <c r="J230" s="31">
        <v>2581</v>
      </c>
      <c r="K230" s="31">
        <v>2627</v>
      </c>
      <c r="L230" s="31">
        <v>2611</v>
      </c>
      <c r="M230" s="31">
        <v>2727</v>
      </c>
      <c r="N230" s="31">
        <v>2724</v>
      </c>
      <c r="O230" s="31">
        <v>2829</v>
      </c>
      <c r="P230" s="31">
        <v>2824</v>
      </c>
      <c r="Q230" s="31">
        <v>3070</v>
      </c>
      <c r="R230" s="31">
        <v>3110</v>
      </c>
      <c r="S230" s="31">
        <v>3058</v>
      </c>
      <c r="T230" s="31">
        <v>3318</v>
      </c>
      <c r="U230" s="31">
        <v>3227</v>
      </c>
      <c r="V230" s="31">
        <v>3188</v>
      </c>
      <c r="W230" s="31">
        <v>3225</v>
      </c>
      <c r="X230" s="31">
        <v>3385</v>
      </c>
      <c r="Y230" s="31">
        <v>3436</v>
      </c>
      <c r="Z230" s="31">
        <v>3436</v>
      </c>
      <c r="AA230" s="31">
        <v>3460</v>
      </c>
      <c r="AB230" s="31">
        <v>3582</v>
      </c>
      <c r="AC230" s="31">
        <v>3602</v>
      </c>
      <c r="AD230" s="31">
        <v>3446</v>
      </c>
      <c r="AE230" s="31">
        <v>3410</v>
      </c>
      <c r="AF230" s="31">
        <v>3594</v>
      </c>
      <c r="AG230" s="31">
        <v>3549</v>
      </c>
      <c r="AH230" s="31">
        <v>3496</v>
      </c>
      <c r="AI230" s="31">
        <v>3401</v>
      </c>
      <c r="AJ230" s="31">
        <v>3674</v>
      </c>
      <c r="AK230" s="31">
        <v>3673</v>
      </c>
      <c r="AL230" s="31">
        <v>3630</v>
      </c>
      <c r="AM230" s="31">
        <v>3632</v>
      </c>
      <c r="AN230" s="31">
        <v>3829</v>
      </c>
      <c r="AO230" s="31">
        <v>3882</v>
      </c>
      <c r="AP230" s="31">
        <v>3869</v>
      </c>
      <c r="AQ230" s="31">
        <v>3802</v>
      </c>
      <c r="AR230" s="31">
        <v>3975</v>
      </c>
      <c r="AS230" s="31">
        <v>4046</v>
      </c>
      <c r="AT230" s="31">
        <v>3994</v>
      </c>
      <c r="AU230" s="31">
        <v>3950</v>
      </c>
      <c r="AV230" s="31">
        <v>4073</v>
      </c>
      <c r="AW230" s="31">
        <v>4174</v>
      </c>
      <c r="AX230" s="31">
        <v>4027</v>
      </c>
      <c r="AY230" s="31">
        <v>3974</v>
      </c>
      <c r="AZ230" s="31">
        <v>4271</v>
      </c>
      <c r="BA230" s="31">
        <v>4378</v>
      </c>
      <c r="BB230" s="31">
        <v>4317</v>
      </c>
      <c r="BC230" s="31">
        <v>4254</v>
      </c>
      <c r="BD230" s="31">
        <v>4530</v>
      </c>
      <c r="BE230" s="31">
        <v>4610</v>
      </c>
      <c r="BF230" s="31">
        <v>4544</v>
      </c>
      <c r="BG230" s="31">
        <v>4570</v>
      </c>
      <c r="BH230" s="31">
        <v>5028</v>
      </c>
      <c r="BI230" s="31">
        <v>5101</v>
      </c>
      <c r="BJ230" s="31">
        <v>5087</v>
      </c>
      <c r="BK230" s="31">
        <v>5055</v>
      </c>
      <c r="BL230" s="31">
        <v>5210</v>
      </c>
      <c r="BM230" s="31">
        <v>5319</v>
      </c>
      <c r="BN230" s="31">
        <v>5325</v>
      </c>
      <c r="BO230" s="31">
        <v>5218</v>
      </c>
      <c r="BP230" s="31">
        <v>5455</v>
      </c>
      <c r="BQ230" s="31">
        <v>5548</v>
      </c>
      <c r="BR230" s="31">
        <v>5323</v>
      </c>
    </row>
    <row r="231" spans="2:70" x14ac:dyDescent="0.25">
      <c r="B231" s="18" t="s">
        <v>220</v>
      </c>
      <c r="C231" s="18" t="s">
        <v>221</v>
      </c>
      <c r="D231" s="31"/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31">
        <v>2</v>
      </c>
      <c r="L231" s="31">
        <v>2</v>
      </c>
      <c r="M231" s="31">
        <v>2</v>
      </c>
      <c r="N231" s="31">
        <v>1</v>
      </c>
      <c r="O231" s="31">
        <v>1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/>
      <c r="X231" s="31"/>
      <c r="Y231" s="31" t="s">
        <v>285</v>
      </c>
      <c r="Z231" s="31" t="s">
        <v>285</v>
      </c>
      <c r="AA231" s="31"/>
      <c r="AB231" s="31"/>
      <c r="AC231" s="31"/>
      <c r="AD231" s="31"/>
      <c r="AE231" s="31"/>
      <c r="AF231" s="31"/>
      <c r="AG231" s="31"/>
      <c r="AH231" s="31">
        <v>2</v>
      </c>
      <c r="AI231" s="31">
        <v>3</v>
      </c>
      <c r="AJ231" s="31">
        <v>3</v>
      </c>
      <c r="AK231" s="31">
        <v>3</v>
      </c>
      <c r="AL231" s="31">
        <v>3</v>
      </c>
      <c r="AM231" s="31">
        <v>3</v>
      </c>
      <c r="AN231" s="31">
        <v>3</v>
      </c>
      <c r="AO231" s="31">
        <v>3</v>
      </c>
      <c r="AP231" s="31">
        <v>8</v>
      </c>
      <c r="AQ231" s="31">
        <v>12</v>
      </c>
      <c r="AR231" s="31">
        <v>15</v>
      </c>
      <c r="AS231" s="31">
        <v>19</v>
      </c>
      <c r="AT231" s="31">
        <v>11</v>
      </c>
      <c r="AU231" s="31">
        <v>7</v>
      </c>
      <c r="AV231" s="31">
        <v>8</v>
      </c>
      <c r="AW231" s="31">
        <v>10</v>
      </c>
      <c r="AX231" s="31">
        <v>12</v>
      </c>
      <c r="AY231" s="31">
        <v>10</v>
      </c>
      <c r="AZ231" s="31">
        <v>12</v>
      </c>
      <c r="BA231" s="31">
        <v>15</v>
      </c>
      <c r="BB231" s="31">
        <v>18</v>
      </c>
      <c r="BC231" s="31">
        <v>24</v>
      </c>
      <c r="BD231" s="31">
        <v>24</v>
      </c>
      <c r="BE231" s="31">
        <v>23</v>
      </c>
      <c r="BF231" s="31">
        <v>24</v>
      </c>
      <c r="BG231" s="31">
        <v>27</v>
      </c>
      <c r="BH231" s="31">
        <v>28</v>
      </c>
      <c r="BI231" s="31">
        <v>29</v>
      </c>
      <c r="BJ231" s="31">
        <v>35</v>
      </c>
      <c r="BK231" s="31">
        <v>41</v>
      </c>
      <c r="BL231" s="31">
        <v>38</v>
      </c>
      <c r="BM231" s="31">
        <v>39</v>
      </c>
      <c r="BN231" s="31">
        <v>41</v>
      </c>
      <c r="BO231" s="31">
        <v>47</v>
      </c>
      <c r="BP231" s="31">
        <v>55</v>
      </c>
      <c r="BQ231" s="31">
        <v>55</v>
      </c>
      <c r="BR231" s="31">
        <v>63</v>
      </c>
    </row>
    <row r="232" spans="2:70" x14ac:dyDescent="0.25">
      <c r="B232" s="18" t="s">
        <v>223</v>
      </c>
      <c r="C232" s="18" t="s">
        <v>224</v>
      </c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>
        <v>0</v>
      </c>
      <c r="P232" s="31">
        <v>0</v>
      </c>
      <c r="Q232" s="31"/>
      <c r="R232" s="31"/>
      <c r="S232" s="31"/>
      <c r="T232" s="31"/>
      <c r="U232" s="31"/>
      <c r="V232" s="31"/>
      <c r="W232" s="31"/>
      <c r="X232" s="31"/>
      <c r="Y232" s="31" t="s">
        <v>285</v>
      </c>
      <c r="Z232" s="31" t="s">
        <v>285</v>
      </c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</row>
    <row r="233" spans="2:70" x14ac:dyDescent="0.25">
      <c r="B233" s="18" t="s">
        <v>226</v>
      </c>
      <c r="C233" s="18" t="s">
        <v>0</v>
      </c>
      <c r="D233" s="31">
        <v>21901</v>
      </c>
      <c r="E233" s="31">
        <v>22538</v>
      </c>
      <c r="F233" s="31">
        <v>22467</v>
      </c>
      <c r="G233" s="31">
        <v>23096</v>
      </c>
      <c r="H233" s="31">
        <v>22891</v>
      </c>
      <c r="I233" s="31">
        <v>23008</v>
      </c>
      <c r="J233" s="31">
        <v>23092</v>
      </c>
      <c r="K233" s="31">
        <v>23605</v>
      </c>
      <c r="L233" s="31">
        <v>23739</v>
      </c>
      <c r="M233" s="31">
        <v>24511</v>
      </c>
      <c r="N233" s="31">
        <v>24434</v>
      </c>
      <c r="O233" s="31">
        <v>25177</v>
      </c>
      <c r="P233" s="31">
        <v>25098</v>
      </c>
      <c r="Q233" s="31">
        <v>25605</v>
      </c>
      <c r="R233" s="31">
        <v>25597</v>
      </c>
      <c r="S233" s="31">
        <v>25227</v>
      </c>
      <c r="T233" s="31">
        <v>25976</v>
      </c>
      <c r="U233" s="31">
        <v>25454</v>
      </c>
      <c r="V233" s="31">
        <v>25541</v>
      </c>
      <c r="W233" s="31">
        <v>25570</v>
      </c>
      <c r="X233" s="31">
        <v>26031</v>
      </c>
      <c r="Y233" s="31">
        <v>25784</v>
      </c>
      <c r="Z233" s="31">
        <v>25843</v>
      </c>
      <c r="AA233" s="31">
        <v>25582</v>
      </c>
      <c r="AB233" s="31">
        <v>26084</v>
      </c>
      <c r="AC233" s="31">
        <v>25974</v>
      </c>
      <c r="AD233" s="31">
        <v>26089</v>
      </c>
      <c r="AE233" s="31">
        <v>26054</v>
      </c>
      <c r="AF233" s="31">
        <v>26557</v>
      </c>
      <c r="AG233" s="31">
        <v>26353</v>
      </c>
      <c r="AH233" s="31">
        <v>26432</v>
      </c>
      <c r="AI233" s="31">
        <v>26361</v>
      </c>
      <c r="AJ233" s="31">
        <v>26993</v>
      </c>
      <c r="AK233" s="31">
        <v>26989</v>
      </c>
      <c r="AL233" s="31">
        <v>27080</v>
      </c>
      <c r="AM233" s="31">
        <v>26975</v>
      </c>
      <c r="AN233" s="31">
        <v>27520</v>
      </c>
      <c r="AO233" s="31">
        <v>27529</v>
      </c>
      <c r="AP233" s="31">
        <v>27692</v>
      </c>
      <c r="AQ233" s="31">
        <v>27786</v>
      </c>
      <c r="AR233" s="31">
        <v>28355</v>
      </c>
      <c r="AS233" s="31">
        <v>28315</v>
      </c>
      <c r="AT233" s="31">
        <v>28416</v>
      </c>
      <c r="AU233" s="31">
        <v>28393</v>
      </c>
      <c r="AV233" s="31">
        <v>28835</v>
      </c>
      <c r="AW233" s="31">
        <v>28798</v>
      </c>
      <c r="AX233" s="31">
        <v>28964</v>
      </c>
      <c r="AY233" s="31">
        <v>28987</v>
      </c>
      <c r="AZ233" s="31">
        <v>29567</v>
      </c>
      <c r="BA233" s="31">
        <v>29555</v>
      </c>
      <c r="BB233" s="31">
        <v>29863</v>
      </c>
      <c r="BC233" s="31">
        <v>30020</v>
      </c>
      <c r="BD233" s="31">
        <v>30634</v>
      </c>
      <c r="BE233" s="31">
        <v>30653</v>
      </c>
      <c r="BF233" s="31">
        <v>30813</v>
      </c>
      <c r="BG233" s="31">
        <v>31067</v>
      </c>
      <c r="BH233" s="31">
        <v>31783</v>
      </c>
      <c r="BI233" s="31">
        <v>31926</v>
      </c>
      <c r="BJ233" s="31">
        <v>32154</v>
      </c>
      <c r="BK233" s="31">
        <v>32271</v>
      </c>
      <c r="BL233" s="31">
        <v>32708</v>
      </c>
      <c r="BM233" s="31">
        <v>32591</v>
      </c>
      <c r="BN233" s="31">
        <v>32672</v>
      </c>
      <c r="BO233" s="31">
        <v>32651</v>
      </c>
      <c r="BP233" s="31">
        <v>32998</v>
      </c>
      <c r="BQ233" s="31">
        <v>32835</v>
      </c>
      <c r="BR233" s="31">
        <v>32842</v>
      </c>
    </row>
    <row r="234" spans="2:70" x14ac:dyDescent="0.25">
      <c r="B234" s="18" t="s">
        <v>228</v>
      </c>
      <c r="C234" s="18" t="s">
        <v>229</v>
      </c>
      <c r="D234" s="31">
        <v>2341</v>
      </c>
      <c r="E234" s="31">
        <v>2369</v>
      </c>
      <c r="F234" s="31">
        <v>2398</v>
      </c>
      <c r="G234" s="31">
        <v>2407</v>
      </c>
      <c r="H234" s="31">
        <v>2428</v>
      </c>
      <c r="I234" s="31">
        <v>2271</v>
      </c>
      <c r="J234" s="31">
        <v>2295</v>
      </c>
      <c r="K234" s="31">
        <v>2278</v>
      </c>
      <c r="L234" s="31">
        <v>2273</v>
      </c>
      <c r="M234" s="31">
        <v>2259</v>
      </c>
      <c r="N234" s="31">
        <v>2307</v>
      </c>
      <c r="O234" s="31">
        <v>2256</v>
      </c>
      <c r="P234" s="31">
        <v>2268</v>
      </c>
      <c r="Q234" s="31">
        <v>2251</v>
      </c>
      <c r="R234" s="31">
        <v>2154</v>
      </c>
      <c r="S234" s="31">
        <v>2106</v>
      </c>
      <c r="T234" s="31">
        <v>2072</v>
      </c>
      <c r="U234" s="31">
        <v>2027</v>
      </c>
      <c r="V234" s="31">
        <v>2044</v>
      </c>
      <c r="W234" s="31">
        <v>2060</v>
      </c>
      <c r="X234" s="31">
        <v>1997</v>
      </c>
      <c r="Y234" s="31">
        <v>1990</v>
      </c>
      <c r="Z234" s="31">
        <v>2002</v>
      </c>
      <c r="AA234" s="31">
        <v>1981</v>
      </c>
      <c r="AB234" s="31">
        <v>1947</v>
      </c>
      <c r="AC234" s="31">
        <v>1940</v>
      </c>
      <c r="AD234" s="31">
        <v>1924</v>
      </c>
      <c r="AE234" s="31">
        <v>1916</v>
      </c>
      <c r="AF234" s="31">
        <v>1925</v>
      </c>
      <c r="AG234" s="31">
        <v>1915</v>
      </c>
      <c r="AH234" s="31">
        <v>1888</v>
      </c>
      <c r="AI234" s="31">
        <v>1878</v>
      </c>
      <c r="AJ234" s="31">
        <v>1854</v>
      </c>
      <c r="AK234" s="31">
        <v>1864</v>
      </c>
      <c r="AL234" s="31">
        <v>1857</v>
      </c>
      <c r="AM234" s="31">
        <v>1854</v>
      </c>
      <c r="AN234" s="31">
        <v>1857</v>
      </c>
      <c r="AO234" s="31">
        <v>1848</v>
      </c>
      <c r="AP234" s="31">
        <v>1855</v>
      </c>
      <c r="AQ234" s="31">
        <v>1855</v>
      </c>
      <c r="AR234" s="31">
        <v>1833</v>
      </c>
      <c r="AS234" s="31">
        <v>1877</v>
      </c>
      <c r="AT234" s="31">
        <v>1858</v>
      </c>
      <c r="AU234" s="31">
        <v>1847</v>
      </c>
      <c r="AV234" s="31">
        <v>1856</v>
      </c>
      <c r="AW234" s="31">
        <v>1872</v>
      </c>
      <c r="AX234" s="31">
        <v>1866</v>
      </c>
      <c r="AY234" s="31">
        <v>1865</v>
      </c>
      <c r="AZ234" s="31">
        <v>1855</v>
      </c>
      <c r="BA234" s="31">
        <v>1866</v>
      </c>
      <c r="BB234" s="31">
        <v>1862</v>
      </c>
      <c r="BC234" s="31">
        <v>1869</v>
      </c>
      <c r="BD234" s="31">
        <v>1855</v>
      </c>
      <c r="BE234" s="31">
        <v>1865</v>
      </c>
      <c r="BF234" s="31">
        <v>1882</v>
      </c>
      <c r="BG234" s="31">
        <v>1902</v>
      </c>
      <c r="BH234" s="31">
        <v>1910</v>
      </c>
      <c r="BI234" s="31">
        <v>1935</v>
      </c>
      <c r="BJ234" s="31">
        <v>1935</v>
      </c>
      <c r="BK234" s="31">
        <v>1937</v>
      </c>
      <c r="BL234" s="31">
        <v>1938</v>
      </c>
      <c r="BM234" s="31">
        <v>1922</v>
      </c>
      <c r="BN234" s="31">
        <v>1928</v>
      </c>
      <c r="BO234" s="31">
        <v>1953</v>
      </c>
      <c r="BP234" s="31">
        <v>1956</v>
      </c>
      <c r="BQ234" s="31">
        <v>1962</v>
      </c>
      <c r="BR234" s="31">
        <v>1979</v>
      </c>
    </row>
    <row r="235" spans="2:70" x14ac:dyDescent="0.25">
      <c r="B235" s="18" t="s">
        <v>231</v>
      </c>
      <c r="C235" s="18" t="s">
        <v>232</v>
      </c>
      <c r="D235" s="31">
        <v>22</v>
      </c>
      <c r="E235" s="31">
        <v>22</v>
      </c>
      <c r="F235" s="31">
        <v>22</v>
      </c>
      <c r="G235" s="31">
        <v>22</v>
      </c>
      <c r="H235" s="31">
        <v>22</v>
      </c>
      <c r="I235" s="31">
        <v>19</v>
      </c>
      <c r="J235" s="31">
        <v>17</v>
      </c>
      <c r="K235" s="31">
        <v>15</v>
      </c>
      <c r="L235" s="31">
        <v>15</v>
      </c>
      <c r="M235" s="31">
        <v>15</v>
      </c>
      <c r="N235" s="31">
        <v>15</v>
      </c>
      <c r="O235" s="31">
        <v>17</v>
      </c>
      <c r="P235" s="31">
        <v>18</v>
      </c>
      <c r="Q235" s="31">
        <v>18</v>
      </c>
      <c r="R235" s="31">
        <v>18</v>
      </c>
      <c r="S235" s="31">
        <v>19</v>
      </c>
      <c r="T235" s="31">
        <v>19</v>
      </c>
      <c r="U235" s="31">
        <v>16</v>
      </c>
      <c r="V235" s="31">
        <v>15</v>
      </c>
      <c r="W235" s="31">
        <v>14</v>
      </c>
      <c r="X235" s="31">
        <v>14</v>
      </c>
      <c r="Y235" s="31">
        <v>13</v>
      </c>
      <c r="Z235" s="31">
        <v>13</v>
      </c>
      <c r="AA235" s="31">
        <v>12</v>
      </c>
      <c r="AB235" s="31">
        <v>11</v>
      </c>
      <c r="AC235" s="31">
        <v>11</v>
      </c>
      <c r="AD235" s="31">
        <v>8</v>
      </c>
      <c r="AE235" s="31">
        <v>5</v>
      </c>
      <c r="AF235" s="31">
        <v>6</v>
      </c>
      <c r="AG235" s="31">
        <v>5</v>
      </c>
      <c r="AH235" s="31">
        <v>5</v>
      </c>
      <c r="AI235" s="31">
        <v>5</v>
      </c>
      <c r="AJ235" s="31">
        <v>5</v>
      </c>
      <c r="AK235" s="31">
        <v>5</v>
      </c>
      <c r="AL235" s="31">
        <v>5</v>
      </c>
      <c r="AM235" s="31">
        <v>5</v>
      </c>
      <c r="AN235" s="31">
        <v>5</v>
      </c>
      <c r="AO235" s="31">
        <v>5</v>
      </c>
      <c r="AP235" s="31">
        <v>4</v>
      </c>
      <c r="AQ235" s="31">
        <v>4</v>
      </c>
      <c r="AR235" s="31">
        <v>4</v>
      </c>
      <c r="AS235" s="31">
        <v>4</v>
      </c>
      <c r="AT235" s="31">
        <v>4</v>
      </c>
      <c r="AU235" s="31">
        <v>4</v>
      </c>
      <c r="AV235" s="31">
        <v>4</v>
      </c>
      <c r="AW235" s="31">
        <v>4</v>
      </c>
      <c r="AX235" s="31">
        <v>4</v>
      </c>
      <c r="AY235" s="31">
        <v>4</v>
      </c>
      <c r="AZ235" s="31">
        <v>3</v>
      </c>
      <c r="BA235" s="31">
        <v>3</v>
      </c>
      <c r="BB235" s="31">
        <v>3</v>
      </c>
      <c r="BC235" s="31">
        <v>3</v>
      </c>
      <c r="BD235" s="31">
        <v>3</v>
      </c>
      <c r="BE235" s="31">
        <v>3</v>
      </c>
      <c r="BF235" s="31">
        <v>3</v>
      </c>
      <c r="BG235" s="31">
        <v>3</v>
      </c>
      <c r="BH235" s="31">
        <v>3</v>
      </c>
      <c r="BI235" s="31">
        <v>3</v>
      </c>
      <c r="BJ235" s="31">
        <v>3</v>
      </c>
      <c r="BK235" s="31">
        <v>4</v>
      </c>
      <c r="BL235" s="31">
        <v>4</v>
      </c>
      <c r="BM235" s="31">
        <v>4</v>
      </c>
      <c r="BN235" s="31">
        <v>4</v>
      </c>
      <c r="BO235" s="31">
        <v>4</v>
      </c>
      <c r="BP235" s="31">
        <v>4</v>
      </c>
      <c r="BQ235" s="31">
        <v>4</v>
      </c>
      <c r="BR235" s="31">
        <v>4</v>
      </c>
    </row>
    <row r="236" spans="2:70" x14ac:dyDescent="0.25">
      <c r="B236" s="18" t="s">
        <v>234</v>
      </c>
      <c r="C236" s="18" t="s">
        <v>235</v>
      </c>
      <c r="D236" s="31">
        <v>196</v>
      </c>
      <c r="E236" s="31">
        <v>198</v>
      </c>
      <c r="F236" s="31">
        <v>193</v>
      </c>
      <c r="G236" s="31">
        <v>188</v>
      </c>
      <c r="H236" s="31">
        <v>183</v>
      </c>
      <c r="I236" s="31">
        <v>183</v>
      </c>
      <c r="J236" s="31">
        <v>186</v>
      </c>
      <c r="K236" s="31">
        <v>191</v>
      </c>
      <c r="L236" s="31">
        <v>185</v>
      </c>
      <c r="M236" s="31">
        <v>190</v>
      </c>
      <c r="N236" s="31">
        <v>187</v>
      </c>
      <c r="O236" s="31">
        <v>190</v>
      </c>
      <c r="P236" s="31">
        <v>216</v>
      </c>
      <c r="Q236" s="31">
        <v>224</v>
      </c>
      <c r="R236" s="31">
        <v>339</v>
      </c>
      <c r="S236" s="31">
        <v>360</v>
      </c>
      <c r="T236" s="31">
        <v>364</v>
      </c>
      <c r="U236" s="31">
        <v>362</v>
      </c>
      <c r="V236" s="31">
        <v>366</v>
      </c>
      <c r="W236" s="31">
        <v>352</v>
      </c>
      <c r="X236" s="31">
        <v>383</v>
      </c>
      <c r="Y236" s="31">
        <v>375</v>
      </c>
      <c r="Z236" s="31">
        <v>389</v>
      </c>
      <c r="AA236" s="31">
        <v>387</v>
      </c>
      <c r="AB236" s="31">
        <v>384</v>
      </c>
      <c r="AC236" s="31">
        <v>384</v>
      </c>
      <c r="AD236" s="31">
        <v>377</v>
      </c>
      <c r="AE236" s="31">
        <v>372</v>
      </c>
      <c r="AF236" s="31">
        <v>369</v>
      </c>
      <c r="AG236" s="31">
        <v>364</v>
      </c>
      <c r="AH236" s="31">
        <v>366</v>
      </c>
      <c r="AI236" s="31">
        <v>358</v>
      </c>
      <c r="AJ236" s="31">
        <v>357</v>
      </c>
      <c r="AK236" s="31">
        <v>353</v>
      </c>
      <c r="AL236" s="31">
        <v>354</v>
      </c>
      <c r="AM236" s="31">
        <v>357</v>
      </c>
      <c r="AN236" s="31">
        <v>348</v>
      </c>
      <c r="AO236" s="31">
        <v>350</v>
      </c>
      <c r="AP236" s="31">
        <v>353</v>
      </c>
      <c r="AQ236" s="31">
        <v>345</v>
      </c>
      <c r="AR236" s="31">
        <v>346</v>
      </c>
      <c r="AS236" s="31">
        <v>346</v>
      </c>
      <c r="AT236" s="31">
        <v>341</v>
      </c>
      <c r="AU236" s="31">
        <v>345</v>
      </c>
      <c r="AV236" s="31">
        <v>350</v>
      </c>
      <c r="AW236" s="31">
        <v>346</v>
      </c>
      <c r="AX236" s="31">
        <v>343</v>
      </c>
      <c r="AY236" s="31">
        <v>343</v>
      </c>
      <c r="AZ236" s="31">
        <v>345</v>
      </c>
      <c r="BA236" s="31">
        <v>342</v>
      </c>
      <c r="BB236" s="31">
        <v>334</v>
      </c>
      <c r="BC236" s="31">
        <v>332</v>
      </c>
      <c r="BD236" s="31">
        <v>327</v>
      </c>
      <c r="BE236" s="31">
        <v>326</v>
      </c>
      <c r="BF236" s="31">
        <v>324</v>
      </c>
      <c r="BG236" s="31">
        <v>325</v>
      </c>
      <c r="BH236" s="31">
        <v>315</v>
      </c>
      <c r="BI236" s="31">
        <v>315</v>
      </c>
      <c r="BJ236" s="31">
        <v>313</v>
      </c>
      <c r="BK236" s="31">
        <v>319</v>
      </c>
      <c r="BL236" s="31">
        <v>317</v>
      </c>
      <c r="BM236" s="31">
        <v>316</v>
      </c>
      <c r="BN236" s="31">
        <v>321</v>
      </c>
      <c r="BO236" s="31">
        <v>321</v>
      </c>
      <c r="BP236" s="31">
        <v>322</v>
      </c>
      <c r="BQ236" s="31">
        <v>323</v>
      </c>
      <c r="BR236" s="31">
        <v>325</v>
      </c>
    </row>
    <row r="237" spans="2:70" x14ac:dyDescent="0.25">
      <c r="B237" s="18" t="s">
        <v>237</v>
      </c>
      <c r="C237" s="18" t="s">
        <v>238</v>
      </c>
      <c r="D237" s="31">
        <v>83</v>
      </c>
      <c r="E237" s="31">
        <v>85</v>
      </c>
      <c r="F237" s="31">
        <v>86</v>
      </c>
      <c r="G237" s="31">
        <v>89</v>
      </c>
      <c r="H237" s="31">
        <v>85</v>
      </c>
      <c r="I237" s="31">
        <v>84</v>
      </c>
      <c r="J237" s="31">
        <v>79</v>
      </c>
      <c r="K237" s="31">
        <v>75</v>
      </c>
      <c r="L237" s="31">
        <v>71</v>
      </c>
      <c r="M237" s="31">
        <v>70</v>
      </c>
      <c r="N237" s="31">
        <v>69</v>
      </c>
      <c r="O237" s="31">
        <v>68</v>
      </c>
      <c r="P237" s="31">
        <v>72</v>
      </c>
      <c r="Q237" s="31">
        <v>75</v>
      </c>
      <c r="R237" s="31">
        <v>92</v>
      </c>
      <c r="S237" s="31">
        <v>87</v>
      </c>
      <c r="T237" s="31">
        <v>90</v>
      </c>
      <c r="U237" s="31">
        <v>85</v>
      </c>
      <c r="V237" s="31">
        <v>87</v>
      </c>
      <c r="W237" s="31">
        <v>91</v>
      </c>
      <c r="X237" s="31">
        <v>88</v>
      </c>
      <c r="Y237" s="31">
        <v>92</v>
      </c>
      <c r="Z237" s="31">
        <v>92</v>
      </c>
      <c r="AA237" s="31">
        <v>93</v>
      </c>
      <c r="AB237" s="31">
        <v>90</v>
      </c>
      <c r="AC237" s="31">
        <v>85</v>
      </c>
      <c r="AD237" s="31">
        <v>86</v>
      </c>
      <c r="AE237" s="31">
        <v>83</v>
      </c>
      <c r="AF237" s="31">
        <v>80</v>
      </c>
      <c r="AG237" s="31">
        <v>80</v>
      </c>
      <c r="AH237" s="31">
        <v>76</v>
      </c>
      <c r="AI237" s="31">
        <v>78</v>
      </c>
      <c r="AJ237" s="31">
        <v>74</v>
      </c>
      <c r="AK237" s="31">
        <v>74</v>
      </c>
      <c r="AL237" s="31">
        <v>78</v>
      </c>
      <c r="AM237" s="31">
        <v>74</v>
      </c>
      <c r="AN237" s="31">
        <v>72</v>
      </c>
      <c r="AO237" s="31">
        <v>80</v>
      </c>
      <c r="AP237" s="31">
        <v>80</v>
      </c>
      <c r="AQ237" s="31">
        <v>79</v>
      </c>
      <c r="AR237" s="31">
        <v>79</v>
      </c>
      <c r="AS237" s="31">
        <v>81</v>
      </c>
      <c r="AT237" s="31">
        <v>81</v>
      </c>
      <c r="AU237" s="31">
        <v>87</v>
      </c>
      <c r="AV237" s="31">
        <v>90</v>
      </c>
      <c r="AW237" s="31">
        <v>89</v>
      </c>
      <c r="AX237" s="31">
        <v>90</v>
      </c>
      <c r="AY237" s="31">
        <v>88</v>
      </c>
      <c r="AZ237" s="31">
        <v>85</v>
      </c>
      <c r="BA237" s="31">
        <v>80</v>
      </c>
      <c r="BB237" s="31">
        <v>80</v>
      </c>
      <c r="BC237" s="31">
        <v>77</v>
      </c>
      <c r="BD237" s="31">
        <v>79</v>
      </c>
      <c r="BE237" s="31">
        <v>81</v>
      </c>
      <c r="BF237" s="31">
        <v>80</v>
      </c>
      <c r="BG237" s="31">
        <v>84</v>
      </c>
      <c r="BH237" s="31">
        <v>82</v>
      </c>
      <c r="BI237" s="31">
        <v>84</v>
      </c>
      <c r="BJ237" s="31">
        <v>87</v>
      </c>
      <c r="BK237" s="31">
        <v>94</v>
      </c>
      <c r="BL237" s="31">
        <v>103</v>
      </c>
      <c r="BM237" s="31">
        <v>105</v>
      </c>
      <c r="BN237" s="31">
        <v>103</v>
      </c>
      <c r="BO237" s="31">
        <v>104</v>
      </c>
      <c r="BP237" s="31">
        <v>105</v>
      </c>
      <c r="BQ237" s="31">
        <v>107</v>
      </c>
      <c r="BR237" s="31">
        <v>104</v>
      </c>
    </row>
    <row r="238" spans="2:70" x14ac:dyDescent="0.25">
      <c r="B238" s="18" t="s">
        <v>240</v>
      </c>
      <c r="C238" s="18" t="s">
        <v>241</v>
      </c>
      <c r="D238" s="31">
        <v>123</v>
      </c>
      <c r="E238" s="31">
        <v>126</v>
      </c>
      <c r="F238" s="31">
        <v>129</v>
      </c>
      <c r="G238" s="31">
        <v>131</v>
      </c>
      <c r="H238" s="31">
        <v>143</v>
      </c>
      <c r="I238" s="31">
        <v>139</v>
      </c>
      <c r="J238" s="31">
        <v>134</v>
      </c>
      <c r="K238" s="31">
        <v>137</v>
      </c>
      <c r="L238" s="31">
        <v>136</v>
      </c>
      <c r="M238" s="31">
        <v>135</v>
      </c>
      <c r="N238" s="31">
        <v>137</v>
      </c>
      <c r="O238" s="31">
        <v>135</v>
      </c>
      <c r="P238" s="31">
        <v>133</v>
      </c>
      <c r="Q238" s="31">
        <v>132</v>
      </c>
      <c r="R238" s="31">
        <v>153</v>
      </c>
      <c r="S238" s="31">
        <v>152</v>
      </c>
      <c r="T238" s="31">
        <v>157</v>
      </c>
      <c r="U238" s="31">
        <v>151</v>
      </c>
      <c r="V238" s="31">
        <v>149</v>
      </c>
      <c r="W238" s="31">
        <v>139</v>
      </c>
      <c r="X238" s="31">
        <v>143</v>
      </c>
      <c r="Y238" s="31">
        <v>141</v>
      </c>
      <c r="Z238" s="31">
        <v>143</v>
      </c>
      <c r="AA238" s="31">
        <v>139</v>
      </c>
      <c r="AB238" s="31">
        <v>134</v>
      </c>
      <c r="AC238" s="31">
        <v>130</v>
      </c>
      <c r="AD238" s="31">
        <v>128</v>
      </c>
      <c r="AE238" s="31">
        <v>124</v>
      </c>
      <c r="AF238" s="31">
        <v>123</v>
      </c>
      <c r="AG238" s="31">
        <v>120</v>
      </c>
      <c r="AH238" s="31">
        <v>122</v>
      </c>
      <c r="AI238" s="31">
        <v>124</v>
      </c>
      <c r="AJ238" s="31">
        <v>120</v>
      </c>
      <c r="AK238" s="31">
        <v>122</v>
      </c>
      <c r="AL238" s="31">
        <v>123</v>
      </c>
      <c r="AM238" s="31">
        <v>127</v>
      </c>
      <c r="AN238" s="31">
        <v>128</v>
      </c>
      <c r="AO238" s="31">
        <v>130</v>
      </c>
      <c r="AP238" s="31">
        <v>126</v>
      </c>
      <c r="AQ238" s="31">
        <v>128</v>
      </c>
      <c r="AR238" s="31">
        <v>127</v>
      </c>
      <c r="AS238" s="31">
        <v>124</v>
      </c>
      <c r="AT238" s="31">
        <v>120</v>
      </c>
      <c r="AU238" s="31">
        <v>120</v>
      </c>
      <c r="AV238" s="31">
        <v>125</v>
      </c>
      <c r="AW238" s="31">
        <v>124</v>
      </c>
      <c r="AX238" s="31">
        <v>124</v>
      </c>
      <c r="AY238" s="31">
        <v>124</v>
      </c>
      <c r="AZ238" s="31">
        <v>119</v>
      </c>
      <c r="BA238" s="31">
        <v>118</v>
      </c>
      <c r="BB238" s="31">
        <v>116</v>
      </c>
      <c r="BC238" s="31">
        <v>115</v>
      </c>
      <c r="BD238" s="31">
        <v>111</v>
      </c>
      <c r="BE238" s="31">
        <v>108</v>
      </c>
      <c r="BF238" s="31">
        <v>105</v>
      </c>
      <c r="BG238" s="31">
        <v>108</v>
      </c>
      <c r="BH238" s="31">
        <v>105</v>
      </c>
      <c r="BI238" s="31">
        <v>107</v>
      </c>
      <c r="BJ238" s="31">
        <v>114</v>
      </c>
      <c r="BK238" s="31">
        <v>118</v>
      </c>
      <c r="BL238" s="31">
        <v>121</v>
      </c>
      <c r="BM238" s="31">
        <v>128</v>
      </c>
      <c r="BN238" s="31">
        <v>132</v>
      </c>
      <c r="BO238" s="31">
        <v>131</v>
      </c>
      <c r="BP238" s="31">
        <v>131</v>
      </c>
      <c r="BQ238" s="31">
        <v>129</v>
      </c>
      <c r="BR238" s="31">
        <v>129</v>
      </c>
    </row>
    <row r="239" spans="2:70" x14ac:dyDescent="0.25">
      <c r="B239" s="18" t="s">
        <v>243</v>
      </c>
      <c r="C239" s="18" t="s">
        <v>244</v>
      </c>
      <c r="D239" s="31">
        <v>10</v>
      </c>
      <c r="E239" s="31">
        <v>12</v>
      </c>
      <c r="F239" s="31">
        <v>14</v>
      </c>
      <c r="G239" s="31">
        <v>17</v>
      </c>
      <c r="H239" s="31">
        <v>17</v>
      </c>
      <c r="I239" s="31">
        <v>18</v>
      </c>
      <c r="J239" s="31">
        <v>20</v>
      </c>
      <c r="K239" s="31">
        <v>19</v>
      </c>
      <c r="L239" s="31">
        <v>21</v>
      </c>
      <c r="M239" s="31">
        <v>23</v>
      </c>
      <c r="N239" s="31">
        <v>22</v>
      </c>
      <c r="O239" s="31">
        <v>22</v>
      </c>
      <c r="P239" s="31">
        <v>28</v>
      </c>
      <c r="Q239" s="31">
        <v>36</v>
      </c>
      <c r="R239" s="31">
        <v>43</v>
      </c>
      <c r="S239" s="31">
        <v>43</v>
      </c>
      <c r="T239" s="31">
        <v>44</v>
      </c>
      <c r="U239" s="31">
        <v>46</v>
      </c>
      <c r="V239" s="31">
        <v>48</v>
      </c>
      <c r="W239" s="31">
        <v>48</v>
      </c>
      <c r="X239" s="31">
        <v>55</v>
      </c>
      <c r="Y239" s="31">
        <v>52</v>
      </c>
      <c r="Z239" s="31">
        <v>55</v>
      </c>
      <c r="AA239" s="31">
        <v>58</v>
      </c>
      <c r="AB239" s="31">
        <v>58</v>
      </c>
      <c r="AC239" s="31">
        <v>60</v>
      </c>
      <c r="AD239" s="31">
        <v>60</v>
      </c>
      <c r="AE239" s="31">
        <v>59</v>
      </c>
      <c r="AF239" s="31">
        <v>58</v>
      </c>
      <c r="AG239" s="31">
        <v>56</v>
      </c>
      <c r="AH239" s="31">
        <v>56</v>
      </c>
      <c r="AI239" s="31">
        <v>56</v>
      </c>
      <c r="AJ239" s="31">
        <v>56</v>
      </c>
      <c r="AK239" s="31">
        <v>55</v>
      </c>
      <c r="AL239" s="31">
        <v>53</v>
      </c>
      <c r="AM239" s="31">
        <v>54</v>
      </c>
      <c r="AN239" s="31">
        <v>54</v>
      </c>
      <c r="AO239" s="31">
        <v>55</v>
      </c>
      <c r="AP239" s="31">
        <v>54</v>
      </c>
      <c r="AQ239" s="31">
        <v>58</v>
      </c>
      <c r="AR239" s="31">
        <v>58</v>
      </c>
      <c r="AS239" s="31">
        <v>60</v>
      </c>
      <c r="AT239" s="31">
        <v>62</v>
      </c>
      <c r="AU239" s="31">
        <v>67</v>
      </c>
      <c r="AV239" s="31">
        <v>66</v>
      </c>
      <c r="AW239" s="31">
        <v>68</v>
      </c>
      <c r="AX239" s="31">
        <v>67</v>
      </c>
      <c r="AY239" s="31">
        <v>68</v>
      </c>
      <c r="AZ239" s="31">
        <v>66</v>
      </c>
      <c r="BA239" s="31">
        <v>66</v>
      </c>
      <c r="BB239" s="31">
        <v>66</v>
      </c>
      <c r="BC239" s="31">
        <v>66</v>
      </c>
      <c r="BD239" s="31">
        <v>66</v>
      </c>
      <c r="BE239" s="31">
        <v>66</v>
      </c>
      <c r="BF239" s="31">
        <v>66</v>
      </c>
      <c r="BG239" s="31">
        <v>67</v>
      </c>
      <c r="BH239" s="31">
        <v>69</v>
      </c>
      <c r="BI239" s="31">
        <v>70</v>
      </c>
      <c r="BJ239" s="31">
        <v>72</v>
      </c>
      <c r="BK239" s="31">
        <v>75</v>
      </c>
      <c r="BL239" s="31">
        <v>77</v>
      </c>
      <c r="BM239" s="31">
        <v>79</v>
      </c>
      <c r="BN239" s="31">
        <v>80</v>
      </c>
      <c r="BO239" s="31">
        <v>85</v>
      </c>
      <c r="BP239" s="31">
        <v>86</v>
      </c>
      <c r="BQ239" s="31">
        <v>91</v>
      </c>
      <c r="BR239" s="31">
        <v>90</v>
      </c>
    </row>
    <row r="240" spans="2:70" x14ac:dyDescent="0.25">
      <c r="B240" s="18" t="s">
        <v>246</v>
      </c>
      <c r="C240" s="18" t="s">
        <v>247</v>
      </c>
      <c r="D240" s="31">
        <v>4</v>
      </c>
      <c r="E240" s="31">
        <v>3</v>
      </c>
      <c r="F240" s="31">
        <v>3</v>
      </c>
      <c r="G240" s="31">
        <v>4</v>
      </c>
      <c r="H240" s="31">
        <v>4</v>
      </c>
      <c r="I240" s="31">
        <v>4</v>
      </c>
      <c r="J240" s="31">
        <v>3</v>
      </c>
      <c r="K240" s="31">
        <v>4</v>
      </c>
      <c r="L240" s="31">
        <v>5</v>
      </c>
      <c r="M240" s="31">
        <v>5</v>
      </c>
      <c r="N240" s="31">
        <v>5</v>
      </c>
      <c r="O240" s="31">
        <v>6</v>
      </c>
      <c r="P240" s="31">
        <v>7</v>
      </c>
      <c r="Q240" s="31">
        <v>9</v>
      </c>
      <c r="R240" s="31">
        <v>9</v>
      </c>
      <c r="S240" s="31">
        <v>10</v>
      </c>
      <c r="T240" s="31">
        <v>10</v>
      </c>
      <c r="U240" s="31">
        <v>10</v>
      </c>
      <c r="V240" s="31">
        <v>10</v>
      </c>
      <c r="W240" s="31">
        <v>10</v>
      </c>
      <c r="X240" s="31">
        <v>10</v>
      </c>
      <c r="Y240" s="31">
        <v>11</v>
      </c>
      <c r="Z240" s="31">
        <v>12</v>
      </c>
      <c r="AA240" s="31">
        <v>12</v>
      </c>
      <c r="AB240" s="31">
        <v>12</v>
      </c>
      <c r="AC240" s="31">
        <v>12</v>
      </c>
      <c r="AD240" s="31">
        <v>12</v>
      </c>
      <c r="AE240" s="31">
        <v>12</v>
      </c>
      <c r="AF240" s="31">
        <v>12</v>
      </c>
      <c r="AG240" s="31">
        <v>12</v>
      </c>
      <c r="AH240" s="31">
        <v>12</v>
      </c>
      <c r="AI240" s="31">
        <v>11</v>
      </c>
      <c r="AJ240" s="31">
        <v>12</v>
      </c>
      <c r="AK240" s="31">
        <v>12</v>
      </c>
      <c r="AL240" s="31">
        <v>12</v>
      </c>
      <c r="AM240" s="31">
        <v>12</v>
      </c>
      <c r="AN240" s="31">
        <v>12</v>
      </c>
      <c r="AO240" s="31">
        <v>12</v>
      </c>
      <c r="AP240" s="31">
        <v>12</v>
      </c>
      <c r="AQ240" s="31">
        <v>12</v>
      </c>
      <c r="AR240" s="31">
        <v>12</v>
      </c>
      <c r="AS240" s="31">
        <v>12</v>
      </c>
      <c r="AT240" s="31">
        <v>12</v>
      </c>
      <c r="AU240" s="31">
        <v>12</v>
      </c>
      <c r="AV240" s="31">
        <v>12</v>
      </c>
      <c r="AW240" s="31">
        <v>12</v>
      </c>
      <c r="AX240" s="31">
        <v>12</v>
      </c>
      <c r="AY240" s="31">
        <v>12</v>
      </c>
      <c r="AZ240" s="31">
        <v>11</v>
      </c>
      <c r="BA240" s="31">
        <v>11</v>
      </c>
      <c r="BB240" s="31">
        <v>10</v>
      </c>
      <c r="BC240" s="31">
        <v>10</v>
      </c>
      <c r="BD240" s="31">
        <v>10</v>
      </c>
      <c r="BE240" s="31">
        <v>10</v>
      </c>
      <c r="BF240" s="31">
        <v>10</v>
      </c>
      <c r="BG240" s="31">
        <v>10</v>
      </c>
      <c r="BH240" s="31">
        <v>9</v>
      </c>
      <c r="BI240" s="31">
        <v>9</v>
      </c>
      <c r="BJ240" s="31">
        <v>10</v>
      </c>
      <c r="BK240" s="31">
        <v>11</v>
      </c>
      <c r="BL240" s="31">
        <v>11</v>
      </c>
      <c r="BM240" s="31">
        <v>11</v>
      </c>
      <c r="BN240" s="31">
        <v>11</v>
      </c>
      <c r="BO240" s="31">
        <v>11</v>
      </c>
      <c r="BP240" s="31">
        <v>11</v>
      </c>
      <c r="BQ240" s="31">
        <v>11</v>
      </c>
      <c r="BR240" s="31">
        <v>12</v>
      </c>
    </row>
    <row r="241" spans="1:70" x14ac:dyDescent="0.25">
      <c r="B241" s="18" t="s">
        <v>249</v>
      </c>
      <c r="C241" s="18" t="s">
        <v>250</v>
      </c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1">
        <v>0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1">
        <v>0</v>
      </c>
      <c r="BH241" s="31">
        <v>0</v>
      </c>
      <c r="BI241" s="31">
        <v>0</v>
      </c>
      <c r="BJ241" s="31">
        <v>1</v>
      </c>
      <c r="BK241" s="31">
        <v>1</v>
      </c>
      <c r="BL241" s="31">
        <v>1</v>
      </c>
      <c r="BM241" s="31">
        <v>1</v>
      </c>
      <c r="BN241" s="31">
        <v>1</v>
      </c>
      <c r="BO241" s="31">
        <v>1</v>
      </c>
      <c r="BP241" s="31">
        <v>1</v>
      </c>
      <c r="BQ241" s="31">
        <v>1</v>
      </c>
      <c r="BR241" s="31">
        <v>1</v>
      </c>
    </row>
    <row r="242" spans="1:70" x14ac:dyDescent="0.25">
      <c r="B242" s="18" t="s">
        <v>252</v>
      </c>
      <c r="C242" s="18" t="s">
        <v>253</v>
      </c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31">
        <v>0</v>
      </c>
      <c r="AK242" s="31">
        <v>0</v>
      </c>
      <c r="AL242" s="31">
        <v>1</v>
      </c>
      <c r="AM242" s="31">
        <v>1</v>
      </c>
      <c r="AN242" s="31">
        <v>1</v>
      </c>
      <c r="AO242" s="31">
        <v>1</v>
      </c>
      <c r="AP242" s="31">
        <v>1</v>
      </c>
      <c r="AQ242" s="31">
        <v>1</v>
      </c>
      <c r="AR242" s="31">
        <v>1</v>
      </c>
      <c r="AS242" s="31">
        <v>1</v>
      </c>
      <c r="AT242" s="31">
        <v>1</v>
      </c>
      <c r="AU242" s="31">
        <v>1</v>
      </c>
      <c r="AV242" s="31">
        <v>1</v>
      </c>
      <c r="AW242" s="31">
        <v>1</v>
      </c>
      <c r="AX242" s="31">
        <v>1</v>
      </c>
      <c r="AY242" s="31">
        <v>1</v>
      </c>
      <c r="AZ242" s="31">
        <v>1</v>
      </c>
      <c r="BA242" s="31">
        <v>1</v>
      </c>
      <c r="BB242" s="31">
        <v>1</v>
      </c>
      <c r="BC242" s="31">
        <v>1</v>
      </c>
      <c r="BD242" s="31">
        <v>2</v>
      </c>
      <c r="BE242" s="31">
        <v>2</v>
      </c>
      <c r="BF242" s="31">
        <v>2</v>
      </c>
      <c r="BG242" s="31">
        <v>2</v>
      </c>
      <c r="BH242" s="31">
        <v>2</v>
      </c>
      <c r="BI242" s="31">
        <v>2</v>
      </c>
      <c r="BJ242" s="31">
        <v>2</v>
      </c>
      <c r="BK242" s="31">
        <v>2</v>
      </c>
      <c r="BL242" s="31">
        <v>2</v>
      </c>
      <c r="BM242" s="31">
        <v>2</v>
      </c>
      <c r="BN242" s="31">
        <v>2</v>
      </c>
      <c r="BO242" s="31">
        <v>3</v>
      </c>
      <c r="BP242" s="31">
        <v>4</v>
      </c>
      <c r="BQ242" s="31">
        <v>4</v>
      </c>
      <c r="BR242" s="31">
        <v>4</v>
      </c>
    </row>
    <row r="243" spans="1:70" x14ac:dyDescent="0.25">
      <c r="B243" s="18" t="s">
        <v>255</v>
      </c>
      <c r="C243" s="18" t="s">
        <v>256</v>
      </c>
      <c r="D243" s="31">
        <v>1</v>
      </c>
      <c r="E243" s="31">
        <v>1</v>
      </c>
      <c r="F243" s="31">
        <v>1</v>
      </c>
      <c r="G243" s="31">
        <v>1</v>
      </c>
      <c r="H243" s="31">
        <v>1</v>
      </c>
      <c r="I243" s="31">
        <v>1</v>
      </c>
      <c r="J243" s="31">
        <v>1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1</v>
      </c>
      <c r="Q243" s="31">
        <v>1</v>
      </c>
      <c r="R243" s="31">
        <v>1</v>
      </c>
      <c r="S243" s="31">
        <v>1</v>
      </c>
      <c r="T243" s="31">
        <v>1</v>
      </c>
      <c r="U243" s="31">
        <v>2</v>
      </c>
      <c r="V243" s="31">
        <v>2</v>
      </c>
      <c r="W243" s="31">
        <v>2</v>
      </c>
      <c r="X243" s="31">
        <v>2</v>
      </c>
      <c r="Y243" s="31">
        <v>1</v>
      </c>
      <c r="Z243" s="31">
        <v>1</v>
      </c>
      <c r="AA243" s="31">
        <v>1</v>
      </c>
      <c r="AB243" s="31">
        <v>1</v>
      </c>
      <c r="AC243" s="31">
        <v>1</v>
      </c>
      <c r="AD243" s="31">
        <v>1</v>
      </c>
      <c r="AE243" s="31">
        <v>1</v>
      </c>
      <c r="AF243" s="31">
        <v>0</v>
      </c>
      <c r="AG243" s="31">
        <v>0</v>
      </c>
      <c r="AH243" s="31">
        <v>1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0</v>
      </c>
      <c r="AQ243" s="31">
        <v>0</v>
      </c>
      <c r="AR243" s="31">
        <v>1</v>
      </c>
      <c r="AS243" s="31">
        <v>1</v>
      </c>
      <c r="AT243" s="31">
        <v>1</v>
      </c>
      <c r="AU243" s="31">
        <v>1</v>
      </c>
      <c r="AV243" s="31">
        <v>1</v>
      </c>
      <c r="AW243" s="31">
        <v>1</v>
      </c>
      <c r="AX243" s="31">
        <v>1</v>
      </c>
      <c r="AY243" s="31">
        <v>1</v>
      </c>
      <c r="AZ243" s="31">
        <v>1</v>
      </c>
      <c r="BA243" s="31">
        <v>1</v>
      </c>
      <c r="BB243" s="31">
        <v>1</v>
      </c>
      <c r="BC243" s="31">
        <v>1</v>
      </c>
      <c r="BD243" s="31">
        <v>1</v>
      </c>
      <c r="BE243" s="31">
        <v>1</v>
      </c>
      <c r="BF243" s="31">
        <v>1</v>
      </c>
      <c r="BG243" s="31">
        <v>1</v>
      </c>
      <c r="BH243" s="31">
        <v>1</v>
      </c>
      <c r="BI243" s="31">
        <v>1</v>
      </c>
      <c r="BJ243" s="31">
        <v>1</v>
      </c>
      <c r="BK243" s="31">
        <v>1</v>
      </c>
      <c r="BL243" s="31">
        <v>1</v>
      </c>
      <c r="BM243" s="31">
        <v>1</v>
      </c>
      <c r="BN243" s="31">
        <v>1</v>
      </c>
      <c r="BO243" s="31">
        <v>1</v>
      </c>
      <c r="BP243" s="31">
        <v>1</v>
      </c>
      <c r="BQ243" s="31">
        <v>1</v>
      </c>
      <c r="BR243" s="31">
        <v>1</v>
      </c>
    </row>
    <row r="244" spans="1:70" x14ac:dyDescent="0.25">
      <c r="B244" s="18" t="s">
        <v>258</v>
      </c>
      <c r="C244" s="18" t="s">
        <v>259</v>
      </c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0</v>
      </c>
      <c r="AQ244" s="31">
        <v>0</v>
      </c>
      <c r="AR244" s="31">
        <v>0</v>
      </c>
      <c r="AS244" s="31">
        <v>0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  <c r="BJ244" s="31">
        <v>0</v>
      </c>
      <c r="BK244" s="31">
        <v>0</v>
      </c>
      <c r="BL244" s="31">
        <v>0</v>
      </c>
      <c r="BM244" s="31">
        <v>0</v>
      </c>
      <c r="BN244" s="31">
        <v>0</v>
      </c>
      <c r="BO244" s="31">
        <v>0</v>
      </c>
      <c r="BP244" s="31">
        <v>0</v>
      </c>
      <c r="BQ244" s="31">
        <v>0</v>
      </c>
      <c r="BR244" s="31">
        <v>0</v>
      </c>
    </row>
    <row r="245" spans="1:70" x14ac:dyDescent="0.25">
      <c r="B245" s="18" t="s">
        <v>261</v>
      </c>
      <c r="C245" s="18" t="s">
        <v>262</v>
      </c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0</v>
      </c>
      <c r="AJ245" s="31">
        <v>0</v>
      </c>
      <c r="AK245" s="31">
        <v>0</v>
      </c>
      <c r="AL245" s="31">
        <v>0</v>
      </c>
      <c r="AM245" s="31">
        <v>0</v>
      </c>
      <c r="AN245" s="31">
        <v>0</v>
      </c>
      <c r="AO245" s="31">
        <v>0</v>
      </c>
      <c r="AP245" s="31">
        <v>0</v>
      </c>
      <c r="AQ245" s="31">
        <v>0</v>
      </c>
      <c r="AR245" s="31">
        <v>0</v>
      </c>
      <c r="AS245" s="31">
        <v>0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1">
        <v>0</v>
      </c>
      <c r="BD245" s="31">
        <v>0</v>
      </c>
      <c r="BE245" s="31">
        <v>0</v>
      </c>
      <c r="BF245" s="31">
        <v>0</v>
      </c>
      <c r="BG245" s="31">
        <v>0</v>
      </c>
      <c r="BH245" s="31">
        <v>0</v>
      </c>
      <c r="BI245" s="31">
        <v>0</v>
      </c>
      <c r="BJ245" s="31">
        <v>0</v>
      </c>
      <c r="BK245" s="31">
        <v>0</v>
      </c>
      <c r="BL245" s="31">
        <v>0</v>
      </c>
      <c r="BM245" s="31">
        <v>0</v>
      </c>
      <c r="BN245" s="31">
        <v>0</v>
      </c>
      <c r="BO245" s="31">
        <v>0</v>
      </c>
      <c r="BP245" s="31">
        <v>0</v>
      </c>
      <c r="BQ245" s="31">
        <v>0</v>
      </c>
      <c r="BR245" s="31">
        <v>0</v>
      </c>
    </row>
    <row r="246" spans="1:70" x14ac:dyDescent="0.25">
      <c r="B246" s="18" t="s">
        <v>264</v>
      </c>
      <c r="C246" s="18" t="s">
        <v>265</v>
      </c>
      <c r="D246" s="31">
        <v>922</v>
      </c>
      <c r="E246" s="31">
        <v>970</v>
      </c>
      <c r="F246" s="31">
        <v>1012</v>
      </c>
      <c r="G246" s="31">
        <v>1045</v>
      </c>
      <c r="H246" s="31">
        <v>1080</v>
      </c>
      <c r="I246" s="31">
        <v>1058</v>
      </c>
      <c r="J246" s="31">
        <v>1063</v>
      </c>
      <c r="K246" s="31">
        <v>1089</v>
      </c>
      <c r="L246" s="31">
        <v>1102</v>
      </c>
      <c r="M246" s="31">
        <v>1151</v>
      </c>
      <c r="N246" s="31">
        <v>1156</v>
      </c>
      <c r="O246" s="31">
        <v>1178</v>
      </c>
      <c r="P246" s="31">
        <v>1184</v>
      </c>
      <c r="Q246" s="31">
        <v>1220</v>
      </c>
      <c r="R246" s="31">
        <v>1227</v>
      </c>
      <c r="S246" s="31">
        <v>1231</v>
      </c>
      <c r="T246" s="31">
        <v>1243</v>
      </c>
      <c r="U246" s="31">
        <v>1260</v>
      </c>
      <c r="V246" s="31">
        <v>1254</v>
      </c>
      <c r="W246" s="31">
        <v>1257</v>
      </c>
      <c r="X246" s="31">
        <v>1275</v>
      </c>
      <c r="Y246" s="31">
        <v>1275</v>
      </c>
      <c r="Z246" s="31">
        <v>1271</v>
      </c>
      <c r="AA246" s="31">
        <v>1252</v>
      </c>
      <c r="AB246" s="31">
        <v>1268</v>
      </c>
      <c r="AC246" s="31">
        <v>1307</v>
      </c>
      <c r="AD246" s="31">
        <v>1297</v>
      </c>
      <c r="AE246" s="31">
        <v>1302</v>
      </c>
      <c r="AF246" s="31">
        <v>1291</v>
      </c>
      <c r="AG246" s="31">
        <v>1302</v>
      </c>
      <c r="AH246" s="31">
        <v>1299</v>
      </c>
      <c r="AI246" s="31">
        <v>1304</v>
      </c>
      <c r="AJ246" s="31">
        <v>1316</v>
      </c>
      <c r="AK246" s="31">
        <v>1308</v>
      </c>
      <c r="AL246" s="31">
        <v>1317</v>
      </c>
      <c r="AM246" s="31">
        <v>1318</v>
      </c>
      <c r="AN246" s="31">
        <v>1311</v>
      </c>
      <c r="AO246" s="31">
        <v>1334</v>
      </c>
      <c r="AP246" s="31">
        <v>1342</v>
      </c>
      <c r="AQ246" s="31">
        <v>1340</v>
      </c>
      <c r="AR246" s="31">
        <v>1267</v>
      </c>
      <c r="AS246" s="31">
        <v>1284</v>
      </c>
      <c r="AT246" s="31">
        <v>1295</v>
      </c>
      <c r="AU246" s="31">
        <v>1298</v>
      </c>
      <c r="AV246" s="31">
        <v>1291</v>
      </c>
      <c r="AW246" s="31">
        <v>1264</v>
      </c>
      <c r="AX246" s="31">
        <v>1207</v>
      </c>
      <c r="AY246" s="31">
        <v>1250</v>
      </c>
      <c r="AZ246" s="31">
        <v>1273</v>
      </c>
      <c r="BA246" s="31">
        <v>1300</v>
      </c>
      <c r="BB246" s="31">
        <v>1290</v>
      </c>
      <c r="BC246" s="31">
        <v>1304</v>
      </c>
      <c r="BD246" s="31">
        <v>1289</v>
      </c>
      <c r="BE246" s="31">
        <v>1304</v>
      </c>
      <c r="BF246" s="31">
        <v>1309</v>
      </c>
      <c r="BG246" s="31">
        <v>1316</v>
      </c>
      <c r="BH246" s="31">
        <v>1320</v>
      </c>
      <c r="BI246" s="31">
        <v>1341</v>
      </c>
      <c r="BJ246" s="31">
        <v>1338</v>
      </c>
      <c r="BK246" s="31">
        <v>1317</v>
      </c>
      <c r="BL246" s="31">
        <v>1299</v>
      </c>
      <c r="BM246" s="31">
        <v>1288</v>
      </c>
      <c r="BN246" s="31">
        <v>1287</v>
      </c>
      <c r="BO246" s="31">
        <v>1286</v>
      </c>
      <c r="BP246" s="31">
        <v>1268</v>
      </c>
      <c r="BQ246" s="31">
        <v>1273</v>
      </c>
      <c r="BR246" s="31">
        <v>1293</v>
      </c>
    </row>
    <row r="247" spans="1:70" x14ac:dyDescent="0.25">
      <c r="B247" s="18" t="s">
        <v>267</v>
      </c>
      <c r="C247" s="18" t="s">
        <v>268</v>
      </c>
      <c r="D247" s="31">
        <v>1147</v>
      </c>
      <c r="E247" s="31">
        <v>1165</v>
      </c>
      <c r="F247" s="31">
        <v>1207</v>
      </c>
      <c r="G247" s="31">
        <v>1253</v>
      </c>
      <c r="H247" s="31">
        <v>1286</v>
      </c>
      <c r="I247" s="31">
        <v>1235</v>
      </c>
      <c r="J247" s="31">
        <v>1263</v>
      </c>
      <c r="K247" s="31">
        <v>1263</v>
      </c>
      <c r="L247" s="31">
        <v>1334</v>
      </c>
      <c r="M247" s="31">
        <v>1348</v>
      </c>
      <c r="N247" s="31">
        <v>1352</v>
      </c>
      <c r="O247" s="31">
        <v>1366</v>
      </c>
      <c r="P247" s="31">
        <v>1426</v>
      </c>
      <c r="Q247" s="31">
        <v>1384</v>
      </c>
      <c r="R247" s="31">
        <v>1438</v>
      </c>
      <c r="S247" s="31">
        <v>1467</v>
      </c>
      <c r="T247" s="31">
        <v>1441</v>
      </c>
      <c r="U247" s="31">
        <v>1455</v>
      </c>
      <c r="V247" s="31">
        <v>1469</v>
      </c>
      <c r="W247" s="31">
        <v>1481</v>
      </c>
      <c r="X247" s="31">
        <v>1491</v>
      </c>
      <c r="Y247" s="31">
        <v>1498</v>
      </c>
      <c r="Z247" s="31">
        <v>1519</v>
      </c>
      <c r="AA247" s="31">
        <v>1523</v>
      </c>
      <c r="AB247" s="31">
        <v>1495</v>
      </c>
      <c r="AC247" s="31">
        <v>1511</v>
      </c>
      <c r="AD247" s="31">
        <v>1505</v>
      </c>
      <c r="AE247" s="31">
        <v>1488</v>
      </c>
      <c r="AF247" s="31">
        <v>1500</v>
      </c>
      <c r="AG247" s="31">
        <v>1527</v>
      </c>
      <c r="AH247" s="31">
        <v>1544</v>
      </c>
      <c r="AI247" s="31">
        <v>1550</v>
      </c>
      <c r="AJ247" s="31">
        <v>1546</v>
      </c>
      <c r="AK247" s="31">
        <v>1551</v>
      </c>
      <c r="AL247" s="31">
        <v>1541</v>
      </c>
      <c r="AM247" s="31">
        <v>1540</v>
      </c>
      <c r="AN247" s="31">
        <v>1550</v>
      </c>
      <c r="AO247" s="31">
        <v>1557</v>
      </c>
      <c r="AP247" s="31">
        <v>1548</v>
      </c>
      <c r="AQ247" s="31">
        <v>1570</v>
      </c>
      <c r="AR247" s="31">
        <v>1561</v>
      </c>
      <c r="AS247" s="31">
        <v>1592</v>
      </c>
      <c r="AT247" s="31">
        <v>1615</v>
      </c>
      <c r="AU247" s="31">
        <v>1651</v>
      </c>
      <c r="AV247" s="31">
        <v>1582</v>
      </c>
      <c r="AW247" s="31">
        <v>1584</v>
      </c>
      <c r="AX247" s="31">
        <v>1538</v>
      </c>
      <c r="AY247" s="31">
        <v>1577</v>
      </c>
      <c r="AZ247" s="31">
        <v>1574</v>
      </c>
      <c r="BA247" s="31">
        <v>1595</v>
      </c>
      <c r="BB247" s="31">
        <v>1625</v>
      </c>
      <c r="BC247" s="31">
        <v>1626</v>
      </c>
      <c r="BD247" s="31">
        <v>1620</v>
      </c>
      <c r="BE247" s="31">
        <v>1652</v>
      </c>
      <c r="BF247" s="31">
        <v>1644</v>
      </c>
      <c r="BG247" s="31">
        <v>1640</v>
      </c>
      <c r="BH247" s="31">
        <v>1619</v>
      </c>
      <c r="BI247" s="31">
        <v>1617</v>
      </c>
      <c r="BJ247" s="31">
        <v>1609</v>
      </c>
      <c r="BK247" s="31">
        <v>1592</v>
      </c>
      <c r="BL247" s="31">
        <v>1602</v>
      </c>
      <c r="BM247" s="31">
        <v>1598</v>
      </c>
      <c r="BN247" s="31">
        <v>1612</v>
      </c>
      <c r="BO247" s="31">
        <v>1601</v>
      </c>
      <c r="BP247" s="31">
        <v>1627</v>
      </c>
      <c r="BQ247" s="31">
        <v>1647</v>
      </c>
      <c r="BR247" s="31">
        <v>1673</v>
      </c>
    </row>
    <row r="248" spans="1:70" x14ac:dyDescent="0.25">
      <c r="B248" s="18" t="s">
        <v>270</v>
      </c>
      <c r="C248" s="18" t="s">
        <v>271</v>
      </c>
      <c r="D248" s="31">
        <v>214</v>
      </c>
      <c r="E248" s="31">
        <v>219</v>
      </c>
      <c r="F248" s="31">
        <v>216</v>
      </c>
      <c r="G248" s="31">
        <v>226</v>
      </c>
      <c r="H248" s="31">
        <v>238</v>
      </c>
      <c r="I248" s="31">
        <v>223</v>
      </c>
      <c r="J248" s="31">
        <v>217</v>
      </c>
      <c r="K248" s="31">
        <v>209</v>
      </c>
      <c r="L248" s="31">
        <v>209</v>
      </c>
      <c r="M248" s="31">
        <v>190</v>
      </c>
      <c r="N248" s="31">
        <v>189</v>
      </c>
      <c r="O248" s="31">
        <v>175</v>
      </c>
      <c r="P248" s="31">
        <v>174</v>
      </c>
      <c r="Q248" s="31">
        <v>168</v>
      </c>
      <c r="R248" s="31">
        <v>157</v>
      </c>
      <c r="S248" s="31">
        <v>155</v>
      </c>
      <c r="T248" s="31">
        <v>152</v>
      </c>
      <c r="U248" s="31">
        <v>147</v>
      </c>
      <c r="V248" s="31">
        <v>139</v>
      </c>
      <c r="W248" s="31">
        <v>149</v>
      </c>
      <c r="X248" s="31">
        <v>161</v>
      </c>
      <c r="Y248" s="31">
        <v>159</v>
      </c>
      <c r="Z248" s="31">
        <v>167</v>
      </c>
      <c r="AA248" s="31">
        <v>163</v>
      </c>
      <c r="AB248" s="31">
        <v>149</v>
      </c>
      <c r="AC248" s="31">
        <v>141</v>
      </c>
      <c r="AD248" s="31">
        <v>132</v>
      </c>
      <c r="AE248" s="31">
        <v>133</v>
      </c>
      <c r="AF248" s="31">
        <v>124</v>
      </c>
      <c r="AG248" s="31">
        <v>123</v>
      </c>
      <c r="AH248" s="31">
        <v>119</v>
      </c>
      <c r="AI248" s="31">
        <v>107</v>
      </c>
      <c r="AJ248" s="31">
        <v>103</v>
      </c>
      <c r="AK248" s="31">
        <v>104</v>
      </c>
      <c r="AL248" s="31">
        <v>107</v>
      </c>
      <c r="AM248" s="31">
        <v>111</v>
      </c>
      <c r="AN248" s="31">
        <v>108</v>
      </c>
      <c r="AO248" s="31">
        <v>108</v>
      </c>
      <c r="AP248" s="31">
        <v>111</v>
      </c>
      <c r="AQ248" s="31">
        <v>112</v>
      </c>
      <c r="AR248" s="31">
        <v>109</v>
      </c>
      <c r="AS248" s="31">
        <v>111</v>
      </c>
      <c r="AT248" s="31">
        <v>108</v>
      </c>
      <c r="AU248" s="31">
        <v>108</v>
      </c>
      <c r="AV248" s="31">
        <v>106</v>
      </c>
      <c r="AW248" s="31">
        <v>110</v>
      </c>
      <c r="AX248" s="31">
        <v>97</v>
      </c>
      <c r="AY248" s="31">
        <v>99</v>
      </c>
      <c r="AZ248" s="31">
        <v>108</v>
      </c>
      <c r="BA248" s="31">
        <v>102</v>
      </c>
      <c r="BB248" s="31">
        <v>105</v>
      </c>
      <c r="BC248" s="31">
        <v>99</v>
      </c>
      <c r="BD248" s="31">
        <v>102</v>
      </c>
      <c r="BE248" s="31">
        <v>101</v>
      </c>
      <c r="BF248" s="31">
        <v>102</v>
      </c>
      <c r="BG248" s="31">
        <v>106</v>
      </c>
      <c r="BH248" s="31">
        <v>103</v>
      </c>
      <c r="BI248" s="31">
        <v>99</v>
      </c>
      <c r="BJ248" s="31">
        <v>106</v>
      </c>
      <c r="BK248" s="31">
        <v>113</v>
      </c>
      <c r="BL248" s="31">
        <v>114</v>
      </c>
      <c r="BM248" s="31">
        <v>117</v>
      </c>
      <c r="BN248" s="31">
        <v>124</v>
      </c>
      <c r="BO248" s="31">
        <v>121</v>
      </c>
      <c r="BP248" s="31">
        <v>123</v>
      </c>
      <c r="BQ248" s="31">
        <v>119</v>
      </c>
      <c r="BR248" s="31">
        <v>117</v>
      </c>
    </row>
    <row r="249" spans="1:70" x14ac:dyDescent="0.25">
      <c r="B249" s="18" t="s">
        <v>273</v>
      </c>
      <c r="C249" s="18" t="s">
        <v>274</v>
      </c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 t="s">
        <v>285</v>
      </c>
      <c r="Z249" s="31" t="s">
        <v>285</v>
      </c>
      <c r="AA249" s="31" t="s">
        <v>285</v>
      </c>
      <c r="AB249" s="31" t="s">
        <v>285</v>
      </c>
      <c r="AC249" s="31" t="s">
        <v>285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1">
        <v>1</v>
      </c>
      <c r="BL249" s="31">
        <v>2</v>
      </c>
      <c r="BM249" s="31">
        <v>3</v>
      </c>
      <c r="BN249" s="31">
        <v>4</v>
      </c>
      <c r="BO249" s="31">
        <v>5</v>
      </c>
      <c r="BP249" s="31">
        <v>6</v>
      </c>
      <c r="BQ249" s="31">
        <v>7</v>
      </c>
      <c r="BR249" s="31">
        <v>8</v>
      </c>
    </row>
    <row r="250" spans="1:70" x14ac:dyDescent="0.25">
      <c r="B250" s="18" t="s">
        <v>276</v>
      </c>
      <c r="C250" s="18" t="s">
        <v>277</v>
      </c>
      <c r="D250" s="31">
        <v>171</v>
      </c>
      <c r="E250" s="31">
        <v>178</v>
      </c>
      <c r="F250" s="31">
        <v>178</v>
      </c>
      <c r="G250" s="31">
        <v>146</v>
      </c>
      <c r="H250" s="31">
        <v>146</v>
      </c>
      <c r="I250" s="31">
        <v>145</v>
      </c>
      <c r="J250" s="31">
        <v>146</v>
      </c>
      <c r="K250" s="31">
        <v>147</v>
      </c>
      <c r="L250" s="31">
        <v>147</v>
      </c>
      <c r="M250" s="31">
        <v>144</v>
      </c>
      <c r="N250" s="31">
        <v>176</v>
      </c>
      <c r="O250" s="31">
        <v>213</v>
      </c>
      <c r="P250" s="31">
        <v>213</v>
      </c>
      <c r="Q250" s="31">
        <v>219</v>
      </c>
      <c r="R250" s="31">
        <v>232</v>
      </c>
      <c r="S250" s="31">
        <v>231</v>
      </c>
      <c r="T250" s="31">
        <v>223</v>
      </c>
      <c r="U250" s="31">
        <v>227</v>
      </c>
      <c r="V250" s="31">
        <v>235</v>
      </c>
      <c r="W250" s="31">
        <v>236</v>
      </c>
      <c r="X250" s="31">
        <v>213</v>
      </c>
      <c r="Y250" s="31">
        <v>211</v>
      </c>
      <c r="Z250" s="31">
        <v>211</v>
      </c>
      <c r="AA250" s="31">
        <v>211</v>
      </c>
      <c r="AB250" s="31">
        <v>199</v>
      </c>
      <c r="AC250" s="31">
        <v>199</v>
      </c>
      <c r="AD250" s="31">
        <v>199</v>
      </c>
      <c r="AE250" s="31">
        <v>199</v>
      </c>
      <c r="AF250" s="31">
        <v>176</v>
      </c>
      <c r="AG250" s="31">
        <v>177</v>
      </c>
      <c r="AH250" s="31">
        <v>176</v>
      </c>
      <c r="AI250" s="31">
        <v>176</v>
      </c>
      <c r="AJ250" s="31">
        <v>176</v>
      </c>
      <c r="AK250" s="31">
        <v>177</v>
      </c>
      <c r="AL250" s="31">
        <v>176</v>
      </c>
      <c r="AM250" s="31">
        <v>179</v>
      </c>
      <c r="AN250" s="31">
        <v>179</v>
      </c>
      <c r="AO250" s="31">
        <v>180</v>
      </c>
      <c r="AP250" s="31">
        <v>179</v>
      </c>
      <c r="AQ250" s="31">
        <v>178</v>
      </c>
      <c r="AR250" s="31">
        <v>179</v>
      </c>
      <c r="AS250" s="31">
        <v>179</v>
      </c>
      <c r="AT250" s="31">
        <v>179</v>
      </c>
      <c r="AU250" s="31">
        <v>183</v>
      </c>
      <c r="AV250" s="31">
        <v>184</v>
      </c>
      <c r="AW250" s="31">
        <v>184</v>
      </c>
      <c r="AX250" s="31">
        <v>184</v>
      </c>
      <c r="AY250" s="31">
        <v>183</v>
      </c>
      <c r="AZ250" s="31">
        <v>183</v>
      </c>
      <c r="BA250" s="31">
        <v>184</v>
      </c>
      <c r="BB250" s="31">
        <v>184</v>
      </c>
      <c r="BC250" s="31">
        <v>184</v>
      </c>
      <c r="BD250" s="31">
        <v>185</v>
      </c>
      <c r="BE250" s="31">
        <v>185</v>
      </c>
      <c r="BF250" s="31">
        <v>185</v>
      </c>
      <c r="BG250" s="31">
        <v>185</v>
      </c>
      <c r="BH250" s="31">
        <v>186</v>
      </c>
      <c r="BI250" s="31">
        <v>185</v>
      </c>
      <c r="BJ250" s="31">
        <v>185</v>
      </c>
      <c r="BK250" s="31">
        <v>185</v>
      </c>
      <c r="BL250" s="31">
        <v>184</v>
      </c>
      <c r="BM250" s="31">
        <v>186</v>
      </c>
      <c r="BN250" s="31">
        <v>186</v>
      </c>
      <c r="BO250" s="31">
        <v>186</v>
      </c>
      <c r="BP250" s="31">
        <v>186</v>
      </c>
      <c r="BQ250" s="31">
        <v>189</v>
      </c>
      <c r="BR250" s="31">
        <v>191</v>
      </c>
    </row>
    <row r="251" spans="1:70" x14ac:dyDescent="0.25">
      <c r="B251" s="18"/>
      <c r="C251" s="30" t="s">
        <v>286</v>
      </c>
      <c r="D251" s="41">
        <f t="shared" ref="D251:BF251" si="6">SUM(D197:D250)</f>
        <v>927191.99999999988</v>
      </c>
      <c r="E251" s="41">
        <f t="shared" si="6"/>
        <v>1007525</v>
      </c>
      <c r="F251" s="41">
        <f t="shared" si="6"/>
        <v>1086307</v>
      </c>
      <c r="G251" s="41">
        <f t="shared" si="6"/>
        <v>1176914</v>
      </c>
      <c r="H251" s="41">
        <f t="shared" si="6"/>
        <v>1241056</v>
      </c>
      <c r="I251" s="41">
        <f t="shared" si="6"/>
        <v>1192180</v>
      </c>
      <c r="J251" s="41">
        <f t="shared" si="6"/>
        <v>1193952</v>
      </c>
      <c r="K251" s="41">
        <f t="shared" si="6"/>
        <v>1226234</v>
      </c>
      <c r="L251" s="41">
        <f t="shared" si="6"/>
        <v>1229048.0000000002</v>
      </c>
      <c r="M251" s="41">
        <f t="shared" si="6"/>
        <v>1256301</v>
      </c>
      <c r="N251" s="41">
        <f t="shared" si="6"/>
        <v>1257283</v>
      </c>
      <c r="O251" s="41">
        <f t="shared" si="6"/>
        <v>1282515</v>
      </c>
      <c r="P251" s="41">
        <f t="shared" si="6"/>
        <v>1279336</v>
      </c>
      <c r="Q251" s="41">
        <f t="shared" si="6"/>
        <v>1291814</v>
      </c>
      <c r="R251" s="41">
        <f t="shared" si="6"/>
        <v>1295242</v>
      </c>
      <c r="S251" s="41">
        <f t="shared" si="6"/>
        <v>1291994</v>
      </c>
      <c r="T251" s="41">
        <f t="shared" si="6"/>
        <v>1313634</v>
      </c>
      <c r="U251" s="41">
        <f t="shared" si="6"/>
        <v>1306236.9999999998</v>
      </c>
      <c r="V251" s="41">
        <f t="shared" si="6"/>
        <v>1303061</v>
      </c>
      <c r="W251" s="41">
        <f t="shared" si="6"/>
        <v>1317948</v>
      </c>
      <c r="X251" s="41">
        <f t="shared" si="6"/>
        <v>1333271</v>
      </c>
      <c r="Y251" s="41">
        <f t="shared" si="6"/>
        <v>1338431.0000000002</v>
      </c>
      <c r="Z251" s="41">
        <f t="shared" si="6"/>
        <v>1335535.9999999998</v>
      </c>
      <c r="AA251" s="41">
        <f t="shared" si="6"/>
        <v>1345304.0000000002</v>
      </c>
      <c r="AB251" s="41">
        <f t="shared" si="6"/>
        <v>1355056.0000000002</v>
      </c>
      <c r="AC251" s="41">
        <f t="shared" si="6"/>
        <v>1359509</v>
      </c>
      <c r="AD251" s="41">
        <f t="shared" si="6"/>
        <v>1352311.0000000002</v>
      </c>
      <c r="AE251" s="41">
        <f t="shared" si="6"/>
        <v>1362251.0000000002</v>
      </c>
      <c r="AF251" s="41">
        <f t="shared" si="6"/>
        <v>1372789</v>
      </c>
      <c r="AG251" s="41">
        <f t="shared" si="6"/>
        <v>1376603</v>
      </c>
      <c r="AH251" s="41">
        <f t="shared" si="6"/>
        <v>1371162.0000000002</v>
      </c>
      <c r="AI251" s="41">
        <f t="shared" si="6"/>
        <v>1378053</v>
      </c>
      <c r="AJ251" s="41">
        <f t="shared" si="6"/>
        <v>1392533</v>
      </c>
      <c r="AK251" s="41">
        <f t="shared" si="6"/>
        <v>1397074</v>
      </c>
      <c r="AL251" s="41">
        <f t="shared" si="6"/>
        <v>1392393</v>
      </c>
      <c r="AM251" s="41">
        <f t="shared" si="6"/>
        <v>1400283</v>
      </c>
      <c r="AN251" s="41">
        <f t="shared" si="6"/>
        <v>1415553</v>
      </c>
      <c r="AO251" s="41">
        <f t="shared" si="6"/>
        <v>1421266</v>
      </c>
      <c r="AP251" s="41">
        <f t="shared" si="6"/>
        <v>1415906</v>
      </c>
      <c r="AQ251" s="41">
        <f t="shared" si="6"/>
        <v>1424842</v>
      </c>
      <c r="AR251" s="41">
        <f t="shared" si="6"/>
        <v>1436223</v>
      </c>
      <c r="AS251" s="41">
        <f t="shared" si="6"/>
        <v>1439759.9999999998</v>
      </c>
      <c r="AT251" s="41">
        <f t="shared" si="6"/>
        <v>1433064</v>
      </c>
      <c r="AU251" s="41">
        <f t="shared" si="6"/>
        <v>1443396</v>
      </c>
      <c r="AV251" s="41">
        <f t="shared" si="6"/>
        <v>1454047</v>
      </c>
      <c r="AW251" s="41">
        <f t="shared" si="6"/>
        <v>1453382</v>
      </c>
      <c r="AX251" s="41">
        <f t="shared" si="6"/>
        <v>1457591</v>
      </c>
      <c r="AY251" s="41">
        <f t="shared" si="6"/>
        <v>1477037</v>
      </c>
      <c r="AZ251" s="41">
        <f t="shared" si="6"/>
        <v>1492867</v>
      </c>
      <c r="BA251" s="41">
        <f t="shared" si="6"/>
        <v>1499782</v>
      </c>
      <c r="BB251" s="41">
        <f t="shared" si="6"/>
        <v>1499025</v>
      </c>
      <c r="BC251" s="41">
        <f t="shared" si="6"/>
        <v>1509899</v>
      </c>
      <c r="BD251" s="41">
        <f t="shared" si="6"/>
        <v>1526161.0000000002</v>
      </c>
      <c r="BE251" s="41">
        <f t="shared" si="6"/>
        <v>1534824.0000000002</v>
      </c>
      <c r="BF251" s="41">
        <f t="shared" si="6"/>
        <v>1533887.0000000005</v>
      </c>
      <c r="BG251" s="41">
        <v>1546552</v>
      </c>
      <c r="BH251" s="41">
        <v>1562610</v>
      </c>
      <c r="BI251" s="41">
        <v>1572330</v>
      </c>
      <c r="BJ251" s="41">
        <v>1570910</v>
      </c>
      <c r="BK251" s="41">
        <v>1587344</v>
      </c>
      <c r="BL251" s="41">
        <v>1599918</v>
      </c>
      <c r="BM251" s="41">
        <v>1609257</v>
      </c>
      <c r="BN251" s="41">
        <v>1607641</v>
      </c>
      <c r="BO251" s="41">
        <v>1621201</v>
      </c>
      <c r="BP251" s="41">
        <v>1636642</v>
      </c>
      <c r="BQ251" s="41">
        <v>1644332</v>
      </c>
      <c r="BR251" s="41">
        <v>1642040</v>
      </c>
    </row>
    <row r="252" spans="1:70" x14ac:dyDescent="0.25">
      <c r="B252" s="18"/>
      <c r="C252" s="30" t="s">
        <v>287</v>
      </c>
      <c r="D252" s="41">
        <f>SUM(D205:D250)</f>
        <v>55752</v>
      </c>
      <c r="E252" s="41">
        <f t="shared" ref="E252:BF252" si="7">SUM(E205:E250)</f>
        <v>58411</v>
      </c>
      <c r="F252" s="41">
        <f t="shared" si="7"/>
        <v>58867</v>
      </c>
      <c r="G252" s="41">
        <f t="shared" si="7"/>
        <v>61242</v>
      </c>
      <c r="H252" s="41">
        <f t="shared" si="7"/>
        <v>61669</v>
      </c>
      <c r="I252" s="41">
        <f t="shared" si="7"/>
        <v>60592</v>
      </c>
      <c r="J252" s="41">
        <f t="shared" si="7"/>
        <v>60739</v>
      </c>
      <c r="K252" s="41">
        <f t="shared" si="7"/>
        <v>61952</v>
      </c>
      <c r="L252" s="41">
        <f t="shared" si="7"/>
        <v>62055</v>
      </c>
      <c r="M252" s="41">
        <f t="shared" si="7"/>
        <v>63897</v>
      </c>
      <c r="N252" s="41">
        <f t="shared" si="7"/>
        <v>63580</v>
      </c>
      <c r="O252" s="41">
        <f t="shared" si="7"/>
        <v>65166</v>
      </c>
      <c r="P252" s="41">
        <f t="shared" si="7"/>
        <v>64641</v>
      </c>
      <c r="Q252" s="41">
        <f t="shared" si="7"/>
        <v>65794</v>
      </c>
      <c r="R252" s="41">
        <f t="shared" si="7"/>
        <v>65278</v>
      </c>
      <c r="S252" s="41">
        <f t="shared" si="7"/>
        <v>63964</v>
      </c>
      <c r="T252" s="41">
        <f t="shared" si="7"/>
        <v>66103</v>
      </c>
      <c r="U252" s="41">
        <f t="shared" si="7"/>
        <v>64823</v>
      </c>
      <c r="V252" s="41">
        <f t="shared" si="7"/>
        <v>64704</v>
      </c>
      <c r="W252" s="41">
        <f t="shared" si="7"/>
        <v>64382</v>
      </c>
      <c r="X252" s="41">
        <f t="shared" si="7"/>
        <v>65905</v>
      </c>
      <c r="Y252" s="41">
        <f t="shared" si="7"/>
        <v>65521</v>
      </c>
      <c r="Z252" s="41">
        <f t="shared" si="7"/>
        <v>65384</v>
      </c>
      <c r="AA252" s="41">
        <f t="shared" si="7"/>
        <v>64631</v>
      </c>
      <c r="AB252" s="41">
        <f t="shared" si="7"/>
        <v>65838</v>
      </c>
      <c r="AC252" s="41">
        <f t="shared" si="7"/>
        <v>65728</v>
      </c>
      <c r="AD252" s="41">
        <f t="shared" si="7"/>
        <v>65413</v>
      </c>
      <c r="AE252" s="41">
        <f t="shared" si="7"/>
        <v>64808</v>
      </c>
      <c r="AF252" s="41">
        <f t="shared" si="7"/>
        <v>66145</v>
      </c>
      <c r="AG252" s="41">
        <f t="shared" si="7"/>
        <v>65986</v>
      </c>
      <c r="AH252" s="41">
        <f t="shared" si="7"/>
        <v>65817</v>
      </c>
      <c r="AI252" s="41">
        <f t="shared" si="7"/>
        <v>65155</v>
      </c>
      <c r="AJ252" s="41">
        <f t="shared" si="7"/>
        <v>67353</v>
      </c>
      <c r="AK252" s="41">
        <f t="shared" si="7"/>
        <v>66878</v>
      </c>
      <c r="AL252" s="41">
        <f t="shared" si="7"/>
        <v>66608</v>
      </c>
      <c r="AM252" s="41">
        <f t="shared" si="7"/>
        <v>66003</v>
      </c>
      <c r="AN252" s="41">
        <f t="shared" si="7"/>
        <v>67537</v>
      </c>
      <c r="AO252" s="41">
        <f t="shared" si="7"/>
        <v>67718</v>
      </c>
      <c r="AP252" s="41">
        <f t="shared" si="7"/>
        <v>67729</v>
      </c>
      <c r="AQ252" s="41">
        <f t="shared" si="7"/>
        <v>67342</v>
      </c>
      <c r="AR252" s="41">
        <f t="shared" si="7"/>
        <v>68453</v>
      </c>
      <c r="AS252" s="41">
        <f t="shared" si="7"/>
        <v>68595</v>
      </c>
      <c r="AT252" s="41">
        <f t="shared" si="7"/>
        <v>68384</v>
      </c>
      <c r="AU252" s="41">
        <f t="shared" si="7"/>
        <v>67877</v>
      </c>
      <c r="AV252" s="41">
        <f t="shared" si="7"/>
        <v>68803</v>
      </c>
      <c r="AW252" s="41">
        <f t="shared" si="7"/>
        <v>68926</v>
      </c>
      <c r="AX252" s="41">
        <f t="shared" si="7"/>
        <v>68698</v>
      </c>
      <c r="AY252" s="41">
        <f t="shared" si="7"/>
        <v>68388</v>
      </c>
      <c r="AZ252" s="41">
        <f t="shared" si="7"/>
        <v>69882</v>
      </c>
      <c r="BA252" s="41">
        <f t="shared" si="7"/>
        <v>70251</v>
      </c>
      <c r="BB252" s="41">
        <f t="shared" si="7"/>
        <v>70493</v>
      </c>
      <c r="BC252" s="41">
        <f t="shared" si="7"/>
        <v>70316</v>
      </c>
      <c r="BD252" s="41">
        <f t="shared" si="7"/>
        <v>71856</v>
      </c>
      <c r="BE252" s="41">
        <f t="shared" si="7"/>
        <v>72191</v>
      </c>
      <c r="BF252" s="41">
        <f t="shared" si="7"/>
        <v>72202</v>
      </c>
      <c r="BG252" s="41">
        <v>72331</v>
      </c>
      <c r="BH252" s="41">
        <v>74000</v>
      </c>
      <c r="BI252" s="41">
        <v>74475</v>
      </c>
      <c r="BJ252" s="41">
        <v>74723</v>
      </c>
      <c r="BK252" s="41">
        <v>74537</v>
      </c>
      <c r="BL252" s="41">
        <v>75468</v>
      </c>
      <c r="BM252" s="41">
        <v>75677</v>
      </c>
      <c r="BN252" s="41">
        <v>75794</v>
      </c>
      <c r="BO252" s="41">
        <v>75418</v>
      </c>
      <c r="BP252" s="41">
        <v>76377</v>
      </c>
      <c r="BQ252" s="41">
        <v>76672</v>
      </c>
      <c r="BR252" s="41">
        <v>76519</v>
      </c>
    </row>
    <row r="255" spans="1:70" ht="18" thickBot="1" x14ac:dyDescent="0.35">
      <c r="A255" s="28"/>
      <c r="B255" s="37" t="s">
        <v>291</v>
      </c>
      <c r="BO255" s="121"/>
    </row>
    <row r="256" spans="1:70" ht="18" thickTop="1" x14ac:dyDescent="0.35">
      <c r="B256" s="22" t="s">
        <v>126</v>
      </c>
      <c r="C256" s="22" t="s">
        <v>127</v>
      </c>
      <c r="D256" s="40">
        <v>38533</v>
      </c>
      <c r="E256" s="40">
        <v>38717</v>
      </c>
      <c r="F256" s="40">
        <v>38898</v>
      </c>
      <c r="G256" s="40">
        <v>39082</v>
      </c>
      <c r="H256" s="40">
        <v>39263</v>
      </c>
      <c r="I256" s="40">
        <v>39447</v>
      </c>
      <c r="J256" s="40">
        <v>39629</v>
      </c>
      <c r="K256" s="40">
        <v>39813</v>
      </c>
      <c r="L256" s="40">
        <v>39994</v>
      </c>
      <c r="M256" s="40">
        <v>40178</v>
      </c>
      <c r="N256" s="40">
        <v>40359</v>
      </c>
      <c r="O256" s="40">
        <v>40543</v>
      </c>
      <c r="P256" s="40">
        <v>40724</v>
      </c>
      <c r="Q256" s="40">
        <v>40908</v>
      </c>
      <c r="R256" s="40">
        <v>41090</v>
      </c>
      <c r="S256" s="40">
        <v>41182</v>
      </c>
      <c r="T256" s="40">
        <v>41274</v>
      </c>
      <c r="U256" s="40">
        <v>41364</v>
      </c>
      <c r="V256" s="40">
        <v>41455</v>
      </c>
      <c r="W256" s="40">
        <v>41547</v>
      </c>
      <c r="X256" s="40">
        <v>41639</v>
      </c>
      <c r="Y256" s="40">
        <v>41729</v>
      </c>
      <c r="Z256" s="40">
        <v>41820</v>
      </c>
      <c r="AA256" s="40">
        <v>41912</v>
      </c>
      <c r="AB256" s="40">
        <v>42004</v>
      </c>
      <c r="AC256" s="40">
        <v>42094</v>
      </c>
      <c r="AD256" s="40">
        <v>42185</v>
      </c>
      <c r="AE256" s="40">
        <v>42277</v>
      </c>
      <c r="AF256" s="40">
        <v>42369</v>
      </c>
      <c r="AG256" s="40">
        <v>42460</v>
      </c>
      <c r="AH256" s="40">
        <v>42551</v>
      </c>
      <c r="AI256" s="40">
        <v>42643</v>
      </c>
      <c r="AJ256" s="40">
        <v>42735</v>
      </c>
      <c r="AK256" s="40">
        <v>42825</v>
      </c>
      <c r="AL256" s="40">
        <v>42916</v>
      </c>
      <c r="AM256" s="40">
        <v>43008</v>
      </c>
      <c r="AN256" s="40">
        <v>43100</v>
      </c>
      <c r="AO256" s="40">
        <v>43190</v>
      </c>
      <c r="AP256" s="40">
        <v>43281</v>
      </c>
      <c r="AQ256" s="40">
        <v>43373</v>
      </c>
      <c r="AR256" s="40">
        <v>43465</v>
      </c>
      <c r="AS256" s="40">
        <v>43555</v>
      </c>
      <c r="AT256" s="40">
        <v>43646</v>
      </c>
      <c r="AU256" s="40">
        <v>43738</v>
      </c>
      <c r="AV256" s="40">
        <v>43830</v>
      </c>
      <c r="AW256" s="40">
        <v>43921</v>
      </c>
      <c r="AX256" s="40">
        <v>44012</v>
      </c>
      <c r="AY256" s="40">
        <v>44104</v>
      </c>
      <c r="AZ256" s="40">
        <v>44196</v>
      </c>
      <c r="BA256" s="40">
        <v>44286</v>
      </c>
      <c r="BB256" s="40">
        <v>44377</v>
      </c>
      <c r="BC256" s="40">
        <v>44469</v>
      </c>
      <c r="BD256" s="40">
        <v>44561</v>
      </c>
      <c r="BE256" s="40">
        <v>44651</v>
      </c>
      <c r="BF256" s="40">
        <v>44742</v>
      </c>
      <c r="BG256" s="40">
        <v>44834</v>
      </c>
      <c r="BH256" s="40">
        <v>44926</v>
      </c>
      <c r="BI256" s="40">
        <v>45016</v>
      </c>
      <c r="BJ256" s="40">
        <v>45107</v>
      </c>
      <c r="BK256" s="40">
        <v>45199</v>
      </c>
      <c r="BL256" s="40">
        <v>45291</v>
      </c>
      <c r="BM256" s="40">
        <v>45382</v>
      </c>
      <c r="BN256" s="40">
        <v>45473</v>
      </c>
      <c r="BO256" s="40">
        <v>45565</v>
      </c>
      <c r="BP256" s="40">
        <v>45657</v>
      </c>
      <c r="BQ256" s="40">
        <v>45747</v>
      </c>
      <c r="BR256" s="40">
        <v>45838</v>
      </c>
    </row>
    <row r="257" spans="2:70" x14ac:dyDescent="0.25">
      <c r="B257" s="18" t="s">
        <v>131</v>
      </c>
      <c r="C257" s="18" t="s">
        <v>11</v>
      </c>
      <c r="D257" s="31">
        <v>53766</v>
      </c>
      <c r="E257" s="31">
        <v>57449</v>
      </c>
      <c r="F257" s="31">
        <v>61198</v>
      </c>
      <c r="G257" s="31">
        <v>65788</v>
      </c>
      <c r="H257" s="31">
        <v>70016</v>
      </c>
      <c r="I257" s="31">
        <v>74844</v>
      </c>
      <c r="J257" s="31">
        <v>79526</v>
      </c>
      <c r="K257" s="31">
        <v>84760</v>
      </c>
      <c r="L257" s="31">
        <v>88314</v>
      </c>
      <c r="M257" s="31">
        <v>92238</v>
      </c>
      <c r="N257" s="31">
        <v>95523</v>
      </c>
      <c r="O257" s="31">
        <v>99322</v>
      </c>
      <c r="P257" s="31">
        <v>102579</v>
      </c>
      <c r="Q257" s="31">
        <v>106853</v>
      </c>
      <c r="R257" s="31">
        <v>110726</v>
      </c>
      <c r="S257" s="31">
        <v>112613</v>
      </c>
      <c r="T257" s="31">
        <v>114941</v>
      </c>
      <c r="U257" s="31">
        <v>117110</v>
      </c>
      <c r="V257" s="31">
        <v>118850</v>
      </c>
      <c r="W257" s="31">
        <v>119397</v>
      </c>
      <c r="X257" s="31">
        <v>122860</v>
      </c>
      <c r="Y257" s="31">
        <v>124339</v>
      </c>
      <c r="Z257" s="31">
        <v>125001</v>
      </c>
      <c r="AA257" s="31">
        <v>125914</v>
      </c>
      <c r="AB257" s="31">
        <v>127290</v>
      </c>
      <c r="AC257" s="31">
        <v>128014</v>
      </c>
      <c r="AD257" s="31">
        <v>127069</v>
      </c>
      <c r="AE257" s="31">
        <v>128561</v>
      </c>
      <c r="AF257" s="31">
        <v>129432</v>
      </c>
      <c r="AG257" s="31">
        <v>129642</v>
      </c>
      <c r="AH257" s="31">
        <v>129558</v>
      </c>
      <c r="AI257" s="31">
        <v>129134</v>
      </c>
      <c r="AJ257" s="31">
        <v>128949</v>
      </c>
      <c r="AK257" s="31">
        <v>128184</v>
      </c>
      <c r="AL257" s="31">
        <v>127466</v>
      </c>
      <c r="AM257" s="31">
        <v>126893</v>
      </c>
      <c r="AN257" s="31">
        <v>126640</v>
      </c>
      <c r="AO257" s="31">
        <v>126258</v>
      </c>
      <c r="AP257" s="31">
        <v>125502</v>
      </c>
      <c r="AQ257" s="31">
        <v>124870</v>
      </c>
      <c r="AR257" s="31">
        <v>124645</v>
      </c>
      <c r="AS257" s="31">
        <v>124248</v>
      </c>
      <c r="AT257" s="31">
        <v>123719</v>
      </c>
      <c r="AU257" s="31">
        <v>123442</v>
      </c>
      <c r="AV257" s="31">
        <v>123251</v>
      </c>
      <c r="AW257" s="31">
        <v>122994</v>
      </c>
      <c r="AX257" s="31">
        <v>123358</v>
      </c>
      <c r="AY257" s="31">
        <v>124143</v>
      </c>
      <c r="AZ257" s="31">
        <v>124926</v>
      </c>
      <c r="BA257" s="31">
        <v>125213</v>
      </c>
      <c r="BB257" s="31">
        <v>125350</v>
      </c>
      <c r="BC257" s="31">
        <v>125713</v>
      </c>
      <c r="BD257" s="31">
        <v>126623</v>
      </c>
      <c r="BE257" s="31">
        <v>127164</v>
      </c>
      <c r="BF257" s="31">
        <v>127328</v>
      </c>
      <c r="BG257" s="31">
        <v>127903</v>
      </c>
      <c r="BH257" s="31">
        <v>128773</v>
      </c>
      <c r="BI257" s="31">
        <v>129299</v>
      </c>
      <c r="BJ257" s="31">
        <v>129526</v>
      </c>
      <c r="BK257" s="31">
        <v>130044</v>
      </c>
      <c r="BL257" s="31">
        <v>130679</v>
      </c>
      <c r="BM257" s="31">
        <v>126951</v>
      </c>
      <c r="BN257" s="31">
        <v>131628</v>
      </c>
      <c r="BO257" s="31">
        <v>132129</v>
      </c>
      <c r="BP257" s="31">
        <v>132826</v>
      </c>
      <c r="BQ257" s="31">
        <v>133253</v>
      </c>
      <c r="BR257" s="31">
        <v>132556</v>
      </c>
    </row>
    <row r="258" spans="2:70" x14ac:dyDescent="0.25">
      <c r="B258" s="18" t="s">
        <v>132</v>
      </c>
      <c r="C258" s="18" t="s">
        <v>13</v>
      </c>
      <c r="D258" s="31">
        <v>1037037</v>
      </c>
      <c r="E258" s="31">
        <v>1058745</v>
      </c>
      <c r="F258" s="31">
        <v>1079609</v>
      </c>
      <c r="G258" s="31">
        <v>1102478</v>
      </c>
      <c r="H258" s="31">
        <v>1123428</v>
      </c>
      <c r="I258" s="31">
        <v>1144417</v>
      </c>
      <c r="J258" s="31">
        <v>1160083</v>
      </c>
      <c r="K258" s="31">
        <v>1176298</v>
      </c>
      <c r="L258" s="31">
        <v>1187848</v>
      </c>
      <c r="M258" s="31">
        <v>1200052</v>
      </c>
      <c r="N258" s="31">
        <v>1205743</v>
      </c>
      <c r="O258" s="31">
        <v>1224786</v>
      </c>
      <c r="P258" s="31">
        <v>1235199</v>
      </c>
      <c r="Q258" s="31">
        <v>1251802</v>
      </c>
      <c r="R258" s="31">
        <v>1271272</v>
      </c>
      <c r="S258" s="31">
        <v>1282769</v>
      </c>
      <c r="T258" s="31">
        <v>1293111</v>
      </c>
      <c r="U258" s="31">
        <v>1303661</v>
      </c>
      <c r="V258" s="31">
        <v>1314536</v>
      </c>
      <c r="W258" s="31">
        <v>1315655</v>
      </c>
      <c r="X258" s="31">
        <v>1327953</v>
      </c>
      <c r="Y258" s="31">
        <v>1332247</v>
      </c>
      <c r="Z258" s="31">
        <v>1336802</v>
      </c>
      <c r="AA258" s="31">
        <v>1340635</v>
      </c>
      <c r="AB258" s="31">
        <v>1343817</v>
      </c>
      <c r="AC258" s="31">
        <v>1346682</v>
      </c>
      <c r="AD258" s="31">
        <v>1338986</v>
      </c>
      <c r="AE258" s="31">
        <v>1351421</v>
      </c>
      <c r="AF258" s="31">
        <v>1354357</v>
      </c>
      <c r="AG258" s="31">
        <v>1356329</v>
      </c>
      <c r="AH258" s="31">
        <v>1357317</v>
      </c>
      <c r="AI258" s="31">
        <v>1358044</v>
      </c>
      <c r="AJ258" s="31">
        <v>1357817</v>
      </c>
      <c r="AK258" s="31">
        <v>1356940</v>
      </c>
      <c r="AL258" s="31">
        <v>1356906</v>
      </c>
      <c r="AM258" s="31">
        <v>1357944</v>
      </c>
      <c r="AN258" s="31">
        <v>1359679</v>
      </c>
      <c r="AO258" s="31">
        <v>1360566</v>
      </c>
      <c r="AP258" s="31">
        <v>1361114</v>
      </c>
      <c r="AQ258" s="31">
        <v>1361438</v>
      </c>
      <c r="AR258" s="31">
        <v>1363133</v>
      </c>
      <c r="AS258" s="31">
        <v>1363711</v>
      </c>
      <c r="AT258" s="31">
        <v>1365004</v>
      </c>
      <c r="AU258" s="31">
        <v>1367085</v>
      </c>
      <c r="AV258" s="31">
        <v>1369679</v>
      </c>
      <c r="AW258" s="31">
        <v>1369886</v>
      </c>
      <c r="AX258" s="31">
        <v>1370918</v>
      </c>
      <c r="AY258" s="31">
        <v>1378339</v>
      </c>
      <c r="AZ258" s="31">
        <v>1386093</v>
      </c>
      <c r="BA258" s="31">
        <v>1393082</v>
      </c>
      <c r="BB258" s="31">
        <v>1401066</v>
      </c>
      <c r="BC258" s="31">
        <v>1407352</v>
      </c>
      <c r="BD258" s="31">
        <v>1414131</v>
      </c>
      <c r="BE258" s="31">
        <v>1420029</v>
      </c>
      <c r="BF258" s="31">
        <v>1429654</v>
      </c>
      <c r="BG258" s="31">
        <v>1437005</v>
      </c>
      <c r="BH258" s="31">
        <v>1446452</v>
      </c>
      <c r="BI258" s="31">
        <v>1457184</v>
      </c>
      <c r="BJ258" s="31">
        <v>1471326</v>
      </c>
      <c r="BK258" s="31">
        <v>1484903</v>
      </c>
      <c r="BL258" s="31">
        <v>1497492</v>
      </c>
      <c r="BM258" s="31">
        <v>1479495</v>
      </c>
      <c r="BN258" s="31">
        <v>1526027</v>
      </c>
      <c r="BO258" s="31">
        <v>1540139</v>
      </c>
      <c r="BP258" s="31">
        <v>1554183</v>
      </c>
      <c r="BQ258" s="31">
        <v>1565931</v>
      </c>
      <c r="BR258" s="31">
        <v>1571850</v>
      </c>
    </row>
    <row r="259" spans="2:70" x14ac:dyDescent="0.25">
      <c r="B259" s="18" t="s">
        <v>133</v>
      </c>
      <c r="C259" s="18" t="s">
        <v>15</v>
      </c>
      <c r="D259" s="31">
        <v>101099</v>
      </c>
      <c r="E259" s="31">
        <v>104420</v>
      </c>
      <c r="F259" s="31">
        <v>107641</v>
      </c>
      <c r="G259" s="31">
        <v>111531</v>
      </c>
      <c r="H259" s="31">
        <v>116334</v>
      </c>
      <c r="I259" s="31">
        <v>120872</v>
      </c>
      <c r="J259" s="31">
        <v>126028</v>
      </c>
      <c r="K259" s="31">
        <v>130666</v>
      </c>
      <c r="L259" s="31">
        <v>134525</v>
      </c>
      <c r="M259" s="31">
        <v>138351</v>
      </c>
      <c r="N259" s="31">
        <v>142196</v>
      </c>
      <c r="O259" s="31">
        <v>146098</v>
      </c>
      <c r="P259" s="31">
        <v>149530</v>
      </c>
      <c r="Q259" s="31">
        <v>153184</v>
      </c>
      <c r="R259" s="31">
        <v>157348</v>
      </c>
      <c r="S259" s="31">
        <v>160643</v>
      </c>
      <c r="T259" s="31">
        <v>163647</v>
      </c>
      <c r="U259" s="31">
        <v>166333</v>
      </c>
      <c r="V259" s="31">
        <v>169355</v>
      </c>
      <c r="W259" s="31">
        <v>171097</v>
      </c>
      <c r="X259" s="31">
        <v>179322</v>
      </c>
      <c r="Y259" s="31">
        <v>181591</v>
      </c>
      <c r="Z259" s="31">
        <v>184230</v>
      </c>
      <c r="AA259" s="31">
        <v>186556</v>
      </c>
      <c r="AB259" s="31">
        <v>188847</v>
      </c>
      <c r="AC259" s="31">
        <v>190885</v>
      </c>
      <c r="AD259" s="31">
        <v>191342</v>
      </c>
      <c r="AE259" s="31">
        <v>194476</v>
      </c>
      <c r="AF259" s="31">
        <v>196274</v>
      </c>
      <c r="AG259" s="31">
        <v>197522</v>
      </c>
      <c r="AH259" s="31">
        <v>198869</v>
      </c>
      <c r="AI259" s="31">
        <v>200152</v>
      </c>
      <c r="AJ259" s="31">
        <v>201012</v>
      </c>
      <c r="AK259" s="31">
        <v>201960</v>
      </c>
      <c r="AL259" s="31">
        <v>203542</v>
      </c>
      <c r="AM259" s="31">
        <v>204888</v>
      </c>
      <c r="AN259" s="31">
        <v>206224</v>
      </c>
      <c r="AO259" s="31">
        <v>207491</v>
      </c>
      <c r="AP259" s="31">
        <v>208942</v>
      </c>
      <c r="AQ259" s="31">
        <v>210874</v>
      </c>
      <c r="AR259" s="31">
        <v>212602</v>
      </c>
      <c r="AS259" s="31">
        <v>214084</v>
      </c>
      <c r="AT259" s="31">
        <v>215701</v>
      </c>
      <c r="AU259" s="31">
        <v>216980</v>
      </c>
      <c r="AV259" s="31">
        <v>218661</v>
      </c>
      <c r="AW259" s="31">
        <v>220335</v>
      </c>
      <c r="AX259" s="31">
        <v>222828</v>
      </c>
      <c r="AY259" s="31">
        <v>225404</v>
      </c>
      <c r="AZ259" s="31">
        <v>228535</v>
      </c>
      <c r="BA259" s="31">
        <v>231699</v>
      </c>
      <c r="BB259" s="31">
        <v>235217</v>
      </c>
      <c r="BC259" s="31">
        <v>238382</v>
      </c>
      <c r="BD259" s="31">
        <v>241858</v>
      </c>
      <c r="BE259" s="31">
        <v>244866</v>
      </c>
      <c r="BF259" s="31">
        <v>247832</v>
      </c>
      <c r="BG259" s="31">
        <v>250630</v>
      </c>
      <c r="BH259" s="31">
        <v>253898</v>
      </c>
      <c r="BI259" s="31">
        <v>256641</v>
      </c>
      <c r="BJ259" s="31">
        <v>260297</v>
      </c>
      <c r="BK259" s="31">
        <v>263280</v>
      </c>
      <c r="BL259" s="31">
        <v>267716</v>
      </c>
      <c r="BM259" s="31">
        <v>265288</v>
      </c>
      <c r="BN259" s="31">
        <v>274650</v>
      </c>
      <c r="BO259" s="31">
        <v>277967</v>
      </c>
      <c r="BP259" s="31">
        <v>281743</v>
      </c>
      <c r="BQ259" s="31">
        <v>285361</v>
      </c>
      <c r="BR259" s="31">
        <v>288299</v>
      </c>
    </row>
    <row r="260" spans="2:70" x14ac:dyDescent="0.25">
      <c r="B260" s="18" t="s">
        <v>134</v>
      </c>
      <c r="C260" s="18" t="s">
        <v>17</v>
      </c>
      <c r="D260" s="31">
        <v>97196</v>
      </c>
      <c r="E260" s="31">
        <v>102536</v>
      </c>
      <c r="F260" s="31">
        <v>108408</v>
      </c>
      <c r="G260" s="31">
        <v>114342</v>
      </c>
      <c r="H260" s="31">
        <v>121213</v>
      </c>
      <c r="I260" s="31">
        <v>127588</v>
      </c>
      <c r="J260" s="31">
        <v>134626</v>
      </c>
      <c r="K260" s="31">
        <v>139844</v>
      </c>
      <c r="L260" s="31">
        <v>144569</v>
      </c>
      <c r="M260" s="31">
        <v>149735</v>
      </c>
      <c r="N260" s="31">
        <v>155398</v>
      </c>
      <c r="O260" s="31">
        <v>161400</v>
      </c>
      <c r="P260" s="31">
        <v>166796</v>
      </c>
      <c r="Q260" s="31">
        <v>173001</v>
      </c>
      <c r="R260" s="31">
        <v>181102</v>
      </c>
      <c r="S260" s="31">
        <v>185122</v>
      </c>
      <c r="T260" s="31">
        <v>188992</v>
      </c>
      <c r="U260" s="31">
        <v>192949</v>
      </c>
      <c r="V260" s="31">
        <v>196567</v>
      </c>
      <c r="W260" s="31">
        <v>198482</v>
      </c>
      <c r="X260" s="31">
        <v>201734</v>
      </c>
      <c r="Y260" s="31">
        <v>204398</v>
      </c>
      <c r="Z260" s="31">
        <v>207268</v>
      </c>
      <c r="AA260" s="31">
        <v>209998</v>
      </c>
      <c r="AB260" s="31">
        <v>212704</v>
      </c>
      <c r="AC260" s="31">
        <v>215431</v>
      </c>
      <c r="AD260" s="31">
        <v>216117</v>
      </c>
      <c r="AE260" s="31">
        <v>219573</v>
      </c>
      <c r="AF260" s="31">
        <v>221786</v>
      </c>
      <c r="AG260" s="31">
        <v>223417</v>
      </c>
      <c r="AH260" s="31">
        <v>225262</v>
      </c>
      <c r="AI260" s="31">
        <v>226915</v>
      </c>
      <c r="AJ260" s="31">
        <v>228039</v>
      </c>
      <c r="AK260" s="31">
        <v>229396</v>
      </c>
      <c r="AL260" s="31">
        <v>231084</v>
      </c>
      <c r="AM260" s="31">
        <v>232172</v>
      </c>
      <c r="AN260" s="31">
        <v>233420</v>
      </c>
      <c r="AO260" s="31">
        <v>234857</v>
      </c>
      <c r="AP260" s="31">
        <v>236388</v>
      </c>
      <c r="AQ260" s="31">
        <v>237913</v>
      </c>
      <c r="AR260" s="31">
        <v>239449</v>
      </c>
      <c r="AS260" s="31">
        <v>240667</v>
      </c>
      <c r="AT260" s="31">
        <v>242166</v>
      </c>
      <c r="AU260" s="31">
        <v>243501</v>
      </c>
      <c r="AV260" s="31">
        <v>244888</v>
      </c>
      <c r="AW260" s="31">
        <v>246364</v>
      </c>
      <c r="AX260" s="31">
        <v>248368</v>
      </c>
      <c r="AY260" s="31">
        <v>250595</v>
      </c>
      <c r="AZ260" s="31">
        <v>253969</v>
      </c>
      <c r="BA260" s="31">
        <v>256085</v>
      </c>
      <c r="BB260" s="31">
        <v>258901</v>
      </c>
      <c r="BC260" s="31">
        <v>261046</v>
      </c>
      <c r="BD260" s="31">
        <v>262623</v>
      </c>
      <c r="BE260" s="31">
        <v>264380</v>
      </c>
      <c r="BF260" s="31">
        <v>263850</v>
      </c>
      <c r="BG260" s="31">
        <v>265025</v>
      </c>
      <c r="BH260" s="31">
        <v>266359</v>
      </c>
      <c r="BI260" s="31">
        <v>267377</v>
      </c>
      <c r="BJ260" s="31">
        <v>269064</v>
      </c>
      <c r="BK260" s="31">
        <v>271025</v>
      </c>
      <c r="BL260" s="31">
        <v>272183</v>
      </c>
      <c r="BM260" s="31">
        <v>264959</v>
      </c>
      <c r="BN260" s="31">
        <v>274569</v>
      </c>
      <c r="BO260" s="31">
        <v>275304</v>
      </c>
      <c r="BP260" s="31">
        <v>276832</v>
      </c>
      <c r="BQ260" s="31">
        <v>278078</v>
      </c>
      <c r="BR260" s="31">
        <v>278484</v>
      </c>
    </row>
    <row r="261" spans="2:70" x14ac:dyDescent="0.25">
      <c r="B261" s="18" t="s">
        <v>135</v>
      </c>
      <c r="C261" s="18" t="s">
        <v>19</v>
      </c>
      <c r="D261" s="31">
        <v>40406</v>
      </c>
      <c r="E261" s="31">
        <v>40668</v>
      </c>
      <c r="F261" s="31">
        <v>41009</v>
      </c>
      <c r="G261" s="31">
        <v>41470</v>
      </c>
      <c r="H261" s="31">
        <v>41961</v>
      </c>
      <c r="I261" s="31">
        <v>42342</v>
      </c>
      <c r="J261" s="31">
        <v>42728</v>
      </c>
      <c r="K261" s="31">
        <v>43015</v>
      </c>
      <c r="L261" s="31">
        <v>43248</v>
      </c>
      <c r="M261" s="31">
        <v>43288</v>
      </c>
      <c r="N261" s="31">
        <v>43359</v>
      </c>
      <c r="O261" s="31">
        <v>43653</v>
      </c>
      <c r="P261" s="31">
        <v>44092</v>
      </c>
      <c r="Q261" s="31">
        <v>44414</v>
      </c>
      <c r="R261" s="31">
        <v>44918</v>
      </c>
      <c r="S261" s="31">
        <v>45101</v>
      </c>
      <c r="T261" s="31">
        <v>45345</v>
      </c>
      <c r="U261" s="31">
        <v>45568</v>
      </c>
      <c r="V261" s="31">
        <v>45797</v>
      </c>
      <c r="W261" s="31">
        <v>45400</v>
      </c>
      <c r="X261" s="31">
        <v>46849</v>
      </c>
      <c r="Y261" s="31">
        <v>46840</v>
      </c>
      <c r="Z261" s="31">
        <v>46890</v>
      </c>
      <c r="AA261" s="31">
        <v>46957</v>
      </c>
      <c r="AB261" s="31">
        <v>46954</v>
      </c>
      <c r="AC261" s="31">
        <v>46822</v>
      </c>
      <c r="AD261" s="31">
        <v>46390</v>
      </c>
      <c r="AE261" s="31">
        <v>46847</v>
      </c>
      <c r="AF261" s="31">
        <v>46747</v>
      </c>
      <c r="AG261" s="31">
        <v>46637</v>
      </c>
      <c r="AH261" s="31">
        <v>46540</v>
      </c>
      <c r="AI261" s="31">
        <v>46394</v>
      </c>
      <c r="AJ261" s="31">
        <v>46366</v>
      </c>
      <c r="AK261" s="31">
        <v>46221</v>
      </c>
      <c r="AL261" s="31">
        <v>46294</v>
      </c>
      <c r="AM261" s="31">
        <v>46283</v>
      </c>
      <c r="AN261" s="31">
        <v>46351</v>
      </c>
      <c r="AO261" s="31">
        <v>46329</v>
      </c>
      <c r="AP261" s="31">
        <v>46439</v>
      </c>
      <c r="AQ261" s="31">
        <v>46582</v>
      </c>
      <c r="AR261" s="31">
        <v>46680</v>
      </c>
      <c r="AS261" s="31">
        <v>46738</v>
      </c>
      <c r="AT261" s="31">
        <v>46898</v>
      </c>
      <c r="AU261" s="31">
        <v>46947</v>
      </c>
      <c r="AV261" s="31">
        <v>47014</v>
      </c>
      <c r="AW261" s="31">
        <v>46958</v>
      </c>
      <c r="AX261" s="31">
        <v>47273</v>
      </c>
      <c r="AY261" s="31">
        <v>47551</v>
      </c>
      <c r="AZ261" s="31">
        <v>47764</v>
      </c>
      <c r="BA261" s="31">
        <v>48114</v>
      </c>
      <c r="BB261" s="31">
        <v>48359</v>
      </c>
      <c r="BC261" s="31">
        <v>48692</v>
      </c>
      <c r="BD261" s="31">
        <v>49023</v>
      </c>
      <c r="BE261" s="31">
        <v>49286</v>
      </c>
      <c r="BF261" s="31">
        <v>49636</v>
      </c>
      <c r="BG261" s="31">
        <v>49966</v>
      </c>
      <c r="BH261" s="31">
        <v>50246</v>
      </c>
      <c r="BI261" s="31">
        <v>50450</v>
      </c>
      <c r="BJ261" s="31">
        <v>50778</v>
      </c>
      <c r="BK261" s="31">
        <v>51341</v>
      </c>
      <c r="BL261" s="31">
        <v>52165</v>
      </c>
      <c r="BM261" s="31">
        <v>51587</v>
      </c>
      <c r="BN261" s="31">
        <v>53047</v>
      </c>
      <c r="BO261" s="31">
        <v>53630</v>
      </c>
      <c r="BP261" s="31">
        <v>53892</v>
      </c>
      <c r="BQ261" s="31">
        <v>54142</v>
      </c>
      <c r="BR261" s="31">
        <v>54450</v>
      </c>
    </row>
    <row r="262" spans="2:70" x14ac:dyDescent="0.25">
      <c r="B262" s="18" t="s">
        <v>136</v>
      </c>
      <c r="C262" s="18" t="s">
        <v>21</v>
      </c>
      <c r="D262" s="31">
        <v>118648</v>
      </c>
      <c r="E262" s="31">
        <v>120378</v>
      </c>
      <c r="F262" s="31">
        <v>122238</v>
      </c>
      <c r="G262" s="31">
        <v>123792</v>
      </c>
      <c r="H262" s="31">
        <v>125821</v>
      </c>
      <c r="I262" s="31">
        <v>128289</v>
      </c>
      <c r="J262" s="31">
        <v>130440</v>
      </c>
      <c r="K262" s="31">
        <v>132534</v>
      </c>
      <c r="L262" s="31">
        <v>134434</v>
      </c>
      <c r="M262" s="31">
        <v>136101</v>
      </c>
      <c r="N262" s="31">
        <v>137340</v>
      </c>
      <c r="O262" s="31">
        <v>138842</v>
      </c>
      <c r="P262" s="31">
        <v>140990</v>
      </c>
      <c r="Q262" s="31">
        <v>143146</v>
      </c>
      <c r="R262" s="31">
        <v>145010</v>
      </c>
      <c r="S262" s="31">
        <v>146604</v>
      </c>
      <c r="T262" s="31">
        <v>148192</v>
      </c>
      <c r="U262" s="31">
        <v>149485</v>
      </c>
      <c r="V262" s="31">
        <v>150759</v>
      </c>
      <c r="W262" s="31">
        <v>150469</v>
      </c>
      <c r="X262" s="31">
        <v>151892</v>
      </c>
      <c r="Y262" s="31">
        <v>152375</v>
      </c>
      <c r="Z262" s="31">
        <v>153035</v>
      </c>
      <c r="AA262" s="31">
        <v>153367</v>
      </c>
      <c r="AB262" s="31">
        <v>153676</v>
      </c>
      <c r="AC262" s="31">
        <v>153938</v>
      </c>
      <c r="AD262" s="31">
        <v>153277</v>
      </c>
      <c r="AE262" s="31">
        <v>154274</v>
      </c>
      <c r="AF262" s="31">
        <v>154202</v>
      </c>
      <c r="AG262" s="31">
        <v>154293</v>
      </c>
      <c r="AH262" s="31">
        <v>154609</v>
      </c>
      <c r="AI262" s="31">
        <v>154770</v>
      </c>
      <c r="AJ262" s="31">
        <v>154456</v>
      </c>
      <c r="AK262" s="31">
        <v>154282</v>
      </c>
      <c r="AL262" s="31">
        <v>154609</v>
      </c>
      <c r="AM262" s="31">
        <v>154860</v>
      </c>
      <c r="AN262" s="31">
        <v>155209</v>
      </c>
      <c r="AO262" s="31">
        <v>155604</v>
      </c>
      <c r="AP262" s="31">
        <v>156358</v>
      </c>
      <c r="AQ262" s="31">
        <v>156924</v>
      </c>
      <c r="AR262" s="31">
        <v>157520</v>
      </c>
      <c r="AS262" s="31">
        <v>157988</v>
      </c>
      <c r="AT262" s="31">
        <v>159078</v>
      </c>
      <c r="AU262" s="31">
        <v>159517</v>
      </c>
      <c r="AV262" s="31">
        <v>160116</v>
      </c>
      <c r="AW262" s="31">
        <v>160527</v>
      </c>
      <c r="AX262" s="31">
        <v>161537</v>
      </c>
      <c r="AY262" s="31">
        <v>162240</v>
      </c>
      <c r="AZ262" s="31">
        <v>164035</v>
      </c>
      <c r="BA262" s="31">
        <v>165373</v>
      </c>
      <c r="BB262" s="31">
        <v>167573</v>
      </c>
      <c r="BC262" s="31">
        <v>169211</v>
      </c>
      <c r="BD262" s="31">
        <v>170973</v>
      </c>
      <c r="BE262" s="31">
        <v>172737</v>
      </c>
      <c r="BF262" s="31">
        <v>175180</v>
      </c>
      <c r="BG262" s="31">
        <v>177264</v>
      </c>
      <c r="BH262" s="31">
        <v>179404</v>
      </c>
      <c r="BI262" s="31">
        <v>181457</v>
      </c>
      <c r="BJ262" s="31">
        <v>183998</v>
      </c>
      <c r="BK262" s="31">
        <v>186154</v>
      </c>
      <c r="BL262" s="31">
        <v>188762</v>
      </c>
      <c r="BM262" s="31">
        <v>188858</v>
      </c>
      <c r="BN262" s="31">
        <v>193913</v>
      </c>
      <c r="BO262" s="31">
        <v>196206</v>
      </c>
      <c r="BP262" s="31">
        <v>198303</v>
      </c>
      <c r="BQ262" s="31">
        <v>199817</v>
      </c>
      <c r="BR262" s="31">
        <v>201225</v>
      </c>
    </row>
    <row r="263" spans="2:70" x14ac:dyDescent="0.25">
      <c r="B263" s="18" t="s">
        <v>137</v>
      </c>
      <c r="C263" s="18" t="s">
        <v>23</v>
      </c>
      <c r="D263" s="31">
        <v>28665</v>
      </c>
      <c r="E263" s="31">
        <v>29462</v>
      </c>
      <c r="F263" s="31">
        <v>30208</v>
      </c>
      <c r="G263" s="31">
        <v>30937</v>
      </c>
      <c r="H263" s="31">
        <v>31493</v>
      </c>
      <c r="I263" s="31">
        <v>31921</v>
      </c>
      <c r="J263" s="31">
        <v>32378</v>
      </c>
      <c r="K263" s="31">
        <v>32707</v>
      </c>
      <c r="L263" s="31">
        <v>32828</v>
      </c>
      <c r="M263" s="31">
        <v>33109</v>
      </c>
      <c r="N263" s="31">
        <v>33160</v>
      </c>
      <c r="O263" s="31">
        <v>33374</v>
      </c>
      <c r="P263" s="31">
        <v>33463</v>
      </c>
      <c r="Q263" s="31">
        <v>33803</v>
      </c>
      <c r="R263" s="31">
        <v>34045</v>
      </c>
      <c r="S263" s="31">
        <v>34347</v>
      </c>
      <c r="T263" s="31">
        <v>34651</v>
      </c>
      <c r="U263" s="31">
        <v>34939</v>
      </c>
      <c r="V263" s="31">
        <v>35087</v>
      </c>
      <c r="W263" s="31">
        <v>35007</v>
      </c>
      <c r="X263" s="31">
        <v>35284</v>
      </c>
      <c r="Y263" s="31">
        <v>35178</v>
      </c>
      <c r="Z263" s="31">
        <v>35119</v>
      </c>
      <c r="AA263" s="31">
        <v>35055</v>
      </c>
      <c r="AB263" s="31">
        <v>35023</v>
      </c>
      <c r="AC263" s="31">
        <v>34976</v>
      </c>
      <c r="AD263" s="31">
        <v>34667</v>
      </c>
      <c r="AE263" s="31">
        <v>34703</v>
      </c>
      <c r="AF263" s="31">
        <v>34533</v>
      </c>
      <c r="AG263" s="31">
        <v>34263</v>
      </c>
      <c r="AH263" s="31">
        <v>34012</v>
      </c>
      <c r="AI263" s="31">
        <v>33790</v>
      </c>
      <c r="AJ263" s="31">
        <v>33526</v>
      </c>
      <c r="AK263" s="31">
        <v>33271</v>
      </c>
      <c r="AL263" s="31">
        <v>33111</v>
      </c>
      <c r="AM263" s="31">
        <v>32981</v>
      </c>
      <c r="AN263" s="31">
        <v>32703</v>
      </c>
      <c r="AO263" s="31">
        <v>32538</v>
      </c>
      <c r="AP263" s="31">
        <v>32312</v>
      </c>
      <c r="AQ263" s="31">
        <v>32107</v>
      </c>
      <c r="AR263" s="31">
        <v>31970</v>
      </c>
      <c r="AS263" s="31">
        <v>31830</v>
      </c>
      <c r="AT263" s="31">
        <v>31755</v>
      </c>
      <c r="AU263" s="31">
        <v>31598</v>
      </c>
      <c r="AV263" s="31">
        <v>31541</v>
      </c>
      <c r="AW263" s="31">
        <v>31385</v>
      </c>
      <c r="AX263" s="31">
        <v>31361</v>
      </c>
      <c r="AY263" s="31">
        <v>31417</v>
      </c>
      <c r="AZ263" s="31">
        <v>31689</v>
      </c>
      <c r="BA263" s="31">
        <v>31865</v>
      </c>
      <c r="BB263" s="31">
        <v>32063</v>
      </c>
      <c r="BC263" s="31">
        <v>32355</v>
      </c>
      <c r="BD263" s="31">
        <v>32626</v>
      </c>
      <c r="BE263" s="31">
        <v>32801</v>
      </c>
      <c r="BF263" s="31">
        <v>33128</v>
      </c>
      <c r="BG263" s="31">
        <v>33527</v>
      </c>
      <c r="BH263" s="31">
        <v>33870</v>
      </c>
      <c r="BI263" s="31">
        <v>34094</v>
      </c>
      <c r="BJ263" s="31">
        <v>34403</v>
      </c>
      <c r="BK263" s="31">
        <v>34885</v>
      </c>
      <c r="BL263" s="31">
        <v>35499</v>
      </c>
      <c r="BM263" s="31">
        <v>35886</v>
      </c>
      <c r="BN263" s="31">
        <v>36778</v>
      </c>
      <c r="BO263" s="31">
        <v>37486</v>
      </c>
      <c r="BP263" s="31">
        <v>38129</v>
      </c>
      <c r="BQ263" s="31">
        <v>38804</v>
      </c>
      <c r="BR263" s="31">
        <v>39377</v>
      </c>
    </row>
    <row r="264" spans="2:70" x14ac:dyDescent="0.25">
      <c r="B264" s="18" t="s">
        <v>138</v>
      </c>
      <c r="C264" s="18" t="s">
        <v>139</v>
      </c>
      <c r="D264" s="31">
        <v>700</v>
      </c>
      <c r="E264" s="31">
        <v>700</v>
      </c>
      <c r="F264" s="31">
        <v>700</v>
      </c>
      <c r="G264" s="31">
        <v>700</v>
      </c>
      <c r="H264" s="31">
        <v>700</v>
      </c>
      <c r="I264" s="31">
        <v>700</v>
      </c>
      <c r="J264" s="31">
        <v>700</v>
      </c>
      <c r="K264" s="31">
        <v>700</v>
      </c>
      <c r="L264" s="31">
        <v>700</v>
      </c>
      <c r="M264" s="31">
        <v>700</v>
      </c>
      <c r="N264" s="31">
        <v>700</v>
      </c>
      <c r="O264" s="31">
        <v>700</v>
      </c>
      <c r="P264" s="31">
        <v>700</v>
      </c>
      <c r="Q264" s="31">
        <v>700</v>
      </c>
      <c r="R264" s="31">
        <v>700</v>
      </c>
      <c r="S264" s="31">
        <v>700</v>
      </c>
      <c r="T264" s="31">
        <v>700</v>
      </c>
      <c r="U264" s="31">
        <v>700</v>
      </c>
      <c r="V264" s="31">
        <v>700</v>
      </c>
      <c r="W264" s="31">
        <v>700</v>
      </c>
      <c r="X264" s="31">
        <v>700</v>
      </c>
      <c r="Y264" s="31">
        <v>700</v>
      </c>
      <c r="Z264" s="31">
        <v>700</v>
      </c>
      <c r="AA264" s="31">
        <v>700</v>
      </c>
      <c r="AB264" s="31">
        <v>700</v>
      </c>
      <c r="AC264" s="31">
        <v>700</v>
      </c>
      <c r="AD264" s="31">
        <v>700</v>
      </c>
      <c r="AE264" s="31">
        <v>700</v>
      </c>
      <c r="AF264" s="31">
        <v>700</v>
      </c>
      <c r="AG264" s="31">
        <v>700</v>
      </c>
      <c r="AH264" s="31">
        <v>952</v>
      </c>
      <c r="AI264" s="31">
        <v>952</v>
      </c>
      <c r="AJ264" s="31">
        <v>952</v>
      </c>
      <c r="AK264" s="31">
        <v>952</v>
      </c>
      <c r="AL264" s="31">
        <v>952</v>
      </c>
      <c r="AM264" s="31">
        <v>952</v>
      </c>
      <c r="AN264" s="31">
        <v>952</v>
      </c>
      <c r="AO264" s="31">
        <v>952</v>
      </c>
      <c r="AP264" s="31">
        <v>952</v>
      </c>
      <c r="AQ264" s="31">
        <v>307</v>
      </c>
      <c r="AR264" s="31">
        <v>307</v>
      </c>
      <c r="AS264" s="31">
        <v>307</v>
      </c>
      <c r="AT264" s="31">
        <v>307</v>
      </c>
      <c r="AU264" s="31">
        <v>410</v>
      </c>
      <c r="AV264" s="31">
        <v>410</v>
      </c>
      <c r="AW264" s="31">
        <v>410</v>
      </c>
      <c r="AX264" s="31">
        <v>410</v>
      </c>
      <c r="AY264" s="31">
        <v>410</v>
      </c>
      <c r="AZ264" s="31">
        <v>410</v>
      </c>
      <c r="BA264" s="31">
        <v>410</v>
      </c>
      <c r="BB264" s="31">
        <v>410</v>
      </c>
      <c r="BC264" s="31">
        <v>410</v>
      </c>
      <c r="BD264" s="31">
        <v>410</v>
      </c>
      <c r="BE264" s="31">
        <v>410</v>
      </c>
      <c r="BF264" s="31">
        <v>410</v>
      </c>
      <c r="BG264" s="31">
        <v>415</v>
      </c>
      <c r="BH264" s="31">
        <v>420</v>
      </c>
      <c r="BI264" s="31">
        <v>425</v>
      </c>
      <c r="BJ264" s="31">
        <v>430</v>
      </c>
      <c r="BK264" s="31">
        <v>435</v>
      </c>
      <c r="BL264" s="31">
        <v>440</v>
      </c>
      <c r="BM264" s="31">
        <v>445</v>
      </c>
      <c r="BN264" s="31">
        <v>450</v>
      </c>
      <c r="BO264" s="31">
        <v>455</v>
      </c>
      <c r="BP264" s="31">
        <v>460</v>
      </c>
      <c r="BQ264" s="31">
        <v>465</v>
      </c>
      <c r="BR264" s="31">
        <v>470</v>
      </c>
    </row>
    <row r="265" spans="2:70" x14ac:dyDescent="0.25">
      <c r="B265" s="18" t="s">
        <v>140</v>
      </c>
      <c r="C265" s="18" t="s">
        <v>141</v>
      </c>
      <c r="D265" s="31">
        <v>21365</v>
      </c>
      <c r="E265" s="31">
        <v>21806</v>
      </c>
      <c r="F265" s="31">
        <v>22185</v>
      </c>
      <c r="G265" s="31">
        <v>22755</v>
      </c>
      <c r="H265" s="31">
        <v>23526</v>
      </c>
      <c r="I265" s="31">
        <v>24279</v>
      </c>
      <c r="J265" s="31">
        <v>24797</v>
      </c>
      <c r="K265" s="31">
        <v>25281</v>
      </c>
      <c r="L265" s="31">
        <v>25666</v>
      </c>
      <c r="M265" s="31">
        <v>26009</v>
      </c>
      <c r="N265" s="31">
        <v>26229</v>
      </c>
      <c r="O265" s="31">
        <v>26520</v>
      </c>
      <c r="P265" s="31">
        <v>26735</v>
      </c>
      <c r="Q265" s="31">
        <v>27098</v>
      </c>
      <c r="R265" s="31">
        <v>27484</v>
      </c>
      <c r="S265" s="31">
        <v>27746</v>
      </c>
      <c r="T265" s="31">
        <v>27936</v>
      </c>
      <c r="U265" s="31">
        <v>28038</v>
      </c>
      <c r="V265" s="31">
        <v>28219</v>
      </c>
      <c r="W265" s="31">
        <v>28341</v>
      </c>
      <c r="X265" s="31">
        <v>28530</v>
      </c>
      <c r="Y265" s="31">
        <v>28570</v>
      </c>
      <c r="Z265" s="31">
        <v>28633</v>
      </c>
      <c r="AA265" s="31">
        <v>28710</v>
      </c>
      <c r="AB265" s="31">
        <v>28774</v>
      </c>
      <c r="AC265" s="31">
        <v>28733</v>
      </c>
      <c r="AD265" s="31">
        <v>28554</v>
      </c>
      <c r="AE265" s="31">
        <v>28749</v>
      </c>
      <c r="AF265" s="31">
        <v>28714</v>
      </c>
      <c r="AG265" s="31">
        <v>28632</v>
      </c>
      <c r="AH265" s="31">
        <v>28562</v>
      </c>
      <c r="AI265" s="31">
        <v>28478</v>
      </c>
      <c r="AJ265" s="31">
        <v>28397</v>
      </c>
      <c r="AK265" s="31">
        <v>28213</v>
      </c>
      <c r="AL265" s="31">
        <v>28147</v>
      </c>
      <c r="AM265" s="31">
        <v>28038</v>
      </c>
      <c r="AN265" s="31">
        <v>27942</v>
      </c>
      <c r="AO265" s="31">
        <v>27839</v>
      </c>
      <c r="AP265" s="31">
        <v>27766</v>
      </c>
      <c r="AQ265" s="31">
        <v>27718</v>
      </c>
      <c r="AR265" s="31">
        <v>27762</v>
      </c>
      <c r="AS265" s="31">
        <v>27774</v>
      </c>
      <c r="AT265" s="31">
        <v>27827</v>
      </c>
      <c r="AU265" s="31">
        <v>27826</v>
      </c>
      <c r="AV265" s="31">
        <v>27872</v>
      </c>
      <c r="AW265" s="31">
        <v>27818</v>
      </c>
      <c r="AX265" s="31">
        <v>27965</v>
      </c>
      <c r="AY265" s="31">
        <v>28091</v>
      </c>
      <c r="AZ265" s="31">
        <v>28260</v>
      </c>
      <c r="BA265" s="31">
        <v>28431</v>
      </c>
      <c r="BB265" s="31">
        <v>28626</v>
      </c>
      <c r="BC265" s="31">
        <v>28806</v>
      </c>
      <c r="BD265" s="31">
        <v>28990</v>
      </c>
      <c r="BE265" s="31">
        <v>29120</v>
      </c>
      <c r="BF265" s="31">
        <v>29307</v>
      </c>
      <c r="BG265" s="31">
        <v>29546</v>
      </c>
      <c r="BH265" s="31">
        <v>29766</v>
      </c>
      <c r="BI265" s="31">
        <v>29957</v>
      </c>
      <c r="BJ265" s="31">
        <v>30246</v>
      </c>
      <c r="BK265" s="31">
        <v>30450</v>
      </c>
      <c r="BL265" s="31">
        <v>30672</v>
      </c>
      <c r="BM265" s="31">
        <v>30317</v>
      </c>
      <c r="BN265" s="31">
        <v>30971</v>
      </c>
      <c r="BO265" s="31">
        <v>31239</v>
      </c>
      <c r="BP265" s="31">
        <v>31467</v>
      </c>
      <c r="BQ265" s="31">
        <v>31563</v>
      </c>
      <c r="BR265" s="31">
        <v>31634</v>
      </c>
    </row>
    <row r="266" spans="2:70" x14ac:dyDescent="0.25">
      <c r="B266" s="18" t="s">
        <v>144</v>
      </c>
      <c r="C266" s="18" t="s">
        <v>145</v>
      </c>
      <c r="D266" s="31">
        <v>9503</v>
      </c>
      <c r="E266" s="31">
        <v>9532</v>
      </c>
      <c r="F266" s="31">
        <v>9606</v>
      </c>
      <c r="G266" s="31">
        <v>9660</v>
      </c>
      <c r="H266" s="31">
        <v>9791</v>
      </c>
      <c r="I266" s="31">
        <v>9990</v>
      </c>
      <c r="J266" s="31">
        <v>10081</v>
      </c>
      <c r="K266" s="31">
        <v>10209</v>
      </c>
      <c r="L266" s="31">
        <v>10254</v>
      </c>
      <c r="M266" s="31">
        <v>10298</v>
      </c>
      <c r="N266" s="31">
        <v>10324</v>
      </c>
      <c r="O266" s="31">
        <v>10407</v>
      </c>
      <c r="P266" s="31">
        <v>10438</v>
      </c>
      <c r="Q266" s="31">
        <v>10506</v>
      </c>
      <c r="R266" s="31">
        <v>10629</v>
      </c>
      <c r="S266" s="31">
        <v>10737</v>
      </c>
      <c r="T266" s="31">
        <v>10801</v>
      </c>
      <c r="U266" s="31">
        <v>10823</v>
      </c>
      <c r="V266" s="31">
        <v>10833</v>
      </c>
      <c r="W266" s="31">
        <v>10860</v>
      </c>
      <c r="X266" s="31">
        <v>10892</v>
      </c>
      <c r="Y266" s="31">
        <v>10885</v>
      </c>
      <c r="Z266" s="31">
        <v>10894</v>
      </c>
      <c r="AA266" s="31">
        <v>10924</v>
      </c>
      <c r="AB266" s="31">
        <v>10931</v>
      </c>
      <c r="AC266" s="31">
        <v>10906</v>
      </c>
      <c r="AD266" s="31">
        <v>10806</v>
      </c>
      <c r="AE266" s="31">
        <v>10842</v>
      </c>
      <c r="AF266" s="31">
        <v>10828</v>
      </c>
      <c r="AG266" s="31">
        <v>10771</v>
      </c>
      <c r="AH266" s="31">
        <v>10704</v>
      </c>
      <c r="AI266" s="31">
        <v>10688</v>
      </c>
      <c r="AJ266" s="31">
        <v>10611</v>
      </c>
      <c r="AK266" s="31">
        <v>10563</v>
      </c>
      <c r="AL266" s="31">
        <v>10514</v>
      </c>
      <c r="AM266" s="31">
        <v>10456</v>
      </c>
      <c r="AN266" s="31">
        <v>10397</v>
      </c>
      <c r="AO266" s="31">
        <v>10318</v>
      </c>
      <c r="AP266" s="31">
        <v>10283</v>
      </c>
      <c r="AQ266" s="31">
        <v>10267</v>
      </c>
      <c r="AR266" s="31">
        <v>10225</v>
      </c>
      <c r="AS266" s="31">
        <v>10182</v>
      </c>
      <c r="AT266" s="31">
        <v>10184</v>
      </c>
      <c r="AU266" s="31">
        <v>10180</v>
      </c>
      <c r="AV266" s="31">
        <v>10182</v>
      </c>
      <c r="AW266" s="31">
        <v>10171</v>
      </c>
      <c r="AX266" s="31">
        <v>10172</v>
      </c>
      <c r="AY266" s="31">
        <v>10216</v>
      </c>
      <c r="AZ266" s="31">
        <v>10264</v>
      </c>
      <c r="BA266" s="31">
        <v>10260</v>
      </c>
      <c r="BB266" s="31">
        <v>10311</v>
      </c>
      <c r="BC266" s="31">
        <v>10369</v>
      </c>
      <c r="BD266" s="31">
        <v>10444</v>
      </c>
      <c r="BE266" s="31">
        <v>10486</v>
      </c>
      <c r="BF266" s="31">
        <v>10534</v>
      </c>
      <c r="BG266" s="31">
        <v>10600</v>
      </c>
      <c r="BH266" s="31">
        <v>10659</v>
      </c>
      <c r="BI266" s="31">
        <v>10682</v>
      </c>
      <c r="BJ266" s="31">
        <v>10719</v>
      </c>
      <c r="BK266" s="31">
        <v>10764</v>
      </c>
      <c r="BL266" s="31">
        <v>10792</v>
      </c>
      <c r="BM266" s="31">
        <v>10692</v>
      </c>
      <c r="BN266" s="31">
        <v>10894</v>
      </c>
      <c r="BO266" s="31">
        <v>11003</v>
      </c>
      <c r="BP266" s="31">
        <v>11066</v>
      </c>
      <c r="BQ266" s="31">
        <v>11102</v>
      </c>
      <c r="BR266" s="31">
        <v>11147</v>
      </c>
    </row>
    <row r="267" spans="2:70" x14ac:dyDescent="0.25">
      <c r="B267" s="18" t="s">
        <v>147</v>
      </c>
      <c r="C267" s="18" t="s">
        <v>148</v>
      </c>
      <c r="D267" s="31">
        <v>211</v>
      </c>
      <c r="E267" s="31">
        <v>212</v>
      </c>
      <c r="F267" s="31">
        <v>206</v>
      </c>
      <c r="G267" s="31">
        <v>201</v>
      </c>
      <c r="H267" s="31">
        <v>203</v>
      </c>
      <c r="I267" s="31">
        <v>214</v>
      </c>
      <c r="J267" s="31">
        <v>218</v>
      </c>
      <c r="K267" s="31">
        <v>222</v>
      </c>
      <c r="L267" s="31">
        <v>231</v>
      </c>
      <c r="M267" s="31">
        <v>238</v>
      </c>
      <c r="N267" s="31">
        <v>236</v>
      </c>
      <c r="O267" s="31">
        <v>241</v>
      </c>
      <c r="P267" s="31">
        <v>242</v>
      </c>
      <c r="Q267" s="31">
        <v>247</v>
      </c>
      <c r="R267" s="31">
        <v>250</v>
      </c>
      <c r="S267" s="31">
        <v>253</v>
      </c>
      <c r="T267" s="31">
        <v>257</v>
      </c>
      <c r="U267" s="31">
        <v>259</v>
      </c>
      <c r="V267" s="31">
        <v>262</v>
      </c>
      <c r="W267" s="31">
        <v>264</v>
      </c>
      <c r="X267" s="31">
        <v>266</v>
      </c>
      <c r="Y267" s="31">
        <v>271</v>
      </c>
      <c r="Z267" s="31">
        <v>277</v>
      </c>
      <c r="AA267" s="31">
        <v>279</v>
      </c>
      <c r="AB267" s="31">
        <v>278</v>
      </c>
      <c r="AC267" s="31">
        <v>272</v>
      </c>
      <c r="AD267" s="31">
        <v>268</v>
      </c>
      <c r="AE267" s="31">
        <v>274</v>
      </c>
      <c r="AF267" s="31">
        <v>265</v>
      </c>
      <c r="AG267" s="31">
        <v>266</v>
      </c>
      <c r="AH267" s="31">
        <v>264</v>
      </c>
      <c r="AI267" s="31">
        <v>265</v>
      </c>
      <c r="AJ267" s="31">
        <v>264</v>
      </c>
      <c r="AK267" s="31">
        <v>263</v>
      </c>
      <c r="AL267" s="31">
        <v>265</v>
      </c>
      <c r="AM267" s="31">
        <v>277</v>
      </c>
      <c r="AN267" s="31">
        <v>283</v>
      </c>
      <c r="AO267" s="31">
        <v>280</v>
      </c>
      <c r="AP267" s="31">
        <v>284</v>
      </c>
      <c r="AQ267" s="31">
        <v>282</v>
      </c>
      <c r="AR267" s="31">
        <v>283</v>
      </c>
      <c r="AS267" s="31">
        <v>289</v>
      </c>
      <c r="AT267" s="31">
        <v>283</v>
      </c>
      <c r="AU267" s="31">
        <v>290</v>
      </c>
      <c r="AV267" s="31">
        <v>297</v>
      </c>
      <c r="AW267" s="31">
        <v>293</v>
      </c>
      <c r="AX267" s="31">
        <v>289</v>
      </c>
      <c r="AY267" s="31">
        <v>290</v>
      </c>
      <c r="AZ267" s="31">
        <v>291</v>
      </c>
      <c r="BA267" s="31">
        <v>300</v>
      </c>
      <c r="BB267" s="31">
        <v>306</v>
      </c>
      <c r="BC267" s="31">
        <v>307</v>
      </c>
      <c r="BD267" s="31">
        <v>307</v>
      </c>
      <c r="BE267" s="31">
        <v>308</v>
      </c>
      <c r="BF267" s="31">
        <v>307</v>
      </c>
      <c r="BG267" s="31">
        <v>306</v>
      </c>
      <c r="BH267" s="31">
        <v>311</v>
      </c>
      <c r="BI267" s="31">
        <v>314</v>
      </c>
      <c r="BJ267" s="31">
        <v>315</v>
      </c>
      <c r="BK267" s="31">
        <v>313</v>
      </c>
      <c r="BL267" s="31">
        <v>323</v>
      </c>
      <c r="BM267" s="31">
        <v>322</v>
      </c>
      <c r="BN267" s="31">
        <v>328</v>
      </c>
      <c r="BO267" s="31">
        <v>336</v>
      </c>
      <c r="BP267" s="31">
        <v>339</v>
      </c>
      <c r="BQ267" s="31">
        <v>342</v>
      </c>
      <c r="BR267" s="31">
        <v>341</v>
      </c>
    </row>
    <row r="268" spans="2:70" x14ac:dyDescent="0.25">
      <c r="B268" s="18" t="s">
        <v>150</v>
      </c>
      <c r="C268" s="18" t="s">
        <v>151</v>
      </c>
      <c r="D268" s="31">
        <v>6755</v>
      </c>
      <c r="E268" s="31">
        <v>6877</v>
      </c>
      <c r="F268" s="31">
        <v>7205</v>
      </c>
      <c r="G268" s="31">
        <v>7395</v>
      </c>
      <c r="H268" s="31">
        <v>7736</v>
      </c>
      <c r="I268" s="31">
        <v>8116</v>
      </c>
      <c r="J268" s="31">
        <v>8444</v>
      </c>
      <c r="K268" s="31">
        <v>8556</v>
      </c>
      <c r="L268" s="31">
        <v>8859</v>
      </c>
      <c r="M268" s="31">
        <v>8844</v>
      </c>
      <c r="N268" s="31">
        <v>9059</v>
      </c>
      <c r="O268" s="31">
        <v>9250</v>
      </c>
      <c r="P268" s="31">
        <v>9419</v>
      </c>
      <c r="Q268" s="31">
        <v>9476</v>
      </c>
      <c r="R268" s="31">
        <v>9874</v>
      </c>
      <c r="S268" s="31">
        <v>9975</v>
      </c>
      <c r="T268" s="31">
        <v>10102</v>
      </c>
      <c r="U268" s="31">
        <v>10224</v>
      </c>
      <c r="V268" s="31">
        <v>10384</v>
      </c>
      <c r="W268" s="31">
        <v>10449</v>
      </c>
      <c r="X268" s="31">
        <v>10415</v>
      </c>
      <c r="Y268" s="31">
        <v>10480</v>
      </c>
      <c r="Z268" s="31">
        <v>10554</v>
      </c>
      <c r="AA268" s="31">
        <v>10517</v>
      </c>
      <c r="AB268" s="31">
        <v>10546</v>
      </c>
      <c r="AC268" s="31">
        <v>10568</v>
      </c>
      <c r="AD268" s="31">
        <v>10554</v>
      </c>
      <c r="AE268" s="31">
        <v>10604</v>
      </c>
      <c r="AF268" s="31">
        <v>10532</v>
      </c>
      <c r="AG268" s="31">
        <v>10537</v>
      </c>
      <c r="AH268" s="31">
        <v>10520</v>
      </c>
      <c r="AI268" s="31">
        <v>10497</v>
      </c>
      <c r="AJ268" s="31">
        <v>10362</v>
      </c>
      <c r="AK268" s="31">
        <v>10314</v>
      </c>
      <c r="AL268" s="31">
        <v>10331</v>
      </c>
      <c r="AM268" s="31">
        <v>10363</v>
      </c>
      <c r="AN268" s="31">
        <v>10314</v>
      </c>
      <c r="AO268" s="31">
        <v>10335</v>
      </c>
      <c r="AP268" s="31">
        <v>10374</v>
      </c>
      <c r="AQ268" s="31">
        <v>10411</v>
      </c>
      <c r="AR268" s="31">
        <v>10417</v>
      </c>
      <c r="AS268" s="31">
        <v>10501</v>
      </c>
      <c r="AT268" s="31">
        <v>10606</v>
      </c>
      <c r="AU268" s="31">
        <v>10607</v>
      </c>
      <c r="AV268" s="31">
        <v>10654</v>
      </c>
      <c r="AW268" s="31">
        <v>10677</v>
      </c>
      <c r="AX268" s="31">
        <v>10803</v>
      </c>
      <c r="AY268" s="31">
        <v>10867</v>
      </c>
      <c r="AZ268" s="31">
        <v>10993</v>
      </c>
      <c r="BA268" s="31">
        <v>11123</v>
      </c>
      <c r="BB268" s="31">
        <v>11251</v>
      </c>
      <c r="BC268" s="31">
        <v>11323</v>
      </c>
      <c r="BD268" s="31">
        <v>11563</v>
      </c>
      <c r="BE268" s="31">
        <v>11631</v>
      </c>
      <c r="BF268" s="31">
        <v>11719</v>
      </c>
      <c r="BG268" s="31">
        <v>11885</v>
      </c>
      <c r="BH268" s="31">
        <v>12018</v>
      </c>
      <c r="BI268" s="31">
        <v>12119</v>
      </c>
      <c r="BJ268" s="31">
        <v>12254</v>
      </c>
      <c r="BK268" s="31">
        <v>12363</v>
      </c>
      <c r="BL268" s="31">
        <v>12469</v>
      </c>
      <c r="BM268" s="31">
        <v>12574</v>
      </c>
      <c r="BN268" s="31">
        <v>12764</v>
      </c>
      <c r="BO268" s="31">
        <v>12934</v>
      </c>
      <c r="BP268" s="31">
        <v>13157</v>
      </c>
      <c r="BQ268" s="31">
        <v>13323</v>
      </c>
      <c r="BR268" s="31">
        <v>13467</v>
      </c>
    </row>
    <row r="269" spans="2:70" x14ac:dyDescent="0.25">
      <c r="B269" s="18" t="s">
        <v>153</v>
      </c>
      <c r="C269" s="18" t="s">
        <v>154</v>
      </c>
      <c r="D269" s="31">
        <v>9</v>
      </c>
      <c r="E269" s="31">
        <v>10</v>
      </c>
      <c r="F269" s="31">
        <v>9</v>
      </c>
      <c r="G269" s="31">
        <v>10</v>
      </c>
      <c r="H269" s="31">
        <v>10</v>
      </c>
      <c r="I269" s="31">
        <v>9</v>
      </c>
      <c r="J269" s="31">
        <v>10</v>
      </c>
      <c r="K269" s="31">
        <v>12</v>
      </c>
      <c r="L269" s="31">
        <v>11</v>
      </c>
      <c r="M269" s="31">
        <v>12</v>
      </c>
      <c r="N269" s="31">
        <v>12</v>
      </c>
      <c r="O269" s="31">
        <v>13</v>
      </c>
      <c r="P269" s="31">
        <v>12</v>
      </c>
      <c r="Q269" s="31">
        <v>12</v>
      </c>
      <c r="R269" s="31">
        <v>13</v>
      </c>
      <c r="S269" s="31">
        <v>14</v>
      </c>
      <c r="T269" s="31">
        <v>14</v>
      </c>
      <c r="U269" s="31">
        <v>16</v>
      </c>
      <c r="V269" s="31">
        <v>18</v>
      </c>
      <c r="W269" s="31">
        <v>18</v>
      </c>
      <c r="X269" s="31">
        <v>18</v>
      </c>
      <c r="Y269" s="31">
        <v>18</v>
      </c>
      <c r="Z269" s="31">
        <v>18</v>
      </c>
      <c r="AA269" s="31">
        <v>19</v>
      </c>
      <c r="AB269" s="31">
        <v>19</v>
      </c>
      <c r="AC269" s="31">
        <v>19</v>
      </c>
      <c r="AD269" s="31">
        <v>19</v>
      </c>
      <c r="AE269" s="31">
        <v>20</v>
      </c>
      <c r="AF269" s="31">
        <v>20</v>
      </c>
      <c r="AG269" s="31">
        <v>18</v>
      </c>
      <c r="AH269" s="31">
        <v>18</v>
      </c>
      <c r="AI269" s="31">
        <v>18</v>
      </c>
      <c r="AJ269" s="31">
        <v>18</v>
      </c>
      <c r="AK269" s="31">
        <v>19</v>
      </c>
      <c r="AL269" s="31">
        <v>18</v>
      </c>
      <c r="AM269" s="31">
        <v>20</v>
      </c>
      <c r="AN269" s="31">
        <v>19</v>
      </c>
      <c r="AO269" s="31">
        <v>20</v>
      </c>
      <c r="AP269" s="31">
        <v>19</v>
      </c>
      <c r="AQ269" s="31">
        <v>19</v>
      </c>
      <c r="AR269" s="31">
        <v>17</v>
      </c>
      <c r="AS269" s="31">
        <v>18</v>
      </c>
      <c r="AT269" s="31">
        <v>19</v>
      </c>
      <c r="AU269" s="31">
        <v>19</v>
      </c>
      <c r="AV269" s="31">
        <v>20</v>
      </c>
      <c r="AW269" s="31">
        <v>20</v>
      </c>
      <c r="AX269" s="31">
        <v>20</v>
      </c>
      <c r="AY269" s="31">
        <v>20</v>
      </c>
      <c r="AZ269" s="31">
        <v>24</v>
      </c>
      <c r="BA269" s="31">
        <v>24</v>
      </c>
      <c r="BB269" s="31">
        <v>22</v>
      </c>
      <c r="BC269" s="31">
        <v>21</v>
      </c>
      <c r="BD269" s="31">
        <v>22</v>
      </c>
      <c r="BE269" s="31">
        <v>21</v>
      </c>
      <c r="BF269" s="31">
        <v>21</v>
      </c>
      <c r="BG269" s="31">
        <v>20</v>
      </c>
      <c r="BH269" s="31">
        <v>20</v>
      </c>
      <c r="BI269" s="31">
        <v>19</v>
      </c>
      <c r="BJ269" s="31">
        <v>20</v>
      </c>
      <c r="BK269" s="31">
        <v>21</v>
      </c>
      <c r="BL269" s="31">
        <v>22</v>
      </c>
      <c r="BM269" s="31">
        <v>24</v>
      </c>
      <c r="BN269" s="31">
        <v>24</v>
      </c>
      <c r="BO269" s="31">
        <v>26</v>
      </c>
      <c r="BP269" s="31">
        <v>27</v>
      </c>
      <c r="BQ269" s="31">
        <v>29</v>
      </c>
      <c r="BR269" s="31">
        <v>29</v>
      </c>
    </row>
    <row r="270" spans="2:70" x14ac:dyDescent="0.25">
      <c r="B270" s="18" t="s">
        <v>156</v>
      </c>
      <c r="C270" s="18" t="s">
        <v>157</v>
      </c>
      <c r="D270" s="31">
        <v>1093</v>
      </c>
      <c r="E270" s="31">
        <v>1123</v>
      </c>
      <c r="F270" s="31">
        <v>1181</v>
      </c>
      <c r="G270" s="31">
        <v>1227</v>
      </c>
      <c r="H270" s="31">
        <v>1306</v>
      </c>
      <c r="I270" s="31">
        <v>1389</v>
      </c>
      <c r="J270" s="31">
        <v>1499</v>
      </c>
      <c r="K270" s="31">
        <v>1539</v>
      </c>
      <c r="L270" s="31">
        <v>1659</v>
      </c>
      <c r="M270" s="31">
        <v>1682</v>
      </c>
      <c r="N270" s="31">
        <v>1815</v>
      </c>
      <c r="O270" s="31">
        <v>1866</v>
      </c>
      <c r="P270" s="31">
        <v>1949</v>
      </c>
      <c r="Q270" s="31">
        <v>1967</v>
      </c>
      <c r="R270" s="31">
        <v>2148</v>
      </c>
      <c r="S270" s="31">
        <v>2147</v>
      </c>
      <c r="T270" s="31">
        <v>2217</v>
      </c>
      <c r="U270" s="31">
        <v>2293</v>
      </c>
      <c r="V270" s="31">
        <v>2335</v>
      </c>
      <c r="W270" s="31">
        <v>2383</v>
      </c>
      <c r="X270" s="31">
        <v>2391</v>
      </c>
      <c r="Y270" s="31">
        <v>2413</v>
      </c>
      <c r="Z270" s="31">
        <v>2458</v>
      </c>
      <c r="AA270" s="31">
        <v>2482</v>
      </c>
      <c r="AB270" s="31">
        <v>2527</v>
      </c>
      <c r="AC270" s="31">
        <v>2559</v>
      </c>
      <c r="AD270" s="31">
        <v>2594</v>
      </c>
      <c r="AE270" s="31">
        <v>2630</v>
      </c>
      <c r="AF270" s="31">
        <v>2592</v>
      </c>
      <c r="AG270" s="31">
        <v>2618</v>
      </c>
      <c r="AH270" s="31">
        <v>2662</v>
      </c>
      <c r="AI270" s="31">
        <v>2683</v>
      </c>
      <c r="AJ270" s="31">
        <v>2641</v>
      </c>
      <c r="AK270" s="31">
        <v>2673</v>
      </c>
      <c r="AL270" s="31">
        <v>2668</v>
      </c>
      <c r="AM270" s="31">
        <v>2666</v>
      </c>
      <c r="AN270" s="31">
        <v>2626</v>
      </c>
      <c r="AO270" s="31">
        <v>2661</v>
      </c>
      <c r="AP270" s="31">
        <v>2707</v>
      </c>
      <c r="AQ270" s="31">
        <v>2736</v>
      </c>
      <c r="AR270" s="31">
        <v>2693</v>
      </c>
      <c r="AS270" s="31">
        <v>2732</v>
      </c>
      <c r="AT270" s="31">
        <v>2796</v>
      </c>
      <c r="AU270" s="31">
        <v>2798</v>
      </c>
      <c r="AV270" s="31">
        <v>2844</v>
      </c>
      <c r="AW270" s="31">
        <v>2866</v>
      </c>
      <c r="AX270" s="31">
        <v>2913</v>
      </c>
      <c r="AY270" s="31">
        <v>2908</v>
      </c>
      <c r="AZ270" s="31">
        <v>2981</v>
      </c>
      <c r="BA270" s="31">
        <v>3029</v>
      </c>
      <c r="BB270" s="31">
        <v>3078</v>
      </c>
      <c r="BC270" s="31">
        <v>3106</v>
      </c>
      <c r="BD270" s="31">
        <v>3232</v>
      </c>
      <c r="BE270" s="31">
        <v>3283</v>
      </c>
      <c r="BF270" s="31">
        <v>3311</v>
      </c>
      <c r="BG270" s="31">
        <v>3370</v>
      </c>
      <c r="BH270" s="31">
        <v>3413</v>
      </c>
      <c r="BI270" s="31">
        <v>3495</v>
      </c>
      <c r="BJ270" s="31">
        <v>3581</v>
      </c>
      <c r="BK270" s="31">
        <v>3656</v>
      </c>
      <c r="BL270" s="31">
        <v>3719</v>
      </c>
      <c r="BM270" s="31">
        <v>3873</v>
      </c>
      <c r="BN270" s="31">
        <v>3934</v>
      </c>
      <c r="BO270" s="31">
        <v>4042</v>
      </c>
      <c r="BP270" s="31">
        <v>4111</v>
      </c>
      <c r="BQ270" s="31">
        <v>4209</v>
      </c>
      <c r="BR270" s="31">
        <v>4286</v>
      </c>
    </row>
    <row r="271" spans="2:70" x14ac:dyDescent="0.25">
      <c r="B271" s="18" t="s">
        <v>159</v>
      </c>
      <c r="C271" s="18" t="s">
        <v>160</v>
      </c>
      <c r="D271" s="31">
        <v>0</v>
      </c>
      <c r="E271" s="31">
        <v>1</v>
      </c>
      <c r="F271" s="31">
        <v>1</v>
      </c>
      <c r="G271" s="31">
        <v>0</v>
      </c>
      <c r="H271" s="31">
        <v>0</v>
      </c>
      <c r="I271" s="31">
        <v>0</v>
      </c>
      <c r="J271" s="31">
        <v>1</v>
      </c>
      <c r="K271" s="31">
        <v>0</v>
      </c>
      <c r="L271" s="31">
        <v>1</v>
      </c>
      <c r="M271" s="31">
        <v>1</v>
      </c>
      <c r="N271" s="31">
        <v>0</v>
      </c>
      <c r="O271" s="31">
        <v>0</v>
      </c>
      <c r="P271" s="31">
        <v>0</v>
      </c>
      <c r="Q271" s="31">
        <v>0</v>
      </c>
      <c r="R271" s="31">
        <v>0</v>
      </c>
      <c r="S271" s="31">
        <v>0</v>
      </c>
      <c r="T271" s="31">
        <v>1</v>
      </c>
      <c r="U271" s="31">
        <v>1</v>
      </c>
      <c r="V271" s="31">
        <v>1</v>
      </c>
      <c r="W271" s="31">
        <v>2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1</v>
      </c>
      <c r="AM271" s="31">
        <v>0</v>
      </c>
      <c r="AN271" s="31">
        <v>2</v>
      </c>
      <c r="AO271" s="31">
        <v>2</v>
      </c>
      <c r="AP271" s="31">
        <v>1</v>
      </c>
      <c r="AQ271" s="31">
        <v>2</v>
      </c>
      <c r="AR271" s="31">
        <v>1</v>
      </c>
      <c r="AS271" s="31">
        <v>4</v>
      </c>
      <c r="AT271" s="31">
        <v>4</v>
      </c>
      <c r="AU271" s="31">
        <v>4</v>
      </c>
      <c r="AV271" s="31">
        <v>4</v>
      </c>
      <c r="AW271" s="31">
        <v>4</v>
      </c>
      <c r="AX271" s="31">
        <v>4</v>
      </c>
      <c r="AY271" s="31">
        <v>5</v>
      </c>
      <c r="AZ271" s="31">
        <v>6</v>
      </c>
      <c r="BA271" s="31">
        <v>5</v>
      </c>
      <c r="BB271" s="31">
        <v>5</v>
      </c>
      <c r="BC271" s="31">
        <v>5</v>
      </c>
      <c r="BD271" s="31">
        <v>5</v>
      </c>
      <c r="BE271" s="31">
        <v>5</v>
      </c>
      <c r="BF271" s="31">
        <v>6</v>
      </c>
      <c r="BG271" s="31">
        <v>7</v>
      </c>
      <c r="BH271" s="31">
        <v>7</v>
      </c>
      <c r="BI271" s="31">
        <v>7</v>
      </c>
      <c r="BJ271" s="31">
        <v>7</v>
      </c>
      <c r="BK271" s="31">
        <v>7</v>
      </c>
      <c r="BL271" s="31">
        <v>11</v>
      </c>
      <c r="BM271" s="31">
        <v>11</v>
      </c>
      <c r="BN271" s="31">
        <v>12</v>
      </c>
      <c r="BO271" s="31">
        <v>13</v>
      </c>
      <c r="BP271" s="31">
        <v>13</v>
      </c>
      <c r="BQ271" s="31">
        <v>12</v>
      </c>
      <c r="BR271" s="31">
        <v>14</v>
      </c>
    </row>
    <row r="272" spans="2:70" x14ac:dyDescent="0.25">
      <c r="B272" s="18" t="s">
        <v>162</v>
      </c>
      <c r="C272" s="18" t="s">
        <v>163</v>
      </c>
      <c r="D272" s="31">
        <v>3</v>
      </c>
      <c r="E272" s="31">
        <v>4</v>
      </c>
      <c r="F272" s="31">
        <v>7</v>
      </c>
      <c r="G272" s="31">
        <v>11</v>
      </c>
      <c r="H272" s="31">
        <v>10</v>
      </c>
      <c r="I272" s="31">
        <v>9</v>
      </c>
      <c r="J272" s="31">
        <v>9</v>
      </c>
      <c r="K272" s="31">
        <v>11</v>
      </c>
      <c r="L272" s="31">
        <v>8</v>
      </c>
      <c r="M272" s="31">
        <v>10</v>
      </c>
      <c r="N272" s="31">
        <v>11</v>
      </c>
      <c r="O272" s="31">
        <v>20</v>
      </c>
      <c r="P272" s="31">
        <v>13</v>
      </c>
      <c r="Q272" s="31">
        <v>15</v>
      </c>
      <c r="R272" s="31">
        <v>21</v>
      </c>
      <c r="S272" s="31">
        <v>24</v>
      </c>
      <c r="T272" s="31">
        <v>29</v>
      </c>
      <c r="U272" s="31">
        <v>35</v>
      </c>
      <c r="V272" s="31">
        <v>35</v>
      </c>
      <c r="W272" s="31">
        <v>31</v>
      </c>
      <c r="X272" s="31">
        <v>30</v>
      </c>
      <c r="Y272" s="31">
        <v>36</v>
      </c>
      <c r="Z272" s="31">
        <v>33</v>
      </c>
      <c r="AA272" s="31">
        <v>30</v>
      </c>
      <c r="AB272" s="31">
        <v>30</v>
      </c>
      <c r="AC272" s="31">
        <v>31</v>
      </c>
      <c r="AD272" s="31">
        <v>35</v>
      </c>
      <c r="AE272" s="31">
        <v>34</v>
      </c>
      <c r="AF272" s="31">
        <v>37</v>
      </c>
      <c r="AG272" s="31">
        <v>38</v>
      </c>
      <c r="AH272" s="31">
        <v>42</v>
      </c>
      <c r="AI272" s="31">
        <v>34</v>
      </c>
      <c r="AJ272" s="31">
        <v>32</v>
      </c>
      <c r="AK272" s="31">
        <v>31</v>
      </c>
      <c r="AL272" s="31">
        <v>28</v>
      </c>
      <c r="AM272" s="31">
        <v>27</v>
      </c>
      <c r="AN272" s="31">
        <v>24</v>
      </c>
      <c r="AO272" s="31">
        <v>26</v>
      </c>
      <c r="AP272" s="31">
        <v>26</v>
      </c>
      <c r="AQ272" s="31">
        <v>31</v>
      </c>
      <c r="AR272" s="31">
        <v>32</v>
      </c>
      <c r="AS272" s="31">
        <v>35</v>
      </c>
      <c r="AT272" s="31">
        <v>36</v>
      </c>
      <c r="AU272" s="31">
        <v>36</v>
      </c>
      <c r="AV272" s="31">
        <v>36</v>
      </c>
      <c r="AW272" s="31">
        <v>37</v>
      </c>
      <c r="AX272" s="31">
        <v>38</v>
      </c>
      <c r="AY272" s="31">
        <v>38</v>
      </c>
      <c r="AZ272" s="31">
        <v>38</v>
      </c>
      <c r="BA272" s="31">
        <v>39</v>
      </c>
      <c r="BB272" s="31">
        <v>39</v>
      </c>
      <c r="BC272" s="31">
        <v>39</v>
      </c>
      <c r="BD272" s="31">
        <v>46</v>
      </c>
      <c r="BE272" s="31">
        <v>47</v>
      </c>
      <c r="BF272" s="31">
        <v>47</v>
      </c>
      <c r="BG272" s="31">
        <v>50</v>
      </c>
      <c r="BH272" s="31">
        <v>56</v>
      </c>
      <c r="BI272" s="31">
        <v>66</v>
      </c>
      <c r="BJ272" s="31">
        <v>77</v>
      </c>
      <c r="BK272" s="31">
        <v>81</v>
      </c>
      <c r="BL272" s="31">
        <v>88</v>
      </c>
      <c r="BM272" s="31">
        <v>92</v>
      </c>
      <c r="BN272" s="31">
        <v>93</v>
      </c>
      <c r="BO272" s="31">
        <v>93</v>
      </c>
      <c r="BP272" s="31">
        <v>93</v>
      </c>
      <c r="BQ272" s="31">
        <v>97</v>
      </c>
      <c r="BR272" s="31">
        <v>102</v>
      </c>
    </row>
    <row r="273" spans="2:70" x14ac:dyDescent="0.25">
      <c r="B273" s="18" t="s">
        <v>165</v>
      </c>
      <c r="C273" s="18" t="s">
        <v>166</v>
      </c>
      <c r="D273" s="31">
        <v>1329</v>
      </c>
      <c r="E273" s="31">
        <v>1343</v>
      </c>
      <c r="F273" s="31">
        <v>1333</v>
      </c>
      <c r="G273" s="31">
        <v>1362</v>
      </c>
      <c r="H273" s="31">
        <v>1390</v>
      </c>
      <c r="I273" s="31">
        <v>1438</v>
      </c>
      <c r="J273" s="31">
        <v>1480</v>
      </c>
      <c r="K273" s="31">
        <v>1514</v>
      </c>
      <c r="L273" s="31">
        <v>1536</v>
      </c>
      <c r="M273" s="31">
        <v>1577</v>
      </c>
      <c r="N273" s="31">
        <v>1584</v>
      </c>
      <c r="O273" s="31">
        <v>1589</v>
      </c>
      <c r="P273" s="31">
        <v>1607</v>
      </c>
      <c r="Q273" s="31">
        <v>1630</v>
      </c>
      <c r="R273" s="31">
        <v>1644</v>
      </c>
      <c r="S273" s="31">
        <v>1660</v>
      </c>
      <c r="T273" s="31">
        <v>1689</v>
      </c>
      <c r="U273" s="31">
        <v>1717</v>
      </c>
      <c r="V273" s="31">
        <v>1733</v>
      </c>
      <c r="W273" s="31">
        <v>1756</v>
      </c>
      <c r="X273" s="31">
        <v>1764</v>
      </c>
      <c r="Y273" s="31">
        <v>1774</v>
      </c>
      <c r="Z273" s="31">
        <v>1794</v>
      </c>
      <c r="AA273" s="31">
        <v>1810</v>
      </c>
      <c r="AB273" s="31">
        <v>1815</v>
      </c>
      <c r="AC273" s="31">
        <v>1830</v>
      </c>
      <c r="AD273" s="31">
        <v>1827</v>
      </c>
      <c r="AE273" s="31">
        <v>1845</v>
      </c>
      <c r="AF273" s="31">
        <v>1845</v>
      </c>
      <c r="AG273" s="31">
        <v>1850</v>
      </c>
      <c r="AH273" s="31">
        <v>1843</v>
      </c>
      <c r="AI273" s="31">
        <v>1830</v>
      </c>
      <c r="AJ273" s="31">
        <v>1827</v>
      </c>
      <c r="AK273" s="31">
        <v>1821</v>
      </c>
      <c r="AL273" s="31">
        <v>1822</v>
      </c>
      <c r="AM273" s="31">
        <v>1809</v>
      </c>
      <c r="AN273" s="31">
        <v>1817</v>
      </c>
      <c r="AO273" s="31">
        <v>1814</v>
      </c>
      <c r="AP273" s="31">
        <v>1815</v>
      </c>
      <c r="AQ273" s="31">
        <v>1823</v>
      </c>
      <c r="AR273" s="31">
        <v>1821</v>
      </c>
      <c r="AS273" s="31">
        <v>1805</v>
      </c>
      <c r="AT273" s="31">
        <v>1805</v>
      </c>
      <c r="AU273" s="31">
        <v>1794</v>
      </c>
      <c r="AV273" s="31">
        <v>1809</v>
      </c>
      <c r="AW273" s="31">
        <v>1816</v>
      </c>
      <c r="AX273" s="31">
        <v>1816</v>
      </c>
      <c r="AY273" s="31">
        <v>1814</v>
      </c>
      <c r="AZ273" s="31">
        <v>1819</v>
      </c>
      <c r="BA273" s="31">
        <v>1839</v>
      </c>
      <c r="BB273" s="31">
        <v>1852</v>
      </c>
      <c r="BC273" s="31">
        <v>1850</v>
      </c>
      <c r="BD273" s="31">
        <v>1862</v>
      </c>
      <c r="BE273" s="31">
        <v>1860</v>
      </c>
      <c r="BF273" s="31">
        <v>1873</v>
      </c>
      <c r="BG273" s="31">
        <v>1886</v>
      </c>
      <c r="BH273" s="31">
        <v>1902</v>
      </c>
      <c r="BI273" s="31">
        <v>1906</v>
      </c>
      <c r="BJ273" s="31">
        <v>1911</v>
      </c>
      <c r="BK273" s="31">
        <v>1915</v>
      </c>
      <c r="BL273" s="31">
        <v>1924</v>
      </c>
      <c r="BM273" s="31">
        <v>1902</v>
      </c>
      <c r="BN273" s="31">
        <v>1927</v>
      </c>
      <c r="BO273" s="31">
        <v>1940</v>
      </c>
      <c r="BP273" s="31">
        <v>1949</v>
      </c>
      <c r="BQ273" s="31">
        <v>1951</v>
      </c>
      <c r="BR273" s="31">
        <v>1947</v>
      </c>
    </row>
    <row r="274" spans="2:70" x14ac:dyDescent="0.25">
      <c r="B274" s="18" t="s">
        <v>168</v>
      </c>
      <c r="C274" s="18" t="s">
        <v>169</v>
      </c>
      <c r="D274" s="31">
        <v>1261</v>
      </c>
      <c r="E274" s="31">
        <v>1390</v>
      </c>
      <c r="F274" s="31">
        <v>1376</v>
      </c>
      <c r="G274" s="31">
        <v>1481</v>
      </c>
      <c r="H274" s="31">
        <v>1504</v>
      </c>
      <c r="I274" s="31">
        <v>1600</v>
      </c>
      <c r="J274" s="31">
        <v>1626</v>
      </c>
      <c r="K274" s="31">
        <v>1800</v>
      </c>
      <c r="L274" s="31">
        <v>1818</v>
      </c>
      <c r="M274" s="31">
        <v>1927</v>
      </c>
      <c r="N274" s="31">
        <v>1973</v>
      </c>
      <c r="O274" s="31">
        <v>2006</v>
      </c>
      <c r="P274" s="31">
        <v>2052</v>
      </c>
      <c r="Q274" s="31">
        <v>2132</v>
      </c>
      <c r="R274" s="31">
        <v>2151</v>
      </c>
      <c r="S274" s="31">
        <v>2208</v>
      </c>
      <c r="T274" s="31">
        <v>2271</v>
      </c>
      <c r="U274" s="31">
        <v>2277</v>
      </c>
      <c r="V274" s="31">
        <v>2298</v>
      </c>
      <c r="W274" s="31">
        <v>2335</v>
      </c>
      <c r="X274" s="31">
        <v>2382</v>
      </c>
      <c r="Y274" s="31">
        <v>2397</v>
      </c>
      <c r="Z274" s="31">
        <v>2420</v>
      </c>
      <c r="AA274" s="31">
        <v>2487</v>
      </c>
      <c r="AB274" s="31">
        <v>2520</v>
      </c>
      <c r="AC274" s="31">
        <v>2536</v>
      </c>
      <c r="AD274" s="31">
        <v>2548</v>
      </c>
      <c r="AE274" s="31">
        <v>2596</v>
      </c>
      <c r="AF274" s="31">
        <v>2620</v>
      </c>
      <c r="AG274" s="31">
        <v>2628</v>
      </c>
      <c r="AH274" s="31">
        <v>2650</v>
      </c>
      <c r="AI274" s="31">
        <v>2665</v>
      </c>
      <c r="AJ274" s="31">
        <v>2703</v>
      </c>
      <c r="AK274" s="31">
        <v>2695</v>
      </c>
      <c r="AL274" s="31">
        <v>2705</v>
      </c>
      <c r="AM274" s="31">
        <v>2719</v>
      </c>
      <c r="AN274" s="31">
        <v>2717</v>
      </c>
      <c r="AO274" s="31">
        <v>2703</v>
      </c>
      <c r="AP274" s="31">
        <v>2728</v>
      </c>
      <c r="AQ274" s="31">
        <v>2741</v>
      </c>
      <c r="AR274" s="31">
        <v>2749</v>
      </c>
      <c r="AS274" s="31">
        <v>2739</v>
      </c>
      <c r="AT274" s="31">
        <v>2759</v>
      </c>
      <c r="AU274" s="31">
        <v>2764</v>
      </c>
      <c r="AV274" s="31">
        <v>2780</v>
      </c>
      <c r="AW274" s="31">
        <v>2795</v>
      </c>
      <c r="AX274" s="31">
        <v>2815</v>
      </c>
      <c r="AY274" s="31">
        <v>2844</v>
      </c>
      <c r="AZ274" s="31">
        <v>2856</v>
      </c>
      <c r="BA274" s="31">
        <v>2861</v>
      </c>
      <c r="BB274" s="31">
        <v>2880</v>
      </c>
      <c r="BC274" s="31">
        <v>2906</v>
      </c>
      <c r="BD274" s="31">
        <v>2934</v>
      </c>
      <c r="BE274" s="31">
        <v>2967</v>
      </c>
      <c r="BF274" s="31">
        <v>2992</v>
      </c>
      <c r="BG274" s="31">
        <v>3020</v>
      </c>
      <c r="BH274" s="31">
        <v>3040</v>
      </c>
      <c r="BI274" s="31">
        <v>3053</v>
      </c>
      <c r="BJ274" s="31">
        <v>3083</v>
      </c>
      <c r="BK274" s="31">
        <v>3110</v>
      </c>
      <c r="BL274" s="31">
        <v>3129</v>
      </c>
      <c r="BM274" s="31">
        <v>3110</v>
      </c>
      <c r="BN274" s="31">
        <v>3173</v>
      </c>
      <c r="BO274" s="31">
        <v>3224</v>
      </c>
      <c r="BP274" s="31">
        <v>3249</v>
      </c>
      <c r="BQ274" s="31">
        <v>3271</v>
      </c>
      <c r="BR274" s="31">
        <v>3289</v>
      </c>
    </row>
    <row r="275" spans="2:70" x14ac:dyDescent="0.25">
      <c r="B275" s="18" t="s">
        <v>171</v>
      </c>
      <c r="C275" s="18" t="s">
        <v>172</v>
      </c>
      <c r="D275" s="31">
        <v>333</v>
      </c>
      <c r="E275" s="31">
        <v>351</v>
      </c>
      <c r="F275" s="31">
        <v>369</v>
      </c>
      <c r="G275" s="31">
        <v>381</v>
      </c>
      <c r="H275" s="31">
        <v>393</v>
      </c>
      <c r="I275" s="31">
        <v>416</v>
      </c>
      <c r="J275" s="31">
        <v>437</v>
      </c>
      <c r="K275" s="31">
        <v>461</v>
      </c>
      <c r="L275" s="31">
        <v>467</v>
      </c>
      <c r="M275" s="31">
        <v>477</v>
      </c>
      <c r="N275" s="31">
        <v>492</v>
      </c>
      <c r="O275" s="31">
        <v>502</v>
      </c>
      <c r="P275" s="31">
        <v>519</v>
      </c>
      <c r="Q275" s="31">
        <v>548</v>
      </c>
      <c r="R275" s="31">
        <v>568</v>
      </c>
      <c r="S275" s="31">
        <v>572</v>
      </c>
      <c r="T275" s="31">
        <v>583</v>
      </c>
      <c r="U275" s="31">
        <v>575</v>
      </c>
      <c r="V275" s="31">
        <v>587</v>
      </c>
      <c r="W275" s="31">
        <v>600</v>
      </c>
      <c r="X275" s="31">
        <v>595</v>
      </c>
      <c r="Y275" s="31">
        <v>601</v>
      </c>
      <c r="Z275" s="31">
        <v>597</v>
      </c>
      <c r="AA275" s="31">
        <v>576</v>
      </c>
      <c r="AB275" s="31">
        <v>582</v>
      </c>
      <c r="AC275" s="31">
        <v>590</v>
      </c>
      <c r="AD275" s="31">
        <v>584</v>
      </c>
      <c r="AE275" s="31">
        <v>603</v>
      </c>
      <c r="AF275" s="31">
        <v>589</v>
      </c>
      <c r="AG275" s="31">
        <v>577</v>
      </c>
      <c r="AH275" s="31">
        <v>576</v>
      </c>
      <c r="AI275" s="31">
        <v>572</v>
      </c>
      <c r="AJ275" s="31">
        <v>561</v>
      </c>
      <c r="AK275" s="31">
        <v>557</v>
      </c>
      <c r="AL275" s="31">
        <v>565</v>
      </c>
      <c r="AM275" s="31">
        <v>568</v>
      </c>
      <c r="AN275" s="31">
        <v>576</v>
      </c>
      <c r="AO275" s="31">
        <v>583</v>
      </c>
      <c r="AP275" s="31">
        <v>606</v>
      </c>
      <c r="AQ275" s="31">
        <v>615</v>
      </c>
      <c r="AR275" s="31">
        <v>621</v>
      </c>
      <c r="AS275" s="31">
        <v>623</v>
      </c>
      <c r="AT275" s="31">
        <v>624</v>
      </c>
      <c r="AU275" s="31">
        <v>627</v>
      </c>
      <c r="AV275" s="31">
        <v>626</v>
      </c>
      <c r="AW275" s="31">
        <v>627</v>
      </c>
      <c r="AX275" s="31">
        <v>638</v>
      </c>
      <c r="AY275" s="31">
        <v>639</v>
      </c>
      <c r="AZ275" s="31">
        <v>634</v>
      </c>
      <c r="BA275" s="31">
        <v>639</v>
      </c>
      <c r="BB275" s="31">
        <v>642</v>
      </c>
      <c r="BC275" s="31">
        <v>656</v>
      </c>
      <c r="BD275" s="31">
        <v>672</v>
      </c>
      <c r="BE275" s="31">
        <v>682</v>
      </c>
      <c r="BF275" s="31">
        <v>694</v>
      </c>
      <c r="BG275" s="31">
        <v>702</v>
      </c>
      <c r="BH275" s="31">
        <v>709</v>
      </c>
      <c r="BI275" s="31">
        <v>717</v>
      </c>
      <c r="BJ275" s="31">
        <v>736</v>
      </c>
      <c r="BK275" s="31">
        <v>746</v>
      </c>
      <c r="BL275" s="31">
        <v>743</v>
      </c>
      <c r="BM275" s="31">
        <v>756</v>
      </c>
      <c r="BN275" s="31">
        <v>757</v>
      </c>
      <c r="BO275" s="31">
        <v>758</v>
      </c>
      <c r="BP275" s="31">
        <v>772</v>
      </c>
      <c r="BQ275" s="31">
        <v>782</v>
      </c>
      <c r="BR275" s="31">
        <v>789</v>
      </c>
    </row>
    <row r="276" spans="2:70" x14ac:dyDescent="0.25">
      <c r="B276" s="18" t="s">
        <v>174</v>
      </c>
      <c r="C276" s="18" t="s">
        <v>175</v>
      </c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>
        <v>0</v>
      </c>
      <c r="S276" s="31">
        <v>1</v>
      </c>
      <c r="T276" s="31">
        <v>1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1</v>
      </c>
      <c r="AG276" s="31">
        <v>0</v>
      </c>
      <c r="AH276" s="31">
        <v>1</v>
      </c>
      <c r="AI276" s="31">
        <v>1</v>
      </c>
      <c r="AJ276" s="31">
        <v>1</v>
      </c>
      <c r="AK276" s="31">
        <v>0</v>
      </c>
      <c r="AL276" s="31">
        <v>0</v>
      </c>
      <c r="AM276" s="31">
        <v>0</v>
      </c>
      <c r="AN276" s="31">
        <v>0</v>
      </c>
      <c r="AO276" s="31">
        <v>0</v>
      </c>
      <c r="AP276" s="31">
        <v>0</v>
      </c>
      <c r="AQ276" s="31">
        <v>0</v>
      </c>
      <c r="AR276" s="31">
        <v>0</v>
      </c>
      <c r="AS276" s="31">
        <v>0</v>
      </c>
      <c r="AT276" s="31">
        <v>0</v>
      </c>
      <c r="AU276" s="31">
        <v>0</v>
      </c>
      <c r="AV276" s="31">
        <v>0</v>
      </c>
      <c r="AW276" s="31">
        <v>0</v>
      </c>
      <c r="AX276" s="31">
        <v>1</v>
      </c>
      <c r="AY276" s="31">
        <v>1</v>
      </c>
      <c r="AZ276" s="31">
        <v>1</v>
      </c>
      <c r="BA276" s="31">
        <v>1</v>
      </c>
      <c r="BB276" s="31">
        <v>1</v>
      </c>
      <c r="BC276" s="31">
        <v>1</v>
      </c>
      <c r="BD276" s="31">
        <v>1</v>
      </c>
      <c r="BE276" s="31">
        <v>1</v>
      </c>
      <c r="BF276" s="31">
        <v>1</v>
      </c>
      <c r="BG276" s="31">
        <v>1</v>
      </c>
      <c r="BH276" s="31">
        <v>1</v>
      </c>
      <c r="BI276" s="31">
        <v>1</v>
      </c>
      <c r="BJ276" s="31">
        <v>1</v>
      </c>
      <c r="BK276" s="31">
        <v>1</v>
      </c>
      <c r="BL276" s="31">
        <v>2</v>
      </c>
      <c r="BM276" s="31">
        <v>2</v>
      </c>
      <c r="BN276" s="31">
        <v>2</v>
      </c>
      <c r="BO276" s="31">
        <v>3</v>
      </c>
      <c r="BP276" s="31">
        <v>4</v>
      </c>
      <c r="BQ276" s="31">
        <v>3</v>
      </c>
      <c r="BR276" s="31">
        <v>3</v>
      </c>
    </row>
    <row r="277" spans="2:70" x14ac:dyDescent="0.25">
      <c r="B277" s="18" t="s">
        <v>177</v>
      </c>
      <c r="C277" s="18" t="s">
        <v>178</v>
      </c>
      <c r="D277" s="31">
        <v>8</v>
      </c>
      <c r="E277" s="31">
        <v>9</v>
      </c>
      <c r="F277" s="31">
        <v>11</v>
      </c>
      <c r="G277" s="31">
        <v>9</v>
      </c>
      <c r="H277" s="31">
        <v>10</v>
      </c>
      <c r="I277" s="31">
        <v>11</v>
      </c>
      <c r="J277" s="31">
        <v>9</v>
      </c>
      <c r="K277" s="31">
        <v>9</v>
      </c>
      <c r="L277" s="31">
        <v>7</v>
      </c>
      <c r="M277" s="31">
        <v>7</v>
      </c>
      <c r="N277" s="31">
        <v>6</v>
      </c>
      <c r="O277" s="31">
        <v>7</v>
      </c>
      <c r="P277" s="31">
        <v>6</v>
      </c>
      <c r="Q277" s="31">
        <v>5</v>
      </c>
      <c r="R277" s="31">
        <v>5</v>
      </c>
      <c r="S277" s="31">
        <v>5</v>
      </c>
      <c r="T277" s="31">
        <v>5</v>
      </c>
      <c r="U277" s="31">
        <v>5</v>
      </c>
      <c r="V277" s="31">
        <v>6</v>
      </c>
      <c r="W277" s="31">
        <v>7</v>
      </c>
      <c r="X277" s="31">
        <v>6</v>
      </c>
      <c r="Y277" s="31">
        <v>6</v>
      </c>
      <c r="Z277" s="31">
        <v>6</v>
      </c>
      <c r="AA277" s="31">
        <v>7</v>
      </c>
      <c r="AB277" s="31">
        <v>7</v>
      </c>
      <c r="AC277" s="31">
        <v>8</v>
      </c>
      <c r="AD277" s="31">
        <v>8</v>
      </c>
      <c r="AE277" s="31">
        <v>8</v>
      </c>
      <c r="AF277" s="31">
        <v>7</v>
      </c>
      <c r="AG277" s="31">
        <v>6</v>
      </c>
      <c r="AH277" s="31">
        <v>6</v>
      </c>
      <c r="AI277" s="31">
        <v>6</v>
      </c>
      <c r="AJ277" s="31">
        <v>7</v>
      </c>
      <c r="AK277" s="31">
        <v>7</v>
      </c>
      <c r="AL277" s="31">
        <v>7</v>
      </c>
      <c r="AM277" s="31">
        <v>6</v>
      </c>
      <c r="AN277" s="31">
        <v>7</v>
      </c>
      <c r="AO277" s="31">
        <v>7</v>
      </c>
      <c r="AP277" s="31">
        <v>6</v>
      </c>
      <c r="AQ277" s="31">
        <v>6</v>
      </c>
      <c r="AR277" s="31">
        <v>6</v>
      </c>
      <c r="AS277" s="31">
        <v>4</v>
      </c>
      <c r="AT277" s="31">
        <v>5</v>
      </c>
      <c r="AU277" s="31">
        <v>4</v>
      </c>
      <c r="AV277" s="31">
        <v>6</v>
      </c>
      <c r="AW277" s="31">
        <v>5</v>
      </c>
      <c r="AX277" s="31">
        <v>5</v>
      </c>
      <c r="AY277" s="31">
        <v>5</v>
      </c>
      <c r="AZ277" s="31">
        <v>5</v>
      </c>
      <c r="BA277" s="31">
        <v>5</v>
      </c>
      <c r="BB277" s="31">
        <v>5</v>
      </c>
      <c r="BC277" s="31">
        <v>4</v>
      </c>
      <c r="BD277" s="31">
        <v>5</v>
      </c>
      <c r="BE277" s="31">
        <v>5</v>
      </c>
      <c r="BF277" s="31">
        <v>7</v>
      </c>
      <c r="BG277" s="31">
        <v>7</v>
      </c>
      <c r="BH277" s="31">
        <v>7</v>
      </c>
      <c r="BI277" s="31">
        <v>7</v>
      </c>
      <c r="BJ277" s="31">
        <v>7</v>
      </c>
      <c r="BK277" s="31">
        <v>7</v>
      </c>
      <c r="BL277" s="31">
        <v>7</v>
      </c>
      <c r="BM277" s="31">
        <v>7</v>
      </c>
      <c r="BN277" s="31">
        <v>7</v>
      </c>
      <c r="BO277" s="31">
        <v>7</v>
      </c>
      <c r="BP277" s="31">
        <v>7</v>
      </c>
      <c r="BQ277" s="31">
        <v>7</v>
      </c>
      <c r="BR277" s="31">
        <v>7</v>
      </c>
    </row>
    <row r="278" spans="2:70" x14ac:dyDescent="0.25">
      <c r="B278" s="18" t="s">
        <v>180</v>
      </c>
      <c r="C278" s="18" t="s">
        <v>181</v>
      </c>
      <c r="D278" s="31">
        <v>232</v>
      </c>
      <c r="E278" s="31">
        <v>332</v>
      </c>
      <c r="F278" s="31">
        <v>274</v>
      </c>
      <c r="G278" s="31">
        <v>316</v>
      </c>
      <c r="H278" s="31">
        <v>319</v>
      </c>
      <c r="I278" s="31">
        <v>361</v>
      </c>
      <c r="J278" s="31">
        <v>341</v>
      </c>
      <c r="K278" s="31">
        <v>433</v>
      </c>
      <c r="L278" s="31">
        <v>354</v>
      </c>
      <c r="M278" s="31">
        <v>420</v>
      </c>
      <c r="N278" s="31">
        <v>364</v>
      </c>
      <c r="O278" s="31">
        <v>379</v>
      </c>
      <c r="P278" s="31">
        <v>350</v>
      </c>
      <c r="Q278" s="31">
        <v>415</v>
      </c>
      <c r="R278" s="31">
        <v>363</v>
      </c>
      <c r="S278" s="31">
        <v>385</v>
      </c>
      <c r="T278" s="31">
        <v>387</v>
      </c>
      <c r="U278" s="31">
        <v>354</v>
      </c>
      <c r="V278" s="31">
        <v>350</v>
      </c>
      <c r="W278" s="31">
        <v>337</v>
      </c>
      <c r="X278" s="31">
        <v>381</v>
      </c>
      <c r="Y278" s="31">
        <v>346</v>
      </c>
      <c r="Z278" s="31">
        <v>343</v>
      </c>
      <c r="AA278" s="31">
        <v>375</v>
      </c>
      <c r="AB278" s="31">
        <v>389</v>
      </c>
      <c r="AC278" s="31">
        <v>390</v>
      </c>
      <c r="AD278" s="31">
        <v>360</v>
      </c>
      <c r="AE278" s="31">
        <v>341</v>
      </c>
      <c r="AF278" s="31">
        <v>386</v>
      </c>
      <c r="AG278" s="31">
        <v>363</v>
      </c>
      <c r="AH278" s="31">
        <v>350</v>
      </c>
      <c r="AI278" s="31">
        <v>337</v>
      </c>
      <c r="AJ278" s="31">
        <v>378</v>
      </c>
      <c r="AK278" s="31">
        <v>342</v>
      </c>
      <c r="AL278" s="31">
        <v>334</v>
      </c>
      <c r="AM278" s="31">
        <v>312</v>
      </c>
      <c r="AN278" s="31">
        <v>343</v>
      </c>
      <c r="AO278" s="31">
        <v>313</v>
      </c>
      <c r="AP278" s="31">
        <v>299</v>
      </c>
      <c r="AQ278" s="31">
        <v>295</v>
      </c>
      <c r="AR278" s="31">
        <v>338</v>
      </c>
      <c r="AS278" s="31">
        <v>306</v>
      </c>
      <c r="AT278" s="31">
        <v>274</v>
      </c>
      <c r="AU278" s="31">
        <v>300</v>
      </c>
      <c r="AV278" s="31">
        <v>312</v>
      </c>
      <c r="AW278" s="31">
        <v>314</v>
      </c>
      <c r="AX278" s="31">
        <v>292</v>
      </c>
      <c r="AY278" s="31">
        <v>314</v>
      </c>
      <c r="AZ278" s="31">
        <v>309</v>
      </c>
      <c r="BA278" s="31">
        <v>305</v>
      </c>
      <c r="BB278" s="31">
        <v>307</v>
      </c>
      <c r="BC278" s="31">
        <v>330</v>
      </c>
      <c r="BD278" s="31">
        <v>317</v>
      </c>
      <c r="BE278" s="31">
        <v>312</v>
      </c>
      <c r="BF278" s="31">
        <v>325</v>
      </c>
      <c r="BG278" s="31">
        <v>318</v>
      </c>
      <c r="BH278" s="31">
        <v>318</v>
      </c>
      <c r="BI278" s="31">
        <v>313</v>
      </c>
      <c r="BJ278" s="31">
        <v>304</v>
      </c>
      <c r="BK278" s="31">
        <v>313</v>
      </c>
      <c r="BL278" s="31">
        <v>299</v>
      </c>
      <c r="BM278" s="31">
        <v>297</v>
      </c>
      <c r="BN278" s="31">
        <v>296</v>
      </c>
      <c r="BO278" s="31">
        <v>290</v>
      </c>
      <c r="BP278" s="31">
        <v>292</v>
      </c>
      <c r="BQ278" s="31">
        <v>286</v>
      </c>
      <c r="BR278" s="31">
        <v>291</v>
      </c>
    </row>
    <row r="279" spans="2:70" x14ac:dyDescent="0.25">
      <c r="B279" s="18" t="s">
        <v>183</v>
      </c>
      <c r="C279" s="18" t="s">
        <v>184</v>
      </c>
      <c r="D279" s="31">
        <v>370</v>
      </c>
      <c r="E279" s="31">
        <v>386</v>
      </c>
      <c r="F279" s="31">
        <v>378</v>
      </c>
      <c r="G279" s="31">
        <v>399</v>
      </c>
      <c r="H279" s="31">
        <v>407</v>
      </c>
      <c r="I279" s="31">
        <v>443</v>
      </c>
      <c r="J279" s="31">
        <v>455</v>
      </c>
      <c r="K279" s="31">
        <v>516</v>
      </c>
      <c r="L279" s="31">
        <v>494</v>
      </c>
      <c r="M279" s="31">
        <v>521</v>
      </c>
      <c r="N279" s="31">
        <v>497</v>
      </c>
      <c r="O279" s="31">
        <v>513</v>
      </c>
      <c r="P279" s="31">
        <v>494</v>
      </c>
      <c r="Q279" s="31">
        <v>547</v>
      </c>
      <c r="R279" s="31">
        <v>529</v>
      </c>
      <c r="S279" s="31">
        <v>571</v>
      </c>
      <c r="T279" s="31">
        <v>546</v>
      </c>
      <c r="U279" s="31">
        <v>533</v>
      </c>
      <c r="V279" s="31">
        <v>530</v>
      </c>
      <c r="W279" s="31">
        <v>534</v>
      </c>
      <c r="X279" s="31">
        <v>563</v>
      </c>
      <c r="Y279" s="31">
        <v>554</v>
      </c>
      <c r="Z279" s="31">
        <v>553</v>
      </c>
      <c r="AA279" s="31">
        <v>570</v>
      </c>
      <c r="AB279" s="31">
        <v>568</v>
      </c>
      <c r="AC279" s="31">
        <v>564</v>
      </c>
      <c r="AD279" s="31">
        <v>556</v>
      </c>
      <c r="AE279" s="31">
        <v>540</v>
      </c>
      <c r="AF279" s="31">
        <v>579</v>
      </c>
      <c r="AG279" s="31">
        <v>558</v>
      </c>
      <c r="AH279" s="31">
        <v>533</v>
      </c>
      <c r="AI279" s="31">
        <v>514</v>
      </c>
      <c r="AJ279" s="31">
        <v>565</v>
      </c>
      <c r="AK279" s="31">
        <v>538</v>
      </c>
      <c r="AL279" s="31">
        <v>517</v>
      </c>
      <c r="AM279" s="31">
        <v>516</v>
      </c>
      <c r="AN279" s="31">
        <v>546</v>
      </c>
      <c r="AO279" s="31">
        <v>530</v>
      </c>
      <c r="AP279" s="31">
        <v>511</v>
      </c>
      <c r="AQ279" s="31">
        <v>498</v>
      </c>
      <c r="AR279" s="31">
        <v>537</v>
      </c>
      <c r="AS279" s="31">
        <v>508</v>
      </c>
      <c r="AT279" s="31">
        <v>488</v>
      </c>
      <c r="AU279" s="31">
        <v>509</v>
      </c>
      <c r="AV279" s="31">
        <v>515</v>
      </c>
      <c r="AW279" s="31">
        <v>509</v>
      </c>
      <c r="AX279" s="31">
        <v>493</v>
      </c>
      <c r="AY279" s="31">
        <v>518</v>
      </c>
      <c r="AZ279" s="31">
        <v>505</v>
      </c>
      <c r="BA279" s="31">
        <v>508</v>
      </c>
      <c r="BB279" s="31">
        <v>508</v>
      </c>
      <c r="BC279" s="31">
        <v>526</v>
      </c>
      <c r="BD279" s="31">
        <v>516</v>
      </c>
      <c r="BE279" s="31">
        <v>511</v>
      </c>
      <c r="BF279" s="31">
        <v>527</v>
      </c>
      <c r="BG279" s="31">
        <v>522</v>
      </c>
      <c r="BH279" s="31">
        <v>525</v>
      </c>
      <c r="BI279" s="31">
        <v>517</v>
      </c>
      <c r="BJ279" s="31">
        <v>509</v>
      </c>
      <c r="BK279" s="31">
        <v>521</v>
      </c>
      <c r="BL279" s="31">
        <v>525</v>
      </c>
      <c r="BM279" s="31">
        <v>529</v>
      </c>
      <c r="BN279" s="31">
        <v>517</v>
      </c>
      <c r="BO279" s="31">
        <v>522</v>
      </c>
      <c r="BP279" s="31">
        <v>528</v>
      </c>
      <c r="BQ279" s="31">
        <v>526</v>
      </c>
      <c r="BR279" s="31">
        <v>531</v>
      </c>
    </row>
    <row r="280" spans="2:70" x14ac:dyDescent="0.25">
      <c r="B280" s="18" t="s">
        <v>186</v>
      </c>
      <c r="C280" s="18" t="s">
        <v>187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1</v>
      </c>
      <c r="K280" s="31">
        <v>0</v>
      </c>
      <c r="L280" s="31">
        <v>1</v>
      </c>
      <c r="M280" s="31">
        <v>3</v>
      </c>
      <c r="N280" s="31">
        <v>1</v>
      </c>
      <c r="O280" s="31">
        <v>2</v>
      </c>
      <c r="P280" s="31">
        <v>3</v>
      </c>
      <c r="Q280" s="31">
        <v>3</v>
      </c>
      <c r="R280" s="31">
        <v>6</v>
      </c>
      <c r="S280" s="31">
        <v>6</v>
      </c>
      <c r="T280" s="31">
        <v>7</v>
      </c>
      <c r="U280" s="31">
        <v>7</v>
      </c>
      <c r="V280" s="31">
        <v>10</v>
      </c>
      <c r="W280" s="31">
        <v>11</v>
      </c>
      <c r="X280" s="31">
        <v>11</v>
      </c>
      <c r="Y280" s="31">
        <v>9</v>
      </c>
      <c r="Z280" s="31">
        <v>9</v>
      </c>
      <c r="AA280" s="31">
        <v>10</v>
      </c>
      <c r="AB280" s="31">
        <v>10</v>
      </c>
      <c r="AC280" s="31">
        <v>10</v>
      </c>
      <c r="AD280" s="31">
        <v>9</v>
      </c>
      <c r="AE280" s="31">
        <v>10</v>
      </c>
      <c r="AF280" s="31">
        <v>11</v>
      </c>
      <c r="AG280" s="31">
        <v>10</v>
      </c>
      <c r="AH280" s="31">
        <v>11</v>
      </c>
      <c r="AI280" s="31">
        <v>11</v>
      </c>
      <c r="AJ280" s="31">
        <v>12</v>
      </c>
      <c r="AK280" s="31">
        <v>11</v>
      </c>
      <c r="AL280" s="31">
        <v>12</v>
      </c>
      <c r="AM280" s="31">
        <v>11</v>
      </c>
      <c r="AN280" s="31">
        <v>12</v>
      </c>
      <c r="AO280" s="31">
        <v>12</v>
      </c>
      <c r="AP280" s="31">
        <v>12</v>
      </c>
      <c r="AQ280" s="31">
        <v>12</v>
      </c>
      <c r="AR280" s="31">
        <v>14</v>
      </c>
      <c r="AS280" s="31">
        <v>13</v>
      </c>
      <c r="AT280" s="31">
        <v>12</v>
      </c>
      <c r="AU280" s="31">
        <v>12</v>
      </c>
      <c r="AV280" s="31">
        <v>12</v>
      </c>
      <c r="AW280" s="31">
        <v>12</v>
      </c>
      <c r="AX280" s="31">
        <v>12</v>
      </c>
      <c r="AY280" s="31">
        <v>12</v>
      </c>
      <c r="AZ280" s="31">
        <v>11</v>
      </c>
      <c r="BA280" s="31">
        <v>12</v>
      </c>
      <c r="BB280" s="31">
        <v>11</v>
      </c>
      <c r="BC280" s="31">
        <v>12</v>
      </c>
      <c r="BD280" s="31">
        <v>9</v>
      </c>
      <c r="BE280" s="31">
        <v>10</v>
      </c>
      <c r="BF280" s="31">
        <v>11</v>
      </c>
      <c r="BG280" s="31">
        <v>9</v>
      </c>
      <c r="BH280" s="31">
        <v>9</v>
      </c>
      <c r="BI280" s="31">
        <v>9</v>
      </c>
      <c r="BJ280" s="31">
        <v>9</v>
      </c>
      <c r="BK280" s="31">
        <v>10</v>
      </c>
      <c r="BL280" s="31">
        <v>10</v>
      </c>
      <c r="BM280" s="31">
        <v>9</v>
      </c>
      <c r="BN280" s="31">
        <v>9</v>
      </c>
      <c r="BO280" s="31">
        <v>9</v>
      </c>
      <c r="BP280" s="31">
        <v>9</v>
      </c>
      <c r="BQ280" s="31">
        <v>9</v>
      </c>
      <c r="BR280" s="31">
        <v>9</v>
      </c>
    </row>
    <row r="281" spans="2:70" x14ac:dyDescent="0.25">
      <c r="B281" s="18" t="s">
        <v>189</v>
      </c>
      <c r="C281" s="18" t="s">
        <v>190</v>
      </c>
      <c r="D281" s="31">
        <v>23</v>
      </c>
      <c r="E281" s="31">
        <v>23</v>
      </c>
      <c r="F281" s="31">
        <v>24</v>
      </c>
      <c r="G281" s="31">
        <v>23</v>
      </c>
      <c r="H281" s="31">
        <v>23</v>
      </c>
      <c r="I281" s="31">
        <v>20</v>
      </c>
      <c r="J281" s="31">
        <v>21</v>
      </c>
      <c r="K281" s="31">
        <v>19</v>
      </c>
      <c r="L281" s="31">
        <v>20</v>
      </c>
      <c r="M281" s="31">
        <v>18</v>
      </c>
      <c r="N281" s="31">
        <v>18</v>
      </c>
      <c r="O281" s="31">
        <v>17</v>
      </c>
      <c r="P281" s="31">
        <v>16</v>
      </c>
      <c r="Q281" s="31">
        <v>14</v>
      </c>
      <c r="R281" s="31">
        <v>11</v>
      </c>
      <c r="S281" s="31">
        <v>10</v>
      </c>
      <c r="T281" s="31">
        <v>13</v>
      </c>
      <c r="U281" s="31">
        <v>13</v>
      </c>
      <c r="V281" s="31">
        <v>12</v>
      </c>
      <c r="W281" s="31">
        <v>10</v>
      </c>
      <c r="X281" s="31">
        <v>11</v>
      </c>
      <c r="Y281" s="31">
        <v>13</v>
      </c>
      <c r="Z281" s="31">
        <v>11</v>
      </c>
      <c r="AA281" s="31">
        <v>9</v>
      </c>
      <c r="AB281" s="31">
        <v>11</v>
      </c>
      <c r="AC281" s="31">
        <v>11</v>
      </c>
      <c r="AD281" s="31">
        <v>11</v>
      </c>
      <c r="AE281" s="31">
        <v>10</v>
      </c>
      <c r="AF281" s="31">
        <v>10</v>
      </c>
      <c r="AG281" s="31">
        <v>9</v>
      </c>
      <c r="AH281" s="31">
        <v>9</v>
      </c>
      <c r="AI281" s="31">
        <v>8</v>
      </c>
      <c r="AJ281" s="31">
        <v>8</v>
      </c>
      <c r="AK281" s="31">
        <v>8</v>
      </c>
      <c r="AL281" s="31">
        <v>8</v>
      </c>
      <c r="AM281" s="31">
        <v>7</v>
      </c>
      <c r="AN281" s="31">
        <v>7</v>
      </c>
      <c r="AO281" s="31">
        <v>7</v>
      </c>
      <c r="AP281" s="31">
        <v>7</v>
      </c>
      <c r="AQ281" s="31">
        <v>7</v>
      </c>
      <c r="AR281" s="31">
        <v>7</v>
      </c>
      <c r="AS281" s="31">
        <v>9</v>
      </c>
      <c r="AT281" s="31">
        <v>7</v>
      </c>
      <c r="AU281" s="31">
        <v>8</v>
      </c>
      <c r="AV281" s="31">
        <v>8</v>
      </c>
      <c r="AW281" s="31">
        <v>9</v>
      </c>
      <c r="AX281" s="31">
        <v>7</v>
      </c>
      <c r="AY281" s="31">
        <v>7</v>
      </c>
      <c r="AZ281" s="31">
        <v>7</v>
      </c>
      <c r="BA281" s="31">
        <v>7</v>
      </c>
      <c r="BB281" s="31">
        <v>7</v>
      </c>
      <c r="BC281" s="31">
        <v>7</v>
      </c>
      <c r="BD281" s="31">
        <v>6</v>
      </c>
      <c r="BE281" s="31">
        <v>6</v>
      </c>
      <c r="BF281" s="31">
        <v>5</v>
      </c>
      <c r="BG281" s="31">
        <v>5</v>
      </c>
      <c r="BH281" s="31">
        <v>5</v>
      </c>
      <c r="BI281" s="31">
        <v>5</v>
      </c>
      <c r="BJ281" s="31">
        <v>7</v>
      </c>
      <c r="BK281" s="31">
        <v>6</v>
      </c>
      <c r="BL281" s="31">
        <v>6</v>
      </c>
      <c r="BM281" s="31">
        <v>6</v>
      </c>
      <c r="BN281" s="31">
        <v>6</v>
      </c>
      <c r="BO281" s="31">
        <v>5</v>
      </c>
      <c r="BP281" s="31">
        <v>5</v>
      </c>
      <c r="BQ281" s="31">
        <v>5</v>
      </c>
      <c r="BR281" s="31">
        <v>5</v>
      </c>
    </row>
    <row r="282" spans="2:70" x14ac:dyDescent="0.25">
      <c r="B282" s="18" t="s">
        <v>192</v>
      </c>
      <c r="C282" s="18" t="s">
        <v>193</v>
      </c>
      <c r="D282" s="31">
        <v>19</v>
      </c>
      <c r="E282" s="31">
        <v>22</v>
      </c>
      <c r="F282" s="31">
        <v>23</v>
      </c>
      <c r="G282" s="31">
        <v>25</v>
      </c>
      <c r="H282" s="31">
        <v>24</v>
      </c>
      <c r="I282" s="31">
        <v>27</v>
      </c>
      <c r="J282" s="31">
        <v>29</v>
      </c>
      <c r="K282" s="31">
        <v>33</v>
      </c>
      <c r="L282" s="31">
        <v>32</v>
      </c>
      <c r="M282" s="31">
        <v>27</v>
      </c>
      <c r="N282" s="31">
        <v>26</v>
      </c>
      <c r="O282" s="31">
        <v>29</v>
      </c>
      <c r="P282" s="31">
        <v>29</v>
      </c>
      <c r="Q282" s="31">
        <v>29</v>
      </c>
      <c r="R282" s="31">
        <v>25</v>
      </c>
      <c r="S282" s="31">
        <v>25</v>
      </c>
      <c r="T282" s="31">
        <v>28</v>
      </c>
      <c r="U282" s="31">
        <v>27</v>
      </c>
      <c r="V282" s="31">
        <v>25</v>
      </c>
      <c r="W282" s="31">
        <v>25</v>
      </c>
      <c r="X282" s="31">
        <v>26</v>
      </c>
      <c r="Y282" s="31">
        <v>25</v>
      </c>
      <c r="Z282" s="31">
        <v>24</v>
      </c>
      <c r="AA282" s="31">
        <v>25</v>
      </c>
      <c r="AB282" s="31">
        <v>25</v>
      </c>
      <c r="AC282" s="31">
        <v>26</v>
      </c>
      <c r="AD282" s="31">
        <v>24</v>
      </c>
      <c r="AE282" s="31">
        <v>25</v>
      </c>
      <c r="AF282" s="31">
        <v>24</v>
      </c>
      <c r="AG282" s="31">
        <v>20</v>
      </c>
      <c r="AH282" s="31">
        <v>21</v>
      </c>
      <c r="AI282" s="31">
        <v>22</v>
      </c>
      <c r="AJ282" s="31">
        <v>18</v>
      </c>
      <c r="AK282" s="31">
        <v>19</v>
      </c>
      <c r="AL282" s="31">
        <v>19</v>
      </c>
      <c r="AM282" s="31">
        <v>21</v>
      </c>
      <c r="AN282" s="31">
        <v>25</v>
      </c>
      <c r="AO282" s="31">
        <v>23</v>
      </c>
      <c r="AP282" s="31">
        <v>21</v>
      </c>
      <c r="AQ282" s="31">
        <v>22</v>
      </c>
      <c r="AR282" s="31">
        <v>32</v>
      </c>
      <c r="AS282" s="31">
        <v>29</v>
      </c>
      <c r="AT282" s="31">
        <v>25</v>
      </c>
      <c r="AU282" s="31">
        <v>25</v>
      </c>
      <c r="AV282" s="31">
        <v>19</v>
      </c>
      <c r="AW282" s="31">
        <v>21</v>
      </c>
      <c r="AX282" s="31">
        <v>21</v>
      </c>
      <c r="AY282" s="31">
        <v>17</v>
      </c>
      <c r="AZ282" s="31">
        <v>22</v>
      </c>
      <c r="BA282" s="31">
        <v>21</v>
      </c>
      <c r="BB282" s="31">
        <v>21</v>
      </c>
      <c r="BC282" s="31">
        <v>30</v>
      </c>
      <c r="BD282" s="31">
        <v>21</v>
      </c>
      <c r="BE282" s="31">
        <v>24</v>
      </c>
      <c r="BF282" s="31">
        <v>36</v>
      </c>
      <c r="BG282" s="31">
        <v>32</v>
      </c>
      <c r="BH282" s="31">
        <v>33</v>
      </c>
      <c r="BI282" s="31">
        <v>31</v>
      </c>
      <c r="BJ282" s="31">
        <v>28</v>
      </c>
      <c r="BK282" s="31">
        <v>36</v>
      </c>
      <c r="BL282" s="31">
        <v>32</v>
      </c>
      <c r="BM282" s="31">
        <v>30</v>
      </c>
      <c r="BN282" s="31">
        <v>28</v>
      </c>
      <c r="BO282" s="31">
        <v>42</v>
      </c>
      <c r="BP282" s="31">
        <v>41</v>
      </c>
      <c r="BQ282" s="31">
        <v>39</v>
      </c>
      <c r="BR282" s="31">
        <v>39</v>
      </c>
    </row>
    <row r="283" spans="2:70" x14ac:dyDescent="0.25">
      <c r="B283" s="18" t="s">
        <v>195</v>
      </c>
      <c r="C283" s="18" t="s">
        <v>196</v>
      </c>
      <c r="D283" s="31">
        <v>90</v>
      </c>
      <c r="E283" s="31">
        <v>93</v>
      </c>
      <c r="F283" s="31">
        <v>86</v>
      </c>
      <c r="G283" s="31">
        <v>87</v>
      </c>
      <c r="H283" s="31">
        <v>83</v>
      </c>
      <c r="I283" s="31">
        <v>86</v>
      </c>
      <c r="J283" s="31">
        <v>84</v>
      </c>
      <c r="K283" s="31">
        <v>101</v>
      </c>
      <c r="L283" s="31">
        <v>85</v>
      </c>
      <c r="M283" s="31">
        <v>96</v>
      </c>
      <c r="N283" s="31">
        <v>84</v>
      </c>
      <c r="O283" s="31">
        <v>94</v>
      </c>
      <c r="P283" s="31">
        <v>82</v>
      </c>
      <c r="Q283" s="31">
        <v>100</v>
      </c>
      <c r="R283" s="31">
        <v>80</v>
      </c>
      <c r="S283" s="31">
        <v>83</v>
      </c>
      <c r="T283" s="31">
        <v>90</v>
      </c>
      <c r="U283" s="31">
        <v>82</v>
      </c>
      <c r="V283" s="31">
        <v>84</v>
      </c>
      <c r="W283" s="31">
        <v>82</v>
      </c>
      <c r="X283" s="31">
        <v>89</v>
      </c>
      <c r="Y283" s="31">
        <v>83</v>
      </c>
      <c r="Z283" s="31">
        <v>82</v>
      </c>
      <c r="AA283" s="31">
        <v>88</v>
      </c>
      <c r="AB283" s="31">
        <v>92</v>
      </c>
      <c r="AC283" s="31">
        <v>83</v>
      </c>
      <c r="AD283" s="31">
        <v>80</v>
      </c>
      <c r="AE283" s="31">
        <v>73</v>
      </c>
      <c r="AF283" s="31">
        <v>80</v>
      </c>
      <c r="AG283" s="31">
        <v>74</v>
      </c>
      <c r="AH283" s="31">
        <v>74</v>
      </c>
      <c r="AI283" s="31">
        <v>75</v>
      </c>
      <c r="AJ283" s="31">
        <v>85</v>
      </c>
      <c r="AK283" s="31">
        <v>68</v>
      </c>
      <c r="AL283" s="31">
        <v>69</v>
      </c>
      <c r="AM283" s="31">
        <v>68</v>
      </c>
      <c r="AN283" s="31">
        <v>89</v>
      </c>
      <c r="AO283" s="31">
        <v>76</v>
      </c>
      <c r="AP283" s="31">
        <v>72</v>
      </c>
      <c r="AQ283" s="31">
        <v>69</v>
      </c>
      <c r="AR283" s="31">
        <v>87</v>
      </c>
      <c r="AS283" s="31">
        <v>76</v>
      </c>
      <c r="AT283" s="31">
        <v>74</v>
      </c>
      <c r="AU283" s="31">
        <v>76</v>
      </c>
      <c r="AV283" s="31">
        <v>78</v>
      </c>
      <c r="AW283" s="31">
        <v>81</v>
      </c>
      <c r="AX283" s="31">
        <v>70</v>
      </c>
      <c r="AY283" s="31">
        <v>82</v>
      </c>
      <c r="AZ283" s="31">
        <v>74</v>
      </c>
      <c r="BA283" s="31">
        <v>73</v>
      </c>
      <c r="BB283" s="31">
        <v>74</v>
      </c>
      <c r="BC283" s="31">
        <v>85</v>
      </c>
      <c r="BD283" s="31">
        <v>75</v>
      </c>
      <c r="BE283" s="31">
        <v>76</v>
      </c>
      <c r="BF283" s="31">
        <v>90</v>
      </c>
      <c r="BG283" s="31">
        <v>83</v>
      </c>
      <c r="BH283" s="31">
        <v>81</v>
      </c>
      <c r="BI283" s="31">
        <v>76</v>
      </c>
      <c r="BJ283" s="31">
        <v>75</v>
      </c>
      <c r="BK283" s="31">
        <v>81</v>
      </c>
      <c r="BL283" s="31">
        <v>81</v>
      </c>
      <c r="BM283" s="31">
        <v>72</v>
      </c>
      <c r="BN283" s="31">
        <v>70</v>
      </c>
      <c r="BO283" s="31">
        <v>72</v>
      </c>
      <c r="BP283" s="31">
        <v>74</v>
      </c>
      <c r="BQ283" s="31">
        <v>74</v>
      </c>
      <c r="BR283" s="31">
        <v>77</v>
      </c>
    </row>
    <row r="284" spans="2:70" x14ac:dyDescent="0.25">
      <c r="B284" s="18" t="s">
        <v>198</v>
      </c>
      <c r="C284" s="18" t="s">
        <v>199</v>
      </c>
      <c r="D284" s="31">
        <v>10</v>
      </c>
      <c r="E284" s="31">
        <v>14</v>
      </c>
      <c r="F284" s="31">
        <v>13</v>
      </c>
      <c r="G284" s="31">
        <v>12</v>
      </c>
      <c r="H284" s="31">
        <v>13</v>
      </c>
      <c r="I284" s="31">
        <v>13</v>
      </c>
      <c r="J284" s="31">
        <v>11</v>
      </c>
      <c r="K284" s="31">
        <v>12</v>
      </c>
      <c r="L284" s="31">
        <v>16</v>
      </c>
      <c r="M284" s="31">
        <v>13</v>
      </c>
      <c r="N284" s="31">
        <v>16</v>
      </c>
      <c r="O284" s="31">
        <v>6</v>
      </c>
      <c r="P284" s="31">
        <v>12</v>
      </c>
      <c r="Q284" s="31">
        <v>14</v>
      </c>
      <c r="R284" s="31">
        <v>9</v>
      </c>
      <c r="S284" s="31">
        <v>7</v>
      </c>
      <c r="T284" s="31">
        <v>5</v>
      </c>
      <c r="U284" s="31">
        <v>5</v>
      </c>
      <c r="V284" s="31">
        <v>5</v>
      </c>
      <c r="W284" s="31">
        <v>6</v>
      </c>
      <c r="X284" s="31">
        <v>8</v>
      </c>
      <c r="Y284" s="31">
        <v>5</v>
      </c>
      <c r="Z284" s="31">
        <v>10</v>
      </c>
      <c r="AA284" s="31">
        <v>9</v>
      </c>
      <c r="AB284" s="31">
        <v>8</v>
      </c>
      <c r="AC284" s="31">
        <v>9</v>
      </c>
      <c r="AD284" s="31">
        <v>6</v>
      </c>
      <c r="AE284" s="31">
        <v>7</v>
      </c>
      <c r="AF284" s="31">
        <v>4</v>
      </c>
      <c r="AG284" s="31">
        <v>7</v>
      </c>
      <c r="AH284" s="31">
        <v>4</v>
      </c>
      <c r="AI284" s="31">
        <v>5</v>
      </c>
      <c r="AJ284" s="31">
        <v>6</v>
      </c>
      <c r="AK284" s="31">
        <v>9</v>
      </c>
      <c r="AL284" s="31">
        <v>8</v>
      </c>
      <c r="AM284" s="31">
        <v>9</v>
      </c>
      <c r="AN284" s="31">
        <v>8</v>
      </c>
      <c r="AO284" s="31">
        <v>8</v>
      </c>
      <c r="AP284" s="31">
        <v>9</v>
      </c>
      <c r="AQ284" s="31">
        <v>7</v>
      </c>
      <c r="AR284" s="31">
        <v>10</v>
      </c>
      <c r="AS284" s="31">
        <v>7</v>
      </c>
      <c r="AT284" s="31">
        <v>6</v>
      </c>
      <c r="AU284" s="31">
        <v>7</v>
      </c>
      <c r="AV284" s="31">
        <v>7</v>
      </c>
      <c r="AW284" s="31">
        <v>7</v>
      </c>
      <c r="AX284" s="31">
        <v>6</v>
      </c>
      <c r="AY284" s="31">
        <v>7</v>
      </c>
      <c r="AZ284" s="31">
        <v>8</v>
      </c>
      <c r="BA284" s="31">
        <v>7</v>
      </c>
      <c r="BB284" s="31">
        <v>7</v>
      </c>
      <c r="BC284" s="31">
        <v>7</v>
      </c>
      <c r="BD284" s="31">
        <v>7</v>
      </c>
      <c r="BE284" s="31">
        <v>7</v>
      </c>
      <c r="BF284" s="31">
        <v>7</v>
      </c>
      <c r="BG284" s="31">
        <v>9</v>
      </c>
      <c r="BH284" s="31">
        <v>9</v>
      </c>
      <c r="BI284" s="31">
        <v>8</v>
      </c>
      <c r="BJ284" s="31">
        <v>8</v>
      </c>
      <c r="BK284" s="31">
        <v>7</v>
      </c>
      <c r="BL284" s="31">
        <v>4</v>
      </c>
      <c r="BM284" s="31">
        <v>4</v>
      </c>
      <c r="BN284" s="31">
        <v>2</v>
      </c>
      <c r="BO284" s="31">
        <v>4</v>
      </c>
      <c r="BP284" s="31">
        <v>4</v>
      </c>
      <c r="BQ284" s="31">
        <v>4</v>
      </c>
      <c r="BR284" s="31">
        <v>4</v>
      </c>
    </row>
    <row r="285" spans="2:70" x14ac:dyDescent="0.25">
      <c r="B285" s="18" t="s">
        <v>111</v>
      </c>
      <c r="C285" s="18" t="s">
        <v>201</v>
      </c>
      <c r="D285" s="31">
        <v>877</v>
      </c>
      <c r="E285" s="31">
        <v>883</v>
      </c>
      <c r="F285" s="31">
        <v>878</v>
      </c>
      <c r="G285" s="31">
        <v>891</v>
      </c>
      <c r="H285" s="31">
        <v>889</v>
      </c>
      <c r="I285" s="31">
        <v>885</v>
      </c>
      <c r="J285" s="31">
        <v>892</v>
      </c>
      <c r="K285" s="31">
        <v>870</v>
      </c>
      <c r="L285" s="31">
        <v>878</v>
      </c>
      <c r="M285" s="31">
        <v>870</v>
      </c>
      <c r="N285" s="31">
        <v>868</v>
      </c>
      <c r="O285" s="31">
        <v>859</v>
      </c>
      <c r="P285" s="31">
        <v>842</v>
      </c>
      <c r="Q285" s="31">
        <v>844</v>
      </c>
      <c r="R285" s="31">
        <v>826</v>
      </c>
      <c r="S285" s="31">
        <v>818</v>
      </c>
      <c r="T285" s="31">
        <v>822</v>
      </c>
      <c r="U285" s="31">
        <v>817</v>
      </c>
      <c r="V285" s="31">
        <v>813</v>
      </c>
      <c r="W285" s="31">
        <v>806</v>
      </c>
      <c r="X285" s="31">
        <v>809</v>
      </c>
      <c r="Y285" s="31">
        <v>801</v>
      </c>
      <c r="Z285" s="31">
        <v>794</v>
      </c>
      <c r="AA285" s="31">
        <v>796</v>
      </c>
      <c r="AB285" s="31">
        <v>789</v>
      </c>
      <c r="AC285" s="31">
        <v>783</v>
      </c>
      <c r="AD285" s="31">
        <v>768</v>
      </c>
      <c r="AE285" s="31">
        <v>771</v>
      </c>
      <c r="AF285" s="31">
        <v>767</v>
      </c>
      <c r="AG285" s="31">
        <v>751</v>
      </c>
      <c r="AH285" s="31">
        <v>738</v>
      </c>
      <c r="AI285" s="31">
        <v>730</v>
      </c>
      <c r="AJ285" s="31">
        <v>724</v>
      </c>
      <c r="AK285" s="31">
        <v>705</v>
      </c>
      <c r="AL285" s="31">
        <v>689</v>
      </c>
      <c r="AM285" s="31">
        <v>688</v>
      </c>
      <c r="AN285" s="31">
        <v>684</v>
      </c>
      <c r="AO285" s="31">
        <v>666</v>
      </c>
      <c r="AP285" s="31">
        <v>662</v>
      </c>
      <c r="AQ285" s="31">
        <v>665</v>
      </c>
      <c r="AR285" s="31">
        <v>658</v>
      </c>
      <c r="AS285" s="31">
        <v>647</v>
      </c>
      <c r="AT285" s="31">
        <v>647</v>
      </c>
      <c r="AU285" s="31">
        <v>646</v>
      </c>
      <c r="AV285" s="31">
        <v>641</v>
      </c>
      <c r="AW285" s="31">
        <v>624</v>
      </c>
      <c r="AX285" s="31">
        <v>616</v>
      </c>
      <c r="AY285" s="31">
        <v>629</v>
      </c>
      <c r="AZ285" s="31">
        <v>632</v>
      </c>
      <c r="BA285" s="31">
        <v>635</v>
      </c>
      <c r="BB285" s="31">
        <v>632</v>
      </c>
      <c r="BC285" s="31">
        <v>635</v>
      </c>
      <c r="BD285" s="31">
        <v>629</v>
      </c>
      <c r="BE285" s="31">
        <v>626</v>
      </c>
      <c r="BF285" s="31">
        <v>628</v>
      </c>
      <c r="BG285" s="31">
        <v>626</v>
      </c>
      <c r="BH285" s="31">
        <v>621</v>
      </c>
      <c r="BI285" s="31">
        <v>618</v>
      </c>
      <c r="BJ285" s="31">
        <v>615</v>
      </c>
      <c r="BK285" s="31">
        <v>615</v>
      </c>
      <c r="BL285" s="31">
        <v>618</v>
      </c>
      <c r="BM285" s="31">
        <v>595</v>
      </c>
      <c r="BN285" s="31">
        <v>607</v>
      </c>
      <c r="BO285" s="31">
        <v>604</v>
      </c>
      <c r="BP285" s="31">
        <v>603</v>
      </c>
      <c r="BQ285" s="31">
        <v>594</v>
      </c>
      <c r="BR285" s="31">
        <v>585</v>
      </c>
    </row>
    <row r="286" spans="2:70" x14ac:dyDescent="0.25">
      <c r="B286" s="18" t="s">
        <v>113</v>
      </c>
      <c r="C286" s="18" t="s">
        <v>204</v>
      </c>
      <c r="D286" s="31">
        <v>3951</v>
      </c>
      <c r="E286" s="31">
        <v>3910</v>
      </c>
      <c r="F286" s="31">
        <v>4127</v>
      </c>
      <c r="G286" s="31">
        <v>4335</v>
      </c>
      <c r="H286" s="31">
        <v>4581</v>
      </c>
      <c r="I286" s="31">
        <v>4832</v>
      </c>
      <c r="J286" s="31">
        <v>5115</v>
      </c>
      <c r="K286" s="31">
        <v>5185</v>
      </c>
      <c r="L286" s="31">
        <v>5406</v>
      </c>
      <c r="M286" s="31">
        <v>5465</v>
      </c>
      <c r="N286" s="31">
        <v>5624</v>
      </c>
      <c r="O286" s="31">
        <v>5648</v>
      </c>
      <c r="P286" s="31">
        <v>5710</v>
      </c>
      <c r="Q286" s="31">
        <v>5631</v>
      </c>
      <c r="R286" s="31">
        <v>5995</v>
      </c>
      <c r="S286" s="31">
        <v>6085</v>
      </c>
      <c r="T286" s="31">
        <v>6237</v>
      </c>
      <c r="U286" s="31">
        <v>6472</v>
      </c>
      <c r="V286" s="31">
        <v>6601</v>
      </c>
      <c r="W286" s="31">
        <v>6743</v>
      </c>
      <c r="X286" s="31">
        <v>6583</v>
      </c>
      <c r="Y286" s="31">
        <v>6658</v>
      </c>
      <c r="Z286" s="31">
        <v>6844</v>
      </c>
      <c r="AA286" s="31">
        <v>7014</v>
      </c>
      <c r="AB286" s="31">
        <v>7027</v>
      </c>
      <c r="AC286" s="31">
        <v>7066</v>
      </c>
      <c r="AD286" s="31">
        <v>7096</v>
      </c>
      <c r="AE286" s="31">
        <v>7347</v>
      </c>
      <c r="AF286" s="31">
        <v>7127</v>
      </c>
      <c r="AG286" s="31">
        <v>7057</v>
      </c>
      <c r="AH286" s="31">
        <v>7226</v>
      </c>
      <c r="AI286" s="31">
        <v>7266</v>
      </c>
      <c r="AJ286" s="31">
        <v>6973</v>
      </c>
      <c r="AK286" s="31">
        <v>6967</v>
      </c>
      <c r="AL286" s="31">
        <v>7093</v>
      </c>
      <c r="AM286" s="31">
        <v>7220</v>
      </c>
      <c r="AN286" s="31">
        <v>7041</v>
      </c>
      <c r="AO286" s="31">
        <v>7136</v>
      </c>
      <c r="AP286" s="31">
        <v>7254</v>
      </c>
      <c r="AQ286" s="31">
        <v>7368</v>
      </c>
      <c r="AR286" s="31">
        <v>7071</v>
      </c>
      <c r="AS286" s="31">
        <v>7218</v>
      </c>
      <c r="AT286" s="31">
        <v>7494</v>
      </c>
      <c r="AU286" s="31">
        <v>7528</v>
      </c>
      <c r="AV286" s="31">
        <v>7453</v>
      </c>
      <c r="AW286" s="31">
        <v>7516</v>
      </c>
      <c r="AX286" s="31">
        <v>7818</v>
      </c>
      <c r="AY286" s="31">
        <v>7760</v>
      </c>
      <c r="AZ286" s="31">
        <v>7842</v>
      </c>
      <c r="BA286" s="31">
        <v>7977</v>
      </c>
      <c r="BB286" s="31">
        <v>8148</v>
      </c>
      <c r="BC286" s="31">
        <v>8077</v>
      </c>
      <c r="BD286" s="31">
        <v>8373</v>
      </c>
      <c r="BE286" s="31">
        <v>8541</v>
      </c>
      <c r="BF286" s="31">
        <v>8505</v>
      </c>
      <c r="BG286" s="31">
        <v>8608</v>
      </c>
      <c r="BH286" s="31">
        <v>8766</v>
      </c>
      <c r="BI286" s="31">
        <v>8964</v>
      </c>
      <c r="BJ286" s="31">
        <v>9170</v>
      </c>
      <c r="BK286" s="31">
        <v>9280</v>
      </c>
      <c r="BL286" s="31">
        <v>9325</v>
      </c>
      <c r="BM286" s="31">
        <v>9345</v>
      </c>
      <c r="BN286" s="31">
        <v>9870</v>
      </c>
      <c r="BO286" s="31">
        <v>10025</v>
      </c>
      <c r="BP286" s="31">
        <v>10104</v>
      </c>
      <c r="BQ286" s="31">
        <v>10245</v>
      </c>
      <c r="BR286" s="31">
        <v>10247</v>
      </c>
    </row>
    <row r="287" spans="2:70" x14ac:dyDescent="0.25">
      <c r="B287" s="18" t="s">
        <v>207</v>
      </c>
      <c r="C287" s="18" t="s">
        <v>208</v>
      </c>
      <c r="D287" s="31">
        <v>106</v>
      </c>
      <c r="E287" s="31">
        <v>106</v>
      </c>
      <c r="F287" s="31">
        <v>120</v>
      </c>
      <c r="G287" s="31">
        <v>128</v>
      </c>
      <c r="H287" s="31">
        <v>129</v>
      </c>
      <c r="I287" s="31">
        <v>130</v>
      </c>
      <c r="J287" s="31">
        <v>140</v>
      </c>
      <c r="K287" s="31">
        <v>142</v>
      </c>
      <c r="L287" s="31">
        <v>149</v>
      </c>
      <c r="M287" s="31">
        <v>156</v>
      </c>
      <c r="N287" s="31">
        <v>160</v>
      </c>
      <c r="O287" s="31">
        <v>169</v>
      </c>
      <c r="P287" s="31">
        <v>161</v>
      </c>
      <c r="Q287" s="31">
        <v>144</v>
      </c>
      <c r="R287" s="31">
        <v>162</v>
      </c>
      <c r="S287" s="31">
        <v>176</v>
      </c>
      <c r="T287" s="31">
        <v>159</v>
      </c>
      <c r="U287" s="31">
        <v>163</v>
      </c>
      <c r="V287" s="31">
        <v>176</v>
      </c>
      <c r="W287" s="31">
        <v>180</v>
      </c>
      <c r="X287" s="31">
        <v>165</v>
      </c>
      <c r="Y287" s="31">
        <v>171</v>
      </c>
      <c r="Z287" s="31">
        <v>165</v>
      </c>
      <c r="AA287" s="31">
        <v>200</v>
      </c>
      <c r="AB287" s="31">
        <v>194</v>
      </c>
      <c r="AC287" s="31">
        <v>188</v>
      </c>
      <c r="AD287" s="31">
        <v>197</v>
      </c>
      <c r="AE287" s="31">
        <v>225</v>
      </c>
      <c r="AF287" s="31">
        <v>215</v>
      </c>
      <c r="AG287" s="31">
        <v>211</v>
      </c>
      <c r="AH287" s="31">
        <v>238</v>
      </c>
      <c r="AI287" s="31">
        <v>240</v>
      </c>
      <c r="AJ287" s="31">
        <v>205</v>
      </c>
      <c r="AK287" s="31">
        <v>195</v>
      </c>
      <c r="AL287" s="31">
        <v>226</v>
      </c>
      <c r="AM287" s="31">
        <v>238</v>
      </c>
      <c r="AN287" s="31">
        <v>211</v>
      </c>
      <c r="AO287" s="31">
        <v>230</v>
      </c>
      <c r="AP287" s="31">
        <v>241</v>
      </c>
      <c r="AQ287" s="31">
        <v>254</v>
      </c>
      <c r="AR287" s="31">
        <v>219</v>
      </c>
      <c r="AS287" s="31">
        <v>229</v>
      </c>
      <c r="AT287" s="31">
        <v>266</v>
      </c>
      <c r="AU287" s="31">
        <v>261</v>
      </c>
      <c r="AV287" s="31">
        <v>251</v>
      </c>
      <c r="AW287" s="31">
        <v>254</v>
      </c>
      <c r="AX287" s="31">
        <v>285</v>
      </c>
      <c r="AY287" s="31">
        <v>272</v>
      </c>
      <c r="AZ287" s="31">
        <v>275</v>
      </c>
      <c r="BA287" s="31">
        <v>265</v>
      </c>
      <c r="BB287" s="31">
        <v>283</v>
      </c>
      <c r="BC287" s="31">
        <v>273</v>
      </c>
      <c r="BD287" s="31">
        <v>275</v>
      </c>
      <c r="BE287" s="31">
        <v>294</v>
      </c>
      <c r="BF287" s="31">
        <v>292</v>
      </c>
      <c r="BG287" s="31">
        <v>301</v>
      </c>
      <c r="BH287" s="31">
        <v>310</v>
      </c>
      <c r="BI287" s="31">
        <v>325</v>
      </c>
      <c r="BJ287" s="31">
        <v>345</v>
      </c>
      <c r="BK287" s="31">
        <v>329</v>
      </c>
      <c r="BL287" s="31">
        <v>331</v>
      </c>
      <c r="BM287" s="31">
        <v>319</v>
      </c>
      <c r="BN287" s="31">
        <v>369</v>
      </c>
      <c r="BO287" s="31">
        <v>370</v>
      </c>
      <c r="BP287" s="31">
        <v>360</v>
      </c>
      <c r="BQ287" s="31">
        <v>365</v>
      </c>
      <c r="BR287" s="31">
        <v>363</v>
      </c>
    </row>
    <row r="288" spans="2:70" x14ac:dyDescent="0.25">
      <c r="B288" s="18" t="s">
        <v>210</v>
      </c>
      <c r="C288" s="18" t="s">
        <v>211</v>
      </c>
      <c r="D288" s="31">
        <v>1</v>
      </c>
      <c r="E288" s="31">
        <v>1</v>
      </c>
      <c r="F288" s="31">
        <v>1</v>
      </c>
      <c r="G288" s="31">
        <v>1</v>
      </c>
      <c r="H288" s="31">
        <v>1</v>
      </c>
      <c r="I288" s="31">
        <v>1</v>
      </c>
      <c r="J288" s="31">
        <v>1</v>
      </c>
      <c r="K288" s="31">
        <v>1</v>
      </c>
      <c r="L288" s="31">
        <v>1</v>
      </c>
      <c r="M288" s="31">
        <v>1</v>
      </c>
      <c r="N288" s="31">
        <v>2</v>
      </c>
      <c r="O288" s="31">
        <v>1</v>
      </c>
      <c r="P288" s="31">
        <v>1</v>
      </c>
      <c r="Q288" s="31">
        <v>2</v>
      </c>
      <c r="R288" s="31">
        <v>2</v>
      </c>
      <c r="S288" s="31">
        <v>1</v>
      </c>
      <c r="T288" s="31">
        <v>1</v>
      </c>
      <c r="U288" s="31">
        <v>1</v>
      </c>
      <c r="V288" s="31">
        <v>1</v>
      </c>
      <c r="W288" s="31">
        <v>2</v>
      </c>
      <c r="X288" s="31">
        <v>2</v>
      </c>
      <c r="Y288" s="31">
        <v>1</v>
      </c>
      <c r="Z288" s="31">
        <v>0</v>
      </c>
      <c r="AA288" s="31">
        <v>1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2</v>
      </c>
      <c r="AH288" s="31">
        <v>4</v>
      </c>
      <c r="AI288" s="31">
        <v>4</v>
      </c>
      <c r="AJ288" s="31">
        <v>3</v>
      </c>
      <c r="AK288" s="31">
        <v>2</v>
      </c>
      <c r="AL288" s="31">
        <v>3</v>
      </c>
      <c r="AM288" s="31">
        <v>1</v>
      </c>
      <c r="AN288" s="31">
        <v>1</v>
      </c>
      <c r="AO288" s="31">
        <v>1</v>
      </c>
      <c r="AP288" s="31">
        <v>2</v>
      </c>
      <c r="AQ288" s="31">
        <v>2</v>
      </c>
      <c r="AR288" s="31">
        <v>1</v>
      </c>
      <c r="AS288" s="31">
        <v>0</v>
      </c>
      <c r="AT288" s="31">
        <v>2</v>
      </c>
      <c r="AU288" s="31">
        <v>2</v>
      </c>
      <c r="AV288" s="31">
        <v>2</v>
      </c>
      <c r="AW288" s="31">
        <v>1</v>
      </c>
      <c r="AX288" s="31">
        <v>6</v>
      </c>
      <c r="AY288" s="31">
        <v>8</v>
      </c>
      <c r="AZ288" s="31">
        <v>7</v>
      </c>
      <c r="BA288" s="31">
        <v>9</v>
      </c>
      <c r="BB288" s="31">
        <v>8</v>
      </c>
      <c r="BC288" s="31">
        <v>10</v>
      </c>
      <c r="BD288" s="31">
        <v>9</v>
      </c>
      <c r="BE288" s="31">
        <v>11</v>
      </c>
      <c r="BF288" s="31">
        <v>10</v>
      </c>
      <c r="BG288" s="31">
        <v>9</v>
      </c>
      <c r="BH288" s="31">
        <v>11</v>
      </c>
      <c r="BI288" s="31">
        <v>12</v>
      </c>
      <c r="BJ288" s="31">
        <v>11</v>
      </c>
      <c r="BK288" s="31">
        <v>9</v>
      </c>
      <c r="BL288" s="31">
        <v>9</v>
      </c>
      <c r="BM288" s="31">
        <v>5</v>
      </c>
      <c r="BN288" s="31">
        <v>8</v>
      </c>
      <c r="BO288" s="31">
        <v>11</v>
      </c>
      <c r="BP288" s="31">
        <v>10</v>
      </c>
      <c r="BQ288" s="31">
        <v>8</v>
      </c>
      <c r="BR288" s="31">
        <v>6</v>
      </c>
    </row>
    <row r="289" spans="2:70" x14ac:dyDescent="0.25">
      <c r="B289" s="18" t="s">
        <v>213</v>
      </c>
      <c r="C289" s="18" t="s">
        <v>214</v>
      </c>
      <c r="D289" s="31">
        <v>26</v>
      </c>
      <c r="E289" s="31">
        <v>33</v>
      </c>
      <c r="F289" s="31">
        <v>32</v>
      </c>
      <c r="G289" s="31">
        <v>29</v>
      </c>
      <c r="H289" s="31">
        <v>28</v>
      </c>
      <c r="I289" s="31">
        <v>28</v>
      </c>
      <c r="J289" s="31">
        <v>27</v>
      </c>
      <c r="K289" s="31">
        <v>26</v>
      </c>
      <c r="L289" s="31">
        <v>21</v>
      </c>
      <c r="M289" s="31">
        <v>21</v>
      </c>
      <c r="N289" s="31">
        <v>20</v>
      </c>
      <c r="O289" s="31">
        <v>22</v>
      </c>
      <c r="P289" s="31">
        <v>19</v>
      </c>
      <c r="Q289" s="31">
        <v>16</v>
      </c>
      <c r="R289" s="31">
        <v>12</v>
      </c>
      <c r="S289" s="31">
        <v>14</v>
      </c>
      <c r="T289" s="31">
        <v>20</v>
      </c>
      <c r="U289" s="31">
        <v>18</v>
      </c>
      <c r="V289" s="31">
        <v>18</v>
      </c>
      <c r="W289" s="31">
        <v>17</v>
      </c>
      <c r="X289" s="31">
        <v>16</v>
      </c>
      <c r="Y289" s="31">
        <v>19</v>
      </c>
      <c r="Z289" s="31">
        <v>20</v>
      </c>
      <c r="AA289" s="31">
        <v>15</v>
      </c>
      <c r="AB289" s="31">
        <v>16</v>
      </c>
      <c r="AC289" s="31">
        <v>16</v>
      </c>
      <c r="AD289" s="31">
        <v>14</v>
      </c>
      <c r="AE289" s="31">
        <v>13</v>
      </c>
      <c r="AF289" s="31">
        <v>14</v>
      </c>
      <c r="AG289" s="31">
        <v>12</v>
      </c>
      <c r="AH289" s="31">
        <v>13</v>
      </c>
      <c r="AI289" s="31">
        <v>13</v>
      </c>
      <c r="AJ289" s="31">
        <v>13</v>
      </c>
      <c r="AK289" s="31">
        <v>13</v>
      </c>
      <c r="AL289" s="31">
        <v>16</v>
      </c>
      <c r="AM289" s="31">
        <v>15</v>
      </c>
      <c r="AN289" s="31">
        <v>12</v>
      </c>
      <c r="AO289" s="31">
        <v>12</v>
      </c>
      <c r="AP289" s="31">
        <v>14</v>
      </c>
      <c r="AQ289" s="31">
        <v>14</v>
      </c>
      <c r="AR289" s="31">
        <v>13</v>
      </c>
      <c r="AS289" s="31">
        <v>16</v>
      </c>
      <c r="AT289" s="31">
        <v>12</v>
      </c>
      <c r="AU289" s="31">
        <v>14</v>
      </c>
      <c r="AV289" s="31">
        <v>14</v>
      </c>
      <c r="AW289" s="31">
        <v>18</v>
      </c>
      <c r="AX289" s="31">
        <v>22</v>
      </c>
      <c r="AY289" s="31">
        <v>19</v>
      </c>
      <c r="AZ289" s="31">
        <v>22</v>
      </c>
      <c r="BA289" s="31">
        <v>18</v>
      </c>
      <c r="BB289" s="31">
        <v>20</v>
      </c>
      <c r="BC289" s="31">
        <v>18</v>
      </c>
      <c r="BD289" s="31">
        <v>21</v>
      </c>
      <c r="BE289" s="31">
        <v>17</v>
      </c>
      <c r="BF289" s="31">
        <v>17</v>
      </c>
      <c r="BG289" s="31">
        <v>17</v>
      </c>
      <c r="BH289" s="31">
        <v>13</v>
      </c>
      <c r="BI289" s="31">
        <v>14</v>
      </c>
      <c r="BJ289" s="31">
        <v>15</v>
      </c>
      <c r="BK289" s="31">
        <v>15</v>
      </c>
      <c r="BL289" s="31">
        <v>14</v>
      </c>
      <c r="BM289" s="31">
        <v>15</v>
      </c>
      <c r="BN289" s="31">
        <v>16</v>
      </c>
      <c r="BO289" s="31">
        <v>17</v>
      </c>
      <c r="BP289" s="31">
        <v>18</v>
      </c>
      <c r="BQ289" s="31">
        <v>17</v>
      </c>
      <c r="BR289" s="31">
        <v>17</v>
      </c>
    </row>
    <row r="290" spans="2:70" x14ac:dyDescent="0.25">
      <c r="B290" s="18" t="s">
        <v>216</v>
      </c>
      <c r="C290" s="18" t="s">
        <v>217</v>
      </c>
      <c r="D290" s="31">
        <v>3364</v>
      </c>
      <c r="E290" s="31">
        <v>3736</v>
      </c>
      <c r="F290" s="31">
        <v>3819</v>
      </c>
      <c r="G290" s="31">
        <v>4045</v>
      </c>
      <c r="H290" s="31">
        <v>4272</v>
      </c>
      <c r="I290" s="31">
        <v>4624</v>
      </c>
      <c r="J290" s="31">
        <v>4676</v>
      </c>
      <c r="K290" s="31">
        <v>4994</v>
      </c>
      <c r="L290" s="31">
        <v>4863</v>
      </c>
      <c r="M290" s="31">
        <v>5103</v>
      </c>
      <c r="N290" s="31">
        <v>5129</v>
      </c>
      <c r="O290" s="31">
        <v>5302</v>
      </c>
      <c r="P290" s="31">
        <v>5387</v>
      </c>
      <c r="Q290" s="31">
        <v>5896</v>
      </c>
      <c r="R290" s="31">
        <v>5939</v>
      </c>
      <c r="S290" s="31">
        <v>6190</v>
      </c>
      <c r="T290" s="31">
        <v>6340</v>
      </c>
      <c r="U290" s="31">
        <v>6220</v>
      </c>
      <c r="V290" s="31">
        <v>6232</v>
      </c>
      <c r="W290" s="31">
        <v>6275</v>
      </c>
      <c r="X290" s="31">
        <v>6597</v>
      </c>
      <c r="Y290" s="31">
        <v>6620</v>
      </c>
      <c r="Z290" s="31">
        <v>6558</v>
      </c>
      <c r="AA290" s="31">
        <v>6532</v>
      </c>
      <c r="AB290" s="31">
        <v>6653</v>
      </c>
      <c r="AC290" s="31">
        <v>6623</v>
      </c>
      <c r="AD290" s="31">
        <v>6430</v>
      </c>
      <c r="AE290" s="31">
        <v>6338</v>
      </c>
      <c r="AF290" s="31">
        <v>6569</v>
      </c>
      <c r="AG290" s="31">
        <v>6457</v>
      </c>
      <c r="AH290" s="31">
        <v>6200</v>
      </c>
      <c r="AI290" s="31">
        <v>6094</v>
      </c>
      <c r="AJ290" s="31">
        <v>6359</v>
      </c>
      <c r="AK290" s="31">
        <v>6296</v>
      </c>
      <c r="AL290" s="31">
        <v>6113</v>
      </c>
      <c r="AM290" s="31">
        <v>6052</v>
      </c>
      <c r="AN290" s="31">
        <v>6341</v>
      </c>
      <c r="AO290" s="31">
        <v>6280</v>
      </c>
      <c r="AP290" s="31">
        <v>6227</v>
      </c>
      <c r="AQ290" s="31">
        <v>6238</v>
      </c>
      <c r="AR290" s="31">
        <v>6694</v>
      </c>
      <c r="AS290" s="31">
        <v>6536</v>
      </c>
      <c r="AT290" s="31">
        <v>6288</v>
      </c>
      <c r="AU290" s="31">
        <v>6401</v>
      </c>
      <c r="AV290" s="31">
        <v>6570</v>
      </c>
      <c r="AW290" s="31">
        <v>6544</v>
      </c>
      <c r="AX290" s="31">
        <v>6318</v>
      </c>
      <c r="AY290" s="31">
        <v>6591</v>
      </c>
      <c r="AZ290" s="31">
        <v>6750</v>
      </c>
      <c r="BA290" s="31">
        <v>6698</v>
      </c>
      <c r="BB290" s="31">
        <v>6732</v>
      </c>
      <c r="BC290" s="31">
        <v>7152</v>
      </c>
      <c r="BD290" s="31">
        <v>7113</v>
      </c>
      <c r="BE290" s="31">
        <v>7135</v>
      </c>
      <c r="BF290" s="31">
        <v>7449</v>
      </c>
      <c r="BG290" s="31">
        <v>7514</v>
      </c>
      <c r="BH290" s="31">
        <v>7591</v>
      </c>
      <c r="BI290" s="31">
        <v>7547</v>
      </c>
      <c r="BJ290" s="31">
        <v>7635</v>
      </c>
      <c r="BK290" s="31">
        <v>7755</v>
      </c>
      <c r="BL290" s="31">
        <v>8011</v>
      </c>
      <c r="BM290" s="31">
        <v>7989</v>
      </c>
      <c r="BN290" s="31">
        <v>7885</v>
      </c>
      <c r="BO290" s="31">
        <v>8075</v>
      </c>
      <c r="BP290" s="31">
        <v>8309</v>
      </c>
      <c r="BQ290" s="31">
        <v>8206</v>
      </c>
      <c r="BR290" s="31">
        <v>8333</v>
      </c>
    </row>
    <row r="291" spans="2:70" x14ac:dyDescent="0.25">
      <c r="B291" s="18" t="s">
        <v>220</v>
      </c>
      <c r="C291" s="18" t="s">
        <v>221</v>
      </c>
      <c r="D291" s="31">
        <v>390</v>
      </c>
      <c r="E291" s="31">
        <v>422</v>
      </c>
      <c r="F291" s="31">
        <v>474</v>
      </c>
      <c r="G291" s="31">
        <v>495</v>
      </c>
      <c r="H291" s="31">
        <v>524</v>
      </c>
      <c r="I291" s="31">
        <v>594</v>
      </c>
      <c r="J291" s="31">
        <v>624</v>
      </c>
      <c r="K291" s="31">
        <v>651</v>
      </c>
      <c r="L291" s="31">
        <v>654</v>
      </c>
      <c r="M291" s="31">
        <v>669</v>
      </c>
      <c r="N291" s="31">
        <v>692</v>
      </c>
      <c r="O291" s="31">
        <v>697</v>
      </c>
      <c r="P291" s="31">
        <v>723</v>
      </c>
      <c r="Q291" s="31">
        <v>811</v>
      </c>
      <c r="R291" s="31">
        <v>846</v>
      </c>
      <c r="S291" s="31">
        <v>854</v>
      </c>
      <c r="T291" s="31">
        <v>864</v>
      </c>
      <c r="U291" s="31">
        <v>879</v>
      </c>
      <c r="V291" s="31">
        <v>888</v>
      </c>
      <c r="W291" s="31">
        <v>902</v>
      </c>
      <c r="X291" s="31">
        <v>954</v>
      </c>
      <c r="Y291" s="31">
        <v>981</v>
      </c>
      <c r="Z291" s="31">
        <v>1025</v>
      </c>
      <c r="AA291" s="31">
        <v>1051</v>
      </c>
      <c r="AB291" s="31">
        <v>1095</v>
      </c>
      <c r="AC291" s="31">
        <v>1114</v>
      </c>
      <c r="AD291" s="31">
        <v>1102</v>
      </c>
      <c r="AE291" s="31">
        <v>1069</v>
      </c>
      <c r="AF291" s="31">
        <v>1097</v>
      </c>
      <c r="AG291" s="31">
        <v>1098</v>
      </c>
      <c r="AH291" s="31">
        <v>1070</v>
      </c>
      <c r="AI291" s="31">
        <v>1067</v>
      </c>
      <c r="AJ291" s="31">
        <v>1103</v>
      </c>
      <c r="AK291" s="31">
        <v>1105</v>
      </c>
      <c r="AL291" s="31">
        <v>1090</v>
      </c>
      <c r="AM291" s="31">
        <v>1104</v>
      </c>
      <c r="AN291" s="31">
        <v>1133</v>
      </c>
      <c r="AO291" s="31">
        <v>1119</v>
      </c>
      <c r="AP291" s="31">
        <v>1101</v>
      </c>
      <c r="AQ291" s="31">
        <v>1080</v>
      </c>
      <c r="AR291" s="31">
        <v>1131</v>
      </c>
      <c r="AS291" s="31">
        <v>1134</v>
      </c>
      <c r="AT291" s="31">
        <v>1121</v>
      </c>
      <c r="AU291" s="31">
        <v>1143</v>
      </c>
      <c r="AV291" s="31">
        <v>1184</v>
      </c>
      <c r="AW291" s="31">
        <v>1181</v>
      </c>
      <c r="AX291" s="31">
        <v>1157</v>
      </c>
      <c r="AY291" s="31">
        <v>1177</v>
      </c>
      <c r="AZ291" s="31">
        <v>1205</v>
      </c>
      <c r="BA291" s="31">
        <v>1240</v>
      </c>
      <c r="BB291" s="31">
        <v>1271</v>
      </c>
      <c r="BC291" s="31">
        <v>1304</v>
      </c>
      <c r="BD291" s="31">
        <v>1296</v>
      </c>
      <c r="BE291" s="31">
        <v>1336</v>
      </c>
      <c r="BF291" s="31">
        <v>1396</v>
      </c>
      <c r="BG291" s="31">
        <v>1406</v>
      </c>
      <c r="BH291" s="31">
        <v>1449</v>
      </c>
      <c r="BI291" s="31">
        <v>1457</v>
      </c>
      <c r="BJ291" s="31">
        <v>1486</v>
      </c>
      <c r="BK291" s="31">
        <v>1515</v>
      </c>
      <c r="BL291" s="31">
        <v>1558</v>
      </c>
      <c r="BM291" s="31">
        <v>1666</v>
      </c>
      <c r="BN291" s="31">
        <v>1638</v>
      </c>
      <c r="BO291" s="31">
        <v>1649</v>
      </c>
      <c r="BP291" s="31">
        <v>1697</v>
      </c>
      <c r="BQ291" s="31">
        <v>1708</v>
      </c>
      <c r="BR291" s="31">
        <v>1749</v>
      </c>
    </row>
    <row r="292" spans="2:70" x14ac:dyDescent="0.25">
      <c r="B292" s="18" t="s">
        <v>223</v>
      </c>
      <c r="C292" s="18" t="s">
        <v>224</v>
      </c>
      <c r="D292" s="31">
        <v>23</v>
      </c>
      <c r="E292" s="31">
        <v>25</v>
      </c>
      <c r="F292" s="31">
        <v>25</v>
      </c>
      <c r="G292" s="31">
        <v>27</v>
      </c>
      <c r="H292" s="31">
        <v>28</v>
      </c>
      <c r="I292" s="31">
        <v>31</v>
      </c>
      <c r="J292" s="31">
        <v>30</v>
      </c>
      <c r="K292" s="31">
        <v>29</v>
      </c>
      <c r="L292" s="31">
        <v>31</v>
      </c>
      <c r="M292" s="31">
        <v>29</v>
      </c>
      <c r="N292" s="31">
        <v>28</v>
      </c>
      <c r="O292" s="31">
        <v>27</v>
      </c>
      <c r="P292" s="31">
        <v>26</v>
      </c>
      <c r="Q292" s="31">
        <v>29</v>
      </c>
      <c r="R292" s="31">
        <v>26</v>
      </c>
      <c r="S292" s="31">
        <v>34</v>
      </c>
      <c r="T292" s="31">
        <v>34</v>
      </c>
      <c r="U292" s="31">
        <v>34</v>
      </c>
      <c r="V292" s="31">
        <v>34</v>
      </c>
      <c r="W292" s="31">
        <v>37</v>
      </c>
      <c r="X292" s="31">
        <v>41</v>
      </c>
      <c r="Y292" s="31">
        <v>42</v>
      </c>
      <c r="Z292" s="31">
        <v>42</v>
      </c>
      <c r="AA292" s="31">
        <v>41</v>
      </c>
      <c r="AB292" s="31">
        <v>42</v>
      </c>
      <c r="AC292" s="31">
        <v>48</v>
      </c>
      <c r="AD292" s="31">
        <v>53</v>
      </c>
      <c r="AE292" s="31">
        <v>50</v>
      </c>
      <c r="AF292" s="31">
        <v>50</v>
      </c>
      <c r="AG292" s="31">
        <v>49</v>
      </c>
      <c r="AH292" s="31">
        <v>53</v>
      </c>
      <c r="AI292" s="31">
        <v>58</v>
      </c>
      <c r="AJ292" s="31">
        <v>58</v>
      </c>
      <c r="AK292" s="31">
        <v>60</v>
      </c>
      <c r="AL292" s="31">
        <v>64</v>
      </c>
      <c r="AM292" s="31">
        <v>67</v>
      </c>
      <c r="AN292" s="31">
        <v>68</v>
      </c>
      <c r="AO292" s="31">
        <v>69</v>
      </c>
      <c r="AP292" s="31">
        <v>71</v>
      </c>
      <c r="AQ292" s="31">
        <v>75</v>
      </c>
      <c r="AR292" s="31">
        <v>79</v>
      </c>
      <c r="AS292" s="31">
        <v>76</v>
      </c>
      <c r="AT292" s="31">
        <v>78</v>
      </c>
      <c r="AU292" s="31">
        <v>81</v>
      </c>
      <c r="AV292" s="31">
        <v>90</v>
      </c>
      <c r="AW292" s="31">
        <v>97</v>
      </c>
      <c r="AX292" s="31">
        <v>94</v>
      </c>
      <c r="AY292" s="31">
        <v>96</v>
      </c>
      <c r="AZ292" s="31">
        <v>101</v>
      </c>
      <c r="BA292" s="31">
        <v>116</v>
      </c>
      <c r="BB292" s="31">
        <v>123</v>
      </c>
      <c r="BC292" s="31">
        <v>126</v>
      </c>
      <c r="BD292" s="31">
        <v>135</v>
      </c>
      <c r="BE292" s="31">
        <v>134</v>
      </c>
      <c r="BF292" s="31">
        <v>140</v>
      </c>
      <c r="BG292" s="31">
        <v>143</v>
      </c>
      <c r="BH292" s="31">
        <v>144</v>
      </c>
      <c r="BI292" s="31">
        <v>146</v>
      </c>
      <c r="BJ292" s="31">
        <v>149</v>
      </c>
      <c r="BK292" s="31">
        <v>153</v>
      </c>
      <c r="BL292" s="31">
        <v>170</v>
      </c>
      <c r="BM292" s="31">
        <v>191</v>
      </c>
      <c r="BN292" s="31">
        <v>192</v>
      </c>
      <c r="BO292" s="31">
        <v>193</v>
      </c>
      <c r="BP292" s="31">
        <v>201</v>
      </c>
      <c r="BQ292" s="31">
        <v>215</v>
      </c>
      <c r="BR292" s="31">
        <v>215</v>
      </c>
    </row>
    <row r="293" spans="2:70" x14ac:dyDescent="0.25">
      <c r="B293" s="18" t="s">
        <v>226</v>
      </c>
      <c r="C293" s="18" t="s">
        <v>0</v>
      </c>
      <c r="D293" s="31">
        <v>20384</v>
      </c>
      <c r="E293" s="31">
        <v>20828</v>
      </c>
      <c r="F293" s="31">
        <v>21186</v>
      </c>
      <c r="G293" s="31">
        <v>21503</v>
      </c>
      <c r="H293" s="31">
        <v>21919</v>
      </c>
      <c r="I293" s="31">
        <v>22345</v>
      </c>
      <c r="J293" s="31">
        <v>22768</v>
      </c>
      <c r="K293" s="31">
        <v>23193</v>
      </c>
      <c r="L293" s="31">
        <v>23399</v>
      </c>
      <c r="M293" s="31">
        <v>23795</v>
      </c>
      <c r="N293" s="31">
        <v>23877</v>
      </c>
      <c r="O293" s="31">
        <v>23972</v>
      </c>
      <c r="P293" s="31">
        <v>24089</v>
      </c>
      <c r="Q293" s="31">
        <v>24477</v>
      </c>
      <c r="R293" s="31">
        <v>24725</v>
      </c>
      <c r="S293" s="31">
        <v>24823</v>
      </c>
      <c r="T293" s="31">
        <v>25034</v>
      </c>
      <c r="U293" s="31">
        <v>25075</v>
      </c>
      <c r="V293" s="31">
        <v>25162</v>
      </c>
      <c r="W293" s="31">
        <v>25266</v>
      </c>
      <c r="X293" s="31">
        <v>25560</v>
      </c>
      <c r="Y293" s="31">
        <v>25594</v>
      </c>
      <c r="Z293" s="31">
        <v>25729</v>
      </c>
      <c r="AA293" s="31">
        <v>25767</v>
      </c>
      <c r="AB293" s="31">
        <v>25921</v>
      </c>
      <c r="AC293" s="31">
        <v>25903</v>
      </c>
      <c r="AD293" s="31">
        <v>25961</v>
      </c>
      <c r="AE293" s="31">
        <v>26020</v>
      </c>
      <c r="AF293" s="31">
        <v>26103</v>
      </c>
      <c r="AG293" s="31">
        <v>26076</v>
      </c>
      <c r="AH293" s="31">
        <v>26031</v>
      </c>
      <c r="AI293" s="31">
        <v>26004</v>
      </c>
      <c r="AJ293" s="31">
        <v>26106</v>
      </c>
      <c r="AK293" s="31">
        <v>25993</v>
      </c>
      <c r="AL293" s="31">
        <v>25924</v>
      </c>
      <c r="AM293" s="31">
        <v>25939</v>
      </c>
      <c r="AN293" s="31">
        <v>26026</v>
      </c>
      <c r="AO293" s="31">
        <v>25997</v>
      </c>
      <c r="AP293" s="31">
        <v>26059</v>
      </c>
      <c r="AQ293" s="31">
        <v>26097</v>
      </c>
      <c r="AR293" s="31">
        <v>26313</v>
      </c>
      <c r="AS293" s="31">
        <v>26273</v>
      </c>
      <c r="AT293" s="31">
        <v>26363</v>
      </c>
      <c r="AU293" s="31">
        <v>26467</v>
      </c>
      <c r="AV293" s="31">
        <v>26638</v>
      </c>
      <c r="AW293" s="31">
        <v>26659</v>
      </c>
      <c r="AX293" s="31">
        <v>26680</v>
      </c>
      <c r="AY293" s="31">
        <v>26776</v>
      </c>
      <c r="AZ293" s="31">
        <v>26991</v>
      </c>
      <c r="BA293" s="31">
        <v>27107</v>
      </c>
      <c r="BB293" s="31">
        <v>27266</v>
      </c>
      <c r="BC293" s="31">
        <v>27436</v>
      </c>
      <c r="BD293" s="31">
        <v>27780</v>
      </c>
      <c r="BE293" s="31">
        <v>27837</v>
      </c>
      <c r="BF293" s="31">
        <v>28017</v>
      </c>
      <c r="BG293" s="31">
        <v>28195</v>
      </c>
      <c r="BH293" s="31">
        <v>28512</v>
      </c>
      <c r="BI293" s="31">
        <v>28525</v>
      </c>
      <c r="BJ293" s="31">
        <v>28729</v>
      </c>
      <c r="BK293" s="31">
        <v>28899</v>
      </c>
      <c r="BL293" s="31">
        <v>29076</v>
      </c>
      <c r="BM293" s="31">
        <v>29044</v>
      </c>
      <c r="BN293" s="31">
        <v>29224</v>
      </c>
      <c r="BO293" s="31">
        <v>29349</v>
      </c>
      <c r="BP293" s="31">
        <v>29595</v>
      </c>
      <c r="BQ293" s="31">
        <v>29575</v>
      </c>
      <c r="BR293" s="31">
        <v>29680</v>
      </c>
    </row>
    <row r="294" spans="2:70" x14ac:dyDescent="0.25">
      <c r="B294" s="18" t="s">
        <v>228</v>
      </c>
      <c r="C294" s="18" t="s">
        <v>229</v>
      </c>
      <c r="D294" s="31">
        <v>2121</v>
      </c>
      <c r="E294" s="31">
        <v>2095</v>
      </c>
      <c r="F294" s="31">
        <v>2083</v>
      </c>
      <c r="G294" s="31">
        <v>2095</v>
      </c>
      <c r="H294" s="31">
        <v>2096</v>
      </c>
      <c r="I294" s="31">
        <v>2093</v>
      </c>
      <c r="J294" s="31">
        <v>2089</v>
      </c>
      <c r="K294" s="31">
        <v>2091</v>
      </c>
      <c r="L294" s="31">
        <v>2089</v>
      </c>
      <c r="M294" s="31">
        <v>2071</v>
      </c>
      <c r="N294" s="31">
        <v>2044</v>
      </c>
      <c r="O294" s="31">
        <v>1986</v>
      </c>
      <c r="P294" s="31">
        <v>1954</v>
      </c>
      <c r="Q294" s="31">
        <v>1940</v>
      </c>
      <c r="R294" s="31">
        <v>1931</v>
      </c>
      <c r="S294" s="31">
        <v>1940</v>
      </c>
      <c r="T294" s="31">
        <v>1925</v>
      </c>
      <c r="U294" s="31">
        <v>1911</v>
      </c>
      <c r="V294" s="31">
        <v>1892</v>
      </c>
      <c r="W294" s="31">
        <v>1875</v>
      </c>
      <c r="X294" s="31">
        <v>1856</v>
      </c>
      <c r="Y294" s="31">
        <v>1848</v>
      </c>
      <c r="Z294" s="31">
        <v>1841</v>
      </c>
      <c r="AA294" s="31">
        <v>1828</v>
      </c>
      <c r="AB294" s="31">
        <v>1823</v>
      </c>
      <c r="AC294" s="31">
        <v>1793</v>
      </c>
      <c r="AD294" s="31">
        <v>1792</v>
      </c>
      <c r="AE294" s="31">
        <v>1769</v>
      </c>
      <c r="AF294" s="31">
        <v>1759</v>
      </c>
      <c r="AG294" s="31">
        <v>1745</v>
      </c>
      <c r="AH294" s="31">
        <v>1740</v>
      </c>
      <c r="AI294" s="31">
        <v>1726</v>
      </c>
      <c r="AJ294" s="31">
        <v>1716</v>
      </c>
      <c r="AK294" s="31">
        <v>1731</v>
      </c>
      <c r="AL294" s="31">
        <v>1760</v>
      </c>
      <c r="AM294" s="31">
        <v>1789</v>
      </c>
      <c r="AN294" s="31">
        <v>1835</v>
      </c>
      <c r="AO294" s="31">
        <v>1862</v>
      </c>
      <c r="AP294" s="31">
        <v>1879</v>
      </c>
      <c r="AQ294" s="31">
        <v>1886</v>
      </c>
      <c r="AR294" s="31">
        <v>1887</v>
      </c>
      <c r="AS294" s="31">
        <v>1922</v>
      </c>
      <c r="AT294" s="31">
        <v>1903</v>
      </c>
      <c r="AU294" s="31">
        <v>1930</v>
      </c>
      <c r="AV294" s="31">
        <v>1927</v>
      </c>
      <c r="AW294" s="31">
        <v>1923</v>
      </c>
      <c r="AX294" s="31">
        <v>1911</v>
      </c>
      <c r="AY294" s="31">
        <v>1916</v>
      </c>
      <c r="AZ294" s="31">
        <v>1925</v>
      </c>
      <c r="BA294" s="31">
        <v>1921</v>
      </c>
      <c r="BB294" s="31">
        <v>1928</v>
      </c>
      <c r="BC294" s="31">
        <v>1936</v>
      </c>
      <c r="BD294" s="31">
        <v>1936</v>
      </c>
      <c r="BE294" s="31">
        <v>1931</v>
      </c>
      <c r="BF294" s="31">
        <v>1921</v>
      </c>
      <c r="BG294" s="31">
        <v>1927</v>
      </c>
      <c r="BH294" s="31">
        <v>1942</v>
      </c>
      <c r="BI294" s="31">
        <v>1949</v>
      </c>
      <c r="BJ294" s="31">
        <v>1949</v>
      </c>
      <c r="BK294" s="31">
        <v>1949</v>
      </c>
      <c r="BL294" s="31">
        <v>1967</v>
      </c>
      <c r="BM294" s="31">
        <v>1967</v>
      </c>
      <c r="BN294" s="31">
        <v>1973</v>
      </c>
      <c r="BO294" s="31">
        <v>1977</v>
      </c>
      <c r="BP294" s="31">
        <v>1990</v>
      </c>
      <c r="BQ294" s="31">
        <v>2002</v>
      </c>
      <c r="BR294" s="31">
        <v>2017</v>
      </c>
    </row>
    <row r="295" spans="2:70" x14ac:dyDescent="0.25">
      <c r="B295" s="18" t="s">
        <v>231</v>
      </c>
      <c r="C295" s="18" t="s">
        <v>232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</row>
    <row r="296" spans="2:70" x14ac:dyDescent="0.25">
      <c r="B296" s="18" t="s">
        <v>234</v>
      </c>
      <c r="C296" s="18" t="s">
        <v>235</v>
      </c>
      <c r="D296" s="31">
        <v>387</v>
      </c>
      <c r="E296" s="31">
        <v>409</v>
      </c>
      <c r="F296" s="31">
        <v>470</v>
      </c>
      <c r="G296" s="31">
        <v>517</v>
      </c>
      <c r="H296" s="31">
        <v>603</v>
      </c>
      <c r="I296" s="31">
        <v>665</v>
      </c>
      <c r="J296" s="31">
        <v>728</v>
      </c>
      <c r="K296" s="31">
        <v>789</v>
      </c>
      <c r="L296" s="31">
        <v>851</v>
      </c>
      <c r="M296" s="31">
        <v>902</v>
      </c>
      <c r="N296" s="31">
        <v>968</v>
      </c>
      <c r="O296" s="31">
        <v>1035</v>
      </c>
      <c r="P296" s="31">
        <v>1105</v>
      </c>
      <c r="Q296" s="31">
        <v>1191</v>
      </c>
      <c r="R296" s="31">
        <v>1282</v>
      </c>
      <c r="S296" s="31">
        <v>1329</v>
      </c>
      <c r="T296" s="31">
        <v>1369</v>
      </c>
      <c r="U296" s="31">
        <v>1404</v>
      </c>
      <c r="V296" s="31">
        <v>1446</v>
      </c>
      <c r="W296" s="31">
        <v>1469</v>
      </c>
      <c r="X296" s="31">
        <v>1492</v>
      </c>
      <c r="Y296" s="31">
        <v>1518</v>
      </c>
      <c r="Z296" s="31">
        <v>1538</v>
      </c>
      <c r="AA296" s="31">
        <v>1573</v>
      </c>
      <c r="AB296" s="31">
        <v>1603</v>
      </c>
      <c r="AC296" s="31">
        <v>1608</v>
      </c>
      <c r="AD296" s="31">
        <v>1628</v>
      </c>
      <c r="AE296" s="31">
        <v>1653</v>
      </c>
      <c r="AF296" s="31">
        <v>1665</v>
      </c>
      <c r="AG296" s="31">
        <v>1673</v>
      </c>
      <c r="AH296" s="31">
        <v>1683</v>
      </c>
      <c r="AI296" s="31">
        <v>1674</v>
      </c>
      <c r="AJ296" s="31">
        <v>1684</v>
      </c>
      <c r="AK296" s="31">
        <v>1683</v>
      </c>
      <c r="AL296" s="31">
        <v>1693</v>
      </c>
      <c r="AM296" s="31">
        <v>1693</v>
      </c>
      <c r="AN296" s="31">
        <v>1703</v>
      </c>
      <c r="AO296" s="31">
        <v>1709</v>
      </c>
      <c r="AP296" s="31">
        <v>1733</v>
      </c>
      <c r="AQ296" s="31">
        <v>1746</v>
      </c>
      <c r="AR296" s="31">
        <v>1762</v>
      </c>
      <c r="AS296" s="31">
        <v>1772</v>
      </c>
      <c r="AT296" s="31">
        <v>1796</v>
      </c>
      <c r="AU296" s="31">
        <v>1812</v>
      </c>
      <c r="AV296" s="31">
        <v>1840</v>
      </c>
      <c r="AW296" s="31">
        <v>1854</v>
      </c>
      <c r="AX296" s="31">
        <v>1882</v>
      </c>
      <c r="AY296" s="31">
        <v>1915</v>
      </c>
      <c r="AZ296" s="31">
        <v>1946</v>
      </c>
      <c r="BA296" s="31">
        <v>1981</v>
      </c>
      <c r="BB296" s="31">
        <v>2017</v>
      </c>
      <c r="BC296" s="31">
        <v>2057</v>
      </c>
      <c r="BD296" s="31">
        <v>2102</v>
      </c>
      <c r="BE296" s="31">
        <v>2146</v>
      </c>
      <c r="BF296" s="31">
        <v>2179</v>
      </c>
      <c r="BG296" s="31">
        <v>2218</v>
      </c>
      <c r="BH296" s="31">
        <v>2241</v>
      </c>
      <c r="BI296" s="31">
        <v>2276</v>
      </c>
      <c r="BJ296" s="31">
        <v>2318</v>
      </c>
      <c r="BK296" s="31">
        <v>2346</v>
      </c>
      <c r="BL296" s="31">
        <v>2373</v>
      </c>
      <c r="BM296" s="31">
        <v>2423</v>
      </c>
      <c r="BN296" s="31">
        <v>2436</v>
      </c>
      <c r="BO296" s="31">
        <v>2454</v>
      </c>
      <c r="BP296" s="31">
        <v>2485</v>
      </c>
      <c r="BQ296" s="31">
        <v>2512</v>
      </c>
      <c r="BR296" s="31">
        <v>2513</v>
      </c>
    </row>
    <row r="297" spans="2:70" x14ac:dyDescent="0.25">
      <c r="B297" s="18" t="s">
        <v>237</v>
      </c>
      <c r="C297" s="18" t="s">
        <v>238</v>
      </c>
      <c r="D297" s="31">
        <v>69</v>
      </c>
      <c r="E297" s="31">
        <v>68</v>
      </c>
      <c r="F297" s="31">
        <v>67</v>
      </c>
      <c r="G297" s="31">
        <v>73</v>
      </c>
      <c r="H297" s="31">
        <v>83</v>
      </c>
      <c r="I297" s="31">
        <v>87</v>
      </c>
      <c r="J297" s="31">
        <v>96</v>
      </c>
      <c r="K297" s="31">
        <v>110</v>
      </c>
      <c r="L297" s="31">
        <v>119</v>
      </c>
      <c r="M297" s="31">
        <v>128</v>
      </c>
      <c r="N297" s="31">
        <v>134</v>
      </c>
      <c r="O297" s="31">
        <v>133</v>
      </c>
      <c r="P297" s="31">
        <v>136</v>
      </c>
      <c r="Q297" s="31">
        <v>155</v>
      </c>
      <c r="R297" s="31">
        <v>191</v>
      </c>
      <c r="S297" s="31">
        <v>211</v>
      </c>
      <c r="T297" s="31">
        <v>229</v>
      </c>
      <c r="U297" s="31">
        <v>251</v>
      </c>
      <c r="V297" s="31">
        <v>266</v>
      </c>
      <c r="W297" s="31">
        <v>276</v>
      </c>
      <c r="X297" s="31">
        <v>275</v>
      </c>
      <c r="Y297" s="31">
        <v>279</v>
      </c>
      <c r="Z297" s="31">
        <v>289</v>
      </c>
      <c r="AA297" s="31">
        <v>304</v>
      </c>
      <c r="AB297" s="31">
        <v>314</v>
      </c>
      <c r="AC297" s="31">
        <v>327</v>
      </c>
      <c r="AD297" s="31">
        <v>327</v>
      </c>
      <c r="AE297" s="31">
        <v>335</v>
      </c>
      <c r="AF297" s="31">
        <v>353</v>
      </c>
      <c r="AG297" s="31">
        <v>358</v>
      </c>
      <c r="AH297" s="31">
        <v>374</v>
      </c>
      <c r="AI297" s="31">
        <v>376</v>
      </c>
      <c r="AJ297" s="31">
        <v>386</v>
      </c>
      <c r="AK297" s="31">
        <v>392</v>
      </c>
      <c r="AL297" s="31">
        <v>398</v>
      </c>
      <c r="AM297" s="31">
        <v>405</v>
      </c>
      <c r="AN297" s="31">
        <v>413</v>
      </c>
      <c r="AO297" s="31">
        <v>427</v>
      </c>
      <c r="AP297" s="31">
        <v>447</v>
      </c>
      <c r="AQ297" s="31">
        <v>454</v>
      </c>
      <c r="AR297" s="31">
        <v>473</v>
      </c>
      <c r="AS297" s="31">
        <v>501</v>
      </c>
      <c r="AT297" s="31">
        <v>515</v>
      </c>
      <c r="AU297" s="31">
        <v>530</v>
      </c>
      <c r="AV297" s="31">
        <v>547</v>
      </c>
      <c r="AW297" s="31">
        <v>557</v>
      </c>
      <c r="AX297" s="31">
        <v>568</v>
      </c>
      <c r="AY297" s="31">
        <v>573</v>
      </c>
      <c r="AZ297" s="31">
        <v>598</v>
      </c>
      <c r="BA297" s="31">
        <v>625</v>
      </c>
      <c r="BB297" s="31">
        <v>656</v>
      </c>
      <c r="BC297" s="31">
        <v>695</v>
      </c>
      <c r="BD297" s="31">
        <v>714</v>
      </c>
      <c r="BE297" s="31">
        <v>736</v>
      </c>
      <c r="BF297" s="31">
        <v>764</v>
      </c>
      <c r="BG297" s="31">
        <v>775</v>
      </c>
      <c r="BH297" s="31">
        <v>798</v>
      </c>
      <c r="BI297" s="31">
        <v>811</v>
      </c>
      <c r="BJ297" s="31">
        <v>828</v>
      </c>
      <c r="BK297" s="31">
        <v>838</v>
      </c>
      <c r="BL297" s="31">
        <v>863</v>
      </c>
      <c r="BM297" s="31">
        <v>881</v>
      </c>
      <c r="BN297" s="31">
        <v>888</v>
      </c>
      <c r="BO297" s="31">
        <v>906</v>
      </c>
      <c r="BP297" s="31">
        <v>930</v>
      </c>
      <c r="BQ297" s="31">
        <v>958</v>
      </c>
      <c r="BR297" s="31">
        <v>969</v>
      </c>
    </row>
    <row r="298" spans="2:70" x14ac:dyDescent="0.25">
      <c r="B298" s="18" t="s">
        <v>240</v>
      </c>
      <c r="C298" s="18" t="s">
        <v>241</v>
      </c>
      <c r="D298" s="31">
        <v>261</v>
      </c>
      <c r="E298" s="31">
        <v>278</v>
      </c>
      <c r="F298" s="31">
        <v>301</v>
      </c>
      <c r="G298" s="31">
        <v>319</v>
      </c>
      <c r="H298" s="31">
        <v>341</v>
      </c>
      <c r="I298" s="31">
        <v>355</v>
      </c>
      <c r="J298" s="31">
        <v>376</v>
      </c>
      <c r="K298" s="31">
        <v>423</v>
      </c>
      <c r="L298" s="31">
        <v>440</v>
      </c>
      <c r="M298" s="31">
        <v>444</v>
      </c>
      <c r="N298" s="31">
        <v>467</v>
      </c>
      <c r="O298" s="31">
        <v>483</v>
      </c>
      <c r="P298" s="31">
        <v>497</v>
      </c>
      <c r="Q298" s="31">
        <v>513</v>
      </c>
      <c r="R298" s="31">
        <v>519</v>
      </c>
      <c r="S298" s="31">
        <v>522</v>
      </c>
      <c r="T298" s="31">
        <v>525</v>
      </c>
      <c r="U298" s="31">
        <v>528</v>
      </c>
      <c r="V298" s="31">
        <v>533</v>
      </c>
      <c r="W298" s="31">
        <v>528</v>
      </c>
      <c r="X298" s="31">
        <v>521</v>
      </c>
      <c r="Y298" s="31">
        <v>518</v>
      </c>
      <c r="Z298" s="31">
        <v>514</v>
      </c>
      <c r="AA298" s="31">
        <v>523</v>
      </c>
      <c r="AB298" s="31">
        <v>524</v>
      </c>
      <c r="AC298" s="31">
        <v>519</v>
      </c>
      <c r="AD298" s="31">
        <v>514</v>
      </c>
      <c r="AE298" s="31">
        <v>508</v>
      </c>
      <c r="AF298" s="31">
        <v>503</v>
      </c>
      <c r="AG298" s="31">
        <v>505</v>
      </c>
      <c r="AH298" s="31">
        <v>499</v>
      </c>
      <c r="AI298" s="31">
        <v>504</v>
      </c>
      <c r="AJ298" s="31">
        <v>507</v>
      </c>
      <c r="AK298" s="31">
        <v>502</v>
      </c>
      <c r="AL298" s="31">
        <v>505</v>
      </c>
      <c r="AM298" s="31">
        <v>512</v>
      </c>
      <c r="AN298" s="31">
        <v>499</v>
      </c>
      <c r="AO298" s="31">
        <v>502</v>
      </c>
      <c r="AP298" s="31">
        <v>500</v>
      </c>
      <c r="AQ298" s="31">
        <v>502</v>
      </c>
      <c r="AR298" s="31">
        <v>509</v>
      </c>
      <c r="AS298" s="31">
        <v>505</v>
      </c>
      <c r="AT298" s="31">
        <v>516</v>
      </c>
      <c r="AU298" s="31">
        <v>518</v>
      </c>
      <c r="AV298" s="31">
        <v>517</v>
      </c>
      <c r="AW298" s="31">
        <v>510</v>
      </c>
      <c r="AX298" s="31">
        <v>512</v>
      </c>
      <c r="AY298" s="31">
        <v>512</v>
      </c>
      <c r="AZ298" s="31">
        <v>509</v>
      </c>
      <c r="BA298" s="31">
        <v>520</v>
      </c>
      <c r="BB298" s="31">
        <v>524</v>
      </c>
      <c r="BC298" s="31">
        <v>533</v>
      </c>
      <c r="BD298" s="31">
        <v>531</v>
      </c>
      <c r="BE298" s="31">
        <v>537</v>
      </c>
      <c r="BF298" s="31">
        <v>535</v>
      </c>
      <c r="BG298" s="31">
        <v>539</v>
      </c>
      <c r="BH298" s="31">
        <v>546</v>
      </c>
      <c r="BI298" s="31">
        <v>551</v>
      </c>
      <c r="BJ298" s="31">
        <v>546</v>
      </c>
      <c r="BK298" s="31">
        <v>552</v>
      </c>
      <c r="BL298" s="31">
        <v>551</v>
      </c>
      <c r="BM298" s="31">
        <v>564</v>
      </c>
      <c r="BN298" s="31">
        <v>566</v>
      </c>
      <c r="BO298" s="31">
        <v>570</v>
      </c>
      <c r="BP298" s="31">
        <v>581</v>
      </c>
      <c r="BQ298" s="31">
        <v>591</v>
      </c>
      <c r="BR298" s="31">
        <v>591</v>
      </c>
    </row>
    <row r="299" spans="2:70" x14ac:dyDescent="0.25">
      <c r="B299" s="18" t="s">
        <v>243</v>
      </c>
      <c r="C299" s="18" t="s">
        <v>244</v>
      </c>
      <c r="D299" s="31">
        <v>32</v>
      </c>
      <c r="E299" s="31">
        <v>38</v>
      </c>
      <c r="F299" s="31">
        <v>47</v>
      </c>
      <c r="G299" s="31">
        <v>57</v>
      </c>
      <c r="H299" s="31">
        <v>62</v>
      </c>
      <c r="I299" s="31">
        <v>76</v>
      </c>
      <c r="J299" s="31">
        <v>87</v>
      </c>
      <c r="K299" s="31">
        <v>91</v>
      </c>
      <c r="L299" s="31">
        <v>101</v>
      </c>
      <c r="M299" s="31">
        <v>111</v>
      </c>
      <c r="N299" s="31">
        <v>120</v>
      </c>
      <c r="O299" s="31">
        <v>130</v>
      </c>
      <c r="P299" s="31">
        <v>142</v>
      </c>
      <c r="Q299" s="31">
        <v>154</v>
      </c>
      <c r="R299" s="31">
        <v>181</v>
      </c>
      <c r="S299" s="31">
        <v>196</v>
      </c>
      <c r="T299" s="31">
        <v>203</v>
      </c>
      <c r="U299" s="31">
        <v>213</v>
      </c>
      <c r="V299" s="31">
        <v>227</v>
      </c>
      <c r="W299" s="31">
        <v>231</v>
      </c>
      <c r="X299" s="31">
        <v>239</v>
      </c>
      <c r="Y299" s="31">
        <v>241</v>
      </c>
      <c r="Z299" s="31">
        <v>240</v>
      </c>
      <c r="AA299" s="31">
        <v>241</v>
      </c>
      <c r="AB299" s="31">
        <v>241</v>
      </c>
      <c r="AC299" s="31">
        <v>238</v>
      </c>
      <c r="AD299" s="31">
        <v>236</v>
      </c>
      <c r="AE299" s="31">
        <v>230</v>
      </c>
      <c r="AF299" s="31">
        <v>226</v>
      </c>
      <c r="AG299" s="31">
        <v>219</v>
      </c>
      <c r="AH299" s="31">
        <v>216</v>
      </c>
      <c r="AI299" s="31">
        <v>213</v>
      </c>
      <c r="AJ299" s="31">
        <v>213</v>
      </c>
      <c r="AK299" s="31">
        <v>213</v>
      </c>
      <c r="AL299" s="31">
        <v>214</v>
      </c>
      <c r="AM299" s="31">
        <v>219</v>
      </c>
      <c r="AN299" s="31">
        <v>223</v>
      </c>
      <c r="AO299" s="31">
        <v>229</v>
      </c>
      <c r="AP299" s="31">
        <v>233</v>
      </c>
      <c r="AQ299" s="31">
        <v>234</v>
      </c>
      <c r="AR299" s="31">
        <v>243</v>
      </c>
      <c r="AS299" s="31">
        <v>239</v>
      </c>
      <c r="AT299" s="31">
        <v>244</v>
      </c>
      <c r="AU299" s="31">
        <v>248</v>
      </c>
      <c r="AV299" s="31">
        <v>247</v>
      </c>
      <c r="AW299" s="31">
        <v>249</v>
      </c>
      <c r="AX299" s="31">
        <v>256</v>
      </c>
      <c r="AY299" s="31">
        <v>256</v>
      </c>
      <c r="AZ299" s="31">
        <v>262</v>
      </c>
      <c r="BA299" s="31">
        <v>271</v>
      </c>
      <c r="BB299" s="31">
        <v>282</v>
      </c>
      <c r="BC299" s="31">
        <v>294</v>
      </c>
      <c r="BD299" s="31">
        <v>306</v>
      </c>
      <c r="BE299" s="31">
        <v>304</v>
      </c>
      <c r="BF299" s="31">
        <v>314</v>
      </c>
      <c r="BG299" s="31">
        <v>315</v>
      </c>
      <c r="BH299" s="31">
        <v>319</v>
      </c>
      <c r="BI299" s="31">
        <v>326</v>
      </c>
      <c r="BJ299" s="31">
        <v>331</v>
      </c>
      <c r="BK299" s="31">
        <v>335</v>
      </c>
      <c r="BL299" s="31">
        <v>338</v>
      </c>
      <c r="BM299" s="31">
        <v>345</v>
      </c>
      <c r="BN299" s="31">
        <v>347</v>
      </c>
      <c r="BO299" s="31">
        <v>345</v>
      </c>
      <c r="BP299" s="31">
        <v>348</v>
      </c>
      <c r="BQ299" s="31">
        <v>345</v>
      </c>
      <c r="BR299" s="31">
        <v>348</v>
      </c>
    </row>
    <row r="300" spans="2:70" x14ac:dyDescent="0.25">
      <c r="B300" s="18" t="s">
        <v>246</v>
      </c>
      <c r="C300" s="18" t="s">
        <v>247</v>
      </c>
      <c r="D300" s="31">
        <v>9</v>
      </c>
      <c r="E300" s="31">
        <v>12</v>
      </c>
      <c r="F300" s="31">
        <v>16</v>
      </c>
      <c r="G300" s="31">
        <v>17</v>
      </c>
      <c r="H300" s="31">
        <v>17</v>
      </c>
      <c r="I300" s="31">
        <v>18</v>
      </c>
      <c r="J300" s="31">
        <v>18</v>
      </c>
      <c r="K300" s="31">
        <v>22</v>
      </c>
      <c r="L300" s="31">
        <v>25</v>
      </c>
      <c r="M300" s="31">
        <v>29</v>
      </c>
      <c r="N300" s="31">
        <v>30</v>
      </c>
      <c r="O300" s="31">
        <v>33</v>
      </c>
      <c r="P300" s="31">
        <v>37</v>
      </c>
      <c r="Q300" s="31">
        <v>41</v>
      </c>
      <c r="R300" s="31">
        <v>48</v>
      </c>
      <c r="S300" s="31">
        <v>53</v>
      </c>
      <c r="T300" s="31">
        <v>52</v>
      </c>
      <c r="U300" s="31">
        <v>53</v>
      </c>
      <c r="V300" s="31">
        <v>59</v>
      </c>
      <c r="W300" s="31">
        <v>64</v>
      </c>
      <c r="X300" s="31">
        <v>65</v>
      </c>
      <c r="Y300" s="31">
        <v>67</v>
      </c>
      <c r="Z300" s="31">
        <v>67</v>
      </c>
      <c r="AA300" s="31">
        <v>69</v>
      </c>
      <c r="AB300" s="31">
        <v>69</v>
      </c>
      <c r="AC300" s="31">
        <v>69</v>
      </c>
      <c r="AD300" s="31">
        <v>69</v>
      </c>
      <c r="AE300" s="31">
        <v>71</v>
      </c>
      <c r="AF300" s="31">
        <v>71</v>
      </c>
      <c r="AG300" s="31">
        <v>70</v>
      </c>
      <c r="AH300" s="31">
        <v>69</v>
      </c>
      <c r="AI300" s="31">
        <v>68</v>
      </c>
      <c r="AJ300" s="31">
        <v>68</v>
      </c>
      <c r="AK300" s="31">
        <v>66</v>
      </c>
      <c r="AL300" s="31">
        <v>69</v>
      </c>
      <c r="AM300" s="31">
        <v>67</v>
      </c>
      <c r="AN300" s="31">
        <v>68</v>
      </c>
      <c r="AO300" s="31">
        <v>69</v>
      </c>
      <c r="AP300" s="31">
        <v>71</v>
      </c>
      <c r="AQ300" s="31">
        <v>72</v>
      </c>
      <c r="AR300" s="31">
        <v>72</v>
      </c>
      <c r="AS300" s="31">
        <v>69</v>
      </c>
      <c r="AT300" s="31">
        <v>70</v>
      </c>
      <c r="AU300" s="31">
        <v>71</v>
      </c>
      <c r="AV300" s="31">
        <v>72</v>
      </c>
      <c r="AW300" s="31">
        <v>73</v>
      </c>
      <c r="AX300" s="31">
        <v>74</v>
      </c>
      <c r="AY300" s="31">
        <v>76</v>
      </c>
      <c r="AZ300" s="31">
        <v>78</v>
      </c>
      <c r="BA300" s="31">
        <v>82</v>
      </c>
      <c r="BB300" s="31">
        <v>86</v>
      </c>
      <c r="BC300" s="31">
        <v>86</v>
      </c>
      <c r="BD300" s="31">
        <v>89</v>
      </c>
      <c r="BE300" s="31">
        <v>91</v>
      </c>
      <c r="BF300" s="31">
        <v>95</v>
      </c>
      <c r="BG300" s="31">
        <v>91</v>
      </c>
      <c r="BH300" s="31">
        <v>92</v>
      </c>
      <c r="BI300" s="31">
        <v>92</v>
      </c>
      <c r="BJ300" s="31">
        <v>92</v>
      </c>
      <c r="BK300" s="31">
        <v>95</v>
      </c>
      <c r="BL300" s="31">
        <v>94</v>
      </c>
      <c r="BM300" s="31">
        <v>95</v>
      </c>
      <c r="BN300" s="31">
        <v>96</v>
      </c>
      <c r="BO300" s="31">
        <v>94</v>
      </c>
      <c r="BP300" s="31">
        <v>92</v>
      </c>
      <c r="BQ300" s="31">
        <v>90</v>
      </c>
      <c r="BR300" s="31">
        <v>89</v>
      </c>
    </row>
    <row r="301" spans="2:70" x14ac:dyDescent="0.25">
      <c r="B301" s="18" t="s">
        <v>249</v>
      </c>
      <c r="C301" s="18" t="s">
        <v>250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1</v>
      </c>
      <c r="J301" s="31">
        <v>2</v>
      </c>
      <c r="K301" s="31">
        <v>2</v>
      </c>
      <c r="L301" s="31">
        <v>2</v>
      </c>
      <c r="M301" s="31">
        <v>2</v>
      </c>
      <c r="N301" s="31">
        <v>2</v>
      </c>
      <c r="O301" s="31">
        <v>3</v>
      </c>
      <c r="P301" s="31">
        <v>3</v>
      </c>
      <c r="Q301" s="31">
        <v>3</v>
      </c>
      <c r="R301" s="31">
        <v>3</v>
      </c>
      <c r="S301" s="31">
        <v>4</v>
      </c>
      <c r="T301" s="31">
        <v>4</v>
      </c>
      <c r="U301" s="31">
        <v>4</v>
      </c>
      <c r="V301" s="31">
        <v>5</v>
      </c>
      <c r="W301" s="31">
        <v>5</v>
      </c>
      <c r="X301" s="31">
        <v>3</v>
      </c>
      <c r="Y301" s="31">
        <v>3</v>
      </c>
      <c r="Z301" s="31">
        <v>3</v>
      </c>
      <c r="AA301" s="31">
        <v>3</v>
      </c>
      <c r="AB301" s="31">
        <v>3</v>
      </c>
      <c r="AC301" s="31">
        <v>4</v>
      </c>
      <c r="AD301" s="31">
        <v>4</v>
      </c>
      <c r="AE301" s="31">
        <v>5</v>
      </c>
      <c r="AF301" s="31">
        <v>5</v>
      </c>
      <c r="AG301" s="31">
        <v>6</v>
      </c>
      <c r="AH301" s="31">
        <v>6</v>
      </c>
      <c r="AI301" s="31">
        <v>6</v>
      </c>
      <c r="AJ301" s="31">
        <v>6</v>
      </c>
      <c r="AK301" s="31">
        <v>6</v>
      </c>
      <c r="AL301" s="31">
        <v>6</v>
      </c>
      <c r="AM301" s="31">
        <v>6</v>
      </c>
      <c r="AN301" s="31">
        <v>6</v>
      </c>
      <c r="AO301" s="31">
        <v>6</v>
      </c>
      <c r="AP301" s="31">
        <v>5</v>
      </c>
      <c r="AQ301" s="31">
        <v>5</v>
      </c>
      <c r="AR301" s="31">
        <v>4</v>
      </c>
      <c r="AS301" s="31">
        <v>4</v>
      </c>
      <c r="AT301" s="31">
        <v>4</v>
      </c>
      <c r="AU301" s="31">
        <v>5</v>
      </c>
      <c r="AV301" s="31">
        <v>6</v>
      </c>
      <c r="AW301" s="31">
        <v>6</v>
      </c>
      <c r="AX301" s="31">
        <v>6</v>
      </c>
      <c r="AY301" s="31">
        <v>6</v>
      </c>
      <c r="AZ301" s="31">
        <v>6</v>
      </c>
      <c r="BA301" s="31">
        <v>6</v>
      </c>
      <c r="BB301" s="31">
        <v>6</v>
      </c>
      <c r="BC301" s="31">
        <v>6</v>
      </c>
      <c r="BD301" s="31">
        <v>6</v>
      </c>
      <c r="BE301" s="31">
        <v>7</v>
      </c>
      <c r="BF301" s="31">
        <v>7</v>
      </c>
      <c r="BG301" s="31">
        <v>8</v>
      </c>
      <c r="BH301" s="31">
        <v>8</v>
      </c>
      <c r="BI301" s="31">
        <v>7</v>
      </c>
      <c r="BJ301" s="31">
        <v>8</v>
      </c>
      <c r="BK301" s="31">
        <v>9</v>
      </c>
      <c r="BL301" s="31">
        <v>9</v>
      </c>
      <c r="BM301" s="31">
        <v>9</v>
      </c>
      <c r="BN301" s="31">
        <v>9</v>
      </c>
      <c r="BO301" s="31">
        <v>7</v>
      </c>
      <c r="BP301" s="31">
        <v>6</v>
      </c>
      <c r="BQ301" s="31">
        <v>7</v>
      </c>
      <c r="BR301" s="31">
        <v>7</v>
      </c>
    </row>
    <row r="302" spans="2:70" x14ac:dyDescent="0.25">
      <c r="B302" s="18" t="s">
        <v>252</v>
      </c>
      <c r="C302" s="18" t="s">
        <v>253</v>
      </c>
      <c r="D302" s="31">
        <v>1</v>
      </c>
      <c r="E302" s="31">
        <v>1</v>
      </c>
      <c r="F302" s="31">
        <v>2</v>
      </c>
      <c r="G302" s="31">
        <v>2</v>
      </c>
      <c r="H302" s="31">
        <v>2</v>
      </c>
      <c r="I302" s="31">
        <v>3</v>
      </c>
      <c r="J302" s="31">
        <v>3</v>
      </c>
      <c r="K302" s="31">
        <v>4</v>
      </c>
      <c r="L302" s="31">
        <v>4</v>
      </c>
      <c r="M302" s="31">
        <v>4</v>
      </c>
      <c r="N302" s="31">
        <v>4</v>
      </c>
      <c r="O302" s="31">
        <v>4</v>
      </c>
      <c r="P302" s="31">
        <v>6</v>
      </c>
      <c r="Q302" s="31">
        <v>6</v>
      </c>
      <c r="R302" s="31">
        <v>7</v>
      </c>
      <c r="S302" s="31">
        <v>8</v>
      </c>
      <c r="T302" s="31">
        <v>8</v>
      </c>
      <c r="U302" s="31">
        <v>9</v>
      </c>
      <c r="V302" s="31">
        <v>9</v>
      </c>
      <c r="W302" s="31">
        <v>9</v>
      </c>
      <c r="X302" s="31">
        <v>10</v>
      </c>
      <c r="Y302" s="31">
        <v>10</v>
      </c>
      <c r="Z302" s="31">
        <v>10</v>
      </c>
      <c r="AA302" s="31">
        <v>10</v>
      </c>
      <c r="AB302" s="31">
        <v>10</v>
      </c>
      <c r="AC302" s="31">
        <v>8</v>
      </c>
      <c r="AD302" s="31">
        <v>8</v>
      </c>
      <c r="AE302" s="31">
        <v>7</v>
      </c>
      <c r="AF302" s="31">
        <v>7</v>
      </c>
      <c r="AG302" s="31">
        <v>6</v>
      </c>
      <c r="AH302" s="31">
        <v>6</v>
      </c>
      <c r="AI302" s="31">
        <v>6</v>
      </c>
      <c r="AJ302" s="31">
        <v>6</v>
      </c>
      <c r="AK302" s="31">
        <v>7</v>
      </c>
      <c r="AL302" s="31">
        <v>6</v>
      </c>
      <c r="AM302" s="31">
        <v>6</v>
      </c>
      <c r="AN302" s="31">
        <v>6</v>
      </c>
      <c r="AO302" s="31">
        <v>7</v>
      </c>
      <c r="AP302" s="31">
        <v>8</v>
      </c>
      <c r="AQ302" s="31">
        <v>9</v>
      </c>
      <c r="AR302" s="31">
        <v>9</v>
      </c>
      <c r="AS302" s="31">
        <v>9</v>
      </c>
      <c r="AT302" s="31">
        <v>10</v>
      </c>
      <c r="AU302" s="31">
        <v>10</v>
      </c>
      <c r="AV302" s="31">
        <v>11</v>
      </c>
      <c r="AW302" s="31">
        <v>11</v>
      </c>
      <c r="AX302" s="31">
        <v>11</v>
      </c>
      <c r="AY302" s="31">
        <v>11</v>
      </c>
      <c r="AZ302" s="31">
        <v>11</v>
      </c>
      <c r="BA302" s="31">
        <v>11</v>
      </c>
      <c r="BB302" s="31">
        <v>11</v>
      </c>
      <c r="BC302" s="31">
        <v>14</v>
      </c>
      <c r="BD302" s="31">
        <v>14</v>
      </c>
      <c r="BE302" s="31">
        <v>14</v>
      </c>
      <c r="BF302" s="31">
        <v>17</v>
      </c>
      <c r="BG302" s="31">
        <v>18</v>
      </c>
      <c r="BH302" s="31">
        <v>19</v>
      </c>
      <c r="BI302" s="31">
        <v>19</v>
      </c>
      <c r="BJ302" s="31">
        <v>19</v>
      </c>
      <c r="BK302" s="31">
        <v>20</v>
      </c>
      <c r="BL302" s="31">
        <v>19</v>
      </c>
      <c r="BM302" s="31">
        <v>19</v>
      </c>
      <c r="BN302" s="31">
        <v>19</v>
      </c>
      <c r="BO302" s="31">
        <v>18</v>
      </c>
      <c r="BP302" s="31">
        <v>18</v>
      </c>
      <c r="BQ302" s="31">
        <v>18</v>
      </c>
      <c r="BR302" s="31">
        <v>18</v>
      </c>
    </row>
    <row r="303" spans="2:70" x14ac:dyDescent="0.25">
      <c r="B303" s="18" t="s">
        <v>255</v>
      </c>
      <c r="C303" s="18" t="s">
        <v>256</v>
      </c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>
        <v>0</v>
      </c>
      <c r="W303" s="31">
        <v>1</v>
      </c>
      <c r="X303" s="31">
        <v>1</v>
      </c>
      <c r="Y303" s="31">
        <v>1</v>
      </c>
      <c r="Z303" s="31">
        <v>1</v>
      </c>
      <c r="AA303" s="31">
        <v>1</v>
      </c>
      <c r="AB303" s="31">
        <v>1</v>
      </c>
      <c r="AC303" s="31">
        <v>1</v>
      </c>
      <c r="AD303" s="31">
        <v>1</v>
      </c>
      <c r="AE303" s="31">
        <v>1</v>
      </c>
      <c r="AF303" s="31">
        <v>1</v>
      </c>
      <c r="AG303" s="31">
        <v>1</v>
      </c>
      <c r="AH303" s="31">
        <v>1</v>
      </c>
      <c r="AI303" s="31">
        <v>1</v>
      </c>
      <c r="AJ303" s="31">
        <v>1</v>
      </c>
      <c r="AK303" s="31">
        <v>1</v>
      </c>
      <c r="AL303" s="31">
        <v>1</v>
      </c>
      <c r="AM303" s="31">
        <v>1</v>
      </c>
      <c r="AN303" s="31">
        <v>1</v>
      </c>
      <c r="AO303" s="31">
        <v>1</v>
      </c>
      <c r="AP303" s="31">
        <v>2</v>
      </c>
      <c r="AQ303" s="31">
        <v>2</v>
      </c>
      <c r="AR303" s="31">
        <v>2</v>
      </c>
      <c r="AS303" s="31">
        <v>2</v>
      </c>
      <c r="AT303" s="31">
        <v>3</v>
      </c>
      <c r="AU303" s="31">
        <v>3</v>
      </c>
      <c r="AV303" s="31">
        <v>3</v>
      </c>
      <c r="AW303" s="31">
        <v>3</v>
      </c>
      <c r="AX303" s="31">
        <v>4</v>
      </c>
      <c r="AY303" s="31">
        <v>5</v>
      </c>
      <c r="AZ303" s="31">
        <v>4</v>
      </c>
      <c r="BA303" s="31">
        <v>4</v>
      </c>
      <c r="BB303" s="31">
        <v>4</v>
      </c>
      <c r="BC303" s="31">
        <v>4</v>
      </c>
      <c r="BD303" s="31">
        <v>4</v>
      </c>
      <c r="BE303" s="31">
        <v>5</v>
      </c>
      <c r="BF303" s="31">
        <v>5</v>
      </c>
      <c r="BG303" s="31">
        <v>5</v>
      </c>
      <c r="BH303" s="31">
        <v>5</v>
      </c>
      <c r="BI303" s="31">
        <v>5</v>
      </c>
      <c r="BJ303" s="31">
        <v>5</v>
      </c>
      <c r="BK303" s="31">
        <v>5</v>
      </c>
      <c r="BL303" s="31">
        <v>5</v>
      </c>
      <c r="BM303" s="31">
        <v>5</v>
      </c>
      <c r="BN303" s="31">
        <v>5</v>
      </c>
      <c r="BO303" s="31">
        <v>5</v>
      </c>
      <c r="BP303" s="31">
        <v>5</v>
      </c>
      <c r="BQ303" s="31">
        <v>5</v>
      </c>
      <c r="BR303" s="31">
        <v>6</v>
      </c>
    </row>
    <row r="304" spans="2:70" x14ac:dyDescent="0.25">
      <c r="B304" s="18" t="s">
        <v>258</v>
      </c>
      <c r="C304" s="18" t="s">
        <v>259</v>
      </c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</row>
    <row r="305" spans="1:70" x14ac:dyDescent="0.25">
      <c r="B305" s="18" t="s">
        <v>261</v>
      </c>
      <c r="C305" s="18" t="s">
        <v>262</v>
      </c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</row>
    <row r="306" spans="1:70" x14ac:dyDescent="0.25">
      <c r="B306" s="18" t="s">
        <v>264</v>
      </c>
      <c r="C306" s="18" t="s">
        <v>265</v>
      </c>
      <c r="D306" s="31">
        <v>2085</v>
      </c>
      <c r="E306" s="31">
        <v>2151</v>
      </c>
      <c r="F306" s="31">
        <v>2210</v>
      </c>
      <c r="G306" s="31">
        <v>2288</v>
      </c>
      <c r="H306" s="31">
        <v>2333</v>
      </c>
      <c r="I306" s="31">
        <v>2421</v>
      </c>
      <c r="J306" s="31">
        <v>2530</v>
      </c>
      <c r="K306" s="31">
        <v>2650</v>
      </c>
      <c r="L306" s="31">
        <v>2747</v>
      </c>
      <c r="M306" s="31">
        <v>2760</v>
      </c>
      <c r="N306" s="31">
        <v>2811</v>
      </c>
      <c r="O306" s="31">
        <v>2862</v>
      </c>
      <c r="P306" s="31">
        <v>2926</v>
      </c>
      <c r="Q306" s="31">
        <v>3073</v>
      </c>
      <c r="R306" s="31">
        <v>3167</v>
      </c>
      <c r="S306" s="31">
        <v>3202</v>
      </c>
      <c r="T306" s="31">
        <v>3211</v>
      </c>
      <c r="U306" s="31">
        <v>3185</v>
      </c>
      <c r="V306" s="31">
        <v>3224</v>
      </c>
      <c r="W306" s="31">
        <v>3177</v>
      </c>
      <c r="X306" s="31">
        <v>3170</v>
      </c>
      <c r="Y306" s="31">
        <v>3149</v>
      </c>
      <c r="Z306" s="31">
        <v>3111</v>
      </c>
      <c r="AA306" s="31">
        <v>3110</v>
      </c>
      <c r="AB306" s="31">
        <v>3077</v>
      </c>
      <c r="AC306" s="31">
        <v>3071</v>
      </c>
      <c r="AD306" s="31">
        <v>3072</v>
      </c>
      <c r="AE306" s="31">
        <v>3023</v>
      </c>
      <c r="AF306" s="31">
        <v>2986</v>
      </c>
      <c r="AG306" s="31">
        <v>2968</v>
      </c>
      <c r="AH306" s="31">
        <v>2951</v>
      </c>
      <c r="AI306" s="31">
        <v>2939</v>
      </c>
      <c r="AJ306" s="31">
        <v>2862</v>
      </c>
      <c r="AK306" s="31">
        <v>2806</v>
      </c>
      <c r="AL306" s="31">
        <v>2783</v>
      </c>
      <c r="AM306" s="31">
        <v>2799</v>
      </c>
      <c r="AN306" s="31">
        <v>2785</v>
      </c>
      <c r="AO306" s="31">
        <v>2781</v>
      </c>
      <c r="AP306" s="31">
        <v>2779</v>
      </c>
      <c r="AQ306" s="31">
        <v>2919</v>
      </c>
      <c r="AR306" s="31">
        <v>2914</v>
      </c>
      <c r="AS306" s="31">
        <v>2929</v>
      </c>
      <c r="AT306" s="31">
        <v>2915</v>
      </c>
      <c r="AU306" s="31">
        <v>2920</v>
      </c>
      <c r="AV306" s="31">
        <v>2924</v>
      </c>
      <c r="AW306" s="31">
        <v>2902</v>
      </c>
      <c r="AX306" s="31">
        <v>2879</v>
      </c>
      <c r="AY306" s="31">
        <v>2889</v>
      </c>
      <c r="AZ306" s="31">
        <v>2921</v>
      </c>
      <c r="BA306" s="31">
        <v>2913</v>
      </c>
      <c r="BB306" s="31">
        <v>3021</v>
      </c>
      <c r="BC306" s="31">
        <v>3052</v>
      </c>
      <c r="BD306" s="31">
        <v>3018</v>
      </c>
      <c r="BE306" s="31">
        <v>3005</v>
      </c>
      <c r="BF306" s="31">
        <v>2983</v>
      </c>
      <c r="BG306" s="31">
        <v>2986</v>
      </c>
      <c r="BH306" s="31">
        <v>2975</v>
      </c>
      <c r="BI306" s="31">
        <v>2994</v>
      </c>
      <c r="BJ306" s="31">
        <v>2986</v>
      </c>
      <c r="BK306" s="31">
        <v>2970</v>
      </c>
      <c r="BL306" s="31">
        <v>2972</v>
      </c>
      <c r="BM306" s="31">
        <v>2935</v>
      </c>
      <c r="BN306" s="31">
        <v>2962</v>
      </c>
      <c r="BO306" s="31">
        <v>2935</v>
      </c>
      <c r="BP306" s="31">
        <v>2933</v>
      </c>
      <c r="BQ306" s="31">
        <v>2952</v>
      </c>
      <c r="BR306" s="31">
        <v>2981</v>
      </c>
    </row>
    <row r="307" spans="1:70" x14ac:dyDescent="0.25">
      <c r="B307" s="18" t="s">
        <v>267</v>
      </c>
      <c r="C307" s="18" t="s">
        <v>268</v>
      </c>
      <c r="D307" s="31">
        <v>1771</v>
      </c>
      <c r="E307" s="31">
        <v>1799</v>
      </c>
      <c r="F307" s="31">
        <v>1831</v>
      </c>
      <c r="G307" s="31">
        <v>1875</v>
      </c>
      <c r="H307" s="31">
        <v>1932</v>
      </c>
      <c r="I307" s="31">
        <v>2000</v>
      </c>
      <c r="J307" s="31">
        <v>2072</v>
      </c>
      <c r="K307" s="31">
        <v>2161</v>
      </c>
      <c r="L307" s="31">
        <v>2196</v>
      </c>
      <c r="M307" s="31">
        <v>2249</v>
      </c>
      <c r="N307" s="31">
        <v>2292</v>
      </c>
      <c r="O307" s="31">
        <v>2348</v>
      </c>
      <c r="P307" s="31">
        <v>2406</v>
      </c>
      <c r="Q307" s="31">
        <v>2511</v>
      </c>
      <c r="R307" s="31">
        <v>2613</v>
      </c>
      <c r="S307" s="31">
        <v>2656</v>
      </c>
      <c r="T307" s="31">
        <v>2667</v>
      </c>
      <c r="U307" s="31">
        <v>2682</v>
      </c>
      <c r="V307" s="31">
        <v>2734</v>
      </c>
      <c r="W307" s="31">
        <v>2734</v>
      </c>
      <c r="X307" s="31">
        <v>2740</v>
      </c>
      <c r="Y307" s="31">
        <v>2702</v>
      </c>
      <c r="Z307" s="31">
        <v>2735</v>
      </c>
      <c r="AA307" s="31">
        <v>2751</v>
      </c>
      <c r="AB307" s="31">
        <v>2791</v>
      </c>
      <c r="AC307" s="31">
        <v>2770</v>
      </c>
      <c r="AD307" s="31">
        <v>2819</v>
      </c>
      <c r="AE307" s="31">
        <v>2802</v>
      </c>
      <c r="AF307" s="31">
        <v>2812</v>
      </c>
      <c r="AG307" s="31">
        <v>2833</v>
      </c>
      <c r="AH307" s="31">
        <v>2836</v>
      </c>
      <c r="AI307" s="31">
        <v>2850</v>
      </c>
      <c r="AJ307" s="31">
        <v>2852</v>
      </c>
      <c r="AK307" s="31">
        <v>2846</v>
      </c>
      <c r="AL307" s="31">
        <v>2840</v>
      </c>
      <c r="AM307" s="31">
        <v>2843</v>
      </c>
      <c r="AN307" s="31">
        <v>2846</v>
      </c>
      <c r="AO307" s="31">
        <v>2867</v>
      </c>
      <c r="AP307" s="31">
        <v>2888</v>
      </c>
      <c r="AQ307" s="31">
        <v>2826</v>
      </c>
      <c r="AR307" s="31">
        <v>2828</v>
      </c>
      <c r="AS307" s="31">
        <v>2850</v>
      </c>
      <c r="AT307" s="31">
        <v>2889</v>
      </c>
      <c r="AU307" s="31">
        <v>2891</v>
      </c>
      <c r="AV307" s="31">
        <v>2871</v>
      </c>
      <c r="AW307" s="31">
        <v>2906</v>
      </c>
      <c r="AX307" s="31">
        <v>2935</v>
      </c>
      <c r="AY307" s="31">
        <v>2947</v>
      </c>
      <c r="AZ307" s="31">
        <v>2935</v>
      </c>
      <c r="BA307" s="31">
        <v>2998</v>
      </c>
      <c r="BB307" s="31">
        <v>3061</v>
      </c>
      <c r="BC307" s="31">
        <v>3069</v>
      </c>
      <c r="BD307" s="31">
        <v>3089</v>
      </c>
      <c r="BE307" s="31">
        <v>3111</v>
      </c>
      <c r="BF307" s="31">
        <v>3153</v>
      </c>
      <c r="BG307" s="31">
        <v>3213</v>
      </c>
      <c r="BH307" s="31">
        <v>3234</v>
      </c>
      <c r="BI307" s="31">
        <v>3231</v>
      </c>
      <c r="BJ307" s="31">
        <v>3257</v>
      </c>
      <c r="BK307" s="31">
        <v>3270</v>
      </c>
      <c r="BL307" s="31">
        <v>3307</v>
      </c>
      <c r="BM307" s="31">
        <v>3380</v>
      </c>
      <c r="BN307" s="31">
        <v>3386</v>
      </c>
      <c r="BO307" s="31">
        <v>3443</v>
      </c>
      <c r="BP307" s="31">
        <v>3514</v>
      </c>
      <c r="BQ307" s="31">
        <v>3580</v>
      </c>
      <c r="BR307" s="31">
        <v>3629</v>
      </c>
    </row>
    <row r="308" spans="1:70" x14ac:dyDescent="0.25">
      <c r="B308" s="18" t="s">
        <v>270</v>
      </c>
      <c r="C308" s="18" t="s">
        <v>271</v>
      </c>
      <c r="D308" s="31">
        <v>192</v>
      </c>
      <c r="E308" s="31">
        <v>180</v>
      </c>
      <c r="F308" s="31">
        <v>183</v>
      </c>
      <c r="G308" s="31">
        <v>189</v>
      </c>
      <c r="H308" s="31">
        <v>197</v>
      </c>
      <c r="I308" s="31">
        <v>206</v>
      </c>
      <c r="J308" s="31">
        <v>206</v>
      </c>
      <c r="K308" s="31">
        <v>205</v>
      </c>
      <c r="L308" s="31">
        <v>193</v>
      </c>
      <c r="M308" s="31">
        <v>191</v>
      </c>
      <c r="N308" s="31">
        <v>213</v>
      </c>
      <c r="O308" s="31">
        <v>221</v>
      </c>
      <c r="P308" s="31">
        <v>213</v>
      </c>
      <c r="Q308" s="31">
        <v>220</v>
      </c>
      <c r="R308" s="31">
        <v>222</v>
      </c>
      <c r="S308" s="31">
        <v>222</v>
      </c>
      <c r="T308" s="31">
        <v>217</v>
      </c>
      <c r="U308" s="31">
        <v>212</v>
      </c>
      <c r="V308" s="31">
        <v>203</v>
      </c>
      <c r="W308" s="31">
        <v>194</v>
      </c>
      <c r="X308" s="31">
        <v>178</v>
      </c>
      <c r="Y308" s="31">
        <v>183</v>
      </c>
      <c r="Z308" s="31">
        <v>183</v>
      </c>
      <c r="AA308" s="31">
        <v>182</v>
      </c>
      <c r="AB308" s="31">
        <v>184</v>
      </c>
      <c r="AC308" s="31">
        <v>176</v>
      </c>
      <c r="AD308" s="31">
        <v>169</v>
      </c>
      <c r="AE308" s="31">
        <v>163</v>
      </c>
      <c r="AF308" s="31">
        <v>166</v>
      </c>
      <c r="AG308" s="31">
        <v>168</v>
      </c>
      <c r="AH308" s="31">
        <v>156</v>
      </c>
      <c r="AI308" s="31">
        <v>155</v>
      </c>
      <c r="AJ308" s="31">
        <v>147</v>
      </c>
      <c r="AK308" s="31">
        <v>153</v>
      </c>
      <c r="AL308" s="31">
        <v>152</v>
      </c>
      <c r="AM308" s="31">
        <v>152</v>
      </c>
      <c r="AN308" s="31">
        <v>147</v>
      </c>
      <c r="AO308" s="31">
        <v>145</v>
      </c>
      <c r="AP308" s="31">
        <v>143</v>
      </c>
      <c r="AQ308" s="31">
        <v>143</v>
      </c>
      <c r="AR308" s="31">
        <v>141</v>
      </c>
      <c r="AS308" s="31">
        <v>141</v>
      </c>
      <c r="AT308" s="31">
        <v>142</v>
      </c>
      <c r="AU308" s="31">
        <v>140</v>
      </c>
      <c r="AV308" s="31">
        <v>138</v>
      </c>
      <c r="AW308" s="31">
        <v>130</v>
      </c>
      <c r="AX308" s="31">
        <v>127</v>
      </c>
      <c r="AY308" s="31">
        <v>128</v>
      </c>
      <c r="AZ308" s="31">
        <v>122</v>
      </c>
      <c r="BA308" s="31">
        <v>124</v>
      </c>
      <c r="BB308" s="31">
        <v>126</v>
      </c>
      <c r="BC308" s="31">
        <v>123</v>
      </c>
      <c r="BD308" s="31">
        <v>122</v>
      </c>
      <c r="BE308" s="31">
        <v>117</v>
      </c>
      <c r="BF308" s="31">
        <v>122</v>
      </c>
      <c r="BG308" s="31">
        <v>126</v>
      </c>
      <c r="BH308" s="31">
        <v>123</v>
      </c>
      <c r="BI308" s="31">
        <v>118</v>
      </c>
      <c r="BJ308" s="31">
        <v>121</v>
      </c>
      <c r="BK308" s="31">
        <v>115</v>
      </c>
      <c r="BL308" s="31">
        <v>114</v>
      </c>
      <c r="BM308" s="31">
        <v>115</v>
      </c>
      <c r="BN308" s="31">
        <v>116</v>
      </c>
      <c r="BO308" s="31">
        <v>114</v>
      </c>
      <c r="BP308" s="31">
        <v>108</v>
      </c>
      <c r="BQ308" s="31">
        <v>106</v>
      </c>
      <c r="BR308" s="31">
        <v>115</v>
      </c>
    </row>
    <row r="309" spans="1:70" x14ac:dyDescent="0.25">
      <c r="B309" s="18" t="s">
        <v>273</v>
      </c>
      <c r="C309" s="18" t="s">
        <v>274</v>
      </c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</row>
    <row r="310" spans="1:70" x14ac:dyDescent="0.25">
      <c r="B310" s="18" t="s">
        <v>276</v>
      </c>
      <c r="C310" s="18" t="s">
        <v>277</v>
      </c>
      <c r="D310" s="31">
        <v>107</v>
      </c>
      <c r="E310" s="31">
        <v>109</v>
      </c>
      <c r="F310" s="31">
        <v>114</v>
      </c>
      <c r="G310" s="31">
        <v>120</v>
      </c>
      <c r="H310" s="31">
        <v>120</v>
      </c>
      <c r="I310" s="31">
        <v>118</v>
      </c>
      <c r="J310" s="31">
        <v>119</v>
      </c>
      <c r="K310" s="31">
        <v>116</v>
      </c>
      <c r="L310" s="31">
        <v>113</v>
      </c>
      <c r="M310" s="31">
        <v>116</v>
      </c>
      <c r="N310" s="31">
        <v>117</v>
      </c>
      <c r="O310" s="31">
        <v>120</v>
      </c>
      <c r="P310" s="31">
        <v>119</v>
      </c>
      <c r="Q310" s="31">
        <v>119</v>
      </c>
      <c r="R310" s="31">
        <v>131</v>
      </c>
      <c r="S310" s="31">
        <v>142</v>
      </c>
      <c r="T310" s="31">
        <v>126</v>
      </c>
      <c r="U310" s="31">
        <v>123</v>
      </c>
      <c r="V310" s="31">
        <v>125</v>
      </c>
      <c r="W310" s="31">
        <v>127</v>
      </c>
      <c r="X310" s="31">
        <v>129</v>
      </c>
      <c r="Y310" s="31">
        <v>127</v>
      </c>
      <c r="Z310" s="31">
        <v>126</v>
      </c>
      <c r="AA310" s="31">
        <v>125</v>
      </c>
      <c r="AB310" s="31">
        <v>127</v>
      </c>
      <c r="AC310" s="31">
        <v>125</v>
      </c>
      <c r="AD310" s="31">
        <v>139</v>
      </c>
      <c r="AE310" s="31">
        <v>129</v>
      </c>
      <c r="AF310" s="31">
        <v>130</v>
      </c>
      <c r="AG310" s="31">
        <v>131</v>
      </c>
      <c r="AH310" s="31">
        <v>127</v>
      </c>
      <c r="AI310" s="31">
        <v>131</v>
      </c>
      <c r="AJ310" s="31">
        <v>135</v>
      </c>
      <c r="AK310" s="31">
        <v>139</v>
      </c>
      <c r="AL310" s="31">
        <v>135</v>
      </c>
      <c r="AM310" s="31">
        <v>138</v>
      </c>
      <c r="AN310" s="31">
        <v>139</v>
      </c>
      <c r="AO310" s="31">
        <v>138</v>
      </c>
      <c r="AP310" s="31">
        <v>141</v>
      </c>
      <c r="AQ310" s="31">
        <v>139</v>
      </c>
      <c r="AR310" s="31">
        <v>138</v>
      </c>
      <c r="AS310" s="31">
        <v>136</v>
      </c>
      <c r="AT310" s="31">
        <v>137</v>
      </c>
      <c r="AU310" s="31">
        <v>136</v>
      </c>
      <c r="AV310" s="31">
        <v>135</v>
      </c>
      <c r="AW310" s="31">
        <v>131</v>
      </c>
      <c r="AX310" s="31">
        <v>134</v>
      </c>
      <c r="AY310" s="31">
        <v>133</v>
      </c>
      <c r="AZ310" s="31">
        <v>135</v>
      </c>
      <c r="BA310" s="31">
        <v>139</v>
      </c>
      <c r="BB310" s="31">
        <v>144</v>
      </c>
      <c r="BC310" s="31">
        <v>146</v>
      </c>
      <c r="BD310" s="31">
        <v>154</v>
      </c>
      <c r="BE310" s="31">
        <v>157</v>
      </c>
      <c r="BF310" s="31">
        <v>157</v>
      </c>
      <c r="BG310" s="31">
        <v>161</v>
      </c>
      <c r="BH310" s="31">
        <v>163</v>
      </c>
      <c r="BI310" s="31">
        <v>161</v>
      </c>
      <c r="BJ310" s="31">
        <v>164</v>
      </c>
      <c r="BK310" s="31">
        <v>170</v>
      </c>
      <c r="BL310" s="31">
        <v>171</v>
      </c>
      <c r="BM310" s="31">
        <v>169</v>
      </c>
      <c r="BN310" s="31">
        <v>169</v>
      </c>
      <c r="BO310" s="31">
        <v>166</v>
      </c>
      <c r="BP310" s="31">
        <v>165</v>
      </c>
      <c r="BQ310" s="31">
        <v>164</v>
      </c>
      <c r="BR310" s="31">
        <v>163</v>
      </c>
    </row>
    <row r="311" spans="1:70" x14ac:dyDescent="0.25">
      <c r="B311" s="18"/>
      <c r="C311" s="30" t="s">
        <v>286</v>
      </c>
      <c r="D311" s="41">
        <f t="shared" ref="D311:BE311" si="8">SUM(D257:D310)</f>
        <v>1556288</v>
      </c>
      <c r="E311" s="41">
        <f t="shared" si="8"/>
        <v>1594970</v>
      </c>
      <c r="F311" s="41">
        <f t="shared" si="8"/>
        <v>1633284</v>
      </c>
      <c r="G311" s="41">
        <f t="shared" si="8"/>
        <v>1675398</v>
      </c>
      <c r="H311" s="41">
        <f t="shared" si="8"/>
        <v>1717871</v>
      </c>
      <c r="I311" s="41">
        <f t="shared" si="8"/>
        <v>1760907</v>
      </c>
      <c r="J311" s="41">
        <f t="shared" si="8"/>
        <v>1798661</v>
      </c>
      <c r="K311" s="41">
        <f t="shared" si="8"/>
        <v>1835007</v>
      </c>
      <c r="L311" s="41">
        <f t="shared" si="8"/>
        <v>1862267</v>
      </c>
      <c r="M311" s="41">
        <f t="shared" si="8"/>
        <v>1890870</v>
      </c>
      <c r="N311" s="41">
        <f t="shared" si="8"/>
        <v>1911768</v>
      </c>
      <c r="O311" s="41">
        <f t="shared" si="8"/>
        <v>1947691</v>
      </c>
      <c r="P311" s="41">
        <f t="shared" si="8"/>
        <v>1973829</v>
      </c>
      <c r="Q311" s="41">
        <f t="shared" si="8"/>
        <v>2009437</v>
      </c>
      <c r="R311" s="41">
        <f t="shared" si="8"/>
        <v>2049759</v>
      </c>
      <c r="S311" s="41">
        <f t="shared" si="8"/>
        <v>2073808</v>
      </c>
      <c r="T311" s="41">
        <f t="shared" si="8"/>
        <v>2096608</v>
      </c>
      <c r="U311" s="41">
        <f t="shared" si="8"/>
        <v>2118283</v>
      </c>
      <c r="V311" s="41">
        <f t="shared" si="8"/>
        <v>2140026</v>
      </c>
      <c r="W311" s="41">
        <f t="shared" si="8"/>
        <v>2145176</v>
      </c>
      <c r="X311" s="41">
        <f t="shared" si="8"/>
        <v>2176378</v>
      </c>
      <c r="Y311" s="41">
        <f t="shared" si="8"/>
        <v>2187687</v>
      </c>
      <c r="Z311" s="41">
        <f t="shared" si="8"/>
        <v>2199596</v>
      </c>
      <c r="AA311" s="41">
        <f t="shared" si="8"/>
        <v>2210246</v>
      </c>
      <c r="AB311" s="41">
        <f t="shared" si="8"/>
        <v>2220647</v>
      </c>
      <c r="AC311" s="41">
        <f t="shared" si="8"/>
        <v>2229043</v>
      </c>
      <c r="AD311" s="41">
        <f t="shared" si="8"/>
        <v>2219790</v>
      </c>
      <c r="AE311" s="41">
        <f t="shared" si="8"/>
        <v>2242295</v>
      </c>
      <c r="AF311" s="41">
        <f t="shared" si="8"/>
        <v>2249801</v>
      </c>
      <c r="AG311" s="41">
        <f t="shared" si="8"/>
        <v>2254181</v>
      </c>
      <c r="AH311" s="41">
        <f t="shared" si="8"/>
        <v>2258206</v>
      </c>
      <c r="AI311" s="41">
        <f t="shared" si="8"/>
        <v>2260985</v>
      </c>
      <c r="AJ311" s="41">
        <f t="shared" si="8"/>
        <v>2261740</v>
      </c>
      <c r="AK311" s="41">
        <f t="shared" si="8"/>
        <v>2261238</v>
      </c>
      <c r="AL311" s="41">
        <f t="shared" si="8"/>
        <v>2263782</v>
      </c>
      <c r="AM311" s="41">
        <f t="shared" si="8"/>
        <v>2266820</v>
      </c>
      <c r="AN311" s="41">
        <f t="shared" si="8"/>
        <v>2271120</v>
      </c>
      <c r="AO311" s="41">
        <f t="shared" si="8"/>
        <v>2274405</v>
      </c>
      <c r="AP311" s="41">
        <f t="shared" si="8"/>
        <v>2278013</v>
      </c>
      <c r="AQ311" s="41">
        <f t="shared" si="8"/>
        <v>2281306</v>
      </c>
      <c r="AR311" s="41">
        <f t="shared" si="8"/>
        <v>2287119</v>
      </c>
      <c r="AS311" s="41">
        <f t="shared" si="8"/>
        <v>2290435</v>
      </c>
      <c r="AT311" s="41">
        <f t="shared" si="8"/>
        <v>2295877</v>
      </c>
      <c r="AU311" s="41">
        <f t="shared" si="8"/>
        <v>2301123</v>
      </c>
      <c r="AV311" s="41">
        <f t="shared" si="8"/>
        <v>2307722</v>
      </c>
      <c r="AW311" s="41">
        <f t="shared" si="8"/>
        <v>2311090</v>
      </c>
      <c r="AX311" s="41">
        <f t="shared" si="8"/>
        <v>2318728</v>
      </c>
      <c r="AY311" s="41">
        <f t="shared" si="8"/>
        <v>2333489</v>
      </c>
      <c r="AZ311" s="41">
        <f t="shared" si="8"/>
        <v>2351806</v>
      </c>
      <c r="BA311" s="41">
        <f t="shared" si="8"/>
        <v>2366990</v>
      </c>
      <c r="BB311" s="41">
        <f t="shared" si="8"/>
        <v>2385241</v>
      </c>
      <c r="BC311" s="41">
        <f t="shared" si="8"/>
        <v>2400597</v>
      </c>
      <c r="BD311" s="41">
        <f t="shared" si="8"/>
        <v>2417017</v>
      </c>
      <c r="BE311" s="41">
        <f t="shared" si="8"/>
        <v>2431127</v>
      </c>
      <c r="BF311" s="41">
        <v>2447544</v>
      </c>
      <c r="BG311" s="41">
        <v>2463314</v>
      </c>
      <c r="BH311" s="41">
        <v>2482193</v>
      </c>
      <c r="BI311" s="41">
        <v>2500377</v>
      </c>
      <c r="BJ311" s="41">
        <v>2524498</v>
      </c>
      <c r="BK311" s="41">
        <v>2547719</v>
      </c>
      <c r="BL311" s="41">
        <v>2571689</v>
      </c>
      <c r="BM311" s="41">
        <v>2540174</v>
      </c>
      <c r="BN311" s="41">
        <v>2619657</v>
      </c>
      <c r="BO311" s="41">
        <v>2643205</v>
      </c>
      <c r="BP311" s="41">
        <v>2667647</v>
      </c>
      <c r="BQ311" s="41">
        <v>2687748</v>
      </c>
      <c r="BR311" s="41">
        <v>2699363</v>
      </c>
    </row>
    <row r="312" spans="1:70" x14ac:dyDescent="0.25">
      <c r="B312" s="18"/>
      <c r="C312" s="30" t="s">
        <v>287</v>
      </c>
      <c r="D312" s="41">
        <f>SUM(D265:D310)</f>
        <v>78771</v>
      </c>
      <c r="E312" s="41">
        <f t="shared" ref="E312:BE312" si="9">SUM(E265:E310)</f>
        <v>80612</v>
      </c>
      <c r="F312" s="41">
        <f t="shared" si="9"/>
        <v>82273</v>
      </c>
      <c r="G312" s="41">
        <f t="shared" si="9"/>
        <v>84360</v>
      </c>
      <c r="H312" s="41">
        <f t="shared" si="9"/>
        <v>86905</v>
      </c>
      <c r="I312" s="41">
        <f t="shared" si="9"/>
        <v>89934</v>
      </c>
      <c r="J312" s="41">
        <f t="shared" si="9"/>
        <v>92152</v>
      </c>
      <c r="K312" s="41">
        <f t="shared" si="9"/>
        <v>94483</v>
      </c>
      <c r="L312" s="41">
        <f t="shared" si="9"/>
        <v>95801</v>
      </c>
      <c r="M312" s="41">
        <f t="shared" si="9"/>
        <v>97296</v>
      </c>
      <c r="N312" s="41">
        <f t="shared" si="9"/>
        <v>98349</v>
      </c>
      <c r="O312" s="41">
        <f t="shared" si="9"/>
        <v>99516</v>
      </c>
      <c r="P312" s="41">
        <f t="shared" si="9"/>
        <v>100480</v>
      </c>
      <c r="Q312" s="41">
        <f t="shared" si="9"/>
        <v>102534</v>
      </c>
      <c r="R312" s="41">
        <f t="shared" si="9"/>
        <v>104638</v>
      </c>
      <c r="S312" s="41">
        <f t="shared" si="9"/>
        <v>105909</v>
      </c>
      <c r="T312" s="41">
        <f t="shared" si="9"/>
        <v>107029</v>
      </c>
      <c r="U312" s="41">
        <f t="shared" si="9"/>
        <v>107538</v>
      </c>
      <c r="V312" s="41">
        <f t="shared" si="9"/>
        <v>108375</v>
      </c>
      <c r="W312" s="41">
        <f t="shared" si="9"/>
        <v>108969</v>
      </c>
      <c r="X312" s="41">
        <f t="shared" si="9"/>
        <v>109784</v>
      </c>
      <c r="Y312" s="41">
        <f t="shared" si="9"/>
        <v>110019</v>
      </c>
      <c r="Z312" s="41">
        <f t="shared" si="9"/>
        <v>110551</v>
      </c>
      <c r="AA312" s="41">
        <f t="shared" si="9"/>
        <v>111064</v>
      </c>
      <c r="AB312" s="41">
        <f t="shared" si="9"/>
        <v>111636</v>
      </c>
      <c r="AC312" s="41">
        <f t="shared" si="9"/>
        <v>111595</v>
      </c>
      <c r="AD312" s="41">
        <f t="shared" si="9"/>
        <v>111242</v>
      </c>
      <c r="AE312" s="41">
        <f t="shared" si="9"/>
        <v>111740</v>
      </c>
      <c r="AF312" s="41">
        <f t="shared" si="9"/>
        <v>111770</v>
      </c>
      <c r="AG312" s="41">
        <f t="shared" si="9"/>
        <v>111378</v>
      </c>
      <c r="AH312" s="41">
        <f t="shared" si="9"/>
        <v>111087</v>
      </c>
      <c r="AI312" s="41">
        <f t="shared" si="9"/>
        <v>110834</v>
      </c>
      <c r="AJ312" s="41">
        <f t="shared" si="9"/>
        <v>110623</v>
      </c>
      <c r="AK312" s="41">
        <f t="shared" si="9"/>
        <v>110032</v>
      </c>
      <c r="AL312" s="41">
        <f t="shared" si="9"/>
        <v>109818</v>
      </c>
      <c r="AM312" s="41">
        <f t="shared" si="9"/>
        <v>109847</v>
      </c>
      <c r="AN312" s="41">
        <f t="shared" si="9"/>
        <v>109942</v>
      </c>
      <c r="AO312" s="41">
        <f t="shared" si="9"/>
        <v>109810</v>
      </c>
      <c r="AP312" s="41">
        <f t="shared" si="9"/>
        <v>110006</v>
      </c>
      <c r="AQ312" s="41">
        <f t="shared" si="9"/>
        <v>110291</v>
      </c>
      <c r="AR312" s="41">
        <f t="shared" si="9"/>
        <v>110813</v>
      </c>
      <c r="AS312" s="41">
        <f t="shared" si="9"/>
        <v>110862</v>
      </c>
      <c r="AT312" s="41">
        <f t="shared" si="9"/>
        <v>111249</v>
      </c>
      <c r="AU312" s="41">
        <f t="shared" si="9"/>
        <v>111643</v>
      </c>
      <c r="AV312" s="41">
        <f t="shared" si="9"/>
        <v>112162</v>
      </c>
      <c r="AW312" s="41">
        <f t="shared" si="9"/>
        <v>112231</v>
      </c>
      <c r="AX312" s="41">
        <f t="shared" si="9"/>
        <v>112675</v>
      </c>
      <c r="AY312" s="41">
        <f t="shared" si="9"/>
        <v>113390</v>
      </c>
      <c r="AZ312" s="41">
        <f t="shared" si="9"/>
        <v>114385</v>
      </c>
      <c r="BA312" s="41">
        <f t="shared" si="9"/>
        <v>115149</v>
      </c>
      <c r="BB312" s="41">
        <f t="shared" si="9"/>
        <v>116302</v>
      </c>
      <c r="BC312" s="41">
        <f t="shared" si="9"/>
        <v>117436</v>
      </c>
      <c r="BD312" s="41">
        <f t="shared" si="9"/>
        <v>118750</v>
      </c>
      <c r="BE312" s="41">
        <f t="shared" si="9"/>
        <v>119454</v>
      </c>
      <c r="BF312" s="41">
        <v>120526</v>
      </c>
      <c r="BG312" s="41">
        <v>121579</v>
      </c>
      <c r="BH312" s="41">
        <v>122771</v>
      </c>
      <c r="BI312" s="41">
        <v>123450</v>
      </c>
      <c r="BJ312" s="41">
        <v>124676</v>
      </c>
      <c r="BK312" s="41">
        <v>125652</v>
      </c>
      <c r="BL312" s="41">
        <v>126753</v>
      </c>
      <c r="BM312" s="41">
        <v>126705</v>
      </c>
      <c r="BN312" s="41">
        <v>128595</v>
      </c>
      <c r="BO312" s="41">
        <v>129889</v>
      </c>
      <c r="BP312" s="41">
        <v>131279</v>
      </c>
      <c r="BQ312" s="41">
        <v>131897</v>
      </c>
      <c r="BR312" s="41">
        <v>132652</v>
      </c>
    </row>
    <row r="315" spans="1:70" ht="18" thickBot="1" x14ac:dyDescent="0.35">
      <c r="A315" s="28"/>
      <c r="B315" s="37" t="s">
        <v>292</v>
      </c>
    </row>
    <row r="316" spans="1:70" ht="18" thickTop="1" x14ac:dyDescent="0.35">
      <c r="B316" s="22" t="s">
        <v>126</v>
      </c>
      <c r="C316" s="22" t="s">
        <v>127</v>
      </c>
      <c r="D316" s="40">
        <v>38533</v>
      </c>
      <c r="E316" s="40">
        <v>38717</v>
      </c>
      <c r="F316" s="40">
        <v>38898</v>
      </c>
      <c r="G316" s="40">
        <v>39082</v>
      </c>
      <c r="H316" s="40">
        <v>39263</v>
      </c>
      <c r="I316" s="40">
        <v>39447</v>
      </c>
      <c r="J316" s="40">
        <v>39629</v>
      </c>
      <c r="K316" s="40">
        <v>39813</v>
      </c>
      <c r="L316" s="40">
        <v>39994</v>
      </c>
      <c r="M316" s="40">
        <v>40178</v>
      </c>
      <c r="N316" s="40">
        <v>40359</v>
      </c>
      <c r="O316" s="40">
        <v>40543</v>
      </c>
      <c r="P316" s="40">
        <v>40724</v>
      </c>
      <c r="Q316" s="40">
        <v>40908</v>
      </c>
      <c r="R316" s="40">
        <v>41090</v>
      </c>
      <c r="S316" s="40">
        <v>41182</v>
      </c>
      <c r="T316" s="40">
        <v>41274</v>
      </c>
      <c r="U316" s="40">
        <v>41364</v>
      </c>
      <c r="V316" s="40">
        <v>41455</v>
      </c>
      <c r="W316" s="40">
        <v>41547</v>
      </c>
      <c r="X316" s="40">
        <v>41639</v>
      </c>
      <c r="Y316" s="40">
        <v>41729</v>
      </c>
      <c r="Z316" s="40">
        <v>41820</v>
      </c>
      <c r="AA316" s="40">
        <v>41912</v>
      </c>
      <c r="AB316" s="40">
        <v>42004</v>
      </c>
      <c r="AC316" s="40">
        <v>42094</v>
      </c>
      <c r="AD316" s="40">
        <v>42185</v>
      </c>
      <c r="AE316" s="40">
        <v>42277</v>
      </c>
      <c r="AF316" s="40">
        <v>42369</v>
      </c>
      <c r="AG316" s="40">
        <v>42460</v>
      </c>
      <c r="AH316" s="40">
        <v>42551</v>
      </c>
      <c r="AI316" s="40">
        <v>42643</v>
      </c>
      <c r="AJ316" s="40">
        <v>42735</v>
      </c>
      <c r="AK316" s="40">
        <v>42825</v>
      </c>
      <c r="AL316" s="40">
        <v>42916</v>
      </c>
      <c r="AM316" s="40">
        <v>43008</v>
      </c>
      <c r="AN316" s="40">
        <v>43100</v>
      </c>
      <c r="AO316" s="40">
        <v>43190</v>
      </c>
      <c r="AP316" s="40">
        <v>43281</v>
      </c>
      <c r="AQ316" s="40">
        <v>43373</v>
      </c>
      <c r="AR316" s="40">
        <v>43465</v>
      </c>
      <c r="AS316" s="40">
        <v>43555</v>
      </c>
      <c r="AT316" s="40">
        <v>43646</v>
      </c>
      <c r="AU316" s="40">
        <v>43738</v>
      </c>
      <c r="AV316" s="40">
        <v>43830</v>
      </c>
      <c r="AW316" s="40">
        <v>43921</v>
      </c>
      <c r="AX316" s="40">
        <v>44012</v>
      </c>
      <c r="AY316" s="40">
        <v>44104</v>
      </c>
      <c r="AZ316" s="40">
        <v>44196</v>
      </c>
      <c r="BA316" s="40">
        <v>44286</v>
      </c>
      <c r="BB316" s="40">
        <v>44377</v>
      </c>
      <c r="BC316" s="40">
        <v>44469</v>
      </c>
      <c r="BD316" s="40">
        <v>44561</v>
      </c>
      <c r="BE316" s="40">
        <v>44651</v>
      </c>
      <c r="BF316" s="40">
        <v>44742</v>
      </c>
      <c r="BG316" s="40">
        <v>44834</v>
      </c>
      <c r="BH316" s="40">
        <v>44926</v>
      </c>
      <c r="BI316" s="40">
        <v>45016</v>
      </c>
      <c r="BJ316" s="40">
        <v>45107</v>
      </c>
      <c r="BK316" s="40">
        <v>45199</v>
      </c>
      <c r="BL316" s="40">
        <v>45291</v>
      </c>
      <c r="BM316" s="40">
        <v>45382</v>
      </c>
      <c r="BN316" s="40">
        <v>45473</v>
      </c>
      <c r="BO316" s="40">
        <v>45565</v>
      </c>
      <c r="BP316" s="40">
        <v>45657</v>
      </c>
      <c r="BQ316" s="40">
        <v>45747</v>
      </c>
      <c r="BR316" s="40">
        <v>45838</v>
      </c>
    </row>
    <row r="317" spans="1:70" x14ac:dyDescent="0.25">
      <c r="B317" s="18" t="s">
        <v>131</v>
      </c>
      <c r="C317" s="18" t="s">
        <v>11</v>
      </c>
      <c r="D317" s="31">
        <v>9291</v>
      </c>
      <c r="E317" s="31">
        <v>10482</v>
      </c>
      <c r="F317" s="31">
        <v>10078</v>
      </c>
      <c r="G317" s="31">
        <v>11141</v>
      </c>
      <c r="H317" s="31">
        <v>10986</v>
      </c>
      <c r="I317" s="31">
        <v>12030</v>
      </c>
      <c r="J317" s="31">
        <v>11986</v>
      </c>
      <c r="K317" s="31">
        <v>11986</v>
      </c>
      <c r="L317" s="31">
        <v>13339</v>
      </c>
      <c r="M317" s="31">
        <v>14692</v>
      </c>
      <c r="N317" s="31">
        <v>14740.5</v>
      </c>
      <c r="O317" s="31">
        <v>14789</v>
      </c>
      <c r="P317" s="31">
        <v>14877</v>
      </c>
      <c r="Q317" s="31">
        <v>16278</v>
      </c>
      <c r="R317" s="31">
        <v>15786</v>
      </c>
      <c r="S317" s="31">
        <v>16019</v>
      </c>
      <c r="T317" s="31">
        <v>17268</v>
      </c>
      <c r="U317" s="31">
        <v>17007</v>
      </c>
      <c r="V317" s="31">
        <v>16511</v>
      </c>
      <c r="W317" s="31">
        <v>16792</v>
      </c>
      <c r="X317" s="31">
        <v>16245</v>
      </c>
      <c r="Y317" s="31">
        <v>17360</v>
      </c>
      <c r="Z317" s="31">
        <v>17004</v>
      </c>
      <c r="AA317" s="31">
        <v>17561</v>
      </c>
      <c r="AB317" s="31">
        <v>18403</v>
      </c>
      <c r="AC317" s="31">
        <v>18251</v>
      </c>
      <c r="AD317" s="31">
        <v>17753</v>
      </c>
      <c r="AE317" s="31">
        <v>18411</v>
      </c>
      <c r="AF317" s="31">
        <v>18992</v>
      </c>
      <c r="AG317" s="31">
        <v>18731</v>
      </c>
      <c r="AH317" s="31">
        <v>18092</v>
      </c>
      <c r="AI317" s="31">
        <v>18624</v>
      </c>
      <c r="AJ317" s="31">
        <v>19527</v>
      </c>
      <c r="AK317" s="31">
        <v>19220</v>
      </c>
      <c r="AL317" s="31">
        <v>18814</v>
      </c>
      <c r="AM317" s="31">
        <v>18851</v>
      </c>
      <c r="AN317" s="31">
        <v>19910</v>
      </c>
      <c r="AO317" s="31">
        <v>19847</v>
      </c>
      <c r="AP317" s="31">
        <v>19050</v>
      </c>
      <c r="AQ317" s="31">
        <v>19192</v>
      </c>
      <c r="AR317" s="31">
        <v>20151</v>
      </c>
      <c r="AS317" s="31">
        <v>19743</v>
      </c>
      <c r="AT317" s="31">
        <v>19152</v>
      </c>
      <c r="AU317" s="31">
        <v>19468</v>
      </c>
      <c r="AV317" s="31">
        <v>20411</v>
      </c>
      <c r="AW317" s="31">
        <v>20151</v>
      </c>
      <c r="AX317" s="31">
        <v>19768</v>
      </c>
      <c r="AY317" s="31">
        <v>20333</v>
      </c>
      <c r="AZ317" s="31">
        <v>20963</v>
      </c>
      <c r="BA317" s="31">
        <v>21096</v>
      </c>
      <c r="BB317" s="31">
        <v>20413</v>
      </c>
      <c r="BC317" s="31">
        <v>20810</v>
      </c>
      <c r="BD317" s="31">
        <v>21360</v>
      </c>
      <c r="BE317" s="31">
        <v>21496</v>
      </c>
      <c r="BF317" s="31">
        <v>20705</v>
      </c>
      <c r="BG317" s="31">
        <v>21060</v>
      </c>
      <c r="BH317" s="31">
        <v>21761</v>
      </c>
      <c r="BI317" s="31">
        <v>21660</v>
      </c>
      <c r="BJ317" s="31">
        <v>20939</v>
      </c>
      <c r="BK317" s="31">
        <v>21297</v>
      </c>
      <c r="BL317" s="31">
        <v>21945</v>
      </c>
      <c r="BM317" s="31">
        <v>21755</v>
      </c>
      <c r="BN317" s="31">
        <v>21112</v>
      </c>
      <c r="BO317" s="31">
        <v>21945</v>
      </c>
      <c r="BP317" s="31">
        <v>21755</v>
      </c>
      <c r="BQ317" s="31">
        <v>21112</v>
      </c>
      <c r="BR317" s="31">
        <v>21188</v>
      </c>
    </row>
    <row r="318" spans="1:70" x14ac:dyDescent="0.25">
      <c r="B318" s="18" t="s">
        <v>132</v>
      </c>
      <c r="C318" s="18" t="s">
        <v>13</v>
      </c>
      <c r="D318" s="31">
        <v>226870.17626973818</v>
      </c>
      <c r="E318" s="31">
        <v>231240.28714464387</v>
      </c>
      <c r="F318" s="31">
        <v>231675.53371899517</v>
      </c>
      <c r="G318" s="31">
        <v>234262.64607889415</v>
      </c>
      <c r="H318" s="31">
        <v>235521.33211823442</v>
      </c>
      <c r="I318" s="31">
        <v>239396.5390697947</v>
      </c>
      <c r="J318" s="31">
        <v>239879.67957221167</v>
      </c>
      <c r="K318" s="31">
        <v>239879.67957221167</v>
      </c>
      <c r="L318" s="31">
        <v>241537.901800942</v>
      </c>
      <c r="M318" s="31">
        <v>243196.1240296723</v>
      </c>
      <c r="N318" s="31">
        <v>244870.7310232672</v>
      </c>
      <c r="O318" s="31">
        <v>246545.33801686208</v>
      </c>
      <c r="P318" s="31">
        <v>248143.4827744223</v>
      </c>
      <c r="Q318" s="31">
        <v>250928.05255704821</v>
      </c>
      <c r="R318" s="31">
        <v>249640.79820973895</v>
      </c>
      <c r="S318" s="31">
        <v>250394.49739350946</v>
      </c>
      <c r="T318" s="31">
        <v>252220.34837046964</v>
      </c>
      <c r="U318" s="31">
        <v>251637.21879016116</v>
      </c>
      <c r="V318" s="31">
        <v>251601.92852737592</v>
      </c>
      <c r="W318" s="31">
        <v>253563.05884501289</v>
      </c>
      <c r="X318" s="31">
        <v>254802.41926425646</v>
      </c>
      <c r="Y318" s="31">
        <v>248289.68529167541</v>
      </c>
      <c r="Z318" s="31">
        <v>250857.47203147772</v>
      </c>
      <c r="AA318" s="31">
        <v>251367.50035315967</v>
      </c>
      <c r="AB318" s="31">
        <v>252259.83985501505</v>
      </c>
      <c r="AC318" s="31">
        <v>253015.21952748962</v>
      </c>
      <c r="AD318" s="31">
        <v>254077.28838845497</v>
      </c>
      <c r="AE318" s="31">
        <v>255951.87353783287</v>
      </c>
      <c r="AF318" s="31">
        <v>256176.21877982476</v>
      </c>
      <c r="AG318" s="31">
        <v>257313.06938812076</v>
      </c>
      <c r="AH318" s="31">
        <v>258720.47867777024</v>
      </c>
      <c r="AI318" s="31">
        <v>259801.87315883226</v>
      </c>
      <c r="AJ318" s="31">
        <v>260310.22099181014</v>
      </c>
      <c r="AK318" s="31">
        <v>261985.66822975705</v>
      </c>
      <c r="AL318" s="31">
        <v>262787.26134159323</v>
      </c>
      <c r="AM318" s="31">
        <v>263806.47774060507</v>
      </c>
      <c r="AN318" s="31">
        <v>265410.50420862949</v>
      </c>
      <c r="AO318" s="31">
        <v>266212.93756481772</v>
      </c>
      <c r="AP318" s="31">
        <v>267559.84926112107</v>
      </c>
      <c r="AQ318" s="31">
        <v>268993.30612568348</v>
      </c>
      <c r="AR318" s="31">
        <v>271176.26095225627</v>
      </c>
      <c r="AS318" s="31">
        <v>272588.71170801792</v>
      </c>
      <c r="AT318" s="31">
        <v>272630.72392561939</v>
      </c>
      <c r="AU318" s="31">
        <v>274990.97031047044</v>
      </c>
      <c r="AV318" s="31">
        <v>276390.81740095164</v>
      </c>
      <c r="AW318" s="31">
        <v>276585.75409062247</v>
      </c>
      <c r="AX318" s="31">
        <v>277742.77056336717</v>
      </c>
      <c r="AY318" s="31">
        <v>280516.41716941673</v>
      </c>
      <c r="AZ318" s="31">
        <v>282369.9962099939</v>
      </c>
      <c r="BA318" s="31">
        <v>283661.45177906333</v>
      </c>
      <c r="BB318" s="31">
        <v>284660.50231362646</v>
      </c>
      <c r="BC318" s="31">
        <v>287514.81237747084</v>
      </c>
      <c r="BD318" s="31">
        <v>287132.50119729736</v>
      </c>
      <c r="BE318" s="31">
        <v>288565.95806185977</v>
      </c>
      <c r="BF318" s="31">
        <v>288625.61541085388</v>
      </c>
      <c r="BG318" s="31">
        <v>289883.46120584215</v>
      </c>
      <c r="BH318" s="31">
        <v>290912.76053707831</v>
      </c>
      <c r="BI318" s="31">
        <v>291528.65964711597</v>
      </c>
      <c r="BJ318" s="31">
        <v>291337.08393485326</v>
      </c>
      <c r="BK318" s="31">
        <v>291905.92936117726</v>
      </c>
      <c r="BL318" s="31">
        <v>293115.88122809981</v>
      </c>
      <c r="BM318" s="31">
        <v>292819.27497183339</v>
      </c>
      <c r="BN318" s="31">
        <v>293537.68389281863</v>
      </c>
      <c r="BO318" s="31">
        <v>293115.88122809981</v>
      </c>
      <c r="BP318" s="31">
        <v>292819.27497183339</v>
      </c>
      <c r="BQ318" s="31">
        <v>293537.68389281863</v>
      </c>
      <c r="BR318" s="31">
        <v>294352.72091428732</v>
      </c>
    </row>
    <row r="319" spans="1:70" x14ac:dyDescent="0.25">
      <c r="B319" s="18" t="s">
        <v>133</v>
      </c>
      <c r="C319" s="18" t="s">
        <v>15</v>
      </c>
      <c r="D319" s="31">
        <v>3414</v>
      </c>
      <c r="E319" s="31">
        <v>3481.5</v>
      </c>
      <c r="F319" s="31">
        <v>3549</v>
      </c>
      <c r="G319" s="31">
        <v>3616</v>
      </c>
      <c r="H319" s="31">
        <v>3683</v>
      </c>
      <c r="I319" s="31">
        <v>3748</v>
      </c>
      <c r="J319" s="31">
        <v>3813</v>
      </c>
      <c r="K319" s="31">
        <v>3876.5</v>
      </c>
      <c r="L319" s="31">
        <v>3940</v>
      </c>
      <c r="M319" s="31">
        <v>4009.5</v>
      </c>
      <c r="N319" s="31">
        <v>4079</v>
      </c>
      <c r="O319" s="31">
        <v>4181.5</v>
      </c>
      <c r="P319" s="31">
        <v>4284</v>
      </c>
      <c r="Q319" s="31">
        <v>4503</v>
      </c>
      <c r="R319" s="31">
        <v>4500</v>
      </c>
      <c r="S319" s="31">
        <v>4500</v>
      </c>
      <c r="T319" s="31">
        <v>4529</v>
      </c>
      <c r="U319" s="31">
        <v>4550</v>
      </c>
      <c r="V319" s="31">
        <v>4550</v>
      </c>
      <c r="W319" s="31">
        <v>4550</v>
      </c>
      <c r="X319" s="31">
        <v>4574</v>
      </c>
      <c r="Y319" s="31">
        <v>4600</v>
      </c>
      <c r="Z319" s="31">
        <v>4600</v>
      </c>
      <c r="AA319" s="31">
        <v>4600</v>
      </c>
      <c r="AB319" s="31">
        <v>4602</v>
      </c>
      <c r="AC319" s="31">
        <v>4600</v>
      </c>
      <c r="AD319" s="31">
        <v>4600</v>
      </c>
      <c r="AE319" s="31">
        <v>4600</v>
      </c>
      <c r="AF319" s="31">
        <v>4588</v>
      </c>
      <c r="AG319" s="31">
        <v>4600</v>
      </c>
      <c r="AH319" s="31">
        <v>4600</v>
      </c>
      <c r="AI319" s="31">
        <v>4675</v>
      </c>
      <c r="AJ319" s="31">
        <v>4714</v>
      </c>
      <c r="AK319" s="31">
        <v>4750</v>
      </c>
      <c r="AL319" s="31">
        <v>4800</v>
      </c>
      <c r="AM319" s="31">
        <v>4850</v>
      </c>
      <c r="AN319" s="31">
        <v>4883</v>
      </c>
      <c r="AO319" s="31">
        <v>4920</v>
      </c>
      <c r="AP319" s="31">
        <v>4960</v>
      </c>
      <c r="AQ319" s="31">
        <v>5000</v>
      </c>
      <c r="AR319" s="31">
        <v>5021</v>
      </c>
      <c r="AS319" s="31">
        <v>5050</v>
      </c>
      <c r="AT319" s="31">
        <v>5080</v>
      </c>
      <c r="AU319" s="31">
        <v>5110</v>
      </c>
      <c r="AV319" s="31">
        <v>5157</v>
      </c>
      <c r="AW319" s="31">
        <v>5200</v>
      </c>
      <c r="AX319" s="31">
        <v>5200</v>
      </c>
      <c r="AY319" s="31">
        <v>5200</v>
      </c>
      <c r="AZ319" s="31">
        <v>5283</v>
      </c>
      <c r="BA319" s="31">
        <v>5300</v>
      </c>
      <c r="BB319" s="31">
        <v>5300</v>
      </c>
      <c r="BC319" s="31">
        <v>5300</v>
      </c>
      <c r="BD319" s="31">
        <v>5300</v>
      </c>
      <c r="BE319" s="31">
        <v>5350</v>
      </c>
      <c r="BF319" s="31">
        <v>5350</v>
      </c>
      <c r="BG319" s="31">
        <v>5690</v>
      </c>
      <c r="BH319" s="31">
        <v>5735</v>
      </c>
      <c r="BI319" s="31">
        <v>5770</v>
      </c>
      <c r="BJ319" s="31">
        <v>5800</v>
      </c>
      <c r="BK319" s="31">
        <v>5850</v>
      </c>
      <c r="BL319" s="31">
        <v>5885</v>
      </c>
      <c r="BM319" s="31">
        <v>5900</v>
      </c>
      <c r="BN319" s="31">
        <v>5900</v>
      </c>
      <c r="BO319" s="31">
        <v>5900</v>
      </c>
      <c r="BP319" s="31">
        <v>5900</v>
      </c>
      <c r="BQ319" s="31">
        <v>5900</v>
      </c>
      <c r="BR319" s="31">
        <v>6000</v>
      </c>
    </row>
    <row r="320" spans="1:70" x14ac:dyDescent="0.25">
      <c r="B320" s="18" t="s">
        <v>134</v>
      </c>
      <c r="C320" s="18" t="s">
        <v>17</v>
      </c>
      <c r="D320" s="31">
        <v>43134.823730261822</v>
      </c>
      <c r="E320" s="31">
        <v>43965.712855356142</v>
      </c>
      <c r="F320" s="31">
        <v>44048.466281004839</v>
      </c>
      <c r="G320" s="31">
        <v>44540.35392110586</v>
      </c>
      <c r="H320" s="31">
        <v>44779.667881765592</v>
      </c>
      <c r="I320" s="31">
        <v>45516.460930205321</v>
      </c>
      <c r="J320" s="31">
        <v>45608.320427788327</v>
      </c>
      <c r="K320" s="31">
        <v>45608.320427788327</v>
      </c>
      <c r="L320" s="31">
        <v>45923.598199058019</v>
      </c>
      <c r="M320" s="31">
        <v>46238.875970327703</v>
      </c>
      <c r="N320" s="31">
        <v>46557.268976732812</v>
      </c>
      <c r="O320" s="31">
        <v>46875.661983137921</v>
      </c>
      <c r="P320" s="31">
        <v>47179.517225577722</v>
      </c>
      <c r="Q320" s="31">
        <v>47708.947442951801</v>
      </c>
      <c r="R320" s="31">
        <v>47464.201790261068</v>
      </c>
      <c r="S320" s="31">
        <v>47607.502606490561</v>
      </c>
      <c r="T320" s="31">
        <v>47954.651629530352</v>
      </c>
      <c r="U320" s="31">
        <v>47843.78120983886</v>
      </c>
      <c r="V320" s="31">
        <v>47837.071472624099</v>
      </c>
      <c r="W320" s="31">
        <v>48209.941154987137</v>
      </c>
      <c r="X320" s="31">
        <v>48445.580735743555</v>
      </c>
      <c r="Y320" s="31">
        <v>47207.314708324579</v>
      </c>
      <c r="Z320" s="31">
        <v>47695.527968522278</v>
      </c>
      <c r="AA320" s="31">
        <v>47792.499646840348</v>
      </c>
      <c r="AB320" s="31">
        <v>47962.160144984962</v>
      </c>
      <c r="AC320" s="31">
        <v>48105.7804725104</v>
      </c>
      <c r="AD320" s="31">
        <v>48307.711611545048</v>
      </c>
      <c r="AE320" s="31">
        <v>48664.126462167129</v>
      </c>
      <c r="AF320" s="31">
        <v>48706.781220175239</v>
      </c>
      <c r="AG320" s="31">
        <v>48922.930611879259</v>
      </c>
      <c r="AH320" s="31">
        <v>49190.521322229768</v>
      </c>
      <c r="AI320" s="31">
        <v>49396.126841167737</v>
      </c>
      <c r="AJ320" s="31">
        <v>49492.779008189864</v>
      </c>
      <c r="AK320" s="31">
        <v>49811.331770242941</v>
      </c>
      <c r="AL320" s="31">
        <v>49963.738658406757</v>
      </c>
      <c r="AM320" s="31">
        <v>50157.522259394915</v>
      </c>
      <c r="AN320" s="31">
        <v>50462.495791370508</v>
      </c>
      <c r="AO320" s="31">
        <v>50615.062435182284</v>
      </c>
      <c r="AP320" s="31">
        <v>50871.150738878918</v>
      </c>
      <c r="AQ320" s="31">
        <v>51143.693874316508</v>
      </c>
      <c r="AR320" s="31">
        <v>51558.739047743744</v>
      </c>
      <c r="AS320" s="31">
        <v>51827.288291982077</v>
      </c>
      <c r="AT320" s="31">
        <v>51835.276074380599</v>
      </c>
      <c r="AU320" s="31">
        <v>52284.029689529598</v>
      </c>
      <c r="AV320" s="31">
        <v>52550.18259904837</v>
      </c>
      <c r="AW320" s="31">
        <v>52587.245909377511</v>
      </c>
      <c r="AX320" s="31">
        <v>52807.229436632828</v>
      </c>
      <c r="AY320" s="31">
        <v>53334.582830583284</v>
      </c>
      <c r="AZ320" s="31">
        <v>53687.0037900061</v>
      </c>
      <c r="BA320" s="31">
        <v>53932.548220936689</v>
      </c>
      <c r="BB320" s="31">
        <v>54122.497686373557</v>
      </c>
      <c r="BC320" s="31">
        <v>54665.187622529178</v>
      </c>
      <c r="BD320" s="31">
        <v>54592.498802702627</v>
      </c>
      <c r="BE320" s="31">
        <v>54865.041938140217</v>
      </c>
      <c r="BF320" s="31">
        <v>54876.384589146117</v>
      </c>
      <c r="BG320" s="31">
        <v>55115.538794157881</v>
      </c>
      <c r="BH320" s="31">
        <v>55311.239462921687</v>
      </c>
      <c r="BI320" s="31">
        <v>55428.340352884028</v>
      </c>
      <c r="BJ320" s="31">
        <v>55391.916065146761</v>
      </c>
      <c r="BK320" s="31">
        <v>55500.070638822763</v>
      </c>
      <c r="BL320" s="31">
        <v>55730.118771900212</v>
      </c>
      <c r="BM320" s="31">
        <v>55673.725028166642</v>
      </c>
      <c r="BN320" s="31">
        <v>55810.316107181374</v>
      </c>
      <c r="BO320" s="31">
        <v>55730.118771900212</v>
      </c>
      <c r="BP320" s="31">
        <v>55673.725028166642</v>
      </c>
      <c r="BQ320" s="31">
        <v>55810.316107181374</v>
      </c>
      <c r="BR320" s="31">
        <v>55965.279085712718</v>
      </c>
    </row>
    <row r="321" spans="2:70" x14ac:dyDescent="0.25">
      <c r="B321" s="18" t="s">
        <v>135</v>
      </c>
      <c r="C321" s="18" t="s">
        <v>19</v>
      </c>
      <c r="D321" s="31">
        <v>35329.280198572196</v>
      </c>
      <c r="E321" s="31">
        <v>36087.578273196174</v>
      </c>
      <c r="F321" s="31">
        <v>36845.876347820144</v>
      </c>
      <c r="G321" s="31">
        <v>37207.982203650361</v>
      </c>
      <c r="H321" s="31">
        <v>37570.088059480571</v>
      </c>
      <c r="I321" s="31">
        <v>38239.465187243106</v>
      </c>
      <c r="J321" s="31">
        <v>38908.842315005633</v>
      </c>
      <c r="K321" s="31">
        <v>39591.063579537047</v>
      </c>
      <c r="L321" s="31">
        <v>40273.284844068454</v>
      </c>
      <c r="M321" s="31">
        <v>41085.182489439467</v>
      </c>
      <c r="N321" s="31">
        <v>41897.08013481048</v>
      </c>
      <c r="O321" s="31">
        <v>42465.680189463375</v>
      </c>
      <c r="P321" s="31">
        <v>43034.280244116271</v>
      </c>
      <c r="Q321" s="31">
        <v>44796.891013014225</v>
      </c>
      <c r="R321" s="31">
        <v>44954.478691063116</v>
      </c>
      <c r="S321" s="31">
        <v>45201.48132123379</v>
      </c>
      <c r="T321" s="31">
        <v>45545.308982431372</v>
      </c>
      <c r="U321" s="31">
        <v>45695.48658157514</v>
      </c>
      <c r="V321" s="31">
        <v>45942.489211745822</v>
      </c>
      <c r="W321" s="31">
        <v>45942.489211745822</v>
      </c>
      <c r="X321" s="31">
        <v>46652.374770856346</v>
      </c>
      <c r="Y321" s="31">
        <v>46930.499732428521</v>
      </c>
      <c r="Z321" s="31">
        <v>47177.502362599203</v>
      </c>
      <c r="AA321" s="31">
        <v>47424.504992769878</v>
      </c>
      <c r="AB321" s="31">
        <v>47877.013811242556</v>
      </c>
      <c r="AC321" s="31">
        <v>48165.51288328191</v>
      </c>
      <c r="AD321" s="31">
        <v>48412.515513452585</v>
      </c>
      <c r="AE321" s="31">
        <v>48659.51814362326</v>
      </c>
      <c r="AF321" s="31">
        <v>49077.446593872046</v>
      </c>
      <c r="AG321" s="31">
        <v>49153.523403964609</v>
      </c>
      <c r="AH321" s="31">
        <v>49153.523403964609</v>
      </c>
      <c r="AI321" s="31">
        <v>50388.536554817998</v>
      </c>
      <c r="AJ321" s="31">
        <v>50675.059605815979</v>
      </c>
      <c r="AK321" s="31">
        <v>50882.541815159348</v>
      </c>
      <c r="AL321" s="31">
        <v>51623.549705671379</v>
      </c>
      <c r="AM321" s="31">
        <v>51870.552335842054</v>
      </c>
      <c r="AN321" s="31">
        <v>52414.946132738223</v>
      </c>
      <c r="AO321" s="31">
        <v>52858.562856524761</v>
      </c>
      <c r="AP321" s="31">
        <v>53352.56811686611</v>
      </c>
      <c r="AQ321" s="31">
        <v>53846.573377207467</v>
      </c>
      <c r="AR321" s="31">
        <v>54394.425210926027</v>
      </c>
      <c r="AS321" s="31">
        <v>54834.583897890174</v>
      </c>
      <c r="AT321" s="31">
        <v>55328.589158231523</v>
      </c>
      <c r="AU321" s="31">
        <v>55822.59441857288</v>
      </c>
      <c r="AV321" s="31">
        <v>56464.307251756298</v>
      </c>
      <c r="AW321" s="31">
        <v>56810.60493925558</v>
      </c>
      <c r="AX321" s="31">
        <v>57304.610199596937</v>
      </c>
      <c r="AY321" s="31">
        <v>57798.615459938286</v>
      </c>
      <c r="AZ321" s="31">
        <v>58737.719459847198</v>
      </c>
      <c r="BA321" s="31">
        <v>59280.63124096235</v>
      </c>
      <c r="BB321" s="31">
        <v>59774.636501303699</v>
      </c>
      <c r="BC321" s="31">
        <v>60268.641761645056</v>
      </c>
      <c r="BD321" s="31">
        <v>60762.647021986406</v>
      </c>
      <c r="BE321" s="31">
        <v>61256.652282327756</v>
      </c>
      <c r="BF321" s="31">
        <v>61750.657542669112</v>
      </c>
      <c r="BG321" s="31">
        <v>64714.689104717232</v>
      </c>
      <c r="BH321" s="31">
        <v>65216.104443963704</v>
      </c>
      <c r="BI321" s="31">
        <v>65702.699625399939</v>
      </c>
      <c r="BJ321" s="31">
        <v>66196.704885741288</v>
      </c>
      <c r="BK321" s="31">
        <v>66196.704885741288</v>
      </c>
      <c r="BL321" s="31">
        <v>66682.806061917174</v>
      </c>
      <c r="BM321" s="31">
        <v>66690.710146082638</v>
      </c>
      <c r="BN321" s="31">
        <v>67184.715406423988</v>
      </c>
      <c r="BO321" s="31">
        <v>67678.720666765352</v>
      </c>
      <c r="BP321" s="31">
        <v>68172.725927106701</v>
      </c>
      <c r="BQ321" s="31">
        <v>68666.731187448051</v>
      </c>
      <c r="BR321" s="31">
        <v>69160.736447789401</v>
      </c>
    </row>
    <row r="322" spans="2:70" x14ac:dyDescent="0.25">
      <c r="B322" s="18" t="s">
        <v>136</v>
      </c>
      <c r="C322" s="18" t="s">
        <v>21</v>
      </c>
      <c r="D322" s="31">
        <v>36186.719801427811</v>
      </c>
      <c r="E322" s="31">
        <v>36963.421726803834</v>
      </c>
      <c r="F322" s="31">
        <v>37740.123652179856</v>
      </c>
      <c r="G322" s="31">
        <v>38111.017796349646</v>
      </c>
      <c r="H322" s="31">
        <v>38481.911940519436</v>
      </c>
      <c r="I322" s="31">
        <v>39167.534812756901</v>
      </c>
      <c r="J322" s="31">
        <v>39853.157684994367</v>
      </c>
      <c r="K322" s="31">
        <v>40551.93642046296</v>
      </c>
      <c r="L322" s="31">
        <v>41250.715155931553</v>
      </c>
      <c r="M322" s="31">
        <v>42082.317510560541</v>
      </c>
      <c r="N322" s="31">
        <v>42913.919865189528</v>
      </c>
      <c r="O322" s="31">
        <v>43496.319810536625</v>
      </c>
      <c r="P322" s="31">
        <v>44078.719755883729</v>
      </c>
      <c r="Q322" s="31">
        <v>45884.108986985782</v>
      </c>
      <c r="R322" s="31">
        <v>46045.521308936892</v>
      </c>
      <c r="S322" s="31">
        <v>46298.518678766217</v>
      </c>
      <c r="T322" s="31">
        <v>46650.691017568635</v>
      </c>
      <c r="U322" s="31">
        <v>46804.51341842486</v>
      </c>
      <c r="V322" s="31">
        <v>47057.510788254185</v>
      </c>
      <c r="W322" s="31">
        <v>47057.510788254185</v>
      </c>
      <c r="X322" s="31">
        <v>47784.625229143661</v>
      </c>
      <c r="Y322" s="31">
        <v>48069.500267571479</v>
      </c>
      <c r="Z322" s="31">
        <v>48322.497637400804</v>
      </c>
      <c r="AA322" s="31">
        <v>48575.495007230129</v>
      </c>
      <c r="AB322" s="31">
        <v>49038.986188757452</v>
      </c>
      <c r="AC322" s="31">
        <v>49334.487116718097</v>
      </c>
      <c r="AD322" s="31">
        <v>49587.484486547422</v>
      </c>
      <c r="AE322" s="31">
        <v>49840.481856376748</v>
      </c>
      <c r="AF322" s="31">
        <v>50268.553406127961</v>
      </c>
      <c r="AG322" s="31">
        <v>50346.476596035391</v>
      </c>
      <c r="AH322" s="31">
        <v>50346.476596035391</v>
      </c>
      <c r="AI322" s="31">
        <v>51611.463445182009</v>
      </c>
      <c r="AJ322" s="31">
        <v>51904.940394184028</v>
      </c>
      <c r="AK322" s="31">
        <v>52117.45818484066</v>
      </c>
      <c r="AL322" s="31">
        <v>52876.450294328628</v>
      </c>
      <c r="AM322" s="31">
        <v>53129.447664157953</v>
      </c>
      <c r="AN322" s="31">
        <v>53687.053867261784</v>
      </c>
      <c r="AO322" s="31">
        <v>54141.437143475247</v>
      </c>
      <c r="AP322" s="31">
        <v>54647.431883133897</v>
      </c>
      <c r="AQ322" s="31">
        <v>55153.42662279254</v>
      </c>
      <c r="AR322" s="31">
        <v>55714.57478907398</v>
      </c>
      <c r="AS322" s="31">
        <v>56165.416102109833</v>
      </c>
      <c r="AT322" s="31">
        <v>56671.410841768484</v>
      </c>
      <c r="AU322" s="31">
        <v>57177.405581427127</v>
      </c>
      <c r="AV322" s="31">
        <v>57834.69274824371</v>
      </c>
      <c r="AW322" s="31">
        <v>58189.39506074442</v>
      </c>
      <c r="AX322" s="31">
        <v>58695.389800403071</v>
      </c>
      <c r="AY322" s="31">
        <v>59201.384540061721</v>
      </c>
      <c r="AZ322" s="31">
        <v>60163.280540152809</v>
      </c>
      <c r="BA322" s="31">
        <v>60719.368759037658</v>
      </c>
      <c r="BB322" s="31">
        <v>61225.363498696308</v>
      </c>
      <c r="BC322" s="31">
        <v>61731.358238354951</v>
      </c>
      <c r="BD322" s="31">
        <v>62237.352978013601</v>
      </c>
      <c r="BE322" s="31">
        <v>62743.347717672252</v>
      </c>
      <c r="BF322" s="31">
        <v>63249.342457330895</v>
      </c>
      <c r="BG322" s="31">
        <v>66285.310895282775</v>
      </c>
      <c r="BH322" s="31">
        <v>66798.89555603631</v>
      </c>
      <c r="BI322" s="31">
        <v>67297.300374600076</v>
      </c>
      <c r="BJ322" s="31">
        <v>67803.295114258726</v>
      </c>
      <c r="BK322" s="31">
        <v>67803.295114258726</v>
      </c>
      <c r="BL322" s="31">
        <v>68301.193938082826</v>
      </c>
      <c r="BM322" s="31">
        <v>68309.289853917362</v>
      </c>
      <c r="BN322" s="31">
        <v>68815.284593576012</v>
      </c>
      <c r="BO322" s="31">
        <v>69321.279333234663</v>
      </c>
      <c r="BP322" s="31">
        <v>69827.274072893313</v>
      </c>
      <c r="BQ322" s="31">
        <v>70333.268812551949</v>
      </c>
      <c r="BR322" s="31">
        <v>70839.263552210599</v>
      </c>
    </row>
    <row r="323" spans="2:70" x14ac:dyDescent="0.25">
      <c r="B323" s="18" t="s">
        <v>137</v>
      </c>
      <c r="C323" s="18" t="s">
        <v>23</v>
      </c>
      <c r="D323" s="31">
        <v>2301</v>
      </c>
      <c r="E323" s="31">
        <v>2358.5</v>
      </c>
      <c r="F323" s="31">
        <v>2416</v>
      </c>
      <c r="G323" s="31">
        <v>2444</v>
      </c>
      <c r="H323" s="31">
        <v>2472</v>
      </c>
      <c r="I323" s="31">
        <v>2495</v>
      </c>
      <c r="J323" s="31">
        <v>2518</v>
      </c>
      <c r="K323" s="31">
        <v>2528</v>
      </c>
      <c r="L323" s="31">
        <v>2538</v>
      </c>
      <c r="M323" s="31">
        <v>2505</v>
      </c>
      <c r="N323" s="31">
        <v>2472</v>
      </c>
      <c r="O323" s="31">
        <v>2588.5</v>
      </c>
      <c r="P323" s="31">
        <v>2705</v>
      </c>
      <c r="Q323" s="31">
        <v>2838</v>
      </c>
      <c r="R323" s="31">
        <v>2850</v>
      </c>
      <c r="S323" s="31">
        <v>2875</v>
      </c>
      <c r="T323" s="31">
        <v>2898</v>
      </c>
      <c r="U323" s="31">
        <v>2925</v>
      </c>
      <c r="V323" s="31">
        <v>2950</v>
      </c>
      <c r="W323" s="31">
        <v>2950</v>
      </c>
      <c r="X323" s="31">
        <v>3034</v>
      </c>
      <c r="Y323" s="31">
        <v>3050</v>
      </c>
      <c r="Z323" s="31">
        <v>3075</v>
      </c>
      <c r="AA323" s="31">
        <v>3125</v>
      </c>
      <c r="AB323" s="31">
        <v>3174</v>
      </c>
      <c r="AC323" s="31">
        <v>3200</v>
      </c>
      <c r="AD323" s="31">
        <v>3225</v>
      </c>
      <c r="AE323" s="31">
        <v>3250</v>
      </c>
      <c r="AF323" s="31">
        <v>3356</v>
      </c>
      <c r="AG323" s="31">
        <v>3400</v>
      </c>
      <c r="AH323" s="31">
        <v>3450</v>
      </c>
      <c r="AI323" s="31">
        <v>3500</v>
      </c>
      <c r="AJ323" s="31">
        <v>3581</v>
      </c>
      <c r="AK323" s="31">
        <v>3650</v>
      </c>
      <c r="AL323" s="31">
        <v>3670</v>
      </c>
      <c r="AM323" s="31">
        <v>3720</v>
      </c>
      <c r="AN323" s="31">
        <v>3773</v>
      </c>
      <c r="AO323" s="31">
        <v>3820</v>
      </c>
      <c r="AP323" s="31">
        <v>3870</v>
      </c>
      <c r="AQ323" s="31">
        <v>3950</v>
      </c>
      <c r="AR323" s="31">
        <v>4053</v>
      </c>
      <c r="AS323" s="31">
        <v>4130</v>
      </c>
      <c r="AT323" s="31">
        <v>4200</v>
      </c>
      <c r="AU323" s="31">
        <v>4270</v>
      </c>
      <c r="AV323" s="31">
        <v>4281</v>
      </c>
      <c r="AW323" s="31">
        <v>4300</v>
      </c>
      <c r="AX323" s="31">
        <v>4350</v>
      </c>
      <c r="AY323" s="31">
        <v>4400</v>
      </c>
      <c r="AZ323" s="31">
        <v>4543</v>
      </c>
      <c r="BA323" s="31">
        <v>4600</v>
      </c>
      <c r="BB323" s="31">
        <v>4650</v>
      </c>
      <c r="BC323" s="31">
        <v>4700</v>
      </c>
      <c r="BD323" s="31">
        <v>4750</v>
      </c>
      <c r="BE323" s="31">
        <v>4800</v>
      </c>
      <c r="BF323" s="31">
        <v>4850</v>
      </c>
      <c r="BG323" s="31">
        <v>3800</v>
      </c>
      <c r="BH323" s="31">
        <v>3888</v>
      </c>
      <c r="BI323" s="31">
        <v>4000</v>
      </c>
      <c r="BJ323" s="31">
        <v>4100</v>
      </c>
      <c r="BK323" s="31">
        <v>5000</v>
      </c>
      <c r="BL323" s="31">
        <v>5182</v>
      </c>
      <c r="BM323" s="31">
        <v>5300</v>
      </c>
      <c r="BN323" s="31">
        <v>5400</v>
      </c>
      <c r="BO323" s="31">
        <v>5500</v>
      </c>
      <c r="BP323" s="31">
        <v>5600</v>
      </c>
      <c r="BQ323" s="31">
        <v>5700</v>
      </c>
      <c r="BR323" s="31">
        <v>5800</v>
      </c>
    </row>
    <row r="324" spans="2:70" x14ac:dyDescent="0.25">
      <c r="B324" s="18" t="s">
        <v>138</v>
      </c>
      <c r="C324" s="18" t="s">
        <v>139</v>
      </c>
      <c r="D324" s="31">
        <v>180</v>
      </c>
      <c r="E324" s="31">
        <v>180</v>
      </c>
      <c r="F324" s="31">
        <v>180</v>
      </c>
      <c r="G324" s="31">
        <v>180</v>
      </c>
      <c r="H324" s="31">
        <v>180</v>
      </c>
      <c r="I324" s="31">
        <v>180</v>
      </c>
      <c r="J324" s="31">
        <v>180</v>
      </c>
      <c r="K324" s="31">
        <v>180</v>
      </c>
      <c r="L324" s="31">
        <v>180</v>
      </c>
      <c r="M324" s="31">
        <v>179</v>
      </c>
      <c r="N324" s="31">
        <v>161</v>
      </c>
      <c r="O324" s="31">
        <v>143</v>
      </c>
      <c r="P324" s="31">
        <v>150</v>
      </c>
      <c r="Q324" s="31">
        <v>170</v>
      </c>
      <c r="R324" s="31">
        <v>163</v>
      </c>
      <c r="S324" s="31">
        <v>143</v>
      </c>
      <c r="T324" s="31">
        <v>150</v>
      </c>
      <c r="U324" s="31">
        <v>167</v>
      </c>
      <c r="V324" s="31">
        <v>166</v>
      </c>
      <c r="W324" s="31">
        <v>170</v>
      </c>
      <c r="X324" s="31">
        <v>75</v>
      </c>
      <c r="Y324" s="31">
        <v>69</v>
      </c>
      <c r="Z324" s="31">
        <v>68</v>
      </c>
      <c r="AA324" s="31">
        <v>73</v>
      </c>
      <c r="AB324" s="31">
        <v>72</v>
      </c>
      <c r="AC324" s="31">
        <v>74</v>
      </c>
      <c r="AD324" s="31">
        <v>77</v>
      </c>
      <c r="AE324" s="31">
        <v>80</v>
      </c>
      <c r="AF324" s="31">
        <v>80</v>
      </c>
      <c r="AG324" s="31">
        <v>81</v>
      </c>
      <c r="AH324" s="31">
        <v>82</v>
      </c>
      <c r="AI324" s="31">
        <v>91</v>
      </c>
      <c r="AJ324" s="31">
        <v>94</v>
      </c>
      <c r="AK324" s="31">
        <v>97</v>
      </c>
      <c r="AL324" s="31">
        <v>107</v>
      </c>
      <c r="AM324" s="31">
        <v>112</v>
      </c>
      <c r="AN324" s="31">
        <v>112</v>
      </c>
      <c r="AO324" s="31">
        <v>113</v>
      </c>
      <c r="AP324" s="31">
        <v>115</v>
      </c>
      <c r="AQ324" s="31">
        <v>130</v>
      </c>
      <c r="AR324" s="31">
        <v>129</v>
      </c>
      <c r="AS324" s="31">
        <v>127</v>
      </c>
      <c r="AT324" s="31">
        <v>136</v>
      </c>
      <c r="AU324" s="31">
        <v>154</v>
      </c>
      <c r="AV324" s="31">
        <v>175</v>
      </c>
      <c r="AW324" s="31">
        <v>173</v>
      </c>
      <c r="AX324" s="31">
        <v>167</v>
      </c>
      <c r="AY324" s="31">
        <v>172</v>
      </c>
      <c r="AZ324" s="31">
        <v>200</v>
      </c>
      <c r="BA324" s="31">
        <v>202</v>
      </c>
      <c r="BB324" s="31">
        <v>219</v>
      </c>
      <c r="BC324" s="31">
        <v>219</v>
      </c>
      <c r="BD324" s="31">
        <v>251</v>
      </c>
      <c r="BE324" s="31">
        <v>270</v>
      </c>
      <c r="BF324" s="31">
        <v>285</v>
      </c>
      <c r="BG324" s="31">
        <v>302</v>
      </c>
      <c r="BH324" s="31">
        <v>307</v>
      </c>
      <c r="BI324" s="31">
        <v>215</v>
      </c>
      <c r="BJ324" s="31">
        <v>319</v>
      </c>
      <c r="BK324" s="31">
        <v>582</v>
      </c>
      <c r="BL324" s="31">
        <v>578</v>
      </c>
      <c r="BM324" s="31">
        <v>582</v>
      </c>
      <c r="BN324" s="31">
        <v>580</v>
      </c>
      <c r="BO324" s="31">
        <v>578</v>
      </c>
      <c r="BP324" s="31">
        <v>582</v>
      </c>
      <c r="BQ324" s="31">
        <v>580</v>
      </c>
      <c r="BR324" s="31">
        <v>584</v>
      </c>
    </row>
    <row r="325" spans="2:70" x14ac:dyDescent="0.25">
      <c r="B325" s="18" t="s">
        <v>140</v>
      </c>
      <c r="C325" s="18" t="s">
        <v>141</v>
      </c>
      <c r="D325" s="31">
        <v>4450</v>
      </c>
      <c r="E325" s="31">
        <v>4510</v>
      </c>
      <c r="F325" s="31">
        <v>4556</v>
      </c>
      <c r="G325" s="31">
        <v>4591</v>
      </c>
      <c r="H325" s="31">
        <v>4646</v>
      </c>
      <c r="I325" s="31">
        <v>4689</v>
      </c>
      <c r="J325" s="31">
        <v>4663</v>
      </c>
      <c r="K325" s="31">
        <v>4699</v>
      </c>
      <c r="L325" s="31">
        <v>4735</v>
      </c>
      <c r="M325" s="31">
        <v>4735</v>
      </c>
      <c r="N325" s="31">
        <v>4775</v>
      </c>
      <c r="O325" s="31">
        <v>4815</v>
      </c>
      <c r="P325" s="31">
        <v>4845</v>
      </c>
      <c r="Q325" s="31">
        <v>4875</v>
      </c>
      <c r="R325" s="31">
        <v>4822</v>
      </c>
      <c r="S325" s="31">
        <v>4816</v>
      </c>
      <c r="T325" s="31">
        <v>4809</v>
      </c>
      <c r="U325" s="31">
        <v>4780</v>
      </c>
      <c r="V325" s="31">
        <v>4786</v>
      </c>
      <c r="W325" s="31">
        <v>4771</v>
      </c>
      <c r="X325" s="31">
        <v>4792</v>
      </c>
      <c r="Y325" s="31">
        <v>4763</v>
      </c>
      <c r="Z325" s="31">
        <v>4783</v>
      </c>
      <c r="AA325" s="31">
        <v>4766</v>
      </c>
      <c r="AB325" s="31">
        <v>4817</v>
      </c>
      <c r="AC325" s="31">
        <v>4779</v>
      </c>
      <c r="AD325" s="31">
        <v>4797</v>
      </c>
      <c r="AE325" s="31">
        <v>4831</v>
      </c>
      <c r="AF325" s="31">
        <v>4879</v>
      </c>
      <c r="AG325" s="31">
        <v>4811</v>
      </c>
      <c r="AH325" s="31">
        <v>4804</v>
      </c>
      <c r="AI325" s="31">
        <v>4831</v>
      </c>
      <c r="AJ325" s="31">
        <v>4856</v>
      </c>
      <c r="AK325" s="31">
        <v>4893</v>
      </c>
      <c r="AL325" s="31">
        <v>4923</v>
      </c>
      <c r="AM325" s="31">
        <v>4948</v>
      </c>
      <c r="AN325" s="31">
        <v>4992</v>
      </c>
      <c r="AO325" s="31">
        <v>4999</v>
      </c>
      <c r="AP325" s="31">
        <v>5018</v>
      </c>
      <c r="AQ325" s="31">
        <v>5036</v>
      </c>
      <c r="AR325" s="31">
        <v>5054</v>
      </c>
      <c r="AS325" s="31">
        <v>5106</v>
      </c>
      <c r="AT325" s="31">
        <v>5108</v>
      </c>
      <c r="AU325" s="31">
        <v>5173</v>
      </c>
      <c r="AV325" s="31">
        <v>5184</v>
      </c>
      <c r="AW325" s="31">
        <v>5225</v>
      </c>
      <c r="AX325" s="31">
        <v>5257</v>
      </c>
      <c r="AY325" s="31">
        <v>5318</v>
      </c>
      <c r="AZ325" s="31">
        <v>5363</v>
      </c>
      <c r="BA325" s="31">
        <v>5377</v>
      </c>
      <c r="BB325" s="31">
        <v>5385</v>
      </c>
      <c r="BC325" s="31">
        <v>5403</v>
      </c>
      <c r="BD325" s="31">
        <v>5456</v>
      </c>
      <c r="BE325" s="31">
        <v>5500</v>
      </c>
      <c r="BF325" s="31">
        <v>5516</v>
      </c>
      <c r="BG325" s="31">
        <v>5562</v>
      </c>
      <c r="BH325" s="31">
        <v>5550</v>
      </c>
      <c r="BI325" s="31">
        <v>5603</v>
      </c>
      <c r="BJ325" s="31">
        <v>5634</v>
      </c>
      <c r="BK325" s="31">
        <v>5653</v>
      </c>
      <c r="BL325" s="31">
        <v>5692</v>
      </c>
      <c r="BM325" s="31">
        <v>5683</v>
      </c>
      <c r="BN325" s="31">
        <v>5714</v>
      </c>
      <c r="BO325" s="31">
        <v>5731</v>
      </c>
      <c r="BP325" s="31">
        <v>5740</v>
      </c>
      <c r="BQ325" s="31">
        <v>5735</v>
      </c>
      <c r="BR325" s="31">
        <v>5738</v>
      </c>
    </row>
    <row r="326" spans="2:70" x14ac:dyDescent="0.25">
      <c r="B326" s="18" t="s">
        <v>144</v>
      </c>
      <c r="C326" s="18" t="s">
        <v>145</v>
      </c>
      <c r="D326" s="31">
        <v>1537</v>
      </c>
      <c r="E326" s="31">
        <v>1553</v>
      </c>
      <c r="F326" s="31">
        <v>1582</v>
      </c>
      <c r="G326" s="31">
        <v>1589</v>
      </c>
      <c r="H326" s="31">
        <v>1614</v>
      </c>
      <c r="I326" s="31">
        <v>1626</v>
      </c>
      <c r="J326" s="31">
        <v>1637</v>
      </c>
      <c r="K326" s="31">
        <v>1659.5</v>
      </c>
      <c r="L326" s="31">
        <v>1682</v>
      </c>
      <c r="M326" s="31">
        <v>1682</v>
      </c>
      <c r="N326" s="31">
        <v>1704.5</v>
      </c>
      <c r="O326" s="31">
        <v>1727</v>
      </c>
      <c r="P326" s="31">
        <v>1737.5</v>
      </c>
      <c r="Q326" s="31">
        <v>1748</v>
      </c>
      <c r="R326" s="31">
        <v>1722</v>
      </c>
      <c r="S326" s="31">
        <v>1721</v>
      </c>
      <c r="T326" s="31">
        <v>1724</v>
      </c>
      <c r="U326" s="31">
        <v>1725</v>
      </c>
      <c r="V326" s="31">
        <v>1700</v>
      </c>
      <c r="W326" s="31">
        <v>1725</v>
      </c>
      <c r="X326" s="31">
        <v>1729</v>
      </c>
      <c r="Y326" s="31">
        <v>1715</v>
      </c>
      <c r="Z326" s="31">
        <v>1719</v>
      </c>
      <c r="AA326" s="31">
        <v>1739</v>
      </c>
      <c r="AB326" s="31">
        <v>1733</v>
      </c>
      <c r="AC326" s="31">
        <v>1731</v>
      </c>
      <c r="AD326" s="31">
        <v>1721</v>
      </c>
      <c r="AE326" s="31">
        <v>1744</v>
      </c>
      <c r="AF326" s="31">
        <v>1752</v>
      </c>
      <c r="AG326" s="31">
        <v>1758</v>
      </c>
      <c r="AH326" s="31">
        <v>1787</v>
      </c>
      <c r="AI326" s="31">
        <v>1783</v>
      </c>
      <c r="AJ326" s="31">
        <v>1815</v>
      </c>
      <c r="AK326" s="31">
        <v>1825</v>
      </c>
      <c r="AL326" s="31">
        <v>1822</v>
      </c>
      <c r="AM326" s="31">
        <v>1824</v>
      </c>
      <c r="AN326" s="31">
        <v>1834</v>
      </c>
      <c r="AO326" s="31">
        <v>1845</v>
      </c>
      <c r="AP326" s="31">
        <v>1862</v>
      </c>
      <c r="AQ326" s="31">
        <v>1882</v>
      </c>
      <c r="AR326" s="31">
        <v>1892</v>
      </c>
      <c r="AS326" s="31">
        <v>1903</v>
      </c>
      <c r="AT326" s="31">
        <v>1900</v>
      </c>
      <c r="AU326" s="31">
        <v>1906</v>
      </c>
      <c r="AV326" s="31">
        <v>1905</v>
      </c>
      <c r="AW326" s="31">
        <v>1915</v>
      </c>
      <c r="AX326" s="31">
        <v>1936</v>
      </c>
      <c r="AY326" s="31">
        <v>1939</v>
      </c>
      <c r="AZ326" s="31">
        <v>1958</v>
      </c>
      <c r="BA326" s="31">
        <v>1965</v>
      </c>
      <c r="BB326" s="31">
        <v>1971</v>
      </c>
      <c r="BC326" s="31">
        <v>1976</v>
      </c>
      <c r="BD326" s="31">
        <v>1999</v>
      </c>
      <c r="BE326" s="31">
        <v>2012</v>
      </c>
      <c r="BF326" s="31">
        <v>2015</v>
      </c>
      <c r="BG326" s="31">
        <v>2024</v>
      </c>
      <c r="BH326" s="31">
        <v>2036</v>
      </c>
      <c r="BI326" s="31">
        <v>2047</v>
      </c>
      <c r="BJ326" s="31">
        <v>2073</v>
      </c>
      <c r="BK326" s="31">
        <v>2060</v>
      </c>
      <c r="BL326" s="31">
        <v>2083</v>
      </c>
      <c r="BM326" s="31">
        <v>2092</v>
      </c>
      <c r="BN326" s="31">
        <v>2109</v>
      </c>
      <c r="BO326" s="31">
        <v>2120</v>
      </c>
      <c r="BP326" s="31">
        <v>2126</v>
      </c>
      <c r="BQ326" s="31">
        <v>2132</v>
      </c>
      <c r="BR326" s="31">
        <v>2128</v>
      </c>
    </row>
    <row r="327" spans="2:70" x14ac:dyDescent="0.25">
      <c r="B327" s="18" t="s">
        <v>147</v>
      </c>
      <c r="C327" s="18" t="s">
        <v>148</v>
      </c>
      <c r="D327" s="31">
        <v>27</v>
      </c>
      <c r="E327" s="31">
        <v>30</v>
      </c>
      <c r="F327" s="31">
        <v>31</v>
      </c>
      <c r="G327" s="31">
        <v>33</v>
      </c>
      <c r="H327" s="31">
        <v>33</v>
      </c>
      <c r="I327" s="31">
        <v>34</v>
      </c>
      <c r="J327" s="31">
        <v>32</v>
      </c>
      <c r="K327" s="31">
        <v>31.5</v>
      </c>
      <c r="L327" s="31">
        <v>31</v>
      </c>
      <c r="M327" s="31">
        <v>31</v>
      </c>
      <c r="N327" s="31">
        <v>33.5</v>
      </c>
      <c r="O327" s="31">
        <v>36</v>
      </c>
      <c r="P327" s="31">
        <v>35.5</v>
      </c>
      <c r="Q327" s="31">
        <v>35</v>
      </c>
      <c r="R327" s="31">
        <v>36</v>
      </c>
      <c r="S327" s="31">
        <v>35</v>
      </c>
      <c r="T327" s="31">
        <v>36</v>
      </c>
      <c r="U327" s="31">
        <v>35</v>
      </c>
      <c r="V327" s="31">
        <v>35</v>
      </c>
      <c r="W327" s="31">
        <v>34</v>
      </c>
      <c r="X327" s="31">
        <v>36</v>
      </c>
      <c r="Y327" s="31">
        <v>35</v>
      </c>
      <c r="Z327" s="31">
        <v>37</v>
      </c>
      <c r="AA327" s="31">
        <v>40</v>
      </c>
      <c r="AB327" s="31">
        <v>39</v>
      </c>
      <c r="AC327" s="31">
        <v>38</v>
      </c>
      <c r="AD327" s="31">
        <v>38</v>
      </c>
      <c r="AE327" s="31">
        <v>39</v>
      </c>
      <c r="AF327" s="31">
        <v>42</v>
      </c>
      <c r="AG327" s="31">
        <v>42</v>
      </c>
      <c r="AH327" s="31">
        <v>41</v>
      </c>
      <c r="AI327" s="31">
        <v>43</v>
      </c>
      <c r="AJ327" s="31">
        <v>41</v>
      </c>
      <c r="AK327" s="31">
        <v>45</v>
      </c>
      <c r="AL327" s="31">
        <v>43</v>
      </c>
      <c r="AM327" s="31">
        <v>44</v>
      </c>
      <c r="AN327" s="31">
        <v>45</v>
      </c>
      <c r="AO327" s="31">
        <v>46</v>
      </c>
      <c r="AP327" s="31">
        <v>49</v>
      </c>
      <c r="AQ327" s="31">
        <v>49</v>
      </c>
      <c r="AR327" s="31">
        <v>48</v>
      </c>
      <c r="AS327" s="31">
        <v>48</v>
      </c>
      <c r="AT327" s="31">
        <v>47</v>
      </c>
      <c r="AU327" s="31">
        <v>45</v>
      </c>
      <c r="AV327" s="31">
        <v>47</v>
      </c>
      <c r="AW327" s="31">
        <v>44</v>
      </c>
      <c r="AX327" s="31">
        <v>43</v>
      </c>
      <c r="AY327" s="31">
        <v>42</v>
      </c>
      <c r="AZ327" s="31">
        <v>42</v>
      </c>
      <c r="BA327" s="31">
        <v>41</v>
      </c>
      <c r="BB327" s="31">
        <v>42</v>
      </c>
      <c r="BC327" s="31">
        <v>41</v>
      </c>
      <c r="BD327" s="31">
        <v>41</v>
      </c>
      <c r="BE327" s="31">
        <v>41</v>
      </c>
      <c r="BF327" s="31">
        <v>42</v>
      </c>
      <c r="BG327" s="31">
        <v>44</v>
      </c>
      <c r="BH327" s="31">
        <v>43</v>
      </c>
      <c r="BI327" s="31">
        <v>44</v>
      </c>
      <c r="BJ327" s="31">
        <v>42</v>
      </c>
      <c r="BK327" s="31">
        <v>44</v>
      </c>
      <c r="BL327" s="31">
        <v>44</v>
      </c>
      <c r="BM327" s="31">
        <v>42</v>
      </c>
      <c r="BN327" s="31">
        <v>44</v>
      </c>
      <c r="BO327" s="31">
        <v>42</v>
      </c>
      <c r="BP327" s="31">
        <v>39</v>
      </c>
      <c r="BQ327" s="31">
        <v>41</v>
      </c>
      <c r="BR327" s="31">
        <v>42</v>
      </c>
    </row>
    <row r="328" spans="2:70" x14ac:dyDescent="0.25">
      <c r="B328" s="18" t="s">
        <v>150</v>
      </c>
      <c r="C328" s="18" t="s">
        <v>151</v>
      </c>
      <c r="D328" s="31">
        <v>1292</v>
      </c>
      <c r="E328" s="31">
        <v>1339</v>
      </c>
      <c r="F328" s="31">
        <v>1384</v>
      </c>
      <c r="G328" s="31">
        <v>1401</v>
      </c>
      <c r="H328" s="31">
        <v>1401</v>
      </c>
      <c r="I328" s="31">
        <v>1411</v>
      </c>
      <c r="J328" s="31">
        <v>1448</v>
      </c>
      <c r="K328" s="31">
        <v>1431</v>
      </c>
      <c r="L328" s="31">
        <v>1414</v>
      </c>
      <c r="M328" s="31">
        <v>1414</v>
      </c>
      <c r="N328" s="31">
        <v>1408.5</v>
      </c>
      <c r="O328" s="31">
        <v>1403</v>
      </c>
      <c r="P328" s="31">
        <v>1390.5</v>
      </c>
      <c r="Q328" s="31">
        <v>1378</v>
      </c>
      <c r="R328" s="31">
        <v>1344</v>
      </c>
      <c r="S328" s="31">
        <v>1350</v>
      </c>
      <c r="T328" s="31">
        <v>1359</v>
      </c>
      <c r="U328" s="31">
        <v>1316</v>
      </c>
      <c r="V328" s="31">
        <v>1700</v>
      </c>
      <c r="W328" s="31">
        <v>1319</v>
      </c>
      <c r="X328" s="31">
        <v>1333</v>
      </c>
      <c r="Y328" s="31">
        <v>1294</v>
      </c>
      <c r="Z328" s="31">
        <v>1283</v>
      </c>
      <c r="AA328" s="31">
        <v>1290</v>
      </c>
      <c r="AB328" s="31">
        <v>1330</v>
      </c>
      <c r="AC328" s="31">
        <v>1322</v>
      </c>
      <c r="AD328" s="31">
        <v>1321</v>
      </c>
      <c r="AE328" s="31">
        <v>1355</v>
      </c>
      <c r="AF328" s="31">
        <v>1359</v>
      </c>
      <c r="AG328" s="31">
        <v>1360</v>
      </c>
      <c r="AH328" s="31">
        <v>1344</v>
      </c>
      <c r="AI328" s="31">
        <v>1362</v>
      </c>
      <c r="AJ328" s="31">
        <v>1413</v>
      </c>
      <c r="AK328" s="31">
        <v>1412</v>
      </c>
      <c r="AL328" s="31">
        <v>1413</v>
      </c>
      <c r="AM328" s="31">
        <v>1424</v>
      </c>
      <c r="AN328" s="31">
        <v>1431</v>
      </c>
      <c r="AO328" s="31">
        <v>1444</v>
      </c>
      <c r="AP328" s="31">
        <v>1459</v>
      </c>
      <c r="AQ328" s="31">
        <v>1452</v>
      </c>
      <c r="AR328" s="31">
        <v>1480</v>
      </c>
      <c r="AS328" s="31">
        <v>1482</v>
      </c>
      <c r="AT328" s="31">
        <v>1473</v>
      </c>
      <c r="AU328" s="31">
        <v>1484</v>
      </c>
      <c r="AV328" s="31">
        <v>1491</v>
      </c>
      <c r="AW328" s="31">
        <v>1507</v>
      </c>
      <c r="AX328" s="31">
        <v>1500</v>
      </c>
      <c r="AY328" s="31">
        <v>1510</v>
      </c>
      <c r="AZ328" s="31">
        <v>1519</v>
      </c>
      <c r="BA328" s="31">
        <v>1542</v>
      </c>
      <c r="BB328" s="31">
        <v>1545</v>
      </c>
      <c r="BC328" s="31">
        <v>1556</v>
      </c>
      <c r="BD328" s="31">
        <v>1566</v>
      </c>
      <c r="BE328" s="31">
        <v>1593</v>
      </c>
      <c r="BF328" s="31">
        <v>1586</v>
      </c>
      <c r="BG328" s="31">
        <v>1600</v>
      </c>
      <c r="BH328" s="31">
        <v>1626</v>
      </c>
      <c r="BI328" s="31">
        <v>1643</v>
      </c>
      <c r="BJ328" s="31">
        <v>1621</v>
      </c>
      <c r="BK328" s="31">
        <v>1633</v>
      </c>
      <c r="BL328" s="31">
        <v>1641</v>
      </c>
      <c r="BM328" s="31">
        <v>1648</v>
      </c>
      <c r="BN328" s="31">
        <v>1638</v>
      </c>
      <c r="BO328" s="31">
        <v>1650</v>
      </c>
      <c r="BP328" s="31">
        <v>1650</v>
      </c>
      <c r="BQ328" s="31">
        <v>1683</v>
      </c>
      <c r="BR328" s="31">
        <v>1675</v>
      </c>
    </row>
    <row r="329" spans="2:70" x14ac:dyDescent="0.25">
      <c r="B329" s="18" t="s">
        <v>153</v>
      </c>
      <c r="C329" s="18" t="s">
        <v>154</v>
      </c>
      <c r="D329" s="31">
        <v>1</v>
      </c>
      <c r="E329" s="31">
        <v>1</v>
      </c>
      <c r="F329" s="31">
        <v>1</v>
      </c>
      <c r="G329" s="31">
        <v>1</v>
      </c>
      <c r="H329" s="31">
        <v>2</v>
      </c>
      <c r="I329" s="31">
        <v>2</v>
      </c>
      <c r="J329" s="31">
        <v>2</v>
      </c>
      <c r="K329" s="31">
        <v>1.5</v>
      </c>
      <c r="L329" s="31">
        <v>1</v>
      </c>
      <c r="M329" s="31">
        <v>1</v>
      </c>
      <c r="N329" s="31">
        <v>1.5</v>
      </c>
      <c r="O329" s="31">
        <v>2</v>
      </c>
      <c r="P329" s="31">
        <v>2</v>
      </c>
      <c r="Q329" s="31">
        <v>2</v>
      </c>
      <c r="R329" s="31">
        <v>2</v>
      </c>
      <c r="S329" s="31">
        <v>2</v>
      </c>
      <c r="T329" s="31">
        <v>2</v>
      </c>
      <c r="U329" s="31">
        <v>2</v>
      </c>
      <c r="V329" s="31">
        <v>1</v>
      </c>
      <c r="W329" s="31">
        <v>1</v>
      </c>
      <c r="X329" s="31">
        <v>1</v>
      </c>
      <c r="Y329" s="31">
        <v>1</v>
      </c>
      <c r="Z329" s="31">
        <v>1</v>
      </c>
      <c r="AA329" s="31">
        <v>1</v>
      </c>
      <c r="AB329" s="31">
        <v>1</v>
      </c>
      <c r="AC329" s="31">
        <v>1</v>
      </c>
      <c r="AD329" s="31">
        <v>1</v>
      </c>
      <c r="AE329" s="31">
        <v>1</v>
      </c>
      <c r="AF329" s="31">
        <v>1</v>
      </c>
      <c r="AG329" s="31">
        <v>1</v>
      </c>
      <c r="AH329" s="31">
        <v>1</v>
      </c>
      <c r="AI329" s="31">
        <v>1</v>
      </c>
      <c r="AJ329" s="31">
        <v>1</v>
      </c>
      <c r="AK329" s="31">
        <v>2</v>
      </c>
      <c r="AL329" s="31">
        <v>2</v>
      </c>
      <c r="AM329" s="31">
        <v>2</v>
      </c>
      <c r="AN329" s="31">
        <v>2</v>
      </c>
      <c r="AO329" s="31">
        <v>2</v>
      </c>
      <c r="AP329" s="31">
        <v>2</v>
      </c>
      <c r="AQ329" s="31">
        <v>2</v>
      </c>
      <c r="AR329" s="31">
        <v>2</v>
      </c>
      <c r="AS329" s="31">
        <v>2</v>
      </c>
      <c r="AT329" s="31">
        <v>2</v>
      </c>
      <c r="AU329" s="31">
        <v>2</v>
      </c>
      <c r="AV329" s="31">
        <v>2</v>
      </c>
      <c r="AW329" s="31">
        <v>2</v>
      </c>
      <c r="AX329" s="31">
        <v>2</v>
      </c>
      <c r="AY329" s="31">
        <v>2</v>
      </c>
      <c r="AZ329" s="31">
        <v>2</v>
      </c>
      <c r="BA329" s="31">
        <v>1</v>
      </c>
      <c r="BB329" s="31">
        <v>2</v>
      </c>
      <c r="BC329" s="31">
        <v>2</v>
      </c>
      <c r="BD329" s="31">
        <v>2</v>
      </c>
      <c r="BE329" s="31">
        <v>2</v>
      </c>
      <c r="BF329" s="31">
        <v>3</v>
      </c>
      <c r="BG329" s="31">
        <v>3</v>
      </c>
      <c r="BH329" s="31">
        <v>3</v>
      </c>
      <c r="BI329" s="31">
        <v>3</v>
      </c>
      <c r="BJ329" s="31">
        <v>3</v>
      </c>
      <c r="BK329" s="31">
        <v>3</v>
      </c>
      <c r="BL329" s="31">
        <v>3</v>
      </c>
      <c r="BM329" s="31">
        <v>2</v>
      </c>
      <c r="BN329" s="31">
        <v>3</v>
      </c>
      <c r="BO329" s="31">
        <v>3</v>
      </c>
      <c r="BP329" s="31">
        <v>3</v>
      </c>
      <c r="BQ329" s="31">
        <v>2</v>
      </c>
      <c r="BR329" s="31">
        <v>2</v>
      </c>
    </row>
    <row r="330" spans="2:70" x14ac:dyDescent="0.25">
      <c r="B330" s="18" t="s">
        <v>156</v>
      </c>
      <c r="C330" s="18" t="s">
        <v>157</v>
      </c>
      <c r="D330" s="31">
        <v>97</v>
      </c>
      <c r="E330" s="31">
        <v>107</v>
      </c>
      <c r="F330" s="31">
        <v>114</v>
      </c>
      <c r="G330" s="31">
        <v>115</v>
      </c>
      <c r="H330" s="31">
        <v>123</v>
      </c>
      <c r="I330" s="31">
        <v>130</v>
      </c>
      <c r="J330" s="31">
        <v>133</v>
      </c>
      <c r="K330" s="31">
        <v>134</v>
      </c>
      <c r="L330" s="31">
        <v>135</v>
      </c>
      <c r="M330" s="31">
        <v>135</v>
      </c>
      <c r="N330" s="31">
        <v>137</v>
      </c>
      <c r="O330" s="31">
        <v>139</v>
      </c>
      <c r="P330" s="31">
        <v>141</v>
      </c>
      <c r="Q330" s="31">
        <v>143</v>
      </c>
      <c r="R330" s="31">
        <v>152</v>
      </c>
      <c r="S330" s="31">
        <v>152</v>
      </c>
      <c r="T330" s="31">
        <v>153</v>
      </c>
      <c r="U330" s="31">
        <v>154</v>
      </c>
      <c r="V330" s="31">
        <v>155</v>
      </c>
      <c r="W330" s="31">
        <v>153</v>
      </c>
      <c r="X330" s="31">
        <v>154</v>
      </c>
      <c r="Y330" s="31">
        <v>150</v>
      </c>
      <c r="Z330" s="31">
        <v>156</v>
      </c>
      <c r="AA330" s="31">
        <v>155</v>
      </c>
      <c r="AB330" s="31">
        <v>161</v>
      </c>
      <c r="AC330" s="31">
        <v>163</v>
      </c>
      <c r="AD330" s="31">
        <v>165</v>
      </c>
      <c r="AE330" s="31">
        <v>170</v>
      </c>
      <c r="AF330" s="31">
        <v>176</v>
      </c>
      <c r="AG330" s="31">
        <v>187</v>
      </c>
      <c r="AH330" s="31">
        <v>196</v>
      </c>
      <c r="AI330" s="31">
        <v>203</v>
      </c>
      <c r="AJ330" s="31">
        <v>206</v>
      </c>
      <c r="AK330" s="31">
        <v>215</v>
      </c>
      <c r="AL330" s="31">
        <v>221</v>
      </c>
      <c r="AM330" s="31">
        <v>225</v>
      </c>
      <c r="AN330" s="31">
        <v>242</v>
      </c>
      <c r="AO330" s="31">
        <v>246</v>
      </c>
      <c r="AP330" s="31">
        <v>249</v>
      </c>
      <c r="AQ330" s="31">
        <v>266</v>
      </c>
      <c r="AR330" s="31">
        <v>280</v>
      </c>
      <c r="AS330" s="31">
        <v>294</v>
      </c>
      <c r="AT330" s="31">
        <v>297</v>
      </c>
      <c r="AU330" s="31">
        <v>311</v>
      </c>
      <c r="AV330" s="31">
        <v>315</v>
      </c>
      <c r="AW330" s="31">
        <v>320</v>
      </c>
      <c r="AX330" s="31">
        <v>322</v>
      </c>
      <c r="AY330" s="31">
        <v>328</v>
      </c>
      <c r="AZ330" s="31">
        <v>325</v>
      </c>
      <c r="BA330" s="31">
        <v>333</v>
      </c>
      <c r="BB330" s="31">
        <v>348</v>
      </c>
      <c r="BC330" s="31">
        <v>358</v>
      </c>
      <c r="BD330" s="31">
        <v>364</v>
      </c>
      <c r="BE330" s="31">
        <v>364</v>
      </c>
      <c r="BF330" s="31">
        <v>372</v>
      </c>
      <c r="BG330" s="31">
        <v>383</v>
      </c>
      <c r="BH330" s="31">
        <v>389</v>
      </c>
      <c r="BI330" s="31">
        <v>399</v>
      </c>
      <c r="BJ330" s="31">
        <v>406</v>
      </c>
      <c r="BK330" s="31">
        <v>411</v>
      </c>
      <c r="BL330" s="31">
        <v>423</v>
      </c>
      <c r="BM330" s="31">
        <v>424</v>
      </c>
      <c r="BN330" s="31">
        <v>437</v>
      </c>
      <c r="BO330" s="31">
        <v>439</v>
      </c>
      <c r="BP330" s="31">
        <v>443</v>
      </c>
      <c r="BQ330" s="31">
        <v>448</v>
      </c>
      <c r="BR330" s="31">
        <v>454</v>
      </c>
    </row>
    <row r="331" spans="2:70" x14ac:dyDescent="0.25">
      <c r="B331" s="18" t="s">
        <v>159</v>
      </c>
      <c r="C331" s="18" t="s">
        <v>160</v>
      </c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0</v>
      </c>
      <c r="AG331" s="31">
        <v>0</v>
      </c>
      <c r="AH331" s="31">
        <v>0</v>
      </c>
      <c r="AI331" s="31">
        <v>0</v>
      </c>
      <c r="AJ331" s="31">
        <v>0</v>
      </c>
      <c r="AK331" s="31">
        <v>0</v>
      </c>
      <c r="AL331" s="31">
        <v>0</v>
      </c>
      <c r="AM331" s="31">
        <v>0</v>
      </c>
      <c r="AN331" s="31">
        <v>0</v>
      </c>
      <c r="AO331" s="31">
        <v>0</v>
      </c>
      <c r="AP331" s="31">
        <v>0</v>
      </c>
      <c r="AQ331" s="31">
        <v>0</v>
      </c>
      <c r="AR331" s="31">
        <v>0</v>
      </c>
      <c r="AS331" s="31">
        <v>0</v>
      </c>
      <c r="AT331" s="31">
        <v>0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1">
        <v>0</v>
      </c>
      <c r="BD331" s="31">
        <v>0</v>
      </c>
      <c r="BE331" s="31">
        <v>0</v>
      </c>
      <c r="BF331" s="31">
        <v>0</v>
      </c>
      <c r="BG331" s="31">
        <v>0</v>
      </c>
      <c r="BH331" s="31">
        <v>0</v>
      </c>
      <c r="BI331" s="31">
        <v>0</v>
      </c>
      <c r="BJ331" s="31">
        <v>0</v>
      </c>
      <c r="BK331" s="31">
        <v>0</v>
      </c>
      <c r="BL331" s="31">
        <v>0</v>
      </c>
      <c r="BM331" s="31">
        <v>0</v>
      </c>
      <c r="BN331" s="31">
        <v>0</v>
      </c>
      <c r="BO331" s="31">
        <v>0</v>
      </c>
      <c r="BP331" s="31">
        <v>0</v>
      </c>
      <c r="BQ331" s="31">
        <v>0</v>
      </c>
      <c r="BR331" s="31">
        <v>0</v>
      </c>
    </row>
    <row r="332" spans="2:70" x14ac:dyDescent="0.25">
      <c r="B332" s="18" t="s">
        <v>162</v>
      </c>
      <c r="C332" s="18" t="s">
        <v>163</v>
      </c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1">
        <v>0</v>
      </c>
      <c r="BL332" s="31">
        <v>0</v>
      </c>
      <c r="BM332" s="31">
        <v>0</v>
      </c>
      <c r="BN332" s="31">
        <v>0</v>
      </c>
      <c r="BO332" s="31">
        <v>19</v>
      </c>
      <c r="BP332" s="31">
        <v>18</v>
      </c>
      <c r="BQ332" s="31">
        <v>19</v>
      </c>
      <c r="BR332" s="31">
        <v>18</v>
      </c>
    </row>
    <row r="333" spans="2:70" x14ac:dyDescent="0.25">
      <c r="B333" s="18" t="s">
        <v>165</v>
      </c>
      <c r="C333" s="18" t="s">
        <v>166</v>
      </c>
      <c r="D333" s="31">
        <v>131</v>
      </c>
      <c r="E333" s="31">
        <v>136</v>
      </c>
      <c r="F333" s="31">
        <v>137</v>
      </c>
      <c r="G333" s="31">
        <v>140</v>
      </c>
      <c r="H333" s="31">
        <v>139</v>
      </c>
      <c r="I333" s="31">
        <v>145</v>
      </c>
      <c r="J333" s="31">
        <v>142</v>
      </c>
      <c r="K333" s="31">
        <v>150.5</v>
      </c>
      <c r="L333" s="31">
        <v>159</v>
      </c>
      <c r="M333" s="31">
        <v>159</v>
      </c>
      <c r="N333" s="31">
        <v>162</v>
      </c>
      <c r="O333" s="31">
        <v>165</v>
      </c>
      <c r="P333" s="31">
        <v>163</v>
      </c>
      <c r="Q333" s="31">
        <v>161</v>
      </c>
      <c r="R333" s="31">
        <v>165</v>
      </c>
      <c r="S333" s="31">
        <v>164</v>
      </c>
      <c r="T333" s="31">
        <v>168</v>
      </c>
      <c r="U333" s="31">
        <v>170</v>
      </c>
      <c r="V333" s="31">
        <v>169</v>
      </c>
      <c r="W333" s="31">
        <v>167</v>
      </c>
      <c r="X333" s="31">
        <v>171</v>
      </c>
      <c r="Y333" s="31">
        <v>168</v>
      </c>
      <c r="Z333" s="31">
        <v>167</v>
      </c>
      <c r="AA333" s="31">
        <v>163</v>
      </c>
      <c r="AB333" s="31">
        <v>164</v>
      </c>
      <c r="AC333" s="31">
        <v>163</v>
      </c>
      <c r="AD333" s="31">
        <v>161</v>
      </c>
      <c r="AE333" s="31">
        <v>162</v>
      </c>
      <c r="AF333" s="31">
        <v>166</v>
      </c>
      <c r="AG333" s="31">
        <v>164</v>
      </c>
      <c r="AH333" s="31">
        <v>163</v>
      </c>
      <c r="AI333" s="31">
        <v>162</v>
      </c>
      <c r="AJ333" s="31">
        <v>160</v>
      </c>
      <c r="AK333" s="31">
        <v>161</v>
      </c>
      <c r="AL333" s="31">
        <v>162</v>
      </c>
      <c r="AM333" s="31">
        <v>162</v>
      </c>
      <c r="AN333" s="31">
        <v>159</v>
      </c>
      <c r="AO333" s="31">
        <v>158</v>
      </c>
      <c r="AP333" s="31">
        <v>158</v>
      </c>
      <c r="AQ333" s="31">
        <v>161</v>
      </c>
      <c r="AR333" s="31">
        <v>159</v>
      </c>
      <c r="AS333" s="31">
        <v>162</v>
      </c>
      <c r="AT333" s="31">
        <v>166</v>
      </c>
      <c r="AU333" s="31">
        <v>167</v>
      </c>
      <c r="AV333" s="31">
        <v>170</v>
      </c>
      <c r="AW333" s="31">
        <v>175</v>
      </c>
      <c r="AX333" s="31">
        <v>174</v>
      </c>
      <c r="AY333" s="31">
        <v>174</v>
      </c>
      <c r="AZ333" s="31">
        <v>173</v>
      </c>
      <c r="BA333" s="31">
        <v>180</v>
      </c>
      <c r="BB333" s="31">
        <v>192</v>
      </c>
      <c r="BC333" s="31">
        <v>196</v>
      </c>
      <c r="BD333" s="31">
        <v>197</v>
      </c>
      <c r="BE333" s="31">
        <v>193</v>
      </c>
      <c r="BF333" s="31">
        <v>193</v>
      </c>
      <c r="BG333" s="31">
        <v>196</v>
      </c>
      <c r="BH333" s="31">
        <v>199</v>
      </c>
      <c r="BI333" s="31">
        <v>205</v>
      </c>
      <c r="BJ333" s="31">
        <v>208</v>
      </c>
      <c r="BK333" s="31">
        <v>213</v>
      </c>
      <c r="BL333" s="31">
        <v>215</v>
      </c>
      <c r="BM333" s="31">
        <v>214</v>
      </c>
      <c r="BN333" s="31">
        <v>214</v>
      </c>
      <c r="BO333" s="31">
        <v>208</v>
      </c>
      <c r="BP333" s="31">
        <v>213</v>
      </c>
      <c r="BQ333" s="31">
        <v>214</v>
      </c>
      <c r="BR333" s="31">
        <v>218</v>
      </c>
    </row>
    <row r="334" spans="2:70" x14ac:dyDescent="0.25">
      <c r="B334" s="18" t="s">
        <v>168</v>
      </c>
      <c r="C334" s="18" t="s">
        <v>169</v>
      </c>
      <c r="D334" s="31">
        <v>377</v>
      </c>
      <c r="E334" s="31">
        <v>370</v>
      </c>
      <c r="F334" s="31">
        <v>376</v>
      </c>
      <c r="G334" s="31">
        <v>368</v>
      </c>
      <c r="H334" s="31">
        <v>370</v>
      </c>
      <c r="I334" s="31">
        <v>384</v>
      </c>
      <c r="J334" s="31">
        <v>371</v>
      </c>
      <c r="K334" s="31">
        <v>430.5</v>
      </c>
      <c r="L334" s="31">
        <v>490</v>
      </c>
      <c r="M334" s="31">
        <v>490</v>
      </c>
      <c r="N334" s="31">
        <v>518</v>
      </c>
      <c r="O334" s="31">
        <v>546</v>
      </c>
      <c r="P334" s="31">
        <v>561</v>
      </c>
      <c r="Q334" s="31">
        <v>576</v>
      </c>
      <c r="R334" s="31">
        <v>571</v>
      </c>
      <c r="S334" s="31">
        <v>580</v>
      </c>
      <c r="T334" s="31">
        <v>604</v>
      </c>
      <c r="U334" s="31">
        <v>600</v>
      </c>
      <c r="V334" s="31">
        <v>589</v>
      </c>
      <c r="W334" s="31">
        <v>1061</v>
      </c>
      <c r="X334" s="31">
        <v>1094</v>
      </c>
      <c r="Y334" s="31">
        <v>609</v>
      </c>
      <c r="Z334" s="31">
        <v>603</v>
      </c>
      <c r="AA334" s="31">
        <v>615</v>
      </c>
      <c r="AB334" s="31">
        <v>649</v>
      </c>
      <c r="AC334" s="31">
        <v>648</v>
      </c>
      <c r="AD334" s="31">
        <v>650</v>
      </c>
      <c r="AE334" s="31">
        <v>665</v>
      </c>
      <c r="AF334" s="31">
        <v>672</v>
      </c>
      <c r="AG334" s="31">
        <v>672</v>
      </c>
      <c r="AH334" s="31">
        <v>686</v>
      </c>
      <c r="AI334" s="31">
        <v>685</v>
      </c>
      <c r="AJ334" s="31">
        <v>713</v>
      </c>
      <c r="AK334" s="31">
        <v>704</v>
      </c>
      <c r="AL334" s="31">
        <v>700</v>
      </c>
      <c r="AM334" s="31">
        <v>689</v>
      </c>
      <c r="AN334" s="31">
        <v>704</v>
      </c>
      <c r="AO334" s="31">
        <v>721</v>
      </c>
      <c r="AP334" s="31">
        <v>722</v>
      </c>
      <c r="AQ334" s="31">
        <v>728</v>
      </c>
      <c r="AR334" s="31">
        <v>738</v>
      </c>
      <c r="AS334" s="31">
        <v>764</v>
      </c>
      <c r="AT334" s="31">
        <v>784</v>
      </c>
      <c r="AU334" s="31">
        <v>786</v>
      </c>
      <c r="AV334" s="31">
        <v>804</v>
      </c>
      <c r="AW334" s="31">
        <v>814</v>
      </c>
      <c r="AX334" s="31">
        <v>805</v>
      </c>
      <c r="AY334" s="31">
        <v>820</v>
      </c>
      <c r="AZ334" s="31">
        <v>832</v>
      </c>
      <c r="BA334" s="31">
        <v>865</v>
      </c>
      <c r="BB334" s="31">
        <v>861</v>
      </c>
      <c r="BC334" s="31">
        <v>876</v>
      </c>
      <c r="BD334" s="31">
        <v>888</v>
      </c>
      <c r="BE334" s="31">
        <v>911</v>
      </c>
      <c r="BF334" s="31">
        <v>903</v>
      </c>
      <c r="BG334" s="31">
        <v>916</v>
      </c>
      <c r="BH334" s="31">
        <v>912</v>
      </c>
      <c r="BI334" s="31">
        <v>941</v>
      </c>
      <c r="BJ334" s="31">
        <v>940</v>
      </c>
      <c r="BK334" s="31">
        <v>956</v>
      </c>
      <c r="BL334" s="31">
        <v>972</v>
      </c>
      <c r="BM334" s="31">
        <v>981</v>
      </c>
      <c r="BN334" s="31">
        <v>988</v>
      </c>
      <c r="BO334" s="31">
        <v>986</v>
      </c>
      <c r="BP334" s="31">
        <v>994</v>
      </c>
      <c r="BQ334" s="31">
        <v>1018</v>
      </c>
      <c r="BR334" s="31">
        <v>1005</v>
      </c>
    </row>
    <row r="335" spans="2:70" x14ac:dyDescent="0.25">
      <c r="B335" s="18" t="s">
        <v>171</v>
      </c>
      <c r="C335" s="18" t="s">
        <v>172</v>
      </c>
      <c r="D335" s="31">
        <v>22</v>
      </c>
      <c r="E335" s="31">
        <v>19</v>
      </c>
      <c r="F335" s="31">
        <v>17</v>
      </c>
      <c r="G335" s="31">
        <v>22</v>
      </c>
      <c r="H335" s="31">
        <v>21</v>
      </c>
      <c r="I335" s="31">
        <v>23</v>
      </c>
      <c r="J335" s="31">
        <v>21</v>
      </c>
      <c r="K335" s="31">
        <v>24</v>
      </c>
      <c r="L335" s="31">
        <v>27</v>
      </c>
      <c r="M335" s="31">
        <v>27</v>
      </c>
      <c r="N335" s="31">
        <v>24</v>
      </c>
      <c r="O335" s="31">
        <v>21</v>
      </c>
      <c r="P335" s="31">
        <v>23</v>
      </c>
      <c r="Q335" s="31">
        <v>25</v>
      </c>
      <c r="R335" s="31">
        <v>24</v>
      </c>
      <c r="S335" s="31">
        <v>24</v>
      </c>
      <c r="T335" s="31">
        <v>25</v>
      </c>
      <c r="U335" s="31">
        <v>21</v>
      </c>
      <c r="V335" s="31">
        <v>17</v>
      </c>
      <c r="W335" s="31">
        <v>19</v>
      </c>
      <c r="X335" s="31">
        <v>25</v>
      </c>
      <c r="Y335" s="31">
        <v>24</v>
      </c>
      <c r="Z335" s="31">
        <v>24</v>
      </c>
      <c r="AA335" s="31">
        <v>25</v>
      </c>
      <c r="AB335" s="31">
        <v>27</v>
      </c>
      <c r="AC335" s="31">
        <v>26</v>
      </c>
      <c r="AD335" s="31">
        <v>26</v>
      </c>
      <c r="AE335" s="31">
        <v>25</v>
      </c>
      <c r="AF335" s="31">
        <v>27</v>
      </c>
      <c r="AG335" s="31">
        <v>27</v>
      </c>
      <c r="AH335" s="31">
        <v>29</v>
      </c>
      <c r="AI335" s="31">
        <v>28</v>
      </c>
      <c r="AJ335" s="31">
        <v>28</v>
      </c>
      <c r="AK335" s="31">
        <v>27</v>
      </c>
      <c r="AL335" s="31">
        <v>27</v>
      </c>
      <c r="AM335" s="31">
        <v>24</v>
      </c>
      <c r="AN335" s="31">
        <v>25</v>
      </c>
      <c r="AO335" s="31">
        <v>25</v>
      </c>
      <c r="AP335" s="31">
        <v>26</v>
      </c>
      <c r="AQ335" s="31">
        <v>25</v>
      </c>
      <c r="AR335" s="31">
        <v>26</v>
      </c>
      <c r="AS335" s="31">
        <v>23</v>
      </c>
      <c r="AT335" s="31">
        <v>24</v>
      </c>
      <c r="AU335" s="31">
        <v>22</v>
      </c>
      <c r="AV335" s="31">
        <v>23</v>
      </c>
      <c r="AW335" s="31">
        <v>27</v>
      </c>
      <c r="AX335" s="31">
        <v>25</v>
      </c>
      <c r="AY335" s="31">
        <v>26</v>
      </c>
      <c r="AZ335" s="31">
        <v>29</v>
      </c>
      <c r="BA335" s="31">
        <v>31</v>
      </c>
      <c r="BB335" s="31">
        <v>31</v>
      </c>
      <c r="BC335" s="31">
        <v>30</v>
      </c>
      <c r="BD335" s="31">
        <v>31</v>
      </c>
      <c r="BE335" s="31">
        <v>34</v>
      </c>
      <c r="BF335" s="31">
        <v>33</v>
      </c>
      <c r="BG335" s="31">
        <v>34</v>
      </c>
      <c r="BH335" s="31">
        <v>35</v>
      </c>
      <c r="BI335" s="31">
        <v>36</v>
      </c>
      <c r="BJ335" s="31">
        <v>36</v>
      </c>
      <c r="BK335" s="31">
        <v>35</v>
      </c>
      <c r="BL335" s="31">
        <v>35</v>
      </c>
      <c r="BM335" s="31">
        <v>38</v>
      </c>
      <c r="BN335" s="31">
        <v>38</v>
      </c>
      <c r="BO335" s="31">
        <v>40</v>
      </c>
      <c r="BP335" s="31">
        <v>41</v>
      </c>
      <c r="BQ335" s="31">
        <v>42</v>
      </c>
      <c r="BR335" s="31">
        <v>42</v>
      </c>
    </row>
    <row r="336" spans="2:70" x14ac:dyDescent="0.25">
      <c r="B336" s="18" t="s">
        <v>174</v>
      </c>
      <c r="C336" s="18" t="s">
        <v>175</v>
      </c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</row>
    <row r="337" spans="2:70" x14ac:dyDescent="0.25">
      <c r="B337" s="18" t="s">
        <v>177</v>
      </c>
      <c r="C337" s="18" t="s">
        <v>178</v>
      </c>
      <c r="D337" s="31">
        <v>0</v>
      </c>
      <c r="E337" s="31"/>
      <c r="F337" s="31"/>
      <c r="G337" s="31">
        <v>1</v>
      </c>
      <c r="H337" s="31"/>
      <c r="I337" s="31"/>
      <c r="J337" s="31"/>
      <c r="K337" s="31">
        <v>0</v>
      </c>
      <c r="L337" s="31"/>
      <c r="M337" s="31"/>
      <c r="N337" s="31">
        <v>0</v>
      </c>
      <c r="O337" s="31"/>
      <c r="P337" s="31">
        <v>0</v>
      </c>
      <c r="Q337" s="31"/>
      <c r="R337" s="31"/>
      <c r="S337" s="31"/>
      <c r="T337" s="31"/>
      <c r="U337" s="31"/>
      <c r="V337" s="31"/>
      <c r="W337" s="31"/>
      <c r="X337" s="31"/>
      <c r="Y337" s="31">
        <v>0</v>
      </c>
      <c r="Z337" s="31">
        <v>0</v>
      </c>
      <c r="AA337" s="31">
        <v>0</v>
      </c>
      <c r="AB337" s="31">
        <v>0</v>
      </c>
      <c r="AC337" s="31">
        <v>0</v>
      </c>
      <c r="AD337" s="31">
        <v>0</v>
      </c>
      <c r="AE337" s="31">
        <v>0</v>
      </c>
      <c r="AF337" s="31">
        <v>0</v>
      </c>
      <c r="AG337" s="31">
        <v>0</v>
      </c>
      <c r="AH337" s="31">
        <v>0</v>
      </c>
      <c r="AI337" s="31">
        <v>0</v>
      </c>
      <c r="AJ337" s="31">
        <v>0</v>
      </c>
      <c r="AK337" s="31">
        <v>0</v>
      </c>
      <c r="AL337" s="31">
        <v>0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0</v>
      </c>
      <c r="AS337" s="31">
        <v>0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0</v>
      </c>
      <c r="BQ337" s="31">
        <v>0</v>
      </c>
      <c r="BR337" s="31">
        <v>0</v>
      </c>
    </row>
    <row r="338" spans="2:70" x14ac:dyDescent="0.25">
      <c r="B338" s="18" t="s">
        <v>180</v>
      </c>
      <c r="C338" s="18" t="s">
        <v>181</v>
      </c>
      <c r="D338" s="31">
        <v>119</v>
      </c>
      <c r="E338" s="31">
        <v>135</v>
      </c>
      <c r="F338" s="31">
        <v>147</v>
      </c>
      <c r="G338" s="31">
        <v>151</v>
      </c>
      <c r="H338" s="31">
        <v>160</v>
      </c>
      <c r="I338" s="31">
        <v>176</v>
      </c>
      <c r="J338" s="31">
        <v>192</v>
      </c>
      <c r="K338" s="31">
        <v>188</v>
      </c>
      <c r="L338" s="31">
        <v>184</v>
      </c>
      <c r="M338" s="31">
        <v>184</v>
      </c>
      <c r="N338" s="31">
        <v>187</v>
      </c>
      <c r="O338" s="31">
        <v>190</v>
      </c>
      <c r="P338" s="31">
        <v>190</v>
      </c>
      <c r="Q338" s="31">
        <v>190</v>
      </c>
      <c r="R338" s="31">
        <v>186</v>
      </c>
      <c r="S338" s="31">
        <v>188</v>
      </c>
      <c r="T338" s="31">
        <v>189</v>
      </c>
      <c r="U338" s="31">
        <v>192</v>
      </c>
      <c r="V338" s="31">
        <v>193</v>
      </c>
      <c r="W338" s="31">
        <v>189</v>
      </c>
      <c r="X338" s="31">
        <v>206</v>
      </c>
      <c r="Y338" s="31">
        <v>209</v>
      </c>
      <c r="Z338" s="31">
        <v>212</v>
      </c>
      <c r="AA338" s="31">
        <v>216</v>
      </c>
      <c r="AB338" s="31">
        <v>229</v>
      </c>
      <c r="AC338" s="31">
        <v>223</v>
      </c>
      <c r="AD338" s="31">
        <v>224</v>
      </c>
      <c r="AE338" s="31">
        <v>216</v>
      </c>
      <c r="AF338" s="31">
        <v>218</v>
      </c>
      <c r="AG338" s="31">
        <v>210</v>
      </c>
      <c r="AH338" s="31">
        <v>208</v>
      </c>
      <c r="AI338" s="31">
        <v>206</v>
      </c>
      <c r="AJ338" s="31">
        <v>209</v>
      </c>
      <c r="AK338" s="31">
        <v>213</v>
      </c>
      <c r="AL338" s="31">
        <v>210</v>
      </c>
      <c r="AM338" s="31">
        <v>223</v>
      </c>
      <c r="AN338" s="31">
        <v>235</v>
      </c>
      <c r="AO338" s="31">
        <v>239</v>
      </c>
      <c r="AP338" s="31">
        <v>238</v>
      </c>
      <c r="AQ338" s="31">
        <v>232</v>
      </c>
      <c r="AR338" s="31">
        <v>238</v>
      </c>
      <c r="AS338" s="31">
        <v>255</v>
      </c>
      <c r="AT338" s="31">
        <v>255</v>
      </c>
      <c r="AU338" s="31">
        <v>263</v>
      </c>
      <c r="AV338" s="31">
        <v>259</v>
      </c>
      <c r="AW338" s="31">
        <v>263</v>
      </c>
      <c r="AX338" s="31">
        <v>264</v>
      </c>
      <c r="AY338" s="31">
        <v>266</v>
      </c>
      <c r="AZ338" s="31">
        <v>264</v>
      </c>
      <c r="BA338" s="31">
        <v>271</v>
      </c>
      <c r="BB338" s="31">
        <v>281</v>
      </c>
      <c r="BC338" s="31">
        <v>288</v>
      </c>
      <c r="BD338" s="31">
        <v>289</v>
      </c>
      <c r="BE338" s="31">
        <v>288</v>
      </c>
      <c r="BF338" s="31">
        <v>292</v>
      </c>
      <c r="BG338" s="31">
        <v>284</v>
      </c>
      <c r="BH338" s="31">
        <v>290</v>
      </c>
      <c r="BI338" s="31">
        <v>291</v>
      </c>
      <c r="BJ338" s="31">
        <v>288</v>
      </c>
      <c r="BK338" s="31">
        <v>287</v>
      </c>
      <c r="BL338" s="31">
        <v>282</v>
      </c>
      <c r="BM338" s="31">
        <v>277</v>
      </c>
      <c r="BN338" s="31">
        <v>271</v>
      </c>
      <c r="BO338" s="31">
        <v>268</v>
      </c>
      <c r="BP338" s="31">
        <v>264</v>
      </c>
      <c r="BQ338" s="31">
        <v>261</v>
      </c>
      <c r="BR338" s="31">
        <v>255</v>
      </c>
    </row>
    <row r="339" spans="2:70" x14ac:dyDescent="0.25">
      <c r="B339" s="18" t="s">
        <v>183</v>
      </c>
      <c r="C339" s="18" t="s">
        <v>184</v>
      </c>
      <c r="D339" s="31">
        <v>34</v>
      </c>
      <c r="E339" s="31">
        <v>32</v>
      </c>
      <c r="F339" s="31">
        <v>30</v>
      </c>
      <c r="G339" s="31">
        <v>30</v>
      </c>
      <c r="H339" s="31">
        <v>29</v>
      </c>
      <c r="I339" s="31">
        <v>29</v>
      </c>
      <c r="J339" s="31">
        <v>32</v>
      </c>
      <c r="K339" s="31">
        <v>31</v>
      </c>
      <c r="L339" s="31">
        <v>30</v>
      </c>
      <c r="M339" s="31">
        <v>30</v>
      </c>
      <c r="N339" s="31">
        <v>33.5</v>
      </c>
      <c r="O339" s="31">
        <v>37</v>
      </c>
      <c r="P339" s="31">
        <v>34</v>
      </c>
      <c r="Q339" s="31">
        <v>31</v>
      </c>
      <c r="R339" s="31">
        <v>24</v>
      </c>
      <c r="S339" s="31">
        <v>26</v>
      </c>
      <c r="T339" s="31">
        <v>27</v>
      </c>
      <c r="U339" s="31">
        <v>31</v>
      </c>
      <c r="V339" s="31">
        <v>31</v>
      </c>
      <c r="W339" s="31">
        <v>29</v>
      </c>
      <c r="X339" s="31">
        <v>28</v>
      </c>
      <c r="Y339" s="31">
        <v>28</v>
      </c>
      <c r="Z339" s="31">
        <v>28</v>
      </c>
      <c r="AA339" s="31">
        <v>31</v>
      </c>
      <c r="AB339" s="31">
        <v>31</v>
      </c>
      <c r="AC339" s="31">
        <v>29</v>
      </c>
      <c r="AD339" s="31">
        <v>28</v>
      </c>
      <c r="AE339" s="31">
        <v>31</v>
      </c>
      <c r="AF339" s="31">
        <v>35</v>
      </c>
      <c r="AG339" s="31">
        <v>36</v>
      </c>
      <c r="AH339" s="31">
        <v>38</v>
      </c>
      <c r="AI339" s="31">
        <v>39</v>
      </c>
      <c r="AJ339" s="31">
        <v>42</v>
      </c>
      <c r="AK339" s="31">
        <v>43</v>
      </c>
      <c r="AL339" s="31">
        <v>48</v>
      </c>
      <c r="AM339" s="31">
        <v>54</v>
      </c>
      <c r="AN339" s="31">
        <v>53</v>
      </c>
      <c r="AO339" s="31">
        <v>53</v>
      </c>
      <c r="AP339" s="31">
        <v>52</v>
      </c>
      <c r="AQ339" s="31">
        <v>49</v>
      </c>
      <c r="AR339" s="31">
        <v>51</v>
      </c>
      <c r="AS339" s="31">
        <v>55</v>
      </c>
      <c r="AT339" s="31">
        <v>60</v>
      </c>
      <c r="AU339" s="31">
        <v>63</v>
      </c>
      <c r="AV339" s="31">
        <v>67</v>
      </c>
      <c r="AW339" s="31">
        <v>69</v>
      </c>
      <c r="AX339" s="31">
        <v>67</v>
      </c>
      <c r="AY339" s="31">
        <v>67</v>
      </c>
      <c r="AZ339" s="31">
        <v>69</v>
      </c>
      <c r="BA339" s="31">
        <v>71</v>
      </c>
      <c r="BB339" s="31">
        <v>73</v>
      </c>
      <c r="BC339" s="31">
        <v>75</v>
      </c>
      <c r="BD339" s="31">
        <v>78</v>
      </c>
      <c r="BE339" s="31">
        <v>78</v>
      </c>
      <c r="BF339" s="31">
        <v>77</v>
      </c>
      <c r="BG339" s="31">
        <v>78</v>
      </c>
      <c r="BH339" s="31">
        <v>79</v>
      </c>
      <c r="BI339" s="31">
        <v>81</v>
      </c>
      <c r="BJ339" s="31">
        <v>83</v>
      </c>
      <c r="BK339" s="31">
        <v>86</v>
      </c>
      <c r="BL339" s="31">
        <v>88</v>
      </c>
      <c r="BM339" s="31">
        <v>87</v>
      </c>
      <c r="BN339" s="31">
        <v>91</v>
      </c>
      <c r="BO339" s="31">
        <v>92</v>
      </c>
      <c r="BP339" s="31">
        <v>94</v>
      </c>
      <c r="BQ339" s="31">
        <v>94</v>
      </c>
      <c r="BR339" s="31">
        <v>94</v>
      </c>
    </row>
    <row r="340" spans="2:70" x14ac:dyDescent="0.25">
      <c r="B340" s="18" t="s">
        <v>186</v>
      </c>
      <c r="C340" s="18" t="s">
        <v>187</v>
      </c>
      <c r="D340" s="31">
        <v>0</v>
      </c>
      <c r="E340" s="31"/>
      <c r="F340" s="31"/>
      <c r="G340" s="31"/>
      <c r="H340" s="31"/>
      <c r="I340" s="31"/>
      <c r="J340" s="31"/>
      <c r="K340" s="31">
        <v>0</v>
      </c>
      <c r="L340" s="31"/>
      <c r="M340" s="31"/>
      <c r="N340" s="31">
        <v>0.5</v>
      </c>
      <c r="O340" s="31">
        <v>1</v>
      </c>
      <c r="P340" s="31">
        <v>1</v>
      </c>
      <c r="Q340" s="31">
        <v>1</v>
      </c>
      <c r="R340" s="31">
        <v>0</v>
      </c>
      <c r="S340" s="31">
        <v>1</v>
      </c>
      <c r="T340" s="31">
        <v>1</v>
      </c>
      <c r="U340" s="31">
        <v>1</v>
      </c>
      <c r="V340" s="31">
        <v>1</v>
      </c>
      <c r="W340" s="31">
        <v>1</v>
      </c>
      <c r="X340" s="31">
        <v>1</v>
      </c>
      <c r="Y340" s="31">
        <v>1</v>
      </c>
      <c r="Z340" s="31">
        <v>0</v>
      </c>
      <c r="AA340" s="31">
        <v>0</v>
      </c>
      <c r="AB340" s="31">
        <v>0</v>
      </c>
      <c r="AC340" s="31">
        <v>0</v>
      </c>
      <c r="AD340" s="31">
        <v>0</v>
      </c>
      <c r="AE340" s="31">
        <v>0</v>
      </c>
      <c r="AF340" s="31">
        <v>0</v>
      </c>
      <c r="AG340" s="31">
        <v>0</v>
      </c>
      <c r="AH340" s="31">
        <v>0</v>
      </c>
      <c r="AI340" s="31">
        <v>0</v>
      </c>
      <c r="AJ340" s="31">
        <v>0</v>
      </c>
      <c r="AK340" s="31">
        <v>0</v>
      </c>
      <c r="AL340" s="31">
        <v>0</v>
      </c>
      <c r="AM340" s="31">
        <v>0</v>
      </c>
      <c r="AN340" s="31">
        <v>0</v>
      </c>
      <c r="AO340" s="31">
        <v>0</v>
      </c>
      <c r="AP340" s="31">
        <v>0</v>
      </c>
      <c r="AQ340" s="31">
        <v>0</v>
      </c>
      <c r="AR340" s="31">
        <v>0</v>
      </c>
      <c r="AS340" s="31">
        <v>0</v>
      </c>
      <c r="AT340" s="31">
        <v>0</v>
      </c>
      <c r="AU340" s="31">
        <v>0</v>
      </c>
      <c r="AV340" s="31">
        <v>0</v>
      </c>
      <c r="AW340" s="31">
        <v>0</v>
      </c>
      <c r="AX340" s="31">
        <v>0</v>
      </c>
      <c r="AY340" s="31">
        <v>0</v>
      </c>
      <c r="AZ340" s="31">
        <v>0</v>
      </c>
      <c r="BA340" s="31">
        <v>0</v>
      </c>
      <c r="BB340" s="31">
        <v>0</v>
      </c>
      <c r="BC340" s="31">
        <v>0</v>
      </c>
      <c r="BD340" s="31">
        <v>0</v>
      </c>
      <c r="BE340" s="31">
        <v>0</v>
      </c>
      <c r="BF340" s="31">
        <v>0</v>
      </c>
      <c r="BG340" s="31">
        <v>0</v>
      </c>
      <c r="BH340" s="31">
        <v>0</v>
      </c>
      <c r="BI340" s="31">
        <v>0</v>
      </c>
      <c r="BJ340" s="31">
        <v>0</v>
      </c>
      <c r="BK340" s="31">
        <v>0</v>
      </c>
      <c r="BL340" s="31">
        <v>0</v>
      </c>
      <c r="BM340" s="31">
        <v>0</v>
      </c>
      <c r="BN340" s="31">
        <v>0</v>
      </c>
      <c r="BO340" s="31">
        <v>0</v>
      </c>
      <c r="BP340" s="31">
        <v>0</v>
      </c>
      <c r="BQ340" s="31">
        <v>0</v>
      </c>
      <c r="BR340" s="31">
        <v>0</v>
      </c>
    </row>
    <row r="341" spans="2:70" x14ac:dyDescent="0.25">
      <c r="B341" s="18" t="s">
        <v>189</v>
      </c>
      <c r="C341" s="18" t="s">
        <v>190</v>
      </c>
      <c r="D341" s="31"/>
      <c r="E341" s="31"/>
      <c r="F341" s="31"/>
      <c r="G341" s="31"/>
      <c r="H341" s="31"/>
      <c r="I341" s="31"/>
      <c r="J341" s="31"/>
      <c r="K341" s="31">
        <v>0</v>
      </c>
      <c r="L341" s="31"/>
      <c r="M341" s="31"/>
      <c r="N341" s="31">
        <v>0</v>
      </c>
      <c r="O341" s="31"/>
      <c r="P341" s="31">
        <v>0</v>
      </c>
      <c r="Q341" s="31"/>
      <c r="R341" s="31"/>
      <c r="S341" s="31"/>
      <c r="T341" s="31"/>
      <c r="U341" s="31"/>
      <c r="V341" s="31"/>
      <c r="W341" s="31"/>
      <c r="X341" s="31"/>
      <c r="Y341" s="31">
        <v>0</v>
      </c>
      <c r="Z341" s="31">
        <v>0</v>
      </c>
      <c r="AA341" s="31">
        <v>0</v>
      </c>
      <c r="AB341" s="31">
        <v>0</v>
      </c>
      <c r="AC341" s="31">
        <v>0</v>
      </c>
      <c r="AD341" s="31">
        <v>0</v>
      </c>
      <c r="AE341" s="31">
        <v>0</v>
      </c>
      <c r="AF341" s="31">
        <v>0</v>
      </c>
      <c r="AG341" s="31">
        <v>0</v>
      </c>
      <c r="AH341" s="31">
        <v>0</v>
      </c>
      <c r="AI341" s="31">
        <v>0</v>
      </c>
      <c r="AJ341" s="31">
        <v>0</v>
      </c>
      <c r="AK341" s="31">
        <v>0</v>
      </c>
      <c r="AL341" s="31">
        <v>0</v>
      </c>
      <c r="AM341" s="31">
        <v>0</v>
      </c>
      <c r="AN341" s="31">
        <v>0</v>
      </c>
      <c r="AO341" s="31">
        <v>0</v>
      </c>
      <c r="AP341" s="31">
        <v>0</v>
      </c>
      <c r="AQ341" s="31">
        <v>0</v>
      </c>
      <c r="AR341" s="31">
        <v>0</v>
      </c>
      <c r="AS341" s="31">
        <v>0</v>
      </c>
      <c r="AT341" s="31">
        <v>0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0</v>
      </c>
      <c r="BA341" s="31">
        <v>0</v>
      </c>
      <c r="BB341" s="31">
        <v>0</v>
      </c>
      <c r="BC341" s="31">
        <v>0</v>
      </c>
      <c r="BD341" s="31">
        <v>0</v>
      </c>
      <c r="BE341" s="31">
        <v>0</v>
      </c>
      <c r="BF341" s="31">
        <v>0</v>
      </c>
      <c r="BG341" s="31">
        <v>0</v>
      </c>
      <c r="BH341" s="31">
        <v>0</v>
      </c>
      <c r="BI341" s="31">
        <v>0</v>
      </c>
      <c r="BJ341" s="31">
        <v>0</v>
      </c>
      <c r="BK341" s="31">
        <v>0</v>
      </c>
      <c r="BL341" s="31">
        <v>0</v>
      </c>
      <c r="BM341" s="31">
        <v>0</v>
      </c>
      <c r="BN341" s="31">
        <v>0</v>
      </c>
      <c r="BO341" s="31">
        <v>0</v>
      </c>
      <c r="BP341" s="31">
        <v>0</v>
      </c>
      <c r="BQ341" s="31">
        <v>0</v>
      </c>
      <c r="BR341" s="31">
        <v>0</v>
      </c>
    </row>
    <row r="342" spans="2:70" x14ac:dyDescent="0.25">
      <c r="B342" s="18" t="s">
        <v>192</v>
      </c>
      <c r="C342" s="18" t="s">
        <v>193</v>
      </c>
      <c r="D342" s="31"/>
      <c r="E342" s="31"/>
      <c r="F342" s="31"/>
      <c r="G342" s="31"/>
      <c r="H342" s="31"/>
      <c r="I342" s="31"/>
      <c r="J342" s="31"/>
      <c r="K342" s="31">
        <v>0.5</v>
      </c>
      <c r="L342" s="31">
        <v>1</v>
      </c>
      <c r="M342" s="31">
        <v>1</v>
      </c>
      <c r="N342" s="31">
        <v>1</v>
      </c>
      <c r="O342" s="31">
        <v>1</v>
      </c>
      <c r="P342" s="31">
        <v>1</v>
      </c>
      <c r="Q342" s="31">
        <v>1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/>
      <c r="Y342" s="31">
        <v>0</v>
      </c>
      <c r="Z342" s="31">
        <v>0</v>
      </c>
      <c r="AA342" s="31">
        <v>0</v>
      </c>
      <c r="AB342" s="31">
        <v>0</v>
      </c>
      <c r="AC342" s="31">
        <v>0</v>
      </c>
      <c r="AD342" s="31">
        <v>0</v>
      </c>
      <c r="AE342" s="31">
        <v>0</v>
      </c>
      <c r="AF342" s="31">
        <v>0</v>
      </c>
      <c r="AG342" s="31">
        <v>0</v>
      </c>
      <c r="AH342" s="31">
        <v>0</v>
      </c>
      <c r="AI342" s="31">
        <v>0</v>
      </c>
      <c r="AJ342" s="31">
        <v>0</v>
      </c>
      <c r="AK342" s="31">
        <v>0</v>
      </c>
      <c r="AL342" s="31">
        <v>0</v>
      </c>
      <c r="AM342" s="31">
        <v>0</v>
      </c>
      <c r="AN342" s="31">
        <v>0</v>
      </c>
      <c r="AO342" s="31">
        <v>0</v>
      </c>
      <c r="AP342" s="31">
        <v>0</v>
      </c>
      <c r="AQ342" s="31">
        <v>0</v>
      </c>
      <c r="AR342" s="31">
        <v>0</v>
      </c>
      <c r="AS342" s="31">
        <v>0</v>
      </c>
      <c r="AT342" s="31">
        <v>0</v>
      </c>
      <c r="AU342" s="31">
        <v>0</v>
      </c>
      <c r="AV342" s="31">
        <v>0</v>
      </c>
      <c r="AW342" s="31">
        <v>0</v>
      </c>
      <c r="AX342" s="31">
        <v>0</v>
      </c>
      <c r="AY342" s="31">
        <v>0</v>
      </c>
      <c r="AZ342" s="31">
        <v>0</v>
      </c>
      <c r="BA342" s="31">
        <v>0</v>
      </c>
      <c r="BB342" s="31">
        <v>0</v>
      </c>
      <c r="BC342" s="31">
        <v>0</v>
      </c>
      <c r="BD342" s="31">
        <v>0</v>
      </c>
      <c r="BE342" s="31">
        <v>0</v>
      </c>
      <c r="BF342" s="31">
        <v>0</v>
      </c>
      <c r="BG342" s="31">
        <v>0</v>
      </c>
      <c r="BH342" s="31">
        <v>0</v>
      </c>
      <c r="BI342" s="31">
        <v>0</v>
      </c>
      <c r="BJ342" s="31">
        <v>0</v>
      </c>
      <c r="BK342" s="31">
        <v>0</v>
      </c>
      <c r="BL342" s="31">
        <v>0</v>
      </c>
      <c r="BM342" s="31">
        <v>0</v>
      </c>
      <c r="BN342" s="31">
        <v>0</v>
      </c>
      <c r="BO342" s="31">
        <v>0</v>
      </c>
      <c r="BP342" s="31">
        <v>0</v>
      </c>
      <c r="BQ342" s="31">
        <v>0</v>
      </c>
      <c r="BR342" s="31">
        <v>0</v>
      </c>
    </row>
    <row r="343" spans="2:70" x14ac:dyDescent="0.25">
      <c r="B343" s="18" t="s">
        <v>195</v>
      </c>
      <c r="C343" s="18" t="s">
        <v>196</v>
      </c>
      <c r="D343" s="31"/>
      <c r="E343" s="31"/>
      <c r="F343" s="31"/>
      <c r="G343" s="31"/>
      <c r="H343" s="31"/>
      <c r="I343" s="31"/>
      <c r="J343" s="31"/>
      <c r="K343" s="31">
        <v>0</v>
      </c>
      <c r="L343" s="31"/>
      <c r="M343" s="31"/>
      <c r="N343" s="31"/>
      <c r="O343" s="31"/>
      <c r="P343" s="31">
        <v>0</v>
      </c>
      <c r="Q343" s="31"/>
      <c r="R343" s="31"/>
      <c r="S343" s="31"/>
      <c r="T343" s="31"/>
      <c r="U343" s="31"/>
      <c r="V343" s="31"/>
      <c r="W343" s="31"/>
      <c r="X343" s="31"/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0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31">
        <v>0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0</v>
      </c>
      <c r="AQ343" s="31">
        <v>0</v>
      </c>
      <c r="AR343" s="31">
        <v>0</v>
      </c>
      <c r="AS343" s="31">
        <v>0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0</v>
      </c>
      <c r="BB343" s="31">
        <v>0</v>
      </c>
      <c r="BC343" s="31">
        <v>0</v>
      </c>
      <c r="BD343" s="31">
        <v>0</v>
      </c>
      <c r="BE343" s="31">
        <v>0</v>
      </c>
      <c r="BF343" s="31">
        <v>0</v>
      </c>
      <c r="BG343" s="31">
        <v>0</v>
      </c>
      <c r="BH343" s="31">
        <v>0</v>
      </c>
      <c r="BI343" s="31">
        <v>0</v>
      </c>
      <c r="BJ343" s="31">
        <v>0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0</v>
      </c>
      <c r="BR343" s="31">
        <v>0</v>
      </c>
    </row>
    <row r="344" spans="2:70" x14ac:dyDescent="0.25">
      <c r="B344" s="18" t="s">
        <v>198</v>
      </c>
      <c r="C344" s="18" t="s">
        <v>199</v>
      </c>
      <c r="D344" s="31"/>
      <c r="E344" s="31"/>
      <c r="F344" s="31"/>
      <c r="G344" s="31"/>
      <c r="H344" s="31"/>
      <c r="I344" s="31"/>
      <c r="J344" s="31"/>
      <c r="K344" s="31">
        <v>0</v>
      </c>
      <c r="L344" s="31"/>
      <c r="M344" s="31"/>
      <c r="N344" s="31"/>
      <c r="O344" s="31"/>
      <c r="P344" s="31">
        <v>0</v>
      </c>
      <c r="Q344" s="31"/>
      <c r="R344" s="31"/>
      <c r="S344" s="31"/>
      <c r="T344" s="31"/>
      <c r="U344" s="31"/>
      <c r="V344" s="31"/>
      <c r="W344" s="31"/>
      <c r="X344" s="31"/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0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  <c r="BJ344" s="31">
        <v>0</v>
      </c>
      <c r="BK344" s="31">
        <v>0</v>
      </c>
      <c r="BL344" s="31">
        <v>0</v>
      </c>
      <c r="BM344" s="31">
        <v>0</v>
      </c>
      <c r="BN344" s="31">
        <v>0</v>
      </c>
      <c r="BO344" s="31">
        <v>0</v>
      </c>
      <c r="BP344" s="31">
        <v>0</v>
      </c>
      <c r="BQ344" s="31">
        <v>0</v>
      </c>
      <c r="BR344" s="31">
        <v>0</v>
      </c>
    </row>
    <row r="345" spans="2:70" x14ac:dyDescent="0.25">
      <c r="B345" s="18" t="s">
        <v>111</v>
      </c>
      <c r="C345" s="18" t="s">
        <v>201</v>
      </c>
      <c r="D345" s="31">
        <v>105</v>
      </c>
      <c r="E345" s="31">
        <v>101</v>
      </c>
      <c r="F345" s="31">
        <v>96</v>
      </c>
      <c r="G345" s="31">
        <v>94</v>
      </c>
      <c r="H345" s="31">
        <v>88</v>
      </c>
      <c r="I345" s="31">
        <v>92</v>
      </c>
      <c r="J345" s="31">
        <v>90</v>
      </c>
      <c r="K345" s="31">
        <v>89</v>
      </c>
      <c r="L345" s="31">
        <v>88</v>
      </c>
      <c r="M345" s="31">
        <v>88</v>
      </c>
      <c r="N345" s="31">
        <v>89</v>
      </c>
      <c r="O345" s="31">
        <v>90</v>
      </c>
      <c r="P345" s="31">
        <v>90.5</v>
      </c>
      <c r="Q345" s="31">
        <v>91</v>
      </c>
      <c r="R345" s="31">
        <v>100</v>
      </c>
      <c r="S345" s="31">
        <v>99</v>
      </c>
      <c r="T345" s="31">
        <v>95</v>
      </c>
      <c r="U345" s="31">
        <v>98</v>
      </c>
      <c r="V345" s="31">
        <v>94</v>
      </c>
      <c r="W345" s="31">
        <v>93</v>
      </c>
      <c r="X345" s="31">
        <v>92</v>
      </c>
      <c r="Y345" s="31">
        <v>93</v>
      </c>
      <c r="Z345" s="31">
        <v>91</v>
      </c>
      <c r="AA345" s="31">
        <v>89</v>
      </c>
      <c r="AB345" s="31">
        <v>89</v>
      </c>
      <c r="AC345" s="31">
        <v>90</v>
      </c>
      <c r="AD345" s="31">
        <v>89</v>
      </c>
      <c r="AE345" s="31">
        <v>88</v>
      </c>
      <c r="AF345" s="31">
        <v>89</v>
      </c>
      <c r="AG345" s="31">
        <v>89</v>
      </c>
      <c r="AH345" s="31">
        <v>89</v>
      </c>
      <c r="AI345" s="31">
        <v>90</v>
      </c>
      <c r="AJ345" s="31">
        <v>88</v>
      </c>
      <c r="AK345" s="31">
        <v>89</v>
      </c>
      <c r="AL345" s="31">
        <v>91</v>
      </c>
      <c r="AM345" s="31">
        <v>89</v>
      </c>
      <c r="AN345" s="31">
        <v>92</v>
      </c>
      <c r="AO345" s="31">
        <v>93</v>
      </c>
      <c r="AP345" s="31">
        <v>93</v>
      </c>
      <c r="AQ345" s="31">
        <v>92</v>
      </c>
      <c r="AR345" s="31">
        <v>95</v>
      </c>
      <c r="AS345" s="31">
        <v>96</v>
      </c>
      <c r="AT345" s="31">
        <v>96</v>
      </c>
      <c r="AU345" s="31">
        <v>96</v>
      </c>
      <c r="AV345" s="31">
        <v>93</v>
      </c>
      <c r="AW345" s="31">
        <v>96</v>
      </c>
      <c r="AX345" s="31">
        <v>97</v>
      </c>
      <c r="AY345" s="31">
        <v>93</v>
      </c>
      <c r="AZ345" s="31">
        <v>98</v>
      </c>
      <c r="BA345" s="31">
        <v>93</v>
      </c>
      <c r="BB345" s="31">
        <v>92</v>
      </c>
      <c r="BC345" s="31">
        <v>93</v>
      </c>
      <c r="BD345" s="31">
        <v>93</v>
      </c>
      <c r="BE345" s="31">
        <v>95</v>
      </c>
      <c r="BF345" s="31">
        <v>97</v>
      </c>
      <c r="BG345" s="31">
        <v>92</v>
      </c>
      <c r="BH345" s="31">
        <v>97</v>
      </c>
      <c r="BI345" s="31">
        <v>93</v>
      </c>
      <c r="BJ345" s="31">
        <v>94</v>
      </c>
      <c r="BK345" s="31">
        <v>95</v>
      </c>
      <c r="BL345" s="31">
        <v>96</v>
      </c>
      <c r="BM345" s="31">
        <v>94</v>
      </c>
      <c r="BN345" s="31">
        <v>92</v>
      </c>
      <c r="BO345" s="31">
        <v>93</v>
      </c>
      <c r="BP345" s="31">
        <v>93</v>
      </c>
      <c r="BQ345" s="31">
        <v>92</v>
      </c>
      <c r="BR345" s="31">
        <v>90</v>
      </c>
    </row>
    <row r="346" spans="2:70" x14ac:dyDescent="0.25">
      <c r="B346" s="18" t="s">
        <v>113</v>
      </c>
      <c r="C346" s="18" t="s">
        <v>204</v>
      </c>
      <c r="D346" s="31">
        <v>1155</v>
      </c>
      <c r="E346" s="31">
        <v>1111</v>
      </c>
      <c r="F346" s="31">
        <v>1109</v>
      </c>
      <c r="G346" s="31">
        <v>1051</v>
      </c>
      <c r="H346" s="31">
        <v>1109</v>
      </c>
      <c r="I346" s="31">
        <v>1111</v>
      </c>
      <c r="J346" s="31">
        <v>1131</v>
      </c>
      <c r="K346" s="31">
        <v>1132</v>
      </c>
      <c r="L346" s="31">
        <v>1133</v>
      </c>
      <c r="M346" s="31">
        <v>1133</v>
      </c>
      <c r="N346" s="31">
        <v>1150.5</v>
      </c>
      <c r="O346" s="31">
        <v>1168</v>
      </c>
      <c r="P346" s="31">
        <v>1145</v>
      </c>
      <c r="Q346" s="31">
        <v>1122</v>
      </c>
      <c r="R346" s="31">
        <v>1087</v>
      </c>
      <c r="S346" s="31">
        <v>1071</v>
      </c>
      <c r="T346" s="31">
        <v>1067</v>
      </c>
      <c r="U346" s="31">
        <v>1080</v>
      </c>
      <c r="V346" s="31">
        <v>1062</v>
      </c>
      <c r="W346" s="31">
        <v>1061</v>
      </c>
      <c r="X346" s="31">
        <v>1094</v>
      </c>
      <c r="Y346" s="31">
        <v>1124</v>
      </c>
      <c r="Z346" s="31">
        <v>1106</v>
      </c>
      <c r="AA346" s="31">
        <v>1111</v>
      </c>
      <c r="AB346" s="31">
        <v>1145</v>
      </c>
      <c r="AC346" s="31">
        <v>1169</v>
      </c>
      <c r="AD346" s="31">
        <v>1168</v>
      </c>
      <c r="AE346" s="31">
        <v>1181</v>
      </c>
      <c r="AF346" s="31">
        <v>1210</v>
      </c>
      <c r="AG346" s="31">
        <v>1251</v>
      </c>
      <c r="AH346" s="31">
        <v>1239</v>
      </c>
      <c r="AI346" s="31">
        <v>1253</v>
      </c>
      <c r="AJ346" s="31">
        <v>1280</v>
      </c>
      <c r="AK346" s="31">
        <v>1326</v>
      </c>
      <c r="AL346" s="31">
        <v>1308</v>
      </c>
      <c r="AM346" s="31">
        <v>1314</v>
      </c>
      <c r="AN346" s="31">
        <v>1340</v>
      </c>
      <c r="AO346" s="31">
        <v>1385</v>
      </c>
      <c r="AP346" s="31">
        <v>1420</v>
      </c>
      <c r="AQ346" s="31">
        <v>1419</v>
      </c>
      <c r="AR346" s="31">
        <v>1444</v>
      </c>
      <c r="AS346" s="31">
        <v>1488</v>
      </c>
      <c r="AT346" s="31">
        <v>1482</v>
      </c>
      <c r="AU346" s="31">
        <v>1465</v>
      </c>
      <c r="AV346" s="31">
        <v>1494</v>
      </c>
      <c r="AW346" s="31">
        <v>1558</v>
      </c>
      <c r="AX346" s="31">
        <v>1573</v>
      </c>
      <c r="AY346" s="31">
        <v>1578</v>
      </c>
      <c r="AZ346" s="31">
        <v>1605</v>
      </c>
      <c r="BA346" s="31">
        <v>1644</v>
      </c>
      <c r="BB346" s="31">
        <v>1632</v>
      </c>
      <c r="BC346" s="31">
        <v>1612</v>
      </c>
      <c r="BD346" s="31">
        <v>1621</v>
      </c>
      <c r="BE346" s="31">
        <v>1671</v>
      </c>
      <c r="BF346" s="31">
        <v>1665</v>
      </c>
      <c r="BG346" s="31">
        <v>1663</v>
      </c>
      <c r="BH346" s="31">
        <v>1687</v>
      </c>
      <c r="BI346" s="31">
        <v>1726</v>
      </c>
      <c r="BJ346" s="31">
        <v>1711</v>
      </c>
      <c r="BK346" s="31">
        <v>1723</v>
      </c>
      <c r="BL346" s="31">
        <v>1725</v>
      </c>
      <c r="BM346" s="31">
        <v>1753</v>
      </c>
      <c r="BN346" s="31">
        <v>1745</v>
      </c>
      <c r="BO346" s="31">
        <v>1745</v>
      </c>
      <c r="BP346" s="31">
        <v>1738</v>
      </c>
      <c r="BQ346" s="31">
        <v>1764</v>
      </c>
      <c r="BR346" s="31">
        <v>1750</v>
      </c>
    </row>
    <row r="347" spans="2:70" x14ac:dyDescent="0.25">
      <c r="B347" s="18" t="s">
        <v>207</v>
      </c>
      <c r="C347" s="18" t="s">
        <v>208</v>
      </c>
      <c r="D347" s="31">
        <v>18</v>
      </c>
      <c r="E347" s="31">
        <v>18</v>
      </c>
      <c r="F347" s="31">
        <v>16</v>
      </c>
      <c r="G347" s="31">
        <v>16</v>
      </c>
      <c r="H347" s="31">
        <v>18</v>
      </c>
      <c r="I347" s="31">
        <v>20</v>
      </c>
      <c r="J347" s="31">
        <v>23</v>
      </c>
      <c r="K347" s="31">
        <v>24</v>
      </c>
      <c r="L347" s="31">
        <v>25</v>
      </c>
      <c r="M347" s="31">
        <v>25</v>
      </c>
      <c r="N347" s="31">
        <v>25</v>
      </c>
      <c r="O347" s="31">
        <v>25</v>
      </c>
      <c r="P347" s="31">
        <v>21.5</v>
      </c>
      <c r="Q347" s="31">
        <v>18</v>
      </c>
      <c r="R347" s="31">
        <v>16</v>
      </c>
      <c r="S347" s="31">
        <v>16</v>
      </c>
      <c r="T347" s="31">
        <v>16</v>
      </c>
      <c r="U347" s="31">
        <v>20</v>
      </c>
      <c r="V347" s="31">
        <v>18</v>
      </c>
      <c r="W347" s="31">
        <v>21</v>
      </c>
      <c r="X347" s="31">
        <v>19</v>
      </c>
      <c r="Y347" s="31">
        <v>20</v>
      </c>
      <c r="Z347" s="31">
        <v>20</v>
      </c>
      <c r="AA347" s="31">
        <v>19</v>
      </c>
      <c r="AB347" s="31">
        <v>21</v>
      </c>
      <c r="AC347" s="31">
        <v>25</v>
      </c>
      <c r="AD347" s="31">
        <v>24</v>
      </c>
      <c r="AE347" s="31">
        <v>24</v>
      </c>
      <c r="AF347" s="31">
        <v>27</v>
      </c>
      <c r="AG347" s="31">
        <v>29</v>
      </c>
      <c r="AH347" s="31">
        <v>30</v>
      </c>
      <c r="AI347" s="31">
        <v>31</v>
      </c>
      <c r="AJ347" s="31">
        <v>36</v>
      </c>
      <c r="AK347" s="31">
        <v>35</v>
      </c>
      <c r="AL347" s="31">
        <v>37</v>
      </c>
      <c r="AM347" s="31">
        <v>38</v>
      </c>
      <c r="AN347" s="31">
        <v>38</v>
      </c>
      <c r="AO347" s="31">
        <v>42</v>
      </c>
      <c r="AP347" s="31">
        <v>45</v>
      </c>
      <c r="AQ347" s="31">
        <v>45</v>
      </c>
      <c r="AR347" s="31">
        <v>46</v>
      </c>
      <c r="AS347" s="31">
        <v>48</v>
      </c>
      <c r="AT347" s="31">
        <v>54</v>
      </c>
      <c r="AU347" s="31">
        <v>56</v>
      </c>
      <c r="AV347" s="31">
        <v>56</v>
      </c>
      <c r="AW347" s="31">
        <v>57</v>
      </c>
      <c r="AX347" s="31">
        <v>56</v>
      </c>
      <c r="AY347" s="31">
        <v>56</v>
      </c>
      <c r="AZ347" s="31">
        <v>55</v>
      </c>
      <c r="BA347" s="31">
        <v>54</v>
      </c>
      <c r="BB347" s="31">
        <v>54</v>
      </c>
      <c r="BC347" s="31">
        <v>55</v>
      </c>
      <c r="BD347" s="31">
        <v>58</v>
      </c>
      <c r="BE347" s="31">
        <v>60</v>
      </c>
      <c r="BF347" s="31">
        <v>59</v>
      </c>
      <c r="BG347" s="31">
        <v>58</v>
      </c>
      <c r="BH347" s="31">
        <v>59</v>
      </c>
      <c r="BI347" s="31">
        <v>62</v>
      </c>
      <c r="BJ347" s="31">
        <v>62</v>
      </c>
      <c r="BK347" s="31">
        <v>62</v>
      </c>
      <c r="BL347" s="31">
        <v>61</v>
      </c>
      <c r="BM347" s="31">
        <v>61</v>
      </c>
      <c r="BN347" s="31">
        <v>62</v>
      </c>
      <c r="BO347" s="31">
        <v>59</v>
      </c>
      <c r="BP347" s="31">
        <v>58</v>
      </c>
      <c r="BQ347" s="31">
        <v>56</v>
      </c>
      <c r="BR347" s="31">
        <v>57</v>
      </c>
    </row>
    <row r="348" spans="2:70" x14ac:dyDescent="0.25">
      <c r="B348" s="18" t="s">
        <v>210</v>
      </c>
      <c r="C348" s="18" t="s">
        <v>211</v>
      </c>
      <c r="D348" s="31"/>
      <c r="E348" s="31"/>
      <c r="F348" s="31"/>
      <c r="G348" s="31"/>
      <c r="H348" s="31"/>
      <c r="I348" s="31"/>
      <c r="J348" s="31"/>
      <c r="K348" s="31">
        <v>0</v>
      </c>
      <c r="L348" s="31"/>
      <c r="M348" s="31"/>
      <c r="N348" s="31">
        <v>0</v>
      </c>
      <c r="O348" s="31"/>
      <c r="P348" s="31">
        <v>0</v>
      </c>
      <c r="Q348" s="31"/>
      <c r="R348" s="31"/>
      <c r="S348" s="31"/>
      <c r="T348" s="31"/>
      <c r="U348" s="31"/>
      <c r="V348" s="31"/>
      <c r="W348" s="31"/>
      <c r="X348" s="31"/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0</v>
      </c>
      <c r="AE348" s="31">
        <v>0</v>
      </c>
      <c r="AF348" s="31">
        <v>0</v>
      </c>
      <c r="AG348" s="31">
        <v>0</v>
      </c>
      <c r="AH348" s="31">
        <v>0</v>
      </c>
      <c r="AI348" s="31">
        <v>0</v>
      </c>
      <c r="AJ348" s="31">
        <v>0</v>
      </c>
      <c r="AK348" s="31">
        <v>0</v>
      </c>
      <c r="AL348" s="31">
        <v>0</v>
      </c>
      <c r="AM348" s="31">
        <v>0</v>
      </c>
      <c r="AN348" s="31">
        <v>0</v>
      </c>
      <c r="AO348" s="31">
        <v>0</v>
      </c>
      <c r="AP348" s="31">
        <v>0</v>
      </c>
      <c r="AQ348" s="31">
        <v>0</v>
      </c>
      <c r="AR348" s="31">
        <v>0</v>
      </c>
      <c r="AS348" s="31">
        <v>0</v>
      </c>
      <c r="AT348" s="31">
        <v>0</v>
      </c>
      <c r="AU348" s="31">
        <v>0</v>
      </c>
      <c r="AV348" s="31">
        <v>0</v>
      </c>
      <c r="AW348" s="31">
        <v>0</v>
      </c>
      <c r="AX348" s="31">
        <v>0</v>
      </c>
      <c r="AY348" s="31">
        <v>0</v>
      </c>
      <c r="AZ348" s="31">
        <v>0</v>
      </c>
      <c r="BA348" s="31">
        <v>0</v>
      </c>
      <c r="BB348" s="31">
        <v>0</v>
      </c>
      <c r="BC348" s="31">
        <v>0</v>
      </c>
      <c r="BD348" s="31">
        <v>0</v>
      </c>
      <c r="BE348" s="31">
        <v>0</v>
      </c>
      <c r="BF348" s="31">
        <v>0</v>
      </c>
      <c r="BG348" s="31">
        <v>0</v>
      </c>
      <c r="BH348" s="31">
        <v>0</v>
      </c>
      <c r="BI348" s="31">
        <v>0</v>
      </c>
      <c r="BJ348" s="31">
        <v>0</v>
      </c>
      <c r="BK348" s="31">
        <v>0</v>
      </c>
      <c r="BL348" s="31">
        <v>0</v>
      </c>
      <c r="BM348" s="31">
        <v>0</v>
      </c>
      <c r="BN348" s="31">
        <v>0</v>
      </c>
      <c r="BO348" s="31">
        <v>1</v>
      </c>
      <c r="BP348" s="31">
        <v>0</v>
      </c>
      <c r="BQ348" s="31">
        <v>0</v>
      </c>
      <c r="BR348" s="31">
        <v>0</v>
      </c>
    </row>
    <row r="349" spans="2:70" x14ac:dyDescent="0.25">
      <c r="B349" s="18" t="s">
        <v>213</v>
      </c>
      <c r="C349" s="18" t="s">
        <v>214</v>
      </c>
      <c r="D349" s="31"/>
      <c r="E349" s="31"/>
      <c r="F349" s="31"/>
      <c r="G349" s="31"/>
      <c r="H349" s="31"/>
      <c r="I349" s="31"/>
      <c r="J349" s="31"/>
      <c r="K349" s="31">
        <v>0</v>
      </c>
      <c r="L349" s="31"/>
      <c r="M349" s="31"/>
      <c r="N349" s="31">
        <v>0</v>
      </c>
      <c r="O349" s="31"/>
      <c r="P349" s="31">
        <v>0</v>
      </c>
      <c r="Q349" s="31"/>
      <c r="R349" s="31"/>
      <c r="S349" s="31"/>
      <c r="T349" s="31"/>
      <c r="U349" s="31"/>
      <c r="V349" s="31"/>
      <c r="W349" s="31"/>
      <c r="X349" s="31"/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0</v>
      </c>
      <c r="AE349" s="31">
        <v>0</v>
      </c>
      <c r="AF349" s="31">
        <v>0</v>
      </c>
      <c r="AG349" s="31">
        <v>0</v>
      </c>
      <c r="AH349" s="31">
        <v>0</v>
      </c>
      <c r="AI349" s="31">
        <v>0</v>
      </c>
      <c r="AJ349" s="31">
        <v>0</v>
      </c>
      <c r="AK349" s="31">
        <v>0</v>
      </c>
      <c r="AL349" s="31">
        <v>0</v>
      </c>
      <c r="AM349" s="31">
        <v>0</v>
      </c>
      <c r="AN349" s="31">
        <v>0</v>
      </c>
      <c r="AO349" s="31">
        <v>0</v>
      </c>
      <c r="AP349" s="31">
        <v>0</v>
      </c>
      <c r="AQ349" s="31">
        <v>0</v>
      </c>
      <c r="AR349" s="31">
        <v>0</v>
      </c>
      <c r="AS349" s="31">
        <v>0</v>
      </c>
      <c r="AT349" s="31">
        <v>0</v>
      </c>
      <c r="AU349" s="31">
        <v>0</v>
      </c>
      <c r="AV349" s="31">
        <v>0</v>
      </c>
      <c r="AW349" s="31">
        <v>0</v>
      </c>
      <c r="AX349" s="31">
        <v>0</v>
      </c>
      <c r="AY349" s="31">
        <v>0</v>
      </c>
      <c r="AZ349" s="31">
        <v>0</v>
      </c>
      <c r="BA349" s="31">
        <v>0</v>
      </c>
      <c r="BB349" s="31">
        <v>1</v>
      </c>
      <c r="BC349" s="31">
        <v>1</v>
      </c>
      <c r="BD349" s="31">
        <v>1</v>
      </c>
      <c r="BE349" s="31">
        <v>1</v>
      </c>
      <c r="BF349" s="31">
        <v>1</v>
      </c>
      <c r="BG349" s="31">
        <v>1</v>
      </c>
      <c r="BH349" s="31">
        <v>1</v>
      </c>
      <c r="BI349" s="31">
        <v>1</v>
      </c>
      <c r="BJ349" s="31">
        <v>1</v>
      </c>
      <c r="BK349" s="31">
        <v>1</v>
      </c>
      <c r="BL349" s="31">
        <v>1</v>
      </c>
      <c r="BM349" s="31">
        <v>1</v>
      </c>
      <c r="BN349" s="31">
        <v>1</v>
      </c>
      <c r="BO349" s="31">
        <v>1</v>
      </c>
      <c r="BP349" s="31">
        <v>1</v>
      </c>
      <c r="BQ349" s="31">
        <v>1</v>
      </c>
      <c r="BR349" s="31">
        <v>1</v>
      </c>
    </row>
    <row r="350" spans="2:70" x14ac:dyDescent="0.25">
      <c r="B350" s="18" t="s">
        <v>216</v>
      </c>
      <c r="C350" s="18" t="s">
        <v>217</v>
      </c>
      <c r="D350" s="31">
        <v>235</v>
      </c>
      <c r="E350" s="31">
        <v>262</v>
      </c>
      <c r="F350" s="31">
        <v>264</v>
      </c>
      <c r="G350" s="31">
        <v>286</v>
      </c>
      <c r="H350" s="31">
        <v>306</v>
      </c>
      <c r="I350" s="31">
        <v>341</v>
      </c>
      <c r="J350" s="31">
        <v>361</v>
      </c>
      <c r="K350" s="31">
        <v>373.5</v>
      </c>
      <c r="L350" s="31">
        <v>386</v>
      </c>
      <c r="M350" s="31">
        <v>386</v>
      </c>
      <c r="N350" s="31">
        <v>391.5</v>
      </c>
      <c r="O350" s="31">
        <v>397</v>
      </c>
      <c r="P350" s="31">
        <v>387.5</v>
      </c>
      <c r="Q350" s="31">
        <v>378</v>
      </c>
      <c r="R350" s="31">
        <v>364</v>
      </c>
      <c r="S350" s="31">
        <v>350</v>
      </c>
      <c r="T350" s="31">
        <v>360</v>
      </c>
      <c r="U350" s="31">
        <v>374</v>
      </c>
      <c r="V350" s="31">
        <v>373</v>
      </c>
      <c r="W350" s="31">
        <v>374</v>
      </c>
      <c r="X350" s="31">
        <v>376</v>
      </c>
      <c r="Y350" s="31">
        <v>387</v>
      </c>
      <c r="Z350" s="31">
        <v>382</v>
      </c>
      <c r="AA350" s="31">
        <v>386</v>
      </c>
      <c r="AB350" s="31">
        <v>393</v>
      </c>
      <c r="AC350" s="31">
        <v>393</v>
      </c>
      <c r="AD350" s="31">
        <v>395</v>
      </c>
      <c r="AE350" s="31">
        <v>391</v>
      </c>
      <c r="AF350" s="31">
        <v>389</v>
      </c>
      <c r="AG350" s="31">
        <v>393</v>
      </c>
      <c r="AH350" s="31">
        <v>393</v>
      </c>
      <c r="AI350" s="31">
        <v>385</v>
      </c>
      <c r="AJ350" s="31">
        <v>391</v>
      </c>
      <c r="AK350" s="31">
        <v>392</v>
      </c>
      <c r="AL350" s="31">
        <v>393</v>
      </c>
      <c r="AM350" s="31">
        <v>379</v>
      </c>
      <c r="AN350" s="31">
        <v>380</v>
      </c>
      <c r="AO350" s="31">
        <v>384</v>
      </c>
      <c r="AP350" s="31">
        <v>369</v>
      </c>
      <c r="AQ350" s="31">
        <v>381</v>
      </c>
      <c r="AR350" s="31">
        <v>398</v>
      </c>
      <c r="AS350" s="31">
        <v>416</v>
      </c>
      <c r="AT350" s="31">
        <v>421</v>
      </c>
      <c r="AU350" s="31">
        <v>427</v>
      </c>
      <c r="AV350" s="31">
        <v>434</v>
      </c>
      <c r="AW350" s="31">
        <v>440</v>
      </c>
      <c r="AX350" s="31">
        <v>441</v>
      </c>
      <c r="AY350" s="31">
        <v>450</v>
      </c>
      <c r="AZ350" s="31">
        <v>437</v>
      </c>
      <c r="BA350" s="31">
        <v>442</v>
      </c>
      <c r="BB350" s="31">
        <v>440</v>
      </c>
      <c r="BC350" s="31">
        <v>439</v>
      </c>
      <c r="BD350" s="31">
        <v>446</v>
      </c>
      <c r="BE350" s="31">
        <v>452</v>
      </c>
      <c r="BF350" s="31">
        <v>440</v>
      </c>
      <c r="BG350" s="31">
        <v>444</v>
      </c>
      <c r="BH350" s="31">
        <v>454</v>
      </c>
      <c r="BI350" s="31">
        <v>469</v>
      </c>
      <c r="BJ350" s="31">
        <v>496</v>
      </c>
      <c r="BK350" s="31">
        <v>502</v>
      </c>
      <c r="BL350" s="31">
        <v>519</v>
      </c>
      <c r="BM350" s="31">
        <v>525</v>
      </c>
      <c r="BN350" s="31">
        <v>524</v>
      </c>
      <c r="BO350" s="31">
        <v>529</v>
      </c>
      <c r="BP350" s="31">
        <v>535</v>
      </c>
      <c r="BQ350" s="31">
        <v>553</v>
      </c>
      <c r="BR350" s="31">
        <v>560</v>
      </c>
    </row>
    <row r="351" spans="2:70" x14ac:dyDescent="0.25">
      <c r="B351" s="18" t="s">
        <v>220</v>
      </c>
      <c r="C351" s="18" t="s">
        <v>221</v>
      </c>
      <c r="D351" s="31">
        <v>1</v>
      </c>
      <c r="E351" s="31">
        <v>1</v>
      </c>
      <c r="F351" s="31">
        <v>1</v>
      </c>
      <c r="G351" s="31">
        <v>1</v>
      </c>
      <c r="H351" s="31">
        <v>1</v>
      </c>
      <c r="I351" s="31">
        <v>1</v>
      </c>
      <c r="J351" s="31">
        <v>1</v>
      </c>
      <c r="K351" s="31">
        <v>1.5</v>
      </c>
      <c r="L351" s="31">
        <v>2</v>
      </c>
      <c r="M351" s="31">
        <v>2</v>
      </c>
      <c r="N351" s="31">
        <v>1.5</v>
      </c>
      <c r="O351" s="31">
        <v>1</v>
      </c>
      <c r="P351" s="31">
        <v>1</v>
      </c>
      <c r="Q351" s="31">
        <v>1</v>
      </c>
      <c r="R351" s="31">
        <v>1</v>
      </c>
      <c r="S351" s="31">
        <v>1</v>
      </c>
      <c r="T351" s="31">
        <v>0</v>
      </c>
      <c r="U351" s="31">
        <v>0</v>
      </c>
      <c r="V351" s="31">
        <v>0</v>
      </c>
      <c r="W351" s="31"/>
      <c r="X351" s="31"/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1</v>
      </c>
      <c r="AF351" s="31">
        <v>1</v>
      </c>
      <c r="AG351" s="31">
        <v>1</v>
      </c>
      <c r="AH351" s="31">
        <v>1</v>
      </c>
      <c r="AI351" s="31">
        <v>2</v>
      </c>
      <c r="AJ351" s="31">
        <v>2</v>
      </c>
      <c r="AK351" s="31">
        <v>2</v>
      </c>
      <c r="AL351" s="31">
        <v>2</v>
      </c>
      <c r="AM351" s="31">
        <v>2</v>
      </c>
      <c r="AN351" s="31">
        <v>2</v>
      </c>
      <c r="AO351" s="31">
        <v>2</v>
      </c>
      <c r="AP351" s="31">
        <v>3</v>
      </c>
      <c r="AQ351" s="31">
        <v>3</v>
      </c>
      <c r="AR351" s="31">
        <v>4</v>
      </c>
      <c r="AS351" s="31">
        <v>5</v>
      </c>
      <c r="AT351" s="31">
        <v>6</v>
      </c>
      <c r="AU351" s="31">
        <v>5</v>
      </c>
      <c r="AV351" s="31">
        <v>5</v>
      </c>
      <c r="AW351" s="31">
        <v>5</v>
      </c>
      <c r="AX351" s="31">
        <v>6</v>
      </c>
      <c r="AY351" s="31">
        <v>6</v>
      </c>
      <c r="AZ351" s="31">
        <v>6</v>
      </c>
      <c r="BA351" s="31">
        <v>6</v>
      </c>
      <c r="BB351" s="31">
        <v>6</v>
      </c>
      <c r="BC351" s="31">
        <v>7</v>
      </c>
      <c r="BD351" s="31">
        <v>5</v>
      </c>
      <c r="BE351" s="31">
        <v>7</v>
      </c>
      <c r="BF351" s="31">
        <v>7</v>
      </c>
      <c r="BG351" s="31">
        <v>8</v>
      </c>
      <c r="BH351" s="31">
        <v>8</v>
      </c>
      <c r="BI351" s="31">
        <v>8</v>
      </c>
      <c r="BJ351" s="31">
        <v>9</v>
      </c>
      <c r="BK351" s="31">
        <v>10</v>
      </c>
      <c r="BL351" s="31">
        <v>9</v>
      </c>
      <c r="BM351" s="31">
        <v>9</v>
      </c>
      <c r="BN351" s="31">
        <v>10</v>
      </c>
      <c r="BO351" s="31">
        <v>10</v>
      </c>
      <c r="BP351" s="31">
        <v>11</v>
      </c>
      <c r="BQ351" s="31">
        <v>12</v>
      </c>
      <c r="BR351" s="31">
        <v>12</v>
      </c>
    </row>
    <row r="352" spans="2:70" x14ac:dyDescent="0.25">
      <c r="B352" s="18" t="s">
        <v>223</v>
      </c>
      <c r="C352" s="18" t="s">
        <v>224</v>
      </c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>
        <v>0</v>
      </c>
      <c r="Q352" s="31"/>
      <c r="R352" s="31"/>
      <c r="S352" s="31"/>
      <c r="T352" s="31"/>
      <c r="U352" s="31"/>
      <c r="V352" s="31"/>
      <c r="W352" s="31"/>
      <c r="X352" s="31"/>
      <c r="Y352" s="31">
        <v>0</v>
      </c>
      <c r="Z352" s="31">
        <v>0</v>
      </c>
      <c r="AA352" s="31">
        <v>0</v>
      </c>
      <c r="AB352" s="31">
        <v>0</v>
      </c>
      <c r="AC352" s="31">
        <v>0</v>
      </c>
      <c r="AD352" s="31">
        <v>0</v>
      </c>
      <c r="AE352" s="31">
        <v>0</v>
      </c>
      <c r="AF352" s="31">
        <v>0</v>
      </c>
      <c r="AG352" s="31">
        <v>0</v>
      </c>
      <c r="AH352" s="31">
        <v>0</v>
      </c>
      <c r="AI352" s="31">
        <v>0</v>
      </c>
      <c r="AJ352" s="31">
        <v>0</v>
      </c>
      <c r="AK352" s="31">
        <v>0</v>
      </c>
      <c r="AL352" s="31">
        <v>0</v>
      </c>
      <c r="AM352" s="31">
        <v>0</v>
      </c>
      <c r="AN352" s="31">
        <v>0</v>
      </c>
      <c r="AO352" s="31">
        <v>0</v>
      </c>
      <c r="AP352" s="31">
        <v>0</v>
      </c>
      <c r="AQ352" s="31">
        <v>0</v>
      </c>
      <c r="AR352" s="31">
        <v>0</v>
      </c>
      <c r="AS352" s="31">
        <v>0</v>
      </c>
      <c r="AT352" s="31">
        <v>0</v>
      </c>
      <c r="AU352" s="31">
        <v>0</v>
      </c>
      <c r="AV352" s="31">
        <v>0</v>
      </c>
      <c r="AW352" s="31">
        <v>0</v>
      </c>
      <c r="AX352" s="31">
        <v>0</v>
      </c>
      <c r="AY352" s="31">
        <v>0</v>
      </c>
      <c r="AZ352" s="31">
        <v>0</v>
      </c>
      <c r="BA352" s="31">
        <v>0</v>
      </c>
      <c r="BB352" s="31">
        <v>0</v>
      </c>
      <c r="BC352" s="31">
        <v>0</v>
      </c>
      <c r="BD352" s="31">
        <v>0</v>
      </c>
      <c r="BE352" s="31">
        <v>0</v>
      </c>
      <c r="BF352" s="31">
        <v>0</v>
      </c>
      <c r="BG352" s="31">
        <v>0</v>
      </c>
      <c r="BH352" s="31">
        <v>0</v>
      </c>
      <c r="BI352" s="31">
        <v>0</v>
      </c>
      <c r="BJ352" s="31">
        <v>0</v>
      </c>
      <c r="BK352" s="31">
        <v>0</v>
      </c>
      <c r="BL352" s="31">
        <v>0</v>
      </c>
      <c r="BM352" s="31">
        <v>0</v>
      </c>
      <c r="BN352" s="31">
        <v>0</v>
      </c>
      <c r="BO352" s="31">
        <v>0</v>
      </c>
      <c r="BP352" s="31">
        <v>0</v>
      </c>
      <c r="BQ352" s="31">
        <v>0</v>
      </c>
      <c r="BR352" s="31">
        <v>0</v>
      </c>
    </row>
    <row r="353" spans="2:70" x14ac:dyDescent="0.25">
      <c r="B353" s="18" t="s">
        <v>226</v>
      </c>
      <c r="C353" s="18" t="s">
        <v>0</v>
      </c>
      <c r="D353" s="31">
        <v>75</v>
      </c>
      <c r="E353" s="31">
        <v>75</v>
      </c>
      <c r="F353" s="31">
        <v>75</v>
      </c>
      <c r="G353" s="31">
        <v>123</v>
      </c>
      <c r="H353" s="31">
        <v>73</v>
      </c>
      <c r="I353" s="31">
        <v>3</v>
      </c>
      <c r="J353" s="31">
        <v>3</v>
      </c>
      <c r="K353" s="31">
        <v>8</v>
      </c>
      <c r="L353" s="31">
        <v>8</v>
      </c>
      <c r="M353" s="31">
        <v>13</v>
      </c>
      <c r="N353" s="31">
        <v>13</v>
      </c>
      <c r="O353" s="31">
        <v>13</v>
      </c>
      <c r="P353" s="31">
        <v>13.5</v>
      </c>
      <c r="Q353" s="31">
        <v>14</v>
      </c>
      <c r="R353" s="31">
        <v>15</v>
      </c>
      <c r="S353" s="31">
        <v>15</v>
      </c>
      <c r="T353" s="31">
        <v>3</v>
      </c>
      <c r="U353" s="31">
        <v>16</v>
      </c>
      <c r="V353" s="31">
        <v>16</v>
      </c>
      <c r="W353" s="31">
        <v>16</v>
      </c>
      <c r="X353" s="31">
        <v>17</v>
      </c>
      <c r="Y353" s="31">
        <v>16</v>
      </c>
      <c r="Z353" s="31">
        <v>16</v>
      </c>
      <c r="AA353" s="31">
        <v>16</v>
      </c>
      <c r="AB353" s="31">
        <v>17</v>
      </c>
      <c r="AC353" s="31">
        <v>19</v>
      </c>
      <c r="AD353" s="31">
        <v>19</v>
      </c>
      <c r="AE353" s="31">
        <v>20</v>
      </c>
      <c r="AF353" s="31">
        <v>22</v>
      </c>
      <c r="AG353" s="31">
        <v>23</v>
      </c>
      <c r="AH353" s="31">
        <v>26</v>
      </c>
      <c r="AI353" s="31">
        <v>27</v>
      </c>
      <c r="AJ353" s="31">
        <v>27</v>
      </c>
      <c r="AK353" s="31">
        <v>30</v>
      </c>
      <c r="AL353" s="31">
        <v>29</v>
      </c>
      <c r="AM353" s="31">
        <v>30</v>
      </c>
      <c r="AN353" s="31">
        <v>28</v>
      </c>
      <c r="AO353" s="31">
        <v>29</v>
      </c>
      <c r="AP353" s="31">
        <v>29</v>
      </c>
      <c r="AQ353" s="31">
        <v>31</v>
      </c>
      <c r="AR353" s="31">
        <v>33</v>
      </c>
      <c r="AS353" s="31">
        <v>37</v>
      </c>
      <c r="AT353" s="31">
        <v>34</v>
      </c>
      <c r="AU353" s="31">
        <v>40</v>
      </c>
      <c r="AV353" s="31">
        <v>38</v>
      </c>
      <c r="AW353" s="31">
        <v>43</v>
      </c>
      <c r="AX353" s="31">
        <v>44</v>
      </c>
      <c r="AY353" s="31">
        <v>45</v>
      </c>
      <c r="AZ353" s="31">
        <v>48</v>
      </c>
      <c r="BA353" s="31">
        <v>51</v>
      </c>
      <c r="BB353" s="31">
        <v>49</v>
      </c>
      <c r="BC353" s="31">
        <v>49</v>
      </c>
      <c r="BD353" s="31">
        <v>49</v>
      </c>
      <c r="BE353" s="31">
        <v>52</v>
      </c>
      <c r="BF353" s="31">
        <v>50</v>
      </c>
      <c r="BG353" s="31">
        <v>48</v>
      </c>
      <c r="BH353" s="31">
        <v>50</v>
      </c>
      <c r="BI353" s="31">
        <v>53</v>
      </c>
      <c r="BJ353" s="31">
        <v>54</v>
      </c>
      <c r="BK353" s="31">
        <v>55</v>
      </c>
      <c r="BL353" s="31">
        <v>57</v>
      </c>
      <c r="BM353" s="31">
        <v>57</v>
      </c>
      <c r="BN353" s="31">
        <v>61</v>
      </c>
      <c r="BO353" s="31">
        <v>72</v>
      </c>
      <c r="BP353" s="31">
        <v>78</v>
      </c>
      <c r="BQ353" s="31">
        <v>77</v>
      </c>
      <c r="BR353" s="31">
        <v>79</v>
      </c>
    </row>
    <row r="354" spans="2:70" x14ac:dyDescent="0.25">
      <c r="B354" s="18" t="s">
        <v>228</v>
      </c>
      <c r="C354" s="18" t="s">
        <v>229</v>
      </c>
      <c r="D354" s="31">
        <v>470</v>
      </c>
      <c r="E354" s="31">
        <v>470</v>
      </c>
      <c r="F354" s="31">
        <v>454</v>
      </c>
      <c r="G354" s="31">
        <v>449</v>
      </c>
      <c r="H354" s="31">
        <v>447</v>
      </c>
      <c r="I354" s="31">
        <v>454</v>
      </c>
      <c r="J354" s="31">
        <v>459</v>
      </c>
      <c r="K354" s="31">
        <v>460.5</v>
      </c>
      <c r="L354" s="31">
        <v>460.5</v>
      </c>
      <c r="M354" s="31">
        <v>462</v>
      </c>
      <c r="N354" s="31">
        <v>446.5</v>
      </c>
      <c r="O354" s="31">
        <v>431</v>
      </c>
      <c r="P354" s="31">
        <v>408.5</v>
      </c>
      <c r="Q354" s="31">
        <v>386</v>
      </c>
      <c r="R354" s="31">
        <v>369</v>
      </c>
      <c r="S354" s="31">
        <v>350</v>
      </c>
      <c r="T354" s="31">
        <v>359</v>
      </c>
      <c r="U354" s="31">
        <v>343</v>
      </c>
      <c r="V354" s="31">
        <v>348</v>
      </c>
      <c r="W354" s="31">
        <v>348</v>
      </c>
      <c r="X354" s="31">
        <v>343</v>
      </c>
      <c r="Y354" s="31">
        <v>341</v>
      </c>
      <c r="Z354" s="31">
        <v>337</v>
      </c>
      <c r="AA354" s="31">
        <v>323</v>
      </c>
      <c r="AB354" s="31">
        <v>323</v>
      </c>
      <c r="AC354" s="31">
        <v>316</v>
      </c>
      <c r="AD354" s="31">
        <v>313</v>
      </c>
      <c r="AE354" s="31">
        <v>337</v>
      </c>
      <c r="AF354" s="31">
        <v>336</v>
      </c>
      <c r="AG354" s="31">
        <v>333</v>
      </c>
      <c r="AH354" s="31">
        <v>331</v>
      </c>
      <c r="AI354" s="31">
        <v>302</v>
      </c>
      <c r="AJ354" s="31">
        <v>301</v>
      </c>
      <c r="AK354" s="31">
        <v>296</v>
      </c>
      <c r="AL354" s="31">
        <v>293</v>
      </c>
      <c r="AM354" s="31">
        <v>294</v>
      </c>
      <c r="AN354" s="31">
        <v>292</v>
      </c>
      <c r="AO354" s="31">
        <v>293</v>
      </c>
      <c r="AP354" s="31">
        <v>289</v>
      </c>
      <c r="AQ354" s="31">
        <v>295</v>
      </c>
      <c r="AR354" s="31">
        <v>292</v>
      </c>
      <c r="AS354" s="31">
        <v>291</v>
      </c>
      <c r="AT354" s="31">
        <v>293</v>
      </c>
      <c r="AU354" s="31">
        <v>295</v>
      </c>
      <c r="AV354" s="31">
        <v>298</v>
      </c>
      <c r="AW354" s="31">
        <v>298</v>
      </c>
      <c r="AX354" s="31">
        <v>300</v>
      </c>
      <c r="AY354" s="31">
        <v>297</v>
      </c>
      <c r="AZ354" s="31">
        <v>300</v>
      </c>
      <c r="BA354" s="31">
        <v>304</v>
      </c>
      <c r="BB354" s="31">
        <v>295</v>
      </c>
      <c r="BC354" s="31">
        <v>295</v>
      </c>
      <c r="BD354" s="31">
        <v>295</v>
      </c>
      <c r="BE354" s="31">
        <v>292</v>
      </c>
      <c r="BF354" s="31">
        <v>287</v>
      </c>
      <c r="BG354" s="31">
        <v>286</v>
      </c>
      <c r="BH354" s="31">
        <v>291</v>
      </c>
      <c r="BI354" s="31">
        <v>291</v>
      </c>
      <c r="BJ354" s="31">
        <v>284</v>
      </c>
      <c r="BK354" s="31">
        <v>275</v>
      </c>
      <c r="BL354" s="31">
        <v>282</v>
      </c>
      <c r="BM354" s="31">
        <v>278</v>
      </c>
      <c r="BN354" s="31">
        <v>279</v>
      </c>
      <c r="BO354" s="31">
        <v>281</v>
      </c>
      <c r="BP354" s="31">
        <v>276</v>
      </c>
      <c r="BQ354" s="31">
        <v>278</v>
      </c>
      <c r="BR354" s="31">
        <v>276</v>
      </c>
    </row>
    <row r="355" spans="2:70" x14ac:dyDescent="0.25">
      <c r="B355" s="18" t="s">
        <v>231</v>
      </c>
      <c r="C355" s="18" t="s">
        <v>232</v>
      </c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0</v>
      </c>
      <c r="AF355" s="31">
        <v>0</v>
      </c>
      <c r="AG355" s="31">
        <v>0</v>
      </c>
      <c r="AH355" s="31">
        <v>0</v>
      </c>
      <c r="AI355" s="31">
        <v>0</v>
      </c>
      <c r="AJ355" s="31">
        <v>0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1">
        <v>0</v>
      </c>
      <c r="BD355" s="31">
        <v>0</v>
      </c>
      <c r="BE355" s="31">
        <v>0</v>
      </c>
      <c r="BF355" s="31">
        <v>0</v>
      </c>
      <c r="BG355" s="31">
        <v>0</v>
      </c>
      <c r="BH355" s="31">
        <v>0</v>
      </c>
      <c r="BI355" s="31">
        <v>0</v>
      </c>
      <c r="BJ355" s="31">
        <v>0</v>
      </c>
      <c r="BK355" s="31">
        <v>0</v>
      </c>
      <c r="BL355" s="31">
        <v>0</v>
      </c>
      <c r="BM355" s="31">
        <v>0</v>
      </c>
      <c r="BN355" s="31">
        <v>0</v>
      </c>
      <c r="BO355" s="31">
        <v>0</v>
      </c>
      <c r="BP355" s="31">
        <v>0</v>
      </c>
      <c r="BQ355" s="31">
        <v>0</v>
      </c>
      <c r="BR355" s="31">
        <v>0</v>
      </c>
    </row>
    <row r="356" spans="2:70" x14ac:dyDescent="0.25">
      <c r="B356" s="18" t="s">
        <v>234</v>
      </c>
      <c r="C356" s="18" t="s">
        <v>235</v>
      </c>
      <c r="D356" s="31">
        <v>36</v>
      </c>
      <c r="E356" s="31">
        <v>36</v>
      </c>
      <c r="F356" s="31">
        <v>36</v>
      </c>
      <c r="G356" s="31">
        <v>36</v>
      </c>
      <c r="H356" s="31">
        <v>37</v>
      </c>
      <c r="I356" s="31">
        <v>34</v>
      </c>
      <c r="J356" s="31">
        <v>38</v>
      </c>
      <c r="K356" s="31">
        <v>49.5</v>
      </c>
      <c r="L356" s="31">
        <v>49.5</v>
      </c>
      <c r="M356" s="31">
        <v>61</v>
      </c>
      <c r="N356" s="31">
        <v>62.5</v>
      </c>
      <c r="O356" s="31">
        <v>64</v>
      </c>
      <c r="P356" s="31">
        <v>62</v>
      </c>
      <c r="Q356" s="31">
        <v>60</v>
      </c>
      <c r="R356" s="31">
        <v>57</v>
      </c>
      <c r="S356" s="31">
        <v>57</v>
      </c>
      <c r="T356" s="31">
        <v>58</v>
      </c>
      <c r="U356" s="31">
        <v>58</v>
      </c>
      <c r="V356" s="31">
        <v>58</v>
      </c>
      <c r="W356" s="31">
        <v>59</v>
      </c>
      <c r="X356" s="31">
        <v>60</v>
      </c>
      <c r="Y356" s="31">
        <v>59</v>
      </c>
      <c r="Z356" s="31">
        <v>56</v>
      </c>
      <c r="AA356" s="31">
        <v>59</v>
      </c>
      <c r="AB356" s="31">
        <v>60</v>
      </c>
      <c r="AC356" s="31">
        <v>60</v>
      </c>
      <c r="AD356" s="31">
        <v>59</v>
      </c>
      <c r="AE356" s="31">
        <v>58</v>
      </c>
      <c r="AF356" s="31">
        <v>62</v>
      </c>
      <c r="AG356" s="31">
        <v>61</v>
      </c>
      <c r="AH356" s="31">
        <v>62</v>
      </c>
      <c r="AI356" s="31">
        <v>67</v>
      </c>
      <c r="AJ356" s="31">
        <v>69</v>
      </c>
      <c r="AK356" s="31">
        <v>69</v>
      </c>
      <c r="AL356" s="31">
        <v>69</v>
      </c>
      <c r="AM356" s="31">
        <v>68</v>
      </c>
      <c r="AN356" s="31">
        <v>67</v>
      </c>
      <c r="AO356" s="31">
        <v>68</v>
      </c>
      <c r="AP356" s="31">
        <v>71</v>
      </c>
      <c r="AQ356" s="31">
        <v>72</v>
      </c>
      <c r="AR356" s="31">
        <v>71</v>
      </c>
      <c r="AS356" s="31">
        <v>69</v>
      </c>
      <c r="AT356" s="31">
        <v>69</v>
      </c>
      <c r="AU356" s="31">
        <v>68</v>
      </c>
      <c r="AV356" s="31">
        <v>69</v>
      </c>
      <c r="AW356" s="31">
        <v>71</v>
      </c>
      <c r="AX356" s="31">
        <v>71</v>
      </c>
      <c r="AY356" s="31">
        <v>73</v>
      </c>
      <c r="AZ356" s="31">
        <v>75</v>
      </c>
      <c r="BA356" s="31">
        <v>74</v>
      </c>
      <c r="BB356" s="31">
        <v>75</v>
      </c>
      <c r="BC356" s="31">
        <v>76</v>
      </c>
      <c r="BD356" s="31">
        <v>76</v>
      </c>
      <c r="BE356" s="31">
        <v>79</v>
      </c>
      <c r="BF356" s="31">
        <v>78</v>
      </c>
      <c r="BG356" s="31">
        <v>76</v>
      </c>
      <c r="BH356" s="31">
        <v>75</v>
      </c>
      <c r="BI356" s="31">
        <v>78</v>
      </c>
      <c r="BJ356" s="31">
        <v>81</v>
      </c>
      <c r="BK356" s="31">
        <v>82</v>
      </c>
      <c r="BL356" s="31">
        <v>82</v>
      </c>
      <c r="BM356" s="31">
        <v>81</v>
      </c>
      <c r="BN356" s="31">
        <v>82</v>
      </c>
      <c r="BO356" s="31">
        <v>81</v>
      </c>
      <c r="BP356" s="31">
        <v>83</v>
      </c>
      <c r="BQ356" s="31">
        <v>82</v>
      </c>
      <c r="BR356" s="31">
        <v>82</v>
      </c>
    </row>
    <row r="357" spans="2:70" x14ac:dyDescent="0.25">
      <c r="B357" s="18" t="s">
        <v>237</v>
      </c>
      <c r="C357" s="18" t="s">
        <v>238</v>
      </c>
      <c r="D357" s="31">
        <v>19</v>
      </c>
      <c r="E357" s="31">
        <v>19</v>
      </c>
      <c r="F357" s="31">
        <v>21</v>
      </c>
      <c r="G357" s="31">
        <v>23</v>
      </c>
      <c r="H357" s="31">
        <v>23</v>
      </c>
      <c r="I357" s="31">
        <v>24</v>
      </c>
      <c r="J357" s="31">
        <v>21</v>
      </c>
      <c r="K357" s="31">
        <v>22</v>
      </c>
      <c r="L357" s="31">
        <v>22</v>
      </c>
      <c r="M357" s="31">
        <v>23</v>
      </c>
      <c r="N357" s="31">
        <v>24.5</v>
      </c>
      <c r="O357" s="31">
        <v>26</v>
      </c>
      <c r="P357" s="31">
        <v>27</v>
      </c>
      <c r="Q357" s="31">
        <v>28</v>
      </c>
      <c r="R357" s="31">
        <v>29</v>
      </c>
      <c r="S357" s="31">
        <v>29</v>
      </c>
      <c r="T357" s="31">
        <v>28</v>
      </c>
      <c r="U357" s="31">
        <v>28</v>
      </c>
      <c r="V357" s="31">
        <v>29</v>
      </c>
      <c r="W357" s="31">
        <v>30</v>
      </c>
      <c r="X357" s="31">
        <v>28</v>
      </c>
      <c r="Y357" s="31">
        <v>28</v>
      </c>
      <c r="Z357" s="31">
        <v>26</v>
      </c>
      <c r="AA357" s="31">
        <v>27</v>
      </c>
      <c r="AB357" s="31">
        <v>27</v>
      </c>
      <c r="AC357" s="31">
        <v>27</v>
      </c>
      <c r="AD357" s="31">
        <v>27</v>
      </c>
      <c r="AE357" s="31">
        <v>26</v>
      </c>
      <c r="AF357" s="31">
        <v>25</v>
      </c>
      <c r="AG357" s="31">
        <v>26</v>
      </c>
      <c r="AH357" s="31">
        <v>26</v>
      </c>
      <c r="AI357" s="31">
        <v>26</v>
      </c>
      <c r="AJ357" s="31">
        <v>26</v>
      </c>
      <c r="AK357" s="31">
        <v>28</v>
      </c>
      <c r="AL357" s="31">
        <v>27</v>
      </c>
      <c r="AM357" s="31">
        <v>26</v>
      </c>
      <c r="AN357" s="31">
        <v>26</v>
      </c>
      <c r="AO357" s="31">
        <v>26</v>
      </c>
      <c r="AP357" s="31">
        <v>27</v>
      </c>
      <c r="AQ357" s="31">
        <v>27</v>
      </c>
      <c r="AR357" s="31">
        <v>26</v>
      </c>
      <c r="AS357" s="31">
        <v>25</v>
      </c>
      <c r="AT357" s="31">
        <v>25</v>
      </c>
      <c r="AU357" s="31">
        <v>26</v>
      </c>
      <c r="AV357" s="31">
        <v>27</v>
      </c>
      <c r="AW357" s="31">
        <v>27</v>
      </c>
      <c r="AX357" s="31">
        <v>27</v>
      </c>
      <c r="AY357" s="31">
        <v>29</v>
      </c>
      <c r="AZ357" s="31">
        <v>28</v>
      </c>
      <c r="BA357" s="31">
        <v>29</v>
      </c>
      <c r="BB357" s="31">
        <v>29</v>
      </c>
      <c r="BC357" s="31">
        <v>29</v>
      </c>
      <c r="BD357" s="31">
        <v>28</v>
      </c>
      <c r="BE357" s="31">
        <v>28</v>
      </c>
      <c r="BF357" s="31">
        <v>30</v>
      </c>
      <c r="BG357" s="31">
        <v>29</v>
      </c>
      <c r="BH357" s="31">
        <v>30</v>
      </c>
      <c r="BI357" s="31">
        <v>34</v>
      </c>
      <c r="BJ357" s="31">
        <v>33</v>
      </c>
      <c r="BK357" s="31">
        <v>35</v>
      </c>
      <c r="BL357" s="31">
        <v>35</v>
      </c>
      <c r="BM357" s="31">
        <v>36</v>
      </c>
      <c r="BN357" s="31">
        <v>36</v>
      </c>
      <c r="BO357" s="31">
        <v>36</v>
      </c>
      <c r="BP357" s="31">
        <v>36</v>
      </c>
      <c r="BQ357" s="31">
        <v>36</v>
      </c>
      <c r="BR357" s="31">
        <v>36</v>
      </c>
    </row>
    <row r="358" spans="2:70" x14ac:dyDescent="0.25">
      <c r="B358" s="18" t="s">
        <v>240</v>
      </c>
      <c r="C358" s="18" t="s">
        <v>241</v>
      </c>
      <c r="D358" s="31">
        <v>50</v>
      </c>
      <c r="E358" s="31">
        <v>50</v>
      </c>
      <c r="F358" s="31">
        <v>49</v>
      </c>
      <c r="G358" s="31">
        <v>49</v>
      </c>
      <c r="H358" s="31">
        <v>49</v>
      </c>
      <c r="I358" s="31">
        <v>51</v>
      </c>
      <c r="J358" s="31">
        <v>50</v>
      </c>
      <c r="K358" s="31">
        <v>49</v>
      </c>
      <c r="L358" s="31">
        <v>49</v>
      </c>
      <c r="M358" s="31">
        <v>48</v>
      </c>
      <c r="N358" s="31">
        <v>47.5</v>
      </c>
      <c r="O358" s="31">
        <v>47</v>
      </c>
      <c r="P358" s="31">
        <v>49</v>
      </c>
      <c r="Q358" s="31">
        <v>51</v>
      </c>
      <c r="R358" s="31">
        <v>50</v>
      </c>
      <c r="S358" s="31">
        <v>50</v>
      </c>
      <c r="T358" s="31">
        <v>50</v>
      </c>
      <c r="U358" s="31">
        <v>47</v>
      </c>
      <c r="V358" s="31">
        <v>48</v>
      </c>
      <c r="W358" s="31">
        <v>43</v>
      </c>
      <c r="X358" s="31">
        <v>42</v>
      </c>
      <c r="Y358" s="31">
        <v>40</v>
      </c>
      <c r="Z358" s="31">
        <v>38</v>
      </c>
      <c r="AA358" s="31">
        <v>36</v>
      </c>
      <c r="AB358" s="31">
        <v>36</v>
      </c>
      <c r="AC358" s="31">
        <v>35</v>
      </c>
      <c r="AD358" s="31">
        <v>32</v>
      </c>
      <c r="AE358" s="31">
        <v>32</v>
      </c>
      <c r="AF358" s="31">
        <v>31</v>
      </c>
      <c r="AG358" s="31">
        <v>30</v>
      </c>
      <c r="AH358" s="31">
        <v>32</v>
      </c>
      <c r="AI358" s="31">
        <v>31</v>
      </c>
      <c r="AJ358" s="31">
        <v>31</v>
      </c>
      <c r="AK358" s="31">
        <v>31</v>
      </c>
      <c r="AL358" s="31">
        <v>32</v>
      </c>
      <c r="AM358" s="31">
        <v>31</v>
      </c>
      <c r="AN358" s="31">
        <v>30</v>
      </c>
      <c r="AO358" s="31">
        <v>30</v>
      </c>
      <c r="AP358" s="31">
        <v>30</v>
      </c>
      <c r="AQ358" s="31">
        <v>29</v>
      </c>
      <c r="AR358" s="31">
        <v>29</v>
      </c>
      <c r="AS358" s="31">
        <v>30</v>
      </c>
      <c r="AT358" s="31">
        <v>31</v>
      </c>
      <c r="AU358" s="31">
        <v>31</v>
      </c>
      <c r="AV358" s="31">
        <v>29</v>
      </c>
      <c r="AW358" s="31">
        <v>30</v>
      </c>
      <c r="AX358" s="31">
        <v>30</v>
      </c>
      <c r="AY358" s="31">
        <v>29</v>
      </c>
      <c r="AZ358" s="31">
        <v>29</v>
      </c>
      <c r="BA358" s="31">
        <v>28</v>
      </c>
      <c r="BB358" s="31">
        <v>29</v>
      </c>
      <c r="BC358" s="31">
        <v>29</v>
      </c>
      <c r="BD358" s="31">
        <v>30</v>
      </c>
      <c r="BE358" s="31">
        <v>31</v>
      </c>
      <c r="BF358" s="31">
        <v>30</v>
      </c>
      <c r="BG358" s="31">
        <v>28</v>
      </c>
      <c r="BH358" s="31">
        <v>29</v>
      </c>
      <c r="BI358" s="31">
        <v>29</v>
      </c>
      <c r="BJ358" s="31">
        <v>28</v>
      </c>
      <c r="BK358" s="31">
        <v>29</v>
      </c>
      <c r="BL358" s="31">
        <v>28</v>
      </c>
      <c r="BM358" s="31">
        <v>28</v>
      </c>
      <c r="BN358" s="31">
        <v>28</v>
      </c>
      <c r="BO358" s="31">
        <v>27</v>
      </c>
      <c r="BP358" s="31">
        <v>27</v>
      </c>
      <c r="BQ358" s="31">
        <v>27</v>
      </c>
      <c r="BR358" s="31">
        <v>27</v>
      </c>
    </row>
    <row r="359" spans="2:70" x14ac:dyDescent="0.25">
      <c r="B359" s="18" t="s">
        <v>243</v>
      </c>
      <c r="C359" s="18" t="s">
        <v>244</v>
      </c>
      <c r="D359" s="31">
        <v>5</v>
      </c>
      <c r="E359" s="31">
        <v>5</v>
      </c>
      <c r="F359" s="31">
        <v>5</v>
      </c>
      <c r="G359" s="31">
        <v>6</v>
      </c>
      <c r="H359" s="31">
        <v>7</v>
      </c>
      <c r="I359" s="31">
        <v>6</v>
      </c>
      <c r="J359" s="31">
        <v>5</v>
      </c>
      <c r="K359" s="31">
        <v>5.5</v>
      </c>
      <c r="L359" s="31">
        <v>5.5</v>
      </c>
      <c r="M359" s="31">
        <v>6</v>
      </c>
      <c r="N359" s="31">
        <v>7</v>
      </c>
      <c r="O359" s="31">
        <v>8</v>
      </c>
      <c r="P359" s="31">
        <v>7.5</v>
      </c>
      <c r="Q359" s="31">
        <v>7</v>
      </c>
      <c r="R359" s="31">
        <v>7</v>
      </c>
      <c r="S359" s="31">
        <v>7</v>
      </c>
      <c r="T359" s="31">
        <v>7</v>
      </c>
      <c r="U359" s="31">
        <v>7</v>
      </c>
      <c r="V359" s="31">
        <v>7</v>
      </c>
      <c r="W359" s="31">
        <v>8</v>
      </c>
      <c r="X359" s="31">
        <v>8</v>
      </c>
      <c r="Y359" s="31">
        <v>8</v>
      </c>
      <c r="Z359" s="31">
        <v>8</v>
      </c>
      <c r="AA359" s="31">
        <v>0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0</v>
      </c>
      <c r="AI359" s="31">
        <v>0</v>
      </c>
      <c r="AJ359" s="31">
        <v>0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0</v>
      </c>
      <c r="AS359" s="31">
        <v>0</v>
      </c>
      <c r="AT359" s="31">
        <v>0</v>
      </c>
      <c r="AU359" s="31">
        <v>0</v>
      </c>
      <c r="AV359" s="31">
        <v>0</v>
      </c>
      <c r="AW359" s="31">
        <v>0</v>
      </c>
      <c r="AX359" s="31">
        <v>0</v>
      </c>
      <c r="AY359" s="31">
        <v>0</v>
      </c>
      <c r="AZ359" s="31">
        <v>0</v>
      </c>
      <c r="BA359" s="31">
        <v>0</v>
      </c>
      <c r="BB359" s="31">
        <v>0</v>
      </c>
      <c r="BC359" s="31">
        <v>0</v>
      </c>
      <c r="BD359" s="31">
        <v>0</v>
      </c>
      <c r="BE359" s="31">
        <v>0</v>
      </c>
      <c r="BF359" s="31">
        <v>0</v>
      </c>
      <c r="BG359" s="31">
        <v>0</v>
      </c>
      <c r="BH359" s="31">
        <v>0</v>
      </c>
      <c r="BI359" s="31">
        <v>0</v>
      </c>
      <c r="BJ359" s="31">
        <v>0</v>
      </c>
      <c r="BK359" s="31">
        <v>0</v>
      </c>
      <c r="BL359" s="31">
        <v>0</v>
      </c>
      <c r="BM359" s="31">
        <v>0</v>
      </c>
      <c r="BN359" s="31">
        <v>0</v>
      </c>
      <c r="BO359" s="31">
        <v>0</v>
      </c>
      <c r="BP359" s="31">
        <v>0</v>
      </c>
      <c r="BQ359" s="31">
        <v>21</v>
      </c>
      <c r="BR359" s="31">
        <v>20</v>
      </c>
    </row>
    <row r="360" spans="2:70" x14ac:dyDescent="0.25">
      <c r="B360" s="18" t="s">
        <v>246</v>
      </c>
      <c r="C360" s="18" t="s">
        <v>247</v>
      </c>
      <c r="D360" s="31"/>
      <c r="E360" s="31"/>
      <c r="F360" s="31"/>
      <c r="G360" s="31">
        <v>1</v>
      </c>
      <c r="H360" s="31">
        <v>3</v>
      </c>
      <c r="I360" s="31">
        <v>2</v>
      </c>
      <c r="J360" s="31">
        <v>1</v>
      </c>
      <c r="K360" s="31">
        <v>1</v>
      </c>
      <c r="L360" s="31">
        <v>1</v>
      </c>
      <c r="M360" s="31">
        <v>1</v>
      </c>
      <c r="N360" s="31">
        <v>1</v>
      </c>
      <c r="O360" s="31">
        <v>1</v>
      </c>
      <c r="P360" s="31">
        <v>1</v>
      </c>
      <c r="Q360" s="31">
        <v>1</v>
      </c>
      <c r="R360" s="31">
        <v>1</v>
      </c>
      <c r="S360" s="31">
        <v>1</v>
      </c>
      <c r="T360" s="31">
        <v>1</v>
      </c>
      <c r="U360" s="31">
        <v>1</v>
      </c>
      <c r="V360" s="31">
        <v>1</v>
      </c>
      <c r="W360" s="31">
        <v>0</v>
      </c>
      <c r="X360" s="31"/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31">
        <v>0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0</v>
      </c>
      <c r="AQ360" s="31">
        <v>0</v>
      </c>
      <c r="AR360" s="31">
        <v>0</v>
      </c>
      <c r="AS360" s="31">
        <v>0</v>
      </c>
      <c r="AT360" s="31">
        <v>0</v>
      </c>
      <c r="AU360" s="31">
        <v>0</v>
      </c>
      <c r="AV360" s="31">
        <v>0</v>
      </c>
      <c r="AW360" s="31">
        <v>0</v>
      </c>
      <c r="AX360" s="31">
        <v>0</v>
      </c>
      <c r="AY360" s="31">
        <v>0</v>
      </c>
      <c r="AZ360" s="31">
        <v>0</v>
      </c>
      <c r="BA360" s="31">
        <v>0</v>
      </c>
      <c r="BB360" s="31">
        <v>0</v>
      </c>
      <c r="BC360" s="31">
        <v>0</v>
      </c>
      <c r="BD360" s="31">
        <v>0</v>
      </c>
      <c r="BE360" s="31">
        <v>0</v>
      </c>
      <c r="BF360" s="31">
        <v>0</v>
      </c>
      <c r="BG360" s="31">
        <v>0</v>
      </c>
      <c r="BH360" s="31">
        <v>0</v>
      </c>
      <c r="BI360" s="31">
        <v>0</v>
      </c>
      <c r="BJ360" s="31">
        <v>0</v>
      </c>
      <c r="BK360" s="31">
        <v>0</v>
      </c>
      <c r="BL360" s="31">
        <v>0</v>
      </c>
      <c r="BM360" s="31">
        <v>0</v>
      </c>
      <c r="BN360" s="31">
        <v>0</v>
      </c>
      <c r="BO360" s="31">
        <v>0</v>
      </c>
      <c r="BP360" s="31">
        <v>0</v>
      </c>
      <c r="BQ360" s="31">
        <v>5</v>
      </c>
      <c r="BR360" s="31">
        <v>5</v>
      </c>
    </row>
    <row r="361" spans="2:70" x14ac:dyDescent="0.25">
      <c r="B361" s="18" t="s">
        <v>249</v>
      </c>
      <c r="C361" s="18" t="s">
        <v>250</v>
      </c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0</v>
      </c>
      <c r="AI361" s="31">
        <v>0</v>
      </c>
      <c r="AJ361" s="31">
        <v>0</v>
      </c>
      <c r="AK361" s="31">
        <v>0</v>
      </c>
      <c r="AL361" s="31">
        <v>0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0</v>
      </c>
      <c r="AS361" s="31">
        <v>0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0</v>
      </c>
      <c r="BI361" s="31">
        <v>0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31">
        <v>0</v>
      </c>
      <c r="BQ361" s="31">
        <v>0</v>
      </c>
      <c r="BR361" s="31">
        <v>0</v>
      </c>
    </row>
    <row r="362" spans="2:70" x14ac:dyDescent="0.25">
      <c r="B362" s="18" t="s">
        <v>252</v>
      </c>
      <c r="C362" s="18" t="s">
        <v>253</v>
      </c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0</v>
      </c>
      <c r="AF362" s="31">
        <v>0</v>
      </c>
      <c r="AG362" s="31">
        <v>0</v>
      </c>
      <c r="AH362" s="31">
        <v>0</v>
      </c>
      <c r="AI362" s="31">
        <v>0</v>
      </c>
      <c r="AJ362" s="31">
        <v>0</v>
      </c>
      <c r="AK362" s="31">
        <v>0</v>
      </c>
      <c r="AL362" s="31">
        <v>0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0</v>
      </c>
      <c r="AS362" s="31">
        <v>0</v>
      </c>
      <c r="AT362" s="31">
        <v>0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0</v>
      </c>
      <c r="BA362" s="31">
        <v>0</v>
      </c>
      <c r="BB362" s="31">
        <v>0</v>
      </c>
      <c r="BC362" s="31">
        <v>0</v>
      </c>
      <c r="BD362" s="31">
        <v>0</v>
      </c>
      <c r="BE362" s="31">
        <v>0</v>
      </c>
      <c r="BF362" s="31">
        <v>0</v>
      </c>
      <c r="BG362" s="31">
        <v>0</v>
      </c>
      <c r="BH362" s="31">
        <v>0</v>
      </c>
      <c r="BI362" s="31">
        <v>0</v>
      </c>
      <c r="BJ362" s="31">
        <v>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0</v>
      </c>
      <c r="BQ362" s="31">
        <v>0</v>
      </c>
      <c r="BR362" s="31">
        <v>0</v>
      </c>
    </row>
    <row r="363" spans="2:70" x14ac:dyDescent="0.25">
      <c r="B363" s="18" t="s">
        <v>255</v>
      </c>
      <c r="C363" s="18" t="s">
        <v>256</v>
      </c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0</v>
      </c>
      <c r="AI363" s="31">
        <v>0</v>
      </c>
      <c r="AJ363" s="31">
        <v>0</v>
      </c>
      <c r="AK363" s="31">
        <v>0</v>
      </c>
      <c r="AL363" s="31">
        <v>0</v>
      </c>
      <c r="AM363" s="31">
        <v>0</v>
      </c>
      <c r="AN363" s="31">
        <v>0</v>
      </c>
      <c r="AO363" s="31">
        <v>0</v>
      </c>
      <c r="AP363" s="31">
        <v>0</v>
      </c>
      <c r="AQ363" s="31">
        <v>0</v>
      </c>
      <c r="AR363" s="31">
        <v>0</v>
      </c>
      <c r="AS363" s="31">
        <v>0</v>
      </c>
      <c r="AT363" s="31">
        <v>0</v>
      </c>
      <c r="AU363" s="31">
        <v>0</v>
      </c>
      <c r="AV363" s="31">
        <v>0</v>
      </c>
      <c r="AW363" s="31">
        <v>0</v>
      </c>
      <c r="AX363" s="31">
        <v>0</v>
      </c>
      <c r="AY363" s="31">
        <v>0</v>
      </c>
      <c r="AZ363" s="31">
        <v>0</v>
      </c>
      <c r="BA363" s="31">
        <v>0</v>
      </c>
      <c r="BB363" s="31">
        <v>0</v>
      </c>
      <c r="BC363" s="31">
        <v>0</v>
      </c>
      <c r="BD363" s="31">
        <v>0</v>
      </c>
      <c r="BE363" s="31">
        <v>0</v>
      </c>
      <c r="BF363" s="31">
        <v>0</v>
      </c>
      <c r="BG363" s="31">
        <v>0</v>
      </c>
      <c r="BH363" s="31">
        <v>0</v>
      </c>
      <c r="BI363" s="31">
        <v>0</v>
      </c>
      <c r="BJ363" s="31">
        <v>0</v>
      </c>
      <c r="BK363" s="31">
        <v>0</v>
      </c>
      <c r="BL363" s="31">
        <v>0</v>
      </c>
      <c r="BM363" s="31">
        <v>0</v>
      </c>
      <c r="BN363" s="31">
        <v>0</v>
      </c>
      <c r="BO363" s="31">
        <v>0</v>
      </c>
      <c r="BP363" s="31">
        <v>0</v>
      </c>
      <c r="BQ363" s="31">
        <v>0</v>
      </c>
      <c r="BR363" s="31">
        <v>0</v>
      </c>
    </row>
    <row r="364" spans="2:70" x14ac:dyDescent="0.25">
      <c r="B364" s="18" t="s">
        <v>258</v>
      </c>
      <c r="C364" s="18" t="s">
        <v>259</v>
      </c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0</v>
      </c>
      <c r="AI364" s="31">
        <v>0</v>
      </c>
      <c r="AJ364" s="31">
        <v>0</v>
      </c>
      <c r="AK364" s="31">
        <v>0</v>
      </c>
      <c r="AL364" s="31">
        <v>0</v>
      </c>
      <c r="AM364" s="31">
        <v>0</v>
      </c>
      <c r="AN364" s="31">
        <v>0</v>
      </c>
      <c r="AO364" s="31">
        <v>0</v>
      </c>
      <c r="AP364" s="31">
        <v>0</v>
      </c>
      <c r="AQ364" s="31">
        <v>0</v>
      </c>
      <c r="AR364" s="31">
        <v>0</v>
      </c>
      <c r="AS364" s="31">
        <v>0</v>
      </c>
      <c r="AT364" s="31">
        <v>0</v>
      </c>
      <c r="AU364" s="31">
        <v>0</v>
      </c>
      <c r="AV364" s="31">
        <v>0</v>
      </c>
      <c r="AW364" s="31">
        <v>0</v>
      </c>
      <c r="AX364" s="31">
        <v>0</v>
      </c>
      <c r="AY364" s="31">
        <v>0</v>
      </c>
      <c r="AZ364" s="31">
        <v>0</v>
      </c>
      <c r="BA364" s="31">
        <v>0</v>
      </c>
      <c r="BB364" s="31">
        <v>0</v>
      </c>
      <c r="BC364" s="31">
        <v>0</v>
      </c>
      <c r="BD364" s="31">
        <v>0</v>
      </c>
      <c r="BE364" s="31">
        <v>0</v>
      </c>
      <c r="BF364" s="31">
        <v>0</v>
      </c>
      <c r="BG364" s="31">
        <v>0</v>
      </c>
      <c r="BH364" s="31">
        <v>0</v>
      </c>
      <c r="BI364" s="31">
        <v>0</v>
      </c>
      <c r="BJ364" s="31">
        <v>0</v>
      </c>
      <c r="BK364" s="31">
        <v>0</v>
      </c>
      <c r="BL364" s="31">
        <v>0</v>
      </c>
      <c r="BM364" s="31">
        <v>0</v>
      </c>
      <c r="BN364" s="31">
        <v>0</v>
      </c>
      <c r="BO364" s="31">
        <v>0</v>
      </c>
      <c r="BP364" s="31">
        <v>0</v>
      </c>
      <c r="BQ364" s="31">
        <v>0</v>
      </c>
      <c r="BR364" s="31">
        <v>0</v>
      </c>
    </row>
    <row r="365" spans="2:70" x14ac:dyDescent="0.25">
      <c r="B365" s="18" t="s">
        <v>261</v>
      </c>
      <c r="C365" s="18" t="s">
        <v>262</v>
      </c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>
        <v>0</v>
      </c>
      <c r="Z365" s="31">
        <v>0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0</v>
      </c>
      <c r="AI365" s="31">
        <v>0</v>
      </c>
      <c r="AJ365" s="31">
        <v>0</v>
      </c>
      <c r="AK365" s="31">
        <v>0</v>
      </c>
      <c r="AL365" s="31">
        <v>0</v>
      </c>
      <c r="AM365" s="31">
        <v>0</v>
      </c>
      <c r="AN365" s="31">
        <v>0</v>
      </c>
      <c r="AO365" s="31">
        <v>0</v>
      </c>
      <c r="AP365" s="31">
        <v>0</v>
      </c>
      <c r="AQ365" s="31">
        <v>0</v>
      </c>
      <c r="AR365" s="31">
        <v>0</v>
      </c>
      <c r="AS365" s="31">
        <v>0</v>
      </c>
      <c r="AT365" s="31">
        <v>0</v>
      </c>
      <c r="AU365" s="31">
        <v>0</v>
      </c>
      <c r="AV365" s="31">
        <v>0</v>
      </c>
      <c r="AW365" s="31">
        <v>0</v>
      </c>
      <c r="AX365" s="31">
        <v>0</v>
      </c>
      <c r="AY365" s="31">
        <v>0</v>
      </c>
      <c r="AZ365" s="31">
        <v>0</v>
      </c>
      <c r="BA365" s="31">
        <v>0</v>
      </c>
      <c r="BB365" s="31">
        <v>0</v>
      </c>
      <c r="BC365" s="31">
        <v>0</v>
      </c>
      <c r="BD365" s="31">
        <v>0</v>
      </c>
      <c r="BE365" s="31">
        <v>0</v>
      </c>
      <c r="BF365" s="31">
        <v>0</v>
      </c>
      <c r="BG365" s="31">
        <v>0</v>
      </c>
      <c r="BH365" s="31">
        <v>0</v>
      </c>
      <c r="BI365" s="31">
        <v>0</v>
      </c>
      <c r="BJ365" s="31">
        <v>0</v>
      </c>
      <c r="BK365" s="31">
        <v>0</v>
      </c>
      <c r="BL365" s="31">
        <v>0</v>
      </c>
      <c r="BM365" s="31">
        <v>0</v>
      </c>
      <c r="BN365" s="31">
        <v>0</v>
      </c>
      <c r="BO365" s="31">
        <v>0</v>
      </c>
      <c r="BP365" s="31">
        <v>0</v>
      </c>
      <c r="BQ365" s="31">
        <v>0</v>
      </c>
      <c r="BR365" s="31">
        <v>0</v>
      </c>
    </row>
    <row r="366" spans="2:70" x14ac:dyDescent="0.25">
      <c r="B366" s="18" t="s">
        <v>264</v>
      </c>
      <c r="C366" s="18" t="s">
        <v>265</v>
      </c>
      <c r="D366" s="31">
        <v>534</v>
      </c>
      <c r="E366" s="31">
        <v>537</v>
      </c>
      <c r="F366" s="31">
        <v>530</v>
      </c>
      <c r="G366" s="31">
        <v>536</v>
      </c>
      <c r="H366" s="31">
        <v>527</v>
      </c>
      <c r="I366" s="31">
        <v>533</v>
      </c>
      <c r="J366" s="31">
        <v>565</v>
      </c>
      <c r="K366" s="31">
        <v>558</v>
      </c>
      <c r="L366" s="31">
        <v>558</v>
      </c>
      <c r="M366" s="31">
        <v>551</v>
      </c>
      <c r="N366" s="31">
        <v>554</v>
      </c>
      <c r="O366" s="31">
        <v>557</v>
      </c>
      <c r="P366" s="31">
        <v>552</v>
      </c>
      <c r="Q366" s="31">
        <v>547</v>
      </c>
      <c r="R366" s="31">
        <v>546</v>
      </c>
      <c r="S366" s="31">
        <v>540</v>
      </c>
      <c r="T366" s="31">
        <v>530</v>
      </c>
      <c r="U366" s="31">
        <v>530</v>
      </c>
      <c r="V366" s="31">
        <v>539</v>
      </c>
      <c r="W366" s="31">
        <v>545</v>
      </c>
      <c r="X366" s="31">
        <v>547</v>
      </c>
      <c r="Y366" s="31">
        <v>540</v>
      </c>
      <c r="Z366" s="31">
        <v>534</v>
      </c>
      <c r="AA366" s="31">
        <v>540</v>
      </c>
      <c r="AB366" s="31">
        <v>554</v>
      </c>
      <c r="AC366" s="31">
        <v>553</v>
      </c>
      <c r="AD366" s="31">
        <v>550</v>
      </c>
      <c r="AE366" s="31">
        <v>563</v>
      </c>
      <c r="AF366" s="31">
        <v>575</v>
      </c>
      <c r="AG366" s="31">
        <v>572</v>
      </c>
      <c r="AH366" s="31">
        <v>565</v>
      </c>
      <c r="AI366" s="31">
        <v>564</v>
      </c>
      <c r="AJ366" s="31">
        <v>581</v>
      </c>
      <c r="AK366" s="31">
        <v>574</v>
      </c>
      <c r="AL366" s="31">
        <v>566</v>
      </c>
      <c r="AM366" s="31">
        <v>578</v>
      </c>
      <c r="AN366" s="31">
        <v>583</v>
      </c>
      <c r="AO366" s="31">
        <v>585</v>
      </c>
      <c r="AP366" s="31">
        <v>595</v>
      </c>
      <c r="AQ366" s="31">
        <v>600</v>
      </c>
      <c r="AR366" s="31">
        <v>625</v>
      </c>
      <c r="AS366" s="31">
        <v>623</v>
      </c>
      <c r="AT366" s="31">
        <v>613</v>
      </c>
      <c r="AU366" s="31">
        <v>620</v>
      </c>
      <c r="AV366" s="31">
        <v>622</v>
      </c>
      <c r="AW366" s="31">
        <v>611</v>
      </c>
      <c r="AX366" s="31">
        <v>511</v>
      </c>
      <c r="AY366" s="31">
        <v>549</v>
      </c>
      <c r="AZ366" s="31">
        <v>594</v>
      </c>
      <c r="BA366" s="31">
        <v>605</v>
      </c>
      <c r="BB366" s="31">
        <v>603</v>
      </c>
      <c r="BC366" s="31">
        <v>597</v>
      </c>
      <c r="BD366" s="31">
        <v>612</v>
      </c>
      <c r="BE366" s="31">
        <v>616</v>
      </c>
      <c r="BF366" s="31">
        <v>618</v>
      </c>
      <c r="BG366" s="31">
        <v>611</v>
      </c>
      <c r="BH366" s="31">
        <v>661</v>
      </c>
      <c r="BI366" s="31">
        <v>671</v>
      </c>
      <c r="BJ366" s="31">
        <v>669</v>
      </c>
      <c r="BK366" s="31">
        <v>665</v>
      </c>
      <c r="BL366" s="31">
        <v>671</v>
      </c>
      <c r="BM366" s="31">
        <v>662</v>
      </c>
      <c r="BN366" s="31">
        <v>658</v>
      </c>
      <c r="BO366" s="31">
        <v>653</v>
      </c>
      <c r="BP366" s="31">
        <v>652</v>
      </c>
      <c r="BQ366" s="31">
        <v>643</v>
      </c>
      <c r="BR366" s="31">
        <v>658</v>
      </c>
    </row>
    <row r="367" spans="2:70" x14ac:dyDescent="0.25">
      <c r="B367" s="18" t="s">
        <v>267</v>
      </c>
      <c r="C367" s="18" t="s">
        <v>268</v>
      </c>
      <c r="D367" s="31">
        <v>560</v>
      </c>
      <c r="E367" s="31">
        <v>570</v>
      </c>
      <c r="F367" s="31">
        <v>581</v>
      </c>
      <c r="G367" s="31">
        <v>592</v>
      </c>
      <c r="H367" s="31">
        <v>597</v>
      </c>
      <c r="I367" s="31">
        <v>608</v>
      </c>
      <c r="J367" s="31">
        <v>631</v>
      </c>
      <c r="K367" s="31">
        <v>665</v>
      </c>
      <c r="L367" s="31">
        <v>665</v>
      </c>
      <c r="M367" s="31">
        <v>699</v>
      </c>
      <c r="N367" s="31">
        <v>708</v>
      </c>
      <c r="O367" s="31">
        <v>717</v>
      </c>
      <c r="P367" s="31">
        <v>718</v>
      </c>
      <c r="Q367" s="31">
        <v>719</v>
      </c>
      <c r="R367" s="31">
        <v>729</v>
      </c>
      <c r="S367" s="31">
        <v>729</v>
      </c>
      <c r="T367" s="31">
        <v>728</v>
      </c>
      <c r="U367" s="31">
        <v>704</v>
      </c>
      <c r="V367" s="31">
        <v>709</v>
      </c>
      <c r="W367" s="31">
        <v>705</v>
      </c>
      <c r="X367" s="31">
        <v>709</v>
      </c>
      <c r="Y367" s="31">
        <v>709</v>
      </c>
      <c r="Z367" s="31">
        <v>711</v>
      </c>
      <c r="AA367" s="31">
        <v>716</v>
      </c>
      <c r="AB367" s="31">
        <v>724</v>
      </c>
      <c r="AC367" s="31">
        <v>726</v>
      </c>
      <c r="AD367" s="31">
        <v>733</v>
      </c>
      <c r="AE367" s="31">
        <v>733</v>
      </c>
      <c r="AF367" s="31">
        <v>735</v>
      </c>
      <c r="AG367" s="31">
        <v>741</v>
      </c>
      <c r="AH367" s="31">
        <v>746</v>
      </c>
      <c r="AI367" s="31">
        <v>744</v>
      </c>
      <c r="AJ367" s="31">
        <v>746</v>
      </c>
      <c r="AK367" s="31">
        <v>752</v>
      </c>
      <c r="AL367" s="31">
        <v>745</v>
      </c>
      <c r="AM367" s="31">
        <v>761</v>
      </c>
      <c r="AN367" s="31">
        <v>767</v>
      </c>
      <c r="AO367" s="31">
        <v>763</v>
      </c>
      <c r="AP367" s="31">
        <v>761</v>
      </c>
      <c r="AQ367" s="31">
        <v>769</v>
      </c>
      <c r="AR367" s="31">
        <v>767</v>
      </c>
      <c r="AS367" s="31">
        <v>774</v>
      </c>
      <c r="AT367" s="31">
        <v>774</v>
      </c>
      <c r="AU367" s="31">
        <v>785</v>
      </c>
      <c r="AV367" s="31">
        <v>805</v>
      </c>
      <c r="AW367" s="31">
        <v>815</v>
      </c>
      <c r="AX367" s="31">
        <v>749</v>
      </c>
      <c r="AY367" s="31">
        <v>787</v>
      </c>
      <c r="AZ367" s="31">
        <v>806</v>
      </c>
      <c r="BA367" s="31">
        <v>828</v>
      </c>
      <c r="BB367" s="31">
        <v>826</v>
      </c>
      <c r="BC367" s="31">
        <v>833</v>
      </c>
      <c r="BD367" s="31">
        <v>852</v>
      </c>
      <c r="BE367" s="31">
        <v>842</v>
      </c>
      <c r="BF367" s="31">
        <v>842</v>
      </c>
      <c r="BG367" s="31">
        <v>839</v>
      </c>
      <c r="BH367" s="31">
        <v>849</v>
      </c>
      <c r="BI367" s="31">
        <v>859</v>
      </c>
      <c r="BJ367" s="31">
        <v>867</v>
      </c>
      <c r="BK367" s="31">
        <v>851</v>
      </c>
      <c r="BL367" s="31">
        <v>867</v>
      </c>
      <c r="BM367" s="31">
        <v>866</v>
      </c>
      <c r="BN367" s="31">
        <v>873</v>
      </c>
      <c r="BO367" s="31">
        <v>876</v>
      </c>
      <c r="BP367" s="31">
        <v>889</v>
      </c>
      <c r="BQ367" s="31">
        <v>892</v>
      </c>
      <c r="BR367" s="31">
        <v>885</v>
      </c>
    </row>
    <row r="368" spans="2:70" x14ac:dyDescent="0.25">
      <c r="B368" s="18" t="s">
        <v>270</v>
      </c>
      <c r="C368" s="18" t="s">
        <v>271</v>
      </c>
      <c r="D368" s="31">
        <v>41</v>
      </c>
      <c r="E368" s="31">
        <v>40</v>
      </c>
      <c r="F368" s="31">
        <v>41</v>
      </c>
      <c r="G368" s="31">
        <v>48</v>
      </c>
      <c r="H368" s="31">
        <v>47</v>
      </c>
      <c r="I368" s="31">
        <v>49</v>
      </c>
      <c r="J368" s="31">
        <v>51</v>
      </c>
      <c r="K368" s="31">
        <v>47.5</v>
      </c>
      <c r="L368" s="31">
        <v>47.5</v>
      </c>
      <c r="M368" s="31">
        <v>44</v>
      </c>
      <c r="N368" s="31">
        <v>42</v>
      </c>
      <c r="O368" s="31">
        <v>40</v>
      </c>
      <c r="P368" s="31">
        <v>40.5</v>
      </c>
      <c r="Q368" s="31">
        <v>41</v>
      </c>
      <c r="R368" s="31">
        <v>40</v>
      </c>
      <c r="S368" s="31">
        <v>40</v>
      </c>
      <c r="T368" s="31">
        <v>40</v>
      </c>
      <c r="U368" s="31">
        <v>38</v>
      </c>
      <c r="V368" s="31">
        <v>38</v>
      </c>
      <c r="W368" s="31">
        <v>38</v>
      </c>
      <c r="X368" s="31">
        <v>39</v>
      </c>
      <c r="Y368" s="31">
        <v>39</v>
      </c>
      <c r="Z368" s="31">
        <v>38</v>
      </c>
      <c r="AA368" s="31">
        <v>37</v>
      </c>
      <c r="AB368" s="31">
        <v>38</v>
      </c>
      <c r="AC368" s="31">
        <v>38</v>
      </c>
      <c r="AD368" s="31">
        <v>37</v>
      </c>
      <c r="AE368" s="31">
        <v>35</v>
      </c>
      <c r="AF368" s="31">
        <v>36</v>
      </c>
      <c r="AG368" s="31">
        <v>36</v>
      </c>
      <c r="AH368" s="31">
        <v>36</v>
      </c>
      <c r="AI368" s="31">
        <v>35</v>
      </c>
      <c r="AJ368" s="31">
        <v>35</v>
      </c>
      <c r="AK368" s="31">
        <v>32</v>
      </c>
      <c r="AL368" s="31">
        <v>34</v>
      </c>
      <c r="AM368" s="31">
        <v>34</v>
      </c>
      <c r="AN368" s="31">
        <v>35</v>
      </c>
      <c r="AO368" s="31">
        <v>33</v>
      </c>
      <c r="AP368" s="31">
        <v>31</v>
      </c>
      <c r="AQ368" s="31">
        <v>30</v>
      </c>
      <c r="AR368" s="31">
        <v>30</v>
      </c>
      <c r="AS368" s="31">
        <v>31</v>
      </c>
      <c r="AT368" s="31">
        <v>28</v>
      </c>
      <c r="AU368" s="31">
        <v>29</v>
      </c>
      <c r="AV368" s="31">
        <v>29</v>
      </c>
      <c r="AW368" s="31">
        <v>24</v>
      </c>
      <c r="AX368" s="31">
        <v>16</v>
      </c>
      <c r="AY368" s="31">
        <v>16</v>
      </c>
      <c r="AZ368" s="31">
        <v>18</v>
      </c>
      <c r="BA368" s="31">
        <v>19</v>
      </c>
      <c r="BB368" s="31">
        <v>19</v>
      </c>
      <c r="BC368" s="31">
        <v>18</v>
      </c>
      <c r="BD368" s="31">
        <v>24</v>
      </c>
      <c r="BE368" s="31">
        <v>25</v>
      </c>
      <c r="BF368" s="31">
        <v>24</v>
      </c>
      <c r="BG368" s="31">
        <v>25</v>
      </c>
      <c r="BH368" s="31">
        <v>27</v>
      </c>
      <c r="BI368" s="31">
        <v>29</v>
      </c>
      <c r="BJ368" s="31">
        <v>27</v>
      </c>
      <c r="BK368" s="31">
        <v>28</v>
      </c>
      <c r="BL368" s="31">
        <v>29</v>
      </c>
      <c r="BM368" s="31">
        <v>30</v>
      </c>
      <c r="BN368" s="31">
        <v>30</v>
      </c>
      <c r="BO368" s="31">
        <v>29</v>
      </c>
      <c r="BP368" s="31">
        <v>28</v>
      </c>
      <c r="BQ368" s="31">
        <v>23</v>
      </c>
      <c r="BR368" s="31">
        <v>23</v>
      </c>
    </row>
    <row r="369" spans="1:70" x14ac:dyDescent="0.25">
      <c r="B369" s="18" t="s">
        <v>273</v>
      </c>
      <c r="C369" s="18" t="s">
        <v>274</v>
      </c>
      <c r="D369" s="31">
        <v>0</v>
      </c>
      <c r="E369" s="31"/>
      <c r="F369" s="31"/>
      <c r="G369" s="31"/>
      <c r="H369" s="31"/>
      <c r="I369" s="31"/>
      <c r="J369" s="31"/>
      <c r="K369" s="31">
        <v>0</v>
      </c>
      <c r="L369" s="31">
        <v>0</v>
      </c>
      <c r="M369" s="31"/>
      <c r="N369" s="31">
        <v>0</v>
      </c>
      <c r="O369" s="31"/>
      <c r="P369" s="31">
        <v>0</v>
      </c>
      <c r="Q369" s="31"/>
      <c r="R369" s="31"/>
      <c r="S369" s="31"/>
      <c r="T369" s="31"/>
      <c r="U369" s="31"/>
      <c r="V369" s="31"/>
      <c r="W369" s="31"/>
      <c r="X369" s="31"/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0</v>
      </c>
      <c r="AS369" s="31">
        <v>0</v>
      </c>
      <c r="AT369" s="31">
        <v>0</v>
      </c>
      <c r="AU369" s="31">
        <v>0</v>
      </c>
      <c r="AV369" s="31">
        <v>0</v>
      </c>
      <c r="AW369" s="31">
        <v>0</v>
      </c>
      <c r="AX369" s="31">
        <v>0</v>
      </c>
      <c r="AY369" s="31">
        <v>0</v>
      </c>
      <c r="AZ369" s="31">
        <v>0</v>
      </c>
      <c r="BA369" s="31">
        <v>0</v>
      </c>
      <c r="BB369" s="31">
        <v>0</v>
      </c>
      <c r="BC369" s="31">
        <v>0</v>
      </c>
      <c r="BD369" s="31">
        <v>0</v>
      </c>
      <c r="BE369" s="31">
        <v>0</v>
      </c>
      <c r="BF369" s="31">
        <v>0</v>
      </c>
      <c r="BG369" s="31">
        <v>0</v>
      </c>
      <c r="BH369" s="31">
        <v>0</v>
      </c>
      <c r="BI369" s="31">
        <v>0</v>
      </c>
      <c r="BJ369" s="31">
        <v>0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0</v>
      </c>
      <c r="BQ369" s="31">
        <v>0</v>
      </c>
      <c r="BR369" s="31">
        <v>0</v>
      </c>
    </row>
    <row r="370" spans="1:70" x14ac:dyDescent="0.25">
      <c r="B370" s="18" t="s">
        <v>276</v>
      </c>
      <c r="C370" s="18" t="s">
        <v>277</v>
      </c>
      <c r="D370" s="31">
        <v>22</v>
      </c>
      <c r="E370" s="31">
        <v>23</v>
      </c>
      <c r="F370" s="31">
        <v>23</v>
      </c>
      <c r="G370" s="31">
        <v>22</v>
      </c>
      <c r="H370" s="31">
        <v>22</v>
      </c>
      <c r="I370" s="31">
        <v>22</v>
      </c>
      <c r="J370" s="31">
        <v>22</v>
      </c>
      <c r="K370" s="31">
        <v>23</v>
      </c>
      <c r="L370" s="31">
        <v>23</v>
      </c>
      <c r="M370" s="31">
        <v>24</v>
      </c>
      <c r="N370" s="31">
        <v>24.5</v>
      </c>
      <c r="O370" s="31">
        <v>25</v>
      </c>
      <c r="P370" s="31">
        <v>26.5</v>
      </c>
      <c r="Q370" s="31">
        <v>28</v>
      </c>
      <c r="R370" s="31">
        <v>27</v>
      </c>
      <c r="S370" s="31">
        <v>27</v>
      </c>
      <c r="T370" s="31">
        <v>28</v>
      </c>
      <c r="U370" s="31">
        <v>24</v>
      </c>
      <c r="V370" s="31">
        <v>23</v>
      </c>
      <c r="W370" s="31">
        <v>29</v>
      </c>
      <c r="X370" s="31">
        <v>24</v>
      </c>
      <c r="Y370" s="31">
        <v>25</v>
      </c>
      <c r="Z370" s="31">
        <v>24</v>
      </c>
      <c r="AA370" s="31">
        <v>23</v>
      </c>
      <c r="AB370" s="31">
        <v>25</v>
      </c>
      <c r="AC370" s="31">
        <v>25</v>
      </c>
      <c r="AD370" s="31">
        <v>25</v>
      </c>
      <c r="AE370" s="31">
        <v>25</v>
      </c>
      <c r="AF370" s="31">
        <v>38</v>
      </c>
      <c r="AG370" s="31">
        <v>37</v>
      </c>
      <c r="AH370" s="31">
        <v>36</v>
      </c>
      <c r="AI370" s="31">
        <v>27</v>
      </c>
      <c r="AJ370" s="31">
        <v>27</v>
      </c>
      <c r="AK370" s="31">
        <v>30</v>
      </c>
      <c r="AL370" s="31">
        <v>30</v>
      </c>
      <c r="AM370" s="31">
        <v>32</v>
      </c>
      <c r="AN370" s="31">
        <v>32</v>
      </c>
      <c r="AO370" s="31">
        <v>29</v>
      </c>
      <c r="AP370" s="31">
        <v>28</v>
      </c>
      <c r="AQ370" s="31">
        <v>28</v>
      </c>
      <c r="AR370" s="31">
        <v>28</v>
      </c>
      <c r="AS370" s="31">
        <v>29</v>
      </c>
      <c r="AT370" s="31">
        <v>29</v>
      </c>
      <c r="AU370" s="31">
        <v>28</v>
      </c>
      <c r="AV370" s="31">
        <v>28</v>
      </c>
      <c r="AW370" s="31">
        <v>26</v>
      </c>
      <c r="AX370" s="31">
        <v>26</v>
      </c>
      <c r="AY370" s="31">
        <v>27</v>
      </c>
      <c r="AZ370" s="31">
        <v>27</v>
      </c>
      <c r="BA370" s="31">
        <v>27</v>
      </c>
      <c r="BB370" s="31">
        <v>27</v>
      </c>
      <c r="BC370" s="31">
        <v>27</v>
      </c>
      <c r="BD370" s="31">
        <v>27</v>
      </c>
      <c r="BE370" s="31">
        <v>29</v>
      </c>
      <c r="BF370" s="31">
        <v>29</v>
      </c>
      <c r="BG370" s="31">
        <v>28</v>
      </c>
      <c r="BH370" s="31">
        <v>28</v>
      </c>
      <c r="BI370" s="31">
        <v>28</v>
      </c>
      <c r="BJ370" s="31">
        <v>28</v>
      </c>
      <c r="BK370" s="31">
        <v>28</v>
      </c>
      <c r="BL370" s="31">
        <v>28</v>
      </c>
      <c r="BM370" s="31">
        <v>27</v>
      </c>
      <c r="BN370" s="31">
        <v>28</v>
      </c>
      <c r="BO370" s="31">
        <v>18</v>
      </c>
      <c r="BP370" s="31">
        <v>28</v>
      </c>
      <c r="BQ370" s="31">
        <v>28</v>
      </c>
      <c r="BR370" s="31">
        <v>28</v>
      </c>
    </row>
    <row r="371" spans="1:70" x14ac:dyDescent="0.25">
      <c r="B371" s="18"/>
      <c r="C371" s="30" t="s">
        <v>286</v>
      </c>
      <c r="D371" s="41">
        <f t="shared" ref="D371:BF371" si="10">SUM(D317:D370)</f>
        <v>368120</v>
      </c>
      <c r="E371" s="41">
        <f t="shared" si="10"/>
        <v>376309</v>
      </c>
      <c r="F371" s="41">
        <f t="shared" si="10"/>
        <v>378209</v>
      </c>
      <c r="G371" s="41">
        <f t="shared" si="10"/>
        <v>383278</v>
      </c>
      <c r="H371" s="41">
        <f t="shared" si="10"/>
        <v>385566</v>
      </c>
      <c r="I371" s="41">
        <f t="shared" si="10"/>
        <v>392773</v>
      </c>
      <c r="J371" s="41">
        <f t="shared" si="10"/>
        <v>394872</v>
      </c>
      <c r="K371" s="41">
        <f t="shared" si="10"/>
        <v>396491.5</v>
      </c>
      <c r="L371" s="41">
        <f t="shared" si="10"/>
        <v>401394.5</v>
      </c>
      <c r="M371" s="41">
        <f t="shared" si="10"/>
        <v>406443.00000000006</v>
      </c>
      <c r="N371" s="41">
        <f t="shared" si="10"/>
        <v>410265.5</v>
      </c>
      <c r="O371" s="41">
        <f t="shared" si="10"/>
        <v>413778</v>
      </c>
      <c r="P371" s="41">
        <f t="shared" si="10"/>
        <v>417127.5</v>
      </c>
      <c r="Q371" s="41">
        <f t="shared" si="10"/>
        <v>425765</v>
      </c>
      <c r="R371" s="41">
        <f t="shared" si="10"/>
        <v>423890</v>
      </c>
      <c r="S371" s="41">
        <f t="shared" si="10"/>
        <v>425480.00000000006</v>
      </c>
      <c r="T371" s="41">
        <f t="shared" si="10"/>
        <v>429683</v>
      </c>
      <c r="U371" s="41">
        <f t="shared" si="10"/>
        <v>429025.00000000006</v>
      </c>
      <c r="V371" s="41">
        <f t="shared" si="10"/>
        <v>429356</v>
      </c>
      <c r="W371" s="41">
        <f t="shared" si="10"/>
        <v>432074.00000000012</v>
      </c>
      <c r="X371" s="41">
        <f t="shared" si="10"/>
        <v>434581.00000000006</v>
      </c>
      <c r="Y371" s="41">
        <f t="shared" si="10"/>
        <v>428001.99999999994</v>
      </c>
      <c r="Z371" s="41">
        <f t="shared" si="10"/>
        <v>431200</v>
      </c>
      <c r="AA371" s="41">
        <f t="shared" si="10"/>
        <v>432942</v>
      </c>
      <c r="AB371" s="41">
        <f t="shared" si="10"/>
        <v>436022</v>
      </c>
      <c r="AC371" s="41">
        <f t="shared" si="10"/>
        <v>437345</v>
      </c>
      <c r="AD371" s="41">
        <f t="shared" si="10"/>
        <v>438643</v>
      </c>
      <c r="AE371" s="41">
        <f t="shared" si="10"/>
        <v>442210</v>
      </c>
      <c r="AF371" s="41">
        <f t="shared" si="10"/>
        <v>444148</v>
      </c>
      <c r="AG371" s="41">
        <f t="shared" si="10"/>
        <v>445438.00000000006</v>
      </c>
      <c r="AH371" s="41">
        <f t="shared" si="10"/>
        <v>446544</v>
      </c>
      <c r="AI371" s="41">
        <f t="shared" si="10"/>
        <v>451015</v>
      </c>
      <c r="AJ371" s="41">
        <f t="shared" si="10"/>
        <v>453423</v>
      </c>
      <c r="AK371" s="41">
        <f t="shared" si="10"/>
        <v>455740.00000000006</v>
      </c>
      <c r="AL371" s="41">
        <f t="shared" si="10"/>
        <v>457869</v>
      </c>
      <c r="AM371" s="41">
        <f t="shared" si="10"/>
        <v>459792</v>
      </c>
      <c r="AN371" s="41">
        <f t="shared" si="10"/>
        <v>464087</v>
      </c>
      <c r="AO371" s="41">
        <f t="shared" si="10"/>
        <v>466068</v>
      </c>
      <c r="AP371" s="41">
        <f t="shared" si="10"/>
        <v>468052</v>
      </c>
      <c r="AQ371" s="41">
        <f t="shared" si="10"/>
        <v>471112</v>
      </c>
      <c r="AR371" s="41">
        <f t="shared" si="10"/>
        <v>476054</v>
      </c>
      <c r="AS371" s="41">
        <f t="shared" si="10"/>
        <v>478522</v>
      </c>
      <c r="AT371" s="41">
        <f t="shared" si="10"/>
        <v>479105</v>
      </c>
      <c r="AU371" s="41">
        <f t="shared" si="10"/>
        <v>483470.00000000012</v>
      </c>
      <c r="AV371" s="41">
        <f t="shared" si="10"/>
        <v>487558</v>
      </c>
      <c r="AW371" s="41">
        <f t="shared" si="10"/>
        <v>488459</v>
      </c>
      <c r="AX371" s="41">
        <f t="shared" si="10"/>
        <v>490377.00000000006</v>
      </c>
      <c r="AY371" s="41">
        <f t="shared" si="10"/>
        <v>495483</v>
      </c>
      <c r="AZ371" s="41">
        <f t="shared" si="10"/>
        <v>500649</v>
      </c>
      <c r="BA371" s="41">
        <f t="shared" si="10"/>
        <v>503673</v>
      </c>
      <c r="BB371" s="41">
        <f t="shared" si="10"/>
        <v>505273</v>
      </c>
      <c r="BC371" s="41">
        <f t="shared" si="10"/>
        <v>510170</v>
      </c>
      <c r="BD371" s="41">
        <f t="shared" si="10"/>
        <v>511514</v>
      </c>
      <c r="BE371" s="41">
        <f t="shared" si="10"/>
        <v>514643</v>
      </c>
      <c r="BF371" s="41">
        <f t="shared" si="10"/>
        <v>514981</v>
      </c>
      <c r="BG371" s="41">
        <v>522211</v>
      </c>
      <c r="BH371" s="41">
        <v>525438</v>
      </c>
      <c r="BI371" s="41">
        <v>527326</v>
      </c>
      <c r="BJ371" s="41">
        <v>527665</v>
      </c>
      <c r="BK371" s="41">
        <v>529957</v>
      </c>
      <c r="BL371" s="41">
        <v>533388</v>
      </c>
      <c r="BM371" s="41">
        <v>533026</v>
      </c>
      <c r="BN371" s="41">
        <v>534396</v>
      </c>
      <c r="BO371" s="41">
        <v>535878</v>
      </c>
      <c r="BP371" s="41">
        <v>536488</v>
      </c>
      <c r="BQ371" s="41">
        <v>537919</v>
      </c>
      <c r="BR371" s="41">
        <v>540150</v>
      </c>
    </row>
    <row r="372" spans="1:70" x14ac:dyDescent="0.25">
      <c r="B372" s="18"/>
      <c r="C372" s="30" t="s">
        <v>287</v>
      </c>
      <c r="D372" s="41">
        <f>SUM(D325:D370)</f>
        <v>11413</v>
      </c>
      <c r="E372" s="41">
        <f t="shared" ref="E372:BF372" si="11">SUM(E325:E370)</f>
        <v>11550</v>
      </c>
      <c r="F372" s="41">
        <f t="shared" si="11"/>
        <v>11676</v>
      </c>
      <c r="G372" s="41">
        <f t="shared" si="11"/>
        <v>11775</v>
      </c>
      <c r="H372" s="41">
        <f t="shared" si="11"/>
        <v>11892</v>
      </c>
      <c r="I372" s="41">
        <f t="shared" si="11"/>
        <v>12000</v>
      </c>
      <c r="J372" s="41">
        <f t="shared" si="11"/>
        <v>12125</v>
      </c>
      <c r="K372" s="41">
        <f t="shared" si="11"/>
        <v>12290</v>
      </c>
      <c r="L372" s="41">
        <f t="shared" si="11"/>
        <v>12412</v>
      </c>
      <c r="M372" s="41">
        <f t="shared" si="11"/>
        <v>12455</v>
      </c>
      <c r="N372" s="41">
        <f t="shared" si="11"/>
        <v>12574</v>
      </c>
      <c r="O372" s="41">
        <f t="shared" si="11"/>
        <v>12693</v>
      </c>
      <c r="P372" s="41">
        <f t="shared" si="11"/>
        <v>12675.5</v>
      </c>
      <c r="Q372" s="41">
        <f t="shared" si="11"/>
        <v>12658</v>
      </c>
      <c r="R372" s="41">
        <f t="shared" si="11"/>
        <v>12486</v>
      </c>
      <c r="S372" s="41">
        <f t="shared" si="11"/>
        <v>12441</v>
      </c>
      <c r="T372" s="41">
        <f t="shared" si="11"/>
        <v>12467</v>
      </c>
      <c r="U372" s="41">
        <f t="shared" si="11"/>
        <v>12395</v>
      </c>
      <c r="V372" s="41">
        <f t="shared" si="11"/>
        <v>12740</v>
      </c>
      <c r="W372" s="41">
        <f t="shared" si="11"/>
        <v>12839</v>
      </c>
      <c r="X372" s="41">
        <f t="shared" si="11"/>
        <v>12968</v>
      </c>
      <c r="Y372" s="41">
        <f t="shared" si="11"/>
        <v>12426</v>
      </c>
      <c r="Z372" s="41">
        <f t="shared" si="11"/>
        <v>12400</v>
      </c>
      <c r="AA372" s="41">
        <f t="shared" si="11"/>
        <v>12423</v>
      </c>
      <c r="AB372" s="41">
        <f t="shared" si="11"/>
        <v>12633</v>
      </c>
      <c r="AC372" s="41">
        <f t="shared" si="11"/>
        <v>12599</v>
      </c>
      <c r="AD372" s="41">
        <f t="shared" si="11"/>
        <v>12603</v>
      </c>
      <c r="AE372" s="41">
        <f t="shared" si="11"/>
        <v>12753</v>
      </c>
      <c r="AF372" s="41">
        <f t="shared" si="11"/>
        <v>12903</v>
      </c>
      <c r="AG372" s="41">
        <f t="shared" si="11"/>
        <v>12890</v>
      </c>
      <c r="AH372" s="41">
        <f t="shared" si="11"/>
        <v>12909</v>
      </c>
      <c r="AI372" s="41">
        <f t="shared" si="11"/>
        <v>12927</v>
      </c>
      <c r="AJ372" s="41">
        <f t="shared" si="11"/>
        <v>13124</v>
      </c>
      <c r="AK372" s="41">
        <f t="shared" si="11"/>
        <v>13226</v>
      </c>
      <c r="AL372" s="41">
        <f t="shared" si="11"/>
        <v>13227</v>
      </c>
      <c r="AM372" s="41">
        <f t="shared" si="11"/>
        <v>13295</v>
      </c>
      <c r="AN372" s="41">
        <f t="shared" si="11"/>
        <v>13434</v>
      </c>
      <c r="AO372" s="41">
        <f t="shared" si="11"/>
        <v>13540</v>
      </c>
      <c r="AP372" s="41">
        <f t="shared" si="11"/>
        <v>13626</v>
      </c>
      <c r="AQ372" s="41">
        <f t="shared" si="11"/>
        <v>13703</v>
      </c>
      <c r="AR372" s="41">
        <f t="shared" si="11"/>
        <v>13856</v>
      </c>
      <c r="AS372" s="41">
        <f t="shared" si="11"/>
        <v>14056</v>
      </c>
      <c r="AT372" s="41">
        <f t="shared" si="11"/>
        <v>14071</v>
      </c>
      <c r="AU372" s="41">
        <f t="shared" si="11"/>
        <v>14193</v>
      </c>
      <c r="AV372" s="41">
        <f t="shared" si="11"/>
        <v>14294</v>
      </c>
      <c r="AW372" s="41">
        <f t="shared" si="11"/>
        <v>14462</v>
      </c>
      <c r="AX372" s="41">
        <f t="shared" si="11"/>
        <v>14342</v>
      </c>
      <c r="AY372" s="41">
        <f t="shared" si="11"/>
        <v>14527</v>
      </c>
      <c r="AZ372" s="41">
        <f t="shared" si="11"/>
        <v>14702</v>
      </c>
      <c r="BA372" s="41">
        <f t="shared" si="11"/>
        <v>14881</v>
      </c>
      <c r="BB372" s="41">
        <f t="shared" si="11"/>
        <v>14908</v>
      </c>
      <c r="BC372" s="41">
        <f t="shared" si="11"/>
        <v>14961</v>
      </c>
      <c r="BD372" s="41">
        <f t="shared" si="11"/>
        <v>15128</v>
      </c>
      <c r="BE372" s="41">
        <f t="shared" si="11"/>
        <v>15296</v>
      </c>
      <c r="BF372" s="41">
        <f t="shared" si="11"/>
        <v>15289</v>
      </c>
      <c r="BG372" s="41">
        <v>15360</v>
      </c>
      <c r="BH372" s="41">
        <v>15508</v>
      </c>
      <c r="BI372" s="41">
        <v>15724</v>
      </c>
      <c r="BJ372" s="41">
        <v>15778</v>
      </c>
      <c r="BK372" s="41">
        <v>15822</v>
      </c>
      <c r="BL372" s="41">
        <v>15968</v>
      </c>
      <c r="BM372" s="41">
        <v>15996</v>
      </c>
      <c r="BN372" s="41">
        <v>16056</v>
      </c>
      <c r="BO372" s="41">
        <v>16109</v>
      </c>
      <c r="BP372" s="41">
        <v>16158</v>
      </c>
      <c r="BQ372" s="41">
        <v>16279</v>
      </c>
      <c r="BR372" s="41">
        <v>16260</v>
      </c>
    </row>
    <row r="375" spans="1:70" ht="18" thickBot="1" x14ac:dyDescent="0.35">
      <c r="A375" s="28"/>
      <c r="B375" s="37" t="s">
        <v>293</v>
      </c>
    </row>
    <row r="376" spans="1:70" ht="18" thickTop="1" x14ac:dyDescent="0.35">
      <c r="B376" s="22" t="s">
        <v>126</v>
      </c>
      <c r="C376" s="22" t="s">
        <v>127</v>
      </c>
      <c r="D376" s="40">
        <v>38533</v>
      </c>
      <c r="E376" s="40">
        <v>38717</v>
      </c>
      <c r="F376" s="40">
        <v>38898</v>
      </c>
      <c r="G376" s="40">
        <v>39082</v>
      </c>
      <c r="H376" s="40">
        <v>39263</v>
      </c>
      <c r="I376" s="40">
        <v>39447</v>
      </c>
      <c r="J376" s="40">
        <v>39629</v>
      </c>
      <c r="K376" s="40">
        <v>39813</v>
      </c>
      <c r="L376" s="40">
        <v>39994</v>
      </c>
      <c r="M376" s="40">
        <v>40178</v>
      </c>
      <c r="N376" s="40">
        <v>40359</v>
      </c>
      <c r="O376" s="40">
        <v>40543</v>
      </c>
      <c r="P376" s="40">
        <v>40724</v>
      </c>
      <c r="Q376" s="40">
        <v>40908</v>
      </c>
      <c r="R376" s="40">
        <v>41090</v>
      </c>
      <c r="S376" s="40">
        <v>41182</v>
      </c>
      <c r="T376" s="40">
        <v>41274</v>
      </c>
      <c r="U376" s="40">
        <v>41364</v>
      </c>
      <c r="V376" s="40">
        <v>41455</v>
      </c>
      <c r="W376" s="40">
        <v>41547</v>
      </c>
      <c r="X376" s="40">
        <v>41639</v>
      </c>
      <c r="Y376" s="40">
        <v>41729</v>
      </c>
      <c r="Z376" s="40">
        <v>41820</v>
      </c>
      <c r="AA376" s="40">
        <v>41912</v>
      </c>
      <c r="AB376" s="40">
        <v>42004</v>
      </c>
      <c r="AC376" s="40">
        <v>42094</v>
      </c>
      <c r="AD376" s="40">
        <v>42185</v>
      </c>
      <c r="AE376" s="40">
        <v>42277</v>
      </c>
      <c r="AF376" s="40">
        <v>42369</v>
      </c>
      <c r="AG376" s="40">
        <v>42460</v>
      </c>
      <c r="AH376" s="40">
        <v>42551</v>
      </c>
      <c r="AI376" s="40">
        <v>42643</v>
      </c>
      <c r="AJ376" s="40">
        <v>42735</v>
      </c>
      <c r="AK376" s="40">
        <v>42825</v>
      </c>
      <c r="AL376" s="40">
        <v>42916</v>
      </c>
      <c r="AM376" s="40">
        <v>43008</v>
      </c>
      <c r="AN376" s="40">
        <v>43100</v>
      </c>
      <c r="AO376" s="40">
        <v>43190</v>
      </c>
      <c r="AP376" s="40">
        <v>43281</v>
      </c>
      <c r="AQ376" s="40">
        <v>43373</v>
      </c>
      <c r="AR376" s="40">
        <v>43465</v>
      </c>
      <c r="AS376" s="40">
        <v>43555</v>
      </c>
      <c r="AT376" s="40">
        <v>43646</v>
      </c>
      <c r="AU376" s="40">
        <v>43738</v>
      </c>
      <c r="AV376" s="40">
        <v>43830</v>
      </c>
      <c r="AW376" s="40">
        <v>43921</v>
      </c>
      <c r="AX376" s="40">
        <v>44012</v>
      </c>
      <c r="AY376" s="40">
        <v>44104</v>
      </c>
      <c r="AZ376" s="40">
        <v>44196</v>
      </c>
      <c r="BA376" s="40">
        <v>44286</v>
      </c>
      <c r="BB376" s="40">
        <v>44377</v>
      </c>
      <c r="BC376" s="40">
        <v>44469</v>
      </c>
      <c r="BD376" s="40">
        <v>44561</v>
      </c>
      <c r="BE376" s="40">
        <v>44651</v>
      </c>
      <c r="BF376" s="40">
        <v>44742</v>
      </c>
      <c r="BG376" s="40">
        <v>44834</v>
      </c>
      <c r="BH376" s="40">
        <v>44926</v>
      </c>
      <c r="BI376" s="40">
        <v>45016</v>
      </c>
      <c r="BJ376" s="40">
        <v>45107</v>
      </c>
      <c r="BK376" s="40">
        <v>45199</v>
      </c>
      <c r="BL376" s="40">
        <v>45291</v>
      </c>
      <c r="BM376" s="40">
        <v>45382</v>
      </c>
      <c r="BN376" s="40">
        <v>45473</v>
      </c>
      <c r="BO376" s="40">
        <v>45565</v>
      </c>
      <c r="BP376" s="40">
        <v>45657</v>
      </c>
      <c r="BQ376" s="40">
        <v>45747</v>
      </c>
      <c r="BR376" s="40">
        <v>45838</v>
      </c>
    </row>
    <row r="377" spans="1:70" x14ac:dyDescent="0.25">
      <c r="B377" s="18" t="s">
        <v>131</v>
      </c>
      <c r="C377" s="18" t="s">
        <v>11</v>
      </c>
      <c r="D377" s="31">
        <v>3466</v>
      </c>
      <c r="E377" s="31">
        <v>3789</v>
      </c>
      <c r="F377" s="31">
        <v>3954</v>
      </c>
      <c r="G377" s="31">
        <v>4275</v>
      </c>
      <c r="H377" s="31">
        <v>4495</v>
      </c>
      <c r="I377" s="31">
        <v>4812</v>
      </c>
      <c r="J377" s="31">
        <v>5114</v>
      </c>
      <c r="K377" s="31">
        <v>5342</v>
      </c>
      <c r="L377" s="31">
        <v>5610</v>
      </c>
      <c r="M377" s="31">
        <v>5817</v>
      </c>
      <c r="N377" s="31">
        <v>5869</v>
      </c>
      <c r="O377" s="31">
        <v>5773</v>
      </c>
      <c r="P377" s="31">
        <v>5858</v>
      </c>
      <c r="Q377" s="31">
        <v>5977</v>
      </c>
      <c r="R377" s="31">
        <v>6182</v>
      </c>
      <c r="S377" s="31">
        <v>6395</v>
      </c>
      <c r="T377" s="31">
        <v>6484</v>
      </c>
      <c r="U377" s="31">
        <v>6297</v>
      </c>
      <c r="V377" s="31">
        <v>6525</v>
      </c>
      <c r="W377" s="31">
        <v>6797</v>
      </c>
      <c r="X377" s="31">
        <v>6790</v>
      </c>
      <c r="Y377" s="31">
        <v>6739</v>
      </c>
      <c r="Z377" s="31">
        <v>6958</v>
      </c>
      <c r="AA377" s="31">
        <v>7028</v>
      </c>
      <c r="AB377" s="31">
        <v>6969</v>
      </c>
      <c r="AC377" s="31">
        <v>6843</v>
      </c>
      <c r="AD377" s="31">
        <v>6929</v>
      </c>
      <c r="AE377" s="31">
        <v>6985</v>
      </c>
      <c r="AF377" s="31">
        <v>6723</v>
      </c>
      <c r="AG377" s="31">
        <v>6690</v>
      </c>
      <c r="AH377" s="31">
        <v>6791</v>
      </c>
      <c r="AI377" s="31">
        <v>6899</v>
      </c>
      <c r="AJ377" s="31">
        <v>6621</v>
      </c>
      <c r="AK377" s="31">
        <v>6496</v>
      </c>
      <c r="AL377" s="31">
        <v>6616</v>
      </c>
      <c r="AM377" s="31">
        <v>6683</v>
      </c>
      <c r="AN377" s="31">
        <v>6377</v>
      </c>
      <c r="AO377" s="31">
        <v>6200</v>
      </c>
      <c r="AP377" s="31">
        <v>6327</v>
      </c>
      <c r="AQ377" s="31">
        <v>6236</v>
      </c>
      <c r="AR377" s="31">
        <v>5855</v>
      </c>
      <c r="AS377" s="31">
        <v>5746</v>
      </c>
      <c r="AT377" s="31">
        <v>5857</v>
      </c>
      <c r="AU377" s="31">
        <v>5882</v>
      </c>
      <c r="AV377" s="31">
        <v>5531</v>
      </c>
      <c r="AW377" s="31">
        <v>5445</v>
      </c>
      <c r="AX377" s="31">
        <v>5862</v>
      </c>
      <c r="AY377" s="31">
        <v>5568</v>
      </c>
      <c r="AZ377" s="31">
        <v>5617</v>
      </c>
      <c r="BA377" s="31">
        <v>5622</v>
      </c>
      <c r="BB377" s="31">
        <v>5797</v>
      </c>
      <c r="BC377" s="31">
        <v>5888</v>
      </c>
      <c r="BD377" s="31">
        <v>5456</v>
      </c>
      <c r="BE377" s="31">
        <v>5566</v>
      </c>
      <c r="BF377" s="31">
        <v>5674</v>
      </c>
      <c r="BG377" s="31">
        <v>5657</v>
      </c>
      <c r="BH377" s="31">
        <v>5313</v>
      </c>
      <c r="BI377" s="31">
        <v>5463</v>
      </c>
      <c r="BJ377" s="31">
        <v>5599</v>
      </c>
      <c r="BK377" s="31">
        <v>5673</v>
      </c>
      <c r="BL377" s="31">
        <v>5192</v>
      </c>
      <c r="BM377" s="31">
        <v>5101</v>
      </c>
      <c r="BN377" s="31">
        <v>5374</v>
      </c>
      <c r="BO377" s="31">
        <v>5388</v>
      </c>
      <c r="BP377" s="31">
        <v>4846</v>
      </c>
      <c r="BQ377" s="31">
        <v>4874</v>
      </c>
      <c r="BR377" s="31">
        <v>5219</v>
      </c>
    </row>
    <row r="378" spans="1:70" x14ac:dyDescent="0.25">
      <c r="B378" s="18" t="s">
        <v>132</v>
      </c>
      <c r="C378" s="18" t="s">
        <v>13</v>
      </c>
      <c r="D378" s="31">
        <v>70071.96884471699</v>
      </c>
      <c r="E378" s="31">
        <v>71582.101877305511</v>
      </c>
      <c r="F378" s="31">
        <v>72424.211743145133</v>
      </c>
      <c r="G378" s="31">
        <v>74102.214092713984</v>
      </c>
      <c r="H378" s="31">
        <v>75208.21728812762</v>
      </c>
      <c r="I378" s="31">
        <v>76970.49970630389</v>
      </c>
      <c r="J378" s="31">
        <v>78251.971241277221</v>
      </c>
      <c r="K378" s="31">
        <v>80242.224336834188</v>
      </c>
      <c r="L378" s="31">
        <v>81041.503348135608</v>
      </c>
      <c r="M378" s="31">
        <v>83525.692911350765</v>
      </c>
      <c r="N378" s="31">
        <v>84253.126618265538</v>
      </c>
      <c r="O378" s="31">
        <v>85631.31298606706</v>
      </c>
      <c r="P378" s="31">
        <v>85837.868236178663</v>
      </c>
      <c r="Q378" s="31">
        <v>87856.444961349582</v>
      </c>
      <c r="R378" s="31">
        <v>89209.07098047508</v>
      </c>
      <c r="S378" s="31">
        <v>90809.701463781385</v>
      </c>
      <c r="T378" s="31">
        <v>93112.896125560961</v>
      </c>
      <c r="U378" s="31">
        <v>91702.241206738559</v>
      </c>
      <c r="V378" s="31">
        <v>92838.640492469625</v>
      </c>
      <c r="W378" s="31">
        <v>95275.163459505173</v>
      </c>
      <c r="X378" s="31">
        <v>93858.981978806885</v>
      </c>
      <c r="Y378" s="31">
        <v>93232.408026127203</v>
      </c>
      <c r="Z378" s="31">
        <v>94006.817508987093</v>
      </c>
      <c r="AA378" s="31">
        <v>95197.79159324264</v>
      </c>
      <c r="AB378" s="31">
        <v>95199.173233711612</v>
      </c>
      <c r="AC378" s="31">
        <v>94901.429712647718</v>
      </c>
      <c r="AD378" s="31">
        <v>95428.525551561281</v>
      </c>
      <c r="AE378" s="31">
        <v>96968.363854232739</v>
      </c>
      <c r="AF378" s="31">
        <v>96900.663471253021</v>
      </c>
      <c r="AG378" s="31">
        <v>97464.372782594393</v>
      </c>
      <c r="AH378" s="31">
        <v>98595.245506449559</v>
      </c>
      <c r="AI378" s="31">
        <v>99796.5818942224</v>
      </c>
      <c r="AJ378" s="31">
        <v>99785.528770470613</v>
      </c>
      <c r="AK378" s="31">
        <v>99257.051291088079</v>
      </c>
      <c r="AL378" s="31">
        <v>99863.591456967639</v>
      </c>
      <c r="AM378" s="31">
        <v>100673.92359202086</v>
      </c>
      <c r="AN378" s="31">
        <v>99897.441648457505</v>
      </c>
      <c r="AO378" s="31">
        <v>99913.330513850698</v>
      </c>
      <c r="AP378" s="31">
        <v>100675.99605272432</v>
      </c>
      <c r="AQ378" s="31">
        <v>100580.66286036512</v>
      </c>
      <c r="AR378" s="31">
        <v>99779.311388360235</v>
      </c>
      <c r="AS378" s="31">
        <v>99668.089330607821</v>
      </c>
      <c r="AT378" s="31">
        <v>99918.857075726599</v>
      </c>
      <c r="AU378" s="31">
        <v>100577.20875919268</v>
      </c>
      <c r="AV378" s="31">
        <v>99187.96926763939</v>
      </c>
      <c r="AW378" s="31">
        <v>98630.477338408396</v>
      </c>
      <c r="AX378" s="31">
        <v>99749.606118277297</v>
      </c>
      <c r="AY378" s="31">
        <v>97143.832193792434</v>
      </c>
      <c r="AZ378" s="31">
        <v>101066.30948520947</v>
      </c>
      <c r="BA378" s="31">
        <v>101511.19771621907</v>
      </c>
      <c r="BB378" s="31">
        <v>101683.90277484081</v>
      </c>
      <c r="BC378" s="31">
        <v>102900.43720777237</v>
      </c>
      <c r="BD378" s="31">
        <v>102191.65564718873</v>
      </c>
      <c r="BE378" s="31">
        <v>102231.0324005545</v>
      </c>
      <c r="BF378" s="31">
        <v>102638.6163389018</v>
      </c>
      <c r="BG378" s="31">
        <v>103181.60104320856</v>
      </c>
      <c r="BH378" s="31">
        <v>102551.57298935644</v>
      </c>
      <c r="BI378" s="31">
        <v>103220.28697633983</v>
      </c>
      <c r="BJ378" s="31">
        <v>103982.26169497897</v>
      </c>
      <c r="BK378" s="31">
        <v>104698.64227814195</v>
      </c>
      <c r="BL378" s="31">
        <v>103970.51775099269</v>
      </c>
      <c r="BM378" s="31">
        <v>104155.6575738352</v>
      </c>
      <c r="BN378" s="31">
        <v>105138.00394727568</v>
      </c>
      <c r="BO378" s="31">
        <v>106231.57237846854</v>
      </c>
      <c r="BP378" s="31">
        <v>105575.29315570592</v>
      </c>
      <c r="BQ378" s="31">
        <v>106230.88155823406</v>
      </c>
      <c r="BR378" s="31">
        <v>106941.73557952115</v>
      </c>
    </row>
    <row r="379" spans="1:70" x14ac:dyDescent="0.25">
      <c r="B379" s="18" t="s">
        <v>133</v>
      </c>
      <c r="C379" s="18" t="s">
        <v>15</v>
      </c>
      <c r="D379" s="31">
        <v>4332.6134841756539</v>
      </c>
      <c r="E379" s="31">
        <v>4428.7880336458265</v>
      </c>
      <c r="F379" s="31">
        <v>4482.4187636568695</v>
      </c>
      <c r="G379" s="31">
        <v>4589.2842625878156</v>
      </c>
      <c r="H379" s="31">
        <v>4659.7213411339026</v>
      </c>
      <c r="I379" s="31">
        <v>4771.9543126336321</v>
      </c>
      <c r="J379" s="31">
        <v>4853.5662930852195</v>
      </c>
      <c r="K379" s="31">
        <v>4980.317837926741</v>
      </c>
      <c r="L379" s="31">
        <v>5031.2208359765982</v>
      </c>
      <c r="M379" s="31">
        <v>5189.4292897253354</v>
      </c>
      <c r="N379" s="31">
        <v>5235.7567373886895</v>
      </c>
      <c r="O379" s="31">
        <v>5323.5281125913398</v>
      </c>
      <c r="P379" s="31">
        <v>5336.6828199525389</v>
      </c>
      <c r="Q379" s="31">
        <v>5465.2381875425863</v>
      </c>
      <c r="R379" s="31">
        <v>5551.3817227038844</v>
      </c>
      <c r="S379" s="31">
        <v>5653.3197058339802</v>
      </c>
      <c r="T379" s="31">
        <v>5800.0012922628703</v>
      </c>
      <c r="U379" s="31">
        <v>5710.1621202509341</v>
      </c>
      <c r="V379" s="31">
        <v>5782.5350085759264</v>
      </c>
      <c r="W379" s="31">
        <v>5937.7077606259254</v>
      </c>
      <c r="X379" s="31">
        <v>5847.5166231996436</v>
      </c>
      <c r="Y379" s="31">
        <v>5807.6125443481124</v>
      </c>
      <c r="Z379" s="31">
        <v>5856.9316980334115</v>
      </c>
      <c r="AA379" s="31">
        <v>5932.780244825075</v>
      </c>
      <c r="AB379" s="31">
        <v>5932.8682361786614</v>
      </c>
      <c r="AC379" s="31">
        <v>5913.906099480746</v>
      </c>
      <c r="AD379" s="31">
        <v>5947.4748008740398</v>
      </c>
      <c r="AE379" s="31">
        <v>6045.5411644463247</v>
      </c>
      <c r="AF379" s="31">
        <v>5988.22958812058</v>
      </c>
      <c r="AG379" s="31">
        <v>6027.13006038392</v>
      </c>
      <c r="AH379" s="31">
        <v>6099.1509832945658</v>
      </c>
      <c r="AI379" s="31">
        <v>6140.6594652381291</v>
      </c>
      <c r="AJ379" s="31">
        <v>6139.955534409436</v>
      </c>
      <c r="AK379" s="31">
        <v>6106.2988416625549</v>
      </c>
      <c r="AL379" s="31">
        <v>6144.9270458870797</v>
      </c>
      <c r="AM379" s="31">
        <v>6196.5339747656308</v>
      </c>
      <c r="AN379" s="31">
        <v>6147.082834049952</v>
      </c>
      <c r="AO379" s="31">
        <v>6148.0947346161984</v>
      </c>
      <c r="AP379" s="31">
        <v>6196.6659617960104</v>
      </c>
      <c r="AQ379" s="31">
        <v>6335.594558398534</v>
      </c>
      <c r="AR379" s="31">
        <v>6284.5595733182963</v>
      </c>
      <c r="AS379" s="31">
        <v>6277.4762693545736</v>
      </c>
      <c r="AT379" s="31">
        <v>6293.4467000305449</v>
      </c>
      <c r="AU379" s="31">
        <v>6287.374580014568</v>
      </c>
      <c r="AV379" s="31">
        <v>6198.8992739832247</v>
      </c>
      <c r="AW379" s="31">
        <v>6163.3947628110245</v>
      </c>
      <c r="AX379" s="31">
        <v>6234.6677592161841</v>
      </c>
      <c r="AY379" s="31">
        <v>6068.7160663518243</v>
      </c>
      <c r="AZ379" s="31">
        <v>6318.5235191842303</v>
      </c>
      <c r="BA379" s="31">
        <v>6346.8567350391204</v>
      </c>
      <c r="BB379" s="31">
        <v>6357.8556542374481</v>
      </c>
      <c r="BC379" s="31">
        <v>6435.3320410704637</v>
      </c>
      <c r="BD379" s="31">
        <v>6390.1924766805296</v>
      </c>
      <c r="BE379" s="31">
        <v>6392.7002302577484</v>
      </c>
      <c r="BF379" s="31">
        <v>6418.6576795658002</v>
      </c>
      <c r="BG379" s="31">
        <v>6452.2382815253404</v>
      </c>
      <c r="BH379" s="31">
        <v>6411.1142242898432</v>
      </c>
      <c r="BI379" s="31">
        <v>6452.7020394257661</v>
      </c>
      <c r="BJ379" s="31">
        <v>6500.2292709287849</v>
      </c>
      <c r="BK379" s="31">
        <v>6544.852787763446</v>
      </c>
      <c r="BL379" s="31">
        <v>6497.4813444232987</v>
      </c>
      <c r="BM379" s="31">
        <v>6508.2721858039049</v>
      </c>
      <c r="BN379" s="31">
        <v>6569.8340382039896</v>
      </c>
      <c r="BO379" s="31">
        <v>6638.4791945677971</v>
      </c>
      <c r="BP379" s="31">
        <v>6595.6833016141545</v>
      </c>
      <c r="BQ379" s="31">
        <v>6636.4351988910039</v>
      </c>
      <c r="BR379" s="31">
        <v>6680.7067503113185</v>
      </c>
    </row>
    <row r="380" spans="1:70" x14ac:dyDescent="0.25">
      <c r="B380" s="18" t="s">
        <v>134</v>
      </c>
      <c r="C380" s="18" t="s">
        <v>17</v>
      </c>
      <c r="D380" s="31">
        <v>26898.417671107352</v>
      </c>
      <c r="E380" s="31">
        <v>27478.11008904866</v>
      </c>
      <c r="F380" s="31">
        <v>27801.369493197999</v>
      </c>
      <c r="G380" s="31">
        <v>28445.501644698197</v>
      </c>
      <c r="H380" s="31">
        <v>28870.061370738469</v>
      </c>
      <c r="I380" s="31">
        <v>29546.545981062474</v>
      </c>
      <c r="J380" s="31">
        <v>30038.462465637556</v>
      </c>
      <c r="K380" s="31">
        <v>30802.457825239067</v>
      </c>
      <c r="L380" s="31">
        <v>31109.275815887784</v>
      </c>
      <c r="M380" s="31">
        <v>32062.877798923899</v>
      </c>
      <c r="N380" s="31">
        <v>32342.116644345762</v>
      </c>
      <c r="O380" s="31">
        <v>32871.158901341601</v>
      </c>
      <c r="P380" s="31">
        <v>32950.448943868803</v>
      </c>
      <c r="Q380" s="31">
        <v>33725.316851107826</v>
      </c>
      <c r="R380" s="31">
        <v>34244.547296821031</v>
      </c>
      <c r="S380" s="31">
        <v>34858.978830384622</v>
      </c>
      <c r="T380" s="31">
        <v>35743.102582176172</v>
      </c>
      <c r="U380" s="31">
        <v>35201.596673010506</v>
      </c>
      <c r="V380" s="31">
        <v>35637.82449895444</v>
      </c>
      <c r="W380" s="31">
        <v>36573.128779868894</v>
      </c>
      <c r="X380" s="31">
        <v>36029.501397993467</v>
      </c>
      <c r="Y380" s="31">
        <v>35788.979429524683</v>
      </c>
      <c r="Z380" s="31">
        <v>36086.250792979488</v>
      </c>
      <c r="AA380" s="31">
        <v>36543.428161932286</v>
      </c>
      <c r="AB380" s="31">
        <v>36543.958530109725</v>
      </c>
      <c r="AC380" s="31">
        <v>36429.664187871524</v>
      </c>
      <c r="AD380" s="31">
        <v>36631.999647564669</v>
      </c>
      <c r="AE380" s="31">
        <v>37223.09498132093</v>
      </c>
      <c r="AF380" s="31">
        <v>37197.106940626392</v>
      </c>
      <c r="AG380" s="31">
        <v>37413.497157021688</v>
      </c>
      <c r="AH380" s="31">
        <v>37847.603510255867</v>
      </c>
      <c r="AI380" s="31">
        <v>38308.758640539461</v>
      </c>
      <c r="AJ380" s="31">
        <v>38304.515695119946</v>
      </c>
      <c r="AK380" s="31">
        <v>38101.649867249362</v>
      </c>
      <c r="AL380" s="31">
        <v>38334.481497145272</v>
      </c>
      <c r="AM380" s="31">
        <v>38645.542433213508</v>
      </c>
      <c r="AN380" s="31">
        <v>38347.475517492538</v>
      </c>
      <c r="AO380" s="31">
        <v>38353.574751533095</v>
      </c>
      <c r="AP380" s="31">
        <v>38646.337985479666</v>
      </c>
      <c r="AQ380" s="31">
        <v>38609.742581236344</v>
      </c>
      <c r="AR380" s="31">
        <v>38302.129038321465</v>
      </c>
      <c r="AS380" s="31">
        <v>38259.434400037593</v>
      </c>
      <c r="AT380" s="31">
        <v>38355.696224242849</v>
      </c>
      <c r="AU380" s="31">
        <v>38608.416660792747</v>
      </c>
      <c r="AV380" s="31">
        <v>38075.131458377386</v>
      </c>
      <c r="AW380" s="31">
        <v>37861.127898780571</v>
      </c>
      <c r="AX380" s="31">
        <v>38290.726122506523</v>
      </c>
      <c r="AY380" s="31">
        <v>37290.451739855736</v>
      </c>
      <c r="AZ380" s="31">
        <v>38796.166995606305</v>
      </c>
      <c r="BA380" s="31">
        <v>38966.945548741809</v>
      </c>
      <c r="BB380" s="31">
        <v>39033.241570921738</v>
      </c>
      <c r="BC380" s="31">
        <v>39500.230751157163</v>
      </c>
      <c r="BD380" s="31">
        <v>39228.151876130731</v>
      </c>
      <c r="BE380" s="31">
        <v>39243.267369187757</v>
      </c>
      <c r="BF380" s="31">
        <v>39399.725981532392</v>
      </c>
      <c r="BG380" s="31">
        <v>39608.160675266088</v>
      </c>
      <c r="BH380" s="31">
        <v>39366.312786353701</v>
      </c>
      <c r="BI380" s="31">
        <v>39623.010984234395</v>
      </c>
      <c r="BJ380" s="31">
        <v>39915.509034092247</v>
      </c>
      <c r="BK380" s="31">
        <v>40190.504934094592</v>
      </c>
      <c r="BL380" s="31">
        <v>39911.000904584012</v>
      </c>
      <c r="BM380" s="31">
        <v>39982.070240360896</v>
      </c>
      <c r="BN380" s="31">
        <v>40359.162014520334</v>
      </c>
      <c r="BO380" s="31">
        <v>40778.948426963652</v>
      </c>
      <c r="BP380" s="31">
        <v>40527.023542679919</v>
      </c>
      <c r="BQ380" s="31">
        <v>40778.683242874933</v>
      </c>
      <c r="BR380" s="31">
        <v>41051.557670167524</v>
      </c>
    </row>
    <row r="381" spans="1:70" x14ac:dyDescent="0.25">
      <c r="B381" s="18" t="s">
        <v>135</v>
      </c>
      <c r="C381" s="18" t="s">
        <v>19</v>
      </c>
      <c r="D381" s="31">
        <v>10540.196047206029</v>
      </c>
      <c r="E381" s="31">
        <v>10837.968832646098</v>
      </c>
      <c r="F381" s="31">
        <v>11027.198635006398</v>
      </c>
      <c r="G381" s="31">
        <v>11349.705772785441</v>
      </c>
      <c r="H381" s="31">
        <v>11558.386861936586</v>
      </c>
      <c r="I381" s="31">
        <v>11879.453163657046</v>
      </c>
      <c r="J381" s="31">
        <v>12137.602957486137</v>
      </c>
      <c r="K381" s="31">
        <v>12427.211005260913</v>
      </c>
      <c r="L381" s="31">
        <v>12711.535987487559</v>
      </c>
      <c r="M381" s="31">
        <v>13041.487444902603</v>
      </c>
      <c r="N381" s="31">
        <v>13177.406313095407</v>
      </c>
      <c r="O381" s="31">
        <v>13517.203483577421</v>
      </c>
      <c r="P381" s="31">
        <v>13602.93322906299</v>
      </c>
      <c r="Q381" s="31">
        <v>13806.091113322907</v>
      </c>
      <c r="R381" s="31">
        <v>14125.207632501046</v>
      </c>
      <c r="S381" s="31">
        <v>14192.235177022609</v>
      </c>
      <c r="T381" s="31">
        <v>13571.234835774208</v>
      </c>
      <c r="U381" s="31">
        <v>14423.729503767952</v>
      </c>
      <c r="V381" s="31">
        <v>14509.219109910422</v>
      </c>
      <c r="W381" s="31">
        <v>13782.077179013224</v>
      </c>
      <c r="X381" s="31">
        <v>14513.541618086167</v>
      </c>
      <c r="Y381" s="31">
        <v>14505.857159107067</v>
      </c>
      <c r="Z381" s="31">
        <v>14673.474420588655</v>
      </c>
      <c r="AA381" s="31">
        <v>14745.035944831508</v>
      </c>
      <c r="AB381" s="31">
        <v>14724.383961325182</v>
      </c>
      <c r="AC381" s="31">
        <v>14696.047518839756</v>
      </c>
      <c r="AD381" s="31">
        <v>14751.279567752026</v>
      </c>
      <c r="AE381" s="31">
        <v>14863.184501635149</v>
      </c>
      <c r="AF381" s="31">
        <v>14863.664780321344</v>
      </c>
      <c r="AG381" s="31">
        <v>14924.660173467937</v>
      </c>
      <c r="AH381" s="31">
        <v>15007.748386179441</v>
      </c>
      <c r="AI381" s="31">
        <v>15084.592975970425</v>
      </c>
      <c r="AJ381" s="31">
        <v>14429.97312668847</v>
      </c>
      <c r="AK381" s="31">
        <v>14993.34002559363</v>
      </c>
      <c r="AL381" s="31">
        <v>15176.326205033414</v>
      </c>
      <c r="AM381" s="31">
        <v>15211.386549125551</v>
      </c>
      <c r="AN381" s="31">
        <v>15205.142926205033</v>
      </c>
      <c r="AO381" s="31">
        <v>15085.553533342812</v>
      </c>
      <c r="AP381" s="31">
        <v>15187.852893502062</v>
      </c>
      <c r="AQ381" s="31">
        <v>15222.432958908006</v>
      </c>
      <c r="AR381" s="31">
        <v>15075.467680932747</v>
      </c>
      <c r="AS381" s="31">
        <v>15007.268107493246</v>
      </c>
      <c r="AT381" s="31">
        <v>15059.618484288356</v>
      </c>
      <c r="AU381" s="31">
        <v>15209.945713066971</v>
      </c>
      <c r="AV381" s="31">
        <v>15098.040779183848</v>
      </c>
      <c r="AW381" s="31">
        <v>14885.75759988625</v>
      </c>
      <c r="AX381" s="31">
        <v>15222.432958908006</v>
      </c>
      <c r="AY381" s="31">
        <v>14877.112583534765</v>
      </c>
      <c r="AZ381" s="31">
        <v>15376.602417176171</v>
      </c>
      <c r="BA381" s="31">
        <v>15435.196416891797</v>
      </c>
      <c r="BB381" s="31">
        <v>15541.818285226789</v>
      </c>
      <c r="BC381" s="31">
        <v>15591.767268590929</v>
      </c>
      <c r="BD381" s="31">
        <v>15515.883236172331</v>
      </c>
      <c r="BE381" s="31">
        <v>15425.590843167924</v>
      </c>
      <c r="BF381" s="31">
        <v>15585.523645670411</v>
      </c>
      <c r="BG381" s="31">
        <v>15164.319237878573</v>
      </c>
      <c r="BH381" s="31">
        <v>15010.149779610409</v>
      </c>
      <c r="BI381" s="31">
        <v>15001.504763258923</v>
      </c>
      <c r="BJ381" s="31">
        <v>15211.386549125551</v>
      </c>
      <c r="BK381" s="31">
        <v>14831.486108346367</v>
      </c>
      <c r="BL381" s="31">
        <v>14601.912896345799</v>
      </c>
      <c r="BM381" s="31">
        <v>14404.038077634012</v>
      </c>
      <c r="BN381" s="31">
        <v>14471.757372387317</v>
      </c>
      <c r="BO381" s="31">
        <v>14380.504422010523</v>
      </c>
      <c r="BP381" s="31">
        <v>14192.235177022609</v>
      </c>
      <c r="BQ381" s="31">
        <v>14026.058751599603</v>
      </c>
      <c r="BR381" s="31">
        <v>14236.420816152426</v>
      </c>
    </row>
    <row r="382" spans="1:70" x14ac:dyDescent="0.25">
      <c r="B382" s="18" t="s">
        <v>136</v>
      </c>
      <c r="C382" s="18" t="s">
        <v>21</v>
      </c>
      <c r="D382" s="31">
        <v>11405.803952793973</v>
      </c>
      <c r="E382" s="31">
        <v>11728.031167353904</v>
      </c>
      <c r="F382" s="31">
        <v>11932.801364993602</v>
      </c>
      <c r="G382" s="31">
        <v>12281.794227214561</v>
      </c>
      <c r="H382" s="31">
        <v>12507.613138063416</v>
      </c>
      <c r="I382" s="31">
        <v>12855.046836342955</v>
      </c>
      <c r="J382" s="31">
        <v>13134.397042513863</v>
      </c>
      <c r="K382" s="31">
        <v>13447.788994739089</v>
      </c>
      <c r="L382" s="31">
        <v>13755.464012512442</v>
      </c>
      <c r="M382" s="31">
        <v>14112.512555097399</v>
      </c>
      <c r="N382" s="31">
        <v>14259.593686904593</v>
      </c>
      <c r="O382" s="31">
        <v>14627.296516422581</v>
      </c>
      <c r="P382" s="31">
        <v>14720.066770937012</v>
      </c>
      <c r="Q382" s="31">
        <v>14939.908886677094</v>
      </c>
      <c r="R382" s="31">
        <v>15285.232677576476</v>
      </c>
      <c r="S382" s="31">
        <v>15357.764822977393</v>
      </c>
      <c r="T382" s="31">
        <v>14685.765164225793</v>
      </c>
      <c r="U382" s="31">
        <v>15608.270496232049</v>
      </c>
      <c r="V382" s="31">
        <v>15700.780890089578</v>
      </c>
      <c r="W382" s="31">
        <v>14913.922820986778</v>
      </c>
      <c r="X382" s="31">
        <v>15705.458381913835</v>
      </c>
      <c r="Y382" s="31">
        <v>15697.142840892935</v>
      </c>
      <c r="Z382" s="31">
        <v>15878.525579411347</v>
      </c>
      <c r="AA382" s="31">
        <v>15955.964055168493</v>
      </c>
      <c r="AB382" s="31">
        <v>15933.61603867482</v>
      </c>
      <c r="AC382" s="31">
        <v>15902.952481160246</v>
      </c>
      <c r="AD382" s="31">
        <v>15962.720432247976</v>
      </c>
      <c r="AE382" s="31">
        <v>16083.815498364853</v>
      </c>
      <c r="AF382" s="31">
        <v>16084.335219678658</v>
      </c>
      <c r="AG382" s="31">
        <v>16150.339826532065</v>
      </c>
      <c r="AH382" s="31">
        <v>16240.251613820561</v>
      </c>
      <c r="AI382" s="31">
        <v>16323.407024029575</v>
      </c>
      <c r="AJ382" s="31">
        <v>15615.026873311532</v>
      </c>
      <c r="AK382" s="31">
        <v>16224.659974406371</v>
      </c>
      <c r="AL382" s="31">
        <v>16422.673794966588</v>
      </c>
      <c r="AM382" s="31">
        <v>16460.613450874451</v>
      </c>
      <c r="AN382" s="31">
        <v>16453.857073794967</v>
      </c>
      <c r="AO382" s="31">
        <v>16324.446466657189</v>
      </c>
      <c r="AP382" s="31">
        <v>16435.147106497938</v>
      </c>
      <c r="AQ382" s="31">
        <v>16472.567041091996</v>
      </c>
      <c r="AR382" s="31">
        <v>16313.532319067255</v>
      </c>
      <c r="AS382" s="31">
        <v>16239.731892506756</v>
      </c>
      <c r="AT382" s="31">
        <v>16296.381515711646</v>
      </c>
      <c r="AU382" s="31">
        <v>16459.054286933031</v>
      </c>
      <c r="AV382" s="31">
        <v>16337.959220816154</v>
      </c>
      <c r="AW382" s="31">
        <v>16108.24240011375</v>
      </c>
      <c r="AX382" s="31">
        <v>16472.567041091996</v>
      </c>
      <c r="AY382" s="31">
        <v>16098.887416465237</v>
      </c>
      <c r="AZ382" s="31">
        <v>16639.397582823833</v>
      </c>
      <c r="BA382" s="31">
        <v>16702.803583108205</v>
      </c>
      <c r="BB382" s="31">
        <v>16818.181714773214</v>
      </c>
      <c r="BC382" s="31">
        <v>16872.232731409073</v>
      </c>
      <c r="BD382" s="31">
        <v>16790.116763827671</v>
      </c>
      <c r="BE382" s="31">
        <v>16692.40915683208</v>
      </c>
      <c r="BF382" s="31">
        <v>16865.476354329589</v>
      </c>
      <c r="BG382" s="31">
        <v>16409.680762121428</v>
      </c>
      <c r="BH382" s="31">
        <v>16242.850220389593</v>
      </c>
      <c r="BI382" s="31">
        <v>16233.495236741079</v>
      </c>
      <c r="BJ382" s="31">
        <v>16460.613450874451</v>
      </c>
      <c r="BK382" s="31">
        <v>16049.513891653634</v>
      </c>
      <c r="BL382" s="31">
        <v>15801.087103654203</v>
      </c>
      <c r="BM382" s="31">
        <v>15586.96192236599</v>
      </c>
      <c r="BN382" s="31">
        <v>15660.242627612684</v>
      </c>
      <c r="BO382" s="31">
        <v>15561.495577989479</v>
      </c>
      <c r="BP382" s="31">
        <v>15357.764822977393</v>
      </c>
      <c r="BQ382" s="31">
        <v>15177.941248400399</v>
      </c>
      <c r="BR382" s="31">
        <v>15405.579183847576</v>
      </c>
    </row>
    <row r="383" spans="1:70" x14ac:dyDescent="0.25">
      <c r="B383" s="18" t="s">
        <v>137</v>
      </c>
      <c r="C383" s="18" t="s">
        <v>23</v>
      </c>
      <c r="D383" s="31">
        <v>570</v>
      </c>
      <c r="E383" s="31">
        <v>582</v>
      </c>
      <c r="F383" s="31">
        <v>594</v>
      </c>
      <c r="G383" s="31">
        <v>613.5</v>
      </c>
      <c r="H383" s="31">
        <v>633</v>
      </c>
      <c r="I383" s="31">
        <v>653.5</v>
      </c>
      <c r="J383" s="31">
        <v>674</v>
      </c>
      <c r="K383" s="31">
        <v>680</v>
      </c>
      <c r="L383" s="31">
        <v>686</v>
      </c>
      <c r="M383" s="31">
        <v>680</v>
      </c>
      <c r="N383" s="31">
        <v>674</v>
      </c>
      <c r="O383" s="31">
        <v>659.5</v>
      </c>
      <c r="P383" s="31">
        <v>645</v>
      </c>
      <c r="Q383" s="31">
        <v>626</v>
      </c>
      <c r="R383" s="31">
        <v>607.55968992248063</v>
      </c>
      <c r="S383" s="31">
        <v>609</v>
      </c>
      <c r="T383" s="31">
        <v>609</v>
      </c>
      <c r="U383" s="31">
        <v>609</v>
      </c>
      <c r="V383" s="31">
        <v>609</v>
      </c>
      <c r="W383" s="31">
        <v>610</v>
      </c>
      <c r="X383" s="31">
        <v>601</v>
      </c>
      <c r="Y383" s="31">
        <v>605</v>
      </c>
      <c r="Z383" s="31">
        <v>605</v>
      </c>
      <c r="AA383" s="31">
        <v>605</v>
      </c>
      <c r="AB383" s="31">
        <v>614</v>
      </c>
      <c r="AC383" s="31">
        <v>615</v>
      </c>
      <c r="AD383" s="31">
        <v>615</v>
      </c>
      <c r="AE383" s="31">
        <v>615</v>
      </c>
      <c r="AF383" s="31">
        <v>623</v>
      </c>
      <c r="AG383" s="31">
        <v>625</v>
      </c>
      <c r="AH383" s="31">
        <v>625</v>
      </c>
      <c r="AI383" s="31">
        <v>630</v>
      </c>
      <c r="AJ383" s="31">
        <v>633</v>
      </c>
      <c r="AK383" s="31">
        <v>635</v>
      </c>
      <c r="AL383" s="31">
        <v>685</v>
      </c>
      <c r="AM383" s="31">
        <v>705</v>
      </c>
      <c r="AN383" s="31">
        <v>723</v>
      </c>
      <c r="AO383" s="31">
        <v>745</v>
      </c>
      <c r="AP383" s="31">
        <v>765</v>
      </c>
      <c r="AQ383" s="31">
        <v>800</v>
      </c>
      <c r="AR383" s="31">
        <v>860</v>
      </c>
      <c r="AS383" s="31">
        <v>900</v>
      </c>
      <c r="AT383" s="31">
        <v>940</v>
      </c>
      <c r="AU383" s="31">
        <v>850</v>
      </c>
      <c r="AV383" s="31">
        <v>769</v>
      </c>
      <c r="AW383" s="31">
        <v>770</v>
      </c>
      <c r="AX383" s="31">
        <v>770</v>
      </c>
      <c r="AY383" s="31">
        <v>770</v>
      </c>
      <c r="AZ383" s="31">
        <v>799</v>
      </c>
      <c r="BA383" s="31">
        <v>800</v>
      </c>
      <c r="BB383" s="31">
        <v>800</v>
      </c>
      <c r="BC383" s="31">
        <v>800</v>
      </c>
      <c r="BD383" s="31">
        <v>800</v>
      </c>
      <c r="BE383" s="31">
        <v>800</v>
      </c>
      <c r="BF383" s="31">
        <v>800</v>
      </c>
      <c r="BG383" s="31">
        <v>1640</v>
      </c>
      <c r="BH383" s="31">
        <v>1683</v>
      </c>
      <c r="BI383" s="31">
        <v>1720</v>
      </c>
      <c r="BJ383" s="31">
        <v>1760</v>
      </c>
      <c r="BK383" s="31">
        <v>2200</v>
      </c>
      <c r="BL383" s="31">
        <v>2349</v>
      </c>
      <c r="BM383" s="31">
        <v>2400</v>
      </c>
      <c r="BN383" s="31">
        <v>2500</v>
      </c>
      <c r="BO383" s="31">
        <v>2600</v>
      </c>
      <c r="BP383" s="31">
        <v>2700</v>
      </c>
      <c r="BQ383" s="31">
        <v>2800</v>
      </c>
      <c r="BR383" s="31">
        <v>2900</v>
      </c>
    </row>
    <row r="384" spans="1:70" x14ac:dyDescent="0.25">
      <c r="B384" s="18" t="s">
        <v>138</v>
      </c>
      <c r="C384" s="18" t="s">
        <v>139</v>
      </c>
      <c r="D384" s="31">
        <v>130</v>
      </c>
      <c r="E384" s="31">
        <v>130</v>
      </c>
      <c r="F384" s="31">
        <v>130</v>
      </c>
      <c r="G384" s="31">
        <v>130</v>
      </c>
      <c r="H384" s="31">
        <v>130</v>
      </c>
      <c r="I384" s="31">
        <v>130</v>
      </c>
      <c r="J384" s="31">
        <v>130</v>
      </c>
      <c r="K384" s="31">
        <v>130</v>
      </c>
      <c r="L384" s="31">
        <v>130</v>
      </c>
      <c r="M384" s="31">
        <v>130</v>
      </c>
      <c r="N384" s="31">
        <v>130</v>
      </c>
      <c r="O384" s="31">
        <v>130</v>
      </c>
      <c r="P384" s="31">
        <v>130</v>
      </c>
      <c r="Q384" s="31">
        <v>130</v>
      </c>
      <c r="R384" s="31">
        <v>130</v>
      </c>
      <c r="S384" s="31">
        <v>130</v>
      </c>
      <c r="T384" s="31">
        <v>130</v>
      </c>
      <c r="U384" s="31">
        <v>130</v>
      </c>
      <c r="V384" s="31">
        <v>130</v>
      </c>
      <c r="W384" s="31">
        <v>130</v>
      </c>
      <c r="X384" s="31">
        <v>130</v>
      </c>
      <c r="Y384" s="31">
        <v>130</v>
      </c>
      <c r="Z384" s="31">
        <v>130</v>
      </c>
      <c r="AA384" s="31">
        <v>130</v>
      </c>
      <c r="AB384" s="31">
        <v>130</v>
      </c>
      <c r="AC384" s="31">
        <v>130</v>
      </c>
      <c r="AD384" s="31">
        <v>130</v>
      </c>
      <c r="AE384" s="31">
        <v>130</v>
      </c>
      <c r="AF384" s="31">
        <v>183</v>
      </c>
      <c r="AG384" s="31">
        <v>180</v>
      </c>
      <c r="AH384" s="31">
        <v>180</v>
      </c>
      <c r="AI384" s="31">
        <v>215</v>
      </c>
      <c r="AJ384" s="31">
        <v>215</v>
      </c>
      <c r="AK384" s="31">
        <v>215</v>
      </c>
      <c r="AL384" s="31">
        <v>215</v>
      </c>
      <c r="AM384" s="31">
        <v>215</v>
      </c>
      <c r="AN384" s="31">
        <v>215</v>
      </c>
      <c r="AO384" s="31">
        <v>215</v>
      </c>
      <c r="AP384" s="31">
        <v>215</v>
      </c>
      <c r="AQ384" s="31">
        <v>70</v>
      </c>
      <c r="AR384" s="31">
        <v>70</v>
      </c>
      <c r="AS384" s="31">
        <v>70</v>
      </c>
      <c r="AT384" s="31">
        <v>70</v>
      </c>
      <c r="AU384" s="31">
        <v>118</v>
      </c>
      <c r="AV384" s="31">
        <v>118</v>
      </c>
      <c r="AW384" s="31">
        <v>118</v>
      </c>
      <c r="AX384" s="31">
        <v>118</v>
      </c>
      <c r="AY384" s="31">
        <v>118</v>
      </c>
      <c r="AZ384" s="31">
        <v>118</v>
      </c>
      <c r="BA384" s="31">
        <v>118</v>
      </c>
      <c r="BB384" s="31">
        <v>118</v>
      </c>
      <c r="BC384" s="31">
        <v>118</v>
      </c>
      <c r="BD384" s="31">
        <v>118</v>
      </c>
      <c r="BE384" s="31">
        <v>118</v>
      </c>
      <c r="BF384" s="31">
        <v>118</v>
      </c>
      <c r="BG384" s="31">
        <v>119</v>
      </c>
      <c r="BH384" s="31">
        <v>120</v>
      </c>
      <c r="BI384" s="31">
        <v>121</v>
      </c>
      <c r="BJ384" s="31">
        <v>122</v>
      </c>
      <c r="BK384" s="31">
        <v>123</v>
      </c>
      <c r="BL384" s="31">
        <v>124</v>
      </c>
      <c r="BM384" s="31">
        <v>125</v>
      </c>
      <c r="BN384" s="31">
        <v>126</v>
      </c>
      <c r="BO384" s="31">
        <v>127</v>
      </c>
      <c r="BP384" s="31">
        <v>128</v>
      </c>
      <c r="BQ384" s="31">
        <v>129</v>
      </c>
      <c r="BR384" s="31">
        <v>130</v>
      </c>
    </row>
    <row r="385" spans="2:70" x14ac:dyDescent="0.25">
      <c r="B385" s="18" t="s">
        <v>140</v>
      </c>
      <c r="C385" s="18" t="s">
        <v>141</v>
      </c>
      <c r="D385" s="31">
        <v>1796</v>
      </c>
      <c r="E385" s="31">
        <v>1854</v>
      </c>
      <c r="F385" s="31">
        <v>1871</v>
      </c>
      <c r="G385" s="31">
        <v>1943</v>
      </c>
      <c r="H385" s="31">
        <v>1970</v>
      </c>
      <c r="I385" s="31">
        <v>2050</v>
      </c>
      <c r="J385" s="31">
        <v>2110</v>
      </c>
      <c r="K385" s="31">
        <v>2169</v>
      </c>
      <c r="L385" s="31">
        <v>2239</v>
      </c>
      <c r="M385" s="31">
        <v>2293</v>
      </c>
      <c r="N385" s="31">
        <v>2332</v>
      </c>
      <c r="O385" s="31">
        <v>2433</v>
      </c>
      <c r="P385" s="31">
        <v>2433</v>
      </c>
      <c r="Q385" s="31">
        <v>2465</v>
      </c>
      <c r="R385" s="31">
        <v>2541</v>
      </c>
      <c r="S385" s="31">
        <v>2449</v>
      </c>
      <c r="T385" s="31">
        <v>2473</v>
      </c>
      <c r="U385" s="31">
        <v>2457</v>
      </c>
      <c r="V385" s="31">
        <v>2523</v>
      </c>
      <c r="W385" s="31">
        <v>2587</v>
      </c>
      <c r="X385" s="31">
        <v>2566</v>
      </c>
      <c r="Y385" s="31">
        <v>2558</v>
      </c>
      <c r="Z385" s="31">
        <v>2596</v>
      </c>
      <c r="AA385" s="31">
        <v>2634</v>
      </c>
      <c r="AB385" s="31">
        <v>2601</v>
      </c>
      <c r="AC385" s="31">
        <v>2617</v>
      </c>
      <c r="AD385" s="31">
        <v>2689</v>
      </c>
      <c r="AE385" s="31">
        <v>2688</v>
      </c>
      <c r="AF385" s="31">
        <v>2717</v>
      </c>
      <c r="AG385" s="31">
        <v>2721</v>
      </c>
      <c r="AH385" s="31">
        <v>2740</v>
      </c>
      <c r="AI385" s="31">
        <v>2770</v>
      </c>
      <c r="AJ385" s="31">
        <v>2743</v>
      </c>
      <c r="AK385" s="31">
        <v>2720</v>
      </c>
      <c r="AL385" s="31">
        <v>2724</v>
      </c>
      <c r="AM385" s="31">
        <v>2717</v>
      </c>
      <c r="AN385" s="31">
        <v>2644</v>
      </c>
      <c r="AO385" s="31">
        <v>2675</v>
      </c>
      <c r="AP385" s="31">
        <v>2701</v>
      </c>
      <c r="AQ385" s="31">
        <v>2699</v>
      </c>
      <c r="AR385" s="31">
        <v>2672</v>
      </c>
      <c r="AS385" s="31">
        <v>2704</v>
      </c>
      <c r="AT385" s="31">
        <v>2692</v>
      </c>
      <c r="AU385" s="31">
        <v>2697</v>
      </c>
      <c r="AV385" s="31">
        <v>2630</v>
      </c>
      <c r="AW385" s="31">
        <v>2636</v>
      </c>
      <c r="AX385" s="31">
        <v>2610</v>
      </c>
      <c r="AY385" s="31">
        <v>2673</v>
      </c>
      <c r="AZ385" s="31">
        <v>2649</v>
      </c>
      <c r="BA385" s="31">
        <v>2669</v>
      </c>
      <c r="BB385" s="31">
        <v>2692</v>
      </c>
      <c r="BC385" s="31">
        <v>2713</v>
      </c>
      <c r="BD385" s="31">
        <v>2664</v>
      </c>
      <c r="BE385" s="31">
        <v>2698</v>
      </c>
      <c r="BF385" s="31">
        <v>2725</v>
      </c>
      <c r="BG385" s="31">
        <v>2725</v>
      </c>
      <c r="BH385" s="31">
        <v>2709</v>
      </c>
      <c r="BI385" s="31">
        <v>2716</v>
      </c>
      <c r="BJ385" s="31">
        <v>2784</v>
      </c>
      <c r="BK385" s="31">
        <v>2801</v>
      </c>
      <c r="BL385" s="31">
        <v>2716</v>
      </c>
      <c r="BM385" s="31">
        <v>2696</v>
      </c>
      <c r="BN385" s="31">
        <v>2717</v>
      </c>
      <c r="BO385" s="31">
        <v>2703</v>
      </c>
      <c r="BP385" s="31">
        <v>2689</v>
      </c>
      <c r="BQ385" s="31">
        <v>2692</v>
      </c>
      <c r="BR385" s="31">
        <v>2714</v>
      </c>
    </row>
    <row r="386" spans="2:70" x14ac:dyDescent="0.25">
      <c r="B386" s="18" t="s">
        <v>144</v>
      </c>
      <c r="C386" s="18" t="s">
        <v>145</v>
      </c>
      <c r="D386" s="31">
        <v>576</v>
      </c>
      <c r="E386" s="31">
        <v>583</v>
      </c>
      <c r="F386" s="31">
        <v>573</v>
      </c>
      <c r="G386" s="31">
        <v>579</v>
      </c>
      <c r="H386" s="31">
        <v>577</v>
      </c>
      <c r="I386" s="31">
        <v>600</v>
      </c>
      <c r="J386" s="31">
        <v>633</v>
      </c>
      <c r="K386" s="31">
        <v>634</v>
      </c>
      <c r="L386" s="31">
        <v>631</v>
      </c>
      <c r="M386" s="31">
        <v>636</v>
      </c>
      <c r="N386" s="31">
        <v>642</v>
      </c>
      <c r="O386" s="31">
        <v>664</v>
      </c>
      <c r="P386" s="31">
        <v>652</v>
      </c>
      <c r="Q386" s="31">
        <v>649</v>
      </c>
      <c r="R386" s="31">
        <v>661</v>
      </c>
      <c r="S386" s="31">
        <v>636</v>
      </c>
      <c r="T386" s="31">
        <v>648</v>
      </c>
      <c r="U386" s="31">
        <v>631</v>
      </c>
      <c r="V386" s="31">
        <v>633</v>
      </c>
      <c r="W386" s="31">
        <v>658</v>
      </c>
      <c r="X386" s="31">
        <v>670</v>
      </c>
      <c r="Y386" s="31">
        <v>671</v>
      </c>
      <c r="Z386" s="31">
        <v>674</v>
      </c>
      <c r="AA386" s="31">
        <v>700</v>
      </c>
      <c r="AB386" s="31">
        <v>702</v>
      </c>
      <c r="AC386" s="31">
        <v>682</v>
      </c>
      <c r="AD386" s="31">
        <v>706</v>
      </c>
      <c r="AE386" s="31">
        <v>729</v>
      </c>
      <c r="AF386" s="31">
        <v>726</v>
      </c>
      <c r="AG386" s="31">
        <v>744</v>
      </c>
      <c r="AH386" s="31">
        <v>748</v>
      </c>
      <c r="AI386" s="31">
        <v>742</v>
      </c>
      <c r="AJ386" s="31">
        <v>747</v>
      </c>
      <c r="AK386" s="31">
        <v>741</v>
      </c>
      <c r="AL386" s="31">
        <v>765</v>
      </c>
      <c r="AM386" s="31">
        <v>767</v>
      </c>
      <c r="AN386" s="31">
        <v>759</v>
      </c>
      <c r="AO386" s="31">
        <v>753</v>
      </c>
      <c r="AP386" s="31">
        <v>775</v>
      </c>
      <c r="AQ386" s="31">
        <v>753</v>
      </c>
      <c r="AR386" s="31">
        <v>749</v>
      </c>
      <c r="AS386" s="31">
        <v>746</v>
      </c>
      <c r="AT386" s="31">
        <v>728</v>
      </c>
      <c r="AU386" s="31">
        <v>733</v>
      </c>
      <c r="AV386" s="31">
        <v>727</v>
      </c>
      <c r="AW386" s="31">
        <v>700</v>
      </c>
      <c r="AX386" s="31">
        <v>694</v>
      </c>
      <c r="AY386" s="31">
        <v>717</v>
      </c>
      <c r="AZ386" s="31">
        <v>712</v>
      </c>
      <c r="BA386" s="31">
        <v>714</v>
      </c>
      <c r="BB386" s="31">
        <v>730</v>
      </c>
      <c r="BC386" s="31">
        <v>733</v>
      </c>
      <c r="BD386" s="31">
        <v>703</v>
      </c>
      <c r="BE386" s="31">
        <v>713</v>
      </c>
      <c r="BF386" s="31">
        <v>722</v>
      </c>
      <c r="BG386" s="31">
        <v>722</v>
      </c>
      <c r="BH386" s="31">
        <v>714</v>
      </c>
      <c r="BI386" s="31">
        <v>719</v>
      </c>
      <c r="BJ386" s="31">
        <v>755</v>
      </c>
      <c r="BK386" s="31">
        <v>767</v>
      </c>
      <c r="BL386" s="31">
        <v>748</v>
      </c>
      <c r="BM386" s="31">
        <v>741</v>
      </c>
      <c r="BN386" s="31">
        <v>747</v>
      </c>
      <c r="BO386" s="31">
        <v>783</v>
      </c>
      <c r="BP386" s="31">
        <v>768</v>
      </c>
      <c r="BQ386" s="31">
        <v>773</v>
      </c>
      <c r="BR386" s="31">
        <v>772</v>
      </c>
    </row>
    <row r="387" spans="2:70" x14ac:dyDescent="0.25">
      <c r="B387" s="18" t="s">
        <v>147</v>
      </c>
      <c r="C387" s="18" t="s">
        <v>148</v>
      </c>
      <c r="D387" s="31">
        <v>17</v>
      </c>
      <c r="E387" s="31">
        <v>15</v>
      </c>
      <c r="F387" s="31">
        <v>14</v>
      </c>
      <c r="G387" s="31">
        <v>14</v>
      </c>
      <c r="H387" s="31">
        <v>14</v>
      </c>
      <c r="I387" s="31">
        <v>15</v>
      </c>
      <c r="J387" s="31">
        <v>12</v>
      </c>
      <c r="K387" s="31">
        <v>14</v>
      </c>
      <c r="L387" s="31">
        <v>12</v>
      </c>
      <c r="M387" s="31">
        <v>17</v>
      </c>
      <c r="N387" s="31">
        <v>16</v>
      </c>
      <c r="O387" s="31">
        <v>19</v>
      </c>
      <c r="P387" s="31">
        <v>20</v>
      </c>
      <c r="Q387" s="31">
        <v>24</v>
      </c>
      <c r="R387" s="31">
        <v>24</v>
      </c>
      <c r="S387" s="31">
        <v>23</v>
      </c>
      <c r="T387" s="31">
        <v>22</v>
      </c>
      <c r="U387" s="31">
        <v>22</v>
      </c>
      <c r="V387" s="31">
        <v>24</v>
      </c>
      <c r="W387" s="31">
        <v>28</v>
      </c>
      <c r="X387" s="31">
        <v>27</v>
      </c>
      <c r="Y387" s="31">
        <v>30</v>
      </c>
      <c r="Z387" s="31">
        <v>31</v>
      </c>
      <c r="AA387" s="31">
        <v>29</v>
      </c>
      <c r="AB387" s="31">
        <v>29</v>
      </c>
      <c r="AC387" s="31">
        <v>24</v>
      </c>
      <c r="AD387" s="31">
        <v>25</v>
      </c>
      <c r="AE387" s="31">
        <v>25</v>
      </c>
      <c r="AF387" s="31">
        <v>24</v>
      </c>
      <c r="AG387" s="31">
        <v>27</v>
      </c>
      <c r="AH387" s="31">
        <v>31</v>
      </c>
      <c r="AI387" s="31">
        <v>30</v>
      </c>
      <c r="AJ387" s="31">
        <v>27</v>
      </c>
      <c r="AK387" s="31">
        <v>24</v>
      </c>
      <c r="AL387" s="31">
        <v>26</v>
      </c>
      <c r="AM387" s="31">
        <v>29</v>
      </c>
      <c r="AN387" s="31">
        <v>28</v>
      </c>
      <c r="AO387" s="31">
        <v>26</v>
      </c>
      <c r="AP387" s="31">
        <v>26</v>
      </c>
      <c r="AQ387" s="31">
        <v>27</v>
      </c>
      <c r="AR387" s="31">
        <v>25</v>
      </c>
      <c r="AS387" s="31">
        <v>22</v>
      </c>
      <c r="AT387" s="31">
        <v>28</v>
      </c>
      <c r="AU387" s="31">
        <v>28</v>
      </c>
      <c r="AV387" s="31">
        <v>30</v>
      </c>
      <c r="AW387" s="31">
        <v>31</v>
      </c>
      <c r="AX387" s="31">
        <v>33</v>
      </c>
      <c r="AY387" s="31">
        <v>34</v>
      </c>
      <c r="AZ387" s="31">
        <v>33</v>
      </c>
      <c r="BA387" s="31">
        <v>33</v>
      </c>
      <c r="BB387" s="31">
        <v>35</v>
      </c>
      <c r="BC387" s="31">
        <v>31</v>
      </c>
      <c r="BD387" s="31">
        <v>31</v>
      </c>
      <c r="BE387" s="31">
        <v>33</v>
      </c>
      <c r="BF387" s="31">
        <v>30</v>
      </c>
      <c r="BG387" s="31">
        <v>30</v>
      </c>
      <c r="BH387" s="31">
        <v>26</v>
      </c>
      <c r="BI387" s="31">
        <v>28</v>
      </c>
      <c r="BJ387" s="31">
        <v>28</v>
      </c>
      <c r="BK387" s="31">
        <v>29</v>
      </c>
      <c r="BL387" s="31">
        <v>29</v>
      </c>
      <c r="BM387" s="31">
        <v>28</v>
      </c>
      <c r="BN387" s="31">
        <v>28</v>
      </c>
      <c r="BO387" s="31">
        <v>34</v>
      </c>
      <c r="BP387" s="31">
        <v>32</v>
      </c>
      <c r="BQ387" s="31">
        <v>31</v>
      </c>
      <c r="BR387" s="31">
        <v>30</v>
      </c>
    </row>
    <row r="388" spans="2:70" x14ac:dyDescent="0.25">
      <c r="B388" s="18" t="s">
        <v>150</v>
      </c>
      <c r="C388" s="18" t="s">
        <v>151</v>
      </c>
      <c r="D388" s="31">
        <v>351</v>
      </c>
      <c r="E388" s="31">
        <v>350</v>
      </c>
      <c r="F388" s="31">
        <v>357</v>
      </c>
      <c r="G388" s="31">
        <v>384</v>
      </c>
      <c r="H388" s="31">
        <v>395</v>
      </c>
      <c r="I388" s="31">
        <v>417</v>
      </c>
      <c r="J388" s="31">
        <v>439</v>
      </c>
      <c r="K388" s="31">
        <v>441</v>
      </c>
      <c r="L388" s="31">
        <v>452</v>
      </c>
      <c r="M388" s="31">
        <v>462</v>
      </c>
      <c r="N388" s="31">
        <v>511</v>
      </c>
      <c r="O388" s="31">
        <v>537</v>
      </c>
      <c r="P388" s="31">
        <v>552</v>
      </c>
      <c r="Q388" s="31">
        <v>549</v>
      </c>
      <c r="R388" s="31">
        <v>559</v>
      </c>
      <c r="S388" s="31">
        <v>571</v>
      </c>
      <c r="T388" s="31">
        <v>574</v>
      </c>
      <c r="U388" s="31">
        <v>566</v>
      </c>
      <c r="V388" s="31">
        <v>586</v>
      </c>
      <c r="W388" s="31">
        <v>608</v>
      </c>
      <c r="X388" s="31">
        <v>610</v>
      </c>
      <c r="Y388" s="31">
        <v>621</v>
      </c>
      <c r="Z388" s="31">
        <v>627</v>
      </c>
      <c r="AA388" s="31">
        <v>661</v>
      </c>
      <c r="AB388" s="31">
        <v>649</v>
      </c>
      <c r="AC388" s="31">
        <v>642</v>
      </c>
      <c r="AD388" s="31">
        <v>662</v>
      </c>
      <c r="AE388" s="31">
        <v>669</v>
      </c>
      <c r="AF388" s="31">
        <v>654</v>
      </c>
      <c r="AG388" s="31">
        <v>642</v>
      </c>
      <c r="AH388" s="31">
        <v>666</v>
      </c>
      <c r="AI388" s="31">
        <v>673</v>
      </c>
      <c r="AJ388" s="31">
        <v>658</v>
      </c>
      <c r="AK388" s="31">
        <v>641</v>
      </c>
      <c r="AL388" s="31">
        <v>661</v>
      </c>
      <c r="AM388" s="31">
        <v>666</v>
      </c>
      <c r="AN388" s="31">
        <v>648</v>
      </c>
      <c r="AO388" s="31">
        <v>650</v>
      </c>
      <c r="AP388" s="31">
        <v>666</v>
      </c>
      <c r="AQ388" s="31">
        <v>657</v>
      </c>
      <c r="AR388" s="31">
        <v>636</v>
      </c>
      <c r="AS388" s="31">
        <v>617</v>
      </c>
      <c r="AT388" s="31">
        <v>642</v>
      </c>
      <c r="AU388" s="31">
        <v>662</v>
      </c>
      <c r="AV388" s="31">
        <v>640</v>
      </c>
      <c r="AW388" s="31">
        <v>639</v>
      </c>
      <c r="AX388" s="31">
        <v>657</v>
      </c>
      <c r="AY388" s="31">
        <v>660</v>
      </c>
      <c r="AZ388" s="31">
        <v>642</v>
      </c>
      <c r="BA388" s="31">
        <v>642</v>
      </c>
      <c r="BB388" s="31">
        <v>642</v>
      </c>
      <c r="BC388" s="31">
        <v>680</v>
      </c>
      <c r="BD388" s="31">
        <v>673</v>
      </c>
      <c r="BE388" s="31">
        <v>674</v>
      </c>
      <c r="BF388" s="31">
        <v>684</v>
      </c>
      <c r="BG388" s="31">
        <v>689</v>
      </c>
      <c r="BH388" s="31">
        <v>667</v>
      </c>
      <c r="BI388" s="31">
        <v>698</v>
      </c>
      <c r="BJ388" s="31">
        <v>707</v>
      </c>
      <c r="BK388" s="31">
        <v>726</v>
      </c>
      <c r="BL388" s="31">
        <v>703</v>
      </c>
      <c r="BM388" s="31">
        <v>686</v>
      </c>
      <c r="BN388" s="31">
        <v>725</v>
      </c>
      <c r="BO388" s="31">
        <v>731</v>
      </c>
      <c r="BP388" s="31">
        <v>706</v>
      </c>
      <c r="BQ388" s="31">
        <v>702</v>
      </c>
      <c r="BR388" s="31">
        <v>717</v>
      </c>
    </row>
    <row r="389" spans="2:70" x14ac:dyDescent="0.25">
      <c r="B389" s="18" t="s">
        <v>153</v>
      </c>
      <c r="C389" s="18" t="s">
        <v>154</v>
      </c>
      <c r="D389" s="31">
        <v>1</v>
      </c>
      <c r="E389" s="31">
        <v>1</v>
      </c>
      <c r="F389" s="31">
        <v>1</v>
      </c>
      <c r="G389" s="31">
        <v>1</v>
      </c>
      <c r="H389" s="31">
        <v>1</v>
      </c>
      <c r="I389" s="31"/>
      <c r="J389" s="31">
        <v>1</v>
      </c>
      <c r="K389" s="31">
        <v>1</v>
      </c>
      <c r="L389" s="31">
        <v>1</v>
      </c>
      <c r="M389" s="31"/>
      <c r="N389" s="31">
        <v>1</v>
      </c>
      <c r="O389" s="31">
        <v>1</v>
      </c>
      <c r="P389" s="31">
        <v>1</v>
      </c>
      <c r="Q389" s="31">
        <v>1</v>
      </c>
      <c r="R389" s="31">
        <v>0</v>
      </c>
      <c r="S389" s="31">
        <v>1</v>
      </c>
      <c r="T389" s="31">
        <v>2</v>
      </c>
      <c r="U389" s="31">
        <v>1</v>
      </c>
      <c r="V389" s="31">
        <v>1</v>
      </c>
      <c r="W389" s="31">
        <v>2</v>
      </c>
      <c r="X389" s="31">
        <v>2</v>
      </c>
      <c r="Y389" s="31">
        <v>1</v>
      </c>
      <c r="Z389" s="31">
        <v>2</v>
      </c>
      <c r="AA389" s="31">
        <v>2</v>
      </c>
      <c r="AB389" s="31">
        <v>1</v>
      </c>
      <c r="AC389" s="31">
        <v>2</v>
      </c>
      <c r="AD389" s="31">
        <v>2</v>
      </c>
      <c r="AE389" s="31">
        <v>2</v>
      </c>
      <c r="AF389" s="31">
        <v>2</v>
      </c>
      <c r="AG389" s="31">
        <v>3</v>
      </c>
      <c r="AH389" s="31">
        <v>3</v>
      </c>
      <c r="AI389" s="31">
        <v>3</v>
      </c>
      <c r="AJ389" s="31">
        <v>2</v>
      </c>
      <c r="AK389" s="31">
        <v>2</v>
      </c>
      <c r="AL389" s="31">
        <v>3</v>
      </c>
      <c r="AM389" s="31">
        <v>2</v>
      </c>
      <c r="AN389" s="31">
        <v>2</v>
      </c>
      <c r="AO389" s="31">
        <v>2</v>
      </c>
      <c r="AP389" s="31">
        <v>2</v>
      </c>
      <c r="AQ389" s="31">
        <v>3</v>
      </c>
      <c r="AR389" s="31">
        <v>2</v>
      </c>
      <c r="AS389" s="31">
        <v>2</v>
      </c>
      <c r="AT389" s="31">
        <v>1</v>
      </c>
      <c r="AU389" s="31">
        <v>1</v>
      </c>
      <c r="AV389" s="31">
        <v>1</v>
      </c>
      <c r="AW389" s="31">
        <v>1</v>
      </c>
      <c r="AX389" s="31">
        <v>1</v>
      </c>
      <c r="AY389" s="31">
        <v>1</v>
      </c>
      <c r="AZ389" s="31">
        <v>2</v>
      </c>
      <c r="BA389" s="31">
        <v>2</v>
      </c>
      <c r="BB389" s="31">
        <v>3</v>
      </c>
      <c r="BC389" s="31">
        <v>3</v>
      </c>
      <c r="BD389" s="31">
        <v>2</v>
      </c>
      <c r="BE389" s="31">
        <v>2</v>
      </c>
      <c r="BF389" s="31">
        <v>2</v>
      </c>
      <c r="BG389" s="31">
        <v>3</v>
      </c>
      <c r="BH389" s="31">
        <v>1</v>
      </c>
      <c r="BI389" s="31">
        <v>1</v>
      </c>
      <c r="BJ389" s="31">
        <v>1</v>
      </c>
      <c r="BK389" s="31">
        <v>1</v>
      </c>
      <c r="BL389" s="31">
        <v>1</v>
      </c>
      <c r="BM389" s="31">
        <v>1</v>
      </c>
      <c r="BN389" s="31">
        <v>1</v>
      </c>
      <c r="BO389" s="31">
        <v>2</v>
      </c>
      <c r="BP389" s="31">
        <v>0</v>
      </c>
      <c r="BQ389" s="31">
        <v>0</v>
      </c>
      <c r="BR389" s="31">
        <v>0</v>
      </c>
    </row>
    <row r="390" spans="2:70" x14ac:dyDescent="0.25">
      <c r="B390" s="18" t="s">
        <v>156</v>
      </c>
      <c r="C390" s="18" t="s">
        <v>157</v>
      </c>
      <c r="D390" s="31">
        <v>58</v>
      </c>
      <c r="E390" s="31">
        <v>52</v>
      </c>
      <c r="F390" s="31">
        <v>50</v>
      </c>
      <c r="G390" s="31">
        <v>53</v>
      </c>
      <c r="H390" s="31">
        <v>63</v>
      </c>
      <c r="I390" s="31">
        <v>72</v>
      </c>
      <c r="J390" s="31">
        <v>73</v>
      </c>
      <c r="K390" s="31">
        <v>81</v>
      </c>
      <c r="L390" s="31">
        <v>83</v>
      </c>
      <c r="M390" s="31">
        <v>87</v>
      </c>
      <c r="N390" s="31">
        <v>87</v>
      </c>
      <c r="O390" s="31">
        <v>88</v>
      </c>
      <c r="P390" s="31">
        <v>92</v>
      </c>
      <c r="Q390" s="31">
        <v>100</v>
      </c>
      <c r="R390" s="31">
        <v>113</v>
      </c>
      <c r="S390" s="31">
        <v>114</v>
      </c>
      <c r="T390" s="31">
        <v>112</v>
      </c>
      <c r="U390" s="31">
        <v>109</v>
      </c>
      <c r="V390" s="31">
        <v>123</v>
      </c>
      <c r="W390" s="31">
        <v>141</v>
      </c>
      <c r="X390" s="31">
        <v>149</v>
      </c>
      <c r="Y390" s="31">
        <v>156</v>
      </c>
      <c r="Z390" s="31">
        <v>160</v>
      </c>
      <c r="AA390" s="31">
        <v>165</v>
      </c>
      <c r="AB390" s="31">
        <v>165</v>
      </c>
      <c r="AC390" s="31">
        <v>174</v>
      </c>
      <c r="AD390" s="31">
        <v>181</v>
      </c>
      <c r="AE390" s="31">
        <v>184</v>
      </c>
      <c r="AF390" s="31">
        <v>190</v>
      </c>
      <c r="AG390" s="31">
        <v>185</v>
      </c>
      <c r="AH390" s="31">
        <v>184</v>
      </c>
      <c r="AI390" s="31">
        <v>183</v>
      </c>
      <c r="AJ390" s="31">
        <v>178</v>
      </c>
      <c r="AK390" s="31">
        <v>179</v>
      </c>
      <c r="AL390" s="31">
        <v>181</v>
      </c>
      <c r="AM390" s="31">
        <v>184</v>
      </c>
      <c r="AN390" s="31">
        <v>181</v>
      </c>
      <c r="AO390" s="31">
        <v>172</v>
      </c>
      <c r="AP390" s="31">
        <v>183</v>
      </c>
      <c r="AQ390" s="31">
        <v>181</v>
      </c>
      <c r="AR390" s="31">
        <v>173</v>
      </c>
      <c r="AS390" s="31">
        <v>172</v>
      </c>
      <c r="AT390" s="31">
        <v>176</v>
      </c>
      <c r="AU390" s="31">
        <v>187</v>
      </c>
      <c r="AV390" s="31">
        <v>185</v>
      </c>
      <c r="AW390" s="31">
        <v>182</v>
      </c>
      <c r="AX390" s="31">
        <v>193</v>
      </c>
      <c r="AY390" s="31">
        <v>195</v>
      </c>
      <c r="AZ390" s="31">
        <v>188</v>
      </c>
      <c r="BA390" s="31">
        <v>193</v>
      </c>
      <c r="BB390" s="31">
        <v>196</v>
      </c>
      <c r="BC390" s="31">
        <v>204</v>
      </c>
      <c r="BD390" s="31">
        <v>204</v>
      </c>
      <c r="BE390" s="31">
        <v>204</v>
      </c>
      <c r="BF390" s="31">
        <v>212</v>
      </c>
      <c r="BG390" s="31">
        <v>216</v>
      </c>
      <c r="BH390" s="31">
        <v>207</v>
      </c>
      <c r="BI390" s="31">
        <v>215</v>
      </c>
      <c r="BJ390" s="31">
        <v>229</v>
      </c>
      <c r="BK390" s="31">
        <v>224</v>
      </c>
      <c r="BL390" s="31">
        <v>221</v>
      </c>
      <c r="BM390" s="31">
        <v>223</v>
      </c>
      <c r="BN390" s="31">
        <v>244</v>
      </c>
      <c r="BO390" s="31">
        <v>249</v>
      </c>
      <c r="BP390" s="31">
        <v>242</v>
      </c>
      <c r="BQ390" s="31">
        <v>258</v>
      </c>
      <c r="BR390" s="31">
        <v>266</v>
      </c>
    </row>
    <row r="391" spans="2:70" x14ac:dyDescent="0.25">
      <c r="B391" s="18" t="s">
        <v>159</v>
      </c>
      <c r="C391" s="18" t="s">
        <v>160</v>
      </c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0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0</v>
      </c>
      <c r="BQ391" s="31">
        <v>0</v>
      </c>
      <c r="BR391" s="31">
        <v>0</v>
      </c>
    </row>
    <row r="392" spans="2:70" x14ac:dyDescent="0.25">
      <c r="B392" s="18" t="s">
        <v>162</v>
      </c>
      <c r="C392" s="18" t="s">
        <v>163</v>
      </c>
      <c r="D392" s="31">
        <v>1</v>
      </c>
      <c r="E392" s="31">
        <v>1</v>
      </c>
      <c r="F392" s="31">
        <v>1</v>
      </c>
      <c r="G392" s="31">
        <v>1</v>
      </c>
      <c r="H392" s="31">
        <v>1</v>
      </c>
      <c r="I392" s="31">
        <v>1</v>
      </c>
      <c r="J392" s="31">
        <v>2</v>
      </c>
      <c r="K392" s="31">
        <v>2</v>
      </c>
      <c r="L392" s="31">
        <v>2</v>
      </c>
      <c r="M392" s="31">
        <v>2</v>
      </c>
      <c r="N392" s="31">
        <v>2</v>
      </c>
      <c r="O392" s="31">
        <v>2</v>
      </c>
      <c r="P392" s="31">
        <v>2</v>
      </c>
      <c r="Q392" s="31">
        <v>2</v>
      </c>
      <c r="R392" s="31">
        <v>5</v>
      </c>
      <c r="S392" s="31">
        <v>5</v>
      </c>
      <c r="T392" s="31">
        <v>6</v>
      </c>
      <c r="U392" s="31">
        <v>7</v>
      </c>
      <c r="V392" s="31">
        <v>7</v>
      </c>
      <c r="W392" s="31">
        <v>7</v>
      </c>
      <c r="X392" s="31">
        <v>7</v>
      </c>
      <c r="Y392" s="31">
        <v>7</v>
      </c>
      <c r="Z392" s="31">
        <v>8</v>
      </c>
      <c r="AA392" s="31">
        <v>8</v>
      </c>
      <c r="AB392" s="31">
        <v>8</v>
      </c>
      <c r="AC392" s="31">
        <v>9</v>
      </c>
      <c r="AD392" s="31">
        <v>9</v>
      </c>
      <c r="AE392" s="31">
        <v>9</v>
      </c>
      <c r="AF392" s="31">
        <v>10</v>
      </c>
      <c r="AG392" s="31">
        <v>9</v>
      </c>
      <c r="AH392" s="31">
        <v>8</v>
      </c>
      <c r="AI392" s="31">
        <v>9</v>
      </c>
      <c r="AJ392" s="31">
        <v>9</v>
      </c>
      <c r="AK392" s="31">
        <v>8</v>
      </c>
      <c r="AL392" s="31">
        <v>6</v>
      </c>
      <c r="AM392" s="31">
        <v>6</v>
      </c>
      <c r="AN392" s="31">
        <v>6</v>
      </c>
      <c r="AO392" s="31">
        <v>6</v>
      </c>
      <c r="AP392" s="31">
        <v>6</v>
      </c>
      <c r="AQ392" s="31">
        <v>6</v>
      </c>
      <c r="AR392" s="31">
        <v>5</v>
      </c>
      <c r="AS392" s="31">
        <v>7</v>
      </c>
      <c r="AT392" s="31">
        <v>8</v>
      </c>
      <c r="AU392" s="31">
        <v>8</v>
      </c>
      <c r="AV392" s="31">
        <v>7</v>
      </c>
      <c r="AW392" s="31">
        <v>7</v>
      </c>
      <c r="AX392" s="31">
        <v>7</v>
      </c>
      <c r="AY392" s="31">
        <v>7</v>
      </c>
      <c r="AZ392" s="31">
        <v>7</v>
      </c>
      <c r="BA392" s="31">
        <v>8</v>
      </c>
      <c r="BB392" s="31">
        <v>7</v>
      </c>
      <c r="BC392" s="31">
        <v>7</v>
      </c>
      <c r="BD392" s="31">
        <v>6</v>
      </c>
      <c r="BE392" s="31">
        <v>6</v>
      </c>
      <c r="BF392" s="31">
        <v>6</v>
      </c>
      <c r="BG392" s="31">
        <v>8</v>
      </c>
      <c r="BH392" s="31">
        <v>5</v>
      </c>
      <c r="BI392" s="31">
        <v>5</v>
      </c>
      <c r="BJ392" s="31">
        <v>6</v>
      </c>
      <c r="BK392" s="31">
        <v>7</v>
      </c>
      <c r="BL392" s="31">
        <v>6</v>
      </c>
      <c r="BM392" s="31">
        <v>6</v>
      </c>
      <c r="BN392" s="31">
        <v>6</v>
      </c>
      <c r="BO392" s="31">
        <v>5</v>
      </c>
      <c r="BP392" s="31">
        <v>6</v>
      </c>
      <c r="BQ392" s="31">
        <v>5</v>
      </c>
      <c r="BR392" s="31">
        <v>5</v>
      </c>
    </row>
    <row r="393" spans="2:70" x14ac:dyDescent="0.25">
      <c r="B393" s="18" t="s">
        <v>165</v>
      </c>
      <c r="C393" s="18" t="s">
        <v>166</v>
      </c>
      <c r="D393" s="31">
        <v>157</v>
      </c>
      <c r="E393" s="31">
        <v>158</v>
      </c>
      <c r="F393" s="31">
        <v>171</v>
      </c>
      <c r="G393" s="31">
        <v>170</v>
      </c>
      <c r="H393" s="31">
        <v>178</v>
      </c>
      <c r="I393" s="31">
        <v>183</v>
      </c>
      <c r="J393" s="31">
        <v>190</v>
      </c>
      <c r="K393" s="31">
        <v>193</v>
      </c>
      <c r="L393" s="31">
        <v>194</v>
      </c>
      <c r="M393" s="31">
        <v>207</v>
      </c>
      <c r="N393" s="31">
        <v>214</v>
      </c>
      <c r="O393" s="31">
        <v>215</v>
      </c>
      <c r="P393" s="31">
        <v>219</v>
      </c>
      <c r="Q393" s="31">
        <v>231</v>
      </c>
      <c r="R393" s="31">
        <v>231</v>
      </c>
      <c r="S393" s="31">
        <v>229</v>
      </c>
      <c r="T393" s="31">
        <v>247</v>
      </c>
      <c r="U393" s="31">
        <v>240</v>
      </c>
      <c r="V393" s="31">
        <v>250</v>
      </c>
      <c r="W393" s="31">
        <v>256</v>
      </c>
      <c r="X393" s="31">
        <v>255</v>
      </c>
      <c r="Y393" s="31">
        <v>256</v>
      </c>
      <c r="Z393" s="31">
        <v>250</v>
      </c>
      <c r="AA393" s="31">
        <v>249</v>
      </c>
      <c r="AB393" s="31">
        <v>257</v>
      </c>
      <c r="AC393" s="31">
        <v>266</v>
      </c>
      <c r="AD393" s="31">
        <v>265</v>
      </c>
      <c r="AE393" s="31">
        <v>254</v>
      </c>
      <c r="AF393" s="31">
        <v>250</v>
      </c>
      <c r="AG393" s="31">
        <v>251</v>
      </c>
      <c r="AH393" s="31">
        <v>248</v>
      </c>
      <c r="AI393" s="31">
        <v>246</v>
      </c>
      <c r="AJ393" s="31">
        <v>251</v>
      </c>
      <c r="AK393" s="31">
        <v>242</v>
      </c>
      <c r="AL393" s="31">
        <v>250</v>
      </c>
      <c r="AM393" s="31">
        <v>263</v>
      </c>
      <c r="AN393" s="31">
        <v>252</v>
      </c>
      <c r="AO393" s="31">
        <v>249</v>
      </c>
      <c r="AP393" s="31">
        <v>244</v>
      </c>
      <c r="AQ393" s="31">
        <v>249</v>
      </c>
      <c r="AR393" s="31">
        <v>249</v>
      </c>
      <c r="AS393" s="31">
        <v>233</v>
      </c>
      <c r="AT393" s="31">
        <v>238</v>
      </c>
      <c r="AU393" s="31">
        <v>246</v>
      </c>
      <c r="AV393" s="31">
        <v>236</v>
      </c>
      <c r="AW393" s="31">
        <v>232</v>
      </c>
      <c r="AX393" s="31">
        <v>245</v>
      </c>
      <c r="AY393" s="31">
        <v>232</v>
      </c>
      <c r="AZ393" s="31">
        <v>232</v>
      </c>
      <c r="BA393" s="31">
        <v>246</v>
      </c>
      <c r="BB393" s="31">
        <v>254</v>
      </c>
      <c r="BC393" s="31">
        <v>274</v>
      </c>
      <c r="BD393" s="31">
        <v>263</v>
      </c>
      <c r="BE393" s="31">
        <v>256</v>
      </c>
      <c r="BF393" s="31">
        <v>262</v>
      </c>
      <c r="BG393" s="31">
        <v>255</v>
      </c>
      <c r="BH393" s="31">
        <v>242</v>
      </c>
      <c r="BI393" s="31">
        <v>240</v>
      </c>
      <c r="BJ393" s="31">
        <v>247</v>
      </c>
      <c r="BK393" s="31">
        <v>256</v>
      </c>
      <c r="BL393" s="31">
        <v>255</v>
      </c>
      <c r="BM393" s="31">
        <v>245</v>
      </c>
      <c r="BN393" s="31">
        <v>242</v>
      </c>
      <c r="BO393" s="31">
        <v>244</v>
      </c>
      <c r="BP393" s="31">
        <v>241</v>
      </c>
      <c r="BQ393" s="31">
        <v>250</v>
      </c>
      <c r="BR393" s="31">
        <v>248</v>
      </c>
    </row>
    <row r="394" spans="2:70" x14ac:dyDescent="0.25">
      <c r="B394" s="18" t="s">
        <v>168</v>
      </c>
      <c r="C394" s="18" t="s">
        <v>169</v>
      </c>
      <c r="D394" s="31">
        <v>100</v>
      </c>
      <c r="E394" s="31">
        <v>97</v>
      </c>
      <c r="F394" s="31">
        <v>106</v>
      </c>
      <c r="G394" s="31">
        <v>107</v>
      </c>
      <c r="H394" s="31">
        <v>113</v>
      </c>
      <c r="I394" s="31">
        <v>115</v>
      </c>
      <c r="J394" s="31">
        <v>120</v>
      </c>
      <c r="K394" s="31">
        <v>122</v>
      </c>
      <c r="L394" s="31">
        <v>133</v>
      </c>
      <c r="M394" s="31">
        <v>140</v>
      </c>
      <c r="N394" s="31">
        <v>156</v>
      </c>
      <c r="O394" s="31">
        <v>167</v>
      </c>
      <c r="P394" s="31">
        <v>177</v>
      </c>
      <c r="Q394" s="31">
        <v>186</v>
      </c>
      <c r="R394" s="31">
        <v>184</v>
      </c>
      <c r="S394" s="31">
        <v>175</v>
      </c>
      <c r="T394" s="31">
        <v>182</v>
      </c>
      <c r="U394" s="31">
        <v>179</v>
      </c>
      <c r="V394" s="31">
        <v>182</v>
      </c>
      <c r="W394" s="31">
        <v>198</v>
      </c>
      <c r="X394" s="31">
        <v>194</v>
      </c>
      <c r="Y394" s="31">
        <v>195</v>
      </c>
      <c r="Z394" s="31">
        <v>197</v>
      </c>
      <c r="AA394" s="31">
        <v>191</v>
      </c>
      <c r="AB394" s="31">
        <v>192</v>
      </c>
      <c r="AC394" s="31">
        <v>195</v>
      </c>
      <c r="AD394" s="31">
        <v>196</v>
      </c>
      <c r="AE394" s="31">
        <v>195</v>
      </c>
      <c r="AF394" s="31">
        <v>189</v>
      </c>
      <c r="AG394" s="31">
        <v>192</v>
      </c>
      <c r="AH394" s="31">
        <v>189</v>
      </c>
      <c r="AI394" s="31">
        <v>198</v>
      </c>
      <c r="AJ394" s="31">
        <v>195</v>
      </c>
      <c r="AK394" s="31">
        <v>205</v>
      </c>
      <c r="AL394" s="31">
        <v>210</v>
      </c>
      <c r="AM394" s="31">
        <v>205</v>
      </c>
      <c r="AN394" s="31">
        <v>208</v>
      </c>
      <c r="AO394" s="31">
        <v>202</v>
      </c>
      <c r="AP394" s="31">
        <v>206</v>
      </c>
      <c r="AQ394" s="31">
        <v>204</v>
      </c>
      <c r="AR394" s="31">
        <v>205</v>
      </c>
      <c r="AS394" s="31">
        <v>202</v>
      </c>
      <c r="AT394" s="31">
        <v>205</v>
      </c>
      <c r="AU394" s="31">
        <v>201</v>
      </c>
      <c r="AV394" s="31">
        <v>196</v>
      </c>
      <c r="AW394" s="31">
        <v>199</v>
      </c>
      <c r="AX394" s="31">
        <v>188</v>
      </c>
      <c r="AY394" s="31">
        <v>201</v>
      </c>
      <c r="AZ394" s="31">
        <v>208</v>
      </c>
      <c r="BA394" s="31">
        <v>201</v>
      </c>
      <c r="BB394" s="31">
        <v>211</v>
      </c>
      <c r="BC394" s="31">
        <v>222</v>
      </c>
      <c r="BD394" s="31">
        <v>215</v>
      </c>
      <c r="BE394" s="31">
        <v>217</v>
      </c>
      <c r="BF394" s="31">
        <v>230</v>
      </c>
      <c r="BG394" s="31">
        <v>234</v>
      </c>
      <c r="BH394" s="31">
        <v>214</v>
      </c>
      <c r="BI394" s="31">
        <v>208</v>
      </c>
      <c r="BJ394" s="31">
        <v>216</v>
      </c>
      <c r="BK394" s="31">
        <v>221</v>
      </c>
      <c r="BL394" s="31">
        <v>215</v>
      </c>
      <c r="BM394" s="31">
        <v>208</v>
      </c>
      <c r="BN394" s="31">
        <v>200</v>
      </c>
      <c r="BO394" s="31">
        <v>205</v>
      </c>
      <c r="BP394" s="31">
        <v>206</v>
      </c>
      <c r="BQ394" s="31">
        <v>204</v>
      </c>
      <c r="BR394" s="31">
        <v>211</v>
      </c>
    </row>
    <row r="395" spans="2:70" x14ac:dyDescent="0.25">
      <c r="B395" s="18" t="s">
        <v>171</v>
      </c>
      <c r="C395" s="18" t="s">
        <v>172</v>
      </c>
      <c r="D395" s="31">
        <v>6</v>
      </c>
      <c r="E395" s="31">
        <v>8</v>
      </c>
      <c r="F395" s="31">
        <v>12</v>
      </c>
      <c r="G395" s="31">
        <v>13</v>
      </c>
      <c r="H395" s="31">
        <v>14</v>
      </c>
      <c r="I395" s="31">
        <v>14</v>
      </c>
      <c r="J395" s="31">
        <v>15</v>
      </c>
      <c r="K395" s="31">
        <v>16</v>
      </c>
      <c r="L395" s="31">
        <v>17</v>
      </c>
      <c r="M395" s="31">
        <v>18</v>
      </c>
      <c r="N395" s="31">
        <v>15</v>
      </c>
      <c r="O395" s="31">
        <v>17</v>
      </c>
      <c r="P395" s="31">
        <v>16</v>
      </c>
      <c r="Q395" s="31">
        <v>18</v>
      </c>
      <c r="R395" s="31">
        <v>20</v>
      </c>
      <c r="S395" s="31">
        <v>20</v>
      </c>
      <c r="T395" s="31">
        <v>21</v>
      </c>
      <c r="U395" s="31">
        <v>21</v>
      </c>
      <c r="V395" s="31">
        <v>22</v>
      </c>
      <c r="W395" s="31">
        <v>20</v>
      </c>
      <c r="X395" s="31">
        <v>23</v>
      </c>
      <c r="Y395" s="31">
        <v>22</v>
      </c>
      <c r="Z395" s="31">
        <v>23</v>
      </c>
      <c r="AA395" s="31">
        <v>23</v>
      </c>
      <c r="AB395" s="31">
        <v>28</v>
      </c>
      <c r="AC395" s="31">
        <v>26</v>
      </c>
      <c r="AD395" s="31">
        <v>26</v>
      </c>
      <c r="AE395" s="31">
        <v>24</v>
      </c>
      <c r="AF395" s="31">
        <v>24</v>
      </c>
      <c r="AG395" s="31">
        <v>21</v>
      </c>
      <c r="AH395" s="31">
        <v>22</v>
      </c>
      <c r="AI395" s="31">
        <v>19</v>
      </c>
      <c r="AJ395" s="31">
        <v>19</v>
      </c>
      <c r="AK395" s="31">
        <v>19</v>
      </c>
      <c r="AL395" s="31">
        <v>18</v>
      </c>
      <c r="AM395" s="31">
        <v>20</v>
      </c>
      <c r="AN395" s="31">
        <v>18</v>
      </c>
      <c r="AO395" s="31">
        <v>14</v>
      </c>
      <c r="AP395" s="31">
        <v>18</v>
      </c>
      <c r="AQ395" s="31">
        <v>17</v>
      </c>
      <c r="AR395" s="31">
        <v>15</v>
      </c>
      <c r="AS395" s="31">
        <v>15</v>
      </c>
      <c r="AT395" s="31">
        <v>20</v>
      </c>
      <c r="AU395" s="31">
        <v>20</v>
      </c>
      <c r="AV395" s="31">
        <v>19</v>
      </c>
      <c r="AW395" s="31">
        <v>18</v>
      </c>
      <c r="AX395" s="31">
        <v>16</v>
      </c>
      <c r="AY395" s="31">
        <v>18</v>
      </c>
      <c r="AZ395" s="31">
        <v>18</v>
      </c>
      <c r="BA395" s="31">
        <v>17</v>
      </c>
      <c r="BB395" s="31">
        <v>17</v>
      </c>
      <c r="BC395" s="31">
        <v>19</v>
      </c>
      <c r="BD395" s="31">
        <v>19</v>
      </c>
      <c r="BE395" s="31">
        <v>22</v>
      </c>
      <c r="BF395" s="31">
        <v>23</v>
      </c>
      <c r="BG395" s="31">
        <v>25</v>
      </c>
      <c r="BH395" s="31">
        <v>25</v>
      </c>
      <c r="BI395" s="31">
        <v>27</v>
      </c>
      <c r="BJ395" s="31">
        <v>30</v>
      </c>
      <c r="BK395" s="31">
        <v>31</v>
      </c>
      <c r="BL395" s="31">
        <v>28</v>
      </c>
      <c r="BM395" s="31">
        <v>29</v>
      </c>
      <c r="BN395" s="31">
        <v>32</v>
      </c>
      <c r="BO395" s="31">
        <v>34</v>
      </c>
      <c r="BP395" s="31">
        <v>33</v>
      </c>
      <c r="BQ395" s="31">
        <v>32</v>
      </c>
      <c r="BR395" s="31">
        <v>31</v>
      </c>
    </row>
    <row r="396" spans="2:70" x14ac:dyDescent="0.25">
      <c r="B396" s="18" t="s">
        <v>174</v>
      </c>
      <c r="C396" s="18" t="s">
        <v>175</v>
      </c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0</v>
      </c>
      <c r="AI396" s="31">
        <v>0</v>
      </c>
      <c r="AJ396" s="31">
        <v>0</v>
      </c>
      <c r="AK396" s="31">
        <v>0</v>
      </c>
      <c r="AL396" s="31">
        <v>0</v>
      </c>
      <c r="AM396" s="31">
        <v>0</v>
      </c>
      <c r="AN396" s="31">
        <v>0</v>
      </c>
      <c r="AO396" s="31">
        <v>0</v>
      </c>
      <c r="AP396" s="31">
        <v>0</v>
      </c>
      <c r="AQ396" s="31">
        <v>0</v>
      </c>
      <c r="AR396" s="31">
        <v>0</v>
      </c>
      <c r="AS396" s="31">
        <v>0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1">
        <v>0</v>
      </c>
      <c r="BD396" s="31">
        <v>0</v>
      </c>
      <c r="BE396" s="31">
        <v>0</v>
      </c>
      <c r="BF396" s="31">
        <v>0</v>
      </c>
      <c r="BG396" s="31">
        <v>0</v>
      </c>
      <c r="BH396" s="31">
        <v>0</v>
      </c>
      <c r="BI396" s="31">
        <v>0</v>
      </c>
      <c r="BJ396" s="31">
        <v>0</v>
      </c>
      <c r="BK396" s="31">
        <v>0</v>
      </c>
      <c r="BL396" s="31">
        <v>0</v>
      </c>
      <c r="BM396" s="31">
        <v>0</v>
      </c>
      <c r="BN396" s="31">
        <v>0</v>
      </c>
      <c r="BO396" s="31">
        <v>0</v>
      </c>
      <c r="BP396" s="31">
        <v>0</v>
      </c>
      <c r="BQ396" s="31">
        <v>0</v>
      </c>
      <c r="BR396" s="31">
        <v>0</v>
      </c>
    </row>
    <row r="397" spans="2:70" x14ac:dyDescent="0.25">
      <c r="B397" s="18" t="s">
        <v>177</v>
      </c>
      <c r="C397" s="18" t="s">
        <v>178</v>
      </c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>
        <v>0</v>
      </c>
      <c r="Z397" s="31">
        <v>0</v>
      </c>
      <c r="AA397" s="31">
        <v>0</v>
      </c>
      <c r="AB397" s="31">
        <v>1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</v>
      </c>
      <c r="AI397" s="31">
        <v>0</v>
      </c>
      <c r="AJ397" s="31">
        <v>1</v>
      </c>
      <c r="AK397" s="31">
        <v>0</v>
      </c>
      <c r="AL397" s="31">
        <v>0</v>
      </c>
      <c r="AM397" s="31">
        <v>0</v>
      </c>
      <c r="AN397" s="31">
        <v>0</v>
      </c>
      <c r="AO397" s="31">
        <v>1</v>
      </c>
      <c r="AP397" s="31">
        <v>1</v>
      </c>
      <c r="AQ397" s="31">
        <v>2</v>
      </c>
      <c r="AR397" s="31">
        <v>2</v>
      </c>
      <c r="AS397" s="31">
        <v>2</v>
      </c>
      <c r="AT397" s="31">
        <v>2</v>
      </c>
      <c r="AU397" s="31">
        <v>1</v>
      </c>
      <c r="AV397" s="31">
        <v>1</v>
      </c>
      <c r="AW397" s="31">
        <v>1</v>
      </c>
      <c r="AX397" s="31">
        <v>1</v>
      </c>
      <c r="AY397" s="31">
        <v>1</v>
      </c>
      <c r="AZ397" s="31">
        <v>1</v>
      </c>
      <c r="BA397" s="31">
        <v>2</v>
      </c>
      <c r="BB397" s="31">
        <v>1</v>
      </c>
      <c r="BC397" s="31">
        <v>1</v>
      </c>
      <c r="BD397" s="31">
        <v>1</v>
      </c>
      <c r="BE397" s="31">
        <v>2</v>
      </c>
      <c r="BF397" s="31">
        <v>2</v>
      </c>
      <c r="BG397" s="31">
        <v>2</v>
      </c>
      <c r="BH397" s="31">
        <v>2</v>
      </c>
      <c r="BI397" s="31">
        <v>1</v>
      </c>
      <c r="BJ397" s="31">
        <v>1</v>
      </c>
      <c r="BK397" s="31">
        <v>1</v>
      </c>
      <c r="BL397" s="31">
        <v>1</v>
      </c>
      <c r="BM397" s="31">
        <v>1</v>
      </c>
      <c r="BN397" s="31">
        <v>2</v>
      </c>
      <c r="BO397" s="31">
        <v>3</v>
      </c>
      <c r="BP397" s="31">
        <v>3</v>
      </c>
      <c r="BQ397" s="31">
        <v>4</v>
      </c>
      <c r="BR397" s="31">
        <v>4</v>
      </c>
    </row>
    <row r="398" spans="2:70" x14ac:dyDescent="0.25">
      <c r="B398" s="18" t="s">
        <v>180</v>
      </c>
      <c r="C398" s="18" t="s">
        <v>181</v>
      </c>
      <c r="D398" s="31">
        <v>25</v>
      </c>
      <c r="E398" s="31">
        <v>27</v>
      </c>
      <c r="F398" s="31">
        <v>27</v>
      </c>
      <c r="G398" s="31">
        <v>30</v>
      </c>
      <c r="H398" s="31">
        <v>30</v>
      </c>
      <c r="I398" s="31">
        <v>29</v>
      </c>
      <c r="J398" s="31">
        <v>32</v>
      </c>
      <c r="K398" s="31">
        <v>33</v>
      </c>
      <c r="L398" s="31">
        <v>33</v>
      </c>
      <c r="M398" s="31">
        <v>40</v>
      </c>
      <c r="N398" s="31">
        <v>38</v>
      </c>
      <c r="O398" s="31">
        <v>39</v>
      </c>
      <c r="P398" s="31">
        <v>42</v>
      </c>
      <c r="Q398" s="31">
        <v>43</v>
      </c>
      <c r="R398" s="31">
        <v>46</v>
      </c>
      <c r="S398" s="31">
        <v>46</v>
      </c>
      <c r="T398" s="31">
        <v>44</v>
      </c>
      <c r="U398" s="31">
        <v>45</v>
      </c>
      <c r="V398" s="31">
        <v>45</v>
      </c>
      <c r="W398" s="31">
        <v>57</v>
      </c>
      <c r="X398" s="31">
        <v>64</v>
      </c>
      <c r="Y398" s="31">
        <v>61</v>
      </c>
      <c r="Z398" s="31">
        <v>64</v>
      </c>
      <c r="AA398" s="31">
        <v>65</v>
      </c>
      <c r="AB398" s="31">
        <v>61</v>
      </c>
      <c r="AC398" s="31">
        <v>71</v>
      </c>
      <c r="AD398" s="31">
        <v>70</v>
      </c>
      <c r="AE398" s="31">
        <v>72</v>
      </c>
      <c r="AF398" s="31">
        <v>63</v>
      </c>
      <c r="AG398" s="31">
        <v>57</v>
      </c>
      <c r="AH398" s="31">
        <v>42</v>
      </c>
      <c r="AI398" s="31">
        <v>33</v>
      </c>
      <c r="AJ398" s="31">
        <v>31</v>
      </c>
      <c r="AK398" s="31">
        <v>33</v>
      </c>
      <c r="AL398" s="31">
        <v>38</v>
      </c>
      <c r="AM398" s="31">
        <v>34</v>
      </c>
      <c r="AN398" s="31">
        <v>33</v>
      </c>
      <c r="AO398" s="31">
        <v>30</v>
      </c>
      <c r="AP398" s="31">
        <v>33</v>
      </c>
      <c r="AQ398" s="31">
        <v>33</v>
      </c>
      <c r="AR398" s="31">
        <v>33</v>
      </c>
      <c r="AS398" s="31">
        <v>39</v>
      </c>
      <c r="AT398" s="31">
        <v>35</v>
      </c>
      <c r="AU398" s="31">
        <v>35</v>
      </c>
      <c r="AV398" s="31">
        <v>34</v>
      </c>
      <c r="AW398" s="31">
        <v>38</v>
      </c>
      <c r="AX398" s="31">
        <v>44</v>
      </c>
      <c r="AY398" s="31">
        <v>49</v>
      </c>
      <c r="AZ398" s="31">
        <v>54</v>
      </c>
      <c r="BA398" s="31">
        <v>50</v>
      </c>
      <c r="BB398" s="31">
        <v>51</v>
      </c>
      <c r="BC398" s="31">
        <v>44</v>
      </c>
      <c r="BD398" s="31">
        <v>43</v>
      </c>
      <c r="BE398" s="31">
        <v>51</v>
      </c>
      <c r="BF398" s="31">
        <v>50</v>
      </c>
      <c r="BG398" s="31">
        <v>46</v>
      </c>
      <c r="BH398" s="31">
        <v>49</v>
      </c>
      <c r="BI398" s="31">
        <v>47</v>
      </c>
      <c r="BJ398" s="31">
        <v>47</v>
      </c>
      <c r="BK398" s="31">
        <v>47</v>
      </c>
      <c r="BL398" s="31">
        <v>49</v>
      </c>
      <c r="BM398" s="31">
        <v>49</v>
      </c>
      <c r="BN398" s="31">
        <v>49</v>
      </c>
      <c r="BO398" s="31">
        <v>50</v>
      </c>
      <c r="BP398" s="31">
        <v>48</v>
      </c>
      <c r="BQ398" s="31">
        <v>52</v>
      </c>
      <c r="BR398" s="31">
        <v>55</v>
      </c>
    </row>
    <row r="399" spans="2:70" x14ac:dyDescent="0.25">
      <c r="B399" s="18" t="s">
        <v>183</v>
      </c>
      <c r="C399" s="18" t="s">
        <v>184</v>
      </c>
      <c r="D399" s="31">
        <v>11</v>
      </c>
      <c r="E399" s="31">
        <v>11</v>
      </c>
      <c r="F399" s="31">
        <v>10</v>
      </c>
      <c r="G399" s="31">
        <v>11</v>
      </c>
      <c r="H399" s="31">
        <v>9</v>
      </c>
      <c r="I399" s="31">
        <v>11</v>
      </c>
      <c r="J399" s="31">
        <v>9</v>
      </c>
      <c r="K399" s="31">
        <v>9</v>
      </c>
      <c r="L399" s="31">
        <v>10</v>
      </c>
      <c r="M399" s="31">
        <v>9</v>
      </c>
      <c r="N399" s="31">
        <v>12</v>
      </c>
      <c r="O399" s="31">
        <v>11</v>
      </c>
      <c r="P399" s="31">
        <v>10</v>
      </c>
      <c r="Q399" s="31">
        <v>9</v>
      </c>
      <c r="R399" s="31">
        <v>9</v>
      </c>
      <c r="S399" s="31">
        <v>8</v>
      </c>
      <c r="T399" s="31">
        <v>8</v>
      </c>
      <c r="U399" s="31">
        <v>7</v>
      </c>
      <c r="V399" s="31">
        <v>9</v>
      </c>
      <c r="W399" s="31">
        <v>12</v>
      </c>
      <c r="X399" s="31">
        <v>11</v>
      </c>
      <c r="Y399" s="31">
        <v>13</v>
      </c>
      <c r="Z399" s="31">
        <v>16</v>
      </c>
      <c r="AA399" s="31">
        <v>15</v>
      </c>
      <c r="AB399" s="31">
        <v>17</v>
      </c>
      <c r="AC399" s="31">
        <v>17</v>
      </c>
      <c r="AD399" s="31">
        <v>18</v>
      </c>
      <c r="AE399" s="31">
        <v>17</v>
      </c>
      <c r="AF399" s="31">
        <v>19</v>
      </c>
      <c r="AG399" s="31">
        <v>16</v>
      </c>
      <c r="AH399" s="31">
        <v>19</v>
      </c>
      <c r="AI399" s="31">
        <v>19</v>
      </c>
      <c r="AJ399" s="31">
        <v>19</v>
      </c>
      <c r="AK399" s="31">
        <v>18</v>
      </c>
      <c r="AL399" s="31">
        <v>20</v>
      </c>
      <c r="AM399" s="31">
        <v>21</v>
      </c>
      <c r="AN399" s="31">
        <v>19</v>
      </c>
      <c r="AO399" s="31">
        <v>20</v>
      </c>
      <c r="AP399" s="31">
        <v>18</v>
      </c>
      <c r="AQ399" s="31">
        <v>19</v>
      </c>
      <c r="AR399" s="31">
        <v>18</v>
      </c>
      <c r="AS399" s="31">
        <v>20</v>
      </c>
      <c r="AT399" s="31">
        <v>21</v>
      </c>
      <c r="AU399" s="31">
        <v>22</v>
      </c>
      <c r="AV399" s="31">
        <v>23</v>
      </c>
      <c r="AW399" s="31">
        <v>24</v>
      </c>
      <c r="AX399" s="31">
        <v>26</v>
      </c>
      <c r="AY399" s="31">
        <v>26</v>
      </c>
      <c r="AZ399" s="31">
        <v>26</v>
      </c>
      <c r="BA399" s="31">
        <v>24</v>
      </c>
      <c r="BB399" s="31">
        <v>25</v>
      </c>
      <c r="BC399" s="31">
        <v>21</v>
      </c>
      <c r="BD399" s="31">
        <v>21</v>
      </c>
      <c r="BE399" s="31">
        <v>21</v>
      </c>
      <c r="BF399" s="31">
        <v>20</v>
      </c>
      <c r="BG399" s="31">
        <v>22</v>
      </c>
      <c r="BH399" s="31">
        <v>24</v>
      </c>
      <c r="BI399" s="31">
        <v>26</v>
      </c>
      <c r="BJ399" s="31">
        <v>27</v>
      </c>
      <c r="BK399" s="31">
        <v>26</v>
      </c>
      <c r="BL399" s="31">
        <v>26</v>
      </c>
      <c r="BM399" s="31">
        <v>25</v>
      </c>
      <c r="BN399" s="31">
        <v>25</v>
      </c>
      <c r="BO399" s="31">
        <v>25</v>
      </c>
      <c r="BP399" s="31">
        <v>23</v>
      </c>
      <c r="BQ399" s="31">
        <v>24</v>
      </c>
      <c r="BR399" s="31">
        <v>24</v>
      </c>
    </row>
    <row r="400" spans="2:70" x14ac:dyDescent="0.25">
      <c r="B400" s="18" t="s">
        <v>186</v>
      </c>
      <c r="C400" s="18" t="s">
        <v>187</v>
      </c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>
        <v>0</v>
      </c>
      <c r="Z400" s="31">
        <v>0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0</v>
      </c>
      <c r="AI400" s="31">
        <v>0</v>
      </c>
      <c r="AJ400" s="31">
        <v>0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0</v>
      </c>
      <c r="AQ400" s="31">
        <v>0</v>
      </c>
      <c r="AR400" s="31">
        <v>0</v>
      </c>
      <c r="AS400" s="31">
        <v>0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  <c r="BJ400" s="31">
        <v>0</v>
      </c>
      <c r="BK400" s="31">
        <v>0</v>
      </c>
      <c r="BL400" s="31">
        <v>0</v>
      </c>
      <c r="BM400" s="31">
        <v>0</v>
      </c>
      <c r="BN400" s="31">
        <v>0</v>
      </c>
      <c r="BO400" s="31">
        <v>0</v>
      </c>
      <c r="BP400" s="31">
        <v>0</v>
      </c>
      <c r="BQ400" s="31">
        <v>0</v>
      </c>
      <c r="BR400" s="31">
        <v>0</v>
      </c>
    </row>
    <row r="401" spans="2:70" x14ac:dyDescent="0.25">
      <c r="B401" s="18" t="s">
        <v>189</v>
      </c>
      <c r="C401" s="18" t="s">
        <v>190</v>
      </c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>
        <v>1</v>
      </c>
      <c r="S401" s="31">
        <v>1</v>
      </c>
      <c r="T401" s="31">
        <v>1</v>
      </c>
      <c r="U401" s="31">
        <v>1</v>
      </c>
      <c r="V401" s="31">
        <v>1</v>
      </c>
      <c r="W401" s="31">
        <v>1</v>
      </c>
      <c r="X401" s="31">
        <v>1</v>
      </c>
      <c r="Y401" s="31">
        <v>0</v>
      </c>
      <c r="Z401" s="31">
        <v>1</v>
      </c>
      <c r="AA401" s="31">
        <v>1</v>
      </c>
      <c r="AB401" s="31">
        <v>1</v>
      </c>
      <c r="AC401" s="31">
        <v>1</v>
      </c>
      <c r="AD401" s="31">
        <v>0</v>
      </c>
      <c r="AE401" s="31">
        <v>1</v>
      </c>
      <c r="AF401" s="31">
        <v>1</v>
      </c>
      <c r="AG401" s="31">
        <v>1</v>
      </c>
      <c r="AH401" s="31">
        <v>1</v>
      </c>
      <c r="AI401" s="31">
        <v>1</v>
      </c>
      <c r="AJ401" s="31">
        <v>1</v>
      </c>
      <c r="AK401" s="31">
        <v>1</v>
      </c>
      <c r="AL401" s="31">
        <v>1</v>
      </c>
      <c r="AM401" s="31">
        <v>1</v>
      </c>
      <c r="AN401" s="31">
        <v>1</v>
      </c>
      <c r="AO401" s="31">
        <v>1</v>
      </c>
      <c r="AP401" s="31">
        <v>1</v>
      </c>
      <c r="AQ401" s="31">
        <v>1</v>
      </c>
      <c r="AR401" s="31">
        <v>1</v>
      </c>
      <c r="AS401" s="31">
        <v>1</v>
      </c>
      <c r="AT401" s="31">
        <v>1</v>
      </c>
      <c r="AU401" s="31">
        <v>1</v>
      </c>
      <c r="AV401" s="31">
        <v>1</v>
      </c>
      <c r="AW401" s="31">
        <v>1</v>
      </c>
      <c r="AX401" s="31">
        <v>1</v>
      </c>
      <c r="AY401" s="31">
        <v>1</v>
      </c>
      <c r="AZ401" s="31">
        <v>2</v>
      </c>
      <c r="BA401" s="31">
        <v>1</v>
      </c>
      <c r="BB401" s="31">
        <v>1</v>
      </c>
      <c r="BC401" s="31">
        <v>1</v>
      </c>
      <c r="BD401" s="31">
        <v>1</v>
      </c>
      <c r="BE401" s="31">
        <v>1</v>
      </c>
      <c r="BF401" s="31">
        <v>1</v>
      </c>
      <c r="BG401" s="31">
        <v>1</v>
      </c>
      <c r="BH401" s="31">
        <v>2</v>
      </c>
      <c r="BI401" s="31">
        <v>2</v>
      </c>
      <c r="BJ401" s="31">
        <v>2</v>
      </c>
      <c r="BK401" s="31">
        <v>2</v>
      </c>
      <c r="BL401" s="31">
        <v>0</v>
      </c>
      <c r="BM401" s="31">
        <v>0</v>
      </c>
      <c r="BN401" s="31">
        <v>0</v>
      </c>
      <c r="BO401" s="31">
        <v>0</v>
      </c>
      <c r="BP401" s="31">
        <v>0</v>
      </c>
      <c r="BQ401" s="31">
        <v>0</v>
      </c>
      <c r="BR401" s="31">
        <v>1</v>
      </c>
    </row>
    <row r="402" spans="2:70" x14ac:dyDescent="0.25">
      <c r="B402" s="18" t="s">
        <v>192</v>
      </c>
      <c r="C402" s="18" t="s">
        <v>193</v>
      </c>
      <c r="D402" s="31">
        <v>21</v>
      </c>
      <c r="E402" s="31">
        <v>19</v>
      </c>
      <c r="F402" s="31">
        <v>23</v>
      </c>
      <c r="G402" s="31">
        <v>23</v>
      </c>
      <c r="H402" s="31">
        <v>28</v>
      </c>
      <c r="I402" s="31">
        <v>25</v>
      </c>
      <c r="J402" s="31">
        <v>26</v>
      </c>
      <c r="K402" s="31">
        <v>27</v>
      </c>
      <c r="L402" s="31">
        <v>23</v>
      </c>
      <c r="M402" s="31">
        <v>25</v>
      </c>
      <c r="N402" s="31">
        <v>25</v>
      </c>
      <c r="O402" s="31">
        <v>24</v>
      </c>
      <c r="P402" s="31">
        <v>25</v>
      </c>
      <c r="Q402" s="31">
        <v>24</v>
      </c>
      <c r="R402" s="31">
        <v>22</v>
      </c>
      <c r="S402" s="31">
        <v>20</v>
      </c>
      <c r="T402" s="31">
        <v>21</v>
      </c>
      <c r="U402" s="31">
        <v>20</v>
      </c>
      <c r="V402" s="31">
        <v>21</v>
      </c>
      <c r="W402" s="31">
        <v>21</v>
      </c>
      <c r="X402" s="31">
        <v>23</v>
      </c>
      <c r="Y402" s="31">
        <v>24</v>
      </c>
      <c r="Z402" s="31">
        <v>23</v>
      </c>
      <c r="AA402" s="31">
        <v>24</v>
      </c>
      <c r="AB402" s="31">
        <v>27</v>
      </c>
      <c r="AC402" s="31">
        <v>27</v>
      </c>
      <c r="AD402" s="31">
        <v>26</v>
      </c>
      <c r="AE402" s="31">
        <v>28</v>
      </c>
      <c r="AF402" s="31">
        <v>30</v>
      </c>
      <c r="AG402" s="31">
        <v>32</v>
      </c>
      <c r="AH402" s="31">
        <v>29</v>
      </c>
      <c r="AI402" s="31">
        <v>28</v>
      </c>
      <c r="AJ402" s="31">
        <v>27</v>
      </c>
      <c r="AK402" s="31">
        <v>26</v>
      </c>
      <c r="AL402" s="31">
        <v>26</v>
      </c>
      <c r="AM402" s="31">
        <v>27</v>
      </c>
      <c r="AN402" s="31">
        <v>22</v>
      </c>
      <c r="AO402" s="31">
        <v>24</v>
      </c>
      <c r="AP402" s="31">
        <v>24</v>
      </c>
      <c r="AQ402" s="31">
        <v>23</v>
      </c>
      <c r="AR402" s="31">
        <v>20</v>
      </c>
      <c r="AS402" s="31">
        <v>21</v>
      </c>
      <c r="AT402" s="31">
        <v>20</v>
      </c>
      <c r="AU402" s="31">
        <v>21</v>
      </c>
      <c r="AV402" s="31">
        <v>20</v>
      </c>
      <c r="AW402" s="31">
        <v>22</v>
      </c>
      <c r="AX402" s="31">
        <v>20</v>
      </c>
      <c r="AY402" s="31">
        <v>20</v>
      </c>
      <c r="AZ402" s="31">
        <v>23</v>
      </c>
      <c r="BA402" s="31">
        <v>21</v>
      </c>
      <c r="BB402" s="31">
        <v>23</v>
      </c>
      <c r="BC402" s="31">
        <v>25</v>
      </c>
      <c r="BD402" s="31">
        <v>21</v>
      </c>
      <c r="BE402" s="31">
        <v>27</v>
      </c>
      <c r="BF402" s="31">
        <v>27</v>
      </c>
      <c r="BG402" s="31">
        <v>30</v>
      </c>
      <c r="BH402" s="31">
        <v>30</v>
      </c>
      <c r="BI402" s="31">
        <v>30</v>
      </c>
      <c r="BJ402" s="31">
        <v>28</v>
      </c>
      <c r="BK402" s="31">
        <v>29</v>
      </c>
      <c r="BL402" s="31">
        <v>25</v>
      </c>
      <c r="BM402" s="31">
        <v>23</v>
      </c>
      <c r="BN402" s="31">
        <v>27</v>
      </c>
      <c r="BO402" s="31">
        <v>29</v>
      </c>
      <c r="BP402" s="31">
        <v>27</v>
      </c>
      <c r="BQ402" s="31">
        <v>27</v>
      </c>
      <c r="BR402" s="31">
        <v>34</v>
      </c>
    </row>
    <row r="403" spans="2:70" x14ac:dyDescent="0.25">
      <c r="B403" s="18" t="s">
        <v>195</v>
      </c>
      <c r="C403" s="18" t="s">
        <v>196</v>
      </c>
      <c r="D403" s="31">
        <v>5</v>
      </c>
      <c r="E403" s="31">
        <v>8</v>
      </c>
      <c r="F403" s="31">
        <v>7</v>
      </c>
      <c r="G403" s="31">
        <v>7</v>
      </c>
      <c r="H403" s="31">
        <v>8</v>
      </c>
      <c r="I403" s="31">
        <v>7</v>
      </c>
      <c r="J403" s="31">
        <v>10</v>
      </c>
      <c r="K403" s="31">
        <v>10</v>
      </c>
      <c r="L403" s="31">
        <v>12</v>
      </c>
      <c r="M403" s="31">
        <v>11</v>
      </c>
      <c r="N403" s="31">
        <v>10</v>
      </c>
      <c r="O403" s="31">
        <v>11</v>
      </c>
      <c r="P403" s="31">
        <v>12</v>
      </c>
      <c r="Q403" s="31">
        <v>13</v>
      </c>
      <c r="R403" s="31">
        <v>13</v>
      </c>
      <c r="S403" s="31">
        <v>14</v>
      </c>
      <c r="T403" s="31">
        <v>13</v>
      </c>
      <c r="U403" s="31">
        <v>12</v>
      </c>
      <c r="V403" s="31">
        <v>17</v>
      </c>
      <c r="W403" s="31">
        <v>19</v>
      </c>
      <c r="X403" s="31">
        <v>18</v>
      </c>
      <c r="Y403" s="31">
        <v>17</v>
      </c>
      <c r="Z403" s="31">
        <v>17</v>
      </c>
      <c r="AA403" s="31">
        <v>15</v>
      </c>
      <c r="AB403" s="31">
        <v>12</v>
      </c>
      <c r="AC403" s="31">
        <v>11</v>
      </c>
      <c r="AD403" s="31">
        <v>13</v>
      </c>
      <c r="AE403" s="31">
        <v>13</v>
      </c>
      <c r="AF403" s="31">
        <v>12</v>
      </c>
      <c r="AG403" s="31">
        <v>12</v>
      </c>
      <c r="AH403" s="31">
        <v>11</v>
      </c>
      <c r="AI403" s="31">
        <v>13</v>
      </c>
      <c r="AJ403" s="31">
        <v>14</v>
      </c>
      <c r="AK403" s="31">
        <v>14</v>
      </c>
      <c r="AL403" s="31">
        <v>14</v>
      </c>
      <c r="AM403" s="31">
        <v>13</v>
      </c>
      <c r="AN403" s="31">
        <v>14</v>
      </c>
      <c r="AO403" s="31">
        <v>14</v>
      </c>
      <c r="AP403" s="31">
        <v>14</v>
      </c>
      <c r="AQ403" s="31">
        <v>13</v>
      </c>
      <c r="AR403" s="31">
        <v>13</v>
      </c>
      <c r="AS403" s="31">
        <v>17</v>
      </c>
      <c r="AT403" s="31">
        <v>15</v>
      </c>
      <c r="AU403" s="31">
        <v>11</v>
      </c>
      <c r="AV403" s="31">
        <v>10</v>
      </c>
      <c r="AW403" s="31">
        <v>12</v>
      </c>
      <c r="AX403" s="31">
        <v>9</v>
      </c>
      <c r="AY403" s="31">
        <v>10</v>
      </c>
      <c r="AZ403" s="31">
        <v>9</v>
      </c>
      <c r="BA403" s="31">
        <v>10</v>
      </c>
      <c r="BB403" s="31">
        <v>10</v>
      </c>
      <c r="BC403" s="31">
        <v>10</v>
      </c>
      <c r="BD403" s="31">
        <v>10</v>
      </c>
      <c r="BE403" s="31">
        <v>10</v>
      </c>
      <c r="BF403" s="31">
        <v>11</v>
      </c>
      <c r="BG403" s="31">
        <v>11</v>
      </c>
      <c r="BH403" s="31">
        <v>13</v>
      </c>
      <c r="BI403" s="31">
        <v>14</v>
      </c>
      <c r="BJ403" s="31">
        <v>13</v>
      </c>
      <c r="BK403" s="31">
        <v>13</v>
      </c>
      <c r="BL403" s="31">
        <v>14</v>
      </c>
      <c r="BM403" s="31">
        <v>13</v>
      </c>
      <c r="BN403" s="31">
        <v>13</v>
      </c>
      <c r="BO403" s="31">
        <v>14</v>
      </c>
      <c r="BP403" s="31">
        <v>13</v>
      </c>
      <c r="BQ403" s="31">
        <v>11</v>
      </c>
      <c r="BR403" s="31">
        <v>13</v>
      </c>
    </row>
    <row r="404" spans="2:70" x14ac:dyDescent="0.25">
      <c r="B404" s="18" t="s">
        <v>198</v>
      </c>
      <c r="C404" s="18" t="s">
        <v>199</v>
      </c>
      <c r="D404" s="31">
        <v>1</v>
      </c>
      <c r="E404" s="31"/>
      <c r="F404" s="31">
        <v>1</v>
      </c>
      <c r="G404" s="31"/>
      <c r="H404" s="31">
        <v>1</v>
      </c>
      <c r="I404" s="31">
        <v>1</v>
      </c>
      <c r="J404" s="31">
        <v>1</v>
      </c>
      <c r="K404" s="31">
        <v>1</v>
      </c>
      <c r="L404" s="31"/>
      <c r="M404" s="31"/>
      <c r="N404" s="31"/>
      <c r="O404" s="31"/>
      <c r="P404" s="31">
        <v>1</v>
      </c>
      <c r="Q404" s="31">
        <v>1</v>
      </c>
      <c r="R404" s="31">
        <v>1</v>
      </c>
      <c r="S404" s="31">
        <v>2</v>
      </c>
      <c r="T404" s="31">
        <v>2</v>
      </c>
      <c r="U404" s="31">
        <v>2</v>
      </c>
      <c r="V404" s="31">
        <v>2</v>
      </c>
      <c r="W404" s="31">
        <v>2</v>
      </c>
      <c r="X404" s="31">
        <v>2</v>
      </c>
      <c r="Y404" s="31">
        <v>3</v>
      </c>
      <c r="Z404" s="31">
        <v>3</v>
      </c>
      <c r="AA404" s="31">
        <v>2</v>
      </c>
      <c r="AB404" s="31">
        <v>2</v>
      </c>
      <c r="AC404" s="31">
        <v>3</v>
      </c>
      <c r="AD404" s="31">
        <v>2</v>
      </c>
      <c r="AE404" s="31">
        <v>2</v>
      </c>
      <c r="AF404" s="31">
        <v>2</v>
      </c>
      <c r="AG404" s="31">
        <v>1</v>
      </c>
      <c r="AH404" s="31">
        <v>1</v>
      </c>
      <c r="AI404" s="31">
        <v>1</v>
      </c>
      <c r="AJ404" s="31">
        <v>1</v>
      </c>
      <c r="AK404" s="31">
        <v>2</v>
      </c>
      <c r="AL404" s="31">
        <v>2</v>
      </c>
      <c r="AM404" s="31">
        <v>1</v>
      </c>
      <c r="AN404" s="31">
        <v>1</v>
      </c>
      <c r="AO404" s="31">
        <v>1</v>
      </c>
      <c r="AP404" s="31">
        <v>1</v>
      </c>
      <c r="AQ404" s="31">
        <v>1</v>
      </c>
      <c r="AR404" s="31">
        <v>1</v>
      </c>
      <c r="AS404" s="31">
        <v>1</v>
      </c>
      <c r="AT404" s="31">
        <v>1</v>
      </c>
      <c r="AU404" s="31">
        <v>4</v>
      </c>
      <c r="AV404" s="31">
        <v>4</v>
      </c>
      <c r="AW404" s="31">
        <v>4</v>
      </c>
      <c r="AX404" s="31">
        <v>4</v>
      </c>
      <c r="AY404" s="31">
        <v>3</v>
      </c>
      <c r="AZ404" s="31">
        <v>3</v>
      </c>
      <c r="BA404" s="31">
        <v>3</v>
      </c>
      <c r="BB404" s="31">
        <v>3</v>
      </c>
      <c r="BC404" s="31">
        <v>3</v>
      </c>
      <c r="BD404" s="31">
        <v>3</v>
      </c>
      <c r="BE404" s="31">
        <v>3</v>
      </c>
      <c r="BF404" s="31">
        <v>3</v>
      </c>
      <c r="BG404" s="31">
        <v>3</v>
      </c>
      <c r="BH404" s="31">
        <v>3</v>
      </c>
      <c r="BI404" s="31">
        <v>3</v>
      </c>
      <c r="BJ404" s="31">
        <v>3</v>
      </c>
      <c r="BK404" s="31">
        <v>3</v>
      </c>
      <c r="BL404" s="31">
        <v>3</v>
      </c>
      <c r="BM404" s="31">
        <v>3</v>
      </c>
      <c r="BN404" s="31">
        <v>3</v>
      </c>
      <c r="BO404" s="31">
        <v>3</v>
      </c>
      <c r="BP404" s="31">
        <v>3</v>
      </c>
      <c r="BQ404" s="31">
        <v>3</v>
      </c>
      <c r="BR404" s="31">
        <v>3</v>
      </c>
    </row>
    <row r="405" spans="2:70" x14ac:dyDescent="0.25">
      <c r="B405" s="18" t="s">
        <v>111</v>
      </c>
      <c r="C405" s="18" t="s">
        <v>201</v>
      </c>
      <c r="D405" s="31">
        <v>40</v>
      </c>
      <c r="E405" s="31">
        <v>47</v>
      </c>
      <c r="F405" s="31">
        <v>44</v>
      </c>
      <c r="G405" s="31">
        <v>46</v>
      </c>
      <c r="H405" s="31">
        <v>45</v>
      </c>
      <c r="I405" s="31">
        <v>44</v>
      </c>
      <c r="J405" s="31">
        <v>40</v>
      </c>
      <c r="K405" s="31">
        <v>40</v>
      </c>
      <c r="L405" s="31">
        <v>37</v>
      </c>
      <c r="M405" s="31">
        <v>39</v>
      </c>
      <c r="N405" s="31">
        <v>40</v>
      </c>
      <c r="O405" s="31">
        <v>38</v>
      </c>
      <c r="P405" s="31">
        <v>37</v>
      </c>
      <c r="Q405" s="31">
        <v>32</v>
      </c>
      <c r="R405" s="31">
        <v>31</v>
      </c>
      <c r="S405" s="31">
        <v>35</v>
      </c>
      <c r="T405" s="31">
        <v>33</v>
      </c>
      <c r="U405" s="31">
        <v>34</v>
      </c>
      <c r="V405" s="31">
        <v>32</v>
      </c>
      <c r="W405" s="31">
        <v>35</v>
      </c>
      <c r="X405" s="31">
        <v>34</v>
      </c>
      <c r="Y405" s="31">
        <v>33</v>
      </c>
      <c r="Z405" s="31">
        <v>32</v>
      </c>
      <c r="AA405" s="31">
        <v>36</v>
      </c>
      <c r="AB405" s="31">
        <v>34</v>
      </c>
      <c r="AC405" s="31">
        <v>30</v>
      </c>
      <c r="AD405" s="31">
        <v>33</v>
      </c>
      <c r="AE405" s="31">
        <v>32</v>
      </c>
      <c r="AF405" s="31">
        <v>28</v>
      </c>
      <c r="AG405" s="31">
        <v>26</v>
      </c>
      <c r="AH405" s="31">
        <v>28</v>
      </c>
      <c r="AI405" s="31">
        <v>29</v>
      </c>
      <c r="AJ405" s="31">
        <v>27</v>
      </c>
      <c r="AK405" s="31">
        <v>23</v>
      </c>
      <c r="AL405" s="31">
        <v>26</v>
      </c>
      <c r="AM405" s="31">
        <v>20</v>
      </c>
      <c r="AN405" s="31">
        <v>22</v>
      </c>
      <c r="AO405" s="31">
        <v>23</v>
      </c>
      <c r="AP405" s="31">
        <v>24</v>
      </c>
      <c r="AQ405" s="31">
        <v>24</v>
      </c>
      <c r="AR405" s="31">
        <v>22</v>
      </c>
      <c r="AS405" s="31">
        <v>22</v>
      </c>
      <c r="AT405" s="31">
        <v>18</v>
      </c>
      <c r="AU405" s="31">
        <v>19</v>
      </c>
      <c r="AV405" s="31">
        <v>19</v>
      </c>
      <c r="AW405" s="31">
        <v>19</v>
      </c>
      <c r="AX405" s="31">
        <v>17</v>
      </c>
      <c r="AY405" s="31">
        <v>18</v>
      </c>
      <c r="AZ405" s="31">
        <v>18</v>
      </c>
      <c r="BA405" s="31">
        <v>19</v>
      </c>
      <c r="BB405" s="31">
        <v>23</v>
      </c>
      <c r="BC405" s="31">
        <v>24</v>
      </c>
      <c r="BD405" s="31">
        <v>21</v>
      </c>
      <c r="BE405" s="31">
        <v>20</v>
      </c>
      <c r="BF405" s="31">
        <v>22</v>
      </c>
      <c r="BG405" s="31">
        <v>21</v>
      </c>
      <c r="BH405" s="31">
        <v>21</v>
      </c>
      <c r="BI405" s="31">
        <v>18</v>
      </c>
      <c r="BJ405" s="31">
        <v>18</v>
      </c>
      <c r="BK405" s="31">
        <v>19</v>
      </c>
      <c r="BL405" s="31">
        <v>18</v>
      </c>
      <c r="BM405" s="31">
        <v>20</v>
      </c>
      <c r="BN405" s="31">
        <v>21</v>
      </c>
      <c r="BO405" s="31">
        <v>19</v>
      </c>
      <c r="BP405" s="31">
        <v>17</v>
      </c>
      <c r="BQ405" s="31">
        <v>20</v>
      </c>
      <c r="BR405" s="31">
        <v>18</v>
      </c>
    </row>
    <row r="406" spans="2:70" x14ac:dyDescent="0.25">
      <c r="B406" s="18" t="s">
        <v>113</v>
      </c>
      <c r="C406" s="18" t="s">
        <v>204</v>
      </c>
      <c r="D406" s="31">
        <v>189</v>
      </c>
      <c r="E406" s="31">
        <v>192</v>
      </c>
      <c r="F406" s="31">
        <v>208</v>
      </c>
      <c r="G406" s="31">
        <v>202</v>
      </c>
      <c r="H406" s="31">
        <v>216</v>
      </c>
      <c r="I406" s="31">
        <v>237</v>
      </c>
      <c r="J406" s="31">
        <v>246</v>
      </c>
      <c r="K406" s="31">
        <v>243</v>
      </c>
      <c r="L406" s="31">
        <v>245</v>
      </c>
      <c r="M406" s="31">
        <v>251</v>
      </c>
      <c r="N406" s="31">
        <v>252</v>
      </c>
      <c r="O406" s="31">
        <v>259</v>
      </c>
      <c r="P406" s="31">
        <v>280</v>
      </c>
      <c r="Q406" s="31">
        <v>261</v>
      </c>
      <c r="R406" s="31">
        <v>259</v>
      </c>
      <c r="S406" s="31">
        <v>261</v>
      </c>
      <c r="T406" s="31">
        <v>262</v>
      </c>
      <c r="U406" s="31">
        <v>252</v>
      </c>
      <c r="V406" s="31">
        <v>255</v>
      </c>
      <c r="W406" s="31">
        <v>268</v>
      </c>
      <c r="X406" s="31">
        <v>267</v>
      </c>
      <c r="Y406" s="31">
        <v>250</v>
      </c>
      <c r="Z406" s="31">
        <v>264</v>
      </c>
      <c r="AA406" s="31">
        <v>274</v>
      </c>
      <c r="AB406" s="31">
        <v>276</v>
      </c>
      <c r="AC406" s="31">
        <v>268</v>
      </c>
      <c r="AD406" s="31">
        <v>294</v>
      </c>
      <c r="AE406" s="31">
        <v>303</v>
      </c>
      <c r="AF406" s="31">
        <v>300</v>
      </c>
      <c r="AG406" s="31">
        <v>319</v>
      </c>
      <c r="AH406" s="31">
        <v>325</v>
      </c>
      <c r="AI406" s="31">
        <v>316</v>
      </c>
      <c r="AJ406" s="31">
        <v>324</v>
      </c>
      <c r="AK406" s="31">
        <v>309</v>
      </c>
      <c r="AL406" s="31">
        <v>315</v>
      </c>
      <c r="AM406" s="31">
        <v>325</v>
      </c>
      <c r="AN406" s="31">
        <v>309</v>
      </c>
      <c r="AO406" s="31">
        <v>295</v>
      </c>
      <c r="AP406" s="31">
        <v>327</v>
      </c>
      <c r="AQ406" s="31">
        <v>340</v>
      </c>
      <c r="AR406" s="31">
        <v>310</v>
      </c>
      <c r="AS406" s="31">
        <v>322</v>
      </c>
      <c r="AT406" s="31">
        <v>328</v>
      </c>
      <c r="AU406" s="31">
        <v>337</v>
      </c>
      <c r="AV406" s="31">
        <v>309</v>
      </c>
      <c r="AW406" s="31">
        <v>299</v>
      </c>
      <c r="AX406" s="31">
        <v>317</v>
      </c>
      <c r="AY406" s="31">
        <v>352</v>
      </c>
      <c r="AZ406" s="31">
        <v>322</v>
      </c>
      <c r="BA406" s="31">
        <v>329</v>
      </c>
      <c r="BB406" s="31">
        <v>349</v>
      </c>
      <c r="BC406" s="31">
        <v>356</v>
      </c>
      <c r="BD406" s="31">
        <v>328</v>
      </c>
      <c r="BE406" s="31">
        <v>339</v>
      </c>
      <c r="BF406" s="31">
        <v>364</v>
      </c>
      <c r="BG406" s="31">
        <v>371</v>
      </c>
      <c r="BH406" s="31">
        <v>349</v>
      </c>
      <c r="BI406" s="31">
        <v>357</v>
      </c>
      <c r="BJ406" s="31">
        <v>376</v>
      </c>
      <c r="BK406" s="31">
        <v>378</v>
      </c>
      <c r="BL406" s="31">
        <v>338</v>
      </c>
      <c r="BM406" s="31">
        <v>344</v>
      </c>
      <c r="BN406" s="31">
        <v>351</v>
      </c>
      <c r="BO406" s="31">
        <v>356</v>
      </c>
      <c r="BP406" s="31">
        <v>321</v>
      </c>
      <c r="BQ406" s="31">
        <v>348</v>
      </c>
      <c r="BR406" s="31">
        <v>370</v>
      </c>
    </row>
    <row r="407" spans="2:70" x14ac:dyDescent="0.25">
      <c r="B407" s="18" t="s">
        <v>207</v>
      </c>
      <c r="C407" s="18" t="s">
        <v>208</v>
      </c>
      <c r="D407" s="31"/>
      <c r="E407" s="31"/>
      <c r="F407" s="31"/>
      <c r="G407" s="31"/>
      <c r="H407" s="31"/>
      <c r="I407" s="31"/>
      <c r="J407" s="31"/>
      <c r="K407" s="31"/>
      <c r="L407" s="31">
        <v>1</v>
      </c>
      <c r="M407" s="31">
        <v>2</v>
      </c>
      <c r="N407" s="31">
        <v>1</v>
      </c>
      <c r="O407" s="31">
        <v>2</v>
      </c>
      <c r="P407" s="31">
        <v>2</v>
      </c>
      <c r="Q407" s="31">
        <v>2</v>
      </c>
      <c r="R407" s="31">
        <v>2</v>
      </c>
      <c r="S407" s="31">
        <v>0</v>
      </c>
      <c r="T407" s="31">
        <v>2</v>
      </c>
      <c r="U407" s="31">
        <v>1</v>
      </c>
      <c r="V407" s="31">
        <v>2</v>
      </c>
      <c r="W407" s="31">
        <v>2</v>
      </c>
      <c r="X407" s="31">
        <v>2</v>
      </c>
      <c r="Y407" s="31">
        <v>4</v>
      </c>
      <c r="Z407" s="31">
        <v>3</v>
      </c>
      <c r="AA407" s="31">
        <v>4</v>
      </c>
      <c r="AB407" s="31">
        <v>4</v>
      </c>
      <c r="AC407" s="31">
        <v>4</v>
      </c>
      <c r="AD407" s="31">
        <v>3</v>
      </c>
      <c r="AE407" s="31">
        <v>2</v>
      </c>
      <c r="AF407" s="31">
        <v>3</v>
      </c>
      <c r="AG407" s="31">
        <v>7</v>
      </c>
      <c r="AH407" s="31">
        <v>4</v>
      </c>
      <c r="AI407" s="31">
        <v>4</v>
      </c>
      <c r="AJ407" s="31">
        <v>4</v>
      </c>
      <c r="AK407" s="31">
        <v>4</v>
      </c>
      <c r="AL407" s="31">
        <v>5</v>
      </c>
      <c r="AM407" s="31">
        <v>5</v>
      </c>
      <c r="AN407" s="31">
        <v>4</v>
      </c>
      <c r="AO407" s="31">
        <v>5</v>
      </c>
      <c r="AP407" s="31">
        <v>6</v>
      </c>
      <c r="AQ407" s="31">
        <v>4</v>
      </c>
      <c r="AR407" s="31">
        <v>5</v>
      </c>
      <c r="AS407" s="31">
        <v>4</v>
      </c>
      <c r="AT407" s="31">
        <v>4</v>
      </c>
      <c r="AU407" s="31">
        <v>7</v>
      </c>
      <c r="AV407" s="31">
        <v>5</v>
      </c>
      <c r="AW407" s="31">
        <v>7</v>
      </c>
      <c r="AX407" s="31">
        <v>8</v>
      </c>
      <c r="AY407" s="31">
        <v>6</v>
      </c>
      <c r="AZ407" s="31">
        <v>5</v>
      </c>
      <c r="BA407" s="31">
        <v>5</v>
      </c>
      <c r="BB407" s="31">
        <v>5</v>
      </c>
      <c r="BC407" s="31">
        <v>4</v>
      </c>
      <c r="BD407" s="31">
        <v>6</v>
      </c>
      <c r="BE407" s="31">
        <v>6</v>
      </c>
      <c r="BF407" s="31">
        <v>6</v>
      </c>
      <c r="BG407" s="31">
        <v>3</v>
      </c>
      <c r="BH407" s="31">
        <v>3</v>
      </c>
      <c r="BI407" s="31">
        <v>3</v>
      </c>
      <c r="BJ407" s="31">
        <v>3</v>
      </c>
      <c r="BK407" s="31">
        <v>4</v>
      </c>
      <c r="BL407" s="31">
        <v>6</v>
      </c>
      <c r="BM407" s="31">
        <v>8</v>
      </c>
      <c r="BN407" s="31">
        <v>8</v>
      </c>
      <c r="BO407" s="31">
        <v>8</v>
      </c>
      <c r="BP407" s="31">
        <v>6</v>
      </c>
      <c r="BQ407" s="31">
        <v>5</v>
      </c>
      <c r="BR407" s="31">
        <v>7</v>
      </c>
    </row>
    <row r="408" spans="2:70" x14ac:dyDescent="0.25">
      <c r="B408" s="18" t="s">
        <v>210</v>
      </c>
      <c r="C408" s="18" t="s">
        <v>211</v>
      </c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>
        <v>0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0</v>
      </c>
      <c r="AI408" s="31">
        <v>1</v>
      </c>
      <c r="AJ408" s="31">
        <v>0</v>
      </c>
      <c r="AK408" s="31">
        <v>0</v>
      </c>
      <c r="AL408" s="31">
        <v>0</v>
      </c>
      <c r="AM408" s="31">
        <v>0</v>
      </c>
      <c r="AN408" s="31">
        <v>0</v>
      </c>
      <c r="AO408" s="31">
        <v>0</v>
      </c>
      <c r="AP408" s="31">
        <v>0</v>
      </c>
      <c r="AQ408" s="31">
        <v>0</v>
      </c>
      <c r="AR408" s="31">
        <v>0</v>
      </c>
      <c r="AS408" s="31">
        <v>0</v>
      </c>
      <c r="AT408" s="31">
        <v>0</v>
      </c>
      <c r="AU408" s="31">
        <v>0</v>
      </c>
      <c r="AV408" s="31">
        <v>0</v>
      </c>
      <c r="AW408" s="31">
        <v>0</v>
      </c>
      <c r="AX408" s="31">
        <v>0</v>
      </c>
      <c r="AY408" s="31">
        <v>0</v>
      </c>
      <c r="AZ408" s="31">
        <v>1</v>
      </c>
      <c r="BA408" s="31">
        <v>1</v>
      </c>
      <c r="BB408" s="31">
        <v>1</v>
      </c>
      <c r="BC408" s="31">
        <v>1</v>
      </c>
      <c r="BD408" s="31">
        <v>1</v>
      </c>
      <c r="BE408" s="31">
        <v>1</v>
      </c>
      <c r="BF408" s="31">
        <v>1</v>
      </c>
      <c r="BG408" s="31">
        <v>1</v>
      </c>
      <c r="BH408" s="31">
        <v>1</v>
      </c>
      <c r="BI408" s="31">
        <v>1</v>
      </c>
      <c r="BJ408" s="31">
        <v>1</v>
      </c>
      <c r="BK408" s="31">
        <v>1</v>
      </c>
      <c r="BL408" s="31">
        <v>1</v>
      </c>
      <c r="BM408" s="31">
        <v>0</v>
      </c>
      <c r="BN408" s="31">
        <v>0</v>
      </c>
      <c r="BO408" s="31">
        <v>0</v>
      </c>
      <c r="BP408" s="31">
        <v>0</v>
      </c>
      <c r="BQ408" s="31">
        <v>0</v>
      </c>
      <c r="BR408" s="31">
        <v>0</v>
      </c>
    </row>
    <row r="409" spans="2:70" x14ac:dyDescent="0.25">
      <c r="B409" s="18" t="s">
        <v>213</v>
      </c>
      <c r="C409" s="18" t="s">
        <v>214</v>
      </c>
      <c r="D409" s="31"/>
      <c r="E409" s="31"/>
      <c r="F409" s="31"/>
      <c r="G409" s="31">
        <v>1</v>
      </c>
      <c r="H409" s="31">
        <v>1</v>
      </c>
      <c r="I409" s="31">
        <v>0</v>
      </c>
      <c r="J409" s="31">
        <v>0</v>
      </c>
      <c r="K409" s="31">
        <v>2</v>
      </c>
      <c r="L409" s="31">
        <v>2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1</v>
      </c>
      <c r="U409" s="31">
        <v>1</v>
      </c>
      <c r="V409" s="31">
        <v>1</v>
      </c>
      <c r="W409" s="31">
        <v>1</v>
      </c>
      <c r="X409" s="31">
        <v>1</v>
      </c>
      <c r="Y409" s="31">
        <v>1</v>
      </c>
      <c r="Z409" s="31">
        <v>0</v>
      </c>
      <c r="AA409" s="31">
        <v>1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0</v>
      </c>
      <c r="AI409" s="31">
        <v>0</v>
      </c>
      <c r="AJ409" s="31">
        <v>0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0</v>
      </c>
      <c r="AS409" s="31">
        <v>0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1">
        <v>0</v>
      </c>
      <c r="BD409" s="31">
        <v>0</v>
      </c>
      <c r="BE409" s="31">
        <v>0</v>
      </c>
      <c r="BF409" s="31">
        <v>0</v>
      </c>
      <c r="BG409" s="31">
        <v>0</v>
      </c>
      <c r="BH409" s="31">
        <v>0</v>
      </c>
      <c r="BI409" s="31">
        <v>0</v>
      </c>
      <c r="BJ409" s="31">
        <v>0</v>
      </c>
      <c r="BK409" s="31">
        <v>0</v>
      </c>
      <c r="BL409" s="31">
        <v>0</v>
      </c>
      <c r="BM409" s="31">
        <v>0</v>
      </c>
      <c r="BN409" s="31">
        <v>0</v>
      </c>
      <c r="BO409" s="31">
        <v>0</v>
      </c>
      <c r="BP409" s="31">
        <v>0</v>
      </c>
      <c r="BQ409" s="31">
        <v>0</v>
      </c>
      <c r="BR409" s="31">
        <v>0</v>
      </c>
    </row>
    <row r="410" spans="2:70" x14ac:dyDescent="0.25">
      <c r="B410" s="18" t="s">
        <v>216</v>
      </c>
      <c r="C410" s="18" t="s">
        <v>217</v>
      </c>
      <c r="D410" s="31">
        <v>473</v>
      </c>
      <c r="E410" s="31">
        <v>460</v>
      </c>
      <c r="F410" s="31">
        <v>481</v>
      </c>
      <c r="G410" s="31">
        <v>519</v>
      </c>
      <c r="H410" s="31">
        <v>545</v>
      </c>
      <c r="I410" s="31">
        <v>567</v>
      </c>
      <c r="J410" s="31">
        <v>609</v>
      </c>
      <c r="K410" s="31">
        <v>614</v>
      </c>
      <c r="L410" s="31">
        <v>662</v>
      </c>
      <c r="M410" s="31">
        <v>664</v>
      </c>
      <c r="N410" s="31">
        <v>685</v>
      </c>
      <c r="O410" s="31">
        <v>707</v>
      </c>
      <c r="P410" s="31">
        <v>706</v>
      </c>
      <c r="Q410" s="31">
        <v>717</v>
      </c>
      <c r="R410" s="31">
        <v>750</v>
      </c>
      <c r="S410" s="31">
        <v>780</v>
      </c>
      <c r="T410" s="31">
        <v>774</v>
      </c>
      <c r="U410" s="31">
        <v>760</v>
      </c>
      <c r="V410" s="31">
        <v>790</v>
      </c>
      <c r="W410" s="31">
        <v>822</v>
      </c>
      <c r="X410" s="31">
        <v>840</v>
      </c>
      <c r="Y410" s="31">
        <v>836</v>
      </c>
      <c r="Z410" s="31">
        <v>841</v>
      </c>
      <c r="AA410" s="31">
        <v>833</v>
      </c>
      <c r="AB410" s="31">
        <v>816</v>
      </c>
      <c r="AC410" s="31">
        <v>806</v>
      </c>
      <c r="AD410" s="31">
        <v>824</v>
      </c>
      <c r="AE410" s="31">
        <v>833</v>
      </c>
      <c r="AF410" s="31">
        <v>825</v>
      </c>
      <c r="AG410" s="31">
        <v>766</v>
      </c>
      <c r="AH410" s="31">
        <v>796</v>
      </c>
      <c r="AI410" s="31">
        <v>798</v>
      </c>
      <c r="AJ410" s="31">
        <v>745</v>
      </c>
      <c r="AK410" s="31">
        <v>725</v>
      </c>
      <c r="AL410" s="31">
        <v>760</v>
      </c>
      <c r="AM410" s="31">
        <v>787</v>
      </c>
      <c r="AN410" s="31">
        <v>717</v>
      </c>
      <c r="AO410" s="31">
        <v>698</v>
      </c>
      <c r="AP410" s="31">
        <v>735</v>
      </c>
      <c r="AQ410" s="31">
        <v>755</v>
      </c>
      <c r="AR410" s="31">
        <v>704</v>
      </c>
      <c r="AS410" s="31">
        <v>719</v>
      </c>
      <c r="AT410" s="31">
        <v>748</v>
      </c>
      <c r="AU410" s="31">
        <v>772</v>
      </c>
      <c r="AV410" s="31">
        <v>705</v>
      </c>
      <c r="AW410" s="31">
        <v>723</v>
      </c>
      <c r="AX410" s="31">
        <v>733</v>
      </c>
      <c r="AY410" s="31">
        <v>778</v>
      </c>
      <c r="AZ410" s="31">
        <v>737</v>
      </c>
      <c r="BA410" s="31">
        <v>760</v>
      </c>
      <c r="BB410" s="31">
        <v>806</v>
      </c>
      <c r="BC410" s="31">
        <v>837</v>
      </c>
      <c r="BD410" s="31">
        <v>798</v>
      </c>
      <c r="BE410" s="31">
        <v>840</v>
      </c>
      <c r="BF410" s="31">
        <v>882</v>
      </c>
      <c r="BG410" s="31">
        <v>899</v>
      </c>
      <c r="BH410" s="31">
        <v>833</v>
      </c>
      <c r="BI410" s="31">
        <v>849</v>
      </c>
      <c r="BJ410" s="31">
        <v>896</v>
      </c>
      <c r="BK410" s="31">
        <v>916</v>
      </c>
      <c r="BL410" s="31">
        <v>847</v>
      </c>
      <c r="BM410" s="31">
        <v>851</v>
      </c>
      <c r="BN410" s="31">
        <v>905</v>
      </c>
      <c r="BO410" s="31">
        <v>932</v>
      </c>
      <c r="BP410" s="31">
        <v>882</v>
      </c>
      <c r="BQ410" s="31">
        <v>922</v>
      </c>
      <c r="BR410" s="31">
        <v>991</v>
      </c>
    </row>
    <row r="411" spans="2:70" x14ac:dyDescent="0.25">
      <c r="B411" s="18" t="s">
        <v>220</v>
      </c>
      <c r="C411" s="18" t="s">
        <v>221</v>
      </c>
      <c r="D411" s="31">
        <v>35</v>
      </c>
      <c r="E411" s="31">
        <v>31</v>
      </c>
      <c r="F411" s="31">
        <v>35</v>
      </c>
      <c r="G411" s="31">
        <v>44</v>
      </c>
      <c r="H411" s="31">
        <v>49</v>
      </c>
      <c r="I411" s="31">
        <v>49</v>
      </c>
      <c r="J411" s="31">
        <v>50</v>
      </c>
      <c r="K411" s="31">
        <v>45</v>
      </c>
      <c r="L411" s="31">
        <v>53</v>
      </c>
      <c r="M411" s="31">
        <v>59</v>
      </c>
      <c r="N411" s="31">
        <v>67</v>
      </c>
      <c r="O411" s="31">
        <v>64</v>
      </c>
      <c r="P411" s="31">
        <v>70</v>
      </c>
      <c r="Q411" s="31">
        <v>81</v>
      </c>
      <c r="R411" s="31">
        <v>84</v>
      </c>
      <c r="S411" s="31">
        <v>82</v>
      </c>
      <c r="T411" s="31">
        <v>78</v>
      </c>
      <c r="U411" s="31">
        <v>87</v>
      </c>
      <c r="V411" s="31">
        <v>93</v>
      </c>
      <c r="W411" s="31">
        <v>91</v>
      </c>
      <c r="X411" s="31">
        <v>91</v>
      </c>
      <c r="Y411" s="31">
        <v>90</v>
      </c>
      <c r="Z411" s="31">
        <v>88</v>
      </c>
      <c r="AA411" s="31">
        <v>86</v>
      </c>
      <c r="AB411" s="31">
        <v>82</v>
      </c>
      <c r="AC411" s="31">
        <v>84</v>
      </c>
      <c r="AD411" s="31">
        <v>79</v>
      </c>
      <c r="AE411" s="31">
        <v>78</v>
      </c>
      <c r="AF411" s="31">
        <v>80</v>
      </c>
      <c r="AG411" s="31">
        <v>79</v>
      </c>
      <c r="AH411" s="31">
        <v>77</v>
      </c>
      <c r="AI411" s="31">
        <v>73</v>
      </c>
      <c r="AJ411" s="31">
        <v>70</v>
      </c>
      <c r="AK411" s="31">
        <v>64</v>
      </c>
      <c r="AL411" s="31">
        <v>62</v>
      </c>
      <c r="AM411" s="31">
        <v>64</v>
      </c>
      <c r="AN411" s="31">
        <v>59</v>
      </c>
      <c r="AO411" s="31">
        <v>59</v>
      </c>
      <c r="AP411" s="31">
        <v>61</v>
      </c>
      <c r="AQ411" s="31">
        <v>61</v>
      </c>
      <c r="AR411" s="31">
        <v>61</v>
      </c>
      <c r="AS411" s="31">
        <v>54</v>
      </c>
      <c r="AT411" s="31">
        <v>56</v>
      </c>
      <c r="AU411" s="31">
        <v>58</v>
      </c>
      <c r="AV411" s="31">
        <v>56</v>
      </c>
      <c r="AW411" s="31">
        <v>55</v>
      </c>
      <c r="AX411" s="31">
        <v>55</v>
      </c>
      <c r="AY411" s="31">
        <v>54</v>
      </c>
      <c r="AZ411" s="31">
        <v>48</v>
      </c>
      <c r="BA411" s="31">
        <v>51</v>
      </c>
      <c r="BB411" s="31">
        <v>52</v>
      </c>
      <c r="BC411" s="31">
        <v>54</v>
      </c>
      <c r="BD411" s="31">
        <v>54</v>
      </c>
      <c r="BE411" s="31">
        <v>52</v>
      </c>
      <c r="BF411" s="31">
        <v>50</v>
      </c>
      <c r="BG411" s="31">
        <v>56</v>
      </c>
      <c r="BH411" s="31">
        <v>48</v>
      </c>
      <c r="BI411" s="31">
        <v>52</v>
      </c>
      <c r="BJ411" s="31">
        <v>56</v>
      </c>
      <c r="BK411" s="31">
        <v>56</v>
      </c>
      <c r="BL411" s="31">
        <v>56</v>
      </c>
      <c r="BM411" s="31">
        <v>53</v>
      </c>
      <c r="BN411" s="31">
        <v>52</v>
      </c>
      <c r="BO411" s="31">
        <v>59</v>
      </c>
      <c r="BP411" s="31">
        <v>56</v>
      </c>
      <c r="BQ411" s="31">
        <v>58</v>
      </c>
      <c r="BR411" s="31">
        <v>64</v>
      </c>
    </row>
    <row r="412" spans="2:70" x14ac:dyDescent="0.25">
      <c r="B412" s="18" t="s">
        <v>223</v>
      </c>
      <c r="C412" s="18" t="s">
        <v>224</v>
      </c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>
        <v>1</v>
      </c>
      <c r="Y412" s="31">
        <v>1</v>
      </c>
      <c r="Z412" s="31">
        <v>1</v>
      </c>
      <c r="AA412" s="31">
        <v>1</v>
      </c>
      <c r="AB412" s="31">
        <v>1</v>
      </c>
      <c r="AC412" s="31">
        <v>1</v>
      </c>
      <c r="AD412" s="31">
        <v>1</v>
      </c>
      <c r="AE412" s="31">
        <v>1</v>
      </c>
      <c r="AF412" s="31">
        <v>1</v>
      </c>
      <c r="AG412" s="31">
        <v>1</v>
      </c>
      <c r="AH412" s="31">
        <v>1</v>
      </c>
      <c r="AI412" s="31">
        <v>1</v>
      </c>
      <c r="AJ412" s="31">
        <v>1</v>
      </c>
      <c r="AK412" s="31">
        <v>1</v>
      </c>
      <c r="AL412" s="31">
        <v>1</v>
      </c>
      <c r="AM412" s="31">
        <v>1</v>
      </c>
      <c r="AN412" s="31">
        <v>1</v>
      </c>
      <c r="AO412" s="31">
        <v>1</v>
      </c>
      <c r="AP412" s="31">
        <v>1</v>
      </c>
      <c r="AQ412" s="31">
        <v>1</v>
      </c>
      <c r="AR412" s="31">
        <v>1</v>
      </c>
      <c r="AS412" s="31">
        <v>1</v>
      </c>
      <c r="AT412" s="31">
        <v>1</v>
      </c>
      <c r="AU412" s="31">
        <v>1</v>
      </c>
      <c r="AV412" s="31">
        <v>1</v>
      </c>
      <c r="AW412" s="31">
        <v>1</v>
      </c>
      <c r="AX412" s="31">
        <v>1</v>
      </c>
      <c r="AY412" s="31">
        <v>1</v>
      </c>
      <c r="AZ412" s="31">
        <v>1</v>
      </c>
      <c r="BA412" s="31">
        <v>1</v>
      </c>
      <c r="BB412" s="31">
        <v>1</v>
      </c>
      <c r="BC412" s="31">
        <v>1</v>
      </c>
      <c r="BD412" s="31">
        <v>1</v>
      </c>
      <c r="BE412" s="31">
        <v>1</v>
      </c>
      <c r="BF412" s="31">
        <v>1</v>
      </c>
      <c r="BG412" s="31">
        <v>1</v>
      </c>
      <c r="BH412" s="31">
        <v>1</v>
      </c>
      <c r="BI412" s="31">
        <v>1</v>
      </c>
      <c r="BJ412" s="31">
        <v>1</v>
      </c>
      <c r="BK412" s="31">
        <v>1</v>
      </c>
      <c r="BL412" s="31">
        <v>1</v>
      </c>
      <c r="BM412" s="31">
        <v>1</v>
      </c>
      <c r="BN412" s="31">
        <v>1</v>
      </c>
      <c r="BO412" s="31">
        <v>1</v>
      </c>
      <c r="BP412" s="31">
        <v>0</v>
      </c>
      <c r="BQ412" s="31">
        <v>0</v>
      </c>
      <c r="BR412" s="31">
        <v>0</v>
      </c>
    </row>
    <row r="413" spans="2:70" x14ac:dyDescent="0.25">
      <c r="B413" s="18" t="s">
        <v>226</v>
      </c>
      <c r="C413" s="18" t="s">
        <v>0</v>
      </c>
      <c r="D413" s="31">
        <v>695</v>
      </c>
      <c r="E413" s="31">
        <v>709</v>
      </c>
      <c r="F413" s="31">
        <v>731</v>
      </c>
      <c r="G413" s="31">
        <v>733</v>
      </c>
      <c r="H413" s="31">
        <v>737</v>
      </c>
      <c r="I413" s="31">
        <v>778</v>
      </c>
      <c r="J413" s="31">
        <v>816</v>
      </c>
      <c r="K413" s="31">
        <v>834</v>
      </c>
      <c r="L413" s="31">
        <v>863</v>
      </c>
      <c r="M413" s="31">
        <v>911</v>
      </c>
      <c r="N413" s="31">
        <v>935</v>
      </c>
      <c r="O413" s="31">
        <v>957</v>
      </c>
      <c r="P413" s="31">
        <v>997</v>
      </c>
      <c r="Q413" s="31">
        <v>1007</v>
      </c>
      <c r="R413" s="31">
        <v>1004</v>
      </c>
      <c r="S413" s="31">
        <v>974</v>
      </c>
      <c r="T413" s="31">
        <v>983</v>
      </c>
      <c r="U413" s="31">
        <v>964</v>
      </c>
      <c r="V413" s="31">
        <v>967</v>
      </c>
      <c r="W413" s="31">
        <v>974</v>
      </c>
      <c r="X413" s="31">
        <v>962</v>
      </c>
      <c r="Y413" s="31">
        <v>941</v>
      </c>
      <c r="Z413" s="31">
        <v>901</v>
      </c>
      <c r="AA413" s="31">
        <v>883</v>
      </c>
      <c r="AB413" s="31">
        <v>883</v>
      </c>
      <c r="AC413" s="31">
        <v>893</v>
      </c>
      <c r="AD413" s="31">
        <v>901</v>
      </c>
      <c r="AE413" s="31">
        <v>882</v>
      </c>
      <c r="AF413" s="31">
        <v>895</v>
      </c>
      <c r="AG413" s="31">
        <v>888</v>
      </c>
      <c r="AH413" s="31">
        <v>885</v>
      </c>
      <c r="AI413" s="31">
        <v>875</v>
      </c>
      <c r="AJ413" s="31">
        <v>864</v>
      </c>
      <c r="AK413" s="31">
        <v>854</v>
      </c>
      <c r="AL413" s="31">
        <v>850</v>
      </c>
      <c r="AM413" s="31">
        <v>863</v>
      </c>
      <c r="AN413" s="31">
        <v>845</v>
      </c>
      <c r="AO413" s="31">
        <v>839</v>
      </c>
      <c r="AP413" s="31">
        <v>833</v>
      </c>
      <c r="AQ413" s="31">
        <v>806</v>
      </c>
      <c r="AR413" s="31">
        <v>791</v>
      </c>
      <c r="AS413" s="31">
        <v>789</v>
      </c>
      <c r="AT413" s="31">
        <v>790</v>
      </c>
      <c r="AU413" s="31">
        <v>782</v>
      </c>
      <c r="AV413" s="31">
        <v>764</v>
      </c>
      <c r="AW413" s="31">
        <v>747</v>
      </c>
      <c r="AX413" s="31">
        <v>729</v>
      </c>
      <c r="AY413" s="31">
        <v>729</v>
      </c>
      <c r="AZ413" s="31">
        <v>739</v>
      </c>
      <c r="BA413" s="31">
        <v>741</v>
      </c>
      <c r="BB413" s="31">
        <v>776</v>
      </c>
      <c r="BC413" s="31">
        <v>767</v>
      </c>
      <c r="BD413" s="31">
        <v>738</v>
      </c>
      <c r="BE413" s="31">
        <v>727</v>
      </c>
      <c r="BF413" s="31">
        <v>750</v>
      </c>
      <c r="BG413" s="31">
        <v>742</v>
      </c>
      <c r="BH413" s="31">
        <v>736</v>
      </c>
      <c r="BI413" s="31">
        <v>736</v>
      </c>
      <c r="BJ413" s="31">
        <v>713</v>
      </c>
      <c r="BK413" s="31">
        <v>716</v>
      </c>
      <c r="BL413" s="31">
        <v>683</v>
      </c>
      <c r="BM413" s="31">
        <v>679</v>
      </c>
      <c r="BN413" s="31">
        <v>660</v>
      </c>
      <c r="BO413" s="31">
        <v>641</v>
      </c>
      <c r="BP413" s="31">
        <v>634</v>
      </c>
      <c r="BQ413" s="31">
        <v>615</v>
      </c>
      <c r="BR413" s="31">
        <v>598</v>
      </c>
    </row>
    <row r="414" spans="2:70" x14ac:dyDescent="0.25">
      <c r="B414" s="18" t="s">
        <v>228</v>
      </c>
      <c r="C414" s="18" t="s">
        <v>229</v>
      </c>
      <c r="D414" s="31">
        <v>145</v>
      </c>
      <c r="E414" s="31">
        <v>142</v>
      </c>
      <c r="F414" s="31">
        <v>148</v>
      </c>
      <c r="G414" s="31">
        <v>144</v>
      </c>
      <c r="H414" s="31">
        <v>143</v>
      </c>
      <c r="I414" s="31">
        <v>152</v>
      </c>
      <c r="J414" s="31">
        <v>159</v>
      </c>
      <c r="K414" s="31">
        <v>171</v>
      </c>
      <c r="L414" s="31">
        <v>181</v>
      </c>
      <c r="M414" s="31">
        <v>180</v>
      </c>
      <c r="N414" s="31">
        <v>185</v>
      </c>
      <c r="O414" s="31">
        <v>196</v>
      </c>
      <c r="P414" s="31">
        <v>197</v>
      </c>
      <c r="Q414" s="31">
        <v>197</v>
      </c>
      <c r="R414" s="31">
        <v>197</v>
      </c>
      <c r="S414" s="31">
        <v>189</v>
      </c>
      <c r="T414" s="31">
        <v>192</v>
      </c>
      <c r="U414" s="31">
        <v>184</v>
      </c>
      <c r="V414" s="31">
        <v>185</v>
      </c>
      <c r="W414" s="31">
        <v>194</v>
      </c>
      <c r="X414" s="31">
        <v>187</v>
      </c>
      <c r="Y414" s="31">
        <v>188</v>
      </c>
      <c r="Z414" s="31">
        <v>184</v>
      </c>
      <c r="AA414" s="31">
        <v>187</v>
      </c>
      <c r="AB414" s="31">
        <v>182</v>
      </c>
      <c r="AC414" s="31">
        <v>181</v>
      </c>
      <c r="AD414" s="31">
        <v>188</v>
      </c>
      <c r="AE414" s="31">
        <v>186</v>
      </c>
      <c r="AF414" s="31">
        <v>184</v>
      </c>
      <c r="AG414" s="31">
        <v>182</v>
      </c>
      <c r="AH414" s="31">
        <v>180</v>
      </c>
      <c r="AI414" s="31">
        <v>171</v>
      </c>
      <c r="AJ414" s="31">
        <v>172</v>
      </c>
      <c r="AK414" s="31">
        <v>178</v>
      </c>
      <c r="AL414" s="31">
        <v>184</v>
      </c>
      <c r="AM414" s="31">
        <v>175</v>
      </c>
      <c r="AN414" s="31">
        <v>176</v>
      </c>
      <c r="AO414" s="31">
        <v>177</v>
      </c>
      <c r="AP414" s="31">
        <v>177</v>
      </c>
      <c r="AQ414" s="31">
        <v>167</v>
      </c>
      <c r="AR414" s="31">
        <v>166</v>
      </c>
      <c r="AS414" s="31">
        <v>172</v>
      </c>
      <c r="AT414" s="31">
        <v>167</v>
      </c>
      <c r="AU414" s="31">
        <v>169</v>
      </c>
      <c r="AV414" s="31">
        <v>178</v>
      </c>
      <c r="AW414" s="31">
        <v>170</v>
      </c>
      <c r="AX414" s="31">
        <v>165</v>
      </c>
      <c r="AY414" s="31">
        <v>172</v>
      </c>
      <c r="AZ414" s="31">
        <v>168</v>
      </c>
      <c r="BA414" s="31">
        <v>169</v>
      </c>
      <c r="BB414" s="31">
        <v>167</v>
      </c>
      <c r="BC414" s="31">
        <v>171</v>
      </c>
      <c r="BD414" s="31">
        <v>166</v>
      </c>
      <c r="BE414" s="31">
        <v>170</v>
      </c>
      <c r="BF414" s="31">
        <v>167</v>
      </c>
      <c r="BG414" s="31">
        <v>168</v>
      </c>
      <c r="BH414" s="31">
        <v>170</v>
      </c>
      <c r="BI414" s="31">
        <v>162</v>
      </c>
      <c r="BJ414" s="31">
        <v>169</v>
      </c>
      <c r="BK414" s="31">
        <v>168</v>
      </c>
      <c r="BL414" s="31">
        <v>163</v>
      </c>
      <c r="BM414" s="31">
        <v>165</v>
      </c>
      <c r="BN414" s="31">
        <v>163</v>
      </c>
      <c r="BO414" s="31">
        <v>158</v>
      </c>
      <c r="BP414" s="31">
        <v>160</v>
      </c>
      <c r="BQ414" s="31">
        <v>157</v>
      </c>
      <c r="BR414" s="31">
        <v>155</v>
      </c>
    </row>
    <row r="415" spans="2:70" x14ac:dyDescent="0.25">
      <c r="B415" s="18" t="s">
        <v>231</v>
      </c>
      <c r="C415" s="18" t="s">
        <v>232</v>
      </c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>
        <v>0</v>
      </c>
      <c r="Z415" s="31">
        <v>0</v>
      </c>
      <c r="AA415" s="31">
        <v>0</v>
      </c>
      <c r="AB415" s="31"/>
      <c r="AC415" s="31"/>
      <c r="AD415" s="31"/>
      <c r="AE415" s="31"/>
      <c r="AF415" s="31"/>
      <c r="AG415" s="31">
        <v>1</v>
      </c>
      <c r="AH415" s="31">
        <v>1</v>
      </c>
      <c r="AI415" s="31">
        <v>2</v>
      </c>
      <c r="AJ415" s="31">
        <v>3</v>
      </c>
      <c r="AK415" s="31">
        <v>2</v>
      </c>
      <c r="AL415" s="31">
        <v>2</v>
      </c>
      <c r="AM415" s="31">
        <v>2</v>
      </c>
      <c r="AN415" s="31">
        <v>2</v>
      </c>
      <c r="AO415" s="31">
        <v>2</v>
      </c>
      <c r="AP415" s="31">
        <v>2</v>
      </c>
      <c r="AQ415" s="31">
        <v>2</v>
      </c>
      <c r="AR415" s="31">
        <v>2</v>
      </c>
      <c r="AS415" s="31">
        <v>2</v>
      </c>
      <c r="AT415" s="31">
        <v>2</v>
      </c>
      <c r="AU415" s="31">
        <v>2</v>
      </c>
      <c r="AV415" s="31">
        <v>2</v>
      </c>
      <c r="AW415" s="31">
        <v>2</v>
      </c>
      <c r="AX415" s="31">
        <v>2</v>
      </c>
      <c r="AY415" s="31">
        <v>2</v>
      </c>
      <c r="AZ415" s="31">
        <v>2</v>
      </c>
      <c r="BA415" s="31">
        <v>1</v>
      </c>
      <c r="BB415" s="31">
        <v>1</v>
      </c>
      <c r="BC415" s="31">
        <v>1</v>
      </c>
      <c r="BD415" s="31">
        <v>1</v>
      </c>
      <c r="BE415" s="31">
        <v>1</v>
      </c>
      <c r="BF415" s="31">
        <v>1</v>
      </c>
      <c r="BG415" s="31">
        <v>1</v>
      </c>
      <c r="BH415" s="31">
        <v>1</v>
      </c>
      <c r="BI415" s="31">
        <v>1</v>
      </c>
      <c r="BJ415" s="31">
        <v>1</v>
      </c>
      <c r="BK415" s="31">
        <v>1</v>
      </c>
      <c r="BL415" s="31">
        <v>1</v>
      </c>
      <c r="BM415" s="31">
        <v>1</v>
      </c>
      <c r="BN415" s="31">
        <v>1</v>
      </c>
      <c r="BO415" s="31">
        <v>1</v>
      </c>
      <c r="BP415" s="31">
        <v>1</v>
      </c>
      <c r="BQ415" s="31">
        <v>1</v>
      </c>
      <c r="BR415" s="31">
        <v>1</v>
      </c>
    </row>
    <row r="416" spans="2:70" x14ac:dyDescent="0.25">
      <c r="B416" s="18" t="s">
        <v>234</v>
      </c>
      <c r="C416" s="18" t="s">
        <v>235</v>
      </c>
      <c r="D416" s="31">
        <v>77</v>
      </c>
      <c r="E416" s="31">
        <v>83</v>
      </c>
      <c r="F416" s="31">
        <v>91</v>
      </c>
      <c r="G416" s="31">
        <v>95</v>
      </c>
      <c r="H416" s="31">
        <v>96</v>
      </c>
      <c r="I416" s="31">
        <v>99</v>
      </c>
      <c r="J416" s="31">
        <v>105</v>
      </c>
      <c r="K416" s="31">
        <v>110</v>
      </c>
      <c r="L416" s="31">
        <v>122</v>
      </c>
      <c r="M416" s="31">
        <v>121</v>
      </c>
      <c r="N416" s="31">
        <v>134</v>
      </c>
      <c r="O416" s="31">
        <v>142</v>
      </c>
      <c r="P416" s="31">
        <v>166</v>
      </c>
      <c r="Q416" s="31">
        <v>157</v>
      </c>
      <c r="R416" s="31">
        <v>161</v>
      </c>
      <c r="S416" s="31">
        <v>168</v>
      </c>
      <c r="T416" s="31">
        <v>175</v>
      </c>
      <c r="U416" s="31">
        <v>172</v>
      </c>
      <c r="V416" s="31">
        <v>174</v>
      </c>
      <c r="W416" s="31">
        <v>183</v>
      </c>
      <c r="X416" s="31">
        <v>188</v>
      </c>
      <c r="Y416" s="31">
        <v>197</v>
      </c>
      <c r="Z416" s="31">
        <v>201</v>
      </c>
      <c r="AA416" s="31">
        <v>208</v>
      </c>
      <c r="AB416" s="31">
        <v>213</v>
      </c>
      <c r="AC416" s="31">
        <v>223</v>
      </c>
      <c r="AD416" s="31">
        <v>221</v>
      </c>
      <c r="AE416" s="31">
        <v>217</v>
      </c>
      <c r="AF416" s="31">
        <v>205</v>
      </c>
      <c r="AG416" s="31">
        <v>206</v>
      </c>
      <c r="AH416" s="31">
        <v>208</v>
      </c>
      <c r="AI416" s="31">
        <v>211</v>
      </c>
      <c r="AJ416" s="31">
        <v>203</v>
      </c>
      <c r="AK416" s="31">
        <v>205</v>
      </c>
      <c r="AL416" s="31">
        <v>202</v>
      </c>
      <c r="AM416" s="31">
        <v>200</v>
      </c>
      <c r="AN416" s="31">
        <v>198</v>
      </c>
      <c r="AO416" s="31">
        <v>188</v>
      </c>
      <c r="AP416" s="31">
        <v>189</v>
      </c>
      <c r="AQ416" s="31">
        <v>195</v>
      </c>
      <c r="AR416" s="31">
        <v>189</v>
      </c>
      <c r="AS416" s="31">
        <v>200</v>
      </c>
      <c r="AT416" s="31">
        <v>205</v>
      </c>
      <c r="AU416" s="31">
        <v>198</v>
      </c>
      <c r="AV416" s="31">
        <v>199</v>
      </c>
      <c r="AW416" s="31">
        <v>194</v>
      </c>
      <c r="AX416" s="31">
        <v>190</v>
      </c>
      <c r="AY416" s="31">
        <v>190</v>
      </c>
      <c r="AZ416" s="31">
        <v>191</v>
      </c>
      <c r="BA416" s="31">
        <v>185</v>
      </c>
      <c r="BB416" s="31">
        <v>190</v>
      </c>
      <c r="BC416" s="31">
        <v>189</v>
      </c>
      <c r="BD416" s="31">
        <v>192</v>
      </c>
      <c r="BE416" s="31">
        <v>196</v>
      </c>
      <c r="BF416" s="31">
        <v>202</v>
      </c>
      <c r="BG416" s="31">
        <v>204</v>
      </c>
      <c r="BH416" s="31">
        <v>200</v>
      </c>
      <c r="BI416" s="31">
        <v>204</v>
      </c>
      <c r="BJ416" s="31">
        <v>209</v>
      </c>
      <c r="BK416" s="31">
        <v>210</v>
      </c>
      <c r="BL416" s="31">
        <v>203</v>
      </c>
      <c r="BM416" s="31">
        <v>200</v>
      </c>
      <c r="BN416" s="31">
        <v>208</v>
      </c>
      <c r="BO416" s="31">
        <v>201</v>
      </c>
      <c r="BP416" s="31">
        <v>211</v>
      </c>
      <c r="BQ416" s="31">
        <v>212</v>
      </c>
      <c r="BR416" s="31">
        <v>212</v>
      </c>
    </row>
    <row r="417" spans="2:70" x14ac:dyDescent="0.25">
      <c r="B417" s="18" t="s">
        <v>237</v>
      </c>
      <c r="C417" s="18" t="s">
        <v>238</v>
      </c>
      <c r="D417" s="31">
        <v>16</v>
      </c>
      <c r="E417" s="31">
        <v>18</v>
      </c>
      <c r="F417" s="31">
        <v>20</v>
      </c>
      <c r="G417" s="31">
        <v>19</v>
      </c>
      <c r="H417" s="31">
        <v>17</v>
      </c>
      <c r="I417" s="31">
        <v>20</v>
      </c>
      <c r="J417" s="31">
        <v>20</v>
      </c>
      <c r="K417" s="31">
        <v>23</v>
      </c>
      <c r="L417" s="31">
        <v>25</v>
      </c>
      <c r="M417" s="31">
        <v>31</v>
      </c>
      <c r="N417" s="31">
        <v>31</v>
      </c>
      <c r="O417" s="31">
        <v>29</v>
      </c>
      <c r="P417" s="31">
        <v>31</v>
      </c>
      <c r="Q417" s="31">
        <v>30</v>
      </c>
      <c r="R417" s="31">
        <v>29</v>
      </c>
      <c r="S417" s="31">
        <v>20</v>
      </c>
      <c r="T417" s="31">
        <v>30</v>
      </c>
      <c r="U417" s="31">
        <v>31</v>
      </c>
      <c r="V417" s="31">
        <v>32</v>
      </c>
      <c r="W417" s="31">
        <v>32</v>
      </c>
      <c r="X417" s="31">
        <v>36</v>
      </c>
      <c r="Y417" s="31">
        <v>36</v>
      </c>
      <c r="Z417" s="31">
        <v>35</v>
      </c>
      <c r="AA417" s="31">
        <v>37</v>
      </c>
      <c r="AB417" s="31">
        <v>38</v>
      </c>
      <c r="AC417" s="31">
        <v>42</v>
      </c>
      <c r="AD417" s="31">
        <v>44</v>
      </c>
      <c r="AE417" s="31">
        <v>42</v>
      </c>
      <c r="AF417" s="31">
        <v>45</v>
      </c>
      <c r="AG417" s="31">
        <v>48</v>
      </c>
      <c r="AH417" s="31">
        <v>47</v>
      </c>
      <c r="AI417" s="31">
        <v>49</v>
      </c>
      <c r="AJ417" s="31">
        <v>39</v>
      </c>
      <c r="AK417" s="31">
        <v>42</v>
      </c>
      <c r="AL417" s="31">
        <v>40</v>
      </c>
      <c r="AM417" s="31">
        <v>40</v>
      </c>
      <c r="AN417" s="31">
        <v>41</v>
      </c>
      <c r="AO417" s="31">
        <v>37</v>
      </c>
      <c r="AP417" s="31">
        <v>40</v>
      </c>
      <c r="AQ417" s="31">
        <v>44</v>
      </c>
      <c r="AR417" s="31">
        <v>38</v>
      </c>
      <c r="AS417" s="31">
        <v>44</v>
      </c>
      <c r="AT417" s="31">
        <v>45</v>
      </c>
      <c r="AU417" s="31">
        <v>40</v>
      </c>
      <c r="AV417" s="31">
        <v>40</v>
      </c>
      <c r="AW417" s="31">
        <v>42</v>
      </c>
      <c r="AX417" s="31">
        <v>40</v>
      </c>
      <c r="AY417" s="31">
        <v>39</v>
      </c>
      <c r="AZ417" s="31">
        <v>39</v>
      </c>
      <c r="BA417" s="31">
        <v>42</v>
      </c>
      <c r="BB417" s="31">
        <v>45</v>
      </c>
      <c r="BC417" s="31">
        <v>39</v>
      </c>
      <c r="BD417" s="31">
        <v>43</v>
      </c>
      <c r="BE417" s="31">
        <v>46</v>
      </c>
      <c r="BF417" s="31">
        <v>47</v>
      </c>
      <c r="BG417" s="31">
        <v>48</v>
      </c>
      <c r="BH417" s="31">
        <v>51</v>
      </c>
      <c r="BI417" s="31">
        <v>53</v>
      </c>
      <c r="BJ417" s="31">
        <v>53</v>
      </c>
      <c r="BK417" s="31">
        <v>53</v>
      </c>
      <c r="BL417" s="31">
        <v>47</v>
      </c>
      <c r="BM417" s="31">
        <v>46</v>
      </c>
      <c r="BN417" s="31">
        <v>49</v>
      </c>
      <c r="BO417" s="31">
        <v>50</v>
      </c>
      <c r="BP417" s="31">
        <v>52</v>
      </c>
      <c r="BQ417" s="31">
        <v>58</v>
      </c>
      <c r="BR417" s="31">
        <v>60</v>
      </c>
    </row>
    <row r="418" spans="2:70" x14ac:dyDescent="0.25">
      <c r="B418" s="18" t="s">
        <v>240</v>
      </c>
      <c r="C418" s="18" t="s">
        <v>241</v>
      </c>
      <c r="D418" s="31">
        <v>23</v>
      </c>
      <c r="E418" s="31">
        <v>24</v>
      </c>
      <c r="F418" s="31">
        <v>29</v>
      </c>
      <c r="G418" s="31">
        <v>32</v>
      </c>
      <c r="H418" s="31">
        <v>35</v>
      </c>
      <c r="I418" s="31">
        <v>35</v>
      </c>
      <c r="J418" s="31">
        <v>36</v>
      </c>
      <c r="K418" s="31">
        <v>33</v>
      </c>
      <c r="L418" s="31">
        <v>36</v>
      </c>
      <c r="M418" s="31">
        <v>33</v>
      </c>
      <c r="N418" s="31">
        <v>33</v>
      </c>
      <c r="O418" s="31">
        <v>34</v>
      </c>
      <c r="P418" s="31">
        <v>33</v>
      </c>
      <c r="Q418" s="31">
        <v>32</v>
      </c>
      <c r="R418" s="31">
        <v>31</v>
      </c>
      <c r="S418" s="31">
        <v>32</v>
      </c>
      <c r="T418" s="31">
        <v>31</v>
      </c>
      <c r="U418" s="31">
        <v>30</v>
      </c>
      <c r="V418" s="31">
        <v>36</v>
      </c>
      <c r="W418" s="31">
        <v>38</v>
      </c>
      <c r="X418" s="31">
        <v>37</v>
      </c>
      <c r="Y418" s="31">
        <v>39</v>
      </c>
      <c r="Z418" s="31">
        <v>43</v>
      </c>
      <c r="AA418" s="31">
        <v>40</v>
      </c>
      <c r="AB418" s="31">
        <v>43</v>
      </c>
      <c r="AC418" s="31">
        <v>39</v>
      </c>
      <c r="AD418" s="31">
        <v>40</v>
      </c>
      <c r="AE418" s="31">
        <v>41</v>
      </c>
      <c r="AF418" s="31">
        <v>41</v>
      </c>
      <c r="AG418" s="31">
        <v>37</v>
      </c>
      <c r="AH418" s="31">
        <v>34</v>
      </c>
      <c r="AI418" s="31">
        <v>33</v>
      </c>
      <c r="AJ418" s="31">
        <v>30</v>
      </c>
      <c r="AK418" s="31">
        <v>31</v>
      </c>
      <c r="AL418" s="31">
        <v>29</v>
      </c>
      <c r="AM418" s="31">
        <v>29</v>
      </c>
      <c r="AN418" s="31">
        <v>25</v>
      </c>
      <c r="AO418" s="31">
        <v>26</v>
      </c>
      <c r="AP418" s="31">
        <v>28</v>
      </c>
      <c r="AQ418" s="31">
        <v>28</v>
      </c>
      <c r="AR418" s="31">
        <v>26</v>
      </c>
      <c r="AS418" s="31">
        <v>22</v>
      </c>
      <c r="AT418" s="31">
        <v>23</v>
      </c>
      <c r="AU418" s="31">
        <v>23</v>
      </c>
      <c r="AV418" s="31">
        <v>25</v>
      </c>
      <c r="AW418" s="31">
        <v>23</v>
      </c>
      <c r="AX418" s="31">
        <v>23</v>
      </c>
      <c r="AY418" s="31">
        <v>24</v>
      </c>
      <c r="AZ418" s="31">
        <v>25</v>
      </c>
      <c r="BA418" s="31">
        <v>25</v>
      </c>
      <c r="BB418" s="31">
        <v>27</v>
      </c>
      <c r="BC418" s="31">
        <v>28</v>
      </c>
      <c r="BD418" s="31">
        <v>24</v>
      </c>
      <c r="BE418" s="31">
        <v>24</v>
      </c>
      <c r="BF418" s="31">
        <v>25</v>
      </c>
      <c r="BG418" s="31">
        <v>26</v>
      </c>
      <c r="BH418" s="31">
        <v>24</v>
      </c>
      <c r="BI418" s="31">
        <v>20</v>
      </c>
      <c r="BJ418" s="31">
        <v>25</v>
      </c>
      <c r="BK418" s="31">
        <v>28</v>
      </c>
      <c r="BL418" s="31">
        <v>26</v>
      </c>
      <c r="BM418" s="31">
        <v>26</v>
      </c>
      <c r="BN418" s="31">
        <v>30</v>
      </c>
      <c r="BO418" s="31">
        <v>34</v>
      </c>
      <c r="BP418" s="31">
        <v>37</v>
      </c>
      <c r="BQ418" s="31">
        <v>37</v>
      </c>
      <c r="BR418" s="31">
        <v>39</v>
      </c>
    </row>
    <row r="419" spans="2:70" x14ac:dyDescent="0.25">
      <c r="B419" s="18" t="s">
        <v>243</v>
      </c>
      <c r="C419" s="18" t="s">
        <v>244</v>
      </c>
      <c r="D419" s="31">
        <v>2</v>
      </c>
      <c r="E419" s="31">
        <v>3</v>
      </c>
      <c r="F419" s="31">
        <v>3</v>
      </c>
      <c r="G419" s="31">
        <v>4</v>
      </c>
      <c r="H419" s="31">
        <v>4</v>
      </c>
      <c r="I419" s="31">
        <v>4</v>
      </c>
      <c r="J419" s="31">
        <v>4</v>
      </c>
      <c r="K419" s="31">
        <v>4</v>
      </c>
      <c r="L419" s="31">
        <v>4</v>
      </c>
      <c r="M419" s="31">
        <v>4</v>
      </c>
      <c r="N419" s="31">
        <v>5</v>
      </c>
      <c r="O419" s="31">
        <v>6</v>
      </c>
      <c r="P419" s="31">
        <v>6</v>
      </c>
      <c r="Q419" s="31">
        <v>6</v>
      </c>
      <c r="R419" s="31">
        <v>6</v>
      </c>
      <c r="S419" s="31">
        <v>6</v>
      </c>
      <c r="T419" s="31">
        <v>8</v>
      </c>
      <c r="U419" s="31">
        <v>10</v>
      </c>
      <c r="V419" s="31">
        <v>10</v>
      </c>
      <c r="W419" s="31">
        <v>10</v>
      </c>
      <c r="X419" s="31">
        <v>8</v>
      </c>
      <c r="Y419" s="31">
        <v>9</v>
      </c>
      <c r="Z419" s="31">
        <v>12</v>
      </c>
      <c r="AA419" s="31">
        <v>12</v>
      </c>
      <c r="AB419" s="31">
        <v>15</v>
      </c>
      <c r="AC419" s="31">
        <v>18</v>
      </c>
      <c r="AD419" s="31">
        <v>19</v>
      </c>
      <c r="AE419" s="31">
        <v>18</v>
      </c>
      <c r="AF419" s="31">
        <v>16</v>
      </c>
      <c r="AG419" s="31">
        <v>16</v>
      </c>
      <c r="AH419" s="31">
        <v>13</v>
      </c>
      <c r="AI419" s="31">
        <v>15</v>
      </c>
      <c r="AJ419" s="31">
        <v>14</v>
      </c>
      <c r="AK419" s="31">
        <v>12</v>
      </c>
      <c r="AL419" s="31">
        <v>10</v>
      </c>
      <c r="AM419" s="31">
        <v>10</v>
      </c>
      <c r="AN419" s="31">
        <v>11</v>
      </c>
      <c r="AO419" s="31">
        <v>10</v>
      </c>
      <c r="AP419" s="31">
        <v>10</v>
      </c>
      <c r="AQ419" s="31">
        <v>10</v>
      </c>
      <c r="AR419" s="31">
        <v>11</v>
      </c>
      <c r="AS419" s="31">
        <v>11</v>
      </c>
      <c r="AT419" s="31">
        <v>10</v>
      </c>
      <c r="AU419" s="31">
        <v>9</v>
      </c>
      <c r="AV419" s="31">
        <v>11</v>
      </c>
      <c r="AW419" s="31">
        <v>10</v>
      </c>
      <c r="AX419" s="31">
        <v>10</v>
      </c>
      <c r="AY419" s="31">
        <v>10</v>
      </c>
      <c r="AZ419" s="31">
        <v>11</v>
      </c>
      <c r="BA419" s="31">
        <v>11</v>
      </c>
      <c r="BB419" s="31">
        <v>11</v>
      </c>
      <c r="BC419" s="31">
        <v>10</v>
      </c>
      <c r="BD419" s="31">
        <v>9</v>
      </c>
      <c r="BE419" s="31">
        <v>9</v>
      </c>
      <c r="BF419" s="31">
        <v>10</v>
      </c>
      <c r="BG419" s="31">
        <v>12</v>
      </c>
      <c r="BH419" s="31">
        <v>11</v>
      </c>
      <c r="BI419" s="31">
        <v>13</v>
      </c>
      <c r="BJ419" s="31">
        <v>13</v>
      </c>
      <c r="BK419" s="31">
        <v>15</v>
      </c>
      <c r="BL419" s="31">
        <v>13</v>
      </c>
      <c r="BM419" s="31">
        <v>14</v>
      </c>
      <c r="BN419" s="31">
        <v>15</v>
      </c>
      <c r="BO419" s="31">
        <v>15</v>
      </c>
      <c r="BP419" s="31">
        <v>15</v>
      </c>
      <c r="BQ419" s="31">
        <v>15</v>
      </c>
      <c r="BR419" s="31">
        <v>17</v>
      </c>
    </row>
    <row r="420" spans="2:70" x14ac:dyDescent="0.25">
      <c r="B420" s="18" t="s">
        <v>246</v>
      </c>
      <c r="C420" s="18" t="s">
        <v>247</v>
      </c>
      <c r="D420" s="31">
        <v>1</v>
      </c>
      <c r="E420" s="31">
        <v>1</v>
      </c>
      <c r="F420" s="31">
        <v>1</v>
      </c>
      <c r="G420" s="31">
        <v>1</v>
      </c>
      <c r="H420" s="31">
        <v>2</v>
      </c>
      <c r="I420" s="31">
        <v>1</v>
      </c>
      <c r="J420" s="31">
        <v>1</v>
      </c>
      <c r="K420" s="31">
        <v>1</v>
      </c>
      <c r="L420" s="31">
        <v>1</v>
      </c>
      <c r="M420" s="31">
        <v>1</v>
      </c>
      <c r="N420" s="31">
        <v>1</v>
      </c>
      <c r="O420" s="31">
        <v>1</v>
      </c>
      <c r="P420" s="31">
        <v>1</v>
      </c>
      <c r="Q420" s="31">
        <v>1</v>
      </c>
      <c r="R420" s="31">
        <v>2</v>
      </c>
      <c r="S420" s="31">
        <v>2</v>
      </c>
      <c r="T420" s="31">
        <v>2</v>
      </c>
      <c r="U420" s="31">
        <v>2</v>
      </c>
      <c r="V420" s="31">
        <v>1</v>
      </c>
      <c r="W420" s="31">
        <v>1</v>
      </c>
      <c r="X420" s="31">
        <v>1</v>
      </c>
      <c r="Y420" s="31">
        <v>2</v>
      </c>
      <c r="Z420" s="31">
        <v>2</v>
      </c>
      <c r="AA420" s="31">
        <v>2</v>
      </c>
      <c r="AB420" s="31">
        <v>3</v>
      </c>
      <c r="AC420" s="31">
        <v>2</v>
      </c>
      <c r="AD420" s="31">
        <v>2</v>
      </c>
      <c r="AE420" s="31">
        <v>3</v>
      </c>
      <c r="AF420" s="31">
        <v>3</v>
      </c>
      <c r="AG420" s="31">
        <v>3</v>
      </c>
      <c r="AH420" s="31">
        <v>2</v>
      </c>
      <c r="AI420" s="31">
        <v>2</v>
      </c>
      <c r="AJ420" s="31">
        <v>2</v>
      </c>
      <c r="AK420" s="31">
        <v>2</v>
      </c>
      <c r="AL420" s="31">
        <v>2</v>
      </c>
      <c r="AM420" s="31">
        <v>2</v>
      </c>
      <c r="AN420" s="31">
        <v>2</v>
      </c>
      <c r="AO420" s="31">
        <v>1</v>
      </c>
      <c r="AP420" s="31">
        <v>1</v>
      </c>
      <c r="AQ420" s="31">
        <v>1</v>
      </c>
      <c r="AR420" s="31">
        <v>1</v>
      </c>
      <c r="AS420" s="31">
        <v>1</v>
      </c>
      <c r="AT420" s="31">
        <v>1</v>
      </c>
      <c r="AU420" s="31">
        <v>1</v>
      </c>
      <c r="AV420" s="31">
        <v>1</v>
      </c>
      <c r="AW420" s="31">
        <v>1</v>
      </c>
      <c r="AX420" s="31">
        <v>1</v>
      </c>
      <c r="AY420" s="31">
        <v>1</v>
      </c>
      <c r="AZ420" s="31">
        <v>1</v>
      </c>
      <c r="BA420" s="31">
        <v>1</v>
      </c>
      <c r="BB420" s="31">
        <v>1</v>
      </c>
      <c r="BC420" s="31">
        <v>1</v>
      </c>
      <c r="BD420" s="31">
        <v>1</v>
      </c>
      <c r="BE420" s="31">
        <v>1</v>
      </c>
      <c r="BF420" s="31">
        <v>1</v>
      </c>
      <c r="BG420" s="31">
        <v>1</v>
      </c>
      <c r="BH420" s="31">
        <v>1</v>
      </c>
      <c r="BI420" s="31">
        <v>1</v>
      </c>
      <c r="BJ420" s="31">
        <v>1</v>
      </c>
      <c r="BK420" s="31">
        <v>1</v>
      </c>
      <c r="BL420" s="31">
        <v>1</v>
      </c>
      <c r="BM420" s="31">
        <v>0</v>
      </c>
      <c r="BN420" s="31">
        <v>0</v>
      </c>
      <c r="BO420" s="31">
        <v>0</v>
      </c>
      <c r="BP420" s="31">
        <v>1</v>
      </c>
      <c r="BQ420" s="31">
        <v>1</v>
      </c>
      <c r="BR420" s="31">
        <v>1</v>
      </c>
    </row>
    <row r="421" spans="2:70" x14ac:dyDescent="0.25">
      <c r="B421" s="18" t="s">
        <v>249</v>
      </c>
      <c r="C421" s="18" t="s">
        <v>250</v>
      </c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>
        <v>1</v>
      </c>
      <c r="Y421" s="31">
        <v>1</v>
      </c>
      <c r="Z421" s="31">
        <v>1</v>
      </c>
      <c r="AA421" s="31">
        <v>1</v>
      </c>
      <c r="AB421" s="31">
        <v>1</v>
      </c>
      <c r="AC421" s="31">
        <v>1</v>
      </c>
      <c r="AD421" s="31">
        <v>1</v>
      </c>
      <c r="AE421" s="31">
        <v>1</v>
      </c>
      <c r="AF421" s="31">
        <v>1</v>
      </c>
      <c r="AG421" s="31">
        <v>1</v>
      </c>
      <c r="AH421" s="31">
        <v>1</v>
      </c>
      <c r="AI421" s="31">
        <v>1</v>
      </c>
      <c r="AJ421" s="31">
        <v>1</v>
      </c>
      <c r="AK421" s="31">
        <v>1</v>
      </c>
      <c r="AL421" s="31">
        <v>1</v>
      </c>
      <c r="AM421" s="31">
        <v>1</v>
      </c>
      <c r="AN421" s="31">
        <v>1</v>
      </c>
      <c r="AO421" s="31">
        <v>1</v>
      </c>
      <c r="AP421" s="31">
        <v>1</v>
      </c>
      <c r="AQ421" s="31">
        <v>1</v>
      </c>
      <c r="AR421" s="31">
        <v>1</v>
      </c>
      <c r="AS421" s="31">
        <v>1</v>
      </c>
      <c r="AT421" s="31">
        <v>1</v>
      </c>
      <c r="AU421" s="31">
        <v>1</v>
      </c>
      <c r="AV421" s="31">
        <v>2</v>
      </c>
      <c r="AW421" s="31">
        <v>2</v>
      </c>
      <c r="AX421" s="31">
        <v>2</v>
      </c>
      <c r="AY421" s="31">
        <v>2</v>
      </c>
      <c r="AZ421" s="31">
        <v>2</v>
      </c>
      <c r="BA421" s="31">
        <v>2</v>
      </c>
      <c r="BB421" s="31">
        <v>2</v>
      </c>
      <c r="BC421" s="31">
        <v>2</v>
      </c>
      <c r="BD421" s="31">
        <v>2</v>
      </c>
      <c r="BE421" s="31">
        <v>2</v>
      </c>
      <c r="BF421" s="31">
        <v>2</v>
      </c>
      <c r="BG421" s="31">
        <v>2</v>
      </c>
      <c r="BH421" s="31">
        <v>1</v>
      </c>
      <c r="BI421" s="31">
        <v>1</v>
      </c>
      <c r="BJ421" s="31">
        <v>1</v>
      </c>
      <c r="BK421" s="31">
        <v>1</v>
      </c>
      <c r="BL421" s="31">
        <v>1</v>
      </c>
      <c r="BM421" s="31">
        <v>1</v>
      </c>
      <c r="BN421" s="31">
        <v>1</v>
      </c>
      <c r="BO421" s="31">
        <v>1</v>
      </c>
      <c r="BP421" s="31">
        <v>1</v>
      </c>
      <c r="BQ421" s="31">
        <v>1</v>
      </c>
      <c r="BR421" s="31">
        <v>1</v>
      </c>
    </row>
    <row r="422" spans="2:70" x14ac:dyDescent="0.25">
      <c r="B422" s="18" t="s">
        <v>252</v>
      </c>
      <c r="C422" s="18" t="s">
        <v>253</v>
      </c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0</v>
      </c>
      <c r="AJ422" s="31">
        <v>0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1">
        <v>0</v>
      </c>
      <c r="BD422" s="31">
        <v>0</v>
      </c>
      <c r="BE422" s="31">
        <v>0</v>
      </c>
      <c r="BF422" s="31">
        <v>0</v>
      </c>
      <c r="BG422" s="31">
        <v>0</v>
      </c>
      <c r="BH422" s="31">
        <v>0</v>
      </c>
      <c r="BI422" s="31">
        <v>0</v>
      </c>
      <c r="BJ422" s="31">
        <v>0</v>
      </c>
      <c r="BK422" s="31">
        <v>0</v>
      </c>
      <c r="BL422" s="31">
        <v>0</v>
      </c>
      <c r="BM422" s="31">
        <v>0</v>
      </c>
      <c r="BN422" s="31">
        <v>0</v>
      </c>
      <c r="BO422" s="31">
        <v>0</v>
      </c>
      <c r="BP422" s="31">
        <v>0</v>
      </c>
      <c r="BQ422" s="31">
        <v>0</v>
      </c>
      <c r="BR422" s="31">
        <v>0</v>
      </c>
    </row>
    <row r="423" spans="2:70" x14ac:dyDescent="0.25">
      <c r="B423" s="18" t="s">
        <v>255</v>
      </c>
      <c r="C423" s="18" t="s">
        <v>256</v>
      </c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0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0</v>
      </c>
      <c r="BC423" s="31">
        <v>0</v>
      </c>
      <c r="BD423" s="31">
        <v>0</v>
      </c>
      <c r="BE423" s="31">
        <v>0</v>
      </c>
      <c r="BF423" s="31">
        <v>0</v>
      </c>
      <c r="BG423" s="31">
        <v>0</v>
      </c>
      <c r="BH423" s="31">
        <v>0</v>
      </c>
      <c r="BI423" s="31">
        <v>0</v>
      </c>
      <c r="BJ423" s="31">
        <v>0</v>
      </c>
      <c r="BK423" s="31">
        <v>0</v>
      </c>
      <c r="BL423" s="31">
        <v>0</v>
      </c>
      <c r="BM423" s="31">
        <v>0</v>
      </c>
      <c r="BN423" s="31">
        <v>0</v>
      </c>
      <c r="BO423" s="31">
        <v>0</v>
      </c>
      <c r="BP423" s="31">
        <v>0</v>
      </c>
      <c r="BQ423" s="31">
        <v>0</v>
      </c>
      <c r="BR423" s="31">
        <v>0</v>
      </c>
    </row>
    <row r="424" spans="2:70" x14ac:dyDescent="0.25">
      <c r="B424" s="18" t="s">
        <v>258</v>
      </c>
      <c r="C424" s="18" t="s">
        <v>259</v>
      </c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0</v>
      </c>
      <c r="AI424" s="31">
        <v>0</v>
      </c>
      <c r="AJ424" s="31">
        <v>0</v>
      </c>
      <c r="AK424" s="31">
        <v>0</v>
      </c>
      <c r="AL424" s="31">
        <v>0</v>
      </c>
      <c r="AM424" s="31">
        <v>0</v>
      </c>
      <c r="AN424" s="31">
        <v>0</v>
      </c>
      <c r="AO424" s="31">
        <v>0</v>
      </c>
      <c r="AP424" s="31">
        <v>0</v>
      </c>
      <c r="AQ424" s="31">
        <v>0</v>
      </c>
      <c r="AR424" s="31">
        <v>0</v>
      </c>
      <c r="AS424" s="31">
        <v>0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1">
        <v>0</v>
      </c>
      <c r="BD424" s="31">
        <v>0</v>
      </c>
      <c r="BE424" s="31">
        <v>0</v>
      </c>
      <c r="BF424" s="31">
        <v>0</v>
      </c>
      <c r="BG424" s="31">
        <v>0</v>
      </c>
      <c r="BH424" s="31">
        <v>0</v>
      </c>
      <c r="BI424" s="31">
        <v>0</v>
      </c>
      <c r="BJ424" s="31">
        <v>0</v>
      </c>
      <c r="BK424" s="31">
        <v>0</v>
      </c>
      <c r="BL424" s="31">
        <v>0</v>
      </c>
      <c r="BM424" s="31">
        <v>0</v>
      </c>
      <c r="BN424" s="31">
        <v>0</v>
      </c>
      <c r="BO424" s="31">
        <v>0</v>
      </c>
      <c r="BP424" s="31">
        <v>0</v>
      </c>
      <c r="BQ424" s="31">
        <v>0</v>
      </c>
      <c r="BR424" s="31">
        <v>0</v>
      </c>
    </row>
    <row r="425" spans="2:70" x14ac:dyDescent="0.25">
      <c r="B425" s="18" t="s">
        <v>261</v>
      </c>
      <c r="C425" s="18" t="s">
        <v>262</v>
      </c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0</v>
      </c>
      <c r="AI425" s="31">
        <v>0</v>
      </c>
      <c r="AJ425" s="31">
        <v>0</v>
      </c>
      <c r="AK425" s="31">
        <v>0</v>
      </c>
      <c r="AL425" s="31">
        <v>0</v>
      </c>
      <c r="AM425" s="31">
        <v>0</v>
      </c>
      <c r="AN425" s="31">
        <v>0</v>
      </c>
      <c r="AO425" s="31">
        <v>0</v>
      </c>
      <c r="AP425" s="31">
        <v>0</v>
      </c>
      <c r="AQ425" s="31">
        <v>0</v>
      </c>
      <c r="AR425" s="31">
        <v>0</v>
      </c>
      <c r="AS425" s="31">
        <v>0</v>
      </c>
      <c r="AT425" s="31">
        <v>0</v>
      </c>
      <c r="AU425" s="31">
        <v>0</v>
      </c>
      <c r="AV425" s="31">
        <v>0</v>
      </c>
      <c r="AW425" s="31">
        <v>0</v>
      </c>
      <c r="AX425" s="31">
        <v>0</v>
      </c>
      <c r="AY425" s="31">
        <v>0</v>
      </c>
      <c r="AZ425" s="31">
        <v>0</v>
      </c>
      <c r="BA425" s="31">
        <v>0</v>
      </c>
      <c r="BB425" s="31">
        <v>0</v>
      </c>
      <c r="BC425" s="31">
        <v>0</v>
      </c>
      <c r="BD425" s="31">
        <v>0</v>
      </c>
      <c r="BE425" s="31">
        <v>0</v>
      </c>
      <c r="BF425" s="31">
        <v>0</v>
      </c>
      <c r="BG425" s="31">
        <v>0</v>
      </c>
      <c r="BH425" s="31">
        <v>0</v>
      </c>
      <c r="BI425" s="31">
        <v>0</v>
      </c>
      <c r="BJ425" s="31">
        <v>0</v>
      </c>
      <c r="BK425" s="31">
        <v>0</v>
      </c>
      <c r="BL425" s="31">
        <v>0</v>
      </c>
      <c r="BM425" s="31">
        <v>0</v>
      </c>
      <c r="BN425" s="31">
        <v>0</v>
      </c>
      <c r="BO425" s="31">
        <v>0</v>
      </c>
      <c r="BP425" s="31">
        <v>0</v>
      </c>
      <c r="BQ425" s="31">
        <v>0</v>
      </c>
      <c r="BR425" s="31">
        <v>0</v>
      </c>
    </row>
    <row r="426" spans="2:70" x14ac:dyDescent="0.25">
      <c r="B426" s="18" t="s">
        <v>264</v>
      </c>
      <c r="C426" s="18" t="s">
        <v>265</v>
      </c>
      <c r="D426" s="31">
        <v>424</v>
      </c>
      <c r="E426" s="31">
        <v>426</v>
      </c>
      <c r="F426" s="31">
        <v>452</v>
      </c>
      <c r="G426" s="31">
        <v>456</v>
      </c>
      <c r="H426" s="31">
        <v>476</v>
      </c>
      <c r="I426" s="31">
        <v>464</v>
      </c>
      <c r="J426" s="31">
        <v>479</v>
      </c>
      <c r="K426" s="31">
        <v>497</v>
      </c>
      <c r="L426" s="31">
        <v>538</v>
      </c>
      <c r="M426" s="31">
        <v>516</v>
      </c>
      <c r="N426" s="31">
        <v>528</v>
      </c>
      <c r="O426" s="31">
        <v>530</v>
      </c>
      <c r="P426" s="31">
        <v>549</v>
      </c>
      <c r="Q426" s="31">
        <v>537</v>
      </c>
      <c r="R426" s="31">
        <v>531</v>
      </c>
      <c r="S426" s="31">
        <v>499</v>
      </c>
      <c r="T426" s="31">
        <v>472</v>
      </c>
      <c r="U426" s="31">
        <v>476</v>
      </c>
      <c r="V426" s="31">
        <v>492</v>
      </c>
      <c r="W426" s="31">
        <v>501</v>
      </c>
      <c r="X426" s="31">
        <v>478</v>
      </c>
      <c r="Y426" s="31">
        <v>477</v>
      </c>
      <c r="Z426" s="31">
        <v>488</v>
      </c>
      <c r="AA426" s="31">
        <v>497</v>
      </c>
      <c r="AB426" s="31">
        <v>489</v>
      </c>
      <c r="AC426" s="31">
        <v>479</v>
      </c>
      <c r="AD426" s="31">
        <v>486</v>
      </c>
      <c r="AE426" s="31">
        <v>484</v>
      </c>
      <c r="AF426" s="31">
        <v>473</v>
      </c>
      <c r="AG426" s="31">
        <v>466</v>
      </c>
      <c r="AH426" s="31">
        <v>484</v>
      </c>
      <c r="AI426" s="31">
        <v>486</v>
      </c>
      <c r="AJ426" s="31">
        <v>459</v>
      </c>
      <c r="AK426" s="31">
        <v>481</v>
      </c>
      <c r="AL426" s="31">
        <v>480</v>
      </c>
      <c r="AM426" s="31">
        <v>514</v>
      </c>
      <c r="AN426" s="31">
        <v>498</v>
      </c>
      <c r="AO426" s="31">
        <v>486</v>
      </c>
      <c r="AP426" s="31">
        <v>506</v>
      </c>
      <c r="AQ426" s="31">
        <v>485</v>
      </c>
      <c r="AR426" s="31">
        <v>476</v>
      </c>
      <c r="AS426" s="31">
        <v>458</v>
      </c>
      <c r="AT426" s="31">
        <v>469</v>
      </c>
      <c r="AU426" s="31">
        <v>458</v>
      </c>
      <c r="AV426" s="31">
        <v>438</v>
      </c>
      <c r="AW426" s="31">
        <v>415</v>
      </c>
      <c r="AX426" s="31">
        <v>355</v>
      </c>
      <c r="AY426" s="31">
        <v>364</v>
      </c>
      <c r="AZ426" s="31">
        <v>348</v>
      </c>
      <c r="BA426" s="31">
        <v>373</v>
      </c>
      <c r="BB426" s="31">
        <v>421</v>
      </c>
      <c r="BC426" s="31">
        <v>414</v>
      </c>
      <c r="BD426" s="31">
        <v>362</v>
      </c>
      <c r="BE426" s="31">
        <v>387</v>
      </c>
      <c r="BF426" s="31">
        <v>417</v>
      </c>
      <c r="BG426" s="31">
        <v>427</v>
      </c>
      <c r="BH426" s="31">
        <v>396</v>
      </c>
      <c r="BI426" s="31">
        <v>427</v>
      </c>
      <c r="BJ426" s="31">
        <v>451</v>
      </c>
      <c r="BK426" s="31">
        <v>440</v>
      </c>
      <c r="BL426" s="31">
        <v>399</v>
      </c>
      <c r="BM426" s="31">
        <v>433</v>
      </c>
      <c r="BN426" s="31">
        <v>434</v>
      </c>
      <c r="BO426" s="31">
        <v>434</v>
      </c>
      <c r="BP426" s="31">
        <v>394</v>
      </c>
      <c r="BQ426" s="31">
        <v>400</v>
      </c>
      <c r="BR426" s="31">
        <v>417</v>
      </c>
    </row>
    <row r="427" spans="2:70" x14ac:dyDescent="0.25">
      <c r="B427" s="18" t="s">
        <v>267</v>
      </c>
      <c r="C427" s="18" t="s">
        <v>268</v>
      </c>
      <c r="D427" s="31">
        <v>215</v>
      </c>
      <c r="E427" s="31">
        <v>198</v>
      </c>
      <c r="F427" s="31">
        <v>183</v>
      </c>
      <c r="G427" s="31">
        <v>179</v>
      </c>
      <c r="H427" s="31">
        <v>185</v>
      </c>
      <c r="I427" s="31">
        <v>191</v>
      </c>
      <c r="J427" s="31">
        <v>224</v>
      </c>
      <c r="K427" s="31">
        <v>220</v>
      </c>
      <c r="L427" s="31">
        <v>221</v>
      </c>
      <c r="M427" s="31">
        <v>223</v>
      </c>
      <c r="N427" s="31">
        <v>230</v>
      </c>
      <c r="O427" s="31">
        <v>239</v>
      </c>
      <c r="P427" s="31">
        <v>264</v>
      </c>
      <c r="Q427" s="31">
        <v>273</v>
      </c>
      <c r="R427" s="31">
        <v>269</v>
      </c>
      <c r="S427" s="31">
        <v>264</v>
      </c>
      <c r="T427" s="31">
        <v>269</v>
      </c>
      <c r="U427" s="31">
        <v>283</v>
      </c>
      <c r="V427" s="31">
        <v>315</v>
      </c>
      <c r="W427" s="31">
        <v>330</v>
      </c>
      <c r="X427" s="31">
        <v>358</v>
      </c>
      <c r="Y427" s="31">
        <v>386</v>
      </c>
      <c r="Z427" s="31">
        <v>382</v>
      </c>
      <c r="AA427" s="31">
        <v>384</v>
      </c>
      <c r="AB427" s="31">
        <v>417</v>
      </c>
      <c r="AC427" s="31">
        <v>444</v>
      </c>
      <c r="AD427" s="31">
        <v>463</v>
      </c>
      <c r="AE427" s="31">
        <v>470</v>
      </c>
      <c r="AF427" s="31">
        <v>475</v>
      </c>
      <c r="AG427" s="31">
        <v>467</v>
      </c>
      <c r="AH427" s="31">
        <v>473</v>
      </c>
      <c r="AI427" s="31">
        <v>468</v>
      </c>
      <c r="AJ427" s="31">
        <v>463</v>
      </c>
      <c r="AK427" s="31">
        <v>468</v>
      </c>
      <c r="AL427" s="31">
        <v>488</v>
      </c>
      <c r="AM427" s="31">
        <v>500</v>
      </c>
      <c r="AN427" s="31">
        <v>534</v>
      </c>
      <c r="AO427" s="31">
        <v>524</v>
      </c>
      <c r="AP427" s="31">
        <v>453</v>
      </c>
      <c r="AQ427" s="31">
        <v>383</v>
      </c>
      <c r="AR427" s="31">
        <v>366</v>
      </c>
      <c r="AS427" s="31">
        <v>350</v>
      </c>
      <c r="AT427" s="31">
        <v>342</v>
      </c>
      <c r="AU427" s="31">
        <v>336</v>
      </c>
      <c r="AV427" s="31">
        <v>330</v>
      </c>
      <c r="AW427" s="31">
        <v>325</v>
      </c>
      <c r="AX427" s="31">
        <v>309</v>
      </c>
      <c r="AY427" s="31">
        <v>315</v>
      </c>
      <c r="AZ427" s="31">
        <v>302</v>
      </c>
      <c r="BA427" s="31">
        <v>330</v>
      </c>
      <c r="BB427" s="31">
        <v>333</v>
      </c>
      <c r="BC427" s="31">
        <v>332</v>
      </c>
      <c r="BD427" s="31">
        <v>337</v>
      </c>
      <c r="BE427" s="31">
        <v>346</v>
      </c>
      <c r="BF427" s="31">
        <v>344</v>
      </c>
      <c r="BG427" s="31">
        <v>338</v>
      </c>
      <c r="BH427" s="31">
        <v>338</v>
      </c>
      <c r="BI427" s="31">
        <v>337</v>
      </c>
      <c r="BJ427" s="31">
        <v>344</v>
      </c>
      <c r="BK427" s="31">
        <v>340</v>
      </c>
      <c r="BL427" s="31">
        <v>340</v>
      </c>
      <c r="BM427" s="31">
        <v>346</v>
      </c>
      <c r="BN427" s="31">
        <v>354</v>
      </c>
      <c r="BO427" s="31">
        <v>356</v>
      </c>
      <c r="BP427" s="31">
        <v>350</v>
      </c>
      <c r="BQ427" s="31">
        <v>349</v>
      </c>
      <c r="BR427" s="31">
        <v>343</v>
      </c>
    </row>
    <row r="428" spans="2:70" x14ac:dyDescent="0.25">
      <c r="B428" s="18" t="s">
        <v>270</v>
      </c>
      <c r="C428" s="18" t="s">
        <v>271</v>
      </c>
      <c r="D428" s="31">
        <v>108</v>
      </c>
      <c r="E428" s="31">
        <v>107</v>
      </c>
      <c r="F428" s="31">
        <v>106</v>
      </c>
      <c r="G428" s="31">
        <v>103</v>
      </c>
      <c r="H428" s="31">
        <v>108</v>
      </c>
      <c r="I428" s="31">
        <v>93</v>
      </c>
      <c r="J428" s="31">
        <v>97</v>
      </c>
      <c r="K428" s="31">
        <v>97</v>
      </c>
      <c r="L428" s="31">
        <v>99</v>
      </c>
      <c r="M428" s="31">
        <v>106</v>
      </c>
      <c r="N428" s="31">
        <v>100</v>
      </c>
      <c r="O428" s="31">
        <v>99</v>
      </c>
      <c r="P428" s="31">
        <v>98</v>
      </c>
      <c r="Q428" s="31">
        <v>86</v>
      </c>
      <c r="R428" s="31">
        <v>80</v>
      </c>
      <c r="S428" s="31">
        <v>80</v>
      </c>
      <c r="T428" s="31">
        <v>76</v>
      </c>
      <c r="U428" s="31">
        <v>72</v>
      </c>
      <c r="V428" s="31">
        <v>77</v>
      </c>
      <c r="W428" s="31">
        <v>78</v>
      </c>
      <c r="X428" s="31">
        <v>72</v>
      </c>
      <c r="Y428" s="31">
        <v>71</v>
      </c>
      <c r="Z428" s="31">
        <v>76</v>
      </c>
      <c r="AA428" s="31">
        <v>78</v>
      </c>
      <c r="AB428" s="31">
        <v>78</v>
      </c>
      <c r="AC428" s="31">
        <v>72</v>
      </c>
      <c r="AD428" s="31">
        <v>70</v>
      </c>
      <c r="AE428" s="31">
        <v>72</v>
      </c>
      <c r="AF428" s="31">
        <v>71</v>
      </c>
      <c r="AG428" s="31">
        <v>72</v>
      </c>
      <c r="AH428" s="31">
        <v>73</v>
      </c>
      <c r="AI428" s="31">
        <v>79</v>
      </c>
      <c r="AJ428" s="31">
        <v>82</v>
      </c>
      <c r="AK428" s="31">
        <v>84</v>
      </c>
      <c r="AL428" s="31">
        <v>89</v>
      </c>
      <c r="AM428" s="31">
        <v>87</v>
      </c>
      <c r="AN428" s="31">
        <v>84</v>
      </c>
      <c r="AO428" s="31">
        <v>82</v>
      </c>
      <c r="AP428" s="31">
        <v>83</v>
      </c>
      <c r="AQ428" s="31">
        <v>84</v>
      </c>
      <c r="AR428" s="31">
        <v>82</v>
      </c>
      <c r="AS428" s="31">
        <v>81</v>
      </c>
      <c r="AT428" s="31">
        <v>83</v>
      </c>
      <c r="AU428" s="31">
        <v>81</v>
      </c>
      <c r="AV428" s="31">
        <v>78</v>
      </c>
      <c r="AW428" s="31">
        <v>54</v>
      </c>
      <c r="AX428" s="31">
        <v>44</v>
      </c>
      <c r="AY428" s="31">
        <v>55</v>
      </c>
      <c r="AZ428" s="31">
        <v>48</v>
      </c>
      <c r="BA428" s="31">
        <v>70</v>
      </c>
      <c r="BB428" s="31">
        <v>76</v>
      </c>
      <c r="BC428" s="31">
        <v>75</v>
      </c>
      <c r="BD428" s="31">
        <v>70</v>
      </c>
      <c r="BE428" s="31">
        <v>69</v>
      </c>
      <c r="BF428" s="31">
        <v>75</v>
      </c>
      <c r="BG428" s="31">
        <v>77</v>
      </c>
      <c r="BH428" s="31">
        <v>76</v>
      </c>
      <c r="BI428" s="31">
        <v>79</v>
      </c>
      <c r="BJ428" s="31">
        <v>78</v>
      </c>
      <c r="BK428" s="31">
        <v>70</v>
      </c>
      <c r="BL428" s="31">
        <v>66</v>
      </c>
      <c r="BM428" s="31">
        <v>65</v>
      </c>
      <c r="BN428" s="31">
        <v>67</v>
      </c>
      <c r="BO428" s="31">
        <v>65</v>
      </c>
      <c r="BP428" s="31">
        <v>65</v>
      </c>
      <c r="BQ428" s="31">
        <v>70</v>
      </c>
      <c r="BR428" s="31">
        <v>67</v>
      </c>
    </row>
    <row r="429" spans="2:70" x14ac:dyDescent="0.25">
      <c r="B429" s="18" t="s">
        <v>273</v>
      </c>
      <c r="C429" s="18" t="s">
        <v>274</v>
      </c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31">
        <v>0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0</v>
      </c>
      <c r="AQ429" s="31">
        <v>0</v>
      </c>
      <c r="AR429" s="31">
        <v>0</v>
      </c>
      <c r="AS429" s="31">
        <v>0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1</v>
      </c>
      <c r="AZ429" s="31">
        <v>1</v>
      </c>
      <c r="BA429" s="31">
        <v>0</v>
      </c>
      <c r="BB429" s="31">
        <v>0</v>
      </c>
      <c r="BC429" s="31">
        <v>0</v>
      </c>
      <c r="BD429" s="31">
        <v>0</v>
      </c>
      <c r="BE429" s="31">
        <v>0</v>
      </c>
      <c r="BF429" s="31">
        <v>0</v>
      </c>
      <c r="BG429" s="31">
        <v>0</v>
      </c>
      <c r="BH429" s="31">
        <v>0</v>
      </c>
      <c r="BI429" s="31">
        <v>0</v>
      </c>
      <c r="BJ429" s="31">
        <v>0</v>
      </c>
      <c r="BK429" s="31">
        <v>0</v>
      </c>
      <c r="BL429" s="31">
        <v>0</v>
      </c>
      <c r="BM429" s="31">
        <v>0</v>
      </c>
      <c r="BN429" s="31">
        <v>0</v>
      </c>
      <c r="BO429" s="31">
        <v>0</v>
      </c>
      <c r="BP429" s="31">
        <v>0</v>
      </c>
      <c r="BQ429" s="31">
        <v>0</v>
      </c>
      <c r="BR429" s="31">
        <v>0</v>
      </c>
    </row>
    <row r="430" spans="2:70" x14ac:dyDescent="0.25">
      <c r="B430" s="18" t="s">
        <v>276</v>
      </c>
      <c r="C430" s="18" t="s">
        <v>277</v>
      </c>
      <c r="D430" s="31">
        <v>9</v>
      </c>
      <c r="E430" s="31">
        <v>9</v>
      </c>
      <c r="F430" s="31">
        <v>9</v>
      </c>
      <c r="G430" s="31">
        <v>9</v>
      </c>
      <c r="H430" s="31">
        <v>9</v>
      </c>
      <c r="I430" s="31">
        <v>7</v>
      </c>
      <c r="J430" s="31">
        <v>7</v>
      </c>
      <c r="K430" s="31">
        <v>7</v>
      </c>
      <c r="L430" s="31">
        <v>8</v>
      </c>
      <c r="M430" s="31">
        <v>7</v>
      </c>
      <c r="N430" s="31">
        <v>7</v>
      </c>
      <c r="O430" s="31">
        <v>6</v>
      </c>
      <c r="P430" s="31">
        <v>6</v>
      </c>
      <c r="Q430" s="31">
        <v>5</v>
      </c>
      <c r="R430" s="31">
        <v>5</v>
      </c>
      <c r="S430" s="31">
        <v>5</v>
      </c>
      <c r="T430" s="31">
        <v>5</v>
      </c>
      <c r="U430" s="31">
        <v>4</v>
      </c>
      <c r="V430" s="31">
        <v>4</v>
      </c>
      <c r="W430" s="31">
        <v>5</v>
      </c>
      <c r="X430" s="31">
        <v>5</v>
      </c>
      <c r="Y430" s="31">
        <v>5</v>
      </c>
      <c r="Z430" s="31">
        <v>5</v>
      </c>
      <c r="AA430" s="31">
        <v>5</v>
      </c>
      <c r="AB430" s="31">
        <v>4</v>
      </c>
      <c r="AC430" s="31">
        <v>5</v>
      </c>
      <c r="AD430" s="31">
        <v>5</v>
      </c>
      <c r="AE430" s="31">
        <v>5</v>
      </c>
      <c r="AF430" s="31">
        <v>5</v>
      </c>
      <c r="AG430" s="31">
        <v>5</v>
      </c>
      <c r="AH430" s="31">
        <v>5</v>
      </c>
      <c r="AI430" s="31">
        <v>5</v>
      </c>
      <c r="AJ430" s="31">
        <v>5</v>
      </c>
      <c r="AK430" s="31">
        <v>5</v>
      </c>
      <c r="AL430" s="31">
        <v>4</v>
      </c>
      <c r="AM430" s="31">
        <v>2</v>
      </c>
      <c r="AN430" s="31">
        <v>2</v>
      </c>
      <c r="AO430" s="31">
        <v>2</v>
      </c>
      <c r="AP430" s="31">
        <v>2</v>
      </c>
      <c r="AQ430" s="31">
        <v>2</v>
      </c>
      <c r="AR430" s="31">
        <v>2</v>
      </c>
      <c r="AS430" s="31">
        <v>2</v>
      </c>
      <c r="AT430" s="31">
        <v>2</v>
      </c>
      <c r="AU430" s="31">
        <v>2</v>
      </c>
      <c r="AV430" s="31">
        <v>2</v>
      </c>
      <c r="AW430" s="31">
        <v>2</v>
      </c>
      <c r="AX430" s="31">
        <v>2</v>
      </c>
      <c r="AY430" s="31">
        <v>2</v>
      </c>
      <c r="AZ430" s="31">
        <v>1</v>
      </c>
      <c r="BA430" s="31">
        <v>1</v>
      </c>
      <c r="BB430" s="31">
        <v>1</v>
      </c>
      <c r="BC430" s="31">
        <v>1</v>
      </c>
      <c r="BD430" s="31">
        <v>1</v>
      </c>
      <c r="BE430" s="31">
        <v>1</v>
      </c>
      <c r="BF430" s="31">
        <v>1</v>
      </c>
      <c r="BG430" s="31">
        <v>1</v>
      </c>
      <c r="BH430" s="31">
        <v>1</v>
      </c>
      <c r="BI430" s="31">
        <v>1</v>
      </c>
      <c r="BJ430" s="31">
        <v>1</v>
      </c>
      <c r="BK430" s="31">
        <v>1</v>
      </c>
      <c r="BL430" s="31">
        <v>1</v>
      </c>
      <c r="BM430" s="31">
        <v>0</v>
      </c>
      <c r="BN430" s="31">
        <v>0</v>
      </c>
      <c r="BO430" s="31">
        <v>0</v>
      </c>
      <c r="BP430" s="31">
        <v>0</v>
      </c>
      <c r="BQ430" s="31">
        <v>0</v>
      </c>
      <c r="BR430" s="31">
        <v>0</v>
      </c>
    </row>
    <row r="431" spans="2:70" x14ac:dyDescent="0.25">
      <c r="B431" s="18"/>
      <c r="C431" s="30" t="s">
        <v>286</v>
      </c>
      <c r="D431" s="41">
        <f t="shared" ref="D431:BF431" si="12">SUM(D377:D430)</f>
        <v>132993</v>
      </c>
      <c r="E431" s="41">
        <f t="shared" si="12"/>
        <v>136190</v>
      </c>
      <c r="F431" s="41">
        <f t="shared" si="12"/>
        <v>138111</v>
      </c>
      <c r="G431" s="41">
        <f t="shared" si="12"/>
        <v>141710</v>
      </c>
      <c r="H431" s="41">
        <f t="shared" si="12"/>
        <v>144132</v>
      </c>
      <c r="I431" s="41">
        <f t="shared" si="12"/>
        <v>147900</v>
      </c>
      <c r="J431" s="41">
        <f t="shared" si="12"/>
        <v>150899.99999999997</v>
      </c>
      <c r="K431" s="41">
        <f t="shared" si="12"/>
        <v>154746</v>
      </c>
      <c r="L431" s="41">
        <f t="shared" si="12"/>
        <v>157015</v>
      </c>
      <c r="M431" s="41">
        <f t="shared" si="12"/>
        <v>161654</v>
      </c>
      <c r="N431" s="41">
        <f t="shared" si="12"/>
        <v>163235.99999999997</v>
      </c>
      <c r="O431" s="41">
        <f t="shared" si="12"/>
        <v>166070</v>
      </c>
      <c r="P431" s="41">
        <f t="shared" si="12"/>
        <v>166778</v>
      </c>
      <c r="Q431" s="41">
        <f t="shared" si="12"/>
        <v>170265</v>
      </c>
      <c r="R431" s="41">
        <f t="shared" si="12"/>
        <v>173206.00000000003</v>
      </c>
      <c r="S431" s="41">
        <f t="shared" si="12"/>
        <v>175717</v>
      </c>
      <c r="T431" s="41">
        <f t="shared" si="12"/>
        <v>177905</v>
      </c>
      <c r="U431" s="41">
        <f t="shared" si="12"/>
        <v>177365</v>
      </c>
      <c r="V431" s="41">
        <f t="shared" si="12"/>
        <v>179645</v>
      </c>
      <c r="W431" s="41">
        <f t="shared" si="12"/>
        <v>182201</v>
      </c>
      <c r="X431" s="41">
        <f t="shared" si="12"/>
        <v>181667</v>
      </c>
      <c r="Y431" s="41">
        <f t="shared" si="12"/>
        <v>180708</v>
      </c>
      <c r="Z431" s="41">
        <f t="shared" si="12"/>
        <v>182446</v>
      </c>
      <c r="AA431" s="41">
        <f t="shared" si="12"/>
        <v>184491</v>
      </c>
      <c r="AB431" s="41">
        <f t="shared" si="12"/>
        <v>184379</v>
      </c>
      <c r="AC431" s="41">
        <f t="shared" si="12"/>
        <v>183791</v>
      </c>
      <c r="AD431" s="41">
        <f t="shared" si="12"/>
        <v>184960</v>
      </c>
      <c r="AE431" s="41">
        <f t="shared" si="12"/>
        <v>187496</v>
      </c>
      <c r="AF431" s="41">
        <f t="shared" si="12"/>
        <v>187127</v>
      </c>
      <c r="AG431" s="41">
        <f t="shared" si="12"/>
        <v>187979</v>
      </c>
      <c r="AH431" s="41">
        <f t="shared" si="12"/>
        <v>189966</v>
      </c>
      <c r="AI431" s="41">
        <f t="shared" si="12"/>
        <v>191985</v>
      </c>
      <c r="AJ431" s="41">
        <f t="shared" si="12"/>
        <v>190175</v>
      </c>
      <c r="AK431" s="41">
        <f t="shared" si="12"/>
        <v>190395</v>
      </c>
      <c r="AL431" s="41">
        <f t="shared" si="12"/>
        <v>191953</v>
      </c>
      <c r="AM431" s="41">
        <f t="shared" si="12"/>
        <v>193374</v>
      </c>
      <c r="AN431" s="41">
        <f t="shared" si="12"/>
        <v>191733</v>
      </c>
      <c r="AO431" s="41">
        <f t="shared" si="12"/>
        <v>191281</v>
      </c>
      <c r="AP431" s="41">
        <f t="shared" si="12"/>
        <v>192847</v>
      </c>
      <c r="AQ431" s="41">
        <f t="shared" si="12"/>
        <v>192608</v>
      </c>
      <c r="AR431" s="41">
        <f t="shared" si="12"/>
        <v>190613</v>
      </c>
      <c r="AS431" s="41">
        <f t="shared" si="12"/>
        <v>190244</v>
      </c>
      <c r="AT431" s="41">
        <f t="shared" si="12"/>
        <v>190919</v>
      </c>
      <c r="AU431" s="41">
        <f t="shared" si="12"/>
        <v>192166</v>
      </c>
      <c r="AV431" s="41">
        <f t="shared" si="12"/>
        <v>189245</v>
      </c>
      <c r="AW431" s="41">
        <f t="shared" si="12"/>
        <v>187820</v>
      </c>
      <c r="AX431" s="41">
        <f t="shared" si="12"/>
        <v>190472</v>
      </c>
      <c r="AY431" s="41">
        <f t="shared" si="12"/>
        <v>185898</v>
      </c>
      <c r="AZ431" s="41">
        <f t="shared" si="12"/>
        <v>192550</v>
      </c>
      <c r="BA431" s="41">
        <f t="shared" si="12"/>
        <v>193456</v>
      </c>
      <c r="BB431" s="41">
        <f t="shared" si="12"/>
        <v>194339</v>
      </c>
      <c r="BC431" s="41">
        <f t="shared" si="12"/>
        <v>196404</v>
      </c>
      <c r="BD431" s="41">
        <f t="shared" si="12"/>
        <v>194525</v>
      </c>
      <c r="BE431" s="41">
        <f t="shared" si="12"/>
        <v>194647</v>
      </c>
      <c r="BF431" s="41">
        <f t="shared" si="12"/>
        <v>195878</v>
      </c>
      <c r="BG431" s="41">
        <v>196653</v>
      </c>
      <c r="BH431" s="41">
        <v>194893</v>
      </c>
      <c r="BI431" s="41">
        <v>196131</v>
      </c>
      <c r="BJ431" s="41">
        <v>198085</v>
      </c>
      <c r="BK431" s="41">
        <v>198914</v>
      </c>
      <c r="BL431" s="41">
        <v>196698</v>
      </c>
      <c r="BM431" s="41">
        <v>196493</v>
      </c>
      <c r="BN431" s="41">
        <v>198580</v>
      </c>
      <c r="BO431" s="41">
        <v>200151</v>
      </c>
      <c r="BP431" s="41">
        <v>198165</v>
      </c>
      <c r="BQ431" s="41">
        <v>198990</v>
      </c>
      <c r="BR431" s="41">
        <v>201054</v>
      </c>
    </row>
    <row r="432" spans="2:70" x14ac:dyDescent="0.25">
      <c r="B432" s="18"/>
      <c r="C432" s="30" t="s">
        <v>287</v>
      </c>
      <c r="D432" s="41">
        <f>SUM(D385:D430)</f>
        <v>5578</v>
      </c>
      <c r="E432" s="41">
        <f t="shared" ref="E432:BF432" si="13">SUM(E385:E430)</f>
        <v>5634</v>
      </c>
      <c r="F432" s="41">
        <f t="shared" si="13"/>
        <v>5765</v>
      </c>
      <c r="G432" s="41">
        <f t="shared" si="13"/>
        <v>5923</v>
      </c>
      <c r="H432" s="41">
        <f t="shared" si="13"/>
        <v>6070</v>
      </c>
      <c r="I432" s="41">
        <f t="shared" si="13"/>
        <v>6281</v>
      </c>
      <c r="J432" s="41">
        <f t="shared" si="13"/>
        <v>6566</v>
      </c>
      <c r="K432" s="41">
        <f t="shared" si="13"/>
        <v>6694</v>
      </c>
      <c r="L432" s="41">
        <f t="shared" si="13"/>
        <v>6940</v>
      </c>
      <c r="M432" s="41">
        <f t="shared" si="13"/>
        <v>7095</v>
      </c>
      <c r="N432" s="41">
        <f t="shared" si="13"/>
        <v>7295</v>
      </c>
      <c r="O432" s="41">
        <f t="shared" si="13"/>
        <v>7537</v>
      </c>
      <c r="P432" s="41">
        <f t="shared" si="13"/>
        <v>7697</v>
      </c>
      <c r="Q432" s="41">
        <f t="shared" si="13"/>
        <v>7739</v>
      </c>
      <c r="R432" s="41">
        <f t="shared" si="13"/>
        <v>7871</v>
      </c>
      <c r="S432" s="41">
        <f t="shared" si="13"/>
        <v>7711</v>
      </c>
      <c r="T432" s="41">
        <f t="shared" si="13"/>
        <v>7769</v>
      </c>
      <c r="U432" s="41">
        <f t="shared" si="13"/>
        <v>7683</v>
      </c>
      <c r="V432" s="41">
        <f t="shared" si="13"/>
        <v>7912</v>
      </c>
      <c r="W432" s="41">
        <f t="shared" si="13"/>
        <v>8182</v>
      </c>
      <c r="X432" s="41">
        <f t="shared" si="13"/>
        <v>8191</v>
      </c>
      <c r="Y432" s="41">
        <f t="shared" si="13"/>
        <v>8202</v>
      </c>
      <c r="Z432" s="41">
        <f t="shared" si="13"/>
        <v>8251</v>
      </c>
      <c r="AA432" s="41">
        <f t="shared" si="13"/>
        <v>8353</v>
      </c>
      <c r="AB432" s="41">
        <f t="shared" si="13"/>
        <v>8332</v>
      </c>
      <c r="AC432" s="41">
        <f t="shared" si="13"/>
        <v>8359</v>
      </c>
      <c r="AD432" s="41">
        <f t="shared" si="13"/>
        <v>8564</v>
      </c>
      <c r="AE432" s="41">
        <f t="shared" si="13"/>
        <v>8582</v>
      </c>
      <c r="AF432" s="41">
        <f t="shared" si="13"/>
        <v>8564</v>
      </c>
      <c r="AG432" s="41">
        <f t="shared" si="13"/>
        <v>8504</v>
      </c>
      <c r="AH432" s="41">
        <f t="shared" si="13"/>
        <v>8580</v>
      </c>
      <c r="AI432" s="41">
        <f t="shared" si="13"/>
        <v>8587</v>
      </c>
      <c r="AJ432" s="41">
        <f t="shared" si="13"/>
        <v>8431</v>
      </c>
      <c r="AK432" s="41">
        <f t="shared" si="13"/>
        <v>8366</v>
      </c>
      <c r="AL432" s="41">
        <f t="shared" si="13"/>
        <v>8495</v>
      </c>
      <c r="AM432" s="41">
        <f t="shared" si="13"/>
        <v>8583</v>
      </c>
      <c r="AN432" s="41">
        <f t="shared" si="13"/>
        <v>8367</v>
      </c>
      <c r="AO432" s="41">
        <f t="shared" si="13"/>
        <v>8296</v>
      </c>
      <c r="AP432" s="41">
        <f t="shared" si="13"/>
        <v>8398</v>
      </c>
      <c r="AQ432" s="41">
        <f t="shared" si="13"/>
        <v>8281</v>
      </c>
      <c r="AR432" s="41">
        <f t="shared" si="13"/>
        <v>8073</v>
      </c>
      <c r="AS432" s="41">
        <f t="shared" si="13"/>
        <v>8076</v>
      </c>
      <c r="AT432" s="41">
        <f t="shared" si="13"/>
        <v>8128</v>
      </c>
      <c r="AU432" s="41">
        <f t="shared" si="13"/>
        <v>8174</v>
      </c>
      <c r="AV432" s="41">
        <f t="shared" si="13"/>
        <v>7929</v>
      </c>
      <c r="AW432" s="41">
        <f t="shared" si="13"/>
        <v>7838</v>
      </c>
      <c r="AX432" s="41">
        <f t="shared" si="13"/>
        <v>7752</v>
      </c>
      <c r="AY432" s="41">
        <f t="shared" si="13"/>
        <v>7963</v>
      </c>
      <c r="AZ432" s="41">
        <f t="shared" si="13"/>
        <v>7819</v>
      </c>
      <c r="BA432" s="41">
        <f t="shared" si="13"/>
        <v>7953</v>
      </c>
      <c r="BB432" s="41">
        <f t="shared" si="13"/>
        <v>8189</v>
      </c>
      <c r="BC432" s="41">
        <f t="shared" si="13"/>
        <v>8298</v>
      </c>
      <c r="BD432" s="41">
        <f t="shared" si="13"/>
        <v>8035</v>
      </c>
      <c r="BE432" s="41">
        <f t="shared" si="13"/>
        <v>8178</v>
      </c>
      <c r="BF432" s="41">
        <f t="shared" si="13"/>
        <v>8378</v>
      </c>
      <c r="BG432" s="41">
        <v>8421</v>
      </c>
      <c r="BH432" s="41">
        <v>8195</v>
      </c>
      <c r="BI432" s="41">
        <v>8296</v>
      </c>
      <c r="BJ432" s="41">
        <v>8534</v>
      </c>
      <c r="BK432" s="41">
        <v>8603</v>
      </c>
      <c r="BL432" s="41">
        <v>8251</v>
      </c>
      <c r="BM432" s="41">
        <v>8230</v>
      </c>
      <c r="BN432" s="41">
        <v>8381</v>
      </c>
      <c r="BO432" s="41">
        <v>8445</v>
      </c>
      <c r="BP432" s="41">
        <v>8243</v>
      </c>
      <c r="BQ432" s="41">
        <v>8337</v>
      </c>
      <c r="BR432" s="41">
        <v>8489</v>
      </c>
    </row>
    <row r="435" spans="1:70" ht="18" thickBot="1" x14ac:dyDescent="0.35">
      <c r="A435" s="28"/>
      <c r="B435" s="37" t="s">
        <v>294</v>
      </c>
    </row>
    <row r="436" spans="1:70" ht="18" thickTop="1" x14ac:dyDescent="0.35">
      <c r="B436" s="22" t="s">
        <v>126</v>
      </c>
      <c r="C436" s="22" t="s">
        <v>127</v>
      </c>
      <c r="D436" s="40">
        <v>38533</v>
      </c>
      <c r="E436" s="40">
        <v>38717</v>
      </c>
      <c r="F436" s="40">
        <v>38898</v>
      </c>
      <c r="G436" s="40">
        <v>39082</v>
      </c>
      <c r="H436" s="40">
        <v>39263</v>
      </c>
      <c r="I436" s="40">
        <v>39447</v>
      </c>
      <c r="J436" s="40">
        <v>39629</v>
      </c>
      <c r="K436" s="40">
        <v>39813</v>
      </c>
      <c r="L436" s="40">
        <v>39994</v>
      </c>
      <c r="M436" s="40">
        <v>40178</v>
      </c>
      <c r="N436" s="40">
        <v>40359</v>
      </c>
      <c r="O436" s="40">
        <v>40543</v>
      </c>
      <c r="P436" s="40">
        <v>40724</v>
      </c>
      <c r="Q436" s="40">
        <v>40908</v>
      </c>
      <c r="R436" s="40">
        <v>41090</v>
      </c>
      <c r="S436" s="40">
        <v>41182</v>
      </c>
      <c r="T436" s="40">
        <v>41274</v>
      </c>
      <c r="U436" s="40">
        <v>41364</v>
      </c>
      <c r="V436" s="40">
        <v>41455</v>
      </c>
      <c r="W436" s="40">
        <v>41547</v>
      </c>
      <c r="X436" s="40">
        <v>41639</v>
      </c>
      <c r="Y436" s="40">
        <v>41729</v>
      </c>
      <c r="Z436" s="40">
        <v>41820</v>
      </c>
      <c r="AA436" s="40">
        <v>41912</v>
      </c>
      <c r="AB436" s="40">
        <v>42004</v>
      </c>
      <c r="AC436" s="40">
        <v>42094</v>
      </c>
      <c r="AD436" s="40">
        <v>42185</v>
      </c>
      <c r="AE436" s="40">
        <v>42277</v>
      </c>
      <c r="AF436" s="40">
        <v>42369</v>
      </c>
      <c r="AG436" s="40">
        <v>42460</v>
      </c>
      <c r="AH436" s="40">
        <v>42551</v>
      </c>
      <c r="AI436" s="40">
        <v>42643</v>
      </c>
      <c r="AJ436" s="40">
        <v>42735</v>
      </c>
      <c r="AK436" s="40">
        <v>42825</v>
      </c>
      <c r="AL436" s="40">
        <v>42916</v>
      </c>
      <c r="AM436" s="40">
        <v>43008</v>
      </c>
      <c r="AN436" s="40">
        <v>43100</v>
      </c>
      <c r="AO436" s="40">
        <v>43190</v>
      </c>
      <c r="AP436" s="40">
        <v>43281</v>
      </c>
      <c r="AQ436" s="40">
        <v>43373</v>
      </c>
      <c r="AR436" s="40">
        <v>43465</v>
      </c>
      <c r="AS436" s="40">
        <v>43555</v>
      </c>
      <c r="AT436" s="40">
        <v>43646</v>
      </c>
      <c r="AU436" s="40">
        <v>43738</v>
      </c>
      <c r="AV436" s="40">
        <v>43830</v>
      </c>
      <c r="AW436" s="40">
        <v>43921</v>
      </c>
      <c r="AX436" s="40">
        <v>44012</v>
      </c>
      <c r="AY436" s="40">
        <v>44104</v>
      </c>
      <c r="AZ436" s="40">
        <v>44196</v>
      </c>
      <c r="BA436" s="40">
        <v>44286</v>
      </c>
      <c r="BB436" s="40">
        <v>44377</v>
      </c>
      <c r="BC436" s="40">
        <v>44469</v>
      </c>
      <c r="BD436" s="40">
        <v>44561</v>
      </c>
      <c r="BE436" s="40">
        <v>44651</v>
      </c>
      <c r="BF436" s="40">
        <v>44742</v>
      </c>
      <c r="BG436" s="40">
        <v>44834</v>
      </c>
      <c r="BH436" s="40">
        <v>44926</v>
      </c>
      <c r="BI436" s="40">
        <v>45016</v>
      </c>
      <c r="BJ436" s="40">
        <v>45107</v>
      </c>
      <c r="BK436" s="40">
        <v>45199</v>
      </c>
      <c r="BL436" s="40">
        <v>45291</v>
      </c>
      <c r="BM436" s="40">
        <v>45382</v>
      </c>
      <c r="BN436" s="40">
        <v>45473</v>
      </c>
      <c r="BO436" s="40">
        <v>45565</v>
      </c>
      <c r="BP436" s="40">
        <v>45657</v>
      </c>
      <c r="BQ436" s="40">
        <v>45747</v>
      </c>
      <c r="BR436" s="40">
        <v>45838</v>
      </c>
    </row>
    <row r="437" spans="1:70" x14ac:dyDescent="0.25">
      <c r="B437" s="18" t="s">
        <v>131</v>
      </c>
      <c r="C437" s="18" t="s">
        <v>11</v>
      </c>
      <c r="D437" s="31">
        <v>7125</v>
      </c>
      <c r="E437" s="31">
        <v>7933</v>
      </c>
      <c r="F437" s="31">
        <v>7552</v>
      </c>
      <c r="G437" s="31">
        <v>8586</v>
      </c>
      <c r="H437" s="31">
        <v>8365</v>
      </c>
      <c r="I437" s="31">
        <v>9403</v>
      </c>
      <c r="J437" s="31">
        <v>9332</v>
      </c>
      <c r="K437" s="31">
        <v>10695</v>
      </c>
      <c r="L437" s="31">
        <v>10341</v>
      </c>
      <c r="M437" s="31">
        <v>11524</v>
      </c>
      <c r="N437" s="31">
        <v>10623</v>
      </c>
      <c r="O437" s="31">
        <v>11785</v>
      </c>
      <c r="P437" s="31">
        <v>10868</v>
      </c>
      <c r="Q437" s="31">
        <v>12206</v>
      </c>
      <c r="R437" s="31">
        <v>11079</v>
      </c>
      <c r="S437" s="31">
        <v>11467</v>
      </c>
      <c r="T437" s="31">
        <v>12418</v>
      </c>
      <c r="U437" s="31">
        <v>12122</v>
      </c>
      <c r="V437" s="31">
        <v>11031</v>
      </c>
      <c r="W437" s="31">
        <v>11545</v>
      </c>
      <c r="X437" s="31">
        <v>12379</v>
      </c>
      <c r="Y437" s="31">
        <v>12111</v>
      </c>
      <c r="Z437" s="31">
        <v>11034</v>
      </c>
      <c r="AA437" s="31">
        <v>11438</v>
      </c>
      <c r="AB437" s="31">
        <v>12387</v>
      </c>
      <c r="AC437" s="31">
        <v>12191</v>
      </c>
      <c r="AD437" s="31">
        <v>10931</v>
      </c>
      <c r="AE437" s="31">
        <v>11359</v>
      </c>
      <c r="AF437" s="31">
        <v>12361</v>
      </c>
      <c r="AG437" s="31">
        <v>12756</v>
      </c>
      <c r="AH437" s="31">
        <v>11115</v>
      </c>
      <c r="AI437" s="31">
        <v>11380</v>
      </c>
      <c r="AJ437" s="31">
        <v>12640</v>
      </c>
      <c r="AK437" s="31">
        <v>12510</v>
      </c>
      <c r="AL437" s="31">
        <v>11010</v>
      </c>
      <c r="AM437" s="31">
        <v>11467</v>
      </c>
      <c r="AN437" s="31">
        <v>12483</v>
      </c>
      <c r="AO437" s="31">
        <v>12431</v>
      </c>
      <c r="AP437" s="31">
        <v>10958</v>
      </c>
      <c r="AQ437" s="31">
        <v>11467</v>
      </c>
      <c r="AR437" s="31">
        <v>12420</v>
      </c>
      <c r="AS437" s="31">
        <v>12455</v>
      </c>
      <c r="AT437" s="31">
        <v>11035</v>
      </c>
      <c r="AU437" s="31">
        <v>11531</v>
      </c>
      <c r="AV437" s="31">
        <v>12598</v>
      </c>
      <c r="AW437" s="31">
        <v>12258</v>
      </c>
      <c r="AX437" s="31">
        <v>11131</v>
      </c>
      <c r="AY437" s="31">
        <v>11878</v>
      </c>
      <c r="AZ437" s="31">
        <v>13069</v>
      </c>
      <c r="BA437" s="31">
        <v>12998</v>
      </c>
      <c r="BB437" s="31">
        <v>11515</v>
      </c>
      <c r="BC437" s="31">
        <v>11382</v>
      </c>
      <c r="BD437" s="31">
        <v>13127</v>
      </c>
      <c r="BE437" s="31">
        <v>13180</v>
      </c>
      <c r="BF437" s="31">
        <v>11795</v>
      </c>
      <c r="BG437" s="31">
        <v>12136</v>
      </c>
      <c r="BH437" s="31">
        <v>13268</v>
      </c>
      <c r="BI437" s="31">
        <v>13348</v>
      </c>
      <c r="BJ437" s="31">
        <v>11662</v>
      </c>
      <c r="BK437" s="31">
        <v>12497</v>
      </c>
      <c r="BL437" s="31">
        <v>12978</v>
      </c>
      <c r="BM437" s="31">
        <v>13021</v>
      </c>
      <c r="BN437" s="31">
        <v>11497</v>
      </c>
      <c r="BO437" s="31">
        <v>12107</v>
      </c>
      <c r="BP437" s="31">
        <v>13220</v>
      </c>
      <c r="BQ437" s="31">
        <v>13101</v>
      </c>
      <c r="BR437" s="31">
        <v>11590</v>
      </c>
    </row>
    <row r="438" spans="1:70" x14ac:dyDescent="0.25">
      <c r="B438" s="18" t="s">
        <v>132</v>
      </c>
      <c r="C438" s="18" t="s">
        <v>13</v>
      </c>
      <c r="D438" s="31">
        <v>159570.56287193138</v>
      </c>
      <c r="E438" s="31">
        <v>161668.33071516114</v>
      </c>
      <c r="F438" s="31">
        <v>162152.19652716652</v>
      </c>
      <c r="G438" s="31">
        <v>164842.03324587375</v>
      </c>
      <c r="H438" s="31">
        <v>167101.34369090688</v>
      </c>
      <c r="I438" s="31">
        <v>170021.68341454581</v>
      </c>
      <c r="J438" s="31">
        <v>171021.03776485304</v>
      </c>
      <c r="K438" s="31">
        <v>173272.72827583883</v>
      </c>
      <c r="L438" s="31">
        <v>174622.9805890256</v>
      </c>
      <c r="M438" s="31">
        <v>177891.55129862748</v>
      </c>
      <c r="N438" s="31">
        <v>179457.06674865127</v>
      </c>
      <c r="O438" s="31">
        <v>183083.39336177526</v>
      </c>
      <c r="P438" s="31">
        <v>184397.83198493955</v>
      </c>
      <c r="Q438" s="31">
        <v>187851.18609518919</v>
      </c>
      <c r="R438" s="31">
        <v>189701.71484536785</v>
      </c>
      <c r="S438" s="31">
        <v>190860.2980504795</v>
      </c>
      <c r="T438" s="31">
        <v>191722.11259123244</v>
      </c>
      <c r="U438" s="31">
        <v>193387.06818057387</v>
      </c>
      <c r="V438" s="31">
        <v>193770.35086315454</v>
      </c>
      <c r="W438" s="31">
        <v>194719.79464545177</v>
      </c>
      <c r="X438" s="31">
        <v>196122.62450356508</v>
      </c>
      <c r="Y438" s="31">
        <v>196833.56435018091</v>
      </c>
      <c r="Z438" s="31">
        <v>196619.44420345096</v>
      </c>
      <c r="AA438" s="31">
        <v>198090.0914745855</v>
      </c>
      <c r="AB438" s="31">
        <v>199287.94510682565</v>
      </c>
      <c r="AC438" s="31">
        <v>199896.01584380254</v>
      </c>
      <c r="AD438" s="31">
        <v>199800.76666821091</v>
      </c>
      <c r="AE438" s="31">
        <v>201021.48010259305</v>
      </c>
      <c r="AF438" s="31">
        <v>202495.93734075126</v>
      </c>
      <c r="AG438" s="31">
        <v>203323.46217829123</v>
      </c>
      <c r="AH438" s="31">
        <v>203517.77049649812</v>
      </c>
      <c r="AI438" s="31">
        <v>204967.84394570487</v>
      </c>
      <c r="AJ438" s="31">
        <v>207052.65790105416</v>
      </c>
      <c r="AK438" s="31">
        <v>208200.98196198669</v>
      </c>
      <c r="AL438" s="31">
        <v>208798.38479129729</v>
      </c>
      <c r="AM438" s="31">
        <v>210013.00227844156</v>
      </c>
      <c r="AN438" s="31">
        <v>211671.86192054517</v>
      </c>
      <c r="AO438" s="31">
        <v>213361.20129883804</v>
      </c>
      <c r="AP438" s="31">
        <v>214775.46105802237</v>
      </c>
      <c r="AQ438" s="31">
        <v>215696.71108434445</v>
      </c>
      <c r="AR438" s="31">
        <v>217357.85670666225</v>
      </c>
      <c r="AS438" s="31">
        <v>217610.83851703358</v>
      </c>
      <c r="AT438" s="31">
        <v>217542.25911060761</v>
      </c>
      <c r="AU438" s="31">
        <v>219207.97669335379</v>
      </c>
      <c r="AV438" s="31">
        <v>220012.64172875177</v>
      </c>
      <c r="AW438" s="31">
        <v>217581.88276765373</v>
      </c>
      <c r="AX438" s="31">
        <v>219793.94962159341</v>
      </c>
      <c r="AY438" s="31">
        <v>223421.03822812214</v>
      </c>
      <c r="AZ438" s="31">
        <v>225713.11438955876</v>
      </c>
      <c r="BA438" s="31">
        <v>226978.02344141543</v>
      </c>
      <c r="BB438" s="31">
        <v>227552.56646858406</v>
      </c>
      <c r="BC438" s="31">
        <v>223446.94600388306</v>
      </c>
      <c r="BD438" s="31">
        <v>229574.13497134051</v>
      </c>
      <c r="BE438" s="31">
        <v>230485.47908340109</v>
      </c>
      <c r="BF438" s="31">
        <v>231984.32011051074</v>
      </c>
      <c r="BG438" s="31">
        <v>234086.65991416888</v>
      </c>
      <c r="BH438" s="31">
        <v>235273.08364533805</v>
      </c>
      <c r="BI438" s="31">
        <v>236971.56694448774</v>
      </c>
      <c r="BJ438" s="31">
        <v>237307.60603597495</v>
      </c>
      <c r="BK438" s="31">
        <v>239078.47870857429</v>
      </c>
      <c r="BL438" s="31">
        <v>239694.16937959849</v>
      </c>
      <c r="BM438" s="31">
        <v>241183.10449244661</v>
      </c>
      <c r="BN438" s="31">
        <v>241401.03460620024</v>
      </c>
      <c r="BO438" s="31">
        <v>244330.89924739834</v>
      </c>
      <c r="BP438" s="31">
        <v>244879.53449880605</v>
      </c>
      <c r="BQ438" s="31">
        <v>246219.88089773126</v>
      </c>
      <c r="BR438" s="31">
        <v>246453.05087957953</v>
      </c>
    </row>
    <row r="439" spans="1:70" x14ac:dyDescent="0.25">
      <c r="B439" s="18" t="s">
        <v>133</v>
      </c>
      <c r="C439" s="18" t="s">
        <v>15</v>
      </c>
      <c r="D439" s="31">
        <v>6283.8197504243126</v>
      </c>
      <c r="E439" s="31">
        <v>6367.8093058123422</v>
      </c>
      <c r="F439" s="31">
        <v>6387.1821237096901</v>
      </c>
      <c r="G439" s="31">
        <v>6494.8766861941604</v>
      </c>
      <c r="H439" s="31">
        <v>6585.3340170061865</v>
      </c>
      <c r="I439" s="31">
        <v>6702.2573628197079</v>
      </c>
      <c r="J439" s="31">
        <v>6742.2690961620265</v>
      </c>
      <c r="K439" s="31">
        <v>6832.4213432276374</v>
      </c>
      <c r="L439" s="31">
        <v>6886.4821830923629</v>
      </c>
      <c r="M439" s="31">
        <v>7017.3478561170468</v>
      </c>
      <c r="N439" s="31">
        <v>7080.0273118179939</v>
      </c>
      <c r="O439" s="31">
        <v>7225.2166667368592</v>
      </c>
      <c r="P439" s="31">
        <v>7277.8436129934344</v>
      </c>
      <c r="Q439" s="31">
        <v>7416.1075668686799</v>
      </c>
      <c r="R439" s="31">
        <v>7490.1982664005118</v>
      </c>
      <c r="S439" s="31">
        <v>7536.5851383279351</v>
      </c>
      <c r="T439" s="31">
        <v>7571.0901100474639</v>
      </c>
      <c r="U439" s="31">
        <v>7637.7509086391256</v>
      </c>
      <c r="V439" s="31">
        <v>7653.0966210837969</v>
      </c>
      <c r="W439" s="31">
        <v>7691.1100558870967</v>
      </c>
      <c r="X439" s="31">
        <v>7747.2759736020853</v>
      </c>
      <c r="Y439" s="31">
        <v>7775.7402871425984</v>
      </c>
      <c r="Z439" s="31">
        <v>7767.1674338683388</v>
      </c>
      <c r="AA439" s="31">
        <v>7826.04859692642</v>
      </c>
      <c r="AB439" s="31">
        <v>7874.0077618628466</v>
      </c>
      <c r="AC439" s="31">
        <v>7898.3534448267583</v>
      </c>
      <c r="AD439" s="31">
        <v>7894.5398979965721</v>
      </c>
      <c r="AE439" s="31">
        <v>7943.4143141722434</v>
      </c>
      <c r="AF439" s="31">
        <v>7986.4480191035318</v>
      </c>
      <c r="AG439" s="31">
        <v>8020.5801139641935</v>
      </c>
      <c r="AH439" s="31">
        <v>8028.3597494977739</v>
      </c>
      <c r="AI439" s="31">
        <v>8143.4171864405344</v>
      </c>
      <c r="AJ439" s="31">
        <v>8226.8880994596602</v>
      </c>
      <c r="AK439" s="31">
        <v>8272.8642200443901</v>
      </c>
      <c r="AL439" s="31">
        <v>8296.7827857633201</v>
      </c>
      <c r="AM439" s="31">
        <v>8345.4131349418603</v>
      </c>
      <c r="AN439" s="31">
        <v>8411.8298665363891</v>
      </c>
      <c r="AO439" s="31">
        <v>8479.4669331165787</v>
      </c>
      <c r="AP439" s="31">
        <v>8536.0904764511906</v>
      </c>
      <c r="AQ439" s="31">
        <v>8610.9751013927544</v>
      </c>
      <c r="AR439" s="31">
        <v>8677.4833581112089</v>
      </c>
      <c r="AS439" s="31">
        <v>8687.6121384921862</v>
      </c>
      <c r="AT439" s="31">
        <v>8684.8663847744501</v>
      </c>
      <c r="AU439" s="31">
        <v>8719.5576917407543</v>
      </c>
      <c r="AV439" s="31">
        <v>8751.7745353621704</v>
      </c>
      <c r="AW439" s="31">
        <v>8654.4528202558085</v>
      </c>
      <c r="AX439" s="31">
        <v>8743.0186318400629</v>
      </c>
      <c r="AY439" s="31">
        <v>8888.238495133568</v>
      </c>
      <c r="AZ439" s="31">
        <v>8980.0076860551799</v>
      </c>
      <c r="BA439" s="31">
        <v>9030.6515879600574</v>
      </c>
      <c r="BB439" s="31">
        <v>9053.6549024397427</v>
      </c>
      <c r="BC439" s="31">
        <v>8889.2757798713792</v>
      </c>
      <c r="BD439" s="31">
        <v>9134.5936203636247</v>
      </c>
      <c r="BE439" s="31">
        <v>9171.0816364348502</v>
      </c>
      <c r="BF439" s="31">
        <v>9231.0916093546657</v>
      </c>
      <c r="BG439" s="31">
        <v>9314.2642149905441</v>
      </c>
      <c r="BH439" s="31">
        <v>9360.7657543073492</v>
      </c>
      <c r="BI439" s="31">
        <v>9427.7689213832364</v>
      </c>
      <c r="BJ439" s="31">
        <v>9440.2231146001359</v>
      </c>
      <c r="BK439" s="31">
        <v>9510.1245772669645</v>
      </c>
      <c r="BL439" s="31">
        <v>9533.7753439772914</v>
      </c>
      <c r="BM439" s="31">
        <v>9592.3887080267687</v>
      </c>
      <c r="BN439" s="31">
        <v>9600.1141031742354</v>
      </c>
      <c r="BO439" s="31">
        <v>9716.4188036707765</v>
      </c>
      <c r="BP439" s="31">
        <v>9737.3848334126506</v>
      </c>
      <c r="BQ439" s="31">
        <v>9790.049064407036</v>
      </c>
      <c r="BR439" s="31">
        <v>9798.3846270473332</v>
      </c>
    </row>
    <row r="440" spans="1:70" x14ac:dyDescent="0.25">
      <c r="B440" s="18" t="s">
        <v>134</v>
      </c>
      <c r="C440" s="18" t="s">
        <v>17</v>
      </c>
      <c r="D440" s="31">
        <v>21455.1101695986</v>
      </c>
      <c r="E440" s="31">
        <v>21737.166204099511</v>
      </c>
      <c r="F440" s="31">
        <v>21802.224533888133</v>
      </c>
      <c r="G440" s="31">
        <v>22163.887375075283</v>
      </c>
      <c r="H440" s="31">
        <v>22467.663670859954</v>
      </c>
      <c r="I440" s="31">
        <v>22860.318866001526</v>
      </c>
      <c r="J440" s="31">
        <v>22994.68736917913</v>
      </c>
      <c r="K440" s="31">
        <v>23297.439124337212</v>
      </c>
      <c r="L440" s="31">
        <v>23478.987723369399</v>
      </c>
      <c r="M440" s="31">
        <v>23918.464425146245</v>
      </c>
      <c r="N440" s="31">
        <v>24128.956296879674</v>
      </c>
      <c r="O440" s="31">
        <v>24616.53518107504</v>
      </c>
      <c r="P440" s="31">
        <v>24793.268439162242</v>
      </c>
      <c r="Q440" s="31">
        <v>25257.590251133959</v>
      </c>
      <c r="R440" s="31">
        <v>25506.403675693713</v>
      </c>
      <c r="S440" s="31">
        <v>25662.181344575332</v>
      </c>
      <c r="T440" s="31">
        <v>25778.056889442942</v>
      </c>
      <c r="U440" s="31">
        <v>26001.9190163534</v>
      </c>
      <c r="V440" s="31">
        <v>26053.453409871003</v>
      </c>
      <c r="W440" s="31">
        <v>26181.111171944427</v>
      </c>
      <c r="X440" s="31">
        <v>26369.729101300101</v>
      </c>
      <c r="Y440" s="31">
        <v>26465.318741761181</v>
      </c>
      <c r="Z440" s="31">
        <v>26436.529150153932</v>
      </c>
      <c r="AA440" s="31">
        <v>26634.265491086284</v>
      </c>
      <c r="AB440" s="31">
        <v>26795.323277586624</v>
      </c>
      <c r="AC440" s="31">
        <v>26877.081619588702</v>
      </c>
      <c r="AD440" s="31">
        <v>26864.274861756297</v>
      </c>
      <c r="AE440" s="31">
        <v>27028.406270136413</v>
      </c>
      <c r="AF440" s="31">
        <v>27226.654881382059</v>
      </c>
      <c r="AG440" s="31">
        <v>27337.919993430005</v>
      </c>
      <c r="AH440" s="31">
        <v>27364.045779408112</v>
      </c>
      <c r="AI440" s="31">
        <v>27559.015860648662</v>
      </c>
      <c r="AJ440" s="31">
        <v>27839.330176084368</v>
      </c>
      <c r="AK440" s="31">
        <v>27993.728448511854</v>
      </c>
      <c r="AL440" s="31">
        <v>28074.052433636705</v>
      </c>
      <c r="AM440" s="31">
        <v>28237.364209515548</v>
      </c>
      <c r="AN440" s="31">
        <v>28460.406703924731</v>
      </c>
      <c r="AO440" s="31">
        <v>28687.547360840286</v>
      </c>
      <c r="AP440" s="31">
        <v>28877.702101135852</v>
      </c>
      <c r="AQ440" s="31">
        <v>29001.569062890885</v>
      </c>
      <c r="AR440" s="31">
        <v>29224.918919488046</v>
      </c>
      <c r="AS440" s="31">
        <v>29258.933668290916</v>
      </c>
      <c r="AT440" s="31">
        <v>29249.712802651586</v>
      </c>
      <c r="AU440" s="31">
        <v>29473.677383624705</v>
      </c>
      <c r="AV440" s="31">
        <v>29581.868873792871</v>
      </c>
      <c r="AW440" s="31">
        <v>29255.040413909865</v>
      </c>
      <c r="AX440" s="31">
        <v>29552.464557809664</v>
      </c>
      <c r="AY440" s="31">
        <v>30040.14589606769</v>
      </c>
      <c r="AZ440" s="31">
        <v>30348.327716546708</v>
      </c>
      <c r="BA440" s="31">
        <v>30518.401460561061</v>
      </c>
      <c r="BB440" s="31">
        <v>30595.651823806136</v>
      </c>
      <c r="BC440" s="31">
        <v>30043.629334198104</v>
      </c>
      <c r="BD440" s="31">
        <v>30867.462452041123</v>
      </c>
      <c r="BE440" s="31">
        <v>30989.997510981586</v>
      </c>
      <c r="BF440" s="31">
        <v>31191.524652232329</v>
      </c>
      <c r="BG440" s="31">
        <v>31474.195411109195</v>
      </c>
      <c r="BH440" s="31">
        <v>31633.716386669643</v>
      </c>
      <c r="BI440" s="31">
        <v>31862.086492337108</v>
      </c>
      <c r="BJ440" s="31">
        <v>31907.268733969839</v>
      </c>
      <c r="BK440" s="31">
        <v>32145.371975589933</v>
      </c>
      <c r="BL440" s="31">
        <v>32228.154858218604</v>
      </c>
      <c r="BM440" s="31">
        <v>32428.350096654776</v>
      </c>
      <c r="BN440" s="31">
        <v>32457.651958575323</v>
      </c>
      <c r="BO440" s="31">
        <v>32851.587829500131</v>
      </c>
      <c r="BP440" s="31">
        <v>32925.354754614797</v>
      </c>
      <c r="BQ440" s="31">
        <v>33105.571450832409</v>
      </c>
      <c r="BR440" s="31">
        <v>33136.922394006142</v>
      </c>
    </row>
    <row r="441" spans="1:70" x14ac:dyDescent="0.25">
      <c r="B441" s="18" t="s">
        <v>135</v>
      </c>
      <c r="C441" s="18" t="s">
        <v>19</v>
      </c>
      <c r="D441" s="31">
        <v>5645.3389318699647</v>
      </c>
      <c r="E441" s="31">
        <v>5719.5544404341254</v>
      </c>
      <c r="F441" s="31">
        <v>5736.672801472354</v>
      </c>
      <c r="G441" s="31">
        <v>5831.8347140155747</v>
      </c>
      <c r="H441" s="31">
        <v>5911.7653289421041</v>
      </c>
      <c r="I441" s="31">
        <v>6015.0820512712526</v>
      </c>
      <c r="J441" s="31">
        <v>6050.4375323761915</v>
      </c>
      <c r="K441" s="31">
        <v>6130.0985668139301</v>
      </c>
      <c r="L441" s="31">
        <v>6177.8682294276941</v>
      </c>
      <c r="M441" s="31">
        <v>6293.5047800945913</v>
      </c>
      <c r="N441" s="31">
        <v>6348.8900915167014</v>
      </c>
      <c r="O441" s="31">
        <v>6477.1834461323351</v>
      </c>
      <c r="P441" s="31">
        <v>6523.6860804487815</v>
      </c>
      <c r="Q441" s="31">
        <v>6645.8599579688598</v>
      </c>
      <c r="R441" s="31">
        <v>6711.3285620140359</v>
      </c>
      <c r="S441" s="31">
        <v>6752.317292992424</v>
      </c>
      <c r="T441" s="31">
        <v>6782.8068462746851</v>
      </c>
      <c r="U441" s="31">
        <v>6841.7101830755173</v>
      </c>
      <c r="V441" s="31">
        <v>6855.2700816617044</v>
      </c>
      <c r="W441" s="31">
        <v>6888.8598105650626</v>
      </c>
      <c r="X441" s="31">
        <v>6938.4895785514846</v>
      </c>
      <c r="Y441" s="31">
        <v>6963.6414381556842</v>
      </c>
      <c r="Z441" s="31">
        <v>6956.0662264206567</v>
      </c>
      <c r="AA441" s="31">
        <v>7008.095260757319</v>
      </c>
      <c r="AB441" s="31">
        <v>7050.4733135952629</v>
      </c>
      <c r="AC441" s="31">
        <v>7071.9858366007848</v>
      </c>
      <c r="AD441" s="31">
        <v>7068.6160804908968</v>
      </c>
      <c r="AE441" s="31">
        <v>7111.8028747952139</v>
      </c>
      <c r="AF441" s="31">
        <v>7163.9666993762721</v>
      </c>
      <c r="AG441" s="31">
        <v>7193.2431404589734</v>
      </c>
      <c r="AH441" s="31">
        <v>7200.1174429231442</v>
      </c>
      <c r="AI441" s="31">
        <v>7251.4186099400704</v>
      </c>
      <c r="AJ441" s="31">
        <v>7325.1758316732858</v>
      </c>
      <c r="AK441" s="31">
        <v>7365.8016113340891</v>
      </c>
      <c r="AL441" s="31">
        <v>7386.9367216553028</v>
      </c>
      <c r="AM441" s="31">
        <v>7429.9078515685869</v>
      </c>
      <c r="AN441" s="31">
        <v>7488.5955239783871</v>
      </c>
      <c r="AO441" s="31">
        <v>7548.3615183433503</v>
      </c>
      <c r="AP441" s="31">
        <v>7598.3956570629589</v>
      </c>
      <c r="AQ441" s="31">
        <v>7630.9879381577903</v>
      </c>
      <c r="AR441" s="31">
        <v>7689.7564847142266</v>
      </c>
      <c r="AS441" s="31">
        <v>7698.7065569420874</v>
      </c>
      <c r="AT441" s="31">
        <v>7696.2803325429686</v>
      </c>
      <c r="AU441" s="31">
        <v>7755.2106273926802</v>
      </c>
      <c r="AV441" s="31">
        <v>7783.6783270090091</v>
      </c>
      <c r="AW441" s="31">
        <v>7697.6821510846821</v>
      </c>
      <c r="AX441" s="31">
        <v>7775.9413669807072</v>
      </c>
      <c r="AY441" s="31">
        <v>7904.2616796452203</v>
      </c>
      <c r="AZ441" s="31">
        <v>7985.3514906735518</v>
      </c>
      <c r="BA441" s="31">
        <v>8030.1018518128567</v>
      </c>
      <c r="BB441" s="31">
        <v>8050.4282206676971</v>
      </c>
      <c r="BC441" s="31">
        <v>7905.17825330711</v>
      </c>
      <c r="BD441" s="31">
        <v>8121.9479243439482</v>
      </c>
      <c r="BE441" s="31">
        <v>8154.1897508033508</v>
      </c>
      <c r="BF441" s="31">
        <v>8207.21623294854</v>
      </c>
      <c r="BG441" s="31">
        <v>8281.593489805975</v>
      </c>
      <c r="BH441" s="31">
        <v>8323.5671719107322</v>
      </c>
      <c r="BI441" s="31">
        <v>8383.6566628622459</v>
      </c>
      <c r="BJ441" s="31">
        <v>8395.5451624179277</v>
      </c>
      <c r="BK441" s="31">
        <v>8458.1956680129551</v>
      </c>
      <c r="BL441" s="31">
        <v>8479.9777715072669</v>
      </c>
      <c r="BM441" s="31">
        <v>8532.6537990170273</v>
      </c>
      <c r="BN441" s="31">
        <v>8540.3638009964507</v>
      </c>
      <c r="BO441" s="31">
        <v>8644.0174989365878</v>
      </c>
      <c r="BP441" s="31">
        <v>8663.4272941295385</v>
      </c>
      <c r="BQ441" s="31">
        <v>8710.8465021078755</v>
      </c>
      <c r="BR441" s="31">
        <v>8719.0956650648786</v>
      </c>
    </row>
    <row r="442" spans="1:70" x14ac:dyDescent="0.25">
      <c r="B442" s="18" t="s">
        <v>136</v>
      </c>
      <c r="C442" s="18" t="s">
        <v>21</v>
      </c>
      <c r="D442" s="31">
        <v>16352.168276175757</v>
      </c>
      <c r="E442" s="31">
        <v>16567.139334492909</v>
      </c>
      <c r="F442" s="31">
        <v>16616.724013763302</v>
      </c>
      <c r="G442" s="31">
        <v>16892.367978841237</v>
      </c>
      <c r="H442" s="31">
        <v>17123.893292284887</v>
      </c>
      <c r="I442" s="31">
        <v>17423.158305361707</v>
      </c>
      <c r="J442" s="31">
        <v>17525.568237429616</v>
      </c>
      <c r="K442" s="31">
        <v>17756.312689782389</v>
      </c>
      <c r="L442" s="31">
        <v>17894.681275084968</v>
      </c>
      <c r="M442" s="31">
        <v>18229.631640014657</v>
      </c>
      <c r="N442" s="31">
        <v>18390.059551134378</v>
      </c>
      <c r="O442" s="31">
        <v>18761.671344280523</v>
      </c>
      <c r="P442" s="31">
        <v>18896.369882456002</v>
      </c>
      <c r="Q442" s="31">
        <v>19250.256128839344</v>
      </c>
      <c r="R442" s="31">
        <v>19439.891090189383</v>
      </c>
      <c r="S442" s="31">
        <v>19558.618173624829</v>
      </c>
      <c r="T442" s="31">
        <v>19646.933563002491</v>
      </c>
      <c r="U442" s="31">
        <v>19817.551711358094</v>
      </c>
      <c r="V442" s="31">
        <v>19856.829024228973</v>
      </c>
      <c r="W442" s="31">
        <v>19954.124316151665</v>
      </c>
      <c r="X442" s="31">
        <v>20097.880842981263</v>
      </c>
      <c r="Y442" s="31">
        <v>20170.73518275965</v>
      </c>
      <c r="Z442" s="31">
        <v>20148.792986106138</v>
      </c>
      <c r="AA442" s="31">
        <v>20299.499176644502</v>
      </c>
      <c r="AB442" s="31">
        <v>20422.250540129633</v>
      </c>
      <c r="AC442" s="31">
        <v>20484.563255181245</v>
      </c>
      <c r="AD442" s="31">
        <v>20474.802491545339</v>
      </c>
      <c r="AE442" s="31">
        <v>20599.896438303087</v>
      </c>
      <c r="AF442" s="31">
        <v>20750.993059386885</v>
      </c>
      <c r="AG442" s="31">
        <v>20835.794573855619</v>
      </c>
      <c r="AH442" s="31">
        <v>20855.706531672866</v>
      </c>
      <c r="AI442" s="31">
        <v>21004.304397265871</v>
      </c>
      <c r="AJ442" s="31">
        <v>21217.947991728543</v>
      </c>
      <c r="AK442" s="31">
        <v>21335.623758123002</v>
      </c>
      <c r="AL442" s="31">
        <v>21396.843267647393</v>
      </c>
      <c r="AM442" s="31">
        <v>21521.312525532445</v>
      </c>
      <c r="AN442" s="31">
        <v>21691.305985015351</v>
      </c>
      <c r="AO442" s="31">
        <v>21864.422888861747</v>
      </c>
      <c r="AP442" s="31">
        <v>22009.350707327652</v>
      </c>
      <c r="AQ442" s="31">
        <v>22103.75681321412</v>
      </c>
      <c r="AR442" s="31">
        <v>22273.984531024289</v>
      </c>
      <c r="AS442" s="31">
        <v>22299.909119241249</v>
      </c>
      <c r="AT442" s="31">
        <v>22292.881369423398</v>
      </c>
      <c r="AU442" s="31">
        <v>22463.57760388809</v>
      </c>
      <c r="AV442" s="31">
        <v>22546.036535084211</v>
      </c>
      <c r="AW442" s="31">
        <v>22296.941847095935</v>
      </c>
      <c r="AX442" s="31">
        <v>22523.625821776175</v>
      </c>
      <c r="AY442" s="31">
        <v>22895.315701031406</v>
      </c>
      <c r="AZ442" s="31">
        <v>23130.198717165804</v>
      </c>
      <c r="BA442" s="31">
        <v>23259.82165825061</v>
      </c>
      <c r="BB442" s="31">
        <v>23318.698584502385</v>
      </c>
      <c r="BC442" s="31">
        <v>22897.970628740371</v>
      </c>
      <c r="BD442" s="31">
        <v>23525.861031910816</v>
      </c>
      <c r="BE442" s="31">
        <v>23619.252018379149</v>
      </c>
      <c r="BF442" s="31">
        <v>23772.847394953737</v>
      </c>
      <c r="BG442" s="31">
        <v>23988.286969925415</v>
      </c>
      <c r="BH442" s="31">
        <v>24109.867041774236</v>
      </c>
      <c r="BI442" s="31">
        <v>24283.92097892968</v>
      </c>
      <c r="BJ442" s="31">
        <v>24318.35695303715</v>
      </c>
      <c r="BK442" s="31">
        <v>24499.829070555879</v>
      </c>
      <c r="BL442" s="31">
        <v>24562.922646698367</v>
      </c>
      <c r="BM442" s="31">
        <v>24715.50290385482</v>
      </c>
      <c r="BN442" s="31">
        <v>24737.83553105377</v>
      </c>
      <c r="BO442" s="31">
        <v>25038.076620494183</v>
      </c>
      <c r="BP442" s="31">
        <v>25094.298619036988</v>
      </c>
      <c r="BQ442" s="31">
        <v>25231.652084921436</v>
      </c>
      <c r="BR442" s="31">
        <v>25255.546434302127</v>
      </c>
    </row>
    <row r="443" spans="1:70" x14ac:dyDescent="0.25">
      <c r="B443" s="18" t="s">
        <v>137</v>
      </c>
      <c r="C443" s="18" t="s">
        <v>23</v>
      </c>
      <c r="D443" s="31">
        <v>609</v>
      </c>
      <c r="E443" s="31">
        <v>618</v>
      </c>
      <c r="F443" s="31">
        <v>627</v>
      </c>
      <c r="G443" s="31">
        <v>631</v>
      </c>
      <c r="H443" s="31">
        <v>635</v>
      </c>
      <c r="I443" s="31">
        <v>654.5</v>
      </c>
      <c r="J443" s="31">
        <v>674</v>
      </c>
      <c r="K443" s="31">
        <v>680</v>
      </c>
      <c r="L443" s="31">
        <v>686</v>
      </c>
      <c r="M443" s="31">
        <v>735.5</v>
      </c>
      <c r="N443" s="31">
        <v>785</v>
      </c>
      <c r="O443" s="31">
        <v>811</v>
      </c>
      <c r="P443" s="31">
        <v>837</v>
      </c>
      <c r="Q443" s="31">
        <v>872</v>
      </c>
      <c r="R443" s="31">
        <v>908.46356033452798</v>
      </c>
      <c r="S443" s="31">
        <v>909</v>
      </c>
      <c r="T443" s="31">
        <v>909</v>
      </c>
      <c r="U443" s="31">
        <v>909</v>
      </c>
      <c r="V443" s="31">
        <v>909</v>
      </c>
      <c r="W443" s="31">
        <v>910</v>
      </c>
      <c r="X443" s="31">
        <v>944</v>
      </c>
      <c r="Y443" s="31">
        <v>950</v>
      </c>
      <c r="Z443" s="31">
        <v>950</v>
      </c>
      <c r="AA443" s="31">
        <v>950</v>
      </c>
      <c r="AB443" s="31">
        <v>977</v>
      </c>
      <c r="AC443" s="31">
        <v>975</v>
      </c>
      <c r="AD443" s="31">
        <v>975</v>
      </c>
      <c r="AE443" s="31">
        <v>975</v>
      </c>
      <c r="AF443" s="31">
        <v>1044</v>
      </c>
      <c r="AG443" s="31">
        <v>1050</v>
      </c>
      <c r="AH443" s="31">
        <v>1050</v>
      </c>
      <c r="AI443" s="31">
        <v>1160</v>
      </c>
      <c r="AJ443" s="31">
        <v>1190</v>
      </c>
      <c r="AK443" s="31">
        <v>1230</v>
      </c>
      <c r="AL443" s="31">
        <v>1250</v>
      </c>
      <c r="AM443" s="31">
        <v>1280</v>
      </c>
      <c r="AN443" s="31">
        <v>1309</v>
      </c>
      <c r="AO443" s="31">
        <v>1340</v>
      </c>
      <c r="AP443" s="31">
        <v>1370</v>
      </c>
      <c r="AQ443" s="31">
        <v>1380</v>
      </c>
      <c r="AR443" s="31">
        <v>1390</v>
      </c>
      <c r="AS443" s="31">
        <v>1415</v>
      </c>
      <c r="AT443" s="31">
        <v>1440</v>
      </c>
      <c r="AU443" s="31">
        <v>1400</v>
      </c>
      <c r="AV443" s="31">
        <v>1384</v>
      </c>
      <c r="AW443" s="31">
        <v>1400</v>
      </c>
      <c r="AX443" s="31">
        <v>1500</v>
      </c>
      <c r="AY443" s="31">
        <v>1600</v>
      </c>
      <c r="AZ443" s="31">
        <v>1655</v>
      </c>
      <c r="BA443" s="31">
        <v>1700</v>
      </c>
      <c r="BB443" s="31">
        <v>1750</v>
      </c>
      <c r="BC443" s="31">
        <v>1800</v>
      </c>
      <c r="BD443" s="31">
        <v>1850</v>
      </c>
      <c r="BE443" s="31">
        <v>1900</v>
      </c>
      <c r="BF443" s="31">
        <v>1950</v>
      </c>
      <c r="BG443" s="31">
        <v>1580</v>
      </c>
      <c r="BH443" s="31">
        <v>1632</v>
      </c>
      <c r="BI443" s="31">
        <v>1680</v>
      </c>
      <c r="BJ443" s="31">
        <v>1730</v>
      </c>
      <c r="BK443" s="31">
        <v>1975</v>
      </c>
      <c r="BL443" s="31">
        <v>2005</v>
      </c>
      <c r="BM443" s="31">
        <v>2050</v>
      </c>
      <c r="BN443" s="31">
        <v>2075</v>
      </c>
      <c r="BO443" s="31">
        <v>2100</v>
      </c>
      <c r="BP443" s="31">
        <v>2125</v>
      </c>
      <c r="BQ443" s="31">
        <v>2150</v>
      </c>
      <c r="BR443" s="31">
        <v>2175</v>
      </c>
    </row>
    <row r="444" spans="1:70" x14ac:dyDescent="0.25">
      <c r="B444" s="18" t="s">
        <v>138</v>
      </c>
      <c r="C444" s="18" t="s">
        <v>139</v>
      </c>
      <c r="D444" s="31">
        <v>105</v>
      </c>
      <c r="E444" s="31">
        <v>105</v>
      </c>
      <c r="F444" s="31">
        <v>105</v>
      </c>
      <c r="G444" s="31">
        <v>105</v>
      </c>
      <c r="H444" s="31">
        <v>105</v>
      </c>
      <c r="I444" s="31">
        <v>105</v>
      </c>
      <c r="J444" s="31">
        <v>105</v>
      </c>
      <c r="K444" s="31">
        <v>105</v>
      </c>
      <c r="L444" s="31">
        <v>105</v>
      </c>
      <c r="M444" s="31">
        <v>105</v>
      </c>
      <c r="N444" s="31">
        <v>105</v>
      </c>
      <c r="O444" s="31">
        <v>105</v>
      </c>
      <c r="P444" s="31">
        <v>105</v>
      </c>
      <c r="Q444" s="31">
        <v>105</v>
      </c>
      <c r="R444" s="31">
        <v>105</v>
      </c>
      <c r="S444" s="31">
        <v>105</v>
      </c>
      <c r="T444" s="31">
        <v>105</v>
      </c>
      <c r="U444" s="31">
        <v>105</v>
      </c>
      <c r="V444" s="31">
        <v>105</v>
      </c>
      <c r="W444" s="31">
        <v>105</v>
      </c>
      <c r="X444" s="31">
        <v>105</v>
      </c>
      <c r="Y444" s="31">
        <v>105</v>
      </c>
      <c r="Z444" s="31">
        <v>105</v>
      </c>
      <c r="AA444" s="31">
        <v>105</v>
      </c>
      <c r="AB444" s="31">
        <v>105</v>
      </c>
      <c r="AC444" s="31">
        <v>105</v>
      </c>
      <c r="AD444" s="31">
        <v>105</v>
      </c>
      <c r="AE444" s="31">
        <v>105</v>
      </c>
      <c r="AF444" s="31">
        <v>121</v>
      </c>
      <c r="AG444" s="31">
        <v>120</v>
      </c>
      <c r="AH444" s="31">
        <v>120</v>
      </c>
      <c r="AI444" s="31">
        <v>63</v>
      </c>
      <c r="AJ444" s="31">
        <v>63</v>
      </c>
      <c r="AK444" s="31">
        <v>63</v>
      </c>
      <c r="AL444" s="31">
        <v>63</v>
      </c>
      <c r="AM444" s="31">
        <v>63</v>
      </c>
      <c r="AN444" s="31">
        <v>63</v>
      </c>
      <c r="AO444" s="31">
        <v>63</v>
      </c>
      <c r="AP444" s="31">
        <v>63</v>
      </c>
      <c r="AQ444" s="31">
        <v>25</v>
      </c>
      <c r="AR444" s="31">
        <v>25</v>
      </c>
      <c r="AS444" s="31">
        <v>25</v>
      </c>
      <c r="AT444" s="31">
        <v>25</v>
      </c>
      <c r="AU444" s="31">
        <v>57</v>
      </c>
      <c r="AV444" s="31">
        <v>57</v>
      </c>
      <c r="AW444" s="31">
        <v>57</v>
      </c>
      <c r="AX444" s="31">
        <v>57</v>
      </c>
      <c r="AY444" s="31">
        <v>57</v>
      </c>
      <c r="AZ444" s="31">
        <v>57</v>
      </c>
      <c r="BA444" s="31">
        <v>57</v>
      </c>
      <c r="BB444" s="31">
        <v>57</v>
      </c>
      <c r="BC444" s="31">
        <v>57</v>
      </c>
      <c r="BD444" s="31">
        <v>57</v>
      </c>
      <c r="BE444" s="31">
        <v>57</v>
      </c>
      <c r="BF444" s="31">
        <v>57</v>
      </c>
      <c r="BG444" s="31">
        <v>58</v>
      </c>
      <c r="BH444" s="31">
        <v>59</v>
      </c>
      <c r="BI444" s="31">
        <v>60</v>
      </c>
      <c r="BJ444" s="31">
        <v>61</v>
      </c>
      <c r="BK444" s="31">
        <v>62</v>
      </c>
      <c r="BL444" s="31">
        <v>63</v>
      </c>
      <c r="BM444" s="31">
        <v>64</v>
      </c>
      <c r="BN444" s="31">
        <v>65</v>
      </c>
      <c r="BO444" s="31">
        <v>66</v>
      </c>
      <c r="BP444" s="31">
        <v>67</v>
      </c>
      <c r="BQ444" s="31">
        <v>68</v>
      </c>
      <c r="BR444" s="31">
        <v>69</v>
      </c>
    </row>
    <row r="445" spans="1:70" x14ac:dyDescent="0.25">
      <c r="B445" s="18" t="s">
        <v>140</v>
      </c>
      <c r="C445" s="18" t="s">
        <v>141</v>
      </c>
      <c r="D445" s="31">
        <v>1007</v>
      </c>
      <c r="E445" s="31">
        <v>1019</v>
      </c>
      <c r="F445" s="31">
        <v>990</v>
      </c>
      <c r="G445" s="31">
        <v>982</v>
      </c>
      <c r="H445" s="31">
        <v>982</v>
      </c>
      <c r="I445" s="31">
        <v>995</v>
      </c>
      <c r="J445" s="31">
        <v>1004</v>
      </c>
      <c r="K445" s="31">
        <v>1016</v>
      </c>
      <c r="L445" s="31">
        <v>1012</v>
      </c>
      <c r="M445" s="31">
        <v>1002</v>
      </c>
      <c r="N445" s="31">
        <v>1014</v>
      </c>
      <c r="O445" s="31">
        <v>994</v>
      </c>
      <c r="P445" s="31">
        <v>998</v>
      </c>
      <c r="Q445" s="31">
        <v>1002</v>
      </c>
      <c r="R445" s="31">
        <v>993</v>
      </c>
      <c r="S445" s="31">
        <v>982</v>
      </c>
      <c r="T445" s="31">
        <v>976</v>
      </c>
      <c r="U445" s="31">
        <v>977</v>
      </c>
      <c r="V445" s="31">
        <v>954</v>
      </c>
      <c r="W445" s="31">
        <v>945</v>
      </c>
      <c r="X445" s="31">
        <v>950</v>
      </c>
      <c r="Y445" s="31">
        <v>940</v>
      </c>
      <c r="Z445" s="31">
        <v>936</v>
      </c>
      <c r="AA445" s="31">
        <v>922</v>
      </c>
      <c r="AB445" s="31">
        <v>925</v>
      </c>
      <c r="AC445" s="31">
        <v>931</v>
      </c>
      <c r="AD445" s="31">
        <v>917</v>
      </c>
      <c r="AE445" s="31">
        <v>897</v>
      </c>
      <c r="AF445" s="31">
        <v>893</v>
      </c>
      <c r="AG445" s="31">
        <v>885</v>
      </c>
      <c r="AH445" s="31">
        <v>873</v>
      </c>
      <c r="AI445" s="31">
        <v>890</v>
      </c>
      <c r="AJ445" s="31">
        <v>862</v>
      </c>
      <c r="AK445" s="31">
        <v>857</v>
      </c>
      <c r="AL445" s="31">
        <v>862</v>
      </c>
      <c r="AM445" s="31">
        <v>833</v>
      </c>
      <c r="AN445" s="31">
        <v>853</v>
      </c>
      <c r="AO445" s="31">
        <v>850</v>
      </c>
      <c r="AP445" s="31">
        <v>844</v>
      </c>
      <c r="AQ445" s="31">
        <v>848</v>
      </c>
      <c r="AR445" s="31">
        <v>852</v>
      </c>
      <c r="AS445" s="31">
        <v>835</v>
      </c>
      <c r="AT445" s="31">
        <v>815</v>
      </c>
      <c r="AU445" s="31">
        <v>828</v>
      </c>
      <c r="AV445" s="31">
        <v>816</v>
      </c>
      <c r="AW445" s="31">
        <v>813</v>
      </c>
      <c r="AX445" s="31">
        <v>815</v>
      </c>
      <c r="AY445" s="31">
        <v>832</v>
      </c>
      <c r="AZ445" s="31">
        <v>849</v>
      </c>
      <c r="BA445" s="31">
        <v>863</v>
      </c>
      <c r="BB445" s="31">
        <v>880</v>
      </c>
      <c r="BC445" s="31">
        <v>856</v>
      </c>
      <c r="BD445" s="31">
        <v>876</v>
      </c>
      <c r="BE445" s="31">
        <v>857</v>
      </c>
      <c r="BF445" s="31">
        <v>872</v>
      </c>
      <c r="BG445" s="31">
        <v>848</v>
      </c>
      <c r="BH445" s="31">
        <v>860</v>
      </c>
      <c r="BI445" s="31">
        <v>863</v>
      </c>
      <c r="BJ445" s="31">
        <v>881</v>
      </c>
      <c r="BK445" s="31">
        <v>883</v>
      </c>
      <c r="BL445" s="31">
        <v>878</v>
      </c>
      <c r="BM445" s="31">
        <v>864</v>
      </c>
      <c r="BN445" s="31">
        <v>861</v>
      </c>
      <c r="BO445" s="31">
        <v>874</v>
      </c>
      <c r="BP445" s="31">
        <v>884</v>
      </c>
      <c r="BQ445" s="31">
        <v>873</v>
      </c>
      <c r="BR445" s="31">
        <v>860</v>
      </c>
    </row>
    <row r="446" spans="1:70" x14ac:dyDescent="0.25">
      <c r="B446" s="18" t="s">
        <v>144</v>
      </c>
      <c r="C446" s="18" t="s">
        <v>145</v>
      </c>
      <c r="D446" s="31">
        <v>279</v>
      </c>
      <c r="E446" s="31">
        <v>256</v>
      </c>
      <c r="F446" s="31">
        <v>257</v>
      </c>
      <c r="G446" s="31">
        <v>263</v>
      </c>
      <c r="H446" s="31">
        <v>266</v>
      </c>
      <c r="I446" s="31">
        <v>275</v>
      </c>
      <c r="J446" s="31">
        <v>282</v>
      </c>
      <c r="K446" s="31">
        <v>281</v>
      </c>
      <c r="L446" s="31">
        <v>279</v>
      </c>
      <c r="M446" s="31">
        <v>271</v>
      </c>
      <c r="N446" s="31">
        <v>280</v>
      </c>
      <c r="O446" s="31">
        <v>283</v>
      </c>
      <c r="P446" s="31">
        <v>275</v>
      </c>
      <c r="Q446" s="31">
        <v>275</v>
      </c>
      <c r="R446" s="31">
        <v>282</v>
      </c>
      <c r="S446" s="31">
        <v>280</v>
      </c>
      <c r="T446" s="31">
        <v>273</v>
      </c>
      <c r="U446" s="31">
        <v>276</v>
      </c>
      <c r="V446" s="31">
        <v>276</v>
      </c>
      <c r="W446" s="31">
        <v>274</v>
      </c>
      <c r="X446" s="31">
        <v>271</v>
      </c>
      <c r="Y446" s="31">
        <v>279</v>
      </c>
      <c r="Z446" s="31">
        <v>256</v>
      </c>
      <c r="AA446" s="31">
        <v>244</v>
      </c>
      <c r="AB446" s="31">
        <v>251</v>
      </c>
      <c r="AC446" s="31">
        <v>256</v>
      </c>
      <c r="AD446" s="31">
        <v>249</v>
      </c>
      <c r="AE446" s="31">
        <v>249</v>
      </c>
      <c r="AF446" s="31">
        <v>256</v>
      </c>
      <c r="AG446" s="31">
        <v>256</v>
      </c>
      <c r="AH446" s="31">
        <v>257</v>
      </c>
      <c r="AI446" s="31">
        <v>262</v>
      </c>
      <c r="AJ446" s="31">
        <v>266</v>
      </c>
      <c r="AK446" s="31">
        <v>265</v>
      </c>
      <c r="AL446" s="31">
        <v>264</v>
      </c>
      <c r="AM446" s="31">
        <v>267</v>
      </c>
      <c r="AN446" s="31">
        <v>268</v>
      </c>
      <c r="AO446" s="31">
        <v>265</v>
      </c>
      <c r="AP446" s="31">
        <v>259</v>
      </c>
      <c r="AQ446" s="31">
        <v>263</v>
      </c>
      <c r="AR446" s="31">
        <v>274</v>
      </c>
      <c r="AS446" s="31">
        <v>275</v>
      </c>
      <c r="AT446" s="31">
        <v>270</v>
      </c>
      <c r="AU446" s="31">
        <v>266</v>
      </c>
      <c r="AV446" s="31">
        <v>261</v>
      </c>
      <c r="AW446" s="31">
        <v>263</v>
      </c>
      <c r="AX446" s="31">
        <v>261</v>
      </c>
      <c r="AY446" s="31">
        <v>271</v>
      </c>
      <c r="AZ446" s="31">
        <v>278</v>
      </c>
      <c r="BA446" s="31">
        <v>293</v>
      </c>
      <c r="BB446" s="31">
        <v>287</v>
      </c>
      <c r="BC446" s="31">
        <v>292</v>
      </c>
      <c r="BD446" s="31">
        <v>309</v>
      </c>
      <c r="BE446" s="31">
        <v>305</v>
      </c>
      <c r="BF446" s="31">
        <v>305</v>
      </c>
      <c r="BG446" s="31">
        <v>300</v>
      </c>
      <c r="BH446" s="31">
        <v>300</v>
      </c>
      <c r="BI446" s="31">
        <v>304</v>
      </c>
      <c r="BJ446" s="31">
        <v>302</v>
      </c>
      <c r="BK446" s="31">
        <v>308</v>
      </c>
      <c r="BL446" s="31">
        <v>314</v>
      </c>
      <c r="BM446" s="31">
        <v>306</v>
      </c>
      <c r="BN446" s="31">
        <v>308</v>
      </c>
      <c r="BO446" s="31">
        <v>310</v>
      </c>
      <c r="BP446" s="31">
        <v>307</v>
      </c>
      <c r="BQ446" s="31">
        <v>305</v>
      </c>
      <c r="BR446" s="31">
        <v>300</v>
      </c>
    </row>
    <row r="447" spans="1:70" x14ac:dyDescent="0.25">
      <c r="B447" s="18" t="s">
        <v>147</v>
      </c>
      <c r="C447" s="18" t="s">
        <v>148</v>
      </c>
      <c r="D447" s="31">
        <v>5</v>
      </c>
      <c r="E447" s="31">
        <v>7</v>
      </c>
      <c r="F447" s="31">
        <v>5</v>
      </c>
      <c r="G447" s="31">
        <v>1</v>
      </c>
      <c r="H447" s="31">
        <v>2</v>
      </c>
      <c r="I447" s="31">
        <v>2</v>
      </c>
      <c r="J447" s="31">
        <v>2</v>
      </c>
      <c r="K447" s="31">
        <v>2</v>
      </c>
      <c r="L447" s="31">
        <v>1</v>
      </c>
      <c r="M447" s="31">
        <v>1</v>
      </c>
      <c r="N447" s="31">
        <v>1</v>
      </c>
      <c r="O447" s="31">
        <v>3</v>
      </c>
      <c r="P447" s="31">
        <v>3</v>
      </c>
      <c r="Q447" s="31">
        <v>4</v>
      </c>
      <c r="R447" s="31">
        <v>6</v>
      </c>
      <c r="S447" s="31">
        <v>6</v>
      </c>
      <c r="T447" s="31">
        <v>7</v>
      </c>
      <c r="U447" s="31">
        <v>6</v>
      </c>
      <c r="V447" s="31">
        <v>5</v>
      </c>
      <c r="W447" s="31">
        <v>6</v>
      </c>
      <c r="X447" s="31">
        <v>7</v>
      </c>
      <c r="Y447" s="31">
        <v>7</v>
      </c>
      <c r="Z447" s="31">
        <v>5</v>
      </c>
      <c r="AA447" s="31">
        <v>4</v>
      </c>
      <c r="AB447" s="31">
        <v>4</v>
      </c>
      <c r="AC447" s="31">
        <v>3</v>
      </c>
      <c r="AD447" s="31">
        <v>3</v>
      </c>
      <c r="AE447" s="31">
        <v>3</v>
      </c>
      <c r="AF447" s="31">
        <v>3</v>
      </c>
      <c r="AG447" s="31">
        <v>3</v>
      </c>
      <c r="AH447" s="31">
        <v>3</v>
      </c>
      <c r="AI447" s="31">
        <v>3</v>
      </c>
      <c r="AJ447" s="31">
        <v>4</v>
      </c>
      <c r="AK447" s="31">
        <v>4</v>
      </c>
      <c r="AL447" s="31">
        <v>3</v>
      </c>
      <c r="AM447" s="31">
        <v>6</v>
      </c>
      <c r="AN447" s="31">
        <v>6</v>
      </c>
      <c r="AO447" s="31">
        <v>7</v>
      </c>
      <c r="AP447" s="31">
        <v>11</v>
      </c>
      <c r="AQ447" s="31">
        <v>9</v>
      </c>
      <c r="AR447" s="31">
        <v>9</v>
      </c>
      <c r="AS447" s="31">
        <v>9</v>
      </c>
      <c r="AT447" s="31">
        <v>7</v>
      </c>
      <c r="AU447" s="31">
        <v>11</v>
      </c>
      <c r="AV447" s="31">
        <v>12</v>
      </c>
      <c r="AW447" s="31">
        <v>12</v>
      </c>
      <c r="AX447" s="31">
        <v>12</v>
      </c>
      <c r="AY447" s="31">
        <v>12</v>
      </c>
      <c r="AZ447" s="31">
        <v>14</v>
      </c>
      <c r="BA447" s="31">
        <v>15</v>
      </c>
      <c r="BB447" s="31">
        <v>15</v>
      </c>
      <c r="BC447" s="31">
        <v>16</v>
      </c>
      <c r="BD447" s="31">
        <v>16</v>
      </c>
      <c r="BE447" s="31">
        <v>16</v>
      </c>
      <c r="BF447" s="31">
        <v>16</v>
      </c>
      <c r="BG447" s="31">
        <v>15</v>
      </c>
      <c r="BH447" s="31">
        <v>13</v>
      </c>
      <c r="BI447" s="31">
        <v>15</v>
      </c>
      <c r="BJ447" s="31">
        <v>15</v>
      </c>
      <c r="BK447" s="31">
        <v>12</v>
      </c>
      <c r="BL447" s="31">
        <v>13</v>
      </c>
      <c r="BM447" s="31">
        <v>13</v>
      </c>
      <c r="BN447" s="31">
        <v>13</v>
      </c>
      <c r="BO447" s="31">
        <v>12</v>
      </c>
      <c r="BP447" s="31">
        <v>12</v>
      </c>
      <c r="BQ447" s="31">
        <v>12</v>
      </c>
      <c r="BR447" s="31">
        <v>11</v>
      </c>
    </row>
    <row r="448" spans="1:70" x14ac:dyDescent="0.25">
      <c r="B448" s="18" t="s">
        <v>150</v>
      </c>
      <c r="C448" s="18" t="s">
        <v>151</v>
      </c>
      <c r="D448" s="31">
        <v>302</v>
      </c>
      <c r="E448" s="31">
        <v>297</v>
      </c>
      <c r="F448" s="31">
        <v>288</v>
      </c>
      <c r="G448" s="31">
        <v>285</v>
      </c>
      <c r="H448" s="31">
        <v>273</v>
      </c>
      <c r="I448" s="31">
        <v>275</v>
      </c>
      <c r="J448" s="31">
        <v>279</v>
      </c>
      <c r="K448" s="31">
        <v>265</v>
      </c>
      <c r="L448" s="31">
        <v>266</v>
      </c>
      <c r="M448" s="31">
        <v>275</v>
      </c>
      <c r="N448" s="31">
        <v>265</v>
      </c>
      <c r="O448" s="31">
        <v>281</v>
      </c>
      <c r="P448" s="31">
        <v>280</v>
      </c>
      <c r="Q448" s="31">
        <v>290</v>
      </c>
      <c r="R448" s="31">
        <v>292</v>
      </c>
      <c r="S448" s="31">
        <v>289</v>
      </c>
      <c r="T448" s="31">
        <v>291</v>
      </c>
      <c r="U448" s="31">
        <v>292</v>
      </c>
      <c r="V448" s="31">
        <v>286</v>
      </c>
      <c r="W448" s="31">
        <v>284</v>
      </c>
      <c r="X448" s="31">
        <v>313</v>
      </c>
      <c r="Y448" s="31">
        <v>312</v>
      </c>
      <c r="Z448" s="31">
        <v>303</v>
      </c>
      <c r="AA448" s="31">
        <v>293</v>
      </c>
      <c r="AB448" s="31">
        <v>295</v>
      </c>
      <c r="AC448" s="31">
        <v>289</v>
      </c>
      <c r="AD448" s="31">
        <v>295</v>
      </c>
      <c r="AE448" s="31">
        <v>300</v>
      </c>
      <c r="AF448" s="31">
        <v>298</v>
      </c>
      <c r="AG448" s="31">
        <v>294</v>
      </c>
      <c r="AH448" s="31">
        <v>303</v>
      </c>
      <c r="AI448" s="31">
        <v>303</v>
      </c>
      <c r="AJ448" s="31">
        <v>297</v>
      </c>
      <c r="AK448" s="31">
        <v>298</v>
      </c>
      <c r="AL448" s="31">
        <v>296</v>
      </c>
      <c r="AM448" s="31">
        <v>284</v>
      </c>
      <c r="AN448" s="31">
        <v>295</v>
      </c>
      <c r="AO448" s="31">
        <v>299</v>
      </c>
      <c r="AP448" s="31">
        <v>313</v>
      </c>
      <c r="AQ448" s="31">
        <v>308</v>
      </c>
      <c r="AR448" s="31">
        <v>306</v>
      </c>
      <c r="AS448" s="31">
        <v>315</v>
      </c>
      <c r="AT448" s="31">
        <v>315</v>
      </c>
      <c r="AU448" s="31">
        <v>300</v>
      </c>
      <c r="AV448" s="31">
        <v>301</v>
      </c>
      <c r="AW448" s="31">
        <v>304</v>
      </c>
      <c r="AX448" s="31">
        <v>314</v>
      </c>
      <c r="AY448" s="31">
        <v>317</v>
      </c>
      <c r="AZ448" s="31">
        <v>303</v>
      </c>
      <c r="BA448" s="31">
        <v>302</v>
      </c>
      <c r="BB448" s="31">
        <v>300</v>
      </c>
      <c r="BC448" s="31">
        <v>299</v>
      </c>
      <c r="BD448" s="31">
        <v>298</v>
      </c>
      <c r="BE448" s="31">
        <v>299</v>
      </c>
      <c r="BF448" s="31">
        <v>302</v>
      </c>
      <c r="BG448" s="31">
        <v>297</v>
      </c>
      <c r="BH448" s="31">
        <v>301</v>
      </c>
      <c r="BI448" s="31">
        <v>308</v>
      </c>
      <c r="BJ448" s="31">
        <v>302</v>
      </c>
      <c r="BK448" s="31">
        <v>287</v>
      </c>
      <c r="BL448" s="31">
        <v>296</v>
      </c>
      <c r="BM448" s="31">
        <v>300</v>
      </c>
      <c r="BN448" s="31">
        <v>295</v>
      </c>
      <c r="BO448" s="31">
        <v>289</v>
      </c>
      <c r="BP448" s="31">
        <v>286</v>
      </c>
      <c r="BQ448" s="31">
        <v>290</v>
      </c>
      <c r="BR448" s="31">
        <v>328</v>
      </c>
    </row>
    <row r="449" spans="2:70" x14ac:dyDescent="0.25">
      <c r="B449" s="18" t="s">
        <v>153</v>
      </c>
      <c r="C449" s="18" t="s">
        <v>154</v>
      </c>
      <c r="D449" s="31">
        <v>0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31">
        <v>0</v>
      </c>
      <c r="N449" s="31">
        <v>0</v>
      </c>
      <c r="O449" s="31">
        <v>0</v>
      </c>
      <c r="P449" s="31">
        <v>0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1</v>
      </c>
      <c r="Z449" s="31">
        <v>2</v>
      </c>
      <c r="AA449" s="31">
        <v>2</v>
      </c>
      <c r="AB449" s="31">
        <v>2</v>
      </c>
      <c r="AC449" s="31">
        <v>2</v>
      </c>
      <c r="AD449" s="31">
        <v>2</v>
      </c>
      <c r="AE449" s="31">
        <v>2</v>
      </c>
      <c r="AF449" s="31">
        <v>2</v>
      </c>
      <c r="AG449" s="31">
        <v>2</v>
      </c>
      <c r="AH449" s="31">
        <v>1</v>
      </c>
      <c r="AI449" s="31">
        <v>1</v>
      </c>
      <c r="AJ449" s="31">
        <v>1</v>
      </c>
      <c r="AK449" s="31">
        <v>1</v>
      </c>
      <c r="AL449" s="31">
        <v>1</v>
      </c>
      <c r="AM449" s="31">
        <v>2</v>
      </c>
      <c r="AN449" s="31">
        <v>2</v>
      </c>
      <c r="AO449" s="31">
        <v>2</v>
      </c>
      <c r="AP449" s="31">
        <v>4</v>
      </c>
      <c r="AQ449" s="31">
        <v>4</v>
      </c>
      <c r="AR449" s="31">
        <v>3</v>
      </c>
      <c r="AS449" s="31">
        <v>3</v>
      </c>
      <c r="AT449" s="31">
        <v>5</v>
      </c>
      <c r="AU449" s="31">
        <v>6</v>
      </c>
      <c r="AV449" s="31">
        <v>6</v>
      </c>
      <c r="AW449" s="31">
        <v>6</v>
      </c>
      <c r="AX449" s="31">
        <v>6</v>
      </c>
      <c r="AY449" s="31">
        <v>6</v>
      </c>
      <c r="AZ449" s="31">
        <v>6</v>
      </c>
      <c r="BA449" s="31">
        <v>6</v>
      </c>
      <c r="BB449" s="31">
        <v>6</v>
      </c>
      <c r="BC449" s="31">
        <v>6</v>
      </c>
      <c r="BD449" s="31">
        <v>6</v>
      </c>
      <c r="BE449" s="31">
        <v>6</v>
      </c>
      <c r="BF449" s="31">
        <v>6</v>
      </c>
      <c r="BG449" s="31">
        <v>7</v>
      </c>
      <c r="BH449" s="31">
        <v>6</v>
      </c>
      <c r="BI449" s="31">
        <v>6</v>
      </c>
      <c r="BJ449" s="31">
        <v>6</v>
      </c>
      <c r="BK449" s="31">
        <v>5</v>
      </c>
      <c r="BL449" s="31">
        <v>5</v>
      </c>
      <c r="BM449" s="31">
        <v>5</v>
      </c>
      <c r="BN449" s="31">
        <v>5</v>
      </c>
      <c r="BO449" s="31">
        <v>4</v>
      </c>
      <c r="BP449" s="31">
        <v>4</v>
      </c>
      <c r="BQ449" s="31">
        <v>4</v>
      </c>
      <c r="BR449" s="31">
        <v>3</v>
      </c>
    </row>
    <row r="450" spans="2:70" x14ac:dyDescent="0.25">
      <c r="B450" s="18" t="s">
        <v>156</v>
      </c>
      <c r="C450" s="18" t="s">
        <v>157</v>
      </c>
      <c r="D450" s="31">
        <v>45</v>
      </c>
      <c r="E450" s="31">
        <v>44</v>
      </c>
      <c r="F450" s="31">
        <v>51</v>
      </c>
      <c r="G450" s="31">
        <v>55</v>
      </c>
      <c r="H450" s="31">
        <v>61</v>
      </c>
      <c r="I450" s="31">
        <v>64</v>
      </c>
      <c r="J450" s="31">
        <v>67</v>
      </c>
      <c r="K450" s="31">
        <v>69</v>
      </c>
      <c r="L450" s="31">
        <v>69</v>
      </c>
      <c r="M450" s="31">
        <v>70</v>
      </c>
      <c r="N450" s="31">
        <v>67</v>
      </c>
      <c r="O450" s="31">
        <v>76</v>
      </c>
      <c r="P450" s="31">
        <v>79</v>
      </c>
      <c r="Q450" s="31">
        <v>80</v>
      </c>
      <c r="R450" s="31">
        <v>81</v>
      </c>
      <c r="S450" s="31">
        <v>79</v>
      </c>
      <c r="T450" s="31">
        <v>80</v>
      </c>
      <c r="U450" s="31">
        <v>80</v>
      </c>
      <c r="V450" s="31">
        <v>80</v>
      </c>
      <c r="W450" s="31">
        <v>80</v>
      </c>
      <c r="X450" s="31">
        <v>82</v>
      </c>
      <c r="Y450" s="31">
        <v>84</v>
      </c>
      <c r="Z450" s="31">
        <v>87</v>
      </c>
      <c r="AA450" s="31">
        <v>89</v>
      </c>
      <c r="AB450" s="31">
        <v>94</v>
      </c>
      <c r="AC450" s="31">
        <v>95</v>
      </c>
      <c r="AD450" s="31">
        <v>94</v>
      </c>
      <c r="AE450" s="31">
        <v>98</v>
      </c>
      <c r="AF450" s="31">
        <v>97</v>
      </c>
      <c r="AG450" s="31">
        <v>96</v>
      </c>
      <c r="AH450" s="31">
        <v>95</v>
      </c>
      <c r="AI450" s="31">
        <v>96</v>
      </c>
      <c r="AJ450" s="31">
        <v>98</v>
      </c>
      <c r="AK450" s="31">
        <v>100</v>
      </c>
      <c r="AL450" s="31">
        <v>96</v>
      </c>
      <c r="AM450" s="31">
        <v>94</v>
      </c>
      <c r="AN450" s="31">
        <v>96</v>
      </c>
      <c r="AO450" s="31">
        <v>99</v>
      </c>
      <c r="AP450" s="31">
        <v>103</v>
      </c>
      <c r="AQ450" s="31">
        <v>105</v>
      </c>
      <c r="AR450" s="31">
        <v>106</v>
      </c>
      <c r="AS450" s="31">
        <v>106</v>
      </c>
      <c r="AT450" s="31">
        <v>108</v>
      </c>
      <c r="AU450" s="31">
        <v>110</v>
      </c>
      <c r="AV450" s="31">
        <v>110</v>
      </c>
      <c r="AW450" s="31">
        <v>109</v>
      </c>
      <c r="AX450" s="31">
        <v>109</v>
      </c>
      <c r="AY450" s="31">
        <v>108</v>
      </c>
      <c r="AZ450" s="31">
        <v>108</v>
      </c>
      <c r="BA450" s="31">
        <v>110</v>
      </c>
      <c r="BB450" s="31">
        <v>111</v>
      </c>
      <c r="BC450" s="31">
        <v>115</v>
      </c>
      <c r="BD450" s="31">
        <v>114</v>
      </c>
      <c r="BE450" s="31">
        <v>118</v>
      </c>
      <c r="BF450" s="31">
        <v>116</v>
      </c>
      <c r="BG450" s="31">
        <v>122</v>
      </c>
      <c r="BH450" s="31">
        <v>122</v>
      </c>
      <c r="BI450" s="31">
        <v>127</v>
      </c>
      <c r="BJ450" s="31">
        <v>130</v>
      </c>
      <c r="BK450" s="31">
        <v>126</v>
      </c>
      <c r="BL450" s="31">
        <v>132</v>
      </c>
      <c r="BM450" s="31">
        <v>134</v>
      </c>
      <c r="BN450" s="31">
        <v>130</v>
      </c>
      <c r="BO450" s="31">
        <v>126</v>
      </c>
      <c r="BP450" s="31">
        <v>119</v>
      </c>
      <c r="BQ450" s="31">
        <v>122</v>
      </c>
      <c r="BR450" s="31">
        <v>120</v>
      </c>
    </row>
    <row r="451" spans="2:70" x14ac:dyDescent="0.25">
      <c r="B451" s="18" t="s">
        <v>159</v>
      </c>
      <c r="C451" s="18" t="s">
        <v>160</v>
      </c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0</v>
      </c>
      <c r="AI451" s="31">
        <v>0</v>
      </c>
      <c r="AJ451" s="31">
        <v>0</v>
      </c>
      <c r="AK451" s="31">
        <v>0</v>
      </c>
      <c r="AL451" s="31">
        <v>0</v>
      </c>
      <c r="AM451" s="31">
        <v>0</v>
      </c>
      <c r="AN451" s="31">
        <v>0</v>
      </c>
      <c r="AO451" s="31">
        <v>0</v>
      </c>
      <c r="AP451" s="31">
        <v>0</v>
      </c>
      <c r="AQ451" s="31">
        <v>0</v>
      </c>
      <c r="AR451" s="31">
        <v>0</v>
      </c>
      <c r="AS451" s="31">
        <v>0</v>
      </c>
      <c r="AT451" s="31">
        <v>0</v>
      </c>
      <c r="AU451" s="31">
        <v>0</v>
      </c>
      <c r="AV451" s="31">
        <v>0</v>
      </c>
      <c r="AW451" s="31">
        <v>0</v>
      </c>
      <c r="AX451" s="31">
        <v>0</v>
      </c>
      <c r="AY451" s="31">
        <v>0</v>
      </c>
      <c r="AZ451" s="31">
        <v>0</v>
      </c>
      <c r="BA451" s="31">
        <v>0</v>
      </c>
      <c r="BB451" s="31">
        <v>0</v>
      </c>
      <c r="BC451" s="31">
        <v>0</v>
      </c>
      <c r="BD451" s="31">
        <v>0</v>
      </c>
      <c r="BE451" s="31">
        <v>2</v>
      </c>
      <c r="BF451" s="31">
        <v>2</v>
      </c>
      <c r="BG451" s="31">
        <v>2</v>
      </c>
      <c r="BH451" s="31">
        <v>2</v>
      </c>
      <c r="BI451" s="31">
        <v>2</v>
      </c>
      <c r="BJ451" s="31">
        <v>2</v>
      </c>
      <c r="BK451" s="31">
        <v>2</v>
      </c>
      <c r="BL451" s="31">
        <v>2</v>
      </c>
      <c r="BM451" s="31">
        <v>2</v>
      </c>
      <c r="BN451" s="31">
        <v>2</v>
      </c>
      <c r="BO451" s="31">
        <v>2</v>
      </c>
      <c r="BP451" s="31">
        <v>2</v>
      </c>
      <c r="BQ451" s="31">
        <v>2</v>
      </c>
      <c r="BR451" s="31">
        <v>2</v>
      </c>
    </row>
    <row r="452" spans="2:70" x14ac:dyDescent="0.25">
      <c r="B452" s="18" t="s">
        <v>162</v>
      </c>
      <c r="C452" s="18" t="s">
        <v>163</v>
      </c>
      <c r="D452" s="31">
        <v>0</v>
      </c>
      <c r="E452" s="31">
        <v>1</v>
      </c>
      <c r="F452" s="31">
        <v>2</v>
      </c>
      <c r="G452" s="31">
        <v>4</v>
      </c>
      <c r="H452" s="31">
        <v>5</v>
      </c>
      <c r="I452" s="31">
        <v>6</v>
      </c>
      <c r="J452" s="31">
        <v>6</v>
      </c>
      <c r="K452" s="31">
        <v>6</v>
      </c>
      <c r="L452" s="31">
        <v>7</v>
      </c>
      <c r="M452" s="31">
        <v>7</v>
      </c>
      <c r="N452" s="31">
        <v>7</v>
      </c>
      <c r="O452" s="31">
        <v>6</v>
      </c>
      <c r="P452" s="31">
        <v>7</v>
      </c>
      <c r="Q452" s="31">
        <v>7</v>
      </c>
      <c r="R452" s="31">
        <v>7</v>
      </c>
      <c r="S452" s="31">
        <v>7</v>
      </c>
      <c r="T452" s="31">
        <v>7</v>
      </c>
      <c r="U452" s="31">
        <v>6</v>
      </c>
      <c r="V452" s="31">
        <v>6</v>
      </c>
      <c r="W452" s="31">
        <v>6</v>
      </c>
      <c r="X452" s="31">
        <v>6</v>
      </c>
      <c r="Y452" s="31">
        <v>6</v>
      </c>
      <c r="Z452" s="31">
        <v>6</v>
      </c>
      <c r="AA452" s="31">
        <v>6</v>
      </c>
      <c r="AB452" s="31">
        <v>6</v>
      </c>
      <c r="AC452" s="31">
        <v>6</v>
      </c>
      <c r="AD452" s="31">
        <v>6</v>
      </c>
      <c r="AE452" s="31">
        <v>8</v>
      </c>
      <c r="AF452" s="31">
        <v>10</v>
      </c>
      <c r="AG452" s="31">
        <v>10</v>
      </c>
      <c r="AH452" s="31">
        <v>9</v>
      </c>
      <c r="AI452" s="31">
        <v>10</v>
      </c>
      <c r="AJ452" s="31">
        <v>12</v>
      </c>
      <c r="AK452" s="31">
        <v>12</v>
      </c>
      <c r="AL452" s="31">
        <v>12</v>
      </c>
      <c r="AM452" s="31">
        <v>13</v>
      </c>
      <c r="AN452" s="31">
        <v>13</v>
      </c>
      <c r="AO452" s="31">
        <v>12</v>
      </c>
      <c r="AP452" s="31">
        <v>12</v>
      </c>
      <c r="AQ452" s="31">
        <v>12</v>
      </c>
      <c r="AR452" s="31">
        <v>13</v>
      </c>
      <c r="AS452" s="31">
        <v>14</v>
      </c>
      <c r="AT452" s="31">
        <v>15</v>
      </c>
      <c r="AU452" s="31">
        <v>17</v>
      </c>
      <c r="AV452" s="31">
        <v>15</v>
      </c>
      <c r="AW452" s="31">
        <v>15</v>
      </c>
      <c r="AX452" s="31">
        <v>15</v>
      </c>
      <c r="AY452" s="31">
        <v>18</v>
      </c>
      <c r="AZ452" s="31">
        <v>17</v>
      </c>
      <c r="BA452" s="31">
        <v>16</v>
      </c>
      <c r="BB452" s="31">
        <v>17</v>
      </c>
      <c r="BC452" s="31">
        <v>20</v>
      </c>
      <c r="BD452" s="31">
        <v>22</v>
      </c>
      <c r="BE452" s="31">
        <v>23</v>
      </c>
      <c r="BF452" s="31">
        <v>23</v>
      </c>
      <c r="BG452" s="31">
        <v>23</v>
      </c>
      <c r="BH452" s="31">
        <v>22</v>
      </c>
      <c r="BI452" s="31">
        <v>25</v>
      </c>
      <c r="BJ452" s="31">
        <v>25</v>
      </c>
      <c r="BK452" s="31">
        <v>27</v>
      </c>
      <c r="BL452" s="31">
        <v>29</v>
      </c>
      <c r="BM452" s="31">
        <v>31</v>
      </c>
      <c r="BN452" s="31">
        <v>34</v>
      </c>
      <c r="BO452" s="31">
        <v>34</v>
      </c>
      <c r="BP452" s="31">
        <v>37</v>
      </c>
      <c r="BQ452" s="31">
        <v>38</v>
      </c>
      <c r="BR452" s="31">
        <v>39</v>
      </c>
    </row>
    <row r="453" spans="2:70" x14ac:dyDescent="0.25">
      <c r="B453" s="18" t="s">
        <v>165</v>
      </c>
      <c r="C453" s="18" t="s">
        <v>166</v>
      </c>
      <c r="D453" s="31">
        <v>25</v>
      </c>
      <c r="E453" s="31">
        <v>24</v>
      </c>
      <c r="F453" s="31">
        <v>24</v>
      </c>
      <c r="G453" s="31">
        <v>23</v>
      </c>
      <c r="H453" s="31">
        <v>22</v>
      </c>
      <c r="I453" s="31">
        <v>17</v>
      </c>
      <c r="J453" s="31">
        <v>17</v>
      </c>
      <c r="K453" s="31">
        <v>16</v>
      </c>
      <c r="L453" s="31">
        <v>15</v>
      </c>
      <c r="M453" s="31">
        <v>17</v>
      </c>
      <c r="N453" s="31">
        <v>16</v>
      </c>
      <c r="O453" s="31">
        <v>15</v>
      </c>
      <c r="P453" s="31">
        <v>15</v>
      </c>
      <c r="Q453" s="31">
        <v>14</v>
      </c>
      <c r="R453" s="31">
        <v>15</v>
      </c>
      <c r="S453" s="31">
        <v>15</v>
      </c>
      <c r="T453" s="31">
        <v>12</v>
      </c>
      <c r="U453" s="31">
        <v>13</v>
      </c>
      <c r="V453" s="31">
        <v>12</v>
      </c>
      <c r="W453" s="31">
        <v>12</v>
      </c>
      <c r="X453" s="31">
        <v>11</v>
      </c>
      <c r="Y453" s="31">
        <v>10</v>
      </c>
      <c r="Z453" s="31">
        <v>10</v>
      </c>
      <c r="AA453" s="31">
        <v>9</v>
      </c>
      <c r="AB453" s="31">
        <v>9</v>
      </c>
      <c r="AC453" s="31">
        <v>8</v>
      </c>
      <c r="AD453" s="31">
        <v>8</v>
      </c>
      <c r="AE453" s="31">
        <v>7</v>
      </c>
      <c r="AF453" s="31">
        <v>7</v>
      </c>
      <c r="AG453" s="31">
        <v>7</v>
      </c>
      <c r="AH453" s="31">
        <v>7</v>
      </c>
      <c r="AI453" s="31">
        <v>7</v>
      </c>
      <c r="AJ453" s="31">
        <v>7</v>
      </c>
      <c r="AK453" s="31">
        <v>6</v>
      </c>
      <c r="AL453" s="31">
        <v>6</v>
      </c>
      <c r="AM453" s="31">
        <v>6</v>
      </c>
      <c r="AN453" s="31">
        <v>6</v>
      </c>
      <c r="AO453" s="31">
        <v>6</v>
      </c>
      <c r="AP453" s="31">
        <v>5</v>
      </c>
      <c r="AQ453" s="31">
        <v>5</v>
      </c>
      <c r="AR453" s="31">
        <v>4</v>
      </c>
      <c r="AS453" s="31">
        <v>5</v>
      </c>
      <c r="AT453" s="31">
        <v>5</v>
      </c>
      <c r="AU453" s="31">
        <v>5</v>
      </c>
      <c r="AV453" s="31">
        <v>3</v>
      </c>
      <c r="AW453" s="31">
        <v>4</v>
      </c>
      <c r="AX453" s="31">
        <v>3</v>
      </c>
      <c r="AY453" s="31">
        <v>2</v>
      </c>
      <c r="AZ453" s="31">
        <v>3</v>
      </c>
      <c r="BA453" s="31">
        <v>3</v>
      </c>
      <c r="BB453" s="31">
        <v>4</v>
      </c>
      <c r="BC453" s="31">
        <v>8</v>
      </c>
      <c r="BD453" s="31">
        <v>7</v>
      </c>
      <c r="BE453" s="31">
        <v>6</v>
      </c>
      <c r="BF453" s="31">
        <v>8</v>
      </c>
      <c r="BG453" s="31">
        <v>8</v>
      </c>
      <c r="BH453" s="31">
        <v>11</v>
      </c>
      <c r="BI453" s="31">
        <v>11</v>
      </c>
      <c r="BJ453" s="31">
        <v>10</v>
      </c>
      <c r="BK453" s="31">
        <v>10</v>
      </c>
      <c r="BL453" s="31">
        <v>12</v>
      </c>
      <c r="BM453" s="31">
        <v>12</v>
      </c>
      <c r="BN453" s="31">
        <v>13</v>
      </c>
      <c r="BO453" s="31">
        <v>13</v>
      </c>
      <c r="BP453" s="31">
        <v>14</v>
      </c>
      <c r="BQ453" s="31">
        <v>15</v>
      </c>
      <c r="BR453" s="31">
        <v>18</v>
      </c>
    </row>
    <row r="454" spans="2:70" x14ac:dyDescent="0.25">
      <c r="B454" s="18" t="s">
        <v>168</v>
      </c>
      <c r="C454" s="18" t="s">
        <v>169</v>
      </c>
      <c r="D454" s="31">
        <v>74</v>
      </c>
      <c r="E454" s="31">
        <v>77</v>
      </c>
      <c r="F454" s="31">
        <v>75</v>
      </c>
      <c r="G454" s="31">
        <v>75</v>
      </c>
      <c r="H454" s="31">
        <v>67</v>
      </c>
      <c r="I454" s="31">
        <v>67</v>
      </c>
      <c r="J454" s="31">
        <v>61</v>
      </c>
      <c r="K454" s="31">
        <v>56</v>
      </c>
      <c r="L454" s="31">
        <v>56</v>
      </c>
      <c r="M454" s="31">
        <v>57</v>
      </c>
      <c r="N454" s="31">
        <v>62</v>
      </c>
      <c r="O454" s="31">
        <v>68</v>
      </c>
      <c r="P454" s="31">
        <v>64</v>
      </c>
      <c r="Q454" s="31">
        <v>57</v>
      </c>
      <c r="R454" s="31">
        <v>57</v>
      </c>
      <c r="S454" s="31">
        <v>54</v>
      </c>
      <c r="T454" s="31">
        <v>54</v>
      </c>
      <c r="U454" s="31">
        <v>56</v>
      </c>
      <c r="V454" s="31">
        <v>57</v>
      </c>
      <c r="W454" s="31">
        <v>56</v>
      </c>
      <c r="X454" s="31">
        <v>52</v>
      </c>
      <c r="Y454" s="31">
        <v>54</v>
      </c>
      <c r="Z454" s="31">
        <v>53</v>
      </c>
      <c r="AA454" s="31">
        <v>54</v>
      </c>
      <c r="AB454" s="31">
        <v>53</v>
      </c>
      <c r="AC454" s="31">
        <v>53</v>
      </c>
      <c r="AD454" s="31">
        <v>52</v>
      </c>
      <c r="AE454" s="31">
        <v>50</v>
      </c>
      <c r="AF454" s="31">
        <v>47</v>
      </c>
      <c r="AG454" s="31">
        <v>45</v>
      </c>
      <c r="AH454" s="31">
        <v>43</v>
      </c>
      <c r="AI454" s="31">
        <v>45</v>
      </c>
      <c r="AJ454" s="31">
        <v>44</v>
      </c>
      <c r="AK454" s="31">
        <v>42</v>
      </c>
      <c r="AL454" s="31">
        <v>41</v>
      </c>
      <c r="AM454" s="31">
        <v>41</v>
      </c>
      <c r="AN454" s="31">
        <v>40</v>
      </c>
      <c r="AO454" s="31">
        <v>43</v>
      </c>
      <c r="AP454" s="31">
        <v>44</v>
      </c>
      <c r="AQ454" s="31">
        <v>45</v>
      </c>
      <c r="AR454" s="31">
        <v>43</v>
      </c>
      <c r="AS454" s="31">
        <v>45</v>
      </c>
      <c r="AT454" s="31">
        <v>43</v>
      </c>
      <c r="AU454" s="31">
        <v>43</v>
      </c>
      <c r="AV454" s="31">
        <v>47</v>
      </c>
      <c r="AW454" s="31">
        <v>46</v>
      </c>
      <c r="AX454" s="31">
        <v>46</v>
      </c>
      <c r="AY454" s="31">
        <v>46</v>
      </c>
      <c r="AZ454" s="31">
        <v>49</v>
      </c>
      <c r="BA454" s="31">
        <v>51</v>
      </c>
      <c r="BB454" s="31">
        <v>55</v>
      </c>
      <c r="BC454" s="31">
        <v>51</v>
      </c>
      <c r="BD454" s="31">
        <v>54</v>
      </c>
      <c r="BE454" s="31">
        <v>57</v>
      </c>
      <c r="BF454" s="31">
        <v>60</v>
      </c>
      <c r="BG454" s="31">
        <v>60</v>
      </c>
      <c r="BH454" s="31">
        <v>58</v>
      </c>
      <c r="BI454" s="31">
        <v>58</v>
      </c>
      <c r="BJ454" s="31">
        <v>55</v>
      </c>
      <c r="BK454" s="31">
        <v>57</v>
      </c>
      <c r="BL454" s="31">
        <v>50</v>
      </c>
      <c r="BM454" s="31">
        <v>54</v>
      </c>
      <c r="BN454" s="31">
        <v>56</v>
      </c>
      <c r="BO454" s="31">
        <v>57</v>
      </c>
      <c r="BP454" s="31">
        <v>54</v>
      </c>
      <c r="BQ454" s="31">
        <v>55</v>
      </c>
      <c r="BR454" s="31">
        <v>54</v>
      </c>
    </row>
    <row r="455" spans="2:70" x14ac:dyDescent="0.25">
      <c r="B455" s="18" t="s">
        <v>171</v>
      </c>
      <c r="C455" s="18" t="s">
        <v>172</v>
      </c>
      <c r="D455" s="31">
        <v>1</v>
      </c>
      <c r="E455" s="31">
        <v>1</v>
      </c>
      <c r="F455" s="31">
        <v>1</v>
      </c>
      <c r="G455" s="31">
        <v>1</v>
      </c>
      <c r="H455" s="31">
        <v>1</v>
      </c>
      <c r="I455" s="31">
        <v>1</v>
      </c>
      <c r="J455" s="31">
        <v>1</v>
      </c>
      <c r="K455" s="31">
        <v>1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0</v>
      </c>
      <c r="AI455" s="31">
        <v>0</v>
      </c>
      <c r="AJ455" s="31">
        <v>0</v>
      </c>
      <c r="AK455" s="31">
        <v>0</v>
      </c>
      <c r="AL455" s="31">
        <v>0</v>
      </c>
      <c r="AM455" s="31">
        <v>9</v>
      </c>
      <c r="AN455" s="31">
        <v>0</v>
      </c>
      <c r="AO455" s="31">
        <v>0</v>
      </c>
      <c r="AP455" s="31">
        <v>0</v>
      </c>
      <c r="AQ455" s="31">
        <v>0</v>
      </c>
      <c r="AR455" s="31">
        <v>0</v>
      </c>
      <c r="AS455" s="31">
        <v>1</v>
      </c>
      <c r="AT455" s="31">
        <v>1</v>
      </c>
      <c r="AU455" s="31">
        <v>1</v>
      </c>
      <c r="AV455" s="31">
        <v>1</v>
      </c>
      <c r="AW455" s="31">
        <v>2</v>
      </c>
      <c r="AX455" s="31">
        <v>2</v>
      </c>
      <c r="AY455" s="31">
        <v>1</v>
      </c>
      <c r="AZ455" s="31">
        <v>0</v>
      </c>
      <c r="BA455" s="31">
        <v>2</v>
      </c>
      <c r="BB455" s="31">
        <v>2</v>
      </c>
      <c r="BC455" s="31">
        <v>3</v>
      </c>
      <c r="BD455" s="31">
        <v>2</v>
      </c>
      <c r="BE455" s="31">
        <v>2</v>
      </c>
      <c r="BF455" s="31">
        <v>2</v>
      </c>
      <c r="BG455" s="31">
        <v>2</v>
      </c>
      <c r="BH455" s="31">
        <v>2</v>
      </c>
      <c r="BI455" s="31">
        <v>2</v>
      </c>
      <c r="BJ455" s="31">
        <v>2</v>
      </c>
      <c r="BK455" s="31">
        <v>2</v>
      </c>
      <c r="BL455" s="31">
        <v>2</v>
      </c>
      <c r="BM455" s="31">
        <v>2</v>
      </c>
      <c r="BN455" s="31">
        <v>2</v>
      </c>
      <c r="BO455" s="31">
        <v>2</v>
      </c>
      <c r="BP455" s="31">
        <v>2</v>
      </c>
      <c r="BQ455" s="31">
        <v>2</v>
      </c>
      <c r="BR455" s="31">
        <v>2</v>
      </c>
    </row>
    <row r="456" spans="2:70" x14ac:dyDescent="0.25">
      <c r="B456" s="18" t="s">
        <v>174</v>
      </c>
      <c r="C456" s="18" t="s">
        <v>175</v>
      </c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0</v>
      </c>
      <c r="AI456" s="31">
        <v>0</v>
      </c>
      <c r="AJ456" s="31">
        <v>0</v>
      </c>
      <c r="AK456" s="31">
        <v>0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0</v>
      </c>
      <c r="AS456" s="31">
        <v>0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0</v>
      </c>
      <c r="AZ456" s="31">
        <v>0</v>
      </c>
      <c r="BA456" s="31">
        <v>0</v>
      </c>
      <c r="BB456" s="31">
        <v>0</v>
      </c>
      <c r="BC456" s="31">
        <v>0</v>
      </c>
      <c r="BD456" s="31">
        <v>0</v>
      </c>
      <c r="BE456" s="31">
        <v>1</v>
      </c>
      <c r="BF456" s="31">
        <v>1</v>
      </c>
      <c r="BG456" s="31">
        <v>1</v>
      </c>
      <c r="BH456" s="31">
        <v>1</v>
      </c>
      <c r="BI456" s="31">
        <v>1</v>
      </c>
      <c r="BJ456" s="31">
        <v>1</v>
      </c>
      <c r="BK456" s="31">
        <v>1</v>
      </c>
      <c r="BL456" s="31">
        <v>1</v>
      </c>
      <c r="BM456" s="31">
        <v>1</v>
      </c>
      <c r="BN456" s="31">
        <v>1</v>
      </c>
      <c r="BO456" s="31">
        <v>1</v>
      </c>
      <c r="BP456" s="31">
        <v>1</v>
      </c>
      <c r="BQ456" s="31">
        <v>1</v>
      </c>
      <c r="BR456" s="31">
        <v>1</v>
      </c>
    </row>
    <row r="457" spans="2:70" x14ac:dyDescent="0.25">
      <c r="B457" s="18" t="s">
        <v>177</v>
      </c>
      <c r="C457" s="18" t="s">
        <v>178</v>
      </c>
      <c r="D457" s="31">
        <v>0</v>
      </c>
      <c r="E457" s="31">
        <v>0</v>
      </c>
      <c r="F457" s="31">
        <v>0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0</v>
      </c>
      <c r="AI457" s="31">
        <v>0</v>
      </c>
      <c r="AJ457" s="31">
        <v>0</v>
      </c>
      <c r="AK457" s="31">
        <v>0</v>
      </c>
      <c r="AL457" s="31">
        <v>0</v>
      </c>
      <c r="AM457" s="31">
        <v>0</v>
      </c>
      <c r="AN457" s="31">
        <v>0</v>
      </c>
      <c r="AO457" s="31">
        <v>0</v>
      </c>
      <c r="AP457" s="31">
        <v>0</v>
      </c>
      <c r="AQ457" s="31">
        <v>0</v>
      </c>
      <c r="AR457" s="31">
        <v>0</v>
      </c>
      <c r="AS457" s="31">
        <v>0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0</v>
      </c>
      <c r="BA457" s="31">
        <v>0</v>
      </c>
      <c r="BB457" s="31">
        <v>0</v>
      </c>
      <c r="BC457" s="31">
        <v>0</v>
      </c>
      <c r="BD457" s="31">
        <v>0</v>
      </c>
      <c r="BE457" s="31">
        <v>0</v>
      </c>
      <c r="BF457" s="31">
        <v>0</v>
      </c>
      <c r="BG457" s="31">
        <v>0</v>
      </c>
      <c r="BH457" s="31">
        <v>0</v>
      </c>
      <c r="BI457" s="31">
        <v>0</v>
      </c>
      <c r="BJ457" s="31">
        <v>0</v>
      </c>
      <c r="BK457" s="31">
        <v>0</v>
      </c>
      <c r="BL457" s="31">
        <v>0</v>
      </c>
      <c r="BM457" s="31">
        <v>0</v>
      </c>
      <c r="BN457" s="31">
        <v>0</v>
      </c>
      <c r="BO457" s="31">
        <v>0</v>
      </c>
      <c r="BP457" s="31">
        <v>0</v>
      </c>
      <c r="BQ457" s="31">
        <v>0</v>
      </c>
      <c r="BR457" s="31">
        <v>0</v>
      </c>
    </row>
    <row r="458" spans="2:70" x14ac:dyDescent="0.25">
      <c r="B458" s="18" t="s">
        <v>180</v>
      </c>
      <c r="C458" s="18" t="s">
        <v>181</v>
      </c>
      <c r="D458" s="31">
        <v>31</v>
      </c>
      <c r="E458" s="31">
        <v>33</v>
      </c>
      <c r="F458" s="31">
        <v>32</v>
      </c>
      <c r="G458" s="31">
        <v>33</v>
      </c>
      <c r="H458" s="31">
        <v>35</v>
      </c>
      <c r="I458" s="31">
        <v>37</v>
      </c>
      <c r="J458" s="31">
        <v>37</v>
      </c>
      <c r="K458" s="31">
        <v>38</v>
      </c>
      <c r="L458" s="31">
        <v>39</v>
      </c>
      <c r="M458" s="31">
        <v>40</v>
      </c>
      <c r="N458" s="31">
        <v>42</v>
      </c>
      <c r="O458" s="31">
        <v>44</v>
      </c>
      <c r="P458" s="31">
        <v>43</v>
      </c>
      <c r="Q458" s="31">
        <v>38</v>
      </c>
      <c r="R458" s="31">
        <v>39</v>
      </c>
      <c r="S458" s="31">
        <v>35</v>
      </c>
      <c r="T458" s="31">
        <v>35</v>
      </c>
      <c r="U458" s="31">
        <v>36</v>
      </c>
      <c r="V458" s="31">
        <v>35</v>
      </c>
      <c r="W458" s="31">
        <v>35</v>
      </c>
      <c r="X458" s="31">
        <v>34</v>
      </c>
      <c r="Y458" s="31">
        <v>36</v>
      </c>
      <c r="Z458" s="31">
        <v>35</v>
      </c>
      <c r="AA458" s="31">
        <v>36</v>
      </c>
      <c r="AB458" s="31">
        <v>38</v>
      </c>
      <c r="AC458" s="31">
        <v>39</v>
      </c>
      <c r="AD458" s="31">
        <v>38</v>
      </c>
      <c r="AE458" s="31">
        <v>38</v>
      </c>
      <c r="AF458" s="31">
        <v>38</v>
      </c>
      <c r="AG458" s="31">
        <v>41</v>
      </c>
      <c r="AH458" s="31">
        <v>40</v>
      </c>
      <c r="AI458" s="31">
        <v>39</v>
      </c>
      <c r="AJ458" s="31">
        <v>39</v>
      </c>
      <c r="AK458" s="31">
        <v>40</v>
      </c>
      <c r="AL458" s="31">
        <v>42</v>
      </c>
      <c r="AM458" s="31">
        <v>45</v>
      </c>
      <c r="AN458" s="31">
        <v>45</v>
      </c>
      <c r="AO458" s="31">
        <v>45</v>
      </c>
      <c r="AP458" s="31">
        <v>48</v>
      </c>
      <c r="AQ458" s="31">
        <v>55</v>
      </c>
      <c r="AR458" s="31">
        <v>59</v>
      </c>
      <c r="AS458" s="31">
        <v>57</v>
      </c>
      <c r="AT458" s="31">
        <v>59</v>
      </c>
      <c r="AU458" s="31">
        <v>60</v>
      </c>
      <c r="AV458" s="31">
        <v>57</v>
      </c>
      <c r="AW458" s="31">
        <v>59</v>
      </c>
      <c r="AX458" s="31">
        <v>62</v>
      </c>
      <c r="AY458" s="31">
        <v>59</v>
      </c>
      <c r="AZ458" s="31">
        <v>57</v>
      </c>
      <c r="BA458" s="31">
        <v>59</v>
      </c>
      <c r="BB458" s="31">
        <v>60</v>
      </c>
      <c r="BC458" s="31">
        <v>63</v>
      </c>
      <c r="BD458" s="31">
        <v>60</v>
      </c>
      <c r="BE458" s="31">
        <v>63</v>
      </c>
      <c r="BF458" s="31">
        <v>63</v>
      </c>
      <c r="BG458" s="31">
        <v>61</v>
      </c>
      <c r="BH458" s="31">
        <v>60</v>
      </c>
      <c r="BI458" s="31">
        <v>57</v>
      </c>
      <c r="BJ458" s="31">
        <v>57</v>
      </c>
      <c r="BK458" s="31">
        <v>49</v>
      </c>
      <c r="BL458" s="31">
        <v>47</v>
      </c>
      <c r="BM458" s="31">
        <v>47</v>
      </c>
      <c r="BN458" s="31">
        <v>45</v>
      </c>
      <c r="BO458" s="31">
        <v>44</v>
      </c>
      <c r="BP458" s="31">
        <v>41</v>
      </c>
      <c r="BQ458" s="31">
        <v>43</v>
      </c>
      <c r="BR458" s="31">
        <v>43</v>
      </c>
    </row>
    <row r="459" spans="2:70" x14ac:dyDescent="0.25">
      <c r="B459" s="18" t="s">
        <v>183</v>
      </c>
      <c r="C459" s="18" t="s">
        <v>184</v>
      </c>
      <c r="D459" s="31">
        <v>2</v>
      </c>
      <c r="E459" s="31">
        <v>2</v>
      </c>
      <c r="F459" s="31">
        <v>2</v>
      </c>
      <c r="G459" s="31">
        <v>2</v>
      </c>
      <c r="H459" s="31">
        <v>2</v>
      </c>
      <c r="I459" s="31">
        <v>2</v>
      </c>
      <c r="J459" s="31">
        <v>3</v>
      </c>
      <c r="K459" s="31">
        <v>3</v>
      </c>
      <c r="L459" s="31">
        <v>3</v>
      </c>
      <c r="M459" s="31">
        <v>3</v>
      </c>
      <c r="N459" s="31">
        <v>3</v>
      </c>
      <c r="O459" s="31">
        <v>3</v>
      </c>
      <c r="P459" s="31">
        <v>3</v>
      </c>
      <c r="Q459" s="31">
        <v>3</v>
      </c>
      <c r="R459" s="31">
        <v>4</v>
      </c>
      <c r="S459" s="31">
        <v>4</v>
      </c>
      <c r="T459" s="31">
        <v>4</v>
      </c>
      <c r="U459" s="31">
        <v>4</v>
      </c>
      <c r="V459" s="31">
        <v>4</v>
      </c>
      <c r="W459" s="31">
        <v>4</v>
      </c>
      <c r="X459" s="31">
        <v>5</v>
      </c>
      <c r="Y459" s="31">
        <v>5</v>
      </c>
      <c r="Z459" s="31">
        <v>4</v>
      </c>
      <c r="AA459" s="31">
        <v>8</v>
      </c>
      <c r="AB459" s="31">
        <v>4</v>
      </c>
      <c r="AC459" s="31">
        <v>4</v>
      </c>
      <c r="AD459" s="31">
        <v>4</v>
      </c>
      <c r="AE459" s="31">
        <v>4</v>
      </c>
      <c r="AF459" s="31">
        <v>4</v>
      </c>
      <c r="AG459" s="31">
        <v>4</v>
      </c>
      <c r="AH459" s="31">
        <v>3</v>
      </c>
      <c r="AI459" s="31">
        <v>3</v>
      </c>
      <c r="AJ459" s="31">
        <v>2</v>
      </c>
      <c r="AK459" s="31">
        <v>2</v>
      </c>
      <c r="AL459" s="31">
        <v>3</v>
      </c>
      <c r="AM459" s="31">
        <v>3</v>
      </c>
      <c r="AN459" s="31">
        <v>3</v>
      </c>
      <c r="AO459" s="31">
        <v>3</v>
      </c>
      <c r="AP459" s="31">
        <v>3</v>
      </c>
      <c r="AQ459" s="31">
        <v>3</v>
      </c>
      <c r="AR459" s="31">
        <v>3</v>
      </c>
      <c r="AS459" s="31">
        <v>3</v>
      </c>
      <c r="AT459" s="31">
        <v>3</v>
      </c>
      <c r="AU459" s="31">
        <v>3</v>
      </c>
      <c r="AV459" s="31">
        <v>3</v>
      </c>
      <c r="AW459" s="31">
        <v>3</v>
      </c>
      <c r="AX459" s="31">
        <v>2</v>
      </c>
      <c r="AY459" s="31">
        <v>2</v>
      </c>
      <c r="AZ459" s="31">
        <v>3</v>
      </c>
      <c r="BA459" s="31">
        <v>3</v>
      </c>
      <c r="BB459" s="31">
        <v>3</v>
      </c>
      <c r="BC459" s="31">
        <v>3</v>
      </c>
      <c r="BD459" s="31">
        <v>3</v>
      </c>
      <c r="BE459" s="31">
        <v>3</v>
      </c>
      <c r="BF459" s="31">
        <v>3</v>
      </c>
      <c r="BG459" s="31">
        <v>3</v>
      </c>
      <c r="BH459" s="31">
        <v>3</v>
      </c>
      <c r="BI459" s="31">
        <v>3</v>
      </c>
      <c r="BJ459" s="31">
        <v>3</v>
      </c>
      <c r="BK459" s="31">
        <v>3</v>
      </c>
      <c r="BL459" s="31">
        <v>3</v>
      </c>
      <c r="BM459" s="31">
        <v>3</v>
      </c>
      <c r="BN459" s="31">
        <v>4</v>
      </c>
      <c r="BO459" s="31">
        <v>4</v>
      </c>
      <c r="BP459" s="31">
        <v>4</v>
      </c>
      <c r="BQ459" s="31">
        <v>4</v>
      </c>
      <c r="BR459" s="31">
        <v>0</v>
      </c>
    </row>
    <row r="460" spans="2:70" x14ac:dyDescent="0.25">
      <c r="B460" s="18" t="s">
        <v>186</v>
      </c>
      <c r="C460" s="18" t="s">
        <v>187</v>
      </c>
      <c r="D460" s="31">
        <v>0</v>
      </c>
      <c r="E460" s="31">
        <v>0</v>
      </c>
      <c r="F460" s="31">
        <v>0</v>
      </c>
      <c r="G460" s="31">
        <v>0</v>
      </c>
      <c r="H460" s="31">
        <v>0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0</v>
      </c>
      <c r="AI460" s="31">
        <v>0</v>
      </c>
      <c r="AJ460" s="31">
        <v>0</v>
      </c>
      <c r="AK460" s="31">
        <v>0</v>
      </c>
      <c r="AL460" s="31">
        <v>0</v>
      </c>
      <c r="AM460" s="31">
        <v>0</v>
      </c>
      <c r="AN460" s="31">
        <v>0</v>
      </c>
      <c r="AO460" s="31">
        <v>0</v>
      </c>
      <c r="AP460" s="31">
        <v>0</v>
      </c>
      <c r="AQ460" s="31">
        <v>0</v>
      </c>
      <c r="AR460" s="31">
        <v>0</v>
      </c>
      <c r="AS460" s="31">
        <v>0</v>
      </c>
      <c r="AT460" s="31">
        <v>0</v>
      </c>
      <c r="AU460" s="31">
        <v>0</v>
      </c>
      <c r="AV460" s="31">
        <v>0</v>
      </c>
      <c r="AW460" s="31">
        <v>0</v>
      </c>
      <c r="AX460" s="31">
        <v>0</v>
      </c>
      <c r="AY460" s="31">
        <v>0</v>
      </c>
      <c r="AZ460" s="31">
        <v>0</v>
      </c>
      <c r="BA460" s="31">
        <v>0</v>
      </c>
      <c r="BB460" s="31">
        <v>0</v>
      </c>
      <c r="BC460" s="31">
        <v>0</v>
      </c>
      <c r="BD460" s="31">
        <v>0</v>
      </c>
      <c r="BE460" s="31">
        <v>0</v>
      </c>
      <c r="BF460" s="31">
        <v>0</v>
      </c>
      <c r="BG460" s="31">
        <v>0</v>
      </c>
      <c r="BH460" s="31">
        <v>0</v>
      </c>
      <c r="BI460" s="31">
        <v>0</v>
      </c>
      <c r="BJ460" s="31">
        <v>0</v>
      </c>
      <c r="BK460" s="31">
        <v>0</v>
      </c>
      <c r="BL460" s="31">
        <v>0</v>
      </c>
      <c r="BM460" s="31">
        <v>0</v>
      </c>
      <c r="BN460" s="31">
        <v>0</v>
      </c>
      <c r="BO460" s="31">
        <v>0</v>
      </c>
      <c r="BP460" s="31">
        <v>0</v>
      </c>
      <c r="BQ460" s="31">
        <v>0</v>
      </c>
      <c r="BR460" s="31">
        <v>0</v>
      </c>
    </row>
    <row r="461" spans="2:70" x14ac:dyDescent="0.25">
      <c r="B461" s="18" t="s">
        <v>189</v>
      </c>
      <c r="C461" s="18" t="s">
        <v>190</v>
      </c>
      <c r="D461" s="31">
        <v>0</v>
      </c>
      <c r="E461" s="31">
        <v>0</v>
      </c>
      <c r="F461" s="31">
        <v>0</v>
      </c>
      <c r="G461" s="31">
        <v>0</v>
      </c>
      <c r="H461" s="31">
        <v>0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0</v>
      </c>
      <c r="AI461" s="31">
        <v>0</v>
      </c>
      <c r="AJ461" s="31">
        <v>0</v>
      </c>
      <c r="AK461" s="31">
        <v>0</v>
      </c>
      <c r="AL461" s="31">
        <v>0</v>
      </c>
      <c r="AM461" s="31">
        <v>0</v>
      </c>
      <c r="AN461" s="31">
        <v>0</v>
      </c>
      <c r="AO461" s="31">
        <v>0</v>
      </c>
      <c r="AP461" s="31">
        <v>0</v>
      </c>
      <c r="AQ461" s="31">
        <v>0</v>
      </c>
      <c r="AR461" s="31">
        <v>0</v>
      </c>
      <c r="AS461" s="31">
        <v>0</v>
      </c>
      <c r="AT461" s="31">
        <v>0</v>
      </c>
      <c r="AU461" s="31">
        <v>0</v>
      </c>
      <c r="AV461" s="31">
        <v>0</v>
      </c>
      <c r="AW461" s="31">
        <v>0</v>
      </c>
      <c r="AX461" s="31">
        <v>0</v>
      </c>
      <c r="AY461" s="31">
        <v>0</v>
      </c>
      <c r="AZ461" s="31">
        <v>0</v>
      </c>
      <c r="BA461" s="31">
        <v>0</v>
      </c>
      <c r="BB461" s="31">
        <v>0</v>
      </c>
      <c r="BC461" s="31">
        <v>0</v>
      </c>
      <c r="BD461" s="31">
        <v>0</v>
      </c>
      <c r="BE461" s="31">
        <v>0</v>
      </c>
      <c r="BF461" s="31">
        <v>0</v>
      </c>
      <c r="BG461" s="31">
        <v>0</v>
      </c>
      <c r="BH461" s="31">
        <v>0</v>
      </c>
      <c r="BI461" s="31">
        <v>0</v>
      </c>
      <c r="BJ461" s="31">
        <v>0</v>
      </c>
      <c r="BK461" s="31">
        <v>0</v>
      </c>
      <c r="BL461" s="31">
        <v>0</v>
      </c>
      <c r="BM461" s="31">
        <v>0</v>
      </c>
      <c r="BN461" s="31">
        <v>0</v>
      </c>
      <c r="BO461" s="31">
        <v>0</v>
      </c>
      <c r="BP461" s="31">
        <v>0</v>
      </c>
      <c r="BQ461" s="31">
        <v>0</v>
      </c>
      <c r="BR461" s="31">
        <v>0</v>
      </c>
    </row>
    <row r="462" spans="2:70" x14ac:dyDescent="0.25">
      <c r="B462" s="18" t="s">
        <v>192</v>
      </c>
      <c r="C462" s="18" t="s">
        <v>193</v>
      </c>
      <c r="D462" s="31">
        <v>0</v>
      </c>
      <c r="E462" s="31">
        <v>0</v>
      </c>
      <c r="F462" s="31">
        <v>0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0</v>
      </c>
      <c r="AI462" s="31">
        <v>0</v>
      </c>
      <c r="AJ462" s="31">
        <v>0</v>
      </c>
      <c r="AK462" s="31">
        <v>0</v>
      </c>
      <c r="AL462" s="31">
        <v>0</v>
      </c>
      <c r="AM462" s="31">
        <v>0</v>
      </c>
      <c r="AN462" s="31">
        <v>0</v>
      </c>
      <c r="AO462" s="31">
        <v>0</v>
      </c>
      <c r="AP462" s="31">
        <v>0</v>
      </c>
      <c r="AQ462" s="31">
        <v>0</v>
      </c>
      <c r="AR462" s="31">
        <v>0</v>
      </c>
      <c r="AS462" s="31">
        <v>0</v>
      </c>
      <c r="AT462" s="31">
        <v>0</v>
      </c>
      <c r="AU462" s="31">
        <v>0</v>
      </c>
      <c r="AV462" s="31">
        <v>0</v>
      </c>
      <c r="AW462" s="31">
        <v>0</v>
      </c>
      <c r="AX462" s="31">
        <v>0</v>
      </c>
      <c r="AY462" s="31">
        <v>0</v>
      </c>
      <c r="AZ462" s="31">
        <v>0</v>
      </c>
      <c r="BA462" s="31">
        <v>0</v>
      </c>
      <c r="BB462" s="31">
        <v>0</v>
      </c>
      <c r="BC462" s="31">
        <v>0</v>
      </c>
      <c r="BD462" s="31">
        <v>0</v>
      </c>
      <c r="BE462" s="31">
        <v>0</v>
      </c>
      <c r="BF462" s="31">
        <v>0</v>
      </c>
      <c r="BG462" s="31">
        <v>0</v>
      </c>
      <c r="BH462" s="31">
        <v>0</v>
      </c>
      <c r="BI462" s="31">
        <v>0</v>
      </c>
      <c r="BJ462" s="31">
        <v>0</v>
      </c>
      <c r="BK462" s="31">
        <v>1</v>
      </c>
      <c r="BL462" s="31">
        <v>1</v>
      </c>
      <c r="BM462" s="31">
        <v>1</v>
      </c>
      <c r="BN462" s="31">
        <v>1</v>
      </c>
      <c r="BO462" s="31">
        <v>1</v>
      </c>
      <c r="BP462" s="31">
        <v>1</v>
      </c>
      <c r="BQ462" s="31">
        <v>1</v>
      </c>
      <c r="BR462" s="31">
        <v>1</v>
      </c>
    </row>
    <row r="463" spans="2:70" x14ac:dyDescent="0.25">
      <c r="B463" s="18" t="s">
        <v>195</v>
      </c>
      <c r="C463" s="18" t="s">
        <v>196</v>
      </c>
      <c r="D463" s="31">
        <v>0</v>
      </c>
      <c r="E463" s="31">
        <v>0</v>
      </c>
      <c r="F463" s="31">
        <v>0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0</v>
      </c>
      <c r="AI463" s="31">
        <v>0</v>
      </c>
      <c r="AJ463" s="31">
        <v>0</v>
      </c>
      <c r="AK463" s="31">
        <v>0</v>
      </c>
      <c r="AL463" s="31">
        <v>0</v>
      </c>
      <c r="AM463" s="31">
        <v>0</v>
      </c>
      <c r="AN463" s="31">
        <v>0</v>
      </c>
      <c r="AO463" s="31">
        <v>0</v>
      </c>
      <c r="AP463" s="31">
        <v>0</v>
      </c>
      <c r="AQ463" s="31">
        <v>0</v>
      </c>
      <c r="AR463" s="31">
        <v>0</v>
      </c>
      <c r="AS463" s="31">
        <v>0</v>
      </c>
      <c r="AT463" s="31">
        <v>0</v>
      </c>
      <c r="AU463" s="31">
        <v>0</v>
      </c>
      <c r="AV463" s="31">
        <v>0</v>
      </c>
      <c r="AW463" s="31">
        <v>0</v>
      </c>
      <c r="AX463" s="31">
        <v>0</v>
      </c>
      <c r="AY463" s="31">
        <v>0</v>
      </c>
      <c r="AZ463" s="31">
        <v>0</v>
      </c>
      <c r="BA463" s="31">
        <v>0</v>
      </c>
      <c r="BB463" s="31">
        <v>0</v>
      </c>
      <c r="BC463" s="31">
        <v>0</v>
      </c>
      <c r="BD463" s="31">
        <v>0</v>
      </c>
      <c r="BE463" s="31">
        <v>0</v>
      </c>
      <c r="BF463" s="31">
        <v>0</v>
      </c>
      <c r="BG463" s="31">
        <v>0</v>
      </c>
      <c r="BH463" s="31">
        <v>0</v>
      </c>
      <c r="BI463" s="31">
        <v>0</v>
      </c>
      <c r="BJ463" s="31">
        <v>0</v>
      </c>
      <c r="BK463" s="31">
        <v>0</v>
      </c>
      <c r="BL463" s="31">
        <v>0</v>
      </c>
      <c r="BM463" s="31">
        <v>0</v>
      </c>
      <c r="BN463" s="31">
        <v>0</v>
      </c>
      <c r="BO463" s="31">
        <v>0</v>
      </c>
      <c r="BP463" s="31">
        <v>0</v>
      </c>
      <c r="BQ463" s="31">
        <v>0</v>
      </c>
      <c r="BR463" s="31">
        <v>0</v>
      </c>
    </row>
    <row r="464" spans="2:70" x14ac:dyDescent="0.25">
      <c r="B464" s="18" t="s">
        <v>198</v>
      </c>
      <c r="C464" s="18" t="s">
        <v>199</v>
      </c>
      <c r="D464" s="31">
        <v>0</v>
      </c>
      <c r="E464" s="31">
        <v>0</v>
      </c>
      <c r="F464" s="31">
        <v>0</v>
      </c>
      <c r="G464" s="31">
        <v>0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0</v>
      </c>
      <c r="AI464" s="31">
        <v>0</v>
      </c>
      <c r="AJ464" s="31">
        <v>0</v>
      </c>
      <c r="AK464" s="31">
        <v>0</v>
      </c>
      <c r="AL464" s="31">
        <v>0</v>
      </c>
      <c r="AM464" s="31">
        <v>0</v>
      </c>
      <c r="AN464" s="31">
        <v>0</v>
      </c>
      <c r="AO464" s="31">
        <v>0</v>
      </c>
      <c r="AP464" s="31">
        <v>0</v>
      </c>
      <c r="AQ464" s="31">
        <v>0</v>
      </c>
      <c r="AR464" s="31">
        <v>0</v>
      </c>
      <c r="AS464" s="31">
        <v>0</v>
      </c>
      <c r="AT464" s="31">
        <v>0</v>
      </c>
      <c r="AU464" s="31">
        <v>0</v>
      </c>
      <c r="AV464" s="31">
        <v>0</v>
      </c>
      <c r="AW464" s="31">
        <v>0</v>
      </c>
      <c r="AX464" s="31">
        <v>0</v>
      </c>
      <c r="AY464" s="31">
        <v>0</v>
      </c>
      <c r="AZ464" s="31">
        <v>0</v>
      </c>
      <c r="BA464" s="31">
        <v>0</v>
      </c>
      <c r="BB464" s="31">
        <v>0</v>
      </c>
      <c r="BC464" s="31">
        <v>0</v>
      </c>
      <c r="BD464" s="31">
        <v>0</v>
      </c>
      <c r="BE464" s="31">
        <v>0</v>
      </c>
      <c r="BF464" s="31">
        <v>0</v>
      </c>
      <c r="BG464" s="31">
        <v>0</v>
      </c>
      <c r="BH464" s="31">
        <v>0</v>
      </c>
      <c r="BI464" s="31">
        <v>0</v>
      </c>
      <c r="BJ464" s="31">
        <v>0</v>
      </c>
      <c r="BK464" s="31">
        <v>0</v>
      </c>
      <c r="BL464" s="31">
        <v>0</v>
      </c>
      <c r="BM464" s="31">
        <v>0</v>
      </c>
      <c r="BN464" s="31">
        <v>0</v>
      </c>
      <c r="BO464" s="31">
        <v>0</v>
      </c>
      <c r="BP464" s="31">
        <v>0</v>
      </c>
      <c r="BQ464" s="31">
        <v>0</v>
      </c>
      <c r="BR464" s="31">
        <v>0</v>
      </c>
    </row>
    <row r="465" spans="2:70" x14ac:dyDescent="0.25">
      <c r="B465" s="18" t="s">
        <v>111</v>
      </c>
      <c r="C465" s="18" t="s">
        <v>201</v>
      </c>
      <c r="D465" s="31">
        <v>26</v>
      </c>
      <c r="E465" s="31">
        <v>25</v>
      </c>
      <c r="F465" s="31">
        <v>23</v>
      </c>
      <c r="G465" s="31">
        <v>24</v>
      </c>
      <c r="H465" s="31">
        <v>18</v>
      </c>
      <c r="I465" s="31">
        <v>17</v>
      </c>
      <c r="J465" s="31">
        <v>16</v>
      </c>
      <c r="K465" s="31">
        <v>16</v>
      </c>
      <c r="L465" s="31">
        <v>15</v>
      </c>
      <c r="M465" s="31">
        <v>16</v>
      </c>
      <c r="N465" s="31">
        <v>14</v>
      </c>
      <c r="O465" s="31">
        <v>15</v>
      </c>
      <c r="P465" s="31">
        <v>13</v>
      </c>
      <c r="Q465" s="31">
        <v>12</v>
      </c>
      <c r="R465" s="31">
        <v>13</v>
      </c>
      <c r="S465" s="31">
        <v>13</v>
      </c>
      <c r="T465" s="31">
        <v>13</v>
      </c>
      <c r="U465" s="31">
        <v>13</v>
      </c>
      <c r="V465" s="31">
        <v>12</v>
      </c>
      <c r="W465" s="31">
        <v>12</v>
      </c>
      <c r="X465" s="31">
        <v>11</v>
      </c>
      <c r="Y465" s="31">
        <v>9</v>
      </c>
      <c r="Z465" s="31">
        <v>9</v>
      </c>
      <c r="AA465" s="31">
        <v>9</v>
      </c>
      <c r="AB465" s="31">
        <v>10</v>
      </c>
      <c r="AC465" s="31">
        <v>9</v>
      </c>
      <c r="AD465" s="31">
        <v>10</v>
      </c>
      <c r="AE465" s="31">
        <v>11</v>
      </c>
      <c r="AF465" s="31">
        <v>9</v>
      </c>
      <c r="AG465" s="31">
        <v>10</v>
      </c>
      <c r="AH465" s="31">
        <v>11</v>
      </c>
      <c r="AI465" s="31">
        <v>12</v>
      </c>
      <c r="AJ465" s="31">
        <v>10</v>
      </c>
      <c r="AK465" s="31">
        <v>11</v>
      </c>
      <c r="AL465" s="31">
        <v>10</v>
      </c>
      <c r="AM465" s="31">
        <v>12</v>
      </c>
      <c r="AN465" s="31">
        <v>12</v>
      </c>
      <c r="AO465" s="31">
        <v>13</v>
      </c>
      <c r="AP465" s="31">
        <v>12</v>
      </c>
      <c r="AQ465" s="31">
        <v>12</v>
      </c>
      <c r="AR465" s="31">
        <v>12</v>
      </c>
      <c r="AS465" s="31">
        <v>12</v>
      </c>
      <c r="AT465" s="31">
        <v>12</v>
      </c>
      <c r="AU465" s="31">
        <v>12</v>
      </c>
      <c r="AV465" s="31">
        <v>11</v>
      </c>
      <c r="AW465" s="31">
        <v>11</v>
      </c>
      <c r="AX465" s="31">
        <v>13</v>
      </c>
      <c r="AY465" s="31">
        <v>12</v>
      </c>
      <c r="AZ465" s="31">
        <v>13</v>
      </c>
      <c r="BA465" s="31">
        <v>14</v>
      </c>
      <c r="BB465" s="31">
        <v>11</v>
      </c>
      <c r="BC465" s="31">
        <v>12</v>
      </c>
      <c r="BD465" s="31">
        <v>10</v>
      </c>
      <c r="BE465" s="31">
        <v>12</v>
      </c>
      <c r="BF465" s="31">
        <v>12</v>
      </c>
      <c r="BG465" s="31">
        <v>12</v>
      </c>
      <c r="BH465" s="31">
        <v>12</v>
      </c>
      <c r="BI465" s="31">
        <v>12</v>
      </c>
      <c r="BJ465" s="31">
        <v>13</v>
      </c>
      <c r="BK465" s="31">
        <v>12</v>
      </c>
      <c r="BL465" s="31">
        <v>13</v>
      </c>
      <c r="BM465" s="31">
        <v>13</v>
      </c>
      <c r="BN465" s="31">
        <v>12</v>
      </c>
      <c r="BO465" s="31">
        <v>11</v>
      </c>
      <c r="BP465" s="31">
        <v>12</v>
      </c>
      <c r="BQ465" s="31">
        <v>11</v>
      </c>
      <c r="BR465" s="31">
        <v>11</v>
      </c>
    </row>
    <row r="466" spans="2:70" x14ac:dyDescent="0.25">
      <c r="B466" s="18" t="s">
        <v>113</v>
      </c>
      <c r="C466" s="18" t="s">
        <v>204</v>
      </c>
      <c r="D466" s="31">
        <v>142</v>
      </c>
      <c r="E466" s="31">
        <v>144</v>
      </c>
      <c r="F466" s="31">
        <v>147</v>
      </c>
      <c r="G466" s="31">
        <v>142</v>
      </c>
      <c r="H466" s="31">
        <v>147</v>
      </c>
      <c r="I466" s="31">
        <v>148</v>
      </c>
      <c r="J466" s="31">
        <v>144</v>
      </c>
      <c r="K466" s="31">
        <v>137</v>
      </c>
      <c r="L466" s="31">
        <v>139</v>
      </c>
      <c r="M466" s="31">
        <v>136</v>
      </c>
      <c r="N466" s="31">
        <v>135</v>
      </c>
      <c r="O466" s="31">
        <v>122</v>
      </c>
      <c r="P466" s="31">
        <v>124</v>
      </c>
      <c r="Q466" s="31">
        <v>123</v>
      </c>
      <c r="R466" s="31">
        <v>121</v>
      </c>
      <c r="S466" s="31">
        <v>117</v>
      </c>
      <c r="T466" s="31">
        <v>116</v>
      </c>
      <c r="U466" s="31">
        <v>112</v>
      </c>
      <c r="V466" s="31">
        <v>107</v>
      </c>
      <c r="W466" s="31">
        <v>106</v>
      </c>
      <c r="X466" s="31">
        <v>108</v>
      </c>
      <c r="Y466" s="31">
        <v>106</v>
      </c>
      <c r="Z466" s="31">
        <v>102</v>
      </c>
      <c r="AA466" s="31">
        <v>100</v>
      </c>
      <c r="AB466" s="31">
        <v>100</v>
      </c>
      <c r="AC466" s="31">
        <v>101</v>
      </c>
      <c r="AD466" s="31">
        <v>107</v>
      </c>
      <c r="AE466" s="31">
        <v>111</v>
      </c>
      <c r="AF466" s="31">
        <v>116</v>
      </c>
      <c r="AG466" s="31">
        <v>114</v>
      </c>
      <c r="AH466" s="31">
        <v>110</v>
      </c>
      <c r="AI466" s="31">
        <v>109</v>
      </c>
      <c r="AJ466" s="31">
        <v>113</v>
      </c>
      <c r="AK466" s="31">
        <v>111</v>
      </c>
      <c r="AL466" s="31">
        <v>110</v>
      </c>
      <c r="AM466" s="31">
        <v>104</v>
      </c>
      <c r="AN466" s="31">
        <v>108</v>
      </c>
      <c r="AO466" s="31">
        <v>106</v>
      </c>
      <c r="AP466" s="31">
        <v>111</v>
      </c>
      <c r="AQ466" s="31">
        <v>117</v>
      </c>
      <c r="AR466" s="31">
        <v>114</v>
      </c>
      <c r="AS466" s="31">
        <v>118</v>
      </c>
      <c r="AT466" s="31">
        <v>121</v>
      </c>
      <c r="AU466" s="31">
        <v>124</v>
      </c>
      <c r="AV466" s="31">
        <v>118</v>
      </c>
      <c r="AW466" s="31">
        <v>117</v>
      </c>
      <c r="AX466" s="31">
        <v>122</v>
      </c>
      <c r="AY466" s="31">
        <v>120</v>
      </c>
      <c r="AZ466" s="31">
        <v>127</v>
      </c>
      <c r="BA466" s="31">
        <v>131</v>
      </c>
      <c r="BB466" s="31">
        <v>130</v>
      </c>
      <c r="BC466" s="31">
        <v>120</v>
      </c>
      <c r="BD466" s="31">
        <v>118</v>
      </c>
      <c r="BE466" s="31">
        <v>121</v>
      </c>
      <c r="BF466" s="31">
        <v>124</v>
      </c>
      <c r="BG466" s="31">
        <v>124</v>
      </c>
      <c r="BH466" s="31">
        <v>117</v>
      </c>
      <c r="BI466" s="31">
        <v>123</v>
      </c>
      <c r="BJ466" s="31">
        <v>119</v>
      </c>
      <c r="BK466" s="31">
        <v>114</v>
      </c>
      <c r="BL466" s="31">
        <v>116</v>
      </c>
      <c r="BM466" s="31">
        <v>118</v>
      </c>
      <c r="BN466" s="31">
        <v>120</v>
      </c>
      <c r="BO466" s="31">
        <v>124</v>
      </c>
      <c r="BP466" s="31">
        <v>123</v>
      </c>
      <c r="BQ466" s="31">
        <v>120</v>
      </c>
      <c r="BR466" s="31">
        <v>122</v>
      </c>
    </row>
    <row r="467" spans="2:70" x14ac:dyDescent="0.25">
      <c r="B467" s="18" t="s">
        <v>207</v>
      </c>
      <c r="C467" s="18" t="s">
        <v>208</v>
      </c>
      <c r="D467" s="31">
        <v>0</v>
      </c>
      <c r="E467" s="31">
        <v>0</v>
      </c>
      <c r="F467" s="31">
        <v>0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0</v>
      </c>
      <c r="AI467" s="31">
        <v>0</v>
      </c>
      <c r="AJ467" s="31">
        <v>0</v>
      </c>
      <c r="AK467" s="31">
        <v>0</v>
      </c>
      <c r="AL467" s="31">
        <v>0</v>
      </c>
      <c r="AM467" s="31">
        <v>0</v>
      </c>
      <c r="AN467" s="31">
        <v>0</v>
      </c>
      <c r="AO467" s="31">
        <v>0</v>
      </c>
      <c r="AP467" s="31">
        <v>0</v>
      </c>
      <c r="AQ467" s="31">
        <v>0</v>
      </c>
      <c r="AR467" s="31">
        <v>0</v>
      </c>
      <c r="AS467" s="31">
        <v>0</v>
      </c>
      <c r="AT467" s="31">
        <v>0</v>
      </c>
      <c r="AU467" s="31">
        <v>0</v>
      </c>
      <c r="AV467" s="31">
        <v>0</v>
      </c>
      <c r="AW467" s="31">
        <v>0</v>
      </c>
      <c r="AX467" s="31">
        <v>0</v>
      </c>
      <c r="AY467" s="31">
        <v>0</v>
      </c>
      <c r="AZ467" s="31">
        <v>1</v>
      </c>
      <c r="BA467" s="31">
        <v>0</v>
      </c>
      <c r="BB467" s="31">
        <v>0</v>
      </c>
      <c r="BC467" s="31">
        <v>0</v>
      </c>
      <c r="BD467" s="31">
        <v>0</v>
      </c>
      <c r="BE467" s="31">
        <v>0</v>
      </c>
      <c r="BF467" s="31">
        <v>0</v>
      </c>
      <c r="BG467" s="31">
        <v>0</v>
      </c>
      <c r="BH467" s="31">
        <v>0</v>
      </c>
      <c r="BI467" s="31">
        <v>0</v>
      </c>
      <c r="BJ467" s="31">
        <v>0</v>
      </c>
      <c r="BK467" s="31">
        <v>0</v>
      </c>
      <c r="BL467" s="31">
        <v>0</v>
      </c>
      <c r="BM467" s="31">
        <v>0</v>
      </c>
      <c r="BN467" s="31">
        <v>0</v>
      </c>
      <c r="BO467" s="31">
        <v>0</v>
      </c>
      <c r="BP467" s="31">
        <v>0</v>
      </c>
      <c r="BQ467" s="31">
        <v>0</v>
      </c>
      <c r="BR467" s="31">
        <v>0</v>
      </c>
    </row>
    <row r="468" spans="2:70" x14ac:dyDescent="0.25">
      <c r="B468" s="18" t="s">
        <v>210</v>
      </c>
      <c r="C468" s="18" t="s">
        <v>211</v>
      </c>
      <c r="D468" s="31">
        <v>0</v>
      </c>
      <c r="E468" s="31">
        <v>0</v>
      </c>
      <c r="F468" s="31">
        <v>0</v>
      </c>
      <c r="G468" s="31">
        <v>0</v>
      </c>
      <c r="H468" s="31">
        <v>0</v>
      </c>
      <c r="I468" s="31">
        <v>0</v>
      </c>
      <c r="J468" s="31">
        <v>0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0</v>
      </c>
      <c r="AI468" s="31">
        <v>0</v>
      </c>
      <c r="AJ468" s="31">
        <v>0</v>
      </c>
      <c r="AK468" s="31">
        <v>0</v>
      </c>
      <c r="AL468" s="31">
        <v>0</v>
      </c>
      <c r="AM468" s="31">
        <v>0</v>
      </c>
      <c r="AN468" s="31">
        <v>1</v>
      </c>
      <c r="AO468" s="31">
        <v>1</v>
      </c>
      <c r="AP468" s="31">
        <v>1</v>
      </c>
      <c r="AQ468" s="31">
        <v>0</v>
      </c>
      <c r="AR468" s="31">
        <v>0</v>
      </c>
      <c r="AS468" s="31">
        <v>1</v>
      </c>
      <c r="AT468" s="31">
        <v>1</v>
      </c>
      <c r="AU468" s="31">
        <v>1</v>
      </c>
      <c r="AV468" s="31">
        <v>0</v>
      </c>
      <c r="AW468" s="31">
        <v>0</v>
      </c>
      <c r="AX468" s="31">
        <v>0</v>
      </c>
      <c r="AY468" s="31">
        <v>0</v>
      </c>
      <c r="AZ468" s="31">
        <v>1</v>
      </c>
      <c r="BA468" s="31">
        <v>0</v>
      </c>
      <c r="BB468" s="31">
        <v>0</v>
      </c>
      <c r="BC468" s="31">
        <v>0</v>
      </c>
      <c r="BD468" s="31">
        <v>0</v>
      </c>
      <c r="BE468" s="31">
        <v>0</v>
      </c>
      <c r="BF468" s="31">
        <v>0</v>
      </c>
      <c r="BG468" s="31">
        <v>0</v>
      </c>
      <c r="BH468" s="31">
        <v>0</v>
      </c>
      <c r="BI468" s="31">
        <v>0</v>
      </c>
      <c r="BJ468" s="31">
        <v>0</v>
      </c>
      <c r="BK468" s="31">
        <v>0</v>
      </c>
      <c r="BL468" s="31">
        <v>0</v>
      </c>
      <c r="BM468" s="31">
        <v>0</v>
      </c>
      <c r="BN468" s="31">
        <v>0</v>
      </c>
      <c r="BO468" s="31">
        <v>0</v>
      </c>
      <c r="BP468" s="31">
        <v>0</v>
      </c>
      <c r="BQ468" s="31">
        <v>0</v>
      </c>
      <c r="BR468" s="31">
        <v>0</v>
      </c>
    </row>
    <row r="469" spans="2:70" x14ac:dyDescent="0.25">
      <c r="B469" s="18" t="s">
        <v>213</v>
      </c>
      <c r="C469" s="18" t="s">
        <v>214</v>
      </c>
      <c r="D469" s="31">
        <v>2</v>
      </c>
      <c r="E469" s="31">
        <v>2</v>
      </c>
      <c r="F469" s="31">
        <v>2</v>
      </c>
      <c r="G469" s="31">
        <v>2</v>
      </c>
      <c r="H469" s="31">
        <v>2</v>
      </c>
      <c r="I469" s="31">
        <v>2</v>
      </c>
      <c r="J469" s="31">
        <v>0</v>
      </c>
      <c r="K469" s="31">
        <v>1</v>
      </c>
      <c r="L469" s="31">
        <v>1</v>
      </c>
      <c r="M469" s="31">
        <v>1</v>
      </c>
      <c r="N469" s="31">
        <v>1</v>
      </c>
      <c r="O469" s="31">
        <v>1</v>
      </c>
      <c r="P469" s="31">
        <v>0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0</v>
      </c>
      <c r="AI469" s="31">
        <v>0</v>
      </c>
      <c r="AJ469" s="31">
        <v>0</v>
      </c>
      <c r="AK469" s="31">
        <v>0</v>
      </c>
      <c r="AL469" s="31">
        <v>0</v>
      </c>
      <c r="AM469" s="31">
        <v>0</v>
      </c>
      <c r="AN469" s="31">
        <v>0</v>
      </c>
      <c r="AO469" s="31">
        <v>0</v>
      </c>
      <c r="AP469" s="31">
        <v>0</v>
      </c>
      <c r="AQ469" s="31">
        <v>0</v>
      </c>
      <c r="AR469" s="31">
        <v>0</v>
      </c>
      <c r="AS469" s="31">
        <v>0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0</v>
      </c>
      <c r="BA469" s="31">
        <v>0</v>
      </c>
      <c r="BB469" s="31">
        <v>0</v>
      </c>
      <c r="BC469" s="31">
        <v>0</v>
      </c>
      <c r="BD469" s="31">
        <v>0</v>
      </c>
      <c r="BE469" s="31">
        <v>0</v>
      </c>
      <c r="BF469" s="31">
        <v>0</v>
      </c>
      <c r="BG469" s="31">
        <v>0</v>
      </c>
      <c r="BH469" s="31">
        <v>0</v>
      </c>
      <c r="BI469" s="31">
        <v>0</v>
      </c>
      <c r="BJ469" s="31">
        <v>0</v>
      </c>
      <c r="BK469" s="31">
        <v>0</v>
      </c>
      <c r="BL469" s="31">
        <v>0</v>
      </c>
      <c r="BM469" s="31">
        <v>0</v>
      </c>
      <c r="BN469" s="31">
        <v>0</v>
      </c>
      <c r="BO469" s="31">
        <v>0</v>
      </c>
      <c r="BP469" s="31">
        <v>0</v>
      </c>
      <c r="BQ469" s="31">
        <v>0</v>
      </c>
      <c r="BR469" s="31">
        <v>0</v>
      </c>
    </row>
    <row r="470" spans="2:70" x14ac:dyDescent="0.25">
      <c r="B470" s="18" t="s">
        <v>216</v>
      </c>
      <c r="C470" s="18" t="s">
        <v>217</v>
      </c>
      <c r="D470" s="31">
        <v>34</v>
      </c>
      <c r="E470" s="31">
        <v>29</v>
      </c>
      <c r="F470" s="31">
        <v>25</v>
      </c>
      <c r="G470" s="31">
        <v>25</v>
      </c>
      <c r="H470" s="31">
        <v>18</v>
      </c>
      <c r="I470" s="31">
        <v>11</v>
      </c>
      <c r="J470" s="31">
        <v>3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30</v>
      </c>
      <c r="W470" s="31">
        <v>34</v>
      </c>
      <c r="X470" s="31">
        <v>28</v>
      </c>
      <c r="Y470" s="31">
        <v>28</v>
      </c>
      <c r="Z470" s="31">
        <v>25</v>
      </c>
      <c r="AA470" s="31">
        <v>24</v>
      </c>
      <c r="AB470" s="31">
        <v>29</v>
      </c>
      <c r="AC470" s="31">
        <v>29</v>
      </c>
      <c r="AD470" s="31">
        <v>30</v>
      </c>
      <c r="AE470" s="31">
        <v>30</v>
      </c>
      <c r="AF470" s="31">
        <v>33</v>
      </c>
      <c r="AG470" s="31">
        <v>34</v>
      </c>
      <c r="AH470" s="31">
        <v>37</v>
      </c>
      <c r="AI470" s="31">
        <v>39</v>
      </c>
      <c r="AJ470" s="31">
        <v>40</v>
      </c>
      <c r="AK470" s="31">
        <v>41</v>
      </c>
      <c r="AL470" s="31">
        <v>40</v>
      </c>
      <c r="AM470" s="31">
        <v>40</v>
      </c>
      <c r="AN470" s="31">
        <v>44</v>
      </c>
      <c r="AO470" s="31">
        <v>42</v>
      </c>
      <c r="AP470" s="31">
        <v>44</v>
      </c>
      <c r="AQ470" s="31">
        <v>43</v>
      </c>
      <c r="AR470" s="31">
        <v>46</v>
      </c>
      <c r="AS470" s="31">
        <v>48</v>
      </c>
      <c r="AT470" s="31">
        <v>51</v>
      </c>
      <c r="AU470" s="31">
        <v>49</v>
      </c>
      <c r="AV470" s="31">
        <v>55</v>
      </c>
      <c r="AW470" s="31">
        <v>53</v>
      </c>
      <c r="AX470" s="31">
        <v>55</v>
      </c>
      <c r="AY470" s="31">
        <v>57</v>
      </c>
      <c r="AZ470" s="31">
        <v>54</v>
      </c>
      <c r="BA470" s="31">
        <v>54</v>
      </c>
      <c r="BB470" s="31">
        <v>53</v>
      </c>
      <c r="BC470" s="31">
        <v>55</v>
      </c>
      <c r="BD470" s="31">
        <v>54</v>
      </c>
      <c r="BE470" s="31">
        <v>54</v>
      </c>
      <c r="BF470" s="31">
        <v>55</v>
      </c>
      <c r="BG470" s="31">
        <v>56</v>
      </c>
      <c r="BH470" s="31">
        <v>59</v>
      </c>
      <c r="BI470" s="31">
        <v>61</v>
      </c>
      <c r="BJ470" s="31">
        <v>62</v>
      </c>
      <c r="BK470" s="31">
        <v>56</v>
      </c>
      <c r="BL470" s="31">
        <v>55</v>
      </c>
      <c r="BM470" s="31">
        <v>59</v>
      </c>
      <c r="BN470" s="31">
        <v>60</v>
      </c>
      <c r="BO470" s="31">
        <v>56</v>
      </c>
      <c r="BP470" s="31">
        <v>64</v>
      </c>
      <c r="BQ470" s="31">
        <v>70</v>
      </c>
      <c r="BR470" s="31">
        <v>69</v>
      </c>
    </row>
    <row r="471" spans="2:70" x14ac:dyDescent="0.25">
      <c r="B471" s="18" t="s">
        <v>220</v>
      </c>
      <c r="C471" s="18" t="s">
        <v>221</v>
      </c>
      <c r="D471" s="31">
        <v>0</v>
      </c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0</v>
      </c>
      <c r="AI471" s="31">
        <v>0</v>
      </c>
      <c r="AJ471" s="31">
        <v>0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0</v>
      </c>
      <c r="AQ471" s="31">
        <v>0</v>
      </c>
      <c r="AR471" s="31">
        <v>0</v>
      </c>
      <c r="AS471" s="31">
        <v>0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0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0</v>
      </c>
      <c r="BP471" s="31">
        <v>0</v>
      </c>
      <c r="BQ471" s="31">
        <v>0</v>
      </c>
      <c r="BR471" s="31">
        <v>0</v>
      </c>
    </row>
    <row r="472" spans="2:70" x14ac:dyDescent="0.25">
      <c r="B472" s="18" t="s">
        <v>223</v>
      </c>
      <c r="C472" s="18" t="s">
        <v>224</v>
      </c>
      <c r="D472" s="31">
        <v>0</v>
      </c>
      <c r="E472" s="31">
        <v>0</v>
      </c>
      <c r="F472" s="31">
        <v>0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0</v>
      </c>
      <c r="AI472" s="31">
        <v>0</v>
      </c>
      <c r="AJ472" s="31">
        <v>0</v>
      </c>
      <c r="AK472" s="31">
        <v>0</v>
      </c>
      <c r="AL472" s="31">
        <v>0</v>
      </c>
      <c r="AM472" s="31">
        <v>0</v>
      </c>
      <c r="AN472" s="31">
        <v>0</v>
      </c>
      <c r="AO472" s="31">
        <v>0</v>
      </c>
      <c r="AP472" s="31">
        <v>0</v>
      </c>
      <c r="AQ472" s="31">
        <v>0</v>
      </c>
      <c r="AR472" s="31">
        <v>0</v>
      </c>
      <c r="AS472" s="31">
        <v>0</v>
      </c>
      <c r="AT472" s="31">
        <v>0</v>
      </c>
      <c r="AU472" s="31">
        <v>0</v>
      </c>
      <c r="AV472" s="31">
        <v>0</v>
      </c>
      <c r="AW472" s="31">
        <v>0</v>
      </c>
      <c r="AX472" s="31">
        <v>0</v>
      </c>
      <c r="AY472" s="31">
        <v>0</v>
      </c>
      <c r="AZ472" s="31">
        <v>0</v>
      </c>
      <c r="BA472" s="31">
        <v>0</v>
      </c>
      <c r="BB472" s="31">
        <v>0</v>
      </c>
      <c r="BC472" s="31">
        <v>0</v>
      </c>
      <c r="BD472" s="31">
        <v>0</v>
      </c>
      <c r="BE472" s="31">
        <v>0</v>
      </c>
      <c r="BF472" s="31">
        <v>0</v>
      </c>
      <c r="BG472" s="31">
        <v>0</v>
      </c>
      <c r="BH472" s="31">
        <v>0</v>
      </c>
      <c r="BI472" s="31">
        <v>0</v>
      </c>
      <c r="BJ472" s="31">
        <v>0</v>
      </c>
      <c r="BK472" s="31">
        <v>0</v>
      </c>
      <c r="BL472" s="31">
        <v>0</v>
      </c>
      <c r="BM472" s="31">
        <v>0</v>
      </c>
      <c r="BN472" s="31">
        <v>0</v>
      </c>
      <c r="BO472" s="31">
        <v>0</v>
      </c>
      <c r="BP472" s="31">
        <v>0</v>
      </c>
      <c r="BQ472" s="31">
        <v>0</v>
      </c>
      <c r="BR472" s="31">
        <v>0</v>
      </c>
    </row>
    <row r="473" spans="2:70" x14ac:dyDescent="0.25">
      <c r="B473" s="18" t="s">
        <v>226</v>
      </c>
      <c r="C473" s="18" t="s">
        <v>0</v>
      </c>
      <c r="D473" s="31">
        <v>160</v>
      </c>
      <c r="E473" s="31">
        <v>167</v>
      </c>
      <c r="F473" s="31">
        <v>164</v>
      </c>
      <c r="G473" s="31">
        <v>167</v>
      </c>
      <c r="H473" s="31">
        <v>169</v>
      </c>
      <c r="I473" s="31">
        <v>167</v>
      </c>
      <c r="J473" s="31">
        <v>162</v>
      </c>
      <c r="K473" s="31">
        <v>154</v>
      </c>
      <c r="L473" s="31">
        <v>149</v>
      </c>
      <c r="M473" s="31">
        <v>152</v>
      </c>
      <c r="N473" s="31">
        <v>161</v>
      </c>
      <c r="O473" s="31">
        <v>151</v>
      </c>
      <c r="P473" s="31">
        <v>148</v>
      </c>
      <c r="Q473" s="31">
        <v>145</v>
      </c>
      <c r="R473" s="31">
        <v>138</v>
      </c>
      <c r="S473" s="31">
        <v>142</v>
      </c>
      <c r="T473" s="31">
        <v>144</v>
      </c>
      <c r="U473" s="31">
        <v>140</v>
      </c>
      <c r="V473" s="31">
        <v>145</v>
      </c>
      <c r="W473" s="31">
        <v>140</v>
      </c>
      <c r="X473" s="31">
        <v>139</v>
      </c>
      <c r="Y473" s="31">
        <v>135</v>
      </c>
      <c r="Z473" s="31">
        <v>133</v>
      </c>
      <c r="AA473" s="31">
        <v>133</v>
      </c>
      <c r="AB473" s="31">
        <v>128</v>
      </c>
      <c r="AC473" s="31">
        <v>124</v>
      </c>
      <c r="AD473" s="31">
        <v>122</v>
      </c>
      <c r="AE473" s="31">
        <v>119</v>
      </c>
      <c r="AF473" s="31">
        <v>118</v>
      </c>
      <c r="AG473" s="31">
        <v>122</v>
      </c>
      <c r="AH473" s="31">
        <v>124</v>
      </c>
      <c r="AI473" s="31">
        <v>127</v>
      </c>
      <c r="AJ473" s="31">
        <v>127</v>
      </c>
      <c r="AK473" s="31">
        <v>124</v>
      </c>
      <c r="AL473" s="31">
        <v>124</v>
      </c>
      <c r="AM473" s="31">
        <v>125</v>
      </c>
      <c r="AN473" s="31">
        <v>125</v>
      </c>
      <c r="AO473" s="31">
        <v>130</v>
      </c>
      <c r="AP473" s="31">
        <v>130</v>
      </c>
      <c r="AQ473" s="31">
        <v>128</v>
      </c>
      <c r="AR473" s="31">
        <v>131</v>
      </c>
      <c r="AS473" s="31">
        <v>134</v>
      </c>
      <c r="AT473" s="31">
        <v>136</v>
      </c>
      <c r="AU473" s="31">
        <v>132</v>
      </c>
      <c r="AV473" s="31">
        <v>136</v>
      </c>
      <c r="AW473" s="31">
        <v>137</v>
      </c>
      <c r="AX473" s="31">
        <v>134</v>
      </c>
      <c r="AY473" s="31">
        <v>135</v>
      </c>
      <c r="AZ473" s="31">
        <v>135</v>
      </c>
      <c r="BA473" s="31">
        <v>128</v>
      </c>
      <c r="BB473" s="31">
        <v>131</v>
      </c>
      <c r="BC473" s="31">
        <v>128</v>
      </c>
      <c r="BD473" s="31">
        <v>124</v>
      </c>
      <c r="BE473" s="31">
        <v>125</v>
      </c>
      <c r="BF473" s="31">
        <v>118</v>
      </c>
      <c r="BG473" s="31">
        <v>113</v>
      </c>
      <c r="BH473" s="31">
        <v>118</v>
      </c>
      <c r="BI473" s="31">
        <v>119</v>
      </c>
      <c r="BJ473" s="31">
        <v>122</v>
      </c>
      <c r="BK473" s="31">
        <v>127</v>
      </c>
      <c r="BL473" s="31">
        <v>128</v>
      </c>
      <c r="BM473" s="31">
        <v>121</v>
      </c>
      <c r="BN473" s="31">
        <v>118</v>
      </c>
      <c r="BO473" s="31">
        <v>116</v>
      </c>
      <c r="BP473" s="31">
        <v>113</v>
      </c>
      <c r="BQ473" s="31">
        <v>108</v>
      </c>
      <c r="BR473" s="31">
        <v>100</v>
      </c>
    </row>
    <row r="474" spans="2:70" x14ac:dyDescent="0.25">
      <c r="B474" s="18" t="s">
        <v>228</v>
      </c>
      <c r="C474" s="18" t="s">
        <v>229</v>
      </c>
      <c r="D474" s="31">
        <v>74</v>
      </c>
      <c r="E474" s="31">
        <v>75</v>
      </c>
      <c r="F474" s="31">
        <v>79</v>
      </c>
      <c r="G474" s="31">
        <v>80</v>
      </c>
      <c r="H474" s="31">
        <v>80</v>
      </c>
      <c r="I474" s="31">
        <v>77</v>
      </c>
      <c r="J474" s="31">
        <v>78</v>
      </c>
      <c r="K474" s="31">
        <v>82</v>
      </c>
      <c r="L474" s="31">
        <v>83</v>
      </c>
      <c r="M474" s="31">
        <v>84</v>
      </c>
      <c r="N474" s="31">
        <v>90</v>
      </c>
      <c r="O474" s="31">
        <v>85</v>
      </c>
      <c r="P474" s="31">
        <v>89</v>
      </c>
      <c r="Q474" s="31">
        <v>82</v>
      </c>
      <c r="R474" s="31">
        <v>81</v>
      </c>
      <c r="S474" s="31">
        <v>87</v>
      </c>
      <c r="T474" s="31">
        <v>91</v>
      </c>
      <c r="U474" s="31">
        <v>89</v>
      </c>
      <c r="V474" s="31">
        <v>88</v>
      </c>
      <c r="W474" s="31">
        <v>88</v>
      </c>
      <c r="X474" s="31">
        <v>84</v>
      </c>
      <c r="Y474" s="31">
        <v>81</v>
      </c>
      <c r="Z474" s="31">
        <v>83</v>
      </c>
      <c r="AA474" s="31">
        <v>81</v>
      </c>
      <c r="AB474" s="31">
        <v>80</v>
      </c>
      <c r="AC474" s="31">
        <v>79</v>
      </c>
      <c r="AD474" s="31">
        <v>78</v>
      </c>
      <c r="AE474" s="31">
        <v>75</v>
      </c>
      <c r="AF474" s="31">
        <v>78</v>
      </c>
      <c r="AG474" s="31">
        <v>78</v>
      </c>
      <c r="AH474" s="31">
        <v>78</v>
      </c>
      <c r="AI474" s="31">
        <v>76</v>
      </c>
      <c r="AJ474" s="31">
        <v>76</v>
      </c>
      <c r="AK474" s="31">
        <v>78</v>
      </c>
      <c r="AL474" s="31">
        <v>75</v>
      </c>
      <c r="AM474" s="31">
        <v>76</v>
      </c>
      <c r="AN474" s="31">
        <v>76</v>
      </c>
      <c r="AO474" s="31">
        <v>78</v>
      </c>
      <c r="AP474" s="31">
        <v>80</v>
      </c>
      <c r="AQ474" s="31">
        <v>82</v>
      </c>
      <c r="AR474" s="31">
        <v>86</v>
      </c>
      <c r="AS474" s="31">
        <v>80</v>
      </c>
      <c r="AT474" s="31">
        <v>81</v>
      </c>
      <c r="AU474" s="31">
        <v>80</v>
      </c>
      <c r="AV474" s="31">
        <v>79</v>
      </c>
      <c r="AW474" s="31">
        <v>79</v>
      </c>
      <c r="AX474" s="31">
        <v>79</v>
      </c>
      <c r="AY474" s="31">
        <v>76</v>
      </c>
      <c r="AZ474" s="31">
        <v>76</v>
      </c>
      <c r="BA474" s="31">
        <v>73</v>
      </c>
      <c r="BB474" s="31">
        <v>76</v>
      </c>
      <c r="BC474" s="31">
        <v>73</v>
      </c>
      <c r="BD474" s="31">
        <v>72</v>
      </c>
      <c r="BE474" s="31">
        <v>70</v>
      </c>
      <c r="BF474" s="31">
        <v>69</v>
      </c>
      <c r="BG474" s="31">
        <v>91</v>
      </c>
      <c r="BH474" s="31">
        <v>91</v>
      </c>
      <c r="BI474" s="31">
        <v>93</v>
      </c>
      <c r="BJ474" s="31">
        <v>90</v>
      </c>
      <c r="BK474" s="31">
        <v>90</v>
      </c>
      <c r="BL474" s="31">
        <v>90</v>
      </c>
      <c r="BM474" s="31">
        <v>89</v>
      </c>
      <c r="BN474" s="31">
        <v>89</v>
      </c>
      <c r="BO474" s="31">
        <v>86</v>
      </c>
      <c r="BP474" s="31">
        <v>86</v>
      </c>
      <c r="BQ474" s="31">
        <v>85</v>
      </c>
      <c r="BR474" s="31">
        <v>83</v>
      </c>
    </row>
    <row r="475" spans="2:70" x14ac:dyDescent="0.25">
      <c r="B475" s="18" t="s">
        <v>231</v>
      </c>
      <c r="C475" s="18" t="s">
        <v>232</v>
      </c>
      <c r="D475" s="31">
        <v>0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31">
        <v>0</v>
      </c>
      <c r="N475" s="31">
        <v>0</v>
      </c>
      <c r="O475" s="31">
        <v>0</v>
      </c>
      <c r="P475" s="31">
        <v>0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0</v>
      </c>
      <c r="AI475" s="31">
        <v>0</v>
      </c>
      <c r="AJ475" s="31">
        <v>0</v>
      </c>
      <c r="AK475" s="31">
        <v>0</v>
      </c>
      <c r="AL475" s="31">
        <v>0</v>
      </c>
      <c r="AM475" s="31">
        <v>0</v>
      </c>
      <c r="AN475" s="31">
        <v>0</v>
      </c>
      <c r="AO475" s="31">
        <v>0</v>
      </c>
      <c r="AP475" s="31">
        <v>0</v>
      </c>
      <c r="AQ475" s="31">
        <v>0</v>
      </c>
      <c r="AR475" s="31">
        <v>0</v>
      </c>
      <c r="AS475" s="31">
        <v>0</v>
      </c>
      <c r="AT475" s="31">
        <v>0</v>
      </c>
      <c r="AU475" s="31">
        <v>0</v>
      </c>
      <c r="AV475" s="31">
        <v>0</v>
      </c>
      <c r="AW475" s="31">
        <v>0</v>
      </c>
      <c r="AX475" s="31">
        <v>0</v>
      </c>
      <c r="AY475" s="31">
        <v>0</v>
      </c>
      <c r="AZ475" s="31">
        <v>0</v>
      </c>
      <c r="BA475" s="31">
        <v>0</v>
      </c>
      <c r="BB475" s="31">
        <v>0</v>
      </c>
      <c r="BC475" s="31">
        <v>0</v>
      </c>
      <c r="BD475" s="31">
        <v>0</v>
      </c>
      <c r="BE475" s="31">
        <v>0</v>
      </c>
      <c r="BF475" s="31">
        <v>0</v>
      </c>
      <c r="BG475" s="31">
        <v>0</v>
      </c>
      <c r="BH475" s="31">
        <v>0</v>
      </c>
      <c r="BI475" s="31">
        <v>0</v>
      </c>
      <c r="BJ475" s="31">
        <v>0</v>
      </c>
      <c r="BK475" s="31">
        <v>0</v>
      </c>
      <c r="BL475" s="31">
        <v>0</v>
      </c>
      <c r="BM475" s="31">
        <v>0</v>
      </c>
      <c r="BN475" s="31">
        <v>0</v>
      </c>
      <c r="BO475" s="31">
        <v>0</v>
      </c>
      <c r="BP475" s="31">
        <v>0</v>
      </c>
      <c r="BQ475" s="31">
        <v>0</v>
      </c>
      <c r="BR475" s="31">
        <v>0</v>
      </c>
    </row>
    <row r="476" spans="2:70" x14ac:dyDescent="0.25">
      <c r="B476" s="18" t="s">
        <v>234</v>
      </c>
      <c r="C476" s="18" t="s">
        <v>235</v>
      </c>
      <c r="D476" s="31">
        <v>21</v>
      </c>
      <c r="E476" s="31">
        <v>20</v>
      </c>
      <c r="F476" s="31">
        <v>24</v>
      </c>
      <c r="G476" s="31">
        <v>25</v>
      </c>
      <c r="H476" s="31">
        <v>26</v>
      </c>
      <c r="I476" s="31">
        <v>29</v>
      </c>
      <c r="J476" s="31">
        <v>28</v>
      </c>
      <c r="K476" s="31">
        <v>34</v>
      </c>
      <c r="L476" s="31">
        <v>33</v>
      </c>
      <c r="M476" s="31">
        <v>35</v>
      </c>
      <c r="N476" s="31">
        <v>38</v>
      </c>
      <c r="O476" s="31">
        <v>39</v>
      </c>
      <c r="P476" s="31">
        <v>41</v>
      </c>
      <c r="Q476" s="31">
        <v>43</v>
      </c>
      <c r="R476" s="31">
        <v>41</v>
      </c>
      <c r="S476" s="31">
        <v>41</v>
      </c>
      <c r="T476" s="31">
        <v>38</v>
      </c>
      <c r="U476" s="31">
        <v>38</v>
      </c>
      <c r="V476" s="31">
        <v>36</v>
      </c>
      <c r="W476" s="31">
        <v>37</v>
      </c>
      <c r="X476" s="31">
        <v>38</v>
      </c>
      <c r="Y476" s="31">
        <v>37</v>
      </c>
      <c r="Z476" s="31">
        <v>36</v>
      </c>
      <c r="AA476" s="31">
        <v>35</v>
      </c>
      <c r="AB476" s="31">
        <v>36</v>
      </c>
      <c r="AC476" s="31">
        <v>36</v>
      </c>
      <c r="AD476" s="31">
        <v>37</v>
      </c>
      <c r="AE476" s="31">
        <v>37</v>
      </c>
      <c r="AF476" s="31">
        <v>37</v>
      </c>
      <c r="AG476" s="31">
        <v>38</v>
      </c>
      <c r="AH476" s="31">
        <v>36</v>
      </c>
      <c r="AI476" s="31">
        <v>37</v>
      </c>
      <c r="AJ476" s="31">
        <v>38</v>
      </c>
      <c r="AK476" s="31">
        <v>38</v>
      </c>
      <c r="AL476" s="31">
        <v>37</v>
      </c>
      <c r="AM476" s="31">
        <v>36</v>
      </c>
      <c r="AN476" s="31">
        <v>40</v>
      </c>
      <c r="AO476" s="31">
        <v>40</v>
      </c>
      <c r="AP476" s="31">
        <v>40</v>
      </c>
      <c r="AQ476" s="31">
        <v>42</v>
      </c>
      <c r="AR476" s="31">
        <v>42</v>
      </c>
      <c r="AS476" s="31">
        <v>41</v>
      </c>
      <c r="AT476" s="31">
        <v>41</v>
      </c>
      <c r="AU476" s="31">
        <v>43</v>
      </c>
      <c r="AV476" s="31">
        <v>43</v>
      </c>
      <c r="AW476" s="31">
        <v>45</v>
      </c>
      <c r="AX476" s="31">
        <v>47</v>
      </c>
      <c r="AY476" s="31">
        <v>49</v>
      </c>
      <c r="AZ476" s="31">
        <v>50</v>
      </c>
      <c r="BA476" s="31">
        <v>50</v>
      </c>
      <c r="BB476" s="31">
        <v>50</v>
      </c>
      <c r="BC476" s="31">
        <v>52</v>
      </c>
      <c r="BD476" s="31">
        <v>54</v>
      </c>
      <c r="BE476" s="31">
        <v>55</v>
      </c>
      <c r="BF476" s="31">
        <v>58</v>
      </c>
      <c r="BG476" s="31">
        <v>61</v>
      </c>
      <c r="BH476" s="31">
        <v>61</v>
      </c>
      <c r="BI476" s="31">
        <v>61</v>
      </c>
      <c r="BJ476" s="31">
        <v>60</v>
      </c>
      <c r="BK476" s="31">
        <v>61</v>
      </c>
      <c r="BL476" s="31">
        <v>63</v>
      </c>
      <c r="BM476" s="31">
        <v>62</v>
      </c>
      <c r="BN476" s="31">
        <v>62</v>
      </c>
      <c r="BO476" s="31">
        <v>61</v>
      </c>
      <c r="BP476" s="31">
        <v>63</v>
      </c>
      <c r="BQ476" s="31">
        <v>64</v>
      </c>
      <c r="BR476" s="31">
        <v>63</v>
      </c>
    </row>
    <row r="477" spans="2:70" x14ac:dyDescent="0.25">
      <c r="B477" s="18" t="s">
        <v>237</v>
      </c>
      <c r="C477" s="18" t="s">
        <v>238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0</v>
      </c>
      <c r="AI477" s="31">
        <v>0</v>
      </c>
      <c r="AJ477" s="31">
        <v>0</v>
      </c>
      <c r="AK477" s="31">
        <v>0</v>
      </c>
      <c r="AL477" s="31">
        <v>0</v>
      </c>
      <c r="AM477" s="31">
        <v>0</v>
      </c>
      <c r="AN477" s="31">
        <v>0</v>
      </c>
      <c r="AO477" s="31">
        <v>0</v>
      </c>
      <c r="AP477" s="31">
        <v>0</v>
      </c>
      <c r="AQ477" s="31">
        <v>0</v>
      </c>
      <c r="AR477" s="31">
        <v>0</v>
      </c>
      <c r="AS477" s="31">
        <v>0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  <c r="BJ477" s="31">
        <v>0</v>
      </c>
      <c r="BK477" s="31">
        <v>0</v>
      </c>
      <c r="BL477" s="31">
        <v>0</v>
      </c>
      <c r="BM477" s="31">
        <v>0</v>
      </c>
      <c r="BN477" s="31">
        <v>0</v>
      </c>
      <c r="BO477" s="31">
        <v>0</v>
      </c>
      <c r="BP477" s="31">
        <v>0</v>
      </c>
      <c r="BQ477" s="31">
        <v>0</v>
      </c>
      <c r="BR477" s="31">
        <v>0</v>
      </c>
    </row>
    <row r="478" spans="2:70" x14ac:dyDescent="0.25">
      <c r="B478" s="18" t="s">
        <v>240</v>
      </c>
      <c r="C478" s="18" t="s">
        <v>241</v>
      </c>
      <c r="D478" s="31">
        <v>0</v>
      </c>
      <c r="E478" s="31">
        <v>0</v>
      </c>
      <c r="F478" s="31">
        <v>0</v>
      </c>
      <c r="G478" s="31">
        <v>0</v>
      </c>
      <c r="H478" s="31">
        <v>0</v>
      </c>
      <c r="I478" s="31">
        <v>0</v>
      </c>
      <c r="J478" s="31">
        <v>0</v>
      </c>
      <c r="K478" s="31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0</v>
      </c>
      <c r="AI478" s="31">
        <v>0</v>
      </c>
      <c r="AJ478" s="31">
        <v>0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0</v>
      </c>
      <c r="AS478" s="31">
        <v>0</v>
      </c>
      <c r="AT478" s="31">
        <v>0</v>
      </c>
      <c r="AU478" s="31">
        <v>0</v>
      </c>
      <c r="AV478" s="31">
        <v>0</v>
      </c>
      <c r="AW478" s="31">
        <v>0</v>
      </c>
      <c r="AX478" s="31">
        <v>0</v>
      </c>
      <c r="AY478" s="31">
        <v>0</v>
      </c>
      <c r="AZ478" s="31">
        <v>0</v>
      </c>
      <c r="BA478" s="31">
        <v>0</v>
      </c>
      <c r="BB478" s="31">
        <v>0</v>
      </c>
      <c r="BC478" s="31">
        <v>0</v>
      </c>
      <c r="BD478" s="31">
        <v>0</v>
      </c>
      <c r="BE478" s="31">
        <v>0</v>
      </c>
      <c r="BF478" s="31">
        <v>0</v>
      </c>
      <c r="BG478" s="31">
        <v>0</v>
      </c>
      <c r="BH478" s="31">
        <v>0</v>
      </c>
      <c r="BI478" s="31">
        <v>0</v>
      </c>
      <c r="BJ478" s="31">
        <v>0</v>
      </c>
      <c r="BK478" s="31">
        <v>0</v>
      </c>
      <c r="BL478" s="31">
        <v>0</v>
      </c>
      <c r="BM478" s="31">
        <v>0</v>
      </c>
      <c r="BN478" s="31">
        <v>0</v>
      </c>
      <c r="BO478" s="31">
        <v>0</v>
      </c>
      <c r="BP478" s="31">
        <v>0</v>
      </c>
      <c r="BQ478" s="31">
        <v>0</v>
      </c>
      <c r="BR478" s="31">
        <v>0</v>
      </c>
    </row>
    <row r="479" spans="2:70" x14ac:dyDescent="0.25">
      <c r="B479" s="18" t="s">
        <v>243</v>
      </c>
      <c r="C479" s="18" t="s">
        <v>244</v>
      </c>
      <c r="D479" s="31">
        <v>0</v>
      </c>
      <c r="E479" s="31">
        <v>0</v>
      </c>
      <c r="F479" s="31">
        <v>0</v>
      </c>
      <c r="G479" s="31">
        <v>0</v>
      </c>
      <c r="H479" s="31">
        <v>0</v>
      </c>
      <c r="I479" s="31">
        <v>0</v>
      </c>
      <c r="J479" s="31">
        <v>0</v>
      </c>
      <c r="K479" s="31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0</v>
      </c>
      <c r="AI479" s="31">
        <v>0</v>
      </c>
      <c r="AJ479" s="31">
        <v>0</v>
      </c>
      <c r="AK479" s="31">
        <v>0</v>
      </c>
      <c r="AL479" s="31">
        <v>0</v>
      </c>
      <c r="AM479" s="31">
        <v>0</v>
      </c>
      <c r="AN479" s="31">
        <v>0</v>
      </c>
      <c r="AO479" s="31">
        <v>0</v>
      </c>
      <c r="AP479" s="31">
        <v>0</v>
      </c>
      <c r="AQ479" s="31">
        <v>0</v>
      </c>
      <c r="AR479" s="31">
        <v>0</v>
      </c>
      <c r="AS479" s="31">
        <v>0</v>
      </c>
      <c r="AT479" s="31">
        <v>0</v>
      </c>
      <c r="AU479" s="31">
        <v>0</v>
      </c>
      <c r="AV479" s="31">
        <v>0</v>
      </c>
      <c r="AW479" s="31">
        <v>0</v>
      </c>
      <c r="AX479" s="31">
        <v>0</v>
      </c>
      <c r="AY479" s="31">
        <v>0</v>
      </c>
      <c r="AZ479" s="31">
        <v>0</v>
      </c>
      <c r="BA479" s="31">
        <v>0</v>
      </c>
      <c r="BB479" s="31">
        <v>0</v>
      </c>
      <c r="BC479" s="31">
        <v>0</v>
      </c>
      <c r="BD479" s="31">
        <v>0</v>
      </c>
      <c r="BE479" s="31">
        <v>0</v>
      </c>
      <c r="BF479" s="31">
        <v>0</v>
      </c>
      <c r="BG479" s="31">
        <v>0</v>
      </c>
      <c r="BH479" s="31">
        <v>0</v>
      </c>
      <c r="BI479" s="31">
        <v>0</v>
      </c>
      <c r="BJ479" s="31">
        <v>0</v>
      </c>
      <c r="BK479" s="31">
        <v>0</v>
      </c>
      <c r="BL479" s="31">
        <v>0</v>
      </c>
      <c r="BM479" s="31">
        <v>0</v>
      </c>
      <c r="BN479" s="31">
        <v>0</v>
      </c>
      <c r="BO479" s="31">
        <v>0</v>
      </c>
      <c r="BP479" s="31">
        <v>0</v>
      </c>
      <c r="BQ479" s="31">
        <v>0</v>
      </c>
      <c r="BR479" s="31">
        <v>0</v>
      </c>
    </row>
    <row r="480" spans="2:70" x14ac:dyDescent="0.25">
      <c r="B480" s="18" t="s">
        <v>246</v>
      </c>
      <c r="C480" s="18" t="s">
        <v>247</v>
      </c>
      <c r="D480" s="31">
        <v>0</v>
      </c>
      <c r="E480" s="31">
        <v>0</v>
      </c>
      <c r="F480" s="31">
        <v>0</v>
      </c>
      <c r="G480" s="31">
        <v>0</v>
      </c>
      <c r="H480" s="31">
        <v>0</v>
      </c>
      <c r="I480" s="31">
        <v>0</v>
      </c>
      <c r="J480" s="31">
        <v>0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0</v>
      </c>
      <c r="AI480" s="31">
        <v>0</v>
      </c>
      <c r="AJ480" s="31">
        <v>0</v>
      </c>
      <c r="AK480" s="31">
        <v>0</v>
      </c>
      <c r="AL480" s="31">
        <v>0</v>
      </c>
      <c r="AM480" s="31">
        <v>0</v>
      </c>
      <c r="AN480" s="31">
        <v>0</v>
      </c>
      <c r="AO480" s="31">
        <v>0</v>
      </c>
      <c r="AP480" s="31">
        <v>0</v>
      </c>
      <c r="AQ480" s="31">
        <v>0</v>
      </c>
      <c r="AR480" s="31">
        <v>0</v>
      </c>
      <c r="AS480" s="31">
        <v>0</v>
      </c>
      <c r="AT480" s="31">
        <v>0</v>
      </c>
      <c r="AU480" s="31">
        <v>0</v>
      </c>
      <c r="AV480" s="31">
        <v>0</v>
      </c>
      <c r="AW480" s="31">
        <v>0</v>
      </c>
      <c r="AX480" s="31">
        <v>0</v>
      </c>
      <c r="AY480" s="31">
        <v>0</v>
      </c>
      <c r="AZ480" s="31">
        <v>0</v>
      </c>
      <c r="BA480" s="31">
        <v>0</v>
      </c>
      <c r="BB480" s="31">
        <v>0</v>
      </c>
      <c r="BC480" s="31">
        <v>0</v>
      </c>
      <c r="BD480" s="31">
        <v>0</v>
      </c>
      <c r="BE480" s="31">
        <v>0</v>
      </c>
      <c r="BF480" s="31">
        <v>0</v>
      </c>
      <c r="BG480" s="31">
        <v>0</v>
      </c>
      <c r="BH480" s="31">
        <v>0</v>
      </c>
      <c r="BI480" s="31">
        <v>0</v>
      </c>
      <c r="BJ480" s="31">
        <v>0</v>
      </c>
      <c r="BK480" s="31">
        <v>0</v>
      </c>
      <c r="BL480" s="31">
        <v>0</v>
      </c>
      <c r="BM480" s="31">
        <v>0</v>
      </c>
      <c r="BN480" s="31">
        <v>0</v>
      </c>
      <c r="BO480" s="31">
        <v>0</v>
      </c>
      <c r="BP480" s="31">
        <v>0</v>
      </c>
      <c r="BQ480" s="31">
        <v>0</v>
      </c>
      <c r="BR480" s="31">
        <v>0</v>
      </c>
    </row>
    <row r="481" spans="1:71" x14ac:dyDescent="0.25">
      <c r="B481" s="18" t="s">
        <v>249</v>
      </c>
      <c r="C481" s="18" t="s">
        <v>250</v>
      </c>
      <c r="D481" s="31">
        <v>0</v>
      </c>
      <c r="E481" s="31">
        <v>0</v>
      </c>
      <c r="F481" s="31">
        <v>0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0</v>
      </c>
      <c r="AI481" s="31">
        <v>0</v>
      </c>
      <c r="AJ481" s="31">
        <v>0</v>
      </c>
      <c r="AK481" s="31">
        <v>0</v>
      </c>
      <c r="AL481" s="31">
        <v>0</v>
      </c>
      <c r="AM481" s="31">
        <v>0</v>
      </c>
      <c r="AN481" s="31">
        <v>0</v>
      </c>
      <c r="AO481" s="31">
        <v>0</v>
      </c>
      <c r="AP481" s="31">
        <v>0</v>
      </c>
      <c r="AQ481" s="31">
        <v>0</v>
      </c>
      <c r="AR481" s="31">
        <v>0</v>
      </c>
      <c r="AS481" s="31">
        <v>0</v>
      </c>
      <c r="AT481" s="31">
        <v>0</v>
      </c>
      <c r="AU481" s="31">
        <v>0</v>
      </c>
      <c r="AV481" s="31">
        <v>0</v>
      </c>
      <c r="AW481" s="31">
        <v>0</v>
      </c>
      <c r="AX481" s="31">
        <v>0</v>
      </c>
      <c r="AY481" s="31">
        <v>0</v>
      </c>
      <c r="AZ481" s="31">
        <v>0</v>
      </c>
      <c r="BA481" s="31">
        <v>0</v>
      </c>
      <c r="BB481" s="31">
        <v>0</v>
      </c>
      <c r="BC481" s="31">
        <v>0</v>
      </c>
      <c r="BD481" s="31">
        <v>0</v>
      </c>
      <c r="BE481" s="31">
        <v>0</v>
      </c>
      <c r="BF481" s="31">
        <v>0</v>
      </c>
      <c r="BG481" s="31">
        <v>0</v>
      </c>
      <c r="BH481" s="31">
        <v>0</v>
      </c>
      <c r="BI481" s="31">
        <v>0</v>
      </c>
      <c r="BJ481" s="31">
        <v>0</v>
      </c>
      <c r="BK481" s="31">
        <v>0</v>
      </c>
      <c r="BL481" s="31">
        <v>0</v>
      </c>
      <c r="BM481" s="31">
        <v>0</v>
      </c>
      <c r="BN481" s="31">
        <v>0</v>
      </c>
      <c r="BO481" s="31">
        <v>0</v>
      </c>
      <c r="BP481" s="31">
        <v>0</v>
      </c>
      <c r="BQ481" s="31">
        <v>0</v>
      </c>
      <c r="BR481" s="31">
        <v>0</v>
      </c>
    </row>
    <row r="482" spans="1:71" x14ac:dyDescent="0.25">
      <c r="B482" s="18" t="s">
        <v>252</v>
      </c>
      <c r="C482" s="18" t="s">
        <v>253</v>
      </c>
      <c r="D482" s="31">
        <v>0</v>
      </c>
      <c r="E482" s="31">
        <v>0</v>
      </c>
      <c r="F482" s="31">
        <v>0</v>
      </c>
      <c r="G482" s="31">
        <v>0</v>
      </c>
      <c r="H482" s="31">
        <v>0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0</v>
      </c>
      <c r="AI482" s="31">
        <v>0</v>
      </c>
      <c r="AJ482" s="31">
        <v>0</v>
      </c>
      <c r="AK482" s="31">
        <v>0</v>
      </c>
      <c r="AL482" s="31">
        <v>0</v>
      </c>
      <c r="AM482" s="31">
        <v>0</v>
      </c>
      <c r="AN482" s="31">
        <v>0</v>
      </c>
      <c r="AO482" s="31">
        <v>0</v>
      </c>
      <c r="AP482" s="31">
        <v>0</v>
      </c>
      <c r="AQ482" s="31">
        <v>0</v>
      </c>
      <c r="AR482" s="31">
        <v>0</v>
      </c>
      <c r="AS482" s="31">
        <v>0</v>
      </c>
      <c r="AT482" s="31">
        <v>0</v>
      </c>
      <c r="AU482" s="31">
        <v>0</v>
      </c>
      <c r="AV482" s="31">
        <v>0</v>
      </c>
      <c r="AW482" s="31">
        <v>0</v>
      </c>
      <c r="AX482" s="31">
        <v>0</v>
      </c>
      <c r="AY482" s="31">
        <v>0</v>
      </c>
      <c r="AZ482" s="31">
        <v>0</v>
      </c>
      <c r="BA482" s="31">
        <v>0</v>
      </c>
      <c r="BB482" s="31">
        <v>0</v>
      </c>
      <c r="BC482" s="31">
        <v>0</v>
      </c>
      <c r="BD482" s="31">
        <v>0</v>
      </c>
      <c r="BE482" s="31">
        <v>0</v>
      </c>
      <c r="BF482" s="31">
        <v>0</v>
      </c>
      <c r="BG482" s="31">
        <v>0</v>
      </c>
      <c r="BH482" s="31">
        <v>0</v>
      </c>
      <c r="BI482" s="31">
        <v>0</v>
      </c>
      <c r="BJ482" s="31">
        <v>0</v>
      </c>
      <c r="BK482" s="31">
        <v>0</v>
      </c>
      <c r="BL482" s="31">
        <v>0</v>
      </c>
      <c r="BM482" s="31">
        <v>0</v>
      </c>
      <c r="BN482" s="31">
        <v>0</v>
      </c>
      <c r="BO482" s="31">
        <v>0</v>
      </c>
      <c r="BP482" s="31">
        <v>0</v>
      </c>
      <c r="BQ482" s="31">
        <v>0</v>
      </c>
      <c r="BR482" s="31">
        <v>0</v>
      </c>
    </row>
    <row r="483" spans="1:71" x14ac:dyDescent="0.25">
      <c r="B483" s="18" t="s">
        <v>255</v>
      </c>
      <c r="C483" s="18" t="s">
        <v>256</v>
      </c>
      <c r="D483" s="31">
        <v>0</v>
      </c>
      <c r="E483" s="31">
        <v>0</v>
      </c>
      <c r="F483" s="31">
        <v>0</v>
      </c>
      <c r="G483" s="31">
        <v>0</v>
      </c>
      <c r="H483" s="31">
        <v>0</v>
      </c>
      <c r="I483" s="31">
        <v>0</v>
      </c>
      <c r="J483" s="31">
        <v>0</v>
      </c>
      <c r="K483" s="31">
        <v>0</v>
      </c>
      <c r="L483" s="31">
        <v>0</v>
      </c>
      <c r="M483" s="31">
        <v>0</v>
      </c>
      <c r="N483" s="31">
        <v>0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0</v>
      </c>
      <c r="AI483" s="31">
        <v>0</v>
      </c>
      <c r="AJ483" s="31">
        <v>0</v>
      </c>
      <c r="AK483" s="31">
        <v>0</v>
      </c>
      <c r="AL483" s="31">
        <v>0</v>
      </c>
      <c r="AM483" s="31">
        <v>0</v>
      </c>
      <c r="AN483" s="31">
        <v>0</v>
      </c>
      <c r="AO483" s="31">
        <v>0</v>
      </c>
      <c r="AP483" s="31">
        <v>0</v>
      </c>
      <c r="AQ483" s="31">
        <v>0</v>
      </c>
      <c r="AR483" s="31">
        <v>0</v>
      </c>
      <c r="AS483" s="31">
        <v>0</v>
      </c>
      <c r="AT483" s="31">
        <v>0</v>
      </c>
      <c r="AU483" s="31">
        <v>0</v>
      </c>
      <c r="AV483" s="31">
        <v>0</v>
      </c>
      <c r="AW483" s="31">
        <v>0</v>
      </c>
      <c r="AX483" s="31">
        <v>0</v>
      </c>
      <c r="AY483" s="31">
        <v>0</v>
      </c>
      <c r="AZ483" s="31">
        <v>0</v>
      </c>
      <c r="BA483" s="31">
        <v>0</v>
      </c>
      <c r="BB483" s="31">
        <v>0</v>
      </c>
      <c r="BC483" s="31">
        <v>0</v>
      </c>
      <c r="BD483" s="31">
        <v>0</v>
      </c>
      <c r="BE483" s="31">
        <v>0</v>
      </c>
      <c r="BF483" s="31">
        <v>0</v>
      </c>
      <c r="BG483" s="31">
        <v>0</v>
      </c>
      <c r="BH483" s="31">
        <v>0</v>
      </c>
      <c r="BI483" s="31">
        <v>0</v>
      </c>
      <c r="BJ483" s="31">
        <v>0</v>
      </c>
      <c r="BK483" s="31">
        <v>0</v>
      </c>
      <c r="BL483" s="31">
        <v>0</v>
      </c>
      <c r="BM483" s="31">
        <v>0</v>
      </c>
      <c r="BN483" s="31">
        <v>0</v>
      </c>
      <c r="BO483" s="31">
        <v>0</v>
      </c>
      <c r="BP483" s="31">
        <v>0</v>
      </c>
      <c r="BQ483" s="31">
        <v>0</v>
      </c>
      <c r="BR483" s="31">
        <v>0</v>
      </c>
    </row>
    <row r="484" spans="1:71" x14ac:dyDescent="0.25">
      <c r="B484" s="18" t="s">
        <v>258</v>
      </c>
      <c r="C484" s="18" t="s">
        <v>259</v>
      </c>
      <c r="D484" s="31">
        <v>0</v>
      </c>
      <c r="E484" s="31">
        <v>0</v>
      </c>
      <c r="F484" s="31">
        <v>0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0</v>
      </c>
      <c r="AI484" s="31">
        <v>0</v>
      </c>
      <c r="AJ484" s="31">
        <v>0</v>
      </c>
      <c r="AK484" s="31">
        <v>0</v>
      </c>
      <c r="AL484" s="31">
        <v>0</v>
      </c>
      <c r="AM484" s="31">
        <v>0</v>
      </c>
      <c r="AN484" s="31">
        <v>0</v>
      </c>
      <c r="AO484" s="31">
        <v>0</v>
      </c>
      <c r="AP484" s="31">
        <v>0</v>
      </c>
      <c r="AQ484" s="31">
        <v>0</v>
      </c>
      <c r="AR484" s="31">
        <v>0</v>
      </c>
      <c r="AS484" s="31">
        <v>0</v>
      </c>
      <c r="AT484" s="31">
        <v>0</v>
      </c>
      <c r="AU484" s="31">
        <v>0</v>
      </c>
      <c r="AV484" s="31">
        <v>0</v>
      </c>
      <c r="AW484" s="31">
        <v>0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1">
        <v>0</v>
      </c>
      <c r="BD484" s="31">
        <v>0</v>
      </c>
      <c r="BE484" s="31">
        <v>0</v>
      </c>
      <c r="BF484" s="31">
        <v>0</v>
      </c>
      <c r="BG484" s="31">
        <v>0</v>
      </c>
      <c r="BH484" s="31">
        <v>0</v>
      </c>
      <c r="BI484" s="31">
        <v>0</v>
      </c>
      <c r="BJ484" s="31">
        <v>0</v>
      </c>
      <c r="BK484" s="31">
        <v>0</v>
      </c>
      <c r="BL484" s="31">
        <v>0</v>
      </c>
      <c r="BM484" s="31">
        <v>0</v>
      </c>
      <c r="BN484" s="31">
        <v>0</v>
      </c>
      <c r="BO484" s="31">
        <v>0</v>
      </c>
      <c r="BP484" s="31">
        <v>0</v>
      </c>
      <c r="BQ484" s="31">
        <v>0</v>
      </c>
      <c r="BR484" s="31">
        <v>0</v>
      </c>
    </row>
    <row r="485" spans="1:71" x14ac:dyDescent="0.25">
      <c r="B485" s="18" t="s">
        <v>261</v>
      </c>
      <c r="C485" s="18" t="s">
        <v>262</v>
      </c>
      <c r="D485" s="31">
        <v>0</v>
      </c>
      <c r="E485" s="31">
        <v>0</v>
      </c>
      <c r="F485" s="31">
        <v>0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0</v>
      </c>
      <c r="AI485" s="31">
        <v>0</v>
      </c>
      <c r="AJ485" s="31">
        <v>0</v>
      </c>
      <c r="AK485" s="31">
        <v>0</v>
      </c>
      <c r="AL485" s="31">
        <v>0</v>
      </c>
      <c r="AM485" s="31">
        <v>0</v>
      </c>
      <c r="AN485" s="31">
        <v>0</v>
      </c>
      <c r="AO485" s="31">
        <v>0</v>
      </c>
      <c r="AP485" s="31">
        <v>0</v>
      </c>
      <c r="AQ485" s="31">
        <v>0</v>
      </c>
      <c r="AR485" s="31">
        <v>0</v>
      </c>
      <c r="AS485" s="31">
        <v>0</v>
      </c>
      <c r="AT485" s="31">
        <v>0</v>
      </c>
      <c r="AU485" s="31">
        <v>0</v>
      </c>
      <c r="AV485" s="31">
        <v>0</v>
      </c>
      <c r="AW485" s="31">
        <v>0</v>
      </c>
      <c r="AX485" s="31">
        <v>0</v>
      </c>
      <c r="AY485" s="31">
        <v>0</v>
      </c>
      <c r="AZ485" s="31">
        <v>0</v>
      </c>
      <c r="BA485" s="31">
        <v>0</v>
      </c>
      <c r="BB485" s="31">
        <v>0</v>
      </c>
      <c r="BC485" s="31">
        <v>0</v>
      </c>
      <c r="BD485" s="31">
        <v>0</v>
      </c>
      <c r="BE485" s="31">
        <v>0</v>
      </c>
      <c r="BF485" s="31">
        <v>0</v>
      </c>
      <c r="BG485" s="31">
        <v>0</v>
      </c>
      <c r="BH485" s="31">
        <v>0</v>
      </c>
      <c r="BI485" s="31">
        <v>0</v>
      </c>
      <c r="BJ485" s="31">
        <v>0</v>
      </c>
      <c r="BK485" s="31">
        <v>0</v>
      </c>
      <c r="BL485" s="31">
        <v>0</v>
      </c>
      <c r="BM485" s="31">
        <v>0</v>
      </c>
      <c r="BN485" s="31">
        <v>0</v>
      </c>
      <c r="BO485" s="31">
        <v>0</v>
      </c>
      <c r="BP485" s="31">
        <v>0</v>
      </c>
      <c r="BQ485" s="31">
        <v>0</v>
      </c>
      <c r="BR485" s="31">
        <v>0</v>
      </c>
    </row>
    <row r="486" spans="1:71" x14ac:dyDescent="0.25">
      <c r="B486" s="18" t="s">
        <v>264</v>
      </c>
      <c r="C486" s="18" t="s">
        <v>265</v>
      </c>
      <c r="D486" s="31">
        <v>148</v>
      </c>
      <c r="E486" s="31">
        <v>148</v>
      </c>
      <c r="F486" s="31">
        <v>155</v>
      </c>
      <c r="G486" s="31">
        <v>153</v>
      </c>
      <c r="H486" s="31">
        <v>153</v>
      </c>
      <c r="I486" s="31">
        <v>158</v>
      </c>
      <c r="J486" s="31">
        <v>161</v>
      </c>
      <c r="K486" s="31">
        <v>168</v>
      </c>
      <c r="L486" s="31">
        <v>165</v>
      </c>
      <c r="M486" s="31">
        <v>168</v>
      </c>
      <c r="N486" s="31">
        <v>174</v>
      </c>
      <c r="O486" s="31">
        <v>171</v>
      </c>
      <c r="P486" s="31">
        <v>172</v>
      </c>
      <c r="Q486" s="31">
        <v>166</v>
      </c>
      <c r="R486" s="31">
        <v>171</v>
      </c>
      <c r="S486" s="31">
        <v>169</v>
      </c>
      <c r="T486" s="31">
        <v>170</v>
      </c>
      <c r="U486" s="31">
        <v>178</v>
      </c>
      <c r="V486" s="31">
        <v>176</v>
      </c>
      <c r="W486" s="31">
        <v>176</v>
      </c>
      <c r="X486" s="31">
        <v>167</v>
      </c>
      <c r="Y486" s="31">
        <v>163</v>
      </c>
      <c r="Z486" s="31">
        <v>166</v>
      </c>
      <c r="AA486" s="31">
        <v>161</v>
      </c>
      <c r="AB486" s="31">
        <v>163</v>
      </c>
      <c r="AC486" s="31">
        <v>163</v>
      </c>
      <c r="AD486" s="31">
        <v>160</v>
      </c>
      <c r="AE486" s="31">
        <v>163</v>
      </c>
      <c r="AF486" s="31">
        <v>162</v>
      </c>
      <c r="AG486" s="31">
        <v>164</v>
      </c>
      <c r="AH486" s="31">
        <v>164</v>
      </c>
      <c r="AI486" s="31">
        <v>142</v>
      </c>
      <c r="AJ486" s="31">
        <v>147</v>
      </c>
      <c r="AK486" s="31">
        <v>143</v>
      </c>
      <c r="AL486" s="31">
        <v>146</v>
      </c>
      <c r="AM486" s="31">
        <v>151</v>
      </c>
      <c r="AN486" s="31">
        <v>151</v>
      </c>
      <c r="AO486" s="31">
        <v>151</v>
      </c>
      <c r="AP486" s="31">
        <v>154</v>
      </c>
      <c r="AQ486" s="31">
        <v>161</v>
      </c>
      <c r="AR486" s="31">
        <v>158</v>
      </c>
      <c r="AS486" s="31">
        <v>159</v>
      </c>
      <c r="AT486" s="31">
        <v>155</v>
      </c>
      <c r="AU486" s="31">
        <v>146</v>
      </c>
      <c r="AV486" s="31">
        <v>144</v>
      </c>
      <c r="AW486" s="31">
        <v>118</v>
      </c>
      <c r="AX486" s="31">
        <v>115</v>
      </c>
      <c r="AY486" s="31">
        <v>107</v>
      </c>
      <c r="AZ486" s="31">
        <v>105</v>
      </c>
      <c r="BA486" s="31">
        <v>109</v>
      </c>
      <c r="BB486" s="31">
        <v>107</v>
      </c>
      <c r="BC486" s="31">
        <v>110</v>
      </c>
      <c r="BD486" s="31">
        <v>114</v>
      </c>
      <c r="BE486" s="31">
        <v>111</v>
      </c>
      <c r="BF486" s="31">
        <v>111</v>
      </c>
      <c r="BG486" s="31">
        <v>108</v>
      </c>
      <c r="BH486" s="31">
        <v>109</v>
      </c>
      <c r="BI486" s="31">
        <v>114</v>
      </c>
      <c r="BJ486" s="31">
        <v>112</v>
      </c>
      <c r="BK486" s="31">
        <v>110</v>
      </c>
      <c r="BL486" s="31">
        <v>107</v>
      </c>
      <c r="BM486" s="31">
        <v>113</v>
      </c>
      <c r="BN486" s="31">
        <v>109</v>
      </c>
      <c r="BO486" s="31">
        <v>112</v>
      </c>
      <c r="BP486" s="31">
        <v>112</v>
      </c>
      <c r="BQ486" s="31">
        <v>112</v>
      </c>
      <c r="BR486" s="31">
        <v>115</v>
      </c>
    </row>
    <row r="487" spans="1:71" x14ac:dyDescent="0.25">
      <c r="B487" s="18" t="s">
        <v>267</v>
      </c>
      <c r="C487" s="18" t="s">
        <v>268</v>
      </c>
      <c r="D487" s="31">
        <v>348</v>
      </c>
      <c r="E487" s="31">
        <v>361</v>
      </c>
      <c r="F487" s="31">
        <v>348</v>
      </c>
      <c r="G487" s="31">
        <v>356</v>
      </c>
      <c r="H487" s="31">
        <v>354</v>
      </c>
      <c r="I487" s="31">
        <v>355</v>
      </c>
      <c r="J487" s="31">
        <v>357</v>
      </c>
      <c r="K487" s="31">
        <v>371</v>
      </c>
      <c r="L487" s="31">
        <v>370</v>
      </c>
      <c r="M487" s="31">
        <v>383</v>
      </c>
      <c r="N487" s="31">
        <v>399</v>
      </c>
      <c r="O487" s="31">
        <v>420</v>
      </c>
      <c r="P487" s="31">
        <v>431</v>
      </c>
      <c r="Q487" s="31">
        <v>396</v>
      </c>
      <c r="R487" s="31">
        <v>381</v>
      </c>
      <c r="S487" s="31">
        <v>376</v>
      </c>
      <c r="T487" s="31">
        <v>376</v>
      </c>
      <c r="U487" s="31">
        <v>376</v>
      </c>
      <c r="V487" s="31">
        <v>377</v>
      </c>
      <c r="W487" s="31">
        <v>369</v>
      </c>
      <c r="X487" s="31">
        <v>368</v>
      </c>
      <c r="Y487" s="31">
        <v>365</v>
      </c>
      <c r="Z487" s="31">
        <v>368</v>
      </c>
      <c r="AA487" s="31">
        <v>369</v>
      </c>
      <c r="AB487" s="31">
        <v>376</v>
      </c>
      <c r="AC487" s="31">
        <v>379</v>
      </c>
      <c r="AD487" s="31">
        <v>387</v>
      </c>
      <c r="AE487" s="31">
        <v>371</v>
      </c>
      <c r="AF487" s="31">
        <v>381</v>
      </c>
      <c r="AG487" s="31">
        <v>385</v>
      </c>
      <c r="AH487" s="31">
        <v>397</v>
      </c>
      <c r="AI487" s="31">
        <v>383</v>
      </c>
      <c r="AJ487" s="31">
        <v>390</v>
      </c>
      <c r="AK487" s="31">
        <v>395</v>
      </c>
      <c r="AL487" s="31">
        <v>399</v>
      </c>
      <c r="AM487" s="31">
        <v>398</v>
      </c>
      <c r="AN487" s="31">
        <v>399</v>
      </c>
      <c r="AO487" s="31">
        <v>403</v>
      </c>
      <c r="AP487" s="31">
        <v>409</v>
      </c>
      <c r="AQ487" s="31">
        <v>420</v>
      </c>
      <c r="AR487" s="31">
        <v>428</v>
      </c>
      <c r="AS487" s="31">
        <v>433</v>
      </c>
      <c r="AT487" s="31">
        <v>431</v>
      </c>
      <c r="AU487" s="31">
        <v>428</v>
      </c>
      <c r="AV487" s="31">
        <v>430</v>
      </c>
      <c r="AW487" s="31">
        <v>430</v>
      </c>
      <c r="AX487" s="31">
        <v>437</v>
      </c>
      <c r="AY487" s="31">
        <v>425</v>
      </c>
      <c r="AZ487" s="31">
        <v>460</v>
      </c>
      <c r="BA487" s="31">
        <v>434</v>
      </c>
      <c r="BB487" s="31">
        <v>435</v>
      </c>
      <c r="BC487" s="31">
        <v>429</v>
      </c>
      <c r="BD487" s="31">
        <v>428</v>
      </c>
      <c r="BE487" s="31">
        <v>430</v>
      </c>
      <c r="BF487" s="31">
        <v>431</v>
      </c>
      <c r="BG487" s="31">
        <v>428</v>
      </c>
      <c r="BH487" s="31">
        <v>425</v>
      </c>
      <c r="BI487" s="31">
        <v>431</v>
      </c>
      <c r="BJ487" s="31">
        <v>439</v>
      </c>
      <c r="BK487" s="31">
        <v>424</v>
      </c>
      <c r="BL487" s="31">
        <v>426</v>
      </c>
      <c r="BM487" s="31">
        <v>421</v>
      </c>
      <c r="BN487" s="31">
        <v>430</v>
      </c>
      <c r="BO487" s="31">
        <v>414</v>
      </c>
      <c r="BP487" s="31">
        <v>426</v>
      </c>
      <c r="BQ487" s="31">
        <v>439</v>
      </c>
      <c r="BR487" s="31">
        <v>459</v>
      </c>
    </row>
    <row r="488" spans="1:71" x14ac:dyDescent="0.25">
      <c r="B488" s="18" t="s">
        <v>270</v>
      </c>
      <c r="C488" s="18" t="s">
        <v>271</v>
      </c>
      <c r="D488" s="31">
        <v>14</v>
      </c>
      <c r="E488" s="31">
        <v>16</v>
      </c>
      <c r="F488" s="31">
        <v>15</v>
      </c>
      <c r="G488" s="31">
        <v>14</v>
      </c>
      <c r="H488" s="31">
        <v>15</v>
      </c>
      <c r="I488" s="31">
        <v>16</v>
      </c>
      <c r="J488" s="31">
        <v>15</v>
      </c>
      <c r="K488" s="31">
        <v>12</v>
      </c>
      <c r="L488" s="31">
        <v>14</v>
      </c>
      <c r="M488" s="31">
        <v>17</v>
      </c>
      <c r="N488" s="31">
        <v>18</v>
      </c>
      <c r="O488" s="31">
        <v>35</v>
      </c>
      <c r="P488" s="31">
        <v>37</v>
      </c>
      <c r="Q488" s="31">
        <v>41</v>
      </c>
      <c r="R488" s="31">
        <v>57</v>
      </c>
      <c r="S488" s="31">
        <v>46</v>
      </c>
      <c r="T488" s="31">
        <v>45</v>
      </c>
      <c r="U488" s="31">
        <v>45</v>
      </c>
      <c r="V488" s="31">
        <v>46</v>
      </c>
      <c r="W488" s="31">
        <v>46</v>
      </c>
      <c r="X488" s="31">
        <v>46</v>
      </c>
      <c r="Y488" s="31">
        <v>47</v>
      </c>
      <c r="Z488" s="31">
        <v>47</v>
      </c>
      <c r="AA488" s="31">
        <v>47</v>
      </c>
      <c r="AB488" s="31">
        <v>46</v>
      </c>
      <c r="AC488" s="31">
        <v>46</v>
      </c>
      <c r="AD488" s="31">
        <v>46</v>
      </c>
      <c r="AE488" s="31">
        <v>45</v>
      </c>
      <c r="AF488" s="31">
        <v>45</v>
      </c>
      <c r="AG488" s="31">
        <v>45</v>
      </c>
      <c r="AH488" s="31">
        <v>46</v>
      </c>
      <c r="AI488" s="31">
        <v>47</v>
      </c>
      <c r="AJ488" s="31">
        <v>43</v>
      </c>
      <c r="AK488" s="31">
        <v>44</v>
      </c>
      <c r="AL488" s="31">
        <v>43</v>
      </c>
      <c r="AM488" s="31">
        <v>44</v>
      </c>
      <c r="AN488" s="31">
        <v>47</v>
      </c>
      <c r="AO488" s="31">
        <v>48</v>
      </c>
      <c r="AP488" s="31">
        <v>49</v>
      </c>
      <c r="AQ488" s="31">
        <v>49</v>
      </c>
      <c r="AR488" s="31">
        <v>50</v>
      </c>
      <c r="AS488" s="31">
        <v>47</v>
      </c>
      <c r="AT488" s="31">
        <v>44</v>
      </c>
      <c r="AU488" s="31">
        <v>45</v>
      </c>
      <c r="AV488" s="31">
        <v>42</v>
      </c>
      <c r="AW488" s="31">
        <v>30</v>
      </c>
      <c r="AX488" s="31">
        <v>27</v>
      </c>
      <c r="AY488" s="31">
        <v>28</v>
      </c>
      <c r="AZ488" s="31">
        <v>28</v>
      </c>
      <c r="BA488" s="31">
        <v>30</v>
      </c>
      <c r="BB488" s="31">
        <v>31</v>
      </c>
      <c r="BC488" s="31">
        <v>31</v>
      </c>
      <c r="BD488" s="31">
        <v>31</v>
      </c>
      <c r="BE488" s="31">
        <v>31</v>
      </c>
      <c r="BF488" s="31">
        <v>31</v>
      </c>
      <c r="BG488" s="31">
        <v>32</v>
      </c>
      <c r="BH488" s="31">
        <v>32</v>
      </c>
      <c r="BI488" s="31">
        <v>32</v>
      </c>
      <c r="BJ488" s="31">
        <v>32</v>
      </c>
      <c r="BK488" s="31">
        <v>33</v>
      </c>
      <c r="BL488" s="31">
        <v>34</v>
      </c>
      <c r="BM488" s="31">
        <v>34</v>
      </c>
      <c r="BN488" s="31">
        <v>34</v>
      </c>
      <c r="BO488" s="31">
        <v>35</v>
      </c>
      <c r="BP488" s="31">
        <v>35</v>
      </c>
      <c r="BQ488" s="31">
        <v>34</v>
      </c>
      <c r="BR488" s="31">
        <v>35</v>
      </c>
    </row>
    <row r="489" spans="1:71" x14ac:dyDescent="0.25">
      <c r="B489" s="18" t="s">
        <v>273</v>
      </c>
      <c r="C489" s="18" t="s">
        <v>274</v>
      </c>
      <c r="D489" s="31">
        <v>7</v>
      </c>
      <c r="E489" s="31">
        <v>7</v>
      </c>
      <c r="F489" s="31">
        <v>7</v>
      </c>
      <c r="G489" s="31">
        <v>7</v>
      </c>
      <c r="H489" s="31">
        <v>7</v>
      </c>
      <c r="I489" s="31">
        <v>7</v>
      </c>
      <c r="J489" s="31">
        <v>6</v>
      </c>
      <c r="K489" s="31">
        <v>5</v>
      </c>
      <c r="L489" s="31">
        <v>5</v>
      </c>
      <c r="M489" s="31">
        <v>5</v>
      </c>
      <c r="N489" s="31">
        <v>5</v>
      </c>
      <c r="O489" s="31">
        <v>3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0</v>
      </c>
      <c r="AI489" s="31">
        <v>0</v>
      </c>
      <c r="AJ489" s="31">
        <v>0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0</v>
      </c>
      <c r="AQ489" s="31">
        <v>0</v>
      </c>
      <c r="AR489" s="31">
        <v>0</v>
      </c>
      <c r="AS489" s="31">
        <v>0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0</v>
      </c>
      <c r="AZ489" s="31">
        <v>0</v>
      </c>
      <c r="BA489" s="31">
        <v>0</v>
      </c>
      <c r="BB489" s="31">
        <v>0</v>
      </c>
      <c r="BC489" s="31">
        <v>0</v>
      </c>
      <c r="BD489" s="31">
        <v>0</v>
      </c>
      <c r="BE489" s="31">
        <v>0</v>
      </c>
      <c r="BF489" s="31">
        <v>0</v>
      </c>
      <c r="BG489" s="31">
        <v>0</v>
      </c>
      <c r="BH489" s="31">
        <v>0</v>
      </c>
      <c r="BI489" s="31">
        <v>0</v>
      </c>
      <c r="BJ489" s="31">
        <v>0</v>
      </c>
      <c r="BK489" s="31">
        <v>0</v>
      </c>
      <c r="BL489" s="31">
        <v>0</v>
      </c>
      <c r="BM489" s="31">
        <v>0</v>
      </c>
      <c r="BN489" s="31">
        <v>0</v>
      </c>
      <c r="BO489" s="31">
        <v>0</v>
      </c>
      <c r="BP489" s="31">
        <v>0</v>
      </c>
      <c r="BQ489" s="31">
        <v>0</v>
      </c>
      <c r="BR489" s="31">
        <v>0</v>
      </c>
    </row>
    <row r="490" spans="1:71" x14ac:dyDescent="0.25">
      <c r="B490" s="18" t="s">
        <v>276</v>
      </c>
      <c r="C490" s="18" t="s">
        <v>277</v>
      </c>
      <c r="D490" s="31">
        <v>34</v>
      </c>
      <c r="E490" s="31">
        <v>34</v>
      </c>
      <c r="F490" s="31">
        <v>34</v>
      </c>
      <c r="G490" s="31">
        <v>34</v>
      </c>
      <c r="H490" s="31">
        <v>34</v>
      </c>
      <c r="I490" s="31">
        <v>34</v>
      </c>
      <c r="J490" s="31">
        <v>34</v>
      </c>
      <c r="K490" s="31">
        <v>33</v>
      </c>
      <c r="L490" s="31">
        <v>33</v>
      </c>
      <c r="M490" s="31">
        <v>33</v>
      </c>
      <c r="N490" s="31">
        <v>33</v>
      </c>
      <c r="O490" s="31">
        <v>33</v>
      </c>
      <c r="P490" s="31">
        <v>33</v>
      </c>
      <c r="Q490" s="31">
        <v>33</v>
      </c>
      <c r="R490" s="31">
        <v>33</v>
      </c>
      <c r="S490" s="31">
        <v>38</v>
      </c>
      <c r="T490" s="31">
        <v>38</v>
      </c>
      <c r="U490" s="31">
        <v>43</v>
      </c>
      <c r="V490" s="31">
        <v>47</v>
      </c>
      <c r="W490" s="31">
        <v>39</v>
      </c>
      <c r="X490" s="31">
        <v>40</v>
      </c>
      <c r="Y490" s="31">
        <v>40</v>
      </c>
      <c r="Z490" s="31">
        <v>40</v>
      </c>
      <c r="AA490" s="31">
        <v>35</v>
      </c>
      <c r="AB490" s="31">
        <v>35</v>
      </c>
      <c r="AC490" s="31">
        <v>35</v>
      </c>
      <c r="AD490" s="31">
        <v>35</v>
      </c>
      <c r="AE490" s="31">
        <v>35</v>
      </c>
      <c r="AF490" s="31">
        <v>35</v>
      </c>
      <c r="AG490" s="31">
        <v>35</v>
      </c>
      <c r="AH490" s="31">
        <v>35</v>
      </c>
      <c r="AI490" s="31">
        <v>34</v>
      </c>
      <c r="AJ490" s="31">
        <v>34</v>
      </c>
      <c r="AK490" s="31">
        <v>34</v>
      </c>
      <c r="AL490" s="31">
        <v>34</v>
      </c>
      <c r="AM490" s="31">
        <v>35</v>
      </c>
      <c r="AN490" s="31">
        <v>35</v>
      </c>
      <c r="AO490" s="31">
        <v>34</v>
      </c>
      <c r="AP490" s="31">
        <v>35</v>
      </c>
      <c r="AQ490" s="31">
        <v>38</v>
      </c>
      <c r="AR490" s="31">
        <v>45</v>
      </c>
      <c r="AS490" s="31">
        <v>45</v>
      </c>
      <c r="AT490" s="31">
        <v>45</v>
      </c>
      <c r="AU490" s="31">
        <v>45</v>
      </c>
      <c r="AV490" s="31">
        <v>45</v>
      </c>
      <c r="AW490" s="31">
        <v>44</v>
      </c>
      <c r="AX490" s="31">
        <v>44</v>
      </c>
      <c r="AY490" s="31">
        <v>44</v>
      </c>
      <c r="AZ490" s="31">
        <v>44</v>
      </c>
      <c r="BA490" s="31">
        <v>44</v>
      </c>
      <c r="BB490" s="31">
        <v>44</v>
      </c>
      <c r="BC490" s="31">
        <v>44</v>
      </c>
      <c r="BD490" s="31">
        <v>44</v>
      </c>
      <c r="BE490" s="31">
        <v>44</v>
      </c>
      <c r="BF490" s="31">
        <v>44</v>
      </c>
      <c r="BG490" s="31">
        <v>44</v>
      </c>
      <c r="BH490" s="31">
        <v>44</v>
      </c>
      <c r="BI490" s="31">
        <v>44</v>
      </c>
      <c r="BJ490" s="31">
        <v>44</v>
      </c>
      <c r="BK490" s="31">
        <v>44</v>
      </c>
      <c r="BL490" s="31">
        <v>44</v>
      </c>
      <c r="BM490" s="31">
        <v>44</v>
      </c>
      <c r="BN490" s="31">
        <v>44</v>
      </c>
      <c r="BO490" s="31">
        <v>44</v>
      </c>
      <c r="BP490" s="31">
        <v>44</v>
      </c>
      <c r="BQ490" s="31">
        <v>44</v>
      </c>
      <c r="BR490" s="31">
        <v>44</v>
      </c>
    </row>
    <row r="491" spans="1:71" x14ac:dyDescent="0.25">
      <c r="B491" s="18"/>
      <c r="C491" s="30" t="s">
        <v>286</v>
      </c>
      <c r="D491" s="41">
        <f t="shared" ref="D491:BF491" si="14">SUM(D437:D490)</f>
        <v>219927.00000000003</v>
      </c>
      <c r="E491" s="41">
        <f t="shared" si="14"/>
        <v>223505.00000000003</v>
      </c>
      <c r="F491" s="41">
        <f t="shared" si="14"/>
        <v>223729.00000000003</v>
      </c>
      <c r="G491" s="41">
        <f t="shared" si="14"/>
        <v>228300</v>
      </c>
      <c r="H491" s="41">
        <f t="shared" si="14"/>
        <v>231034.00000000003</v>
      </c>
      <c r="I491" s="41">
        <f t="shared" si="14"/>
        <v>235947</v>
      </c>
      <c r="J491" s="41">
        <f t="shared" si="14"/>
        <v>237208</v>
      </c>
      <c r="K491" s="41">
        <f t="shared" si="14"/>
        <v>241535</v>
      </c>
      <c r="L491" s="41">
        <f t="shared" si="14"/>
        <v>242947.00000000003</v>
      </c>
      <c r="M491" s="41">
        <f t="shared" si="14"/>
        <v>248488</v>
      </c>
      <c r="N491" s="41">
        <f t="shared" si="14"/>
        <v>249743.00000000003</v>
      </c>
      <c r="O491" s="41">
        <f t="shared" si="14"/>
        <v>255713.00000000006</v>
      </c>
      <c r="P491" s="41">
        <f t="shared" si="14"/>
        <v>256554</v>
      </c>
      <c r="Q491" s="41">
        <f t="shared" si="14"/>
        <v>262415</v>
      </c>
      <c r="R491" s="41">
        <f t="shared" si="14"/>
        <v>263754.00000000006</v>
      </c>
      <c r="S491" s="41">
        <f t="shared" si="14"/>
        <v>265631</v>
      </c>
      <c r="T491" s="41">
        <f t="shared" si="14"/>
        <v>267703</v>
      </c>
      <c r="U491" s="41">
        <f t="shared" si="14"/>
        <v>269602</v>
      </c>
      <c r="V491" s="41">
        <f t="shared" si="14"/>
        <v>269013</v>
      </c>
      <c r="W491" s="41">
        <f t="shared" si="14"/>
        <v>270744</v>
      </c>
      <c r="X491" s="41">
        <f t="shared" si="14"/>
        <v>273464</v>
      </c>
      <c r="Y491" s="41">
        <f t="shared" si="14"/>
        <v>274120.00000000006</v>
      </c>
      <c r="Z491" s="41">
        <f t="shared" si="14"/>
        <v>272723.00000000006</v>
      </c>
      <c r="AA491" s="41">
        <f t="shared" si="14"/>
        <v>275012</v>
      </c>
      <c r="AB491" s="41">
        <f t="shared" si="14"/>
        <v>277583</v>
      </c>
      <c r="AC491" s="41">
        <f t="shared" si="14"/>
        <v>278186</v>
      </c>
      <c r="AD491" s="41">
        <f t="shared" si="14"/>
        <v>276794.00000000006</v>
      </c>
      <c r="AE491" s="41">
        <f t="shared" si="14"/>
        <v>278797</v>
      </c>
      <c r="AF491" s="41">
        <f t="shared" si="14"/>
        <v>281819</v>
      </c>
      <c r="AG491" s="41">
        <f t="shared" si="14"/>
        <v>283305</v>
      </c>
      <c r="AH491" s="41">
        <f t="shared" si="14"/>
        <v>281923</v>
      </c>
      <c r="AI491" s="41">
        <f t="shared" si="14"/>
        <v>284194</v>
      </c>
      <c r="AJ491" s="41">
        <f t="shared" si="14"/>
        <v>288205</v>
      </c>
      <c r="AK491" s="41">
        <f t="shared" si="14"/>
        <v>289618.00000000006</v>
      </c>
      <c r="AL491" s="41">
        <f t="shared" si="14"/>
        <v>288920</v>
      </c>
      <c r="AM491" s="41">
        <f t="shared" si="14"/>
        <v>290981</v>
      </c>
      <c r="AN491" s="41">
        <f t="shared" si="14"/>
        <v>294244.00000000006</v>
      </c>
      <c r="AO491" s="41">
        <f t="shared" si="14"/>
        <v>296452</v>
      </c>
      <c r="AP491" s="41">
        <f t="shared" si="14"/>
        <v>296899</v>
      </c>
      <c r="AQ491" s="41">
        <f t="shared" si="14"/>
        <v>298665</v>
      </c>
      <c r="AR491" s="41">
        <f t="shared" si="14"/>
        <v>301843</v>
      </c>
      <c r="AS491" s="41">
        <f t="shared" si="14"/>
        <v>302237</v>
      </c>
      <c r="AT491" s="41">
        <f t="shared" si="14"/>
        <v>300730</v>
      </c>
      <c r="AU491" s="41">
        <f t="shared" si="14"/>
        <v>303363.00000000006</v>
      </c>
      <c r="AV491" s="41">
        <f t="shared" si="14"/>
        <v>305450</v>
      </c>
      <c r="AW491" s="41">
        <f t="shared" si="14"/>
        <v>301901</v>
      </c>
      <c r="AX491" s="41">
        <f t="shared" si="14"/>
        <v>303797</v>
      </c>
      <c r="AY491" s="41">
        <f t="shared" si="14"/>
        <v>309411</v>
      </c>
      <c r="AZ491" s="41">
        <f t="shared" si="14"/>
        <v>313719</v>
      </c>
      <c r="BA491" s="41">
        <f t="shared" si="14"/>
        <v>315362</v>
      </c>
      <c r="BB491" s="41">
        <f t="shared" si="14"/>
        <v>314701</v>
      </c>
      <c r="BC491" s="41">
        <f t="shared" si="14"/>
        <v>309208.00000000006</v>
      </c>
      <c r="BD491" s="41">
        <f t="shared" si="14"/>
        <v>319074</v>
      </c>
      <c r="BE491" s="41">
        <f t="shared" si="14"/>
        <v>320368.00000000006</v>
      </c>
      <c r="BF491" s="41">
        <f t="shared" si="14"/>
        <v>321020.99999999994</v>
      </c>
      <c r="BG491" s="41">
        <v>323737</v>
      </c>
      <c r="BH491" s="41">
        <v>326489</v>
      </c>
      <c r="BI491" s="41">
        <v>328889</v>
      </c>
      <c r="BJ491" s="41">
        <v>327706</v>
      </c>
      <c r="BK491" s="41">
        <v>331070</v>
      </c>
      <c r="BL491" s="41">
        <v>332406</v>
      </c>
      <c r="BM491" s="41">
        <v>334436</v>
      </c>
      <c r="BN491" s="41">
        <v>333222</v>
      </c>
      <c r="BO491" s="41">
        <f>SUM(BO437:BO490)</f>
        <v>337686</v>
      </c>
      <c r="BP491" s="41">
        <f t="shared" ref="BP491" si="15">SUM(BP437:BP490)</f>
        <v>339558.00000000006</v>
      </c>
      <c r="BQ491" s="41">
        <v>341231</v>
      </c>
      <c r="BR491" s="41">
        <v>340080</v>
      </c>
    </row>
    <row r="492" spans="1:71" x14ac:dyDescent="0.25">
      <c r="B492" s="18"/>
      <c r="C492" s="30" t="s">
        <v>287</v>
      </c>
      <c r="D492" s="41">
        <f>SUM(D445:D490)</f>
        <v>2781</v>
      </c>
      <c r="E492" s="41">
        <f t="shared" ref="E492:BF492" si="16">SUM(E445:E490)</f>
        <v>2789</v>
      </c>
      <c r="F492" s="41">
        <f t="shared" si="16"/>
        <v>2750</v>
      </c>
      <c r="G492" s="41">
        <f t="shared" si="16"/>
        <v>2753</v>
      </c>
      <c r="H492" s="41">
        <f t="shared" si="16"/>
        <v>2739</v>
      </c>
      <c r="I492" s="41">
        <f t="shared" si="16"/>
        <v>2762</v>
      </c>
      <c r="J492" s="41">
        <f t="shared" si="16"/>
        <v>2763</v>
      </c>
      <c r="K492" s="41">
        <f t="shared" si="16"/>
        <v>2766</v>
      </c>
      <c r="L492" s="41">
        <f t="shared" si="16"/>
        <v>2754</v>
      </c>
      <c r="M492" s="41">
        <f t="shared" si="16"/>
        <v>2773</v>
      </c>
      <c r="N492" s="41">
        <f t="shared" si="16"/>
        <v>2825</v>
      </c>
      <c r="O492" s="41">
        <f t="shared" si="16"/>
        <v>2848</v>
      </c>
      <c r="P492" s="41">
        <f t="shared" si="16"/>
        <v>2855</v>
      </c>
      <c r="Q492" s="41">
        <f t="shared" si="16"/>
        <v>2811</v>
      </c>
      <c r="R492" s="41">
        <f t="shared" si="16"/>
        <v>2812</v>
      </c>
      <c r="S492" s="41">
        <f t="shared" si="16"/>
        <v>2780</v>
      </c>
      <c r="T492" s="41">
        <f t="shared" si="16"/>
        <v>2770</v>
      </c>
      <c r="U492" s="41">
        <f t="shared" si="16"/>
        <v>2780</v>
      </c>
      <c r="V492" s="41">
        <f t="shared" si="16"/>
        <v>2779</v>
      </c>
      <c r="W492" s="41">
        <f t="shared" si="16"/>
        <v>2749</v>
      </c>
      <c r="X492" s="41">
        <f t="shared" si="16"/>
        <v>2760</v>
      </c>
      <c r="Y492" s="41">
        <f t="shared" si="16"/>
        <v>2745</v>
      </c>
      <c r="Z492" s="41">
        <f t="shared" si="16"/>
        <v>2706</v>
      </c>
      <c r="AA492" s="41">
        <f t="shared" si="16"/>
        <v>2661</v>
      </c>
      <c r="AB492" s="41">
        <f t="shared" si="16"/>
        <v>2684</v>
      </c>
      <c r="AC492" s="41">
        <f t="shared" si="16"/>
        <v>2687</v>
      </c>
      <c r="AD492" s="41">
        <f t="shared" si="16"/>
        <v>2680</v>
      </c>
      <c r="AE492" s="41">
        <f t="shared" si="16"/>
        <v>2653</v>
      </c>
      <c r="AF492" s="41">
        <f t="shared" si="16"/>
        <v>2669</v>
      </c>
      <c r="AG492" s="41">
        <f t="shared" si="16"/>
        <v>2668</v>
      </c>
      <c r="AH492" s="41">
        <f t="shared" si="16"/>
        <v>2672</v>
      </c>
      <c r="AI492" s="41">
        <f t="shared" si="16"/>
        <v>2665</v>
      </c>
      <c r="AJ492" s="41">
        <f t="shared" si="16"/>
        <v>2650</v>
      </c>
      <c r="AK492" s="41">
        <f t="shared" si="16"/>
        <v>2646</v>
      </c>
      <c r="AL492" s="41">
        <f t="shared" si="16"/>
        <v>2644</v>
      </c>
      <c r="AM492" s="41">
        <f t="shared" si="16"/>
        <v>2624</v>
      </c>
      <c r="AN492" s="41">
        <f t="shared" si="16"/>
        <v>2665</v>
      </c>
      <c r="AO492" s="41">
        <f t="shared" si="16"/>
        <v>2677</v>
      </c>
      <c r="AP492" s="41">
        <f t="shared" si="16"/>
        <v>2711</v>
      </c>
      <c r="AQ492" s="41">
        <f t="shared" si="16"/>
        <v>2749</v>
      </c>
      <c r="AR492" s="41">
        <f t="shared" si="16"/>
        <v>2784</v>
      </c>
      <c r="AS492" s="41">
        <f t="shared" si="16"/>
        <v>2786</v>
      </c>
      <c r="AT492" s="41">
        <f t="shared" si="16"/>
        <v>2764</v>
      </c>
      <c r="AU492" s="41">
        <f t="shared" si="16"/>
        <v>2755</v>
      </c>
      <c r="AV492" s="41">
        <f t="shared" si="16"/>
        <v>2735</v>
      </c>
      <c r="AW492" s="41">
        <f t="shared" si="16"/>
        <v>2700</v>
      </c>
      <c r="AX492" s="41">
        <f t="shared" si="16"/>
        <v>2720</v>
      </c>
      <c r="AY492" s="41">
        <f t="shared" si="16"/>
        <v>2727</v>
      </c>
      <c r="AZ492" s="41">
        <f t="shared" si="16"/>
        <v>2781</v>
      </c>
      <c r="BA492" s="41">
        <f t="shared" si="16"/>
        <v>2790</v>
      </c>
      <c r="BB492" s="41">
        <f t="shared" si="16"/>
        <v>2808</v>
      </c>
      <c r="BC492" s="41">
        <f t="shared" si="16"/>
        <v>2786</v>
      </c>
      <c r="BD492" s="41">
        <f t="shared" si="16"/>
        <v>2816</v>
      </c>
      <c r="BE492" s="41">
        <f t="shared" si="16"/>
        <v>2811</v>
      </c>
      <c r="BF492" s="41">
        <f t="shared" si="16"/>
        <v>2832</v>
      </c>
      <c r="BG492" s="41">
        <v>2818</v>
      </c>
      <c r="BH492" s="41">
        <v>2829</v>
      </c>
      <c r="BI492" s="41">
        <v>2872</v>
      </c>
      <c r="BJ492" s="41">
        <v>2884</v>
      </c>
      <c r="BK492" s="41">
        <v>2844</v>
      </c>
      <c r="BL492" s="41">
        <v>2861</v>
      </c>
      <c r="BM492" s="41">
        <v>2849</v>
      </c>
      <c r="BN492" s="41">
        <v>2848</v>
      </c>
      <c r="BO492" s="41">
        <f>SUM(BO445:BO490)</f>
        <v>2832</v>
      </c>
      <c r="BP492" s="41">
        <f t="shared" ref="BP492" si="17">SUM(BP445:BP490)</f>
        <v>2846</v>
      </c>
      <c r="BQ492" s="41">
        <v>2854</v>
      </c>
      <c r="BR492" s="41">
        <v>2883</v>
      </c>
    </row>
    <row r="494" spans="1:71" ht="18" thickBot="1" x14ac:dyDescent="0.35">
      <c r="A494" s="28"/>
      <c r="B494" s="37" t="s">
        <v>295</v>
      </c>
    </row>
    <row r="495" spans="1:71" ht="18" thickTop="1" x14ac:dyDescent="0.35">
      <c r="B495" s="11" t="s">
        <v>126</v>
      </c>
      <c r="C495" s="11" t="s">
        <v>127</v>
      </c>
      <c r="D495" s="38">
        <v>38533</v>
      </c>
      <c r="E495" s="38">
        <v>38717</v>
      </c>
      <c r="F495" s="38">
        <v>38898</v>
      </c>
      <c r="G495" s="38">
        <v>39082</v>
      </c>
      <c r="H495" s="38">
        <v>39263</v>
      </c>
      <c r="I495" s="38">
        <v>39447</v>
      </c>
      <c r="J495" s="38">
        <v>39629</v>
      </c>
      <c r="K495" s="38">
        <v>39813</v>
      </c>
      <c r="L495" s="38">
        <v>39994</v>
      </c>
      <c r="M495" s="38">
        <v>40178</v>
      </c>
      <c r="N495" s="38">
        <v>40359</v>
      </c>
      <c r="O495" s="38">
        <v>40543</v>
      </c>
      <c r="P495" s="38">
        <v>40724</v>
      </c>
      <c r="Q495" s="38">
        <v>40908</v>
      </c>
      <c r="R495" s="38">
        <v>41090</v>
      </c>
      <c r="S495" s="38">
        <v>41182</v>
      </c>
      <c r="T495" s="38">
        <v>41274</v>
      </c>
      <c r="U495" s="38">
        <v>41364</v>
      </c>
      <c r="V495" s="38">
        <v>41455</v>
      </c>
      <c r="W495" s="38">
        <v>41547</v>
      </c>
      <c r="X495" s="38">
        <v>41639</v>
      </c>
      <c r="Y495" s="38">
        <v>41729</v>
      </c>
      <c r="Z495" s="38">
        <v>41820</v>
      </c>
      <c r="AA495" s="38">
        <v>41912</v>
      </c>
      <c r="AB495" s="38">
        <v>42004</v>
      </c>
      <c r="AC495" s="38">
        <v>42094</v>
      </c>
      <c r="AD495" s="38">
        <v>42185</v>
      </c>
      <c r="AE495" s="38">
        <v>42277</v>
      </c>
      <c r="AF495" s="38">
        <v>42369</v>
      </c>
      <c r="AG495" s="38">
        <v>42460</v>
      </c>
      <c r="AH495" s="38">
        <v>42551</v>
      </c>
      <c r="AI495" s="38">
        <v>42643</v>
      </c>
      <c r="AJ495" s="38">
        <v>42735</v>
      </c>
      <c r="AK495" s="38">
        <v>42825</v>
      </c>
      <c r="AL495" s="38">
        <v>42916</v>
      </c>
      <c r="AM495" s="38">
        <v>43008</v>
      </c>
      <c r="AN495" s="38">
        <v>43100</v>
      </c>
      <c r="AO495" s="38">
        <v>43190</v>
      </c>
      <c r="AP495" s="38">
        <v>43281</v>
      </c>
      <c r="AQ495" s="38">
        <v>43373</v>
      </c>
      <c r="AR495" s="38">
        <v>43465</v>
      </c>
      <c r="AS495" s="38">
        <v>43555</v>
      </c>
      <c r="AT495" s="38">
        <v>43646</v>
      </c>
      <c r="AU495" s="38">
        <v>43738</v>
      </c>
      <c r="AV495" s="38">
        <v>43830</v>
      </c>
      <c r="AW495" s="38">
        <v>43921</v>
      </c>
      <c r="AX495" s="38">
        <v>44012</v>
      </c>
      <c r="AY495" s="38">
        <v>44104</v>
      </c>
      <c r="AZ495" s="38">
        <v>44196</v>
      </c>
      <c r="BA495" s="38">
        <v>44286</v>
      </c>
      <c r="BB495" s="38">
        <v>44377</v>
      </c>
      <c r="BC495" s="38">
        <v>44469</v>
      </c>
      <c r="BD495" s="38">
        <v>44561</v>
      </c>
      <c r="BE495" s="38">
        <v>44651</v>
      </c>
      <c r="BF495" s="38">
        <v>44742</v>
      </c>
      <c r="BG495" s="38">
        <f>BG436</f>
        <v>44834</v>
      </c>
      <c r="BH495" s="38">
        <f t="shared" ref="BH495:BN495" si="18">BH436</f>
        <v>44926</v>
      </c>
      <c r="BI495" s="38">
        <f t="shared" si="18"/>
        <v>45016</v>
      </c>
      <c r="BJ495" s="38">
        <f t="shared" si="18"/>
        <v>45107</v>
      </c>
      <c r="BK495" s="38">
        <f t="shared" si="18"/>
        <v>45199</v>
      </c>
      <c r="BL495" s="38">
        <f t="shared" si="18"/>
        <v>45291</v>
      </c>
      <c r="BM495" s="38">
        <f t="shared" si="18"/>
        <v>45382</v>
      </c>
      <c r="BN495" s="38">
        <f t="shared" si="18"/>
        <v>45473</v>
      </c>
      <c r="BO495" s="38">
        <f t="shared" ref="BO495:BR495" si="19">BO436</f>
        <v>45565</v>
      </c>
      <c r="BP495" s="38">
        <f t="shared" si="19"/>
        <v>45657</v>
      </c>
      <c r="BQ495" s="38">
        <f t="shared" si="19"/>
        <v>45747</v>
      </c>
      <c r="BR495" s="38">
        <f t="shared" si="19"/>
        <v>45838</v>
      </c>
    </row>
    <row r="496" spans="1:71" x14ac:dyDescent="0.25">
      <c r="B496" s="12" t="s">
        <v>131</v>
      </c>
      <c r="C496" s="7" t="s">
        <v>11</v>
      </c>
      <c r="D496" s="8">
        <f t="shared" ref="D496:AI496" si="20">SUM(D17,D77,D137,D197,D257,D317,D377,D437)</f>
        <v>433289</v>
      </c>
      <c r="E496" s="8">
        <f t="shared" si="20"/>
        <v>462202</v>
      </c>
      <c r="F496" s="8">
        <f t="shared" si="20"/>
        <v>480067</v>
      </c>
      <c r="G496" s="8">
        <f t="shared" si="20"/>
        <v>513443</v>
      </c>
      <c r="H496" s="8">
        <f t="shared" si="20"/>
        <v>533395</v>
      </c>
      <c r="I496" s="8">
        <f t="shared" si="20"/>
        <v>561632</v>
      </c>
      <c r="J496" s="8">
        <f t="shared" si="20"/>
        <v>582196</v>
      </c>
      <c r="K496" s="8">
        <f t="shared" si="20"/>
        <v>618718</v>
      </c>
      <c r="L496" s="8">
        <f t="shared" si="20"/>
        <v>633010</v>
      </c>
      <c r="M496" s="8">
        <f t="shared" si="20"/>
        <v>660671</v>
      </c>
      <c r="N496" s="8">
        <f t="shared" si="20"/>
        <v>664095.5</v>
      </c>
      <c r="O496" s="8">
        <f t="shared" si="20"/>
        <v>685730</v>
      </c>
      <c r="P496" s="8">
        <f t="shared" si="20"/>
        <v>688679</v>
      </c>
      <c r="Q496" s="8">
        <f t="shared" si="20"/>
        <v>713725</v>
      </c>
      <c r="R496" s="8">
        <f t="shared" si="20"/>
        <v>720248</v>
      </c>
      <c r="S496" s="8">
        <f t="shared" si="20"/>
        <v>729884</v>
      </c>
      <c r="T496" s="8">
        <f t="shared" si="20"/>
        <v>746181</v>
      </c>
      <c r="U496" s="8">
        <f t="shared" si="20"/>
        <v>749505</v>
      </c>
      <c r="V496" s="8">
        <f t="shared" si="20"/>
        <v>750108</v>
      </c>
      <c r="W496" s="8">
        <f t="shared" si="20"/>
        <v>760693</v>
      </c>
      <c r="X496" s="8">
        <f t="shared" si="20"/>
        <v>777451</v>
      </c>
      <c r="Y496" s="8">
        <f t="shared" si="20"/>
        <v>783587</v>
      </c>
      <c r="Z496" s="8">
        <f t="shared" si="20"/>
        <v>781484</v>
      </c>
      <c r="AA496" s="8">
        <f t="shared" si="20"/>
        <v>790441</v>
      </c>
      <c r="AB496" s="8">
        <f t="shared" si="20"/>
        <v>805331</v>
      </c>
      <c r="AC496" s="8">
        <f t="shared" si="20"/>
        <v>809159</v>
      </c>
      <c r="AD496" s="8">
        <f t="shared" si="20"/>
        <v>803202</v>
      </c>
      <c r="AE496" s="8">
        <f t="shared" si="20"/>
        <v>814447</v>
      </c>
      <c r="AF496" s="8">
        <f t="shared" si="20"/>
        <v>828084</v>
      </c>
      <c r="AG496" s="8">
        <f t="shared" si="20"/>
        <v>832233</v>
      </c>
      <c r="AH496" s="8">
        <f t="shared" si="20"/>
        <v>827693</v>
      </c>
      <c r="AI496" s="8">
        <f t="shared" si="20"/>
        <v>833783</v>
      </c>
      <c r="AJ496" s="8">
        <f t="shared" ref="AJ496:BF496" si="21">SUM(AJ17,AJ77,AJ137,AJ197,AJ257,AJ317,AJ377,AJ437)</f>
        <v>848569</v>
      </c>
      <c r="AK496" s="8">
        <f t="shared" si="21"/>
        <v>848659</v>
      </c>
      <c r="AL496" s="8">
        <f t="shared" si="21"/>
        <v>842669</v>
      </c>
      <c r="AM496" s="8">
        <f t="shared" si="21"/>
        <v>847131</v>
      </c>
      <c r="AN496" s="8">
        <f t="shared" si="21"/>
        <v>857997</v>
      </c>
      <c r="AO496" s="8">
        <f t="shared" si="21"/>
        <v>861237</v>
      </c>
      <c r="AP496" s="8">
        <f t="shared" si="21"/>
        <v>853957</v>
      </c>
      <c r="AQ496" s="8">
        <f t="shared" si="21"/>
        <v>858387</v>
      </c>
      <c r="AR496" s="8">
        <f t="shared" si="21"/>
        <v>867226</v>
      </c>
      <c r="AS496" s="8">
        <f t="shared" si="21"/>
        <v>867333</v>
      </c>
      <c r="AT496" s="8">
        <f t="shared" si="21"/>
        <v>858410</v>
      </c>
      <c r="AU496" s="8">
        <f t="shared" si="21"/>
        <v>865858</v>
      </c>
      <c r="AV496" s="8">
        <f t="shared" si="21"/>
        <v>877328</v>
      </c>
      <c r="AW496" s="8">
        <f t="shared" si="21"/>
        <v>876478</v>
      </c>
      <c r="AX496" s="8">
        <f t="shared" si="21"/>
        <v>878380</v>
      </c>
      <c r="AY496" s="8">
        <f t="shared" si="21"/>
        <v>895090</v>
      </c>
      <c r="AZ496" s="8">
        <f t="shared" si="21"/>
        <v>911322</v>
      </c>
      <c r="BA496" s="8">
        <f t="shared" si="21"/>
        <v>916991</v>
      </c>
      <c r="BB496" s="8">
        <f t="shared" si="21"/>
        <v>909652</v>
      </c>
      <c r="BC496" s="8">
        <f t="shared" si="21"/>
        <v>917985</v>
      </c>
      <c r="BD496" s="8">
        <f t="shared" si="21"/>
        <v>935978</v>
      </c>
      <c r="BE496" s="8">
        <f t="shared" si="21"/>
        <v>940060</v>
      </c>
      <c r="BF496" s="8">
        <f t="shared" si="21"/>
        <v>932195</v>
      </c>
      <c r="BG496" s="8">
        <f t="shared" ref="BG496:BN496" si="22">SUM(BG17,BG77,BG137,BG197,BG257,BG317,BG377,BG437)</f>
        <v>937123</v>
      </c>
      <c r="BH496" s="8">
        <f t="shared" si="22"/>
        <v>951310</v>
      </c>
      <c r="BI496" s="8">
        <f t="shared" si="22"/>
        <v>954886</v>
      </c>
      <c r="BJ496" s="8">
        <f t="shared" si="22"/>
        <v>946079</v>
      </c>
      <c r="BK496" s="8">
        <f t="shared" si="22"/>
        <v>959349</v>
      </c>
      <c r="BL496" s="8">
        <f t="shared" si="22"/>
        <v>962931</v>
      </c>
      <c r="BM496" s="8">
        <f t="shared" si="22"/>
        <v>960152</v>
      </c>
      <c r="BN496" s="8">
        <f t="shared" si="22"/>
        <v>954370</v>
      </c>
      <c r="BO496" s="8">
        <f t="shared" ref="BO496:BR496" si="23">SUM(BO17,BO77,BO137,BO197,BO257,BO317,BO377,BO437)</f>
        <v>959228</v>
      </c>
      <c r="BP496" s="8">
        <f t="shared" si="23"/>
        <v>969254</v>
      </c>
      <c r="BQ496" s="8">
        <f t="shared" si="23"/>
        <v>967619</v>
      </c>
      <c r="BR496" s="8">
        <f t="shared" si="23"/>
        <v>958013</v>
      </c>
      <c r="BS496" s="125"/>
    </row>
    <row r="497" spans="2:72" x14ac:dyDescent="0.25">
      <c r="B497" s="12" t="s">
        <v>132</v>
      </c>
      <c r="C497" s="7" t="s">
        <v>13</v>
      </c>
      <c r="D497" s="8">
        <f t="shared" ref="D497:BO497" si="24">SUM(D18,D78,D138,D198,D258,D318,D378,D438)</f>
        <v>9058766.2300623413</v>
      </c>
      <c r="E497" s="8">
        <f t="shared" si="24"/>
        <v>9224527.7101466786</v>
      </c>
      <c r="F497" s="8">
        <f t="shared" si="24"/>
        <v>9359016.6379852444</v>
      </c>
      <c r="G497" s="8">
        <f t="shared" si="24"/>
        <v>9523995.025290478</v>
      </c>
      <c r="H497" s="8">
        <f t="shared" si="24"/>
        <v>9666265.6378295813</v>
      </c>
      <c r="I497" s="8">
        <f t="shared" si="24"/>
        <v>9746569.2260141652</v>
      </c>
      <c r="J497" s="8">
        <f t="shared" si="24"/>
        <v>9831302.8931332733</v>
      </c>
      <c r="K497" s="8">
        <f t="shared" si="24"/>
        <v>9936692.4791775495</v>
      </c>
      <c r="L497" s="8">
        <f t="shared" si="24"/>
        <v>9990532.7425012533</v>
      </c>
      <c r="M497" s="8">
        <f t="shared" si="24"/>
        <v>10086769.16321023</v>
      </c>
      <c r="N497" s="8">
        <f t="shared" si="24"/>
        <v>10138526.713440778</v>
      </c>
      <c r="O497" s="8">
        <f t="shared" si="24"/>
        <v>10261093.659870759</v>
      </c>
      <c r="P497" s="8">
        <f t="shared" si="24"/>
        <v>10304949.381769564</v>
      </c>
      <c r="Q497" s="8">
        <f t="shared" si="24"/>
        <v>10390799.276160188</v>
      </c>
      <c r="R497" s="8">
        <f t="shared" si="24"/>
        <v>10472182.46546785</v>
      </c>
      <c r="S497" s="8">
        <f t="shared" si="24"/>
        <v>10515171.16284213</v>
      </c>
      <c r="T497" s="8">
        <f t="shared" si="24"/>
        <v>10558687.747224689</v>
      </c>
      <c r="U497" s="8">
        <f t="shared" si="24"/>
        <v>10574703.10396958</v>
      </c>
      <c r="V497" s="8">
        <f t="shared" si="24"/>
        <v>10618017.621861082</v>
      </c>
      <c r="W497" s="8">
        <f t="shared" si="24"/>
        <v>10665282.952105185</v>
      </c>
      <c r="X497" s="8">
        <f t="shared" si="24"/>
        <v>10723738.969106169</v>
      </c>
      <c r="Y497" s="8">
        <f t="shared" si="24"/>
        <v>10740653.205083758</v>
      </c>
      <c r="Z497" s="8">
        <f t="shared" si="24"/>
        <v>10765659.424760982</v>
      </c>
      <c r="AA497" s="8">
        <f t="shared" si="24"/>
        <v>10806488.773205489</v>
      </c>
      <c r="AB497" s="8">
        <f t="shared" si="24"/>
        <v>10850071.289727293</v>
      </c>
      <c r="AC497" s="8">
        <f t="shared" si="24"/>
        <v>10873309.756483663</v>
      </c>
      <c r="AD497" s="8">
        <f t="shared" si="24"/>
        <v>10883873.135239072</v>
      </c>
      <c r="AE497" s="8">
        <f t="shared" si="24"/>
        <v>10951489.362194922</v>
      </c>
      <c r="AF497" s="8">
        <f t="shared" si="24"/>
        <v>11000276.027265059</v>
      </c>
      <c r="AG497" s="8">
        <f t="shared" si="24"/>
        <v>11030652.717628241</v>
      </c>
      <c r="AH497" s="8">
        <f t="shared" si="24"/>
        <v>11065959.06323215</v>
      </c>
      <c r="AI497" s="8">
        <f t="shared" si="24"/>
        <v>11112730.073461534</v>
      </c>
      <c r="AJ497" s="8">
        <f t="shared" si="24"/>
        <v>11157494.62729127</v>
      </c>
      <c r="AK497" s="8">
        <f t="shared" si="24"/>
        <v>11185271.710648475</v>
      </c>
      <c r="AL497" s="8">
        <f t="shared" si="24"/>
        <v>11214507.578755936</v>
      </c>
      <c r="AM497" s="8">
        <f t="shared" si="24"/>
        <v>11262862.365250848</v>
      </c>
      <c r="AN497" s="8">
        <f t="shared" si="24"/>
        <v>11299389.644584144</v>
      </c>
      <c r="AO497" s="8">
        <f t="shared" si="24"/>
        <v>11314592.782806557</v>
      </c>
      <c r="AP497" s="8">
        <f t="shared" si="24"/>
        <v>11341891.65384599</v>
      </c>
      <c r="AQ497" s="8">
        <f t="shared" si="24"/>
        <v>11370370.016048959</v>
      </c>
      <c r="AR497" s="8">
        <f t="shared" si="24"/>
        <v>11393733.869173214</v>
      </c>
      <c r="AS497" s="8">
        <f t="shared" si="24"/>
        <v>11412914.913608534</v>
      </c>
      <c r="AT497" s="8">
        <f t="shared" si="24"/>
        <v>11423946.158581683</v>
      </c>
      <c r="AU497" s="8">
        <f t="shared" si="24"/>
        <v>11501986.750010969</v>
      </c>
      <c r="AV497" s="8">
        <f t="shared" si="24"/>
        <v>11528039.516210169</v>
      </c>
      <c r="AW497" s="8">
        <f t="shared" si="24"/>
        <v>11514245.290723315</v>
      </c>
      <c r="AX497" s="8">
        <f t="shared" si="24"/>
        <v>11533217.81492109</v>
      </c>
      <c r="AY497" s="8">
        <f t="shared" si="24"/>
        <v>11586590.635605039</v>
      </c>
      <c r="AZ497" s="8">
        <f t="shared" si="24"/>
        <v>11655063.568427064</v>
      </c>
      <c r="BA497" s="8">
        <f t="shared" si="24"/>
        <v>11709847.622323349</v>
      </c>
      <c r="BB497" s="8">
        <f t="shared" si="24"/>
        <v>11758562.846257776</v>
      </c>
      <c r="BC497" s="8">
        <f t="shared" si="24"/>
        <v>11795473.658209786</v>
      </c>
      <c r="BD497" s="8">
        <f t="shared" si="24"/>
        <v>11837203.717831042</v>
      </c>
      <c r="BE497" s="8">
        <f t="shared" si="24"/>
        <v>11885425.440634942</v>
      </c>
      <c r="BF497" s="8">
        <f t="shared" si="24"/>
        <v>11929530.394843183</v>
      </c>
      <c r="BG497" s="8">
        <f t="shared" si="24"/>
        <v>12456984.256382674</v>
      </c>
      <c r="BH497" s="8">
        <f t="shared" si="24"/>
        <v>12520097.0105759</v>
      </c>
      <c r="BI497" s="8">
        <f t="shared" si="24"/>
        <v>12593488.401754696</v>
      </c>
      <c r="BJ497" s="8">
        <f t="shared" si="24"/>
        <v>12669255.927602889</v>
      </c>
      <c r="BK497" s="8">
        <f t="shared" si="24"/>
        <v>12801217.393539308</v>
      </c>
      <c r="BL497" s="8">
        <f t="shared" si="24"/>
        <v>12860291.862558287</v>
      </c>
      <c r="BM497" s="8">
        <f t="shared" si="24"/>
        <v>12905609.275977654</v>
      </c>
      <c r="BN497" s="8">
        <f t="shared" si="24"/>
        <v>13017849.343440667</v>
      </c>
      <c r="BO497" s="8">
        <f t="shared" si="24"/>
        <v>13094695.780100835</v>
      </c>
      <c r="BP497" s="8">
        <f t="shared" ref="BP497:BR497" si="25">SUM(BP18,BP78,BP138,BP198,BP258,BP318,BP378,BP438)</f>
        <v>13168835.463092877</v>
      </c>
      <c r="BQ497" s="8">
        <f t="shared" si="25"/>
        <v>13236647.209987696</v>
      </c>
      <c r="BR497" s="8">
        <f t="shared" si="25"/>
        <v>13295746.220515179</v>
      </c>
      <c r="BS497" s="125"/>
      <c r="BT497" s="125"/>
    </row>
    <row r="498" spans="2:72" x14ac:dyDescent="0.25">
      <c r="B498" s="12" t="s">
        <v>133</v>
      </c>
      <c r="C498" s="7" t="s">
        <v>15</v>
      </c>
      <c r="D498" s="8">
        <f t="shared" ref="D498:BO498" si="26">SUM(D19,D79,D139,D199,D259,D319,D379,D439)</f>
        <v>336959.10662763385</v>
      </c>
      <c r="E498" s="8">
        <f t="shared" si="26"/>
        <v>343668.7986184468</v>
      </c>
      <c r="F498" s="8">
        <f t="shared" si="26"/>
        <v>349041.37892105774</v>
      </c>
      <c r="G498" s="8">
        <f t="shared" si="26"/>
        <v>356240.57680817274</v>
      </c>
      <c r="H498" s="8">
        <f t="shared" si="26"/>
        <v>363001.23699934536</v>
      </c>
      <c r="I498" s="8">
        <f t="shared" si="26"/>
        <v>370876.89365009189</v>
      </c>
      <c r="J498" s="8">
        <f t="shared" si="26"/>
        <v>378981.81741068955</v>
      </c>
      <c r="K498" s="8">
        <f t="shared" si="26"/>
        <v>386271.95085342485</v>
      </c>
      <c r="L498" s="8">
        <f t="shared" si="26"/>
        <v>391287.29385027889</v>
      </c>
      <c r="M498" s="8">
        <f t="shared" si="26"/>
        <v>399182.84366473189</v>
      </c>
      <c r="N498" s="8">
        <f t="shared" si="26"/>
        <v>404997.88409389806</v>
      </c>
      <c r="O498" s="8">
        <f t="shared" si="26"/>
        <v>411810.48063960409</v>
      </c>
      <c r="P498" s="8">
        <f t="shared" si="26"/>
        <v>416180.15751581022</v>
      </c>
      <c r="Q498" s="8">
        <f t="shared" si="26"/>
        <v>423590.06866976537</v>
      </c>
      <c r="R498" s="8">
        <f t="shared" si="26"/>
        <v>428693.73616055987</v>
      </c>
      <c r="S498" s="8">
        <f t="shared" si="26"/>
        <v>434229.1327098824</v>
      </c>
      <c r="T498" s="8">
        <f t="shared" si="26"/>
        <v>437399.39388311293</v>
      </c>
      <c r="U498" s="8">
        <f t="shared" si="26"/>
        <v>439726.00316438387</v>
      </c>
      <c r="V498" s="8">
        <f t="shared" si="26"/>
        <v>443488.99544289237</v>
      </c>
      <c r="W498" s="8">
        <f t="shared" si="26"/>
        <v>444585.74351643689</v>
      </c>
      <c r="X498" s="8">
        <f t="shared" si="26"/>
        <v>454363.21873091295</v>
      </c>
      <c r="Y498" s="8">
        <f t="shared" si="26"/>
        <v>456768.01167383045</v>
      </c>
      <c r="Z498" s="8">
        <f t="shared" si="26"/>
        <v>459664.45107914961</v>
      </c>
      <c r="AA498" s="8">
        <f t="shared" si="26"/>
        <v>462861.55174297898</v>
      </c>
      <c r="AB498" s="8">
        <f t="shared" si="26"/>
        <v>467014.05063321808</v>
      </c>
      <c r="AC498" s="8">
        <f t="shared" si="26"/>
        <v>469393.16482563561</v>
      </c>
      <c r="AD498" s="8">
        <f t="shared" si="26"/>
        <v>470382.2419209386</v>
      </c>
      <c r="AE498" s="8">
        <f t="shared" si="26"/>
        <v>474992.19259773503</v>
      </c>
      <c r="AF498" s="8">
        <f t="shared" si="26"/>
        <v>477838.94079265988</v>
      </c>
      <c r="AG498" s="8">
        <f t="shared" si="26"/>
        <v>479664.4584781095</v>
      </c>
      <c r="AH498" s="8">
        <f t="shared" si="26"/>
        <v>481940.27869658079</v>
      </c>
      <c r="AI498" s="8">
        <f t="shared" si="26"/>
        <v>484599.977162397</v>
      </c>
      <c r="AJ498" s="8">
        <f t="shared" si="26"/>
        <v>486855.2212787795</v>
      </c>
      <c r="AK498" s="8">
        <f t="shared" si="26"/>
        <v>488106.18569220812</v>
      </c>
      <c r="AL498" s="8">
        <f t="shared" si="26"/>
        <v>489991.91773105384</v>
      </c>
      <c r="AM498" s="8">
        <f t="shared" si="26"/>
        <v>492920.54154695093</v>
      </c>
      <c r="AN498" s="8">
        <f t="shared" si="26"/>
        <v>495894.59355554322</v>
      </c>
      <c r="AO498" s="8">
        <f t="shared" si="26"/>
        <v>489235.78478639654</v>
      </c>
      <c r="AP498" s="8">
        <f t="shared" si="26"/>
        <v>489654.61527521769</v>
      </c>
      <c r="AQ498" s="8">
        <f t="shared" si="26"/>
        <v>493376.68699822197</v>
      </c>
      <c r="AR498" s="8">
        <f t="shared" si="26"/>
        <v>497101.15696418035</v>
      </c>
      <c r="AS498" s="8">
        <f t="shared" si="26"/>
        <v>498123.02571464941</v>
      </c>
      <c r="AT498" s="8">
        <f t="shared" si="26"/>
        <v>497594.56508521334</v>
      </c>
      <c r="AU498" s="8">
        <f t="shared" si="26"/>
        <v>512367.91084775806</v>
      </c>
      <c r="AV498" s="8">
        <f t="shared" si="26"/>
        <v>515326.69685109163</v>
      </c>
      <c r="AW498" s="8">
        <f t="shared" si="26"/>
        <v>516310.97477845073</v>
      </c>
      <c r="AX498" s="8">
        <f t="shared" si="26"/>
        <v>520111.2498066785</v>
      </c>
      <c r="AY498" s="8">
        <f t="shared" si="26"/>
        <v>524024.33591087733</v>
      </c>
      <c r="AZ498" s="8">
        <f t="shared" si="26"/>
        <v>530840.60617542476</v>
      </c>
      <c r="BA498" s="8">
        <f t="shared" si="26"/>
        <v>536431.83390111604</v>
      </c>
      <c r="BB498" s="8">
        <f t="shared" si="26"/>
        <v>542320.31525154202</v>
      </c>
      <c r="BC498" s="8">
        <f t="shared" si="26"/>
        <v>546733.04298608308</v>
      </c>
      <c r="BD498" s="8">
        <f t="shared" si="26"/>
        <v>552922.13109777914</v>
      </c>
      <c r="BE498" s="8">
        <f t="shared" si="26"/>
        <v>557734.06426464021</v>
      </c>
      <c r="BF498" s="8">
        <f t="shared" si="26"/>
        <v>562109.52182004228</v>
      </c>
      <c r="BG498" s="8">
        <f t="shared" si="26"/>
        <v>571940.56301597413</v>
      </c>
      <c r="BH498" s="8">
        <f t="shared" si="26"/>
        <v>578393.3861814572</v>
      </c>
      <c r="BI498" s="8">
        <f t="shared" si="26"/>
        <v>583535.82128659403</v>
      </c>
      <c r="BJ498" s="8">
        <f t="shared" si="26"/>
        <v>591024.45058239391</v>
      </c>
      <c r="BK498" s="8">
        <f t="shared" si="26"/>
        <v>597611.05215462344</v>
      </c>
      <c r="BL498" s="8">
        <f t="shared" si="26"/>
        <v>603856.05534044898</v>
      </c>
      <c r="BM498" s="8">
        <f t="shared" si="26"/>
        <v>604445.90955594636</v>
      </c>
      <c r="BN498" s="8">
        <f t="shared" si="26"/>
        <v>618415.58899634716</v>
      </c>
      <c r="BO498" s="8">
        <f t="shared" si="26"/>
        <v>624061.73864505021</v>
      </c>
      <c r="BP498" s="8">
        <f t="shared" ref="BP498:BR498" si="27">SUM(BP19,BP79,BP139,BP199,BP259,BP319,BP379,BP439)</f>
        <v>631459.48915479693</v>
      </c>
      <c r="BQ498" s="8">
        <f t="shared" si="27"/>
        <v>637797.45334848028</v>
      </c>
      <c r="BR498" s="8">
        <f t="shared" si="27"/>
        <v>643839.01380278519</v>
      </c>
      <c r="BS498" s="125"/>
      <c r="BT498" s="125"/>
    </row>
    <row r="499" spans="2:72" x14ac:dyDescent="0.25">
      <c r="B499" s="12" t="s">
        <v>134</v>
      </c>
      <c r="C499" s="7" t="s">
        <v>17</v>
      </c>
      <c r="D499" s="8">
        <f t="shared" ref="D499:BO499" si="28">SUM(D20,D80,D140,D200,D260,D320,D380,D440)</f>
        <v>1587437.1561937695</v>
      </c>
      <c r="E499" s="8">
        <f t="shared" si="28"/>
        <v>1637417.1356090331</v>
      </c>
      <c r="F499" s="8">
        <f t="shared" si="28"/>
        <v>1681190.8036202826</v>
      </c>
      <c r="G499" s="8">
        <f t="shared" si="28"/>
        <v>1729746.3665248624</v>
      </c>
      <c r="H499" s="8">
        <f t="shared" si="28"/>
        <v>1777922.2248070666</v>
      </c>
      <c r="I499" s="8">
        <f t="shared" si="28"/>
        <v>1820361.4831583067</v>
      </c>
      <c r="J499" s="8">
        <f t="shared" si="28"/>
        <v>1861900.1272757007</v>
      </c>
      <c r="K499" s="8">
        <f t="shared" si="28"/>
        <v>1903533.5548623432</v>
      </c>
      <c r="L499" s="8">
        <f t="shared" si="28"/>
        <v>1934944.1775343746</v>
      </c>
      <c r="M499" s="8">
        <f t="shared" si="28"/>
        <v>1982593.7558391143</v>
      </c>
      <c r="N499" s="8">
        <f t="shared" si="28"/>
        <v>2022517.2255728892</v>
      </c>
      <c r="O499" s="8">
        <f t="shared" si="28"/>
        <v>2076663.8768791668</v>
      </c>
      <c r="P499" s="8">
        <f t="shared" si="28"/>
        <v>2112260.1505992278</v>
      </c>
      <c r="Q499" s="8">
        <f t="shared" si="28"/>
        <v>2162643.3222346744</v>
      </c>
      <c r="R499" s="8">
        <f t="shared" si="28"/>
        <v>2209733.0894494085</v>
      </c>
      <c r="S499" s="8">
        <f t="shared" si="28"/>
        <v>2232663.2568470896</v>
      </c>
      <c r="T499" s="8">
        <f t="shared" si="28"/>
        <v>2256660.7809637231</v>
      </c>
      <c r="U499" s="8">
        <f t="shared" si="28"/>
        <v>2273963.0411070953</v>
      </c>
      <c r="V499" s="8">
        <f t="shared" si="28"/>
        <v>2299620.7674033679</v>
      </c>
      <c r="W499" s="8">
        <f t="shared" si="28"/>
        <v>2325617.9659515847</v>
      </c>
      <c r="X499" s="8">
        <f t="shared" si="28"/>
        <v>2355243.0100385477</v>
      </c>
      <c r="Y499" s="8">
        <f t="shared" si="28"/>
        <v>2372594.9656676343</v>
      </c>
      <c r="Z499" s="8">
        <f t="shared" si="28"/>
        <v>2393671.7371240505</v>
      </c>
      <c r="AA499" s="8">
        <f t="shared" si="28"/>
        <v>2418053.7763526835</v>
      </c>
      <c r="AB499" s="8">
        <f t="shared" si="28"/>
        <v>2442713.2251402978</v>
      </c>
      <c r="AC499" s="8">
        <f t="shared" si="28"/>
        <v>2462046.7433811394</v>
      </c>
      <c r="AD499" s="8">
        <f t="shared" si="28"/>
        <v>2481273.5673115151</v>
      </c>
      <c r="AE499" s="8">
        <f t="shared" si="28"/>
        <v>2512211.6651981291</v>
      </c>
      <c r="AF499" s="8">
        <f t="shared" si="28"/>
        <v>2536682.5320686963</v>
      </c>
      <c r="AG499" s="8">
        <f t="shared" si="28"/>
        <v>2555491.4691514745</v>
      </c>
      <c r="AH499" s="8">
        <f t="shared" si="28"/>
        <v>2576276.0321285687</v>
      </c>
      <c r="AI499" s="8">
        <f t="shared" si="28"/>
        <v>2600460.3981683878</v>
      </c>
      <c r="AJ499" s="8">
        <f t="shared" si="28"/>
        <v>2624381.2472130344</v>
      </c>
      <c r="AK499" s="8">
        <f t="shared" si="28"/>
        <v>2640048.6602338334</v>
      </c>
      <c r="AL499" s="8">
        <f t="shared" si="28"/>
        <v>2656695.0185083281</v>
      </c>
      <c r="AM499" s="8">
        <f t="shared" si="28"/>
        <v>2679330.3820571802</v>
      </c>
      <c r="AN499" s="8">
        <f t="shared" si="28"/>
        <v>2696829.4861354129</v>
      </c>
      <c r="AO499" s="8">
        <f t="shared" si="28"/>
        <v>2710061.9775918643</v>
      </c>
      <c r="AP499" s="8">
        <f t="shared" si="28"/>
        <v>2724759.0974688581</v>
      </c>
      <c r="AQ499" s="8">
        <f t="shared" si="28"/>
        <v>2740756.0643618903</v>
      </c>
      <c r="AR499" s="8">
        <f t="shared" si="28"/>
        <v>2754114.3086839598</v>
      </c>
      <c r="AS499" s="8">
        <f t="shared" si="28"/>
        <v>2764701.169098278</v>
      </c>
      <c r="AT499" s="8">
        <f t="shared" si="28"/>
        <v>2774736.7092068386</v>
      </c>
      <c r="AU499" s="8">
        <f t="shared" si="28"/>
        <v>2796320.4483068674</v>
      </c>
      <c r="AV499" s="8">
        <f t="shared" si="28"/>
        <v>2810567.4402484228</v>
      </c>
      <c r="AW499" s="8">
        <f t="shared" si="28"/>
        <v>2812407.0457776999</v>
      </c>
      <c r="AX499" s="8">
        <f t="shared" si="28"/>
        <v>2821549.7718186718</v>
      </c>
      <c r="AY499" s="8">
        <f t="shared" si="28"/>
        <v>2837091.7274054498</v>
      </c>
      <c r="AZ499" s="8">
        <f t="shared" si="28"/>
        <v>2859762.6042657294</v>
      </c>
      <c r="BA499" s="8">
        <f t="shared" si="28"/>
        <v>2873803.0999988122</v>
      </c>
      <c r="BB499" s="8">
        <f t="shared" si="28"/>
        <v>2884927.4339494244</v>
      </c>
      <c r="BC499" s="8">
        <f t="shared" si="28"/>
        <v>2895335.1533759562</v>
      </c>
      <c r="BD499" s="8">
        <f t="shared" si="28"/>
        <v>2905313.5168992616</v>
      </c>
      <c r="BE499" s="8">
        <f t="shared" si="28"/>
        <v>2914291.8389963424</v>
      </c>
      <c r="BF499" s="8">
        <f t="shared" si="28"/>
        <v>2920676.9884845261</v>
      </c>
      <c r="BG499" s="8">
        <f t="shared" si="28"/>
        <v>2690651.1481610802</v>
      </c>
      <c r="BH499" s="8">
        <f t="shared" si="28"/>
        <v>2696014.8002318195</v>
      </c>
      <c r="BI499" s="8">
        <f t="shared" si="28"/>
        <v>2700624.3746427046</v>
      </c>
      <c r="BJ499" s="8">
        <f t="shared" si="28"/>
        <v>2705045.205396126</v>
      </c>
      <c r="BK499" s="8">
        <f t="shared" si="28"/>
        <v>2714900.9293570928</v>
      </c>
      <c r="BL499" s="8">
        <f t="shared" si="28"/>
        <v>2723334.6678351103</v>
      </c>
      <c r="BM499" s="8">
        <f t="shared" si="28"/>
        <v>2719530.5189256435</v>
      </c>
      <c r="BN499" s="8">
        <f t="shared" si="28"/>
        <v>2731773.2215859024</v>
      </c>
      <c r="BO499" s="8">
        <f t="shared" si="28"/>
        <v>2736588.9402814959</v>
      </c>
      <c r="BP499" s="8">
        <f t="shared" ref="BP499:BR499" si="29">SUM(BP20,BP80,BP140,BP200,BP260,BP320,BP380,BP440)</f>
        <v>2741671.980358928</v>
      </c>
      <c r="BQ499" s="8">
        <f t="shared" si="29"/>
        <v>2744197.8571619755</v>
      </c>
      <c r="BR499" s="8">
        <f t="shared" si="29"/>
        <v>2745634.4585080943</v>
      </c>
      <c r="BS499" s="125"/>
      <c r="BT499" s="125"/>
    </row>
    <row r="500" spans="2:72" x14ac:dyDescent="0.25">
      <c r="B500" s="12" t="s">
        <v>135</v>
      </c>
      <c r="C500" s="7" t="s">
        <v>19</v>
      </c>
      <c r="D500" s="8">
        <f t="shared" ref="D500:BO500" si="30">SUM(D21,D81,D141,D201,D261,D321,D381,D441)</f>
        <v>666771.28947661608</v>
      </c>
      <c r="E500" s="8">
        <f t="shared" si="30"/>
        <v>691048.17644151323</v>
      </c>
      <c r="F500" s="8">
        <f t="shared" si="30"/>
        <v>713643.1940896801</v>
      </c>
      <c r="G500" s="8">
        <f t="shared" si="30"/>
        <v>736798.19833069958</v>
      </c>
      <c r="H500" s="8">
        <f t="shared" si="30"/>
        <v>760655.14961176203</v>
      </c>
      <c r="I500" s="8">
        <f t="shared" si="30"/>
        <v>781996.72247717052</v>
      </c>
      <c r="J500" s="8">
        <f t="shared" si="30"/>
        <v>804766.74053200893</v>
      </c>
      <c r="K500" s="8">
        <f t="shared" si="30"/>
        <v>826514.79792134662</v>
      </c>
      <c r="L500" s="8">
        <f t="shared" si="30"/>
        <v>846028.39002886589</v>
      </c>
      <c r="M500" s="8">
        <f t="shared" si="30"/>
        <v>870130.59218342393</v>
      </c>
      <c r="N500" s="8">
        <f t="shared" si="30"/>
        <v>890351.83015013847</v>
      </c>
      <c r="O500" s="8">
        <f t="shared" si="30"/>
        <v>916221.17205085885</v>
      </c>
      <c r="P500" s="8">
        <f t="shared" si="30"/>
        <v>937322.18634734489</v>
      </c>
      <c r="Q500" s="8">
        <f t="shared" si="30"/>
        <v>962417.03464943089</v>
      </c>
      <c r="R500" s="8">
        <f t="shared" si="30"/>
        <v>985110.83656409627</v>
      </c>
      <c r="S500" s="8">
        <f t="shared" si="30"/>
        <v>1001261.3743119604</v>
      </c>
      <c r="T500" s="8">
        <f t="shared" si="30"/>
        <v>1013211.0069466408</v>
      </c>
      <c r="U500" s="8">
        <f t="shared" si="30"/>
        <v>1023254.8790590152</v>
      </c>
      <c r="V500" s="8">
        <f t="shared" si="30"/>
        <v>1037742.0065957254</v>
      </c>
      <c r="W500" s="8">
        <f t="shared" si="30"/>
        <v>1049611.7044670961</v>
      </c>
      <c r="X500" s="8">
        <f t="shared" si="30"/>
        <v>1063759.2427138053</v>
      </c>
      <c r="Y500" s="8">
        <f t="shared" si="30"/>
        <v>1074245.9420188884</v>
      </c>
      <c r="Z500" s="8">
        <f t="shared" si="30"/>
        <v>1086302.523730228</v>
      </c>
      <c r="AA500" s="8">
        <f t="shared" si="30"/>
        <v>1099182.1953830456</v>
      </c>
      <c r="AB500" s="8">
        <f t="shared" si="30"/>
        <v>1112439.5852790356</v>
      </c>
      <c r="AC500" s="8">
        <f t="shared" si="30"/>
        <v>1123261.7121393583</v>
      </c>
      <c r="AD500" s="8">
        <f t="shared" si="30"/>
        <v>1135198.6830236102</v>
      </c>
      <c r="AE500" s="8">
        <f t="shared" si="30"/>
        <v>1149284.2830543695</v>
      </c>
      <c r="AF500" s="8">
        <f t="shared" si="30"/>
        <v>1162269.3751156251</v>
      </c>
      <c r="AG500" s="8">
        <f t="shared" si="30"/>
        <v>1171924.2914590437</v>
      </c>
      <c r="AH500" s="8">
        <f t="shared" si="30"/>
        <v>1192882.8428424019</v>
      </c>
      <c r="AI500" s="8">
        <f t="shared" si="30"/>
        <v>1197665.5439960291</v>
      </c>
      <c r="AJ500" s="8">
        <f t="shared" si="30"/>
        <v>1210509.4480148195</v>
      </c>
      <c r="AK500" s="8">
        <f t="shared" si="30"/>
        <v>1221980.122487305</v>
      </c>
      <c r="AL500" s="8">
        <f t="shared" si="30"/>
        <v>1236453.611280435</v>
      </c>
      <c r="AM500" s="8">
        <f t="shared" si="30"/>
        <v>1251385.0362443482</v>
      </c>
      <c r="AN500" s="8">
        <f t="shared" si="30"/>
        <v>1265786.0995787119</v>
      </c>
      <c r="AO500" s="8">
        <f t="shared" si="30"/>
        <v>1301808.7501254813</v>
      </c>
      <c r="AP500" s="8">
        <f t="shared" si="30"/>
        <v>1312882.0616070782</v>
      </c>
      <c r="AQ500" s="8">
        <f t="shared" si="30"/>
        <v>1324164.2493048932</v>
      </c>
      <c r="AR500" s="8">
        <f t="shared" si="30"/>
        <v>1335765.4539764458</v>
      </c>
      <c r="AS500" s="8">
        <f t="shared" si="30"/>
        <v>1344686.0143973357</v>
      </c>
      <c r="AT500" s="8">
        <f t="shared" si="30"/>
        <v>1353435.3473569276</v>
      </c>
      <c r="AU500" s="8">
        <f t="shared" si="30"/>
        <v>1353893.8518491033</v>
      </c>
      <c r="AV500" s="8">
        <f t="shared" si="30"/>
        <v>1366500.5069404924</v>
      </c>
      <c r="AW500" s="8">
        <f t="shared" si="30"/>
        <v>1373895.479074019</v>
      </c>
      <c r="AX500" s="8">
        <f t="shared" si="30"/>
        <v>1387965.8283959436</v>
      </c>
      <c r="AY500" s="8">
        <f t="shared" si="30"/>
        <v>1399653.2796112443</v>
      </c>
      <c r="AZ500" s="8">
        <f t="shared" si="30"/>
        <v>1414829.5727501153</v>
      </c>
      <c r="BA500" s="8">
        <f t="shared" si="30"/>
        <v>1427000.4597106392</v>
      </c>
      <c r="BB500" s="8">
        <f t="shared" si="30"/>
        <v>1441543.6105284146</v>
      </c>
      <c r="BC500" s="8">
        <f t="shared" si="30"/>
        <v>1454251.1126972921</v>
      </c>
      <c r="BD500" s="8">
        <f t="shared" si="30"/>
        <v>1466537.2132339436</v>
      </c>
      <c r="BE500" s="8">
        <f t="shared" si="30"/>
        <v>1478394.968255931</v>
      </c>
      <c r="BF500" s="8">
        <f t="shared" si="30"/>
        <v>1490063.4287112621</v>
      </c>
      <c r="BG500" s="8">
        <f t="shared" si="30"/>
        <v>1608042.9164414138</v>
      </c>
      <c r="BH500" s="8">
        <f t="shared" si="30"/>
        <v>1626159.4448755428</v>
      </c>
      <c r="BI500" s="8">
        <f t="shared" si="30"/>
        <v>1642320.8247737014</v>
      </c>
      <c r="BJ500" s="8">
        <f t="shared" si="30"/>
        <v>1658440.2045360415</v>
      </c>
      <c r="BK500" s="8">
        <f t="shared" si="30"/>
        <v>1681313.2589740898</v>
      </c>
      <c r="BL500" s="8">
        <f t="shared" si="30"/>
        <v>1697139.9602371352</v>
      </c>
      <c r="BM500" s="8">
        <f t="shared" si="30"/>
        <v>1710319.3233925446</v>
      </c>
      <c r="BN500" s="8">
        <f t="shared" si="30"/>
        <v>1727248.7652739128</v>
      </c>
      <c r="BO500" s="8">
        <f t="shared" si="30"/>
        <v>1743431.7541261388</v>
      </c>
      <c r="BP500" s="8">
        <f t="shared" ref="BP500:BR500" si="31">SUM(BP21,BP81,BP141,BP201,BP261,BP321,BP381,BP441)</f>
        <v>1757988.4098603569</v>
      </c>
      <c r="BQ500" s="8">
        <f t="shared" si="31"/>
        <v>1770585.0660510671</v>
      </c>
      <c r="BR500" s="8">
        <f t="shared" si="31"/>
        <v>1784898.2127480181</v>
      </c>
      <c r="BS500" s="125"/>
      <c r="BT500" s="125"/>
    </row>
    <row r="501" spans="2:72" x14ac:dyDescent="0.25">
      <c r="B501" s="12" t="s">
        <v>136</v>
      </c>
      <c r="C501" s="7" t="s">
        <v>21</v>
      </c>
      <c r="D501" s="8">
        <f t="shared" ref="D501:BO501" si="32">SUM(D22,D82,D142,D202,D262,D322,D382,D442)</f>
        <v>1244821.1766356162</v>
      </c>
      <c r="E501" s="8">
        <f t="shared" si="32"/>
        <v>1269090.1524185585</v>
      </c>
      <c r="F501" s="8">
        <f t="shared" si="32"/>
        <v>1287257.7875600844</v>
      </c>
      <c r="G501" s="8">
        <f t="shared" si="32"/>
        <v>1308946.1430975271</v>
      </c>
      <c r="H501" s="8">
        <f t="shared" si="32"/>
        <v>1326153.943865604</v>
      </c>
      <c r="I501" s="8">
        <f t="shared" si="32"/>
        <v>1342948.8287090834</v>
      </c>
      <c r="J501" s="8">
        <f t="shared" si="32"/>
        <v>1361004.5266873098</v>
      </c>
      <c r="K501" s="8">
        <f t="shared" si="32"/>
        <v>1384004.1284817609</v>
      </c>
      <c r="L501" s="8">
        <f t="shared" si="32"/>
        <v>1400261.1198514481</v>
      </c>
      <c r="M501" s="8">
        <f t="shared" si="32"/>
        <v>1427280.1406722725</v>
      </c>
      <c r="N501" s="8">
        <f t="shared" si="32"/>
        <v>1444239.6873092942</v>
      </c>
      <c r="O501" s="8">
        <f t="shared" si="32"/>
        <v>1471621.2347375455</v>
      </c>
      <c r="P501" s="8">
        <f t="shared" si="32"/>
        <v>1489646.5581098977</v>
      </c>
      <c r="Q501" s="8">
        <f t="shared" si="32"/>
        <v>1513108.2594222187</v>
      </c>
      <c r="R501" s="8">
        <f t="shared" si="32"/>
        <v>1530613.3723713439</v>
      </c>
      <c r="S501" s="8">
        <f t="shared" si="32"/>
        <v>1545837.0392466064</v>
      </c>
      <c r="T501" s="8">
        <f t="shared" si="32"/>
        <v>1556624.3776177049</v>
      </c>
      <c r="U501" s="8">
        <f t="shared" si="32"/>
        <v>1564076.553394363</v>
      </c>
      <c r="V501" s="8">
        <f t="shared" si="32"/>
        <v>1576676.7070772294</v>
      </c>
      <c r="W501" s="8">
        <f t="shared" si="32"/>
        <v>1588149.7211300097</v>
      </c>
      <c r="X501" s="8">
        <f t="shared" si="32"/>
        <v>1604623.6292093715</v>
      </c>
      <c r="Y501" s="8">
        <f t="shared" si="32"/>
        <v>1612883.7327169671</v>
      </c>
      <c r="Z501" s="8">
        <f t="shared" si="32"/>
        <v>1623602.5753386512</v>
      </c>
      <c r="AA501" s="8">
        <f t="shared" si="32"/>
        <v>1636212.6954138868</v>
      </c>
      <c r="AB501" s="8">
        <f t="shared" si="32"/>
        <v>1650574.0994831717</v>
      </c>
      <c r="AC501" s="8">
        <f t="shared" si="32"/>
        <v>1659869.3230106547</v>
      </c>
      <c r="AD501" s="8">
        <f t="shared" si="32"/>
        <v>1669426.8586825519</v>
      </c>
      <c r="AE501" s="8">
        <f t="shared" si="32"/>
        <v>1684757.5927034589</v>
      </c>
      <c r="AF501" s="8">
        <f t="shared" si="32"/>
        <v>1701219.0385741994</v>
      </c>
      <c r="AG501" s="8">
        <f t="shared" si="32"/>
        <v>1710889.0132815514</v>
      </c>
      <c r="AH501" s="8">
        <f t="shared" si="32"/>
        <v>1735994.9586268696</v>
      </c>
      <c r="AI501" s="8">
        <f t="shared" si="32"/>
        <v>1741079.0300937812</v>
      </c>
      <c r="AJ501" s="8">
        <f t="shared" si="32"/>
        <v>1756473.3509586446</v>
      </c>
      <c r="AK501" s="8">
        <f t="shared" si="32"/>
        <v>1767124.2296928361</v>
      </c>
      <c r="AL501" s="8">
        <f t="shared" si="32"/>
        <v>1782777.782986203</v>
      </c>
      <c r="AM501" s="8">
        <f t="shared" si="32"/>
        <v>1801040.4249865261</v>
      </c>
      <c r="AN501" s="8">
        <f t="shared" si="32"/>
        <v>1818174.9054546372</v>
      </c>
      <c r="AO501" s="8">
        <f t="shared" si="32"/>
        <v>1860649.3131113891</v>
      </c>
      <c r="AP501" s="8">
        <f t="shared" si="32"/>
        <v>1878003.5223531292</v>
      </c>
      <c r="AQ501" s="8">
        <f t="shared" si="32"/>
        <v>1894911.5753208215</v>
      </c>
      <c r="AR501" s="8">
        <f t="shared" si="32"/>
        <v>1912977.3024408799</v>
      </c>
      <c r="AS501" s="8">
        <f t="shared" si="32"/>
        <v>1927111.8275420759</v>
      </c>
      <c r="AT501" s="8">
        <f t="shared" si="32"/>
        <v>1940703.3065969592</v>
      </c>
      <c r="AU501" s="8">
        <f t="shared" si="32"/>
        <v>1916880.3713687218</v>
      </c>
      <c r="AV501" s="8">
        <f t="shared" si="32"/>
        <v>1929975.4428156354</v>
      </c>
      <c r="AW501" s="8">
        <f t="shared" si="32"/>
        <v>1937525.5408681799</v>
      </c>
      <c r="AX501" s="8">
        <f t="shared" si="32"/>
        <v>1956641.6651175383</v>
      </c>
      <c r="AY501" s="8">
        <f t="shared" si="32"/>
        <v>1976219.7223948382</v>
      </c>
      <c r="AZ501" s="8">
        <f t="shared" si="32"/>
        <v>2000008.0560902106</v>
      </c>
      <c r="BA501" s="8">
        <f t="shared" si="32"/>
        <v>2018354.9952161617</v>
      </c>
      <c r="BB501" s="8">
        <f t="shared" si="32"/>
        <v>2041095.3317682806</v>
      </c>
      <c r="BC501" s="8">
        <f t="shared" si="32"/>
        <v>2061130.6261698776</v>
      </c>
      <c r="BD501" s="8">
        <f t="shared" si="32"/>
        <v>2084226.1186846208</v>
      </c>
      <c r="BE501" s="8">
        <f t="shared" si="32"/>
        <v>2103439.1343331398</v>
      </c>
      <c r="BF501" s="8">
        <f t="shared" si="32"/>
        <v>2120199.5988004371</v>
      </c>
      <c r="BG501" s="8">
        <f t="shared" si="32"/>
        <v>1868568.6930378717</v>
      </c>
      <c r="BH501" s="8">
        <f t="shared" si="32"/>
        <v>1885266.2698298749</v>
      </c>
      <c r="BI501" s="8">
        <f t="shared" si="32"/>
        <v>1902178.9084502128</v>
      </c>
      <c r="BJ501" s="8">
        <f t="shared" si="32"/>
        <v>1918061.317854357</v>
      </c>
      <c r="BK501" s="8">
        <f t="shared" si="32"/>
        <v>1979813.9455007755</v>
      </c>
      <c r="BL501" s="8">
        <f t="shared" si="32"/>
        <v>1945065.2602247975</v>
      </c>
      <c r="BM501" s="8">
        <f t="shared" si="32"/>
        <v>1956092.0619157052</v>
      </c>
      <c r="BN501" s="8">
        <f t="shared" si="32"/>
        <v>1972329.275035396</v>
      </c>
      <c r="BO501" s="8">
        <f t="shared" si="32"/>
        <v>1986475.6590233026</v>
      </c>
      <c r="BP501" s="8">
        <f t="shared" ref="BP501:BR501" si="33">SUM(BP22,BP82,BP142,BP202,BP262,BP322,BP382,BP442)</f>
        <v>1999703.9148822466</v>
      </c>
      <c r="BQ501" s="8">
        <f t="shared" si="33"/>
        <v>2010247.7209737017</v>
      </c>
      <c r="BR501" s="8">
        <f t="shared" si="33"/>
        <v>2023460.0376556707</v>
      </c>
      <c r="BS501" s="125"/>
      <c r="BT501" s="125"/>
    </row>
    <row r="502" spans="2:72" x14ac:dyDescent="0.25">
      <c r="B502" s="12" t="s">
        <v>137</v>
      </c>
      <c r="C502" s="7" t="s">
        <v>23</v>
      </c>
      <c r="D502" s="8">
        <f t="shared" ref="D502:BO503" si="34">SUM(D23,D83,D143,D203,D263,D323,D383,D443)</f>
        <v>113088.69064917584</v>
      </c>
      <c r="E502" s="8">
        <f t="shared" si="34"/>
        <v>116433.17553604877</v>
      </c>
      <c r="F502" s="8">
        <f t="shared" si="34"/>
        <v>119260.21331938735</v>
      </c>
      <c r="G502" s="8">
        <f t="shared" si="34"/>
        <v>121760.28304166917</v>
      </c>
      <c r="H502" s="8">
        <f t="shared" si="34"/>
        <v>123634.89318403907</v>
      </c>
      <c r="I502" s="8">
        <f t="shared" si="34"/>
        <v>126152.89107859826</v>
      </c>
      <c r="J502" s="8">
        <f t="shared" si="34"/>
        <v>128412.5557905352</v>
      </c>
      <c r="K502" s="8">
        <f t="shared" si="34"/>
        <v>130748.27276970165</v>
      </c>
      <c r="L502" s="8">
        <f t="shared" si="34"/>
        <v>132476.60914017589</v>
      </c>
      <c r="M502" s="8">
        <f t="shared" si="34"/>
        <v>135008.07035360154</v>
      </c>
      <c r="N502" s="8">
        <f t="shared" si="34"/>
        <v>136815.6247460657</v>
      </c>
      <c r="O502" s="8">
        <f t="shared" si="34"/>
        <v>138857.30878305313</v>
      </c>
      <c r="P502" s="8">
        <f t="shared" si="34"/>
        <v>140252.03733328887</v>
      </c>
      <c r="Q502" s="8">
        <f t="shared" si="34"/>
        <v>143787.21637180774</v>
      </c>
      <c r="R502" s="8">
        <f t="shared" si="34"/>
        <v>145922.44251113373</v>
      </c>
      <c r="S502" s="8">
        <f t="shared" si="34"/>
        <v>145772.04999999999</v>
      </c>
      <c r="T502" s="8">
        <f t="shared" si="34"/>
        <v>148411.16</v>
      </c>
      <c r="U502" s="8">
        <f t="shared" si="34"/>
        <v>149674.43</v>
      </c>
      <c r="V502" s="8">
        <f t="shared" si="34"/>
        <v>151223.79</v>
      </c>
      <c r="W502" s="8">
        <f t="shared" si="34"/>
        <v>152077.76000000001</v>
      </c>
      <c r="X502" s="8">
        <f t="shared" si="34"/>
        <v>154540.37118681855</v>
      </c>
      <c r="Y502" s="8">
        <f t="shared" si="34"/>
        <v>154880.39188910442</v>
      </c>
      <c r="Z502" s="8">
        <f t="shared" si="34"/>
        <v>155492.39905239537</v>
      </c>
      <c r="AA502" s="8">
        <f t="shared" si="34"/>
        <v>156284.08484061781</v>
      </c>
      <c r="AB502" s="8">
        <f t="shared" si="34"/>
        <v>157600.84247635677</v>
      </c>
      <c r="AC502" s="8">
        <f t="shared" si="34"/>
        <v>158092.51826764207</v>
      </c>
      <c r="AD502" s="8">
        <f t="shared" si="34"/>
        <v>158505.32222724592</v>
      </c>
      <c r="AE502" s="8">
        <f t="shared" si="34"/>
        <v>159508.3365538278</v>
      </c>
      <c r="AF502" s="8">
        <f t="shared" si="34"/>
        <v>161296.29402829896</v>
      </c>
      <c r="AG502" s="8">
        <f t="shared" si="34"/>
        <v>161571.57624279347</v>
      </c>
      <c r="AH502" s="8">
        <f t="shared" si="34"/>
        <v>162194.87451531106</v>
      </c>
      <c r="AI502" s="8">
        <f t="shared" si="34"/>
        <v>164292.33037606237</v>
      </c>
      <c r="AJ502" s="8">
        <f t="shared" si="34"/>
        <v>165642.53401313061</v>
      </c>
      <c r="AK502" s="8">
        <f t="shared" si="34"/>
        <v>166837.35651019801</v>
      </c>
      <c r="AL502" s="8">
        <f t="shared" si="34"/>
        <v>168408.48918526422</v>
      </c>
      <c r="AM502" s="8">
        <f t="shared" si="34"/>
        <v>170517.44612842667</v>
      </c>
      <c r="AN502" s="8">
        <f t="shared" si="34"/>
        <v>172689.97454510603</v>
      </c>
      <c r="AO502" s="8">
        <f t="shared" si="34"/>
        <v>174032.316839151</v>
      </c>
      <c r="AP502" s="8">
        <f t="shared" si="34"/>
        <v>175507.35165132815</v>
      </c>
      <c r="AQ502" s="8">
        <f t="shared" si="34"/>
        <v>177124.69252855002</v>
      </c>
      <c r="AR502" s="8">
        <f t="shared" si="34"/>
        <v>179371.52395993724</v>
      </c>
      <c r="AS502" s="8">
        <f t="shared" si="34"/>
        <v>180793.64575255185</v>
      </c>
      <c r="AT502" s="8">
        <f t="shared" si="34"/>
        <v>182442.54739794185</v>
      </c>
      <c r="AU502" s="8">
        <f t="shared" si="34"/>
        <v>184679.04798863208</v>
      </c>
      <c r="AV502" s="8">
        <f t="shared" si="34"/>
        <v>187454.98940508015</v>
      </c>
      <c r="AW502" s="8">
        <f t="shared" si="34"/>
        <v>189001.24861495124</v>
      </c>
      <c r="AX502" s="8">
        <f t="shared" si="34"/>
        <v>190737.11765257415</v>
      </c>
      <c r="AY502" s="8">
        <f t="shared" si="34"/>
        <v>192927.41061200507</v>
      </c>
      <c r="AZ502" s="8">
        <f t="shared" si="34"/>
        <v>196073.52514340123</v>
      </c>
      <c r="BA502" s="8">
        <f t="shared" si="34"/>
        <v>197458.24658972761</v>
      </c>
      <c r="BB502" s="8">
        <f t="shared" si="34"/>
        <v>199485.08319668629</v>
      </c>
      <c r="BC502" s="8">
        <f t="shared" si="34"/>
        <v>201615.41659599915</v>
      </c>
      <c r="BD502" s="8">
        <f t="shared" si="34"/>
        <v>204053.67765607452</v>
      </c>
      <c r="BE502" s="8">
        <f t="shared" si="34"/>
        <v>205915.13599626627</v>
      </c>
      <c r="BF502" s="8">
        <f t="shared" si="34"/>
        <v>207788.35100750707</v>
      </c>
      <c r="BG502" s="8">
        <f t="shared" si="34"/>
        <v>198948.09</v>
      </c>
      <c r="BH502" s="8">
        <f t="shared" si="34"/>
        <v>203615.1</v>
      </c>
      <c r="BI502" s="8">
        <f t="shared" si="34"/>
        <v>206958.68</v>
      </c>
      <c r="BJ502" s="8">
        <f t="shared" si="34"/>
        <v>211471.97</v>
      </c>
      <c r="BK502" s="8">
        <f t="shared" si="34"/>
        <v>182024.5</v>
      </c>
      <c r="BL502" s="8">
        <f t="shared" si="34"/>
        <v>236212.82</v>
      </c>
      <c r="BM502" s="8">
        <f t="shared" si="34"/>
        <v>242116.7</v>
      </c>
      <c r="BN502" s="8">
        <f t="shared" si="34"/>
        <v>248891.95</v>
      </c>
      <c r="BO502" s="8">
        <f t="shared" si="34"/>
        <v>255574.99</v>
      </c>
      <c r="BP502" s="8">
        <f t="shared" ref="BP502:BR503" si="35">SUM(BP23,BP83,BP143,BP203,BP263,BP323,BP383,BP443)</f>
        <v>262365.21999999997</v>
      </c>
      <c r="BQ502" s="8">
        <f t="shared" si="35"/>
        <v>268530.18</v>
      </c>
      <c r="BR502" s="8">
        <f t="shared" si="35"/>
        <v>274961.64</v>
      </c>
      <c r="BS502" s="125"/>
      <c r="BT502" s="125"/>
    </row>
    <row r="503" spans="2:72" x14ac:dyDescent="0.25">
      <c r="B503" s="12" t="s">
        <v>138</v>
      </c>
      <c r="C503" s="7" t="s">
        <v>139</v>
      </c>
      <c r="D503" s="8">
        <f t="shared" si="34"/>
        <v>5814.3503548481922</v>
      </c>
      <c r="E503" s="8">
        <f t="shared" si="34"/>
        <v>5953.8512297204607</v>
      </c>
      <c r="F503" s="8">
        <f t="shared" si="34"/>
        <v>5922.9845042623774</v>
      </c>
      <c r="G503" s="8">
        <f t="shared" si="34"/>
        <v>5889.4069065916374</v>
      </c>
      <c r="H503" s="8">
        <f t="shared" si="34"/>
        <v>5890.9137025994205</v>
      </c>
      <c r="I503" s="8">
        <f t="shared" si="34"/>
        <v>5893.9549125827634</v>
      </c>
      <c r="J503" s="8">
        <f t="shared" si="34"/>
        <v>5883.3391704811092</v>
      </c>
      <c r="K503" s="8">
        <f t="shared" si="34"/>
        <v>5955.315933873655</v>
      </c>
      <c r="L503" s="8">
        <f t="shared" si="34"/>
        <v>5952.1670936043338</v>
      </c>
      <c r="M503" s="8">
        <f t="shared" si="34"/>
        <v>6029.4340766248133</v>
      </c>
      <c r="N503" s="8">
        <f t="shared" si="34"/>
        <v>6027.0346869357072</v>
      </c>
      <c r="O503" s="8">
        <f t="shared" si="34"/>
        <v>6041.2670390123039</v>
      </c>
      <c r="P503" s="8">
        <f t="shared" si="34"/>
        <v>6060.5283248645701</v>
      </c>
      <c r="Q503" s="8">
        <f t="shared" si="34"/>
        <v>5775.8224919161803</v>
      </c>
      <c r="R503" s="8">
        <f t="shared" si="34"/>
        <v>5674.0574756085607</v>
      </c>
      <c r="S503" s="8">
        <f t="shared" si="34"/>
        <v>5894.9840423298201</v>
      </c>
      <c r="T503" s="8">
        <f t="shared" si="34"/>
        <v>5992.5333641288371</v>
      </c>
      <c r="U503" s="8">
        <f t="shared" si="34"/>
        <v>6001.9893055613884</v>
      </c>
      <c r="V503" s="8">
        <f t="shared" si="34"/>
        <v>5984.1116197035235</v>
      </c>
      <c r="W503" s="8">
        <f t="shared" si="34"/>
        <v>5907.1528296868655</v>
      </c>
      <c r="X503" s="8">
        <f t="shared" si="34"/>
        <v>5815.5590143759018</v>
      </c>
      <c r="Y503" s="8">
        <f t="shared" si="34"/>
        <v>5794.7509498173267</v>
      </c>
      <c r="Z503" s="8">
        <f t="shared" si="34"/>
        <v>5775.8889145424764</v>
      </c>
      <c r="AA503" s="8">
        <f t="shared" si="34"/>
        <v>5778.9230612970505</v>
      </c>
      <c r="AB503" s="8">
        <f t="shared" si="34"/>
        <v>5794.9072606279487</v>
      </c>
      <c r="AC503" s="8">
        <f t="shared" si="34"/>
        <v>5790.7818919077818</v>
      </c>
      <c r="AD503" s="8">
        <f t="shared" si="34"/>
        <v>5789.1915950671209</v>
      </c>
      <c r="AE503" s="8">
        <f t="shared" si="34"/>
        <v>5738.5676975601564</v>
      </c>
      <c r="AF503" s="8">
        <f t="shared" si="34"/>
        <v>5814.7921554613022</v>
      </c>
      <c r="AG503" s="8">
        <f t="shared" si="34"/>
        <v>5818.4737587872169</v>
      </c>
      <c r="AH503" s="8">
        <f t="shared" si="34"/>
        <v>6087.9499581181144</v>
      </c>
      <c r="AI503" s="8">
        <f t="shared" si="34"/>
        <v>6065.6467418076954</v>
      </c>
      <c r="AJ503" s="8">
        <f t="shared" si="34"/>
        <v>6090.5712303223727</v>
      </c>
      <c r="AK503" s="8">
        <f t="shared" si="34"/>
        <v>6094.7347351446688</v>
      </c>
      <c r="AL503" s="8">
        <f t="shared" si="34"/>
        <v>6103.6015527792943</v>
      </c>
      <c r="AM503" s="8">
        <f t="shared" si="34"/>
        <v>6122.8037857192849</v>
      </c>
      <c r="AN503" s="8">
        <f t="shared" si="34"/>
        <v>6144.2961464466189</v>
      </c>
      <c r="AO503" s="8">
        <f t="shared" si="34"/>
        <v>6070.0747391620826</v>
      </c>
      <c r="AP503" s="8">
        <f t="shared" si="34"/>
        <v>6060.6977984014329</v>
      </c>
      <c r="AQ503" s="8">
        <f t="shared" si="34"/>
        <v>5375.7154366662471</v>
      </c>
      <c r="AR503" s="8">
        <f t="shared" si="34"/>
        <v>5404.3848013829984</v>
      </c>
      <c r="AS503" s="8">
        <f t="shared" si="34"/>
        <v>5409.4038865745606</v>
      </c>
      <c r="AT503" s="8">
        <f t="shared" si="34"/>
        <v>5401.365774436932</v>
      </c>
      <c r="AU503" s="8">
        <f t="shared" si="34"/>
        <v>6070.6196279483192</v>
      </c>
      <c r="AV503" s="8">
        <f t="shared" si="34"/>
        <v>6127.4075291087502</v>
      </c>
      <c r="AW503" s="8">
        <f t="shared" si="34"/>
        <v>6109.4201633841458</v>
      </c>
      <c r="AX503" s="8">
        <f t="shared" si="34"/>
        <v>6099.5522875040242</v>
      </c>
      <c r="AY503" s="8">
        <f t="shared" si="34"/>
        <v>6124.8884605467601</v>
      </c>
      <c r="AZ503" s="8">
        <f t="shared" si="34"/>
        <v>6199.0671480563833</v>
      </c>
      <c r="BA503" s="8">
        <f t="shared" si="34"/>
        <v>6234.7422601940116</v>
      </c>
      <c r="BB503" s="8">
        <f t="shared" si="34"/>
        <v>6279.3790478730107</v>
      </c>
      <c r="BC503" s="8">
        <f t="shared" si="34"/>
        <v>6273.9899650051093</v>
      </c>
      <c r="BD503" s="8">
        <f t="shared" si="34"/>
        <v>6371.6245972787974</v>
      </c>
      <c r="BE503" s="8">
        <f t="shared" si="34"/>
        <v>6427.4175187362653</v>
      </c>
      <c r="BF503" s="8">
        <f t="shared" si="34"/>
        <v>6446.716333039376</v>
      </c>
      <c r="BG503" s="8">
        <f t="shared" si="34"/>
        <v>6706.3329609876955</v>
      </c>
      <c r="BH503" s="8">
        <f t="shared" si="34"/>
        <v>6757.9883054074107</v>
      </c>
      <c r="BI503" s="8">
        <f t="shared" si="34"/>
        <v>6690.9890920925545</v>
      </c>
      <c r="BJ503" s="8">
        <f t="shared" si="34"/>
        <v>6824.9240281918837</v>
      </c>
      <c r="BK503" s="8">
        <f t="shared" si="34"/>
        <v>7125.9204741107797</v>
      </c>
      <c r="BL503" s="8">
        <f t="shared" si="34"/>
        <v>7142.3738042245832</v>
      </c>
      <c r="BM503" s="8">
        <f t="shared" si="34"/>
        <v>7168.2102325060541</v>
      </c>
      <c r="BN503" s="8">
        <f t="shared" si="34"/>
        <v>7346.8556677725046</v>
      </c>
      <c r="BO503" s="8">
        <f t="shared" si="34"/>
        <v>7241.1378231778162</v>
      </c>
      <c r="BP503" s="8">
        <f t="shared" si="35"/>
        <v>7287.5226507929838</v>
      </c>
      <c r="BQ503" s="8">
        <f t="shared" si="35"/>
        <v>7314.5124770783468</v>
      </c>
      <c r="BR503" s="8">
        <f t="shared" si="35"/>
        <v>7346.4167702515433</v>
      </c>
      <c r="BS503" s="125"/>
      <c r="BT503" s="125"/>
    </row>
    <row r="504" spans="2:72" x14ac:dyDescent="0.25">
      <c r="B504" s="12" t="s">
        <v>140</v>
      </c>
      <c r="C504" s="7" t="s">
        <v>141</v>
      </c>
      <c r="D504" s="8">
        <f t="shared" ref="D504:AI504" si="36">SUM(D25,D85,D145,D205,D265,D325,D385,D445)</f>
        <v>155784</v>
      </c>
      <c r="E504" s="8">
        <f t="shared" si="36"/>
        <v>158167</v>
      </c>
      <c r="F504" s="8">
        <f t="shared" si="36"/>
        <v>157965</v>
      </c>
      <c r="G504" s="8">
        <f t="shared" si="36"/>
        <v>159939</v>
      </c>
      <c r="H504" s="8">
        <f t="shared" si="36"/>
        <v>161872</v>
      </c>
      <c r="I504" s="8">
        <f t="shared" si="36"/>
        <v>163420</v>
      </c>
      <c r="J504" s="8">
        <f t="shared" si="36"/>
        <v>164972</v>
      </c>
      <c r="K504" s="8">
        <f t="shared" si="36"/>
        <v>166211</v>
      </c>
      <c r="L504" s="8">
        <f t="shared" si="36"/>
        <v>166733</v>
      </c>
      <c r="M504" s="8">
        <f t="shared" si="36"/>
        <v>167985</v>
      </c>
      <c r="N504" s="8">
        <f t="shared" si="36"/>
        <v>168582</v>
      </c>
      <c r="O504" s="8">
        <f t="shared" si="36"/>
        <v>169378</v>
      </c>
      <c r="P504" s="8">
        <f t="shared" si="36"/>
        <v>169478</v>
      </c>
      <c r="Q504" s="8">
        <f t="shared" si="36"/>
        <v>169809</v>
      </c>
      <c r="R504" s="8">
        <f t="shared" si="36"/>
        <v>169778</v>
      </c>
      <c r="S504" s="8">
        <f t="shared" si="36"/>
        <v>169563</v>
      </c>
      <c r="T504" s="8">
        <f t="shared" si="36"/>
        <v>169597</v>
      </c>
      <c r="U504" s="8">
        <f t="shared" si="36"/>
        <v>169097</v>
      </c>
      <c r="V504" s="8">
        <f t="shared" si="36"/>
        <v>169387</v>
      </c>
      <c r="W504" s="8">
        <f t="shared" si="36"/>
        <v>169292</v>
      </c>
      <c r="X504" s="8">
        <f t="shared" si="36"/>
        <v>169688</v>
      </c>
      <c r="Y504" s="8">
        <f t="shared" si="36"/>
        <v>169441</v>
      </c>
      <c r="Z504" s="8">
        <f t="shared" si="36"/>
        <v>169438</v>
      </c>
      <c r="AA504" s="8">
        <f t="shared" si="36"/>
        <v>169295</v>
      </c>
      <c r="AB504" s="8">
        <f t="shared" si="36"/>
        <v>169770</v>
      </c>
      <c r="AC504" s="8">
        <f t="shared" si="36"/>
        <v>169624</v>
      </c>
      <c r="AD504" s="8">
        <f t="shared" si="36"/>
        <v>169541</v>
      </c>
      <c r="AE504" s="8">
        <f t="shared" si="36"/>
        <v>169953</v>
      </c>
      <c r="AF504" s="8">
        <f t="shared" si="36"/>
        <v>170542</v>
      </c>
      <c r="AG504" s="8">
        <f t="shared" si="36"/>
        <v>170305</v>
      </c>
      <c r="AH504" s="8">
        <f t="shared" si="36"/>
        <v>170483</v>
      </c>
      <c r="AI504" s="8">
        <f t="shared" si="36"/>
        <v>170608</v>
      </c>
      <c r="AJ504" s="8">
        <f t="shared" ref="AJ504:BF504" si="37">SUM(AJ25,AJ85,AJ145,AJ205,AJ265,AJ325,AJ385,AJ445)</f>
        <v>171138</v>
      </c>
      <c r="AK504" s="8">
        <f t="shared" si="37"/>
        <v>170935</v>
      </c>
      <c r="AL504" s="8">
        <f t="shared" si="37"/>
        <v>171120</v>
      </c>
      <c r="AM504" s="8">
        <f t="shared" si="37"/>
        <v>171265</v>
      </c>
      <c r="AN504" s="8">
        <f t="shared" si="37"/>
        <v>171736</v>
      </c>
      <c r="AO504" s="8">
        <f t="shared" si="37"/>
        <v>171698</v>
      </c>
      <c r="AP504" s="8">
        <f t="shared" si="37"/>
        <v>172200</v>
      </c>
      <c r="AQ504" s="8">
        <f t="shared" si="37"/>
        <v>172786</v>
      </c>
      <c r="AR504" s="8">
        <f t="shared" si="37"/>
        <v>173051</v>
      </c>
      <c r="AS504" s="8">
        <f t="shared" si="37"/>
        <v>173398</v>
      </c>
      <c r="AT504" s="8">
        <f t="shared" si="37"/>
        <v>173846</v>
      </c>
      <c r="AU504" s="8">
        <f t="shared" si="37"/>
        <v>174187</v>
      </c>
      <c r="AV504" s="8">
        <f t="shared" si="37"/>
        <v>174551</v>
      </c>
      <c r="AW504" s="8">
        <f t="shared" si="37"/>
        <v>174206</v>
      </c>
      <c r="AX504" s="8">
        <f t="shared" si="37"/>
        <v>174795</v>
      </c>
      <c r="AY504" s="8">
        <f t="shared" si="37"/>
        <v>175806</v>
      </c>
      <c r="AZ504" s="8">
        <f t="shared" si="37"/>
        <v>176691</v>
      </c>
      <c r="BA504" s="8">
        <f t="shared" si="37"/>
        <v>177411</v>
      </c>
      <c r="BB504" s="8">
        <f t="shared" si="37"/>
        <v>178241</v>
      </c>
      <c r="BC504" s="8">
        <f t="shared" si="37"/>
        <v>178880</v>
      </c>
      <c r="BD504" s="8">
        <f t="shared" si="37"/>
        <v>180121</v>
      </c>
      <c r="BE504" s="8">
        <f t="shared" si="37"/>
        <v>180630</v>
      </c>
      <c r="BF504" s="8">
        <f t="shared" si="37"/>
        <v>181113</v>
      </c>
      <c r="BG504" s="8">
        <f t="shared" ref="BG504:BN504" si="38">SUM(BG25,BG85,BG145,BG205,BG265,BG325,BG385,BG445)</f>
        <v>181949</v>
      </c>
      <c r="BH504" s="8">
        <f t="shared" si="38"/>
        <v>182881</v>
      </c>
      <c r="BI504" s="8">
        <f t="shared" si="38"/>
        <v>183580</v>
      </c>
      <c r="BJ504" s="8">
        <f t="shared" si="38"/>
        <v>184819</v>
      </c>
      <c r="BK504" s="8">
        <f t="shared" si="38"/>
        <v>185384</v>
      </c>
      <c r="BL504" s="8">
        <f t="shared" si="38"/>
        <v>186216</v>
      </c>
      <c r="BM504" s="8">
        <f t="shared" si="38"/>
        <v>185982</v>
      </c>
      <c r="BN504" s="8">
        <f t="shared" si="38"/>
        <v>187223</v>
      </c>
      <c r="BO504" s="8">
        <f t="shared" ref="BO504:BR504" si="39">SUM(BO25,BO85,BO145,BO205,BO265,BO325,BO385,BO445)</f>
        <v>187560</v>
      </c>
      <c r="BP504" s="8">
        <f t="shared" si="39"/>
        <v>188173</v>
      </c>
      <c r="BQ504" s="8">
        <f t="shared" si="39"/>
        <v>188470</v>
      </c>
      <c r="BR504" s="8">
        <f t="shared" si="39"/>
        <v>188554</v>
      </c>
      <c r="BS504" s="125"/>
    </row>
    <row r="505" spans="2:72" x14ac:dyDescent="0.25">
      <c r="B505" s="12" t="s">
        <v>144</v>
      </c>
      <c r="C505" s="7" t="s">
        <v>145</v>
      </c>
      <c r="D505" s="8">
        <f t="shared" ref="D505:AI505" si="40">SUM(D26,D86,D146,D206,D266,D326,D386,D446)</f>
        <v>55872</v>
      </c>
      <c r="E505" s="8">
        <f t="shared" si="40"/>
        <v>56551</v>
      </c>
      <c r="F505" s="8">
        <f t="shared" si="40"/>
        <v>56434</v>
      </c>
      <c r="G505" s="8">
        <f t="shared" si="40"/>
        <v>56793</v>
      </c>
      <c r="H505" s="8">
        <f t="shared" si="40"/>
        <v>57220</v>
      </c>
      <c r="I505" s="8">
        <f t="shared" si="40"/>
        <v>57734</v>
      </c>
      <c r="J505" s="8">
        <f t="shared" si="40"/>
        <v>58222</v>
      </c>
      <c r="K505" s="8">
        <f t="shared" si="40"/>
        <v>58609.5</v>
      </c>
      <c r="L505" s="8">
        <f t="shared" si="40"/>
        <v>58330</v>
      </c>
      <c r="M505" s="8">
        <f t="shared" si="40"/>
        <v>58577</v>
      </c>
      <c r="N505" s="8">
        <f t="shared" si="40"/>
        <v>58604.5</v>
      </c>
      <c r="O505" s="8">
        <f t="shared" si="40"/>
        <v>58746</v>
      </c>
      <c r="P505" s="8">
        <f t="shared" si="40"/>
        <v>58599.5</v>
      </c>
      <c r="Q505" s="8">
        <f t="shared" si="40"/>
        <v>58826</v>
      </c>
      <c r="R505" s="8">
        <f t="shared" si="40"/>
        <v>58773</v>
      </c>
      <c r="S505" s="8">
        <f t="shared" si="40"/>
        <v>58693</v>
      </c>
      <c r="T505" s="8">
        <f t="shared" si="40"/>
        <v>58801</v>
      </c>
      <c r="U505" s="8">
        <f t="shared" si="40"/>
        <v>58649</v>
      </c>
      <c r="V505" s="8">
        <f t="shared" si="40"/>
        <v>58778</v>
      </c>
      <c r="W505" s="8">
        <f t="shared" si="40"/>
        <v>58825</v>
      </c>
      <c r="X505" s="8">
        <f t="shared" si="40"/>
        <v>59108</v>
      </c>
      <c r="Y505" s="8">
        <f t="shared" si="40"/>
        <v>59129</v>
      </c>
      <c r="Z505" s="8">
        <f t="shared" si="40"/>
        <v>59060</v>
      </c>
      <c r="AA505" s="8">
        <f t="shared" si="40"/>
        <v>59073</v>
      </c>
      <c r="AB505" s="8">
        <f t="shared" si="40"/>
        <v>59265</v>
      </c>
      <c r="AC505" s="8">
        <f t="shared" si="40"/>
        <v>59163</v>
      </c>
      <c r="AD505" s="8">
        <f t="shared" si="40"/>
        <v>59206</v>
      </c>
      <c r="AE505" s="8">
        <f t="shared" si="40"/>
        <v>59338</v>
      </c>
      <c r="AF505" s="8">
        <f t="shared" si="40"/>
        <v>59603</v>
      </c>
      <c r="AG505" s="8">
        <f t="shared" si="40"/>
        <v>59551</v>
      </c>
      <c r="AH505" s="8">
        <f t="shared" si="40"/>
        <v>59765</v>
      </c>
      <c r="AI505" s="8">
        <f t="shared" si="40"/>
        <v>59780</v>
      </c>
      <c r="AJ505" s="8">
        <f t="shared" ref="AJ505:BF505" si="41">SUM(AJ26,AJ86,AJ146,AJ206,AJ266,AJ326,AJ386,AJ446)</f>
        <v>60157</v>
      </c>
      <c r="AK505" s="8">
        <f t="shared" si="41"/>
        <v>60141</v>
      </c>
      <c r="AL505" s="8">
        <f t="shared" si="41"/>
        <v>60306</v>
      </c>
      <c r="AM505" s="8">
        <f t="shared" si="41"/>
        <v>60495</v>
      </c>
      <c r="AN505" s="8">
        <f t="shared" si="41"/>
        <v>60874</v>
      </c>
      <c r="AO505" s="8">
        <f t="shared" si="41"/>
        <v>61014</v>
      </c>
      <c r="AP505" s="8">
        <f t="shared" si="41"/>
        <v>61334</v>
      </c>
      <c r="AQ505" s="8">
        <f t="shared" si="41"/>
        <v>61368</v>
      </c>
      <c r="AR505" s="8">
        <f t="shared" si="41"/>
        <v>61601</v>
      </c>
      <c r="AS505" s="8">
        <f t="shared" si="41"/>
        <v>61820</v>
      </c>
      <c r="AT505" s="8">
        <f t="shared" si="41"/>
        <v>61925</v>
      </c>
      <c r="AU505" s="8">
        <f t="shared" si="41"/>
        <v>62064</v>
      </c>
      <c r="AV505" s="8">
        <f t="shared" si="41"/>
        <v>62278</v>
      </c>
      <c r="AW505" s="8">
        <f t="shared" si="41"/>
        <v>62272</v>
      </c>
      <c r="AX505" s="8">
        <f t="shared" si="41"/>
        <v>62510</v>
      </c>
      <c r="AY505" s="8">
        <f t="shared" si="41"/>
        <v>62782</v>
      </c>
      <c r="AZ505" s="8">
        <f t="shared" si="41"/>
        <v>63218</v>
      </c>
      <c r="BA505" s="8">
        <f t="shared" si="41"/>
        <v>63526</v>
      </c>
      <c r="BB505" s="8">
        <f t="shared" si="41"/>
        <v>63866</v>
      </c>
      <c r="BC505" s="8">
        <f t="shared" si="41"/>
        <v>64128</v>
      </c>
      <c r="BD505" s="8">
        <f t="shared" si="41"/>
        <v>64585</v>
      </c>
      <c r="BE505" s="8">
        <f t="shared" si="41"/>
        <v>64845</v>
      </c>
      <c r="BF505" s="8">
        <f t="shared" si="41"/>
        <v>65040</v>
      </c>
      <c r="BG505" s="8">
        <f t="shared" ref="BG505:BN505" si="42">SUM(BG26,BG86,BG146,BG206,BG266,BG326,BG386,BG446)</f>
        <v>65466</v>
      </c>
      <c r="BH505" s="8">
        <f t="shared" si="42"/>
        <v>65859</v>
      </c>
      <c r="BI505" s="8">
        <f t="shared" si="42"/>
        <v>66253</v>
      </c>
      <c r="BJ505" s="8">
        <f t="shared" si="42"/>
        <v>66698</v>
      </c>
      <c r="BK505" s="8">
        <f t="shared" si="42"/>
        <v>66835</v>
      </c>
      <c r="BL505" s="8">
        <f t="shared" si="42"/>
        <v>67189</v>
      </c>
      <c r="BM505" s="8">
        <f t="shared" si="42"/>
        <v>67287</v>
      </c>
      <c r="BN505" s="8">
        <f t="shared" si="42"/>
        <v>67875</v>
      </c>
      <c r="BO505" s="8">
        <f t="shared" ref="BO505:BR505" si="43">SUM(BO26,BO86,BO146,BO206,BO266,BO326,BO386,BO446)</f>
        <v>68215</v>
      </c>
      <c r="BP505" s="8">
        <f t="shared" si="43"/>
        <v>68545</v>
      </c>
      <c r="BQ505" s="8">
        <f t="shared" si="43"/>
        <v>68719</v>
      </c>
      <c r="BR505" s="8">
        <f t="shared" si="43"/>
        <v>68835</v>
      </c>
      <c r="BS505" s="125"/>
    </row>
    <row r="506" spans="2:72" x14ac:dyDescent="0.25">
      <c r="B506" s="12" t="s">
        <v>147</v>
      </c>
      <c r="C506" s="7" t="s">
        <v>148</v>
      </c>
      <c r="D506" s="8">
        <f t="shared" ref="D506:AI506" si="44">SUM(D27,D87,D147,D207,D267,D327,D387,D447)</f>
        <v>1998</v>
      </c>
      <c r="E506" s="8">
        <f t="shared" si="44"/>
        <v>2005</v>
      </c>
      <c r="F506" s="8">
        <f t="shared" si="44"/>
        <v>1884</v>
      </c>
      <c r="G506" s="8">
        <f t="shared" si="44"/>
        <v>1874</v>
      </c>
      <c r="H506" s="8">
        <f t="shared" si="44"/>
        <v>1877</v>
      </c>
      <c r="I506" s="8">
        <f t="shared" si="44"/>
        <v>1874</v>
      </c>
      <c r="J506" s="8">
        <f t="shared" si="44"/>
        <v>1875</v>
      </c>
      <c r="K506" s="8">
        <f t="shared" si="44"/>
        <v>1869.5</v>
      </c>
      <c r="L506" s="8">
        <f t="shared" si="44"/>
        <v>1869</v>
      </c>
      <c r="M506" s="8">
        <f t="shared" si="44"/>
        <v>1890</v>
      </c>
      <c r="N506" s="8">
        <f t="shared" si="44"/>
        <v>1855.5</v>
      </c>
      <c r="O506" s="8">
        <f t="shared" si="44"/>
        <v>1841</v>
      </c>
      <c r="P506" s="8">
        <f t="shared" si="44"/>
        <v>1825.5</v>
      </c>
      <c r="Q506" s="8">
        <f t="shared" si="44"/>
        <v>1828</v>
      </c>
      <c r="R506" s="8">
        <f t="shared" si="44"/>
        <v>1840</v>
      </c>
      <c r="S506" s="8">
        <f t="shared" si="44"/>
        <v>1804</v>
      </c>
      <c r="T506" s="8">
        <f t="shared" si="44"/>
        <v>1786</v>
      </c>
      <c r="U506" s="8">
        <f t="shared" si="44"/>
        <v>1780</v>
      </c>
      <c r="V506" s="8">
        <f t="shared" si="44"/>
        <v>1796</v>
      </c>
      <c r="W506" s="8">
        <f t="shared" si="44"/>
        <v>1786</v>
      </c>
      <c r="X506" s="8">
        <f t="shared" si="44"/>
        <v>1785</v>
      </c>
      <c r="Y506" s="8">
        <f t="shared" si="44"/>
        <v>1800</v>
      </c>
      <c r="Z506" s="8">
        <f t="shared" si="44"/>
        <v>1826</v>
      </c>
      <c r="AA506" s="8">
        <f t="shared" si="44"/>
        <v>1812</v>
      </c>
      <c r="AB506" s="8">
        <f t="shared" si="44"/>
        <v>1806</v>
      </c>
      <c r="AC506" s="8">
        <f t="shared" si="44"/>
        <v>1780</v>
      </c>
      <c r="AD506" s="8">
        <f t="shared" si="44"/>
        <v>1767</v>
      </c>
      <c r="AE506" s="8">
        <f t="shared" si="44"/>
        <v>1788</v>
      </c>
      <c r="AF506" s="8">
        <f t="shared" si="44"/>
        <v>1788</v>
      </c>
      <c r="AG506" s="8">
        <f t="shared" si="44"/>
        <v>1808</v>
      </c>
      <c r="AH506" s="8">
        <f t="shared" si="44"/>
        <v>1814</v>
      </c>
      <c r="AI506" s="8">
        <f t="shared" si="44"/>
        <v>1796</v>
      </c>
      <c r="AJ506" s="8">
        <f t="shared" ref="AJ506:BF506" si="45">SUM(AJ27,AJ87,AJ147,AJ207,AJ267,AJ327,AJ387,AJ447)</f>
        <v>1807</v>
      </c>
      <c r="AK506" s="8">
        <f t="shared" si="45"/>
        <v>1822</v>
      </c>
      <c r="AL506" s="8">
        <f t="shared" si="45"/>
        <v>1819</v>
      </c>
      <c r="AM506" s="8">
        <f t="shared" si="45"/>
        <v>1831</v>
      </c>
      <c r="AN506" s="8">
        <f t="shared" si="45"/>
        <v>1836</v>
      </c>
      <c r="AO506" s="8">
        <f t="shared" si="45"/>
        <v>1831</v>
      </c>
      <c r="AP506" s="8">
        <f t="shared" si="45"/>
        <v>1837</v>
      </c>
      <c r="AQ506" s="8">
        <f t="shared" si="45"/>
        <v>1824</v>
      </c>
      <c r="AR506" s="8">
        <f t="shared" si="45"/>
        <v>1824</v>
      </c>
      <c r="AS506" s="8">
        <f t="shared" si="45"/>
        <v>1820</v>
      </c>
      <c r="AT506" s="8">
        <f t="shared" si="45"/>
        <v>1818</v>
      </c>
      <c r="AU506" s="8">
        <f t="shared" si="45"/>
        <v>1819</v>
      </c>
      <c r="AV506" s="8">
        <f t="shared" si="45"/>
        <v>1835</v>
      </c>
      <c r="AW506" s="8">
        <f t="shared" si="45"/>
        <v>1808</v>
      </c>
      <c r="AX506" s="8">
        <f t="shared" si="45"/>
        <v>1800</v>
      </c>
      <c r="AY506" s="8">
        <f t="shared" si="45"/>
        <v>1786</v>
      </c>
      <c r="AZ506" s="8">
        <f t="shared" si="45"/>
        <v>1812</v>
      </c>
      <c r="BA506" s="8">
        <f t="shared" si="45"/>
        <v>1862</v>
      </c>
      <c r="BB506" s="8">
        <f t="shared" si="45"/>
        <v>1861</v>
      </c>
      <c r="BC506" s="8">
        <f t="shared" si="45"/>
        <v>1848</v>
      </c>
      <c r="BD506" s="8">
        <f t="shared" si="45"/>
        <v>1872</v>
      </c>
      <c r="BE506" s="8">
        <f t="shared" si="45"/>
        <v>1875</v>
      </c>
      <c r="BF506" s="8">
        <f t="shared" si="45"/>
        <v>1874</v>
      </c>
      <c r="BG506" s="8">
        <f t="shared" ref="BG506:BN506" si="46">SUM(BG27,BG87,BG147,BG207,BG267,BG327,BG387,BG447)</f>
        <v>1862</v>
      </c>
      <c r="BH506" s="8">
        <f t="shared" si="46"/>
        <v>1881</v>
      </c>
      <c r="BI506" s="8">
        <f t="shared" si="46"/>
        <v>1907</v>
      </c>
      <c r="BJ506" s="8">
        <f t="shared" si="46"/>
        <v>1899</v>
      </c>
      <c r="BK506" s="8">
        <f t="shared" si="46"/>
        <v>1890</v>
      </c>
      <c r="BL506" s="8">
        <f t="shared" si="46"/>
        <v>1920</v>
      </c>
      <c r="BM506" s="8">
        <f t="shared" si="46"/>
        <v>1929</v>
      </c>
      <c r="BN506" s="8">
        <f t="shared" si="46"/>
        <v>1927</v>
      </c>
      <c r="BO506" s="8">
        <f t="shared" ref="BO506:BR506" si="47">SUM(BO27,BO87,BO147,BO207,BO267,BO327,BO387,BO447)</f>
        <v>1939</v>
      </c>
      <c r="BP506" s="8">
        <f t="shared" si="47"/>
        <v>1934</v>
      </c>
      <c r="BQ506" s="8">
        <f t="shared" si="47"/>
        <v>1931</v>
      </c>
      <c r="BR506" s="8">
        <f t="shared" si="47"/>
        <v>1924</v>
      </c>
      <c r="BS506" s="125"/>
    </row>
    <row r="507" spans="2:72" x14ac:dyDescent="0.25">
      <c r="B507" s="12" t="s">
        <v>150</v>
      </c>
      <c r="C507" s="7" t="s">
        <v>151</v>
      </c>
      <c r="D507" s="8">
        <f t="shared" ref="D507:AI507" si="48">SUM(D28,D88,D148,D208,D268,D328,D388,D448)</f>
        <v>43820</v>
      </c>
      <c r="E507" s="8">
        <f t="shared" si="48"/>
        <v>45112</v>
      </c>
      <c r="F507" s="8">
        <f t="shared" si="48"/>
        <v>46048</v>
      </c>
      <c r="G507" s="8">
        <f t="shared" si="48"/>
        <v>47236</v>
      </c>
      <c r="H507" s="8">
        <f t="shared" si="48"/>
        <v>48427</v>
      </c>
      <c r="I507" s="8">
        <f t="shared" si="48"/>
        <v>49757</v>
      </c>
      <c r="J507" s="8">
        <f t="shared" si="48"/>
        <v>50963</v>
      </c>
      <c r="K507" s="8">
        <f t="shared" si="48"/>
        <v>51580</v>
      </c>
      <c r="L507" s="8">
        <f t="shared" si="48"/>
        <v>51769</v>
      </c>
      <c r="M507" s="8">
        <f t="shared" si="48"/>
        <v>52118</v>
      </c>
      <c r="N507" s="8">
        <f t="shared" si="48"/>
        <v>52469.5</v>
      </c>
      <c r="O507" s="8">
        <f t="shared" si="48"/>
        <v>53110</v>
      </c>
      <c r="P507" s="8">
        <f t="shared" si="48"/>
        <v>53488.5</v>
      </c>
      <c r="Q507" s="8">
        <f t="shared" si="48"/>
        <v>53986</v>
      </c>
      <c r="R507" s="8">
        <f t="shared" si="48"/>
        <v>54528</v>
      </c>
      <c r="S507" s="8">
        <f t="shared" si="48"/>
        <v>54411</v>
      </c>
      <c r="T507" s="8">
        <f t="shared" si="48"/>
        <v>55023</v>
      </c>
      <c r="U507" s="8">
        <f t="shared" si="48"/>
        <v>54921</v>
      </c>
      <c r="V507" s="8">
        <f t="shared" si="48"/>
        <v>55784</v>
      </c>
      <c r="W507" s="8">
        <f t="shared" si="48"/>
        <v>55446</v>
      </c>
      <c r="X507" s="8">
        <f t="shared" si="48"/>
        <v>55708</v>
      </c>
      <c r="Y507" s="8">
        <f t="shared" si="48"/>
        <v>55766</v>
      </c>
      <c r="Z507" s="8">
        <f t="shared" si="48"/>
        <v>56010</v>
      </c>
      <c r="AA507" s="8">
        <f t="shared" si="48"/>
        <v>55831</v>
      </c>
      <c r="AB507" s="8">
        <f t="shared" si="48"/>
        <v>56225</v>
      </c>
      <c r="AC507" s="8">
        <f t="shared" si="48"/>
        <v>56147</v>
      </c>
      <c r="AD507" s="8">
        <f t="shared" si="48"/>
        <v>56378</v>
      </c>
      <c r="AE507" s="8">
        <f t="shared" si="48"/>
        <v>56406</v>
      </c>
      <c r="AF507" s="8">
        <f t="shared" si="48"/>
        <v>56601</v>
      </c>
      <c r="AG507" s="8">
        <f t="shared" si="48"/>
        <v>56619</v>
      </c>
      <c r="AH507" s="8">
        <f t="shared" si="48"/>
        <v>56994</v>
      </c>
      <c r="AI507" s="8">
        <f t="shared" si="48"/>
        <v>56933</v>
      </c>
      <c r="AJ507" s="8">
        <f t="shared" ref="AJ507:BF507" si="49">SUM(AJ28,AJ88,AJ148,AJ208,AJ268,AJ328,AJ388,AJ448)</f>
        <v>57412</v>
      </c>
      <c r="AK507" s="8">
        <f t="shared" si="49"/>
        <v>57458</v>
      </c>
      <c r="AL507" s="8">
        <f t="shared" si="49"/>
        <v>57786</v>
      </c>
      <c r="AM507" s="8">
        <f t="shared" si="49"/>
        <v>57887</v>
      </c>
      <c r="AN507" s="8">
        <f t="shared" si="49"/>
        <v>58392</v>
      </c>
      <c r="AO507" s="8">
        <f t="shared" si="49"/>
        <v>58789</v>
      </c>
      <c r="AP507" s="8">
        <f t="shared" si="49"/>
        <v>59508</v>
      </c>
      <c r="AQ507" s="8">
        <f t="shared" si="49"/>
        <v>59693</v>
      </c>
      <c r="AR507" s="8">
        <f t="shared" si="49"/>
        <v>60115</v>
      </c>
      <c r="AS507" s="8">
        <f t="shared" si="49"/>
        <v>60483</v>
      </c>
      <c r="AT507" s="8">
        <f t="shared" si="49"/>
        <v>60889</v>
      </c>
      <c r="AU507" s="8">
        <f t="shared" si="49"/>
        <v>60994</v>
      </c>
      <c r="AV507" s="8">
        <f t="shared" si="49"/>
        <v>61291</v>
      </c>
      <c r="AW507" s="8">
        <f t="shared" si="49"/>
        <v>61411</v>
      </c>
      <c r="AX507" s="8">
        <f t="shared" si="49"/>
        <v>61766</v>
      </c>
      <c r="AY507" s="8">
        <f t="shared" si="49"/>
        <v>62108</v>
      </c>
      <c r="AZ507" s="8">
        <f t="shared" si="49"/>
        <v>62633</v>
      </c>
      <c r="BA507" s="8">
        <f t="shared" si="49"/>
        <v>62953</v>
      </c>
      <c r="BB507" s="8">
        <f t="shared" si="49"/>
        <v>63524</v>
      </c>
      <c r="BC507" s="8">
        <f t="shared" si="49"/>
        <v>63697</v>
      </c>
      <c r="BD507" s="8">
        <f t="shared" si="49"/>
        <v>64447</v>
      </c>
      <c r="BE507" s="8">
        <f t="shared" si="49"/>
        <v>64722</v>
      </c>
      <c r="BF507" s="8">
        <f t="shared" si="49"/>
        <v>65226</v>
      </c>
      <c r="BG507" s="8">
        <f t="shared" ref="BG507:BN507" si="50">SUM(BG28,BG88,BG148,BG208,BG268,BG328,BG388,BG448)</f>
        <v>65553</v>
      </c>
      <c r="BH507" s="8">
        <f t="shared" si="50"/>
        <v>66247</v>
      </c>
      <c r="BI507" s="8">
        <f t="shared" si="50"/>
        <v>66785</v>
      </c>
      <c r="BJ507" s="8">
        <f t="shared" si="50"/>
        <v>67470</v>
      </c>
      <c r="BK507" s="8">
        <f t="shared" si="50"/>
        <v>67873</v>
      </c>
      <c r="BL507" s="8">
        <f t="shared" si="50"/>
        <v>68472</v>
      </c>
      <c r="BM507" s="8">
        <f t="shared" si="50"/>
        <v>68894</v>
      </c>
      <c r="BN507" s="8">
        <f t="shared" si="50"/>
        <v>69530</v>
      </c>
      <c r="BO507" s="8">
        <f t="shared" ref="BO507:BR507" si="51">SUM(BO28,BO88,BO148,BO208,BO268,BO328,BO388,BO448)</f>
        <v>69807</v>
      </c>
      <c r="BP507" s="8">
        <f t="shared" si="51"/>
        <v>70281</v>
      </c>
      <c r="BQ507" s="8">
        <f t="shared" si="51"/>
        <v>70639</v>
      </c>
      <c r="BR507" s="8">
        <f t="shared" si="51"/>
        <v>71021</v>
      </c>
      <c r="BS507" s="125"/>
    </row>
    <row r="508" spans="2:72" x14ac:dyDescent="0.25">
      <c r="B508" s="12" t="s">
        <v>153</v>
      </c>
      <c r="C508" s="7" t="s">
        <v>154</v>
      </c>
      <c r="D508" s="8">
        <f t="shared" ref="D508:AI508" si="52">SUM(D29,D89,D149,D209,D269,D329,D389,D449)</f>
        <v>40</v>
      </c>
      <c r="E508" s="8">
        <f t="shared" si="52"/>
        <v>40</v>
      </c>
      <c r="F508" s="8">
        <f t="shared" si="52"/>
        <v>38</v>
      </c>
      <c r="G508" s="8">
        <f t="shared" si="52"/>
        <v>41</v>
      </c>
      <c r="H508" s="8">
        <f t="shared" si="52"/>
        <v>40</v>
      </c>
      <c r="I508" s="8">
        <f t="shared" si="52"/>
        <v>38</v>
      </c>
      <c r="J508" s="8">
        <f t="shared" si="52"/>
        <v>36</v>
      </c>
      <c r="K508" s="8">
        <f t="shared" si="52"/>
        <v>37.5</v>
      </c>
      <c r="L508" s="8">
        <f t="shared" si="52"/>
        <v>41</v>
      </c>
      <c r="M508" s="8">
        <f t="shared" si="52"/>
        <v>39</v>
      </c>
      <c r="N508" s="8">
        <f t="shared" si="52"/>
        <v>36.5</v>
      </c>
      <c r="O508" s="8">
        <f t="shared" si="52"/>
        <v>35</v>
      </c>
      <c r="P508" s="8">
        <f t="shared" si="52"/>
        <v>35</v>
      </c>
      <c r="Q508" s="8">
        <f t="shared" si="52"/>
        <v>36</v>
      </c>
      <c r="R508" s="8">
        <f t="shared" si="52"/>
        <v>35</v>
      </c>
      <c r="S508" s="8">
        <f t="shared" si="52"/>
        <v>36</v>
      </c>
      <c r="T508" s="8">
        <f t="shared" si="52"/>
        <v>37</v>
      </c>
      <c r="U508" s="8">
        <f t="shared" si="52"/>
        <v>39</v>
      </c>
      <c r="V508" s="8">
        <f t="shared" si="52"/>
        <v>38</v>
      </c>
      <c r="W508" s="8">
        <f t="shared" si="52"/>
        <v>38</v>
      </c>
      <c r="X508" s="8">
        <f t="shared" si="52"/>
        <v>37</v>
      </c>
      <c r="Y508" s="8">
        <f t="shared" si="52"/>
        <v>38</v>
      </c>
      <c r="Z508" s="8">
        <f t="shared" si="52"/>
        <v>41</v>
      </c>
      <c r="AA508" s="8">
        <f t="shared" si="52"/>
        <v>41</v>
      </c>
      <c r="AB508" s="8">
        <f t="shared" si="52"/>
        <v>40</v>
      </c>
      <c r="AC508" s="8">
        <f t="shared" si="52"/>
        <v>41</v>
      </c>
      <c r="AD508" s="8">
        <f t="shared" si="52"/>
        <v>42</v>
      </c>
      <c r="AE508" s="8">
        <f t="shared" si="52"/>
        <v>47</v>
      </c>
      <c r="AF508" s="8">
        <f t="shared" si="52"/>
        <v>47</v>
      </c>
      <c r="AG508" s="8">
        <f t="shared" si="52"/>
        <v>45</v>
      </c>
      <c r="AH508" s="8">
        <f t="shared" si="52"/>
        <v>45</v>
      </c>
      <c r="AI508" s="8">
        <f t="shared" si="52"/>
        <v>43</v>
      </c>
      <c r="AJ508" s="8">
        <f t="shared" ref="AJ508:BF508" si="53">SUM(AJ29,AJ89,AJ149,AJ209,AJ269,AJ329,AJ389,AJ449)</f>
        <v>46</v>
      </c>
      <c r="AK508" s="8">
        <f t="shared" si="53"/>
        <v>48</v>
      </c>
      <c r="AL508" s="8">
        <f t="shared" si="53"/>
        <v>48</v>
      </c>
      <c r="AM508" s="8">
        <f t="shared" si="53"/>
        <v>52</v>
      </c>
      <c r="AN508" s="8">
        <f t="shared" si="53"/>
        <v>52</v>
      </c>
      <c r="AO508" s="8">
        <f t="shared" si="53"/>
        <v>57</v>
      </c>
      <c r="AP508" s="8">
        <f t="shared" si="53"/>
        <v>56</v>
      </c>
      <c r="AQ508" s="8">
        <f t="shared" si="53"/>
        <v>58</v>
      </c>
      <c r="AR508" s="8">
        <f t="shared" si="53"/>
        <v>55</v>
      </c>
      <c r="AS508" s="8">
        <f t="shared" si="53"/>
        <v>56</v>
      </c>
      <c r="AT508" s="8">
        <f t="shared" si="53"/>
        <v>58</v>
      </c>
      <c r="AU508" s="8">
        <f t="shared" si="53"/>
        <v>61</v>
      </c>
      <c r="AV508" s="8">
        <f t="shared" si="53"/>
        <v>65</v>
      </c>
      <c r="AW508" s="8">
        <f t="shared" si="53"/>
        <v>68</v>
      </c>
      <c r="AX508" s="8">
        <f t="shared" si="53"/>
        <v>74</v>
      </c>
      <c r="AY508" s="8">
        <f t="shared" si="53"/>
        <v>75</v>
      </c>
      <c r="AZ508" s="8">
        <f t="shared" si="53"/>
        <v>81</v>
      </c>
      <c r="BA508" s="8">
        <f t="shared" si="53"/>
        <v>81</v>
      </c>
      <c r="BB508" s="8">
        <f t="shared" si="53"/>
        <v>81</v>
      </c>
      <c r="BC508" s="8">
        <f t="shared" si="53"/>
        <v>79</v>
      </c>
      <c r="BD508" s="8">
        <f t="shared" si="53"/>
        <v>78</v>
      </c>
      <c r="BE508" s="8">
        <f t="shared" si="53"/>
        <v>82</v>
      </c>
      <c r="BF508" s="8">
        <f t="shared" si="53"/>
        <v>81</v>
      </c>
      <c r="BG508" s="8">
        <f t="shared" ref="BG508:BN508" si="54">SUM(BG29,BG89,BG149,BG209,BG269,BG329,BG389,BG449)</f>
        <v>87</v>
      </c>
      <c r="BH508" s="8">
        <f t="shared" si="54"/>
        <v>86</v>
      </c>
      <c r="BI508" s="8">
        <f t="shared" si="54"/>
        <v>83</v>
      </c>
      <c r="BJ508" s="8">
        <f t="shared" si="54"/>
        <v>89</v>
      </c>
      <c r="BK508" s="8">
        <f t="shared" si="54"/>
        <v>86</v>
      </c>
      <c r="BL508" s="8">
        <f t="shared" si="54"/>
        <v>87</v>
      </c>
      <c r="BM508" s="8">
        <f t="shared" si="54"/>
        <v>90</v>
      </c>
      <c r="BN508" s="8">
        <f t="shared" si="54"/>
        <v>90</v>
      </c>
      <c r="BO508" s="8">
        <f t="shared" ref="BO508:BR508" si="55">SUM(BO29,BO89,BO149,BO209,BO269,BO329,BO389,BO449)</f>
        <v>93</v>
      </c>
      <c r="BP508" s="8">
        <f t="shared" si="55"/>
        <v>88</v>
      </c>
      <c r="BQ508" s="8">
        <f t="shared" si="55"/>
        <v>87</v>
      </c>
      <c r="BR508" s="8">
        <f t="shared" si="55"/>
        <v>86</v>
      </c>
      <c r="BS508" s="125"/>
    </row>
    <row r="509" spans="2:72" x14ac:dyDescent="0.25">
      <c r="B509" s="12" t="s">
        <v>156</v>
      </c>
      <c r="C509" s="7" t="s">
        <v>157</v>
      </c>
      <c r="D509" s="8">
        <f t="shared" ref="D509:AI509" si="56">SUM(D30,D90,D150,D210,D270,D330,D390,D450)</f>
        <v>6438</v>
      </c>
      <c r="E509" s="8">
        <f t="shared" si="56"/>
        <v>6659</v>
      </c>
      <c r="F509" s="8">
        <f t="shared" si="56"/>
        <v>6888</v>
      </c>
      <c r="G509" s="8">
        <f t="shared" si="56"/>
        <v>7135</v>
      </c>
      <c r="H509" s="8">
        <f t="shared" si="56"/>
        <v>7353</v>
      </c>
      <c r="I509" s="8">
        <f t="shared" si="56"/>
        <v>7868</v>
      </c>
      <c r="J509" s="8">
        <f t="shared" si="56"/>
        <v>8172</v>
      </c>
      <c r="K509" s="8">
        <f t="shared" si="56"/>
        <v>8454</v>
      </c>
      <c r="L509" s="8">
        <f t="shared" si="56"/>
        <v>8733</v>
      </c>
      <c r="M509" s="8">
        <f t="shared" si="56"/>
        <v>8819</v>
      </c>
      <c r="N509" s="8">
        <f t="shared" si="56"/>
        <v>9259</v>
      </c>
      <c r="O509" s="8">
        <f t="shared" si="56"/>
        <v>9580</v>
      </c>
      <c r="P509" s="8">
        <f t="shared" si="56"/>
        <v>9885</v>
      </c>
      <c r="Q509" s="8">
        <f t="shared" si="56"/>
        <v>10117</v>
      </c>
      <c r="R509" s="8">
        <f t="shared" si="56"/>
        <v>10651</v>
      </c>
      <c r="S509" s="8">
        <f t="shared" si="56"/>
        <v>10789</v>
      </c>
      <c r="T509" s="8">
        <f t="shared" si="56"/>
        <v>11037</v>
      </c>
      <c r="U509" s="8">
        <f t="shared" si="56"/>
        <v>11134</v>
      </c>
      <c r="V509" s="8">
        <f t="shared" si="56"/>
        <v>11369</v>
      </c>
      <c r="W509" s="8">
        <f t="shared" si="56"/>
        <v>11605</v>
      </c>
      <c r="X509" s="8">
        <f t="shared" si="56"/>
        <v>11805</v>
      </c>
      <c r="Y509" s="8">
        <f t="shared" si="56"/>
        <v>11830</v>
      </c>
      <c r="Z509" s="8">
        <f t="shared" si="56"/>
        <v>12200</v>
      </c>
      <c r="AA509" s="8">
        <f t="shared" si="56"/>
        <v>12390</v>
      </c>
      <c r="AB509" s="8">
        <f t="shared" si="56"/>
        <v>12690</v>
      </c>
      <c r="AC509" s="8">
        <f t="shared" si="56"/>
        <v>12724</v>
      </c>
      <c r="AD509" s="8">
        <f t="shared" si="56"/>
        <v>13092</v>
      </c>
      <c r="AE509" s="8">
        <f t="shared" si="56"/>
        <v>13316</v>
      </c>
      <c r="AF509" s="8">
        <f t="shared" si="56"/>
        <v>13503</v>
      </c>
      <c r="AG509" s="8">
        <f t="shared" si="56"/>
        <v>13616</v>
      </c>
      <c r="AH509" s="8">
        <f t="shared" si="56"/>
        <v>14077</v>
      </c>
      <c r="AI509" s="8">
        <f t="shared" si="56"/>
        <v>14337</v>
      </c>
      <c r="AJ509" s="8">
        <f t="shared" ref="AJ509:BF509" si="57">SUM(AJ30,AJ90,AJ150,AJ210,AJ270,AJ330,AJ390,AJ450)</f>
        <v>14581</v>
      </c>
      <c r="AK509" s="8">
        <f t="shared" si="57"/>
        <v>14683</v>
      </c>
      <c r="AL509" s="8">
        <f t="shared" si="57"/>
        <v>15127</v>
      </c>
      <c r="AM509" s="8">
        <f t="shared" si="57"/>
        <v>15425</v>
      </c>
      <c r="AN509" s="8">
        <f t="shared" si="57"/>
        <v>15683</v>
      </c>
      <c r="AO509" s="8">
        <f t="shared" si="57"/>
        <v>15831</v>
      </c>
      <c r="AP509" s="8">
        <f t="shared" si="57"/>
        <v>16460</v>
      </c>
      <c r="AQ509" s="8">
        <f t="shared" si="57"/>
        <v>16838</v>
      </c>
      <c r="AR509" s="8">
        <f t="shared" si="57"/>
        <v>17091</v>
      </c>
      <c r="AS509" s="8">
        <f t="shared" si="57"/>
        <v>17369</v>
      </c>
      <c r="AT509" s="8">
        <f t="shared" si="57"/>
        <v>17969</v>
      </c>
      <c r="AU509" s="8">
        <f t="shared" si="57"/>
        <v>18104</v>
      </c>
      <c r="AV509" s="8">
        <f t="shared" si="57"/>
        <v>18360</v>
      </c>
      <c r="AW509" s="8">
        <f t="shared" si="57"/>
        <v>18400</v>
      </c>
      <c r="AX509" s="8">
        <f t="shared" si="57"/>
        <v>18882</v>
      </c>
      <c r="AY509" s="8">
        <f t="shared" si="57"/>
        <v>19013</v>
      </c>
      <c r="AZ509" s="8">
        <f t="shared" si="57"/>
        <v>19230</v>
      </c>
      <c r="BA509" s="8">
        <f t="shared" si="57"/>
        <v>19294</v>
      </c>
      <c r="BB509" s="8">
        <f t="shared" si="57"/>
        <v>19786</v>
      </c>
      <c r="BC509" s="8">
        <f t="shared" si="57"/>
        <v>20044</v>
      </c>
      <c r="BD509" s="8">
        <f t="shared" si="57"/>
        <v>20477</v>
      </c>
      <c r="BE509" s="8">
        <f t="shared" si="57"/>
        <v>20569</v>
      </c>
      <c r="BF509" s="8">
        <f t="shared" si="57"/>
        <v>21084</v>
      </c>
      <c r="BG509" s="8">
        <f t="shared" ref="BG509:BN509" si="58">SUM(BG30,BG90,BG150,BG210,BG270,BG330,BG390,BG450)</f>
        <v>21438</v>
      </c>
      <c r="BH509" s="8">
        <f t="shared" si="58"/>
        <v>21794</v>
      </c>
      <c r="BI509" s="8">
        <f t="shared" si="58"/>
        <v>22081</v>
      </c>
      <c r="BJ509" s="8">
        <f t="shared" si="58"/>
        <v>22730</v>
      </c>
      <c r="BK509" s="8">
        <f t="shared" si="58"/>
        <v>23114</v>
      </c>
      <c r="BL509" s="8">
        <f t="shared" si="58"/>
        <v>23484</v>
      </c>
      <c r="BM509" s="8">
        <f t="shared" si="58"/>
        <v>23856</v>
      </c>
      <c r="BN509" s="8">
        <f t="shared" si="58"/>
        <v>24531</v>
      </c>
      <c r="BO509" s="8">
        <f t="shared" ref="BO509:BR509" si="59">SUM(BO30,BO90,BO150,BO210,BO270,BO330,BO390,BO450)</f>
        <v>24909</v>
      </c>
      <c r="BP509" s="8">
        <f t="shared" si="59"/>
        <v>25168</v>
      </c>
      <c r="BQ509" s="8">
        <f t="shared" si="59"/>
        <v>25380</v>
      </c>
      <c r="BR509" s="8">
        <f t="shared" si="59"/>
        <v>25952</v>
      </c>
      <c r="BS509" s="125"/>
    </row>
    <row r="510" spans="2:72" x14ac:dyDescent="0.25">
      <c r="B510" s="12" t="s">
        <v>159</v>
      </c>
      <c r="C510" s="7" t="s">
        <v>160</v>
      </c>
      <c r="D510" s="8">
        <f t="shared" ref="D510:AI510" si="60">SUM(D31,D91,D151,D211,D271,D331,D391,D451)</f>
        <v>0</v>
      </c>
      <c r="E510" s="8">
        <f t="shared" si="60"/>
        <v>1</v>
      </c>
      <c r="F510" s="8">
        <f t="shared" si="60"/>
        <v>52</v>
      </c>
      <c r="G510" s="8">
        <f t="shared" si="60"/>
        <v>52</v>
      </c>
      <c r="H510" s="8">
        <f t="shared" si="60"/>
        <v>52</v>
      </c>
      <c r="I510" s="8">
        <f t="shared" si="60"/>
        <v>49</v>
      </c>
      <c r="J510" s="8">
        <f t="shared" si="60"/>
        <v>50</v>
      </c>
      <c r="K510" s="8">
        <f t="shared" si="60"/>
        <v>46</v>
      </c>
      <c r="L510" s="8">
        <f t="shared" si="60"/>
        <v>42</v>
      </c>
      <c r="M510" s="8">
        <f t="shared" si="60"/>
        <v>38</v>
      </c>
      <c r="N510" s="8">
        <f t="shared" si="60"/>
        <v>36</v>
      </c>
      <c r="O510" s="8">
        <f t="shared" si="60"/>
        <v>37</v>
      </c>
      <c r="P510" s="8">
        <f t="shared" si="60"/>
        <v>36</v>
      </c>
      <c r="Q510" s="8">
        <f t="shared" si="60"/>
        <v>32</v>
      </c>
      <c r="R510" s="8">
        <f t="shared" si="60"/>
        <v>31</v>
      </c>
      <c r="S510" s="8">
        <f t="shared" si="60"/>
        <v>30</v>
      </c>
      <c r="T510" s="8">
        <f t="shared" si="60"/>
        <v>31</v>
      </c>
      <c r="U510" s="8">
        <f t="shared" si="60"/>
        <v>31</v>
      </c>
      <c r="V510" s="8">
        <f t="shared" si="60"/>
        <v>31</v>
      </c>
      <c r="W510" s="8">
        <f t="shared" si="60"/>
        <v>30</v>
      </c>
      <c r="X510" s="8">
        <f t="shared" si="60"/>
        <v>27</v>
      </c>
      <c r="Y510" s="8">
        <f t="shared" si="60"/>
        <v>24</v>
      </c>
      <c r="Z510" s="8">
        <f t="shared" si="60"/>
        <v>24</v>
      </c>
      <c r="AA510" s="8">
        <f t="shared" si="60"/>
        <v>26</v>
      </c>
      <c r="AB510" s="8">
        <f t="shared" si="60"/>
        <v>23</v>
      </c>
      <c r="AC510" s="8">
        <f t="shared" si="60"/>
        <v>23</v>
      </c>
      <c r="AD510" s="8">
        <f t="shared" si="60"/>
        <v>22</v>
      </c>
      <c r="AE510" s="8">
        <f t="shared" si="60"/>
        <v>22</v>
      </c>
      <c r="AF510" s="8">
        <f t="shared" si="60"/>
        <v>22</v>
      </c>
      <c r="AG510" s="8">
        <f t="shared" si="60"/>
        <v>22</v>
      </c>
      <c r="AH510" s="8">
        <f t="shared" si="60"/>
        <v>23</v>
      </c>
      <c r="AI510" s="8">
        <f t="shared" si="60"/>
        <v>21</v>
      </c>
      <c r="AJ510" s="8">
        <f t="shared" ref="AJ510:BF510" si="61">SUM(AJ31,AJ91,AJ151,AJ211,AJ271,AJ331,AJ391,AJ451)</f>
        <v>21</v>
      </c>
      <c r="AK510" s="8">
        <f t="shared" si="61"/>
        <v>21</v>
      </c>
      <c r="AL510" s="8">
        <f t="shared" si="61"/>
        <v>22</v>
      </c>
      <c r="AM510" s="8">
        <f t="shared" si="61"/>
        <v>20</v>
      </c>
      <c r="AN510" s="8">
        <f t="shared" si="61"/>
        <v>20</v>
      </c>
      <c r="AO510" s="8">
        <f t="shared" si="61"/>
        <v>21</v>
      </c>
      <c r="AP510" s="8">
        <f t="shared" si="61"/>
        <v>19</v>
      </c>
      <c r="AQ510" s="8">
        <f t="shared" si="61"/>
        <v>20</v>
      </c>
      <c r="AR510" s="8">
        <f t="shared" si="61"/>
        <v>19</v>
      </c>
      <c r="AS510" s="8">
        <f t="shared" si="61"/>
        <v>22</v>
      </c>
      <c r="AT510" s="8">
        <f t="shared" si="61"/>
        <v>20</v>
      </c>
      <c r="AU510" s="8">
        <f t="shared" si="61"/>
        <v>21</v>
      </c>
      <c r="AV510" s="8">
        <f t="shared" si="61"/>
        <v>21</v>
      </c>
      <c r="AW510" s="8">
        <f t="shared" si="61"/>
        <v>19</v>
      </c>
      <c r="AX510" s="8">
        <f t="shared" si="61"/>
        <v>17</v>
      </c>
      <c r="AY510" s="8">
        <f t="shared" si="61"/>
        <v>18</v>
      </c>
      <c r="AZ510" s="8">
        <f t="shared" si="61"/>
        <v>18</v>
      </c>
      <c r="BA510" s="8">
        <f t="shared" si="61"/>
        <v>15</v>
      </c>
      <c r="BB510" s="8">
        <f t="shared" si="61"/>
        <v>16</v>
      </c>
      <c r="BC510" s="8">
        <f t="shared" si="61"/>
        <v>16</v>
      </c>
      <c r="BD510" s="8">
        <f t="shared" si="61"/>
        <v>17</v>
      </c>
      <c r="BE510" s="8">
        <f t="shared" si="61"/>
        <v>19</v>
      </c>
      <c r="BF510" s="8">
        <f t="shared" si="61"/>
        <v>20</v>
      </c>
      <c r="BG510" s="8">
        <f t="shared" ref="BG510:BN510" si="62">SUM(BG31,BG91,BG151,BG211,BG271,BG331,BG391,BG451)</f>
        <v>24</v>
      </c>
      <c r="BH510" s="8">
        <f t="shared" si="62"/>
        <v>24</v>
      </c>
      <c r="BI510" s="8">
        <f t="shared" si="62"/>
        <v>23</v>
      </c>
      <c r="BJ510" s="8">
        <f t="shared" si="62"/>
        <v>23</v>
      </c>
      <c r="BK510" s="8">
        <f t="shared" si="62"/>
        <v>23</v>
      </c>
      <c r="BL510" s="8">
        <f t="shared" si="62"/>
        <v>28</v>
      </c>
      <c r="BM510" s="8">
        <f t="shared" si="62"/>
        <v>28</v>
      </c>
      <c r="BN510" s="8">
        <f t="shared" si="62"/>
        <v>30</v>
      </c>
      <c r="BO510" s="8">
        <f t="shared" ref="BO510:BR510" si="63">SUM(BO31,BO91,BO151,BO211,BO271,BO331,BO391,BO451)</f>
        <v>33</v>
      </c>
      <c r="BP510" s="8">
        <f t="shared" si="63"/>
        <v>34</v>
      </c>
      <c r="BQ510" s="8">
        <f t="shared" si="63"/>
        <v>34</v>
      </c>
      <c r="BR510" s="8">
        <f t="shared" si="63"/>
        <v>39</v>
      </c>
      <c r="BS510" s="125"/>
    </row>
    <row r="511" spans="2:72" x14ac:dyDescent="0.25">
      <c r="B511" s="12" t="s">
        <v>162</v>
      </c>
      <c r="C511" s="7" t="s">
        <v>163</v>
      </c>
      <c r="D511" s="8">
        <f t="shared" ref="D511:AI511" si="64">SUM(D32,D92,D152,D212,D272,D332,D392,D452)</f>
        <v>10</v>
      </c>
      <c r="E511" s="8">
        <f t="shared" si="64"/>
        <v>13</v>
      </c>
      <c r="F511" s="8">
        <f t="shared" si="64"/>
        <v>17</v>
      </c>
      <c r="G511" s="8">
        <f t="shared" si="64"/>
        <v>24</v>
      </c>
      <c r="H511" s="8">
        <f t="shared" si="64"/>
        <v>30</v>
      </c>
      <c r="I511" s="8">
        <f t="shared" si="64"/>
        <v>40</v>
      </c>
      <c r="J511" s="8">
        <f t="shared" si="64"/>
        <v>68</v>
      </c>
      <c r="K511" s="8">
        <f t="shared" si="64"/>
        <v>83</v>
      </c>
      <c r="L511" s="8">
        <f t="shared" si="64"/>
        <v>83</v>
      </c>
      <c r="M511" s="8">
        <f t="shared" si="64"/>
        <v>96</v>
      </c>
      <c r="N511" s="8">
        <f t="shared" si="64"/>
        <v>105</v>
      </c>
      <c r="O511" s="8">
        <f t="shared" si="64"/>
        <v>120</v>
      </c>
      <c r="P511" s="8">
        <f t="shared" si="64"/>
        <v>120</v>
      </c>
      <c r="Q511" s="8">
        <f t="shared" si="64"/>
        <v>139</v>
      </c>
      <c r="R511" s="8">
        <f t="shared" si="64"/>
        <v>158</v>
      </c>
      <c r="S511" s="8">
        <f t="shared" si="64"/>
        <v>167</v>
      </c>
      <c r="T511" s="8">
        <f t="shared" si="64"/>
        <v>177</v>
      </c>
      <c r="U511" s="8">
        <f t="shared" si="64"/>
        <v>190</v>
      </c>
      <c r="V511" s="8">
        <f t="shared" si="64"/>
        <v>195</v>
      </c>
      <c r="W511" s="8">
        <f t="shared" si="64"/>
        <v>196</v>
      </c>
      <c r="X511" s="8">
        <f t="shared" si="64"/>
        <v>203</v>
      </c>
      <c r="Y511" s="8">
        <f t="shared" si="64"/>
        <v>211</v>
      </c>
      <c r="Z511" s="8">
        <f t="shared" si="64"/>
        <v>217</v>
      </c>
      <c r="AA511" s="8">
        <f t="shared" si="64"/>
        <v>219</v>
      </c>
      <c r="AB511" s="8">
        <f t="shared" si="64"/>
        <v>228</v>
      </c>
      <c r="AC511" s="8">
        <f t="shared" si="64"/>
        <v>230</v>
      </c>
      <c r="AD511" s="8">
        <f t="shared" si="64"/>
        <v>226</v>
      </c>
      <c r="AE511" s="8">
        <f t="shared" si="64"/>
        <v>226</v>
      </c>
      <c r="AF511" s="8">
        <f t="shared" si="64"/>
        <v>228</v>
      </c>
      <c r="AG511" s="8">
        <f t="shared" si="64"/>
        <v>235</v>
      </c>
      <c r="AH511" s="8">
        <f t="shared" si="64"/>
        <v>244</v>
      </c>
      <c r="AI511" s="8">
        <f t="shared" si="64"/>
        <v>250</v>
      </c>
      <c r="AJ511" s="8">
        <f t="shared" ref="AJ511:BF511" si="65">SUM(AJ32,AJ92,AJ152,AJ212,AJ272,AJ332,AJ392,AJ452)</f>
        <v>252</v>
      </c>
      <c r="AK511" s="8">
        <f t="shared" si="65"/>
        <v>255</v>
      </c>
      <c r="AL511" s="8">
        <f t="shared" si="65"/>
        <v>255</v>
      </c>
      <c r="AM511" s="8">
        <f t="shared" si="65"/>
        <v>260</v>
      </c>
      <c r="AN511" s="8">
        <f t="shared" si="65"/>
        <v>274</v>
      </c>
      <c r="AO511" s="8">
        <f t="shared" si="65"/>
        <v>299</v>
      </c>
      <c r="AP511" s="8">
        <f t="shared" si="65"/>
        <v>306</v>
      </c>
      <c r="AQ511" s="8">
        <f t="shared" si="65"/>
        <v>326</v>
      </c>
      <c r="AR511" s="8">
        <f t="shared" si="65"/>
        <v>333</v>
      </c>
      <c r="AS511" s="8">
        <f t="shared" si="65"/>
        <v>355</v>
      </c>
      <c r="AT511" s="8">
        <f t="shared" si="65"/>
        <v>386</v>
      </c>
      <c r="AU511" s="8">
        <f t="shared" si="65"/>
        <v>416</v>
      </c>
      <c r="AV511" s="8">
        <f t="shared" si="65"/>
        <v>423</v>
      </c>
      <c r="AW511" s="8">
        <f t="shared" si="65"/>
        <v>431</v>
      </c>
      <c r="AX511" s="8">
        <f t="shared" si="65"/>
        <v>443</v>
      </c>
      <c r="AY511" s="8">
        <f t="shared" si="65"/>
        <v>467</v>
      </c>
      <c r="AZ511" s="8">
        <f t="shared" si="65"/>
        <v>483</v>
      </c>
      <c r="BA511" s="8">
        <f t="shared" si="65"/>
        <v>494</v>
      </c>
      <c r="BB511" s="8">
        <f t="shared" si="65"/>
        <v>524</v>
      </c>
      <c r="BC511" s="8">
        <f t="shared" si="65"/>
        <v>557</v>
      </c>
      <c r="BD511" s="8">
        <f t="shared" si="65"/>
        <v>595</v>
      </c>
      <c r="BE511" s="8">
        <f t="shared" si="65"/>
        <v>614</v>
      </c>
      <c r="BF511" s="8">
        <f t="shared" si="65"/>
        <v>622</v>
      </c>
      <c r="BG511" s="8">
        <f t="shared" ref="BG511:BN511" si="66">SUM(BG32,BG92,BG152,BG212,BG272,BG332,BG392,BG452)</f>
        <v>645</v>
      </c>
      <c r="BH511" s="8">
        <f t="shared" si="66"/>
        <v>686</v>
      </c>
      <c r="BI511" s="8">
        <f t="shared" si="66"/>
        <v>734</v>
      </c>
      <c r="BJ511" s="8">
        <f t="shared" si="66"/>
        <v>798</v>
      </c>
      <c r="BK511" s="8">
        <f t="shared" si="66"/>
        <v>847</v>
      </c>
      <c r="BL511" s="8">
        <f t="shared" si="66"/>
        <v>878</v>
      </c>
      <c r="BM511" s="8">
        <f t="shared" si="66"/>
        <v>911</v>
      </c>
      <c r="BN511" s="8">
        <f t="shared" si="66"/>
        <v>930</v>
      </c>
      <c r="BO511" s="8">
        <f t="shared" ref="BO511:BR511" si="67">SUM(BO32,BO92,BO152,BO212,BO272,BO332,BO392,BO452)</f>
        <v>964</v>
      </c>
      <c r="BP511" s="8">
        <f t="shared" si="67"/>
        <v>1008</v>
      </c>
      <c r="BQ511" s="8">
        <f t="shared" si="67"/>
        <v>1034</v>
      </c>
      <c r="BR511" s="8">
        <f t="shared" si="67"/>
        <v>1089</v>
      </c>
      <c r="BS511" s="125"/>
    </row>
    <row r="512" spans="2:72" x14ac:dyDescent="0.25">
      <c r="B512" s="12" t="s">
        <v>165</v>
      </c>
      <c r="C512" s="7" t="s">
        <v>166</v>
      </c>
      <c r="D512" s="8">
        <f t="shared" ref="D512:AI512" si="68">SUM(D33,D93,D153,D213,D273,D333,D393,D453)</f>
        <v>8508</v>
      </c>
      <c r="E512" s="8">
        <f t="shared" si="68"/>
        <v>8771</v>
      </c>
      <c r="F512" s="8">
        <f t="shared" si="68"/>
        <v>8908</v>
      </c>
      <c r="G512" s="8">
        <f t="shared" si="68"/>
        <v>9162</v>
      </c>
      <c r="H512" s="8">
        <f t="shared" si="68"/>
        <v>9339</v>
      </c>
      <c r="I512" s="8">
        <f t="shared" si="68"/>
        <v>9527</v>
      </c>
      <c r="J512" s="8">
        <f t="shared" si="68"/>
        <v>9692</v>
      </c>
      <c r="K512" s="8">
        <f t="shared" si="68"/>
        <v>9889.5</v>
      </c>
      <c r="L512" s="8">
        <f t="shared" si="68"/>
        <v>10040</v>
      </c>
      <c r="M512" s="8">
        <f t="shared" si="68"/>
        <v>10259</v>
      </c>
      <c r="N512" s="8">
        <f t="shared" si="68"/>
        <v>10460</v>
      </c>
      <c r="O512" s="8">
        <f t="shared" si="68"/>
        <v>10600</v>
      </c>
      <c r="P512" s="8">
        <f t="shared" si="68"/>
        <v>10761</v>
      </c>
      <c r="Q512" s="8">
        <f t="shared" si="68"/>
        <v>10871</v>
      </c>
      <c r="R512" s="8">
        <f t="shared" si="68"/>
        <v>11016</v>
      </c>
      <c r="S512" s="8">
        <f t="shared" si="68"/>
        <v>11011</v>
      </c>
      <c r="T512" s="8">
        <f t="shared" si="68"/>
        <v>11151</v>
      </c>
      <c r="U512" s="8">
        <f t="shared" si="68"/>
        <v>11188</v>
      </c>
      <c r="V512" s="8">
        <f t="shared" si="68"/>
        <v>11324</v>
      </c>
      <c r="W512" s="8">
        <f t="shared" si="68"/>
        <v>11309</v>
      </c>
      <c r="X512" s="8">
        <f t="shared" si="68"/>
        <v>11409</v>
      </c>
      <c r="Y512" s="8">
        <f t="shared" si="68"/>
        <v>11456</v>
      </c>
      <c r="Z512" s="8">
        <f t="shared" si="68"/>
        <v>11562</v>
      </c>
      <c r="AA512" s="8">
        <f t="shared" si="68"/>
        <v>11561</v>
      </c>
      <c r="AB512" s="8">
        <f t="shared" si="68"/>
        <v>11650</v>
      </c>
      <c r="AC512" s="8">
        <f t="shared" si="68"/>
        <v>11713</v>
      </c>
      <c r="AD512" s="8">
        <f t="shared" si="68"/>
        <v>11805</v>
      </c>
      <c r="AE512" s="8">
        <f t="shared" si="68"/>
        <v>11841</v>
      </c>
      <c r="AF512" s="8">
        <f t="shared" si="68"/>
        <v>12039</v>
      </c>
      <c r="AG512" s="8">
        <f t="shared" si="68"/>
        <v>12162</v>
      </c>
      <c r="AH512" s="8">
        <f t="shared" si="68"/>
        <v>12238</v>
      </c>
      <c r="AI512" s="8">
        <f t="shared" si="68"/>
        <v>12293</v>
      </c>
      <c r="AJ512" s="8">
        <f t="shared" ref="AJ512:BF512" si="69">SUM(AJ33,AJ93,AJ153,AJ213,AJ273,AJ333,AJ393,AJ453)</f>
        <v>12401</v>
      </c>
      <c r="AK512" s="8">
        <f t="shared" si="69"/>
        <v>12438</v>
      </c>
      <c r="AL512" s="8">
        <f t="shared" si="69"/>
        <v>12564</v>
      </c>
      <c r="AM512" s="8">
        <f t="shared" si="69"/>
        <v>12613</v>
      </c>
      <c r="AN512" s="8">
        <f t="shared" si="69"/>
        <v>12727</v>
      </c>
      <c r="AO512" s="8">
        <f t="shared" si="69"/>
        <v>13087</v>
      </c>
      <c r="AP512" s="8">
        <f t="shared" si="69"/>
        <v>13220</v>
      </c>
      <c r="AQ512" s="8">
        <f t="shared" si="69"/>
        <v>13246</v>
      </c>
      <c r="AR512" s="8">
        <f t="shared" si="69"/>
        <v>13463</v>
      </c>
      <c r="AS512" s="8">
        <f t="shared" si="69"/>
        <v>13613</v>
      </c>
      <c r="AT512" s="8">
        <f t="shared" si="69"/>
        <v>13709</v>
      </c>
      <c r="AU512" s="8">
        <f t="shared" si="69"/>
        <v>13761</v>
      </c>
      <c r="AV512" s="8">
        <f t="shared" si="69"/>
        <v>13862</v>
      </c>
      <c r="AW512" s="8">
        <f t="shared" si="69"/>
        <v>13928</v>
      </c>
      <c r="AX512" s="8">
        <f t="shared" si="69"/>
        <v>14055</v>
      </c>
      <c r="AY512" s="8">
        <f t="shared" si="69"/>
        <v>14170</v>
      </c>
      <c r="AZ512" s="8">
        <f t="shared" si="69"/>
        <v>14288</v>
      </c>
      <c r="BA512" s="8">
        <f t="shared" si="69"/>
        <v>14443</v>
      </c>
      <c r="BB512" s="8">
        <f t="shared" si="69"/>
        <v>14665</v>
      </c>
      <c r="BC512" s="8">
        <f t="shared" si="69"/>
        <v>14871</v>
      </c>
      <c r="BD512" s="8">
        <f t="shared" si="69"/>
        <v>15036</v>
      </c>
      <c r="BE512" s="8">
        <f t="shared" si="69"/>
        <v>15195</v>
      </c>
      <c r="BF512" s="8">
        <f t="shared" si="69"/>
        <v>15447</v>
      </c>
      <c r="BG512" s="8">
        <f t="shared" ref="BG512:BN512" si="70">SUM(BG33,BG93,BG153,BG213,BG273,BG333,BG393,BG453)</f>
        <v>15553</v>
      </c>
      <c r="BH512" s="8">
        <f t="shared" si="70"/>
        <v>15682</v>
      </c>
      <c r="BI512" s="8">
        <f t="shared" si="70"/>
        <v>15944</v>
      </c>
      <c r="BJ512" s="8">
        <f t="shared" si="70"/>
        <v>16126</v>
      </c>
      <c r="BK512" s="8">
        <f t="shared" si="70"/>
        <v>16222</v>
      </c>
      <c r="BL512" s="8">
        <f t="shared" si="70"/>
        <v>16382</v>
      </c>
      <c r="BM512" s="8">
        <f t="shared" si="70"/>
        <v>16449</v>
      </c>
      <c r="BN512" s="8">
        <f t="shared" si="70"/>
        <v>16658</v>
      </c>
      <c r="BO512" s="8">
        <f t="shared" ref="BO512:BR512" si="71">SUM(BO33,BO93,BO153,BO213,BO273,BO333,BO393,BO453)</f>
        <v>16605</v>
      </c>
      <c r="BP512" s="8">
        <f t="shared" si="71"/>
        <v>16747</v>
      </c>
      <c r="BQ512" s="8">
        <f t="shared" si="71"/>
        <v>16863</v>
      </c>
      <c r="BR512" s="8">
        <f t="shared" si="71"/>
        <v>16976</v>
      </c>
      <c r="BS512" s="125"/>
    </row>
    <row r="513" spans="2:71" x14ac:dyDescent="0.25">
      <c r="B513" s="12" t="s">
        <v>168</v>
      </c>
      <c r="C513" s="7" t="s">
        <v>169</v>
      </c>
      <c r="D513" s="8">
        <f t="shared" ref="D513:AI513" si="72">SUM(D34,D94,D154,D214,D274,D334,D394,D454)</f>
        <v>12118</v>
      </c>
      <c r="E513" s="8">
        <f t="shared" si="72"/>
        <v>12690</v>
      </c>
      <c r="F513" s="8">
        <f t="shared" si="72"/>
        <v>12605</v>
      </c>
      <c r="G513" s="8">
        <f t="shared" si="72"/>
        <v>13024</v>
      </c>
      <c r="H513" s="8">
        <f t="shared" si="72"/>
        <v>13156</v>
      </c>
      <c r="I513" s="8">
        <f t="shared" si="72"/>
        <v>13568</v>
      </c>
      <c r="J513" s="8">
        <f t="shared" si="72"/>
        <v>13615</v>
      </c>
      <c r="K513" s="8">
        <f t="shared" si="72"/>
        <v>14413.5</v>
      </c>
      <c r="L513" s="8">
        <f t="shared" si="72"/>
        <v>14710</v>
      </c>
      <c r="M513" s="8">
        <f t="shared" si="72"/>
        <v>15360</v>
      </c>
      <c r="N513" s="8">
        <f t="shared" si="72"/>
        <v>15654</v>
      </c>
      <c r="O513" s="8">
        <f t="shared" si="72"/>
        <v>16224</v>
      </c>
      <c r="P513" s="8">
        <f t="shared" si="72"/>
        <v>16361</v>
      </c>
      <c r="Q513" s="8">
        <f t="shared" si="72"/>
        <v>16860</v>
      </c>
      <c r="R513" s="8">
        <f t="shared" si="72"/>
        <v>16878</v>
      </c>
      <c r="S513" s="8">
        <f t="shared" si="72"/>
        <v>16912</v>
      </c>
      <c r="T513" s="8">
        <f t="shared" si="72"/>
        <v>17290</v>
      </c>
      <c r="U513" s="8">
        <f t="shared" si="72"/>
        <v>17193</v>
      </c>
      <c r="V513" s="8">
        <f t="shared" si="72"/>
        <v>17389</v>
      </c>
      <c r="W513" s="8">
        <f t="shared" si="72"/>
        <v>17851</v>
      </c>
      <c r="X513" s="8">
        <f t="shared" si="72"/>
        <v>18195</v>
      </c>
      <c r="Y513" s="8">
        <f t="shared" si="72"/>
        <v>17650</v>
      </c>
      <c r="Z513" s="8">
        <f t="shared" si="72"/>
        <v>17772</v>
      </c>
      <c r="AA513" s="8">
        <f t="shared" si="72"/>
        <v>17814</v>
      </c>
      <c r="AB513" s="8">
        <f t="shared" si="72"/>
        <v>18107</v>
      </c>
      <c r="AC513" s="8">
        <f t="shared" si="72"/>
        <v>18070</v>
      </c>
      <c r="AD513" s="8">
        <f t="shared" si="72"/>
        <v>18162</v>
      </c>
      <c r="AE513" s="8">
        <f t="shared" si="72"/>
        <v>18258</v>
      </c>
      <c r="AF513" s="8">
        <f t="shared" si="72"/>
        <v>18535</v>
      </c>
      <c r="AG513" s="8">
        <f t="shared" si="72"/>
        <v>18526</v>
      </c>
      <c r="AH513" s="8">
        <f t="shared" si="72"/>
        <v>18696</v>
      </c>
      <c r="AI513" s="8">
        <f t="shared" si="72"/>
        <v>18793</v>
      </c>
      <c r="AJ513" s="8">
        <f t="shared" ref="AJ513:BF513" si="73">SUM(AJ34,AJ94,AJ154,AJ214,AJ274,AJ334,AJ394,AJ454)</f>
        <v>19278</v>
      </c>
      <c r="AK513" s="8">
        <f t="shared" si="73"/>
        <v>19383</v>
      </c>
      <c r="AL513" s="8">
        <f t="shared" si="73"/>
        <v>19530</v>
      </c>
      <c r="AM513" s="8">
        <f t="shared" si="73"/>
        <v>19625</v>
      </c>
      <c r="AN513" s="8">
        <f t="shared" si="73"/>
        <v>19925</v>
      </c>
      <c r="AO513" s="8">
        <f t="shared" si="73"/>
        <v>20137</v>
      </c>
      <c r="AP513" s="8">
        <f t="shared" si="73"/>
        <v>20334</v>
      </c>
      <c r="AQ513" s="8">
        <f t="shared" si="73"/>
        <v>20406</v>
      </c>
      <c r="AR513" s="8">
        <f t="shared" si="73"/>
        <v>20682</v>
      </c>
      <c r="AS513" s="8">
        <f t="shared" si="73"/>
        <v>20810</v>
      </c>
      <c r="AT513" s="8">
        <f t="shared" si="73"/>
        <v>20974</v>
      </c>
      <c r="AU513" s="8">
        <f t="shared" si="73"/>
        <v>20965</v>
      </c>
      <c r="AV513" s="8">
        <f t="shared" si="73"/>
        <v>21220</v>
      </c>
      <c r="AW513" s="8">
        <f t="shared" si="73"/>
        <v>21361</v>
      </c>
      <c r="AX513" s="8">
        <f t="shared" si="73"/>
        <v>21663</v>
      </c>
      <c r="AY513" s="8">
        <f t="shared" si="73"/>
        <v>21901</v>
      </c>
      <c r="AZ513" s="8">
        <f t="shared" si="73"/>
        <v>22239</v>
      </c>
      <c r="BA513" s="8">
        <f t="shared" si="73"/>
        <v>22399</v>
      </c>
      <c r="BB513" s="8">
        <f t="shared" si="73"/>
        <v>22553</v>
      </c>
      <c r="BC513" s="8">
        <f t="shared" si="73"/>
        <v>22692</v>
      </c>
      <c r="BD513" s="8">
        <f t="shared" si="73"/>
        <v>23044</v>
      </c>
      <c r="BE513" s="8">
        <f t="shared" si="73"/>
        <v>23143</v>
      </c>
      <c r="BF513" s="8">
        <f t="shared" si="73"/>
        <v>23292</v>
      </c>
      <c r="BG513" s="8">
        <f t="shared" ref="BG513:BN513" si="74">SUM(BG34,BG94,BG154,BG214,BG274,BG334,BG394,BG454)</f>
        <v>23346</v>
      </c>
      <c r="BH513" s="8">
        <f t="shared" si="74"/>
        <v>23590</v>
      </c>
      <c r="BI513" s="8">
        <f t="shared" si="74"/>
        <v>23714</v>
      </c>
      <c r="BJ513" s="8">
        <f t="shared" si="74"/>
        <v>23848</v>
      </c>
      <c r="BK513" s="8">
        <f t="shared" si="74"/>
        <v>23980</v>
      </c>
      <c r="BL513" s="8">
        <f t="shared" si="74"/>
        <v>24206</v>
      </c>
      <c r="BM513" s="8">
        <f t="shared" si="74"/>
        <v>24195</v>
      </c>
      <c r="BN513" s="8">
        <f t="shared" si="74"/>
        <v>24302</v>
      </c>
      <c r="BO513" s="8">
        <f t="shared" ref="BO513:BR513" si="75">SUM(BO34,BO94,BO154,BO214,BO274,BO334,BO394,BO454)</f>
        <v>24442</v>
      </c>
      <c r="BP513" s="8">
        <f t="shared" si="75"/>
        <v>24586</v>
      </c>
      <c r="BQ513" s="8">
        <f t="shared" si="75"/>
        <v>24567</v>
      </c>
      <c r="BR513" s="8">
        <f t="shared" si="75"/>
        <v>24641</v>
      </c>
      <c r="BS513" s="125"/>
    </row>
    <row r="514" spans="2:71" x14ac:dyDescent="0.25">
      <c r="B514" s="12" t="s">
        <v>171</v>
      </c>
      <c r="C514" s="7" t="s">
        <v>172</v>
      </c>
      <c r="D514" s="8">
        <f t="shared" ref="D514:AI514" si="76">SUM(D35,D95,D155,D215,D275,D335,D395,D455)</f>
        <v>1323</v>
      </c>
      <c r="E514" s="8">
        <f t="shared" si="76"/>
        <v>1378</v>
      </c>
      <c r="F514" s="8">
        <f t="shared" si="76"/>
        <v>1384</v>
      </c>
      <c r="G514" s="8">
        <f t="shared" si="76"/>
        <v>1419</v>
      </c>
      <c r="H514" s="8">
        <f t="shared" si="76"/>
        <v>1455</v>
      </c>
      <c r="I514" s="8">
        <f t="shared" si="76"/>
        <v>1474</v>
      </c>
      <c r="J514" s="8">
        <f t="shared" si="76"/>
        <v>1518</v>
      </c>
      <c r="K514" s="8">
        <f t="shared" si="76"/>
        <v>1585</v>
      </c>
      <c r="L514" s="8">
        <f t="shared" si="76"/>
        <v>1569</v>
      </c>
      <c r="M514" s="8">
        <f t="shared" si="76"/>
        <v>1609</v>
      </c>
      <c r="N514" s="8">
        <f t="shared" si="76"/>
        <v>1613</v>
      </c>
      <c r="O514" s="8">
        <f t="shared" si="76"/>
        <v>1639</v>
      </c>
      <c r="P514" s="8">
        <f t="shared" si="76"/>
        <v>1647</v>
      </c>
      <c r="Q514" s="8">
        <f t="shared" si="76"/>
        <v>1729</v>
      </c>
      <c r="R514" s="8">
        <f t="shared" si="76"/>
        <v>1739</v>
      </c>
      <c r="S514" s="8">
        <f t="shared" si="76"/>
        <v>1758</v>
      </c>
      <c r="T514" s="8">
        <f t="shared" si="76"/>
        <v>1799</v>
      </c>
      <c r="U514" s="8">
        <f t="shared" si="76"/>
        <v>1760</v>
      </c>
      <c r="V514" s="8">
        <f t="shared" si="76"/>
        <v>1766</v>
      </c>
      <c r="W514" s="8">
        <f t="shared" si="76"/>
        <v>1774</v>
      </c>
      <c r="X514" s="8">
        <f t="shared" si="76"/>
        <v>1817</v>
      </c>
      <c r="Y514" s="8">
        <f t="shared" si="76"/>
        <v>1799</v>
      </c>
      <c r="Z514" s="8">
        <f t="shared" si="76"/>
        <v>1799</v>
      </c>
      <c r="AA514" s="8">
        <f t="shared" si="76"/>
        <v>1771</v>
      </c>
      <c r="AB514" s="8">
        <f t="shared" si="76"/>
        <v>1839</v>
      </c>
      <c r="AC514" s="8">
        <f t="shared" si="76"/>
        <v>1841</v>
      </c>
      <c r="AD514" s="8">
        <f t="shared" si="76"/>
        <v>1831</v>
      </c>
      <c r="AE514" s="8">
        <f t="shared" si="76"/>
        <v>1865</v>
      </c>
      <c r="AF514" s="8">
        <f t="shared" si="76"/>
        <v>1878</v>
      </c>
      <c r="AG514" s="8">
        <f t="shared" si="76"/>
        <v>1860</v>
      </c>
      <c r="AH514" s="8">
        <f t="shared" si="76"/>
        <v>1896</v>
      </c>
      <c r="AI514" s="8">
        <f t="shared" si="76"/>
        <v>1886</v>
      </c>
      <c r="AJ514" s="8">
        <f t="shared" ref="AJ514:BF514" si="77">SUM(AJ35,AJ95,AJ155,AJ215,AJ275,AJ335,AJ395,AJ455)</f>
        <v>1903</v>
      </c>
      <c r="AK514" s="8">
        <f t="shared" si="77"/>
        <v>1886</v>
      </c>
      <c r="AL514" s="8">
        <f t="shared" si="77"/>
        <v>1902</v>
      </c>
      <c r="AM514" s="8">
        <f t="shared" si="77"/>
        <v>1919</v>
      </c>
      <c r="AN514" s="8">
        <f t="shared" si="77"/>
        <v>1935</v>
      </c>
      <c r="AO514" s="8">
        <f t="shared" si="77"/>
        <v>1957</v>
      </c>
      <c r="AP514" s="8">
        <f t="shared" si="77"/>
        <v>2022</v>
      </c>
      <c r="AQ514" s="8">
        <f t="shared" si="77"/>
        <v>2049</v>
      </c>
      <c r="AR514" s="8">
        <f t="shared" si="77"/>
        <v>2079</v>
      </c>
      <c r="AS514" s="8">
        <f t="shared" si="77"/>
        <v>2111</v>
      </c>
      <c r="AT514" s="8">
        <f t="shared" si="77"/>
        <v>2145</v>
      </c>
      <c r="AU514" s="8">
        <f t="shared" si="77"/>
        <v>2185</v>
      </c>
      <c r="AV514" s="8">
        <f t="shared" si="77"/>
        <v>2203</v>
      </c>
      <c r="AW514" s="8">
        <f t="shared" si="77"/>
        <v>2222</v>
      </c>
      <c r="AX514" s="8">
        <f t="shared" si="77"/>
        <v>2237</v>
      </c>
      <c r="AY514" s="8">
        <f t="shared" si="77"/>
        <v>2263</v>
      </c>
      <c r="AZ514" s="8">
        <f t="shared" si="77"/>
        <v>2276</v>
      </c>
      <c r="BA514" s="8">
        <f t="shared" si="77"/>
        <v>2284</v>
      </c>
      <c r="BB514" s="8">
        <f t="shared" si="77"/>
        <v>2314</v>
      </c>
      <c r="BC514" s="8">
        <f t="shared" si="77"/>
        <v>2344</v>
      </c>
      <c r="BD514" s="8">
        <f t="shared" si="77"/>
        <v>2391</v>
      </c>
      <c r="BE514" s="8">
        <f t="shared" si="77"/>
        <v>2417</v>
      </c>
      <c r="BF514" s="8">
        <f t="shared" si="77"/>
        <v>2452</v>
      </c>
      <c r="BG514" s="8">
        <f t="shared" ref="BG514:BN514" si="78">SUM(BG35,BG95,BG155,BG215,BG275,BG335,BG395,BG455)</f>
        <v>2499</v>
      </c>
      <c r="BH514" s="8">
        <f t="shared" si="78"/>
        <v>2513</v>
      </c>
      <c r="BI514" s="8">
        <f t="shared" si="78"/>
        <v>2542</v>
      </c>
      <c r="BJ514" s="8">
        <f t="shared" si="78"/>
        <v>2585</v>
      </c>
      <c r="BK514" s="8">
        <f t="shared" si="78"/>
        <v>2621</v>
      </c>
      <c r="BL514" s="8">
        <f t="shared" si="78"/>
        <v>2663</v>
      </c>
      <c r="BM514" s="8">
        <f t="shared" si="78"/>
        <v>2699</v>
      </c>
      <c r="BN514" s="8">
        <f t="shared" si="78"/>
        <v>2741</v>
      </c>
      <c r="BO514" s="8">
        <f t="shared" ref="BO514:BR514" si="79">SUM(BO35,BO95,BO155,BO215,BO275,BO335,BO395,BO455)</f>
        <v>2759</v>
      </c>
      <c r="BP514" s="8">
        <f t="shared" si="79"/>
        <v>2792</v>
      </c>
      <c r="BQ514" s="8">
        <f t="shared" si="79"/>
        <v>2835</v>
      </c>
      <c r="BR514" s="8">
        <f t="shared" si="79"/>
        <v>2859</v>
      </c>
      <c r="BS514" s="125"/>
    </row>
    <row r="515" spans="2:71" x14ac:dyDescent="0.25">
      <c r="B515" s="12" t="s">
        <v>174</v>
      </c>
      <c r="C515" s="7" t="s">
        <v>175</v>
      </c>
      <c r="D515" s="8">
        <f t="shared" ref="D515:AI515" si="80">SUM(D36,D96,D156,D216,D276,D336,D396,D456)</f>
        <v>0</v>
      </c>
      <c r="E515" s="8">
        <f t="shared" si="80"/>
        <v>0</v>
      </c>
      <c r="F515" s="8">
        <f t="shared" si="80"/>
        <v>0</v>
      </c>
      <c r="G515" s="8">
        <f t="shared" si="80"/>
        <v>0</v>
      </c>
      <c r="H515" s="8">
        <f t="shared" si="80"/>
        <v>0</v>
      </c>
      <c r="I515" s="8">
        <f t="shared" si="80"/>
        <v>0</v>
      </c>
      <c r="J515" s="8">
        <f t="shared" si="80"/>
        <v>0</v>
      </c>
      <c r="K515" s="8">
        <f t="shared" si="80"/>
        <v>0</v>
      </c>
      <c r="L515" s="8">
        <f t="shared" si="80"/>
        <v>0</v>
      </c>
      <c r="M515" s="8">
        <f t="shared" si="80"/>
        <v>0</v>
      </c>
      <c r="N515" s="8">
        <f t="shared" si="80"/>
        <v>0</v>
      </c>
      <c r="O515" s="8">
        <f t="shared" si="80"/>
        <v>0</v>
      </c>
      <c r="P515" s="8">
        <f t="shared" si="80"/>
        <v>1</v>
      </c>
      <c r="Q515" s="8">
        <f t="shared" si="80"/>
        <v>1</v>
      </c>
      <c r="R515" s="8">
        <f t="shared" si="80"/>
        <v>1</v>
      </c>
      <c r="S515" s="8">
        <f t="shared" si="80"/>
        <v>2</v>
      </c>
      <c r="T515" s="8">
        <f t="shared" si="80"/>
        <v>2</v>
      </c>
      <c r="U515" s="8">
        <f t="shared" si="80"/>
        <v>1</v>
      </c>
      <c r="V515" s="8">
        <f t="shared" si="80"/>
        <v>1</v>
      </c>
      <c r="W515" s="8">
        <f t="shared" si="80"/>
        <v>1</v>
      </c>
      <c r="X515" s="8">
        <f t="shared" si="80"/>
        <v>1</v>
      </c>
      <c r="Y515" s="8">
        <f t="shared" si="80"/>
        <v>1</v>
      </c>
      <c r="Z515" s="8">
        <f t="shared" si="80"/>
        <v>1</v>
      </c>
      <c r="AA515" s="8">
        <f t="shared" si="80"/>
        <v>1</v>
      </c>
      <c r="AB515" s="8">
        <f t="shared" si="80"/>
        <v>1</v>
      </c>
      <c r="AC515" s="8">
        <f t="shared" si="80"/>
        <v>1</v>
      </c>
      <c r="AD515" s="8">
        <f t="shared" si="80"/>
        <v>1</v>
      </c>
      <c r="AE515" s="8">
        <f t="shared" si="80"/>
        <v>1</v>
      </c>
      <c r="AF515" s="8">
        <f t="shared" si="80"/>
        <v>2</v>
      </c>
      <c r="AG515" s="8">
        <f t="shared" si="80"/>
        <v>1</v>
      </c>
      <c r="AH515" s="8">
        <f t="shared" si="80"/>
        <v>3</v>
      </c>
      <c r="AI515" s="8">
        <f t="shared" si="80"/>
        <v>3</v>
      </c>
      <c r="AJ515" s="8">
        <f t="shared" ref="AJ515:BF515" si="81">SUM(AJ36,AJ96,AJ156,AJ216,AJ276,AJ336,AJ396,AJ456)</f>
        <v>4</v>
      </c>
      <c r="AK515" s="8">
        <f t="shared" si="81"/>
        <v>4</v>
      </c>
      <c r="AL515" s="8">
        <f t="shared" si="81"/>
        <v>5</v>
      </c>
      <c r="AM515" s="8">
        <f t="shared" si="81"/>
        <v>5</v>
      </c>
      <c r="AN515" s="8">
        <f t="shared" si="81"/>
        <v>5</v>
      </c>
      <c r="AO515" s="8">
        <f t="shared" si="81"/>
        <v>5</v>
      </c>
      <c r="AP515" s="8">
        <f t="shared" si="81"/>
        <v>5</v>
      </c>
      <c r="AQ515" s="8">
        <f t="shared" si="81"/>
        <v>6</v>
      </c>
      <c r="AR515" s="8">
        <f t="shared" si="81"/>
        <v>6</v>
      </c>
      <c r="AS515" s="8">
        <f t="shared" si="81"/>
        <v>6</v>
      </c>
      <c r="AT515" s="8">
        <f t="shared" si="81"/>
        <v>6</v>
      </c>
      <c r="AU515" s="8">
        <f t="shared" si="81"/>
        <v>7</v>
      </c>
      <c r="AV515" s="8">
        <f t="shared" si="81"/>
        <v>6</v>
      </c>
      <c r="AW515" s="8">
        <f t="shared" si="81"/>
        <v>7</v>
      </c>
      <c r="AX515" s="8">
        <f t="shared" si="81"/>
        <v>8</v>
      </c>
      <c r="AY515" s="8">
        <f t="shared" si="81"/>
        <v>7</v>
      </c>
      <c r="AZ515" s="8">
        <f t="shared" si="81"/>
        <v>7</v>
      </c>
      <c r="BA515" s="8">
        <f t="shared" si="81"/>
        <v>8</v>
      </c>
      <c r="BB515" s="8">
        <f t="shared" si="81"/>
        <v>8</v>
      </c>
      <c r="BC515" s="8">
        <f t="shared" si="81"/>
        <v>8</v>
      </c>
      <c r="BD515" s="8">
        <f t="shared" si="81"/>
        <v>10</v>
      </c>
      <c r="BE515" s="8">
        <f t="shared" si="81"/>
        <v>11</v>
      </c>
      <c r="BF515" s="8">
        <f t="shared" si="81"/>
        <v>11</v>
      </c>
      <c r="BG515" s="8">
        <f t="shared" ref="BG515:BN515" si="82">SUM(BG36,BG96,BG156,BG216,BG276,BG336,BG396,BG456)</f>
        <v>11</v>
      </c>
      <c r="BH515" s="8">
        <f t="shared" si="82"/>
        <v>12</v>
      </c>
      <c r="BI515" s="8">
        <f t="shared" si="82"/>
        <v>12</v>
      </c>
      <c r="BJ515" s="8">
        <f t="shared" si="82"/>
        <v>12</v>
      </c>
      <c r="BK515" s="8">
        <f t="shared" si="82"/>
        <v>12</v>
      </c>
      <c r="BL515" s="8">
        <f t="shared" si="82"/>
        <v>14</v>
      </c>
      <c r="BM515" s="8">
        <f t="shared" si="82"/>
        <v>13</v>
      </c>
      <c r="BN515" s="8">
        <f t="shared" si="82"/>
        <v>14</v>
      </c>
      <c r="BO515" s="8">
        <f t="shared" ref="BO515:BR515" si="83">SUM(BO36,BO96,BO156,BO216,BO276,BO336,BO396,BO456)</f>
        <v>14</v>
      </c>
      <c r="BP515" s="8">
        <f t="shared" si="83"/>
        <v>15</v>
      </c>
      <c r="BQ515" s="8">
        <f t="shared" si="83"/>
        <v>14</v>
      </c>
      <c r="BR515" s="8">
        <f t="shared" si="83"/>
        <v>13</v>
      </c>
      <c r="BS515" s="125"/>
    </row>
    <row r="516" spans="2:71" x14ac:dyDescent="0.25">
      <c r="B516" s="12" t="s">
        <v>177</v>
      </c>
      <c r="C516" s="7" t="s">
        <v>178</v>
      </c>
      <c r="D516" s="8">
        <f t="shared" ref="D516:AI516" si="84">SUM(D37,D97,D157,D217,D277,D337,D397,D457)</f>
        <v>30</v>
      </c>
      <c r="E516" s="8">
        <f t="shared" si="84"/>
        <v>31</v>
      </c>
      <c r="F516" s="8">
        <f t="shared" si="84"/>
        <v>33</v>
      </c>
      <c r="G516" s="8">
        <f t="shared" si="84"/>
        <v>37</v>
      </c>
      <c r="H516" s="8">
        <f t="shared" si="84"/>
        <v>37</v>
      </c>
      <c r="I516" s="8">
        <f t="shared" si="84"/>
        <v>43</v>
      </c>
      <c r="J516" s="8">
        <f t="shared" si="84"/>
        <v>43</v>
      </c>
      <c r="K516" s="8">
        <f t="shared" si="84"/>
        <v>38</v>
      </c>
      <c r="L516" s="8">
        <f t="shared" si="84"/>
        <v>34</v>
      </c>
      <c r="M516" s="8">
        <f t="shared" si="84"/>
        <v>31</v>
      </c>
      <c r="N516" s="8">
        <f t="shared" si="84"/>
        <v>33</v>
      </c>
      <c r="O516" s="8">
        <f t="shared" si="84"/>
        <v>30</v>
      </c>
      <c r="P516" s="8">
        <f t="shared" si="84"/>
        <v>31</v>
      </c>
      <c r="Q516" s="8">
        <f t="shared" si="84"/>
        <v>30</v>
      </c>
      <c r="R516" s="8">
        <f t="shared" si="84"/>
        <v>30</v>
      </c>
      <c r="S516" s="8">
        <f t="shared" si="84"/>
        <v>30</v>
      </c>
      <c r="T516" s="8">
        <f t="shared" si="84"/>
        <v>29</v>
      </c>
      <c r="U516" s="8">
        <f t="shared" si="84"/>
        <v>27</v>
      </c>
      <c r="V516" s="8">
        <f t="shared" si="84"/>
        <v>30</v>
      </c>
      <c r="W516" s="8">
        <f t="shared" si="84"/>
        <v>30</v>
      </c>
      <c r="X516" s="8">
        <f t="shared" si="84"/>
        <v>30</v>
      </c>
      <c r="Y516" s="8">
        <f t="shared" si="84"/>
        <v>28</v>
      </c>
      <c r="Z516" s="8">
        <f t="shared" si="84"/>
        <v>29</v>
      </c>
      <c r="AA516" s="8">
        <f t="shared" si="84"/>
        <v>29</v>
      </c>
      <c r="AB516" s="8">
        <f t="shared" si="84"/>
        <v>29</v>
      </c>
      <c r="AC516" s="8">
        <f t="shared" si="84"/>
        <v>33</v>
      </c>
      <c r="AD516" s="8">
        <f t="shared" si="84"/>
        <v>30</v>
      </c>
      <c r="AE516" s="8">
        <f t="shared" si="84"/>
        <v>29</v>
      </c>
      <c r="AF516" s="8">
        <f t="shared" si="84"/>
        <v>25</v>
      </c>
      <c r="AG516" s="8">
        <f t="shared" si="84"/>
        <v>25</v>
      </c>
      <c r="AH516" s="8">
        <f t="shared" si="84"/>
        <v>27</v>
      </c>
      <c r="AI516" s="8">
        <f t="shared" si="84"/>
        <v>27</v>
      </c>
      <c r="AJ516" s="8">
        <f t="shared" ref="AJ516:BF516" si="85">SUM(AJ37,AJ97,AJ157,AJ217,AJ277,AJ337,AJ397,AJ457)</f>
        <v>33</v>
      </c>
      <c r="AK516" s="8">
        <f t="shared" si="85"/>
        <v>27</v>
      </c>
      <c r="AL516" s="8">
        <f t="shared" si="85"/>
        <v>29</v>
      </c>
      <c r="AM516" s="8">
        <f t="shared" si="85"/>
        <v>33</v>
      </c>
      <c r="AN516" s="8">
        <f t="shared" si="85"/>
        <v>32</v>
      </c>
      <c r="AO516" s="8">
        <f t="shared" si="85"/>
        <v>31</v>
      </c>
      <c r="AP516" s="8">
        <f t="shared" si="85"/>
        <v>25</v>
      </c>
      <c r="AQ516" s="8">
        <f t="shared" si="85"/>
        <v>30</v>
      </c>
      <c r="AR516" s="8">
        <f t="shared" si="85"/>
        <v>31</v>
      </c>
      <c r="AS516" s="8">
        <f t="shared" si="85"/>
        <v>30</v>
      </c>
      <c r="AT516" s="8">
        <f t="shared" si="85"/>
        <v>30</v>
      </c>
      <c r="AU516" s="8">
        <f t="shared" si="85"/>
        <v>32</v>
      </c>
      <c r="AV516" s="8">
        <f t="shared" si="85"/>
        <v>26</v>
      </c>
      <c r="AW516" s="8">
        <f t="shared" si="85"/>
        <v>30</v>
      </c>
      <c r="AX516" s="8">
        <f t="shared" si="85"/>
        <v>35</v>
      </c>
      <c r="AY516" s="8">
        <f t="shared" si="85"/>
        <v>31</v>
      </c>
      <c r="AZ516" s="8">
        <f t="shared" si="85"/>
        <v>33</v>
      </c>
      <c r="BA516" s="8">
        <f t="shared" si="85"/>
        <v>32</v>
      </c>
      <c r="BB516" s="8">
        <f t="shared" si="85"/>
        <v>32</v>
      </c>
      <c r="BC516" s="8">
        <f t="shared" si="85"/>
        <v>33</v>
      </c>
      <c r="BD516" s="8">
        <f t="shared" si="85"/>
        <v>38</v>
      </c>
      <c r="BE516" s="8">
        <f t="shared" si="85"/>
        <v>36</v>
      </c>
      <c r="BF516" s="8">
        <f t="shared" si="85"/>
        <v>33</v>
      </c>
      <c r="BG516" s="8">
        <f t="shared" ref="BG516:BN516" si="86">SUM(BG37,BG97,BG157,BG217,BG277,BG337,BG397,BG457)</f>
        <v>34</v>
      </c>
      <c r="BH516" s="8">
        <f t="shared" si="86"/>
        <v>39</v>
      </c>
      <c r="BI516" s="8">
        <f t="shared" si="86"/>
        <v>36</v>
      </c>
      <c r="BJ516" s="8">
        <f t="shared" si="86"/>
        <v>38</v>
      </c>
      <c r="BK516" s="8">
        <f t="shared" si="86"/>
        <v>36</v>
      </c>
      <c r="BL516" s="8">
        <f t="shared" si="86"/>
        <v>37</v>
      </c>
      <c r="BM516" s="8">
        <f t="shared" si="86"/>
        <v>39</v>
      </c>
      <c r="BN516" s="8">
        <f t="shared" si="86"/>
        <v>42</v>
      </c>
      <c r="BO516" s="8">
        <f t="shared" ref="BO516:BR516" si="87">SUM(BO37,BO97,BO157,BO217,BO277,BO337,BO397,BO457)</f>
        <v>42</v>
      </c>
      <c r="BP516" s="8">
        <f t="shared" si="87"/>
        <v>41</v>
      </c>
      <c r="BQ516" s="8">
        <f t="shared" si="87"/>
        <v>45</v>
      </c>
      <c r="BR516" s="8">
        <f t="shared" si="87"/>
        <v>45</v>
      </c>
      <c r="BS516" s="125"/>
    </row>
    <row r="517" spans="2:71" x14ac:dyDescent="0.25">
      <c r="B517" s="12" t="s">
        <v>180</v>
      </c>
      <c r="C517" s="7" t="s">
        <v>181</v>
      </c>
      <c r="D517" s="8">
        <f t="shared" ref="D517:AI517" si="88">SUM(D38,D98,D158,D218,D278,D338,D398,D458)</f>
        <v>4238</v>
      </c>
      <c r="E517" s="8">
        <f t="shared" si="88"/>
        <v>4666</v>
      </c>
      <c r="F517" s="8">
        <f t="shared" si="88"/>
        <v>4827</v>
      </c>
      <c r="G517" s="8">
        <f t="shared" si="88"/>
        <v>5169</v>
      </c>
      <c r="H517" s="8">
        <f t="shared" si="88"/>
        <v>5574</v>
      </c>
      <c r="I517" s="8">
        <f t="shared" si="88"/>
        <v>6051</v>
      </c>
      <c r="J517" s="8">
        <f t="shared" si="88"/>
        <v>6456</v>
      </c>
      <c r="K517" s="8">
        <f t="shared" si="88"/>
        <v>6783</v>
      </c>
      <c r="L517" s="8">
        <f t="shared" si="88"/>
        <v>6779</v>
      </c>
      <c r="M517" s="8">
        <f t="shared" si="88"/>
        <v>6997</v>
      </c>
      <c r="N517" s="8">
        <f t="shared" si="88"/>
        <v>7042</v>
      </c>
      <c r="O517" s="8">
        <f t="shared" si="88"/>
        <v>7312</v>
      </c>
      <c r="P517" s="8">
        <f t="shared" si="88"/>
        <v>7470</v>
      </c>
      <c r="Q517" s="8">
        <f t="shared" si="88"/>
        <v>7845</v>
      </c>
      <c r="R517" s="8">
        <f t="shared" si="88"/>
        <v>7946</v>
      </c>
      <c r="S517" s="8">
        <f t="shared" si="88"/>
        <v>8064</v>
      </c>
      <c r="T517" s="8">
        <f t="shared" si="88"/>
        <v>8201</v>
      </c>
      <c r="U517" s="8">
        <f t="shared" si="88"/>
        <v>8170</v>
      </c>
      <c r="V517" s="8">
        <f t="shared" si="88"/>
        <v>8232</v>
      </c>
      <c r="W517" s="8">
        <f t="shared" si="88"/>
        <v>8288</v>
      </c>
      <c r="X517" s="8">
        <f t="shared" si="88"/>
        <v>8478</v>
      </c>
      <c r="Y517" s="8">
        <f t="shared" si="88"/>
        <v>8534</v>
      </c>
      <c r="Z517" s="8">
        <f t="shared" si="88"/>
        <v>8639</v>
      </c>
      <c r="AA517" s="8">
        <f t="shared" si="88"/>
        <v>8673</v>
      </c>
      <c r="AB517" s="8">
        <f t="shared" si="88"/>
        <v>8814</v>
      </c>
      <c r="AC517" s="8">
        <f t="shared" si="88"/>
        <v>8933</v>
      </c>
      <c r="AD517" s="8">
        <f t="shared" si="88"/>
        <v>8937</v>
      </c>
      <c r="AE517" s="8">
        <f t="shared" si="88"/>
        <v>9076</v>
      </c>
      <c r="AF517" s="8">
        <f t="shared" si="88"/>
        <v>9308</v>
      </c>
      <c r="AG517" s="8">
        <f t="shared" si="88"/>
        <v>9431</v>
      </c>
      <c r="AH517" s="8">
        <f t="shared" si="88"/>
        <v>9526</v>
      </c>
      <c r="AI517" s="8">
        <f t="shared" si="88"/>
        <v>9560</v>
      </c>
      <c r="AJ517" s="8">
        <f t="shared" ref="AJ517:BF517" si="89">SUM(AJ38,AJ98,AJ158,AJ218,AJ278,AJ338,AJ398,AJ458)</f>
        <v>9801</v>
      </c>
      <c r="AK517" s="8">
        <f t="shared" si="89"/>
        <v>9830</v>
      </c>
      <c r="AL517" s="8">
        <f t="shared" si="89"/>
        <v>10026</v>
      </c>
      <c r="AM517" s="8">
        <f t="shared" si="89"/>
        <v>10151</v>
      </c>
      <c r="AN517" s="8">
        <f t="shared" si="89"/>
        <v>10443</v>
      </c>
      <c r="AO517" s="8">
        <f t="shared" si="89"/>
        <v>10506</v>
      </c>
      <c r="AP517" s="8">
        <f t="shared" si="89"/>
        <v>10711</v>
      </c>
      <c r="AQ517" s="8">
        <f t="shared" si="89"/>
        <v>10771</v>
      </c>
      <c r="AR517" s="8">
        <f t="shared" si="89"/>
        <v>10910</v>
      </c>
      <c r="AS517" s="8">
        <f t="shared" si="89"/>
        <v>10979</v>
      </c>
      <c r="AT517" s="8">
        <f t="shared" si="89"/>
        <v>10944</v>
      </c>
      <c r="AU517" s="8">
        <f t="shared" si="89"/>
        <v>10843</v>
      </c>
      <c r="AV517" s="8">
        <f t="shared" si="89"/>
        <v>10725</v>
      </c>
      <c r="AW517" s="8">
        <f t="shared" si="89"/>
        <v>10728</v>
      </c>
      <c r="AX517" s="8">
        <f t="shared" si="89"/>
        <v>10725</v>
      </c>
      <c r="AY517" s="8">
        <f t="shared" si="89"/>
        <v>10849</v>
      </c>
      <c r="AZ517" s="8">
        <f t="shared" si="89"/>
        <v>10926</v>
      </c>
      <c r="BA517" s="8">
        <f t="shared" si="89"/>
        <v>10988</v>
      </c>
      <c r="BB517" s="8">
        <f t="shared" si="89"/>
        <v>11137</v>
      </c>
      <c r="BC517" s="8">
        <f t="shared" si="89"/>
        <v>11179</v>
      </c>
      <c r="BD517" s="8">
        <f t="shared" si="89"/>
        <v>11291</v>
      </c>
      <c r="BE517" s="8">
        <f t="shared" si="89"/>
        <v>11288</v>
      </c>
      <c r="BF517" s="8">
        <f t="shared" si="89"/>
        <v>11277</v>
      </c>
      <c r="BG517" s="8">
        <f t="shared" ref="BG517:BN517" si="90">SUM(BG38,BG98,BG158,BG218,BG278,BG338,BG398,BG458)</f>
        <v>11352</v>
      </c>
      <c r="BH517" s="8">
        <f t="shared" si="90"/>
        <v>11536</v>
      </c>
      <c r="BI517" s="8">
        <f t="shared" si="90"/>
        <v>11668</v>
      </c>
      <c r="BJ517" s="8">
        <f t="shared" si="90"/>
        <v>11836</v>
      </c>
      <c r="BK517" s="8">
        <f t="shared" si="90"/>
        <v>11810</v>
      </c>
      <c r="BL517" s="8">
        <f t="shared" si="90"/>
        <v>11848</v>
      </c>
      <c r="BM517" s="8">
        <f t="shared" si="90"/>
        <v>11955</v>
      </c>
      <c r="BN517" s="8">
        <f t="shared" si="90"/>
        <v>12028</v>
      </c>
      <c r="BO517" s="8">
        <f t="shared" ref="BO517:BR517" si="91">SUM(BO38,BO98,BO158,BO218,BO278,BO338,BO398,BO458)</f>
        <v>12035</v>
      </c>
      <c r="BP517" s="8">
        <f t="shared" si="91"/>
        <v>12084</v>
      </c>
      <c r="BQ517" s="8">
        <f t="shared" si="91"/>
        <v>12225</v>
      </c>
      <c r="BR517" s="8">
        <f t="shared" si="91"/>
        <v>12194</v>
      </c>
      <c r="BS517" s="125"/>
    </row>
    <row r="518" spans="2:71" x14ac:dyDescent="0.25">
      <c r="B518" s="12" t="s">
        <v>183</v>
      </c>
      <c r="C518" s="7" t="s">
        <v>184</v>
      </c>
      <c r="D518" s="8">
        <f t="shared" ref="D518:AI518" si="92">SUM(D39,D99,D159,D219,D279,D339,D399,D459)</f>
        <v>888</v>
      </c>
      <c r="E518" s="8">
        <f t="shared" si="92"/>
        <v>931</v>
      </c>
      <c r="F518" s="8">
        <f t="shared" si="92"/>
        <v>915</v>
      </c>
      <c r="G518" s="8">
        <f t="shared" si="92"/>
        <v>969</v>
      </c>
      <c r="H518" s="8">
        <f t="shared" si="92"/>
        <v>1008</v>
      </c>
      <c r="I518" s="8">
        <f t="shared" si="92"/>
        <v>1074</v>
      </c>
      <c r="J518" s="8">
        <f t="shared" si="92"/>
        <v>1097</v>
      </c>
      <c r="K518" s="8">
        <f t="shared" si="92"/>
        <v>1195</v>
      </c>
      <c r="L518" s="8">
        <f t="shared" si="92"/>
        <v>1174</v>
      </c>
      <c r="M518" s="8">
        <f t="shared" si="92"/>
        <v>1199</v>
      </c>
      <c r="N518" s="8">
        <f t="shared" si="92"/>
        <v>1190.5</v>
      </c>
      <c r="O518" s="8">
        <f t="shared" si="92"/>
        <v>1223</v>
      </c>
      <c r="P518" s="8">
        <f t="shared" si="92"/>
        <v>1222</v>
      </c>
      <c r="Q518" s="8">
        <f t="shared" si="92"/>
        <v>1297</v>
      </c>
      <c r="R518" s="8">
        <f t="shared" si="92"/>
        <v>1280</v>
      </c>
      <c r="S518" s="8">
        <f t="shared" si="92"/>
        <v>1311</v>
      </c>
      <c r="T518" s="8">
        <f t="shared" si="92"/>
        <v>1313</v>
      </c>
      <c r="U518" s="8">
        <f t="shared" si="92"/>
        <v>1313</v>
      </c>
      <c r="V518" s="8">
        <f t="shared" si="92"/>
        <v>1311</v>
      </c>
      <c r="W518" s="8">
        <f t="shared" si="92"/>
        <v>1290</v>
      </c>
      <c r="X518" s="8">
        <f t="shared" si="92"/>
        <v>1333</v>
      </c>
      <c r="Y518" s="8">
        <f t="shared" si="92"/>
        <v>1309</v>
      </c>
      <c r="Z518" s="8">
        <f t="shared" si="92"/>
        <v>1306</v>
      </c>
      <c r="AA518" s="8">
        <f t="shared" si="92"/>
        <v>1331</v>
      </c>
      <c r="AB518" s="8">
        <f t="shared" si="92"/>
        <v>1350</v>
      </c>
      <c r="AC518" s="8">
        <f t="shared" si="92"/>
        <v>1345</v>
      </c>
      <c r="AD518" s="8">
        <f t="shared" si="92"/>
        <v>1341</v>
      </c>
      <c r="AE518" s="8">
        <f t="shared" si="92"/>
        <v>1329</v>
      </c>
      <c r="AF518" s="8">
        <f t="shared" si="92"/>
        <v>1388</v>
      </c>
      <c r="AG518" s="8">
        <f t="shared" si="92"/>
        <v>1358</v>
      </c>
      <c r="AH518" s="8">
        <f t="shared" si="92"/>
        <v>1338</v>
      </c>
      <c r="AI518" s="8">
        <f t="shared" si="92"/>
        <v>1316</v>
      </c>
      <c r="AJ518" s="8">
        <f t="shared" ref="AJ518:BF518" si="93">SUM(AJ39,AJ99,AJ159,AJ219,AJ279,AJ339,AJ399,AJ459)</f>
        <v>1366</v>
      </c>
      <c r="AK518" s="8">
        <f t="shared" si="93"/>
        <v>1341</v>
      </c>
      <c r="AL518" s="8">
        <f t="shared" si="93"/>
        <v>1321</v>
      </c>
      <c r="AM518" s="8">
        <f t="shared" si="93"/>
        <v>1330</v>
      </c>
      <c r="AN518" s="8">
        <f t="shared" si="93"/>
        <v>1373</v>
      </c>
      <c r="AO518" s="8">
        <f t="shared" si="93"/>
        <v>1369</v>
      </c>
      <c r="AP518" s="8">
        <f t="shared" si="93"/>
        <v>1354</v>
      </c>
      <c r="AQ518" s="8">
        <f t="shared" si="93"/>
        <v>1350</v>
      </c>
      <c r="AR518" s="8">
        <f t="shared" si="93"/>
        <v>1426</v>
      </c>
      <c r="AS518" s="8">
        <f t="shared" si="93"/>
        <v>1417</v>
      </c>
      <c r="AT518" s="8">
        <f t="shared" si="93"/>
        <v>1405</v>
      </c>
      <c r="AU518" s="8">
        <f t="shared" si="93"/>
        <v>1426</v>
      </c>
      <c r="AV518" s="8">
        <f t="shared" si="93"/>
        <v>1447</v>
      </c>
      <c r="AW518" s="8">
        <f t="shared" si="93"/>
        <v>1450</v>
      </c>
      <c r="AX518" s="8">
        <f t="shared" si="93"/>
        <v>1444</v>
      </c>
      <c r="AY518" s="8">
        <f t="shared" si="93"/>
        <v>1486</v>
      </c>
      <c r="AZ518" s="8">
        <f t="shared" si="93"/>
        <v>1511</v>
      </c>
      <c r="BA518" s="8">
        <f t="shared" si="93"/>
        <v>1545</v>
      </c>
      <c r="BB518" s="8">
        <f t="shared" si="93"/>
        <v>1564</v>
      </c>
      <c r="BC518" s="8">
        <f t="shared" si="93"/>
        <v>1607</v>
      </c>
      <c r="BD518" s="8">
        <f t="shared" si="93"/>
        <v>1644</v>
      </c>
      <c r="BE518" s="8">
        <f t="shared" si="93"/>
        <v>1655</v>
      </c>
      <c r="BF518" s="8">
        <f t="shared" si="93"/>
        <v>1652</v>
      </c>
      <c r="BG518" s="8">
        <f t="shared" ref="BG518:BN518" si="94">SUM(BG39,BG99,BG159,BG219,BG279,BG339,BG399,BG459)</f>
        <v>1671</v>
      </c>
      <c r="BH518" s="8">
        <f t="shared" si="94"/>
        <v>1712</v>
      </c>
      <c r="BI518" s="8">
        <f t="shared" si="94"/>
        <v>1722</v>
      </c>
      <c r="BJ518" s="8">
        <f t="shared" si="94"/>
        <v>1738</v>
      </c>
      <c r="BK518" s="8">
        <f t="shared" si="94"/>
        <v>1779</v>
      </c>
      <c r="BL518" s="8">
        <f t="shared" si="94"/>
        <v>1819</v>
      </c>
      <c r="BM518" s="8">
        <f t="shared" si="94"/>
        <v>1844</v>
      </c>
      <c r="BN518" s="8">
        <f t="shared" si="94"/>
        <v>1846</v>
      </c>
      <c r="BO518" s="8">
        <f t="shared" ref="BO518:BR518" si="95">SUM(BO39,BO99,BO159,BO219,BO279,BO339,BO399,BO459)</f>
        <v>1876</v>
      </c>
      <c r="BP518" s="8">
        <f t="shared" si="95"/>
        <v>1919</v>
      </c>
      <c r="BQ518" s="8">
        <f t="shared" si="95"/>
        <v>1925</v>
      </c>
      <c r="BR518" s="8">
        <f t="shared" si="95"/>
        <v>1912</v>
      </c>
      <c r="BS518" s="125"/>
    </row>
    <row r="519" spans="2:71" x14ac:dyDescent="0.25">
      <c r="B519" s="12" t="s">
        <v>186</v>
      </c>
      <c r="C519" s="7" t="s">
        <v>187</v>
      </c>
      <c r="D519" s="8">
        <f t="shared" ref="D519:AI519" si="96">SUM(D40,D100,D160,D220,D280,D340,D400,D460)</f>
        <v>3</v>
      </c>
      <c r="E519" s="8">
        <f t="shared" si="96"/>
        <v>3</v>
      </c>
      <c r="F519" s="8">
        <f t="shared" si="96"/>
        <v>3</v>
      </c>
      <c r="G519" s="8">
        <f t="shared" si="96"/>
        <v>4</v>
      </c>
      <c r="H519" s="8">
        <f t="shared" si="96"/>
        <v>5</v>
      </c>
      <c r="I519" s="8">
        <f t="shared" si="96"/>
        <v>5</v>
      </c>
      <c r="J519" s="8">
        <f t="shared" si="96"/>
        <v>6</v>
      </c>
      <c r="K519" s="8">
        <f t="shared" si="96"/>
        <v>6</v>
      </c>
      <c r="L519" s="8">
        <f t="shared" si="96"/>
        <v>7</v>
      </c>
      <c r="M519" s="8">
        <f t="shared" si="96"/>
        <v>8</v>
      </c>
      <c r="N519" s="8">
        <f t="shared" si="96"/>
        <v>6.5</v>
      </c>
      <c r="O519" s="8">
        <f t="shared" si="96"/>
        <v>6</v>
      </c>
      <c r="P519" s="8">
        <f t="shared" si="96"/>
        <v>6</v>
      </c>
      <c r="Q519" s="8">
        <f t="shared" si="96"/>
        <v>6</v>
      </c>
      <c r="R519" s="8">
        <f t="shared" si="96"/>
        <v>8</v>
      </c>
      <c r="S519" s="8">
        <f t="shared" si="96"/>
        <v>9</v>
      </c>
      <c r="T519" s="8">
        <f t="shared" si="96"/>
        <v>10</v>
      </c>
      <c r="U519" s="8">
        <f t="shared" si="96"/>
        <v>11</v>
      </c>
      <c r="V519" s="8">
        <f t="shared" si="96"/>
        <v>15</v>
      </c>
      <c r="W519" s="8">
        <f t="shared" si="96"/>
        <v>16</v>
      </c>
      <c r="X519" s="8">
        <f t="shared" si="96"/>
        <v>16</v>
      </c>
      <c r="Y519" s="8">
        <f t="shared" si="96"/>
        <v>14</v>
      </c>
      <c r="Z519" s="8">
        <f t="shared" si="96"/>
        <v>12</v>
      </c>
      <c r="AA519" s="8">
        <f t="shared" si="96"/>
        <v>15</v>
      </c>
      <c r="AB519" s="8">
        <f t="shared" si="96"/>
        <v>15</v>
      </c>
      <c r="AC519" s="8">
        <f t="shared" si="96"/>
        <v>13</v>
      </c>
      <c r="AD519" s="8">
        <f t="shared" si="96"/>
        <v>14</v>
      </c>
      <c r="AE519" s="8">
        <f t="shared" si="96"/>
        <v>15</v>
      </c>
      <c r="AF519" s="8">
        <f t="shared" si="96"/>
        <v>15</v>
      </c>
      <c r="AG519" s="8">
        <f t="shared" si="96"/>
        <v>14</v>
      </c>
      <c r="AH519" s="8">
        <f t="shared" si="96"/>
        <v>15</v>
      </c>
      <c r="AI519" s="8">
        <f t="shared" si="96"/>
        <v>16</v>
      </c>
      <c r="AJ519" s="8">
        <f t="shared" ref="AJ519:BF519" si="97">SUM(AJ40,AJ100,AJ160,AJ220,AJ280,AJ340,AJ400,AJ460)</f>
        <v>18</v>
      </c>
      <c r="AK519" s="8">
        <f t="shared" si="97"/>
        <v>17</v>
      </c>
      <c r="AL519" s="8">
        <f t="shared" si="97"/>
        <v>21</v>
      </c>
      <c r="AM519" s="8">
        <f t="shared" si="97"/>
        <v>20</v>
      </c>
      <c r="AN519" s="8">
        <f t="shared" si="97"/>
        <v>21</v>
      </c>
      <c r="AO519" s="8">
        <f t="shared" si="97"/>
        <v>21</v>
      </c>
      <c r="AP519" s="8">
        <f t="shared" si="97"/>
        <v>21</v>
      </c>
      <c r="AQ519" s="8">
        <f t="shared" si="97"/>
        <v>21</v>
      </c>
      <c r="AR519" s="8">
        <f t="shared" si="97"/>
        <v>22</v>
      </c>
      <c r="AS519" s="8">
        <f t="shared" si="97"/>
        <v>22</v>
      </c>
      <c r="AT519" s="8">
        <f t="shared" si="97"/>
        <v>19</v>
      </c>
      <c r="AU519" s="8">
        <f t="shared" si="97"/>
        <v>20</v>
      </c>
      <c r="AV519" s="8">
        <f t="shared" si="97"/>
        <v>21</v>
      </c>
      <c r="AW519" s="8">
        <f t="shared" si="97"/>
        <v>21</v>
      </c>
      <c r="AX519" s="8">
        <f t="shared" si="97"/>
        <v>21</v>
      </c>
      <c r="AY519" s="8">
        <f t="shared" si="97"/>
        <v>22</v>
      </c>
      <c r="AZ519" s="8">
        <f t="shared" si="97"/>
        <v>21</v>
      </c>
      <c r="BA519" s="8">
        <f t="shared" si="97"/>
        <v>22</v>
      </c>
      <c r="BB519" s="8">
        <f t="shared" si="97"/>
        <v>22</v>
      </c>
      <c r="BC519" s="8">
        <f t="shared" si="97"/>
        <v>25</v>
      </c>
      <c r="BD519" s="8">
        <f t="shared" si="97"/>
        <v>20</v>
      </c>
      <c r="BE519" s="8">
        <f t="shared" si="97"/>
        <v>20</v>
      </c>
      <c r="BF519" s="8">
        <f t="shared" si="97"/>
        <v>24</v>
      </c>
      <c r="BG519" s="8">
        <f t="shared" ref="BG519:BN519" si="98">SUM(BG40,BG100,BG160,BG220,BG280,BG340,BG400,BG460)</f>
        <v>21</v>
      </c>
      <c r="BH519" s="8">
        <f t="shared" si="98"/>
        <v>20</v>
      </c>
      <c r="BI519" s="8">
        <f t="shared" si="98"/>
        <v>19</v>
      </c>
      <c r="BJ519" s="8">
        <f t="shared" si="98"/>
        <v>21</v>
      </c>
      <c r="BK519" s="8">
        <f t="shared" si="98"/>
        <v>22</v>
      </c>
      <c r="BL519" s="8">
        <f t="shared" si="98"/>
        <v>23</v>
      </c>
      <c r="BM519" s="8">
        <f t="shared" si="98"/>
        <v>23</v>
      </c>
      <c r="BN519" s="8">
        <f t="shared" si="98"/>
        <v>25</v>
      </c>
      <c r="BO519" s="8">
        <f t="shared" ref="BO519:BR519" si="99">SUM(BO40,BO100,BO160,BO220,BO280,BO340,BO400,BO460)</f>
        <v>25</v>
      </c>
      <c r="BP519" s="8">
        <f t="shared" si="99"/>
        <v>27</v>
      </c>
      <c r="BQ519" s="8">
        <f t="shared" si="99"/>
        <v>27</v>
      </c>
      <c r="BR519" s="8">
        <f t="shared" si="99"/>
        <v>28</v>
      </c>
      <c r="BS519" s="125"/>
    </row>
    <row r="520" spans="2:71" x14ac:dyDescent="0.25">
      <c r="B520" s="12" t="s">
        <v>189</v>
      </c>
      <c r="C520" s="7" t="s">
        <v>190</v>
      </c>
      <c r="D520" s="8">
        <f t="shared" ref="D520:AI520" si="100">SUM(D41,D101,D161,D221,D281,D341,D401,D461)</f>
        <v>30</v>
      </c>
      <c r="E520" s="8">
        <f t="shared" si="100"/>
        <v>29</v>
      </c>
      <c r="F520" s="8">
        <f t="shared" si="100"/>
        <v>31</v>
      </c>
      <c r="G520" s="8">
        <f t="shared" si="100"/>
        <v>29</v>
      </c>
      <c r="H520" s="8">
        <f t="shared" si="100"/>
        <v>29</v>
      </c>
      <c r="I520" s="8">
        <f t="shared" si="100"/>
        <v>26</v>
      </c>
      <c r="J520" s="8">
        <f t="shared" si="100"/>
        <v>26</v>
      </c>
      <c r="K520" s="8">
        <f t="shared" si="100"/>
        <v>25</v>
      </c>
      <c r="L520" s="8">
        <f t="shared" si="100"/>
        <v>26</v>
      </c>
      <c r="M520" s="8">
        <f t="shared" si="100"/>
        <v>24</v>
      </c>
      <c r="N520" s="8">
        <f t="shared" si="100"/>
        <v>24</v>
      </c>
      <c r="O520" s="8">
        <f t="shared" si="100"/>
        <v>24</v>
      </c>
      <c r="P520" s="8">
        <f t="shared" si="100"/>
        <v>23</v>
      </c>
      <c r="Q520" s="8">
        <f t="shared" si="100"/>
        <v>20</v>
      </c>
      <c r="R520" s="8">
        <f t="shared" si="100"/>
        <v>19</v>
      </c>
      <c r="S520" s="8">
        <f t="shared" si="100"/>
        <v>18</v>
      </c>
      <c r="T520" s="8">
        <f t="shared" si="100"/>
        <v>21</v>
      </c>
      <c r="U520" s="8">
        <f t="shared" si="100"/>
        <v>21</v>
      </c>
      <c r="V520" s="8">
        <f t="shared" si="100"/>
        <v>20</v>
      </c>
      <c r="W520" s="8">
        <f t="shared" si="100"/>
        <v>19</v>
      </c>
      <c r="X520" s="8">
        <f t="shared" si="100"/>
        <v>20</v>
      </c>
      <c r="Y520" s="8">
        <f t="shared" si="100"/>
        <v>22</v>
      </c>
      <c r="Z520" s="8">
        <f t="shared" si="100"/>
        <v>21</v>
      </c>
      <c r="AA520" s="8">
        <f t="shared" si="100"/>
        <v>19</v>
      </c>
      <c r="AB520" s="8">
        <f t="shared" si="100"/>
        <v>21</v>
      </c>
      <c r="AC520" s="8">
        <f t="shared" si="100"/>
        <v>21</v>
      </c>
      <c r="AD520" s="8">
        <f t="shared" si="100"/>
        <v>18</v>
      </c>
      <c r="AE520" s="8">
        <f t="shared" si="100"/>
        <v>18</v>
      </c>
      <c r="AF520" s="8">
        <f t="shared" si="100"/>
        <v>18</v>
      </c>
      <c r="AG520" s="8">
        <f t="shared" si="100"/>
        <v>16</v>
      </c>
      <c r="AH520" s="8">
        <f t="shared" si="100"/>
        <v>17</v>
      </c>
      <c r="AI520" s="8">
        <f t="shared" si="100"/>
        <v>16</v>
      </c>
      <c r="AJ520" s="8">
        <f t="shared" ref="AJ520:BF520" si="101">SUM(AJ41,AJ101,AJ161,AJ221,AJ281,AJ341,AJ401,AJ461)</f>
        <v>16</v>
      </c>
      <c r="AK520" s="8">
        <f t="shared" si="101"/>
        <v>16</v>
      </c>
      <c r="AL520" s="8">
        <f t="shared" si="101"/>
        <v>16</v>
      </c>
      <c r="AM520" s="8">
        <f t="shared" si="101"/>
        <v>15</v>
      </c>
      <c r="AN520" s="8">
        <f t="shared" si="101"/>
        <v>15</v>
      </c>
      <c r="AO520" s="8">
        <f t="shared" si="101"/>
        <v>15</v>
      </c>
      <c r="AP520" s="8">
        <f t="shared" si="101"/>
        <v>16</v>
      </c>
      <c r="AQ520" s="8">
        <f t="shared" si="101"/>
        <v>16</v>
      </c>
      <c r="AR520" s="8">
        <f t="shared" si="101"/>
        <v>16</v>
      </c>
      <c r="AS520" s="8">
        <f t="shared" si="101"/>
        <v>18</v>
      </c>
      <c r="AT520" s="8">
        <f t="shared" si="101"/>
        <v>17</v>
      </c>
      <c r="AU520" s="8">
        <f t="shared" si="101"/>
        <v>19</v>
      </c>
      <c r="AV520" s="8">
        <f t="shared" si="101"/>
        <v>19</v>
      </c>
      <c r="AW520" s="8">
        <f t="shared" si="101"/>
        <v>20</v>
      </c>
      <c r="AX520" s="8">
        <f t="shared" si="101"/>
        <v>18</v>
      </c>
      <c r="AY520" s="8">
        <f t="shared" si="101"/>
        <v>18</v>
      </c>
      <c r="AZ520" s="8">
        <f t="shared" si="101"/>
        <v>19</v>
      </c>
      <c r="BA520" s="8">
        <f t="shared" si="101"/>
        <v>18</v>
      </c>
      <c r="BB520" s="8">
        <f t="shared" si="101"/>
        <v>18</v>
      </c>
      <c r="BC520" s="8">
        <f t="shared" si="101"/>
        <v>18</v>
      </c>
      <c r="BD520" s="8">
        <f t="shared" si="101"/>
        <v>19</v>
      </c>
      <c r="BE520" s="8">
        <f t="shared" si="101"/>
        <v>18</v>
      </c>
      <c r="BF520" s="8">
        <f t="shared" si="101"/>
        <v>18</v>
      </c>
      <c r="BG520" s="8">
        <f t="shared" ref="BG520:BN520" si="102">SUM(BG41,BG101,BG161,BG221,BG281,BG341,BG401,BG461)</f>
        <v>18</v>
      </c>
      <c r="BH520" s="8">
        <f t="shared" si="102"/>
        <v>18</v>
      </c>
      <c r="BI520" s="8">
        <f t="shared" si="102"/>
        <v>18</v>
      </c>
      <c r="BJ520" s="8">
        <f t="shared" si="102"/>
        <v>20</v>
      </c>
      <c r="BK520" s="8">
        <f t="shared" si="102"/>
        <v>20</v>
      </c>
      <c r="BL520" s="8">
        <f t="shared" si="102"/>
        <v>19</v>
      </c>
      <c r="BM520" s="8">
        <f t="shared" si="102"/>
        <v>20</v>
      </c>
      <c r="BN520" s="8">
        <f t="shared" si="102"/>
        <v>21</v>
      </c>
      <c r="BO520" s="8">
        <f t="shared" ref="BO520:BR520" si="103">SUM(BO41,BO101,BO161,BO221,BO281,BO341,BO401,BO461)</f>
        <v>22</v>
      </c>
      <c r="BP520" s="8">
        <f t="shared" si="103"/>
        <v>24</v>
      </c>
      <c r="BQ520" s="8">
        <f t="shared" si="103"/>
        <v>24</v>
      </c>
      <c r="BR520" s="8">
        <f t="shared" si="103"/>
        <v>24</v>
      </c>
      <c r="BS520" s="125"/>
    </row>
    <row r="521" spans="2:71" x14ac:dyDescent="0.25">
      <c r="B521" s="12" t="s">
        <v>192</v>
      </c>
      <c r="C521" s="7" t="s">
        <v>193</v>
      </c>
      <c r="D521" s="8">
        <f t="shared" ref="D521:AI521" si="104">SUM(D42,D102,D162,D222,D282,D342,D402,D462)</f>
        <v>172</v>
      </c>
      <c r="E521" s="8">
        <f t="shared" si="104"/>
        <v>185</v>
      </c>
      <c r="F521" s="8">
        <f t="shared" si="104"/>
        <v>198</v>
      </c>
      <c r="G521" s="8">
        <f t="shared" si="104"/>
        <v>205</v>
      </c>
      <c r="H521" s="8">
        <f t="shared" si="104"/>
        <v>216</v>
      </c>
      <c r="I521" s="8">
        <f t="shared" si="104"/>
        <v>227</v>
      </c>
      <c r="J521" s="8">
        <f t="shared" si="104"/>
        <v>220</v>
      </c>
      <c r="K521" s="8">
        <f t="shared" si="104"/>
        <v>234.5</v>
      </c>
      <c r="L521" s="8">
        <f t="shared" si="104"/>
        <v>227</v>
      </c>
      <c r="M521" s="8">
        <f t="shared" si="104"/>
        <v>220</v>
      </c>
      <c r="N521" s="8">
        <f t="shared" si="104"/>
        <v>225</v>
      </c>
      <c r="O521" s="8">
        <f t="shared" si="104"/>
        <v>261</v>
      </c>
      <c r="P521" s="8">
        <f t="shared" si="104"/>
        <v>257</v>
      </c>
      <c r="Q521" s="8">
        <f t="shared" si="104"/>
        <v>255</v>
      </c>
      <c r="R521" s="8">
        <f t="shared" si="104"/>
        <v>259</v>
      </c>
      <c r="S521" s="8">
        <f t="shared" si="104"/>
        <v>265</v>
      </c>
      <c r="T521" s="8">
        <f t="shared" si="104"/>
        <v>283</v>
      </c>
      <c r="U521" s="8">
        <f t="shared" si="104"/>
        <v>286</v>
      </c>
      <c r="V521" s="8">
        <f t="shared" si="104"/>
        <v>306</v>
      </c>
      <c r="W521" s="8">
        <f t="shared" si="104"/>
        <v>304</v>
      </c>
      <c r="X521" s="8">
        <f t="shared" si="104"/>
        <v>312</v>
      </c>
      <c r="Y521" s="8">
        <f t="shared" si="104"/>
        <v>314</v>
      </c>
      <c r="Z521" s="8">
        <f t="shared" si="104"/>
        <v>301</v>
      </c>
      <c r="AA521" s="8">
        <f t="shared" si="104"/>
        <v>308</v>
      </c>
      <c r="AB521" s="8">
        <f t="shared" si="104"/>
        <v>298</v>
      </c>
      <c r="AC521" s="8">
        <f t="shared" si="104"/>
        <v>295</v>
      </c>
      <c r="AD521" s="8">
        <f t="shared" si="104"/>
        <v>291</v>
      </c>
      <c r="AE521" s="8">
        <f t="shared" si="104"/>
        <v>296</v>
      </c>
      <c r="AF521" s="8">
        <f t="shared" si="104"/>
        <v>297</v>
      </c>
      <c r="AG521" s="8">
        <f t="shared" si="104"/>
        <v>289</v>
      </c>
      <c r="AH521" s="8">
        <f t="shared" si="104"/>
        <v>284</v>
      </c>
      <c r="AI521" s="8">
        <f t="shared" si="104"/>
        <v>277</v>
      </c>
      <c r="AJ521" s="8">
        <f t="shared" ref="AJ521:BF521" si="105">SUM(AJ42,AJ102,AJ162,AJ222,AJ282,AJ342,AJ402,AJ462)</f>
        <v>272</v>
      </c>
      <c r="AK521" s="8">
        <f t="shared" si="105"/>
        <v>270</v>
      </c>
      <c r="AL521" s="8">
        <f t="shared" si="105"/>
        <v>263</v>
      </c>
      <c r="AM521" s="8">
        <f t="shared" si="105"/>
        <v>273</v>
      </c>
      <c r="AN521" s="8">
        <f t="shared" si="105"/>
        <v>263</v>
      </c>
      <c r="AO521" s="8">
        <f t="shared" si="105"/>
        <v>258</v>
      </c>
      <c r="AP521" s="8">
        <f t="shared" si="105"/>
        <v>259</v>
      </c>
      <c r="AQ521" s="8">
        <f t="shared" si="105"/>
        <v>251</v>
      </c>
      <c r="AR521" s="8">
        <f t="shared" si="105"/>
        <v>257</v>
      </c>
      <c r="AS521" s="8">
        <f t="shared" si="105"/>
        <v>265</v>
      </c>
      <c r="AT521" s="8">
        <f t="shared" si="105"/>
        <v>271</v>
      </c>
      <c r="AU521" s="8">
        <f t="shared" si="105"/>
        <v>276</v>
      </c>
      <c r="AV521" s="8">
        <f t="shared" si="105"/>
        <v>272</v>
      </c>
      <c r="AW521" s="8">
        <f t="shared" si="105"/>
        <v>271</v>
      </c>
      <c r="AX521" s="8">
        <f t="shared" si="105"/>
        <v>267</v>
      </c>
      <c r="AY521" s="8">
        <f t="shared" si="105"/>
        <v>272</v>
      </c>
      <c r="AZ521" s="8">
        <f t="shared" si="105"/>
        <v>282</v>
      </c>
      <c r="BA521" s="8">
        <f t="shared" si="105"/>
        <v>271</v>
      </c>
      <c r="BB521" s="8">
        <f t="shared" si="105"/>
        <v>277</v>
      </c>
      <c r="BC521" s="8">
        <f t="shared" si="105"/>
        <v>291</v>
      </c>
      <c r="BD521" s="8">
        <f t="shared" si="105"/>
        <v>287</v>
      </c>
      <c r="BE521" s="8">
        <f t="shared" si="105"/>
        <v>301</v>
      </c>
      <c r="BF521" s="8">
        <f t="shared" si="105"/>
        <v>322</v>
      </c>
      <c r="BG521" s="8">
        <f t="shared" ref="BG521:BN521" si="106">SUM(BG42,BG102,BG162,BG222,BG282,BG342,BG402,BG462)</f>
        <v>314</v>
      </c>
      <c r="BH521" s="8">
        <f t="shared" si="106"/>
        <v>324</v>
      </c>
      <c r="BI521" s="8">
        <f t="shared" si="106"/>
        <v>327</v>
      </c>
      <c r="BJ521" s="8">
        <f t="shared" si="106"/>
        <v>319</v>
      </c>
      <c r="BK521" s="8">
        <f t="shared" si="106"/>
        <v>325</v>
      </c>
      <c r="BL521" s="8">
        <f t="shared" si="106"/>
        <v>321</v>
      </c>
      <c r="BM521" s="8">
        <f t="shared" si="106"/>
        <v>311</v>
      </c>
      <c r="BN521" s="8">
        <f t="shared" si="106"/>
        <v>307</v>
      </c>
      <c r="BO521" s="8">
        <f t="shared" ref="BO521:BR521" si="107">SUM(BO42,BO102,BO162,BO222,BO282,BO342,BO402,BO462)</f>
        <v>314</v>
      </c>
      <c r="BP521" s="8">
        <f t="shared" si="107"/>
        <v>322</v>
      </c>
      <c r="BQ521" s="8">
        <f t="shared" si="107"/>
        <v>324</v>
      </c>
      <c r="BR521" s="8">
        <f t="shared" si="107"/>
        <v>333</v>
      </c>
      <c r="BS521" s="125"/>
    </row>
    <row r="522" spans="2:71" x14ac:dyDescent="0.25">
      <c r="B522" s="12" t="s">
        <v>195</v>
      </c>
      <c r="C522" s="7" t="s">
        <v>196</v>
      </c>
      <c r="D522" s="8">
        <f t="shared" ref="D522:AI522" si="108">SUM(D43,D103,D163,D223,D283,D343,D403,D463)</f>
        <v>134</v>
      </c>
      <c r="E522" s="8">
        <f t="shared" si="108"/>
        <v>141</v>
      </c>
      <c r="F522" s="8">
        <f t="shared" si="108"/>
        <v>124</v>
      </c>
      <c r="G522" s="8">
        <f t="shared" si="108"/>
        <v>127</v>
      </c>
      <c r="H522" s="8">
        <f t="shared" si="108"/>
        <v>124</v>
      </c>
      <c r="I522" s="8">
        <f t="shared" si="108"/>
        <v>132</v>
      </c>
      <c r="J522" s="8">
        <f t="shared" si="108"/>
        <v>132</v>
      </c>
      <c r="K522" s="8">
        <f t="shared" si="108"/>
        <v>147</v>
      </c>
      <c r="L522" s="8">
        <f t="shared" si="108"/>
        <v>133</v>
      </c>
      <c r="M522" s="8">
        <f t="shared" si="108"/>
        <v>142</v>
      </c>
      <c r="N522" s="8">
        <f t="shared" si="108"/>
        <v>131</v>
      </c>
      <c r="O522" s="8">
        <f t="shared" si="108"/>
        <v>140</v>
      </c>
      <c r="P522" s="8">
        <f t="shared" si="108"/>
        <v>125</v>
      </c>
      <c r="Q522" s="8">
        <f t="shared" si="108"/>
        <v>143</v>
      </c>
      <c r="R522" s="8">
        <f t="shared" si="108"/>
        <v>124</v>
      </c>
      <c r="S522" s="8">
        <f t="shared" si="108"/>
        <v>128</v>
      </c>
      <c r="T522" s="8">
        <f t="shared" si="108"/>
        <v>133</v>
      </c>
      <c r="U522" s="8">
        <f t="shared" si="108"/>
        <v>123</v>
      </c>
      <c r="V522" s="8">
        <f t="shared" si="108"/>
        <v>134</v>
      </c>
      <c r="W522" s="8">
        <f t="shared" si="108"/>
        <v>131</v>
      </c>
      <c r="X522" s="8">
        <f t="shared" si="108"/>
        <v>138</v>
      </c>
      <c r="Y522" s="8">
        <f t="shared" si="108"/>
        <v>134</v>
      </c>
      <c r="Z522" s="8">
        <f t="shared" si="108"/>
        <v>130</v>
      </c>
      <c r="AA522" s="8">
        <f t="shared" si="108"/>
        <v>130</v>
      </c>
      <c r="AB522" s="8">
        <f t="shared" si="108"/>
        <v>134</v>
      </c>
      <c r="AC522" s="8">
        <f t="shared" si="108"/>
        <v>121</v>
      </c>
      <c r="AD522" s="8">
        <f t="shared" si="108"/>
        <v>120</v>
      </c>
      <c r="AE522" s="8">
        <f t="shared" si="108"/>
        <v>114</v>
      </c>
      <c r="AF522" s="8">
        <f t="shared" si="108"/>
        <v>117</v>
      </c>
      <c r="AG522" s="8">
        <f t="shared" si="108"/>
        <v>112</v>
      </c>
      <c r="AH522" s="8">
        <f t="shared" si="108"/>
        <v>114</v>
      </c>
      <c r="AI522" s="8">
        <f t="shared" si="108"/>
        <v>116</v>
      </c>
      <c r="AJ522" s="8">
        <f t="shared" ref="AJ522:BF522" si="109">SUM(AJ43,AJ103,AJ163,AJ223,AJ283,AJ343,AJ403,AJ463)</f>
        <v>129</v>
      </c>
      <c r="AK522" s="8">
        <f t="shared" si="109"/>
        <v>113</v>
      </c>
      <c r="AL522" s="8">
        <f t="shared" si="109"/>
        <v>130</v>
      </c>
      <c r="AM522" s="8">
        <f t="shared" si="109"/>
        <v>133</v>
      </c>
      <c r="AN522" s="8">
        <f t="shared" si="109"/>
        <v>156</v>
      </c>
      <c r="AO522" s="8">
        <f t="shared" si="109"/>
        <v>145</v>
      </c>
      <c r="AP522" s="8">
        <f t="shared" si="109"/>
        <v>143</v>
      </c>
      <c r="AQ522" s="8">
        <f t="shared" si="109"/>
        <v>137</v>
      </c>
      <c r="AR522" s="8">
        <f t="shared" si="109"/>
        <v>157</v>
      </c>
      <c r="AS522" s="8">
        <f t="shared" si="109"/>
        <v>152</v>
      </c>
      <c r="AT522" s="8">
        <f t="shared" si="109"/>
        <v>154</v>
      </c>
      <c r="AU522" s="8">
        <f t="shared" si="109"/>
        <v>152</v>
      </c>
      <c r="AV522" s="8">
        <f t="shared" si="109"/>
        <v>156</v>
      </c>
      <c r="AW522" s="8">
        <f t="shared" si="109"/>
        <v>162</v>
      </c>
      <c r="AX522" s="8">
        <f t="shared" si="109"/>
        <v>149</v>
      </c>
      <c r="AY522" s="8">
        <f t="shared" si="109"/>
        <v>165</v>
      </c>
      <c r="AZ522" s="8">
        <f t="shared" si="109"/>
        <v>157</v>
      </c>
      <c r="BA522" s="8">
        <f t="shared" si="109"/>
        <v>155</v>
      </c>
      <c r="BB522" s="8">
        <f t="shared" si="109"/>
        <v>155</v>
      </c>
      <c r="BC522" s="8">
        <f t="shared" si="109"/>
        <v>170</v>
      </c>
      <c r="BD522" s="8">
        <f t="shared" si="109"/>
        <v>162</v>
      </c>
      <c r="BE522" s="8">
        <f t="shared" si="109"/>
        <v>161</v>
      </c>
      <c r="BF522" s="8">
        <f t="shared" si="109"/>
        <v>180</v>
      </c>
      <c r="BG522" s="8">
        <f t="shared" ref="BG522:BN522" si="110">SUM(BG43,BG103,BG163,BG223,BG283,BG343,BG403,BG463)</f>
        <v>171</v>
      </c>
      <c r="BH522" s="8">
        <f t="shared" si="110"/>
        <v>175</v>
      </c>
      <c r="BI522" s="8">
        <f t="shared" si="110"/>
        <v>171</v>
      </c>
      <c r="BJ522" s="8">
        <f t="shared" si="110"/>
        <v>165</v>
      </c>
      <c r="BK522" s="8">
        <f t="shared" si="110"/>
        <v>163</v>
      </c>
      <c r="BL522" s="8">
        <f t="shared" si="110"/>
        <v>165</v>
      </c>
      <c r="BM522" s="8">
        <f t="shared" si="110"/>
        <v>155</v>
      </c>
      <c r="BN522" s="8">
        <f t="shared" si="110"/>
        <v>154</v>
      </c>
      <c r="BO522" s="8">
        <f t="shared" ref="BO522:BR522" si="111">SUM(BO43,BO103,BO163,BO223,BO283,BO343,BO403,BO463)</f>
        <v>156</v>
      </c>
      <c r="BP522" s="8">
        <f t="shared" si="111"/>
        <v>159</v>
      </c>
      <c r="BQ522" s="8">
        <f t="shared" si="111"/>
        <v>154</v>
      </c>
      <c r="BR522" s="8">
        <f t="shared" si="111"/>
        <v>161</v>
      </c>
      <c r="BS522" s="125"/>
    </row>
    <row r="523" spans="2:71" x14ac:dyDescent="0.25">
      <c r="B523" s="12" t="s">
        <v>198</v>
      </c>
      <c r="C523" s="7" t="s">
        <v>199</v>
      </c>
      <c r="D523" s="8">
        <f t="shared" ref="D523:AI523" si="112">SUM(D44,D104,D164,D224,D284,D344,D404,D464)</f>
        <v>12</v>
      </c>
      <c r="E523" s="8">
        <f t="shared" si="112"/>
        <v>14</v>
      </c>
      <c r="F523" s="8">
        <f t="shared" si="112"/>
        <v>15</v>
      </c>
      <c r="G523" s="8">
        <f t="shared" si="112"/>
        <v>14</v>
      </c>
      <c r="H523" s="8">
        <f t="shared" si="112"/>
        <v>15</v>
      </c>
      <c r="I523" s="8">
        <f t="shared" si="112"/>
        <v>15</v>
      </c>
      <c r="J523" s="8">
        <f t="shared" si="112"/>
        <v>13</v>
      </c>
      <c r="K523" s="8">
        <f t="shared" si="112"/>
        <v>14</v>
      </c>
      <c r="L523" s="8">
        <f t="shared" si="112"/>
        <v>17</v>
      </c>
      <c r="M523" s="8">
        <f t="shared" si="112"/>
        <v>14</v>
      </c>
      <c r="N523" s="8">
        <f t="shared" si="112"/>
        <v>17</v>
      </c>
      <c r="O523" s="8">
        <f t="shared" si="112"/>
        <v>8</v>
      </c>
      <c r="P523" s="8">
        <f t="shared" si="112"/>
        <v>15</v>
      </c>
      <c r="Q523" s="8">
        <f t="shared" si="112"/>
        <v>17</v>
      </c>
      <c r="R523" s="8">
        <f t="shared" si="112"/>
        <v>12</v>
      </c>
      <c r="S523" s="8">
        <f t="shared" si="112"/>
        <v>12</v>
      </c>
      <c r="T523" s="8">
        <f t="shared" si="112"/>
        <v>10</v>
      </c>
      <c r="U523" s="8">
        <f t="shared" si="112"/>
        <v>10</v>
      </c>
      <c r="V523" s="8">
        <f t="shared" si="112"/>
        <v>11</v>
      </c>
      <c r="W523" s="8">
        <f t="shared" si="112"/>
        <v>12</v>
      </c>
      <c r="X523" s="8">
        <f t="shared" si="112"/>
        <v>15</v>
      </c>
      <c r="Y523" s="8">
        <f t="shared" si="112"/>
        <v>13</v>
      </c>
      <c r="Z523" s="8">
        <f t="shared" si="112"/>
        <v>18</v>
      </c>
      <c r="AA523" s="8">
        <f t="shared" si="112"/>
        <v>16</v>
      </c>
      <c r="AB523" s="8">
        <f t="shared" si="112"/>
        <v>14</v>
      </c>
      <c r="AC523" s="8">
        <f t="shared" si="112"/>
        <v>16</v>
      </c>
      <c r="AD523" s="8">
        <f t="shared" si="112"/>
        <v>10</v>
      </c>
      <c r="AE523" s="8">
        <f t="shared" si="112"/>
        <v>11</v>
      </c>
      <c r="AF523" s="8">
        <f t="shared" si="112"/>
        <v>8</v>
      </c>
      <c r="AG523" s="8">
        <f t="shared" si="112"/>
        <v>10</v>
      </c>
      <c r="AH523" s="8">
        <f t="shared" si="112"/>
        <v>6</v>
      </c>
      <c r="AI523" s="8">
        <f t="shared" si="112"/>
        <v>7</v>
      </c>
      <c r="AJ523" s="8">
        <f t="shared" ref="AJ523:BF523" si="113">SUM(AJ44,AJ104,AJ164,AJ224,AJ284,AJ344,AJ404,AJ464)</f>
        <v>8</v>
      </c>
      <c r="AK523" s="8">
        <f t="shared" si="113"/>
        <v>12</v>
      </c>
      <c r="AL523" s="8">
        <f t="shared" si="113"/>
        <v>12</v>
      </c>
      <c r="AM523" s="8">
        <f t="shared" si="113"/>
        <v>12</v>
      </c>
      <c r="AN523" s="8">
        <f t="shared" si="113"/>
        <v>11</v>
      </c>
      <c r="AO523" s="8">
        <f t="shared" si="113"/>
        <v>11</v>
      </c>
      <c r="AP523" s="8">
        <f t="shared" si="113"/>
        <v>12</v>
      </c>
      <c r="AQ523" s="8">
        <f t="shared" si="113"/>
        <v>10</v>
      </c>
      <c r="AR523" s="8">
        <f t="shared" si="113"/>
        <v>13</v>
      </c>
      <c r="AS523" s="8">
        <f t="shared" si="113"/>
        <v>10</v>
      </c>
      <c r="AT523" s="8">
        <f t="shared" si="113"/>
        <v>9</v>
      </c>
      <c r="AU523" s="8">
        <f t="shared" si="113"/>
        <v>13</v>
      </c>
      <c r="AV523" s="8">
        <f t="shared" si="113"/>
        <v>13</v>
      </c>
      <c r="AW523" s="8">
        <f t="shared" si="113"/>
        <v>13</v>
      </c>
      <c r="AX523" s="8">
        <f t="shared" si="113"/>
        <v>12</v>
      </c>
      <c r="AY523" s="8">
        <f t="shared" si="113"/>
        <v>13</v>
      </c>
      <c r="AZ523" s="8">
        <f t="shared" si="113"/>
        <v>16</v>
      </c>
      <c r="BA523" s="8">
        <f t="shared" si="113"/>
        <v>18</v>
      </c>
      <c r="BB523" s="8">
        <f t="shared" si="113"/>
        <v>18</v>
      </c>
      <c r="BC523" s="8">
        <f t="shared" si="113"/>
        <v>18</v>
      </c>
      <c r="BD523" s="8">
        <f t="shared" si="113"/>
        <v>20</v>
      </c>
      <c r="BE523" s="8">
        <f t="shared" si="113"/>
        <v>21</v>
      </c>
      <c r="BF523" s="8">
        <f t="shared" si="113"/>
        <v>20</v>
      </c>
      <c r="BG523" s="8">
        <f t="shared" ref="BG523:BN523" si="114">SUM(BG44,BG104,BG164,BG224,BG284,BG344,BG404,BG464)</f>
        <v>22</v>
      </c>
      <c r="BH523" s="8">
        <f t="shared" si="114"/>
        <v>22</v>
      </c>
      <c r="BI523" s="8">
        <f t="shared" si="114"/>
        <v>21</v>
      </c>
      <c r="BJ523" s="8">
        <f t="shared" si="114"/>
        <v>21</v>
      </c>
      <c r="BK523" s="8">
        <f t="shared" si="114"/>
        <v>20</v>
      </c>
      <c r="BL523" s="8">
        <f t="shared" si="114"/>
        <v>17</v>
      </c>
      <c r="BM523" s="8">
        <f t="shared" si="114"/>
        <v>18</v>
      </c>
      <c r="BN523" s="8">
        <f t="shared" si="114"/>
        <v>16</v>
      </c>
      <c r="BO523" s="8">
        <f t="shared" ref="BO523:BR523" si="115">SUM(BO44,BO104,BO164,BO224,BO284,BO344,BO404,BO464)</f>
        <v>17</v>
      </c>
      <c r="BP523" s="8">
        <f t="shared" si="115"/>
        <v>17</v>
      </c>
      <c r="BQ523" s="8">
        <f t="shared" si="115"/>
        <v>17</v>
      </c>
      <c r="BR523" s="8">
        <f t="shared" si="115"/>
        <v>18</v>
      </c>
      <c r="BS523" s="125"/>
    </row>
    <row r="524" spans="2:71" x14ac:dyDescent="0.25">
      <c r="B524" s="12" t="s">
        <v>111</v>
      </c>
      <c r="C524" s="7" t="s">
        <v>201</v>
      </c>
      <c r="D524" s="8">
        <f t="shared" ref="D524:AI524" si="116">SUM(D45,D105,D165,D225,D285,D345,D405,D465)</f>
        <v>7580</v>
      </c>
      <c r="E524" s="8">
        <f t="shared" si="116"/>
        <v>7718</v>
      </c>
      <c r="F524" s="8">
        <f t="shared" si="116"/>
        <v>7043</v>
      </c>
      <c r="G524" s="8">
        <f t="shared" si="116"/>
        <v>6994</v>
      </c>
      <c r="H524" s="8">
        <f t="shared" si="116"/>
        <v>6859</v>
      </c>
      <c r="I524" s="8">
        <f t="shared" si="116"/>
        <v>6810</v>
      </c>
      <c r="J524" s="8">
        <f t="shared" si="116"/>
        <v>6650</v>
      </c>
      <c r="K524" s="8">
        <f t="shared" si="116"/>
        <v>6733</v>
      </c>
      <c r="L524" s="8">
        <f t="shared" si="116"/>
        <v>6453</v>
      </c>
      <c r="M524" s="8">
        <f t="shared" si="116"/>
        <v>6471</v>
      </c>
      <c r="N524" s="8">
        <f t="shared" si="116"/>
        <v>6331</v>
      </c>
      <c r="O524" s="8">
        <f t="shared" si="116"/>
        <v>6380</v>
      </c>
      <c r="P524" s="8">
        <f t="shared" si="116"/>
        <v>6183.5</v>
      </c>
      <c r="Q524" s="8">
        <f t="shared" si="116"/>
        <v>6193</v>
      </c>
      <c r="R524" s="8">
        <f t="shared" si="116"/>
        <v>5932</v>
      </c>
      <c r="S524" s="8">
        <f t="shared" si="116"/>
        <v>5906</v>
      </c>
      <c r="T524" s="8">
        <f t="shared" si="116"/>
        <v>5942</v>
      </c>
      <c r="U524" s="8">
        <f t="shared" si="116"/>
        <v>5780</v>
      </c>
      <c r="V524" s="8">
        <f t="shared" si="116"/>
        <v>5729</v>
      </c>
      <c r="W524" s="8">
        <f t="shared" si="116"/>
        <v>5683</v>
      </c>
      <c r="X524" s="8">
        <f t="shared" si="116"/>
        <v>5785</v>
      </c>
      <c r="Y524" s="8">
        <f t="shared" si="116"/>
        <v>5668</v>
      </c>
      <c r="Z524" s="8">
        <f t="shared" si="116"/>
        <v>5624</v>
      </c>
      <c r="AA524" s="8">
        <f t="shared" si="116"/>
        <v>5550</v>
      </c>
      <c r="AB524" s="8">
        <f t="shared" si="116"/>
        <v>5650</v>
      </c>
      <c r="AC524" s="8">
        <f t="shared" si="116"/>
        <v>5539</v>
      </c>
      <c r="AD524" s="8">
        <f t="shared" si="116"/>
        <v>5491</v>
      </c>
      <c r="AE524" s="8">
        <f t="shared" si="116"/>
        <v>5405</v>
      </c>
      <c r="AF524" s="8">
        <f t="shared" si="116"/>
        <v>5476</v>
      </c>
      <c r="AG524" s="8">
        <f t="shared" si="116"/>
        <v>5363</v>
      </c>
      <c r="AH524" s="8">
        <f t="shared" si="116"/>
        <v>5319</v>
      </c>
      <c r="AI524" s="8">
        <f t="shared" si="116"/>
        <v>5247</v>
      </c>
      <c r="AJ524" s="8">
        <f t="shared" ref="AJ524:BF524" si="117">SUM(AJ45,AJ105,AJ165,AJ225,AJ285,AJ345,AJ405,AJ465)</f>
        <v>5362</v>
      </c>
      <c r="AK524" s="8">
        <f t="shared" si="117"/>
        <v>5203</v>
      </c>
      <c r="AL524" s="8">
        <f t="shared" si="117"/>
        <v>5142</v>
      </c>
      <c r="AM524" s="8">
        <f t="shared" si="117"/>
        <v>5092</v>
      </c>
      <c r="AN524" s="8">
        <f t="shared" si="117"/>
        <v>5141</v>
      </c>
      <c r="AO524" s="8">
        <f t="shared" si="117"/>
        <v>5066</v>
      </c>
      <c r="AP524" s="8">
        <f t="shared" si="117"/>
        <v>5003</v>
      </c>
      <c r="AQ524" s="8">
        <f t="shared" si="117"/>
        <v>4977</v>
      </c>
      <c r="AR524" s="8">
        <f t="shared" si="117"/>
        <v>5019</v>
      </c>
      <c r="AS524" s="8">
        <f t="shared" si="117"/>
        <v>4948</v>
      </c>
      <c r="AT524" s="8">
        <f t="shared" si="117"/>
        <v>4906</v>
      </c>
      <c r="AU524" s="8">
        <f t="shared" si="117"/>
        <v>4834</v>
      </c>
      <c r="AV524" s="8">
        <f t="shared" si="117"/>
        <v>4831</v>
      </c>
      <c r="AW524" s="8">
        <f t="shared" si="117"/>
        <v>4696</v>
      </c>
      <c r="AX524" s="8">
        <f t="shared" si="117"/>
        <v>4566</v>
      </c>
      <c r="AY524" s="8">
        <f t="shared" si="117"/>
        <v>4564</v>
      </c>
      <c r="AZ524" s="8">
        <f t="shared" si="117"/>
        <v>4630</v>
      </c>
      <c r="BA524" s="8">
        <f t="shared" si="117"/>
        <v>4590</v>
      </c>
      <c r="BB524" s="8">
        <f t="shared" si="117"/>
        <v>4571</v>
      </c>
      <c r="BC524" s="8">
        <f t="shared" si="117"/>
        <v>4514</v>
      </c>
      <c r="BD524" s="8">
        <f t="shared" si="117"/>
        <v>4547</v>
      </c>
      <c r="BE524" s="8">
        <f t="shared" si="117"/>
        <v>4479</v>
      </c>
      <c r="BF524" s="8">
        <f t="shared" si="117"/>
        <v>4440</v>
      </c>
      <c r="BG524" s="8">
        <f t="shared" ref="BG524:BN524" si="118">SUM(BG45,BG105,BG165,BG225,BG285,BG345,BG405,BG465)</f>
        <v>4399</v>
      </c>
      <c r="BH524" s="8">
        <f t="shared" si="118"/>
        <v>4409</v>
      </c>
      <c r="BI524" s="8">
        <f t="shared" si="118"/>
        <v>4340</v>
      </c>
      <c r="BJ524" s="8">
        <f t="shared" si="118"/>
        <v>4325</v>
      </c>
      <c r="BK524" s="8">
        <f t="shared" si="118"/>
        <v>4328</v>
      </c>
      <c r="BL524" s="8">
        <f t="shared" si="118"/>
        <v>4324</v>
      </c>
      <c r="BM524" s="8">
        <f t="shared" si="118"/>
        <v>4261</v>
      </c>
      <c r="BN524" s="8">
        <f t="shared" si="118"/>
        <v>4232</v>
      </c>
      <c r="BO524" s="8">
        <f t="shared" ref="BO524:BR524" si="119">SUM(BO45,BO105,BO165,BO225,BO285,BO345,BO405,BO465)</f>
        <v>4189</v>
      </c>
      <c r="BP524" s="8">
        <f t="shared" si="119"/>
        <v>4160</v>
      </c>
      <c r="BQ524" s="8">
        <f t="shared" si="119"/>
        <v>4071</v>
      </c>
      <c r="BR524" s="8">
        <f t="shared" si="119"/>
        <v>3989</v>
      </c>
      <c r="BS524" s="125"/>
    </row>
    <row r="525" spans="2:71" x14ac:dyDescent="0.25">
      <c r="B525" s="12" t="s">
        <v>113</v>
      </c>
      <c r="C525" s="7" t="s">
        <v>204</v>
      </c>
      <c r="D525" s="8">
        <f t="shared" ref="D525:AI525" si="120">SUM(D46,D106,D166,D226,D286,D346,D406,D466)</f>
        <v>41349</v>
      </c>
      <c r="E525" s="8">
        <f t="shared" si="120"/>
        <v>42859</v>
      </c>
      <c r="F525" s="8">
        <f t="shared" si="120"/>
        <v>42341</v>
      </c>
      <c r="G525" s="8">
        <f t="shared" si="120"/>
        <v>43319</v>
      </c>
      <c r="H525" s="8">
        <f t="shared" si="120"/>
        <v>43531</v>
      </c>
      <c r="I525" s="8">
        <f t="shared" si="120"/>
        <v>44636</v>
      </c>
      <c r="J525" s="8">
        <f t="shared" si="120"/>
        <v>44648</v>
      </c>
      <c r="K525" s="8">
        <f t="shared" si="120"/>
        <v>46030</v>
      </c>
      <c r="L525" s="8">
        <f t="shared" si="120"/>
        <v>45120</v>
      </c>
      <c r="M525" s="8">
        <f t="shared" si="120"/>
        <v>46512</v>
      </c>
      <c r="N525" s="8">
        <f t="shared" si="120"/>
        <v>45955.5</v>
      </c>
      <c r="O525" s="8">
        <f t="shared" si="120"/>
        <v>47822</v>
      </c>
      <c r="P525" s="8">
        <f t="shared" si="120"/>
        <v>46848</v>
      </c>
      <c r="Q525" s="8">
        <f t="shared" si="120"/>
        <v>48137</v>
      </c>
      <c r="R525" s="8">
        <f t="shared" si="120"/>
        <v>47333</v>
      </c>
      <c r="S525" s="8">
        <f t="shared" si="120"/>
        <v>47204</v>
      </c>
      <c r="T525" s="8">
        <f t="shared" si="120"/>
        <v>48899</v>
      </c>
      <c r="U525" s="8">
        <f t="shared" si="120"/>
        <v>48181</v>
      </c>
      <c r="V525" s="8">
        <f t="shared" si="120"/>
        <v>48307</v>
      </c>
      <c r="W525" s="8">
        <f t="shared" si="120"/>
        <v>48352</v>
      </c>
      <c r="X525" s="8">
        <f t="shared" si="120"/>
        <v>49951</v>
      </c>
      <c r="Y525" s="8">
        <f t="shared" si="120"/>
        <v>49226</v>
      </c>
      <c r="Z525" s="8">
        <f t="shared" si="120"/>
        <v>49179</v>
      </c>
      <c r="AA525" s="8">
        <f t="shared" si="120"/>
        <v>48885</v>
      </c>
      <c r="AB525" s="8">
        <f t="shared" si="120"/>
        <v>50472</v>
      </c>
      <c r="AC525" s="8">
        <f t="shared" si="120"/>
        <v>49803</v>
      </c>
      <c r="AD525" s="8">
        <f t="shared" si="120"/>
        <v>49583</v>
      </c>
      <c r="AE525" s="8">
        <f t="shared" si="120"/>
        <v>49629</v>
      </c>
      <c r="AF525" s="8">
        <f t="shared" si="120"/>
        <v>50933</v>
      </c>
      <c r="AG525" s="8">
        <f t="shared" si="120"/>
        <v>50377</v>
      </c>
      <c r="AH525" s="8">
        <f t="shared" si="120"/>
        <v>50530</v>
      </c>
      <c r="AI525" s="8">
        <f t="shared" si="120"/>
        <v>50580</v>
      </c>
      <c r="AJ525" s="8">
        <f t="shared" ref="AJ525:BF525" si="121">SUM(AJ46,AJ106,AJ166,AJ226,AJ286,AJ346,AJ406,AJ466)</f>
        <v>52287</v>
      </c>
      <c r="AK525" s="8">
        <f t="shared" si="121"/>
        <v>51611</v>
      </c>
      <c r="AL525" s="8">
        <f t="shared" si="121"/>
        <v>51852</v>
      </c>
      <c r="AM525" s="8">
        <f t="shared" si="121"/>
        <v>51828</v>
      </c>
      <c r="AN525" s="8">
        <f t="shared" si="121"/>
        <v>53156</v>
      </c>
      <c r="AO525" s="8">
        <f t="shared" si="121"/>
        <v>52939</v>
      </c>
      <c r="AP525" s="8">
        <f t="shared" si="121"/>
        <v>53278</v>
      </c>
      <c r="AQ525" s="8">
        <f t="shared" si="121"/>
        <v>53274</v>
      </c>
      <c r="AR525" s="8">
        <f t="shared" si="121"/>
        <v>53900</v>
      </c>
      <c r="AS525" s="8">
        <f t="shared" si="121"/>
        <v>54180</v>
      </c>
      <c r="AT525" s="8">
        <f t="shared" si="121"/>
        <v>54516</v>
      </c>
      <c r="AU525" s="8">
        <f t="shared" si="121"/>
        <v>54399</v>
      </c>
      <c r="AV525" s="8">
        <f t="shared" si="121"/>
        <v>55037</v>
      </c>
      <c r="AW525" s="8">
        <f t="shared" si="121"/>
        <v>55100</v>
      </c>
      <c r="AX525" s="8">
        <f t="shared" si="121"/>
        <v>55341</v>
      </c>
      <c r="AY525" s="8">
        <f t="shared" si="121"/>
        <v>55362</v>
      </c>
      <c r="AZ525" s="8">
        <f t="shared" si="121"/>
        <v>56995</v>
      </c>
      <c r="BA525" s="8">
        <f t="shared" si="121"/>
        <v>56905</v>
      </c>
      <c r="BB525" s="8">
        <f t="shared" si="121"/>
        <v>57283</v>
      </c>
      <c r="BC525" s="8">
        <f t="shared" si="121"/>
        <v>57118</v>
      </c>
      <c r="BD525" s="8">
        <f t="shared" si="121"/>
        <v>58651</v>
      </c>
      <c r="BE525" s="8">
        <f t="shared" si="121"/>
        <v>58343</v>
      </c>
      <c r="BF525" s="8">
        <f t="shared" si="121"/>
        <v>58115</v>
      </c>
      <c r="BG525" s="8">
        <f t="shared" ref="BG525:BN525" si="122">SUM(BG46,BG106,BG166,BG226,BG286,BG346,BG406,BG466)</f>
        <v>58277</v>
      </c>
      <c r="BH525" s="8">
        <f t="shared" si="122"/>
        <v>59821</v>
      </c>
      <c r="BI525" s="8">
        <f t="shared" si="122"/>
        <v>59691</v>
      </c>
      <c r="BJ525" s="8">
        <f t="shared" si="122"/>
        <v>60163</v>
      </c>
      <c r="BK525" s="8">
        <f t="shared" si="122"/>
        <v>60406</v>
      </c>
      <c r="BL525" s="8">
        <f t="shared" si="122"/>
        <v>61461</v>
      </c>
      <c r="BM525" s="8">
        <f t="shared" si="122"/>
        <v>61466</v>
      </c>
      <c r="BN525" s="8">
        <f t="shared" si="122"/>
        <v>62053</v>
      </c>
      <c r="BO525" s="8">
        <f t="shared" ref="BO525:BR525" si="123">SUM(BO46,BO106,BO166,BO226,BO286,BO346,BO406,BO466)</f>
        <v>61991</v>
      </c>
      <c r="BP525" s="8">
        <f t="shared" si="123"/>
        <v>62952</v>
      </c>
      <c r="BQ525" s="8">
        <f t="shared" si="123"/>
        <v>62752</v>
      </c>
      <c r="BR525" s="8">
        <f t="shared" si="123"/>
        <v>62745</v>
      </c>
      <c r="BS525" s="125"/>
    </row>
    <row r="526" spans="2:71" x14ac:dyDescent="0.25">
      <c r="B526" s="12" t="s">
        <v>207</v>
      </c>
      <c r="C526" s="7" t="s">
        <v>208</v>
      </c>
      <c r="D526" s="8">
        <f t="shared" ref="D526:AI526" si="124">SUM(D47,D107,D167,D227,D287,D347,D407,D467)</f>
        <v>176</v>
      </c>
      <c r="E526" s="8">
        <f t="shared" si="124"/>
        <v>174</v>
      </c>
      <c r="F526" s="8">
        <f t="shared" si="124"/>
        <v>183</v>
      </c>
      <c r="G526" s="8">
        <f t="shared" si="124"/>
        <v>200</v>
      </c>
      <c r="H526" s="8">
        <f t="shared" si="124"/>
        <v>207</v>
      </c>
      <c r="I526" s="8">
        <f t="shared" si="124"/>
        <v>211</v>
      </c>
      <c r="J526" s="8">
        <f t="shared" si="124"/>
        <v>219</v>
      </c>
      <c r="K526" s="8">
        <f t="shared" si="124"/>
        <v>220</v>
      </c>
      <c r="L526" s="8">
        <f t="shared" si="124"/>
        <v>232</v>
      </c>
      <c r="M526" s="8">
        <f t="shared" si="124"/>
        <v>240</v>
      </c>
      <c r="N526" s="8">
        <f t="shared" si="124"/>
        <v>244</v>
      </c>
      <c r="O526" s="8">
        <f t="shared" si="124"/>
        <v>262</v>
      </c>
      <c r="P526" s="8">
        <f t="shared" si="124"/>
        <v>259.5</v>
      </c>
      <c r="Q526" s="8">
        <f t="shared" si="124"/>
        <v>245</v>
      </c>
      <c r="R526" s="8">
        <f t="shared" si="124"/>
        <v>265</v>
      </c>
      <c r="S526" s="8">
        <f t="shared" si="124"/>
        <v>281</v>
      </c>
      <c r="T526" s="8">
        <f t="shared" si="124"/>
        <v>266</v>
      </c>
      <c r="U526" s="8">
        <f t="shared" si="124"/>
        <v>277</v>
      </c>
      <c r="V526" s="8">
        <f t="shared" si="124"/>
        <v>290</v>
      </c>
      <c r="W526" s="8">
        <f t="shared" si="124"/>
        <v>302</v>
      </c>
      <c r="X526" s="8">
        <f t="shared" si="124"/>
        <v>291</v>
      </c>
      <c r="Y526" s="8">
        <f t="shared" si="124"/>
        <v>299</v>
      </c>
      <c r="Z526" s="8">
        <f t="shared" si="124"/>
        <v>297</v>
      </c>
      <c r="AA526" s="8">
        <f t="shared" si="124"/>
        <v>332</v>
      </c>
      <c r="AB526" s="8">
        <f t="shared" si="124"/>
        <v>329</v>
      </c>
      <c r="AC526" s="8">
        <f t="shared" si="124"/>
        <v>323</v>
      </c>
      <c r="AD526" s="8">
        <f t="shared" si="124"/>
        <v>341</v>
      </c>
      <c r="AE526" s="8">
        <f t="shared" si="124"/>
        <v>374</v>
      </c>
      <c r="AF526" s="8">
        <f t="shared" si="124"/>
        <v>369</v>
      </c>
      <c r="AG526" s="8">
        <f t="shared" si="124"/>
        <v>378</v>
      </c>
      <c r="AH526" s="8">
        <f t="shared" si="124"/>
        <v>413</v>
      </c>
      <c r="AI526" s="8">
        <f t="shared" si="124"/>
        <v>419</v>
      </c>
      <c r="AJ526" s="8">
        <f t="shared" ref="AJ526:BF526" si="125">SUM(AJ47,AJ107,AJ167,AJ227,AJ287,AJ347,AJ407,AJ467)</f>
        <v>407</v>
      </c>
      <c r="AK526" s="8">
        <f t="shared" si="125"/>
        <v>400</v>
      </c>
      <c r="AL526" s="8">
        <f t="shared" si="125"/>
        <v>441</v>
      </c>
      <c r="AM526" s="8">
        <f t="shared" si="125"/>
        <v>459</v>
      </c>
      <c r="AN526" s="8">
        <f t="shared" si="125"/>
        <v>435</v>
      </c>
      <c r="AO526" s="8">
        <f t="shared" si="125"/>
        <v>460</v>
      </c>
      <c r="AP526" s="8">
        <f t="shared" si="125"/>
        <v>479</v>
      </c>
      <c r="AQ526" s="8">
        <f t="shared" si="125"/>
        <v>493</v>
      </c>
      <c r="AR526" s="8">
        <f t="shared" si="125"/>
        <v>454</v>
      </c>
      <c r="AS526" s="8">
        <f t="shared" si="125"/>
        <v>473</v>
      </c>
      <c r="AT526" s="8">
        <f t="shared" si="125"/>
        <v>511</v>
      </c>
      <c r="AU526" s="8">
        <f t="shared" si="125"/>
        <v>523</v>
      </c>
      <c r="AV526" s="8">
        <f t="shared" si="125"/>
        <v>514</v>
      </c>
      <c r="AW526" s="8">
        <f t="shared" si="125"/>
        <v>522</v>
      </c>
      <c r="AX526" s="8">
        <f t="shared" si="125"/>
        <v>560</v>
      </c>
      <c r="AY526" s="8">
        <f t="shared" si="125"/>
        <v>560</v>
      </c>
      <c r="AZ526" s="8">
        <f t="shared" si="125"/>
        <v>571</v>
      </c>
      <c r="BA526" s="8">
        <f t="shared" si="125"/>
        <v>565</v>
      </c>
      <c r="BB526" s="8">
        <f t="shared" si="125"/>
        <v>569</v>
      </c>
      <c r="BC526" s="8">
        <f t="shared" si="125"/>
        <v>570</v>
      </c>
      <c r="BD526" s="8">
        <f t="shared" si="125"/>
        <v>583</v>
      </c>
      <c r="BE526" s="8">
        <f t="shared" si="125"/>
        <v>603</v>
      </c>
      <c r="BF526" s="8">
        <f t="shared" si="125"/>
        <v>597</v>
      </c>
      <c r="BG526" s="8">
        <f t="shared" ref="BG526:BN526" si="126">SUM(BG47,BG107,BG167,BG227,BG287,BG347,BG407,BG467)</f>
        <v>606</v>
      </c>
      <c r="BH526" s="8">
        <f t="shared" si="126"/>
        <v>614</v>
      </c>
      <c r="BI526" s="8">
        <f t="shared" si="126"/>
        <v>631</v>
      </c>
      <c r="BJ526" s="8">
        <f t="shared" si="126"/>
        <v>652</v>
      </c>
      <c r="BK526" s="8">
        <f t="shared" si="126"/>
        <v>632</v>
      </c>
      <c r="BL526" s="8">
        <f t="shared" si="126"/>
        <v>640</v>
      </c>
      <c r="BM526" s="8">
        <f t="shared" si="126"/>
        <v>636</v>
      </c>
      <c r="BN526" s="8">
        <f t="shared" si="126"/>
        <v>700</v>
      </c>
      <c r="BO526" s="8">
        <f t="shared" ref="BO526:BR526" si="127">SUM(BO47,BO107,BO167,BO227,BO287,BO347,BO407,BO467)</f>
        <v>698</v>
      </c>
      <c r="BP526" s="8">
        <f t="shared" si="127"/>
        <v>696</v>
      </c>
      <c r="BQ526" s="8">
        <f t="shared" si="127"/>
        <v>709</v>
      </c>
      <c r="BR526" s="8">
        <f t="shared" si="127"/>
        <v>718</v>
      </c>
      <c r="BS526" s="125"/>
    </row>
    <row r="527" spans="2:71" x14ac:dyDescent="0.25">
      <c r="B527" s="12" t="s">
        <v>210</v>
      </c>
      <c r="C527" s="7" t="s">
        <v>211</v>
      </c>
      <c r="D527" s="8">
        <f t="shared" ref="D527:AI527" si="128">SUM(D48,D108,D168,D228,D288,D348,D408,D468)</f>
        <v>1</v>
      </c>
      <c r="E527" s="8">
        <f t="shared" si="128"/>
        <v>1</v>
      </c>
      <c r="F527" s="8">
        <f t="shared" si="128"/>
        <v>1</v>
      </c>
      <c r="G527" s="8">
        <f t="shared" si="128"/>
        <v>1</v>
      </c>
      <c r="H527" s="8">
        <f t="shared" si="128"/>
        <v>1</v>
      </c>
      <c r="I527" s="8">
        <f t="shared" si="128"/>
        <v>1</v>
      </c>
      <c r="J527" s="8">
        <f t="shared" si="128"/>
        <v>1</v>
      </c>
      <c r="K527" s="8">
        <f t="shared" si="128"/>
        <v>2</v>
      </c>
      <c r="L527" s="8">
        <f t="shared" si="128"/>
        <v>2</v>
      </c>
      <c r="M527" s="8">
        <f t="shared" si="128"/>
        <v>3</v>
      </c>
      <c r="N527" s="8">
        <f t="shared" si="128"/>
        <v>4</v>
      </c>
      <c r="O527" s="8">
        <f t="shared" si="128"/>
        <v>3</v>
      </c>
      <c r="P527" s="8">
        <f t="shared" si="128"/>
        <v>2</v>
      </c>
      <c r="Q527" s="8">
        <f t="shared" si="128"/>
        <v>3</v>
      </c>
      <c r="R527" s="8">
        <f t="shared" si="128"/>
        <v>3</v>
      </c>
      <c r="S527" s="8">
        <f t="shared" si="128"/>
        <v>2</v>
      </c>
      <c r="T527" s="8">
        <f t="shared" si="128"/>
        <v>2</v>
      </c>
      <c r="U527" s="8">
        <f t="shared" si="128"/>
        <v>2</v>
      </c>
      <c r="V527" s="8">
        <f t="shared" si="128"/>
        <v>2</v>
      </c>
      <c r="W527" s="8">
        <f t="shared" si="128"/>
        <v>3</v>
      </c>
      <c r="X527" s="8">
        <f t="shared" si="128"/>
        <v>3</v>
      </c>
      <c r="Y527" s="8">
        <f t="shared" si="128"/>
        <v>2</v>
      </c>
      <c r="Z527" s="8">
        <f t="shared" si="128"/>
        <v>1</v>
      </c>
      <c r="AA527" s="8">
        <f t="shared" si="128"/>
        <v>2</v>
      </c>
      <c r="AB527" s="8">
        <f t="shared" si="128"/>
        <v>1</v>
      </c>
      <c r="AC527" s="8">
        <f t="shared" si="128"/>
        <v>1</v>
      </c>
      <c r="AD527" s="8">
        <f t="shared" si="128"/>
        <v>1</v>
      </c>
      <c r="AE527" s="8">
        <f t="shared" si="128"/>
        <v>1</v>
      </c>
      <c r="AF527" s="8">
        <f t="shared" si="128"/>
        <v>1</v>
      </c>
      <c r="AG527" s="8">
        <f t="shared" si="128"/>
        <v>3</v>
      </c>
      <c r="AH527" s="8">
        <f t="shared" si="128"/>
        <v>5</v>
      </c>
      <c r="AI527" s="8">
        <f t="shared" si="128"/>
        <v>6</v>
      </c>
      <c r="AJ527" s="8">
        <f t="shared" ref="AJ527:BF527" si="129">SUM(AJ48,AJ108,AJ168,AJ228,AJ288,AJ348,AJ408,AJ468)</f>
        <v>4</v>
      </c>
      <c r="AK527" s="8">
        <f t="shared" si="129"/>
        <v>3</v>
      </c>
      <c r="AL527" s="8">
        <f t="shared" si="129"/>
        <v>4</v>
      </c>
      <c r="AM527" s="8">
        <f t="shared" si="129"/>
        <v>2</v>
      </c>
      <c r="AN527" s="8">
        <f t="shared" si="129"/>
        <v>3</v>
      </c>
      <c r="AO527" s="8">
        <f t="shared" si="129"/>
        <v>3</v>
      </c>
      <c r="AP527" s="8">
        <f t="shared" si="129"/>
        <v>4</v>
      </c>
      <c r="AQ527" s="8">
        <f t="shared" si="129"/>
        <v>2</v>
      </c>
      <c r="AR527" s="8">
        <f t="shared" si="129"/>
        <v>2</v>
      </c>
      <c r="AS527" s="8">
        <f t="shared" si="129"/>
        <v>2</v>
      </c>
      <c r="AT527" s="8">
        <f t="shared" si="129"/>
        <v>4</v>
      </c>
      <c r="AU527" s="8">
        <f t="shared" si="129"/>
        <v>4</v>
      </c>
      <c r="AV527" s="8">
        <f t="shared" si="129"/>
        <v>4</v>
      </c>
      <c r="AW527" s="8">
        <f t="shared" si="129"/>
        <v>3</v>
      </c>
      <c r="AX527" s="8">
        <f t="shared" si="129"/>
        <v>8</v>
      </c>
      <c r="AY527" s="8">
        <f t="shared" si="129"/>
        <v>10</v>
      </c>
      <c r="AZ527" s="8">
        <f t="shared" si="129"/>
        <v>11</v>
      </c>
      <c r="BA527" s="8">
        <f t="shared" si="129"/>
        <v>12</v>
      </c>
      <c r="BB527" s="8">
        <f t="shared" si="129"/>
        <v>11</v>
      </c>
      <c r="BC527" s="8">
        <f t="shared" si="129"/>
        <v>13</v>
      </c>
      <c r="BD527" s="8">
        <f t="shared" si="129"/>
        <v>12</v>
      </c>
      <c r="BE527" s="8">
        <f t="shared" si="129"/>
        <v>14</v>
      </c>
      <c r="BF527" s="8">
        <f t="shared" si="129"/>
        <v>13</v>
      </c>
      <c r="BG527" s="8">
        <f t="shared" ref="BG527:BN527" si="130">SUM(BG48,BG108,BG168,BG228,BG288,BG348,BG408,BG468)</f>
        <v>12</v>
      </c>
      <c r="BH527" s="8">
        <f t="shared" si="130"/>
        <v>14</v>
      </c>
      <c r="BI527" s="8">
        <f t="shared" si="130"/>
        <v>15</v>
      </c>
      <c r="BJ527" s="8">
        <f t="shared" si="130"/>
        <v>14</v>
      </c>
      <c r="BK527" s="8">
        <f t="shared" si="130"/>
        <v>12</v>
      </c>
      <c r="BL527" s="8">
        <f t="shared" si="130"/>
        <v>12</v>
      </c>
      <c r="BM527" s="8">
        <f t="shared" si="130"/>
        <v>8</v>
      </c>
      <c r="BN527" s="8">
        <f t="shared" si="130"/>
        <v>13</v>
      </c>
      <c r="BO527" s="8">
        <f t="shared" ref="BO527:BR527" si="131">SUM(BO48,BO108,BO168,BO228,BO288,BO348,BO408,BO468)</f>
        <v>18</v>
      </c>
      <c r="BP527" s="8">
        <f t="shared" si="131"/>
        <v>15</v>
      </c>
      <c r="BQ527" s="8">
        <f t="shared" si="131"/>
        <v>13</v>
      </c>
      <c r="BR527" s="8">
        <f t="shared" si="131"/>
        <v>12</v>
      </c>
      <c r="BS527" s="125"/>
    </row>
    <row r="528" spans="2:71" x14ac:dyDescent="0.25">
      <c r="B528" s="12" t="s">
        <v>213</v>
      </c>
      <c r="C528" s="7" t="s">
        <v>214</v>
      </c>
      <c r="D528" s="8">
        <f t="shared" ref="D528:AI528" si="132">SUM(D49,D109,D169,D229,D289,D349,D409,D469)</f>
        <v>147</v>
      </c>
      <c r="E528" s="8">
        <f t="shared" si="132"/>
        <v>155</v>
      </c>
      <c r="F528" s="8">
        <f t="shared" si="132"/>
        <v>164</v>
      </c>
      <c r="G528" s="8">
        <f t="shared" si="132"/>
        <v>177</v>
      </c>
      <c r="H528" s="8">
        <f t="shared" si="132"/>
        <v>182</v>
      </c>
      <c r="I528" s="8">
        <f t="shared" si="132"/>
        <v>180</v>
      </c>
      <c r="J528" s="8">
        <f t="shared" si="132"/>
        <v>184</v>
      </c>
      <c r="K528" s="8">
        <f t="shared" si="132"/>
        <v>177</v>
      </c>
      <c r="L528" s="8">
        <f t="shared" si="132"/>
        <v>166</v>
      </c>
      <c r="M528" s="8">
        <f t="shared" si="132"/>
        <v>164</v>
      </c>
      <c r="N528" s="8">
        <f t="shared" si="132"/>
        <v>160</v>
      </c>
      <c r="O528" s="8">
        <f t="shared" si="132"/>
        <v>158</v>
      </c>
      <c r="P528" s="8">
        <f t="shared" si="132"/>
        <v>148</v>
      </c>
      <c r="Q528" s="8">
        <f t="shared" si="132"/>
        <v>159</v>
      </c>
      <c r="R528" s="8">
        <f t="shared" si="132"/>
        <v>154</v>
      </c>
      <c r="S528" s="8">
        <f t="shared" si="132"/>
        <v>152</v>
      </c>
      <c r="T528" s="8">
        <f t="shared" si="132"/>
        <v>162</v>
      </c>
      <c r="U528" s="8">
        <f t="shared" si="132"/>
        <v>154</v>
      </c>
      <c r="V528" s="8">
        <f t="shared" si="132"/>
        <v>156</v>
      </c>
      <c r="W528" s="8">
        <f t="shared" si="132"/>
        <v>147</v>
      </c>
      <c r="X528" s="8">
        <f t="shared" si="132"/>
        <v>142</v>
      </c>
      <c r="Y528" s="8">
        <f t="shared" si="132"/>
        <v>147</v>
      </c>
      <c r="Z528" s="8">
        <f t="shared" si="132"/>
        <v>142</v>
      </c>
      <c r="AA528" s="8">
        <f t="shared" si="132"/>
        <v>139</v>
      </c>
      <c r="AB528" s="8">
        <f t="shared" si="132"/>
        <v>142</v>
      </c>
      <c r="AC528" s="8">
        <f t="shared" si="132"/>
        <v>139</v>
      </c>
      <c r="AD528" s="8">
        <f t="shared" si="132"/>
        <v>138</v>
      </c>
      <c r="AE528" s="8">
        <f t="shared" si="132"/>
        <v>137</v>
      </c>
      <c r="AF528" s="8">
        <f t="shared" si="132"/>
        <v>148</v>
      </c>
      <c r="AG528" s="8">
        <f t="shared" si="132"/>
        <v>143</v>
      </c>
      <c r="AH528" s="8">
        <f t="shared" si="132"/>
        <v>144</v>
      </c>
      <c r="AI528" s="8">
        <f t="shared" si="132"/>
        <v>146</v>
      </c>
      <c r="AJ528" s="8">
        <f t="shared" ref="AJ528:BF528" si="133">SUM(AJ49,AJ109,AJ169,AJ229,AJ289,AJ349,AJ409,AJ469)</f>
        <v>149</v>
      </c>
      <c r="AK528" s="8">
        <f t="shared" si="133"/>
        <v>148</v>
      </c>
      <c r="AL528" s="8">
        <f t="shared" si="133"/>
        <v>152</v>
      </c>
      <c r="AM528" s="8">
        <f t="shared" si="133"/>
        <v>155</v>
      </c>
      <c r="AN528" s="8">
        <f t="shared" si="133"/>
        <v>148</v>
      </c>
      <c r="AO528" s="8">
        <f t="shared" si="133"/>
        <v>145</v>
      </c>
      <c r="AP528" s="8">
        <f t="shared" si="133"/>
        <v>143</v>
      </c>
      <c r="AQ528" s="8">
        <f t="shared" si="133"/>
        <v>149</v>
      </c>
      <c r="AR528" s="8">
        <f t="shared" si="133"/>
        <v>140</v>
      </c>
      <c r="AS528" s="8">
        <f t="shared" si="133"/>
        <v>137</v>
      </c>
      <c r="AT528" s="8">
        <f t="shared" si="133"/>
        <v>132</v>
      </c>
      <c r="AU528" s="8">
        <f t="shared" si="133"/>
        <v>133</v>
      </c>
      <c r="AV528" s="8">
        <f t="shared" si="133"/>
        <v>133</v>
      </c>
      <c r="AW528" s="8">
        <f t="shared" si="133"/>
        <v>145</v>
      </c>
      <c r="AX528" s="8">
        <f t="shared" si="133"/>
        <v>153</v>
      </c>
      <c r="AY528" s="8">
        <f t="shared" si="133"/>
        <v>152</v>
      </c>
      <c r="AZ528" s="8">
        <f t="shared" si="133"/>
        <v>156</v>
      </c>
      <c r="BA528" s="8">
        <f t="shared" si="133"/>
        <v>153</v>
      </c>
      <c r="BB528" s="8">
        <f t="shared" si="133"/>
        <v>156</v>
      </c>
      <c r="BC528" s="8">
        <f t="shared" si="133"/>
        <v>160</v>
      </c>
      <c r="BD528" s="8">
        <f t="shared" si="133"/>
        <v>166</v>
      </c>
      <c r="BE528" s="8">
        <f t="shared" si="133"/>
        <v>164</v>
      </c>
      <c r="BF528" s="8">
        <f t="shared" si="133"/>
        <v>173</v>
      </c>
      <c r="BG528" s="8">
        <f t="shared" ref="BG528:BN528" si="134">SUM(BG49,BG109,BG169,BG229,BG289,BG349,BG409,BG469)</f>
        <v>171</v>
      </c>
      <c r="BH528" s="8">
        <f t="shared" si="134"/>
        <v>172</v>
      </c>
      <c r="BI528" s="8">
        <f t="shared" si="134"/>
        <v>169</v>
      </c>
      <c r="BJ528" s="8">
        <f t="shared" si="134"/>
        <v>172</v>
      </c>
      <c r="BK528" s="8">
        <f t="shared" si="134"/>
        <v>173</v>
      </c>
      <c r="BL528" s="8">
        <f t="shared" si="134"/>
        <v>174</v>
      </c>
      <c r="BM528" s="8">
        <f t="shared" si="134"/>
        <v>171</v>
      </c>
      <c r="BN528" s="8">
        <f t="shared" si="134"/>
        <v>170</v>
      </c>
      <c r="BO528" s="8">
        <f t="shared" ref="BO528:BR528" si="135">SUM(BO49,BO109,BO169,BO229,BO289,BO349,BO409,BO469)</f>
        <v>167</v>
      </c>
      <c r="BP528" s="8">
        <f t="shared" si="135"/>
        <v>173</v>
      </c>
      <c r="BQ528" s="8">
        <f t="shared" si="135"/>
        <v>180</v>
      </c>
      <c r="BR528" s="8">
        <f t="shared" si="135"/>
        <v>174</v>
      </c>
      <c r="BS528" s="125"/>
    </row>
    <row r="529" spans="2:71" x14ac:dyDescent="0.25">
      <c r="B529" s="12" t="s">
        <v>216</v>
      </c>
      <c r="C529" s="7" t="s">
        <v>217</v>
      </c>
      <c r="D529" s="8">
        <f t="shared" ref="D529:AI529" si="136">SUM(D50,D110,D170,D230,D290,D350,D410,D470)</f>
        <v>14858</v>
      </c>
      <c r="E529" s="8">
        <f t="shared" si="136"/>
        <v>17708</v>
      </c>
      <c r="F529" s="8">
        <f t="shared" si="136"/>
        <v>21651</v>
      </c>
      <c r="G529" s="8">
        <f t="shared" si="136"/>
        <v>23159</v>
      </c>
      <c r="H529" s="8">
        <f t="shared" si="136"/>
        <v>24502</v>
      </c>
      <c r="I529" s="8">
        <f t="shared" si="136"/>
        <v>26207</v>
      </c>
      <c r="J529" s="8">
        <f t="shared" si="136"/>
        <v>27035</v>
      </c>
      <c r="K529" s="8">
        <f t="shared" si="136"/>
        <v>28325.5</v>
      </c>
      <c r="L529" s="8">
        <f t="shared" si="136"/>
        <v>28372</v>
      </c>
      <c r="M529" s="8">
        <f t="shared" si="136"/>
        <v>29286</v>
      </c>
      <c r="N529" s="8">
        <f t="shared" si="136"/>
        <v>29562.5</v>
      </c>
      <c r="O529" s="8">
        <f t="shared" si="136"/>
        <v>30695</v>
      </c>
      <c r="P529" s="8">
        <f t="shared" si="136"/>
        <v>31048.5</v>
      </c>
      <c r="Q529" s="8">
        <f t="shared" si="136"/>
        <v>32809</v>
      </c>
      <c r="R529" s="8">
        <f t="shared" si="136"/>
        <v>33324</v>
      </c>
      <c r="S529" s="8">
        <f t="shared" si="136"/>
        <v>33892</v>
      </c>
      <c r="T529" s="8">
        <f t="shared" si="136"/>
        <v>35005</v>
      </c>
      <c r="U529" s="8">
        <f t="shared" si="136"/>
        <v>34691</v>
      </c>
      <c r="V529" s="8">
        <f t="shared" si="136"/>
        <v>35096</v>
      </c>
      <c r="W529" s="8">
        <f t="shared" si="136"/>
        <v>35386</v>
      </c>
      <c r="X529" s="8">
        <f t="shared" si="136"/>
        <v>36428</v>
      </c>
      <c r="Y529" s="8">
        <f t="shared" si="136"/>
        <v>36413</v>
      </c>
      <c r="Z529" s="8">
        <f t="shared" si="136"/>
        <v>36496</v>
      </c>
      <c r="AA529" s="8">
        <f t="shared" si="136"/>
        <v>36523</v>
      </c>
      <c r="AB529" s="8">
        <f t="shared" si="136"/>
        <v>37273</v>
      </c>
      <c r="AC529" s="8">
        <f t="shared" si="136"/>
        <v>36985</v>
      </c>
      <c r="AD529" s="8">
        <f t="shared" si="136"/>
        <v>36794</v>
      </c>
      <c r="AE529" s="8">
        <f t="shared" si="136"/>
        <v>36856</v>
      </c>
      <c r="AF529" s="8">
        <f t="shared" si="136"/>
        <v>38030</v>
      </c>
      <c r="AG529" s="8">
        <f t="shared" si="136"/>
        <v>37560</v>
      </c>
      <c r="AH529" s="8">
        <f t="shared" si="136"/>
        <v>37603</v>
      </c>
      <c r="AI529" s="8">
        <f t="shared" si="136"/>
        <v>37388</v>
      </c>
      <c r="AJ529" s="8">
        <f t="shared" ref="AJ529:BF529" si="137">SUM(AJ50,AJ110,AJ170,AJ230,AJ290,AJ350,AJ410,AJ470)</f>
        <v>38879</v>
      </c>
      <c r="AK529" s="8">
        <f t="shared" si="137"/>
        <v>38523</v>
      </c>
      <c r="AL529" s="8">
        <f t="shared" si="137"/>
        <v>38731</v>
      </c>
      <c r="AM529" s="8">
        <f t="shared" si="137"/>
        <v>38977</v>
      </c>
      <c r="AN529" s="8">
        <f t="shared" si="137"/>
        <v>40224</v>
      </c>
      <c r="AO529" s="8">
        <f t="shared" si="137"/>
        <v>40183</v>
      </c>
      <c r="AP529" s="8">
        <f t="shared" si="137"/>
        <v>40921</v>
      </c>
      <c r="AQ529" s="8">
        <f t="shared" si="137"/>
        <v>40948</v>
      </c>
      <c r="AR529" s="8">
        <f t="shared" si="137"/>
        <v>41928</v>
      </c>
      <c r="AS529" s="8">
        <f t="shared" si="137"/>
        <v>41862</v>
      </c>
      <c r="AT529" s="8">
        <f t="shared" si="137"/>
        <v>41735</v>
      </c>
      <c r="AU529" s="8">
        <f t="shared" si="137"/>
        <v>41798</v>
      </c>
      <c r="AV529" s="8">
        <f t="shared" si="137"/>
        <v>42846</v>
      </c>
      <c r="AW529" s="8">
        <f t="shared" si="137"/>
        <v>43019</v>
      </c>
      <c r="AX529" s="8">
        <f t="shared" si="137"/>
        <v>42699</v>
      </c>
      <c r="AY529" s="8">
        <f t="shared" si="137"/>
        <v>43755</v>
      </c>
      <c r="AZ529" s="8">
        <f t="shared" si="137"/>
        <v>45614</v>
      </c>
      <c r="BA529" s="8">
        <f t="shared" si="137"/>
        <v>45901</v>
      </c>
      <c r="BB529" s="8">
        <f t="shared" si="137"/>
        <v>46483</v>
      </c>
      <c r="BC529" s="8">
        <f t="shared" si="137"/>
        <v>47475</v>
      </c>
      <c r="BD529" s="8">
        <f t="shared" si="137"/>
        <v>49000</v>
      </c>
      <c r="BE529" s="8">
        <f t="shared" si="137"/>
        <v>49208</v>
      </c>
      <c r="BF529" s="8">
        <f t="shared" si="137"/>
        <v>49990</v>
      </c>
      <c r="BG529" s="8">
        <f t="shared" ref="BG529:BN529" si="138">SUM(BG50,BG110,BG170,BG230,BG290,BG350,BG410,BG470)</f>
        <v>50521</v>
      </c>
      <c r="BH529" s="8">
        <f t="shared" si="138"/>
        <v>52296</v>
      </c>
      <c r="BI529" s="8">
        <f t="shared" si="138"/>
        <v>52453</v>
      </c>
      <c r="BJ529" s="8">
        <f t="shared" si="138"/>
        <v>53064</v>
      </c>
      <c r="BK529" s="8">
        <f t="shared" si="138"/>
        <v>53389</v>
      </c>
      <c r="BL529" s="8">
        <f t="shared" si="138"/>
        <v>54447</v>
      </c>
      <c r="BM529" s="8">
        <f t="shared" si="138"/>
        <v>54336</v>
      </c>
      <c r="BN529" s="8">
        <f t="shared" si="138"/>
        <v>54799</v>
      </c>
      <c r="BO529" s="8">
        <f t="shared" ref="BO529:BR529" si="139">SUM(BO50,BO110,BO170,BO230,BO290,BO350,BO410,BO470)</f>
        <v>55069</v>
      </c>
      <c r="BP529" s="8">
        <f t="shared" si="139"/>
        <v>56535</v>
      </c>
      <c r="BQ529" s="8">
        <f t="shared" si="139"/>
        <v>56284</v>
      </c>
      <c r="BR529" s="8">
        <f t="shared" si="139"/>
        <v>56535</v>
      </c>
      <c r="BS529" s="125"/>
    </row>
    <row r="530" spans="2:71" x14ac:dyDescent="0.25">
      <c r="B530" s="12" t="s">
        <v>220</v>
      </c>
      <c r="C530" s="7" t="s">
        <v>221</v>
      </c>
      <c r="D530" s="8">
        <f t="shared" ref="D530:AI530" si="140">SUM(D51,D111,D171,D231,D291,D351,D411,D471)</f>
        <v>551</v>
      </c>
      <c r="E530" s="8">
        <f t="shared" si="140"/>
        <v>594</v>
      </c>
      <c r="F530" s="8">
        <f t="shared" si="140"/>
        <v>539</v>
      </c>
      <c r="G530" s="8">
        <f t="shared" si="140"/>
        <v>578</v>
      </c>
      <c r="H530" s="8">
        <f t="shared" si="140"/>
        <v>611</v>
      </c>
      <c r="I530" s="8">
        <f t="shared" si="140"/>
        <v>682</v>
      </c>
      <c r="J530" s="8">
        <f t="shared" si="140"/>
        <v>715</v>
      </c>
      <c r="K530" s="8">
        <f t="shared" si="140"/>
        <v>740.5</v>
      </c>
      <c r="L530" s="8">
        <f t="shared" si="140"/>
        <v>751</v>
      </c>
      <c r="M530" s="8">
        <f t="shared" si="140"/>
        <v>765</v>
      </c>
      <c r="N530" s="8">
        <f t="shared" si="140"/>
        <v>791.5</v>
      </c>
      <c r="O530" s="8">
        <f t="shared" si="140"/>
        <v>793</v>
      </c>
      <c r="P530" s="8">
        <f t="shared" si="140"/>
        <v>824</v>
      </c>
      <c r="Q530" s="8">
        <f t="shared" si="140"/>
        <v>926</v>
      </c>
      <c r="R530" s="8">
        <f t="shared" si="140"/>
        <v>961</v>
      </c>
      <c r="S530" s="8">
        <f t="shared" si="140"/>
        <v>968</v>
      </c>
      <c r="T530" s="8">
        <f t="shared" si="140"/>
        <v>989</v>
      </c>
      <c r="U530" s="8">
        <f t="shared" si="140"/>
        <v>1013</v>
      </c>
      <c r="V530" s="8">
        <f t="shared" si="140"/>
        <v>1031</v>
      </c>
      <c r="W530" s="8">
        <f t="shared" si="140"/>
        <v>1046</v>
      </c>
      <c r="X530" s="8">
        <f t="shared" si="140"/>
        <v>1092</v>
      </c>
      <c r="Y530" s="8">
        <f t="shared" si="140"/>
        <v>1117</v>
      </c>
      <c r="Z530" s="8">
        <f t="shared" si="140"/>
        <v>1153</v>
      </c>
      <c r="AA530" s="8">
        <f t="shared" si="140"/>
        <v>1175</v>
      </c>
      <c r="AB530" s="8">
        <f t="shared" si="140"/>
        <v>1215</v>
      </c>
      <c r="AC530" s="8">
        <f t="shared" si="140"/>
        <v>1239</v>
      </c>
      <c r="AD530" s="8">
        <f t="shared" si="140"/>
        <v>1226</v>
      </c>
      <c r="AE530" s="8">
        <f t="shared" si="140"/>
        <v>1196</v>
      </c>
      <c r="AF530" s="8">
        <f t="shared" si="140"/>
        <v>1228</v>
      </c>
      <c r="AG530" s="8">
        <f t="shared" si="140"/>
        <v>1230</v>
      </c>
      <c r="AH530" s="8">
        <f t="shared" si="140"/>
        <v>1203</v>
      </c>
      <c r="AI530" s="8">
        <f t="shared" si="140"/>
        <v>1195</v>
      </c>
      <c r="AJ530" s="8">
        <f t="shared" ref="AJ530:BF530" si="141">SUM(AJ51,AJ111,AJ171,AJ231,AJ291,AJ351,AJ411,AJ471)</f>
        <v>1237</v>
      </c>
      <c r="AK530" s="8">
        <f t="shared" si="141"/>
        <v>1237</v>
      </c>
      <c r="AL530" s="8">
        <f t="shared" si="141"/>
        <v>1216</v>
      </c>
      <c r="AM530" s="8">
        <f t="shared" si="141"/>
        <v>1235</v>
      </c>
      <c r="AN530" s="8">
        <f t="shared" si="141"/>
        <v>1259</v>
      </c>
      <c r="AO530" s="8">
        <f t="shared" si="141"/>
        <v>1247</v>
      </c>
      <c r="AP530" s="8">
        <f t="shared" si="141"/>
        <v>1247</v>
      </c>
      <c r="AQ530" s="8">
        <f t="shared" si="141"/>
        <v>1228</v>
      </c>
      <c r="AR530" s="8">
        <f t="shared" si="141"/>
        <v>1293</v>
      </c>
      <c r="AS530" s="8">
        <f t="shared" si="141"/>
        <v>1295</v>
      </c>
      <c r="AT530" s="8">
        <f t="shared" si="141"/>
        <v>1289</v>
      </c>
      <c r="AU530" s="8">
        <f t="shared" si="141"/>
        <v>1322</v>
      </c>
      <c r="AV530" s="8">
        <f t="shared" si="141"/>
        <v>1364</v>
      </c>
      <c r="AW530" s="8">
        <f t="shared" si="141"/>
        <v>1363</v>
      </c>
      <c r="AX530" s="8">
        <f t="shared" si="141"/>
        <v>1347</v>
      </c>
      <c r="AY530" s="8">
        <f t="shared" si="141"/>
        <v>1364</v>
      </c>
      <c r="AZ530" s="8">
        <f t="shared" si="141"/>
        <v>1393</v>
      </c>
      <c r="BA530" s="8">
        <f t="shared" si="141"/>
        <v>1429</v>
      </c>
      <c r="BB530" s="8">
        <f t="shared" si="141"/>
        <v>1474</v>
      </c>
      <c r="BC530" s="8">
        <f t="shared" si="141"/>
        <v>1514</v>
      </c>
      <c r="BD530" s="8">
        <f t="shared" si="141"/>
        <v>1506</v>
      </c>
      <c r="BE530" s="8">
        <f t="shared" si="141"/>
        <v>1547</v>
      </c>
      <c r="BF530" s="8">
        <f t="shared" si="141"/>
        <v>1611</v>
      </c>
      <c r="BG530" s="8">
        <f t="shared" ref="BG530:BN530" si="142">SUM(BG51,BG111,BG171,BG231,BG291,BG351,BG411,BG471)</f>
        <v>1627</v>
      </c>
      <c r="BH530" s="8">
        <f t="shared" si="142"/>
        <v>1661</v>
      </c>
      <c r="BI530" s="8">
        <f t="shared" si="142"/>
        <v>1672</v>
      </c>
      <c r="BJ530" s="8">
        <f t="shared" si="142"/>
        <v>1712</v>
      </c>
      <c r="BK530" s="8">
        <f t="shared" si="142"/>
        <v>1749</v>
      </c>
      <c r="BL530" s="8">
        <f t="shared" si="142"/>
        <v>1790</v>
      </c>
      <c r="BM530" s="8">
        <f t="shared" si="142"/>
        <v>1899</v>
      </c>
      <c r="BN530" s="8">
        <f t="shared" si="142"/>
        <v>1878</v>
      </c>
      <c r="BO530" s="8">
        <f t="shared" ref="BO530:BR530" si="143">SUM(BO51,BO111,BO171,BO231,BO291,BO351,BO411,BO471)</f>
        <v>1899</v>
      </c>
      <c r="BP530" s="8">
        <f t="shared" si="143"/>
        <v>1959</v>
      </c>
      <c r="BQ530" s="8">
        <f t="shared" si="143"/>
        <v>1973</v>
      </c>
      <c r="BR530" s="8">
        <f t="shared" si="143"/>
        <v>2048</v>
      </c>
      <c r="BS530" s="125"/>
    </row>
    <row r="531" spans="2:71" x14ac:dyDescent="0.25">
      <c r="B531" s="12" t="s">
        <v>223</v>
      </c>
      <c r="C531" s="7" t="s">
        <v>224</v>
      </c>
      <c r="D531" s="8">
        <f t="shared" ref="D531:AI531" si="144">SUM(D52,D112,D172,D232,D292,D352,D412,D472)</f>
        <v>25</v>
      </c>
      <c r="E531" s="8">
        <f t="shared" si="144"/>
        <v>27</v>
      </c>
      <c r="F531" s="8">
        <f t="shared" si="144"/>
        <v>29</v>
      </c>
      <c r="G531" s="8">
        <f t="shared" si="144"/>
        <v>30</v>
      </c>
      <c r="H531" s="8">
        <f t="shared" si="144"/>
        <v>31</v>
      </c>
      <c r="I531" s="8">
        <f t="shared" si="144"/>
        <v>34</v>
      </c>
      <c r="J531" s="8">
        <f t="shared" si="144"/>
        <v>33</v>
      </c>
      <c r="K531" s="8">
        <f t="shared" si="144"/>
        <v>29</v>
      </c>
      <c r="L531" s="8">
        <f t="shared" si="144"/>
        <v>31</v>
      </c>
      <c r="M531" s="8">
        <f t="shared" si="144"/>
        <v>29</v>
      </c>
      <c r="N531" s="8">
        <f t="shared" si="144"/>
        <v>28</v>
      </c>
      <c r="O531" s="8">
        <f t="shared" si="144"/>
        <v>27</v>
      </c>
      <c r="P531" s="8">
        <f t="shared" si="144"/>
        <v>26</v>
      </c>
      <c r="Q531" s="8">
        <f t="shared" si="144"/>
        <v>29</v>
      </c>
      <c r="R531" s="8">
        <f t="shared" si="144"/>
        <v>26</v>
      </c>
      <c r="S531" s="8">
        <f t="shared" si="144"/>
        <v>34</v>
      </c>
      <c r="T531" s="8">
        <f t="shared" si="144"/>
        <v>34</v>
      </c>
      <c r="U531" s="8">
        <f t="shared" si="144"/>
        <v>34</v>
      </c>
      <c r="V531" s="8">
        <f t="shared" si="144"/>
        <v>34</v>
      </c>
      <c r="W531" s="8">
        <f t="shared" si="144"/>
        <v>37</v>
      </c>
      <c r="X531" s="8">
        <f t="shared" si="144"/>
        <v>42</v>
      </c>
      <c r="Y531" s="8">
        <f t="shared" si="144"/>
        <v>43</v>
      </c>
      <c r="Z531" s="8">
        <f t="shared" si="144"/>
        <v>43</v>
      </c>
      <c r="AA531" s="8">
        <f t="shared" si="144"/>
        <v>42</v>
      </c>
      <c r="AB531" s="8">
        <f t="shared" si="144"/>
        <v>43</v>
      </c>
      <c r="AC531" s="8">
        <f t="shared" si="144"/>
        <v>49</v>
      </c>
      <c r="AD531" s="8">
        <f t="shared" si="144"/>
        <v>54</v>
      </c>
      <c r="AE531" s="8">
        <f t="shared" si="144"/>
        <v>51</v>
      </c>
      <c r="AF531" s="8">
        <f t="shared" si="144"/>
        <v>51</v>
      </c>
      <c r="AG531" s="8">
        <f t="shared" si="144"/>
        <v>50</v>
      </c>
      <c r="AH531" s="8">
        <f t="shared" si="144"/>
        <v>54</v>
      </c>
      <c r="AI531" s="8">
        <f t="shared" si="144"/>
        <v>59</v>
      </c>
      <c r="AJ531" s="8">
        <f t="shared" ref="AJ531:BF531" si="145">SUM(AJ52,AJ112,AJ172,AJ232,AJ292,AJ352,AJ412,AJ472)</f>
        <v>59</v>
      </c>
      <c r="AK531" s="8">
        <f t="shared" si="145"/>
        <v>61</v>
      </c>
      <c r="AL531" s="8">
        <f t="shared" si="145"/>
        <v>65</v>
      </c>
      <c r="AM531" s="8">
        <f t="shared" si="145"/>
        <v>68</v>
      </c>
      <c r="AN531" s="8">
        <f t="shared" si="145"/>
        <v>69</v>
      </c>
      <c r="AO531" s="8">
        <f t="shared" si="145"/>
        <v>70</v>
      </c>
      <c r="AP531" s="8">
        <f t="shared" si="145"/>
        <v>72</v>
      </c>
      <c r="AQ531" s="8">
        <f t="shared" si="145"/>
        <v>76</v>
      </c>
      <c r="AR531" s="8">
        <f t="shared" si="145"/>
        <v>80</v>
      </c>
      <c r="AS531" s="8">
        <f t="shared" si="145"/>
        <v>77</v>
      </c>
      <c r="AT531" s="8">
        <f t="shared" si="145"/>
        <v>79</v>
      </c>
      <c r="AU531" s="8">
        <f t="shared" si="145"/>
        <v>82</v>
      </c>
      <c r="AV531" s="8">
        <f t="shared" si="145"/>
        <v>91</v>
      </c>
      <c r="AW531" s="8">
        <f t="shared" si="145"/>
        <v>98</v>
      </c>
      <c r="AX531" s="8">
        <f t="shared" si="145"/>
        <v>95</v>
      </c>
      <c r="AY531" s="8">
        <f t="shared" si="145"/>
        <v>97</v>
      </c>
      <c r="AZ531" s="8">
        <f t="shared" si="145"/>
        <v>102</v>
      </c>
      <c r="BA531" s="8">
        <f t="shared" si="145"/>
        <v>117</v>
      </c>
      <c r="BB531" s="8">
        <f t="shared" si="145"/>
        <v>124</v>
      </c>
      <c r="BC531" s="8">
        <f t="shared" si="145"/>
        <v>128</v>
      </c>
      <c r="BD531" s="8">
        <f t="shared" si="145"/>
        <v>137</v>
      </c>
      <c r="BE531" s="8">
        <f t="shared" si="145"/>
        <v>136</v>
      </c>
      <c r="BF531" s="8">
        <f t="shared" si="145"/>
        <v>142</v>
      </c>
      <c r="BG531" s="8">
        <f t="shared" ref="BG531:BN531" si="146">SUM(BG52,BG112,BG172,BG232,BG292,BG352,BG412,BG472)</f>
        <v>145</v>
      </c>
      <c r="BH531" s="8">
        <f t="shared" si="146"/>
        <v>149</v>
      </c>
      <c r="BI531" s="8">
        <f t="shared" si="146"/>
        <v>150</v>
      </c>
      <c r="BJ531" s="8">
        <f t="shared" si="146"/>
        <v>153</v>
      </c>
      <c r="BK531" s="8">
        <f t="shared" si="146"/>
        <v>158</v>
      </c>
      <c r="BL531" s="8">
        <f t="shared" si="146"/>
        <v>175</v>
      </c>
      <c r="BM531" s="8">
        <f t="shared" si="146"/>
        <v>195</v>
      </c>
      <c r="BN531" s="8">
        <f t="shared" si="146"/>
        <v>196</v>
      </c>
      <c r="BO531" s="8">
        <f t="shared" ref="BO531:BR531" si="147">SUM(BO52,BO112,BO172,BO232,BO292,BO352,BO412,BO472)</f>
        <v>196</v>
      </c>
      <c r="BP531" s="8">
        <f t="shared" si="147"/>
        <v>204</v>
      </c>
      <c r="BQ531" s="8">
        <f t="shared" si="147"/>
        <v>217</v>
      </c>
      <c r="BR531" s="8">
        <f t="shared" si="147"/>
        <v>216</v>
      </c>
      <c r="BS531" s="125"/>
    </row>
    <row r="532" spans="2:71" x14ac:dyDescent="0.25">
      <c r="B532" s="12" t="s">
        <v>226</v>
      </c>
      <c r="C532" s="7" t="s">
        <v>0</v>
      </c>
      <c r="D532" s="8">
        <f t="shared" ref="D532:AI532" si="148">SUM(D53,D113,D173,D233,D293,D353,D413,D473)</f>
        <v>78868</v>
      </c>
      <c r="E532" s="8">
        <f t="shared" si="148"/>
        <v>81132</v>
      </c>
      <c r="F532" s="8">
        <f t="shared" si="148"/>
        <v>82462</v>
      </c>
      <c r="G532" s="8">
        <f t="shared" si="148"/>
        <v>84500</v>
      </c>
      <c r="H532" s="8">
        <f t="shared" si="148"/>
        <v>85623</v>
      </c>
      <c r="I532" s="8">
        <f t="shared" si="148"/>
        <v>87358</v>
      </c>
      <c r="J532" s="8">
        <f t="shared" si="148"/>
        <v>89492</v>
      </c>
      <c r="K532" s="8">
        <f t="shared" si="148"/>
        <v>91474</v>
      </c>
      <c r="L532" s="8">
        <f t="shared" si="148"/>
        <v>92368</v>
      </c>
      <c r="M532" s="8">
        <f t="shared" si="148"/>
        <v>94213</v>
      </c>
      <c r="N532" s="8">
        <f t="shared" si="148"/>
        <v>94803</v>
      </c>
      <c r="O532" s="8">
        <f t="shared" si="148"/>
        <v>96334</v>
      </c>
      <c r="P532" s="8">
        <f t="shared" si="148"/>
        <v>97400.5</v>
      </c>
      <c r="Q532" s="8">
        <f t="shared" si="148"/>
        <v>99407</v>
      </c>
      <c r="R532" s="8">
        <f t="shared" si="148"/>
        <v>100611</v>
      </c>
      <c r="S532" s="8">
        <f t="shared" si="148"/>
        <v>100693</v>
      </c>
      <c r="T532" s="8">
        <f t="shared" si="148"/>
        <v>101880</v>
      </c>
      <c r="U532" s="8">
        <f t="shared" si="148"/>
        <v>101411</v>
      </c>
      <c r="V532" s="8">
        <f t="shared" si="148"/>
        <v>101472</v>
      </c>
      <c r="W532" s="8">
        <f t="shared" si="148"/>
        <v>102409</v>
      </c>
      <c r="X532" s="8">
        <f t="shared" si="148"/>
        <v>103637</v>
      </c>
      <c r="Y532" s="8">
        <f t="shared" si="148"/>
        <v>103493</v>
      </c>
      <c r="Z532" s="8">
        <f t="shared" si="148"/>
        <v>104028</v>
      </c>
      <c r="AA532" s="8">
        <f t="shared" si="148"/>
        <v>103610</v>
      </c>
      <c r="AB532" s="8">
        <f t="shared" si="148"/>
        <v>104572</v>
      </c>
      <c r="AC532" s="8">
        <f t="shared" si="148"/>
        <v>104484</v>
      </c>
      <c r="AD532" s="8">
        <f t="shared" si="148"/>
        <v>104893</v>
      </c>
      <c r="AE532" s="8">
        <f t="shared" si="148"/>
        <v>105091</v>
      </c>
      <c r="AF532" s="8">
        <f t="shared" si="148"/>
        <v>106107</v>
      </c>
      <c r="AG532" s="8">
        <f t="shared" si="148"/>
        <v>106089</v>
      </c>
      <c r="AH532" s="8">
        <f t="shared" si="148"/>
        <v>106500</v>
      </c>
      <c r="AI532" s="8">
        <f t="shared" si="148"/>
        <v>106666</v>
      </c>
      <c r="AJ532" s="8">
        <f t="shared" ref="AJ532:BF532" si="149">SUM(AJ53,AJ113,AJ173,AJ233,AJ293,AJ353,AJ413,AJ473)</f>
        <v>108125</v>
      </c>
      <c r="AK532" s="8">
        <f t="shared" si="149"/>
        <v>108318</v>
      </c>
      <c r="AL532" s="8">
        <f t="shared" si="149"/>
        <v>109276</v>
      </c>
      <c r="AM532" s="8">
        <f t="shared" si="149"/>
        <v>109070</v>
      </c>
      <c r="AN532" s="8">
        <f t="shared" si="149"/>
        <v>110314</v>
      </c>
      <c r="AO532" s="8">
        <f t="shared" si="149"/>
        <v>110842</v>
      </c>
      <c r="AP532" s="8">
        <f t="shared" si="149"/>
        <v>111703</v>
      </c>
      <c r="AQ532" s="8">
        <f t="shared" si="149"/>
        <v>111978</v>
      </c>
      <c r="AR532" s="8">
        <f t="shared" si="149"/>
        <v>113435</v>
      </c>
      <c r="AS532" s="8">
        <f t="shared" si="149"/>
        <v>113979</v>
      </c>
      <c r="AT532" s="8">
        <f t="shared" si="149"/>
        <v>116526</v>
      </c>
      <c r="AU532" s="8">
        <f t="shared" si="149"/>
        <v>117113</v>
      </c>
      <c r="AV532" s="8">
        <f t="shared" si="149"/>
        <v>118655</v>
      </c>
      <c r="AW532" s="8">
        <f t="shared" si="149"/>
        <v>119190</v>
      </c>
      <c r="AX532" s="8">
        <f t="shared" si="149"/>
        <v>120378</v>
      </c>
      <c r="AY532" s="8">
        <f t="shared" si="149"/>
        <v>121284</v>
      </c>
      <c r="AZ532" s="8">
        <f t="shared" si="149"/>
        <v>123085</v>
      </c>
      <c r="BA532" s="8">
        <f t="shared" si="149"/>
        <v>123949</v>
      </c>
      <c r="BB532" s="8">
        <f t="shared" si="149"/>
        <v>125577</v>
      </c>
      <c r="BC532" s="8">
        <f t="shared" si="149"/>
        <v>126676</v>
      </c>
      <c r="BD532" s="8">
        <f t="shared" si="149"/>
        <v>128590</v>
      </c>
      <c r="BE532" s="8">
        <f t="shared" si="149"/>
        <v>129244</v>
      </c>
      <c r="BF532" s="8">
        <f t="shared" si="149"/>
        <v>130461</v>
      </c>
      <c r="BG532" s="8">
        <f t="shared" ref="BG532:BN532" si="150">SUM(BG53,BG113,BG173,BG233,BG293,BG353,BG413,BG473)</f>
        <v>131575</v>
      </c>
      <c r="BH532" s="8">
        <f t="shared" si="150"/>
        <v>133462</v>
      </c>
      <c r="BI532" s="8">
        <f t="shared" si="150"/>
        <v>134213</v>
      </c>
      <c r="BJ532" s="8">
        <f t="shared" si="150"/>
        <v>135731</v>
      </c>
      <c r="BK532" s="8">
        <f t="shared" si="150"/>
        <v>136705</v>
      </c>
      <c r="BL532" s="8">
        <f t="shared" si="150"/>
        <v>137859</v>
      </c>
      <c r="BM532" s="8">
        <f t="shared" si="150"/>
        <v>138225</v>
      </c>
      <c r="BN532" s="8">
        <f t="shared" si="150"/>
        <v>130118</v>
      </c>
      <c r="BO532" s="8">
        <f t="shared" ref="BO532:BR532" si="151">SUM(BO53,BO113,BO173,BO233,BO293,BO353,BO413,BO473)</f>
        <v>139393</v>
      </c>
      <c r="BP532" s="8">
        <f t="shared" si="151"/>
        <v>140328</v>
      </c>
      <c r="BQ532" s="8">
        <f t="shared" si="151"/>
        <v>140206</v>
      </c>
      <c r="BR532" s="8">
        <f t="shared" si="151"/>
        <v>140475</v>
      </c>
      <c r="BS532" s="125"/>
    </row>
    <row r="533" spans="2:71" x14ac:dyDescent="0.25">
      <c r="B533" s="12" t="s">
        <v>228</v>
      </c>
      <c r="C533" s="7" t="s">
        <v>229</v>
      </c>
      <c r="D533" s="8">
        <f t="shared" ref="D533:AI533" si="152">SUM(D54,D114,D174,D234,D294,D354,D414,D474)</f>
        <v>17610</v>
      </c>
      <c r="E533" s="8">
        <f t="shared" si="152"/>
        <v>18207</v>
      </c>
      <c r="F533" s="8">
        <f t="shared" si="152"/>
        <v>12860</v>
      </c>
      <c r="G533" s="8">
        <f t="shared" si="152"/>
        <v>12963</v>
      </c>
      <c r="H533" s="8">
        <f t="shared" si="152"/>
        <v>13038</v>
      </c>
      <c r="I533" s="8">
        <f t="shared" si="152"/>
        <v>12831</v>
      </c>
      <c r="J533" s="8">
        <f t="shared" si="152"/>
        <v>12829</v>
      </c>
      <c r="K533" s="8">
        <f t="shared" si="152"/>
        <v>12924.5</v>
      </c>
      <c r="L533" s="8">
        <f t="shared" si="152"/>
        <v>12966.5</v>
      </c>
      <c r="M533" s="8">
        <f t="shared" si="152"/>
        <v>13006</v>
      </c>
      <c r="N533" s="8">
        <f t="shared" si="152"/>
        <v>13100.5</v>
      </c>
      <c r="O533" s="8">
        <f t="shared" si="152"/>
        <v>12965</v>
      </c>
      <c r="P533" s="8">
        <f t="shared" si="152"/>
        <v>12993.5</v>
      </c>
      <c r="Q533" s="8">
        <f t="shared" si="152"/>
        <v>12973</v>
      </c>
      <c r="R533" s="8">
        <f t="shared" si="152"/>
        <v>12949</v>
      </c>
      <c r="S533" s="8">
        <f t="shared" si="152"/>
        <v>12935</v>
      </c>
      <c r="T533" s="8">
        <f t="shared" si="152"/>
        <v>12931</v>
      </c>
      <c r="U533" s="8">
        <f t="shared" si="152"/>
        <v>12958</v>
      </c>
      <c r="V533" s="8">
        <f t="shared" si="152"/>
        <v>13104</v>
      </c>
      <c r="W533" s="8">
        <f t="shared" si="152"/>
        <v>13131</v>
      </c>
      <c r="X533" s="8">
        <f t="shared" si="152"/>
        <v>13023</v>
      </c>
      <c r="Y533" s="8">
        <f t="shared" si="152"/>
        <v>13030</v>
      </c>
      <c r="Z533" s="8">
        <f t="shared" si="152"/>
        <v>13067</v>
      </c>
      <c r="AA533" s="8">
        <f t="shared" si="152"/>
        <v>13000</v>
      </c>
      <c r="AB533" s="8">
        <f t="shared" si="152"/>
        <v>12961</v>
      </c>
      <c r="AC533" s="8">
        <f t="shared" si="152"/>
        <v>12989</v>
      </c>
      <c r="AD533" s="8">
        <f t="shared" si="152"/>
        <v>13007</v>
      </c>
      <c r="AE533" s="8">
        <f t="shared" si="152"/>
        <v>13018</v>
      </c>
      <c r="AF533" s="8">
        <f t="shared" si="152"/>
        <v>12999</v>
      </c>
      <c r="AG533" s="8">
        <f t="shared" si="152"/>
        <v>13032</v>
      </c>
      <c r="AH533" s="8">
        <f t="shared" si="152"/>
        <v>13044</v>
      </c>
      <c r="AI533" s="8">
        <f t="shared" si="152"/>
        <v>12902</v>
      </c>
      <c r="AJ533" s="8">
        <f t="shared" ref="AJ533:BF533" si="153">SUM(AJ54,AJ114,AJ174,AJ234,AJ294,AJ354,AJ414,AJ474)</f>
        <v>12868</v>
      </c>
      <c r="AK533" s="8">
        <f t="shared" si="153"/>
        <v>12942</v>
      </c>
      <c r="AL533" s="8">
        <f t="shared" si="153"/>
        <v>12944</v>
      </c>
      <c r="AM533" s="8">
        <f t="shared" si="153"/>
        <v>13016</v>
      </c>
      <c r="AN533" s="8">
        <f t="shared" si="153"/>
        <v>13086</v>
      </c>
      <c r="AO533" s="8">
        <f t="shared" si="153"/>
        <v>13150</v>
      </c>
      <c r="AP533" s="8">
        <f t="shared" si="153"/>
        <v>13251</v>
      </c>
      <c r="AQ533" s="8">
        <f t="shared" si="153"/>
        <v>13256</v>
      </c>
      <c r="AR533" s="8">
        <f t="shared" si="153"/>
        <v>13269</v>
      </c>
      <c r="AS533" s="8">
        <f t="shared" si="153"/>
        <v>13395</v>
      </c>
      <c r="AT533" s="8">
        <f t="shared" si="153"/>
        <v>13369</v>
      </c>
      <c r="AU533" s="8">
        <f t="shared" si="153"/>
        <v>13253</v>
      </c>
      <c r="AV533" s="8">
        <f t="shared" si="153"/>
        <v>13311</v>
      </c>
      <c r="AW533" s="8">
        <f t="shared" si="153"/>
        <v>13328</v>
      </c>
      <c r="AX533" s="8">
        <f t="shared" si="153"/>
        <v>13337</v>
      </c>
      <c r="AY533" s="8">
        <f t="shared" si="153"/>
        <v>13350</v>
      </c>
      <c r="AZ533" s="8">
        <f t="shared" si="153"/>
        <v>13332</v>
      </c>
      <c r="BA533" s="8">
        <f t="shared" si="153"/>
        <v>13333</v>
      </c>
      <c r="BB533" s="8">
        <f t="shared" si="153"/>
        <v>13284</v>
      </c>
      <c r="BC533" s="8">
        <f t="shared" si="153"/>
        <v>13318</v>
      </c>
      <c r="BD533" s="8">
        <f t="shared" si="153"/>
        <v>13224</v>
      </c>
      <c r="BE533" s="8">
        <f t="shared" si="153"/>
        <v>13260</v>
      </c>
      <c r="BF533" s="8">
        <f t="shared" si="153"/>
        <v>13246</v>
      </c>
      <c r="BG533" s="8">
        <f t="shared" ref="BG533:BN533" si="154">SUM(BG54,BG114,BG174,BG234,BG294,BG354,BG414,BG474)</f>
        <v>13254</v>
      </c>
      <c r="BH533" s="8">
        <f t="shared" si="154"/>
        <v>13261</v>
      </c>
      <c r="BI533" s="8">
        <f t="shared" si="154"/>
        <v>13279</v>
      </c>
      <c r="BJ533" s="8">
        <f t="shared" si="154"/>
        <v>13259</v>
      </c>
      <c r="BK533" s="8">
        <f t="shared" si="154"/>
        <v>13236</v>
      </c>
      <c r="BL533" s="8">
        <f t="shared" si="154"/>
        <v>13197</v>
      </c>
      <c r="BM533" s="8">
        <f t="shared" si="154"/>
        <v>13164</v>
      </c>
      <c r="BN533" s="8">
        <f t="shared" si="154"/>
        <v>13146</v>
      </c>
      <c r="BO533" s="8">
        <f t="shared" ref="BO533:BR533" si="155">SUM(BO54,BO114,BO174,BO234,BO294,BO354,BO414,BO474)</f>
        <v>13141</v>
      </c>
      <c r="BP533" s="8">
        <f t="shared" si="155"/>
        <v>13135</v>
      </c>
      <c r="BQ533" s="8">
        <f t="shared" si="155"/>
        <v>13168</v>
      </c>
      <c r="BR533" s="8">
        <f t="shared" si="155"/>
        <v>13177</v>
      </c>
      <c r="BS533" s="125"/>
    </row>
    <row r="534" spans="2:71" x14ac:dyDescent="0.25">
      <c r="B534" s="12" t="s">
        <v>231</v>
      </c>
      <c r="C534" s="7" t="s">
        <v>232</v>
      </c>
      <c r="D534" s="8">
        <f t="shared" ref="D534:AI534" si="156">SUM(D55,D115,D175,D235,D295,D355,D415,D475)</f>
        <v>24</v>
      </c>
      <c r="E534" s="8">
        <f t="shared" si="156"/>
        <v>24</v>
      </c>
      <c r="F534" s="8">
        <f t="shared" si="156"/>
        <v>24</v>
      </c>
      <c r="G534" s="8">
        <f t="shared" si="156"/>
        <v>24</v>
      </c>
      <c r="H534" s="8">
        <f t="shared" si="156"/>
        <v>24</v>
      </c>
      <c r="I534" s="8">
        <f t="shared" si="156"/>
        <v>21</v>
      </c>
      <c r="J534" s="8">
        <f t="shared" si="156"/>
        <v>19</v>
      </c>
      <c r="K534" s="8">
        <f t="shared" si="156"/>
        <v>17</v>
      </c>
      <c r="L534" s="8">
        <f t="shared" si="156"/>
        <v>17</v>
      </c>
      <c r="M534" s="8">
        <f t="shared" si="156"/>
        <v>17</v>
      </c>
      <c r="N534" s="8">
        <f t="shared" si="156"/>
        <v>17</v>
      </c>
      <c r="O534" s="8">
        <f t="shared" si="156"/>
        <v>19</v>
      </c>
      <c r="P534" s="8">
        <f t="shared" si="156"/>
        <v>20</v>
      </c>
      <c r="Q534" s="8">
        <f t="shared" si="156"/>
        <v>20</v>
      </c>
      <c r="R534" s="8">
        <f t="shared" si="156"/>
        <v>20</v>
      </c>
      <c r="S534" s="8">
        <f t="shared" si="156"/>
        <v>21</v>
      </c>
      <c r="T534" s="8">
        <f t="shared" si="156"/>
        <v>21</v>
      </c>
      <c r="U534" s="8">
        <f t="shared" si="156"/>
        <v>18</v>
      </c>
      <c r="V534" s="8">
        <f t="shared" si="156"/>
        <v>16</v>
      </c>
      <c r="W534" s="8">
        <f t="shared" si="156"/>
        <v>15</v>
      </c>
      <c r="X534" s="8">
        <f t="shared" si="156"/>
        <v>15</v>
      </c>
      <c r="Y534" s="8">
        <f t="shared" si="156"/>
        <v>14</v>
      </c>
      <c r="Z534" s="8">
        <f t="shared" si="156"/>
        <v>14</v>
      </c>
      <c r="AA534" s="8">
        <f t="shared" si="156"/>
        <v>13</v>
      </c>
      <c r="AB534" s="8">
        <f t="shared" si="156"/>
        <v>12</v>
      </c>
      <c r="AC534" s="8">
        <f t="shared" si="156"/>
        <v>12</v>
      </c>
      <c r="AD534" s="8">
        <f t="shared" si="156"/>
        <v>9</v>
      </c>
      <c r="AE534" s="8">
        <f t="shared" si="156"/>
        <v>6</v>
      </c>
      <c r="AF534" s="8">
        <f t="shared" si="156"/>
        <v>7</v>
      </c>
      <c r="AG534" s="8">
        <f t="shared" si="156"/>
        <v>7</v>
      </c>
      <c r="AH534" s="8">
        <f t="shared" si="156"/>
        <v>7</v>
      </c>
      <c r="AI534" s="8">
        <f t="shared" si="156"/>
        <v>8</v>
      </c>
      <c r="AJ534" s="8">
        <f t="shared" ref="AJ534:BF534" si="157">SUM(AJ55,AJ115,AJ175,AJ235,AJ295,AJ355,AJ415,AJ475)</f>
        <v>8</v>
      </c>
      <c r="AK534" s="8">
        <f t="shared" si="157"/>
        <v>7</v>
      </c>
      <c r="AL534" s="8">
        <f t="shared" si="157"/>
        <v>7</v>
      </c>
      <c r="AM534" s="8">
        <f t="shared" si="157"/>
        <v>7</v>
      </c>
      <c r="AN534" s="8">
        <f t="shared" si="157"/>
        <v>7</v>
      </c>
      <c r="AO534" s="8">
        <f t="shared" si="157"/>
        <v>7</v>
      </c>
      <c r="AP534" s="8">
        <f t="shared" si="157"/>
        <v>6</v>
      </c>
      <c r="AQ534" s="8">
        <f t="shared" si="157"/>
        <v>6</v>
      </c>
      <c r="AR534" s="8">
        <f t="shared" si="157"/>
        <v>6</v>
      </c>
      <c r="AS534" s="8">
        <f t="shared" si="157"/>
        <v>6</v>
      </c>
      <c r="AT534" s="8">
        <f t="shared" si="157"/>
        <v>6</v>
      </c>
      <c r="AU534" s="8">
        <f t="shared" si="157"/>
        <v>6</v>
      </c>
      <c r="AV534" s="8">
        <f t="shared" si="157"/>
        <v>109</v>
      </c>
      <c r="AW534" s="8">
        <f t="shared" si="157"/>
        <v>106</v>
      </c>
      <c r="AX534" s="8">
        <f t="shared" si="157"/>
        <v>99</v>
      </c>
      <c r="AY534" s="8">
        <f t="shared" si="157"/>
        <v>6</v>
      </c>
      <c r="AZ534" s="8">
        <f t="shared" si="157"/>
        <v>5</v>
      </c>
      <c r="BA534" s="8">
        <f t="shared" si="157"/>
        <v>4</v>
      </c>
      <c r="BB534" s="8">
        <f t="shared" si="157"/>
        <v>4</v>
      </c>
      <c r="BC534" s="8">
        <f t="shared" si="157"/>
        <v>4</v>
      </c>
      <c r="BD534" s="8">
        <f t="shared" si="157"/>
        <v>4</v>
      </c>
      <c r="BE534" s="8">
        <f t="shared" si="157"/>
        <v>4</v>
      </c>
      <c r="BF534" s="8">
        <f t="shared" si="157"/>
        <v>4</v>
      </c>
      <c r="BG534" s="8">
        <f t="shared" ref="BG534:BN534" si="158">SUM(BG55,BG115,BG175,BG235,BG295,BG355,BG415,BG475)</f>
        <v>111</v>
      </c>
      <c r="BH534" s="8">
        <f t="shared" si="158"/>
        <v>112</v>
      </c>
      <c r="BI534" s="8">
        <f t="shared" si="158"/>
        <v>113</v>
      </c>
      <c r="BJ534" s="8">
        <f t="shared" si="158"/>
        <v>112</v>
      </c>
      <c r="BK534" s="8">
        <f t="shared" si="158"/>
        <v>110</v>
      </c>
      <c r="BL534" s="8">
        <f t="shared" si="158"/>
        <v>112</v>
      </c>
      <c r="BM534" s="8">
        <f t="shared" si="158"/>
        <v>115</v>
      </c>
      <c r="BN534" s="8">
        <f t="shared" si="158"/>
        <v>113</v>
      </c>
      <c r="BO534" s="8">
        <f t="shared" ref="BO534:BR534" si="159">SUM(BO55,BO115,BO175,BO235,BO295,BO355,BO415,BO475)</f>
        <v>116</v>
      </c>
      <c r="BP534" s="8">
        <f t="shared" si="159"/>
        <v>114</v>
      </c>
      <c r="BQ534" s="8">
        <f t="shared" si="159"/>
        <v>117</v>
      </c>
      <c r="BR534" s="8">
        <f t="shared" si="159"/>
        <v>119</v>
      </c>
      <c r="BS534" s="125"/>
    </row>
    <row r="535" spans="2:71" x14ac:dyDescent="0.25">
      <c r="B535" s="12" t="s">
        <v>234</v>
      </c>
      <c r="C535" s="7" t="s">
        <v>235</v>
      </c>
      <c r="D535" s="8">
        <f t="shared" ref="D535:AI535" si="160">SUM(D56,D116,D176,D236,D296,D356,D416,D476)</f>
        <v>1749</v>
      </c>
      <c r="E535" s="8">
        <f t="shared" si="160"/>
        <v>1824</v>
      </c>
      <c r="F535" s="8">
        <f t="shared" si="160"/>
        <v>5958</v>
      </c>
      <c r="G535" s="8">
        <f t="shared" si="160"/>
        <v>6085</v>
      </c>
      <c r="H535" s="8">
        <f t="shared" si="160"/>
        <v>6203</v>
      </c>
      <c r="I535" s="8">
        <f t="shared" si="160"/>
        <v>6352</v>
      </c>
      <c r="J535" s="8">
        <f t="shared" si="160"/>
        <v>6557</v>
      </c>
      <c r="K535" s="8">
        <f t="shared" si="160"/>
        <v>6669.5</v>
      </c>
      <c r="L535" s="8">
        <f t="shared" si="160"/>
        <v>6729.5</v>
      </c>
      <c r="M535" s="8">
        <f t="shared" si="160"/>
        <v>6780</v>
      </c>
      <c r="N535" s="8">
        <f t="shared" si="160"/>
        <v>6782.5</v>
      </c>
      <c r="O535" s="8">
        <f t="shared" si="160"/>
        <v>6876</v>
      </c>
      <c r="P535" s="8">
        <f t="shared" si="160"/>
        <v>7028</v>
      </c>
      <c r="Q535" s="8">
        <f t="shared" si="160"/>
        <v>7117</v>
      </c>
      <c r="R535" s="8">
        <f t="shared" si="160"/>
        <v>7370</v>
      </c>
      <c r="S535" s="8">
        <f t="shared" si="160"/>
        <v>7523</v>
      </c>
      <c r="T535" s="8">
        <f t="shared" si="160"/>
        <v>7566</v>
      </c>
      <c r="U535" s="8">
        <f t="shared" si="160"/>
        <v>7590</v>
      </c>
      <c r="V535" s="8">
        <f t="shared" si="160"/>
        <v>7626</v>
      </c>
      <c r="W535" s="8">
        <f t="shared" si="160"/>
        <v>7685</v>
      </c>
      <c r="X535" s="8">
        <f t="shared" si="160"/>
        <v>7731</v>
      </c>
      <c r="Y535" s="8">
        <f t="shared" si="160"/>
        <v>7755</v>
      </c>
      <c r="Z535" s="8">
        <f t="shared" si="160"/>
        <v>7781</v>
      </c>
      <c r="AA535" s="8">
        <f t="shared" si="160"/>
        <v>7794</v>
      </c>
      <c r="AB535" s="8">
        <f t="shared" si="160"/>
        <v>7796</v>
      </c>
      <c r="AC535" s="8">
        <f t="shared" si="160"/>
        <v>7796</v>
      </c>
      <c r="AD535" s="8">
        <f t="shared" si="160"/>
        <v>7752</v>
      </c>
      <c r="AE535" s="8">
        <f t="shared" si="160"/>
        <v>7701</v>
      </c>
      <c r="AF535" s="8">
        <f t="shared" si="160"/>
        <v>7615</v>
      </c>
      <c r="AG535" s="8">
        <f t="shared" si="160"/>
        <v>7616</v>
      </c>
      <c r="AH535" s="8">
        <f t="shared" si="160"/>
        <v>7585</v>
      </c>
      <c r="AI535" s="8">
        <f t="shared" si="160"/>
        <v>7504</v>
      </c>
      <c r="AJ535" s="8">
        <f t="shared" ref="AJ535:BF535" si="161">SUM(AJ56,AJ116,AJ176,AJ236,AJ296,AJ356,AJ416,AJ476)</f>
        <v>7440</v>
      </c>
      <c r="AK535" s="8">
        <f t="shared" si="161"/>
        <v>7401</v>
      </c>
      <c r="AL535" s="8">
        <f t="shared" si="161"/>
        <v>7421</v>
      </c>
      <c r="AM535" s="8">
        <f t="shared" si="161"/>
        <v>7388</v>
      </c>
      <c r="AN535" s="8">
        <f t="shared" si="161"/>
        <v>7406</v>
      </c>
      <c r="AO535" s="8">
        <f t="shared" si="161"/>
        <v>7415</v>
      </c>
      <c r="AP535" s="8">
        <f t="shared" si="161"/>
        <v>7432</v>
      </c>
      <c r="AQ535" s="8">
        <f t="shared" si="161"/>
        <v>7462</v>
      </c>
      <c r="AR535" s="8">
        <f t="shared" si="161"/>
        <v>7486</v>
      </c>
      <c r="AS535" s="8">
        <f t="shared" si="161"/>
        <v>7507</v>
      </c>
      <c r="AT535" s="8">
        <f t="shared" si="161"/>
        <v>7590</v>
      </c>
      <c r="AU535" s="8">
        <f t="shared" si="161"/>
        <v>7726</v>
      </c>
      <c r="AV535" s="8">
        <f t="shared" si="161"/>
        <v>8025</v>
      </c>
      <c r="AW535" s="8">
        <f t="shared" si="161"/>
        <v>8006</v>
      </c>
      <c r="AX535" s="8">
        <f t="shared" si="161"/>
        <v>8058</v>
      </c>
      <c r="AY535" s="8">
        <f t="shared" si="161"/>
        <v>7858</v>
      </c>
      <c r="AZ535" s="8">
        <f t="shared" si="161"/>
        <v>7910</v>
      </c>
      <c r="BA535" s="8">
        <f t="shared" si="161"/>
        <v>7975</v>
      </c>
      <c r="BB535" s="8">
        <f t="shared" si="161"/>
        <v>8040</v>
      </c>
      <c r="BC535" s="8">
        <f t="shared" si="161"/>
        <v>8091</v>
      </c>
      <c r="BD535" s="8">
        <f t="shared" si="161"/>
        <v>8160</v>
      </c>
      <c r="BE535" s="8">
        <f t="shared" si="161"/>
        <v>8236</v>
      </c>
      <c r="BF535" s="8">
        <f t="shared" si="161"/>
        <v>8301</v>
      </c>
      <c r="BG535" s="8">
        <f t="shared" ref="BG535:BN535" si="162">SUM(BG56,BG116,BG176,BG236,BG296,BG356,BG416,BG476)</f>
        <v>8644</v>
      </c>
      <c r="BH535" s="8">
        <f t="shared" si="162"/>
        <v>8633</v>
      </c>
      <c r="BI535" s="8">
        <f t="shared" si="162"/>
        <v>8695</v>
      </c>
      <c r="BJ535" s="8">
        <f t="shared" si="162"/>
        <v>8763</v>
      </c>
      <c r="BK535" s="8">
        <f t="shared" si="162"/>
        <v>8822</v>
      </c>
      <c r="BL535" s="8">
        <f t="shared" si="162"/>
        <v>8868</v>
      </c>
      <c r="BM535" s="8">
        <f t="shared" si="162"/>
        <v>8970</v>
      </c>
      <c r="BN535" s="8">
        <f t="shared" si="162"/>
        <v>9043</v>
      </c>
      <c r="BO535" s="8">
        <f t="shared" ref="BO535:BR535" si="163">SUM(BO56,BO116,BO176,BO236,BO296,BO356,BO416,BO476)</f>
        <v>9044</v>
      </c>
      <c r="BP535" s="8">
        <f t="shared" si="163"/>
        <v>9088</v>
      </c>
      <c r="BQ535" s="8">
        <f t="shared" si="163"/>
        <v>9128</v>
      </c>
      <c r="BR535" s="8">
        <f t="shared" si="163"/>
        <v>9138</v>
      </c>
      <c r="BS535" s="125"/>
    </row>
    <row r="536" spans="2:71" x14ac:dyDescent="0.25">
      <c r="B536" s="12" t="s">
        <v>237</v>
      </c>
      <c r="C536" s="7" t="s">
        <v>238</v>
      </c>
      <c r="D536" s="8">
        <f t="shared" ref="D536:AI536" si="164">SUM(D57,D117,D177,D237,D297,D357,D417,D477)</f>
        <v>674</v>
      </c>
      <c r="E536" s="8">
        <f t="shared" si="164"/>
        <v>685</v>
      </c>
      <c r="F536" s="8">
        <f t="shared" si="164"/>
        <v>1524</v>
      </c>
      <c r="G536" s="8">
        <f t="shared" si="164"/>
        <v>1555</v>
      </c>
      <c r="H536" s="8">
        <f t="shared" si="164"/>
        <v>1597</v>
      </c>
      <c r="I536" s="8">
        <f t="shared" si="164"/>
        <v>1640</v>
      </c>
      <c r="J536" s="8">
        <f t="shared" si="164"/>
        <v>1665</v>
      </c>
      <c r="K536" s="8">
        <f t="shared" si="164"/>
        <v>1681</v>
      </c>
      <c r="L536" s="8">
        <f t="shared" si="164"/>
        <v>1689</v>
      </c>
      <c r="M536" s="8">
        <f t="shared" si="164"/>
        <v>1697</v>
      </c>
      <c r="N536" s="8">
        <f t="shared" si="164"/>
        <v>1629.5</v>
      </c>
      <c r="O536" s="8">
        <f t="shared" si="164"/>
        <v>1621</v>
      </c>
      <c r="P536" s="8">
        <f t="shared" si="164"/>
        <v>1635</v>
      </c>
      <c r="Q536" s="8">
        <f t="shared" si="164"/>
        <v>1629</v>
      </c>
      <c r="R536" s="8">
        <f t="shared" si="164"/>
        <v>1705</v>
      </c>
      <c r="S536" s="8">
        <f t="shared" si="164"/>
        <v>1728</v>
      </c>
      <c r="T536" s="8">
        <f t="shared" si="164"/>
        <v>1751</v>
      </c>
      <c r="U536" s="8">
        <f t="shared" si="164"/>
        <v>1764</v>
      </c>
      <c r="V536" s="8">
        <f t="shared" si="164"/>
        <v>1803</v>
      </c>
      <c r="W536" s="8">
        <f t="shared" si="164"/>
        <v>1822</v>
      </c>
      <c r="X536" s="8">
        <f t="shared" si="164"/>
        <v>1829</v>
      </c>
      <c r="Y536" s="8">
        <f t="shared" si="164"/>
        <v>1830</v>
      </c>
      <c r="Z536" s="8">
        <f t="shared" si="164"/>
        <v>1843</v>
      </c>
      <c r="AA536" s="8">
        <f t="shared" si="164"/>
        <v>1883</v>
      </c>
      <c r="AB536" s="8">
        <f t="shared" si="164"/>
        <v>1891</v>
      </c>
      <c r="AC536" s="8">
        <f t="shared" si="164"/>
        <v>1909</v>
      </c>
      <c r="AD536" s="8">
        <f t="shared" si="164"/>
        <v>1930</v>
      </c>
      <c r="AE536" s="8">
        <f t="shared" si="164"/>
        <v>1923</v>
      </c>
      <c r="AF536" s="8">
        <f t="shared" si="164"/>
        <v>1939</v>
      </c>
      <c r="AG536" s="8">
        <f t="shared" si="164"/>
        <v>1925</v>
      </c>
      <c r="AH536" s="8">
        <f t="shared" si="164"/>
        <v>1934</v>
      </c>
      <c r="AI536" s="8">
        <f t="shared" si="164"/>
        <v>1932</v>
      </c>
      <c r="AJ536" s="8">
        <f t="shared" ref="AJ536:BF536" si="165">SUM(AJ57,AJ117,AJ177,AJ237,AJ297,AJ357,AJ417,AJ477)</f>
        <v>1935</v>
      </c>
      <c r="AK536" s="8">
        <f t="shared" si="165"/>
        <v>1955</v>
      </c>
      <c r="AL536" s="8">
        <f t="shared" si="165"/>
        <v>1959</v>
      </c>
      <c r="AM536" s="8">
        <f t="shared" si="165"/>
        <v>1936</v>
      </c>
      <c r="AN536" s="8">
        <f t="shared" si="165"/>
        <v>1947</v>
      </c>
      <c r="AO536" s="8">
        <f t="shared" si="165"/>
        <v>1949</v>
      </c>
      <c r="AP536" s="8">
        <f t="shared" si="165"/>
        <v>1979</v>
      </c>
      <c r="AQ536" s="8">
        <f t="shared" si="165"/>
        <v>2001</v>
      </c>
      <c r="AR536" s="8">
        <f t="shared" si="165"/>
        <v>2026</v>
      </c>
      <c r="AS536" s="8">
        <f t="shared" si="165"/>
        <v>2070</v>
      </c>
      <c r="AT536" s="8">
        <f t="shared" si="165"/>
        <v>2097</v>
      </c>
      <c r="AU536" s="8">
        <f t="shared" si="165"/>
        <v>2133</v>
      </c>
      <c r="AV536" s="8">
        <f t="shared" si="165"/>
        <v>2345</v>
      </c>
      <c r="AW536" s="8">
        <f t="shared" si="165"/>
        <v>2336</v>
      </c>
      <c r="AX536" s="8">
        <f t="shared" si="165"/>
        <v>2348</v>
      </c>
      <c r="AY536" s="8">
        <f t="shared" si="165"/>
        <v>2214</v>
      </c>
      <c r="AZ536" s="8">
        <f t="shared" si="165"/>
        <v>2258</v>
      </c>
      <c r="BA536" s="8">
        <f t="shared" si="165"/>
        <v>2298</v>
      </c>
      <c r="BB536" s="8">
        <f t="shared" si="165"/>
        <v>2368</v>
      </c>
      <c r="BC536" s="8">
        <f t="shared" si="165"/>
        <v>2415</v>
      </c>
      <c r="BD536" s="8">
        <f t="shared" si="165"/>
        <v>2449</v>
      </c>
      <c r="BE536" s="8">
        <f t="shared" si="165"/>
        <v>2503</v>
      </c>
      <c r="BF536" s="8">
        <f t="shared" si="165"/>
        <v>2539</v>
      </c>
      <c r="BG536" s="8">
        <f t="shared" ref="BG536:BN536" si="166">SUM(BG57,BG117,BG177,BG237,BG297,BG357,BG417,BG477)</f>
        <v>2770</v>
      </c>
      <c r="BH536" s="8">
        <f t="shared" si="166"/>
        <v>2811</v>
      </c>
      <c r="BI536" s="8">
        <f t="shared" si="166"/>
        <v>2855</v>
      </c>
      <c r="BJ536" s="8">
        <f t="shared" si="166"/>
        <v>2898</v>
      </c>
      <c r="BK536" s="8">
        <f t="shared" si="166"/>
        <v>2933</v>
      </c>
      <c r="BL536" s="8">
        <f t="shared" si="166"/>
        <v>2979</v>
      </c>
      <c r="BM536" s="8">
        <f t="shared" si="166"/>
        <v>3007</v>
      </c>
      <c r="BN536" s="8">
        <f t="shared" si="166"/>
        <v>3082</v>
      </c>
      <c r="BO536" s="8">
        <f t="shared" ref="BO536:BR536" si="167">SUM(BO57,BO117,BO177,BO237,BO297,BO357,BO417,BO477)</f>
        <v>3123</v>
      </c>
      <c r="BP536" s="8">
        <f t="shared" si="167"/>
        <v>3170</v>
      </c>
      <c r="BQ536" s="8">
        <f t="shared" si="167"/>
        <v>3170</v>
      </c>
      <c r="BR536" s="8">
        <f t="shared" si="167"/>
        <v>3209</v>
      </c>
      <c r="BS536" s="125"/>
    </row>
    <row r="537" spans="2:71" x14ac:dyDescent="0.25">
      <c r="B537" s="12" t="s">
        <v>240</v>
      </c>
      <c r="C537" s="7" t="s">
        <v>241</v>
      </c>
      <c r="D537" s="8">
        <f t="shared" ref="D537:AI537" si="168">SUM(D58,D118,D178,D238,D298,D358,D418,D478)</f>
        <v>1312</v>
      </c>
      <c r="E537" s="8">
        <f t="shared" si="168"/>
        <v>1361</v>
      </c>
      <c r="F537" s="8">
        <f t="shared" si="168"/>
        <v>1803</v>
      </c>
      <c r="G537" s="8">
        <f t="shared" si="168"/>
        <v>1848</v>
      </c>
      <c r="H537" s="8">
        <f t="shared" si="168"/>
        <v>1945</v>
      </c>
      <c r="I537" s="8">
        <f t="shared" si="168"/>
        <v>2002</v>
      </c>
      <c r="J537" s="8">
        <f t="shared" si="168"/>
        <v>2053</v>
      </c>
      <c r="K537" s="8">
        <f t="shared" si="168"/>
        <v>2123</v>
      </c>
      <c r="L537" s="8">
        <f t="shared" si="168"/>
        <v>2161</v>
      </c>
      <c r="M537" s="8">
        <f t="shared" si="168"/>
        <v>2175</v>
      </c>
      <c r="N537" s="8">
        <f t="shared" si="168"/>
        <v>2188.5</v>
      </c>
      <c r="O537" s="8">
        <f t="shared" si="168"/>
        <v>2190</v>
      </c>
      <c r="P537" s="8">
        <f t="shared" si="168"/>
        <v>2184</v>
      </c>
      <c r="Q537" s="8">
        <f t="shared" si="168"/>
        <v>2229</v>
      </c>
      <c r="R537" s="8">
        <f t="shared" si="168"/>
        <v>2275</v>
      </c>
      <c r="S537" s="8">
        <f t="shared" si="168"/>
        <v>2299</v>
      </c>
      <c r="T537" s="8">
        <f t="shared" si="168"/>
        <v>2303</v>
      </c>
      <c r="U537" s="8">
        <f t="shared" si="168"/>
        <v>2278</v>
      </c>
      <c r="V537" s="8">
        <f t="shared" si="168"/>
        <v>2273</v>
      </c>
      <c r="W537" s="8">
        <f t="shared" si="168"/>
        <v>2247</v>
      </c>
      <c r="X537" s="8">
        <f t="shared" si="168"/>
        <v>2240</v>
      </c>
      <c r="Y537" s="8">
        <f t="shared" si="168"/>
        <v>2203</v>
      </c>
      <c r="Z537" s="8">
        <f t="shared" si="168"/>
        <v>2188</v>
      </c>
      <c r="AA537" s="8">
        <f t="shared" si="168"/>
        <v>2187</v>
      </c>
      <c r="AB537" s="8">
        <f t="shared" si="168"/>
        <v>2170</v>
      </c>
      <c r="AC537" s="8">
        <f t="shared" si="168"/>
        <v>2147</v>
      </c>
      <c r="AD537" s="8">
        <f t="shared" si="168"/>
        <v>2103</v>
      </c>
      <c r="AE537" s="8">
        <f t="shared" si="168"/>
        <v>2100</v>
      </c>
      <c r="AF537" s="8">
        <f t="shared" si="168"/>
        <v>2071</v>
      </c>
      <c r="AG537" s="8">
        <f t="shared" si="168"/>
        <v>2054</v>
      </c>
      <c r="AH537" s="8">
        <f t="shared" si="168"/>
        <v>2054</v>
      </c>
      <c r="AI537" s="8">
        <f t="shared" si="168"/>
        <v>2054</v>
      </c>
      <c r="AJ537" s="8">
        <f t="shared" ref="AJ537:BF537" si="169">SUM(AJ58,AJ118,AJ178,AJ238,AJ298,AJ358,AJ418,AJ478)</f>
        <v>2043</v>
      </c>
      <c r="AK537" s="8">
        <f t="shared" si="169"/>
        <v>2043</v>
      </c>
      <c r="AL537" s="8">
        <f t="shared" si="169"/>
        <v>2043</v>
      </c>
      <c r="AM537" s="8">
        <f t="shared" si="169"/>
        <v>2054</v>
      </c>
      <c r="AN537" s="8">
        <f t="shared" si="169"/>
        <v>2038</v>
      </c>
      <c r="AO537" s="8">
        <f t="shared" si="169"/>
        <v>2053</v>
      </c>
      <c r="AP537" s="8">
        <f t="shared" si="169"/>
        <v>2082</v>
      </c>
      <c r="AQ537" s="8">
        <f t="shared" si="169"/>
        <v>2092</v>
      </c>
      <c r="AR537" s="8">
        <f t="shared" si="169"/>
        <v>2089</v>
      </c>
      <c r="AS537" s="8">
        <f t="shared" si="169"/>
        <v>2085</v>
      </c>
      <c r="AT537" s="8">
        <f t="shared" si="169"/>
        <v>2100</v>
      </c>
      <c r="AU537" s="8">
        <f t="shared" si="169"/>
        <v>2114</v>
      </c>
      <c r="AV537" s="8">
        <f t="shared" si="169"/>
        <v>2193</v>
      </c>
      <c r="AW537" s="8">
        <f t="shared" si="169"/>
        <v>2196</v>
      </c>
      <c r="AX537" s="8">
        <f t="shared" si="169"/>
        <v>2195</v>
      </c>
      <c r="AY537" s="8">
        <f t="shared" si="169"/>
        <v>2136</v>
      </c>
      <c r="AZ537" s="8">
        <f t="shared" si="169"/>
        <v>2146</v>
      </c>
      <c r="BA537" s="8">
        <f t="shared" si="169"/>
        <v>2163</v>
      </c>
      <c r="BB537" s="8">
        <f t="shared" si="169"/>
        <v>2179</v>
      </c>
      <c r="BC537" s="8">
        <f t="shared" si="169"/>
        <v>2198</v>
      </c>
      <c r="BD537" s="8">
        <f t="shared" si="169"/>
        <v>2199</v>
      </c>
      <c r="BE537" s="8">
        <f t="shared" si="169"/>
        <v>2212</v>
      </c>
      <c r="BF537" s="8">
        <f t="shared" si="169"/>
        <v>2230</v>
      </c>
      <c r="BG537" s="8">
        <f t="shared" ref="BG537:BN537" si="170">SUM(BG58,BG118,BG178,BG238,BG298,BG358,BG418,BG478)</f>
        <v>2300</v>
      </c>
      <c r="BH537" s="8">
        <f t="shared" si="170"/>
        <v>2299</v>
      </c>
      <c r="BI537" s="8">
        <f t="shared" si="170"/>
        <v>2316</v>
      </c>
      <c r="BJ537" s="8">
        <f t="shared" si="170"/>
        <v>2347</v>
      </c>
      <c r="BK537" s="8">
        <f t="shared" si="170"/>
        <v>2340</v>
      </c>
      <c r="BL537" s="8">
        <f t="shared" si="170"/>
        <v>2346</v>
      </c>
      <c r="BM537" s="8">
        <f t="shared" si="170"/>
        <v>2369</v>
      </c>
      <c r="BN537" s="8">
        <f t="shared" si="170"/>
        <v>2407</v>
      </c>
      <c r="BO537" s="8">
        <f t="shared" ref="BO537:BR537" si="171">SUM(BO58,BO118,BO178,BO238,BO298,BO358,BO418,BO478)</f>
        <v>2453</v>
      </c>
      <c r="BP537" s="8">
        <f t="shared" si="171"/>
        <v>2427</v>
      </c>
      <c r="BQ537" s="8">
        <f t="shared" si="171"/>
        <v>2404</v>
      </c>
      <c r="BR537" s="8">
        <f t="shared" si="171"/>
        <v>2417</v>
      </c>
      <c r="BS537" s="125"/>
    </row>
    <row r="538" spans="2:71" x14ac:dyDescent="0.25">
      <c r="B538" s="12" t="s">
        <v>243</v>
      </c>
      <c r="C538" s="7" t="s">
        <v>244</v>
      </c>
      <c r="D538" s="8">
        <f t="shared" ref="D538:AI538" si="172">SUM(D59,D119,D179,D239,D299,D359,D419,D479)</f>
        <v>116</v>
      </c>
      <c r="E538" s="8">
        <f t="shared" si="172"/>
        <v>134</v>
      </c>
      <c r="F538" s="8">
        <f t="shared" si="172"/>
        <v>624</v>
      </c>
      <c r="G538" s="8">
        <f t="shared" si="172"/>
        <v>619</v>
      </c>
      <c r="H538" s="8">
        <f t="shared" si="172"/>
        <v>603</v>
      </c>
      <c r="I538" s="8">
        <f t="shared" si="172"/>
        <v>596</v>
      </c>
      <c r="J538" s="8">
        <f t="shared" si="172"/>
        <v>583</v>
      </c>
      <c r="K538" s="8">
        <f t="shared" si="172"/>
        <v>581.5</v>
      </c>
      <c r="L538" s="8">
        <f t="shared" si="172"/>
        <v>581.5</v>
      </c>
      <c r="M538" s="8">
        <f t="shared" si="172"/>
        <v>575</v>
      </c>
      <c r="N538" s="8">
        <f t="shared" si="172"/>
        <v>561</v>
      </c>
      <c r="O538" s="8">
        <f t="shared" si="172"/>
        <v>571</v>
      </c>
      <c r="P538" s="8">
        <f t="shared" si="172"/>
        <v>582.5</v>
      </c>
      <c r="Q538" s="8">
        <f t="shared" si="172"/>
        <v>598</v>
      </c>
      <c r="R538" s="8">
        <f t="shared" si="172"/>
        <v>629</v>
      </c>
      <c r="S538" s="8">
        <f t="shared" si="172"/>
        <v>643</v>
      </c>
      <c r="T538" s="8">
        <f t="shared" si="172"/>
        <v>651</v>
      </c>
      <c r="U538" s="8">
        <f t="shared" si="172"/>
        <v>662</v>
      </c>
      <c r="V538" s="8">
        <f t="shared" si="172"/>
        <v>670</v>
      </c>
      <c r="W538" s="8">
        <f t="shared" si="172"/>
        <v>669</v>
      </c>
      <c r="X538" s="8">
        <f t="shared" si="172"/>
        <v>678</v>
      </c>
      <c r="Y538" s="8">
        <f t="shared" si="172"/>
        <v>646</v>
      </c>
      <c r="Z538" s="8">
        <f t="shared" si="172"/>
        <v>641</v>
      </c>
      <c r="AA538" s="8">
        <f t="shared" si="172"/>
        <v>644</v>
      </c>
      <c r="AB538" s="8">
        <f t="shared" si="172"/>
        <v>640</v>
      </c>
      <c r="AC538" s="8">
        <f t="shared" si="172"/>
        <v>635</v>
      </c>
      <c r="AD538" s="8">
        <f t="shared" si="172"/>
        <v>632</v>
      </c>
      <c r="AE538" s="8">
        <f t="shared" si="172"/>
        <v>621</v>
      </c>
      <c r="AF538" s="8">
        <f t="shared" si="172"/>
        <v>605</v>
      </c>
      <c r="AG538" s="8">
        <f t="shared" si="172"/>
        <v>592</v>
      </c>
      <c r="AH538" s="8">
        <f t="shared" si="172"/>
        <v>588</v>
      </c>
      <c r="AI538" s="8">
        <f t="shared" si="172"/>
        <v>585</v>
      </c>
      <c r="AJ538" s="8">
        <f t="shared" ref="AJ538:BF538" si="173">SUM(AJ59,AJ119,AJ179,AJ239,AJ299,AJ359,AJ419,AJ479)</f>
        <v>577</v>
      </c>
      <c r="AK538" s="8">
        <f t="shared" si="173"/>
        <v>581</v>
      </c>
      <c r="AL538" s="8">
        <f t="shared" si="173"/>
        <v>579</v>
      </c>
      <c r="AM538" s="8">
        <f t="shared" si="173"/>
        <v>581</v>
      </c>
      <c r="AN538" s="8">
        <f t="shared" si="173"/>
        <v>588</v>
      </c>
      <c r="AO538" s="8">
        <f t="shared" si="173"/>
        <v>594</v>
      </c>
      <c r="AP538" s="8">
        <f t="shared" si="173"/>
        <v>605</v>
      </c>
      <c r="AQ538" s="8">
        <f t="shared" si="173"/>
        <v>611</v>
      </c>
      <c r="AR538" s="8">
        <f t="shared" si="173"/>
        <v>623</v>
      </c>
      <c r="AS538" s="8">
        <f t="shared" si="173"/>
        <v>627</v>
      </c>
      <c r="AT538" s="8">
        <f t="shared" si="173"/>
        <v>637</v>
      </c>
      <c r="AU538" s="8">
        <f t="shared" si="173"/>
        <v>646</v>
      </c>
      <c r="AV538" s="8">
        <f t="shared" si="173"/>
        <v>649</v>
      </c>
      <c r="AW538" s="8">
        <f t="shared" si="173"/>
        <v>655</v>
      </c>
      <c r="AX538" s="8">
        <f t="shared" si="173"/>
        <v>666</v>
      </c>
      <c r="AY538" s="8">
        <f t="shared" si="173"/>
        <v>671</v>
      </c>
      <c r="AZ538" s="8">
        <f t="shared" si="173"/>
        <v>679</v>
      </c>
      <c r="BA538" s="8">
        <f t="shared" si="173"/>
        <v>691</v>
      </c>
      <c r="BB538" s="8">
        <f t="shared" si="173"/>
        <v>707</v>
      </c>
      <c r="BC538" s="8">
        <f t="shared" si="173"/>
        <v>714</v>
      </c>
      <c r="BD538" s="8">
        <f t="shared" si="173"/>
        <v>729</v>
      </c>
      <c r="BE538" s="8">
        <f t="shared" si="173"/>
        <v>729</v>
      </c>
      <c r="BF538" s="8">
        <f t="shared" si="173"/>
        <v>740</v>
      </c>
      <c r="BG538" s="8">
        <f t="shared" ref="BG538:BN538" si="174">SUM(BG59,BG119,BG179,BG239,BG299,BG359,BG419,BG479)</f>
        <v>749</v>
      </c>
      <c r="BH538" s="8">
        <f t="shared" si="174"/>
        <v>756</v>
      </c>
      <c r="BI538" s="8">
        <f t="shared" si="174"/>
        <v>768</v>
      </c>
      <c r="BJ538" s="8">
        <f t="shared" si="174"/>
        <v>785</v>
      </c>
      <c r="BK538" s="8">
        <f t="shared" si="174"/>
        <v>800</v>
      </c>
      <c r="BL538" s="8">
        <f t="shared" si="174"/>
        <v>798</v>
      </c>
      <c r="BM538" s="8">
        <f t="shared" si="174"/>
        <v>819</v>
      </c>
      <c r="BN538" s="8">
        <f t="shared" si="174"/>
        <v>828</v>
      </c>
      <c r="BO538" s="8">
        <f t="shared" ref="BO538:BR538" si="175">SUM(BO59,BO119,BO179,BO239,BO299,BO359,BO419,BO479)</f>
        <v>835</v>
      </c>
      <c r="BP538" s="8">
        <f t="shared" si="175"/>
        <v>834</v>
      </c>
      <c r="BQ538" s="8">
        <f t="shared" si="175"/>
        <v>861</v>
      </c>
      <c r="BR538" s="8">
        <f t="shared" si="175"/>
        <v>864</v>
      </c>
      <c r="BS538" s="125"/>
    </row>
    <row r="539" spans="2:71" x14ac:dyDescent="0.25">
      <c r="B539" s="12" t="s">
        <v>246</v>
      </c>
      <c r="C539" s="7" t="s">
        <v>247</v>
      </c>
      <c r="D539" s="8">
        <f t="shared" ref="D539:AI539" si="176">SUM(D60,D120,D180,D240,D300,D360,D420,D480)</f>
        <v>29</v>
      </c>
      <c r="E539" s="8">
        <f t="shared" si="176"/>
        <v>31</v>
      </c>
      <c r="F539" s="8">
        <f t="shared" si="176"/>
        <v>39</v>
      </c>
      <c r="G539" s="8">
        <f t="shared" si="176"/>
        <v>41</v>
      </c>
      <c r="H539" s="8">
        <f t="shared" si="176"/>
        <v>46</v>
      </c>
      <c r="I539" s="8">
        <f t="shared" si="176"/>
        <v>47</v>
      </c>
      <c r="J539" s="8">
        <f t="shared" si="176"/>
        <v>43</v>
      </c>
      <c r="K539" s="8">
        <f t="shared" si="176"/>
        <v>47</v>
      </c>
      <c r="L539" s="8">
        <f t="shared" si="176"/>
        <v>50</v>
      </c>
      <c r="M539" s="8">
        <f t="shared" si="176"/>
        <v>53</v>
      </c>
      <c r="N539" s="8">
        <f t="shared" si="176"/>
        <v>55</v>
      </c>
      <c r="O539" s="8">
        <f t="shared" si="176"/>
        <v>61</v>
      </c>
      <c r="P539" s="8">
        <f t="shared" si="176"/>
        <v>66</v>
      </c>
      <c r="Q539" s="8">
        <f t="shared" si="176"/>
        <v>72</v>
      </c>
      <c r="R539" s="8">
        <f t="shared" si="176"/>
        <v>83</v>
      </c>
      <c r="S539" s="8">
        <f t="shared" si="176"/>
        <v>89</v>
      </c>
      <c r="T539" s="8">
        <f t="shared" si="176"/>
        <v>90</v>
      </c>
      <c r="U539" s="8">
        <f t="shared" si="176"/>
        <v>91</v>
      </c>
      <c r="V539" s="8">
        <f t="shared" si="176"/>
        <v>96</v>
      </c>
      <c r="W539" s="8">
        <f t="shared" si="176"/>
        <v>100</v>
      </c>
      <c r="X539" s="8">
        <f t="shared" si="176"/>
        <v>103</v>
      </c>
      <c r="Y539" s="8">
        <f t="shared" si="176"/>
        <v>106</v>
      </c>
      <c r="Z539" s="8">
        <f t="shared" si="176"/>
        <v>107</v>
      </c>
      <c r="AA539" s="8">
        <f t="shared" si="176"/>
        <v>109</v>
      </c>
      <c r="AB539" s="8">
        <f t="shared" si="176"/>
        <v>110</v>
      </c>
      <c r="AC539" s="8">
        <f t="shared" si="176"/>
        <v>109</v>
      </c>
      <c r="AD539" s="8">
        <f t="shared" si="176"/>
        <v>109</v>
      </c>
      <c r="AE539" s="8">
        <f t="shared" si="176"/>
        <v>114</v>
      </c>
      <c r="AF539" s="8">
        <f t="shared" si="176"/>
        <v>115</v>
      </c>
      <c r="AG539" s="8">
        <f t="shared" si="176"/>
        <v>114</v>
      </c>
      <c r="AH539" s="8">
        <f t="shared" si="176"/>
        <v>112</v>
      </c>
      <c r="AI539" s="8">
        <f t="shared" si="176"/>
        <v>111</v>
      </c>
      <c r="AJ539" s="8">
        <f t="shared" ref="AJ539:BF539" si="177">SUM(AJ60,AJ120,AJ180,AJ240,AJ300,AJ360,AJ420,AJ480)</f>
        <v>111</v>
      </c>
      <c r="AK539" s="8">
        <f t="shared" si="177"/>
        <v>109</v>
      </c>
      <c r="AL539" s="8">
        <f t="shared" si="177"/>
        <v>112</v>
      </c>
      <c r="AM539" s="8">
        <f t="shared" si="177"/>
        <v>109</v>
      </c>
      <c r="AN539" s="8">
        <f t="shared" si="177"/>
        <v>111</v>
      </c>
      <c r="AO539" s="8">
        <f t="shared" si="177"/>
        <v>110</v>
      </c>
      <c r="AP539" s="8">
        <f t="shared" si="177"/>
        <v>113</v>
      </c>
      <c r="AQ539" s="8">
        <f t="shared" si="177"/>
        <v>116</v>
      </c>
      <c r="AR539" s="8">
        <f t="shared" si="177"/>
        <v>118</v>
      </c>
      <c r="AS539" s="8">
        <f t="shared" si="177"/>
        <v>116</v>
      </c>
      <c r="AT539" s="8">
        <f t="shared" si="177"/>
        <v>117</v>
      </c>
      <c r="AU539" s="8">
        <f t="shared" si="177"/>
        <v>119</v>
      </c>
      <c r="AV539" s="8">
        <f t="shared" si="177"/>
        <v>124</v>
      </c>
      <c r="AW539" s="8">
        <f t="shared" si="177"/>
        <v>125</v>
      </c>
      <c r="AX539" s="8">
        <f t="shared" si="177"/>
        <v>125</v>
      </c>
      <c r="AY539" s="8">
        <f t="shared" si="177"/>
        <v>124</v>
      </c>
      <c r="AZ539" s="8">
        <f t="shared" si="177"/>
        <v>127</v>
      </c>
      <c r="BA539" s="8">
        <f t="shared" si="177"/>
        <v>133</v>
      </c>
      <c r="BB539" s="8">
        <f t="shared" si="177"/>
        <v>135</v>
      </c>
      <c r="BC539" s="8">
        <f t="shared" si="177"/>
        <v>135</v>
      </c>
      <c r="BD539" s="8">
        <f t="shared" si="177"/>
        <v>138</v>
      </c>
      <c r="BE539" s="8">
        <f t="shared" si="177"/>
        <v>137</v>
      </c>
      <c r="BF539" s="8">
        <f t="shared" si="177"/>
        <v>141</v>
      </c>
      <c r="BG539" s="8">
        <f t="shared" ref="BG539:BN539" si="178">SUM(BG60,BG120,BG180,BG240,BG300,BG360,BG420,BG480)</f>
        <v>141</v>
      </c>
      <c r="BH539" s="8">
        <f t="shared" si="178"/>
        <v>141</v>
      </c>
      <c r="BI539" s="8">
        <f t="shared" si="178"/>
        <v>141</v>
      </c>
      <c r="BJ539" s="8">
        <f t="shared" si="178"/>
        <v>144</v>
      </c>
      <c r="BK539" s="8">
        <f t="shared" si="178"/>
        <v>147</v>
      </c>
      <c r="BL539" s="8">
        <f t="shared" si="178"/>
        <v>147</v>
      </c>
      <c r="BM539" s="8">
        <f t="shared" si="178"/>
        <v>147</v>
      </c>
      <c r="BN539" s="8">
        <f t="shared" si="178"/>
        <v>150</v>
      </c>
      <c r="BO539" s="8">
        <f t="shared" ref="BO539:BR539" si="179">SUM(BO60,BO120,BO180,BO240,BO300,BO360,BO420,BO480)</f>
        <v>147</v>
      </c>
      <c r="BP539" s="8">
        <f t="shared" si="179"/>
        <v>150</v>
      </c>
      <c r="BQ539" s="8">
        <f t="shared" si="179"/>
        <v>153</v>
      </c>
      <c r="BR539" s="8">
        <f t="shared" si="179"/>
        <v>153</v>
      </c>
      <c r="BS539" s="125"/>
    </row>
    <row r="540" spans="2:71" x14ac:dyDescent="0.25">
      <c r="B540" s="12" t="s">
        <v>249</v>
      </c>
      <c r="C540" s="7" t="s">
        <v>250</v>
      </c>
      <c r="D540" s="8">
        <f t="shared" ref="D540:AI540" si="180">SUM(D61,D121,D181,D241,D301,D361,D421,D481)</f>
        <v>5</v>
      </c>
      <c r="E540" s="8">
        <f t="shared" si="180"/>
        <v>5</v>
      </c>
      <c r="F540" s="8">
        <f t="shared" si="180"/>
        <v>6</v>
      </c>
      <c r="G540" s="8">
        <f t="shared" si="180"/>
        <v>7</v>
      </c>
      <c r="H540" s="8">
        <f t="shared" si="180"/>
        <v>7</v>
      </c>
      <c r="I540" s="8">
        <f t="shared" si="180"/>
        <v>9</v>
      </c>
      <c r="J540" s="8">
        <f t="shared" si="180"/>
        <v>10</v>
      </c>
      <c r="K540" s="8">
        <f t="shared" si="180"/>
        <v>10</v>
      </c>
      <c r="L540" s="8">
        <f t="shared" si="180"/>
        <v>10</v>
      </c>
      <c r="M540" s="8">
        <f t="shared" si="180"/>
        <v>10</v>
      </c>
      <c r="N540" s="8">
        <f t="shared" si="180"/>
        <v>11</v>
      </c>
      <c r="O540" s="8">
        <f t="shared" si="180"/>
        <v>11</v>
      </c>
      <c r="P540" s="8">
        <f t="shared" si="180"/>
        <v>11</v>
      </c>
      <c r="Q540" s="8">
        <f t="shared" si="180"/>
        <v>11</v>
      </c>
      <c r="R540" s="8">
        <f t="shared" si="180"/>
        <v>10</v>
      </c>
      <c r="S540" s="8">
        <f t="shared" si="180"/>
        <v>10</v>
      </c>
      <c r="T540" s="8">
        <f t="shared" si="180"/>
        <v>11</v>
      </c>
      <c r="U540" s="8">
        <f t="shared" si="180"/>
        <v>11</v>
      </c>
      <c r="V540" s="8">
        <f t="shared" si="180"/>
        <v>14</v>
      </c>
      <c r="W540" s="8">
        <f t="shared" si="180"/>
        <v>15</v>
      </c>
      <c r="X540" s="8">
        <f t="shared" si="180"/>
        <v>14</v>
      </c>
      <c r="Y540" s="8">
        <f t="shared" si="180"/>
        <v>14</v>
      </c>
      <c r="Z540" s="8">
        <f t="shared" si="180"/>
        <v>14</v>
      </c>
      <c r="AA540" s="8">
        <f t="shared" si="180"/>
        <v>14</v>
      </c>
      <c r="AB540" s="8">
        <f t="shared" si="180"/>
        <v>14</v>
      </c>
      <c r="AC540" s="8">
        <f t="shared" si="180"/>
        <v>13</v>
      </c>
      <c r="AD540" s="8">
        <f t="shared" si="180"/>
        <v>13</v>
      </c>
      <c r="AE540" s="8">
        <f t="shared" si="180"/>
        <v>13</v>
      </c>
      <c r="AF540" s="8">
        <f t="shared" si="180"/>
        <v>13</v>
      </c>
      <c r="AG540" s="8">
        <f t="shared" si="180"/>
        <v>13</v>
      </c>
      <c r="AH540" s="8">
        <f t="shared" si="180"/>
        <v>13</v>
      </c>
      <c r="AI540" s="8">
        <f t="shared" si="180"/>
        <v>13</v>
      </c>
      <c r="AJ540" s="8">
        <f t="shared" ref="AJ540:BF540" si="181">SUM(AJ61,AJ121,AJ181,AJ241,AJ301,AJ361,AJ421,AJ481)</f>
        <v>13</v>
      </c>
      <c r="AK540" s="8">
        <f t="shared" si="181"/>
        <v>13</v>
      </c>
      <c r="AL540" s="8">
        <f t="shared" si="181"/>
        <v>12</v>
      </c>
      <c r="AM540" s="8">
        <f t="shared" si="181"/>
        <v>12</v>
      </c>
      <c r="AN540" s="8">
        <f t="shared" si="181"/>
        <v>12</v>
      </c>
      <c r="AO540" s="8">
        <f t="shared" si="181"/>
        <v>13</v>
      </c>
      <c r="AP540" s="8">
        <f t="shared" si="181"/>
        <v>12</v>
      </c>
      <c r="AQ540" s="8">
        <f t="shared" si="181"/>
        <v>12</v>
      </c>
      <c r="AR540" s="8">
        <f t="shared" si="181"/>
        <v>11</v>
      </c>
      <c r="AS540" s="8">
        <f t="shared" si="181"/>
        <v>13</v>
      </c>
      <c r="AT540" s="8">
        <f t="shared" si="181"/>
        <v>15</v>
      </c>
      <c r="AU540" s="8">
        <f t="shared" si="181"/>
        <v>17</v>
      </c>
      <c r="AV540" s="8">
        <f t="shared" si="181"/>
        <v>19</v>
      </c>
      <c r="AW540" s="8">
        <f t="shared" si="181"/>
        <v>19</v>
      </c>
      <c r="AX540" s="8">
        <f t="shared" si="181"/>
        <v>20</v>
      </c>
      <c r="AY540" s="8">
        <f t="shared" si="181"/>
        <v>21</v>
      </c>
      <c r="AZ540" s="8">
        <f t="shared" si="181"/>
        <v>21</v>
      </c>
      <c r="BA540" s="8">
        <f t="shared" si="181"/>
        <v>22</v>
      </c>
      <c r="BB540" s="8">
        <f t="shared" si="181"/>
        <v>25</v>
      </c>
      <c r="BC540" s="8">
        <f t="shared" si="181"/>
        <v>27</v>
      </c>
      <c r="BD540" s="8">
        <f t="shared" si="181"/>
        <v>27</v>
      </c>
      <c r="BE540" s="8">
        <f t="shared" si="181"/>
        <v>29</v>
      </c>
      <c r="BF540" s="8">
        <f t="shared" si="181"/>
        <v>29</v>
      </c>
      <c r="BG540" s="8">
        <f t="shared" ref="BG540:BN540" si="182">SUM(BG61,BG121,BG181,BG241,BG301,BG361,BG421,BG481)</f>
        <v>29</v>
      </c>
      <c r="BH540" s="8">
        <f t="shared" si="182"/>
        <v>28</v>
      </c>
      <c r="BI540" s="8">
        <f t="shared" si="182"/>
        <v>27</v>
      </c>
      <c r="BJ540" s="8">
        <f t="shared" si="182"/>
        <v>31</v>
      </c>
      <c r="BK540" s="8">
        <f t="shared" si="182"/>
        <v>35</v>
      </c>
      <c r="BL540" s="8">
        <f t="shared" si="182"/>
        <v>35</v>
      </c>
      <c r="BM540" s="8">
        <f t="shared" si="182"/>
        <v>36</v>
      </c>
      <c r="BN540" s="8">
        <f t="shared" si="182"/>
        <v>37</v>
      </c>
      <c r="BO540" s="8">
        <f t="shared" ref="BO540:BR540" si="183">SUM(BO61,BO121,BO181,BO241,BO301,BO361,BO421,BO481)</f>
        <v>37</v>
      </c>
      <c r="BP540" s="8">
        <f t="shared" si="183"/>
        <v>36</v>
      </c>
      <c r="BQ540" s="8">
        <f t="shared" si="183"/>
        <v>39</v>
      </c>
      <c r="BR540" s="8">
        <f t="shared" si="183"/>
        <v>41</v>
      </c>
      <c r="BS540" s="125"/>
    </row>
    <row r="541" spans="2:71" x14ac:dyDescent="0.25">
      <c r="B541" s="12" t="s">
        <v>252</v>
      </c>
      <c r="C541" s="7" t="s">
        <v>253</v>
      </c>
      <c r="D541" s="8">
        <f t="shared" ref="D541:AI541" si="184">SUM(D62,D122,D182,D242,D302,D362,D422,D482)</f>
        <v>25</v>
      </c>
      <c r="E541" s="8">
        <f t="shared" si="184"/>
        <v>30</v>
      </c>
      <c r="F541" s="8">
        <f t="shared" si="184"/>
        <v>35</v>
      </c>
      <c r="G541" s="8">
        <f t="shared" si="184"/>
        <v>36</v>
      </c>
      <c r="H541" s="8">
        <f t="shared" si="184"/>
        <v>44</v>
      </c>
      <c r="I541" s="8">
        <f t="shared" si="184"/>
        <v>45</v>
      </c>
      <c r="J541" s="8">
        <f t="shared" si="184"/>
        <v>49</v>
      </c>
      <c r="K541" s="8">
        <f t="shared" si="184"/>
        <v>52</v>
      </c>
      <c r="L541" s="8">
        <f t="shared" si="184"/>
        <v>54</v>
      </c>
      <c r="M541" s="8">
        <f t="shared" si="184"/>
        <v>57</v>
      </c>
      <c r="N541" s="8">
        <f t="shared" si="184"/>
        <v>60</v>
      </c>
      <c r="O541" s="8">
        <f t="shared" si="184"/>
        <v>60</v>
      </c>
      <c r="P541" s="8">
        <f t="shared" si="184"/>
        <v>63</v>
      </c>
      <c r="Q541" s="8">
        <f t="shared" si="184"/>
        <v>64</v>
      </c>
      <c r="R541" s="8">
        <f t="shared" si="184"/>
        <v>65</v>
      </c>
      <c r="S541" s="8">
        <f t="shared" si="184"/>
        <v>64</v>
      </c>
      <c r="T541" s="8">
        <f t="shared" si="184"/>
        <v>68</v>
      </c>
      <c r="U541" s="8">
        <f t="shared" si="184"/>
        <v>69</v>
      </c>
      <c r="V541" s="8">
        <f t="shared" si="184"/>
        <v>74</v>
      </c>
      <c r="W541" s="8">
        <f t="shared" si="184"/>
        <v>73</v>
      </c>
      <c r="X541" s="8">
        <f t="shared" si="184"/>
        <v>75</v>
      </c>
      <c r="Y541" s="8">
        <f t="shared" si="184"/>
        <v>76</v>
      </c>
      <c r="Z541" s="8">
        <f t="shared" si="184"/>
        <v>72</v>
      </c>
      <c r="AA541" s="8">
        <f t="shared" si="184"/>
        <v>74</v>
      </c>
      <c r="AB541" s="8">
        <f t="shared" si="184"/>
        <v>74</v>
      </c>
      <c r="AC541" s="8">
        <f t="shared" si="184"/>
        <v>72</v>
      </c>
      <c r="AD541" s="8">
        <f t="shared" si="184"/>
        <v>71</v>
      </c>
      <c r="AE541" s="8">
        <f t="shared" si="184"/>
        <v>69</v>
      </c>
      <c r="AF541" s="8">
        <f t="shared" si="184"/>
        <v>68</v>
      </c>
      <c r="AG541" s="8">
        <f t="shared" si="184"/>
        <v>68</v>
      </c>
      <c r="AH541" s="8">
        <f t="shared" si="184"/>
        <v>65</v>
      </c>
      <c r="AI541" s="8">
        <f t="shared" si="184"/>
        <v>64</v>
      </c>
      <c r="AJ541" s="8">
        <f t="shared" ref="AJ541:BF541" si="185">SUM(AJ62,AJ122,AJ182,AJ242,AJ302,AJ362,AJ422,AJ482)</f>
        <v>64</v>
      </c>
      <c r="AK541" s="8">
        <f t="shared" si="185"/>
        <v>64</v>
      </c>
      <c r="AL541" s="8">
        <f t="shared" si="185"/>
        <v>68</v>
      </c>
      <c r="AM541" s="8">
        <f t="shared" si="185"/>
        <v>69</v>
      </c>
      <c r="AN541" s="8">
        <f t="shared" si="185"/>
        <v>71</v>
      </c>
      <c r="AO541" s="8">
        <f t="shared" si="185"/>
        <v>72</v>
      </c>
      <c r="AP541" s="8">
        <f t="shared" si="185"/>
        <v>76</v>
      </c>
      <c r="AQ541" s="8">
        <f t="shared" si="185"/>
        <v>77</v>
      </c>
      <c r="AR541" s="8">
        <f t="shared" si="185"/>
        <v>77</v>
      </c>
      <c r="AS541" s="8">
        <f t="shared" si="185"/>
        <v>77</v>
      </c>
      <c r="AT541" s="8">
        <f t="shared" si="185"/>
        <v>78</v>
      </c>
      <c r="AU541" s="8">
        <f t="shared" si="185"/>
        <v>77</v>
      </c>
      <c r="AV541" s="8">
        <f t="shared" si="185"/>
        <v>81</v>
      </c>
      <c r="AW541" s="8">
        <f t="shared" si="185"/>
        <v>81</v>
      </c>
      <c r="AX541" s="8">
        <f t="shared" si="185"/>
        <v>81</v>
      </c>
      <c r="AY541" s="8">
        <f t="shared" si="185"/>
        <v>85</v>
      </c>
      <c r="AZ541" s="8">
        <f t="shared" si="185"/>
        <v>86</v>
      </c>
      <c r="BA541" s="8">
        <f t="shared" si="185"/>
        <v>92</v>
      </c>
      <c r="BB541" s="8">
        <f t="shared" si="185"/>
        <v>94</v>
      </c>
      <c r="BC541" s="8">
        <f t="shared" si="185"/>
        <v>98</v>
      </c>
      <c r="BD541" s="8">
        <f t="shared" si="185"/>
        <v>98</v>
      </c>
      <c r="BE541" s="8">
        <f t="shared" si="185"/>
        <v>98</v>
      </c>
      <c r="BF541" s="8">
        <f t="shared" si="185"/>
        <v>100</v>
      </c>
      <c r="BG541" s="8">
        <f t="shared" ref="BG541:BN541" si="186">SUM(BG62,BG122,BG182,BG242,BG302,BG362,BG422,BG482)</f>
        <v>102</v>
      </c>
      <c r="BH541" s="8">
        <f t="shared" si="186"/>
        <v>103</v>
      </c>
      <c r="BI541" s="8">
        <f t="shared" si="186"/>
        <v>104</v>
      </c>
      <c r="BJ541" s="8">
        <f t="shared" si="186"/>
        <v>104</v>
      </c>
      <c r="BK541" s="8">
        <f t="shared" si="186"/>
        <v>110</v>
      </c>
      <c r="BL541" s="8">
        <f t="shared" si="186"/>
        <v>111</v>
      </c>
      <c r="BM541" s="8">
        <f t="shared" si="186"/>
        <v>114</v>
      </c>
      <c r="BN541" s="8">
        <f t="shared" si="186"/>
        <v>112</v>
      </c>
      <c r="BO541" s="8">
        <f t="shared" ref="BO541:BR541" si="187">SUM(BO62,BO122,BO182,BO242,BO302,BO362,BO422,BO482)</f>
        <v>114</v>
      </c>
      <c r="BP541" s="8">
        <f t="shared" si="187"/>
        <v>119</v>
      </c>
      <c r="BQ541" s="8">
        <f t="shared" si="187"/>
        <v>117</v>
      </c>
      <c r="BR541" s="8">
        <f t="shared" si="187"/>
        <v>117</v>
      </c>
      <c r="BS541" s="125"/>
    </row>
    <row r="542" spans="2:71" x14ac:dyDescent="0.25">
      <c r="B542" s="12" t="s">
        <v>255</v>
      </c>
      <c r="C542" s="7" t="s">
        <v>256</v>
      </c>
      <c r="D542" s="8">
        <f t="shared" ref="D542:AI542" si="188">SUM(D63,D123,D183,D243,D303,D363,D423,D483)</f>
        <v>14</v>
      </c>
      <c r="E542" s="8">
        <f t="shared" si="188"/>
        <v>15</v>
      </c>
      <c r="F542" s="8">
        <f t="shared" si="188"/>
        <v>15</v>
      </c>
      <c r="G542" s="8">
        <f t="shared" si="188"/>
        <v>16</v>
      </c>
      <c r="H542" s="8">
        <f t="shared" si="188"/>
        <v>15</v>
      </c>
      <c r="I542" s="8">
        <f t="shared" si="188"/>
        <v>15</v>
      </c>
      <c r="J542" s="8">
        <f t="shared" si="188"/>
        <v>15</v>
      </c>
      <c r="K542" s="8">
        <f t="shared" si="188"/>
        <v>14</v>
      </c>
      <c r="L542" s="8">
        <f t="shared" si="188"/>
        <v>14</v>
      </c>
      <c r="M542" s="8">
        <f t="shared" si="188"/>
        <v>15</v>
      </c>
      <c r="N542" s="8">
        <f t="shared" si="188"/>
        <v>15</v>
      </c>
      <c r="O542" s="8">
        <f t="shared" si="188"/>
        <v>14</v>
      </c>
      <c r="P542" s="8">
        <f t="shared" si="188"/>
        <v>18</v>
      </c>
      <c r="Q542" s="8">
        <f t="shared" si="188"/>
        <v>20</v>
      </c>
      <c r="R542" s="8">
        <f t="shared" si="188"/>
        <v>23</v>
      </c>
      <c r="S542" s="8">
        <f t="shared" si="188"/>
        <v>23</v>
      </c>
      <c r="T542" s="8">
        <f t="shared" si="188"/>
        <v>23</v>
      </c>
      <c r="U542" s="8">
        <f t="shared" si="188"/>
        <v>26</v>
      </c>
      <c r="V542" s="8">
        <f t="shared" si="188"/>
        <v>26</v>
      </c>
      <c r="W542" s="8">
        <f t="shared" si="188"/>
        <v>28</v>
      </c>
      <c r="X542" s="8">
        <f t="shared" si="188"/>
        <v>31</v>
      </c>
      <c r="Y542" s="8">
        <f t="shared" si="188"/>
        <v>29</v>
      </c>
      <c r="Z542" s="8">
        <f t="shared" si="188"/>
        <v>29</v>
      </c>
      <c r="AA542" s="8">
        <f t="shared" si="188"/>
        <v>29</v>
      </c>
      <c r="AB542" s="8">
        <f t="shared" si="188"/>
        <v>30</v>
      </c>
      <c r="AC542" s="8">
        <f t="shared" si="188"/>
        <v>30</v>
      </c>
      <c r="AD542" s="8">
        <f t="shared" si="188"/>
        <v>31</v>
      </c>
      <c r="AE542" s="8">
        <f t="shared" si="188"/>
        <v>34</v>
      </c>
      <c r="AF542" s="8">
        <f t="shared" si="188"/>
        <v>32</v>
      </c>
      <c r="AG542" s="8">
        <f t="shared" si="188"/>
        <v>32</v>
      </c>
      <c r="AH542" s="8">
        <f t="shared" si="188"/>
        <v>32</v>
      </c>
      <c r="AI542" s="8">
        <f t="shared" si="188"/>
        <v>31</v>
      </c>
      <c r="AJ542" s="8">
        <f t="shared" ref="AJ542:BF542" si="189">SUM(AJ63,AJ123,AJ183,AJ243,AJ303,AJ363,AJ423,AJ483)</f>
        <v>31</v>
      </c>
      <c r="AK542" s="8">
        <f t="shared" si="189"/>
        <v>33</v>
      </c>
      <c r="AL542" s="8">
        <f t="shared" si="189"/>
        <v>33</v>
      </c>
      <c r="AM542" s="8">
        <f t="shared" si="189"/>
        <v>33</v>
      </c>
      <c r="AN542" s="8">
        <f t="shared" si="189"/>
        <v>34</v>
      </c>
      <c r="AO542" s="8">
        <f t="shared" si="189"/>
        <v>36</v>
      </c>
      <c r="AP542" s="8">
        <f t="shared" si="189"/>
        <v>38</v>
      </c>
      <c r="AQ542" s="8">
        <f t="shared" si="189"/>
        <v>39</v>
      </c>
      <c r="AR542" s="8">
        <f t="shared" si="189"/>
        <v>39</v>
      </c>
      <c r="AS542" s="8">
        <f t="shared" si="189"/>
        <v>39</v>
      </c>
      <c r="AT542" s="8">
        <f t="shared" si="189"/>
        <v>43</v>
      </c>
      <c r="AU542" s="8">
        <f t="shared" si="189"/>
        <v>44</v>
      </c>
      <c r="AV542" s="8">
        <f t="shared" si="189"/>
        <v>45</v>
      </c>
      <c r="AW542" s="8">
        <f t="shared" si="189"/>
        <v>47</v>
      </c>
      <c r="AX542" s="8">
        <f t="shared" si="189"/>
        <v>48</v>
      </c>
      <c r="AY542" s="8">
        <f t="shared" si="189"/>
        <v>49</v>
      </c>
      <c r="AZ542" s="8">
        <f t="shared" si="189"/>
        <v>49</v>
      </c>
      <c r="BA542" s="8">
        <f t="shared" si="189"/>
        <v>55</v>
      </c>
      <c r="BB542" s="8">
        <f t="shared" si="189"/>
        <v>55</v>
      </c>
      <c r="BC542" s="8">
        <f t="shared" si="189"/>
        <v>57</v>
      </c>
      <c r="BD542" s="8">
        <f t="shared" si="189"/>
        <v>57</v>
      </c>
      <c r="BE542" s="8">
        <f t="shared" si="189"/>
        <v>57</v>
      </c>
      <c r="BF542" s="8">
        <f t="shared" si="189"/>
        <v>57</v>
      </c>
      <c r="BG542" s="8">
        <f t="shared" ref="BG542:BN542" si="190">SUM(BG63,BG123,BG183,BG243,BG303,BG363,BG423,BG483)</f>
        <v>57</v>
      </c>
      <c r="BH542" s="8">
        <f t="shared" si="190"/>
        <v>57</v>
      </c>
      <c r="BI542" s="8">
        <f t="shared" si="190"/>
        <v>55</v>
      </c>
      <c r="BJ542" s="8">
        <f t="shared" si="190"/>
        <v>56</v>
      </c>
      <c r="BK542" s="8">
        <f t="shared" si="190"/>
        <v>55</v>
      </c>
      <c r="BL542" s="8">
        <f t="shared" si="190"/>
        <v>54</v>
      </c>
      <c r="BM542" s="8">
        <f t="shared" si="190"/>
        <v>55</v>
      </c>
      <c r="BN542" s="8">
        <f t="shared" si="190"/>
        <v>56</v>
      </c>
      <c r="BO542" s="8">
        <f t="shared" ref="BO542:BR542" si="191">SUM(BO63,BO123,BO183,BO243,BO303,BO363,BO423,BO483)</f>
        <v>56</v>
      </c>
      <c r="BP542" s="8">
        <f t="shared" si="191"/>
        <v>57</v>
      </c>
      <c r="BQ542" s="8">
        <f t="shared" si="191"/>
        <v>56</v>
      </c>
      <c r="BR542" s="8">
        <f t="shared" si="191"/>
        <v>57</v>
      </c>
      <c r="BS542" s="125"/>
    </row>
    <row r="543" spans="2:71" x14ac:dyDescent="0.25">
      <c r="B543" s="12" t="s">
        <v>258</v>
      </c>
      <c r="C543" s="7" t="s">
        <v>259</v>
      </c>
      <c r="D543" s="8">
        <f t="shared" ref="D543:AI543" si="192">SUM(D64,D124,D184,D244,D304,D364,D424,D484)</f>
        <v>0</v>
      </c>
      <c r="E543" s="8">
        <f t="shared" si="192"/>
        <v>0</v>
      </c>
      <c r="F543" s="8">
        <f t="shared" si="192"/>
        <v>1</v>
      </c>
      <c r="G543" s="8">
        <f t="shared" si="192"/>
        <v>1</v>
      </c>
      <c r="H543" s="8">
        <f t="shared" si="192"/>
        <v>1</v>
      </c>
      <c r="I543" s="8">
        <f t="shared" si="192"/>
        <v>1</v>
      </c>
      <c r="J543" s="8">
        <f t="shared" si="192"/>
        <v>1</v>
      </c>
      <c r="K543" s="8">
        <f t="shared" si="192"/>
        <v>1</v>
      </c>
      <c r="L543" s="8">
        <f t="shared" si="192"/>
        <v>1</v>
      </c>
      <c r="M543" s="8">
        <f t="shared" si="192"/>
        <v>1</v>
      </c>
      <c r="N543" s="8">
        <f t="shared" si="192"/>
        <v>2</v>
      </c>
      <c r="O543" s="8">
        <f t="shared" si="192"/>
        <v>2</v>
      </c>
      <c r="P543" s="8">
        <f t="shared" si="192"/>
        <v>2</v>
      </c>
      <c r="Q543" s="8">
        <f t="shared" si="192"/>
        <v>2</v>
      </c>
      <c r="R543" s="8">
        <f t="shared" si="192"/>
        <v>2</v>
      </c>
      <c r="S543" s="8">
        <f t="shared" si="192"/>
        <v>2</v>
      </c>
      <c r="T543" s="8">
        <f t="shared" si="192"/>
        <v>2</v>
      </c>
      <c r="U543" s="8">
        <f t="shared" si="192"/>
        <v>2</v>
      </c>
      <c r="V543" s="8">
        <f t="shared" si="192"/>
        <v>2</v>
      </c>
      <c r="W543" s="8">
        <f t="shared" si="192"/>
        <v>2</v>
      </c>
      <c r="X543" s="8">
        <f t="shared" si="192"/>
        <v>2</v>
      </c>
      <c r="Y543" s="8">
        <f t="shared" si="192"/>
        <v>2</v>
      </c>
      <c r="Z543" s="8">
        <f t="shared" si="192"/>
        <v>2</v>
      </c>
      <c r="AA543" s="8">
        <f t="shared" si="192"/>
        <v>2</v>
      </c>
      <c r="AB543" s="8">
        <f t="shared" si="192"/>
        <v>2</v>
      </c>
      <c r="AC543" s="8">
        <f t="shared" si="192"/>
        <v>1</v>
      </c>
      <c r="AD543" s="8">
        <f t="shared" si="192"/>
        <v>1</v>
      </c>
      <c r="AE543" s="8">
        <f t="shared" si="192"/>
        <v>1</v>
      </c>
      <c r="AF543" s="8">
        <f t="shared" si="192"/>
        <v>1</v>
      </c>
      <c r="AG543" s="8">
        <f t="shared" si="192"/>
        <v>1</v>
      </c>
      <c r="AH543" s="8">
        <f t="shared" si="192"/>
        <v>1</v>
      </c>
      <c r="AI543" s="8">
        <f t="shared" si="192"/>
        <v>1</v>
      </c>
      <c r="AJ543" s="8">
        <f t="shared" ref="AJ543:BF543" si="193">SUM(AJ64,AJ124,AJ184,AJ244,AJ304,AJ364,AJ424,AJ484)</f>
        <v>1</v>
      </c>
      <c r="AK543" s="8">
        <f t="shared" si="193"/>
        <v>1</v>
      </c>
      <c r="AL543" s="8">
        <f t="shared" si="193"/>
        <v>1</v>
      </c>
      <c r="AM543" s="8">
        <f t="shared" si="193"/>
        <v>1</v>
      </c>
      <c r="AN543" s="8">
        <f t="shared" si="193"/>
        <v>1</v>
      </c>
      <c r="AO543" s="8">
        <f t="shared" si="193"/>
        <v>1</v>
      </c>
      <c r="AP543" s="8">
        <f t="shared" si="193"/>
        <v>1</v>
      </c>
      <c r="AQ543" s="8">
        <f t="shared" si="193"/>
        <v>1</v>
      </c>
      <c r="AR543" s="8">
        <f t="shared" si="193"/>
        <v>1</v>
      </c>
      <c r="AS543" s="8">
        <f t="shared" si="193"/>
        <v>1</v>
      </c>
      <c r="AT543" s="8">
        <f t="shared" si="193"/>
        <v>1</v>
      </c>
      <c r="AU543" s="8">
        <f t="shared" si="193"/>
        <v>1</v>
      </c>
      <c r="AV543" s="8">
        <f t="shared" si="193"/>
        <v>1</v>
      </c>
      <c r="AW543" s="8">
        <f t="shared" si="193"/>
        <v>1</v>
      </c>
      <c r="AX543" s="8">
        <f t="shared" si="193"/>
        <v>1</v>
      </c>
      <c r="AY543" s="8">
        <f t="shared" si="193"/>
        <v>1</v>
      </c>
      <c r="AZ543" s="8">
        <f t="shared" si="193"/>
        <v>1</v>
      </c>
      <c r="BA543" s="8">
        <f t="shared" si="193"/>
        <v>1</v>
      </c>
      <c r="BB543" s="8">
        <f t="shared" si="193"/>
        <v>1</v>
      </c>
      <c r="BC543" s="8">
        <f t="shared" si="193"/>
        <v>1</v>
      </c>
      <c r="BD543" s="8">
        <f t="shared" si="193"/>
        <v>1</v>
      </c>
      <c r="BE543" s="8">
        <f t="shared" si="193"/>
        <v>1</v>
      </c>
      <c r="BF543" s="8">
        <f t="shared" si="193"/>
        <v>1</v>
      </c>
      <c r="BG543" s="8">
        <f t="shared" ref="BG543:BN543" si="194">SUM(BG64,BG124,BG184,BG244,BG304,BG364,BG424,BG484)</f>
        <v>1</v>
      </c>
      <c r="BH543" s="8">
        <f t="shared" si="194"/>
        <v>1</v>
      </c>
      <c r="BI543" s="8">
        <f t="shared" si="194"/>
        <v>1</v>
      </c>
      <c r="BJ543" s="8">
        <f t="shared" si="194"/>
        <v>1</v>
      </c>
      <c r="BK543" s="8">
        <f t="shared" si="194"/>
        <v>1</v>
      </c>
      <c r="BL543" s="8">
        <f t="shared" si="194"/>
        <v>1</v>
      </c>
      <c r="BM543" s="8">
        <f t="shared" si="194"/>
        <v>1</v>
      </c>
      <c r="BN543" s="8">
        <f t="shared" si="194"/>
        <v>2</v>
      </c>
      <c r="BO543" s="8">
        <f t="shared" ref="BO543:BR543" si="195">SUM(BO64,BO124,BO184,BO244,BO304,BO364,BO424,BO484)</f>
        <v>2</v>
      </c>
      <c r="BP543" s="8">
        <f t="shared" si="195"/>
        <v>2</v>
      </c>
      <c r="BQ543" s="8">
        <f t="shared" si="195"/>
        <v>3</v>
      </c>
      <c r="BR543" s="8">
        <f t="shared" si="195"/>
        <v>3</v>
      </c>
      <c r="BS543" s="125"/>
    </row>
    <row r="544" spans="2:71" x14ac:dyDescent="0.25">
      <c r="B544" s="12" t="s">
        <v>261</v>
      </c>
      <c r="C544" s="7" t="s">
        <v>262</v>
      </c>
      <c r="D544" s="8">
        <f t="shared" ref="D544:AI544" si="196">SUM(D65,D125,D185,D245,D305,D365,D425,D485)</f>
        <v>0</v>
      </c>
      <c r="E544" s="8">
        <f t="shared" si="196"/>
        <v>0</v>
      </c>
      <c r="F544" s="8">
        <f t="shared" si="196"/>
        <v>0</v>
      </c>
      <c r="G544" s="8">
        <f t="shared" si="196"/>
        <v>0</v>
      </c>
      <c r="H544" s="8">
        <f t="shared" si="196"/>
        <v>0</v>
      </c>
      <c r="I544" s="8">
        <f t="shared" si="196"/>
        <v>1</v>
      </c>
      <c r="J544" s="8">
        <f t="shared" si="196"/>
        <v>1</v>
      </c>
      <c r="K544" s="8">
        <f t="shared" si="196"/>
        <v>1</v>
      </c>
      <c r="L544" s="8">
        <f t="shared" si="196"/>
        <v>1</v>
      </c>
      <c r="M544" s="8">
        <f t="shared" si="196"/>
        <v>1</v>
      </c>
      <c r="N544" s="8">
        <f t="shared" si="196"/>
        <v>2</v>
      </c>
      <c r="O544" s="8">
        <f t="shared" si="196"/>
        <v>2</v>
      </c>
      <c r="P544" s="8">
        <f t="shared" si="196"/>
        <v>3</v>
      </c>
      <c r="Q544" s="8">
        <f t="shared" si="196"/>
        <v>3</v>
      </c>
      <c r="R544" s="8">
        <f t="shared" si="196"/>
        <v>3</v>
      </c>
      <c r="S544" s="8">
        <f t="shared" si="196"/>
        <v>3</v>
      </c>
      <c r="T544" s="8">
        <f t="shared" si="196"/>
        <v>3</v>
      </c>
      <c r="U544" s="8">
        <f t="shared" si="196"/>
        <v>3</v>
      </c>
      <c r="V544" s="8">
        <f t="shared" si="196"/>
        <v>3</v>
      </c>
      <c r="W544" s="8">
        <f t="shared" si="196"/>
        <v>3</v>
      </c>
      <c r="X544" s="8">
        <f t="shared" si="196"/>
        <v>3</v>
      </c>
      <c r="Y544" s="8">
        <f t="shared" si="196"/>
        <v>3</v>
      </c>
      <c r="Z544" s="8">
        <f t="shared" si="196"/>
        <v>3</v>
      </c>
      <c r="AA544" s="8">
        <f t="shared" si="196"/>
        <v>3</v>
      </c>
      <c r="AB544" s="8">
        <f t="shared" si="196"/>
        <v>3</v>
      </c>
      <c r="AC544" s="8">
        <f t="shared" si="196"/>
        <v>3</v>
      </c>
      <c r="AD544" s="8">
        <f t="shared" si="196"/>
        <v>3</v>
      </c>
      <c r="AE544" s="8">
        <f t="shared" si="196"/>
        <v>2</v>
      </c>
      <c r="AF544" s="8">
        <f t="shared" si="196"/>
        <v>2</v>
      </c>
      <c r="AG544" s="8">
        <f t="shared" si="196"/>
        <v>2</v>
      </c>
      <c r="AH544" s="8">
        <f t="shared" si="196"/>
        <v>2</v>
      </c>
      <c r="AI544" s="8">
        <f t="shared" si="196"/>
        <v>2</v>
      </c>
      <c r="AJ544" s="8">
        <f t="shared" ref="AJ544:BF544" si="197">SUM(AJ65,AJ125,AJ185,AJ245,AJ305,AJ365,AJ425,AJ485)</f>
        <v>2</v>
      </c>
      <c r="AK544" s="8">
        <f t="shared" si="197"/>
        <v>2</v>
      </c>
      <c r="AL544" s="8">
        <f t="shared" si="197"/>
        <v>2</v>
      </c>
      <c r="AM544" s="8">
        <f t="shared" si="197"/>
        <v>2</v>
      </c>
      <c r="AN544" s="8">
        <f t="shared" si="197"/>
        <v>2</v>
      </c>
      <c r="AO544" s="8">
        <f t="shared" si="197"/>
        <v>2</v>
      </c>
      <c r="AP544" s="8">
        <f t="shared" si="197"/>
        <v>2</v>
      </c>
      <c r="AQ544" s="8">
        <f t="shared" si="197"/>
        <v>2</v>
      </c>
      <c r="AR544" s="8">
        <f t="shared" si="197"/>
        <v>2</v>
      </c>
      <c r="AS544" s="8">
        <f t="shared" si="197"/>
        <v>2</v>
      </c>
      <c r="AT544" s="8">
        <f t="shared" si="197"/>
        <v>2</v>
      </c>
      <c r="AU544" s="8">
        <f t="shared" si="197"/>
        <v>2</v>
      </c>
      <c r="AV544" s="8">
        <f t="shared" si="197"/>
        <v>2</v>
      </c>
      <c r="AW544" s="8">
        <f t="shared" si="197"/>
        <v>2</v>
      </c>
      <c r="AX544" s="8">
        <f t="shared" si="197"/>
        <v>2</v>
      </c>
      <c r="AY544" s="8">
        <f t="shared" si="197"/>
        <v>2</v>
      </c>
      <c r="AZ544" s="8">
        <f t="shared" si="197"/>
        <v>2</v>
      </c>
      <c r="BA544" s="8">
        <f t="shared" si="197"/>
        <v>2</v>
      </c>
      <c r="BB544" s="8">
        <f t="shared" si="197"/>
        <v>2</v>
      </c>
      <c r="BC544" s="8">
        <f t="shared" si="197"/>
        <v>2</v>
      </c>
      <c r="BD544" s="8">
        <f t="shared" si="197"/>
        <v>2</v>
      </c>
      <c r="BE544" s="8">
        <f t="shared" si="197"/>
        <v>2</v>
      </c>
      <c r="BF544" s="8">
        <f t="shared" si="197"/>
        <v>2</v>
      </c>
      <c r="BG544" s="8">
        <f t="shared" ref="BG544:BN544" si="198">SUM(BG65,BG125,BG185,BG245,BG305,BG365,BG425,BG485)</f>
        <v>2</v>
      </c>
      <c r="BH544" s="8">
        <f t="shared" si="198"/>
        <v>4</v>
      </c>
      <c r="BI544" s="8">
        <f t="shared" si="198"/>
        <v>4</v>
      </c>
      <c r="BJ544" s="8">
        <f t="shared" si="198"/>
        <v>4</v>
      </c>
      <c r="BK544" s="8">
        <f t="shared" si="198"/>
        <v>3</v>
      </c>
      <c r="BL544" s="8">
        <f t="shared" si="198"/>
        <v>3</v>
      </c>
      <c r="BM544" s="8">
        <f t="shared" si="198"/>
        <v>3</v>
      </c>
      <c r="BN544" s="8">
        <f t="shared" si="198"/>
        <v>3</v>
      </c>
      <c r="BO544" s="8">
        <f t="shared" ref="BO544:BR544" si="199">SUM(BO65,BO125,BO185,BO245,BO305,BO365,BO425,BO485)</f>
        <v>2</v>
      </c>
      <c r="BP544" s="8">
        <f t="shared" si="199"/>
        <v>2</v>
      </c>
      <c r="BQ544" s="8">
        <f t="shared" si="199"/>
        <v>2</v>
      </c>
      <c r="BR544" s="8">
        <f t="shared" si="199"/>
        <v>3</v>
      </c>
      <c r="BS544" s="125"/>
    </row>
    <row r="545" spans="1:71" x14ac:dyDescent="0.25">
      <c r="B545" s="12" t="s">
        <v>264</v>
      </c>
      <c r="C545" s="7" t="s">
        <v>265</v>
      </c>
      <c r="D545" s="8">
        <f t="shared" ref="D545:AI545" si="200">SUM(D66,D126,D186,D246,D306,D366,D426,D486)</f>
        <v>13568</v>
      </c>
      <c r="E545" s="8">
        <f t="shared" si="200"/>
        <v>13702</v>
      </c>
      <c r="F545" s="8">
        <f t="shared" si="200"/>
        <v>14016</v>
      </c>
      <c r="G545" s="8">
        <f t="shared" si="200"/>
        <v>14242</v>
      </c>
      <c r="H545" s="8">
        <f t="shared" si="200"/>
        <v>14462</v>
      </c>
      <c r="I545" s="8">
        <f t="shared" si="200"/>
        <v>14648</v>
      </c>
      <c r="J545" s="8">
        <f t="shared" si="200"/>
        <v>14957</v>
      </c>
      <c r="K545" s="8">
        <f t="shared" si="200"/>
        <v>15210</v>
      </c>
      <c r="L545" s="8">
        <f t="shared" si="200"/>
        <v>15411</v>
      </c>
      <c r="M545" s="8">
        <f t="shared" si="200"/>
        <v>15449</v>
      </c>
      <c r="N545" s="8">
        <f t="shared" si="200"/>
        <v>15562</v>
      </c>
      <c r="O545" s="8">
        <f t="shared" si="200"/>
        <v>15683</v>
      </c>
      <c r="P545" s="8">
        <f t="shared" si="200"/>
        <v>15749</v>
      </c>
      <c r="Q545" s="8">
        <f t="shared" si="200"/>
        <v>16039</v>
      </c>
      <c r="R545" s="8">
        <f t="shared" si="200"/>
        <v>16366</v>
      </c>
      <c r="S545" s="8">
        <f t="shared" si="200"/>
        <v>16425</v>
      </c>
      <c r="T545" s="8">
        <f t="shared" si="200"/>
        <v>16477</v>
      </c>
      <c r="U545" s="8">
        <f t="shared" si="200"/>
        <v>16532</v>
      </c>
      <c r="V545" s="8">
        <f t="shared" si="200"/>
        <v>16622</v>
      </c>
      <c r="W545" s="8">
        <f t="shared" si="200"/>
        <v>16621</v>
      </c>
      <c r="X545" s="8">
        <f t="shared" si="200"/>
        <v>16621</v>
      </c>
      <c r="Y545" s="8">
        <f t="shared" si="200"/>
        <v>16632</v>
      </c>
      <c r="Z545" s="8">
        <f t="shared" si="200"/>
        <v>16667</v>
      </c>
      <c r="AA545" s="8">
        <f t="shared" si="200"/>
        <v>16647</v>
      </c>
      <c r="AB545" s="8">
        <f t="shared" si="200"/>
        <v>16655</v>
      </c>
      <c r="AC545" s="8">
        <f t="shared" si="200"/>
        <v>16708</v>
      </c>
      <c r="AD545" s="8">
        <f t="shared" si="200"/>
        <v>16645</v>
      </c>
      <c r="AE545" s="8">
        <f t="shared" si="200"/>
        <v>16630</v>
      </c>
      <c r="AF545" s="8">
        <f t="shared" si="200"/>
        <v>16570</v>
      </c>
      <c r="AG545" s="8">
        <f t="shared" si="200"/>
        <v>16564</v>
      </c>
      <c r="AH545" s="8">
        <f t="shared" si="200"/>
        <v>16625</v>
      </c>
      <c r="AI545" s="8">
        <f t="shared" si="200"/>
        <v>16585</v>
      </c>
      <c r="AJ545" s="8">
        <f t="shared" ref="AJ545:BF545" si="201">SUM(AJ66,AJ126,AJ186,AJ246,AJ306,AJ366,AJ426,AJ486)</f>
        <v>16514</v>
      </c>
      <c r="AK545" s="8">
        <f t="shared" si="201"/>
        <v>16474</v>
      </c>
      <c r="AL545" s="8">
        <f t="shared" si="201"/>
        <v>16497</v>
      </c>
      <c r="AM545" s="8">
        <f t="shared" si="201"/>
        <v>16566</v>
      </c>
      <c r="AN545" s="8">
        <f t="shared" si="201"/>
        <v>16571</v>
      </c>
      <c r="AO545" s="8">
        <f t="shared" si="201"/>
        <v>16652</v>
      </c>
      <c r="AP545" s="8">
        <f t="shared" si="201"/>
        <v>16705</v>
      </c>
      <c r="AQ545" s="8">
        <f t="shared" si="201"/>
        <v>16827</v>
      </c>
      <c r="AR545" s="8">
        <f t="shared" si="201"/>
        <v>16698</v>
      </c>
      <c r="AS545" s="8">
        <f t="shared" si="201"/>
        <v>16707</v>
      </c>
      <c r="AT545" s="8">
        <f t="shared" si="201"/>
        <v>16662</v>
      </c>
      <c r="AU545" s="8">
        <f t="shared" si="201"/>
        <v>16701</v>
      </c>
      <c r="AV545" s="8">
        <f t="shared" si="201"/>
        <v>16635</v>
      </c>
      <c r="AW545" s="8">
        <f t="shared" si="201"/>
        <v>16258</v>
      </c>
      <c r="AX545" s="8">
        <f t="shared" si="201"/>
        <v>15378</v>
      </c>
      <c r="AY545" s="8">
        <f t="shared" si="201"/>
        <v>15207</v>
      </c>
      <c r="AZ545" s="8">
        <f t="shared" si="201"/>
        <v>15297</v>
      </c>
      <c r="BA545" s="8">
        <f t="shared" si="201"/>
        <v>15417</v>
      </c>
      <c r="BB545" s="8">
        <f t="shared" si="201"/>
        <v>15649</v>
      </c>
      <c r="BC545" s="8">
        <f t="shared" si="201"/>
        <v>15514</v>
      </c>
      <c r="BD545" s="8">
        <f t="shared" si="201"/>
        <v>15455</v>
      </c>
      <c r="BE545" s="8">
        <f t="shared" si="201"/>
        <v>15568</v>
      </c>
      <c r="BF545" s="8">
        <f t="shared" si="201"/>
        <v>15623</v>
      </c>
      <c r="BG545" s="8">
        <f t="shared" ref="BG545:BN545" si="202">SUM(BG66,BG126,BG186,BG246,BG306,BG366,BG426,BG486)</f>
        <v>15698</v>
      </c>
      <c r="BH545" s="8">
        <f t="shared" si="202"/>
        <v>15823</v>
      </c>
      <c r="BI545" s="8">
        <f t="shared" si="202"/>
        <v>15937</v>
      </c>
      <c r="BJ545" s="8">
        <f t="shared" si="202"/>
        <v>15971</v>
      </c>
      <c r="BK545" s="8">
        <f t="shared" si="202"/>
        <v>15903</v>
      </c>
      <c r="BL545" s="8">
        <f t="shared" si="202"/>
        <v>15876</v>
      </c>
      <c r="BM545" s="8">
        <f t="shared" si="202"/>
        <v>15879</v>
      </c>
      <c r="BN545" s="8">
        <f t="shared" si="202"/>
        <v>15949</v>
      </c>
      <c r="BO545" s="8">
        <f t="shared" ref="BO545:BR545" si="203">SUM(BO66,BO126,BO186,BO246,BO306,BO366,BO426,BO486)</f>
        <v>15900</v>
      </c>
      <c r="BP545" s="8">
        <f t="shared" si="203"/>
        <v>15823</v>
      </c>
      <c r="BQ545" s="8">
        <f t="shared" si="203"/>
        <v>15897</v>
      </c>
      <c r="BR545" s="8">
        <f t="shared" si="203"/>
        <v>16057</v>
      </c>
      <c r="BS545" s="125"/>
    </row>
    <row r="546" spans="1:71" x14ac:dyDescent="0.25">
      <c r="B546" s="12" t="s">
        <v>267</v>
      </c>
      <c r="C546" s="7" t="s">
        <v>268</v>
      </c>
      <c r="D546" s="8">
        <f t="shared" ref="D546:AI546" si="204">SUM(D67,D127,D187,D247,D307,D367,D427,D487)</f>
        <v>17319</v>
      </c>
      <c r="E546" s="8">
        <f t="shared" si="204"/>
        <v>17074</v>
      </c>
      <c r="F546" s="8">
        <f t="shared" si="204"/>
        <v>17751</v>
      </c>
      <c r="G546" s="8">
        <f t="shared" si="204"/>
        <v>18030</v>
      </c>
      <c r="H546" s="8">
        <f t="shared" si="204"/>
        <v>18440</v>
      </c>
      <c r="I546" s="8">
        <f t="shared" si="204"/>
        <v>18708</v>
      </c>
      <c r="J546" s="8">
        <f t="shared" si="204"/>
        <v>19179</v>
      </c>
      <c r="K546" s="8">
        <f t="shared" si="204"/>
        <v>19636</v>
      </c>
      <c r="L546" s="8">
        <f t="shared" si="204"/>
        <v>20080</v>
      </c>
      <c r="M546" s="8">
        <f t="shared" si="204"/>
        <v>20519</v>
      </c>
      <c r="N546" s="8">
        <f t="shared" si="204"/>
        <v>21113</v>
      </c>
      <c r="O546" s="8">
        <f t="shared" si="204"/>
        <v>21383</v>
      </c>
      <c r="P546" s="8">
        <f t="shared" si="204"/>
        <v>21713</v>
      </c>
      <c r="Q546" s="8">
        <f t="shared" si="204"/>
        <v>21706</v>
      </c>
      <c r="R546" s="8">
        <f t="shared" si="204"/>
        <v>22095</v>
      </c>
      <c r="S546" s="8">
        <f t="shared" si="204"/>
        <v>22229</v>
      </c>
      <c r="T546" s="8">
        <f t="shared" si="204"/>
        <v>22283</v>
      </c>
      <c r="U546" s="8">
        <f t="shared" si="204"/>
        <v>22363</v>
      </c>
      <c r="V546" s="8">
        <f t="shared" si="204"/>
        <v>22511</v>
      </c>
      <c r="W546" s="8">
        <f t="shared" si="204"/>
        <v>22661</v>
      </c>
      <c r="X546" s="8">
        <f t="shared" si="204"/>
        <v>22761</v>
      </c>
      <c r="Y546" s="8">
        <f t="shared" si="204"/>
        <v>22824</v>
      </c>
      <c r="Z546" s="8">
        <f t="shared" si="204"/>
        <v>22903</v>
      </c>
      <c r="AA546" s="8">
        <f t="shared" si="204"/>
        <v>22975</v>
      </c>
      <c r="AB546" s="8">
        <f t="shared" si="204"/>
        <v>22992</v>
      </c>
      <c r="AC546" s="8">
        <f t="shared" si="204"/>
        <v>23081</v>
      </c>
      <c r="AD546" s="8">
        <f t="shared" si="204"/>
        <v>23268</v>
      </c>
      <c r="AE546" s="8">
        <f t="shared" si="204"/>
        <v>23281</v>
      </c>
      <c r="AF546" s="8">
        <f t="shared" si="204"/>
        <v>23404</v>
      </c>
      <c r="AG546" s="8">
        <f t="shared" si="204"/>
        <v>23532</v>
      </c>
      <c r="AH546" s="8">
        <f t="shared" si="204"/>
        <v>23624</v>
      </c>
      <c r="AI546" s="8">
        <f t="shared" si="204"/>
        <v>23731</v>
      </c>
      <c r="AJ546" s="8">
        <f t="shared" ref="AJ546:BF546" si="205">SUM(AJ67,AJ127,AJ187,AJ247,AJ307,AJ367,AJ427,AJ487)</f>
        <v>23787</v>
      </c>
      <c r="AK546" s="8">
        <f t="shared" si="205"/>
        <v>23835</v>
      </c>
      <c r="AL546" s="8">
        <f t="shared" si="205"/>
        <v>23975</v>
      </c>
      <c r="AM546" s="8">
        <f t="shared" si="205"/>
        <v>24070</v>
      </c>
      <c r="AN546" s="8">
        <f t="shared" si="205"/>
        <v>24207</v>
      </c>
      <c r="AO546" s="8">
        <f t="shared" si="205"/>
        <v>24412</v>
      </c>
      <c r="AP546" s="8">
        <f t="shared" si="205"/>
        <v>24460</v>
      </c>
      <c r="AQ546" s="8">
        <f t="shared" si="205"/>
        <v>24535</v>
      </c>
      <c r="AR546" s="8">
        <f t="shared" si="205"/>
        <v>24644</v>
      </c>
      <c r="AS546" s="8">
        <f t="shared" si="205"/>
        <v>24845</v>
      </c>
      <c r="AT546" s="8">
        <f t="shared" si="205"/>
        <v>25018</v>
      </c>
      <c r="AU546" s="8">
        <f t="shared" si="205"/>
        <v>25135</v>
      </c>
      <c r="AV546" s="8">
        <f t="shared" si="205"/>
        <v>25091</v>
      </c>
      <c r="AW546" s="8">
        <f t="shared" si="205"/>
        <v>24925</v>
      </c>
      <c r="AX546" s="8">
        <f t="shared" si="205"/>
        <v>24436</v>
      </c>
      <c r="AY546" s="8">
        <f t="shared" si="205"/>
        <v>24435</v>
      </c>
      <c r="AZ546" s="8">
        <f t="shared" si="205"/>
        <v>24525</v>
      </c>
      <c r="BA546" s="8">
        <f t="shared" si="205"/>
        <v>24908</v>
      </c>
      <c r="BB546" s="8">
        <f t="shared" si="205"/>
        <v>25249</v>
      </c>
      <c r="BC546" s="8">
        <f t="shared" si="205"/>
        <v>25081</v>
      </c>
      <c r="BD546" s="8">
        <f t="shared" si="205"/>
        <v>25204</v>
      </c>
      <c r="BE546" s="8">
        <f t="shared" si="205"/>
        <v>25395</v>
      </c>
      <c r="BF546" s="8">
        <f t="shared" si="205"/>
        <v>25535</v>
      </c>
      <c r="BG546" s="8">
        <f t="shared" ref="BG546:BN546" si="206">SUM(BG67,BG127,BG187,BG247,BG307,BG367,BG427,BG487)</f>
        <v>25682</v>
      </c>
      <c r="BH546" s="8">
        <f t="shared" si="206"/>
        <v>25755</v>
      </c>
      <c r="BI546" s="8">
        <f t="shared" si="206"/>
        <v>25986</v>
      </c>
      <c r="BJ546" s="8">
        <f t="shared" si="206"/>
        <v>26150</v>
      </c>
      <c r="BK546" s="8">
        <f t="shared" si="206"/>
        <v>26134</v>
      </c>
      <c r="BL546" s="8">
        <f t="shared" si="206"/>
        <v>26252</v>
      </c>
      <c r="BM546" s="8">
        <f t="shared" si="206"/>
        <v>26481</v>
      </c>
      <c r="BN546" s="8">
        <f t="shared" si="206"/>
        <v>26699</v>
      </c>
      <c r="BO546" s="8">
        <f t="shared" ref="BO546:BR546" si="207">SUM(BO67,BO127,BO187,BO247,BO307,BO367,BO427,BO487)</f>
        <v>27037</v>
      </c>
      <c r="BP546" s="8">
        <f t="shared" si="207"/>
        <v>27217</v>
      </c>
      <c r="BQ546" s="8">
        <f t="shared" si="207"/>
        <v>27446</v>
      </c>
      <c r="BR546" s="8">
        <f t="shared" si="207"/>
        <v>27705</v>
      </c>
      <c r="BS546" s="125"/>
    </row>
    <row r="547" spans="1:71" x14ac:dyDescent="0.25">
      <c r="B547" s="12" t="s">
        <v>270</v>
      </c>
      <c r="C547" s="7" t="s">
        <v>271</v>
      </c>
      <c r="D547" s="8">
        <f t="shared" ref="D547:AI547" si="208">SUM(D68,D128,D188,D248,D308,D368,D428,D488)</f>
        <v>2406</v>
      </c>
      <c r="E547" s="8">
        <f t="shared" si="208"/>
        <v>2375</v>
      </c>
      <c r="F547" s="8">
        <f t="shared" si="208"/>
        <v>2377</v>
      </c>
      <c r="G547" s="8">
        <f t="shared" si="208"/>
        <v>2387</v>
      </c>
      <c r="H547" s="8">
        <f t="shared" si="208"/>
        <v>2378</v>
      </c>
      <c r="I547" s="8">
        <f t="shared" si="208"/>
        <v>2334</v>
      </c>
      <c r="J547" s="8">
        <f t="shared" si="208"/>
        <v>2318</v>
      </c>
      <c r="K547" s="8">
        <f t="shared" si="208"/>
        <v>2295.5</v>
      </c>
      <c r="L547" s="8">
        <f t="shared" si="208"/>
        <v>2286.5</v>
      </c>
      <c r="M547" s="8">
        <f t="shared" si="208"/>
        <v>2315</v>
      </c>
      <c r="N547" s="8">
        <f t="shared" si="208"/>
        <v>2317</v>
      </c>
      <c r="O547" s="8">
        <f t="shared" si="208"/>
        <v>2305</v>
      </c>
      <c r="P547" s="8">
        <f t="shared" si="208"/>
        <v>2332.5</v>
      </c>
      <c r="Q547" s="8">
        <f t="shared" si="208"/>
        <v>2379</v>
      </c>
      <c r="R547" s="8">
        <f t="shared" si="208"/>
        <v>2357</v>
      </c>
      <c r="S547" s="8">
        <f t="shared" si="208"/>
        <v>2362</v>
      </c>
      <c r="T547" s="8">
        <f t="shared" si="208"/>
        <v>2336</v>
      </c>
      <c r="U547" s="8">
        <f t="shared" si="208"/>
        <v>2316</v>
      </c>
      <c r="V547" s="8">
        <f t="shared" si="208"/>
        <v>2324</v>
      </c>
      <c r="W547" s="8">
        <f t="shared" si="208"/>
        <v>2349</v>
      </c>
      <c r="X547" s="8">
        <f t="shared" si="208"/>
        <v>2321</v>
      </c>
      <c r="Y547" s="8">
        <f t="shared" si="208"/>
        <v>2326</v>
      </c>
      <c r="Z547" s="8">
        <f t="shared" si="208"/>
        <v>2330</v>
      </c>
      <c r="AA547" s="8">
        <f t="shared" si="208"/>
        <v>2339</v>
      </c>
      <c r="AB547" s="8">
        <f t="shared" si="208"/>
        <v>2320</v>
      </c>
      <c r="AC547" s="8">
        <f t="shared" si="208"/>
        <v>2307</v>
      </c>
      <c r="AD547" s="8">
        <f t="shared" si="208"/>
        <v>2271</v>
      </c>
      <c r="AE547" s="8">
        <f t="shared" si="208"/>
        <v>2279</v>
      </c>
      <c r="AF547" s="8">
        <f t="shared" si="208"/>
        <v>2269</v>
      </c>
      <c r="AG547" s="8">
        <f t="shared" si="208"/>
        <v>2259</v>
      </c>
      <c r="AH547" s="8">
        <f t="shared" si="208"/>
        <v>2243</v>
      </c>
      <c r="AI547" s="8">
        <f t="shared" si="208"/>
        <v>2233</v>
      </c>
      <c r="AJ547" s="8">
        <f t="shared" ref="AJ547:BF547" si="209">SUM(AJ68,AJ128,AJ188,AJ248,AJ308,AJ368,AJ428,AJ488)</f>
        <v>2219</v>
      </c>
      <c r="AK547" s="8">
        <f t="shared" si="209"/>
        <v>2228</v>
      </c>
      <c r="AL547" s="8">
        <f t="shared" si="209"/>
        <v>2228</v>
      </c>
      <c r="AM547" s="8">
        <f t="shared" si="209"/>
        <v>2228</v>
      </c>
      <c r="AN547" s="8">
        <f t="shared" si="209"/>
        <v>2270</v>
      </c>
      <c r="AO547" s="8">
        <f t="shared" si="209"/>
        <v>2261</v>
      </c>
      <c r="AP547" s="8">
        <f t="shared" si="209"/>
        <v>2264</v>
      </c>
      <c r="AQ547" s="8">
        <f t="shared" si="209"/>
        <v>2252</v>
      </c>
      <c r="AR547" s="8">
        <f t="shared" si="209"/>
        <v>2229</v>
      </c>
      <c r="AS547" s="8">
        <f t="shared" si="209"/>
        <v>2218</v>
      </c>
      <c r="AT547" s="8">
        <f t="shared" si="209"/>
        <v>2215</v>
      </c>
      <c r="AU547" s="8">
        <f t="shared" si="209"/>
        <v>2186</v>
      </c>
      <c r="AV547" s="8">
        <f t="shared" si="209"/>
        <v>2146</v>
      </c>
      <c r="AW547" s="8">
        <f t="shared" si="209"/>
        <v>1944</v>
      </c>
      <c r="AX547" s="8">
        <f t="shared" si="209"/>
        <v>1733</v>
      </c>
      <c r="AY547" s="8">
        <f t="shared" si="209"/>
        <v>1724</v>
      </c>
      <c r="AZ547" s="8">
        <f t="shared" si="209"/>
        <v>1770</v>
      </c>
      <c r="BA547" s="8">
        <f t="shared" si="209"/>
        <v>1893</v>
      </c>
      <c r="BB547" s="8">
        <f t="shared" si="209"/>
        <v>1929</v>
      </c>
      <c r="BC547" s="8">
        <f t="shared" si="209"/>
        <v>1828</v>
      </c>
      <c r="BD547" s="8">
        <f t="shared" si="209"/>
        <v>1818</v>
      </c>
      <c r="BE547" s="8">
        <f t="shared" si="209"/>
        <v>1867</v>
      </c>
      <c r="BF547" s="8">
        <f t="shared" si="209"/>
        <v>1893</v>
      </c>
      <c r="BG547" s="8">
        <f t="shared" ref="BG547:BN547" si="210">SUM(BG68,BG128,BG188,BG248,BG308,BG368,BG428,BG488)</f>
        <v>1896</v>
      </c>
      <c r="BH547" s="8">
        <f t="shared" si="210"/>
        <v>1890</v>
      </c>
      <c r="BI547" s="8">
        <f t="shared" si="210"/>
        <v>1909</v>
      </c>
      <c r="BJ547" s="8">
        <f t="shared" si="210"/>
        <v>1940</v>
      </c>
      <c r="BK547" s="8">
        <f t="shared" si="210"/>
        <v>1942</v>
      </c>
      <c r="BL547" s="8">
        <f t="shared" si="210"/>
        <v>1939</v>
      </c>
      <c r="BM547" s="8">
        <f t="shared" si="210"/>
        <v>1939</v>
      </c>
      <c r="BN547" s="8">
        <f t="shared" si="210"/>
        <v>1966</v>
      </c>
      <c r="BO547" s="8">
        <f t="shared" ref="BO547:BR547" si="211">SUM(BO68,BO128,BO188,BO248,BO308,BO368,BO428,BO488)</f>
        <v>1955</v>
      </c>
      <c r="BP547" s="8">
        <f t="shared" si="211"/>
        <v>1942</v>
      </c>
      <c r="BQ547" s="8">
        <f t="shared" si="211"/>
        <v>1948</v>
      </c>
      <c r="BR547" s="8">
        <f t="shared" si="211"/>
        <v>1962</v>
      </c>
      <c r="BS547" s="125"/>
    </row>
    <row r="548" spans="1:71" x14ac:dyDescent="0.25">
      <c r="B548" s="12" t="s">
        <v>273</v>
      </c>
      <c r="C548" s="7" t="s">
        <v>274</v>
      </c>
      <c r="D548" s="8">
        <f t="shared" ref="D548:AI548" si="212">SUM(D69,D129,D189,D249,D309,D369,D429,D489)</f>
        <v>11</v>
      </c>
      <c r="E548" s="8">
        <f t="shared" si="212"/>
        <v>11</v>
      </c>
      <c r="F548" s="8">
        <f t="shared" si="212"/>
        <v>11</v>
      </c>
      <c r="G548" s="8">
        <f t="shared" si="212"/>
        <v>11</v>
      </c>
      <c r="H548" s="8">
        <f t="shared" si="212"/>
        <v>11</v>
      </c>
      <c r="I548" s="8">
        <f t="shared" si="212"/>
        <v>11</v>
      </c>
      <c r="J548" s="8">
        <f t="shared" si="212"/>
        <v>11</v>
      </c>
      <c r="K548" s="8">
        <f t="shared" si="212"/>
        <v>10</v>
      </c>
      <c r="L548" s="8">
        <f t="shared" si="212"/>
        <v>9</v>
      </c>
      <c r="M548" s="8">
        <f t="shared" si="212"/>
        <v>9</v>
      </c>
      <c r="N548" s="8">
        <f t="shared" si="212"/>
        <v>9</v>
      </c>
      <c r="O548" s="8">
        <f t="shared" si="212"/>
        <v>8</v>
      </c>
      <c r="P548" s="8">
        <f t="shared" si="212"/>
        <v>7</v>
      </c>
      <c r="Q548" s="8">
        <f t="shared" si="212"/>
        <v>6</v>
      </c>
      <c r="R548" s="8">
        <f t="shared" si="212"/>
        <v>6</v>
      </c>
      <c r="S548" s="8">
        <f t="shared" si="212"/>
        <v>6</v>
      </c>
      <c r="T548" s="8">
        <f t="shared" si="212"/>
        <v>6</v>
      </c>
      <c r="U548" s="8">
        <f t="shared" si="212"/>
        <v>6</v>
      </c>
      <c r="V548" s="8">
        <f t="shared" si="212"/>
        <v>6</v>
      </c>
      <c r="W548" s="8">
        <f t="shared" si="212"/>
        <v>5</v>
      </c>
      <c r="X548" s="8">
        <f t="shared" si="212"/>
        <v>5</v>
      </c>
      <c r="Y548" s="8">
        <f t="shared" si="212"/>
        <v>5</v>
      </c>
      <c r="Z548" s="8">
        <f t="shared" si="212"/>
        <v>4</v>
      </c>
      <c r="AA548" s="8">
        <f t="shared" si="212"/>
        <v>4</v>
      </c>
      <c r="AB548" s="8">
        <f t="shared" si="212"/>
        <v>4</v>
      </c>
      <c r="AC548" s="8">
        <f t="shared" si="212"/>
        <v>4</v>
      </c>
      <c r="AD548" s="8">
        <f t="shared" si="212"/>
        <v>4</v>
      </c>
      <c r="AE548" s="8">
        <f t="shared" si="212"/>
        <v>4</v>
      </c>
      <c r="AF548" s="8">
        <f t="shared" si="212"/>
        <v>4</v>
      </c>
      <c r="AG548" s="8">
        <f t="shared" si="212"/>
        <v>4</v>
      </c>
      <c r="AH548" s="8">
        <f t="shared" si="212"/>
        <v>2</v>
      </c>
      <c r="AI548" s="8">
        <f t="shared" si="212"/>
        <v>5</v>
      </c>
      <c r="AJ548" s="8">
        <f t="shared" ref="AJ548:BF548" si="213">SUM(AJ69,AJ129,AJ189,AJ249,AJ309,AJ369,AJ429,AJ489)</f>
        <v>6</v>
      </c>
      <c r="AK548" s="8">
        <f t="shared" si="213"/>
        <v>6</v>
      </c>
      <c r="AL548" s="8">
        <f t="shared" si="213"/>
        <v>6</v>
      </c>
      <c r="AM548" s="8">
        <f t="shared" si="213"/>
        <v>6</v>
      </c>
      <c r="AN548" s="8">
        <f t="shared" si="213"/>
        <v>6</v>
      </c>
      <c r="AO548" s="8">
        <f t="shared" si="213"/>
        <v>6</v>
      </c>
      <c r="AP548" s="8">
        <f t="shared" si="213"/>
        <v>6</v>
      </c>
      <c r="AQ548" s="8">
        <f t="shared" si="213"/>
        <v>5</v>
      </c>
      <c r="AR548" s="8">
        <f t="shared" si="213"/>
        <v>6</v>
      </c>
      <c r="AS548" s="8">
        <f t="shared" si="213"/>
        <v>5</v>
      </c>
      <c r="AT548" s="8">
        <f t="shared" si="213"/>
        <v>5</v>
      </c>
      <c r="AU548" s="8">
        <f t="shared" si="213"/>
        <v>5</v>
      </c>
      <c r="AV548" s="8">
        <f t="shared" si="213"/>
        <v>4</v>
      </c>
      <c r="AW548" s="8">
        <f t="shared" si="213"/>
        <v>2</v>
      </c>
      <c r="AX548" s="8">
        <f t="shared" si="213"/>
        <v>2</v>
      </c>
      <c r="AY548" s="8">
        <f t="shared" si="213"/>
        <v>3</v>
      </c>
      <c r="AZ548" s="8">
        <f t="shared" si="213"/>
        <v>3</v>
      </c>
      <c r="BA548" s="8">
        <f t="shared" si="213"/>
        <v>3</v>
      </c>
      <c r="BB548" s="8">
        <f t="shared" si="213"/>
        <v>3</v>
      </c>
      <c r="BC548" s="8">
        <f t="shared" si="213"/>
        <v>3</v>
      </c>
      <c r="BD548" s="8">
        <f t="shared" si="213"/>
        <v>3</v>
      </c>
      <c r="BE548" s="8">
        <f t="shared" si="213"/>
        <v>3</v>
      </c>
      <c r="BF548" s="8">
        <f t="shared" si="213"/>
        <v>2</v>
      </c>
      <c r="BG548" s="8">
        <f t="shared" ref="BG548:BN548" si="214">SUM(BG69,BG129,BG189,BG249,BG309,BG369,BG429,BG489)</f>
        <v>0</v>
      </c>
      <c r="BH548" s="8">
        <f t="shared" si="214"/>
        <v>0</v>
      </c>
      <c r="BI548" s="8">
        <f t="shared" si="214"/>
        <v>0</v>
      </c>
      <c r="BJ548" s="8">
        <f t="shared" si="214"/>
        <v>0</v>
      </c>
      <c r="BK548" s="8">
        <f t="shared" si="214"/>
        <v>1</v>
      </c>
      <c r="BL548" s="8">
        <f t="shared" si="214"/>
        <v>2</v>
      </c>
      <c r="BM548" s="8">
        <f t="shared" si="214"/>
        <v>3</v>
      </c>
      <c r="BN548" s="8">
        <f t="shared" si="214"/>
        <v>4</v>
      </c>
      <c r="BO548" s="8">
        <f t="shared" ref="BO548:BR548" si="215">SUM(BO69,BO129,BO189,BO249,BO309,BO369,BO429,BO489)</f>
        <v>5</v>
      </c>
      <c r="BP548" s="8">
        <f t="shared" si="215"/>
        <v>6</v>
      </c>
      <c r="BQ548" s="8">
        <f t="shared" si="215"/>
        <v>7</v>
      </c>
      <c r="BR548" s="8">
        <f t="shared" si="215"/>
        <v>8</v>
      </c>
      <c r="BS548" s="125"/>
    </row>
    <row r="549" spans="1:71" x14ac:dyDescent="0.25">
      <c r="B549" s="12" t="s">
        <v>276</v>
      </c>
      <c r="C549" s="7" t="s">
        <v>277</v>
      </c>
      <c r="D549" s="8">
        <f t="shared" ref="D549:AI549" si="216">SUM(D70,D130,D190,D250,D310,D370,D430,D490)</f>
        <v>453</v>
      </c>
      <c r="E549" s="8">
        <f t="shared" si="216"/>
        <v>477</v>
      </c>
      <c r="F549" s="8">
        <f t="shared" si="216"/>
        <v>517</v>
      </c>
      <c r="G549" s="8">
        <f t="shared" si="216"/>
        <v>515</v>
      </c>
      <c r="H549" s="8">
        <f t="shared" si="216"/>
        <v>521</v>
      </c>
      <c r="I549" s="8">
        <f t="shared" si="216"/>
        <v>528</v>
      </c>
      <c r="J549" s="8">
        <f t="shared" si="216"/>
        <v>567</v>
      </c>
      <c r="K549" s="8">
        <f t="shared" si="216"/>
        <v>563</v>
      </c>
      <c r="L549" s="8">
        <f t="shared" si="216"/>
        <v>561</v>
      </c>
      <c r="M549" s="8">
        <f t="shared" si="216"/>
        <v>558</v>
      </c>
      <c r="N549" s="8">
        <f t="shared" si="216"/>
        <v>603.5</v>
      </c>
      <c r="O549" s="8">
        <f t="shared" si="216"/>
        <v>702</v>
      </c>
      <c r="P549" s="8">
        <f t="shared" si="216"/>
        <v>768.5</v>
      </c>
      <c r="Q549" s="8">
        <f t="shared" si="216"/>
        <v>773</v>
      </c>
      <c r="R549" s="8">
        <f t="shared" si="216"/>
        <v>798</v>
      </c>
      <c r="S549" s="8">
        <f t="shared" si="216"/>
        <v>814</v>
      </c>
      <c r="T549" s="8">
        <f t="shared" si="216"/>
        <v>791</v>
      </c>
      <c r="U549" s="8">
        <f t="shared" si="216"/>
        <v>792</v>
      </c>
      <c r="V549" s="8">
        <f t="shared" si="216"/>
        <v>803</v>
      </c>
      <c r="W549" s="8">
        <f t="shared" si="216"/>
        <v>804</v>
      </c>
      <c r="X549" s="8">
        <f t="shared" si="216"/>
        <v>778</v>
      </c>
      <c r="Y549" s="8">
        <f t="shared" si="216"/>
        <v>779</v>
      </c>
      <c r="Z549" s="8">
        <f t="shared" si="216"/>
        <v>782</v>
      </c>
      <c r="AA549" s="8">
        <f t="shared" si="216"/>
        <v>775</v>
      </c>
      <c r="AB549" s="8">
        <f t="shared" si="216"/>
        <v>762</v>
      </c>
      <c r="AC549" s="8">
        <f t="shared" si="216"/>
        <v>760</v>
      </c>
      <c r="AD549" s="8">
        <f t="shared" si="216"/>
        <v>772</v>
      </c>
      <c r="AE549" s="8">
        <f t="shared" si="216"/>
        <v>755</v>
      </c>
      <c r="AF549" s="8">
        <f t="shared" si="216"/>
        <v>743</v>
      </c>
      <c r="AG549" s="8">
        <f t="shared" si="216"/>
        <v>747</v>
      </c>
      <c r="AH549" s="8">
        <f t="shared" si="216"/>
        <v>741</v>
      </c>
      <c r="AI549" s="8">
        <f t="shared" si="216"/>
        <v>729</v>
      </c>
      <c r="AJ549" s="8">
        <f t="shared" ref="AJ549:BF549" si="217">SUM(AJ70,AJ130,AJ190,AJ250,AJ310,AJ370,AJ430,AJ490)</f>
        <v>730</v>
      </c>
      <c r="AK549" s="8">
        <f t="shared" si="217"/>
        <v>737</v>
      </c>
      <c r="AL549" s="8">
        <f t="shared" si="217"/>
        <v>728</v>
      </c>
      <c r="AM549" s="8">
        <f t="shared" si="217"/>
        <v>736</v>
      </c>
      <c r="AN549" s="8">
        <f t="shared" si="217"/>
        <v>738</v>
      </c>
      <c r="AO549" s="8">
        <f t="shared" si="217"/>
        <v>731</v>
      </c>
      <c r="AP549" s="8">
        <f t="shared" si="217"/>
        <v>742</v>
      </c>
      <c r="AQ549" s="8">
        <f t="shared" si="217"/>
        <v>749</v>
      </c>
      <c r="AR549" s="8">
        <f t="shared" si="217"/>
        <v>755</v>
      </c>
      <c r="AS549" s="8">
        <f t="shared" si="217"/>
        <v>754</v>
      </c>
      <c r="AT549" s="8">
        <f t="shared" si="217"/>
        <v>762</v>
      </c>
      <c r="AU549" s="8">
        <f t="shared" si="217"/>
        <v>765</v>
      </c>
      <c r="AV549" s="8">
        <f t="shared" si="217"/>
        <v>767</v>
      </c>
      <c r="AW549" s="8">
        <f t="shared" si="217"/>
        <v>756</v>
      </c>
      <c r="AX549" s="8">
        <f t="shared" si="217"/>
        <v>764</v>
      </c>
      <c r="AY549" s="8">
        <f t="shared" si="217"/>
        <v>770</v>
      </c>
      <c r="AZ549" s="8">
        <f t="shared" si="217"/>
        <v>773</v>
      </c>
      <c r="BA549" s="8">
        <f t="shared" si="217"/>
        <v>780</v>
      </c>
      <c r="BB549" s="8">
        <f t="shared" si="217"/>
        <v>784</v>
      </c>
      <c r="BC549" s="8">
        <f t="shared" si="217"/>
        <v>783</v>
      </c>
      <c r="BD549" s="8">
        <f t="shared" si="217"/>
        <v>791</v>
      </c>
      <c r="BE549" s="8">
        <f t="shared" si="217"/>
        <v>794</v>
      </c>
      <c r="BF549" s="8">
        <f t="shared" si="217"/>
        <v>793</v>
      </c>
      <c r="BG549" s="8">
        <f t="shared" ref="BG549:BN549" si="218">SUM(BG70,BG130,BG190,BG250,BG310,BG370,BG430,BG490)</f>
        <v>796</v>
      </c>
      <c r="BH549" s="8">
        <f t="shared" si="218"/>
        <v>801</v>
      </c>
      <c r="BI549" s="8">
        <f t="shared" si="218"/>
        <v>799</v>
      </c>
      <c r="BJ549" s="8">
        <f t="shared" si="218"/>
        <v>803</v>
      </c>
      <c r="BK549" s="8">
        <f t="shared" si="218"/>
        <v>807</v>
      </c>
      <c r="BL549" s="8">
        <f t="shared" si="218"/>
        <v>805</v>
      </c>
      <c r="BM549" s="8">
        <f t="shared" si="218"/>
        <v>814</v>
      </c>
      <c r="BN549" s="8">
        <f t="shared" si="218"/>
        <v>824</v>
      </c>
      <c r="BO549" s="8">
        <f t="shared" ref="BO549:BR549" si="219">SUM(BO70,BO130,BO190,BO250,BO310,BO370,BO430,BO490)</f>
        <v>816</v>
      </c>
      <c r="BP549" s="8">
        <f t="shared" si="219"/>
        <v>774</v>
      </c>
      <c r="BQ549" s="8">
        <f t="shared" si="219"/>
        <v>766</v>
      </c>
      <c r="BR549" s="8">
        <f t="shared" si="219"/>
        <v>764</v>
      </c>
      <c r="BS549" s="125"/>
    </row>
    <row r="550" spans="1:71" x14ac:dyDescent="0.25">
      <c r="B550" s="19"/>
      <c r="C550" s="20" t="s">
        <v>286</v>
      </c>
      <c r="D550" s="21">
        <f t="shared" ref="D550:BF550" si="220">SUM(D496:D549)</f>
        <v>13937235.000000002</v>
      </c>
      <c r="E550" s="21">
        <f t="shared" si="220"/>
        <v>14254050.999999998</v>
      </c>
      <c r="F550" s="21">
        <f t="shared" si="220"/>
        <v>14505743</v>
      </c>
      <c r="G550" s="21">
        <f t="shared" si="220"/>
        <v>14817410.000000002</v>
      </c>
      <c r="H550" s="21">
        <f t="shared" si="220"/>
        <v>15085630</v>
      </c>
      <c r="I550" s="21">
        <f t="shared" si="220"/>
        <v>15295261.999999998</v>
      </c>
      <c r="J550" s="21">
        <f t="shared" si="220"/>
        <v>15501457.999999998</v>
      </c>
      <c r="K550" s="21">
        <f t="shared" si="220"/>
        <v>15749226.499999998</v>
      </c>
      <c r="L550" s="21">
        <f t="shared" si="220"/>
        <v>15892925.500000002</v>
      </c>
      <c r="M550" s="21">
        <f t="shared" si="220"/>
        <v>16134009.999999998</v>
      </c>
      <c r="N550" s="21">
        <f t="shared" si="220"/>
        <v>16276823.5</v>
      </c>
      <c r="O550" s="21">
        <f t="shared" si="220"/>
        <v>16545299.999999998</v>
      </c>
      <c r="P550" s="21">
        <f t="shared" si="220"/>
        <v>16674652.5</v>
      </c>
      <c r="Q550" s="21">
        <f t="shared" si="220"/>
        <v>16903242.000000004</v>
      </c>
      <c r="R550" s="21">
        <f t="shared" si="220"/>
        <v>17088649</v>
      </c>
      <c r="S550" s="21">
        <f t="shared" si="220"/>
        <v>17202034</v>
      </c>
      <c r="T550" s="21">
        <f t="shared" si="220"/>
        <v>17320391</v>
      </c>
      <c r="U550" s="21">
        <f t="shared" si="220"/>
        <v>17375872.999999996</v>
      </c>
      <c r="V550" s="21">
        <f t="shared" si="220"/>
        <v>17480869</v>
      </c>
      <c r="W550" s="21">
        <f t="shared" si="220"/>
        <v>17591764</v>
      </c>
      <c r="X550" s="21">
        <f t="shared" si="220"/>
        <v>17745261.000000004</v>
      </c>
      <c r="Y550" s="21">
        <f t="shared" si="220"/>
        <v>17805603</v>
      </c>
      <c r="Z550" s="21">
        <f t="shared" si="220"/>
        <v>17877469</v>
      </c>
      <c r="AA550" s="21">
        <f t="shared" si="220"/>
        <v>17980407.999999996</v>
      </c>
      <c r="AB550" s="21">
        <f t="shared" si="220"/>
        <v>18101991</v>
      </c>
      <c r="AC550" s="21">
        <f t="shared" si="220"/>
        <v>18170195</v>
      </c>
      <c r="AD550" s="21">
        <f t="shared" si="220"/>
        <v>18217627</v>
      </c>
      <c r="AE550" s="21">
        <f t="shared" si="220"/>
        <v>18363669</v>
      </c>
      <c r="AF550" s="21">
        <f t="shared" si="220"/>
        <v>18490245</v>
      </c>
      <c r="AG550" s="21">
        <f t="shared" si="220"/>
        <v>18564005</v>
      </c>
      <c r="AH550" s="21">
        <f t="shared" si="220"/>
        <v>18667077</v>
      </c>
      <c r="AI550" s="21">
        <f t="shared" si="220"/>
        <v>18758950</v>
      </c>
      <c r="AJ550" s="21">
        <f t="shared" si="220"/>
        <v>18881517</v>
      </c>
      <c r="AK550" s="21">
        <f t="shared" si="220"/>
        <v>18948757.000000004</v>
      </c>
      <c r="AL550" s="21">
        <f t="shared" si="220"/>
        <v>19025403</v>
      </c>
      <c r="AM550" s="21">
        <f t="shared" si="220"/>
        <v>19140374</v>
      </c>
      <c r="AN550" s="21">
        <f t="shared" si="220"/>
        <v>19248523</v>
      </c>
      <c r="AO550" s="21">
        <f t="shared" si="220"/>
        <v>19355189</v>
      </c>
      <c r="AP550" s="21">
        <f t="shared" si="220"/>
        <v>19425182.000000004</v>
      </c>
      <c r="AQ550" s="21">
        <f t="shared" si="220"/>
        <v>19508840.000000004</v>
      </c>
      <c r="AR550" s="21">
        <f t="shared" si="220"/>
        <v>19595175</v>
      </c>
      <c r="AS550" s="21">
        <f t="shared" si="220"/>
        <v>19653249</v>
      </c>
      <c r="AT550" s="21">
        <f t="shared" si="220"/>
        <v>19693679.000000004</v>
      </c>
      <c r="AU550" s="21">
        <f t="shared" si="220"/>
        <v>19796560</v>
      </c>
      <c r="AV550" s="21">
        <f t="shared" si="220"/>
        <v>19885136</v>
      </c>
      <c r="AW550" s="21">
        <f t="shared" si="220"/>
        <v>19889724</v>
      </c>
      <c r="AX550" s="21">
        <f t="shared" si="220"/>
        <v>19960064</v>
      </c>
      <c r="AY550" s="21">
        <f t="shared" si="220"/>
        <v>20086778</v>
      </c>
      <c r="AZ550" s="21">
        <f t="shared" si="220"/>
        <v>20251580.999999996</v>
      </c>
      <c r="BA550" s="21">
        <f t="shared" si="220"/>
        <v>20367332</v>
      </c>
      <c r="BB550" s="21">
        <f t="shared" si="220"/>
        <v>20471283.999999996</v>
      </c>
      <c r="BC550" s="21">
        <f t="shared" si="220"/>
        <v>20569740.000000004</v>
      </c>
      <c r="BD550" s="21">
        <f t="shared" si="220"/>
        <v>20692310.999999996</v>
      </c>
      <c r="BE550" s="21">
        <f t="shared" si="220"/>
        <v>20793942.999999996</v>
      </c>
      <c r="BF550" s="21">
        <f t="shared" si="220"/>
        <v>20875575.999999996</v>
      </c>
      <c r="BG550" s="21">
        <f t="shared" ref="BG550:BN550" si="221">SUM(BG496:BG549)</f>
        <v>21050566.000000004</v>
      </c>
      <c r="BH550" s="21">
        <f t="shared" si="221"/>
        <v>21187788.000000004</v>
      </c>
      <c r="BI550" s="21">
        <f t="shared" si="221"/>
        <v>21314647.000000004</v>
      </c>
      <c r="BJ550" s="21">
        <f t="shared" si="221"/>
        <v>21436812</v>
      </c>
      <c r="BK550" s="21">
        <f t="shared" si="221"/>
        <v>21657349</v>
      </c>
      <c r="BL550" s="21">
        <f t="shared" si="221"/>
        <v>21776169</v>
      </c>
      <c r="BM550" s="21">
        <f t="shared" si="221"/>
        <v>21847245</v>
      </c>
      <c r="BN550" s="21">
        <f t="shared" si="221"/>
        <v>22017095</v>
      </c>
      <c r="BO550" s="21">
        <f t="shared" ref="BO550:BR550" si="222">SUM(BO496:BO549)</f>
        <v>22157528.000000004</v>
      </c>
      <c r="BP550" s="21">
        <f t="shared" si="222"/>
        <v>22294447.999999996</v>
      </c>
      <c r="BQ550" s="21">
        <f t="shared" si="222"/>
        <v>22399939.999999996</v>
      </c>
      <c r="BR550" s="21">
        <f t="shared" si="222"/>
        <v>22493309</v>
      </c>
      <c r="BS550" s="125"/>
    </row>
    <row r="551" spans="1:71" x14ac:dyDescent="0.25">
      <c r="B551" s="19"/>
      <c r="C551" s="20" t="s">
        <v>287</v>
      </c>
      <c r="D551" s="21">
        <f>SUM(D504:D549)</f>
        <v>490288</v>
      </c>
      <c r="E551" s="21">
        <f t="shared" ref="E551:BF551" si="223">SUM(E504:E549)</f>
        <v>503710</v>
      </c>
      <c r="F551" s="21">
        <f t="shared" si="223"/>
        <v>510343</v>
      </c>
      <c r="G551" s="21">
        <f t="shared" si="223"/>
        <v>520591</v>
      </c>
      <c r="H551" s="21">
        <f t="shared" si="223"/>
        <v>528711</v>
      </c>
      <c r="I551" s="21">
        <f t="shared" si="223"/>
        <v>538830</v>
      </c>
      <c r="J551" s="21">
        <f t="shared" si="223"/>
        <v>547010</v>
      </c>
      <c r="K551" s="21">
        <f t="shared" si="223"/>
        <v>556788</v>
      </c>
      <c r="L551" s="21">
        <f t="shared" si="223"/>
        <v>558433</v>
      </c>
      <c r="M551" s="21">
        <f t="shared" si="223"/>
        <v>566345</v>
      </c>
      <c r="N551" s="21">
        <f t="shared" si="223"/>
        <v>569252</v>
      </c>
      <c r="O551" s="21">
        <f t="shared" si="223"/>
        <v>577261</v>
      </c>
      <c r="P551" s="21">
        <f t="shared" si="223"/>
        <v>579302.5</v>
      </c>
      <c r="Q551" s="21">
        <f t="shared" si="223"/>
        <v>587396</v>
      </c>
      <c r="R551" s="21">
        <f t="shared" si="223"/>
        <v>590471</v>
      </c>
      <c r="S551" s="21">
        <f t="shared" si="223"/>
        <v>591321</v>
      </c>
      <c r="T551" s="21">
        <f t="shared" si="223"/>
        <v>597223</v>
      </c>
      <c r="U551" s="21">
        <f t="shared" si="223"/>
        <v>594968</v>
      </c>
      <c r="V551" s="21">
        <f t="shared" si="223"/>
        <v>598007</v>
      </c>
      <c r="W551" s="21">
        <f t="shared" si="223"/>
        <v>599838</v>
      </c>
      <c r="X551" s="21">
        <f t="shared" si="223"/>
        <v>605726</v>
      </c>
      <c r="Y551" s="21">
        <f t="shared" si="223"/>
        <v>604195</v>
      </c>
      <c r="Z551" s="21">
        <f t="shared" si="223"/>
        <v>605816</v>
      </c>
      <c r="AA551" s="21">
        <f t="shared" si="223"/>
        <v>605105</v>
      </c>
      <c r="AB551" s="21">
        <f t="shared" si="223"/>
        <v>610452</v>
      </c>
      <c r="AC551" s="21">
        <f t="shared" si="223"/>
        <v>609272</v>
      </c>
      <c r="AD551" s="21">
        <f t="shared" si="223"/>
        <v>609976</v>
      </c>
      <c r="AE551" s="21">
        <f t="shared" si="223"/>
        <v>611240</v>
      </c>
      <c r="AF551" s="21">
        <f t="shared" si="223"/>
        <v>616764</v>
      </c>
      <c r="AG551" s="21">
        <f t="shared" si="223"/>
        <v>615760</v>
      </c>
      <c r="AH551" s="21">
        <f t="shared" si="223"/>
        <v>618048</v>
      </c>
      <c r="AI551" s="21">
        <f t="shared" si="223"/>
        <v>618274</v>
      </c>
      <c r="AJ551" s="21">
        <f t="shared" si="223"/>
        <v>625501</v>
      </c>
      <c r="AK551" s="21">
        <f t="shared" si="223"/>
        <v>624635</v>
      </c>
      <c r="AL551" s="21">
        <f t="shared" si="223"/>
        <v>627796</v>
      </c>
      <c r="AM551" s="21">
        <f t="shared" si="223"/>
        <v>629064</v>
      </c>
      <c r="AN551" s="21">
        <f t="shared" si="223"/>
        <v>635617</v>
      </c>
      <c r="AO551" s="21">
        <f t="shared" si="223"/>
        <v>637501</v>
      </c>
      <c r="AP551" s="21">
        <f t="shared" si="223"/>
        <v>642466</v>
      </c>
      <c r="AQ551" s="21">
        <f t="shared" si="223"/>
        <v>644374</v>
      </c>
      <c r="AR551" s="21">
        <f t="shared" si="223"/>
        <v>649481</v>
      </c>
      <c r="AS551" s="21">
        <f t="shared" si="223"/>
        <v>652176</v>
      </c>
      <c r="AT551" s="21">
        <f t="shared" si="223"/>
        <v>657009</v>
      </c>
      <c r="AU551" s="21">
        <f t="shared" si="223"/>
        <v>658503</v>
      </c>
      <c r="AV551" s="21">
        <f t="shared" si="223"/>
        <v>663816</v>
      </c>
      <c r="AW551" s="21">
        <f t="shared" si="223"/>
        <v>663751</v>
      </c>
      <c r="AX551" s="21">
        <f t="shared" si="223"/>
        <v>665361</v>
      </c>
      <c r="AY551" s="21">
        <f t="shared" si="223"/>
        <v>669056</v>
      </c>
      <c r="AZ551" s="21">
        <f t="shared" si="223"/>
        <v>677482</v>
      </c>
      <c r="BA551" s="21">
        <f t="shared" si="223"/>
        <v>681210</v>
      </c>
      <c r="BB551" s="21">
        <f t="shared" si="223"/>
        <v>687418</v>
      </c>
      <c r="BC551" s="21">
        <f t="shared" si="223"/>
        <v>690942</v>
      </c>
      <c r="BD551" s="21">
        <f t="shared" si="223"/>
        <v>699705</v>
      </c>
      <c r="BE551" s="21">
        <f t="shared" si="223"/>
        <v>702255</v>
      </c>
      <c r="BF551" s="21">
        <f t="shared" si="223"/>
        <v>706566</v>
      </c>
      <c r="BG551" s="21">
        <f t="shared" ref="BG551:BN551" si="224">SUM(BG504:BG549)</f>
        <v>711601</v>
      </c>
      <c r="BH551" s="21">
        <f t="shared" si="224"/>
        <v>720174</v>
      </c>
      <c r="BI551" s="21">
        <f t="shared" si="224"/>
        <v>723963</v>
      </c>
      <c r="BJ551" s="21">
        <f t="shared" si="224"/>
        <v>730609</v>
      </c>
      <c r="BK551" s="21">
        <f t="shared" si="224"/>
        <v>733993</v>
      </c>
      <c r="BL551" s="21">
        <f t="shared" si="224"/>
        <v>740195</v>
      </c>
      <c r="BM551" s="21">
        <f t="shared" si="224"/>
        <v>741811</v>
      </c>
      <c r="BN551" s="21">
        <f t="shared" si="224"/>
        <v>738870</v>
      </c>
      <c r="BO551" s="21">
        <f t="shared" ref="BO551:BR551" si="225">SUM(BO504:BO549)</f>
        <v>750230</v>
      </c>
      <c r="BP551" s="21">
        <f t="shared" si="225"/>
        <v>755882</v>
      </c>
      <c r="BQ551" s="21">
        <f t="shared" si="225"/>
        <v>757001</v>
      </c>
      <c r="BR551" s="21">
        <f t="shared" si="225"/>
        <v>759410</v>
      </c>
    </row>
    <row r="554" spans="1:71" s="5" customFormat="1" ht="20.100000000000001" customHeight="1" x14ac:dyDescent="0.2">
      <c r="B554" s="6" t="s">
        <v>296</v>
      </c>
    </row>
    <row r="556" spans="1:71" ht="18" thickBot="1" x14ac:dyDescent="0.35">
      <c r="A556" s="28"/>
      <c r="B556" s="37" t="s">
        <v>297</v>
      </c>
    </row>
    <row r="557" spans="1:71" ht="18" thickTop="1" x14ac:dyDescent="0.35">
      <c r="B557" s="22" t="s">
        <v>298</v>
      </c>
      <c r="C557" s="22" t="s">
        <v>299</v>
      </c>
      <c r="D557" s="40">
        <v>38533</v>
      </c>
      <c r="E557" s="40">
        <v>38717</v>
      </c>
      <c r="F557" s="40">
        <v>38898</v>
      </c>
      <c r="G557" s="40">
        <v>39082</v>
      </c>
      <c r="H557" s="40">
        <v>39263</v>
      </c>
      <c r="I557" s="40">
        <v>39447</v>
      </c>
      <c r="J557" s="40">
        <v>39629</v>
      </c>
      <c r="K557" s="40">
        <v>39813</v>
      </c>
      <c r="L557" s="40">
        <v>39994</v>
      </c>
      <c r="M557" s="40">
        <v>40178</v>
      </c>
      <c r="N557" s="40">
        <v>40359</v>
      </c>
      <c r="O557" s="40">
        <v>40543</v>
      </c>
      <c r="P557" s="40">
        <v>40724</v>
      </c>
      <c r="Q557" s="40">
        <v>40908</v>
      </c>
      <c r="R557" s="40">
        <v>41090</v>
      </c>
      <c r="S557" s="40">
        <v>41182</v>
      </c>
      <c r="T557" s="40">
        <v>41274</v>
      </c>
      <c r="U557" s="40">
        <v>41364</v>
      </c>
      <c r="V557" s="40">
        <v>41455</v>
      </c>
      <c r="W557" s="40">
        <v>41547</v>
      </c>
      <c r="X557" s="40">
        <v>41639</v>
      </c>
      <c r="Y557" s="40">
        <v>41729</v>
      </c>
      <c r="Z557" s="40">
        <v>41820</v>
      </c>
      <c r="AA557" s="40">
        <v>41912</v>
      </c>
      <c r="AB557" s="40">
        <v>42004</v>
      </c>
      <c r="AC557" s="40">
        <v>42094</v>
      </c>
      <c r="AD557" s="40">
        <v>42185</v>
      </c>
      <c r="AE557" s="40">
        <v>42277</v>
      </c>
      <c r="AF557" s="40">
        <v>42369</v>
      </c>
      <c r="AG557" s="40">
        <v>42460</v>
      </c>
      <c r="AH557" s="40">
        <v>42551</v>
      </c>
      <c r="AI557" s="40">
        <v>42643</v>
      </c>
      <c r="AJ557" s="40">
        <v>42735</v>
      </c>
      <c r="AK557" s="40">
        <v>42825</v>
      </c>
      <c r="AL557" s="40">
        <v>42916</v>
      </c>
      <c r="AM557" s="40">
        <v>43008</v>
      </c>
      <c r="AN557" s="40">
        <v>43100</v>
      </c>
      <c r="AO557" s="40">
        <v>43190</v>
      </c>
      <c r="AP557" s="40">
        <v>43281</v>
      </c>
      <c r="AQ557" s="40">
        <v>43373</v>
      </c>
      <c r="AR557" s="40">
        <v>43465</v>
      </c>
      <c r="AS557" s="40">
        <v>43555</v>
      </c>
      <c r="AT557" s="40">
        <v>43646</v>
      </c>
      <c r="AU557" s="40">
        <v>43738</v>
      </c>
      <c r="AV557" s="40">
        <v>43830</v>
      </c>
      <c r="AW557" s="40">
        <v>43921</v>
      </c>
      <c r="AX557" s="40">
        <v>44012</v>
      </c>
      <c r="AY557" s="40">
        <v>44104</v>
      </c>
      <c r="AZ557" s="40">
        <v>44196</v>
      </c>
      <c r="BA557" s="40">
        <v>44286</v>
      </c>
      <c r="BB557" s="40">
        <v>44377</v>
      </c>
      <c r="BC557" s="40">
        <v>44469</v>
      </c>
      <c r="BD557" s="40">
        <v>44561</v>
      </c>
      <c r="BE557" s="40">
        <v>44651</v>
      </c>
      <c r="BF557" s="40">
        <v>44742</v>
      </c>
      <c r="BG557" s="40">
        <v>44834</v>
      </c>
      <c r="BH557" s="40">
        <v>44926</v>
      </c>
      <c r="BI557" s="40">
        <v>45016</v>
      </c>
      <c r="BJ557" s="40">
        <v>45107</v>
      </c>
      <c r="BK557" s="40">
        <v>45199</v>
      </c>
      <c r="BL557" s="40">
        <v>45291</v>
      </c>
      <c r="BM557" s="40">
        <v>45382</v>
      </c>
      <c r="BN557" s="40">
        <v>45473</v>
      </c>
      <c r="BO557" s="40">
        <v>45565</v>
      </c>
      <c r="BP557" s="40">
        <v>45657</v>
      </c>
      <c r="BQ557" s="40">
        <v>45747</v>
      </c>
      <c r="BR557" s="40">
        <v>45838</v>
      </c>
    </row>
    <row r="558" spans="1:71" x14ac:dyDescent="0.25">
      <c r="B558" s="18" t="s">
        <v>300</v>
      </c>
      <c r="C558" s="18" t="s">
        <v>301</v>
      </c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>
        <v>510.98305611689727</v>
      </c>
      <c r="O558" s="31">
        <v>609</v>
      </c>
      <c r="P558" s="31">
        <v>613</v>
      </c>
      <c r="Q558" s="31">
        <v>656</v>
      </c>
      <c r="R558" s="31">
        <v>665</v>
      </c>
      <c r="S558" s="31">
        <v>663</v>
      </c>
      <c r="T558" s="31">
        <v>705</v>
      </c>
      <c r="U558" s="31">
        <v>693</v>
      </c>
      <c r="V558" s="31">
        <v>708</v>
      </c>
      <c r="W558" s="31">
        <v>720</v>
      </c>
      <c r="X558" s="31">
        <v>749</v>
      </c>
      <c r="Y558" s="31">
        <v>753</v>
      </c>
      <c r="Z558" s="31">
        <v>760</v>
      </c>
      <c r="AA558" s="31">
        <v>766</v>
      </c>
      <c r="AB558" s="31">
        <v>803</v>
      </c>
      <c r="AC558" s="31">
        <v>809</v>
      </c>
      <c r="AD558" s="31">
        <v>825</v>
      </c>
      <c r="AE558" s="31">
        <v>827</v>
      </c>
      <c r="AF558" s="31">
        <v>857</v>
      </c>
      <c r="AG558" s="31">
        <v>867</v>
      </c>
      <c r="AH558" s="31">
        <v>881</v>
      </c>
      <c r="AI558" s="31">
        <v>896</v>
      </c>
      <c r="AJ558" s="31">
        <v>930</v>
      </c>
      <c r="AK558" s="31">
        <v>934</v>
      </c>
      <c r="AL558" s="31">
        <v>937</v>
      </c>
      <c r="AM558" s="31">
        <v>957</v>
      </c>
      <c r="AN558" s="31">
        <v>974</v>
      </c>
      <c r="AO558" s="31">
        <v>990</v>
      </c>
      <c r="AP558" s="31">
        <v>994</v>
      </c>
      <c r="AQ558" s="31">
        <v>884</v>
      </c>
      <c r="AR558" s="31">
        <v>835</v>
      </c>
      <c r="AS558" s="31">
        <v>822</v>
      </c>
      <c r="AT558" s="31">
        <v>813</v>
      </c>
      <c r="AU558" s="31">
        <v>820</v>
      </c>
      <c r="AV558" s="31">
        <v>817</v>
      </c>
      <c r="AW558" s="31">
        <v>818</v>
      </c>
      <c r="AX558" s="31">
        <v>813</v>
      </c>
      <c r="AY558" s="31">
        <v>824</v>
      </c>
      <c r="AZ558" s="31">
        <v>842</v>
      </c>
      <c r="BA558" s="31">
        <v>834</v>
      </c>
      <c r="BB558" s="31">
        <v>847</v>
      </c>
      <c r="BC558" s="31">
        <v>863</v>
      </c>
      <c r="BD558" s="31">
        <v>871</v>
      </c>
      <c r="BE558" s="31">
        <v>877</v>
      </c>
      <c r="BF558" s="31">
        <v>870</v>
      </c>
      <c r="BG558" s="31">
        <v>900</v>
      </c>
      <c r="BH558" s="31">
        <v>908</v>
      </c>
      <c r="BI558" s="31">
        <v>903</v>
      </c>
      <c r="BJ558" s="31">
        <v>914</v>
      </c>
      <c r="BK558" s="31">
        <v>911</v>
      </c>
      <c r="BL558" s="31">
        <v>947</v>
      </c>
      <c r="BM558" s="31">
        <v>953</v>
      </c>
      <c r="BN558" s="31">
        <v>965</v>
      </c>
      <c r="BO558" s="31">
        <v>957</v>
      </c>
      <c r="BP558" s="31">
        <v>963</v>
      </c>
      <c r="BQ558" s="31">
        <v>964</v>
      </c>
      <c r="BR558" s="31">
        <v>958</v>
      </c>
    </row>
    <row r="559" spans="1:71" x14ac:dyDescent="0.25">
      <c r="B559" s="18" t="s">
        <v>302</v>
      </c>
      <c r="C559" s="18" t="s">
        <v>303</v>
      </c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>
        <v>1183.9444012643144</v>
      </c>
      <c r="O559" s="31">
        <v>1429</v>
      </c>
      <c r="P559" s="31">
        <v>1391</v>
      </c>
      <c r="Q559" s="31">
        <v>1460</v>
      </c>
      <c r="R559" s="31">
        <v>1390</v>
      </c>
      <c r="S559" s="31">
        <v>1398</v>
      </c>
      <c r="T559" s="31">
        <v>1485</v>
      </c>
      <c r="U559" s="31">
        <v>1440</v>
      </c>
      <c r="V559" s="31">
        <v>1433</v>
      </c>
      <c r="W559" s="31">
        <v>1430</v>
      </c>
      <c r="X559" s="31">
        <v>1517</v>
      </c>
      <c r="Y559" s="31">
        <v>1478</v>
      </c>
      <c r="Z559" s="31">
        <v>1467</v>
      </c>
      <c r="AA559" s="31">
        <v>1456</v>
      </c>
      <c r="AB559" s="31">
        <v>1535</v>
      </c>
      <c r="AC559" s="31">
        <v>1491</v>
      </c>
      <c r="AD559" s="31">
        <v>1492</v>
      </c>
      <c r="AE559" s="31">
        <v>1492</v>
      </c>
      <c r="AF559" s="31">
        <v>1558</v>
      </c>
      <c r="AG559" s="31">
        <v>1546</v>
      </c>
      <c r="AH559" s="31">
        <v>1553</v>
      </c>
      <c r="AI559" s="31">
        <v>1547</v>
      </c>
      <c r="AJ559" s="31">
        <v>1618</v>
      </c>
      <c r="AK559" s="31">
        <v>1572</v>
      </c>
      <c r="AL559" s="31">
        <v>1573</v>
      </c>
      <c r="AM559" s="31">
        <v>1570</v>
      </c>
      <c r="AN559" s="31">
        <v>1613</v>
      </c>
      <c r="AO559" s="31">
        <v>1587</v>
      </c>
      <c r="AP559" s="31">
        <v>1598</v>
      </c>
      <c r="AQ559" s="31">
        <v>1489</v>
      </c>
      <c r="AR559" s="31">
        <v>1447</v>
      </c>
      <c r="AS559" s="31">
        <v>1412</v>
      </c>
      <c r="AT559" s="31">
        <v>1382</v>
      </c>
      <c r="AU559" s="31">
        <v>1376</v>
      </c>
      <c r="AV559" s="31">
        <v>1377</v>
      </c>
      <c r="AW559" s="31">
        <v>1381</v>
      </c>
      <c r="AX559" s="31">
        <v>1382</v>
      </c>
      <c r="AY559" s="31">
        <v>1377</v>
      </c>
      <c r="AZ559" s="31">
        <v>1394</v>
      </c>
      <c r="BA559" s="31">
        <v>1374</v>
      </c>
      <c r="BB559" s="31">
        <v>1381</v>
      </c>
      <c r="BC559" s="31">
        <v>1385</v>
      </c>
      <c r="BD559" s="31">
        <v>1440</v>
      </c>
      <c r="BE559" s="31">
        <v>1407</v>
      </c>
      <c r="BF559" s="31">
        <v>1401</v>
      </c>
      <c r="BG559" s="31">
        <v>1407</v>
      </c>
      <c r="BH559" s="31">
        <v>1434</v>
      </c>
      <c r="BI559" s="31">
        <v>1417</v>
      </c>
      <c r="BJ559" s="31">
        <v>1377</v>
      </c>
      <c r="BK559" s="31">
        <v>1381</v>
      </c>
      <c r="BL559" s="31">
        <v>1402</v>
      </c>
      <c r="BM559" s="31">
        <v>1391</v>
      </c>
      <c r="BN559" s="31">
        <v>1374</v>
      </c>
      <c r="BO559" s="31">
        <v>1376</v>
      </c>
      <c r="BP559" s="31">
        <v>1403</v>
      </c>
      <c r="BQ559" s="31">
        <v>1365</v>
      </c>
      <c r="BR559" s="31">
        <v>1350</v>
      </c>
    </row>
    <row r="560" spans="1:71" x14ac:dyDescent="0.25">
      <c r="B560" s="18" t="s">
        <v>304</v>
      </c>
      <c r="C560" s="18" t="s">
        <v>305</v>
      </c>
      <c r="D560" s="31"/>
      <c r="E560" s="31"/>
      <c r="F560" s="31"/>
      <c r="G560" s="31"/>
      <c r="H560" s="31"/>
      <c r="I560" s="31"/>
      <c r="J560" s="31"/>
      <c r="K560" s="31"/>
      <c r="L560" s="31"/>
      <c r="M560" s="31">
        <v>3</v>
      </c>
      <c r="N560" s="31">
        <v>355.68428415980105</v>
      </c>
      <c r="O560" s="31">
        <v>401</v>
      </c>
      <c r="P560" s="31">
        <v>357</v>
      </c>
      <c r="Q560" s="31">
        <v>415</v>
      </c>
      <c r="R560" s="31">
        <v>369</v>
      </c>
      <c r="S560" s="31">
        <v>361</v>
      </c>
      <c r="T560" s="31">
        <v>404</v>
      </c>
      <c r="U560" s="31">
        <v>362</v>
      </c>
      <c r="V560" s="31">
        <v>349</v>
      </c>
      <c r="W560" s="31">
        <v>363</v>
      </c>
      <c r="X560" s="31">
        <v>401</v>
      </c>
      <c r="Y560" s="31">
        <v>366</v>
      </c>
      <c r="Z560" s="31">
        <v>350</v>
      </c>
      <c r="AA560" s="31">
        <v>354</v>
      </c>
      <c r="AB560" s="31">
        <v>406</v>
      </c>
      <c r="AC560" s="31">
        <v>368</v>
      </c>
      <c r="AD560" s="31">
        <v>358</v>
      </c>
      <c r="AE560" s="31">
        <v>360</v>
      </c>
      <c r="AF560" s="31">
        <v>432</v>
      </c>
      <c r="AG560" s="31">
        <v>371</v>
      </c>
      <c r="AH560" s="31">
        <v>361</v>
      </c>
      <c r="AI560" s="31">
        <v>354</v>
      </c>
      <c r="AJ560" s="31">
        <v>415</v>
      </c>
      <c r="AK560" s="31">
        <v>386</v>
      </c>
      <c r="AL560" s="31">
        <v>376</v>
      </c>
      <c r="AM560" s="31">
        <v>376</v>
      </c>
      <c r="AN560" s="31">
        <v>409</v>
      </c>
      <c r="AO560" s="31">
        <v>374</v>
      </c>
      <c r="AP560" s="31">
        <v>372</v>
      </c>
      <c r="AQ560" s="31">
        <v>321</v>
      </c>
      <c r="AR560" s="31">
        <v>313</v>
      </c>
      <c r="AS560" s="31">
        <v>302</v>
      </c>
      <c r="AT560" s="31">
        <v>292</v>
      </c>
      <c r="AU560" s="31">
        <v>286</v>
      </c>
      <c r="AV560" s="31">
        <v>293</v>
      </c>
      <c r="AW560" s="31">
        <v>290</v>
      </c>
      <c r="AX560" s="31">
        <v>295</v>
      </c>
      <c r="AY560" s="31">
        <v>305</v>
      </c>
      <c r="AZ560" s="31">
        <v>332</v>
      </c>
      <c r="BA560" s="31">
        <v>328</v>
      </c>
      <c r="BB560" s="31">
        <v>331</v>
      </c>
      <c r="BC560" s="31">
        <v>326</v>
      </c>
      <c r="BD560" s="31">
        <v>369</v>
      </c>
      <c r="BE560" s="31">
        <v>344</v>
      </c>
      <c r="BF560" s="31">
        <v>327</v>
      </c>
      <c r="BG560" s="31">
        <v>330</v>
      </c>
      <c r="BH560" s="31">
        <v>357</v>
      </c>
      <c r="BI560" s="31">
        <v>338</v>
      </c>
      <c r="BJ560" s="31">
        <v>341</v>
      </c>
      <c r="BK560" s="31">
        <v>348</v>
      </c>
      <c r="BL560" s="31">
        <v>362</v>
      </c>
      <c r="BM560" s="31">
        <v>359</v>
      </c>
      <c r="BN560" s="31">
        <v>372</v>
      </c>
      <c r="BO560" s="31">
        <v>362</v>
      </c>
      <c r="BP560" s="31">
        <v>378</v>
      </c>
      <c r="BQ560" s="31">
        <v>362</v>
      </c>
      <c r="BR560" s="31">
        <v>362</v>
      </c>
    </row>
    <row r="561" spans="2:70" x14ac:dyDescent="0.25">
      <c r="B561" s="18" t="s">
        <v>306</v>
      </c>
      <c r="C561" s="18" t="s">
        <v>307</v>
      </c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>
        <v>6</v>
      </c>
      <c r="T561" s="31">
        <v>7</v>
      </c>
      <c r="U561" s="31">
        <v>7</v>
      </c>
      <c r="V561" s="31">
        <v>7</v>
      </c>
      <c r="W561" s="31">
        <v>7</v>
      </c>
      <c r="X561" s="31">
        <v>10</v>
      </c>
      <c r="Y561" s="31">
        <v>8</v>
      </c>
      <c r="Z561" s="31">
        <v>8</v>
      </c>
      <c r="AA561" s="31">
        <v>8</v>
      </c>
      <c r="AB561" s="31">
        <v>8</v>
      </c>
      <c r="AC561" s="31">
        <v>8</v>
      </c>
      <c r="AD561" s="31">
        <v>8</v>
      </c>
      <c r="AE561" s="31">
        <v>8</v>
      </c>
      <c r="AF561" s="31">
        <v>9</v>
      </c>
      <c r="AG561" s="31">
        <v>10</v>
      </c>
      <c r="AH561" s="31">
        <v>10</v>
      </c>
      <c r="AI561" s="31">
        <v>11</v>
      </c>
      <c r="AJ561" s="31">
        <v>12</v>
      </c>
      <c r="AK561" s="31">
        <v>12</v>
      </c>
      <c r="AL561" s="31">
        <v>12</v>
      </c>
      <c r="AM561" s="31">
        <v>12</v>
      </c>
      <c r="AN561" s="31">
        <v>18</v>
      </c>
      <c r="AO561" s="31">
        <v>18</v>
      </c>
      <c r="AP561" s="31">
        <v>18</v>
      </c>
      <c r="AQ561" s="31">
        <v>18</v>
      </c>
      <c r="AR561" s="31">
        <v>16</v>
      </c>
      <c r="AS561" s="31">
        <v>16</v>
      </c>
      <c r="AT561" s="31">
        <v>15</v>
      </c>
      <c r="AU561" s="31">
        <v>15</v>
      </c>
      <c r="AV561" s="31">
        <v>16</v>
      </c>
      <c r="AW561" s="31">
        <v>16</v>
      </c>
      <c r="AX561" s="31">
        <v>17</v>
      </c>
      <c r="AY561" s="31">
        <v>17</v>
      </c>
      <c r="AZ561" s="31">
        <v>18</v>
      </c>
      <c r="BA561" s="31">
        <v>18</v>
      </c>
      <c r="BB561" s="31">
        <v>18</v>
      </c>
      <c r="BC561" s="31">
        <v>18</v>
      </c>
      <c r="BD561" s="31">
        <v>19</v>
      </c>
      <c r="BE561" s="31">
        <v>20</v>
      </c>
      <c r="BF561" s="31">
        <v>20</v>
      </c>
      <c r="BG561" s="31">
        <v>21</v>
      </c>
      <c r="BH561" s="31">
        <v>21</v>
      </c>
      <c r="BI561" s="31">
        <v>22</v>
      </c>
      <c r="BJ561" s="31">
        <v>25</v>
      </c>
      <c r="BK561" s="31">
        <v>25</v>
      </c>
      <c r="BL561" s="31">
        <v>26</v>
      </c>
      <c r="BM561" s="31">
        <v>26</v>
      </c>
      <c r="BN561" s="31">
        <v>26</v>
      </c>
      <c r="BO561" s="31">
        <v>25</v>
      </c>
      <c r="BP561" s="31">
        <v>25</v>
      </c>
      <c r="BQ561" s="31">
        <v>26</v>
      </c>
      <c r="BR561" s="31">
        <v>25</v>
      </c>
    </row>
    <row r="562" spans="2:70" x14ac:dyDescent="0.25">
      <c r="B562" s="18" t="s">
        <v>308</v>
      </c>
      <c r="C562" s="18" t="s">
        <v>309</v>
      </c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 t="s">
        <v>285</v>
      </c>
      <c r="AE562" s="31" t="s">
        <v>285</v>
      </c>
      <c r="AF562" s="31" t="s">
        <v>285</v>
      </c>
      <c r="AG562" s="31" t="s">
        <v>285</v>
      </c>
      <c r="AH562" s="31" t="s">
        <v>285</v>
      </c>
      <c r="AI562" s="31" t="s">
        <v>285</v>
      </c>
      <c r="AJ562" s="31" t="s">
        <v>285</v>
      </c>
      <c r="AK562" s="31" t="s">
        <v>285</v>
      </c>
      <c r="AL562" s="31"/>
      <c r="AM562" s="31">
        <v>1</v>
      </c>
      <c r="AN562" s="31">
        <v>0</v>
      </c>
      <c r="AO562" s="31">
        <v>0</v>
      </c>
      <c r="AP562" s="31">
        <v>0</v>
      </c>
      <c r="AQ562" s="31">
        <v>0</v>
      </c>
      <c r="AR562" s="31">
        <v>0</v>
      </c>
      <c r="AS562" s="31">
        <v>0</v>
      </c>
      <c r="AT562" s="31">
        <v>0</v>
      </c>
      <c r="AU562" s="31">
        <v>0</v>
      </c>
      <c r="AV562" s="31">
        <v>0</v>
      </c>
      <c r="AW562" s="31">
        <v>0</v>
      </c>
      <c r="AX562" s="31">
        <v>0</v>
      </c>
      <c r="AY562" s="31">
        <v>0</v>
      </c>
      <c r="AZ562" s="31">
        <v>0</v>
      </c>
      <c r="BA562" s="31">
        <v>0</v>
      </c>
      <c r="BB562" s="31">
        <v>0</v>
      </c>
      <c r="BC562" s="31">
        <v>0</v>
      </c>
      <c r="BD562" s="31">
        <v>0</v>
      </c>
      <c r="BE562" s="31">
        <v>2</v>
      </c>
      <c r="BF562" s="31">
        <v>2</v>
      </c>
      <c r="BG562" s="31">
        <v>2</v>
      </c>
      <c r="BH562" s="31">
        <v>2</v>
      </c>
      <c r="BI562" s="31">
        <v>2</v>
      </c>
      <c r="BJ562" s="31">
        <v>2</v>
      </c>
      <c r="BK562" s="31">
        <v>2</v>
      </c>
      <c r="BL562" s="31">
        <v>4</v>
      </c>
      <c r="BM562" s="31">
        <v>6</v>
      </c>
      <c r="BN562" s="31">
        <v>6</v>
      </c>
      <c r="BO562" s="31">
        <v>6</v>
      </c>
      <c r="BP562" s="31">
        <v>6</v>
      </c>
      <c r="BQ562" s="31">
        <v>6</v>
      </c>
      <c r="BR562" s="31">
        <v>6</v>
      </c>
    </row>
    <row r="563" spans="2:70" x14ac:dyDescent="0.25">
      <c r="B563" s="18" t="s">
        <v>310</v>
      </c>
      <c r="C563" s="18" t="s">
        <v>311</v>
      </c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 t="s">
        <v>285</v>
      </c>
      <c r="AE563" s="31" t="s">
        <v>285</v>
      </c>
      <c r="AF563" s="31" t="s">
        <v>285</v>
      </c>
      <c r="AG563" s="31" t="s">
        <v>285</v>
      </c>
      <c r="AH563" s="31" t="s">
        <v>285</v>
      </c>
      <c r="AI563" s="31" t="s">
        <v>285</v>
      </c>
      <c r="AJ563" s="31" t="s">
        <v>285</v>
      </c>
      <c r="AK563" s="31" t="s">
        <v>285</v>
      </c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 t="s">
        <v>312</v>
      </c>
      <c r="BH563" s="31" t="s">
        <v>312</v>
      </c>
      <c r="BI563" s="31" t="s">
        <v>312</v>
      </c>
      <c r="BJ563" s="31" t="s">
        <v>312</v>
      </c>
      <c r="BK563" s="31" t="s">
        <v>312</v>
      </c>
      <c r="BL563" s="31" t="s">
        <v>312</v>
      </c>
      <c r="BM563" s="31" t="s">
        <v>312</v>
      </c>
      <c r="BN563" s="31" t="s">
        <v>312</v>
      </c>
      <c r="BO563" s="31" t="s">
        <v>285</v>
      </c>
      <c r="BP563" s="31" t="s">
        <v>285</v>
      </c>
      <c r="BQ563" s="31" t="s">
        <v>285</v>
      </c>
      <c r="BR563" s="31" t="s">
        <v>285</v>
      </c>
    </row>
    <row r="564" spans="2:70" x14ac:dyDescent="0.25">
      <c r="B564" s="18" t="s">
        <v>313</v>
      </c>
      <c r="C564" s="18" t="s">
        <v>314</v>
      </c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 t="s">
        <v>285</v>
      </c>
      <c r="AE564" s="31" t="s">
        <v>285</v>
      </c>
      <c r="AF564" s="31" t="s">
        <v>285</v>
      </c>
      <c r="AG564" s="31" t="s">
        <v>285</v>
      </c>
      <c r="AH564" s="31" t="s">
        <v>285</v>
      </c>
      <c r="AI564" s="31" t="s">
        <v>285</v>
      </c>
      <c r="AJ564" s="31" t="s">
        <v>285</v>
      </c>
      <c r="AK564" s="31" t="s">
        <v>285</v>
      </c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 t="s">
        <v>312</v>
      </c>
      <c r="BH564" s="31" t="s">
        <v>312</v>
      </c>
      <c r="BI564" s="31" t="s">
        <v>312</v>
      </c>
      <c r="BJ564" s="31" t="s">
        <v>312</v>
      </c>
      <c r="BK564" s="31" t="s">
        <v>312</v>
      </c>
      <c r="BL564" s="31" t="s">
        <v>312</v>
      </c>
      <c r="BM564" s="31" t="s">
        <v>312</v>
      </c>
      <c r="BN564" s="31" t="s">
        <v>312</v>
      </c>
      <c r="BO564" s="31" t="s">
        <v>285</v>
      </c>
      <c r="BP564" s="31" t="s">
        <v>285</v>
      </c>
      <c r="BQ564" s="31" t="s">
        <v>285</v>
      </c>
      <c r="BR564" s="31" t="s">
        <v>285</v>
      </c>
    </row>
    <row r="565" spans="2:70" x14ac:dyDescent="0.25">
      <c r="B565" s="18" t="s">
        <v>315</v>
      </c>
      <c r="C565" s="18" t="s">
        <v>316</v>
      </c>
      <c r="D565" s="31"/>
      <c r="E565" s="31"/>
      <c r="F565" s="31"/>
      <c r="G565" s="31"/>
      <c r="H565" s="31"/>
      <c r="I565" s="31"/>
      <c r="J565" s="31"/>
      <c r="K565" s="31"/>
      <c r="L565" s="31"/>
      <c r="M565" s="31">
        <v>5</v>
      </c>
      <c r="N565" s="31">
        <v>754.78542929685477</v>
      </c>
      <c r="O565" s="31">
        <v>823</v>
      </c>
      <c r="P565" s="31">
        <v>738</v>
      </c>
      <c r="Q565" s="31">
        <v>830</v>
      </c>
      <c r="R565" s="31">
        <v>709</v>
      </c>
      <c r="S565" s="31">
        <v>699</v>
      </c>
      <c r="T565" s="31">
        <v>810</v>
      </c>
      <c r="U565" s="31">
        <v>716</v>
      </c>
      <c r="V565" s="31">
        <v>687</v>
      </c>
      <c r="W565" s="31">
        <v>676</v>
      </c>
      <c r="X565" s="31">
        <v>777</v>
      </c>
      <c r="Y565" s="31">
        <v>677</v>
      </c>
      <c r="Z565" s="31">
        <v>668</v>
      </c>
      <c r="AA565" s="31">
        <v>663</v>
      </c>
      <c r="AB565" s="31">
        <v>761</v>
      </c>
      <c r="AC565" s="31">
        <v>677</v>
      </c>
      <c r="AD565" s="31">
        <v>676</v>
      </c>
      <c r="AE565" s="31">
        <v>640</v>
      </c>
      <c r="AF565" s="31">
        <v>751</v>
      </c>
      <c r="AG565" s="31">
        <v>662</v>
      </c>
      <c r="AH565" s="31">
        <v>662</v>
      </c>
      <c r="AI565" s="31">
        <v>664</v>
      </c>
      <c r="AJ565" s="31">
        <v>747</v>
      </c>
      <c r="AK565" s="31">
        <v>663</v>
      </c>
      <c r="AL565" s="31">
        <v>659</v>
      </c>
      <c r="AM565" s="31">
        <v>652</v>
      </c>
      <c r="AN565" s="31">
        <v>697</v>
      </c>
      <c r="AO565" s="31">
        <v>644</v>
      </c>
      <c r="AP565" s="31">
        <v>651</v>
      </c>
      <c r="AQ565" s="31">
        <v>637</v>
      </c>
      <c r="AR565" s="31">
        <v>680</v>
      </c>
      <c r="AS565" s="31">
        <v>642</v>
      </c>
      <c r="AT565" s="31">
        <v>640</v>
      </c>
      <c r="AU565" s="31">
        <v>643</v>
      </c>
      <c r="AV565" s="31">
        <v>670</v>
      </c>
      <c r="AW565" s="31">
        <v>641</v>
      </c>
      <c r="AX565" s="31">
        <v>640</v>
      </c>
      <c r="AY565" s="31">
        <v>632</v>
      </c>
      <c r="AZ565" s="31">
        <v>695</v>
      </c>
      <c r="BA565" s="31">
        <v>642</v>
      </c>
      <c r="BB565" s="31">
        <v>632</v>
      </c>
      <c r="BC565" s="31">
        <v>616</v>
      </c>
      <c r="BD565" s="31">
        <v>684</v>
      </c>
      <c r="BE565" s="31">
        <v>627</v>
      </c>
      <c r="BF565" s="31">
        <v>612</v>
      </c>
      <c r="BG565" s="31">
        <v>596</v>
      </c>
      <c r="BH565" s="31">
        <v>644</v>
      </c>
      <c r="BI565" s="31">
        <v>595</v>
      </c>
      <c r="BJ565" s="31">
        <v>484</v>
      </c>
      <c r="BK565" s="31">
        <v>474</v>
      </c>
      <c r="BL565" s="31">
        <v>523</v>
      </c>
      <c r="BM565" s="31">
        <v>472</v>
      </c>
      <c r="BN565" s="31">
        <v>456</v>
      </c>
      <c r="BO565" s="31">
        <v>444</v>
      </c>
      <c r="BP565" s="31">
        <v>488</v>
      </c>
      <c r="BQ565" s="31">
        <v>442</v>
      </c>
      <c r="BR565" s="31">
        <v>443</v>
      </c>
    </row>
    <row r="566" spans="2:70" x14ac:dyDescent="0.25">
      <c r="B566" s="18" t="s">
        <v>317</v>
      </c>
      <c r="C566" s="18" t="s">
        <v>318</v>
      </c>
      <c r="D566" s="31"/>
      <c r="E566" s="31"/>
      <c r="F566" s="31"/>
      <c r="G566" s="31"/>
      <c r="H566" s="31"/>
      <c r="I566" s="31"/>
      <c r="J566" s="31"/>
      <c r="K566" s="31"/>
      <c r="L566" s="31"/>
      <c r="M566" s="31">
        <v>2</v>
      </c>
      <c r="N566" s="31">
        <v>3242.9055391471061</v>
      </c>
      <c r="O566" s="31">
        <v>3340</v>
      </c>
      <c r="P566" s="31">
        <v>3388</v>
      </c>
      <c r="Q566" s="31">
        <v>3577</v>
      </c>
      <c r="R566" s="31">
        <v>3526</v>
      </c>
      <c r="S566" s="31">
        <v>3553</v>
      </c>
      <c r="T566" s="31">
        <v>3684</v>
      </c>
      <c r="U566" s="31">
        <v>3613</v>
      </c>
      <c r="V566" s="31">
        <v>3617</v>
      </c>
      <c r="W566" s="31">
        <v>3638</v>
      </c>
      <c r="X566" s="31">
        <v>3786</v>
      </c>
      <c r="Y566" s="31">
        <v>3752</v>
      </c>
      <c r="Z566" s="31">
        <v>3802</v>
      </c>
      <c r="AA566" s="31">
        <v>3812</v>
      </c>
      <c r="AB566" s="31">
        <v>3971</v>
      </c>
      <c r="AC566" s="31">
        <v>3905</v>
      </c>
      <c r="AD566" s="31">
        <v>3881</v>
      </c>
      <c r="AE566" s="31">
        <v>4010</v>
      </c>
      <c r="AF566" s="31">
        <v>4167</v>
      </c>
      <c r="AG566" s="31">
        <v>4166</v>
      </c>
      <c r="AH566" s="31">
        <v>4172</v>
      </c>
      <c r="AI566" s="31">
        <v>4225</v>
      </c>
      <c r="AJ566" s="31">
        <v>4357</v>
      </c>
      <c r="AK566" s="31">
        <v>4258</v>
      </c>
      <c r="AL566" s="31">
        <v>4262</v>
      </c>
      <c r="AM566" s="31">
        <v>4255</v>
      </c>
      <c r="AN566" s="31">
        <v>4350</v>
      </c>
      <c r="AO566" s="31">
        <v>4236</v>
      </c>
      <c r="AP566" s="31">
        <v>4193</v>
      </c>
      <c r="AQ566" s="31">
        <v>4113</v>
      </c>
      <c r="AR566" s="31">
        <v>4079</v>
      </c>
      <c r="AS566" s="31">
        <v>4014</v>
      </c>
      <c r="AT566" s="31">
        <v>3957</v>
      </c>
      <c r="AU566" s="31">
        <v>3854</v>
      </c>
      <c r="AV566" s="31">
        <v>3845</v>
      </c>
      <c r="AW566" s="31">
        <v>3794</v>
      </c>
      <c r="AX566" s="31">
        <v>3797</v>
      </c>
      <c r="AY566" s="31">
        <v>3781</v>
      </c>
      <c r="AZ566" s="31">
        <v>3891</v>
      </c>
      <c r="BA566" s="31">
        <v>3811</v>
      </c>
      <c r="BB566" s="31">
        <v>3788</v>
      </c>
      <c r="BC566" s="31">
        <v>3751</v>
      </c>
      <c r="BD566" s="31">
        <v>3872</v>
      </c>
      <c r="BE566" s="31">
        <v>3753</v>
      </c>
      <c r="BF566" s="31">
        <v>3689</v>
      </c>
      <c r="BG566" s="31">
        <v>3656</v>
      </c>
      <c r="BH566" s="31">
        <v>3839</v>
      </c>
      <c r="BI566" s="31">
        <v>3734</v>
      </c>
      <c r="BJ566" s="31">
        <v>3705</v>
      </c>
      <c r="BK566" s="31">
        <v>3646</v>
      </c>
      <c r="BL566" s="31">
        <v>3723</v>
      </c>
      <c r="BM566" s="31">
        <v>3632</v>
      </c>
      <c r="BN566" s="31">
        <v>3567</v>
      </c>
      <c r="BO566" s="31">
        <v>3529</v>
      </c>
      <c r="BP566" s="31">
        <v>3608</v>
      </c>
      <c r="BQ566" s="31">
        <v>3458</v>
      </c>
      <c r="BR566" s="31">
        <v>3366</v>
      </c>
    </row>
    <row r="567" spans="2:70" x14ac:dyDescent="0.25">
      <c r="B567" s="18" t="s">
        <v>319</v>
      </c>
      <c r="C567" s="18" t="s">
        <v>320</v>
      </c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>
        <v>5</v>
      </c>
      <c r="P567" s="31">
        <v>5</v>
      </c>
      <c r="Q567" s="31">
        <v>5</v>
      </c>
      <c r="R567" s="31">
        <v>6</v>
      </c>
      <c r="S567" s="31">
        <v>6</v>
      </c>
      <c r="T567" s="31">
        <v>6</v>
      </c>
      <c r="U567" s="31">
        <v>6</v>
      </c>
      <c r="V567" s="31">
        <v>6</v>
      </c>
      <c r="W567" s="31">
        <v>6</v>
      </c>
      <c r="X567" s="31">
        <v>7</v>
      </c>
      <c r="Y567" s="31">
        <v>6</v>
      </c>
      <c r="Z567" s="31">
        <v>8</v>
      </c>
      <c r="AA567" s="31">
        <v>8</v>
      </c>
      <c r="AB567" s="31">
        <v>9</v>
      </c>
      <c r="AC567" s="31">
        <v>9</v>
      </c>
      <c r="AD567" s="31">
        <v>10</v>
      </c>
      <c r="AE567" s="31">
        <v>9</v>
      </c>
      <c r="AF567" s="31">
        <v>8</v>
      </c>
      <c r="AG567" s="31">
        <v>8</v>
      </c>
      <c r="AH567" s="31">
        <v>10</v>
      </c>
      <c r="AI567" s="31">
        <v>11</v>
      </c>
      <c r="AJ567" s="31">
        <v>9</v>
      </c>
      <c r="AK567" s="31">
        <v>12</v>
      </c>
      <c r="AL567" s="31">
        <v>10</v>
      </c>
      <c r="AM567" s="31">
        <v>10</v>
      </c>
      <c r="AN567" s="31">
        <v>12</v>
      </c>
      <c r="AO567" s="31">
        <v>13</v>
      </c>
      <c r="AP567" s="31">
        <v>14</v>
      </c>
      <c r="AQ567" s="31">
        <v>17</v>
      </c>
      <c r="AR567" s="31">
        <v>17</v>
      </c>
      <c r="AS567" s="31">
        <v>15</v>
      </c>
      <c r="AT567" s="31">
        <v>18</v>
      </c>
      <c r="AU567" s="31">
        <v>17</v>
      </c>
      <c r="AV567" s="31">
        <v>16</v>
      </c>
      <c r="AW567" s="31">
        <v>16</v>
      </c>
      <c r="AX567" s="31">
        <v>17</v>
      </c>
      <c r="AY567" s="31">
        <v>18</v>
      </c>
      <c r="AZ567" s="31">
        <v>19</v>
      </c>
      <c r="BA567" s="31">
        <v>19</v>
      </c>
      <c r="BB567" s="31">
        <v>20</v>
      </c>
      <c r="BC567" s="31">
        <v>21</v>
      </c>
      <c r="BD567" s="31">
        <v>20</v>
      </c>
      <c r="BE567" s="31">
        <v>19</v>
      </c>
      <c r="BF567" s="31">
        <v>21</v>
      </c>
      <c r="BG567" s="31">
        <v>22</v>
      </c>
      <c r="BH567" s="31">
        <v>22</v>
      </c>
      <c r="BI567" s="31">
        <v>21</v>
      </c>
      <c r="BJ567" s="31">
        <v>23</v>
      </c>
      <c r="BK567" s="31">
        <v>21</v>
      </c>
      <c r="BL567" s="31">
        <v>21</v>
      </c>
      <c r="BM567" s="31">
        <v>22</v>
      </c>
      <c r="BN567" s="31">
        <v>20</v>
      </c>
      <c r="BO567" s="31">
        <v>20</v>
      </c>
      <c r="BP567" s="31">
        <v>20</v>
      </c>
      <c r="BQ567" s="31">
        <v>22</v>
      </c>
      <c r="BR567" s="31">
        <v>22</v>
      </c>
    </row>
    <row r="568" spans="2:70" x14ac:dyDescent="0.25">
      <c r="B568" s="18" t="s">
        <v>321</v>
      </c>
      <c r="C568" s="18" t="s">
        <v>322</v>
      </c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 t="s">
        <v>285</v>
      </c>
      <c r="AE568" s="31" t="s">
        <v>285</v>
      </c>
      <c r="AF568" s="31" t="s">
        <v>285</v>
      </c>
      <c r="AG568" s="31" t="s">
        <v>285</v>
      </c>
      <c r="AH568" s="31" t="s">
        <v>285</v>
      </c>
      <c r="AI568" s="31" t="s">
        <v>285</v>
      </c>
      <c r="AJ568" s="31" t="s">
        <v>285</v>
      </c>
      <c r="AK568" s="31" t="s">
        <v>285</v>
      </c>
      <c r="AL568" s="31" t="s">
        <v>285</v>
      </c>
      <c r="AM568" s="31" t="s">
        <v>285</v>
      </c>
      <c r="AN568" s="31" t="s">
        <v>285</v>
      </c>
      <c r="AO568" s="31" t="s">
        <v>285</v>
      </c>
      <c r="AP568" s="31" t="s">
        <v>285</v>
      </c>
      <c r="AQ568" s="31" t="s">
        <v>285</v>
      </c>
      <c r="AR568" s="31" t="s">
        <v>285</v>
      </c>
      <c r="AS568" s="31" t="s">
        <v>285</v>
      </c>
      <c r="AT568" s="31" t="s">
        <v>285</v>
      </c>
      <c r="AU568" s="31" t="s">
        <v>285</v>
      </c>
      <c r="AV568" s="31" t="s">
        <v>285</v>
      </c>
      <c r="AW568" s="31" t="s">
        <v>285</v>
      </c>
      <c r="AX568" s="31" t="s">
        <v>285</v>
      </c>
      <c r="AY568" s="31" t="s">
        <v>285</v>
      </c>
      <c r="AZ568" s="31" t="s">
        <v>285</v>
      </c>
      <c r="BA568" s="31" t="s">
        <v>285</v>
      </c>
      <c r="BB568" s="31" t="s">
        <v>285</v>
      </c>
      <c r="BC568" s="31" t="s">
        <v>285</v>
      </c>
      <c r="BD568" s="31" t="s">
        <v>285</v>
      </c>
      <c r="BE568" s="31" t="s">
        <v>285</v>
      </c>
      <c r="BF568" s="31" t="s">
        <v>285</v>
      </c>
      <c r="BG568" s="31" t="s">
        <v>312</v>
      </c>
      <c r="BH568" s="31" t="s">
        <v>312</v>
      </c>
      <c r="BI568" s="31" t="s">
        <v>312</v>
      </c>
      <c r="BJ568" s="31" t="s">
        <v>312</v>
      </c>
      <c r="BK568" s="31" t="s">
        <v>312</v>
      </c>
      <c r="BL568" s="31" t="s">
        <v>312</v>
      </c>
      <c r="BM568" s="31" t="s">
        <v>312</v>
      </c>
      <c r="BN568" s="31" t="s">
        <v>312</v>
      </c>
      <c r="BO568" s="31" t="s">
        <v>285</v>
      </c>
      <c r="BP568" s="31" t="s">
        <v>285</v>
      </c>
      <c r="BQ568" s="31" t="s">
        <v>285</v>
      </c>
      <c r="BR568" s="31" t="s">
        <v>285</v>
      </c>
    </row>
    <row r="569" spans="2:70" x14ac:dyDescent="0.25">
      <c r="B569" s="18" t="s">
        <v>323</v>
      </c>
      <c r="C569" s="18" t="s">
        <v>324</v>
      </c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 t="s">
        <v>285</v>
      </c>
      <c r="AE569" s="31" t="s">
        <v>285</v>
      </c>
      <c r="AF569" s="31" t="s">
        <v>285</v>
      </c>
      <c r="AG569" s="31" t="s">
        <v>285</v>
      </c>
      <c r="AH569" s="31" t="s">
        <v>285</v>
      </c>
      <c r="AI569" s="31" t="s">
        <v>285</v>
      </c>
      <c r="AJ569" s="31" t="s">
        <v>285</v>
      </c>
      <c r="AK569" s="31" t="s">
        <v>285</v>
      </c>
      <c r="AL569" s="31" t="s">
        <v>285</v>
      </c>
      <c r="AM569" s="31" t="s">
        <v>285</v>
      </c>
      <c r="AN569" s="31" t="s">
        <v>285</v>
      </c>
      <c r="AO569" s="31" t="s">
        <v>285</v>
      </c>
      <c r="AP569" s="31" t="s">
        <v>285</v>
      </c>
      <c r="AQ569" s="31" t="s">
        <v>285</v>
      </c>
      <c r="AR569" s="31" t="s">
        <v>285</v>
      </c>
      <c r="AS569" s="31" t="s">
        <v>285</v>
      </c>
      <c r="AT569" s="31" t="s">
        <v>285</v>
      </c>
      <c r="AU569" s="31" t="s">
        <v>285</v>
      </c>
      <c r="AV569" s="31" t="s">
        <v>285</v>
      </c>
      <c r="AW569" s="31" t="s">
        <v>285</v>
      </c>
      <c r="AX569" s="31" t="s">
        <v>285</v>
      </c>
      <c r="AY569" s="31" t="s">
        <v>285</v>
      </c>
      <c r="AZ569" s="31" t="s">
        <v>285</v>
      </c>
      <c r="BA569" s="31" t="s">
        <v>285</v>
      </c>
      <c r="BB569" s="31" t="s">
        <v>285</v>
      </c>
      <c r="BC569" s="31" t="s">
        <v>285</v>
      </c>
      <c r="BD569" s="31" t="s">
        <v>285</v>
      </c>
      <c r="BE569" s="31" t="s">
        <v>285</v>
      </c>
      <c r="BF569" s="31" t="s">
        <v>285</v>
      </c>
      <c r="BG569" s="31" t="s">
        <v>312</v>
      </c>
      <c r="BH569" s="31" t="s">
        <v>312</v>
      </c>
      <c r="BI569" s="31" t="s">
        <v>312</v>
      </c>
      <c r="BJ569" s="31" t="s">
        <v>312</v>
      </c>
      <c r="BK569" s="31" t="s">
        <v>312</v>
      </c>
      <c r="BL569" s="31" t="s">
        <v>312</v>
      </c>
      <c r="BM569" s="31" t="s">
        <v>312</v>
      </c>
      <c r="BN569" s="31" t="s">
        <v>312</v>
      </c>
      <c r="BO569" s="31" t="s">
        <v>285</v>
      </c>
      <c r="BP569" s="31" t="s">
        <v>285</v>
      </c>
      <c r="BQ569" s="31" t="s">
        <v>285</v>
      </c>
      <c r="BR569" s="31" t="s">
        <v>285</v>
      </c>
    </row>
    <row r="570" spans="2:70" x14ac:dyDescent="0.25">
      <c r="B570" s="18" t="s">
        <v>325</v>
      </c>
      <c r="C570" s="18" t="s">
        <v>326</v>
      </c>
      <c r="D570" s="31"/>
      <c r="E570" s="31"/>
      <c r="F570" s="31"/>
      <c r="G570" s="31"/>
      <c r="H570" s="31"/>
      <c r="I570" s="31"/>
      <c r="J570" s="31"/>
      <c r="K570" s="31"/>
      <c r="L570" s="31"/>
      <c r="M570" s="31">
        <v>15</v>
      </c>
      <c r="N570" s="31">
        <v>556.06979636250583</v>
      </c>
      <c r="O570" s="31">
        <v>600</v>
      </c>
      <c r="P570" s="31">
        <v>621</v>
      </c>
      <c r="Q570" s="31">
        <v>705</v>
      </c>
      <c r="R570" s="31">
        <v>718</v>
      </c>
      <c r="S570" s="31">
        <v>735</v>
      </c>
      <c r="T570" s="31">
        <v>766</v>
      </c>
      <c r="U570" s="31">
        <v>760</v>
      </c>
      <c r="V570" s="31">
        <v>761</v>
      </c>
      <c r="W570" s="31">
        <v>788</v>
      </c>
      <c r="X570" s="31">
        <v>827</v>
      </c>
      <c r="Y570" s="31">
        <v>845</v>
      </c>
      <c r="Z570" s="31">
        <v>870</v>
      </c>
      <c r="AA570" s="31">
        <v>910</v>
      </c>
      <c r="AB570" s="31">
        <v>969</v>
      </c>
      <c r="AC570" s="31">
        <v>994</v>
      </c>
      <c r="AD570" s="31">
        <v>1012</v>
      </c>
      <c r="AE570" s="31">
        <v>1079</v>
      </c>
      <c r="AF570" s="31">
        <v>1152</v>
      </c>
      <c r="AG570" s="31">
        <v>1186</v>
      </c>
      <c r="AH570" s="31">
        <v>1290</v>
      </c>
      <c r="AI570" s="31">
        <v>1365</v>
      </c>
      <c r="AJ570" s="31">
        <v>1522</v>
      </c>
      <c r="AK570" s="31">
        <v>1586</v>
      </c>
      <c r="AL570" s="31">
        <v>1654</v>
      </c>
      <c r="AM570" s="31">
        <v>1733</v>
      </c>
      <c r="AN570" s="31">
        <v>1844</v>
      </c>
      <c r="AO570" s="31">
        <v>1915</v>
      </c>
      <c r="AP570" s="31">
        <v>1958</v>
      </c>
      <c r="AQ570" s="31">
        <v>2035</v>
      </c>
      <c r="AR570" s="31">
        <v>2102</v>
      </c>
      <c r="AS570" s="31">
        <v>2136</v>
      </c>
      <c r="AT570" s="31">
        <v>2188</v>
      </c>
      <c r="AU570" s="31">
        <v>2199</v>
      </c>
      <c r="AV570" s="31">
        <v>2216</v>
      </c>
      <c r="AW570" s="31">
        <v>2228</v>
      </c>
      <c r="AX570" s="31">
        <v>2259</v>
      </c>
      <c r="AY570" s="31">
        <v>2309</v>
      </c>
      <c r="AZ570" s="31">
        <v>2407</v>
      </c>
      <c r="BA570" s="31">
        <v>2423</v>
      </c>
      <c r="BB570" s="31">
        <v>2439</v>
      </c>
      <c r="BC570" s="31">
        <v>2453</v>
      </c>
      <c r="BD570" s="31">
        <v>2543</v>
      </c>
      <c r="BE570" s="31">
        <v>2547</v>
      </c>
      <c r="BF570" s="31">
        <v>2516</v>
      </c>
      <c r="BG570" s="31">
        <v>2563</v>
      </c>
      <c r="BH570" s="31">
        <v>2676</v>
      </c>
      <c r="BI570" s="31">
        <v>2717</v>
      </c>
      <c r="BJ570" s="31">
        <v>2765</v>
      </c>
      <c r="BK570" s="31">
        <v>2810</v>
      </c>
      <c r="BL570" s="31">
        <v>2869</v>
      </c>
      <c r="BM570" s="31">
        <v>2858</v>
      </c>
      <c r="BN570" s="31">
        <v>2885</v>
      </c>
      <c r="BO570" s="31">
        <v>2956</v>
      </c>
      <c r="BP570" s="31">
        <v>3027</v>
      </c>
      <c r="BQ570" s="31">
        <v>2979</v>
      </c>
      <c r="BR570" s="31">
        <v>2951</v>
      </c>
    </row>
    <row r="571" spans="2:70" x14ac:dyDescent="0.25">
      <c r="B571" s="18" t="s">
        <v>327</v>
      </c>
      <c r="C571" s="18" t="s">
        <v>328</v>
      </c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>
        <v>1</v>
      </c>
      <c r="R571" s="31">
        <v>4</v>
      </c>
      <c r="S571" s="31">
        <v>6</v>
      </c>
      <c r="T571" s="31">
        <v>15</v>
      </c>
      <c r="U571" s="31">
        <v>20</v>
      </c>
      <c r="V571" s="31">
        <v>25</v>
      </c>
      <c r="W571" s="31">
        <v>30</v>
      </c>
      <c r="X571" s="31">
        <v>37</v>
      </c>
      <c r="Y571" s="31">
        <v>37</v>
      </c>
      <c r="Z571" s="31">
        <v>40</v>
      </c>
      <c r="AA571" s="31">
        <v>41</v>
      </c>
      <c r="AB571" s="31">
        <v>42</v>
      </c>
      <c r="AC571" s="31">
        <v>42</v>
      </c>
      <c r="AD571" s="31">
        <v>49</v>
      </c>
      <c r="AE571" s="31">
        <v>51</v>
      </c>
      <c r="AF571" s="31">
        <v>54</v>
      </c>
      <c r="AG571" s="31">
        <v>58</v>
      </c>
      <c r="AH571" s="31">
        <v>59</v>
      </c>
      <c r="AI571" s="31">
        <v>66</v>
      </c>
      <c r="AJ571" s="31">
        <v>72</v>
      </c>
      <c r="AK571" s="31">
        <v>73</v>
      </c>
      <c r="AL571" s="31">
        <v>75</v>
      </c>
      <c r="AM571" s="31">
        <v>79</v>
      </c>
      <c r="AN571" s="31">
        <v>81</v>
      </c>
      <c r="AO571" s="31">
        <v>84</v>
      </c>
      <c r="AP571" s="31">
        <v>83</v>
      </c>
      <c r="AQ571" s="31">
        <v>92</v>
      </c>
      <c r="AR571" s="31">
        <v>99</v>
      </c>
      <c r="AS571" s="31">
        <v>94</v>
      </c>
      <c r="AT571" s="31">
        <v>120</v>
      </c>
      <c r="AU571" s="31">
        <v>130</v>
      </c>
      <c r="AV571" s="31">
        <v>134</v>
      </c>
      <c r="AW571" s="31">
        <v>140</v>
      </c>
      <c r="AX571" s="31">
        <v>145</v>
      </c>
      <c r="AY571" s="31">
        <v>156</v>
      </c>
      <c r="AZ571" s="31">
        <v>170</v>
      </c>
      <c r="BA571" s="31">
        <v>177</v>
      </c>
      <c r="BB571" s="31">
        <v>178</v>
      </c>
      <c r="BC571" s="31">
        <v>157</v>
      </c>
      <c r="BD571" s="31">
        <v>183</v>
      </c>
      <c r="BE571" s="31">
        <v>183</v>
      </c>
      <c r="BF571" s="31">
        <v>191</v>
      </c>
      <c r="BG571" s="31">
        <v>199</v>
      </c>
      <c r="BH571" s="31">
        <v>215</v>
      </c>
      <c r="BI571" s="31">
        <v>216</v>
      </c>
      <c r="BJ571" s="31">
        <v>237</v>
      </c>
      <c r="BK571" s="31">
        <v>248</v>
      </c>
      <c r="BL571" s="31">
        <v>250</v>
      </c>
      <c r="BM571" s="31">
        <v>275</v>
      </c>
      <c r="BN571" s="31">
        <v>287</v>
      </c>
      <c r="BO571" s="31">
        <v>301</v>
      </c>
      <c r="BP571" s="31">
        <v>329</v>
      </c>
      <c r="BQ571" s="31">
        <v>346</v>
      </c>
      <c r="BR571" s="31">
        <v>360</v>
      </c>
    </row>
    <row r="572" spans="2:70" x14ac:dyDescent="0.25">
      <c r="B572" s="18" t="s">
        <v>329</v>
      </c>
      <c r="C572" s="18" t="s">
        <v>330</v>
      </c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 t="s">
        <v>285</v>
      </c>
      <c r="AE572" s="31" t="s">
        <v>285</v>
      </c>
      <c r="AF572" s="31" t="s">
        <v>285</v>
      </c>
      <c r="AG572" s="31" t="s">
        <v>285</v>
      </c>
      <c r="AH572" s="31" t="s">
        <v>285</v>
      </c>
      <c r="AI572" s="31" t="s">
        <v>285</v>
      </c>
      <c r="AJ572" s="31" t="s">
        <v>285</v>
      </c>
      <c r="AK572" s="31" t="s">
        <v>285</v>
      </c>
      <c r="AL572" s="31" t="s">
        <v>285</v>
      </c>
      <c r="AM572" s="31" t="s">
        <v>285</v>
      </c>
      <c r="AN572" s="31" t="s">
        <v>285</v>
      </c>
      <c r="AO572" s="31" t="s">
        <v>285</v>
      </c>
      <c r="AP572" s="31" t="s">
        <v>285</v>
      </c>
      <c r="AQ572" s="31" t="s">
        <v>285</v>
      </c>
      <c r="AR572" s="31" t="s">
        <v>285</v>
      </c>
      <c r="AS572" s="31" t="s">
        <v>285</v>
      </c>
      <c r="AT572" s="31" t="s">
        <v>285</v>
      </c>
      <c r="AU572" s="31" t="s">
        <v>285</v>
      </c>
      <c r="AV572" s="31" t="s">
        <v>285</v>
      </c>
      <c r="AW572" s="31" t="s">
        <v>285</v>
      </c>
      <c r="AX572" s="31" t="s">
        <v>285</v>
      </c>
      <c r="AY572" s="31" t="s">
        <v>285</v>
      </c>
      <c r="AZ572" s="31" t="s">
        <v>285</v>
      </c>
      <c r="BA572" s="31" t="s">
        <v>285</v>
      </c>
      <c r="BB572" s="31" t="s">
        <v>285</v>
      </c>
      <c r="BC572" s="31" t="s">
        <v>285</v>
      </c>
      <c r="BD572" s="31" t="s">
        <v>285</v>
      </c>
      <c r="BE572" s="31" t="s">
        <v>285</v>
      </c>
      <c r="BF572" s="31" t="s">
        <v>285</v>
      </c>
      <c r="BG572" s="31" t="s">
        <v>312</v>
      </c>
      <c r="BH572" s="31" t="s">
        <v>312</v>
      </c>
      <c r="BI572" s="31" t="s">
        <v>312</v>
      </c>
      <c r="BJ572" s="31" t="s">
        <v>312</v>
      </c>
      <c r="BK572" s="31" t="s">
        <v>312</v>
      </c>
      <c r="BL572" s="31" t="s">
        <v>312</v>
      </c>
      <c r="BM572" s="31" t="s">
        <v>312</v>
      </c>
      <c r="BN572" s="31" t="s">
        <v>312</v>
      </c>
      <c r="BO572" s="31" t="s">
        <v>285</v>
      </c>
      <c r="BP572" s="31" t="s">
        <v>285</v>
      </c>
      <c r="BQ572" s="31" t="s">
        <v>285</v>
      </c>
      <c r="BR572" s="31" t="s">
        <v>285</v>
      </c>
    </row>
    <row r="573" spans="2:70" x14ac:dyDescent="0.25">
      <c r="B573" s="18" t="s">
        <v>331</v>
      </c>
      <c r="C573" s="18" t="s">
        <v>332</v>
      </c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 t="s">
        <v>285</v>
      </c>
      <c r="AE573" s="31" t="s">
        <v>285</v>
      </c>
      <c r="AF573" s="31" t="s">
        <v>285</v>
      </c>
      <c r="AG573" s="31" t="s">
        <v>285</v>
      </c>
      <c r="AH573" s="31" t="s">
        <v>285</v>
      </c>
      <c r="AI573" s="31" t="s">
        <v>285</v>
      </c>
      <c r="AJ573" s="31" t="s">
        <v>285</v>
      </c>
      <c r="AK573" s="31" t="s">
        <v>285</v>
      </c>
      <c r="AL573" s="31" t="s">
        <v>285</v>
      </c>
      <c r="AM573" s="31">
        <v>0</v>
      </c>
      <c r="AN573" s="31">
        <v>0</v>
      </c>
      <c r="AO573" s="31">
        <v>0</v>
      </c>
      <c r="AP573" s="31">
        <v>1</v>
      </c>
      <c r="AQ573" s="31">
        <v>1</v>
      </c>
      <c r="AR573" s="31">
        <v>1</v>
      </c>
      <c r="AS573" s="31">
        <v>2</v>
      </c>
      <c r="AT573" s="31">
        <v>28</v>
      </c>
      <c r="AU573" s="31">
        <v>28</v>
      </c>
      <c r="AV573" s="31">
        <v>28</v>
      </c>
      <c r="AW573" s="31">
        <v>27</v>
      </c>
      <c r="AX573" s="31">
        <v>27</v>
      </c>
      <c r="AY573" s="31">
        <v>27</v>
      </c>
      <c r="AZ573" s="31">
        <v>28</v>
      </c>
      <c r="BA573" s="31">
        <v>28</v>
      </c>
      <c r="BB573" s="31">
        <v>28</v>
      </c>
      <c r="BC573" s="31">
        <v>34</v>
      </c>
      <c r="BD573" s="31">
        <v>35</v>
      </c>
      <c r="BE573" s="31">
        <v>36</v>
      </c>
      <c r="BF573" s="31">
        <v>38</v>
      </c>
      <c r="BG573" s="31">
        <v>40</v>
      </c>
      <c r="BH573" s="31">
        <v>40</v>
      </c>
      <c r="BI573" s="31">
        <v>40</v>
      </c>
      <c r="BJ573" s="31">
        <v>42</v>
      </c>
      <c r="BK573" s="31">
        <v>42</v>
      </c>
      <c r="BL573" s="31">
        <v>42</v>
      </c>
      <c r="BM573" s="31">
        <v>43</v>
      </c>
      <c r="BN573" s="31">
        <v>42</v>
      </c>
      <c r="BO573" s="31">
        <v>43</v>
      </c>
      <c r="BP573" s="31">
        <v>42</v>
      </c>
      <c r="BQ573" s="31">
        <v>45</v>
      </c>
      <c r="BR573" s="31">
        <v>43</v>
      </c>
    </row>
    <row r="574" spans="2:70" x14ac:dyDescent="0.25">
      <c r="B574" s="18" t="s">
        <v>333</v>
      </c>
      <c r="C574" s="18" t="s">
        <v>334</v>
      </c>
      <c r="D574" s="31"/>
      <c r="E574" s="31"/>
      <c r="F574" s="31"/>
      <c r="G574" s="31"/>
      <c r="H574" s="31"/>
      <c r="I574" s="31"/>
      <c r="J574" s="31"/>
      <c r="K574" s="31"/>
      <c r="L574" s="31"/>
      <c r="M574" s="31">
        <v>1</v>
      </c>
      <c r="N574" s="31">
        <v>606.16617441318203</v>
      </c>
      <c r="O574" s="31">
        <v>673</v>
      </c>
      <c r="P574" s="31">
        <v>676</v>
      </c>
      <c r="Q574" s="31">
        <v>691</v>
      </c>
      <c r="R574" s="31">
        <v>674</v>
      </c>
      <c r="S574" s="31">
        <v>665</v>
      </c>
      <c r="T574" s="31">
        <v>683</v>
      </c>
      <c r="U574" s="31">
        <v>653</v>
      </c>
      <c r="V574" s="31">
        <v>674</v>
      </c>
      <c r="W574" s="31">
        <v>669</v>
      </c>
      <c r="X574" s="31">
        <v>674</v>
      </c>
      <c r="Y574" s="31">
        <v>660</v>
      </c>
      <c r="Z574" s="31">
        <v>673</v>
      </c>
      <c r="AA574" s="31">
        <v>666</v>
      </c>
      <c r="AB574" s="31">
        <v>678</v>
      </c>
      <c r="AC574" s="31">
        <v>672</v>
      </c>
      <c r="AD574" s="31">
        <v>677</v>
      </c>
      <c r="AE574" s="31">
        <v>666</v>
      </c>
      <c r="AF574" s="31">
        <v>681</v>
      </c>
      <c r="AG574" s="31">
        <v>663</v>
      </c>
      <c r="AH574" s="31">
        <v>672</v>
      </c>
      <c r="AI574" s="31">
        <v>673</v>
      </c>
      <c r="AJ574" s="31">
        <v>687</v>
      </c>
      <c r="AK574" s="31">
        <v>691</v>
      </c>
      <c r="AL574" s="31">
        <v>686</v>
      </c>
      <c r="AM574" s="31">
        <v>684</v>
      </c>
      <c r="AN574" s="31">
        <v>690</v>
      </c>
      <c r="AO574" s="31">
        <v>683</v>
      </c>
      <c r="AP574" s="31">
        <v>694</v>
      </c>
      <c r="AQ574" s="31">
        <v>823</v>
      </c>
      <c r="AR574" s="31">
        <v>890</v>
      </c>
      <c r="AS574" s="31">
        <v>929</v>
      </c>
      <c r="AT574" s="31">
        <v>948</v>
      </c>
      <c r="AU574" s="31">
        <v>971</v>
      </c>
      <c r="AV574" s="31">
        <v>989</v>
      </c>
      <c r="AW574" s="31">
        <v>991</v>
      </c>
      <c r="AX574" s="31">
        <v>1000</v>
      </c>
      <c r="AY574" s="31">
        <v>996</v>
      </c>
      <c r="AZ574" s="31">
        <v>1039</v>
      </c>
      <c r="BA574" s="31">
        <v>1042</v>
      </c>
      <c r="BB574" s="31">
        <v>1047</v>
      </c>
      <c r="BC574" s="31">
        <v>1066</v>
      </c>
      <c r="BD574" s="31">
        <v>1089</v>
      </c>
      <c r="BE574" s="31">
        <v>1077</v>
      </c>
      <c r="BF574" s="31">
        <v>1088</v>
      </c>
      <c r="BG574" s="31">
        <v>1085</v>
      </c>
      <c r="BH574" s="31">
        <v>1101</v>
      </c>
      <c r="BI574" s="31">
        <v>1111</v>
      </c>
      <c r="BJ574" s="31">
        <v>1111</v>
      </c>
      <c r="BK574" s="31">
        <v>1115</v>
      </c>
      <c r="BL574" s="31">
        <v>1125</v>
      </c>
      <c r="BM574" s="31">
        <v>1132</v>
      </c>
      <c r="BN574" s="31">
        <v>1128</v>
      </c>
      <c r="BO574" s="31">
        <v>1134</v>
      </c>
      <c r="BP574" s="31">
        <v>1137</v>
      </c>
      <c r="BQ574" s="31">
        <v>1151</v>
      </c>
      <c r="BR574" s="31">
        <v>1164</v>
      </c>
    </row>
    <row r="575" spans="2:70" x14ac:dyDescent="0.25">
      <c r="B575" s="18" t="s">
        <v>335</v>
      </c>
      <c r="C575" s="18" t="s">
        <v>336</v>
      </c>
      <c r="D575" s="31"/>
      <c r="E575" s="31"/>
      <c r="F575" s="31"/>
      <c r="G575" s="31"/>
      <c r="H575" s="31"/>
      <c r="I575" s="31"/>
      <c r="J575" s="31"/>
      <c r="K575" s="31"/>
      <c r="L575" s="31"/>
      <c r="M575" s="31">
        <v>42</v>
      </c>
      <c r="N575" s="31">
        <v>3852.4114720970001</v>
      </c>
      <c r="O575" s="31">
        <v>4301</v>
      </c>
      <c r="P575" s="31">
        <v>4153</v>
      </c>
      <c r="Q575" s="31">
        <v>4326</v>
      </c>
      <c r="R575" s="31">
        <v>4139</v>
      </c>
      <c r="S575" s="31">
        <v>4115</v>
      </c>
      <c r="T575" s="31">
        <v>4341</v>
      </c>
      <c r="U575" s="31">
        <v>4121</v>
      </c>
      <c r="V575" s="31">
        <v>4147</v>
      </c>
      <c r="W575" s="31">
        <v>4081</v>
      </c>
      <c r="X575" s="31">
        <v>4321</v>
      </c>
      <c r="Y575" s="31">
        <v>4130</v>
      </c>
      <c r="Z575" s="31">
        <v>4136</v>
      </c>
      <c r="AA575" s="31">
        <v>4136</v>
      </c>
      <c r="AB575" s="31">
        <v>4379</v>
      </c>
      <c r="AC575" s="31">
        <v>4270</v>
      </c>
      <c r="AD575" s="31">
        <v>4315</v>
      </c>
      <c r="AE575" s="31">
        <v>4274</v>
      </c>
      <c r="AF575" s="31">
        <v>4546</v>
      </c>
      <c r="AG575" s="31">
        <v>4362</v>
      </c>
      <c r="AH575" s="31">
        <v>4383</v>
      </c>
      <c r="AI575" s="31">
        <v>4353</v>
      </c>
      <c r="AJ575" s="31">
        <v>4614</v>
      </c>
      <c r="AK575" s="31">
        <v>4440</v>
      </c>
      <c r="AL575" s="31">
        <v>4453</v>
      </c>
      <c r="AM575" s="31">
        <v>4428</v>
      </c>
      <c r="AN575" s="31">
        <v>4570</v>
      </c>
      <c r="AO575" s="31">
        <v>4451</v>
      </c>
      <c r="AP575" s="31">
        <v>4482</v>
      </c>
      <c r="AQ575" s="31">
        <v>4483</v>
      </c>
      <c r="AR575" s="31">
        <v>4663</v>
      </c>
      <c r="AS575" s="31">
        <v>4675</v>
      </c>
      <c r="AT575" s="31">
        <v>4725</v>
      </c>
      <c r="AU575" s="31">
        <v>4708</v>
      </c>
      <c r="AV575" s="31">
        <v>4792</v>
      </c>
      <c r="AW575" s="31">
        <v>4800</v>
      </c>
      <c r="AX575" s="31">
        <v>4781</v>
      </c>
      <c r="AY575" s="31">
        <v>4770</v>
      </c>
      <c r="AZ575" s="31">
        <v>5079</v>
      </c>
      <c r="BA575" s="31">
        <v>4974</v>
      </c>
      <c r="BB575" s="31">
        <v>5021</v>
      </c>
      <c r="BC575" s="31">
        <v>4974</v>
      </c>
      <c r="BD575" s="31">
        <v>5243</v>
      </c>
      <c r="BE575" s="31">
        <v>5065</v>
      </c>
      <c r="BF575" s="31">
        <v>5056</v>
      </c>
      <c r="BG575" s="31">
        <v>4967</v>
      </c>
      <c r="BH575" s="31">
        <v>5134</v>
      </c>
      <c r="BI575" s="31">
        <v>5038</v>
      </c>
      <c r="BJ575" s="31">
        <v>5081</v>
      </c>
      <c r="BK575" s="31">
        <v>4996</v>
      </c>
      <c r="BL575" s="31">
        <v>5105</v>
      </c>
      <c r="BM575" s="31">
        <v>5001</v>
      </c>
      <c r="BN575" s="31">
        <v>5084</v>
      </c>
      <c r="BO575" s="31">
        <v>4979</v>
      </c>
      <c r="BP575" s="31">
        <v>5114</v>
      </c>
      <c r="BQ575" s="31">
        <v>4986</v>
      </c>
      <c r="BR575" s="31">
        <v>5024</v>
      </c>
    </row>
    <row r="576" spans="2:70" x14ac:dyDescent="0.25">
      <c r="B576" s="18" t="s">
        <v>337</v>
      </c>
      <c r="C576" s="18" t="s">
        <v>338</v>
      </c>
      <c r="D576" s="31"/>
      <c r="E576" s="31"/>
      <c r="F576" s="31"/>
      <c r="G576" s="31"/>
      <c r="H576" s="31"/>
      <c r="I576" s="31"/>
      <c r="J576" s="31"/>
      <c r="K576" s="31"/>
      <c r="L576" s="31"/>
      <c r="M576" s="31">
        <v>545</v>
      </c>
      <c r="N576" s="31">
        <v>17301.619099435204</v>
      </c>
      <c r="O576" s="31">
        <v>18768</v>
      </c>
      <c r="P576" s="31">
        <v>17891</v>
      </c>
      <c r="Q576" s="31">
        <v>19517</v>
      </c>
      <c r="R576" s="31">
        <v>18562</v>
      </c>
      <c r="S576" s="31">
        <v>18457</v>
      </c>
      <c r="T576" s="31">
        <v>20157</v>
      </c>
      <c r="U576" s="31">
        <v>19178</v>
      </c>
      <c r="V576" s="31">
        <v>19275</v>
      </c>
      <c r="W576" s="31">
        <v>19174</v>
      </c>
      <c r="X576" s="31">
        <v>21100</v>
      </c>
      <c r="Y576" s="31">
        <v>20075</v>
      </c>
      <c r="Z576" s="31">
        <v>20210</v>
      </c>
      <c r="AA576" s="31">
        <v>20028</v>
      </c>
      <c r="AB576" s="31">
        <v>22095</v>
      </c>
      <c r="AC576" s="31">
        <v>21117</v>
      </c>
      <c r="AD576" s="31">
        <v>21077</v>
      </c>
      <c r="AE576" s="31">
        <v>21111</v>
      </c>
      <c r="AF576" s="31">
        <v>23400</v>
      </c>
      <c r="AG576" s="31">
        <v>22204</v>
      </c>
      <c r="AH576" s="31">
        <v>22340</v>
      </c>
      <c r="AI576" s="31">
        <v>22287</v>
      </c>
      <c r="AJ576" s="31">
        <v>24794</v>
      </c>
      <c r="AK576" s="31">
        <v>23489</v>
      </c>
      <c r="AL576" s="31">
        <v>23782</v>
      </c>
      <c r="AM576" s="31">
        <v>23882</v>
      </c>
      <c r="AN576" s="31">
        <v>25504</v>
      </c>
      <c r="AO576" s="31">
        <v>24822</v>
      </c>
      <c r="AP576" s="31">
        <v>25206</v>
      </c>
      <c r="AQ576" s="31">
        <v>25159</v>
      </c>
      <c r="AR576" s="31">
        <v>26406</v>
      </c>
      <c r="AS576" s="31">
        <v>26398</v>
      </c>
      <c r="AT576" s="31">
        <v>26389</v>
      </c>
      <c r="AU576" s="31">
        <v>26247</v>
      </c>
      <c r="AV576" s="31">
        <v>27360</v>
      </c>
      <c r="AW576" s="31">
        <v>27121</v>
      </c>
      <c r="AX576" s="31">
        <v>26924</v>
      </c>
      <c r="AY576" s="31">
        <v>27225</v>
      </c>
      <c r="AZ576" s="31">
        <v>29881</v>
      </c>
      <c r="BA576" s="31">
        <v>29030</v>
      </c>
      <c r="BB576" s="31">
        <v>29250</v>
      </c>
      <c r="BC576" s="31">
        <v>29356</v>
      </c>
      <c r="BD576" s="31">
        <v>31718</v>
      </c>
      <c r="BE576" s="31">
        <v>30716</v>
      </c>
      <c r="BF576" s="31">
        <v>30394</v>
      </c>
      <c r="BG576" s="31">
        <v>30439</v>
      </c>
      <c r="BH576" s="31">
        <v>32534</v>
      </c>
      <c r="BI576" s="31">
        <v>31508</v>
      </c>
      <c r="BJ576" s="31">
        <v>31815</v>
      </c>
      <c r="BK576" s="31">
        <v>31705</v>
      </c>
      <c r="BL576" s="31">
        <v>33190</v>
      </c>
      <c r="BM576" s="31">
        <v>32416</v>
      </c>
      <c r="BN576" s="31">
        <v>32456</v>
      </c>
      <c r="BO576" s="31">
        <v>32284</v>
      </c>
      <c r="BP576" s="31">
        <v>34338</v>
      </c>
      <c r="BQ576" s="31">
        <v>33206</v>
      </c>
      <c r="BR576" s="31">
        <v>33095</v>
      </c>
    </row>
    <row r="577" spans="2:70" x14ac:dyDescent="0.25">
      <c r="B577" s="18" t="s">
        <v>339</v>
      </c>
      <c r="C577" s="18" t="s">
        <v>340</v>
      </c>
      <c r="D577" s="31"/>
      <c r="E577" s="31"/>
      <c r="F577" s="31"/>
      <c r="G577" s="31"/>
      <c r="H577" s="31"/>
      <c r="I577" s="31"/>
      <c r="J577" s="31"/>
      <c r="K577" s="31"/>
      <c r="L577" s="31"/>
      <c r="M577" s="31">
        <v>1</v>
      </c>
      <c r="N577" s="31">
        <v>207.06502927612831</v>
      </c>
      <c r="O577" s="31">
        <v>258</v>
      </c>
      <c r="P577" s="31">
        <v>259</v>
      </c>
      <c r="Q577" s="31">
        <v>280</v>
      </c>
      <c r="R577" s="31">
        <v>279</v>
      </c>
      <c r="S577" s="31">
        <v>286</v>
      </c>
      <c r="T577" s="31">
        <v>288</v>
      </c>
      <c r="U577" s="31">
        <v>292</v>
      </c>
      <c r="V577" s="31">
        <v>301</v>
      </c>
      <c r="W577" s="31">
        <v>298</v>
      </c>
      <c r="X577" s="31">
        <v>303</v>
      </c>
      <c r="Y577" s="31">
        <v>313</v>
      </c>
      <c r="Z577" s="31">
        <v>315</v>
      </c>
      <c r="AA577" s="31">
        <v>350</v>
      </c>
      <c r="AB577" s="31">
        <v>366</v>
      </c>
      <c r="AC577" s="31">
        <v>368</v>
      </c>
      <c r="AD577" s="31">
        <v>379</v>
      </c>
      <c r="AE577" s="31">
        <v>391</v>
      </c>
      <c r="AF577" s="31">
        <v>405</v>
      </c>
      <c r="AG577" s="31">
        <v>417</v>
      </c>
      <c r="AH577" s="31">
        <v>432</v>
      </c>
      <c r="AI577" s="31">
        <v>458</v>
      </c>
      <c r="AJ577" s="31">
        <v>474</v>
      </c>
      <c r="AK577" s="31">
        <v>480</v>
      </c>
      <c r="AL577" s="31">
        <v>483</v>
      </c>
      <c r="AM577" s="31">
        <v>493</v>
      </c>
      <c r="AN577" s="31">
        <v>510</v>
      </c>
      <c r="AO577" s="31">
        <v>523</v>
      </c>
      <c r="AP577" s="31">
        <v>529</v>
      </c>
      <c r="AQ577" s="31">
        <v>555</v>
      </c>
      <c r="AR577" s="31">
        <v>579</v>
      </c>
      <c r="AS577" s="31">
        <v>619</v>
      </c>
      <c r="AT577" s="31">
        <v>629</v>
      </c>
      <c r="AU577" s="31">
        <v>662</v>
      </c>
      <c r="AV577" s="31">
        <v>691</v>
      </c>
      <c r="AW577" s="31">
        <v>708</v>
      </c>
      <c r="AX577" s="31">
        <v>736</v>
      </c>
      <c r="AY577" s="31">
        <v>762</v>
      </c>
      <c r="AZ577" s="31">
        <v>788</v>
      </c>
      <c r="BA577" s="31">
        <v>808</v>
      </c>
      <c r="BB577" s="31">
        <v>843</v>
      </c>
      <c r="BC577" s="31">
        <v>882</v>
      </c>
      <c r="BD577" s="31">
        <v>898</v>
      </c>
      <c r="BE577" s="31">
        <v>961</v>
      </c>
      <c r="BF577" s="31">
        <v>975</v>
      </c>
      <c r="BG577" s="31">
        <v>997</v>
      </c>
      <c r="BH577" s="31">
        <v>1014</v>
      </c>
      <c r="BI577" s="31">
        <v>1011</v>
      </c>
      <c r="BJ577" s="31">
        <v>1035</v>
      </c>
      <c r="BK577" s="31">
        <v>1056</v>
      </c>
      <c r="BL577" s="31">
        <v>1077</v>
      </c>
      <c r="BM577" s="31">
        <v>1099</v>
      </c>
      <c r="BN577" s="31">
        <v>1144</v>
      </c>
      <c r="BO577" s="31">
        <v>1167</v>
      </c>
      <c r="BP577" s="31">
        <v>1211</v>
      </c>
      <c r="BQ577" s="31">
        <v>1227</v>
      </c>
      <c r="BR577" s="31">
        <v>1248</v>
      </c>
    </row>
    <row r="578" spans="2:70" x14ac:dyDescent="0.25">
      <c r="B578" s="18" t="s">
        <v>341</v>
      </c>
      <c r="C578" s="18" t="s">
        <v>342</v>
      </c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>
        <v>1.5</v>
      </c>
      <c r="O578" s="31">
        <v>2</v>
      </c>
      <c r="P578" s="31">
        <v>5</v>
      </c>
      <c r="Q578" s="31">
        <v>6</v>
      </c>
      <c r="R578" s="31">
        <v>6</v>
      </c>
      <c r="S578" s="31">
        <v>7</v>
      </c>
      <c r="T578" s="31">
        <v>7</v>
      </c>
      <c r="U578" s="31">
        <v>8</v>
      </c>
      <c r="V578" s="31">
        <v>8</v>
      </c>
      <c r="W578" s="31">
        <v>8</v>
      </c>
      <c r="X578" s="31">
        <v>10</v>
      </c>
      <c r="Y578" s="31">
        <v>12</v>
      </c>
      <c r="Z578" s="31">
        <v>13</v>
      </c>
      <c r="AA578" s="31">
        <v>15</v>
      </c>
      <c r="AB578" s="31">
        <v>15</v>
      </c>
      <c r="AC578" s="31">
        <v>16</v>
      </c>
      <c r="AD578" s="31">
        <v>16</v>
      </c>
      <c r="AE578" s="31">
        <v>15</v>
      </c>
      <c r="AF578" s="31">
        <v>18</v>
      </c>
      <c r="AG578" s="31">
        <v>17</v>
      </c>
      <c r="AH578" s="31">
        <v>18</v>
      </c>
      <c r="AI578" s="31">
        <v>19</v>
      </c>
      <c r="AJ578" s="31">
        <v>20</v>
      </c>
      <c r="AK578" s="31">
        <v>22</v>
      </c>
      <c r="AL578" s="31">
        <v>21</v>
      </c>
      <c r="AM578" s="31">
        <v>25</v>
      </c>
      <c r="AN578" s="31">
        <v>27</v>
      </c>
      <c r="AO578" s="31">
        <v>28</v>
      </c>
      <c r="AP578" s="31">
        <v>30</v>
      </c>
      <c r="AQ578" s="31">
        <v>31</v>
      </c>
      <c r="AR578" s="31">
        <v>38</v>
      </c>
      <c r="AS578" s="31">
        <v>47</v>
      </c>
      <c r="AT578" s="31">
        <v>35</v>
      </c>
      <c r="AU578" s="31">
        <v>36</v>
      </c>
      <c r="AV578" s="31">
        <v>39</v>
      </c>
      <c r="AW578" s="31">
        <v>40</v>
      </c>
      <c r="AX578" s="31">
        <v>43</v>
      </c>
      <c r="AY578" s="31">
        <v>46</v>
      </c>
      <c r="AZ578" s="31">
        <v>50</v>
      </c>
      <c r="BA578" s="31">
        <v>48</v>
      </c>
      <c r="BB578" s="31">
        <v>51</v>
      </c>
      <c r="BC578" s="31">
        <v>54</v>
      </c>
      <c r="BD578" s="31">
        <v>55</v>
      </c>
      <c r="BE578" s="31">
        <v>56</v>
      </c>
      <c r="BF578" s="31">
        <v>56</v>
      </c>
      <c r="BG578" s="31">
        <v>62</v>
      </c>
      <c r="BH578" s="31">
        <v>67</v>
      </c>
      <c r="BI578" s="31">
        <v>64</v>
      </c>
      <c r="BJ578" s="31">
        <v>64</v>
      </c>
      <c r="BK578" s="31">
        <v>66</v>
      </c>
      <c r="BL578" s="31">
        <v>66</v>
      </c>
      <c r="BM578" s="31">
        <v>70</v>
      </c>
      <c r="BN578" s="31">
        <v>71</v>
      </c>
      <c r="BO578" s="31">
        <v>76</v>
      </c>
      <c r="BP578" s="31">
        <v>78</v>
      </c>
      <c r="BQ578" s="31">
        <v>77</v>
      </c>
      <c r="BR578" s="31">
        <v>83</v>
      </c>
    </row>
    <row r="579" spans="2:70" x14ac:dyDescent="0.25">
      <c r="B579" s="18" t="s">
        <v>343</v>
      </c>
      <c r="C579" s="18" t="s">
        <v>344</v>
      </c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>
        <v>7</v>
      </c>
      <c r="O579" s="31">
        <v>7</v>
      </c>
      <c r="P579" s="31">
        <v>6</v>
      </c>
      <c r="Q579" s="31">
        <v>6</v>
      </c>
      <c r="R579" s="31">
        <v>6</v>
      </c>
      <c r="S579" s="31">
        <v>6</v>
      </c>
      <c r="T579" s="31">
        <v>6</v>
      </c>
      <c r="U579" s="31">
        <v>6</v>
      </c>
      <c r="V579" s="31">
        <v>6</v>
      </c>
      <c r="W579" s="31">
        <v>6</v>
      </c>
      <c r="X579" s="31">
        <v>6</v>
      </c>
      <c r="Y579" s="31">
        <v>6</v>
      </c>
      <c r="Z579" s="31">
        <v>6</v>
      </c>
      <c r="AA579" s="31">
        <v>6</v>
      </c>
      <c r="AB579" s="31">
        <v>6</v>
      </c>
      <c r="AC579" s="31">
        <v>6</v>
      </c>
      <c r="AD579" s="31">
        <v>7</v>
      </c>
      <c r="AE579" s="31">
        <v>7</v>
      </c>
      <c r="AF579" s="31">
        <v>6</v>
      </c>
      <c r="AG579" s="31">
        <v>7</v>
      </c>
      <c r="AH579" s="31">
        <v>6</v>
      </c>
      <c r="AI579" s="31">
        <v>5</v>
      </c>
      <c r="AJ579" s="31">
        <v>5</v>
      </c>
      <c r="AK579" s="31">
        <v>4</v>
      </c>
      <c r="AL579" s="31">
        <v>5</v>
      </c>
      <c r="AM579" s="31">
        <v>5</v>
      </c>
      <c r="AN579" s="31">
        <v>5</v>
      </c>
      <c r="AO579" s="31">
        <v>4</v>
      </c>
      <c r="AP579" s="31">
        <v>5</v>
      </c>
      <c r="AQ579" s="31">
        <v>5</v>
      </c>
      <c r="AR579" s="31">
        <v>5</v>
      </c>
      <c r="AS579" s="31">
        <v>5</v>
      </c>
      <c r="AT579" s="31">
        <v>6</v>
      </c>
      <c r="AU579" s="31">
        <v>6</v>
      </c>
      <c r="AV579" s="31">
        <v>6</v>
      </c>
      <c r="AW579" s="31">
        <v>6</v>
      </c>
      <c r="AX579" s="31">
        <v>6</v>
      </c>
      <c r="AY579" s="31">
        <v>8</v>
      </c>
      <c r="AZ579" s="31">
        <v>8</v>
      </c>
      <c r="BA579" s="31">
        <v>8</v>
      </c>
      <c r="BB579" s="31">
        <v>7</v>
      </c>
      <c r="BC579" s="31">
        <v>7</v>
      </c>
      <c r="BD579" s="31">
        <v>8</v>
      </c>
      <c r="BE579" s="31">
        <v>9</v>
      </c>
      <c r="BF579" s="31">
        <v>8</v>
      </c>
      <c r="BG579" s="31">
        <v>10</v>
      </c>
      <c r="BH579" s="31">
        <v>10</v>
      </c>
      <c r="BI579" s="31">
        <v>9</v>
      </c>
      <c r="BJ579" s="31">
        <v>9</v>
      </c>
      <c r="BK579" s="31">
        <v>8</v>
      </c>
      <c r="BL579" s="31">
        <v>8</v>
      </c>
      <c r="BM579" s="31">
        <v>8</v>
      </c>
      <c r="BN579" s="31">
        <v>8</v>
      </c>
      <c r="BO579" s="31">
        <v>8</v>
      </c>
      <c r="BP579" s="31">
        <v>10</v>
      </c>
      <c r="BQ579" s="31">
        <v>8</v>
      </c>
      <c r="BR579" s="31">
        <v>8</v>
      </c>
    </row>
    <row r="580" spans="2:70" x14ac:dyDescent="0.25">
      <c r="B580" s="18" t="s">
        <v>345</v>
      </c>
      <c r="C580" s="18" t="s">
        <v>346</v>
      </c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1</v>
      </c>
      <c r="AD580" s="31">
        <v>1</v>
      </c>
      <c r="AE580" s="31">
        <v>1</v>
      </c>
      <c r="AF580" s="31">
        <v>1</v>
      </c>
      <c r="AG580" s="31">
        <v>1</v>
      </c>
      <c r="AH580" s="31">
        <v>0</v>
      </c>
      <c r="AI580" s="31">
        <v>0</v>
      </c>
      <c r="AJ580" s="31">
        <v>0</v>
      </c>
      <c r="AK580" s="31">
        <v>0</v>
      </c>
      <c r="AL580" s="31">
        <v>0</v>
      </c>
      <c r="AM580" s="31">
        <v>1</v>
      </c>
      <c r="AN580" s="31">
        <v>1</v>
      </c>
      <c r="AO580" s="31">
        <v>1</v>
      </c>
      <c r="AP580" s="31">
        <v>1</v>
      </c>
      <c r="AQ580" s="31">
        <v>1</v>
      </c>
      <c r="AR580" s="31">
        <v>1</v>
      </c>
      <c r="AS580" s="31">
        <v>1</v>
      </c>
      <c r="AT580" s="31">
        <v>1</v>
      </c>
      <c r="AU580" s="31">
        <v>1</v>
      </c>
      <c r="AV580" s="31">
        <v>2</v>
      </c>
      <c r="AW580" s="31">
        <v>2</v>
      </c>
      <c r="AX580" s="31">
        <v>2</v>
      </c>
      <c r="AY580" s="31">
        <v>3</v>
      </c>
      <c r="AZ580" s="31">
        <v>3</v>
      </c>
      <c r="BA580" s="31">
        <v>3</v>
      </c>
      <c r="BB580" s="31">
        <v>3</v>
      </c>
      <c r="BC580" s="31">
        <v>2</v>
      </c>
      <c r="BD580" s="31">
        <v>2</v>
      </c>
      <c r="BE580" s="31">
        <v>2</v>
      </c>
      <c r="BF580" s="31">
        <v>2</v>
      </c>
      <c r="BG580" s="31">
        <v>2</v>
      </c>
      <c r="BH580" s="31">
        <v>2</v>
      </c>
      <c r="BI580" s="31">
        <v>2</v>
      </c>
      <c r="BJ580" s="31">
        <v>2</v>
      </c>
      <c r="BK580" s="31">
        <v>2</v>
      </c>
      <c r="BL580" s="31">
        <v>2</v>
      </c>
      <c r="BM580" s="31">
        <v>2</v>
      </c>
      <c r="BN580" s="31">
        <v>2</v>
      </c>
      <c r="BO580" s="31">
        <v>2</v>
      </c>
      <c r="BP580" s="31">
        <v>2</v>
      </c>
      <c r="BQ580" s="31">
        <v>2</v>
      </c>
      <c r="BR580" s="31">
        <v>2</v>
      </c>
    </row>
    <row r="581" spans="2:70" x14ac:dyDescent="0.25">
      <c r="B581" s="18" t="s">
        <v>347</v>
      </c>
      <c r="C581" s="18" t="s">
        <v>348</v>
      </c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>
        <v>3</v>
      </c>
      <c r="O581" s="31">
        <v>3</v>
      </c>
      <c r="P581" s="31">
        <v>3</v>
      </c>
      <c r="Q581" s="31">
        <v>3</v>
      </c>
      <c r="R581" s="31">
        <v>3</v>
      </c>
      <c r="S581" s="31">
        <v>3</v>
      </c>
      <c r="T581" s="31">
        <v>3</v>
      </c>
      <c r="U581" s="31">
        <v>3</v>
      </c>
      <c r="V581" s="31">
        <v>3</v>
      </c>
      <c r="W581" s="31">
        <v>3</v>
      </c>
      <c r="X581" s="31">
        <v>3</v>
      </c>
      <c r="Y581" s="31">
        <v>3</v>
      </c>
      <c r="Z581" s="31">
        <v>3</v>
      </c>
      <c r="AA581" s="31">
        <v>3</v>
      </c>
      <c r="AB581" s="31">
        <v>3</v>
      </c>
      <c r="AC581" s="31">
        <v>3</v>
      </c>
      <c r="AD581" s="31">
        <v>3</v>
      </c>
      <c r="AE581" s="31">
        <v>3</v>
      </c>
      <c r="AF581" s="31">
        <v>3</v>
      </c>
      <c r="AG581" s="31">
        <v>3</v>
      </c>
      <c r="AH581" s="31">
        <v>3</v>
      </c>
      <c r="AI581" s="31">
        <v>3</v>
      </c>
      <c r="AJ581" s="31">
        <v>2</v>
      </c>
      <c r="AK581" s="31">
        <v>2</v>
      </c>
      <c r="AL581" s="31">
        <v>2</v>
      </c>
      <c r="AM581" s="31">
        <v>2</v>
      </c>
      <c r="AN581" s="31">
        <v>2</v>
      </c>
      <c r="AO581" s="31">
        <v>2</v>
      </c>
      <c r="AP581" s="31">
        <v>2</v>
      </c>
      <c r="AQ581" s="31">
        <v>2</v>
      </c>
      <c r="AR581" s="31">
        <v>2</v>
      </c>
      <c r="AS581" s="31">
        <v>2</v>
      </c>
      <c r="AT581" s="31">
        <v>2</v>
      </c>
      <c r="AU581" s="31">
        <v>2</v>
      </c>
      <c r="AV581" s="31">
        <v>2</v>
      </c>
      <c r="AW581" s="31">
        <v>2</v>
      </c>
      <c r="AX581" s="31">
        <v>2</v>
      </c>
      <c r="AY581" s="31">
        <v>2</v>
      </c>
      <c r="AZ581" s="31">
        <v>3</v>
      </c>
      <c r="BA581" s="31">
        <v>3</v>
      </c>
      <c r="BB581" s="31">
        <v>3</v>
      </c>
      <c r="BC581" s="31">
        <v>3</v>
      </c>
      <c r="BD581" s="31">
        <v>3</v>
      </c>
      <c r="BE581" s="31">
        <v>3</v>
      </c>
      <c r="BF581" s="31">
        <v>3</v>
      </c>
      <c r="BG581" s="31">
        <v>3</v>
      </c>
      <c r="BH581" s="31">
        <v>2</v>
      </c>
      <c r="BI581" s="31">
        <v>2</v>
      </c>
      <c r="BJ581" s="31">
        <v>2</v>
      </c>
      <c r="BK581" s="31">
        <v>2</v>
      </c>
      <c r="BL581" s="31">
        <v>2</v>
      </c>
      <c r="BM581" s="31">
        <v>2</v>
      </c>
      <c r="BN581" s="31">
        <v>3</v>
      </c>
      <c r="BO581" s="31">
        <v>3</v>
      </c>
      <c r="BP581" s="31">
        <v>3</v>
      </c>
      <c r="BQ581" s="31">
        <v>3</v>
      </c>
      <c r="BR581" s="31">
        <v>3</v>
      </c>
    </row>
    <row r="582" spans="2:70" x14ac:dyDescent="0.25">
      <c r="B582" s="18" t="s">
        <v>349</v>
      </c>
      <c r="C582" s="18" t="s">
        <v>350</v>
      </c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 t="s">
        <v>285</v>
      </c>
      <c r="AE582" s="31" t="s">
        <v>285</v>
      </c>
      <c r="AF582" s="31" t="s">
        <v>285</v>
      </c>
      <c r="AG582" s="31" t="s">
        <v>285</v>
      </c>
      <c r="AH582" s="31" t="s">
        <v>285</v>
      </c>
      <c r="AI582" s="31" t="s">
        <v>285</v>
      </c>
      <c r="AJ582" s="31" t="s">
        <v>285</v>
      </c>
      <c r="AK582" s="31" t="s">
        <v>285</v>
      </c>
      <c r="AL582" s="31" t="s">
        <v>285</v>
      </c>
      <c r="AM582" s="31" t="s">
        <v>285</v>
      </c>
      <c r="AN582" s="31" t="s">
        <v>285</v>
      </c>
      <c r="AO582" s="31" t="s">
        <v>285</v>
      </c>
      <c r="AP582" s="31" t="s">
        <v>285</v>
      </c>
      <c r="AQ582" s="31" t="s">
        <v>285</v>
      </c>
      <c r="AR582" s="31" t="s">
        <v>285</v>
      </c>
      <c r="AS582" s="31" t="s">
        <v>285</v>
      </c>
      <c r="AT582" s="31" t="s">
        <v>285</v>
      </c>
      <c r="AU582" s="31" t="s">
        <v>285</v>
      </c>
      <c r="AV582" s="31" t="s">
        <v>285</v>
      </c>
      <c r="AW582" s="31" t="s">
        <v>285</v>
      </c>
      <c r="AX582" s="31" t="s">
        <v>285</v>
      </c>
      <c r="AY582" s="31" t="s">
        <v>285</v>
      </c>
      <c r="AZ582" s="31" t="s">
        <v>285</v>
      </c>
      <c r="BA582" s="31" t="s">
        <v>285</v>
      </c>
      <c r="BB582" s="31" t="s">
        <v>285</v>
      </c>
      <c r="BC582" s="31" t="s">
        <v>285</v>
      </c>
      <c r="BD582" s="31" t="s">
        <v>285</v>
      </c>
      <c r="BE582" s="31" t="s">
        <v>285</v>
      </c>
      <c r="BF582" s="31" t="s">
        <v>285</v>
      </c>
      <c r="BG582" s="31" t="s">
        <v>312</v>
      </c>
      <c r="BH582" s="31" t="s">
        <v>312</v>
      </c>
      <c r="BI582" s="31" t="s">
        <v>312</v>
      </c>
      <c r="BJ582" s="31" t="s">
        <v>312</v>
      </c>
      <c r="BK582" s="31" t="s">
        <v>312</v>
      </c>
      <c r="BL582" s="31" t="s">
        <v>312</v>
      </c>
      <c r="BM582" s="31" t="s">
        <v>312</v>
      </c>
      <c r="BN582" s="31" t="s">
        <v>312</v>
      </c>
      <c r="BO582" s="31" t="s">
        <v>285</v>
      </c>
      <c r="BP582" s="31" t="s">
        <v>285</v>
      </c>
      <c r="BQ582" s="31" t="s">
        <v>285</v>
      </c>
      <c r="BR582" s="31" t="s">
        <v>285</v>
      </c>
    </row>
    <row r="583" spans="2:70" x14ac:dyDescent="0.25">
      <c r="B583" s="18" t="s">
        <v>351</v>
      </c>
      <c r="C583" s="18" t="s">
        <v>352</v>
      </c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 t="s">
        <v>285</v>
      </c>
      <c r="AE583" s="31" t="s">
        <v>285</v>
      </c>
      <c r="AF583" s="31" t="s">
        <v>285</v>
      </c>
      <c r="AG583" s="31" t="s">
        <v>285</v>
      </c>
      <c r="AH583" s="31" t="s">
        <v>285</v>
      </c>
      <c r="AI583" s="31" t="s">
        <v>285</v>
      </c>
      <c r="AJ583" s="31" t="s">
        <v>285</v>
      </c>
      <c r="AK583" s="31" t="s">
        <v>285</v>
      </c>
      <c r="AL583" s="31" t="s">
        <v>285</v>
      </c>
      <c r="AM583" s="31" t="s">
        <v>285</v>
      </c>
      <c r="AN583" s="31" t="s">
        <v>285</v>
      </c>
      <c r="AO583" s="31" t="s">
        <v>285</v>
      </c>
      <c r="AP583" s="31" t="s">
        <v>285</v>
      </c>
      <c r="AQ583" s="31" t="s">
        <v>285</v>
      </c>
      <c r="AR583" s="31" t="s">
        <v>285</v>
      </c>
      <c r="AS583" s="31" t="s">
        <v>285</v>
      </c>
      <c r="AT583" s="31" t="s">
        <v>285</v>
      </c>
      <c r="AU583" s="31" t="s">
        <v>285</v>
      </c>
      <c r="AV583" s="31" t="s">
        <v>285</v>
      </c>
      <c r="AW583" s="31" t="s">
        <v>285</v>
      </c>
      <c r="AX583" s="31" t="s">
        <v>285</v>
      </c>
      <c r="AY583" s="31" t="s">
        <v>285</v>
      </c>
      <c r="AZ583" s="31" t="s">
        <v>285</v>
      </c>
      <c r="BA583" s="31" t="s">
        <v>285</v>
      </c>
      <c r="BB583" s="31" t="s">
        <v>285</v>
      </c>
      <c r="BC583" s="31" t="s">
        <v>285</v>
      </c>
      <c r="BD583" s="31" t="s">
        <v>285</v>
      </c>
      <c r="BE583" s="31" t="s">
        <v>285</v>
      </c>
      <c r="BF583" s="31" t="s">
        <v>285</v>
      </c>
      <c r="BG583" s="31" t="s">
        <v>312</v>
      </c>
      <c r="BH583" s="31" t="s">
        <v>312</v>
      </c>
      <c r="BI583" s="31" t="s">
        <v>312</v>
      </c>
      <c r="BJ583" s="31" t="s">
        <v>312</v>
      </c>
      <c r="BK583" s="31" t="s">
        <v>312</v>
      </c>
      <c r="BL583" s="31" t="s">
        <v>312</v>
      </c>
      <c r="BM583" s="31" t="s">
        <v>312</v>
      </c>
      <c r="BN583" s="31" t="s">
        <v>312</v>
      </c>
      <c r="BO583" s="31" t="s">
        <v>285</v>
      </c>
      <c r="BP583" s="31" t="s">
        <v>285</v>
      </c>
      <c r="BQ583" s="31" t="s">
        <v>285</v>
      </c>
      <c r="BR583" s="31" t="s">
        <v>285</v>
      </c>
    </row>
    <row r="584" spans="2:70" x14ac:dyDescent="0.25">
      <c r="B584" s="18" t="s">
        <v>353</v>
      </c>
      <c r="C584" s="18" t="s">
        <v>354</v>
      </c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>
        <v>5</v>
      </c>
      <c r="O584" s="31">
        <v>5</v>
      </c>
      <c r="P584" s="31">
        <v>3</v>
      </c>
      <c r="Q584" s="31">
        <v>3</v>
      </c>
      <c r="R584" s="31">
        <v>2</v>
      </c>
      <c r="S584" s="31">
        <v>3</v>
      </c>
      <c r="T584" s="31">
        <v>2</v>
      </c>
      <c r="U584" s="31">
        <v>2</v>
      </c>
      <c r="V584" s="31">
        <v>1</v>
      </c>
      <c r="W584" s="31">
        <v>1</v>
      </c>
      <c r="X584" s="31">
        <v>1</v>
      </c>
      <c r="Y584" s="31">
        <v>1</v>
      </c>
      <c r="Z584" s="31">
        <v>0</v>
      </c>
      <c r="AA584" s="31">
        <v>0</v>
      </c>
      <c r="AB584" s="31">
        <v>2</v>
      </c>
      <c r="AC584" s="31">
        <v>2</v>
      </c>
      <c r="AD584" s="31">
        <v>2</v>
      </c>
      <c r="AE584" s="31">
        <v>2</v>
      </c>
      <c r="AF584" s="31">
        <v>1</v>
      </c>
      <c r="AG584" s="31">
        <v>1</v>
      </c>
      <c r="AH584" s="31">
        <v>0</v>
      </c>
      <c r="AI584" s="31">
        <v>0</v>
      </c>
      <c r="AJ584" s="31">
        <v>0</v>
      </c>
      <c r="AK584" s="31">
        <v>0</v>
      </c>
      <c r="AL584" s="31">
        <v>0</v>
      </c>
      <c r="AM584" s="31">
        <v>1</v>
      </c>
      <c r="AN584" s="31">
        <v>1</v>
      </c>
      <c r="AO584" s="31">
        <v>0</v>
      </c>
      <c r="AP584" s="31">
        <v>1</v>
      </c>
      <c r="AQ584" s="31">
        <v>2</v>
      </c>
      <c r="AR584" s="31">
        <v>1</v>
      </c>
      <c r="AS584" s="31">
        <v>1</v>
      </c>
      <c r="AT584" s="31">
        <v>1</v>
      </c>
      <c r="AU584" s="31">
        <v>3</v>
      </c>
      <c r="AV584" s="31">
        <v>4</v>
      </c>
      <c r="AW584" s="31">
        <v>3</v>
      </c>
      <c r="AX584" s="31">
        <v>3</v>
      </c>
      <c r="AY584" s="31">
        <v>4</v>
      </c>
      <c r="AZ584" s="31">
        <v>3</v>
      </c>
      <c r="BA584" s="31">
        <v>3</v>
      </c>
      <c r="BB584" s="31">
        <v>2</v>
      </c>
      <c r="BC584" s="31">
        <v>3</v>
      </c>
      <c r="BD584" s="31">
        <v>5</v>
      </c>
      <c r="BE584" s="31">
        <v>7</v>
      </c>
      <c r="BF584" s="31">
        <v>8</v>
      </c>
      <c r="BG584" s="31">
        <v>8</v>
      </c>
      <c r="BH584" s="31">
        <v>9</v>
      </c>
      <c r="BI584" s="31">
        <v>7</v>
      </c>
      <c r="BJ584" s="31">
        <v>5</v>
      </c>
      <c r="BK584" s="31">
        <v>6</v>
      </c>
      <c r="BL584" s="31">
        <v>7</v>
      </c>
      <c r="BM584" s="31">
        <v>7</v>
      </c>
      <c r="BN584" s="31">
        <v>4</v>
      </c>
      <c r="BO584" s="31">
        <v>1</v>
      </c>
      <c r="BP584" s="31">
        <v>1</v>
      </c>
      <c r="BQ584" s="31">
        <v>1</v>
      </c>
      <c r="BR584" s="31">
        <v>1</v>
      </c>
    </row>
    <row r="585" spans="2:70" x14ac:dyDescent="0.25">
      <c r="B585" s="18" t="s">
        <v>355</v>
      </c>
      <c r="C585" s="18" t="s">
        <v>356</v>
      </c>
      <c r="D585" s="31"/>
      <c r="E585" s="31"/>
      <c r="F585" s="31"/>
      <c r="G585" s="31"/>
      <c r="H585" s="31"/>
      <c r="I585" s="31"/>
      <c r="J585" s="31"/>
      <c r="K585" s="31"/>
      <c r="L585" s="31"/>
      <c r="M585" s="31">
        <v>19</v>
      </c>
      <c r="N585" s="31">
        <v>542.71076221565886</v>
      </c>
      <c r="O585" s="31">
        <v>587</v>
      </c>
      <c r="P585" s="31">
        <v>608</v>
      </c>
      <c r="Q585" s="31">
        <v>643</v>
      </c>
      <c r="R585" s="31">
        <v>651</v>
      </c>
      <c r="S585" s="31">
        <v>673</v>
      </c>
      <c r="T585" s="31">
        <v>694</v>
      </c>
      <c r="U585" s="31">
        <v>686</v>
      </c>
      <c r="V585" s="31">
        <v>688</v>
      </c>
      <c r="W585" s="31">
        <v>685</v>
      </c>
      <c r="X585" s="31">
        <v>720</v>
      </c>
      <c r="Y585" s="31">
        <v>714</v>
      </c>
      <c r="Z585" s="31">
        <v>707</v>
      </c>
      <c r="AA585" s="31">
        <v>722</v>
      </c>
      <c r="AB585" s="31">
        <v>766</v>
      </c>
      <c r="AC585" s="31">
        <v>770</v>
      </c>
      <c r="AD585" s="31">
        <v>764</v>
      </c>
      <c r="AE585" s="31">
        <v>769</v>
      </c>
      <c r="AF585" s="31">
        <v>813</v>
      </c>
      <c r="AG585" s="31">
        <v>806</v>
      </c>
      <c r="AH585" s="31">
        <v>815</v>
      </c>
      <c r="AI585" s="31">
        <v>849</v>
      </c>
      <c r="AJ585" s="31">
        <v>883</v>
      </c>
      <c r="AK585" s="31">
        <v>878</v>
      </c>
      <c r="AL585" s="31">
        <v>861</v>
      </c>
      <c r="AM585" s="31">
        <v>858</v>
      </c>
      <c r="AN585" s="31">
        <v>910</v>
      </c>
      <c r="AO585" s="31">
        <v>896</v>
      </c>
      <c r="AP585" s="31">
        <v>886</v>
      </c>
      <c r="AQ585" s="31">
        <v>884</v>
      </c>
      <c r="AR585" s="31">
        <v>894</v>
      </c>
      <c r="AS585" s="31">
        <v>893</v>
      </c>
      <c r="AT585" s="31">
        <v>912</v>
      </c>
      <c r="AU585" s="31">
        <v>900</v>
      </c>
      <c r="AV585" s="31">
        <v>911</v>
      </c>
      <c r="AW585" s="31">
        <v>897</v>
      </c>
      <c r="AX585" s="31">
        <v>889</v>
      </c>
      <c r="AY585" s="31">
        <v>893</v>
      </c>
      <c r="AZ585" s="31">
        <v>966</v>
      </c>
      <c r="BA585" s="31">
        <v>969</v>
      </c>
      <c r="BB585" s="31">
        <v>964</v>
      </c>
      <c r="BC585" s="31">
        <v>985</v>
      </c>
      <c r="BD585" s="31">
        <v>1026</v>
      </c>
      <c r="BE585" s="31">
        <v>1028</v>
      </c>
      <c r="BF585" s="31">
        <v>1038</v>
      </c>
      <c r="BG585" s="31">
        <v>1019</v>
      </c>
      <c r="BH585" s="31">
        <v>1043</v>
      </c>
      <c r="BI585" s="31">
        <v>1029</v>
      </c>
      <c r="BJ585" s="31">
        <v>1037</v>
      </c>
      <c r="BK585" s="31">
        <v>1026</v>
      </c>
      <c r="BL585" s="31">
        <v>1069</v>
      </c>
      <c r="BM585" s="31">
        <v>1048</v>
      </c>
      <c r="BN585" s="31">
        <v>1049</v>
      </c>
      <c r="BO585" s="31">
        <v>1010</v>
      </c>
      <c r="BP585" s="31">
        <v>1058</v>
      </c>
      <c r="BQ585" s="31">
        <v>1028</v>
      </c>
      <c r="BR585" s="31">
        <v>1008</v>
      </c>
    </row>
    <row r="586" spans="2:70" x14ac:dyDescent="0.25">
      <c r="B586" s="18" t="s">
        <v>357</v>
      </c>
      <c r="C586" s="18" t="s">
        <v>358</v>
      </c>
      <c r="D586" s="31"/>
      <c r="E586" s="31"/>
      <c r="F586" s="31"/>
      <c r="G586" s="31"/>
      <c r="H586" s="31"/>
      <c r="I586" s="31"/>
      <c r="J586" s="31"/>
      <c r="K586" s="31"/>
      <c r="L586" s="31"/>
      <c r="M586" s="31">
        <v>164</v>
      </c>
      <c r="N586" s="31">
        <v>2262.6864086222085</v>
      </c>
      <c r="O586" s="31">
        <v>2211</v>
      </c>
      <c r="P586" s="31">
        <v>2332</v>
      </c>
      <c r="Q586" s="31">
        <v>2605</v>
      </c>
      <c r="R586" s="31">
        <v>2588</v>
      </c>
      <c r="S586" s="31">
        <v>2686</v>
      </c>
      <c r="T586" s="31">
        <v>2873</v>
      </c>
      <c r="U586" s="31">
        <v>2911</v>
      </c>
      <c r="V586" s="31">
        <v>2951</v>
      </c>
      <c r="W586" s="31">
        <v>3019</v>
      </c>
      <c r="X586" s="31">
        <v>3242</v>
      </c>
      <c r="Y586" s="31">
        <v>3283</v>
      </c>
      <c r="Z586" s="31">
        <v>3315</v>
      </c>
      <c r="AA586" s="31">
        <v>3392</v>
      </c>
      <c r="AB586" s="31">
        <v>3625</v>
      </c>
      <c r="AC586" s="31">
        <v>3683</v>
      </c>
      <c r="AD586" s="31">
        <v>3696</v>
      </c>
      <c r="AE586" s="31">
        <v>3790</v>
      </c>
      <c r="AF586" s="31">
        <v>4078</v>
      </c>
      <c r="AG586" s="31">
        <v>4084</v>
      </c>
      <c r="AH586" s="31">
        <v>4089</v>
      </c>
      <c r="AI586" s="31">
        <v>4166</v>
      </c>
      <c r="AJ586" s="31">
        <v>4452</v>
      </c>
      <c r="AK586" s="31">
        <v>4444</v>
      </c>
      <c r="AL586" s="31">
        <v>4516</v>
      </c>
      <c r="AM586" s="31">
        <v>4618</v>
      </c>
      <c r="AN586" s="31">
        <v>4932</v>
      </c>
      <c r="AO586" s="31">
        <v>4884</v>
      </c>
      <c r="AP586" s="31">
        <v>4932</v>
      </c>
      <c r="AQ586" s="31">
        <v>5039</v>
      </c>
      <c r="AR586" s="31">
        <v>5216</v>
      </c>
      <c r="AS586" s="31">
        <v>5262</v>
      </c>
      <c r="AT586" s="31">
        <v>5260</v>
      </c>
      <c r="AU586" s="31">
        <v>5266</v>
      </c>
      <c r="AV586" s="31">
        <v>5480</v>
      </c>
      <c r="AW586" s="31">
        <v>5512</v>
      </c>
      <c r="AX586" s="31">
        <v>5607</v>
      </c>
      <c r="AY586" s="31">
        <v>5741</v>
      </c>
      <c r="AZ586" s="31">
        <v>6156</v>
      </c>
      <c r="BA586" s="31">
        <v>6194</v>
      </c>
      <c r="BB586" s="31">
        <v>6263</v>
      </c>
      <c r="BC586" s="31">
        <v>6351</v>
      </c>
      <c r="BD586" s="31">
        <v>6717</v>
      </c>
      <c r="BE586" s="31">
        <v>6690</v>
      </c>
      <c r="BF586" s="31">
        <v>6713</v>
      </c>
      <c r="BG586" s="31">
        <v>6796</v>
      </c>
      <c r="BH586" s="31">
        <v>7128</v>
      </c>
      <c r="BI586" s="31">
        <v>7115</v>
      </c>
      <c r="BJ586" s="31">
        <v>7103</v>
      </c>
      <c r="BK586" s="31">
        <v>7127</v>
      </c>
      <c r="BL586" s="31">
        <v>7367</v>
      </c>
      <c r="BM586" s="31">
        <v>7317</v>
      </c>
      <c r="BN586" s="31">
        <v>7357</v>
      </c>
      <c r="BO586" s="31">
        <v>7325</v>
      </c>
      <c r="BP586" s="31">
        <v>7675</v>
      </c>
      <c r="BQ586" s="31">
        <v>7525</v>
      </c>
      <c r="BR586" s="31">
        <v>7483</v>
      </c>
    </row>
    <row r="587" spans="2:70" x14ac:dyDescent="0.25">
      <c r="B587" s="18" t="s">
        <v>359</v>
      </c>
      <c r="C587" s="18" t="s">
        <v>360</v>
      </c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>
        <v>5</v>
      </c>
      <c r="O587" s="31">
        <v>5</v>
      </c>
      <c r="P587" s="31">
        <v>7</v>
      </c>
      <c r="Q587" s="31">
        <v>7</v>
      </c>
      <c r="R587" s="31">
        <v>8</v>
      </c>
      <c r="S587" s="31">
        <v>8</v>
      </c>
      <c r="T587" s="31">
        <v>8</v>
      </c>
      <c r="U587" s="31">
        <v>8</v>
      </c>
      <c r="V587" s="31">
        <v>9</v>
      </c>
      <c r="W587" s="31">
        <v>9</v>
      </c>
      <c r="X587" s="31">
        <v>10</v>
      </c>
      <c r="Y587" s="31">
        <v>19</v>
      </c>
      <c r="Z587" s="31">
        <v>23</v>
      </c>
      <c r="AA587" s="31">
        <v>25</v>
      </c>
      <c r="AB587" s="31">
        <v>28</v>
      </c>
      <c r="AC587" s="31">
        <v>28</v>
      </c>
      <c r="AD587" s="31">
        <v>27</v>
      </c>
      <c r="AE587" s="31">
        <v>27</v>
      </c>
      <c r="AF587" s="31">
        <v>30</v>
      </c>
      <c r="AG587" s="31">
        <v>30</v>
      </c>
      <c r="AH587" s="31">
        <v>30</v>
      </c>
      <c r="AI587" s="31">
        <v>30</v>
      </c>
      <c r="AJ587" s="31">
        <v>35</v>
      </c>
      <c r="AK587" s="31">
        <v>36</v>
      </c>
      <c r="AL587" s="31">
        <v>34</v>
      </c>
      <c r="AM587" s="31">
        <v>33</v>
      </c>
      <c r="AN587" s="31">
        <v>41</v>
      </c>
      <c r="AO587" s="31">
        <v>42</v>
      </c>
      <c r="AP587" s="31">
        <v>44</v>
      </c>
      <c r="AQ587" s="31">
        <v>52</v>
      </c>
      <c r="AR587" s="31">
        <v>52</v>
      </c>
      <c r="AS587" s="31">
        <v>54</v>
      </c>
      <c r="AT587" s="31">
        <v>55</v>
      </c>
      <c r="AU587" s="31">
        <v>53</v>
      </c>
      <c r="AV587" s="31">
        <v>54</v>
      </c>
      <c r="AW587" s="31">
        <v>56</v>
      </c>
      <c r="AX587" s="31">
        <v>64</v>
      </c>
      <c r="AY587" s="31">
        <v>64</v>
      </c>
      <c r="AZ587" s="31">
        <v>67</v>
      </c>
      <c r="BA587" s="31">
        <v>67</v>
      </c>
      <c r="BB587" s="31">
        <v>72</v>
      </c>
      <c r="BC587" s="31">
        <v>69</v>
      </c>
      <c r="BD587" s="31">
        <v>69</v>
      </c>
      <c r="BE587" s="31">
        <v>72</v>
      </c>
      <c r="BF587" s="31">
        <v>84</v>
      </c>
      <c r="BG587" s="31">
        <v>88</v>
      </c>
      <c r="BH587" s="31">
        <v>93</v>
      </c>
      <c r="BI587" s="31">
        <v>95</v>
      </c>
      <c r="BJ587" s="31">
        <v>96</v>
      </c>
      <c r="BK587" s="31">
        <v>102</v>
      </c>
      <c r="BL587" s="31">
        <v>105</v>
      </c>
      <c r="BM587" s="31">
        <v>104</v>
      </c>
      <c r="BN587" s="31">
        <v>106</v>
      </c>
      <c r="BO587" s="31">
        <v>108</v>
      </c>
      <c r="BP587" s="31">
        <v>124</v>
      </c>
      <c r="BQ587" s="31">
        <v>132</v>
      </c>
      <c r="BR587" s="31">
        <v>130</v>
      </c>
    </row>
    <row r="588" spans="2:70" x14ac:dyDescent="0.25">
      <c r="B588" s="18" t="s">
        <v>361</v>
      </c>
      <c r="C588" s="18" t="s">
        <v>362</v>
      </c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>
        <v>15</v>
      </c>
      <c r="O588" s="31">
        <v>19</v>
      </c>
      <c r="P588" s="31">
        <v>16</v>
      </c>
      <c r="Q588" s="31">
        <v>17</v>
      </c>
      <c r="R588" s="31">
        <v>15</v>
      </c>
      <c r="S588" s="31">
        <v>14</v>
      </c>
      <c r="T588" s="31">
        <v>14</v>
      </c>
      <c r="U588" s="31">
        <v>14</v>
      </c>
      <c r="V588" s="31">
        <v>15</v>
      </c>
      <c r="W588" s="31">
        <v>15</v>
      </c>
      <c r="X588" s="31">
        <v>18</v>
      </c>
      <c r="Y588" s="31">
        <v>15</v>
      </c>
      <c r="Z588" s="31">
        <v>16</v>
      </c>
      <c r="AA588" s="31">
        <v>15</v>
      </c>
      <c r="AB588" s="31">
        <v>19</v>
      </c>
      <c r="AC588" s="31">
        <v>18</v>
      </c>
      <c r="AD588" s="31">
        <v>17</v>
      </c>
      <c r="AE588" s="31">
        <v>14</v>
      </c>
      <c r="AF588" s="31">
        <v>17</v>
      </c>
      <c r="AG588" s="31">
        <v>14</v>
      </c>
      <c r="AH588" s="31">
        <v>14</v>
      </c>
      <c r="AI588" s="31">
        <v>15</v>
      </c>
      <c r="AJ588" s="31">
        <v>20</v>
      </c>
      <c r="AK588" s="31">
        <v>20</v>
      </c>
      <c r="AL588" s="31">
        <v>18</v>
      </c>
      <c r="AM588" s="31">
        <v>20</v>
      </c>
      <c r="AN588" s="31">
        <v>19</v>
      </c>
      <c r="AO588" s="31">
        <v>18</v>
      </c>
      <c r="AP588" s="31">
        <v>17</v>
      </c>
      <c r="AQ588" s="31">
        <v>16</v>
      </c>
      <c r="AR588" s="31">
        <v>17</v>
      </c>
      <c r="AS588" s="31">
        <v>18</v>
      </c>
      <c r="AT588" s="31">
        <v>17</v>
      </c>
      <c r="AU588" s="31">
        <v>17</v>
      </c>
      <c r="AV588" s="31">
        <v>19</v>
      </c>
      <c r="AW588" s="31">
        <v>17</v>
      </c>
      <c r="AX588" s="31">
        <v>18</v>
      </c>
      <c r="AY588" s="31">
        <v>16</v>
      </c>
      <c r="AZ588" s="31">
        <v>20</v>
      </c>
      <c r="BA588" s="31">
        <v>22</v>
      </c>
      <c r="BB588" s="31">
        <v>27</v>
      </c>
      <c r="BC588" s="31">
        <v>28</v>
      </c>
      <c r="BD588" s="31">
        <v>35</v>
      </c>
      <c r="BE588" s="31">
        <v>35</v>
      </c>
      <c r="BF588" s="31">
        <v>33</v>
      </c>
      <c r="BG588" s="31">
        <v>35</v>
      </c>
      <c r="BH588" s="31">
        <v>36</v>
      </c>
      <c r="BI588" s="31">
        <v>34</v>
      </c>
      <c r="BJ588" s="31">
        <v>32</v>
      </c>
      <c r="BK588" s="31">
        <v>37</v>
      </c>
      <c r="BL588" s="31">
        <v>38</v>
      </c>
      <c r="BM588" s="31">
        <v>36</v>
      </c>
      <c r="BN588" s="31">
        <v>38</v>
      </c>
      <c r="BO588" s="31">
        <v>39</v>
      </c>
      <c r="BP588" s="31">
        <v>40</v>
      </c>
      <c r="BQ588" s="31">
        <v>38</v>
      </c>
      <c r="BR588" s="31">
        <v>40</v>
      </c>
    </row>
    <row r="589" spans="2:70" x14ac:dyDescent="0.25">
      <c r="B589" s="18" t="s">
        <v>363</v>
      </c>
      <c r="C589" s="18" t="s">
        <v>364</v>
      </c>
      <c r="D589" s="31"/>
      <c r="E589" s="31"/>
      <c r="F589" s="31"/>
      <c r="G589" s="31"/>
      <c r="H589" s="31"/>
      <c r="I589" s="31"/>
      <c r="J589" s="31"/>
      <c r="K589" s="31"/>
      <c r="L589" s="31"/>
      <c r="M589" s="31">
        <v>25</v>
      </c>
      <c r="N589" s="31">
        <v>744.76615368671958</v>
      </c>
      <c r="O589" s="31">
        <v>1109</v>
      </c>
      <c r="P589" s="31">
        <v>853</v>
      </c>
      <c r="Q589" s="31">
        <v>1163</v>
      </c>
      <c r="R589" s="31">
        <v>960</v>
      </c>
      <c r="S589" s="31">
        <v>906</v>
      </c>
      <c r="T589" s="31">
        <v>1250</v>
      </c>
      <c r="U589" s="31">
        <v>965</v>
      </c>
      <c r="V589" s="31">
        <v>967</v>
      </c>
      <c r="W589" s="31">
        <v>924</v>
      </c>
      <c r="X589" s="31">
        <v>1261</v>
      </c>
      <c r="Y589" s="31">
        <v>992</v>
      </c>
      <c r="Z589" s="31">
        <v>999</v>
      </c>
      <c r="AA589" s="31">
        <v>928</v>
      </c>
      <c r="AB589" s="31">
        <v>1233</v>
      </c>
      <c r="AC589" s="31">
        <v>966</v>
      </c>
      <c r="AD589" s="31">
        <v>950</v>
      </c>
      <c r="AE589" s="31">
        <v>927</v>
      </c>
      <c r="AF589" s="31">
        <v>1307</v>
      </c>
      <c r="AG589" s="31">
        <v>966</v>
      </c>
      <c r="AH589" s="31">
        <v>939</v>
      </c>
      <c r="AI589" s="31">
        <v>918</v>
      </c>
      <c r="AJ589" s="31">
        <v>1449</v>
      </c>
      <c r="AK589" s="31">
        <v>1074</v>
      </c>
      <c r="AL589" s="31">
        <v>1133</v>
      </c>
      <c r="AM589" s="31">
        <v>1047</v>
      </c>
      <c r="AN589" s="31">
        <v>1303</v>
      </c>
      <c r="AO589" s="31">
        <v>1140</v>
      </c>
      <c r="AP589" s="31">
        <v>1215</v>
      </c>
      <c r="AQ589" s="31">
        <v>1149</v>
      </c>
      <c r="AR589" s="31">
        <v>1213</v>
      </c>
      <c r="AS589" s="31">
        <v>1209</v>
      </c>
      <c r="AT589" s="31">
        <v>1216</v>
      </c>
      <c r="AU589" s="31">
        <v>1169</v>
      </c>
      <c r="AV589" s="31">
        <v>1271</v>
      </c>
      <c r="AW589" s="31">
        <v>1222</v>
      </c>
      <c r="AX589" s="31">
        <v>1213</v>
      </c>
      <c r="AY589" s="31">
        <v>1275</v>
      </c>
      <c r="AZ589" s="31">
        <v>1753</v>
      </c>
      <c r="BA589" s="31">
        <v>1503</v>
      </c>
      <c r="BB589" s="31">
        <v>1551</v>
      </c>
      <c r="BC589" s="31">
        <v>1525</v>
      </c>
      <c r="BD589" s="31">
        <v>1954</v>
      </c>
      <c r="BE589" s="31">
        <v>1731</v>
      </c>
      <c r="BF589" s="31">
        <v>1671</v>
      </c>
      <c r="BG589" s="31">
        <v>1663</v>
      </c>
      <c r="BH589" s="31">
        <v>2023</v>
      </c>
      <c r="BI589" s="31">
        <v>1775</v>
      </c>
      <c r="BJ589" s="31">
        <v>1846</v>
      </c>
      <c r="BK589" s="31">
        <v>1828</v>
      </c>
      <c r="BL589" s="31">
        <v>2051</v>
      </c>
      <c r="BM589" s="31">
        <v>1873</v>
      </c>
      <c r="BN589" s="31">
        <v>1953</v>
      </c>
      <c r="BO589" s="31">
        <v>1903</v>
      </c>
      <c r="BP589" s="31">
        <v>2267</v>
      </c>
      <c r="BQ589" s="31">
        <v>2030</v>
      </c>
      <c r="BR589" s="31">
        <v>2051</v>
      </c>
    </row>
    <row r="590" spans="2:70" x14ac:dyDescent="0.25">
      <c r="B590" s="18" t="s">
        <v>365</v>
      </c>
      <c r="C590" s="18" t="s">
        <v>366</v>
      </c>
      <c r="D590" s="31"/>
      <c r="E590" s="31"/>
      <c r="F590" s="31"/>
      <c r="G590" s="31"/>
      <c r="H590" s="31"/>
      <c r="I590" s="31"/>
      <c r="J590" s="31"/>
      <c r="K590" s="31"/>
      <c r="L590" s="31"/>
      <c r="M590" s="31">
        <v>2</v>
      </c>
      <c r="N590" s="31">
        <v>55.10601585574382</v>
      </c>
      <c r="O590" s="31">
        <v>61</v>
      </c>
      <c r="P590" s="31">
        <v>59</v>
      </c>
      <c r="Q590" s="31">
        <v>68</v>
      </c>
      <c r="R590" s="31">
        <v>61</v>
      </c>
      <c r="S590" s="31">
        <v>64</v>
      </c>
      <c r="T590" s="31">
        <v>88</v>
      </c>
      <c r="U590" s="31">
        <v>82</v>
      </c>
      <c r="V590" s="31">
        <v>89</v>
      </c>
      <c r="W590" s="31">
        <v>99</v>
      </c>
      <c r="X590" s="31">
        <v>127</v>
      </c>
      <c r="Y590" s="31">
        <v>112</v>
      </c>
      <c r="Z590" s="31">
        <v>133</v>
      </c>
      <c r="AA590" s="31">
        <v>141</v>
      </c>
      <c r="AB590" s="31">
        <v>184</v>
      </c>
      <c r="AC590" s="31">
        <v>176</v>
      </c>
      <c r="AD590" s="31">
        <v>172</v>
      </c>
      <c r="AE590" s="31">
        <v>196</v>
      </c>
      <c r="AF590" s="31">
        <v>284</v>
      </c>
      <c r="AG590" s="31">
        <v>239</v>
      </c>
      <c r="AH590" s="31">
        <v>230</v>
      </c>
      <c r="AI590" s="31">
        <v>254</v>
      </c>
      <c r="AJ590" s="31">
        <v>362</v>
      </c>
      <c r="AK590" s="31">
        <v>341</v>
      </c>
      <c r="AL590" s="31">
        <v>340</v>
      </c>
      <c r="AM590" s="31">
        <v>358</v>
      </c>
      <c r="AN590" s="31">
        <v>424</v>
      </c>
      <c r="AO590" s="31">
        <v>420</v>
      </c>
      <c r="AP590" s="31">
        <v>432</v>
      </c>
      <c r="AQ590" s="31">
        <v>430</v>
      </c>
      <c r="AR590" s="31">
        <v>451</v>
      </c>
      <c r="AS590" s="31">
        <v>471</v>
      </c>
      <c r="AT590" s="31">
        <v>464</v>
      </c>
      <c r="AU590" s="31">
        <v>462</v>
      </c>
      <c r="AV590" s="31">
        <v>508</v>
      </c>
      <c r="AW590" s="31">
        <v>485</v>
      </c>
      <c r="AX590" s="31">
        <v>488</v>
      </c>
      <c r="AY590" s="31">
        <v>555</v>
      </c>
      <c r="AZ590" s="31">
        <v>709</v>
      </c>
      <c r="BA590" s="31">
        <v>673</v>
      </c>
      <c r="BB590" s="31">
        <v>645</v>
      </c>
      <c r="BC590" s="31">
        <v>697</v>
      </c>
      <c r="BD590" s="31">
        <v>846</v>
      </c>
      <c r="BE590" s="31">
        <v>809</v>
      </c>
      <c r="BF590" s="31">
        <v>807</v>
      </c>
      <c r="BG590" s="31">
        <v>839</v>
      </c>
      <c r="BH590" s="31">
        <v>1023</v>
      </c>
      <c r="BI590" s="31">
        <v>990</v>
      </c>
      <c r="BJ590" s="31">
        <v>1004</v>
      </c>
      <c r="BK590" s="31">
        <v>1032</v>
      </c>
      <c r="BL590" s="31">
        <v>1123</v>
      </c>
      <c r="BM590" s="31">
        <v>1069</v>
      </c>
      <c r="BN590" s="31">
        <v>1057</v>
      </c>
      <c r="BO590" s="31">
        <v>1105</v>
      </c>
      <c r="BP590" s="31">
        <v>1307</v>
      </c>
      <c r="BQ590" s="31">
        <v>1218</v>
      </c>
      <c r="BR590" s="31">
        <v>1200</v>
      </c>
    </row>
    <row r="591" spans="2:70" x14ac:dyDescent="0.25">
      <c r="B591" s="18" t="s">
        <v>367</v>
      </c>
      <c r="C591" s="18" t="s">
        <v>368</v>
      </c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>
        <v>14</v>
      </c>
      <c r="O591" s="31">
        <v>20</v>
      </c>
      <c r="P591" s="31">
        <v>21</v>
      </c>
      <c r="Q591" s="31">
        <v>23</v>
      </c>
      <c r="R591" s="31">
        <v>21</v>
      </c>
      <c r="S591" s="31">
        <v>18</v>
      </c>
      <c r="T591" s="31">
        <v>18</v>
      </c>
      <c r="U591" s="31">
        <v>19</v>
      </c>
      <c r="V591" s="31">
        <v>19</v>
      </c>
      <c r="W591" s="31">
        <v>20</v>
      </c>
      <c r="X591" s="31">
        <v>17</v>
      </c>
      <c r="Y591" s="31">
        <v>18</v>
      </c>
      <c r="Z591" s="31">
        <v>19</v>
      </c>
      <c r="AA591" s="31">
        <v>18</v>
      </c>
      <c r="AB591" s="31">
        <v>18</v>
      </c>
      <c r="AC591" s="31">
        <v>20</v>
      </c>
      <c r="AD591" s="31">
        <v>23</v>
      </c>
      <c r="AE591" s="31">
        <v>23</v>
      </c>
      <c r="AF591" s="31">
        <v>19</v>
      </c>
      <c r="AG591" s="31">
        <v>21</v>
      </c>
      <c r="AH591" s="31">
        <v>21</v>
      </c>
      <c r="AI591" s="31">
        <v>21</v>
      </c>
      <c r="AJ591" s="31">
        <v>20</v>
      </c>
      <c r="AK591" s="31">
        <v>23</v>
      </c>
      <c r="AL591" s="31">
        <v>24</v>
      </c>
      <c r="AM591" s="31">
        <v>22</v>
      </c>
      <c r="AN591" s="31">
        <v>20</v>
      </c>
      <c r="AO591" s="31">
        <v>25</v>
      </c>
      <c r="AP591" s="31">
        <v>26</v>
      </c>
      <c r="AQ591" s="31">
        <v>24</v>
      </c>
      <c r="AR591" s="31">
        <v>25</v>
      </c>
      <c r="AS591" s="31">
        <v>23</v>
      </c>
      <c r="AT591" s="31">
        <v>26</v>
      </c>
      <c r="AU591" s="31">
        <v>26</v>
      </c>
      <c r="AV591" s="31">
        <v>29</v>
      </c>
      <c r="AW591" s="31">
        <v>27</v>
      </c>
      <c r="AX591" s="31">
        <v>27</v>
      </c>
      <c r="AY591" s="31">
        <v>26</v>
      </c>
      <c r="AZ591" s="31">
        <v>27</v>
      </c>
      <c r="BA591" s="31">
        <v>24</v>
      </c>
      <c r="BB591" s="31">
        <v>25</v>
      </c>
      <c r="BC591" s="31">
        <v>20</v>
      </c>
      <c r="BD591" s="31">
        <v>22</v>
      </c>
      <c r="BE591" s="31">
        <v>20</v>
      </c>
      <c r="BF591" s="31">
        <v>20</v>
      </c>
      <c r="BG591" s="31">
        <v>21</v>
      </c>
      <c r="BH591" s="31">
        <v>22</v>
      </c>
      <c r="BI591" s="31">
        <v>20</v>
      </c>
      <c r="BJ591" s="31">
        <v>19</v>
      </c>
      <c r="BK591" s="31">
        <v>18</v>
      </c>
      <c r="BL591" s="31">
        <v>20</v>
      </c>
      <c r="BM591" s="31">
        <v>22</v>
      </c>
      <c r="BN591" s="31">
        <v>22</v>
      </c>
      <c r="BO591" s="31">
        <v>22</v>
      </c>
      <c r="BP591" s="31">
        <v>22</v>
      </c>
      <c r="BQ591" s="31">
        <v>26</v>
      </c>
      <c r="BR591" s="31">
        <v>22</v>
      </c>
    </row>
    <row r="592" spans="2:70" x14ac:dyDescent="0.25">
      <c r="B592" s="18" t="s">
        <v>369</v>
      </c>
      <c r="C592" s="18" t="s">
        <v>370</v>
      </c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>
        <v>0</v>
      </c>
      <c r="Z592" s="31">
        <v>0</v>
      </c>
      <c r="AA592" s="31">
        <v>0</v>
      </c>
      <c r="AB592" s="31">
        <v>1</v>
      </c>
      <c r="AC592" s="31">
        <v>1</v>
      </c>
      <c r="AD592" s="31">
        <v>3</v>
      </c>
      <c r="AE592" s="31">
        <v>3</v>
      </c>
      <c r="AF592" s="31">
        <v>3</v>
      </c>
      <c r="AG592" s="31">
        <v>3</v>
      </c>
      <c r="AH592" s="31">
        <v>3</v>
      </c>
      <c r="AI592" s="31">
        <v>3</v>
      </c>
      <c r="AJ592" s="31">
        <v>3</v>
      </c>
      <c r="AK592" s="31">
        <v>3</v>
      </c>
      <c r="AL592" s="31">
        <v>4</v>
      </c>
      <c r="AM592" s="31">
        <v>3</v>
      </c>
      <c r="AN592" s="31">
        <v>2</v>
      </c>
      <c r="AO592" s="31">
        <v>1</v>
      </c>
      <c r="AP592" s="31">
        <v>1</v>
      </c>
      <c r="AQ592" s="31">
        <v>1</v>
      </c>
      <c r="AR592" s="31">
        <v>1</v>
      </c>
      <c r="AS592" s="31">
        <v>1</v>
      </c>
      <c r="AT592" s="31">
        <v>1</v>
      </c>
      <c r="AU592" s="31">
        <v>1</v>
      </c>
      <c r="AV592" s="31">
        <v>1</v>
      </c>
      <c r="AW592" s="31">
        <v>2</v>
      </c>
      <c r="AX592" s="31">
        <v>3</v>
      </c>
      <c r="AY592" s="31">
        <v>3</v>
      </c>
      <c r="AZ592" s="31">
        <v>3</v>
      </c>
      <c r="BA592" s="31">
        <v>3</v>
      </c>
      <c r="BB592" s="31">
        <v>3</v>
      </c>
      <c r="BC592" s="31">
        <v>3</v>
      </c>
      <c r="BD592" s="31">
        <v>3</v>
      </c>
      <c r="BE592" s="31">
        <v>3</v>
      </c>
      <c r="BF592" s="31">
        <v>1</v>
      </c>
      <c r="BG592" s="31">
        <v>2</v>
      </c>
      <c r="BH592" s="31">
        <v>2</v>
      </c>
      <c r="BI592" s="31">
        <v>2</v>
      </c>
      <c r="BJ592" s="31">
        <v>2</v>
      </c>
      <c r="BK592" s="31">
        <v>2</v>
      </c>
      <c r="BL592" s="31">
        <v>1</v>
      </c>
      <c r="BM592" s="31">
        <v>1</v>
      </c>
      <c r="BN592" s="31">
        <v>1</v>
      </c>
      <c r="BO592" s="31">
        <v>1</v>
      </c>
      <c r="BP592" s="31">
        <v>1</v>
      </c>
      <c r="BQ592" s="31">
        <v>1</v>
      </c>
      <c r="BR592" s="31">
        <v>1</v>
      </c>
    </row>
    <row r="593" spans="1:70" x14ac:dyDescent="0.25">
      <c r="B593" s="18" t="s">
        <v>371</v>
      </c>
      <c r="C593" s="18" t="s">
        <v>372</v>
      </c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>
        <v>0</v>
      </c>
      <c r="AE593" s="31">
        <v>0</v>
      </c>
      <c r="AF593" s="31">
        <v>0</v>
      </c>
      <c r="AG593" s="31">
        <v>1</v>
      </c>
      <c r="AH593" s="31">
        <v>3</v>
      </c>
      <c r="AI593" s="31">
        <v>3</v>
      </c>
      <c r="AJ593" s="31">
        <v>3</v>
      </c>
      <c r="AK593" s="31">
        <v>3</v>
      </c>
      <c r="AL593" s="31">
        <v>3</v>
      </c>
      <c r="AM593" s="31">
        <v>3</v>
      </c>
      <c r="AN593" s="31">
        <v>3</v>
      </c>
      <c r="AO593" s="31">
        <v>3</v>
      </c>
      <c r="AP593" s="31">
        <v>3</v>
      </c>
      <c r="AQ593" s="31">
        <v>3</v>
      </c>
      <c r="AR593" s="31">
        <v>3</v>
      </c>
      <c r="AS593" s="31">
        <v>3</v>
      </c>
      <c r="AT593" s="31">
        <v>3</v>
      </c>
      <c r="AU593" s="31">
        <v>3</v>
      </c>
      <c r="AV593" s="31">
        <v>3</v>
      </c>
      <c r="AW593" s="31">
        <v>3</v>
      </c>
      <c r="AX593" s="31">
        <v>0</v>
      </c>
      <c r="AY593" s="31">
        <v>0</v>
      </c>
      <c r="AZ593" s="31">
        <v>0</v>
      </c>
      <c r="BA593" s="31">
        <v>0</v>
      </c>
      <c r="BB593" s="31">
        <v>0</v>
      </c>
      <c r="BC593" s="31">
        <v>0</v>
      </c>
      <c r="BD593" s="31">
        <v>0</v>
      </c>
      <c r="BE593" s="31">
        <v>0</v>
      </c>
      <c r="BF593" s="31">
        <v>0</v>
      </c>
      <c r="BG593" s="31" t="s">
        <v>373</v>
      </c>
      <c r="BH593" s="31" t="s">
        <v>373</v>
      </c>
      <c r="BI593" s="31" t="s">
        <v>373</v>
      </c>
      <c r="BJ593" s="31" t="s">
        <v>373</v>
      </c>
      <c r="BK593" s="31" t="s">
        <v>373</v>
      </c>
      <c r="BL593" s="31">
        <v>1</v>
      </c>
      <c r="BM593" s="31">
        <v>1</v>
      </c>
      <c r="BN593" s="31">
        <v>2</v>
      </c>
      <c r="BO593" s="31">
        <v>2</v>
      </c>
      <c r="BP593" s="31">
        <v>2</v>
      </c>
      <c r="BQ593" s="31">
        <v>2</v>
      </c>
      <c r="BR593" s="31">
        <v>1</v>
      </c>
    </row>
    <row r="594" spans="1:70" x14ac:dyDescent="0.25">
      <c r="B594" s="18" t="s">
        <v>374</v>
      </c>
      <c r="C594" s="18" t="s">
        <v>375</v>
      </c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>
        <v>1</v>
      </c>
      <c r="AE594" s="31">
        <v>1</v>
      </c>
      <c r="AF594" s="31">
        <v>1</v>
      </c>
      <c r="AG594" s="31">
        <v>2</v>
      </c>
      <c r="AH594" s="31">
        <v>1</v>
      </c>
      <c r="AI594" s="31">
        <v>1</v>
      </c>
      <c r="AJ594" s="31">
        <v>1</v>
      </c>
      <c r="AK594" s="31">
        <v>1</v>
      </c>
      <c r="AL594" s="31">
        <v>0</v>
      </c>
      <c r="AM594" s="31">
        <v>1</v>
      </c>
      <c r="AN594" s="31">
        <v>1</v>
      </c>
      <c r="AO594" s="31">
        <v>1</v>
      </c>
      <c r="AP594" s="31">
        <v>1</v>
      </c>
      <c r="AQ594" s="31">
        <v>1</v>
      </c>
      <c r="AR594" s="31">
        <v>1</v>
      </c>
      <c r="AS594" s="31">
        <v>1</v>
      </c>
      <c r="AT594" s="31">
        <v>1</v>
      </c>
      <c r="AU594" s="31">
        <v>1</v>
      </c>
      <c r="AV594" s="31">
        <v>1</v>
      </c>
      <c r="AW594" s="31">
        <v>1</v>
      </c>
      <c r="AX594" s="31">
        <v>1</v>
      </c>
      <c r="AY594" s="31">
        <v>1</v>
      </c>
      <c r="AZ594" s="31">
        <v>1</v>
      </c>
      <c r="BA594" s="31">
        <v>1</v>
      </c>
      <c r="BB594" s="31">
        <v>1</v>
      </c>
      <c r="BC594" s="31">
        <v>1</v>
      </c>
      <c r="BD594" s="31">
        <v>1</v>
      </c>
      <c r="BE594" s="31">
        <v>1</v>
      </c>
      <c r="BF594" s="31">
        <v>1</v>
      </c>
      <c r="BG594" s="31">
        <v>1</v>
      </c>
      <c r="BH594" s="31">
        <v>1</v>
      </c>
      <c r="BI594" s="31">
        <v>1</v>
      </c>
      <c r="BJ594" s="31">
        <v>1</v>
      </c>
      <c r="BK594" s="31">
        <v>1</v>
      </c>
      <c r="BL594" s="31">
        <v>1</v>
      </c>
      <c r="BM594" s="31">
        <v>1</v>
      </c>
      <c r="BN594" s="31">
        <v>1</v>
      </c>
      <c r="BO594" s="31">
        <v>1</v>
      </c>
      <c r="BP594" s="31">
        <v>1</v>
      </c>
      <c r="BQ594" s="31">
        <v>1</v>
      </c>
      <c r="BR594" s="31">
        <v>1</v>
      </c>
    </row>
    <row r="595" spans="1:70" x14ac:dyDescent="0.25">
      <c r="B595" s="18" t="s">
        <v>376</v>
      </c>
      <c r="C595" s="18" t="s">
        <v>377</v>
      </c>
      <c r="D595" s="31">
        <v>1111</v>
      </c>
      <c r="E595" s="31">
        <v>1178</v>
      </c>
      <c r="F595" s="31">
        <v>1120</v>
      </c>
      <c r="G595" s="31">
        <v>1153</v>
      </c>
      <c r="H595" s="31">
        <v>1158</v>
      </c>
      <c r="I595" s="31">
        <v>1198</v>
      </c>
      <c r="J595" s="31">
        <v>1210</v>
      </c>
      <c r="K595" s="31">
        <v>1259</v>
      </c>
      <c r="L595" s="31">
        <v>1209</v>
      </c>
      <c r="M595" s="31">
        <v>1266</v>
      </c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 t="s">
        <v>285</v>
      </c>
      <c r="AA595" s="31" t="s">
        <v>285</v>
      </c>
      <c r="AB595" s="31" t="s">
        <v>285</v>
      </c>
      <c r="AC595" s="31" t="s">
        <v>285</v>
      </c>
      <c r="AD595" s="31" t="s">
        <v>285</v>
      </c>
      <c r="AE595" s="31" t="s">
        <v>285</v>
      </c>
      <c r="AF595" s="31" t="s">
        <v>285</v>
      </c>
      <c r="AG595" s="31" t="s">
        <v>285</v>
      </c>
      <c r="AH595" s="31" t="s">
        <v>285</v>
      </c>
      <c r="AI595" s="31" t="s">
        <v>285</v>
      </c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 t="s">
        <v>312</v>
      </c>
      <c r="BH595" s="31" t="s">
        <v>312</v>
      </c>
      <c r="BI595" s="31" t="s">
        <v>312</v>
      </c>
      <c r="BJ595" s="31" t="s">
        <v>312</v>
      </c>
      <c r="BK595" s="31" t="s">
        <v>312</v>
      </c>
      <c r="BL595" s="31" t="s">
        <v>312</v>
      </c>
      <c r="BM595" s="31" t="s">
        <v>312</v>
      </c>
      <c r="BN595" s="31" t="s">
        <v>312</v>
      </c>
      <c r="BO595" s="31" t="s">
        <v>285</v>
      </c>
      <c r="BP595" s="31" t="s">
        <v>285</v>
      </c>
      <c r="BQ595" s="31" t="s">
        <v>285</v>
      </c>
      <c r="BR595" s="31" t="s">
        <v>285</v>
      </c>
    </row>
    <row r="596" spans="1:70" x14ac:dyDescent="0.25">
      <c r="B596" s="18" t="s">
        <v>378</v>
      </c>
      <c r="C596" s="18" t="s">
        <v>379</v>
      </c>
      <c r="D596" s="31">
        <v>7147</v>
      </c>
      <c r="E596" s="31">
        <v>7865</v>
      </c>
      <c r="F596" s="31">
        <v>7150</v>
      </c>
      <c r="G596" s="31">
        <v>7393</v>
      </c>
      <c r="H596" s="31">
        <v>7161</v>
      </c>
      <c r="I596" s="31">
        <v>7470</v>
      </c>
      <c r="J596" s="31">
        <v>7292</v>
      </c>
      <c r="K596" s="31">
        <v>8005</v>
      </c>
      <c r="L596" s="31">
        <v>7365</v>
      </c>
      <c r="M596" s="31">
        <v>7832</v>
      </c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 t="s">
        <v>285</v>
      </c>
      <c r="AA596" s="31" t="s">
        <v>285</v>
      </c>
      <c r="AB596" s="31" t="s">
        <v>285</v>
      </c>
      <c r="AC596" s="31" t="s">
        <v>285</v>
      </c>
      <c r="AD596" s="31" t="s">
        <v>285</v>
      </c>
      <c r="AE596" s="31" t="s">
        <v>285</v>
      </c>
      <c r="AF596" s="31" t="s">
        <v>285</v>
      </c>
      <c r="AG596" s="31" t="s">
        <v>285</v>
      </c>
      <c r="AH596" s="31" t="s">
        <v>285</v>
      </c>
      <c r="AI596" s="31" t="s">
        <v>285</v>
      </c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 t="s">
        <v>312</v>
      </c>
      <c r="BH596" s="31" t="s">
        <v>312</v>
      </c>
      <c r="BI596" s="31" t="s">
        <v>312</v>
      </c>
      <c r="BJ596" s="31" t="s">
        <v>312</v>
      </c>
      <c r="BK596" s="31" t="s">
        <v>312</v>
      </c>
      <c r="BL596" s="31" t="s">
        <v>312</v>
      </c>
      <c r="BM596" s="31" t="s">
        <v>312</v>
      </c>
      <c r="BN596" s="31" t="s">
        <v>312</v>
      </c>
      <c r="BO596" s="31" t="s">
        <v>285</v>
      </c>
      <c r="BP596" s="31" t="s">
        <v>285</v>
      </c>
      <c r="BQ596" s="31" t="s">
        <v>285</v>
      </c>
      <c r="BR596" s="31" t="s">
        <v>285</v>
      </c>
    </row>
    <row r="597" spans="1:70" x14ac:dyDescent="0.25">
      <c r="B597" s="18" t="s">
        <v>380</v>
      </c>
      <c r="C597" s="18" t="s">
        <v>381</v>
      </c>
      <c r="D597" s="31">
        <v>19426</v>
      </c>
      <c r="E597" s="31">
        <v>20986</v>
      </c>
      <c r="F597" s="31">
        <v>20082</v>
      </c>
      <c r="G597" s="31">
        <v>20785</v>
      </c>
      <c r="H597" s="31">
        <v>20488</v>
      </c>
      <c r="I597" s="31">
        <v>21403</v>
      </c>
      <c r="J597" s="31">
        <v>21304</v>
      </c>
      <c r="K597" s="31">
        <v>23196</v>
      </c>
      <c r="L597" s="31">
        <v>22150</v>
      </c>
      <c r="M597" s="31">
        <v>22084</v>
      </c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 t="s">
        <v>285</v>
      </c>
      <c r="AA597" s="31" t="s">
        <v>285</v>
      </c>
      <c r="AB597" s="31" t="s">
        <v>285</v>
      </c>
      <c r="AC597" s="31" t="s">
        <v>285</v>
      </c>
      <c r="AD597" s="31" t="s">
        <v>285</v>
      </c>
      <c r="AE597" s="31" t="s">
        <v>285</v>
      </c>
      <c r="AF597" s="31" t="s">
        <v>285</v>
      </c>
      <c r="AG597" s="31" t="s">
        <v>285</v>
      </c>
      <c r="AH597" s="31" t="s">
        <v>285</v>
      </c>
      <c r="AI597" s="31" t="s">
        <v>285</v>
      </c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 t="s">
        <v>312</v>
      </c>
      <c r="BH597" s="31" t="s">
        <v>312</v>
      </c>
      <c r="BI597" s="31" t="s">
        <v>312</v>
      </c>
      <c r="BJ597" s="31" t="s">
        <v>312</v>
      </c>
      <c r="BK597" s="31" t="s">
        <v>312</v>
      </c>
      <c r="BL597" s="31" t="s">
        <v>312</v>
      </c>
      <c r="BM597" s="31" t="s">
        <v>312</v>
      </c>
      <c r="BN597" s="31" t="s">
        <v>312</v>
      </c>
      <c r="BO597" s="31" t="s">
        <v>285</v>
      </c>
      <c r="BP597" s="31" t="s">
        <v>285</v>
      </c>
      <c r="BQ597" s="31" t="s">
        <v>285</v>
      </c>
      <c r="BR597" s="31" t="s">
        <v>285</v>
      </c>
    </row>
    <row r="598" spans="1:70" x14ac:dyDescent="0.25">
      <c r="B598" s="18" t="s">
        <v>382</v>
      </c>
      <c r="C598" s="18" t="s">
        <v>383</v>
      </c>
      <c r="D598" s="31">
        <v>537</v>
      </c>
      <c r="E598" s="31">
        <v>566</v>
      </c>
      <c r="F598" s="31">
        <v>574</v>
      </c>
      <c r="G598" s="31">
        <v>608</v>
      </c>
      <c r="H598" s="31">
        <v>624</v>
      </c>
      <c r="I598" s="31">
        <v>678</v>
      </c>
      <c r="J598" s="31">
        <v>713</v>
      </c>
      <c r="K598" s="31">
        <v>754</v>
      </c>
      <c r="L598" s="31">
        <v>766</v>
      </c>
      <c r="M598" s="31">
        <v>757</v>
      </c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 t="s">
        <v>285</v>
      </c>
      <c r="AA598" s="31" t="s">
        <v>285</v>
      </c>
      <c r="AB598" s="31" t="s">
        <v>285</v>
      </c>
      <c r="AC598" s="31" t="s">
        <v>285</v>
      </c>
      <c r="AD598" s="31" t="s">
        <v>285</v>
      </c>
      <c r="AE598" s="31" t="s">
        <v>285</v>
      </c>
      <c r="AF598" s="31" t="s">
        <v>285</v>
      </c>
      <c r="AG598" s="31" t="s">
        <v>285</v>
      </c>
      <c r="AH598" s="31" t="s">
        <v>285</v>
      </c>
      <c r="AI598" s="31" t="s">
        <v>285</v>
      </c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 t="s">
        <v>312</v>
      </c>
      <c r="BH598" s="31" t="s">
        <v>312</v>
      </c>
      <c r="BI598" s="31" t="s">
        <v>312</v>
      </c>
      <c r="BJ598" s="31" t="s">
        <v>312</v>
      </c>
      <c r="BK598" s="31" t="s">
        <v>312</v>
      </c>
      <c r="BL598" s="31" t="s">
        <v>312</v>
      </c>
      <c r="BM598" s="31" t="s">
        <v>312</v>
      </c>
      <c r="BN598" s="31" t="s">
        <v>312</v>
      </c>
      <c r="BO598" s="31" t="s">
        <v>285</v>
      </c>
      <c r="BP598" s="31" t="s">
        <v>285</v>
      </c>
      <c r="BQ598" s="31" t="s">
        <v>285</v>
      </c>
      <c r="BR598" s="31" t="s">
        <v>285</v>
      </c>
    </row>
    <row r="599" spans="1:70" x14ac:dyDescent="0.25">
      <c r="B599" s="18" t="s">
        <v>384</v>
      </c>
      <c r="C599" s="18" t="s">
        <v>385</v>
      </c>
      <c r="D599" s="31">
        <v>2</v>
      </c>
      <c r="E599" s="31"/>
      <c r="F599" s="31"/>
      <c r="G599" s="31"/>
      <c r="H599" s="31">
        <v>1</v>
      </c>
      <c r="I599" s="31">
        <v>1</v>
      </c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 t="s">
        <v>285</v>
      </c>
      <c r="AA599" s="31" t="s">
        <v>285</v>
      </c>
      <c r="AB599" s="31" t="s">
        <v>285</v>
      </c>
      <c r="AC599" s="31" t="s">
        <v>285</v>
      </c>
      <c r="AD599" s="31" t="s">
        <v>285</v>
      </c>
      <c r="AE599" s="31" t="s">
        <v>285</v>
      </c>
      <c r="AF599" s="31" t="s">
        <v>285</v>
      </c>
      <c r="AG599" s="31" t="s">
        <v>285</v>
      </c>
      <c r="AH599" s="31" t="s">
        <v>285</v>
      </c>
      <c r="AI599" s="31" t="s">
        <v>285</v>
      </c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 t="s">
        <v>312</v>
      </c>
      <c r="BH599" s="31" t="s">
        <v>312</v>
      </c>
      <c r="BI599" s="31" t="s">
        <v>312</v>
      </c>
      <c r="BJ599" s="31" t="s">
        <v>312</v>
      </c>
      <c r="BK599" s="31" t="s">
        <v>312</v>
      </c>
      <c r="BL599" s="31" t="s">
        <v>312</v>
      </c>
      <c r="BM599" s="31" t="s">
        <v>312</v>
      </c>
      <c r="BN599" s="31" t="s">
        <v>312</v>
      </c>
      <c r="BO599" s="31" t="s">
        <v>285</v>
      </c>
      <c r="BP599" s="31" t="s">
        <v>285</v>
      </c>
      <c r="BQ599" s="31" t="s">
        <v>285</v>
      </c>
      <c r="BR599" s="31" t="s">
        <v>285</v>
      </c>
    </row>
    <row r="600" spans="1:70" x14ac:dyDescent="0.25">
      <c r="B600" s="18" t="s">
        <v>386</v>
      </c>
      <c r="C600" s="18" t="s">
        <v>387</v>
      </c>
      <c r="D600" s="31">
        <v>8</v>
      </c>
      <c r="E600" s="31">
        <v>8</v>
      </c>
      <c r="F600" s="31">
        <v>9</v>
      </c>
      <c r="G600" s="31">
        <v>9</v>
      </c>
      <c r="H600" s="31">
        <v>8</v>
      </c>
      <c r="I600" s="31">
        <v>9</v>
      </c>
      <c r="J600" s="31">
        <v>9</v>
      </c>
      <c r="K600" s="31">
        <v>10</v>
      </c>
      <c r="L600" s="31">
        <v>10</v>
      </c>
      <c r="M600" s="31">
        <v>9</v>
      </c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 t="s">
        <v>285</v>
      </c>
      <c r="AA600" s="31" t="s">
        <v>285</v>
      </c>
      <c r="AB600" s="31" t="s">
        <v>285</v>
      </c>
      <c r="AC600" s="31" t="s">
        <v>285</v>
      </c>
      <c r="AD600" s="31" t="s">
        <v>285</v>
      </c>
      <c r="AE600" s="31" t="s">
        <v>285</v>
      </c>
      <c r="AF600" s="31" t="s">
        <v>285</v>
      </c>
      <c r="AG600" s="31" t="s">
        <v>285</v>
      </c>
      <c r="AH600" s="31" t="s">
        <v>285</v>
      </c>
      <c r="AI600" s="31" t="s">
        <v>285</v>
      </c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 t="s">
        <v>312</v>
      </c>
      <c r="BH600" s="31" t="s">
        <v>312</v>
      </c>
      <c r="BI600" s="31" t="s">
        <v>312</v>
      </c>
      <c r="BJ600" s="31" t="s">
        <v>312</v>
      </c>
      <c r="BK600" s="31" t="s">
        <v>312</v>
      </c>
      <c r="BL600" s="31" t="s">
        <v>312</v>
      </c>
      <c r="BM600" s="31" t="s">
        <v>312</v>
      </c>
      <c r="BN600" s="31" t="s">
        <v>312</v>
      </c>
      <c r="BO600" s="31" t="s">
        <v>285</v>
      </c>
      <c r="BP600" s="31" t="s">
        <v>285</v>
      </c>
      <c r="BQ600" s="31" t="s">
        <v>285</v>
      </c>
      <c r="BR600" s="31" t="s">
        <v>285</v>
      </c>
    </row>
    <row r="601" spans="1:70" x14ac:dyDescent="0.25">
      <c r="B601" s="18" t="s">
        <v>388</v>
      </c>
      <c r="C601" s="18" t="s">
        <v>389</v>
      </c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 t="s">
        <v>285</v>
      </c>
      <c r="AA601" s="31" t="s">
        <v>285</v>
      </c>
      <c r="AB601" s="31" t="s">
        <v>285</v>
      </c>
      <c r="AC601" s="31" t="s">
        <v>285</v>
      </c>
      <c r="AD601" s="31" t="s">
        <v>285</v>
      </c>
      <c r="AE601" s="31" t="s">
        <v>285</v>
      </c>
      <c r="AF601" s="31" t="s">
        <v>285</v>
      </c>
      <c r="AG601" s="31" t="s">
        <v>285</v>
      </c>
      <c r="AH601" s="31" t="s">
        <v>285</v>
      </c>
      <c r="AI601" s="31" t="s">
        <v>285</v>
      </c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 t="s">
        <v>312</v>
      </c>
      <c r="BH601" s="31" t="s">
        <v>312</v>
      </c>
      <c r="BI601" s="31" t="s">
        <v>312</v>
      </c>
      <c r="BJ601" s="31" t="s">
        <v>312</v>
      </c>
      <c r="BK601" s="31" t="s">
        <v>312</v>
      </c>
      <c r="BL601" s="31" t="s">
        <v>312</v>
      </c>
      <c r="BM601" s="31" t="s">
        <v>312</v>
      </c>
      <c r="BN601" s="31" t="s">
        <v>312</v>
      </c>
      <c r="BO601" s="31" t="s">
        <v>285</v>
      </c>
      <c r="BP601" s="31" t="s">
        <v>285</v>
      </c>
      <c r="BQ601" s="31" t="s">
        <v>285</v>
      </c>
      <c r="BR601" s="31" t="s">
        <v>285</v>
      </c>
    </row>
    <row r="602" spans="1:70" x14ac:dyDescent="0.25">
      <c r="B602" s="18" t="s">
        <v>390</v>
      </c>
      <c r="C602" s="18" t="s">
        <v>391</v>
      </c>
      <c r="D602" s="31">
        <v>8</v>
      </c>
      <c r="E602" s="31">
        <v>8</v>
      </c>
      <c r="F602" s="31">
        <v>8</v>
      </c>
      <c r="G602" s="31">
        <v>8</v>
      </c>
      <c r="H602" s="31">
        <v>7</v>
      </c>
      <c r="I602" s="31">
        <v>7</v>
      </c>
      <c r="J602" s="31">
        <v>7</v>
      </c>
      <c r="K602" s="31">
        <v>7</v>
      </c>
      <c r="L602" s="31">
        <v>7</v>
      </c>
      <c r="M602" s="31">
        <v>5</v>
      </c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 t="s">
        <v>285</v>
      </c>
      <c r="AA602" s="31" t="s">
        <v>285</v>
      </c>
      <c r="AB602" s="31" t="s">
        <v>285</v>
      </c>
      <c r="AC602" s="31" t="s">
        <v>285</v>
      </c>
      <c r="AD602" s="31" t="s">
        <v>285</v>
      </c>
      <c r="AE602" s="31" t="s">
        <v>285</v>
      </c>
      <c r="AF602" s="31" t="s">
        <v>285</v>
      </c>
      <c r="AG602" s="31" t="s">
        <v>285</v>
      </c>
      <c r="AH602" s="31" t="s">
        <v>285</v>
      </c>
      <c r="AI602" s="31" t="s">
        <v>285</v>
      </c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 t="s">
        <v>312</v>
      </c>
      <c r="BH602" s="31" t="s">
        <v>312</v>
      </c>
      <c r="BI602" s="31" t="s">
        <v>312</v>
      </c>
      <c r="BJ602" s="31" t="s">
        <v>312</v>
      </c>
      <c r="BK602" s="31" t="s">
        <v>312</v>
      </c>
      <c r="BL602" s="31" t="s">
        <v>312</v>
      </c>
      <c r="BM602" s="31" t="s">
        <v>312</v>
      </c>
      <c r="BN602" s="31" t="s">
        <v>312</v>
      </c>
      <c r="BO602" s="31" t="s">
        <v>285</v>
      </c>
      <c r="BP602" s="31" t="s">
        <v>285</v>
      </c>
      <c r="BQ602" s="31" t="s">
        <v>285</v>
      </c>
      <c r="BR602" s="31" t="s">
        <v>285</v>
      </c>
    </row>
    <row r="603" spans="1:70" x14ac:dyDescent="0.25">
      <c r="B603" s="30"/>
      <c r="C603" s="30" t="s">
        <v>286</v>
      </c>
      <c r="D603" s="41">
        <f>SUM(D558:D602)</f>
        <v>28239</v>
      </c>
      <c r="E603" s="41">
        <f t="shared" ref="E603:BF603" si="226">SUM(E558:E602)</f>
        <v>30611</v>
      </c>
      <c r="F603" s="41">
        <f t="shared" si="226"/>
        <v>28943</v>
      </c>
      <c r="G603" s="41">
        <f t="shared" si="226"/>
        <v>29956</v>
      </c>
      <c r="H603" s="41">
        <f t="shared" si="226"/>
        <v>29447</v>
      </c>
      <c r="I603" s="41">
        <f t="shared" si="226"/>
        <v>30766</v>
      </c>
      <c r="J603" s="41">
        <f t="shared" si="226"/>
        <v>30535</v>
      </c>
      <c r="K603" s="41">
        <f t="shared" si="226"/>
        <v>33231</v>
      </c>
      <c r="L603" s="41">
        <f t="shared" si="226"/>
        <v>31507</v>
      </c>
      <c r="M603" s="41">
        <f t="shared" si="226"/>
        <v>32777</v>
      </c>
      <c r="N603" s="41">
        <f t="shared" si="226"/>
        <v>32227.403621949325</v>
      </c>
      <c r="O603" s="41">
        <f t="shared" si="226"/>
        <v>35236</v>
      </c>
      <c r="P603" s="41">
        <f t="shared" si="226"/>
        <v>34005</v>
      </c>
      <c r="Q603" s="41">
        <f t="shared" si="226"/>
        <v>37007</v>
      </c>
      <c r="R603" s="41">
        <f t="shared" si="226"/>
        <v>35362</v>
      </c>
      <c r="S603" s="41">
        <f t="shared" si="226"/>
        <v>35338</v>
      </c>
      <c r="T603" s="41">
        <f t="shared" si="226"/>
        <v>38314</v>
      </c>
      <c r="U603" s="41">
        <f t="shared" si="226"/>
        <v>36565</v>
      </c>
      <c r="V603" s="41">
        <f t="shared" si="226"/>
        <v>36746</v>
      </c>
      <c r="W603" s="41">
        <f t="shared" si="226"/>
        <v>36669</v>
      </c>
      <c r="X603" s="41">
        <f t="shared" si="226"/>
        <v>39924</v>
      </c>
      <c r="Y603" s="41">
        <f t="shared" si="226"/>
        <v>38275</v>
      </c>
      <c r="Z603" s="41">
        <f t="shared" si="226"/>
        <v>38541</v>
      </c>
      <c r="AA603" s="41">
        <f t="shared" si="226"/>
        <v>38463</v>
      </c>
      <c r="AB603" s="41">
        <f t="shared" si="226"/>
        <v>41922</v>
      </c>
      <c r="AC603" s="41">
        <f t="shared" si="226"/>
        <v>40420</v>
      </c>
      <c r="AD603" s="41">
        <f t="shared" si="226"/>
        <v>40441</v>
      </c>
      <c r="AE603" s="41">
        <f t="shared" si="226"/>
        <v>40696</v>
      </c>
      <c r="AF603" s="41">
        <f t="shared" si="226"/>
        <v>44601</v>
      </c>
      <c r="AG603" s="41">
        <f t="shared" si="226"/>
        <v>42715</v>
      </c>
      <c r="AH603" s="41">
        <f t="shared" si="226"/>
        <v>42997</v>
      </c>
      <c r="AI603" s="41">
        <f t="shared" si="226"/>
        <v>43197</v>
      </c>
      <c r="AJ603" s="41">
        <f t="shared" si="226"/>
        <v>47506</v>
      </c>
      <c r="AK603" s="41">
        <f t="shared" si="226"/>
        <v>45447</v>
      </c>
      <c r="AL603" s="41">
        <f t="shared" si="226"/>
        <v>45923</v>
      </c>
      <c r="AM603" s="41">
        <f t="shared" si="226"/>
        <v>46129</v>
      </c>
      <c r="AN603" s="41">
        <f t="shared" si="226"/>
        <v>48963</v>
      </c>
      <c r="AO603" s="41">
        <f t="shared" si="226"/>
        <v>47805</v>
      </c>
      <c r="AP603" s="41">
        <f t="shared" si="226"/>
        <v>48389</v>
      </c>
      <c r="AQ603" s="41">
        <f t="shared" si="226"/>
        <v>48267</v>
      </c>
      <c r="AR603" s="41">
        <f t="shared" si="226"/>
        <v>50047</v>
      </c>
      <c r="AS603" s="41">
        <f t="shared" si="226"/>
        <v>50067</v>
      </c>
      <c r="AT603" s="41">
        <f t="shared" si="226"/>
        <v>50144</v>
      </c>
      <c r="AU603" s="41">
        <f t="shared" si="226"/>
        <v>49902</v>
      </c>
      <c r="AV603" s="41">
        <f t="shared" si="226"/>
        <v>51574</v>
      </c>
      <c r="AW603" s="41">
        <f t="shared" si="226"/>
        <v>51246</v>
      </c>
      <c r="AX603" s="41">
        <f t="shared" si="226"/>
        <v>51199</v>
      </c>
      <c r="AY603" s="41">
        <f t="shared" si="226"/>
        <v>51836</v>
      </c>
      <c r="AZ603" s="41">
        <f t="shared" si="226"/>
        <v>56352</v>
      </c>
      <c r="BA603" s="41">
        <f t="shared" si="226"/>
        <v>55029</v>
      </c>
      <c r="BB603" s="41">
        <f t="shared" si="226"/>
        <v>55440</v>
      </c>
      <c r="BC603" s="41">
        <f t="shared" si="226"/>
        <v>55650</v>
      </c>
      <c r="BD603" s="41">
        <f t="shared" si="226"/>
        <v>59730</v>
      </c>
      <c r="BE603" s="41">
        <f t="shared" si="226"/>
        <v>58100</v>
      </c>
      <c r="BF603" s="41">
        <f t="shared" si="226"/>
        <v>57645</v>
      </c>
      <c r="BG603" s="41">
        <v>57773</v>
      </c>
      <c r="BH603" s="41">
        <v>61402</v>
      </c>
      <c r="BI603" s="41">
        <v>59818</v>
      </c>
      <c r="BJ603" s="41">
        <v>60179</v>
      </c>
      <c r="BK603" s="41">
        <v>60037</v>
      </c>
      <c r="BL603" s="41">
        <v>62527</v>
      </c>
      <c r="BM603" s="41">
        <v>61246</v>
      </c>
      <c r="BN603" s="41">
        <v>61486</v>
      </c>
      <c r="BO603" s="41">
        <v>61189</v>
      </c>
      <c r="BP603" s="41">
        <v>64680</v>
      </c>
      <c r="BQ603" s="41">
        <v>62677</v>
      </c>
      <c r="BR603" s="41">
        <v>62451</v>
      </c>
    </row>
    <row r="606" spans="1:70" ht="18" thickBot="1" x14ac:dyDescent="0.35">
      <c r="A606" s="28"/>
      <c r="B606" s="37" t="s">
        <v>392</v>
      </c>
    </row>
    <row r="607" spans="1:70" ht="18" thickTop="1" x14ac:dyDescent="0.35">
      <c r="B607" s="22" t="s">
        <v>298</v>
      </c>
      <c r="C607" s="22" t="s">
        <v>299</v>
      </c>
      <c r="D607" s="40">
        <v>38533</v>
      </c>
      <c r="E607" s="40">
        <v>38717</v>
      </c>
      <c r="F607" s="40">
        <v>38898</v>
      </c>
      <c r="G607" s="40">
        <v>39082</v>
      </c>
      <c r="H607" s="40">
        <v>39263</v>
      </c>
      <c r="I607" s="40">
        <v>39447</v>
      </c>
      <c r="J607" s="40">
        <v>39629</v>
      </c>
      <c r="K607" s="40">
        <v>39813</v>
      </c>
      <c r="L607" s="40">
        <v>39994</v>
      </c>
      <c r="M607" s="40">
        <v>40178</v>
      </c>
      <c r="N607" s="40">
        <v>40359</v>
      </c>
      <c r="O607" s="40">
        <v>40543</v>
      </c>
      <c r="P607" s="40">
        <v>40724</v>
      </c>
      <c r="Q607" s="40">
        <v>40908</v>
      </c>
      <c r="R607" s="40">
        <v>41090</v>
      </c>
      <c r="S607" s="40">
        <v>41182</v>
      </c>
      <c r="T607" s="40">
        <v>41274</v>
      </c>
      <c r="U607" s="40">
        <v>41364</v>
      </c>
      <c r="V607" s="40">
        <v>41455</v>
      </c>
      <c r="W607" s="40">
        <v>41547</v>
      </c>
      <c r="X607" s="40">
        <v>41639</v>
      </c>
      <c r="Y607" s="40">
        <v>41729</v>
      </c>
      <c r="Z607" s="40">
        <v>41820</v>
      </c>
      <c r="AA607" s="40">
        <v>41912</v>
      </c>
      <c r="AB607" s="40">
        <v>42004</v>
      </c>
      <c r="AC607" s="40">
        <v>42094</v>
      </c>
      <c r="AD607" s="40">
        <v>42185</v>
      </c>
      <c r="AE607" s="40">
        <v>42277</v>
      </c>
      <c r="AF607" s="40">
        <v>42369</v>
      </c>
      <c r="AG607" s="40">
        <v>42460</v>
      </c>
      <c r="AH607" s="40">
        <v>42551</v>
      </c>
      <c r="AI607" s="40">
        <v>42643</v>
      </c>
      <c r="AJ607" s="40">
        <v>42735</v>
      </c>
      <c r="AK607" s="40">
        <v>42825</v>
      </c>
      <c r="AL607" s="40">
        <v>42916</v>
      </c>
      <c r="AM607" s="40">
        <v>43008</v>
      </c>
      <c r="AN607" s="40">
        <v>43100</v>
      </c>
      <c r="AO607" s="40">
        <v>43190</v>
      </c>
      <c r="AP607" s="40">
        <v>43281</v>
      </c>
      <c r="AQ607" s="40">
        <v>43373</v>
      </c>
      <c r="AR607" s="40">
        <v>43465</v>
      </c>
      <c r="AS607" s="40">
        <v>43555</v>
      </c>
      <c r="AT607" s="40">
        <v>43646</v>
      </c>
      <c r="AU607" s="40">
        <v>43738</v>
      </c>
      <c r="AV607" s="40">
        <v>43830</v>
      </c>
      <c r="AW607" s="40">
        <v>43921</v>
      </c>
      <c r="AX607" s="40">
        <v>44012</v>
      </c>
      <c r="AY607" s="40">
        <v>44104</v>
      </c>
      <c r="AZ607" s="40">
        <v>44196</v>
      </c>
      <c r="BA607" s="40">
        <v>44286</v>
      </c>
      <c r="BB607" s="40">
        <v>44377</v>
      </c>
      <c r="BC607" s="40">
        <v>44469</v>
      </c>
      <c r="BD607" s="40">
        <v>44561</v>
      </c>
      <c r="BE607" s="40">
        <v>44651</v>
      </c>
      <c r="BF607" s="40">
        <v>44742</v>
      </c>
      <c r="BG607" s="40">
        <v>44834</v>
      </c>
      <c r="BH607" s="40">
        <v>44926</v>
      </c>
      <c r="BI607" s="40">
        <v>45016</v>
      </c>
      <c r="BJ607" s="40">
        <v>45107</v>
      </c>
      <c r="BK607" s="40">
        <v>45199</v>
      </c>
      <c r="BL607" s="40">
        <v>45291</v>
      </c>
      <c r="BM607" s="40">
        <v>45382</v>
      </c>
      <c r="BN607" s="40">
        <v>45473</v>
      </c>
      <c r="BO607" s="40">
        <v>45565</v>
      </c>
      <c r="BP607" s="40">
        <v>45657</v>
      </c>
      <c r="BQ607" s="40">
        <v>45747</v>
      </c>
      <c r="BR607" s="40">
        <v>45838</v>
      </c>
    </row>
    <row r="608" spans="1:70" x14ac:dyDescent="0.25">
      <c r="B608" s="18" t="s">
        <v>300</v>
      </c>
      <c r="C608" s="18" t="s">
        <v>301</v>
      </c>
      <c r="D608" s="31">
        <v>843</v>
      </c>
      <c r="E608" s="31">
        <v>893</v>
      </c>
      <c r="F608" s="31">
        <v>947</v>
      </c>
      <c r="G608" s="31">
        <v>1006</v>
      </c>
      <c r="H608" s="31">
        <v>1059</v>
      </c>
      <c r="I608" s="31">
        <v>1126</v>
      </c>
      <c r="J608" s="31">
        <v>1188</v>
      </c>
      <c r="K608" s="31">
        <v>1254</v>
      </c>
      <c r="L608" s="31">
        <v>1296</v>
      </c>
      <c r="M608" s="31">
        <v>1373</v>
      </c>
      <c r="N608" s="31">
        <v>1428</v>
      </c>
      <c r="O608" s="31">
        <v>1483</v>
      </c>
      <c r="P608" s="31">
        <v>1530</v>
      </c>
      <c r="Q608" s="31">
        <v>1531</v>
      </c>
      <c r="R608" s="31">
        <v>1538</v>
      </c>
      <c r="S608" s="31">
        <v>1572</v>
      </c>
      <c r="T608" s="31">
        <v>1558</v>
      </c>
      <c r="U608" s="31">
        <v>1555</v>
      </c>
      <c r="V608" s="31">
        <v>1585</v>
      </c>
      <c r="W608" s="31">
        <v>1579</v>
      </c>
      <c r="X608" s="31">
        <v>1581</v>
      </c>
      <c r="Y608" s="31">
        <v>1571</v>
      </c>
      <c r="Z608" s="31">
        <v>1570</v>
      </c>
      <c r="AA608" s="31">
        <v>1559</v>
      </c>
      <c r="AB608" s="31">
        <v>1578</v>
      </c>
      <c r="AC608" s="31">
        <v>1574</v>
      </c>
      <c r="AD608" s="31">
        <v>1610</v>
      </c>
      <c r="AE608" s="31">
        <v>1608</v>
      </c>
      <c r="AF608" s="31">
        <v>1607</v>
      </c>
      <c r="AG608" s="31">
        <v>1614</v>
      </c>
      <c r="AH608" s="31">
        <v>1624</v>
      </c>
      <c r="AI608" s="31">
        <v>1625</v>
      </c>
      <c r="AJ608" s="31">
        <v>1638</v>
      </c>
      <c r="AK608" s="31">
        <v>1639</v>
      </c>
      <c r="AL608" s="31">
        <v>1655</v>
      </c>
      <c r="AM608" s="31">
        <v>1664</v>
      </c>
      <c r="AN608" s="31">
        <v>1676</v>
      </c>
      <c r="AO608" s="31">
        <v>1678</v>
      </c>
      <c r="AP608" s="31">
        <v>1695</v>
      </c>
      <c r="AQ608" s="31">
        <v>1713</v>
      </c>
      <c r="AR608" s="31">
        <v>1728</v>
      </c>
      <c r="AS608" s="31">
        <v>1743</v>
      </c>
      <c r="AT608" s="31">
        <v>1765</v>
      </c>
      <c r="AU608" s="31">
        <v>1767</v>
      </c>
      <c r="AV608" s="31">
        <v>1775</v>
      </c>
      <c r="AW608" s="31">
        <v>1772</v>
      </c>
      <c r="AX608" s="31">
        <v>1776</v>
      </c>
      <c r="AY608" s="31">
        <v>1783</v>
      </c>
      <c r="AZ608" s="31">
        <v>1781</v>
      </c>
      <c r="BA608" s="31">
        <v>1779</v>
      </c>
      <c r="BB608" s="31">
        <v>1789</v>
      </c>
      <c r="BC608" s="31">
        <v>1779</v>
      </c>
      <c r="BD608" s="31">
        <v>1783</v>
      </c>
      <c r="BE608" s="31">
        <v>1792</v>
      </c>
      <c r="BF608" s="31">
        <v>1803</v>
      </c>
      <c r="BG608" s="31">
        <v>1806</v>
      </c>
      <c r="BH608" s="31">
        <v>1791</v>
      </c>
      <c r="BI608" s="31">
        <v>1795</v>
      </c>
      <c r="BJ608" s="31">
        <v>1789</v>
      </c>
      <c r="BK608" s="31">
        <v>1769</v>
      </c>
      <c r="BL608" s="31">
        <v>1765</v>
      </c>
      <c r="BM608" s="31">
        <v>1765</v>
      </c>
      <c r="BN608" s="31">
        <v>1771</v>
      </c>
      <c r="BO608" s="31">
        <v>1774</v>
      </c>
      <c r="BP608" s="31">
        <v>1775</v>
      </c>
      <c r="BQ608" s="31">
        <v>1779</v>
      </c>
      <c r="BR608" s="31">
        <v>1791</v>
      </c>
    </row>
    <row r="609" spans="2:70" x14ac:dyDescent="0.25">
      <c r="B609" s="18" t="s">
        <v>302</v>
      </c>
      <c r="C609" s="18" t="s">
        <v>303</v>
      </c>
      <c r="D609" s="31">
        <v>2206</v>
      </c>
      <c r="E609" s="31">
        <v>2346</v>
      </c>
      <c r="F609" s="31">
        <v>2460</v>
      </c>
      <c r="G609" s="31">
        <v>2614</v>
      </c>
      <c r="H609" s="31">
        <v>2745</v>
      </c>
      <c r="I609" s="31">
        <v>2890</v>
      </c>
      <c r="J609" s="31">
        <v>3024</v>
      </c>
      <c r="K609" s="31">
        <v>3203</v>
      </c>
      <c r="L609" s="31">
        <v>3329</v>
      </c>
      <c r="M609" s="31">
        <v>3511</v>
      </c>
      <c r="N609" s="31">
        <v>3619</v>
      </c>
      <c r="O609" s="31">
        <v>3684</v>
      </c>
      <c r="P609" s="31">
        <v>3693</v>
      </c>
      <c r="Q609" s="31">
        <v>3672</v>
      </c>
      <c r="R609" s="31">
        <v>3642</v>
      </c>
      <c r="S609" s="31">
        <v>3625</v>
      </c>
      <c r="T609" s="31">
        <v>3577</v>
      </c>
      <c r="U609" s="31">
        <v>3545</v>
      </c>
      <c r="V609" s="31">
        <v>3507</v>
      </c>
      <c r="W609" s="31">
        <v>3489</v>
      </c>
      <c r="X609" s="31">
        <v>3470</v>
      </c>
      <c r="Y609" s="31">
        <v>3452</v>
      </c>
      <c r="Z609" s="31">
        <v>3425</v>
      </c>
      <c r="AA609" s="31">
        <v>3412</v>
      </c>
      <c r="AB609" s="31">
        <v>3392</v>
      </c>
      <c r="AC609" s="31">
        <v>3387</v>
      </c>
      <c r="AD609" s="31">
        <v>3395</v>
      </c>
      <c r="AE609" s="31">
        <v>3367</v>
      </c>
      <c r="AF609" s="31">
        <v>3354</v>
      </c>
      <c r="AG609" s="31">
        <v>3320</v>
      </c>
      <c r="AH609" s="31">
        <v>3303</v>
      </c>
      <c r="AI609" s="31">
        <v>3286</v>
      </c>
      <c r="AJ609" s="31">
        <v>3316</v>
      </c>
      <c r="AK609" s="31">
        <v>3335</v>
      </c>
      <c r="AL609" s="31">
        <v>3326</v>
      </c>
      <c r="AM609" s="31">
        <v>3324</v>
      </c>
      <c r="AN609" s="31">
        <v>3305</v>
      </c>
      <c r="AO609" s="31">
        <v>3320</v>
      </c>
      <c r="AP609" s="31">
        <v>3331</v>
      </c>
      <c r="AQ609" s="31">
        <v>3301</v>
      </c>
      <c r="AR609" s="31">
        <v>3315</v>
      </c>
      <c r="AS609" s="31">
        <v>3297</v>
      </c>
      <c r="AT609" s="31">
        <v>3293</v>
      </c>
      <c r="AU609" s="31">
        <v>3259</v>
      </c>
      <c r="AV609" s="31">
        <v>3286</v>
      </c>
      <c r="AW609" s="31">
        <v>3270</v>
      </c>
      <c r="AX609" s="31">
        <v>3255</v>
      </c>
      <c r="AY609" s="31">
        <v>3236</v>
      </c>
      <c r="AZ609" s="31">
        <v>3237</v>
      </c>
      <c r="BA609" s="31">
        <v>3254</v>
      </c>
      <c r="BB609" s="31">
        <v>3244</v>
      </c>
      <c r="BC609" s="31">
        <v>3231</v>
      </c>
      <c r="BD609" s="31">
        <v>3221</v>
      </c>
      <c r="BE609" s="31">
        <v>3248</v>
      </c>
      <c r="BF609" s="31">
        <v>3222</v>
      </c>
      <c r="BG609" s="31">
        <v>3204</v>
      </c>
      <c r="BH609" s="31">
        <v>3203</v>
      </c>
      <c r="BI609" s="31">
        <v>3194</v>
      </c>
      <c r="BJ609" s="31">
        <v>3173</v>
      </c>
      <c r="BK609" s="31">
        <v>3146</v>
      </c>
      <c r="BL609" s="31">
        <v>3125</v>
      </c>
      <c r="BM609" s="31">
        <v>3099</v>
      </c>
      <c r="BN609" s="31">
        <v>3092</v>
      </c>
      <c r="BO609" s="31">
        <v>3051</v>
      </c>
      <c r="BP609" s="31">
        <v>3042</v>
      </c>
      <c r="BQ609" s="31">
        <v>3016</v>
      </c>
      <c r="BR609" s="31">
        <v>2996</v>
      </c>
    </row>
    <row r="610" spans="2:70" x14ac:dyDescent="0.25">
      <c r="B610" s="18" t="s">
        <v>304</v>
      </c>
      <c r="C610" s="18" t="s">
        <v>305</v>
      </c>
      <c r="D610" s="31">
        <v>2545</v>
      </c>
      <c r="E610" s="31">
        <v>2727</v>
      </c>
      <c r="F610" s="31">
        <v>2877</v>
      </c>
      <c r="G610" s="31">
        <v>3064</v>
      </c>
      <c r="H610" s="31">
        <v>3227</v>
      </c>
      <c r="I610" s="31">
        <v>3442</v>
      </c>
      <c r="J610" s="31">
        <v>3672</v>
      </c>
      <c r="K610" s="31">
        <v>3875</v>
      </c>
      <c r="L610" s="31">
        <v>4041</v>
      </c>
      <c r="M610" s="31">
        <v>4302</v>
      </c>
      <c r="N610" s="31">
        <v>4402</v>
      </c>
      <c r="O610" s="31">
        <v>4364</v>
      </c>
      <c r="P610" s="31">
        <v>4287</v>
      </c>
      <c r="Q610" s="31">
        <v>4137</v>
      </c>
      <c r="R610" s="31">
        <v>4028</v>
      </c>
      <c r="S610" s="31">
        <v>3938</v>
      </c>
      <c r="T610" s="31">
        <v>3825</v>
      </c>
      <c r="U610" s="31">
        <v>3735</v>
      </c>
      <c r="V610" s="31">
        <v>3685</v>
      </c>
      <c r="W610" s="31">
        <v>3581</v>
      </c>
      <c r="X610" s="31">
        <v>3507</v>
      </c>
      <c r="Y610" s="31">
        <v>3460</v>
      </c>
      <c r="Z610" s="31">
        <v>3394</v>
      </c>
      <c r="AA610" s="31">
        <v>3314</v>
      </c>
      <c r="AB610" s="31">
        <v>3253</v>
      </c>
      <c r="AC610" s="31">
        <v>3221</v>
      </c>
      <c r="AD610" s="31">
        <v>3173</v>
      </c>
      <c r="AE610" s="31">
        <v>3113</v>
      </c>
      <c r="AF610" s="31">
        <v>3066</v>
      </c>
      <c r="AG610" s="31">
        <v>3019</v>
      </c>
      <c r="AH610" s="31">
        <v>2974</v>
      </c>
      <c r="AI610" s="31">
        <v>2898</v>
      </c>
      <c r="AJ610" s="31">
        <v>2862</v>
      </c>
      <c r="AK610" s="31">
        <v>2822</v>
      </c>
      <c r="AL610" s="31">
        <v>2790</v>
      </c>
      <c r="AM610" s="31">
        <v>2735</v>
      </c>
      <c r="AN610" s="31">
        <v>2711</v>
      </c>
      <c r="AO610" s="31">
        <v>2668</v>
      </c>
      <c r="AP610" s="31">
        <v>2641</v>
      </c>
      <c r="AQ610" s="31">
        <v>2591</v>
      </c>
      <c r="AR610" s="31">
        <v>2555</v>
      </c>
      <c r="AS610" s="31">
        <v>2542</v>
      </c>
      <c r="AT610" s="31">
        <v>2518</v>
      </c>
      <c r="AU610" s="31">
        <v>2486</v>
      </c>
      <c r="AV610" s="31">
        <v>2463</v>
      </c>
      <c r="AW610" s="31">
        <v>2435</v>
      </c>
      <c r="AX610" s="31">
        <v>2424</v>
      </c>
      <c r="AY610" s="31">
        <v>2415</v>
      </c>
      <c r="AZ610" s="31">
        <v>2383</v>
      </c>
      <c r="BA610" s="31">
        <v>2362</v>
      </c>
      <c r="BB610" s="31">
        <v>2349</v>
      </c>
      <c r="BC610" s="31">
        <v>2320</v>
      </c>
      <c r="BD610" s="31">
        <v>2311</v>
      </c>
      <c r="BE610" s="31">
        <v>2300</v>
      </c>
      <c r="BF610" s="31">
        <v>2292</v>
      </c>
      <c r="BG610" s="31">
        <v>2258</v>
      </c>
      <c r="BH610" s="31">
        <v>2228</v>
      </c>
      <c r="BI610" s="31">
        <v>2195</v>
      </c>
      <c r="BJ610" s="31">
        <v>2191</v>
      </c>
      <c r="BK610" s="31">
        <v>2185</v>
      </c>
      <c r="BL610" s="31">
        <v>2163</v>
      </c>
      <c r="BM610" s="31">
        <v>2153</v>
      </c>
      <c r="BN610" s="31">
        <v>2132</v>
      </c>
      <c r="BO610" s="31">
        <v>2099</v>
      </c>
      <c r="BP610" s="31">
        <v>2098</v>
      </c>
      <c r="BQ610" s="31">
        <v>2074</v>
      </c>
      <c r="BR610" s="31">
        <v>2060</v>
      </c>
    </row>
    <row r="611" spans="2:70" x14ac:dyDescent="0.25">
      <c r="B611" s="18" t="s">
        <v>306</v>
      </c>
      <c r="C611" s="18" t="s">
        <v>307</v>
      </c>
      <c r="D611" s="31">
        <v>199</v>
      </c>
      <c r="E611" s="31">
        <v>227</v>
      </c>
      <c r="F611" s="31">
        <v>243</v>
      </c>
      <c r="G611" s="31">
        <v>256</v>
      </c>
      <c r="H611" s="31">
        <v>270</v>
      </c>
      <c r="I611" s="31">
        <v>290</v>
      </c>
      <c r="J611" s="31">
        <v>313</v>
      </c>
      <c r="K611" s="31">
        <v>339</v>
      </c>
      <c r="L611" s="31">
        <v>354</v>
      </c>
      <c r="M611" s="31">
        <v>393</v>
      </c>
      <c r="N611" s="31">
        <v>413</v>
      </c>
      <c r="O611" s="31">
        <v>410</v>
      </c>
      <c r="P611" s="31">
        <v>402</v>
      </c>
      <c r="Q611" s="31">
        <v>380</v>
      </c>
      <c r="R611" s="31">
        <v>358</v>
      </c>
      <c r="S611" s="31">
        <v>348</v>
      </c>
      <c r="T611" s="31">
        <v>338</v>
      </c>
      <c r="U611" s="31">
        <v>326</v>
      </c>
      <c r="V611" s="31">
        <v>319</v>
      </c>
      <c r="W611" s="31">
        <v>307</v>
      </c>
      <c r="X611" s="31">
        <v>296</v>
      </c>
      <c r="Y611" s="31">
        <v>291</v>
      </c>
      <c r="Z611" s="31">
        <v>291</v>
      </c>
      <c r="AA611" s="31">
        <v>288</v>
      </c>
      <c r="AB611" s="31">
        <v>281</v>
      </c>
      <c r="AC611" s="31">
        <v>280</v>
      </c>
      <c r="AD611" s="31">
        <v>272</v>
      </c>
      <c r="AE611" s="31">
        <v>265</v>
      </c>
      <c r="AF611" s="31">
        <v>266</v>
      </c>
      <c r="AG611" s="31">
        <v>267</v>
      </c>
      <c r="AH611" s="31">
        <v>264</v>
      </c>
      <c r="AI611" s="31">
        <v>254</v>
      </c>
      <c r="AJ611" s="31">
        <v>244</v>
      </c>
      <c r="AK611" s="31">
        <v>245</v>
      </c>
      <c r="AL611" s="31">
        <v>242</v>
      </c>
      <c r="AM611" s="31">
        <v>226</v>
      </c>
      <c r="AN611" s="31">
        <v>221</v>
      </c>
      <c r="AO611" s="31">
        <v>213</v>
      </c>
      <c r="AP611" s="31">
        <v>208</v>
      </c>
      <c r="AQ611" s="31">
        <v>203</v>
      </c>
      <c r="AR611" s="31">
        <v>199</v>
      </c>
      <c r="AS611" s="31">
        <v>195</v>
      </c>
      <c r="AT611" s="31">
        <v>189</v>
      </c>
      <c r="AU611" s="31">
        <v>186</v>
      </c>
      <c r="AV611" s="31">
        <v>174</v>
      </c>
      <c r="AW611" s="31">
        <v>179</v>
      </c>
      <c r="AX611" s="31">
        <v>176</v>
      </c>
      <c r="AY611" s="31">
        <v>173</v>
      </c>
      <c r="AZ611" s="31">
        <v>174</v>
      </c>
      <c r="BA611" s="31">
        <v>173</v>
      </c>
      <c r="BB611" s="31">
        <v>167</v>
      </c>
      <c r="BC611" s="31">
        <v>164</v>
      </c>
      <c r="BD611" s="31">
        <v>161</v>
      </c>
      <c r="BE611" s="31">
        <v>161</v>
      </c>
      <c r="BF611" s="31">
        <v>155</v>
      </c>
      <c r="BG611" s="31">
        <v>150</v>
      </c>
      <c r="BH611" s="31">
        <v>150</v>
      </c>
      <c r="BI611" s="31">
        <v>148</v>
      </c>
      <c r="BJ611" s="31">
        <v>146</v>
      </c>
      <c r="BK611" s="31">
        <v>142</v>
      </c>
      <c r="BL611" s="31">
        <v>142</v>
      </c>
      <c r="BM611" s="31">
        <v>140</v>
      </c>
      <c r="BN611" s="31">
        <v>135</v>
      </c>
      <c r="BO611" s="31">
        <v>133</v>
      </c>
      <c r="BP611" s="31">
        <v>130</v>
      </c>
      <c r="BQ611" s="31">
        <v>132</v>
      </c>
      <c r="BR611" s="31">
        <v>131</v>
      </c>
    </row>
    <row r="612" spans="2:70" x14ac:dyDescent="0.25">
      <c r="B612" s="18" t="s">
        <v>308</v>
      </c>
      <c r="C612" s="18" t="s">
        <v>309</v>
      </c>
      <c r="D612" s="31">
        <v>7</v>
      </c>
      <c r="E612" s="31">
        <v>7</v>
      </c>
      <c r="F612" s="31">
        <v>7</v>
      </c>
      <c r="G612" s="31">
        <v>9</v>
      </c>
      <c r="H612" s="31">
        <v>9</v>
      </c>
      <c r="I612" s="31">
        <v>9</v>
      </c>
      <c r="J612" s="31">
        <v>9</v>
      </c>
      <c r="K612" s="31">
        <v>9</v>
      </c>
      <c r="L612" s="31">
        <v>9</v>
      </c>
      <c r="M612" s="31">
        <v>9</v>
      </c>
      <c r="N612" s="31">
        <v>10</v>
      </c>
      <c r="O612" s="31">
        <v>10</v>
      </c>
      <c r="P612" s="31">
        <v>10</v>
      </c>
      <c r="Q612" s="31">
        <v>8</v>
      </c>
      <c r="R612" s="31">
        <v>7</v>
      </c>
      <c r="S612" s="31">
        <v>7</v>
      </c>
      <c r="T612" s="31">
        <v>7</v>
      </c>
      <c r="U612" s="31">
        <v>7</v>
      </c>
      <c r="V612" s="31">
        <v>7</v>
      </c>
      <c r="W612" s="31">
        <v>7</v>
      </c>
      <c r="X612" s="31">
        <v>7</v>
      </c>
      <c r="Y612" s="31">
        <v>7</v>
      </c>
      <c r="Z612" s="31">
        <v>7</v>
      </c>
      <c r="AA612" s="31">
        <v>7</v>
      </c>
      <c r="AB612" s="31">
        <v>7</v>
      </c>
      <c r="AC612" s="31">
        <v>7</v>
      </c>
      <c r="AD612" s="31">
        <v>7</v>
      </c>
      <c r="AE612" s="31">
        <v>7</v>
      </c>
      <c r="AF612" s="31">
        <v>7</v>
      </c>
      <c r="AG612" s="31">
        <v>7</v>
      </c>
      <c r="AH612" s="31">
        <v>7</v>
      </c>
      <c r="AI612" s="31">
        <v>7</v>
      </c>
      <c r="AJ612" s="31">
        <v>7</v>
      </c>
      <c r="AK612" s="31">
        <v>7</v>
      </c>
      <c r="AL612" s="31">
        <v>7</v>
      </c>
      <c r="AM612" s="31">
        <v>7</v>
      </c>
      <c r="AN612" s="31">
        <v>7</v>
      </c>
      <c r="AO612" s="31">
        <v>7</v>
      </c>
      <c r="AP612" s="31">
        <v>7</v>
      </c>
      <c r="AQ612" s="31">
        <v>7</v>
      </c>
      <c r="AR612" s="31">
        <v>7</v>
      </c>
      <c r="AS612" s="31">
        <v>6</v>
      </c>
      <c r="AT612" s="31">
        <v>6</v>
      </c>
      <c r="AU612" s="31">
        <v>4</v>
      </c>
      <c r="AV612" s="31">
        <v>6</v>
      </c>
      <c r="AW612" s="31">
        <v>6</v>
      </c>
      <c r="AX612" s="31">
        <v>6</v>
      </c>
      <c r="AY612" s="31">
        <v>6</v>
      </c>
      <c r="AZ612" s="31">
        <v>6</v>
      </c>
      <c r="BA612" s="31">
        <v>6</v>
      </c>
      <c r="BB612" s="31">
        <v>7</v>
      </c>
      <c r="BC612" s="31">
        <v>5</v>
      </c>
      <c r="BD612" s="31">
        <v>5</v>
      </c>
      <c r="BE612" s="31">
        <v>5</v>
      </c>
      <c r="BF612" s="31">
        <v>5</v>
      </c>
      <c r="BG612" s="31">
        <v>5</v>
      </c>
      <c r="BH612" s="31">
        <v>5</v>
      </c>
      <c r="BI612" s="31">
        <v>5</v>
      </c>
      <c r="BJ612" s="31">
        <v>5</v>
      </c>
      <c r="BK612" s="31">
        <v>5</v>
      </c>
      <c r="BL612" s="31">
        <v>5</v>
      </c>
      <c r="BM612" s="31">
        <v>5</v>
      </c>
      <c r="BN612" s="31">
        <v>5</v>
      </c>
      <c r="BO612" s="31">
        <v>5</v>
      </c>
      <c r="BP612" s="31">
        <v>5</v>
      </c>
      <c r="BQ612" s="31">
        <v>5</v>
      </c>
      <c r="BR612" s="31">
        <v>5</v>
      </c>
    </row>
    <row r="613" spans="2:70" x14ac:dyDescent="0.25">
      <c r="B613" s="18" t="s">
        <v>310</v>
      </c>
      <c r="C613" s="18" t="s">
        <v>311</v>
      </c>
      <c r="D613" s="31">
        <v>1</v>
      </c>
      <c r="E613" s="31">
        <v>1</v>
      </c>
      <c r="F613" s="31">
        <v>1</v>
      </c>
      <c r="G613" s="31">
        <v>1</v>
      </c>
      <c r="H613" s="31">
        <v>1</v>
      </c>
      <c r="I613" s="31">
        <v>1</v>
      </c>
      <c r="J613" s="31">
        <v>1</v>
      </c>
      <c r="K613" s="31">
        <v>1</v>
      </c>
      <c r="L613" s="31">
        <v>2</v>
      </c>
      <c r="M613" s="31">
        <v>3</v>
      </c>
      <c r="N613" s="31">
        <v>3</v>
      </c>
      <c r="O613" s="31">
        <v>3</v>
      </c>
      <c r="P613" s="31">
        <v>3</v>
      </c>
      <c r="Q613" s="31">
        <v>3</v>
      </c>
      <c r="R613" s="31">
        <v>3</v>
      </c>
      <c r="S613" s="31">
        <v>3</v>
      </c>
      <c r="T613" s="31">
        <v>3</v>
      </c>
      <c r="U613" s="31">
        <v>4</v>
      </c>
      <c r="V613" s="31">
        <v>4</v>
      </c>
      <c r="W613" s="31">
        <v>4</v>
      </c>
      <c r="X613" s="31">
        <v>3</v>
      </c>
      <c r="Y613" s="31">
        <v>3</v>
      </c>
      <c r="Z613" s="31">
        <v>4</v>
      </c>
      <c r="AA613" s="31">
        <v>4</v>
      </c>
      <c r="AB613" s="31">
        <v>4</v>
      </c>
      <c r="AC613" s="31">
        <v>4</v>
      </c>
      <c r="AD613" s="31">
        <v>4</v>
      </c>
      <c r="AE613" s="31">
        <v>4</v>
      </c>
      <c r="AF613" s="31">
        <v>4</v>
      </c>
      <c r="AG613" s="31">
        <v>4</v>
      </c>
      <c r="AH613" s="31">
        <v>3</v>
      </c>
      <c r="AI613" s="31">
        <v>3</v>
      </c>
      <c r="AJ613" s="31">
        <v>3</v>
      </c>
      <c r="AK613" s="31">
        <v>3</v>
      </c>
      <c r="AL613" s="31">
        <v>3</v>
      </c>
      <c r="AM613" s="31">
        <v>2</v>
      </c>
      <c r="AN613" s="31">
        <v>1</v>
      </c>
      <c r="AO613" s="31">
        <v>1</v>
      </c>
      <c r="AP613" s="31">
        <v>1</v>
      </c>
      <c r="AQ613" s="31">
        <v>1</v>
      </c>
      <c r="AR613" s="31">
        <v>1</v>
      </c>
      <c r="AS613" s="31">
        <v>1</v>
      </c>
      <c r="AT613" s="31">
        <v>1</v>
      </c>
      <c r="AU613" s="31">
        <v>1</v>
      </c>
      <c r="AV613" s="31">
        <v>1</v>
      </c>
      <c r="AW613" s="31">
        <v>1</v>
      </c>
      <c r="AX613" s="31">
        <v>1</v>
      </c>
      <c r="AY613" s="31">
        <v>1</v>
      </c>
      <c r="AZ613" s="31">
        <v>1</v>
      </c>
      <c r="BA613" s="31">
        <v>1</v>
      </c>
      <c r="BB613" s="31">
        <v>1</v>
      </c>
      <c r="BC613" s="31">
        <v>1</v>
      </c>
      <c r="BD613" s="31">
        <v>1</v>
      </c>
      <c r="BE613" s="31">
        <v>1</v>
      </c>
      <c r="BF613" s="31">
        <v>1</v>
      </c>
      <c r="BG613" s="31">
        <v>1</v>
      </c>
      <c r="BH613" s="31">
        <v>1</v>
      </c>
      <c r="BI613" s="31">
        <v>1</v>
      </c>
      <c r="BJ613" s="31">
        <v>1</v>
      </c>
      <c r="BK613" s="31">
        <v>1</v>
      </c>
      <c r="BL613" s="31">
        <v>1</v>
      </c>
      <c r="BM613" s="31">
        <v>1</v>
      </c>
      <c r="BN613" s="31">
        <v>1</v>
      </c>
      <c r="BO613" s="31">
        <v>1</v>
      </c>
      <c r="BP613" s="31">
        <v>1</v>
      </c>
      <c r="BQ613" s="31">
        <v>1</v>
      </c>
      <c r="BR613" s="31">
        <v>1</v>
      </c>
    </row>
    <row r="614" spans="2:70" x14ac:dyDescent="0.25">
      <c r="B614" s="18" t="s">
        <v>313</v>
      </c>
      <c r="C614" s="18" t="s">
        <v>314</v>
      </c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>
        <v>0</v>
      </c>
      <c r="X614" s="31">
        <v>0</v>
      </c>
      <c r="Y614" s="31" t="s">
        <v>285</v>
      </c>
      <c r="Z614" s="31" t="s">
        <v>285</v>
      </c>
      <c r="AA614" s="31" t="s">
        <v>285</v>
      </c>
      <c r="AB614" s="31" t="s">
        <v>285</v>
      </c>
      <c r="AC614" s="31" t="s">
        <v>285</v>
      </c>
      <c r="AD614" s="31" t="s">
        <v>285</v>
      </c>
      <c r="AE614" s="31" t="s">
        <v>285</v>
      </c>
      <c r="AF614" s="31">
        <v>0</v>
      </c>
      <c r="AG614" s="31">
        <v>0</v>
      </c>
      <c r="AH614" s="31">
        <v>0</v>
      </c>
      <c r="AI614" s="31">
        <v>0</v>
      </c>
      <c r="AJ614" s="31">
        <v>0</v>
      </c>
      <c r="AK614" s="31">
        <v>0</v>
      </c>
      <c r="AL614" s="31">
        <v>0</v>
      </c>
      <c r="AM614" s="31">
        <v>0</v>
      </c>
      <c r="AN614" s="31">
        <v>0</v>
      </c>
      <c r="AO614" s="31">
        <v>0</v>
      </c>
      <c r="AP614" s="31">
        <v>0</v>
      </c>
      <c r="AQ614" s="31">
        <v>0</v>
      </c>
      <c r="AR614" s="31">
        <v>0</v>
      </c>
      <c r="AS614" s="31">
        <v>0</v>
      </c>
      <c r="AT614" s="31">
        <v>0</v>
      </c>
      <c r="AU614" s="31">
        <v>0</v>
      </c>
      <c r="AV614" s="31">
        <v>0</v>
      </c>
      <c r="AW614" s="31">
        <v>0</v>
      </c>
      <c r="AX614" s="31">
        <v>0</v>
      </c>
      <c r="AY614" s="31">
        <v>0</v>
      </c>
      <c r="AZ614" s="31">
        <v>0</v>
      </c>
      <c r="BA614" s="31">
        <v>0</v>
      </c>
      <c r="BB614" s="31">
        <v>0</v>
      </c>
      <c r="BC614" s="31">
        <v>0</v>
      </c>
      <c r="BD614" s="31">
        <v>0</v>
      </c>
      <c r="BE614" s="31">
        <v>0</v>
      </c>
      <c r="BF614" s="31">
        <v>0</v>
      </c>
      <c r="BG614" s="31" t="s">
        <v>373</v>
      </c>
      <c r="BH614" s="31" t="s">
        <v>373</v>
      </c>
      <c r="BI614" s="31" t="s">
        <v>373</v>
      </c>
      <c r="BJ614" s="31" t="s">
        <v>373</v>
      </c>
      <c r="BK614" s="31" t="s">
        <v>373</v>
      </c>
      <c r="BL614" s="31" t="s">
        <v>393</v>
      </c>
      <c r="BM614" s="31" t="s">
        <v>393</v>
      </c>
      <c r="BN614" s="31" t="s">
        <v>393</v>
      </c>
      <c r="BO614" s="31">
        <v>0</v>
      </c>
      <c r="BP614" s="31">
        <v>0</v>
      </c>
      <c r="BQ614" s="31">
        <v>0</v>
      </c>
      <c r="BR614" s="31">
        <v>0</v>
      </c>
    </row>
    <row r="615" spans="2:70" x14ac:dyDescent="0.25">
      <c r="B615" s="18" t="s">
        <v>315</v>
      </c>
      <c r="C615" s="18" t="s">
        <v>316</v>
      </c>
      <c r="D615" s="31">
        <v>309</v>
      </c>
      <c r="E615" s="31">
        <v>317</v>
      </c>
      <c r="F615" s="31">
        <v>324</v>
      </c>
      <c r="G615" s="31">
        <v>338</v>
      </c>
      <c r="H615" s="31">
        <v>347</v>
      </c>
      <c r="I615" s="31">
        <v>352</v>
      </c>
      <c r="J615" s="31">
        <v>359</v>
      </c>
      <c r="K615" s="31">
        <v>368</v>
      </c>
      <c r="L615" s="31">
        <v>373</v>
      </c>
      <c r="M615" s="31">
        <v>384</v>
      </c>
      <c r="N615" s="31">
        <v>395</v>
      </c>
      <c r="O615" s="31">
        <v>416</v>
      </c>
      <c r="P615" s="31">
        <v>419</v>
      </c>
      <c r="Q615" s="31">
        <v>431</v>
      </c>
      <c r="R615" s="31">
        <v>435</v>
      </c>
      <c r="S615" s="31">
        <v>448</v>
      </c>
      <c r="T615" s="31">
        <v>446</v>
      </c>
      <c r="U615" s="31">
        <v>445</v>
      </c>
      <c r="V615" s="31">
        <v>447</v>
      </c>
      <c r="W615" s="31">
        <v>436</v>
      </c>
      <c r="X615" s="31">
        <v>440</v>
      </c>
      <c r="Y615" s="31">
        <v>437</v>
      </c>
      <c r="Z615" s="31">
        <v>435</v>
      </c>
      <c r="AA615" s="31">
        <v>439</v>
      </c>
      <c r="AB615" s="31">
        <v>441</v>
      </c>
      <c r="AC615" s="31">
        <v>436</v>
      </c>
      <c r="AD615" s="31">
        <v>439</v>
      </c>
      <c r="AE615" s="31">
        <v>439</v>
      </c>
      <c r="AF615" s="31">
        <v>448</v>
      </c>
      <c r="AG615" s="31">
        <v>459</v>
      </c>
      <c r="AH615" s="31">
        <v>463</v>
      </c>
      <c r="AI615" s="31">
        <v>471</v>
      </c>
      <c r="AJ615" s="31">
        <v>469</v>
      </c>
      <c r="AK615" s="31">
        <v>460</v>
      </c>
      <c r="AL615" s="31">
        <v>462</v>
      </c>
      <c r="AM615" s="31">
        <v>467</v>
      </c>
      <c r="AN615" s="31">
        <v>470</v>
      </c>
      <c r="AO615" s="31">
        <v>459</v>
      </c>
      <c r="AP615" s="31">
        <v>459</v>
      </c>
      <c r="AQ615" s="31">
        <v>458</v>
      </c>
      <c r="AR615" s="31">
        <v>460</v>
      </c>
      <c r="AS615" s="31">
        <v>458</v>
      </c>
      <c r="AT615" s="31">
        <v>455</v>
      </c>
      <c r="AU615" s="31">
        <v>456</v>
      </c>
      <c r="AV615" s="31">
        <v>461</v>
      </c>
      <c r="AW615" s="31">
        <v>461</v>
      </c>
      <c r="AX615" s="31">
        <v>463</v>
      </c>
      <c r="AY615" s="31">
        <v>459</v>
      </c>
      <c r="AZ615" s="31">
        <v>462</v>
      </c>
      <c r="BA615" s="31">
        <v>458</v>
      </c>
      <c r="BB615" s="31">
        <v>460</v>
      </c>
      <c r="BC615" s="31">
        <v>456</v>
      </c>
      <c r="BD615" s="31">
        <v>461</v>
      </c>
      <c r="BE615" s="31">
        <v>466</v>
      </c>
      <c r="BF615" s="31">
        <v>461</v>
      </c>
      <c r="BG615" s="31">
        <v>454</v>
      </c>
      <c r="BH615" s="31">
        <v>450</v>
      </c>
      <c r="BI615" s="31">
        <v>450</v>
      </c>
      <c r="BJ615" s="31">
        <v>450</v>
      </c>
      <c r="BK615" s="31">
        <v>455</v>
      </c>
      <c r="BL615" s="31">
        <v>444</v>
      </c>
      <c r="BM615" s="31">
        <v>446</v>
      </c>
      <c r="BN615" s="31">
        <v>446</v>
      </c>
      <c r="BO615" s="31">
        <v>441</v>
      </c>
      <c r="BP615" s="31">
        <v>439</v>
      </c>
      <c r="BQ615" s="31">
        <v>439</v>
      </c>
      <c r="BR615" s="31">
        <v>443</v>
      </c>
    </row>
    <row r="616" spans="2:70" x14ac:dyDescent="0.25">
      <c r="B616" s="18" t="s">
        <v>317</v>
      </c>
      <c r="C616" s="18" t="s">
        <v>318</v>
      </c>
      <c r="D616" s="31">
        <v>687</v>
      </c>
      <c r="E616" s="31">
        <v>751</v>
      </c>
      <c r="F616" s="31">
        <v>797</v>
      </c>
      <c r="G616" s="31">
        <v>863</v>
      </c>
      <c r="H616" s="31">
        <v>916</v>
      </c>
      <c r="I616" s="31">
        <v>977</v>
      </c>
      <c r="J616" s="31">
        <v>1036</v>
      </c>
      <c r="K616" s="31">
        <v>1085</v>
      </c>
      <c r="L616" s="31">
        <v>1128</v>
      </c>
      <c r="M616" s="31">
        <v>1195</v>
      </c>
      <c r="N616" s="31">
        <v>1314</v>
      </c>
      <c r="O616" s="31">
        <v>1445</v>
      </c>
      <c r="P616" s="31">
        <v>1589</v>
      </c>
      <c r="Q616" s="31">
        <v>1725</v>
      </c>
      <c r="R616" s="31">
        <v>1830</v>
      </c>
      <c r="S616" s="31">
        <v>1858</v>
      </c>
      <c r="T616" s="31">
        <v>1877</v>
      </c>
      <c r="U616" s="31">
        <v>1903</v>
      </c>
      <c r="V616" s="31">
        <v>1937</v>
      </c>
      <c r="W616" s="31">
        <v>1931</v>
      </c>
      <c r="X616" s="31">
        <v>1946</v>
      </c>
      <c r="Y616" s="31">
        <v>1982</v>
      </c>
      <c r="Z616" s="31">
        <v>1988</v>
      </c>
      <c r="AA616" s="31">
        <v>2013</v>
      </c>
      <c r="AB616" s="31">
        <v>2066</v>
      </c>
      <c r="AC616" s="31">
        <v>2102</v>
      </c>
      <c r="AD616" s="31">
        <v>2149</v>
      </c>
      <c r="AE616" s="31">
        <v>2171</v>
      </c>
      <c r="AF616" s="31">
        <v>2202</v>
      </c>
      <c r="AG616" s="31">
        <v>2229</v>
      </c>
      <c r="AH616" s="31">
        <v>2270</v>
      </c>
      <c r="AI616" s="31">
        <v>2299</v>
      </c>
      <c r="AJ616" s="31">
        <v>2372</v>
      </c>
      <c r="AK616" s="31">
        <v>2437</v>
      </c>
      <c r="AL616" s="31">
        <v>2520</v>
      </c>
      <c r="AM616" s="31">
        <v>2596</v>
      </c>
      <c r="AN616" s="31">
        <v>2666</v>
      </c>
      <c r="AO616" s="31">
        <v>2773</v>
      </c>
      <c r="AP616" s="31">
        <v>2891</v>
      </c>
      <c r="AQ616" s="31">
        <v>2985</v>
      </c>
      <c r="AR616" s="31">
        <v>3045</v>
      </c>
      <c r="AS616" s="31">
        <v>3144</v>
      </c>
      <c r="AT616" s="31">
        <v>3195</v>
      </c>
      <c r="AU616" s="31">
        <v>3216</v>
      </c>
      <c r="AV616" s="31">
        <v>3218</v>
      </c>
      <c r="AW616" s="31">
        <v>3269</v>
      </c>
      <c r="AX616" s="31">
        <v>3361</v>
      </c>
      <c r="AY616" s="31">
        <v>3405</v>
      </c>
      <c r="AZ616" s="31">
        <v>3425</v>
      </c>
      <c r="BA616" s="31">
        <v>3459</v>
      </c>
      <c r="BB616" s="31">
        <v>3498</v>
      </c>
      <c r="BC616" s="31">
        <v>3511</v>
      </c>
      <c r="BD616" s="31">
        <v>3530</v>
      </c>
      <c r="BE616" s="31">
        <v>3564</v>
      </c>
      <c r="BF616" s="31">
        <v>3568</v>
      </c>
      <c r="BG616" s="31">
        <v>3549</v>
      </c>
      <c r="BH616" s="31">
        <v>3545</v>
      </c>
      <c r="BI616" s="31">
        <v>3613</v>
      </c>
      <c r="BJ616" s="31">
        <v>3666</v>
      </c>
      <c r="BK616" s="31">
        <v>3725</v>
      </c>
      <c r="BL616" s="31">
        <v>3736</v>
      </c>
      <c r="BM616" s="31">
        <v>3773</v>
      </c>
      <c r="BN616" s="31">
        <v>3803</v>
      </c>
      <c r="BO616" s="31">
        <v>3760</v>
      </c>
      <c r="BP616" s="31">
        <v>3731</v>
      </c>
      <c r="BQ616" s="31">
        <v>3748</v>
      </c>
      <c r="BR616" s="31">
        <v>3711</v>
      </c>
    </row>
    <row r="617" spans="2:70" x14ac:dyDescent="0.25">
      <c r="B617" s="18" t="s">
        <v>319</v>
      </c>
      <c r="C617" s="18" t="s">
        <v>320</v>
      </c>
      <c r="D617" s="31">
        <v>1</v>
      </c>
      <c r="E617" s="31">
        <v>1</v>
      </c>
      <c r="F617" s="31">
        <v>1</v>
      </c>
      <c r="G617" s="31">
        <v>1</v>
      </c>
      <c r="H617" s="31">
        <v>1</v>
      </c>
      <c r="I617" s="31">
        <v>1</v>
      </c>
      <c r="J617" s="31">
        <v>1</v>
      </c>
      <c r="K617" s="31">
        <v>1</v>
      </c>
      <c r="L617" s="31">
        <v>1</v>
      </c>
      <c r="M617" s="31">
        <v>1</v>
      </c>
      <c r="N617" s="31">
        <v>1</v>
      </c>
      <c r="O617" s="31">
        <v>1</v>
      </c>
      <c r="P617" s="31">
        <v>0</v>
      </c>
      <c r="Q617" s="31">
        <v>1</v>
      </c>
      <c r="R617" s="31">
        <v>1</v>
      </c>
      <c r="S617" s="31">
        <v>1</v>
      </c>
      <c r="T617" s="31">
        <v>1</v>
      </c>
      <c r="U617" s="31">
        <v>1</v>
      </c>
      <c r="V617" s="31">
        <v>1</v>
      </c>
      <c r="W617" s="31">
        <v>1</v>
      </c>
      <c r="X617" s="31">
        <v>1</v>
      </c>
      <c r="Y617" s="31">
        <v>1</v>
      </c>
      <c r="Z617" s="31">
        <v>4</v>
      </c>
      <c r="AA617" s="31">
        <v>3</v>
      </c>
      <c r="AB617" s="31">
        <v>5</v>
      </c>
      <c r="AC617" s="31">
        <v>5</v>
      </c>
      <c r="AD617" s="31">
        <v>5</v>
      </c>
      <c r="AE617" s="31">
        <v>4</v>
      </c>
      <c r="AF617" s="31">
        <v>4</v>
      </c>
      <c r="AG617" s="31">
        <v>4</v>
      </c>
      <c r="AH617" s="31">
        <v>5</v>
      </c>
      <c r="AI617" s="31">
        <v>5</v>
      </c>
      <c r="AJ617" s="31">
        <v>5</v>
      </c>
      <c r="AK617" s="31">
        <v>5</v>
      </c>
      <c r="AL617" s="31">
        <v>5</v>
      </c>
      <c r="AM617" s="31">
        <v>5</v>
      </c>
      <c r="AN617" s="31">
        <v>5</v>
      </c>
      <c r="AO617" s="31">
        <v>5</v>
      </c>
      <c r="AP617" s="31">
        <v>5</v>
      </c>
      <c r="AQ617" s="31">
        <v>5</v>
      </c>
      <c r="AR617" s="31">
        <v>5</v>
      </c>
      <c r="AS617" s="31">
        <v>5</v>
      </c>
      <c r="AT617" s="31">
        <v>6</v>
      </c>
      <c r="AU617" s="31">
        <v>6</v>
      </c>
      <c r="AV617" s="31">
        <v>6</v>
      </c>
      <c r="AW617" s="31">
        <v>6</v>
      </c>
      <c r="AX617" s="31">
        <v>7</v>
      </c>
      <c r="AY617" s="31">
        <v>7</v>
      </c>
      <c r="AZ617" s="31">
        <v>7</v>
      </c>
      <c r="BA617" s="31">
        <v>7</v>
      </c>
      <c r="BB617" s="31">
        <v>6</v>
      </c>
      <c r="BC617" s="31">
        <v>7</v>
      </c>
      <c r="BD617" s="31">
        <v>9</v>
      </c>
      <c r="BE617" s="31">
        <v>8</v>
      </c>
      <c r="BF617" s="31">
        <v>8</v>
      </c>
      <c r="BG617" s="31">
        <v>8</v>
      </c>
      <c r="BH617" s="31">
        <v>9</v>
      </c>
      <c r="BI617" s="31">
        <v>9</v>
      </c>
      <c r="BJ617" s="31">
        <v>9</v>
      </c>
      <c r="BK617" s="31">
        <v>9</v>
      </c>
      <c r="BL617" s="31">
        <v>7</v>
      </c>
      <c r="BM617" s="31">
        <v>7</v>
      </c>
      <c r="BN617" s="31">
        <v>7</v>
      </c>
      <c r="BO617" s="31">
        <v>7</v>
      </c>
      <c r="BP617" s="31">
        <v>7</v>
      </c>
      <c r="BQ617" s="31">
        <v>7</v>
      </c>
      <c r="BR617" s="31">
        <v>7</v>
      </c>
    </row>
    <row r="618" spans="2:70" x14ac:dyDescent="0.25">
      <c r="B618" s="18" t="s">
        <v>321</v>
      </c>
      <c r="C618" s="18" t="s">
        <v>322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 t="s">
        <v>285</v>
      </c>
      <c r="Z618" s="31" t="s">
        <v>285</v>
      </c>
      <c r="AA618" s="31" t="s">
        <v>285</v>
      </c>
      <c r="AB618" s="31" t="s">
        <v>285</v>
      </c>
      <c r="AC618" s="31" t="s">
        <v>285</v>
      </c>
      <c r="AD618" s="31" t="s">
        <v>285</v>
      </c>
      <c r="AE618" s="31" t="s">
        <v>285</v>
      </c>
      <c r="AF618" s="31">
        <v>0</v>
      </c>
      <c r="AG618" s="31">
        <v>0</v>
      </c>
      <c r="AH618" s="31">
        <v>0</v>
      </c>
      <c r="AI618" s="31">
        <v>0</v>
      </c>
      <c r="AJ618" s="31">
        <v>0</v>
      </c>
      <c r="AK618" s="31">
        <v>0</v>
      </c>
      <c r="AL618" s="31">
        <v>0</v>
      </c>
      <c r="AM618" s="31">
        <v>0</v>
      </c>
      <c r="AN618" s="31">
        <v>0</v>
      </c>
      <c r="AO618" s="31">
        <v>0</v>
      </c>
      <c r="AP618" s="31">
        <v>0</v>
      </c>
      <c r="AQ618" s="31">
        <v>0</v>
      </c>
      <c r="AR618" s="31">
        <v>0</v>
      </c>
      <c r="AS618" s="31">
        <v>0</v>
      </c>
      <c r="AT618" s="31">
        <v>0</v>
      </c>
      <c r="AU618" s="31">
        <v>0</v>
      </c>
      <c r="AV618" s="31">
        <v>0</v>
      </c>
      <c r="AW618" s="31">
        <v>0</v>
      </c>
      <c r="AX618" s="31">
        <v>0</v>
      </c>
      <c r="AY618" s="31">
        <v>0</v>
      </c>
      <c r="AZ618" s="31">
        <v>0</v>
      </c>
      <c r="BA618" s="31">
        <v>0</v>
      </c>
      <c r="BB618" s="31">
        <v>0</v>
      </c>
      <c r="BC618" s="31">
        <v>0</v>
      </c>
      <c r="BD618" s="31">
        <v>0</v>
      </c>
      <c r="BE618" s="31">
        <v>0</v>
      </c>
      <c r="BF618" s="31">
        <v>0</v>
      </c>
      <c r="BG618" s="31" t="s">
        <v>373</v>
      </c>
      <c r="BH618" s="31" t="s">
        <v>373</v>
      </c>
      <c r="BI618" s="31" t="s">
        <v>373</v>
      </c>
      <c r="BJ618" s="31" t="s">
        <v>373</v>
      </c>
      <c r="BK618" s="31" t="s">
        <v>373</v>
      </c>
      <c r="BL618" s="31" t="s">
        <v>373</v>
      </c>
      <c r="BM618" s="31" t="s">
        <v>373</v>
      </c>
      <c r="BN618" s="31" t="s">
        <v>393</v>
      </c>
      <c r="BO618" s="31">
        <v>0</v>
      </c>
      <c r="BP618" s="31">
        <v>0</v>
      </c>
      <c r="BQ618" s="31">
        <v>0</v>
      </c>
      <c r="BR618" s="31">
        <v>0</v>
      </c>
    </row>
    <row r="619" spans="2:70" x14ac:dyDescent="0.25">
      <c r="B619" s="18" t="s">
        <v>323</v>
      </c>
      <c r="C619" s="18" t="s">
        <v>324</v>
      </c>
      <c r="D619" s="31">
        <v>0</v>
      </c>
      <c r="E619" s="31">
        <v>0</v>
      </c>
      <c r="F619" s="31">
        <v>0</v>
      </c>
      <c r="G619" s="31">
        <v>0</v>
      </c>
      <c r="H619" s="31">
        <v>0</v>
      </c>
      <c r="I619" s="31">
        <v>0</v>
      </c>
      <c r="J619" s="31">
        <v>0</v>
      </c>
      <c r="K619" s="31">
        <v>0</v>
      </c>
      <c r="L619" s="31">
        <v>0</v>
      </c>
      <c r="M619" s="31">
        <v>0</v>
      </c>
      <c r="N619" s="31">
        <v>1</v>
      </c>
      <c r="O619" s="31">
        <v>1</v>
      </c>
      <c r="P619" s="31">
        <v>1</v>
      </c>
      <c r="Q619" s="31">
        <v>1</v>
      </c>
      <c r="R619" s="31">
        <v>1</v>
      </c>
      <c r="S619" s="31">
        <v>2</v>
      </c>
      <c r="T619" s="31">
        <v>4</v>
      </c>
      <c r="U619" s="31">
        <v>5</v>
      </c>
      <c r="V619" s="31">
        <v>5</v>
      </c>
      <c r="W619" s="31">
        <v>5</v>
      </c>
      <c r="X619" s="31">
        <v>5</v>
      </c>
      <c r="Y619" s="31">
        <v>5</v>
      </c>
      <c r="Z619" s="31">
        <v>4</v>
      </c>
      <c r="AA619" s="31">
        <v>4</v>
      </c>
      <c r="AB619" s="31">
        <v>5</v>
      </c>
      <c r="AC619" s="31">
        <v>4</v>
      </c>
      <c r="AD619" s="31">
        <v>4</v>
      </c>
      <c r="AE619" s="31">
        <v>5</v>
      </c>
      <c r="AF619" s="31">
        <v>5</v>
      </c>
      <c r="AG619" s="31">
        <v>6</v>
      </c>
      <c r="AH619" s="31">
        <v>6</v>
      </c>
      <c r="AI619" s="31">
        <v>6</v>
      </c>
      <c r="AJ619" s="31">
        <v>6</v>
      </c>
      <c r="AK619" s="31">
        <v>6</v>
      </c>
      <c r="AL619" s="31">
        <v>6</v>
      </c>
      <c r="AM619" s="31">
        <v>6</v>
      </c>
      <c r="AN619" s="31">
        <v>6</v>
      </c>
      <c r="AO619" s="31">
        <v>6</v>
      </c>
      <c r="AP619" s="31">
        <v>6</v>
      </c>
      <c r="AQ619" s="31">
        <v>5</v>
      </c>
      <c r="AR619" s="31">
        <v>7</v>
      </c>
      <c r="AS619" s="31">
        <v>7</v>
      </c>
      <c r="AT619" s="31">
        <v>7</v>
      </c>
      <c r="AU619" s="31">
        <v>7</v>
      </c>
      <c r="AV619" s="31">
        <v>6</v>
      </c>
      <c r="AW619" s="31">
        <v>6</v>
      </c>
      <c r="AX619" s="31">
        <v>8</v>
      </c>
      <c r="AY619" s="31">
        <v>8</v>
      </c>
      <c r="AZ619" s="31">
        <v>7</v>
      </c>
      <c r="BA619" s="31">
        <v>8</v>
      </c>
      <c r="BB619" s="31">
        <v>8</v>
      </c>
      <c r="BC619" s="31">
        <v>9</v>
      </c>
      <c r="BD619" s="31">
        <v>9</v>
      </c>
      <c r="BE619" s="31">
        <v>9</v>
      </c>
      <c r="BF619" s="31">
        <v>9</v>
      </c>
      <c r="BG619" s="31">
        <v>7</v>
      </c>
      <c r="BH619" s="31">
        <v>7</v>
      </c>
      <c r="BI619" s="31">
        <v>7</v>
      </c>
      <c r="BJ619" s="31">
        <v>7</v>
      </c>
      <c r="BK619" s="31">
        <v>7</v>
      </c>
      <c r="BL619" s="31">
        <v>7</v>
      </c>
      <c r="BM619" s="31">
        <v>7</v>
      </c>
      <c r="BN619" s="31">
        <v>6</v>
      </c>
      <c r="BO619" s="31">
        <v>6</v>
      </c>
      <c r="BP619" s="31">
        <v>6</v>
      </c>
      <c r="BQ619" s="31">
        <v>7</v>
      </c>
      <c r="BR619" s="31">
        <v>7</v>
      </c>
    </row>
    <row r="620" spans="2:70" x14ac:dyDescent="0.25">
      <c r="B620" s="18" t="s">
        <v>325</v>
      </c>
      <c r="C620" s="18" t="s">
        <v>326</v>
      </c>
      <c r="D620" s="31">
        <v>168</v>
      </c>
      <c r="E620" s="31">
        <v>187</v>
      </c>
      <c r="F620" s="31">
        <v>198</v>
      </c>
      <c r="G620" s="31">
        <v>215</v>
      </c>
      <c r="H620" s="31">
        <v>224</v>
      </c>
      <c r="I620" s="31">
        <v>239</v>
      </c>
      <c r="J620" s="31">
        <v>265</v>
      </c>
      <c r="K620" s="31">
        <v>281</v>
      </c>
      <c r="L620" s="31">
        <v>294</v>
      </c>
      <c r="M620" s="31">
        <v>315</v>
      </c>
      <c r="N620" s="31">
        <v>369</v>
      </c>
      <c r="O620" s="31">
        <v>475</v>
      </c>
      <c r="P620" s="31">
        <v>527</v>
      </c>
      <c r="Q620" s="31">
        <v>592</v>
      </c>
      <c r="R620" s="31">
        <v>633</v>
      </c>
      <c r="S620" s="31">
        <v>669</v>
      </c>
      <c r="T620" s="31">
        <v>681</v>
      </c>
      <c r="U620" s="31">
        <v>688</v>
      </c>
      <c r="V620" s="31">
        <v>697</v>
      </c>
      <c r="W620" s="31">
        <v>709</v>
      </c>
      <c r="X620" s="31">
        <v>731</v>
      </c>
      <c r="Y620" s="31">
        <v>745</v>
      </c>
      <c r="Z620" s="31">
        <v>763</v>
      </c>
      <c r="AA620" s="31">
        <v>763</v>
      </c>
      <c r="AB620" s="31">
        <v>779</v>
      </c>
      <c r="AC620" s="31">
        <v>791</v>
      </c>
      <c r="AD620" s="31">
        <v>815</v>
      </c>
      <c r="AE620" s="31">
        <v>824</v>
      </c>
      <c r="AF620" s="31">
        <v>840</v>
      </c>
      <c r="AG620" s="31">
        <v>855</v>
      </c>
      <c r="AH620" s="31">
        <v>862</v>
      </c>
      <c r="AI620" s="31">
        <v>883</v>
      </c>
      <c r="AJ620" s="31">
        <v>927</v>
      </c>
      <c r="AK620" s="31">
        <v>962</v>
      </c>
      <c r="AL620" s="31">
        <v>993</v>
      </c>
      <c r="AM620" s="31">
        <v>1035</v>
      </c>
      <c r="AN620" s="31">
        <v>1073</v>
      </c>
      <c r="AO620" s="31">
        <v>1105</v>
      </c>
      <c r="AP620" s="31">
        <v>1160</v>
      </c>
      <c r="AQ620" s="31">
        <v>1198</v>
      </c>
      <c r="AR620" s="31">
        <v>1239</v>
      </c>
      <c r="AS620" s="31">
        <v>1292</v>
      </c>
      <c r="AT620" s="31">
        <v>1290</v>
      </c>
      <c r="AU620" s="31">
        <v>1296</v>
      </c>
      <c r="AV620" s="31">
        <v>1329</v>
      </c>
      <c r="AW620" s="31">
        <v>1354</v>
      </c>
      <c r="AX620" s="31">
        <v>1399</v>
      </c>
      <c r="AY620" s="31">
        <v>1434</v>
      </c>
      <c r="AZ620" s="31">
        <v>1455</v>
      </c>
      <c r="BA620" s="31">
        <v>1485</v>
      </c>
      <c r="BB620" s="31">
        <v>1501</v>
      </c>
      <c r="BC620" s="31">
        <v>1531</v>
      </c>
      <c r="BD620" s="31">
        <v>1538</v>
      </c>
      <c r="BE620" s="31">
        <v>1557</v>
      </c>
      <c r="BF620" s="31">
        <v>1597</v>
      </c>
      <c r="BG620" s="31">
        <v>1636</v>
      </c>
      <c r="BH620" s="31">
        <v>1664</v>
      </c>
      <c r="BI620" s="31">
        <v>1695</v>
      </c>
      <c r="BJ620" s="31">
        <v>1736</v>
      </c>
      <c r="BK620" s="31">
        <v>1759</v>
      </c>
      <c r="BL620" s="31">
        <v>1807</v>
      </c>
      <c r="BM620" s="31">
        <v>1845</v>
      </c>
      <c r="BN620" s="31">
        <v>1874</v>
      </c>
      <c r="BO620" s="31">
        <v>1909</v>
      </c>
      <c r="BP620" s="31">
        <v>1940</v>
      </c>
      <c r="BQ620" s="31">
        <v>1971</v>
      </c>
      <c r="BR620" s="31">
        <v>1991</v>
      </c>
    </row>
    <row r="621" spans="2:70" x14ac:dyDescent="0.25">
      <c r="B621" s="18" t="s">
        <v>327</v>
      </c>
      <c r="C621" s="18" t="s">
        <v>328</v>
      </c>
      <c r="D621" s="31">
        <v>0</v>
      </c>
      <c r="E621" s="31">
        <v>0</v>
      </c>
      <c r="F621" s="31">
        <v>0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1</v>
      </c>
      <c r="O621" s="31">
        <v>8</v>
      </c>
      <c r="P621" s="31">
        <v>12</v>
      </c>
      <c r="Q621" s="31">
        <v>19</v>
      </c>
      <c r="R621" s="31">
        <v>32</v>
      </c>
      <c r="S621" s="31">
        <v>37</v>
      </c>
      <c r="T621" s="31">
        <v>40</v>
      </c>
      <c r="U621" s="31">
        <v>41</v>
      </c>
      <c r="V621" s="31">
        <v>43</v>
      </c>
      <c r="W621" s="31">
        <v>47</v>
      </c>
      <c r="X621" s="31">
        <v>55</v>
      </c>
      <c r="Y621" s="31">
        <v>55</v>
      </c>
      <c r="Z621" s="31">
        <v>57</v>
      </c>
      <c r="AA621" s="31">
        <v>64</v>
      </c>
      <c r="AB621" s="31">
        <v>70</v>
      </c>
      <c r="AC621" s="31">
        <v>75</v>
      </c>
      <c r="AD621" s="31">
        <v>78</v>
      </c>
      <c r="AE621" s="31">
        <v>78</v>
      </c>
      <c r="AF621" s="31">
        <v>81</v>
      </c>
      <c r="AG621" s="31">
        <v>88</v>
      </c>
      <c r="AH621" s="31">
        <v>98</v>
      </c>
      <c r="AI621" s="31">
        <v>101</v>
      </c>
      <c r="AJ621" s="31">
        <v>102</v>
      </c>
      <c r="AK621" s="31">
        <v>106</v>
      </c>
      <c r="AL621" s="31">
        <v>112</v>
      </c>
      <c r="AM621" s="31">
        <v>118</v>
      </c>
      <c r="AN621" s="31">
        <v>122</v>
      </c>
      <c r="AO621" s="31">
        <v>133</v>
      </c>
      <c r="AP621" s="31">
        <v>145</v>
      </c>
      <c r="AQ621" s="31">
        <v>153</v>
      </c>
      <c r="AR621" s="31">
        <v>163</v>
      </c>
      <c r="AS621" s="31">
        <v>168</v>
      </c>
      <c r="AT621" s="31">
        <v>183</v>
      </c>
      <c r="AU621" s="31">
        <v>195</v>
      </c>
      <c r="AV621" s="31">
        <v>207</v>
      </c>
      <c r="AW621" s="31">
        <v>210</v>
      </c>
      <c r="AX621" s="31">
        <v>211</v>
      </c>
      <c r="AY621" s="31">
        <v>222</v>
      </c>
      <c r="AZ621" s="31">
        <v>235</v>
      </c>
      <c r="BA621" s="31">
        <v>241</v>
      </c>
      <c r="BB621" s="31">
        <v>250</v>
      </c>
      <c r="BC621" s="31">
        <v>270</v>
      </c>
      <c r="BD621" s="31">
        <v>277</v>
      </c>
      <c r="BE621" s="31">
        <v>290</v>
      </c>
      <c r="BF621" s="31">
        <v>314</v>
      </c>
      <c r="BG621" s="31">
        <v>332</v>
      </c>
      <c r="BH621" s="31">
        <v>336</v>
      </c>
      <c r="BI621" s="31">
        <v>346</v>
      </c>
      <c r="BJ621" s="31">
        <v>372</v>
      </c>
      <c r="BK621" s="31">
        <v>380</v>
      </c>
      <c r="BL621" s="31">
        <v>398</v>
      </c>
      <c r="BM621" s="31">
        <v>408</v>
      </c>
      <c r="BN621" s="31">
        <v>419</v>
      </c>
      <c r="BO621" s="31">
        <v>432</v>
      </c>
      <c r="BP621" s="31">
        <v>437</v>
      </c>
      <c r="BQ621" s="31">
        <v>447</v>
      </c>
      <c r="BR621" s="31">
        <v>443</v>
      </c>
    </row>
    <row r="622" spans="2:70" x14ac:dyDescent="0.25">
      <c r="B622" s="18" t="s">
        <v>329</v>
      </c>
      <c r="C622" s="18" t="s">
        <v>330</v>
      </c>
      <c r="D622" s="31">
        <v>0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 t="s">
        <v>285</v>
      </c>
      <c r="Z622" s="31" t="s">
        <v>285</v>
      </c>
      <c r="AA622" s="31" t="s">
        <v>285</v>
      </c>
      <c r="AB622" s="31" t="s">
        <v>285</v>
      </c>
      <c r="AC622" s="31" t="s">
        <v>285</v>
      </c>
      <c r="AD622" s="31" t="s">
        <v>285</v>
      </c>
      <c r="AE622" s="31" t="s">
        <v>285</v>
      </c>
      <c r="AF622" s="31">
        <v>0</v>
      </c>
      <c r="AG622" s="31">
        <v>0</v>
      </c>
      <c r="AH622" s="31">
        <v>0</v>
      </c>
      <c r="AI622" s="31">
        <v>0</v>
      </c>
      <c r="AJ622" s="31">
        <v>0</v>
      </c>
      <c r="AK622" s="31">
        <v>0</v>
      </c>
      <c r="AL622" s="31">
        <v>0</v>
      </c>
      <c r="AM622" s="31">
        <v>0</v>
      </c>
      <c r="AN622" s="31">
        <v>0</v>
      </c>
      <c r="AO622" s="31">
        <v>0</v>
      </c>
      <c r="AP622" s="31">
        <v>0</v>
      </c>
      <c r="AQ622" s="31">
        <v>0</v>
      </c>
      <c r="AR622" s="31">
        <v>0</v>
      </c>
      <c r="AS622" s="31">
        <v>0</v>
      </c>
      <c r="AT622" s="31">
        <v>0</v>
      </c>
      <c r="AU622" s="31">
        <v>0</v>
      </c>
      <c r="AV622" s="31">
        <v>0</v>
      </c>
      <c r="AW622" s="31">
        <v>0</v>
      </c>
      <c r="AX622" s="31">
        <v>0</v>
      </c>
      <c r="AY622" s="31">
        <v>0</v>
      </c>
      <c r="AZ622" s="31">
        <v>0</v>
      </c>
      <c r="BA622" s="31">
        <v>0</v>
      </c>
      <c r="BB622" s="31">
        <v>0</v>
      </c>
      <c r="BC622" s="31">
        <v>0</v>
      </c>
      <c r="BD622" s="31">
        <v>0</v>
      </c>
      <c r="BE622" s="31">
        <v>0</v>
      </c>
      <c r="BF622" s="31">
        <v>0</v>
      </c>
      <c r="BG622" s="31" t="s">
        <v>373</v>
      </c>
      <c r="BH622" s="31" t="s">
        <v>373</v>
      </c>
      <c r="BI622" s="31" t="s">
        <v>373</v>
      </c>
      <c r="BJ622" s="31" t="s">
        <v>373</v>
      </c>
      <c r="BK622" s="31">
        <v>2</v>
      </c>
      <c r="BL622" s="31">
        <v>2</v>
      </c>
      <c r="BM622" s="31">
        <v>2</v>
      </c>
      <c r="BN622" s="31">
        <v>3</v>
      </c>
      <c r="BO622" s="31">
        <v>3</v>
      </c>
      <c r="BP622" s="31">
        <v>3</v>
      </c>
      <c r="BQ622" s="31">
        <v>3</v>
      </c>
      <c r="BR622" s="31">
        <v>2</v>
      </c>
    </row>
    <row r="623" spans="2:70" x14ac:dyDescent="0.25">
      <c r="B623" s="18" t="s">
        <v>331</v>
      </c>
      <c r="C623" s="18" t="s">
        <v>332</v>
      </c>
      <c r="D623" s="31">
        <v>0</v>
      </c>
      <c r="E623" s="31">
        <v>0</v>
      </c>
      <c r="F623" s="31">
        <v>0</v>
      </c>
      <c r="G623" s="31">
        <v>0</v>
      </c>
      <c r="H623" s="31">
        <v>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5</v>
      </c>
      <c r="P623" s="31">
        <v>13</v>
      </c>
      <c r="Q623" s="31">
        <v>18</v>
      </c>
      <c r="R623" s="31">
        <v>28</v>
      </c>
      <c r="S623" s="31">
        <v>28</v>
      </c>
      <c r="T623" s="31">
        <v>29</v>
      </c>
      <c r="U623" s="31">
        <v>29</v>
      </c>
      <c r="V623" s="31">
        <v>32</v>
      </c>
      <c r="W623" s="31">
        <v>33</v>
      </c>
      <c r="X623" s="31">
        <v>34</v>
      </c>
      <c r="Y623" s="31">
        <v>34</v>
      </c>
      <c r="Z623" s="31">
        <v>36</v>
      </c>
      <c r="AA623" s="31">
        <v>38</v>
      </c>
      <c r="AB623" s="31">
        <v>40</v>
      </c>
      <c r="AC623" s="31">
        <v>44</v>
      </c>
      <c r="AD623" s="31">
        <v>52</v>
      </c>
      <c r="AE623" s="31">
        <v>54</v>
      </c>
      <c r="AF623" s="31">
        <v>55</v>
      </c>
      <c r="AG623" s="31">
        <v>58</v>
      </c>
      <c r="AH623" s="31">
        <v>62</v>
      </c>
      <c r="AI623" s="31">
        <v>67</v>
      </c>
      <c r="AJ623" s="31">
        <v>69</v>
      </c>
      <c r="AK623" s="31">
        <v>69</v>
      </c>
      <c r="AL623" s="31">
        <v>74</v>
      </c>
      <c r="AM623" s="31">
        <v>78</v>
      </c>
      <c r="AN623" s="31">
        <v>86</v>
      </c>
      <c r="AO623" s="31">
        <v>89</v>
      </c>
      <c r="AP623" s="31">
        <v>101</v>
      </c>
      <c r="AQ623" s="31">
        <v>106</v>
      </c>
      <c r="AR623" s="31">
        <v>111</v>
      </c>
      <c r="AS623" s="31">
        <v>112</v>
      </c>
      <c r="AT623" s="31">
        <v>117</v>
      </c>
      <c r="AU623" s="31">
        <v>120</v>
      </c>
      <c r="AV623" s="31">
        <v>123</v>
      </c>
      <c r="AW623" s="31">
        <v>131</v>
      </c>
      <c r="AX623" s="31">
        <v>132</v>
      </c>
      <c r="AY623" s="31">
        <v>132</v>
      </c>
      <c r="AZ623" s="31">
        <v>135</v>
      </c>
      <c r="BA623" s="31">
        <v>135</v>
      </c>
      <c r="BB623" s="31">
        <v>141</v>
      </c>
      <c r="BC623" s="31">
        <v>148</v>
      </c>
      <c r="BD623" s="31">
        <v>149</v>
      </c>
      <c r="BE623" s="31">
        <v>156</v>
      </c>
      <c r="BF623" s="31">
        <v>154</v>
      </c>
      <c r="BG623" s="31">
        <v>155</v>
      </c>
      <c r="BH623" s="31">
        <v>159</v>
      </c>
      <c r="BI623" s="31">
        <v>173</v>
      </c>
      <c r="BJ623" s="31">
        <v>171</v>
      </c>
      <c r="BK623" s="31">
        <v>171</v>
      </c>
      <c r="BL623" s="31">
        <v>180</v>
      </c>
      <c r="BM623" s="31">
        <v>183</v>
      </c>
      <c r="BN623" s="31">
        <v>185</v>
      </c>
      <c r="BO623" s="31">
        <v>184</v>
      </c>
      <c r="BP623" s="31">
        <v>186</v>
      </c>
      <c r="BQ623" s="31">
        <v>189</v>
      </c>
      <c r="BR623" s="31">
        <v>198</v>
      </c>
    </row>
    <row r="624" spans="2:70" x14ac:dyDescent="0.25">
      <c r="B624" s="18" t="s">
        <v>333</v>
      </c>
      <c r="C624" s="18" t="s">
        <v>334</v>
      </c>
      <c r="D624" s="31">
        <v>868</v>
      </c>
      <c r="E624" s="31">
        <v>888</v>
      </c>
      <c r="F624" s="31">
        <v>906</v>
      </c>
      <c r="G624" s="31">
        <v>929</v>
      </c>
      <c r="H624" s="31">
        <v>943</v>
      </c>
      <c r="I624" s="31">
        <v>964</v>
      </c>
      <c r="J624" s="31">
        <v>985</v>
      </c>
      <c r="K624" s="31">
        <v>1010</v>
      </c>
      <c r="L624" s="31">
        <v>1021</v>
      </c>
      <c r="M624" s="31">
        <v>1040</v>
      </c>
      <c r="N624" s="31">
        <v>1059</v>
      </c>
      <c r="O624" s="31">
        <v>1080</v>
      </c>
      <c r="P624" s="31">
        <v>1080</v>
      </c>
      <c r="Q624" s="31">
        <v>1070</v>
      </c>
      <c r="R624" s="31">
        <v>1044</v>
      </c>
      <c r="S624" s="31">
        <v>1043</v>
      </c>
      <c r="T624" s="31">
        <v>1026</v>
      </c>
      <c r="U624" s="31">
        <v>1017</v>
      </c>
      <c r="V624" s="31">
        <v>1037</v>
      </c>
      <c r="W624" s="31">
        <v>1038</v>
      </c>
      <c r="X624" s="31">
        <v>1041</v>
      </c>
      <c r="Y624" s="31">
        <v>1032</v>
      </c>
      <c r="Z624" s="31">
        <v>1026</v>
      </c>
      <c r="AA624" s="31">
        <v>1037</v>
      </c>
      <c r="AB624" s="31">
        <v>1055</v>
      </c>
      <c r="AC624" s="31">
        <v>1059</v>
      </c>
      <c r="AD624" s="31">
        <v>1060</v>
      </c>
      <c r="AE624" s="31">
        <v>1075</v>
      </c>
      <c r="AF624" s="31">
        <v>1089</v>
      </c>
      <c r="AG624" s="31">
        <v>1102</v>
      </c>
      <c r="AH624" s="31">
        <v>1120</v>
      </c>
      <c r="AI624" s="31">
        <v>1118</v>
      </c>
      <c r="AJ624" s="31">
        <v>1128</v>
      </c>
      <c r="AK624" s="31">
        <v>1127</v>
      </c>
      <c r="AL624" s="31">
        <v>1144</v>
      </c>
      <c r="AM624" s="31">
        <v>1149</v>
      </c>
      <c r="AN624" s="31">
        <v>1141</v>
      </c>
      <c r="AO624" s="31">
        <v>1154</v>
      </c>
      <c r="AP624" s="31">
        <v>1167</v>
      </c>
      <c r="AQ624" s="31">
        <v>1163</v>
      </c>
      <c r="AR624" s="31">
        <v>1179</v>
      </c>
      <c r="AS624" s="31">
        <v>1179</v>
      </c>
      <c r="AT624" s="31">
        <v>1176</v>
      </c>
      <c r="AU624" s="31">
        <v>1181</v>
      </c>
      <c r="AV624" s="31">
        <v>1184</v>
      </c>
      <c r="AW624" s="31">
        <v>1189</v>
      </c>
      <c r="AX624" s="31">
        <v>1209</v>
      </c>
      <c r="AY624" s="31">
        <v>1230</v>
      </c>
      <c r="AZ624" s="31">
        <v>1235</v>
      </c>
      <c r="BA624" s="31">
        <v>1240</v>
      </c>
      <c r="BB624" s="31">
        <v>1260</v>
      </c>
      <c r="BC624" s="31">
        <v>1279</v>
      </c>
      <c r="BD624" s="31">
        <v>1294</v>
      </c>
      <c r="BE624" s="31">
        <v>1294</v>
      </c>
      <c r="BF624" s="31">
        <v>1307</v>
      </c>
      <c r="BG624" s="31">
        <v>1309</v>
      </c>
      <c r="BH624" s="31">
        <v>1316</v>
      </c>
      <c r="BI624" s="31">
        <v>1317</v>
      </c>
      <c r="BJ624" s="31">
        <v>1320</v>
      </c>
      <c r="BK624" s="31">
        <v>1316</v>
      </c>
      <c r="BL624" s="31">
        <v>1323</v>
      </c>
      <c r="BM624" s="31">
        <v>1316</v>
      </c>
      <c r="BN624" s="31">
        <v>1316</v>
      </c>
      <c r="BO624" s="31">
        <v>1305</v>
      </c>
      <c r="BP624" s="31">
        <v>1320</v>
      </c>
      <c r="BQ624" s="31">
        <v>1317</v>
      </c>
      <c r="BR624" s="31">
        <v>1320</v>
      </c>
    </row>
    <row r="625" spans="2:70" x14ac:dyDescent="0.25">
      <c r="B625" s="18" t="s">
        <v>335</v>
      </c>
      <c r="C625" s="18" t="s">
        <v>336</v>
      </c>
      <c r="D625" s="31">
        <v>4665</v>
      </c>
      <c r="E625" s="31">
        <v>4896</v>
      </c>
      <c r="F625" s="31">
        <v>5018</v>
      </c>
      <c r="G625" s="31">
        <v>5255</v>
      </c>
      <c r="H625" s="31">
        <v>5429</v>
      </c>
      <c r="I625" s="31">
        <v>5574</v>
      </c>
      <c r="J625" s="31">
        <v>5782</v>
      </c>
      <c r="K625" s="31">
        <v>5952</v>
      </c>
      <c r="L625" s="31">
        <v>6099</v>
      </c>
      <c r="M625" s="31">
        <v>6273</v>
      </c>
      <c r="N625" s="31">
        <v>6440</v>
      </c>
      <c r="O625" s="31">
        <v>6600</v>
      </c>
      <c r="P625" s="31">
        <v>6615</v>
      </c>
      <c r="Q625" s="31">
        <v>6634</v>
      </c>
      <c r="R625" s="31">
        <v>6568</v>
      </c>
      <c r="S625" s="31">
        <v>6548</v>
      </c>
      <c r="T625" s="31">
        <v>6494</v>
      </c>
      <c r="U625" s="31">
        <v>6444</v>
      </c>
      <c r="V625" s="31">
        <v>6460</v>
      </c>
      <c r="W625" s="31">
        <v>6401</v>
      </c>
      <c r="X625" s="31">
        <v>6434</v>
      </c>
      <c r="Y625" s="31">
        <v>6432</v>
      </c>
      <c r="Z625" s="31">
        <v>6387</v>
      </c>
      <c r="AA625" s="31">
        <v>6344</v>
      </c>
      <c r="AB625" s="31">
        <v>6372</v>
      </c>
      <c r="AC625" s="31">
        <v>6348</v>
      </c>
      <c r="AD625" s="31">
        <v>6285</v>
      </c>
      <c r="AE625" s="31">
        <v>6326</v>
      </c>
      <c r="AF625" s="31">
        <v>6376</v>
      </c>
      <c r="AG625" s="31">
        <v>6400</v>
      </c>
      <c r="AH625" s="31">
        <v>6351</v>
      </c>
      <c r="AI625" s="31">
        <v>6306</v>
      </c>
      <c r="AJ625" s="31">
        <v>6343</v>
      </c>
      <c r="AK625" s="31">
        <v>6312</v>
      </c>
      <c r="AL625" s="31">
        <v>6313</v>
      </c>
      <c r="AM625" s="31">
        <v>6307</v>
      </c>
      <c r="AN625" s="31">
        <v>6288</v>
      </c>
      <c r="AO625" s="31">
        <v>6257</v>
      </c>
      <c r="AP625" s="31">
        <v>6198</v>
      </c>
      <c r="AQ625" s="31">
        <v>6162</v>
      </c>
      <c r="AR625" s="31">
        <v>6269</v>
      </c>
      <c r="AS625" s="31">
        <v>6264</v>
      </c>
      <c r="AT625" s="31">
        <v>6232</v>
      </c>
      <c r="AU625" s="31">
        <v>6226</v>
      </c>
      <c r="AV625" s="31">
        <v>6336</v>
      </c>
      <c r="AW625" s="31">
        <v>6314</v>
      </c>
      <c r="AX625" s="31">
        <v>6343</v>
      </c>
      <c r="AY625" s="31">
        <v>6359</v>
      </c>
      <c r="AZ625" s="31">
        <v>6390</v>
      </c>
      <c r="BA625" s="31">
        <v>6404</v>
      </c>
      <c r="BB625" s="31">
        <v>6370</v>
      </c>
      <c r="BC625" s="31">
        <v>6375</v>
      </c>
      <c r="BD625" s="31">
        <v>6417</v>
      </c>
      <c r="BE625" s="31">
        <v>6425</v>
      </c>
      <c r="BF625" s="31">
        <v>6412</v>
      </c>
      <c r="BG625" s="31">
        <v>6401</v>
      </c>
      <c r="BH625" s="31">
        <v>6425</v>
      </c>
      <c r="BI625" s="31">
        <v>6432</v>
      </c>
      <c r="BJ625" s="31">
        <v>6455</v>
      </c>
      <c r="BK625" s="31">
        <v>6472</v>
      </c>
      <c r="BL625" s="31">
        <v>6514</v>
      </c>
      <c r="BM625" s="31">
        <v>6493</v>
      </c>
      <c r="BN625" s="31">
        <v>6470</v>
      </c>
      <c r="BO625" s="31">
        <v>6397</v>
      </c>
      <c r="BP625" s="31">
        <v>6470</v>
      </c>
      <c r="BQ625" s="31">
        <v>6434</v>
      </c>
      <c r="BR625" s="31">
        <v>6438</v>
      </c>
    </row>
    <row r="626" spans="2:70" x14ac:dyDescent="0.25">
      <c r="B626" s="18" t="s">
        <v>337</v>
      </c>
      <c r="C626" s="18" t="s">
        <v>338</v>
      </c>
      <c r="D626" s="31">
        <v>14255</v>
      </c>
      <c r="E626" s="31">
        <v>15499</v>
      </c>
      <c r="F626" s="31">
        <v>16411</v>
      </c>
      <c r="G626" s="31">
        <v>17599</v>
      </c>
      <c r="H626" s="31">
        <v>18589</v>
      </c>
      <c r="I626" s="31">
        <v>19911</v>
      </c>
      <c r="J626" s="31">
        <v>21221</v>
      </c>
      <c r="K626" s="31">
        <v>22717</v>
      </c>
      <c r="L626" s="31">
        <v>23751</v>
      </c>
      <c r="M626" s="31">
        <v>25268</v>
      </c>
      <c r="N626" s="31">
        <v>26821</v>
      </c>
      <c r="O626" s="31">
        <v>27857</v>
      </c>
      <c r="P626" s="31">
        <v>28268</v>
      </c>
      <c r="Q626" s="31">
        <v>28655</v>
      </c>
      <c r="R626" s="31">
        <v>28670</v>
      </c>
      <c r="S626" s="31">
        <v>28820</v>
      </c>
      <c r="T626" s="31">
        <v>29019</v>
      </c>
      <c r="U626" s="31">
        <v>29117</v>
      </c>
      <c r="V626" s="31">
        <v>29166</v>
      </c>
      <c r="W626" s="31">
        <v>29226</v>
      </c>
      <c r="X626" s="31">
        <v>29575</v>
      </c>
      <c r="Y626" s="31">
        <v>29567</v>
      </c>
      <c r="Z626" s="31">
        <v>29450</v>
      </c>
      <c r="AA626" s="31">
        <v>29393</v>
      </c>
      <c r="AB626" s="31">
        <v>29698</v>
      </c>
      <c r="AC626" s="31">
        <v>29763</v>
      </c>
      <c r="AD626" s="31">
        <v>29767</v>
      </c>
      <c r="AE626" s="31">
        <v>29873</v>
      </c>
      <c r="AF626" s="31">
        <v>30376</v>
      </c>
      <c r="AG626" s="31">
        <v>30539</v>
      </c>
      <c r="AH626" s="31">
        <v>30580</v>
      </c>
      <c r="AI626" s="31">
        <v>30759</v>
      </c>
      <c r="AJ626" s="31">
        <v>31258</v>
      </c>
      <c r="AK626" s="31">
        <v>31555</v>
      </c>
      <c r="AL626" s="31">
        <v>31672</v>
      </c>
      <c r="AM626" s="31">
        <v>31854</v>
      </c>
      <c r="AN626" s="31">
        <v>32486</v>
      </c>
      <c r="AO626" s="31">
        <v>32788</v>
      </c>
      <c r="AP626" s="31">
        <v>33094</v>
      </c>
      <c r="AQ626" s="31">
        <v>33307</v>
      </c>
      <c r="AR626" s="31">
        <v>33818</v>
      </c>
      <c r="AS626" s="31">
        <v>33902</v>
      </c>
      <c r="AT626" s="31">
        <v>34183</v>
      </c>
      <c r="AU626" s="31">
        <v>34403</v>
      </c>
      <c r="AV626" s="31">
        <v>34926</v>
      </c>
      <c r="AW626" s="31">
        <v>35312</v>
      </c>
      <c r="AX626" s="31">
        <v>35559</v>
      </c>
      <c r="AY626" s="31">
        <v>35999</v>
      </c>
      <c r="AZ626" s="31">
        <v>36519</v>
      </c>
      <c r="BA626" s="31">
        <v>36965</v>
      </c>
      <c r="BB626" s="31">
        <v>37255</v>
      </c>
      <c r="BC626" s="31">
        <v>37694</v>
      </c>
      <c r="BD626" s="31">
        <v>38118</v>
      </c>
      <c r="BE626" s="31">
        <v>38406</v>
      </c>
      <c r="BF626" s="31">
        <v>38770</v>
      </c>
      <c r="BG626" s="31">
        <v>39189</v>
      </c>
      <c r="BH626" s="31">
        <v>39674</v>
      </c>
      <c r="BI626" s="31">
        <v>40280</v>
      </c>
      <c r="BJ626" s="31">
        <v>40727</v>
      </c>
      <c r="BK626" s="31">
        <v>41073</v>
      </c>
      <c r="BL626" s="31">
        <v>41564</v>
      </c>
      <c r="BM626" s="31">
        <v>42071</v>
      </c>
      <c r="BN626" s="31">
        <v>42363</v>
      </c>
      <c r="BO626" s="31">
        <v>42517</v>
      </c>
      <c r="BP626" s="31">
        <v>42925</v>
      </c>
      <c r="BQ626" s="31">
        <v>43165</v>
      </c>
      <c r="BR626" s="31">
        <v>43502</v>
      </c>
    </row>
    <row r="627" spans="2:70" x14ac:dyDescent="0.25">
      <c r="B627" s="18" t="s">
        <v>339</v>
      </c>
      <c r="C627" s="18" t="s">
        <v>340</v>
      </c>
      <c r="D627" s="31">
        <v>88</v>
      </c>
      <c r="E627" s="31">
        <v>114</v>
      </c>
      <c r="F627" s="31">
        <v>131</v>
      </c>
      <c r="G627" s="31">
        <v>147</v>
      </c>
      <c r="H627" s="31">
        <v>162</v>
      </c>
      <c r="I627" s="31">
        <v>179</v>
      </c>
      <c r="J627" s="31">
        <v>199</v>
      </c>
      <c r="K627" s="31">
        <v>219</v>
      </c>
      <c r="L627" s="31">
        <v>235</v>
      </c>
      <c r="M627" s="31">
        <v>258</v>
      </c>
      <c r="N627" s="31">
        <v>275</v>
      </c>
      <c r="O627" s="31">
        <v>292</v>
      </c>
      <c r="P627" s="31">
        <v>302</v>
      </c>
      <c r="Q627" s="31">
        <v>305</v>
      </c>
      <c r="R627" s="31">
        <v>330</v>
      </c>
      <c r="S627" s="31">
        <v>319</v>
      </c>
      <c r="T627" s="31">
        <v>313</v>
      </c>
      <c r="U627" s="31">
        <v>309</v>
      </c>
      <c r="V627" s="31">
        <v>310</v>
      </c>
      <c r="W627" s="31">
        <v>308</v>
      </c>
      <c r="X627" s="31">
        <v>312</v>
      </c>
      <c r="Y627" s="31">
        <v>312</v>
      </c>
      <c r="Z627" s="31">
        <v>318</v>
      </c>
      <c r="AA627" s="31">
        <v>330</v>
      </c>
      <c r="AB627" s="31">
        <v>344</v>
      </c>
      <c r="AC627" s="31">
        <v>347</v>
      </c>
      <c r="AD627" s="31">
        <v>363</v>
      </c>
      <c r="AE627" s="31">
        <v>369</v>
      </c>
      <c r="AF627" s="31">
        <v>378</v>
      </c>
      <c r="AG627" s="31">
        <v>399</v>
      </c>
      <c r="AH627" s="31">
        <v>403</v>
      </c>
      <c r="AI627" s="31">
        <v>421</v>
      </c>
      <c r="AJ627" s="31">
        <v>432</v>
      </c>
      <c r="AK627" s="31">
        <v>452</v>
      </c>
      <c r="AL627" s="31">
        <v>466</v>
      </c>
      <c r="AM627" s="31">
        <v>470</v>
      </c>
      <c r="AN627" s="31">
        <v>483</v>
      </c>
      <c r="AO627" s="31">
        <v>520</v>
      </c>
      <c r="AP627" s="31">
        <v>541</v>
      </c>
      <c r="AQ627" s="31">
        <v>549</v>
      </c>
      <c r="AR627" s="31">
        <v>566</v>
      </c>
      <c r="AS627" s="31">
        <v>566</v>
      </c>
      <c r="AT627" s="31">
        <v>573</v>
      </c>
      <c r="AU627" s="31">
        <v>595</v>
      </c>
      <c r="AV627" s="31">
        <v>614</v>
      </c>
      <c r="AW627" s="31">
        <v>625</v>
      </c>
      <c r="AX627" s="31">
        <v>634</v>
      </c>
      <c r="AY627" s="31">
        <v>642</v>
      </c>
      <c r="AZ627" s="31">
        <v>666</v>
      </c>
      <c r="BA627" s="31">
        <v>672</v>
      </c>
      <c r="BB627" s="31">
        <v>680</v>
      </c>
      <c r="BC627" s="31">
        <v>701</v>
      </c>
      <c r="BD627" s="31">
        <v>699</v>
      </c>
      <c r="BE627" s="31">
        <v>715</v>
      </c>
      <c r="BF627" s="31">
        <v>733</v>
      </c>
      <c r="BG627" s="31">
        <v>749</v>
      </c>
      <c r="BH627" s="31">
        <v>767</v>
      </c>
      <c r="BI627" s="31">
        <v>773</v>
      </c>
      <c r="BJ627" s="31">
        <v>778</v>
      </c>
      <c r="BK627" s="31">
        <v>795</v>
      </c>
      <c r="BL627" s="31">
        <v>820</v>
      </c>
      <c r="BM627" s="31">
        <v>840</v>
      </c>
      <c r="BN627" s="31">
        <v>856</v>
      </c>
      <c r="BO627" s="31">
        <v>874</v>
      </c>
      <c r="BP627" s="31">
        <v>919</v>
      </c>
      <c r="BQ627" s="31">
        <v>938</v>
      </c>
      <c r="BR627" s="31">
        <v>970</v>
      </c>
    </row>
    <row r="628" spans="2:70" x14ac:dyDescent="0.25">
      <c r="B628" s="18" t="s">
        <v>341</v>
      </c>
      <c r="C628" s="18" t="s">
        <v>342</v>
      </c>
      <c r="D628" s="31">
        <v>5</v>
      </c>
      <c r="E628" s="31">
        <v>6</v>
      </c>
      <c r="F628" s="31">
        <v>6</v>
      </c>
      <c r="G628" s="31">
        <v>6</v>
      </c>
      <c r="H628" s="31">
        <v>6</v>
      </c>
      <c r="I628" s="31">
        <v>6</v>
      </c>
      <c r="J628" s="31">
        <v>6</v>
      </c>
      <c r="K628" s="31">
        <v>10</v>
      </c>
      <c r="L628" s="31">
        <v>10</v>
      </c>
      <c r="M628" s="31">
        <v>10</v>
      </c>
      <c r="N628" s="31">
        <v>10</v>
      </c>
      <c r="O628" s="31">
        <v>10</v>
      </c>
      <c r="P628" s="31">
        <v>9</v>
      </c>
      <c r="Q628" s="31">
        <v>9</v>
      </c>
      <c r="R628" s="31">
        <v>5</v>
      </c>
      <c r="S628" s="31">
        <v>5</v>
      </c>
      <c r="T628" s="31">
        <v>6</v>
      </c>
      <c r="U628" s="31">
        <v>5</v>
      </c>
      <c r="V628" s="31">
        <v>5</v>
      </c>
      <c r="W628" s="31">
        <v>4</v>
      </c>
      <c r="X628" s="31">
        <v>5</v>
      </c>
      <c r="Y628" s="31">
        <v>5</v>
      </c>
      <c r="Z628" s="31">
        <v>5</v>
      </c>
      <c r="AA628" s="31">
        <v>9</v>
      </c>
      <c r="AB628" s="31">
        <v>8</v>
      </c>
      <c r="AC628" s="31">
        <v>8</v>
      </c>
      <c r="AD628" s="31">
        <v>8</v>
      </c>
      <c r="AE628" s="31">
        <v>8</v>
      </c>
      <c r="AF628" s="31">
        <v>8</v>
      </c>
      <c r="AG628" s="31">
        <v>8</v>
      </c>
      <c r="AH628" s="31">
        <v>8</v>
      </c>
      <c r="AI628" s="31">
        <v>8</v>
      </c>
      <c r="AJ628" s="31">
        <v>8</v>
      </c>
      <c r="AK628" s="31">
        <v>8</v>
      </c>
      <c r="AL628" s="31">
        <v>8</v>
      </c>
      <c r="AM628" s="31">
        <v>8</v>
      </c>
      <c r="AN628" s="31">
        <v>8</v>
      </c>
      <c r="AO628" s="31">
        <v>8</v>
      </c>
      <c r="AP628" s="31">
        <v>9</v>
      </c>
      <c r="AQ628" s="31">
        <v>10</v>
      </c>
      <c r="AR628" s="31">
        <v>10</v>
      </c>
      <c r="AS628" s="31">
        <v>15</v>
      </c>
      <c r="AT628" s="31">
        <v>15</v>
      </c>
      <c r="AU628" s="31">
        <v>13</v>
      </c>
      <c r="AV628" s="31">
        <v>13</v>
      </c>
      <c r="AW628" s="31">
        <v>13</v>
      </c>
      <c r="AX628" s="31">
        <v>13</v>
      </c>
      <c r="AY628" s="31">
        <v>16</v>
      </c>
      <c r="AZ628" s="31">
        <v>17</v>
      </c>
      <c r="BA628" s="31">
        <v>16</v>
      </c>
      <c r="BB628" s="31">
        <v>16</v>
      </c>
      <c r="BC628" s="31">
        <v>18</v>
      </c>
      <c r="BD628" s="31">
        <v>18</v>
      </c>
      <c r="BE628" s="31">
        <v>19</v>
      </c>
      <c r="BF628" s="31">
        <v>22</v>
      </c>
      <c r="BG628" s="31">
        <v>21</v>
      </c>
      <c r="BH628" s="31">
        <v>23</v>
      </c>
      <c r="BI628" s="31">
        <v>23</v>
      </c>
      <c r="BJ628" s="31">
        <v>24</v>
      </c>
      <c r="BK628" s="31">
        <v>28</v>
      </c>
      <c r="BL628" s="31">
        <v>32</v>
      </c>
      <c r="BM628" s="31">
        <v>36</v>
      </c>
      <c r="BN628" s="31">
        <v>37</v>
      </c>
      <c r="BO628" s="31">
        <v>40</v>
      </c>
      <c r="BP628" s="31">
        <v>40</v>
      </c>
      <c r="BQ628" s="31">
        <v>41</v>
      </c>
      <c r="BR628" s="31">
        <v>43</v>
      </c>
    </row>
    <row r="629" spans="2:70" x14ac:dyDescent="0.25">
      <c r="B629" s="18" t="s">
        <v>343</v>
      </c>
      <c r="C629" s="18" t="s">
        <v>344</v>
      </c>
      <c r="D629" s="31">
        <v>0</v>
      </c>
      <c r="E629" s="31">
        <v>0</v>
      </c>
      <c r="F629" s="31">
        <v>0</v>
      </c>
      <c r="G629" s="31">
        <v>0</v>
      </c>
      <c r="H629" s="31">
        <v>0</v>
      </c>
      <c r="I629" s="31">
        <v>1</v>
      </c>
      <c r="J629" s="31">
        <v>2</v>
      </c>
      <c r="K629" s="31">
        <v>2</v>
      </c>
      <c r="L629" s="31">
        <v>2</v>
      </c>
      <c r="M629" s="31">
        <v>2</v>
      </c>
      <c r="N629" s="31">
        <v>2</v>
      </c>
      <c r="O629" s="31">
        <v>2</v>
      </c>
      <c r="P629" s="31">
        <v>3</v>
      </c>
      <c r="Q629" s="31">
        <v>3</v>
      </c>
      <c r="R629" s="31">
        <v>3</v>
      </c>
      <c r="S629" s="31">
        <v>3</v>
      </c>
      <c r="T629" s="31">
        <v>3</v>
      </c>
      <c r="U629" s="31">
        <v>3</v>
      </c>
      <c r="V629" s="31">
        <v>3</v>
      </c>
      <c r="W629" s="31">
        <v>3</v>
      </c>
      <c r="X629" s="31">
        <v>3</v>
      </c>
      <c r="Y629" s="31">
        <v>3</v>
      </c>
      <c r="Z629" s="31">
        <v>3</v>
      </c>
      <c r="AA629" s="31">
        <v>3</v>
      </c>
      <c r="AB629" s="31">
        <v>3</v>
      </c>
      <c r="AC629" s="31">
        <v>3</v>
      </c>
      <c r="AD629" s="31">
        <v>3</v>
      </c>
      <c r="AE629" s="31">
        <v>3</v>
      </c>
      <c r="AF629" s="31">
        <v>3</v>
      </c>
      <c r="AG629" s="31">
        <v>4</v>
      </c>
      <c r="AH629" s="31">
        <v>5</v>
      </c>
      <c r="AI629" s="31">
        <v>6</v>
      </c>
      <c r="AJ629" s="31">
        <v>6</v>
      </c>
      <c r="AK629" s="31">
        <v>6</v>
      </c>
      <c r="AL629" s="31">
        <v>6</v>
      </c>
      <c r="AM629" s="31">
        <v>7</v>
      </c>
      <c r="AN629" s="31">
        <v>7</v>
      </c>
      <c r="AO629" s="31">
        <v>7</v>
      </c>
      <c r="AP629" s="31">
        <v>7</v>
      </c>
      <c r="AQ629" s="31">
        <v>7</v>
      </c>
      <c r="AR629" s="31">
        <v>9</v>
      </c>
      <c r="AS629" s="31">
        <v>9</v>
      </c>
      <c r="AT629" s="31">
        <v>9</v>
      </c>
      <c r="AU629" s="31">
        <v>9</v>
      </c>
      <c r="AV629" s="31">
        <v>9</v>
      </c>
      <c r="AW629" s="31">
        <v>9</v>
      </c>
      <c r="AX629" s="31">
        <v>9</v>
      </c>
      <c r="AY629" s="31">
        <v>9</v>
      </c>
      <c r="AZ629" s="31">
        <v>9</v>
      </c>
      <c r="BA629" s="31">
        <v>9</v>
      </c>
      <c r="BB629" s="31">
        <v>9</v>
      </c>
      <c r="BC629" s="31">
        <v>8</v>
      </c>
      <c r="BD629" s="31">
        <v>8</v>
      </c>
      <c r="BE629" s="31">
        <v>8</v>
      </c>
      <c r="BF629" s="31">
        <v>7</v>
      </c>
      <c r="BG629" s="31">
        <v>9</v>
      </c>
      <c r="BH629" s="31">
        <v>9</v>
      </c>
      <c r="BI629" s="31">
        <v>10</v>
      </c>
      <c r="BJ629" s="31">
        <v>10</v>
      </c>
      <c r="BK629" s="31">
        <v>10</v>
      </c>
      <c r="BL629" s="31">
        <v>10</v>
      </c>
      <c r="BM629" s="31">
        <v>10</v>
      </c>
      <c r="BN629" s="31">
        <v>10</v>
      </c>
      <c r="BO629" s="31">
        <v>11</v>
      </c>
      <c r="BP629" s="31">
        <v>11</v>
      </c>
      <c r="BQ629" s="31">
        <v>11</v>
      </c>
      <c r="BR629" s="31">
        <v>9</v>
      </c>
    </row>
    <row r="630" spans="2:70" x14ac:dyDescent="0.25">
      <c r="B630" s="18" t="s">
        <v>345</v>
      </c>
      <c r="C630" s="18" t="s">
        <v>346</v>
      </c>
      <c r="D630" s="31">
        <v>0</v>
      </c>
      <c r="E630" s="31">
        <v>0</v>
      </c>
      <c r="F630" s="31">
        <v>0</v>
      </c>
      <c r="G630" s="31">
        <v>0</v>
      </c>
      <c r="H630" s="31">
        <v>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 t="s">
        <v>285</v>
      </c>
      <c r="Z630" s="31" t="s">
        <v>285</v>
      </c>
      <c r="AA630" s="31" t="s">
        <v>285</v>
      </c>
      <c r="AB630" s="31" t="s">
        <v>285</v>
      </c>
      <c r="AC630" s="31" t="s">
        <v>285</v>
      </c>
      <c r="AD630" s="31" t="s">
        <v>285</v>
      </c>
      <c r="AE630" s="31">
        <v>1</v>
      </c>
      <c r="AF630" s="31">
        <v>1</v>
      </c>
      <c r="AG630" s="31">
        <v>1</v>
      </c>
      <c r="AH630" s="31">
        <v>1</v>
      </c>
      <c r="AI630" s="31">
        <v>1</v>
      </c>
      <c r="AJ630" s="31">
        <v>1</v>
      </c>
      <c r="AK630" s="31">
        <v>2</v>
      </c>
      <c r="AL630" s="31">
        <v>3</v>
      </c>
      <c r="AM630" s="31">
        <v>3</v>
      </c>
      <c r="AN630" s="31">
        <v>3</v>
      </c>
      <c r="AO630" s="31">
        <v>4</v>
      </c>
      <c r="AP630" s="31">
        <v>4</v>
      </c>
      <c r="AQ630" s="31">
        <v>4</v>
      </c>
      <c r="AR630" s="31">
        <v>4</v>
      </c>
      <c r="AS630" s="31">
        <v>4</v>
      </c>
      <c r="AT630" s="31">
        <v>4</v>
      </c>
      <c r="AU630" s="31">
        <v>4</v>
      </c>
      <c r="AV630" s="31">
        <v>5</v>
      </c>
      <c r="AW630" s="31">
        <v>5</v>
      </c>
      <c r="AX630" s="31">
        <v>7</v>
      </c>
      <c r="AY630" s="31">
        <v>7</v>
      </c>
      <c r="AZ630" s="31">
        <v>7</v>
      </c>
      <c r="BA630" s="31">
        <v>7</v>
      </c>
      <c r="BB630" s="31">
        <v>7</v>
      </c>
      <c r="BC630" s="31">
        <v>7</v>
      </c>
      <c r="BD630" s="31">
        <v>7</v>
      </c>
      <c r="BE630" s="31">
        <v>7</v>
      </c>
      <c r="BF630" s="31">
        <v>7</v>
      </c>
      <c r="BG630" s="31">
        <v>8</v>
      </c>
      <c r="BH630" s="31">
        <v>8</v>
      </c>
      <c r="BI630" s="31">
        <v>8</v>
      </c>
      <c r="BJ630" s="31">
        <v>9</v>
      </c>
      <c r="BK630" s="31">
        <v>9</v>
      </c>
      <c r="BL630" s="31">
        <v>9</v>
      </c>
      <c r="BM630" s="31">
        <v>9</v>
      </c>
      <c r="BN630" s="31">
        <v>9</v>
      </c>
      <c r="BO630" s="31">
        <v>9</v>
      </c>
      <c r="BP630" s="31">
        <v>9</v>
      </c>
      <c r="BQ630" s="31">
        <v>9</v>
      </c>
      <c r="BR630" s="31">
        <v>10</v>
      </c>
    </row>
    <row r="631" spans="2:70" x14ac:dyDescent="0.25">
      <c r="B631" s="18" t="s">
        <v>347</v>
      </c>
      <c r="C631" s="18" t="s">
        <v>348</v>
      </c>
      <c r="D631" s="31">
        <v>0</v>
      </c>
      <c r="E631" s="31">
        <v>0</v>
      </c>
      <c r="F631" s="31">
        <v>0</v>
      </c>
      <c r="G631" s="31">
        <v>0</v>
      </c>
      <c r="H631" s="31">
        <v>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1</v>
      </c>
      <c r="P631" s="31">
        <v>1</v>
      </c>
      <c r="Q631" s="31">
        <v>1</v>
      </c>
      <c r="R631" s="31">
        <v>1</v>
      </c>
      <c r="S631" s="31">
        <v>1</v>
      </c>
      <c r="T631" s="31">
        <v>1</v>
      </c>
      <c r="U631" s="31">
        <v>1</v>
      </c>
      <c r="V631" s="31">
        <v>1</v>
      </c>
      <c r="W631" s="31">
        <v>1</v>
      </c>
      <c r="X631" s="31">
        <v>1</v>
      </c>
      <c r="Y631" s="31">
        <v>1</v>
      </c>
      <c r="Z631" s="31">
        <v>1</v>
      </c>
      <c r="AA631" s="31">
        <v>1</v>
      </c>
      <c r="AB631" s="31">
        <v>1</v>
      </c>
      <c r="AC631" s="31">
        <v>1</v>
      </c>
      <c r="AD631" s="31">
        <v>1</v>
      </c>
      <c r="AE631" s="31" t="s">
        <v>285</v>
      </c>
      <c r="AF631" s="31">
        <v>1</v>
      </c>
      <c r="AG631" s="31">
        <v>1</v>
      </c>
      <c r="AH631" s="31">
        <v>1</v>
      </c>
      <c r="AI631" s="31">
        <v>1</v>
      </c>
      <c r="AJ631" s="31">
        <v>1</v>
      </c>
      <c r="AK631" s="31">
        <v>1</v>
      </c>
      <c r="AL631" s="31">
        <v>1</v>
      </c>
      <c r="AM631" s="31">
        <v>1</v>
      </c>
      <c r="AN631" s="31">
        <v>1</v>
      </c>
      <c r="AO631" s="31">
        <v>1</v>
      </c>
      <c r="AP631" s="31">
        <v>2</v>
      </c>
      <c r="AQ631" s="31">
        <v>3</v>
      </c>
      <c r="AR631" s="31">
        <v>3</v>
      </c>
      <c r="AS631" s="31">
        <v>3</v>
      </c>
      <c r="AT631" s="31">
        <v>3</v>
      </c>
      <c r="AU631" s="31">
        <v>3</v>
      </c>
      <c r="AV631" s="31">
        <v>3</v>
      </c>
      <c r="AW631" s="31">
        <v>3</v>
      </c>
      <c r="AX631" s="31">
        <v>3</v>
      </c>
      <c r="AY631" s="31">
        <v>3</v>
      </c>
      <c r="AZ631" s="31">
        <v>3</v>
      </c>
      <c r="BA631" s="31">
        <v>3</v>
      </c>
      <c r="BB631" s="31">
        <v>3</v>
      </c>
      <c r="BC631" s="31">
        <v>4</v>
      </c>
      <c r="BD631" s="31">
        <v>4</v>
      </c>
      <c r="BE631" s="31">
        <v>4</v>
      </c>
      <c r="BF631" s="31">
        <v>3</v>
      </c>
      <c r="BG631" s="31">
        <v>4</v>
      </c>
      <c r="BH631" s="31">
        <v>4</v>
      </c>
      <c r="BI631" s="31">
        <v>4</v>
      </c>
      <c r="BJ631" s="31">
        <v>4</v>
      </c>
      <c r="BK631" s="31">
        <v>7</v>
      </c>
      <c r="BL631" s="31">
        <v>7</v>
      </c>
      <c r="BM631" s="31">
        <v>7</v>
      </c>
      <c r="BN631" s="31">
        <v>7</v>
      </c>
      <c r="BO631" s="31">
        <v>6</v>
      </c>
      <c r="BP631" s="31">
        <v>6</v>
      </c>
      <c r="BQ631" s="31">
        <v>6</v>
      </c>
      <c r="BR631" s="31">
        <v>6</v>
      </c>
    </row>
    <row r="632" spans="2:70" x14ac:dyDescent="0.25">
      <c r="B632" s="18" t="s">
        <v>349</v>
      </c>
      <c r="C632" s="18" t="s">
        <v>350</v>
      </c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 t="s">
        <v>285</v>
      </c>
      <c r="Z632" s="31" t="s">
        <v>285</v>
      </c>
      <c r="AA632" s="31" t="s">
        <v>285</v>
      </c>
      <c r="AB632" s="31" t="s">
        <v>285</v>
      </c>
      <c r="AC632" s="31" t="s">
        <v>285</v>
      </c>
      <c r="AD632" s="31" t="s">
        <v>285</v>
      </c>
      <c r="AE632" s="31" t="s">
        <v>285</v>
      </c>
      <c r="AF632" s="31">
        <v>0</v>
      </c>
      <c r="AG632" s="31">
        <v>0</v>
      </c>
      <c r="AH632" s="31">
        <v>0</v>
      </c>
      <c r="AI632" s="31">
        <v>0</v>
      </c>
      <c r="AJ632" s="31">
        <v>0</v>
      </c>
      <c r="AK632" s="31">
        <v>0</v>
      </c>
      <c r="AL632" s="31">
        <v>0</v>
      </c>
      <c r="AM632" s="31">
        <v>0</v>
      </c>
      <c r="AN632" s="31">
        <v>0</v>
      </c>
      <c r="AO632" s="31">
        <v>0</v>
      </c>
      <c r="AP632" s="31">
        <v>0</v>
      </c>
      <c r="AQ632" s="31">
        <v>0</v>
      </c>
      <c r="AR632" s="31">
        <v>0</v>
      </c>
      <c r="AS632" s="31">
        <v>0</v>
      </c>
      <c r="AT632" s="31">
        <v>0</v>
      </c>
      <c r="AU632" s="31">
        <v>0</v>
      </c>
      <c r="AV632" s="31">
        <v>0</v>
      </c>
      <c r="AW632" s="31">
        <v>1</v>
      </c>
      <c r="AX632" s="31">
        <v>1</v>
      </c>
      <c r="AY632" s="31">
        <v>1</v>
      </c>
      <c r="AZ632" s="31">
        <v>1</v>
      </c>
      <c r="BA632" s="31">
        <v>1</v>
      </c>
      <c r="BB632" s="31">
        <v>1</v>
      </c>
      <c r="BC632" s="31">
        <v>1</v>
      </c>
      <c r="BD632" s="31">
        <v>1</v>
      </c>
      <c r="BE632" s="31">
        <v>1</v>
      </c>
      <c r="BF632" s="31">
        <v>1</v>
      </c>
      <c r="BG632" s="31">
        <v>1</v>
      </c>
      <c r="BH632" s="31">
        <v>1</v>
      </c>
      <c r="BI632" s="31">
        <v>1</v>
      </c>
      <c r="BJ632" s="31">
        <v>1</v>
      </c>
      <c r="BK632" s="31">
        <v>1</v>
      </c>
      <c r="BL632" s="31">
        <v>1</v>
      </c>
      <c r="BM632" s="31">
        <v>1</v>
      </c>
      <c r="BN632" s="31">
        <v>1</v>
      </c>
      <c r="BO632" s="31">
        <v>1</v>
      </c>
      <c r="BP632" s="31">
        <v>1</v>
      </c>
      <c r="BQ632" s="31">
        <v>1</v>
      </c>
      <c r="BR632" s="31">
        <v>1</v>
      </c>
    </row>
    <row r="633" spans="2:70" x14ac:dyDescent="0.25">
      <c r="B633" s="18" t="s">
        <v>351</v>
      </c>
      <c r="C633" s="18" t="s">
        <v>352</v>
      </c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 t="s">
        <v>285</v>
      </c>
      <c r="Z633" s="31" t="s">
        <v>285</v>
      </c>
      <c r="AA633" s="31" t="s">
        <v>285</v>
      </c>
      <c r="AB633" s="31" t="s">
        <v>285</v>
      </c>
      <c r="AC633" s="31" t="s">
        <v>285</v>
      </c>
      <c r="AD633" s="31" t="s">
        <v>285</v>
      </c>
      <c r="AE633" s="31" t="s">
        <v>285</v>
      </c>
      <c r="AF633" s="31">
        <v>0</v>
      </c>
      <c r="AG633" s="31">
        <v>0</v>
      </c>
      <c r="AH633" s="31">
        <v>0</v>
      </c>
      <c r="AI633" s="31">
        <v>0</v>
      </c>
      <c r="AJ633" s="31">
        <v>0</v>
      </c>
      <c r="AK633" s="31">
        <v>0</v>
      </c>
      <c r="AL633" s="31">
        <v>0</v>
      </c>
      <c r="AM633" s="31">
        <v>0</v>
      </c>
      <c r="AN633" s="31">
        <v>0</v>
      </c>
      <c r="AO633" s="31">
        <v>0</v>
      </c>
      <c r="AP633" s="31">
        <v>0</v>
      </c>
      <c r="AQ633" s="31">
        <v>0</v>
      </c>
      <c r="AR633" s="31">
        <v>0</v>
      </c>
      <c r="AS633" s="31">
        <v>0</v>
      </c>
      <c r="AT633" s="31">
        <v>0</v>
      </c>
      <c r="AU633" s="31">
        <v>0</v>
      </c>
      <c r="AV633" s="31">
        <v>0</v>
      </c>
      <c r="AW633" s="31">
        <v>0</v>
      </c>
      <c r="AX633" s="31">
        <v>0</v>
      </c>
      <c r="AY633" s="31">
        <v>0</v>
      </c>
      <c r="AZ633" s="31">
        <v>0</v>
      </c>
      <c r="BA633" s="31">
        <v>0</v>
      </c>
      <c r="BB633" s="31">
        <v>0</v>
      </c>
      <c r="BC633" s="31">
        <v>0</v>
      </c>
      <c r="BD633" s="31">
        <v>0</v>
      </c>
      <c r="BE633" s="31">
        <v>0</v>
      </c>
      <c r="BF633" s="31">
        <v>0</v>
      </c>
      <c r="BG633" s="31" t="s">
        <v>373</v>
      </c>
      <c r="BH633" s="31" t="s">
        <v>373</v>
      </c>
      <c r="BI633" s="31" t="s">
        <v>373</v>
      </c>
      <c r="BJ633" s="31" t="s">
        <v>373</v>
      </c>
      <c r="BK633" s="31" t="s">
        <v>373</v>
      </c>
      <c r="BL633" s="31" t="s">
        <v>373</v>
      </c>
      <c r="BM633" s="31" t="s">
        <v>393</v>
      </c>
      <c r="BN633" s="31" t="s">
        <v>393</v>
      </c>
      <c r="BO633" s="31">
        <v>0</v>
      </c>
      <c r="BP633" s="31">
        <v>0</v>
      </c>
      <c r="BQ633" s="31">
        <v>0</v>
      </c>
      <c r="BR633" s="31">
        <v>0</v>
      </c>
    </row>
    <row r="634" spans="2:70" x14ac:dyDescent="0.25">
      <c r="B634" s="18" t="s">
        <v>353</v>
      </c>
      <c r="C634" s="18" t="s">
        <v>354</v>
      </c>
      <c r="D634" s="31">
        <v>0</v>
      </c>
      <c r="E634" s="31">
        <v>0</v>
      </c>
      <c r="F634" s="31">
        <v>0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1</v>
      </c>
      <c r="O634" s="31">
        <v>1</v>
      </c>
      <c r="P634" s="31">
        <v>2</v>
      </c>
      <c r="Q634" s="31">
        <v>3</v>
      </c>
      <c r="R634" s="31">
        <v>3</v>
      </c>
      <c r="S634" s="31">
        <v>3</v>
      </c>
      <c r="T634" s="31">
        <v>3</v>
      </c>
      <c r="U634" s="31">
        <v>2</v>
      </c>
      <c r="V634" s="31">
        <v>3</v>
      </c>
      <c r="W634" s="31">
        <v>4</v>
      </c>
      <c r="X634" s="31">
        <v>6</v>
      </c>
      <c r="Y634" s="31">
        <v>6</v>
      </c>
      <c r="Z634" s="31">
        <v>6</v>
      </c>
      <c r="AA634" s="31">
        <v>6</v>
      </c>
      <c r="AB634" s="31">
        <v>10</v>
      </c>
      <c r="AC634" s="31">
        <v>18</v>
      </c>
      <c r="AD634" s="31">
        <v>19</v>
      </c>
      <c r="AE634" s="31">
        <v>25</v>
      </c>
      <c r="AF634" s="31">
        <v>31</v>
      </c>
      <c r="AG634" s="31">
        <v>32</v>
      </c>
      <c r="AH634" s="31">
        <v>32</v>
      </c>
      <c r="AI634" s="31">
        <v>31</v>
      </c>
      <c r="AJ634" s="31">
        <v>32</v>
      </c>
      <c r="AK634" s="31">
        <v>32</v>
      </c>
      <c r="AL634" s="31">
        <v>32</v>
      </c>
      <c r="AM634" s="31">
        <v>32</v>
      </c>
      <c r="AN634" s="31">
        <v>33</v>
      </c>
      <c r="AO634" s="31">
        <v>34</v>
      </c>
      <c r="AP634" s="31">
        <v>33</v>
      </c>
      <c r="AQ634" s="31">
        <v>33</v>
      </c>
      <c r="AR634" s="31">
        <v>34</v>
      </c>
      <c r="AS634" s="31">
        <v>34</v>
      </c>
      <c r="AT634" s="31">
        <v>34</v>
      </c>
      <c r="AU634" s="31">
        <v>35</v>
      </c>
      <c r="AV634" s="31">
        <v>35</v>
      </c>
      <c r="AW634" s="31">
        <v>34</v>
      </c>
      <c r="AX634" s="31">
        <v>38</v>
      </c>
      <c r="AY634" s="31">
        <v>39</v>
      </c>
      <c r="AZ634" s="31">
        <v>39</v>
      </c>
      <c r="BA634" s="31">
        <v>40</v>
      </c>
      <c r="BB634" s="31">
        <v>40</v>
      </c>
      <c r="BC634" s="31">
        <v>39</v>
      </c>
      <c r="BD634" s="31">
        <v>38</v>
      </c>
      <c r="BE634" s="31">
        <v>39</v>
      </c>
      <c r="BF634" s="31">
        <v>40</v>
      </c>
      <c r="BG634" s="31">
        <v>41</v>
      </c>
      <c r="BH634" s="31">
        <v>42</v>
      </c>
      <c r="BI634" s="31">
        <v>42</v>
      </c>
      <c r="BJ634" s="31">
        <v>44</v>
      </c>
      <c r="BK634" s="31">
        <v>46</v>
      </c>
      <c r="BL634" s="31">
        <v>44</v>
      </c>
      <c r="BM634" s="31">
        <v>43</v>
      </c>
      <c r="BN634" s="31">
        <v>42</v>
      </c>
      <c r="BO634" s="31">
        <v>42</v>
      </c>
      <c r="BP634" s="31">
        <v>41</v>
      </c>
      <c r="BQ634" s="31">
        <v>37</v>
      </c>
      <c r="BR634" s="31">
        <v>35</v>
      </c>
    </row>
    <row r="635" spans="2:70" x14ac:dyDescent="0.25">
      <c r="B635" s="18" t="s">
        <v>355</v>
      </c>
      <c r="C635" s="18" t="s">
        <v>356</v>
      </c>
      <c r="D635" s="31">
        <v>388</v>
      </c>
      <c r="E635" s="31">
        <v>408</v>
      </c>
      <c r="F635" s="31">
        <v>424</v>
      </c>
      <c r="G635" s="31">
        <v>458</v>
      </c>
      <c r="H635" s="31">
        <v>481</v>
      </c>
      <c r="I635" s="31">
        <v>524</v>
      </c>
      <c r="J635" s="31">
        <v>559</v>
      </c>
      <c r="K635" s="31">
        <v>594</v>
      </c>
      <c r="L635" s="31">
        <v>612</v>
      </c>
      <c r="M635" s="31">
        <v>631</v>
      </c>
      <c r="N635" s="31">
        <v>664</v>
      </c>
      <c r="O635" s="31">
        <v>691</v>
      </c>
      <c r="P635" s="31">
        <v>706</v>
      </c>
      <c r="Q635" s="31">
        <v>733</v>
      </c>
      <c r="R635" s="31">
        <v>732</v>
      </c>
      <c r="S635" s="31">
        <v>713</v>
      </c>
      <c r="T635" s="31">
        <v>711</v>
      </c>
      <c r="U635" s="31">
        <v>719</v>
      </c>
      <c r="V635" s="31">
        <v>720</v>
      </c>
      <c r="W635" s="31">
        <v>715</v>
      </c>
      <c r="X635" s="31">
        <v>718</v>
      </c>
      <c r="Y635" s="31">
        <v>729</v>
      </c>
      <c r="Z635" s="31">
        <v>731</v>
      </c>
      <c r="AA635" s="31">
        <v>726</v>
      </c>
      <c r="AB635" s="31">
        <v>735</v>
      </c>
      <c r="AC635" s="31">
        <v>720</v>
      </c>
      <c r="AD635" s="31">
        <v>701</v>
      </c>
      <c r="AE635" s="31">
        <v>726</v>
      </c>
      <c r="AF635" s="31">
        <v>731</v>
      </c>
      <c r="AG635" s="31">
        <v>736</v>
      </c>
      <c r="AH635" s="31">
        <v>731</v>
      </c>
      <c r="AI635" s="31">
        <v>740</v>
      </c>
      <c r="AJ635" s="31">
        <v>746</v>
      </c>
      <c r="AK635" s="31">
        <v>736</v>
      </c>
      <c r="AL635" s="31">
        <v>747</v>
      </c>
      <c r="AM635" s="31">
        <v>750</v>
      </c>
      <c r="AN635" s="31">
        <v>736</v>
      </c>
      <c r="AO635" s="31">
        <v>727</v>
      </c>
      <c r="AP635" s="31">
        <v>740</v>
      </c>
      <c r="AQ635" s="31">
        <v>734</v>
      </c>
      <c r="AR635" s="31">
        <v>742</v>
      </c>
      <c r="AS635" s="31">
        <v>747</v>
      </c>
      <c r="AT635" s="31">
        <v>767</v>
      </c>
      <c r="AU635" s="31">
        <v>760</v>
      </c>
      <c r="AV635" s="31">
        <v>775</v>
      </c>
      <c r="AW635" s="31">
        <v>773</v>
      </c>
      <c r="AX635" s="31">
        <v>792</v>
      </c>
      <c r="AY635" s="31">
        <v>797</v>
      </c>
      <c r="AZ635" s="31">
        <v>813</v>
      </c>
      <c r="BA635" s="31">
        <v>817</v>
      </c>
      <c r="BB635" s="31">
        <v>823</v>
      </c>
      <c r="BC635" s="31">
        <v>821</v>
      </c>
      <c r="BD635" s="31">
        <v>822</v>
      </c>
      <c r="BE635" s="31">
        <v>829</v>
      </c>
      <c r="BF635" s="31">
        <v>825</v>
      </c>
      <c r="BG635" s="31">
        <v>835</v>
      </c>
      <c r="BH635" s="31">
        <v>835</v>
      </c>
      <c r="BI635" s="31">
        <v>826</v>
      </c>
      <c r="BJ635" s="31">
        <v>835</v>
      </c>
      <c r="BK635" s="31">
        <v>836</v>
      </c>
      <c r="BL635" s="31">
        <v>843</v>
      </c>
      <c r="BM635" s="31">
        <v>843</v>
      </c>
      <c r="BN635" s="31">
        <v>835</v>
      </c>
      <c r="BO635" s="31">
        <v>845</v>
      </c>
      <c r="BP635" s="31">
        <v>849</v>
      </c>
      <c r="BQ635" s="31">
        <v>849</v>
      </c>
      <c r="BR635" s="31">
        <v>860</v>
      </c>
    </row>
    <row r="636" spans="2:70" x14ac:dyDescent="0.25">
      <c r="B636" s="18" t="s">
        <v>357</v>
      </c>
      <c r="C636" s="18" t="s">
        <v>358</v>
      </c>
      <c r="D636" s="31">
        <v>2290</v>
      </c>
      <c r="E636" s="31">
        <v>2574</v>
      </c>
      <c r="F636" s="31">
        <v>2832</v>
      </c>
      <c r="G636" s="31">
        <v>3129</v>
      </c>
      <c r="H636" s="31">
        <v>3404</v>
      </c>
      <c r="I636" s="31">
        <v>3697</v>
      </c>
      <c r="J636" s="31">
        <v>4030</v>
      </c>
      <c r="K636" s="31">
        <v>4375</v>
      </c>
      <c r="L636" s="31">
        <v>4883</v>
      </c>
      <c r="M636" s="31">
        <v>5253</v>
      </c>
      <c r="N636" s="31">
        <v>5763</v>
      </c>
      <c r="O636" s="31">
        <v>6115</v>
      </c>
      <c r="P636" s="31">
        <v>6319</v>
      </c>
      <c r="Q636" s="31">
        <v>6445</v>
      </c>
      <c r="R636" s="31">
        <v>6523</v>
      </c>
      <c r="S636" s="31">
        <v>6542</v>
      </c>
      <c r="T636" s="31">
        <v>6673</v>
      </c>
      <c r="U636" s="31">
        <v>6721</v>
      </c>
      <c r="V636" s="31">
        <v>6783</v>
      </c>
      <c r="W636" s="31">
        <v>6842</v>
      </c>
      <c r="X636" s="31">
        <v>7020</v>
      </c>
      <c r="Y636" s="31">
        <v>7087</v>
      </c>
      <c r="Z636" s="31">
        <v>7096</v>
      </c>
      <c r="AA636" s="31">
        <v>7107</v>
      </c>
      <c r="AB636" s="31">
        <v>7264</v>
      </c>
      <c r="AC636" s="31">
        <v>7433</v>
      </c>
      <c r="AD636" s="31">
        <v>7508</v>
      </c>
      <c r="AE636" s="31">
        <v>7578</v>
      </c>
      <c r="AF636" s="31">
        <v>7753</v>
      </c>
      <c r="AG636" s="31">
        <v>7821</v>
      </c>
      <c r="AH636" s="31">
        <v>7881</v>
      </c>
      <c r="AI636" s="31">
        <v>7955</v>
      </c>
      <c r="AJ636" s="31">
        <v>8144</v>
      </c>
      <c r="AK636" s="31">
        <v>8307</v>
      </c>
      <c r="AL636" s="31">
        <v>8331</v>
      </c>
      <c r="AM636" s="31">
        <v>8409</v>
      </c>
      <c r="AN636" s="31">
        <v>8583</v>
      </c>
      <c r="AO636" s="31">
        <v>8675</v>
      </c>
      <c r="AP636" s="31">
        <v>8783</v>
      </c>
      <c r="AQ636" s="31">
        <v>8935</v>
      </c>
      <c r="AR636" s="31">
        <v>9102</v>
      </c>
      <c r="AS636" s="31">
        <v>9056</v>
      </c>
      <c r="AT636" s="31">
        <v>9153</v>
      </c>
      <c r="AU636" s="31">
        <v>9244</v>
      </c>
      <c r="AV636" s="31">
        <v>9431</v>
      </c>
      <c r="AW636" s="31">
        <v>9532</v>
      </c>
      <c r="AX636" s="31">
        <v>9626</v>
      </c>
      <c r="AY636" s="31">
        <v>9771</v>
      </c>
      <c r="AZ636" s="31">
        <v>10001</v>
      </c>
      <c r="BA636" s="31">
        <v>10192</v>
      </c>
      <c r="BB636" s="31">
        <v>10284</v>
      </c>
      <c r="BC636" s="31">
        <v>10415</v>
      </c>
      <c r="BD636" s="31">
        <v>10597</v>
      </c>
      <c r="BE636" s="31">
        <v>10702</v>
      </c>
      <c r="BF636" s="31">
        <v>10812</v>
      </c>
      <c r="BG636" s="31">
        <v>11011</v>
      </c>
      <c r="BH636" s="31">
        <v>11174</v>
      </c>
      <c r="BI636" s="31">
        <v>11418</v>
      </c>
      <c r="BJ636" s="31">
        <v>11632</v>
      </c>
      <c r="BK636" s="31">
        <v>11836</v>
      </c>
      <c r="BL636" s="31">
        <v>12024</v>
      </c>
      <c r="BM636" s="31">
        <v>12224</v>
      </c>
      <c r="BN636" s="31">
        <v>12347</v>
      </c>
      <c r="BO636" s="31">
        <v>12409</v>
      </c>
      <c r="BP636" s="31">
        <v>12585</v>
      </c>
      <c r="BQ636" s="31">
        <v>12716</v>
      </c>
      <c r="BR636" s="31">
        <v>12792</v>
      </c>
    </row>
    <row r="637" spans="2:70" x14ac:dyDescent="0.25">
      <c r="B637" s="18" t="s">
        <v>359</v>
      </c>
      <c r="C637" s="18" t="s">
        <v>360</v>
      </c>
      <c r="D637" s="31">
        <v>4</v>
      </c>
      <c r="E637" s="31">
        <v>5</v>
      </c>
      <c r="F637" s="31">
        <v>10</v>
      </c>
      <c r="G637" s="31">
        <v>10</v>
      </c>
      <c r="H637" s="31">
        <v>10</v>
      </c>
      <c r="I637" s="31">
        <v>13</v>
      </c>
      <c r="J637" s="31">
        <v>14</v>
      </c>
      <c r="K637" s="31">
        <v>15</v>
      </c>
      <c r="L637" s="31">
        <v>17</v>
      </c>
      <c r="M637" s="31">
        <v>17</v>
      </c>
      <c r="N637" s="31">
        <v>17</v>
      </c>
      <c r="O637" s="31">
        <v>23</v>
      </c>
      <c r="P637" s="31">
        <v>30</v>
      </c>
      <c r="Q637" s="31">
        <v>30</v>
      </c>
      <c r="R637" s="31">
        <v>48</v>
      </c>
      <c r="S637" s="31">
        <v>49</v>
      </c>
      <c r="T637" s="31">
        <v>47</v>
      </c>
      <c r="U637" s="31">
        <v>53</v>
      </c>
      <c r="V637" s="31">
        <v>59</v>
      </c>
      <c r="W637" s="31">
        <v>62</v>
      </c>
      <c r="X637" s="31">
        <v>70</v>
      </c>
      <c r="Y637" s="31">
        <v>63</v>
      </c>
      <c r="Z637" s="31">
        <v>68</v>
      </c>
      <c r="AA637" s="31">
        <v>71</v>
      </c>
      <c r="AB637" s="31">
        <v>77</v>
      </c>
      <c r="AC637" s="31">
        <v>80</v>
      </c>
      <c r="AD637" s="31">
        <v>84</v>
      </c>
      <c r="AE637" s="31">
        <v>92</v>
      </c>
      <c r="AF637" s="31">
        <v>88</v>
      </c>
      <c r="AG637" s="31">
        <v>90</v>
      </c>
      <c r="AH637" s="31">
        <v>91</v>
      </c>
      <c r="AI637" s="31">
        <v>93</v>
      </c>
      <c r="AJ637" s="31">
        <v>96</v>
      </c>
      <c r="AK637" s="31">
        <v>104</v>
      </c>
      <c r="AL637" s="31">
        <v>106</v>
      </c>
      <c r="AM637" s="31">
        <v>108</v>
      </c>
      <c r="AN637" s="31">
        <v>108</v>
      </c>
      <c r="AO637" s="31">
        <v>119</v>
      </c>
      <c r="AP637" s="31">
        <v>127</v>
      </c>
      <c r="AQ637" s="31">
        <v>123</v>
      </c>
      <c r="AR637" s="31">
        <v>129</v>
      </c>
      <c r="AS637" s="31">
        <v>129</v>
      </c>
      <c r="AT637" s="31">
        <v>127</v>
      </c>
      <c r="AU637" s="31">
        <v>130</v>
      </c>
      <c r="AV637" s="31">
        <v>129</v>
      </c>
      <c r="AW637" s="31">
        <v>131</v>
      </c>
      <c r="AX637" s="31">
        <v>135</v>
      </c>
      <c r="AY637" s="31">
        <v>135</v>
      </c>
      <c r="AZ637" s="31">
        <v>136</v>
      </c>
      <c r="BA637" s="31">
        <v>139</v>
      </c>
      <c r="BB637" s="31">
        <v>141</v>
      </c>
      <c r="BC637" s="31">
        <v>140</v>
      </c>
      <c r="BD637" s="31">
        <v>138</v>
      </c>
      <c r="BE637" s="31">
        <v>138</v>
      </c>
      <c r="BF637" s="31">
        <v>139</v>
      </c>
      <c r="BG637" s="31">
        <v>143</v>
      </c>
      <c r="BH637" s="31">
        <v>146</v>
      </c>
      <c r="BI637" s="31">
        <v>141</v>
      </c>
      <c r="BJ637" s="31">
        <v>144</v>
      </c>
      <c r="BK637" s="31">
        <v>146</v>
      </c>
      <c r="BL637" s="31">
        <v>144</v>
      </c>
      <c r="BM637" s="31">
        <v>143</v>
      </c>
      <c r="BN637" s="31">
        <v>148</v>
      </c>
      <c r="BO637" s="31">
        <v>146</v>
      </c>
      <c r="BP637" s="31">
        <v>154</v>
      </c>
      <c r="BQ637" s="31">
        <v>155</v>
      </c>
      <c r="BR637" s="31">
        <v>161</v>
      </c>
    </row>
    <row r="638" spans="2:70" x14ac:dyDescent="0.25">
      <c r="B638" s="18" t="s">
        <v>361</v>
      </c>
      <c r="C638" s="18" t="s">
        <v>362</v>
      </c>
      <c r="D638" s="31">
        <v>6</v>
      </c>
      <c r="E638" s="31">
        <v>6</v>
      </c>
      <c r="F638" s="31">
        <v>6</v>
      </c>
      <c r="G638" s="31">
        <v>6</v>
      </c>
      <c r="H638" s="31">
        <v>6</v>
      </c>
      <c r="I638" s="31">
        <v>6</v>
      </c>
      <c r="J638" s="31">
        <v>6</v>
      </c>
      <c r="K638" s="31">
        <v>6</v>
      </c>
      <c r="L638" s="31">
        <v>7</v>
      </c>
      <c r="M638" s="31">
        <v>7</v>
      </c>
      <c r="N638" s="31">
        <v>8</v>
      </c>
      <c r="O638" s="31">
        <v>8</v>
      </c>
      <c r="P638" s="31">
        <v>9</v>
      </c>
      <c r="Q638" s="31">
        <v>8</v>
      </c>
      <c r="R638" s="31">
        <v>8</v>
      </c>
      <c r="S638" s="31">
        <v>8</v>
      </c>
      <c r="T638" s="31">
        <v>10</v>
      </c>
      <c r="U638" s="31">
        <v>10</v>
      </c>
      <c r="V638" s="31">
        <v>10</v>
      </c>
      <c r="W638" s="31">
        <v>10</v>
      </c>
      <c r="X638" s="31">
        <v>11</v>
      </c>
      <c r="Y638" s="31">
        <v>12</v>
      </c>
      <c r="Z638" s="31">
        <v>12</v>
      </c>
      <c r="AA638" s="31">
        <v>12</v>
      </c>
      <c r="AB638" s="31">
        <v>13</v>
      </c>
      <c r="AC638" s="31">
        <v>14</v>
      </c>
      <c r="AD638" s="31">
        <v>14</v>
      </c>
      <c r="AE638" s="31">
        <v>15</v>
      </c>
      <c r="AF638" s="31">
        <v>15</v>
      </c>
      <c r="AG638" s="31">
        <v>15</v>
      </c>
      <c r="AH638" s="31">
        <v>15</v>
      </c>
      <c r="AI638" s="31">
        <v>16</v>
      </c>
      <c r="AJ638" s="31">
        <v>17</v>
      </c>
      <c r="AK638" s="31">
        <v>18</v>
      </c>
      <c r="AL638" s="31">
        <v>17</v>
      </c>
      <c r="AM638" s="31">
        <v>17</v>
      </c>
      <c r="AN638" s="31">
        <v>18</v>
      </c>
      <c r="AO638" s="31">
        <v>17</v>
      </c>
      <c r="AP638" s="31">
        <v>17</v>
      </c>
      <c r="AQ638" s="31">
        <v>19</v>
      </c>
      <c r="AR638" s="31">
        <v>19</v>
      </c>
      <c r="AS638" s="31">
        <v>21</v>
      </c>
      <c r="AT638" s="31">
        <v>22</v>
      </c>
      <c r="AU638" s="31">
        <v>21</v>
      </c>
      <c r="AV638" s="31">
        <v>24</v>
      </c>
      <c r="AW638" s="31">
        <v>24</v>
      </c>
      <c r="AX638" s="31">
        <v>26</v>
      </c>
      <c r="AY638" s="31">
        <v>26</v>
      </c>
      <c r="AZ638" s="31">
        <v>24</v>
      </c>
      <c r="BA638" s="31">
        <v>24</v>
      </c>
      <c r="BB638" s="31">
        <v>24</v>
      </c>
      <c r="BC638" s="31">
        <v>23</v>
      </c>
      <c r="BD638" s="31">
        <v>24</v>
      </c>
      <c r="BE638" s="31">
        <v>25</v>
      </c>
      <c r="BF638" s="31">
        <v>25</v>
      </c>
      <c r="BG638" s="31">
        <v>24</v>
      </c>
      <c r="BH638" s="31">
        <v>25</v>
      </c>
      <c r="BI638" s="31">
        <v>24</v>
      </c>
      <c r="BJ638" s="31">
        <v>24</v>
      </c>
      <c r="BK638" s="31">
        <v>24</v>
      </c>
      <c r="BL638" s="31">
        <v>25</v>
      </c>
      <c r="BM638" s="31">
        <v>25</v>
      </c>
      <c r="BN638" s="31">
        <v>25</v>
      </c>
      <c r="BO638" s="31">
        <v>25</v>
      </c>
      <c r="BP638" s="31">
        <v>24</v>
      </c>
      <c r="BQ638" s="31">
        <v>24</v>
      </c>
      <c r="BR638" s="31">
        <v>25</v>
      </c>
    </row>
    <row r="639" spans="2:70" x14ac:dyDescent="0.25">
      <c r="B639" s="18" t="s">
        <v>363</v>
      </c>
      <c r="C639" s="18" t="s">
        <v>364</v>
      </c>
      <c r="D639" s="31">
        <v>89</v>
      </c>
      <c r="E639" s="31">
        <v>106</v>
      </c>
      <c r="F639" s="31">
        <v>114</v>
      </c>
      <c r="G639" s="31">
        <v>123</v>
      </c>
      <c r="H639" s="31">
        <v>132</v>
      </c>
      <c r="I639" s="31">
        <v>135</v>
      </c>
      <c r="J639" s="31">
        <v>153</v>
      </c>
      <c r="K639" s="31">
        <v>168</v>
      </c>
      <c r="L639" s="31">
        <v>177</v>
      </c>
      <c r="M639" s="31">
        <v>184</v>
      </c>
      <c r="N639" s="31">
        <v>210</v>
      </c>
      <c r="O639" s="31">
        <v>254</v>
      </c>
      <c r="P639" s="31">
        <v>254</v>
      </c>
      <c r="Q639" s="31">
        <v>285</v>
      </c>
      <c r="R639" s="31">
        <v>304</v>
      </c>
      <c r="S639" s="31">
        <v>337</v>
      </c>
      <c r="T639" s="31">
        <v>353</v>
      </c>
      <c r="U639" s="31">
        <v>353</v>
      </c>
      <c r="V639" s="31">
        <v>360</v>
      </c>
      <c r="W639" s="31">
        <v>368</v>
      </c>
      <c r="X639" s="31">
        <v>402</v>
      </c>
      <c r="Y639" s="31">
        <v>402</v>
      </c>
      <c r="Z639" s="31">
        <v>402</v>
      </c>
      <c r="AA639" s="31">
        <v>420</v>
      </c>
      <c r="AB639" s="31">
        <v>439</v>
      </c>
      <c r="AC639" s="31">
        <v>431</v>
      </c>
      <c r="AD639" s="31">
        <v>445</v>
      </c>
      <c r="AE639" s="31">
        <v>474</v>
      </c>
      <c r="AF639" s="31">
        <v>499</v>
      </c>
      <c r="AG639" s="31">
        <v>487</v>
      </c>
      <c r="AH639" s="31">
        <v>498</v>
      </c>
      <c r="AI639" s="31">
        <v>534</v>
      </c>
      <c r="AJ639" s="31">
        <v>584</v>
      </c>
      <c r="AK639" s="31">
        <v>602</v>
      </c>
      <c r="AL639" s="31">
        <v>626</v>
      </c>
      <c r="AM639" s="31">
        <v>653</v>
      </c>
      <c r="AN639" s="31">
        <v>702</v>
      </c>
      <c r="AO639" s="31">
        <v>714</v>
      </c>
      <c r="AP639" s="31">
        <v>735</v>
      </c>
      <c r="AQ639" s="31">
        <v>762</v>
      </c>
      <c r="AR639" s="31">
        <v>804</v>
      </c>
      <c r="AS639" s="31">
        <v>797</v>
      </c>
      <c r="AT639" s="31">
        <v>831</v>
      </c>
      <c r="AU639" s="31">
        <v>853</v>
      </c>
      <c r="AV639" s="31">
        <v>901</v>
      </c>
      <c r="AW639" s="31">
        <v>942</v>
      </c>
      <c r="AX639" s="31">
        <v>972</v>
      </c>
      <c r="AY639" s="31">
        <v>1004</v>
      </c>
      <c r="AZ639" s="31">
        <v>1060</v>
      </c>
      <c r="BA639" s="31">
        <v>1106</v>
      </c>
      <c r="BB639" s="31">
        <v>1152</v>
      </c>
      <c r="BC639" s="31">
        <v>1211</v>
      </c>
      <c r="BD639" s="31">
        <v>1277</v>
      </c>
      <c r="BE639" s="31">
        <v>1321</v>
      </c>
      <c r="BF639" s="31">
        <v>1373</v>
      </c>
      <c r="BG639" s="31">
        <v>1410</v>
      </c>
      <c r="BH639" s="31">
        <v>1479</v>
      </c>
      <c r="BI639" s="31">
        <v>1538</v>
      </c>
      <c r="BJ639" s="31">
        <v>1566</v>
      </c>
      <c r="BK639" s="31">
        <v>1617</v>
      </c>
      <c r="BL639" s="31">
        <v>1669</v>
      </c>
      <c r="BM639" s="31">
        <v>1721</v>
      </c>
      <c r="BN639" s="31">
        <v>1760</v>
      </c>
      <c r="BO639" s="31">
        <v>1785</v>
      </c>
      <c r="BP639" s="31">
        <v>1865</v>
      </c>
      <c r="BQ639" s="31">
        <v>1893</v>
      </c>
      <c r="BR639" s="31">
        <v>1941</v>
      </c>
    </row>
    <row r="640" spans="2:70" x14ac:dyDescent="0.25">
      <c r="B640" s="18" t="s">
        <v>365</v>
      </c>
      <c r="C640" s="18" t="s">
        <v>366</v>
      </c>
      <c r="D640" s="31">
        <v>3</v>
      </c>
      <c r="E640" s="31">
        <v>3</v>
      </c>
      <c r="F640" s="31">
        <v>3</v>
      </c>
      <c r="G640" s="31">
        <v>4</v>
      </c>
      <c r="H640" s="31">
        <v>5</v>
      </c>
      <c r="I640" s="31">
        <v>5</v>
      </c>
      <c r="J640" s="31">
        <v>5</v>
      </c>
      <c r="K640" s="31">
        <v>5</v>
      </c>
      <c r="L640" s="31">
        <v>6</v>
      </c>
      <c r="M640" s="31">
        <v>7</v>
      </c>
      <c r="N640" s="31">
        <v>7</v>
      </c>
      <c r="O640" s="31">
        <v>8</v>
      </c>
      <c r="P640" s="31">
        <v>9</v>
      </c>
      <c r="Q640" s="31">
        <v>10</v>
      </c>
      <c r="R640" s="31">
        <v>11</v>
      </c>
      <c r="S640" s="31">
        <v>11</v>
      </c>
      <c r="T640" s="31">
        <v>17</v>
      </c>
      <c r="U640" s="31">
        <v>16</v>
      </c>
      <c r="V640" s="31">
        <v>19</v>
      </c>
      <c r="W640" s="31">
        <v>18</v>
      </c>
      <c r="X640" s="31">
        <v>18</v>
      </c>
      <c r="Y640" s="31">
        <v>19</v>
      </c>
      <c r="Z640" s="31">
        <v>21</v>
      </c>
      <c r="AA640" s="31">
        <v>21</v>
      </c>
      <c r="AB640" s="31">
        <v>24</v>
      </c>
      <c r="AC640" s="31">
        <v>25</v>
      </c>
      <c r="AD640" s="31">
        <v>28</v>
      </c>
      <c r="AE640" s="31">
        <v>29</v>
      </c>
      <c r="AF640" s="31">
        <v>32</v>
      </c>
      <c r="AG640" s="31">
        <v>35</v>
      </c>
      <c r="AH640" s="31">
        <v>36</v>
      </c>
      <c r="AI640" s="31">
        <v>35</v>
      </c>
      <c r="AJ640" s="31">
        <v>38</v>
      </c>
      <c r="AK640" s="31">
        <v>37</v>
      </c>
      <c r="AL640" s="31">
        <v>35</v>
      </c>
      <c r="AM640" s="31">
        <v>39</v>
      </c>
      <c r="AN640" s="31">
        <v>43</v>
      </c>
      <c r="AO640" s="31">
        <v>45</v>
      </c>
      <c r="AP640" s="31">
        <v>63</v>
      </c>
      <c r="AQ640" s="31">
        <v>70</v>
      </c>
      <c r="AR640" s="31">
        <v>79</v>
      </c>
      <c r="AS640" s="31">
        <v>88</v>
      </c>
      <c r="AT640" s="31">
        <v>94</v>
      </c>
      <c r="AU640" s="31">
        <v>98</v>
      </c>
      <c r="AV640" s="31">
        <v>102</v>
      </c>
      <c r="AW640" s="31">
        <v>114</v>
      </c>
      <c r="AX640" s="31">
        <v>116</v>
      </c>
      <c r="AY640" s="31">
        <v>129</v>
      </c>
      <c r="AZ640" s="31">
        <v>140</v>
      </c>
      <c r="BA640" s="31">
        <v>150</v>
      </c>
      <c r="BB640" s="31">
        <v>170</v>
      </c>
      <c r="BC640" s="31">
        <v>183</v>
      </c>
      <c r="BD640" s="31">
        <v>202</v>
      </c>
      <c r="BE640" s="31">
        <v>208</v>
      </c>
      <c r="BF640" s="31">
        <v>221</v>
      </c>
      <c r="BG640" s="31">
        <v>235</v>
      </c>
      <c r="BH640" s="31">
        <v>261</v>
      </c>
      <c r="BI640" s="31">
        <v>270</v>
      </c>
      <c r="BJ640" s="31">
        <v>255</v>
      </c>
      <c r="BK640" s="31">
        <v>267</v>
      </c>
      <c r="BL640" s="31">
        <v>323</v>
      </c>
      <c r="BM640" s="31">
        <v>361</v>
      </c>
      <c r="BN640" s="31">
        <v>396</v>
      </c>
      <c r="BO640" s="31">
        <v>436</v>
      </c>
      <c r="BP640" s="31">
        <v>491</v>
      </c>
      <c r="BQ640" s="31">
        <v>526</v>
      </c>
      <c r="BR640" s="31">
        <v>562</v>
      </c>
    </row>
    <row r="641" spans="1:70" x14ac:dyDescent="0.25">
      <c r="B641" s="18" t="s">
        <v>367</v>
      </c>
      <c r="C641" s="18" t="s">
        <v>368</v>
      </c>
      <c r="D641" s="31">
        <v>0</v>
      </c>
      <c r="E641" s="31">
        <v>0</v>
      </c>
      <c r="F641" s="31">
        <v>0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2</v>
      </c>
      <c r="O641" s="31">
        <v>4</v>
      </c>
      <c r="P641" s="31">
        <v>4</v>
      </c>
      <c r="Q641" s="31">
        <v>5</v>
      </c>
      <c r="R641" s="31">
        <v>7</v>
      </c>
      <c r="S641" s="31">
        <v>7</v>
      </c>
      <c r="T641" s="31">
        <v>8</v>
      </c>
      <c r="U641" s="31">
        <v>8</v>
      </c>
      <c r="V641" s="31">
        <v>8</v>
      </c>
      <c r="W641" s="31">
        <v>8</v>
      </c>
      <c r="X641" s="31">
        <v>7</v>
      </c>
      <c r="Y641" s="31">
        <v>7</v>
      </c>
      <c r="Z641" s="31">
        <v>8</v>
      </c>
      <c r="AA641" s="31">
        <v>9</v>
      </c>
      <c r="AB641" s="31">
        <v>9</v>
      </c>
      <c r="AC641" s="31">
        <v>8</v>
      </c>
      <c r="AD641" s="31">
        <v>9</v>
      </c>
      <c r="AE641" s="31">
        <v>9</v>
      </c>
      <c r="AF641" s="31">
        <v>10</v>
      </c>
      <c r="AG641" s="31">
        <v>8</v>
      </c>
      <c r="AH641" s="31">
        <v>8</v>
      </c>
      <c r="AI641" s="31">
        <v>8</v>
      </c>
      <c r="AJ641" s="31">
        <v>10</v>
      </c>
      <c r="AK641" s="31">
        <v>9</v>
      </c>
      <c r="AL641" s="31">
        <v>9</v>
      </c>
      <c r="AM641" s="31">
        <v>10</v>
      </c>
      <c r="AN641" s="31">
        <v>10</v>
      </c>
      <c r="AO641" s="31">
        <v>10</v>
      </c>
      <c r="AP641" s="31">
        <v>10</v>
      </c>
      <c r="AQ641" s="31">
        <v>10</v>
      </c>
      <c r="AR641" s="31">
        <v>10</v>
      </c>
      <c r="AS641" s="31">
        <v>10</v>
      </c>
      <c r="AT641" s="31">
        <v>10</v>
      </c>
      <c r="AU641" s="31">
        <v>10</v>
      </c>
      <c r="AV641" s="31">
        <v>10</v>
      </c>
      <c r="AW641" s="31">
        <v>10</v>
      </c>
      <c r="AX641" s="31">
        <v>10</v>
      </c>
      <c r="AY641" s="31">
        <v>10</v>
      </c>
      <c r="AZ641" s="31">
        <v>12</v>
      </c>
      <c r="BA641" s="31">
        <v>12</v>
      </c>
      <c r="BB641" s="31">
        <v>11</v>
      </c>
      <c r="BC641" s="31">
        <v>11</v>
      </c>
      <c r="BD641" s="31">
        <v>13</v>
      </c>
      <c r="BE641" s="31">
        <v>13</v>
      </c>
      <c r="BF641" s="31">
        <v>13</v>
      </c>
      <c r="BG641" s="31">
        <v>13</v>
      </c>
      <c r="BH641" s="31">
        <v>13</v>
      </c>
      <c r="BI641" s="31">
        <v>13</v>
      </c>
      <c r="BJ641" s="31">
        <v>14</v>
      </c>
      <c r="BK641" s="31">
        <v>15</v>
      </c>
      <c r="BL641" s="31">
        <v>15</v>
      </c>
      <c r="BM641" s="31">
        <v>15</v>
      </c>
      <c r="BN641" s="31">
        <v>15</v>
      </c>
      <c r="BO641" s="31">
        <v>12</v>
      </c>
      <c r="BP641" s="31">
        <v>11</v>
      </c>
      <c r="BQ641" s="31">
        <v>11</v>
      </c>
      <c r="BR641" s="31">
        <v>11</v>
      </c>
    </row>
    <row r="642" spans="1:70" x14ac:dyDescent="0.25">
      <c r="B642" s="18" t="s">
        <v>369</v>
      </c>
      <c r="C642" s="18" t="s">
        <v>370</v>
      </c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 t="s">
        <v>285</v>
      </c>
      <c r="Z642" s="31" t="s">
        <v>285</v>
      </c>
      <c r="AA642" s="31"/>
      <c r="AB642" s="31" t="s">
        <v>285</v>
      </c>
      <c r="AC642" s="31" t="s">
        <v>285</v>
      </c>
      <c r="AD642" s="31" t="s">
        <v>285</v>
      </c>
      <c r="AE642" s="31" t="s">
        <v>285</v>
      </c>
      <c r="AF642" s="31">
        <v>0</v>
      </c>
      <c r="AG642" s="31">
        <v>0</v>
      </c>
      <c r="AH642" s="31">
        <v>0</v>
      </c>
      <c r="AI642" s="31">
        <v>0</v>
      </c>
      <c r="AJ642" s="31">
        <v>0</v>
      </c>
      <c r="AK642" s="31">
        <v>0</v>
      </c>
      <c r="AL642" s="31">
        <v>0</v>
      </c>
      <c r="AM642" s="31">
        <v>0</v>
      </c>
      <c r="AN642" s="31">
        <v>0</v>
      </c>
      <c r="AO642" s="31">
        <v>0</v>
      </c>
      <c r="AP642" s="31">
        <v>0</v>
      </c>
      <c r="AQ642" s="31">
        <v>0</v>
      </c>
      <c r="AR642" s="31">
        <v>0</v>
      </c>
      <c r="AS642" s="31">
        <v>0</v>
      </c>
      <c r="AT642" s="31">
        <v>0</v>
      </c>
      <c r="AU642" s="31">
        <v>0</v>
      </c>
      <c r="AV642" s="31">
        <v>0</v>
      </c>
      <c r="AW642" s="31">
        <v>0</v>
      </c>
      <c r="AX642" s="31">
        <v>0</v>
      </c>
      <c r="AY642" s="31">
        <v>0</v>
      </c>
      <c r="AZ642" s="31">
        <v>0</v>
      </c>
      <c r="BA642" s="31">
        <v>0</v>
      </c>
      <c r="BB642" s="31">
        <v>0</v>
      </c>
      <c r="BC642" s="31">
        <v>0</v>
      </c>
      <c r="BD642" s="31">
        <v>0</v>
      </c>
      <c r="BE642" s="31">
        <v>0</v>
      </c>
      <c r="BF642" s="31">
        <v>0</v>
      </c>
      <c r="BG642" s="31" t="s">
        <v>373</v>
      </c>
      <c r="BH642" s="31" t="s">
        <v>373</v>
      </c>
      <c r="BI642" s="31" t="s">
        <v>373</v>
      </c>
      <c r="BJ642" s="31" t="s">
        <v>373</v>
      </c>
      <c r="BK642" s="31" t="s">
        <v>373</v>
      </c>
      <c r="BL642" s="31" t="s">
        <v>393</v>
      </c>
      <c r="BM642" s="31" t="s">
        <v>393</v>
      </c>
      <c r="BN642" s="31" t="s">
        <v>393</v>
      </c>
      <c r="BO642" s="31">
        <v>0</v>
      </c>
      <c r="BP642" s="31">
        <v>0</v>
      </c>
      <c r="BQ642" s="31">
        <v>0</v>
      </c>
      <c r="BR642" s="31">
        <v>0</v>
      </c>
    </row>
    <row r="643" spans="1:70" x14ac:dyDescent="0.25">
      <c r="B643" s="18" t="s">
        <v>371</v>
      </c>
      <c r="C643" s="18" t="s">
        <v>372</v>
      </c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 t="s">
        <v>285</v>
      </c>
      <c r="Z643" s="31" t="s">
        <v>285</v>
      </c>
      <c r="AA643" s="31"/>
      <c r="AB643" s="31" t="s">
        <v>285</v>
      </c>
      <c r="AC643" s="31" t="s">
        <v>285</v>
      </c>
      <c r="AD643" s="31" t="s">
        <v>285</v>
      </c>
      <c r="AE643" s="31" t="s">
        <v>285</v>
      </c>
      <c r="AF643" s="31">
        <v>0</v>
      </c>
      <c r="AG643" s="31">
        <v>0</v>
      </c>
      <c r="AH643" s="31">
        <v>0</v>
      </c>
      <c r="AI643" s="31">
        <v>0</v>
      </c>
      <c r="AJ643" s="31">
        <v>0</v>
      </c>
      <c r="AK643" s="31">
        <v>0</v>
      </c>
      <c r="AL643" s="31">
        <v>0</v>
      </c>
      <c r="AM643" s="31">
        <v>0</v>
      </c>
      <c r="AN643" s="31">
        <v>0</v>
      </c>
      <c r="AO643" s="31">
        <v>0</v>
      </c>
      <c r="AP643" s="31">
        <v>0</v>
      </c>
      <c r="AQ643" s="31">
        <v>0</v>
      </c>
      <c r="AR643" s="31">
        <v>0</v>
      </c>
      <c r="AS643" s="31">
        <v>0</v>
      </c>
      <c r="AT643" s="31">
        <v>0</v>
      </c>
      <c r="AU643" s="31">
        <v>0</v>
      </c>
      <c r="AV643" s="31">
        <v>0</v>
      </c>
      <c r="AW643" s="31">
        <v>0</v>
      </c>
      <c r="AX643" s="31">
        <v>0</v>
      </c>
      <c r="AY643" s="31">
        <v>0</v>
      </c>
      <c r="AZ643" s="31">
        <v>0</v>
      </c>
      <c r="BA643" s="31">
        <v>0</v>
      </c>
      <c r="BB643" s="31">
        <v>0</v>
      </c>
      <c r="BC643" s="31">
        <v>0</v>
      </c>
      <c r="BD643" s="31">
        <v>0</v>
      </c>
      <c r="BE643" s="31">
        <v>0</v>
      </c>
      <c r="BF643" s="31">
        <v>0</v>
      </c>
      <c r="BG643" s="31" t="s">
        <v>373</v>
      </c>
      <c r="BH643" s="31" t="s">
        <v>373</v>
      </c>
      <c r="BI643" s="31" t="s">
        <v>373</v>
      </c>
      <c r="BJ643" s="31" t="s">
        <v>373</v>
      </c>
      <c r="BK643" s="31" t="s">
        <v>373</v>
      </c>
      <c r="BL643" s="31" t="s">
        <v>393</v>
      </c>
      <c r="BM643" s="31" t="s">
        <v>393</v>
      </c>
      <c r="BN643" s="31" t="s">
        <v>393</v>
      </c>
      <c r="BO643" s="31">
        <v>0</v>
      </c>
      <c r="BP643" s="31">
        <v>0</v>
      </c>
      <c r="BQ643" s="31">
        <v>0</v>
      </c>
      <c r="BR643" s="31">
        <v>0</v>
      </c>
    </row>
    <row r="644" spans="1:70" x14ac:dyDescent="0.25">
      <c r="B644" s="18" t="s">
        <v>374</v>
      </c>
      <c r="C644" s="18" t="s">
        <v>375</v>
      </c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 t="s">
        <v>285</v>
      </c>
      <c r="Z644" s="31" t="s">
        <v>285</v>
      </c>
      <c r="AA644" s="31"/>
      <c r="AB644" s="31" t="s">
        <v>285</v>
      </c>
      <c r="AC644" s="31" t="s">
        <v>285</v>
      </c>
      <c r="AD644" s="31" t="s">
        <v>285</v>
      </c>
      <c r="AE644" s="31" t="s">
        <v>285</v>
      </c>
      <c r="AF644" s="31">
        <v>0</v>
      </c>
      <c r="AG644" s="31">
        <v>0</v>
      </c>
      <c r="AH644" s="31">
        <v>0</v>
      </c>
      <c r="AI644" s="31">
        <v>0</v>
      </c>
      <c r="AJ644" s="31">
        <v>0</v>
      </c>
      <c r="AK644" s="31">
        <v>0</v>
      </c>
      <c r="AL644" s="31">
        <v>0</v>
      </c>
      <c r="AM644" s="31">
        <v>0</v>
      </c>
      <c r="AN644" s="31">
        <v>0</v>
      </c>
      <c r="AO644" s="31">
        <v>0</v>
      </c>
      <c r="AP644" s="31">
        <v>0</v>
      </c>
      <c r="AQ644" s="31">
        <v>0</v>
      </c>
      <c r="AR644" s="31">
        <v>0</v>
      </c>
      <c r="AS644" s="31">
        <v>0</v>
      </c>
      <c r="AT644" s="31">
        <v>0</v>
      </c>
      <c r="AU644" s="31">
        <v>0</v>
      </c>
      <c r="AV644" s="31">
        <v>0</v>
      </c>
      <c r="AW644" s="31">
        <v>0</v>
      </c>
      <c r="AX644" s="31">
        <v>0</v>
      </c>
      <c r="AY644" s="31">
        <v>0</v>
      </c>
      <c r="AZ644" s="31">
        <v>0</v>
      </c>
      <c r="BA644" s="31">
        <v>0</v>
      </c>
      <c r="BB644" s="31">
        <v>0</v>
      </c>
      <c r="BC644" s="31">
        <v>0</v>
      </c>
      <c r="BD644" s="31">
        <v>0</v>
      </c>
      <c r="BE644" s="31">
        <v>0</v>
      </c>
      <c r="BF644" s="31">
        <v>0</v>
      </c>
      <c r="BG644" s="31" t="s">
        <v>373</v>
      </c>
      <c r="BH644" s="31" t="s">
        <v>373</v>
      </c>
      <c r="BI644" s="31" t="s">
        <v>373</v>
      </c>
      <c r="BJ644" s="31" t="s">
        <v>373</v>
      </c>
      <c r="BK644" s="31" t="s">
        <v>373</v>
      </c>
      <c r="BL644" s="31" t="s">
        <v>393</v>
      </c>
      <c r="BM644" s="31" t="s">
        <v>393</v>
      </c>
      <c r="BN644" s="31" t="s">
        <v>393</v>
      </c>
      <c r="BO644" s="31">
        <v>0</v>
      </c>
      <c r="BP644" s="31">
        <v>0</v>
      </c>
      <c r="BQ644" s="31">
        <v>0</v>
      </c>
      <c r="BR644" s="31">
        <v>0</v>
      </c>
    </row>
    <row r="645" spans="1:70" x14ac:dyDescent="0.25">
      <c r="B645" s="18" t="s">
        <v>376</v>
      </c>
      <c r="C645" s="18" t="s">
        <v>377</v>
      </c>
      <c r="D645" s="31">
        <v>744</v>
      </c>
      <c r="E645" s="31">
        <v>668</v>
      </c>
      <c r="F645" s="31">
        <v>621</v>
      </c>
      <c r="G645" s="31">
        <v>542</v>
      </c>
      <c r="H645" s="31">
        <v>505</v>
      </c>
      <c r="I645" s="31">
        <v>452</v>
      </c>
      <c r="J645" s="31">
        <v>405</v>
      </c>
      <c r="K645" s="31">
        <v>338</v>
      </c>
      <c r="L645" s="31">
        <v>261</v>
      </c>
      <c r="M645" s="31">
        <v>188</v>
      </c>
      <c r="N645" s="31">
        <v>126</v>
      </c>
      <c r="O645" s="31">
        <v>42</v>
      </c>
      <c r="P645" s="31">
        <v>23</v>
      </c>
      <c r="Q645" s="31">
        <v>27</v>
      </c>
      <c r="R645" s="31">
        <v>29</v>
      </c>
      <c r="S645" s="31">
        <v>21</v>
      </c>
      <c r="T645" s="31">
        <v>21</v>
      </c>
      <c r="U645" s="31">
        <v>15</v>
      </c>
      <c r="V645" s="31">
        <v>1</v>
      </c>
      <c r="W645" s="31">
        <v>1</v>
      </c>
      <c r="X645" s="31">
        <v>1</v>
      </c>
      <c r="Y645" s="31">
        <v>1</v>
      </c>
      <c r="Z645" s="31" t="s">
        <v>285</v>
      </c>
      <c r="AA645" s="31"/>
      <c r="AB645" s="31" t="s">
        <v>285</v>
      </c>
      <c r="AC645" s="31" t="s">
        <v>285</v>
      </c>
      <c r="AD645" s="31" t="s">
        <v>285</v>
      </c>
      <c r="AE645" s="31" t="s">
        <v>285</v>
      </c>
      <c r="AF645" s="31">
        <v>0</v>
      </c>
      <c r="AG645" s="31">
        <v>0</v>
      </c>
      <c r="AH645" s="31">
        <v>0</v>
      </c>
      <c r="AI645" s="31">
        <v>0</v>
      </c>
      <c r="AJ645" s="31">
        <v>0</v>
      </c>
      <c r="AK645" s="31">
        <v>0</v>
      </c>
      <c r="AL645" s="31">
        <v>0</v>
      </c>
      <c r="AM645" s="31">
        <v>0</v>
      </c>
      <c r="AN645" s="31">
        <v>0</v>
      </c>
      <c r="AO645" s="31">
        <v>0</v>
      </c>
      <c r="AP645" s="31">
        <v>0</v>
      </c>
      <c r="AQ645" s="31">
        <v>0</v>
      </c>
      <c r="AR645" s="31">
        <v>0</v>
      </c>
      <c r="AS645" s="31">
        <v>0</v>
      </c>
      <c r="AT645" s="31">
        <v>0</v>
      </c>
      <c r="AU645" s="31">
        <v>0</v>
      </c>
      <c r="AV645" s="31">
        <v>0</v>
      </c>
      <c r="AW645" s="31">
        <v>0</v>
      </c>
      <c r="AX645" s="31">
        <v>0</v>
      </c>
      <c r="AY645" s="31">
        <v>0</v>
      </c>
      <c r="AZ645" s="31">
        <v>0</v>
      </c>
      <c r="BA645" s="31">
        <v>0</v>
      </c>
      <c r="BB645" s="31">
        <v>0</v>
      </c>
      <c r="BC645" s="31">
        <v>0</v>
      </c>
      <c r="BD645" s="31">
        <v>0</v>
      </c>
      <c r="BE645" s="31">
        <v>0</v>
      </c>
      <c r="BF645" s="31">
        <v>0</v>
      </c>
      <c r="BG645" s="31" t="s">
        <v>373</v>
      </c>
      <c r="BH645" s="31" t="s">
        <v>373</v>
      </c>
      <c r="BI645" s="31" t="s">
        <v>373</v>
      </c>
      <c r="BJ645" s="31" t="s">
        <v>373</v>
      </c>
      <c r="BK645" s="31" t="s">
        <v>373</v>
      </c>
      <c r="BL645" s="31" t="s">
        <v>393</v>
      </c>
      <c r="BM645" s="31" t="s">
        <v>393</v>
      </c>
      <c r="BN645" s="31" t="s">
        <v>393</v>
      </c>
      <c r="BO645" s="31">
        <v>0</v>
      </c>
      <c r="BP645" s="31">
        <v>0</v>
      </c>
      <c r="BQ645" s="31">
        <v>0</v>
      </c>
      <c r="BR645" s="31">
        <v>0</v>
      </c>
    </row>
    <row r="646" spans="1:70" x14ac:dyDescent="0.25">
      <c r="B646" s="18" t="s">
        <v>378</v>
      </c>
      <c r="C646" s="18" t="s">
        <v>379</v>
      </c>
      <c r="D646" s="31">
        <v>3330</v>
      </c>
      <c r="E646" s="31">
        <v>3095</v>
      </c>
      <c r="F646" s="31">
        <v>2855</v>
      </c>
      <c r="G646" s="31">
        <v>2623</v>
      </c>
      <c r="H646" s="31">
        <v>2390</v>
      </c>
      <c r="I646" s="31">
        <v>2056</v>
      </c>
      <c r="J646" s="31">
        <v>1752</v>
      </c>
      <c r="K646" s="31">
        <v>1377</v>
      </c>
      <c r="L646" s="31">
        <v>1084</v>
      </c>
      <c r="M646" s="31">
        <v>727</v>
      </c>
      <c r="N646" s="31">
        <v>389</v>
      </c>
      <c r="O646" s="31">
        <v>166</v>
      </c>
      <c r="P646" s="31">
        <v>46</v>
      </c>
      <c r="Q646" s="31">
        <v>60</v>
      </c>
      <c r="R646" s="31">
        <v>59</v>
      </c>
      <c r="S646" s="31">
        <v>32</v>
      </c>
      <c r="T646" s="31">
        <v>32</v>
      </c>
      <c r="U646" s="31">
        <v>19</v>
      </c>
      <c r="V646" s="31">
        <v>4</v>
      </c>
      <c r="W646" s="31">
        <v>0</v>
      </c>
      <c r="X646" s="31">
        <v>0</v>
      </c>
      <c r="Y646" s="31" t="s">
        <v>285</v>
      </c>
      <c r="Z646" s="31" t="s">
        <v>285</v>
      </c>
      <c r="AA646" s="31"/>
      <c r="AB646" s="31">
        <v>1</v>
      </c>
      <c r="AC646" s="31" t="s">
        <v>285</v>
      </c>
      <c r="AD646" s="31" t="s">
        <v>285</v>
      </c>
      <c r="AE646" s="31" t="s">
        <v>285</v>
      </c>
      <c r="AF646" s="31">
        <v>0</v>
      </c>
      <c r="AG646" s="31">
        <v>0</v>
      </c>
      <c r="AH646" s="31">
        <v>0</v>
      </c>
      <c r="AI646" s="31">
        <v>0</v>
      </c>
      <c r="AJ646" s="31">
        <v>0</v>
      </c>
      <c r="AK646" s="31">
        <v>0</v>
      </c>
      <c r="AL646" s="31">
        <v>0</v>
      </c>
      <c r="AM646" s="31">
        <v>0</v>
      </c>
      <c r="AN646" s="31">
        <v>0</v>
      </c>
      <c r="AO646" s="31">
        <v>0</v>
      </c>
      <c r="AP646" s="31">
        <v>0</v>
      </c>
      <c r="AQ646" s="31">
        <v>0</v>
      </c>
      <c r="AR646" s="31">
        <v>0</v>
      </c>
      <c r="AS646" s="31">
        <v>0</v>
      </c>
      <c r="AT646" s="31">
        <v>0</v>
      </c>
      <c r="AU646" s="31">
        <v>0</v>
      </c>
      <c r="AV646" s="31">
        <v>0</v>
      </c>
      <c r="AW646" s="31">
        <v>0</v>
      </c>
      <c r="AX646" s="31">
        <v>0</v>
      </c>
      <c r="AY646" s="31">
        <v>0</v>
      </c>
      <c r="AZ646" s="31">
        <v>0</v>
      </c>
      <c r="BA646" s="31">
        <v>0</v>
      </c>
      <c r="BB646" s="31">
        <v>0</v>
      </c>
      <c r="BC646" s="31">
        <v>0</v>
      </c>
      <c r="BD646" s="31">
        <v>0</v>
      </c>
      <c r="BE646" s="31">
        <v>0</v>
      </c>
      <c r="BF646" s="31">
        <v>0</v>
      </c>
      <c r="BG646" s="31" t="s">
        <v>373</v>
      </c>
      <c r="BH646" s="31" t="s">
        <v>373</v>
      </c>
      <c r="BI646" s="31" t="s">
        <v>373</v>
      </c>
      <c r="BJ646" s="31" t="s">
        <v>373</v>
      </c>
      <c r="BK646" s="31" t="s">
        <v>373</v>
      </c>
      <c r="BL646" s="31" t="s">
        <v>393</v>
      </c>
      <c r="BM646" s="31" t="s">
        <v>393</v>
      </c>
      <c r="BN646" s="31" t="s">
        <v>393</v>
      </c>
      <c r="BO646" s="31">
        <v>0</v>
      </c>
      <c r="BP646" s="31">
        <v>0</v>
      </c>
      <c r="BQ646" s="31">
        <v>0</v>
      </c>
      <c r="BR646" s="31">
        <v>0</v>
      </c>
    </row>
    <row r="647" spans="1:70" x14ac:dyDescent="0.25">
      <c r="B647" s="18" t="s">
        <v>380</v>
      </c>
      <c r="C647" s="18" t="s">
        <v>381</v>
      </c>
      <c r="D647" s="31">
        <v>9885</v>
      </c>
      <c r="E647" s="31">
        <v>9522</v>
      </c>
      <c r="F647" s="31">
        <v>8906</v>
      </c>
      <c r="G647" s="31">
        <v>8359</v>
      </c>
      <c r="H647" s="31">
        <v>7908</v>
      </c>
      <c r="I647" s="31">
        <v>7142</v>
      </c>
      <c r="J647" s="31">
        <v>6293</v>
      </c>
      <c r="K647" s="31">
        <v>5216</v>
      </c>
      <c r="L647" s="31">
        <v>4070</v>
      </c>
      <c r="M647" s="31">
        <v>2901</v>
      </c>
      <c r="N647" s="31">
        <v>1349</v>
      </c>
      <c r="O647" s="31">
        <v>444</v>
      </c>
      <c r="P647" s="31">
        <v>106</v>
      </c>
      <c r="Q647" s="31">
        <v>126</v>
      </c>
      <c r="R647" s="31">
        <v>127</v>
      </c>
      <c r="S647" s="31">
        <v>63</v>
      </c>
      <c r="T647" s="31">
        <v>60</v>
      </c>
      <c r="U647" s="31">
        <v>29</v>
      </c>
      <c r="V647" s="31">
        <v>0</v>
      </c>
      <c r="W647" s="31">
        <v>3</v>
      </c>
      <c r="X647" s="31">
        <v>2</v>
      </c>
      <c r="Y647" s="31">
        <v>3</v>
      </c>
      <c r="Z647" s="31" t="s">
        <v>285</v>
      </c>
      <c r="AA647" s="31"/>
      <c r="AB647" s="31" t="s">
        <v>285</v>
      </c>
      <c r="AC647" s="31" t="s">
        <v>285</v>
      </c>
      <c r="AD647" s="31" t="s">
        <v>285</v>
      </c>
      <c r="AE647" s="31" t="s">
        <v>285</v>
      </c>
      <c r="AF647" s="31">
        <v>0</v>
      </c>
      <c r="AG647" s="31">
        <v>0</v>
      </c>
      <c r="AH647" s="31">
        <v>0</v>
      </c>
      <c r="AI647" s="31">
        <v>0</v>
      </c>
      <c r="AJ647" s="31">
        <v>0</v>
      </c>
      <c r="AK647" s="31">
        <v>0</v>
      </c>
      <c r="AL647" s="31">
        <v>0</v>
      </c>
      <c r="AM647" s="31">
        <v>0</v>
      </c>
      <c r="AN647" s="31">
        <v>0</v>
      </c>
      <c r="AO647" s="31">
        <v>0</v>
      </c>
      <c r="AP647" s="31">
        <v>0</v>
      </c>
      <c r="AQ647" s="31">
        <v>0</v>
      </c>
      <c r="AR647" s="31">
        <v>0</v>
      </c>
      <c r="AS647" s="31">
        <v>0</v>
      </c>
      <c r="AT647" s="31">
        <v>0</v>
      </c>
      <c r="AU647" s="31">
        <v>0</v>
      </c>
      <c r="AV647" s="31">
        <v>0</v>
      </c>
      <c r="AW647" s="31">
        <v>0</v>
      </c>
      <c r="AX647" s="31">
        <v>0</v>
      </c>
      <c r="AY647" s="31">
        <v>0</v>
      </c>
      <c r="AZ647" s="31">
        <v>0</v>
      </c>
      <c r="BA647" s="31">
        <v>0</v>
      </c>
      <c r="BB647" s="31">
        <v>0</v>
      </c>
      <c r="BC647" s="31">
        <v>0</v>
      </c>
      <c r="BD647" s="31">
        <v>0</v>
      </c>
      <c r="BE647" s="31">
        <v>0</v>
      </c>
      <c r="BF647" s="31">
        <v>0</v>
      </c>
      <c r="BG647" s="31" t="s">
        <v>373</v>
      </c>
      <c r="BH647" s="31" t="s">
        <v>373</v>
      </c>
      <c r="BI647" s="31" t="s">
        <v>373</v>
      </c>
      <c r="BJ647" s="31" t="s">
        <v>373</v>
      </c>
      <c r="BK647" s="31" t="s">
        <v>373</v>
      </c>
      <c r="BL647" s="31" t="s">
        <v>393</v>
      </c>
      <c r="BM647" s="31" t="s">
        <v>393</v>
      </c>
      <c r="BN647" s="31" t="s">
        <v>393</v>
      </c>
      <c r="BO647" s="31">
        <v>0</v>
      </c>
      <c r="BP647" s="31">
        <v>0</v>
      </c>
      <c r="BQ647" s="31">
        <v>0</v>
      </c>
      <c r="BR647" s="31">
        <v>0</v>
      </c>
    </row>
    <row r="648" spans="1:70" x14ac:dyDescent="0.25">
      <c r="B648" s="18" t="s">
        <v>382</v>
      </c>
      <c r="C648" s="18" t="s">
        <v>383</v>
      </c>
      <c r="D648" s="31">
        <v>262</v>
      </c>
      <c r="E648" s="31">
        <v>264</v>
      </c>
      <c r="F648" s="31">
        <v>243</v>
      </c>
      <c r="G648" s="31">
        <v>232</v>
      </c>
      <c r="H648" s="31">
        <v>209</v>
      </c>
      <c r="I648" s="31">
        <v>187</v>
      </c>
      <c r="J648" s="31">
        <v>172</v>
      </c>
      <c r="K648" s="31">
        <v>147</v>
      </c>
      <c r="L648" s="31">
        <v>114</v>
      </c>
      <c r="M648" s="31">
        <v>71</v>
      </c>
      <c r="N648" s="31">
        <v>36</v>
      </c>
      <c r="O648" s="31">
        <v>14</v>
      </c>
      <c r="P648" s="31">
        <v>7</v>
      </c>
      <c r="Q648" s="31">
        <v>8</v>
      </c>
      <c r="R648" s="31">
        <v>7</v>
      </c>
      <c r="S648" s="31">
        <v>5</v>
      </c>
      <c r="T648" s="31">
        <v>4</v>
      </c>
      <c r="U648" s="31">
        <v>4</v>
      </c>
      <c r="V648" s="31">
        <v>0</v>
      </c>
      <c r="W648" s="31">
        <v>0</v>
      </c>
      <c r="X648" s="31">
        <v>0</v>
      </c>
      <c r="Y648" s="31" t="s">
        <v>285</v>
      </c>
      <c r="Z648" s="31" t="s">
        <v>285</v>
      </c>
      <c r="AA648" s="31"/>
      <c r="AB648" s="31" t="s">
        <v>285</v>
      </c>
      <c r="AC648" s="31" t="s">
        <v>285</v>
      </c>
      <c r="AD648" s="31" t="s">
        <v>285</v>
      </c>
      <c r="AE648" s="31" t="s">
        <v>285</v>
      </c>
      <c r="AF648" s="31">
        <v>0</v>
      </c>
      <c r="AG648" s="31">
        <v>0</v>
      </c>
      <c r="AH648" s="31">
        <v>0</v>
      </c>
      <c r="AI648" s="31">
        <v>0</v>
      </c>
      <c r="AJ648" s="31">
        <v>0</v>
      </c>
      <c r="AK648" s="31">
        <v>0</v>
      </c>
      <c r="AL648" s="31">
        <v>0</v>
      </c>
      <c r="AM648" s="31">
        <v>0</v>
      </c>
      <c r="AN648" s="31">
        <v>0</v>
      </c>
      <c r="AO648" s="31">
        <v>0</v>
      </c>
      <c r="AP648" s="31">
        <v>0</v>
      </c>
      <c r="AQ648" s="31">
        <v>0</v>
      </c>
      <c r="AR648" s="31">
        <v>0</v>
      </c>
      <c r="AS648" s="31">
        <v>0</v>
      </c>
      <c r="AT648" s="31">
        <v>0</v>
      </c>
      <c r="AU648" s="31">
        <v>0</v>
      </c>
      <c r="AV648" s="31">
        <v>0</v>
      </c>
      <c r="AW648" s="31">
        <v>0</v>
      </c>
      <c r="AX648" s="31">
        <v>0</v>
      </c>
      <c r="AY648" s="31">
        <v>0</v>
      </c>
      <c r="AZ648" s="31">
        <v>0</v>
      </c>
      <c r="BA648" s="31">
        <v>0</v>
      </c>
      <c r="BB648" s="31">
        <v>0</v>
      </c>
      <c r="BC648" s="31">
        <v>0</v>
      </c>
      <c r="BD648" s="31">
        <v>0</v>
      </c>
      <c r="BE648" s="31">
        <v>0</v>
      </c>
      <c r="BF648" s="31">
        <v>0</v>
      </c>
      <c r="BG648" s="31" t="s">
        <v>373</v>
      </c>
      <c r="BH648" s="31" t="s">
        <v>373</v>
      </c>
      <c r="BI648" s="31" t="s">
        <v>373</v>
      </c>
      <c r="BJ648" s="31" t="s">
        <v>373</v>
      </c>
      <c r="BK648" s="31" t="s">
        <v>373</v>
      </c>
      <c r="BL648" s="31" t="s">
        <v>393</v>
      </c>
      <c r="BM648" s="31" t="s">
        <v>393</v>
      </c>
      <c r="BN648" s="31" t="s">
        <v>393</v>
      </c>
      <c r="BO648" s="31">
        <v>0</v>
      </c>
      <c r="BP648" s="31">
        <v>0</v>
      </c>
      <c r="BQ648" s="31">
        <v>0</v>
      </c>
      <c r="BR648" s="31">
        <v>0</v>
      </c>
    </row>
    <row r="649" spans="1:70" x14ac:dyDescent="0.25">
      <c r="B649" s="18" t="s">
        <v>384</v>
      </c>
      <c r="C649" s="18" t="s">
        <v>385</v>
      </c>
      <c r="D649" s="31">
        <v>3</v>
      </c>
      <c r="E649" s="31">
        <v>3</v>
      </c>
      <c r="F649" s="31">
        <v>3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 t="s">
        <v>285</v>
      </c>
      <c r="Z649" s="31" t="s">
        <v>285</v>
      </c>
      <c r="AA649" s="31"/>
      <c r="AB649" s="31" t="s">
        <v>285</v>
      </c>
      <c r="AC649" s="31" t="s">
        <v>285</v>
      </c>
      <c r="AD649" s="31" t="s">
        <v>285</v>
      </c>
      <c r="AE649" s="31" t="s">
        <v>285</v>
      </c>
      <c r="AF649" s="31">
        <v>0</v>
      </c>
      <c r="AG649" s="31">
        <v>0</v>
      </c>
      <c r="AH649" s="31">
        <v>0</v>
      </c>
      <c r="AI649" s="31">
        <v>0</v>
      </c>
      <c r="AJ649" s="31">
        <v>0</v>
      </c>
      <c r="AK649" s="31">
        <v>0</v>
      </c>
      <c r="AL649" s="31">
        <v>0</v>
      </c>
      <c r="AM649" s="31">
        <v>0</v>
      </c>
      <c r="AN649" s="31">
        <v>0</v>
      </c>
      <c r="AO649" s="31">
        <v>0</v>
      </c>
      <c r="AP649" s="31">
        <v>0</v>
      </c>
      <c r="AQ649" s="31">
        <v>0</v>
      </c>
      <c r="AR649" s="31">
        <v>0</v>
      </c>
      <c r="AS649" s="31">
        <v>0</v>
      </c>
      <c r="AT649" s="31">
        <v>0</v>
      </c>
      <c r="AU649" s="31">
        <v>0</v>
      </c>
      <c r="AV649" s="31">
        <v>0</v>
      </c>
      <c r="AW649" s="31">
        <v>0</v>
      </c>
      <c r="AX649" s="31">
        <v>0</v>
      </c>
      <c r="AY649" s="31">
        <v>0</v>
      </c>
      <c r="AZ649" s="31">
        <v>0</v>
      </c>
      <c r="BA649" s="31">
        <v>0</v>
      </c>
      <c r="BB649" s="31">
        <v>0</v>
      </c>
      <c r="BC649" s="31">
        <v>0</v>
      </c>
      <c r="BD649" s="31">
        <v>0</v>
      </c>
      <c r="BE649" s="31">
        <v>0</v>
      </c>
      <c r="BF649" s="31">
        <v>0</v>
      </c>
      <c r="BG649" s="31" t="s">
        <v>373</v>
      </c>
      <c r="BH649" s="31" t="s">
        <v>373</v>
      </c>
      <c r="BI649" s="31" t="s">
        <v>373</v>
      </c>
      <c r="BJ649" s="31" t="s">
        <v>373</v>
      </c>
      <c r="BK649" s="31" t="s">
        <v>373</v>
      </c>
      <c r="BL649" s="31" t="s">
        <v>393</v>
      </c>
      <c r="BM649" s="31" t="s">
        <v>393</v>
      </c>
      <c r="BN649" s="31" t="s">
        <v>393</v>
      </c>
      <c r="BO649" s="31">
        <v>0</v>
      </c>
      <c r="BP649" s="31">
        <v>0</v>
      </c>
      <c r="BQ649" s="31">
        <v>0</v>
      </c>
      <c r="BR649" s="31">
        <v>0</v>
      </c>
    </row>
    <row r="650" spans="1:70" x14ac:dyDescent="0.25">
      <c r="B650" s="18" t="s">
        <v>386</v>
      </c>
      <c r="C650" s="18" t="s">
        <v>387</v>
      </c>
      <c r="D650" s="31">
        <v>1</v>
      </c>
      <c r="E650" s="31">
        <v>1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 t="s">
        <v>285</v>
      </c>
      <c r="Z650" s="31" t="s">
        <v>285</v>
      </c>
      <c r="AA650" s="31"/>
      <c r="AB650" s="31" t="s">
        <v>285</v>
      </c>
      <c r="AC650" s="31" t="s">
        <v>285</v>
      </c>
      <c r="AD650" s="31" t="s">
        <v>285</v>
      </c>
      <c r="AE650" s="31" t="s">
        <v>285</v>
      </c>
      <c r="AF650" s="31">
        <v>0</v>
      </c>
      <c r="AG650" s="31">
        <v>0</v>
      </c>
      <c r="AH650" s="31">
        <v>0</v>
      </c>
      <c r="AI650" s="31">
        <v>0</v>
      </c>
      <c r="AJ650" s="31">
        <v>0</v>
      </c>
      <c r="AK650" s="31">
        <v>0</v>
      </c>
      <c r="AL650" s="31">
        <v>0</v>
      </c>
      <c r="AM650" s="31">
        <v>0</v>
      </c>
      <c r="AN650" s="31">
        <v>0</v>
      </c>
      <c r="AO650" s="31">
        <v>0</v>
      </c>
      <c r="AP650" s="31">
        <v>0</v>
      </c>
      <c r="AQ650" s="31">
        <v>0</v>
      </c>
      <c r="AR650" s="31">
        <v>0</v>
      </c>
      <c r="AS650" s="31">
        <v>0</v>
      </c>
      <c r="AT650" s="31">
        <v>0</v>
      </c>
      <c r="AU650" s="31">
        <v>0</v>
      </c>
      <c r="AV650" s="31">
        <v>0</v>
      </c>
      <c r="AW650" s="31">
        <v>0</v>
      </c>
      <c r="AX650" s="31">
        <v>0</v>
      </c>
      <c r="AY650" s="31">
        <v>0</v>
      </c>
      <c r="AZ650" s="31">
        <v>0</v>
      </c>
      <c r="BA650" s="31">
        <v>0</v>
      </c>
      <c r="BB650" s="31">
        <v>0</v>
      </c>
      <c r="BC650" s="31">
        <v>0</v>
      </c>
      <c r="BD650" s="31">
        <v>0</v>
      </c>
      <c r="BE650" s="31">
        <v>0</v>
      </c>
      <c r="BF650" s="31">
        <v>0</v>
      </c>
      <c r="BG650" s="31" t="s">
        <v>373</v>
      </c>
      <c r="BH650" s="31" t="s">
        <v>373</v>
      </c>
      <c r="BI650" s="31" t="s">
        <v>373</v>
      </c>
      <c r="BJ650" s="31" t="s">
        <v>373</v>
      </c>
      <c r="BK650" s="31" t="s">
        <v>373</v>
      </c>
      <c r="BL650" s="31" t="s">
        <v>393</v>
      </c>
      <c r="BM650" s="31" t="s">
        <v>393</v>
      </c>
      <c r="BN650" s="31" t="s">
        <v>393</v>
      </c>
      <c r="BO650" s="31">
        <v>0</v>
      </c>
      <c r="BP650" s="31">
        <v>0</v>
      </c>
      <c r="BQ650" s="31">
        <v>0</v>
      </c>
      <c r="BR650" s="31">
        <v>0</v>
      </c>
    </row>
    <row r="651" spans="1:70" x14ac:dyDescent="0.25">
      <c r="B651" s="18" t="s">
        <v>388</v>
      </c>
      <c r="C651" s="18" t="s">
        <v>389</v>
      </c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 t="s">
        <v>285</v>
      </c>
      <c r="Z651" s="31" t="s">
        <v>285</v>
      </c>
      <c r="AA651" s="31"/>
      <c r="AB651" s="31" t="s">
        <v>285</v>
      </c>
      <c r="AC651" s="31" t="s">
        <v>285</v>
      </c>
      <c r="AD651" s="31" t="s">
        <v>285</v>
      </c>
      <c r="AE651" s="31" t="s">
        <v>285</v>
      </c>
      <c r="AF651" s="31">
        <v>0</v>
      </c>
      <c r="AG651" s="31">
        <v>0</v>
      </c>
      <c r="AH651" s="31">
        <v>0</v>
      </c>
      <c r="AI651" s="31">
        <v>0</v>
      </c>
      <c r="AJ651" s="31">
        <v>0</v>
      </c>
      <c r="AK651" s="31">
        <v>0</v>
      </c>
      <c r="AL651" s="31">
        <v>0</v>
      </c>
      <c r="AM651" s="31">
        <v>0</v>
      </c>
      <c r="AN651" s="31">
        <v>0</v>
      </c>
      <c r="AO651" s="31">
        <v>0</v>
      </c>
      <c r="AP651" s="31">
        <v>0</v>
      </c>
      <c r="AQ651" s="31">
        <v>0</v>
      </c>
      <c r="AR651" s="31">
        <v>0</v>
      </c>
      <c r="AS651" s="31">
        <v>0</v>
      </c>
      <c r="AT651" s="31">
        <v>0</v>
      </c>
      <c r="AU651" s="31">
        <v>0</v>
      </c>
      <c r="AV651" s="31">
        <v>0</v>
      </c>
      <c r="AW651" s="31">
        <v>0</v>
      </c>
      <c r="AX651" s="31">
        <v>0</v>
      </c>
      <c r="AY651" s="31">
        <v>0</v>
      </c>
      <c r="AZ651" s="31">
        <v>0</v>
      </c>
      <c r="BA651" s="31">
        <v>0</v>
      </c>
      <c r="BB651" s="31">
        <v>0</v>
      </c>
      <c r="BC651" s="31">
        <v>0</v>
      </c>
      <c r="BD651" s="31">
        <v>0</v>
      </c>
      <c r="BE651" s="31">
        <v>0</v>
      </c>
      <c r="BF651" s="31">
        <v>0</v>
      </c>
      <c r="BG651" s="31" t="s">
        <v>373</v>
      </c>
      <c r="BH651" s="31" t="s">
        <v>373</v>
      </c>
      <c r="BI651" s="31" t="s">
        <v>373</v>
      </c>
      <c r="BJ651" s="31" t="s">
        <v>373</v>
      </c>
      <c r="BK651" s="31" t="s">
        <v>373</v>
      </c>
      <c r="BL651" s="31" t="s">
        <v>393</v>
      </c>
      <c r="BM651" s="31" t="s">
        <v>393</v>
      </c>
      <c r="BN651" s="31" t="s">
        <v>393</v>
      </c>
      <c r="BO651" s="31">
        <v>0</v>
      </c>
      <c r="BP651" s="31">
        <v>0</v>
      </c>
      <c r="BQ651" s="31">
        <v>0</v>
      </c>
      <c r="BR651" s="31">
        <v>0</v>
      </c>
    </row>
    <row r="652" spans="1:70" x14ac:dyDescent="0.25">
      <c r="B652" s="18" t="s">
        <v>390</v>
      </c>
      <c r="C652" s="18" t="s">
        <v>391</v>
      </c>
      <c r="D652" s="31">
        <v>1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 t="s">
        <v>285</v>
      </c>
      <c r="Z652" s="31" t="s">
        <v>285</v>
      </c>
      <c r="AA652" s="31"/>
      <c r="AB652" s="31" t="s">
        <v>285</v>
      </c>
      <c r="AC652" s="31" t="s">
        <v>285</v>
      </c>
      <c r="AD652" s="31" t="s">
        <v>285</v>
      </c>
      <c r="AE652" s="31" t="s">
        <v>285</v>
      </c>
      <c r="AF652" s="31">
        <v>0</v>
      </c>
      <c r="AG652" s="31">
        <v>0</v>
      </c>
      <c r="AH652" s="31">
        <v>0</v>
      </c>
      <c r="AI652" s="31">
        <v>0</v>
      </c>
      <c r="AJ652" s="31">
        <v>0</v>
      </c>
      <c r="AK652" s="31">
        <v>0</v>
      </c>
      <c r="AL652" s="31">
        <v>0</v>
      </c>
      <c r="AM652" s="31">
        <v>0</v>
      </c>
      <c r="AN652" s="31">
        <v>0</v>
      </c>
      <c r="AO652" s="31">
        <v>0</v>
      </c>
      <c r="AP652" s="31">
        <v>0</v>
      </c>
      <c r="AQ652" s="31">
        <v>0</v>
      </c>
      <c r="AR652" s="31">
        <v>0</v>
      </c>
      <c r="AS652" s="31">
        <v>0</v>
      </c>
      <c r="AT652" s="31">
        <v>0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0</v>
      </c>
      <c r="BA652" s="31">
        <v>0</v>
      </c>
      <c r="BB652" s="31">
        <v>0</v>
      </c>
      <c r="BC652" s="31">
        <v>0</v>
      </c>
      <c r="BD652" s="31">
        <v>0</v>
      </c>
      <c r="BE652" s="31">
        <v>0</v>
      </c>
      <c r="BF652" s="31">
        <v>0</v>
      </c>
      <c r="BG652" s="31" t="s">
        <v>373</v>
      </c>
      <c r="BH652" s="31" t="s">
        <v>373</v>
      </c>
      <c r="BI652" s="31" t="s">
        <v>373</v>
      </c>
      <c r="BJ652" s="31" t="s">
        <v>373</v>
      </c>
      <c r="BK652" s="31" t="s">
        <v>373</v>
      </c>
      <c r="BL652" s="31" t="s">
        <v>393</v>
      </c>
      <c r="BM652" s="31" t="s">
        <v>393</v>
      </c>
      <c r="BN652" s="31" t="s">
        <v>393</v>
      </c>
      <c r="BO652" s="31">
        <v>0</v>
      </c>
      <c r="BP652" s="31">
        <v>0</v>
      </c>
      <c r="BQ652" s="31">
        <v>0</v>
      </c>
      <c r="BR652" s="31">
        <v>0</v>
      </c>
    </row>
    <row r="653" spans="1:70" x14ac:dyDescent="0.25">
      <c r="B653" s="30"/>
      <c r="C653" s="30" t="s">
        <v>286</v>
      </c>
      <c r="D653" s="41">
        <f t="shared" ref="D653:BF653" si="227">SUM(D608:D652)</f>
        <v>43853</v>
      </c>
      <c r="E653" s="41">
        <f t="shared" si="227"/>
        <v>45515</v>
      </c>
      <c r="F653" s="41">
        <f t="shared" si="227"/>
        <v>46344</v>
      </c>
      <c r="G653" s="41">
        <f t="shared" si="227"/>
        <v>47789</v>
      </c>
      <c r="H653" s="41">
        <f t="shared" si="227"/>
        <v>48978</v>
      </c>
      <c r="I653" s="41">
        <f t="shared" si="227"/>
        <v>50179</v>
      </c>
      <c r="J653" s="41">
        <f t="shared" si="227"/>
        <v>51452</v>
      </c>
      <c r="K653" s="41">
        <f t="shared" si="227"/>
        <v>52567</v>
      </c>
      <c r="L653" s="41">
        <f t="shared" si="227"/>
        <v>53176</v>
      </c>
      <c r="M653" s="41">
        <f t="shared" si="227"/>
        <v>54323</v>
      </c>
      <c r="N653" s="41">
        <f t="shared" si="227"/>
        <v>55135</v>
      </c>
      <c r="O653" s="41">
        <f t="shared" si="227"/>
        <v>55917</v>
      </c>
      <c r="P653" s="41">
        <f t="shared" si="227"/>
        <v>56279</v>
      </c>
      <c r="Q653" s="41">
        <f t="shared" si="227"/>
        <v>56935</v>
      </c>
      <c r="R653" s="41">
        <f t="shared" si="227"/>
        <v>57015</v>
      </c>
      <c r="S653" s="41">
        <f t="shared" si="227"/>
        <v>57066</v>
      </c>
      <c r="T653" s="41">
        <f t="shared" si="227"/>
        <v>57187</v>
      </c>
      <c r="U653" s="41">
        <f t="shared" si="227"/>
        <v>57129</v>
      </c>
      <c r="V653" s="41">
        <f t="shared" si="227"/>
        <v>57218</v>
      </c>
      <c r="W653" s="41">
        <f t="shared" si="227"/>
        <v>57141</v>
      </c>
      <c r="X653" s="41">
        <f t="shared" si="227"/>
        <v>57702</v>
      </c>
      <c r="Y653" s="41">
        <f t="shared" si="227"/>
        <v>57724</v>
      </c>
      <c r="Z653" s="41">
        <f t="shared" si="227"/>
        <v>57512</v>
      </c>
      <c r="AA653" s="41">
        <f t="shared" si="227"/>
        <v>57397</v>
      </c>
      <c r="AB653" s="41">
        <f t="shared" si="227"/>
        <v>57974</v>
      </c>
      <c r="AC653" s="41">
        <f t="shared" si="227"/>
        <v>58188</v>
      </c>
      <c r="AD653" s="41">
        <f t="shared" si="227"/>
        <v>58298</v>
      </c>
      <c r="AE653" s="41">
        <f t="shared" si="227"/>
        <v>58542</v>
      </c>
      <c r="AF653" s="41">
        <f t="shared" si="227"/>
        <v>59330</v>
      </c>
      <c r="AG653" s="41">
        <f t="shared" si="227"/>
        <v>59608</v>
      </c>
      <c r="AH653" s="41">
        <f t="shared" si="227"/>
        <v>59702</v>
      </c>
      <c r="AI653" s="41">
        <f t="shared" si="227"/>
        <v>59937</v>
      </c>
      <c r="AJ653" s="41">
        <f t="shared" si="227"/>
        <v>60864</v>
      </c>
      <c r="AK653" s="41">
        <f t="shared" si="227"/>
        <v>61404</v>
      </c>
      <c r="AL653" s="41">
        <f t="shared" si="227"/>
        <v>61711</v>
      </c>
      <c r="AM653" s="41">
        <f t="shared" si="227"/>
        <v>62080</v>
      </c>
      <c r="AN653" s="41">
        <f t="shared" si="227"/>
        <v>62999</v>
      </c>
      <c r="AO653" s="41">
        <f t="shared" si="227"/>
        <v>63537</v>
      </c>
      <c r="AP653" s="41">
        <f t="shared" si="227"/>
        <v>64180</v>
      </c>
      <c r="AQ653" s="41">
        <f t="shared" si="227"/>
        <v>64617</v>
      </c>
      <c r="AR653" s="41">
        <f t="shared" si="227"/>
        <v>65612</v>
      </c>
      <c r="AS653" s="41">
        <f t="shared" si="227"/>
        <v>65794</v>
      </c>
      <c r="AT653" s="41">
        <f t="shared" si="227"/>
        <v>66258</v>
      </c>
      <c r="AU653" s="41">
        <f t="shared" si="227"/>
        <v>66584</v>
      </c>
      <c r="AV653" s="41">
        <f t="shared" si="227"/>
        <v>67552</v>
      </c>
      <c r="AW653" s="41">
        <f t="shared" si="227"/>
        <v>68131</v>
      </c>
      <c r="AX653" s="41">
        <f t="shared" si="227"/>
        <v>68712</v>
      </c>
      <c r="AY653" s="41">
        <f t="shared" si="227"/>
        <v>69458</v>
      </c>
      <c r="AZ653" s="41">
        <f t="shared" si="227"/>
        <v>70380</v>
      </c>
      <c r="BA653" s="41">
        <f t="shared" si="227"/>
        <v>71165</v>
      </c>
      <c r="BB653" s="41">
        <f t="shared" si="227"/>
        <v>71667</v>
      </c>
      <c r="BC653" s="41">
        <f t="shared" si="227"/>
        <v>72362</v>
      </c>
      <c r="BD653" s="41">
        <f t="shared" si="227"/>
        <v>73132</v>
      </c>
      <c r="BE653" s="41">
        <f t="shared" si="227"/>
        <v>73711</v>
      </c>
      <c r="BF653" s="41">
        <f t="shared" si="227"/>
        <v>74299</v>
      </c>
      <c r="BG653" s="41">
        <v>74968</v>
      </c>
      <c r="BH653" s="41">
        <v>75750</v>
      </c>
      <c r="BI653" s="41">
        <v>76751</v>
      </c>
      <c r="BJ653" s="41">
        <v>77558</v>
      </c>
      <c r="BK653" s="41">
        <v>78254</v>
      </c>
      <c r="BL653" s="41">
        <v>79149</v>
      </c>
      <c r="BM653" s="41">
        <v>79992</v>
      </c>
      <c r="BN653" s="41">
        <v>80516</v>
      </c>
      <c r="BO653" s="41">
        <v>80665</v>
      </c>
      <c r="BP653" s="41">
        <v>81521</v>
      </c>
      <c r="BQ653" s="41">
        <v>81951</v>
      </c>
      <c r="BR653" s="41">
        <v>82472</v>
      </c>
    </row>
    <row r="656" spans="1:70" ht="18" thickBot="1" x14ac:dyDescent="0.35">
      <c r="A656" s="28"/>
      <c r="B656" s="37" t="s">
        <v>394</v>
      </c>
    </row>
    <row r="657" spans="2:70" ht="18" thickTop="1" x14ac:dyDescent="0.35">
      <c r="B657" s="22" t="s">
        <v>298</v>
      </c>
      <c r="C657" s="22" t="s">
        <v>299</v>
      </c>
      <c r="D657" s="40">
        <v>38533</v>
      </c>
      <c r="E657" s="40">
        <v>38717</v>
      </c>
      <c r="F657" s="40">
        <v>38898</v>
      </c>
      <c r="G657" s="40">
        <v>39082</v>
      </c>
      <c r="H657" s="40">
        <v>39263</v>
      </c>
      <c r="I657" s="40">
        <v>39447</v>
      </c>
      <c r="J657" s="40">
        <v>39629</v>
      </c>
      <c r="K657" s="40">
        <v>39813</v>
      </c>
      <c r="L657" s="40">
        <v>39994</v>
      </c>
      <c r="M657" s="40">
        <v>40178</v>
      </c>
      <c r="N657" s="40">
        <v>40359</v>
      </c>
      <c r="O657" s="40">
        <v>40543</v>
      </c>
      <c r="P657" s="40">
        <v>40724</v>
      </c>
      <c r="Q657" s="40">
        <v>40908</v>
      </c>
      <c r="R657" s="40">
        <v>41090</v>
      </c>
      <c r="S657" s="40">
        <v>41182</v>
      </c>
      <c r="T657" s="40">
        <v>41274</v>
      </c>
      <c r="U657" s="40">
        <v>41364</v>
      </c>
      <c r="V657" s="40">
        <v>41455</v>
      </c>
      <c r="W657" s="40">
        <v>41547</v>
      </c>
      <c r="X657" s="40">
        <v>41639</v>
      </c>
      <c r="Y657" s="40">
        <v>41729</v>
      </c>
      <c r="Z657" s="40">
        <v>41820</v>
      </c>
      <c r="AA657" s="40">
        <v>41912</v>
      </c>
      <c r="AB657" s="40">
        <v>42004</v>
      </c>
      <c r="AC657" s="40">
        <v>42094</v>
      </c>
      <c r="AD657" s="40">
        <v>42185</v>
      </c>
      <c r="AE657" s="40">
        <v>42277</v>
      </c>
      <c r="AF657" s="40">
        <v>42369</v>
      </c>
      <c r="AG657" s="40">
        <v>42460</v>
      </c>
      <c r="AH657" s="40">
        <v>42551</v>
      </c>
      <c r="AI657" s="40">
        <v>42643</v>
      </c>
      <c r="AJ657" s="40">
        <v>42735</v>
      </c>
      <c r="AK657" s="40">
        <v>42825</v>
      </c>
      <c r="AL657" s="40">
        <v>42916</v>
      </c>
      <c r="AM657" s="40">
        <v>43008</v>
      </c>
      <c r="AN657" s="40">
        <v>43100</v>
      </c>
      <c r="AO657" s="40">
        <v>43190</v>
      </c>
      <c r="AP657" s="40">
        <v>43281</v>
      </c>
      <c r="AQ657" s="40">
        <v>43373</v>
      </c>
      <c r="AR657" s="40">
        <v>43465</v>
      </c>
      <c r="AS657" s="40">
        <v>43555</v>
      </c>
      <c r="AT657" s="40">
        <v>43646</v>
      </c>
      <c r="AU657" s="40">
        <v>43738</v>
      </c>
      <c r="AV657" s="40">
        <v>43830</v>
      </c>
      <c r="AW657" s="40">
        <v>43921</v>
      </c>
      <c r="AX657" s="40">
        <v>44012</v>
      </c>
      <c r="AY657" s="40">
        <v>44104</v>
      </c>
      <c r="AZ657" s="40">
        <v>44196</v>
      </c>
      <c r="BA657" s="40">
        <v>44286</v>
      </c>
      <c r="BB657" s="40">
        <v>44377</v>
      </c>
      <c r="BC657" s="40">
        <v>44469</v>
      </c>
      <c r="BD657" s="40">
        <v>44561</v>
      </c>
      <c r="BE657" s="40">
        <v>44651</v>
      </c>
      <c r="BF657" s="40">
        <v>44742</v>
      </c>
      <c r="BG657" s="40">
        <v>44834</v>
      </c>
      <c r="BH657" s="40">
        <v>44926</v>
      </c>
      <c r="BI657" s="40">
        <v>45016</v>
      </c>
      <c r="BJ657" s="40">
        <v>45107</v>
      </c>
      <c r="BK657" s="40">
        <v>45199</v>
      </c>
      <c r="BL657" s="40">
        <v>45291</v>
      </c>
      <c r="BM657" s="40">
        <v>45382</v>
      </c>
      <c r="BN657" s="40">
        <v>45473</v>
      </c>
      <c r="BO657" s="40">
        <v>45565</v>
      </c>
      <c r="BP657" s="40">
        <v>45657</v>
      </c>
      <c r="BQ657" s="40">
        <v>45747</v>
      </c>
      <c r="BR657" s="40">
        <v>45838</v>
      </c>
    </row>
    <row r="658" spans="2:70" x14ac:dyDescent="0.25">
      <c r="B658" s="18" t="s">
        <v>300</v>
      </c>
      <c r="C658" s="18" t="s">
        <v>301</v>
      </c>
      <c r="D658" s="31">
        <v>181</v>
      </c>
      <c r="E658" s="31">
        <v>223</v>
      </c>
      <c r="F658" s="31">
        <v>563</v>
      </c>
      <c r="G658" s="31">
        <v>600</v>
      </c>
      <c r="H658" s="31">
        <v>663</v>
      </c>
      <c r="I658" s="31">
        <v>694</v>
      </c>
      <c r="J658" s="31">
        <v>720</v>
      </c>
      <c r="K658" s="31">
        <v>758</v>
      </c>
      <c r="L658" s="31">
        <v>771</v>
      </c>
      <c r="M658" s="31">
        <v>773</v>
      </c>
      <c r="N658" s="31">
        <v>783</v>
      </c>
      <c r="O658" s="31">
        <v>821</v>
      </c>
      <c r="P658" s="31">
        <v>820</v>
      </c>
      <c r="Q658" s="31">
        <v>833</v>
      </c>
      <c r="R658" s="31">
        <v>865</v>
      </c>
      <c r="S658" s="31">
        <v>866</v>
      </c>
      <c r="T658" s="31">
        <v>868</v>
      </c>
      <c r="U658" s="31">
        <v>867</v>
      </c>
      <c r="V658" s="31">
        <v>907</v>
      </c>
      <c r="W658" s="31">
        <v>930</v>
      </c>
      <c r="X658" s="31">
        <v>949</v>
      </c>
      <c r="Y658" s="31">
        <v>954</v>
      </c>
      <c r="Z658" s="31">
        <v>974</v>
      </c>
      <c r="AA658" s="31">
        <v>989</v>
      </c>
      <c r="AB658" s="31">
        <v>987</v>
      </c>
      <c r="AC658" s="31">
        <v>1004</v>
      </c>
      <c r="AD658" s="31">
        <v>1001</v>
      </c>
      <c r="AE658" s="31">
        <v>1015</v>
      </c>
      <c r="AF658" s="31">
        <v>1027</v>
      </c>
      <c r="AG658" s="31">
        <v>1038</v>
      </c>
      <c r="AH658" s="31">
        <v>1039</v>
      </c>
      <c r="AI658" s="31">
        <v>1059</v>
      </c>
      <c r="AJ658" s="31">
        <v>1046</v>
      </c>
      <c r="AK658" s="31">
        <v>1067</v>
      </c>
      <c r="AL658" s="31">
        <v>1081</v>
      </c>
      <c r="AM658" s="31">
        <v>1110</v>
      </c>
      <c r="AN658" s="31">
        <v>1113</v>
      </c>
      <c r="AO658" s="31">
        <v>1137</v>
      </c>
      <c r="AP658" s="31">
        <v>1175</v>
      </c>
      <c r="AQ658" s="31">
        <v>1207</v>
      </c>
      <c r="AR658" s="31">
        <v>1212</v>
      </c>
      <c r="AS658" s="31">
        <v>1224</v>
      </c>
      <c r="AT658" s="31">
        <v>1238</v>
      </c>
      <c r="AU658" s="31">
        <v>1245</v>
      </c>
      <c r="AV658" s="31">
        <v>1215</v>
      </c>
      <c r="AW658" s="31">
        <v>1224</v>
      </c>
      <c r="AX658" s="31">
        <v>1232</v>
      </c>
      <c r="AY658" s="31">
        <v>1236</v>
      </c>
      <c r="AZ658" s="31">
        <v>1248</v>
      </c>
      <c r="BA658" s="31">
        <v>1279</v>
      </c>
      <c r="BB658" s="31">
        <v>1282</v>
      </c>
      <c r="BC658" s="31">
        <v>1299</v>
      </c>
      <c r="BD658" s="31">
        <v>1318</v>
      </c>
      <c r="BE658" s="31">
        <v>1333</v>
      </c>
      <c r="BF658" s="31">
        <v>1354</v>
      </c>
      <c r="BG658" s="31">
        <v>1374</v>
      </c>
      <c r="BH658" s="31">
        <v>1370</v>
      </c>
      <c r="BI658" s="31">
        <v>1386</v>
      </c>
      <c r="BJ658" s="31">
        <v>1396</v>
      </c>
      <c r="BK658" s="31">
        <v>1420</v>
      </c>
      <c r="BL658" s="31">
        <v>1425</v>
      </c>
      <c r="BM658" s="31">
        <v>1452</v>
      </c>
      <c r="BN658" s="31">
        <v>1479</v>
      </c>
      <c r="BO658" s="31">
        <v>1512</v>
      </c>
      <c r="BP658" s="31">
        <v>1535</v>
      </c>
      <c r="BQ658" s="31">
        <v>1564</v>
      </c>
      <c r="BR658" s="31">
        <v>1598</v>
      </c>
    </row>
    <row r="659" spans="2:70" x14ac:dyDescent="0.25">
      <c r="B659" s="18" t="s">
        <v>302</v>
      </c>
      <c r="C659" s="18" t="s">
        <v>303</v>
      </c>
      <c r="D659" s="31">
        <v>438</v>
      </c>
      <c r="E659" s="31">
        <v>503</v>
      </c>
      <c r="F659" s="31">
        <v>1031</v>
      </c>
      <c r="G659" s="31">
        <v>1079</v>
      </c>
      <c r="H659" s="31">
        <v>1108</v>
      </c>
      <c r="I659" s="31">
        <v>1125</v>
      </c>
      <c r="J659" s="31">
        <v>1160</v>
      </c>
      <c r="K659" s="31">
        <v>1209</v>
      </c>
      <c r="L659" s="31">
        <v>1247</v>
      </c>
      <c r="M659" s="31">
        <v>1298</v>
      </c>
      <c r="N659" s="31">
        <v>1293</v>
      </c>
      <c r="O659" s="31">
        <v>1330</v>
      </c>
      <c r="P659" s="31">
        <v>1341</v>
      </c>
      <c r="Q659" s="31">
        <v>1357</v>
      </c>
      <c r="R659" s="31">
        <v>1383</v>
      </c>
      <c r="S659" s="31">
        <v>1408</v>
      </c>
      <c r="T659" s="31">
        <v>1427</v>
      </c>
      <c r="U659" s="31">
        <v>1416</v>
      </c>
      <c r="V659" s="31">
        <v>1417</v>
      </c>
      <c r="W659" s="31">
        <v>1442</v>
      </c>
      <c r="X659" s="31">
        <v>1449</v>
      </c>
      <c r="Y659" s="31">
        <v>1444</v>
      </c>
      <c r="Z659" s="31">
        <v>1456</v>
      </c>
      <c r="AA659" s="31">
        <v>1457</v>
      </c>
      <c r="AB659" s="31">
        <v>1470</v>
      </c>
      <c r="AC659" s="31">
        <v>1458</v>
      </c>
      <c r="AD659" s="31">
        <v>1463</v>
      </c>
      <c r="AE659" s="31">
        <v>1467</v>
      </c>
      <c r="AF659" s="31">
        <v>1465</v>
      </c>
      <c r="AG659" s="31">
        <v>1471</v>
      </c>
      <c r="AH659" s="31">
        <v>1462</v>
      </c>
      <c r="AI659" s="31">
        <v>1480</v>
      </c>
      <c r="AJ659" s="31">
        <v>1489</v>
      </c>
      <c r="AK659" s="31">
        <v>1492</v>
      </c>
      <c r="AL659" s="31">
        <v>1502</v>
      </c>
      <c r="AM659" s="31">
        <v>1508</v>
      </c>
      <c r="AN659" s="31">
        <v>1507</v>
      </c>
      <c r="AO659" s="31">
        <v>1510</v>
      </c>
      <c r="AP659" s="31">
        <v>1519</v>
      </c>
      <c r="AQ659" s="31">
        <v>1541</v>
      </c>
      <c r="AR659" s="31">
        <v>1554</v>
      </c>
      <c r="AS659" s="31">
        <v>1571</v>
      </c>
      <c r="AT659" s="31">
        <v>1586</v>
      </c>
      <c r="AU659" s="31">
        <v>1614</v>
      </c>
      <c r="AV659" s="31">
        <v>1573</v>
      </c>
      <c r="AW659" s="31">
        <v>1574</v>
      </c>
      <c r="AX659" s="31">
        <v>1568</v>
      </c>
      <c r="AY659" s="31">
        <v>1570</v>
      </c>
      <c r="AZ659" s="31">
        <v>1578</v>
      </c>
      <c r="BA659" s="31">
        <v>1589</v>
      </c>
      <c r="BB659" s="31">
        <v>1597</v>
      </c>
      <c r="BC659" s="31">
        <v>1610</v>
      </c>
      <c r="BD659" s="31">
        <v>1600</v>
      </c>
      <c r="BE659" s="31">
        <v>1609</v>
      </c>
      <c r="BF659" s="31">
        <v>1618</v>
      </c>
      <c r="BG659" s="31">
        <v>1625</v>
      </c>
      <c r="BH659" s="31">
        <v>1637</v>
      </c>
      <c r="BI659" s="31">
        <v>1647</v>
      </c>
      <c r="BJ659" s="31">
        <v>1608</v>
      </c>
      <c r="BK659" s="31">
        <v>1620</v>
      </c>
      <c r="BL659" s="31">
        <v>1619</v>
      </c>
      <c r="BM659" s="31">
        <v>1623</v>
      </c>
      <c r="BN659" s="31">
        <v>1633</v>
      </c>
      <c r="BO659" s="31">
        <v>1641</v>
      </c>
      <c r="BP659" s="31">
        <v>1633</v>
      </c>
      <c r="BQ659" s="31">
        <v>1625</v>
      </c>
      <c r="BR659" s="31">
        <v>1643</v>
      </c>
    </row>
    <row r="660" spans="2:70" x14ac:dyDescent="0.25">
      <c r="B660" s="18" t="s">
        <v>304</v>
      </c>
      <c r="C660" s="18" t="s">
        <v>305</v>
      </c>
      <c r="D660" s="31">
        <v>122</v>
      </c>
      <c r="E660" s="31">
        <v>145</v>
      </c>
      <c r="F660" s="31">
        <v>302</v>
      </c>
      <c r="G660" s="31">
        <v>303</v>
      </c>
      <c r="H660" s="31">
        <v>298</v>
      </c>
      <c r="I660" s="31">
        <v>299</v>
      </c>
      <c r="J660" s="31">
        <v>315</v>
      </c>
      <c r="K660" s="31">
        <v>316</v>
      </c>
      <c r="L660" s="31">
        <v>313</v>
      </c>
      <c r="M660" s="31">
        <v>313</v>
      </c>
      <c r="N660" s="31">
        <v>303</v>
      </c>
      <c r="O660" s="31">
        <v>304</v>
      </c>
      <c r="P660" s="31">
        <v>312</v>
      </c>
      <c r="Q660" s="31">
        <v>320</v>
      </c>
      <c r="R660" s="31">
        <v>320</v>
      </c>
      <c r="S660" s="31">
        <v>331</v>
      </c>
      <c r="T660" s="31">
        <v>335</v>
      </c>
      <c r="U660" s="31">
        <v>336</v>
      </c>
      <c r="V660" s="31">
        <v>335</v>
      </c>
      <c r="W660" s="31">
        <v>335</v>
      </c>
      <c r="X660" s="31">
        <v>333</v>
      </c>
      <c r="Y660" s="31">
        <v>326</v>
      </c>
      <c r="Z660" s="31">
        <v>339</v>
      </c>
      <c r="AA660" s="31">
        <v>343</v>
      </c>
      <c r="AB660" s="31">
        <v>341</v>
      </c>
      <c r="AC660" s="31">
        <v>332</v>
      </c>
      <c r="AD660" s="31">
        <v>325</v>
      </c>
      <c r="AE660" s="31">
        <v>326</v>
      </c>
      <c r="AF660" s="31">
        <v>320</v>
      </c>
      <c r="AG660" s="31">
        <v>321</v>
      </c>
      <c r="AH660" s="31">
        <v>326</v>
      </c>
      <c r="AI660" s="31">
        <v>326</v>
      </c>
      <c r="AJ660" s="31">
        <v>330</v>
      </c>
      <c r="AK660" s="31">
        <v>320</v>
      </c>
      <c r="AL660" s="31">
        <v>324</v>
      </c>
      <c r="AM660" s="31">
        <v>330</v>
      </c>
      <c r="AN660" s="31">
        <v>334</v>
      </c>
      <c r="AO660" s="31">
        <v>336</v>
      </c>
      <c r="AP660" s="31">
        <v>342</v>
      </c>
      <c r="AQ660" s="31">
        <v>342</v>
      </c>
      <c r="AR660" s="31">
        <v>345</v>
      </c>
      <c r="AS660" s="31">
        <v>349</v>
      </c>
      <c r="AT660" s="31">
        <v>348</v>
      </c>
      <c r="AU660" s="31">
        <v>351</v>
      </c>
      <c r="AV660" s="31">
        <v>345</v>
      </c>
      <c r="AW660" s="31">
        <v>349</v>
      </c>
      <c r="AX660" s="31">
        <v>352</v>
      </c>
      <c r="AY660" s="31">
        <v>354</v>
      </c>
      <c r="AZ660" s="31">
        <v>360</v>
      </c>
      <c r="BA660" s="31">
        <v>369</v>
      </c>
      <c r="BB660" s="31">
        <v>375</v>
      </c>
      <c r="BC660" s="31">
        <v>377</v>
      </c>
      <c r="BD660" s="31">
        <v>387</v>
      </c>
      <c r="BE660" s="31">
        <v>388</v>
      </c>
      <c r="BF660" s="31">
        <v>386</v>
      </c>
      <c r="BG660" s="31">
        <v>397</v>
      </c>
      <c r="BH660" s="31">
        <v>404</v>
      </c>
      <c r="BI660" s="31">
        <v>411</v>
      </c>
      <c r="BJ660" s="31">
        <v>422</v>
      </c>
      <c r="BK660" s="31">
        <v>432</v>
      </c>
      <c r="BL660" s="31">
        <v>441</v>
      </c>
      <c r="BM660" s="31">
        <v>449</v>
      </c>
      <c r="BN660" s="31">
        <v>454</v>
      </c>
      <c r="BO660" s="31">
        <v>469</v>
      </c>
      <c r="BP660" s="31">
        <v>479</v>
      </c>
      <c r="BQ660" s="31">
        <v>487</v>
      </c>
      <c r="BR660" s="31">
        <v>498</v>
      </c>
    </row>
    <row r="661" spans="2:70" x14ac:dyDescent="0.25">
      <c r="B661" s="18" t="s">
        <v>306</v>
      </c>
      <c r="C661" s="18" t="s">
        <v>307</v>
      </c>
      <c r="D661" s="31">
        <v>1</v>
      </c>
      <c r="E661" s="31">
        <v>1</v>
      </c>
      <c r="F661" s="31">
        <v>2</v>
      </c>
      <c r="G661" s="31">
        <v>2</v>
      </c>
      <c r="H661" s="31">
        <v>2</v>
      </c>
      <c r="I661" s="31">
        <v>2</v>
      </c>
      <c r="J661" s="31">
        <v>2</v>
      </c>
      <c r="K661" s="31">
        <v>2</v>
      </c>
      <c r="L661" s="31">
        <v>2</v>
      </c>
      <c r="M661" s="31">
        <v>2</v>
      </c>
      <c r="N661" s="31">
        <v>2</v>
      </c>
      <c r="O661" s="31">
        <v>2</v>
      </c>
      <c r="P661" s="31">
        <v>1</v>
      </c>
      <c r="Q661" s="31">
        <v>1</v>
      </c>
      <c r="R661" s="31">
        <v>1</v>
      </c>
      <c r="S661" s="31">
        <v>1</v>
      </c>
      <c r="T661" s="31">
        <v>1</v>
      </c>
      <c r="U661" s="31">
        <v>1</v>
      </c>
      <c r="V661" s="31">
        <v>1</v>
      </c>
      <c r="W661" s="31">
        <v>1</v>
      </c>
      <c r="X661" s="31">
        <v>1</v>
      </c>
      <c r="Y661" s="31">
        <v>1</v>
      </c>
      <c r="Z661" s="31">
        <v>1</v>
      </c>
      <c r="AA661" s="31">
        <v>1</v>
      </c>
      <c r="AB661" s="31">
        <v>1</v>
      </c>
      <c r="AC661" s="31">
        <v>1</v>
      </c>
      <c r="AD661" s="31">
        <v>1</v>
      </c>
      <c r="AE661" s="31">
        <v>1</v>
      </c>
      <c r="AF661" s="31">
        <v>1</v>
      </c>
      <c r="AG661" s="31">
        <v>0</v>
      </c>
      <c r="AH661" s="31">
        <v>0</v>
      </c>
      <c r="AI661" s="31">
        <v>0</v>
      </c>
      <c r="AJ661" s="31">
        <v>0</v>
      </c>
      <c r="AK661" s="31">
        <v>0</v>
      </c>
      <c r="AL661" s="31">
        <v>0</v>
      </c>
      <c r="AM661" s="31">
        <v>0</v>
      </c>
      <c r="AN661" s="31">
        <v>0</v>
      </c>
      <c r="AO661" s="31">
        <v>0</v>
      </c>
      <c r="AP661" s="31">
        <v>0</v>
      </c>
      <c r="AQ661" s="31">
        <v>0</v>
      </c>
      <c r="AR661" s="31">
        <v>0</v>
      </c>
      <c r="AS661" s="31">
        <v>0</v>
      </c>
      <c r="AT661" s="31">
        <v>0</v>
      </c>
      <c r="AU661" s="31">
        <v>0</v>
      </c>
      <c r="AV661" s="31">
        <v>0</v>
      </c>
      <c r="AW661" s="31">
        <v>0</v>
      </c>
      <c r="AX661" s="31">
        <v>0</v>
      </c>
      <c r="AY661" s="31">
        <v>0</v>
      </c>
      <c r="AZ661" s="31">
        <v>0</v>
      </c>
      <c r="BA661" s="31">
        <v>0</v>
      </c>
      <c r="BB661" s="31">
        <v>0</v>
      </c>
      <c r="BC661" s="31">
        <v>0</v>
      </c>
      <c r="BD661" s="31">
        <v>0</v>
      </c>
      <c r="BE661" s="31">
        <v>0</v>
      </c>
      <c r="BF661" s="31">
        <v>0</v>
      </c>
      <c r="BG661" s="31" t="s">
        <v>373</v>
      </c>
      <c r="BH661" s="31" t="s">
        <v>373</v>
      </c>
      <c r="BI661" s="31" t="s">
        <v>373</v>
      </c>
      <c r="BJ661" s="31">
        <v>1</v>
      </c>
      <c r="BK661" s="31">
        <v>1</v>
      </c>
      <c r="BL661" s="31">
        <v>1</v>
      </c>
      <c r="BM661" s="31">
        <v>1</v>
      </c>
      <c r="BN661" s="31" t="s">
        <v>373</v>
      </c>
      <c r="BO661" s="31">
        <v>0</v>
      </c>
      <c r="BP661" s="31">
        <v>0</v>
      </c>
      <c r="BQ661" s="31">
        <v>0</v>
      </c>
      <c r="BR661" s="31">
        <v>0</v>
      </c>
    </row>
    <row r="662" spans="2:70" x14ac:dyDescent="0.25">
      <c r="B662" s="18" t="s">
        <v>308</v>
      </c>
      <c r="C662" s="18" t="s">
        <v>309</v>
      </c>
      <c r="D662" s="31"/>
      <c r="E662" s="31"/>
      <c r="F662" s="31">
        <v>1</v>
      </c>
      <c r="G662" s="31">
        <v>1</v>
      </c>
      <c r="H662" s="31">
        <v>1</v>
      </c>
      <c r="I662" s="31">
        <v>1</v>
      </c>
      <c r="J662" s="31">
        <v>1</v>
      </c>
      <c r="K662" s="31">
        <v>2</v>
      </c>
      <c r="L662" s="31">
        <v>2</v>
      </c>
      <c r="M662" s="31">
        <v>2</v>
      </c>
      <c r="N662" s="31">
        <v>1</v>
      </c>
      <c r="O662" s="31">
        <v>1</v>
      </c>
      <c r="P662" s="31">
        <v>3</v>
      </c>
      <c r="Q662" s="31">
        <v>1</v>
      </c>
      <c r="R662" s="31">
        <v>1</v>
      </c>
      <c r="S662" s="31">
        <v>1</v>
      </c>
      <c r="T662" s="31">
        <v>1</v>
      </c>
      <c r="U662" s="31">
        <v>1</v>
      </c>
      <c r="V662" s="31">
        <v>1</v>
      </c>
      <c r="W662" s="31">
        <v>1</v>
      </c>
      <c r="X662" s="31">
        <v>1</v>
      </c>
      <c r="Y662" s="31">
        <v>1</v>
      </c>
      <c r="Z662" s="31">
        <v>1</v>
      </c>
      <c r="AA662" s="31">
        <v>1</v>
      </c>
      <c r="AB662" s="31">
        <v>1</v>
      </c>
      <c r="AC662" s="31">
        <v>1</v>
      </c>
      <c r="AD662" s="31">
        <v>1</v>
      </c>
      <c r="AE662" s="31">
        <v>1</v>
      </c>
      <c r="AF662" s="31">
        <v>1</v>
      </c>
      <c r="AG662" s="31">
        <v>2</v>
      </c>
      <c r="AH662" s="31">
        <v>0</v>
      </c>
      <c r="AI662" s="31">
        <v>1</v>
      </c>
      <c r="AJ662" s="31">
        <v>1</v>
      </c>
      <c r="AK662" s="31">
        <v>1</v>
      </c>
      <c r="AL662" s="31">
        <v>1</v>
      </c>
      <c r="AM662" s="31">
        <v>1</v>
      </c>
      <c r="AN662" s="31">
        <v>1</v>
      </c>
      <c r="AO662" s="31">
        <v>1</v>
      </c>
      <c r="AP662" s="31">
        <v>1</v>
      </c>
      <c r="AQ662" s="31">
        <v>1</v>
      </c>
      <c r="AR662" s="31">
        <v>1</v>
      </c>
      <c r="AS662" s="31">
        <v>1</v>
      </c>
      <c r="AT662" s="31">
        <v>1</v>
      </c>
      <c r="AU662" s="31">
        <v>0</v>
      </c>
      <c r="AV662" s="31">
        <v>0</v>
      </c>
      <c r="AW662" s="31">
        <v>0</v>
      </c>
      <c r="AX662" s="31">
        <v>0</v>
      </c>
      <c r="AY662" s="31">
        <v>0</v>
      </c>
      <c r="AZ662" s="31">
        <v>0</v>
      </c>
      <c r="BA662" s="31">
        <v>0</v>
      </c>
      <c r="BB662" s="31">
        <v>0</v>
      </c>
      <c r="BC662" s="31">
        <v>0</v>
      </c>
      <c r="BD662" s="31">
        <v>0</v>
      </c>
      <c r="BE662" s="31">
        <v>0</v>
      </c>
      <c r="BF662" s="31">
        <v>0</v>
      </c>
      <c r="BG662" s="31" t="s">
        <v>373</v>
      </c>
      <c r="BH662" s="31" t="s">
        <v>373</v>
      </c>
      <c r="BI662" s="31" t="s">
        <v>373</v>
      </c>
      <c r="BJ662" s="31" t="s">
        <v>373</v>
      </c>
      <c r="BK662" s="31" t="s">
        <v>373</v>
      </c>
      <c r="BL662" s="31" t="s">
        <v>373</v>
      </c>
      <c r="BM662" s="31" t="s">
        <v>373</v>
      </c>
      <c r="BN662" s="31" t="s">
        <v>373</v>
      </c>
      <c r="BO662" s="31">
        <v>0</v>
      </c>
      <c r="BP662" s="31">
        <v>0</v>
      </c>
      <c r="BQ662" s="31">
        <v>0</v>
      </c>
      <c r="BR662" s="31">
        <v>0</v>
      </c>
    </row>
    <row r="663" spans="2:70" x14ac:dyDescent="0.25">
      <c r="B663" s="18" t="s">
        <v>310</v>
      </c>
      <c r="C663" s="18" t="s">
        <v>311</v>
      </c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0</v>
      </c>
      <c r="AI663" s="31">
        <v>0</v>
      </c>
      <c r="AJ663" s="31">
        <v>0</v>
      </c>
      <c r="AK663" s="31">
        <v>0</v>
      </c>
      <c r="AL663" s="31">
        <v>0</v>
      </c>
      <c r="AM663" s="31">
        <v>0</v>
      </c>
      <c r="AN663" s="31">
        <v>0</v>
      </c>
      <c r="AO663" s="31">
        <v>0</v>
      </c>
      <c r="AP663" s="31">
        <v>0</v>
      </c>
      <c r="AQ663" s="31">
        <v>0</v>
      </c>
      <c r="AR663" s="31">
        <v>0</v>
      </c>
      <c r="AS663" s="31">
        <v>0</v>
      </c>
      <c r="AT663" s="31">
        <v>0</v>
      </c>
      <c r="AU663" s="31">
        <v>0</v>
      </c>
      <c r="AV663" s="31">
        <v>0</v>
      </c>
      <c r="AW663" s="31">
        <v>0</v>
      </c>
      <c r="AX663" s="31">
        <v>0</v>
      </c>
      <c r="AY663" s="31">
        <v>0</v>
      </c>
      <c r="AZ663" s="31">
        <v>0</v>
      </c>
      <c r="BA663" s="31">
        <v>0</v>
      </c>
      <c r="BB663" s="31">
        <v>0</v>
      </c>
      <c r="BC663" s="31">
        <v>0</v>
      </c>
      <c r="BD663" s="31">
        <v>0</v>
      </c>
      <c r="BE663" s="31">
        <v>0</v>
      </c>
      <c r="BF663" s="31">
        <v>0</v>
      </c>
      <c r="BG663" s="31" t="s">
        <v>373</v>
      </c>
      <c r="BH663" s="31" t="s">
        <v>373</v>
      </c>
      <c r="BI663" s="31" t="s">
        <v>373</v>
      </c>
      <c r="BJ663" s="31" t="s">
        <v>373</v>
      </c>
      <c r="BK663" s="31" t="s">
        <v>373</v>
      </c>
      <c r="BL663" s="31" t="s">
        <v>373</v>
      </c>
      <c r="BM663" s="31" t="s">
        <v>373</v>
      </c>
      <c r="BN663" s="31" t="s">
        <v>373</v>
      </c>
      <c r="BO663" s="31">
        <v>0</v>
      </c>
      <c r="BP663" s="31">
        <v>0</v>
      </c>
      <c r="BQ663" s="31">
        <v>0</v>
      </c>
      <c r="BR663" s="31">
        <v>0</v>
      </c>
    </row>
    <row r="664" spans="2:70" x14ac:dyDescent="0.25">
      <c r="B664" s="18" t="s">
        <v>313</v>
      </c>
      <c r="C664" s="18" t="s">
        <v>314</v>
      </c>
      <c r="D664" s="31"/>
      <c r="E664" s="31"/>
      <c r="F664" s="31">
        <v>1</v>
      </c>
      <c r="G664" s="31">
        <v>1</v>
      </c>
      <c r="H664" s="31">
        <v>1</v>
      </c>
      <c r="I664" s="31">
        <v>1</v>
      </c>
      <c r="J664" s="31">
        <v>1</v>
      </c>
      <c r="K664" s="31">
        <v>1</v>
      </c>
      <c r="L664" s="31">
        <v>1</v>
      </c>
      <c r="M664" s="31">
        <v>1</v>
      </c>
      <c r="N664" s="31">
        <v>1</v>
      </c>
      <c r="O664" s="31">
        <v>1</v>
      </c>
      <c r="P664" s="31">
        <v>1</v>
      </c>
      <c r="Q664" s="31">
        <v>1</v>
      </c>
      <c r="R664" s="31">
        <v>1</v>
      </c>
      <c r="S664" s="31">
        <v>1</v>
      </c>
      <c r="T664" s="31">
        <v>1</v>
      </c>
      <c r="U664" s="31"/>
      <c r="V664" s="31"/>
      <c r="W664" s="31"/>
      <c r="X664" s="31"/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0</v>
      </c>
      <c r="AI664" s="31">
        <v>0</v>
      </c>
      <c r="AJ664" s="31">
        <v>0</v>
      </c>
      <c r="AK664" s="31">
        <v>0</v>
      </c>
      <c r="AL664" s="31">
        <v>0</v>
      </c>
      <c r="AM664" s="31">
        <v>0</v>
      </c>
      <c r="AN664" s="31">
        <v>0</v>
      </c>
      <c r="AO664" s="31">
        <v>0</v>
      </c>
      <c r="AP664" s="31">
        <v>0</v>
      </c>
      <c r="AQ664" s="31">
        <v>0</v>
      </c>
      <c r="AR664" s="31">
        <v>0</v>
      </c>
      <c r="AS664" s="31">
        <v>0</v>
      </c>
      <c r="AT664" s="31">
        <v>0</v>
      </c>
      <c r="AU664" s="31">
        <v>0</v>
      </c>
      <c r="AV664" s="31">
        <v>0</v>
      </c>
      <c r="AW664" s="31">
        <v>0</v>
      </c>
      <c r="AX664" s="31">
        <v>0</v>
      </c>
      <c r="AY664" s="31">
        <v>0</v>
      </c>
      <c r="AZ664" s="31">
        <v>0</v>
      </c>
      <c r="BA664" s="31">
        <v>0</v>
      </c>
      <c r="BB664" s="31">
        <v>0</v>
      </c>
      <c r="BC664" s="31">
        <v>0</v>
      </c>
      <c r="BD664" s="31">
        <v>0</v>
      </c>
      <c r="BE664" s="31">
        <v>0</v>
      </c>
      <c r="BF664" s="31">
        <v>0</v>
      </c>
      <c r="BG664" s="31" t="s">
        <v>373</v>
      </c>
      <c r="BH664" s="31" t="s">
        <v>373</v>
      </c>
      <c r="BI664" s="31" t="s">
        <v>373</v>
      </c>
      <c r="BJ664" s="31" t="s">
        <v>373</v>
      </c>
      <c r="BK664" s="31" t="s">
        <v>373</v>
      </c>
      <c r="BL664" s="31" t="s">
        <v>373</v>
      </c>
      <c r="BM664" s="31" t="s">
        <v>373</v>
      </c>
      <c r="BN664" s="31" t="s">
        <v>373</v>
      </c>
      <c r="BO664" s="31">
        <v>0</v>
      </c>
      <c r="BP664" s="31">
        <v>0</v>
      </c>
      <c r="BQ664" s="31">
        <v>0</v>
      </c>
      <c r="BR664" s="31">
        <v>0</v>
      </c>
    </row>
    <row r="665" spans="2:70" x14ac:dyDescent="0.25">
      <c r="B665" s="18" t="s">
        <v>315</v>
      </c>
      <c r="C665" s="18" t="s">
        <v>316</v>
      </c>
      <c r="D665" s="31">
        <v>759</v>
      </c>
      <c r="E665" s="31">
        <v>799</v>
      </c>
      <c r="F665" s="31">
        <v>1503</v>
      </c>
      <c r="G665" s="31">
        <v>1526</v>
      </c>
      <c r="H665" s="31">
        <v>1536</v>
      </c>
      <c r="I665" s="31">
        <v>1565</v>
      </c>
      <c r="J665" s="31">
        <v>1573</v>
      </c>
      <c r="K665" s="31">
        <v>1588</v>
      </c>
      <c r="L665" s="31">
        <v>1594</v>
      </c>
      <c r="M665" s="31">
        <v>1572</v>
      </c>
      <c r="N665" s="31">
        <v>1565</v>
      </c>
      <c r="O665" s="31">
        <v>1548</v>
      </c>
      <c r="P665" s="31">
        <v>1542</v>
      </c>
      <c r="Q665" s="31">
        <v>1547</v>
      </c>
      <c r="R665" s="31">
        <v>1556</v>
      </c>
      <c r="S665" s="31">
        <v>1545</v>
      </c>
      <c r="T665" s="31">
        <v>1546</v>
      </c>
      <c r="U665" s="31">
        <v>1559</v>
      </c>
      <c r="V665" s="31">
        <v>1550</v>
      </c>
      <c r="W665" s="31">
        <v>1574</v>
      </c>
      <c r="X665" s="31">
        <v>1571</v>
      </c>
      <c r="Y665" s="31">
        <v>1558</v>
      </c>
      <c r="Z665" s="31">
        <v>1550</v>
      </c>
      <c r="AA665" s="31">
        <v>1540</v>
      </c>
      <c r="AB665" s="31">
        <v>1519</v>
      </c>
      <c r="AC665" s="31">
        <v>1499</v>
      </c>
      <c r="AD665" s="31">
        <v>1484</v>
      </c>
      <c r="AE665" s="31">
        <v>1455</v>
      </c>
      <c r="AF665" s="31">
        <v>1459</v>
      </c>
      <c r="AG665" s="31">
        <v>1447</v>
      </c>
      <c r="AH665" s="31">
        <v>1442</v>
      </c>
      <c r="AI665" s="31">
        <v>1433</v>
      </c>
      <c r="AJ665" s="31">
        <v>1424</v>
      </c>
      <c r="AK665" s="31">
        <v>1417</v>
      </c>
      <c r="AL665" s="31">
        <v>1417</v>
      </c>
      <c r="AM665" s="31">
        <v>1419</v>
      </c>
      <c r="AN665" s="31">
        <v>1407</v>
      </c>
      <c r="AO665" s="31">
        <v>1402</v>
      </c>
      <c r="AP665" s="31">
        <v>1408</v>
      </c>
      <c r="AQ665" s="31">
        <v>1408</v>
      </c>
      <c r="AR665" s="31">
        <v>1411</v>
      </c>
      <c r="AS665" s="31">
        <v>1407</v>
      </c>
      <c r="AT665" s="31">
        <v>1407</v>
      </c>
      <c r="AU665" s="31">
        <v>1414</v>
      </c>
      <c r="AV665" s="31">
        <v>1400</v>
      </c>
      <c r="AW665" s="31">
        <v>1383</v>
      </c>
      <c r="AX665" s="31">
        <v>1385</v>
      </c>
      <c r="AY665" s="31">
        <v>1386</v>
      </c>
      <c r="AZ665" s="31">
        <v>1383</v>
      </c>
      <c r="BA665" s="31">
        <v>1377</v>
      </c>
      <c r="BB665" s="31">
        <v>1373</v>
      </c>
      <c r="BC665" s="31">
        <v>1355</v>
      </c>
      <c r="BD665" s="31">
        <v>1342</v>
      </c>
      <c r="BE665" s="31">
        <v>1344</v>
      </c>
      <c r="BF665" s="31">
        <v>1345</v>
      </c>
      <c r="BG665" s="31">
        <v>1337</v>
      </c>
      <c r="BH665" s="31">
        <v>1338</v>
      </c>
      <c r="BI665" s="31">
        <v>1319</v>
      </c>
      <c r="BJ665" s="31">
        <v>1305</v>
      </c>
      <c r="BK665" s="31">
        <v>1302</v>
      </c>
      <c r="BL665" s="31">
        <v>1288</v>
      </c>
      <c r="BM665" s="31">
        <v>1267</v>
      </c>
      <c r="BN665" s="31">
        <v>1279</v>
      </c>
      <c r="BO665" s="31">
        <v>1279</v>
      </c>
      <c r="BP665" s="31">
        <v>1284</v>
      </c>
      <c r="BQ665" s="31">
        <v>1273</v>
      </c>
      <c r="BR665" s="31">
        <v>1262</v>
      </c>
    </row>
    <row r="666" spans="2:70" x14ac:dyDescent="0.25">
      <c r="B666" s="18" t="s">
        <v>317</v>
      </c>
      <c r="C666" s="18" t="s">
        <v>318</v>
      </c>
      <c r="D666" s="31">
        <v>707</v>
      </c>
      <c r="E666" s="31">
        <v>752</v>
      </c>
      <c r="F666" s="31">
        <v>1546</v>
      </c>
      <c r="G666" s="31">
        <v>1637</v>
      </c>
      <c r="H666" s="31">
        <v>1770</v>
      </c>
      <c r="I666" s="31">
        <v>1872</v>
      </c>
      <c r="J666" s="31">
        <v>1983</v>
      </c>
      <c r="K666" s="31">
        <v>2009</v>
      </c>
      <c r="L666" s="31">
        <v>2026</v>
      </c>
      <c r="M666" s="31">
        <v>2021</v>
      </c>
      <c r="N666" s="31">
        <v>2007</v>
      </c>
      <c r="O666" s="31">
        <v>1999</v>
      </c>
      <c r="P666" s="31">
        <v>2003</v>
      </c>
      <c r="Q666" s="31">
        <v>2022</v>
      </c>
      <c r="R666" s="31">
        <v>2053</v>
      </c>
      <c r="S666" s="31">
        <v>2085</v>
      </c>
      <c r="T666" s="31">
        <v>2082</v>
      </c>
      <c r="U666" s="31">
        <v>2073</v>
      </c>
      <c r="V666" s="31">
        <v>2076</v>
      </c>
      <c r="W666" s="31">
        <v>2086</v>
      </c>
      <c r="X666" s="31">
        <v>2095</v>
      </c>
      <c r="Y666" s="31">
        <v>2083</v>
      </c>
      <c r="Z666" s="31">
        <v>2079</v>
      </c>
      <c r="AA666" s="31">
        <v>2072</v>
      </c>
      <c r="AB666" s="31">
        <v>2049</v>
      </c>
      <c r="AC666" s="31">
        <v>2029</v>
      </c>
      <c r="AD666" s="31">
        <v>1993</v>
      </c>
      <c r="AE666" s="31">
        <v>1981</v>
      </c>
      <c r="AF666" s="31">
        <v>1938</v>
      </c>
      <c r="AG666" s="31">
        <v>1905</v>
      </c>
      <c r="AH666" s="31">
        <v>1898</v>
      </c>
      <c r="AI666" s="31">
        <v>1884</v>
      </c>
      <c r="AJ666" s="31">
        <v>1855</v>
      </c>
      <c r="AK666" s="31">
        <v>1838</v>
      </c>
      <c r="AL666" s="31">
        <v>1859</v>
      </c>
      <c r="AM666" s="31">
        <v>1858</v>
      </c>
      <c r="AN666" s="31">
        <v>1858</v>
      </c>
      <c r="AO666" s="31">
        <v>1829</v>
      </c>
      <c r="AP666" s="31">
        <v>1841</v>
      </c>
      <c r="AQ666" s="31">
        <v>1846</v>
      </c>
      <c r="AR666" s="31">
        <v>1865</v>
      </c>
      <c r="AS666" s="31">
        <v>1865</v>
      </c>
      <c r="AT666" s="31">
        <v>1868</v>
      </c>
      <c r="AU666" s="31">
        <v>1858</v>
      </c>
      <c r="AV666" s="31">
        <v>1830</v>
      </c>
      <c r="AW666" s="31">
        <v>1821</v>
      </c>
      <c r="AX666" s="31">
        <v>1814</v>
      </c>
      <c r="AY666" s="31">
        <v>1845</v>
      </c>
      <c r="AZ666" s="31">
        <v>1866</v>
      </c>
      <c r="BA666" s="31">
        <v>1860</v>
      </c>
      <c r="BB666" s="31">
        <v>1881</v>
      </c>
      <c r="BC666" s="31">
        <v>1926</v>
      </c>
      <c r="BD666" s="31">
        <v>1910</v>
      </c>
      <c r="BE666" s="31">
        <v>1896</v>
      </c>
      <c r="BF666" s="31">
        <v>1900</v>
      </c>
      <c r="BG666" s="31">
        <v>1920</v>
      </c>
      <c r="BH666" s="31">
        <v>1948</v>
      </c>
      <c r="BI666" s="31">
        <v>1961</v>
      </c>
      <c r="BJ666" s="31">
        <v>1983</v>
      </c>
      <c r="BK666" s="31">
        <v>1980</v>
      </c>
      <c r="BL666" s="31">
        <v>1963</v>
      </c>
      <c r="BM666" s="31">
        <v>1971</v>
      </c>
      <c r="BN666" s="31">
        <v>1989</v>
      </c>
      <c r="BO666" s="31">
        <v>1978</v>
      </c>
      <c r="BP666" s="31">
        <v>1973</v>
      </c>
      <c r="BQ666" s="31">
        <v>1993</v>
      </c>
      <c r="BR666" s="31">
        <v>1987</v>
      </c>
    </row>
    <row r="667" spans="2:70" x14ac:dyDescent="0.25">
      <c r="B667" s="18" t="s">
        <v>319</v>
      </c>
      <c r="C667" s="18" t="s">
        <v>320</v>
      </c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 t="s">
        <v>285</v>
      </c>
      <c r="Z667" s="31" t="s">
        <v>285</v>
      </c>
      <c r="AA667" s="31"/>
      <c r="AB667" s="31" t="s">
        <v>285</v>
      </c>
      <c r="AC667" s="31" t="s">
        <v>285</v>
      </c>
      <c r="AD667" s="31" t="s">
        <v>285</v>
      </c>
      <c r="AE667" s="31" t="s">
        <v>285</v>
      </c>
      <c r="AF667" s="31" t="s">
        <v>285</v>
      </c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 t="s">
        <v>393</v>
      </c>
      <c r="BH667" s="31" t="s">
        <v>393</v>
      </c>
      <c r="BI667" s="31" t="s">
        <v>393</v>
      </c>
      <c r="BJ667" s="31" t="s">
        <v>393</v>
      </c>
      <c r="BK667" s="31" t="s">
        <v>393</v>
      </c>
      <c r="BL667" s="31" t="s">
        <v>393</v>
      </c>
      <c r="BM667" s="31" t="s">
        <v>393</v>
      </c>
      <c r="BN667" s="31" t="s">
        <v>393</v>
      </c>
      <c r="BO667" s="31">
        <v>0</v>
      </c>
      <c r="BP667" s="31">
        <v>0</v>
      </c>
      <c r="BQ667" s="31">
        <v>0</v>
      </c>
      <c r="BR667" s="31">
        <v>0</v>
      </c>
    </row>
    <row r="668" spans="2:70" x14ac:dyDescent="0.25">
      <c r="B668" s="18" t="s">
        <v>321</v>
      </c>
      <c r="C668" s="18" t="s">
        <v>322</v>
      </c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 t="s">
        <v>285</v>
      </c>
      <c r="Z668" s="31" t="s">
        <v>285</v>
      </c>
      <c r="AA668" s="31"/>
      <c r="AB668" s="31" t="s">
        <v>285</v>
      </c>
      <c r="AC668" s="31" t="s">
        <v>285</v>
      </c>
      <c r="AD668" s="31" t="s">
        <v>285</v>
      </c>
      <c r="AE668" s="31" t="s">
        <v>285</v>
      </c>
      <c r="AF668" s="31" t="s">
        <v>285</v>
      </c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 t="s">
        <v>393</v>
      </c>
      <c r="BH668" s="31" t="s">
        <v>393</v>
      </c>
      <c r="BI668" s="31" t="s">
        <v>393</v>
      </c>
      <c r="BJ668" s="31" t="s">
        <v>393</v>
      </c>
      <c r="BK668" s="31" t="s">
        <v>393</v>
      </c>
      <c r="BL668" s="31" t="s">
        <v>393</v>
      </c>
      <c r="BM668" s="31" t="s">
        <v>393</v>
      </c>
      <c r="BN668" s="31" t="s">
        <v>393</v>
      </c>
      <c r="BO668" s="31">
        <v>0</v>
      </c>
      <c r="BP668" s="31">
        <v>0</v>
      </c>
      <c r="BQ668" s="31">
        <v>0</v>
      </c>
      <c r="BR668" s="31">
        <v>0</v>
      </c>
    </row>
    <row r="669" spans="2:70" x14ac:dyDescent="0.25">
      <c r="B669" s="18" t="s">
        <v>323</v>
      </c>
      <c r="C669" s="18" t="s">
        <v>324</v>
      </c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 t="s">
        <v>285</v>
      </c>
      <c r="Z669" s="31" t="s">
        <v>285</v>
      </c>
      <c r="AA669" s="31"/>
      <c r="AB669" s="31" t="s">
        <v>285</v>
      </c>
      <c r="AC669" s="31" t="s">
        <v>285</v>
      </c>
      <c r="AD669" s="31" t="s">
        <v>285</v>
      </c>
      <c r="AE669" s="31" t="s">
        <v>285</v>
      </c>
      <c r="AF669" s="31" t="s">
        <v>285</v>
      </c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 t="s">
        <v>393</v>
      </c>
      <c r="BH669" s="31" t="s">
        <v>393</v>
      </c>
      <c r="BI669" s="31" t="s">
        <v>393</v>
      </c>
      <c r="BJ669" s="31" t="s">
        <v>393</v>
      </c>
      <c r="BK669" s="31" t="s">
        <v>393</v>
      </c>
      <c r="BL669" s="31" t="s">
        <v>393</v>
      </c>
      <c r="BM669" s="31" t="s">
        <v>393</v>
      </c>
      <c r="BN669" s="31" t="s">
        <v>393</v>
      </c>
      <c r="BO669" s="31">
        <v>0</v>
      </c>
      <c r="BP669" s="31">
        <v>0</v>
      </c>
      <c r="BQ669" s="31">
        <v>0</v>
      </c>
      <c r="BR669" s="31">
        <v>0</v>
      </c>
    </row>
    <row r="670" spans="2:70" x14ac:dyDescent="0.25">
      <c r="B670" s="18" t="s">
        <v>325</v>
      </c>
      <c r="C670" s="18" t="s">
        <v>326</v>
      </c>
      <c r="D670" s="31">
        <v>282</v>
      </c>
      <c r="E670" s="31">
        <v>316</v>
      </c>
      <c r="F670" s="31">
        <v>646</v>
      </c>
      <c r="G670" s="31">
        <v>715</v>
      </c>
      <c r="H670" s="31">
        <v>857</v>
      </c>
      <c r="I670" s="31">
        <v>1016</v>
      </c>
      <c r="J670" s="31">
        <v>1166</v>
      </c>
      <c r="K670" s="31">
        <v>1260</v>
      </c>
      <c r="L670" s="31">
        <v>1309</v>
      </c>
      <c r="M670" s="31">
        <v>1338</v>
      </c>
      <c r="N670" s="31">
        <v>1299</v>
      </c>
      <c r="O670" s="31">
        <v>1327</v>
      </c>
      <c r="P670" s="31">
        <v>1375</v>
      </c>
      <c r="Q670" s="31">
        <v>1434</v>
      </c>
      <c r="R670" s="31">
        <v>1510</v>
      </c>
      <c r="S670" s="31">
        <v>1576</v>
      </c>
      <c r="T670" s="31">
        <v>1629</v>
      </c>
      <c r="U670" s="31">
        <v>1643</v>
      </c>
      <c r="V670" s="31">
        <v>1709</v>
      </c>
      <c r="W670" s="31">
        <v>1756</v>
      </c>
      <c r="X670" s="31">
        <v>1780</v>
      </c>
      <c r="Y670" s="31">
        <v>1820</v>
      </c>
      <c r="Z670" s="31">
        <v>1826</v>
      </c>
      <c r="AA670" s="31">
        <v>1817</v>
      </c>
      <c r="AB670" s="31">
        <v>1816</v>
      </c>
      <c r="AC670" s="31">
        <v>1772</v>
      </c>
      <c r="AD670" s="31">
        <v>1771</v>
      </c>
      <c r="AE670" s="31">
        <v>1773</v>
      </c>
      <c r="AF670" s="31">
        <v>1772</v>
      </c>
      <c r="AG670" s="31">
        <v>1761</v>
      </c>
      <c r="AH670" s="31">
        <v>1736</v>
      </c>
      <c r="AI670" s="31">
        <v>1761</v>
      </c>
      <c r="AJ670" s="31">
        <v>1764</v>
      </c>
      <c r="AK670" s="31">
        <v>1752</v>
      </c>
      <c r="AL670" s="31">
        <v>1782</v>
      </c>
      <c r="AM670" s="31">
        <v>1814</v>
      </c>
      <c r="AN670" s="31">
        <v>1866</v>
      </c>
      <c r="AO670" s="31">
        <v>1876</v>
      </c>
      <c r="AP670" s="31">
        <v>1928</v>
      </c>
      <c r="AQ670" s="31">
        <v>1960</v>
      </c>
      <c r="AR670" s="31">
        <v>1969</v>
      </c>
      <c r="AS670" s="31">
        <v>1986</v>
      </c>
      <c r="AT670" s="31">
        <v>1985</v>
      </c>
      <c r="AU670" s="31">
        <v>1989</v>
      </c>
      <c r="AV670" s="31">
        <v>1962</v>
      </c>
      <c r="AW670" s="31">
        <v>1967</v>
      </c>
      <c r="AX670" s="31">
        <v>1946</v>
      </c>
      <c r="AY670" s="31">
        <v>1965</v>
      </c>
      <c r="AZ670" s="31">
        <v>1979</v>
      </c>
      <c r="BA670" s="31">
        <v>1999</v>
      </c>
      <c r="BB670" s="31">
        <v>2044</v>
      </c>
      <c r="BC670" s="31">
        <v>2071</v>
      </c>
      <c r="BD670" s="31">
        <v>2072</v>
      </c>
      <c r="BE670" s="31">
        <v>2101</v>
      </c>
      <c r="BF670" s="31">
        <v>2122</v>
      </c>
      <c r="BG670" s="31">
        <v>2154</v>
      </c>
      <c r="BH670" s="31">
        <v>2163</v>
      </c>
      <c r="BI670" s="31">
        <v>2179</v>
      </c>
      <c r="BJ670" s="31">
        <v>2192</v>
      </c>
      <c r="BK670" s="31">
        <v>2209</v>
      </c>
      <c r="BL670" s="31">
        <v>2244</v>
      </c>
      <c r="BM670" s="31">
        <v>2302</v>
      </c>
      <c r="BN670" s="31">
        <v>2327</v>
      </c>
      <c r="BO670" s="31">
        <v>2355</v>
      </c>
      <c r="BP670" s="31">
        <v>2376</v>
      </c>
      <c r="BQ670" s="31">
        <v>2394</v>
      </c>
      <c r="BR670" s="31">
        <v>2451</v>
      </c>
    </row>
    <row r="671" spans="2:70" x14ac:dyDescent="0.25">
      <c r="B671" s="18" t="s">
        <v>327</v>
      </c>
      <c r="C671" s="18" t="s">
        <v>328</v>
      </c>
      <c r="D671" s="31">
        <v>6</v>
      </c>
      <c r="E671" s="31">
        <v>6</v>
      </c>
      <c r="F671" s="31">
        <v>23</v>
      </c>
      <c r="G671" s="31">
        <v>25</v>
      </c>
      <c r="H671" s="31">
        <v>27</v>
      </c>
      <c r="I671" s="31">
        <v>27</v>
      </c>
      <c r="J671" s="31">
        <v>24</v>
      </c>
      <c r="K671" s="31">
        <v>23</v>
      </c>
      <c r="L671" s="31">
        <v>25</v>
      </c>
      <c r="M671" s="31">
        <v>20</v>
      </c>
      <c r="N671" s="31">
        <v>16</v>
      </c>
      <c r="O671" s="31">
        <v>15</v>
      </c>
      <c r="P671" s="31">
        <v>15</v>
      </c>
      <c r="Q671" s="31">
        <v>17</v>
      </c>
      <c r="R671" s="31">
        <v>18</v>
      </c>
      <c r="S671" s="31">
        <v>22</v>
      </c>
      <c r="T671" s="31">
        <v>29</v>
      </c>
      <c r="U671" s="31">
        <v>37</v>
      </c>
      <c r="V671" s="31">
        <v>42</v>
      </c>
      <c r="W671" s="31">
        <v>47</v>
      </c>
      <c r="X671" s="31">
        <v>45</v>
      </c>
      <c r="Y671" s="31">
        <v>44</v>
      </c>
      <c r="Z671" s="31">
        <v>49</v>
      </c>
      <c r="AA671" s="31">
        <v>51</v>
      </c>
      <c r="AB671" s="31">
        <v>57</v>
      </c>
      <c r="AC671" s="31">
        <v>57</v>
      </c>
      <c r="AD671" s="31">
        <v>58</v>
      </c>
      <c r="AE671" s="31">
        <v>57</v>
      </c>
      <c r="AF671" s="31">
        <v>53</v>
      </c>
      <c r="AG671" s="31">
        <v>53</v>
      </c>
      <c r="AH671" s="31">
        <v>48</v>
      </c>
      <c r="AI671" s="31">
        <v>48</v>
      </c>
      <c r="AJ671" s="31">
        <v>47</v>
      </c>
      <c r="AK671" s="31">
        <v>48</v>
      </c>
      <c r="AL671" s="31">
        <v>48</v>
      </c>
      <c r="AM671" s="31">
        <v>48</v>
      </c>
      <c r="AN671" s="31">
        <v>48</v>
      </c>
      <c r="AO671" s="31">
        <v>50</v>
      </c>
      <c r="AP671" s="31">
        <v>58</v>
      </c>
      <c r="AQ671" s="31">
        <v>57</v>
      </c>
      <c r="AR671" s="31">
        <v>58</v>
      </c>
      <c r="AS671" s="31">
        <v>58</v>
      </c>
      <c r="AT671" s="31">
        <v>59</v>
      </c>
      <c r="AU671" s="31">
        <v>59</v>
      </c>
      <c r="AV671" s="31">
        <v>59</v>
      </c>
      <c r="AW671" s="31">
        <v>57</v>
      </c>
      <c r="AX671" s="31">
        <v>59</v>
      </c>
      <c r="AY671" s="31">
        <v>59</v>
      </c>
      <c r="AZ671" s="31">
        <v>55</v>
      </c>
      <c r="BA671" s="31">
        <v>55</v>
      </c>
      <c r="BB671" s="31">
        <v>55</v>
      </c>
      <c r="BC671" s="31">
        <v>57</v>
      </c>
      <c r="BD671" s="31">
        <v>59</v>
      </c>
      <c r="BE671" s="31">
        <v>60</v>
      </c>
      <c r="BF671" s="31">
        <v>57</v>
      </c>
      <c r="BG671" s="31">
        <v>57</v>
      </c>
      <c r="BH671" s="31">
        <v>55</v>
      </c>
      <c r="BI671" s="31">
        <v>57</v>
      </c>
      <c r="BJ671" s="31">
        <v>56</v>
      </c>
      <c r="BK671" s="31">
        <v>55</v>
      </c>
      <c r="BL671" s="31">
        <v>54</v>
      </c>
      <c r="BM671" s="31">
        <v>53</v>
      </c>
      <c r="BN671" s="31">
        <v>56</v>
      </c>
      <c r="BO671" s="31">
        <v>55</v>
      </c>
      <c r="BP671" s="31">
        <v>58</v>
      </c>
      <c r="BQ671" s="31">
        <v>61</v>
      </c>
      <c r="BR671" s="31">
        <v>62</v>
      </c>
    </row>
    <row r="672" spans="2:70" x14ac:dyDescent="0.25">
      <c r="B672" s="18" t="s">
        <v>329</v>
      </c>
      <c r="C672" s="18" t="s">
        <v>330</v>
      </c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 t="s">
        <v>285</v>
      </c>
      <c r="Z672" s="31" t="s">
        <v>285</v>
      </c>
      <c r="AA672" s="31" t="s">
        <v>285</v>
      </c>
      <c r="AB672" s="31" t="s">
        <v>285</v>
      </c>
      <c r="AC672" s="31" t="s">
        <v>285</v>
      </c>
      <c r="AD672" s="31" t="s">
        <v>285</v>
      </c>
      <c r="AE672" s="31" t="s">
        <v>285</v>
      </c>
      <c r="AF672" s="31" t="s">
        <v>285</v>
      </c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 t="s">
        <v>393</v>
      </c>
      <c r="BH672" s="31" t="s">
        <v>393</v>
      </c>
      <c r="BI672" s="31" t="s">
        <v>393</v>
      </c>
      <c r="BJ672" s="31" t="s">
        <v>393</v>
      </c>
      <c r="BK672" s="31" t="s">
        <v>393</v>
      </c>
      <c r="BL672" s="31" t="s">
        <v>393</v>
      </c>
      <c r="BM672" s="31" t="s">
        <v>393</v>
      </c>
      <c r="BN672" s="31" t="s">
        <v>393</v>
      </c>
      <c r="BO672" s="31">
        <v>0</v>
      </c>
      <c r="BP672" s="31">
        <v>0</v>
      </c>
      <c r="BQ672" s="31">
        <v>0</v>
      </c>
      <c r="BR672" s="31">
        <v>0</v>
      </c>
    </row>
    <row r="673" spans="2:70" x14ac:dyDescent="0.25">
      <c r="B673" s="18" t="s">
        <v>331</v>
      </c>
      <c r="C673" s="18" t="s">
        <v>332</v>
      </c>
      <c r="D673" s="31"/>
      <c r="E673" s="31"/>
      <c r="F673" s="31"/>
      <c r="G673" s="31"/>
      <c r="H673" s="31"/>
      <c r="I673" s="31"/>
      <c r="J673" s="31"/>
      <c r="K673" s="31"/>
      <c r="L673" s="31">
        <v>2</v>
      </c>
      <c r="M673" s="31"/>
      <c r="N673" s="31"/>
      <c r="O673" s="31"/>
      <c r="P673" s="31"/>
      <c r="Q673" s="31"/>
      <c r="R673" s="31">
        <v>5</v>
      </c>
      <c r="S673" s="31">
        <v>5</v>
      </c>
      <c r="T673" s="31">
        <v>4</v>
      </c>
      <c r="U673" s="31">
        <v>4</v>
      </c>
      <c r="V673" s="31">
        <v>9</v>
      </c>
      <c r="W673" s="31">
        <v>11</v>
      </c>
      <c r="X673" s="31">
        <v>18</v>
      </c>
      <c r="Y673" s="31">
        <v>21</v>
      </c>
      <c r="Z673" s="31">
        <v>25</v>
      </c>
      <c r="AA673" s="31">
        <v>27</v>
      </c>
      <c r="AB673" s="31">
        <v>22</v>
      </c>
      <c r="AC673" s="31">
        <v>20</v>
      </c>
      <c r="AD673" s="31">
        <v>24</v>
      </c>
      <c r="AE673" s="31">
        <v>16</v>
      </c>
      <c r="AF673" s="31">
        <v>11</v>
      </c>
      <c r="AG673" s="31">
        <v>11</v>
      </c>
      <c r="AH673" s="31">
        <v>15</v>
      </c>
      <c r="AI673" s="31">
        <v>15</v>
      </c>
      <c r="AJ673" s="31">
        <v>17</v>
      </c>
      <c r="AK673" s="31">
        <v>12</v>
      </c>
      <c r="AL673" s="31">
        <v>17</v>
      </c>
      <c r="AM673" s="31">
        <v>17</v>
      </c>
      <c r="AN673" s="31">
        <v>14</v>
      </c>
      <c r="AO673" s="31">
        <v>15</v>
      </c>
      <c r="AP673" s="31">
        <v>15</v>
      </c>
      <c r="AQ673" s="31">
        <v>15</v>
      </c>
      <c r="AR673" s="31">
        <v>19</v>
      </c>
      <c r="AS673" s="31">
        <v>24</v>
      </c>
      <c r="AT673" s="31">
        <v>20</v>
      </c>
      <c r="AU673" s="31">
        <v>20</v>
      </c>
      <c r="AV673" s="31">
        <v>20</v>
      </c>
      <c r="AW673" s="31">
        <v>20</v>
      </c>
      <c r="AX673" s="31">
        <v>21</v>
      </c>
      <c r="AY673" s="31">
        <v>25</v>
      </c>
      <c r="AZ673" s="31">
        <v>25</v>
      </c>
      <c r="BA673" s="31">
        <v>24</v>
      </c>
      <c r="BB673" s="31">
        <v>24</v>
      </c>
      <c r="BC673" s="31">
        <v>29</v>
      </c>
      <c r="BD673" s="31">
        <v>29</v>
      </c>
      <c r="BE673" s="31">
        <v>29</v>
      </c>
      <c r="BF673" s="31">
        <v>28</v>
      </c>
      <c r="BG673" s="31">
        <v>30</v>
      </c>
      <c r="BH673" s="31">
        <v>38</v>
      </c>
      <c r="BI673" s="31">
        <v>39</v>
      </c>
      <c r="BJ673" s="31">
        <v>49</v>
      </c>
      <c r="BK673" s="31">
        <v>50</v>
      </c>
      <c r="BL673" s="31">
        <v>50</v>
      </c>
      <c r="BM673" s="31">
        <v>45</v>
      </c>
      <c r="BN673" s="31">
        <v>50</v>
      </c>
      <c r="BO673" s="31">
        <v>51</v>
      </c>
      <c r="BP673" s="31">
        <v>57</v>
      </c>
      <c r="BQ673" s="31">
        <v>57</v>
      </c>
      <c r="BR673" s="31">
        <v>61</v>
      </c>
    </row>
    <row r="674" spans="2:70" x14ac:dyDescent="0.25">
      <c r="B674" s="18" t="s">
        <v>333</v>
      </c>
      <c r="C674" s="18" t="s">
        <v>334</v>
      </c>
      <c r="D674" s="31">
        <v>1077</v>
      </c>
      <c r="E674" s="31">
        <v>1078</v>
      </c>
      <c r="F674" s="31">
        <v>733</v>
      </c>
      <c r="G674" s="31">
        <v>734</v>
      </c>
      <c r="H674" s="31">
        <v>733</v>
      </c>
      <c r="I674" s="31">
        <v>705</v>
      </c>
      <c r="J674" s="31">
        <v>730</v>
      </c>
      <c r="K674" s="31">
        <v>718</v>
      </c>
      <c r="L674" s="31">
        <v>705</v>
      </c>
      <c r="M674" s="31">
        <v>700</v>
      </c>
      <c r="N674" s="31">
        <v>704</v>
      </c>
      <c r="O674" s="31">
        <v>710</v>
      </c>
      <c r="P674" s="31">
        <v>711</v>
      </c>
      <c r="Q674" s="31">
        <v>723</v>
      </c>
      <c r="R674" s="31">
        <v>743</v>
      </c>
      <c r="S674" s="31">
        <v>752</v>
      </c>
      <c r="T674" s="31">
        <v>757</v>
      </c>
      <c r="U674" s="31">
        <v>760</v>
      </c>
      <c r="V674" s="31">
        <v>787</v>
      </c>
      <c r="W674" s="31">
        <v>795</v>
      </c>
      <c r="X674" s="31">
        <v>810</v>
      </c>
      <c r="Y674" s="31">
        <v>809</v>
      </c>
      <c r="Z674" s="31">
        <v>814</v>
      </c>
      <c r="AA674" s="31">
        <v>831</v>
      </c>
      <c r="AB674" s="31">
        <v>825</v>
      </c>
      <c r="AC674" s="31">
        <v>813</v>
      </c>
      <c r="AD674" s="31">
        <v>820</v>
      </c>
      <c r="AE674" s="31">
        <v>823</v>
      </c>
      <c r="AF674" s="31">
        <v>824</v>
      </c>
      <c r="AG674" s="31">
        <v>816</v>
      </c>
      <c r="AH674" s="31">
        <v>804</v>
      </c>
      <c r="AI674" s="31">
        <v>794</v>
      </c>
      <c r="AJ674" s="31">
        <v>771</v>
      </c>
      <c r="AK674" s="31">
        <v>763</v>
      </c>
      <c r="AL674" s="31">
        <v>774</v>
      </c>
      <c r="AM674" s="31">
        <v>791</v>
      </c>
      <c r="AN674" s="31">
        <v>775</v>
      </c>
      <c r="AO674" s="31">
        <v>779</v>
      </c>
      <c r="AP674" s="31">
        <v>786</v>
      </c>
      <c r="AQ674" s="31">
        <v>779</v>
      </c>
      <c r="AR674" s="31">
        <v>786</v>
      </c>
      <c r="AS674" s="31">
        <v>794</v>
      </c>
      <c r="AT674" s="31">
        <v>802</v>
      </c>
      <c r="AU674" s="31">
        <v>805</v>
      </c>
      <c r="AV674" s="31">
        <v>730</v>
      </c>
      <c r="AW674" s="31">
        <v>728</v>
      </c>
      <c r="AX674" s="31">
        <v>719</v>
      </c>
      <c r="AY674" s="31">
        <v>701</v>
      </c>
      <c r="AZ674" s="31">
        <v>696</v>
      </c>
      <c r="BA674" s="31">
        <v>699</v>
      </c>
      <c r="BB674" s="31">
        <v>705</v>
      </c>
      <c r="BC674" s="31">
        <v>703</v>
      </c>
      <c r="BD674" s="31">
        <v>704</v>
      </c>
      <c r="BE674" s="31">
        <v>696</v>
      </c>
      <c r="BF674" s="31">
        <v>696</v>
      </c>
      <c r="BG674" s="31">
        <v>699</v>
      </c>
      <c r="BH674" s="31">
        <v>702</v>
      </c>
      <c r="BI674" s="31">
        <v>704</v>
      </c>
      <c r="BJ674" s="31">
        <v>707</v>
      </c>
      <c r="BK674" s="31">
        <v>705</v>
      </c>
      <c r="BL674" s="31">
        <v>712</v>
      </c>
      <c r="BM674" s="31">
        <v>701</v>
      </c>
      <c r="BN674" s="31">
        <v>699</v>
      </c>
      <c r="BO674" s="31">
        <v>700</v>
      </c>
      <c r="BP674" s="31">
        <v>702</v>
      </c>
      <c r="BQ674" s="31">
        <v>695</v>
      </c>
      <c r="BR674" s="31">
        <v>687</v>
      </c>
    </row>
    <row r="675" spans="2:70" x14ac:dyDescent="0.25">
      <c r="B675" s="18" t="s">
        <v>335</v>
      </c>
      <c r="C675" s="18" t="s">
        <v>336</v>
      </c>
      <c r="D675" s="31">
        <v>7601</v>
      </c>
      <c r="E675" s="31">
        <v>7576</v>
      </c>
      <c r="F675" s="31">
        <v>5370</v>
      </c>
      <c r="G675" s="31">
        <v>5471</v>
      </c>
      <c r="H675" s="31">
        <v>5634</v>
      </c>
      <c r="I675" s="31">
        <v>5790</v>
      </c>
      <c r="J675" s="31">
        <v>5890</v>
      </c>
      <c r="K675" s="31">
        <v>5750</v>
      </c>
      <c r="L675" s="31">
        <v>5633</v>
      </c>
      <c r="M675" s="31">
        <v>5541</v>
      </c>
      <c r="N675" s="31">
        <v>5499</v>
      </c>
      <c r="O675" s="31">
        <v>5474</v>
      </c>
      <c r="P675" s="31">
        <v>5533</v>
      </c>
      <c r="Q675" s="31">
        <v>5553</v>
      </c>
      <c r="R675" s="31">
        <v>5623</v>
      </c>
      <c r="S675" s="31">
        <v>5625</v>
      </c>
      <c r="T675" s="31">
        <v>5608</v>
      </c>
      <c r="U675" s="31">
        <v>5655</v>
      </c>
      <c r="V675" s="31">
        <v>5742</v>
      </c>
      <c r="W675" s="31">
        <v>5730</v>
      </c>
      <c r="X675" s="31">
        <v>5744</v>
      </c>
      <c r="Y675" s="31">
        <v>5732</v>
      </c>
      <c r="Z675" s="31">
        <v>5772</v>
      </c>
      <c r="AA675" s="31">
        <v>5784</v>
      </c>
      <c r="AB675" s="31">
        <v>5748</v>
      </c>
      <c r="AC675" s="31">
        <v>5671</v>
      </c>
      <c r="AD675" s="31">
        <v>5664</v>
      </c>
      <c r="AE675" s="31">
        <v>5602</v>
      </c>
      <c r="AF675" s="31">
        <v>5627</v>
      </c>
      <c r="AG675" s="31">
        <v>5578</v>
      </c>
      <c r="AH675" s="31">
        <v>5557</v>
      </c>
      <c r="AI675" s="31">
        <v>5541</v>
      </c>
      <c r="AJ675" s="31">
        <v>5444</v>
      </c>
      <c r="AK675" s="31">
        <v>5428</v>
      </c>
      <c r="AL675" s="31">
        <v>5475</v>
      </c>
      <c r="AM675" s="31">
        <v>5467</v>
      </c>
      <c r="AN675" s="31">
        <v>5500</v>
      </c>
      <c r="AO675" s="31">
        <v>5477</v>
      </c>
      <c r="AP675" s="31">
        <v>5506</v>
      </c>
      <c r="AQ675" s="31">
        <v>5538</v>
      </c>
      <c r="AR675" s="31">
        <v>5548</v>
      </c>
      <c r="AS675" s="31">
        <v>5529</v>
      </c>
      <c r="AT675" s="31">
        <v>5593</v>
      </c>
      <c r="AU675" s="31">
        <v>5584</v>
      </c>
      <c r="AV675" s="31">
        <v>5352</v>
      </c>
      <c r="AW675" s="31">
        <v>5300</v>
      </c>
      <c r="AX675" s="31">
        <v>5275</v>
      </c>
      <c r="AY675" s="31">
        <v>5300</v>
      </c>
      <c r="AZ675" s="31">
        <v>5334</v>
      </c>
      <c r="BA675" s="31">
        <v>5293</v>
      </c>
      <c r="BB675" s="31">
        <v>5391</v>
      </c>
      <c r="BC675" s="31">
        <v>5419</v>
      </c>
      <c r="BD675" s="31">
        <v>5449</v>
      </c>
      <c r="BE675" s="31">
        <v>5439</v>
      </c>
      <c r="BF675" s="31">
        <v>5457</v>
      </c>
      <c r="BG675" s="31">
        <v>5478</v>
      </c>
      <c r="BH675" s="31">
        <v>5505</v>
      </c>
      <c r="BI675" s="31">
        <v>5471</v>
      </c>
      <c r="BJ675" s="31">
        <v>5501</v>
      </c>
      <c r="BK675" s="31">
        <v>5519</v>
      </c>
      <c r="BL675" s="31">
        <v>5518</v>
      </c>
      <c r="BM675" s="31">
        <v>5511</v>
      </c>
      <c r="BN675" s="31">
        <v>5553</v>
      </c>
      <c r="BO675" s="31">
        <v>5556</v>
      </c>
      <c r="BP675" s="31">
        <v>5544</v>
      </c>
      <c r="BQ675" s="31">
        <v>5547</v>
      </c>
      <c r="BR675" s="31">
        <v>5558</v>
      </c>
    </row>
    <row r="676" spans="2:70" x14ac:dyDescent="0.25">
      <c r="B676" s="18" t="s">
        <v>337</v>
      </c>
      <c r="C676" s="18" t="s">
        <v>338</v>
      </c>
      <c r="D676" s="31">
        <v>22111</v>
      </c>
      <c r="E676" s="31">
        <v>22721</v>
      </c>
      <c r="F676" s="31">
        <v>23712</v>
      </c>
      <c r="G676" s="31">
        <v>24626</v>
      </c>
      <c r="H676" s="31">
        <v>25473</v>
      </c>
      <c r="I676" s="31">
        <v>26881</v>
      </c>
      <c r="J676" s="31">
        <v>28032</v>
      </c>
      <c r="K676" s="31">
        <v>27656</v>
      </c>
      <c r="L676" s="31">
        <v>26824</v>
      </c>
      <c r="M676" s="31">
        <v>26577</v>
      </c>
      <c r="N676" s="31">
        <v>26705</v>
      </c>
      <c r="O676" s="31">
        <v>27144</v>
      </c>
      <c r="P676" s="31">
        <v>27479</v>
      </c>
      <c r="Q676" s="31">
        <v>28072</v>
      </c>
      <c r="R676" s="31">
        <v>29132</v>
      </c>
      <c r="S676" s="31">
        <v>29825</v>
      </c>
      <c r="T676" s="31">
        <v>30202</v>
      </c>
      <c r="U676" s="31">
        <v>30384</v>
      </c>
      <c r="V676" s="31">
        <v>31230</v>
      </c>
      <c r="W676" s="31">
        <v>31767</v>
      </c>
      <c r="X676" s="31">
        <v>31950</v>
      </c>
      <c r="Y676" s="31">
        <v>32006</v>
      </c>
      <c r="Z676" s="31">
        <v>32414</v>
      </c>
      <c r="AA676" s="31">
        <v>32524</v>
      </c>
      <c r="AB676" s="31">
        <v>32460</v>
      </c>
      <c r="AC676" s="31">
        <v>32007</v>
      </c>
      <c r="AD676" s="31">
        <v>32000</v>
      </c>
      <c r="AE676" s="31">
        <v>31971</v>
      </c>
      <c r="AF676" s="31">
        <v>31996</v>
      </c>
      <c r="AG676" s="31">
        <v>31790</v>
      </c>
      <c r="AH676" s="31">
        <v>32120</v>
      </c>
      <c r="AI676" s="31">
        <v>32257</v>
      </c>
      <c r="AJ676" s="31">
        <v>32368</v>
      </c>
      <c r="AK676" s="31">
        <v>32468</v>
      </c>
      <c r="AL676" s="31">
        <v>33274</v>
      </c>
      <c r="AM676" s="31">
        <v>33710</v>
      </c>
      <c r="AN676" s="31">
        <v>33821</v>
      </c>
      <c r="AO676" s="31">
        <v>33891</v>
      </c>
      <c r="AP676" s="31">
        <v>34522</v>
      </c>
      <c r="AQ676" s="31">
        <v>34931</v>
      </c>
      <c r="AR676" s="31">
        <v>34904</v>
      </c>
      <c r="AS676" s="31">
        <v>34860</v>
      </c>
      <c r="AT676" s="31">
        <v>35282</v>
      </c>
      <c r="AU676" s="31">
        <v>35666</v>
      </c>
      <c r="AV676" s="31">
        <v>35657</v>
      </c>
      <c r="AW676" s="31">
        <v>35523</v>
      </c>
      <c r="AX676" s="31">
        <v>35949</v>
      </c>
      <c r="AY676" s="31">
        <v>36498</v>
      </c>
      <c r="AZ676" s="31">
        <v>36932</v>
      </c>
      <c r="BA676" s="31">
        <v>37022</v>
      </c>
      <c r="BB676" s="31">
        <v>37852</v>
      </c>
      <c r="BC676" s="31">
        <v>38308</v>
      </c>
      <c r="BD676" s="31">
        <v>38661</v>
      </c>
      <c r="BE676" s="31">
        <v>38906</v>
      </c>
      <c r="BF676" s="31">
        <v>39613</v>
      </c>
      <c r="BG676" s="31">
        <v>40168</v>
      </c>
      <c r="BH676" s="31">
        <v>40589</v>
      </c>
      <c r="BI676" s="31">
        <v>40742</v>
      </c>
      <c r="BJ676" s="31">
        <v>41369</v>
      </c>
      <c r="BK676" s="31">
        <v>41903</v>
      </c>
      <c r="BL676" s="31">
        <v>42168</v>
      </c>
      <c r="BM676" s="31">
        <v>42313</v>
      </c>
      <c r="BN676" s="31">
        <v>43154</v>
      </c>
      <c r="BO676" s="31">
        <v>43412</v>
      </c>
      <c r="BP676" s="31">
        <v>43700</v>
      </c>
      <c r="BQ676" s="31">
        <v>43476</v>
      </c>
      <c r="BR676" s="31">
        <v>43903</v>
      </c>
    </row>
    <row r="677" spans="2:70" x14ac:dyDescent="0.25">
      <c r="B677" s="18" t="s">
        <v>339</v>
      </c>
      <c r="C677" s="18" t="s">
        <v>340</v>
      </c>
      <c r="D677" s="31">
        <v>691</v>
      </c>
      <c r="E677" s="31">
        <v>734</v>
      </c>
      <c r="F677" s="31">
        <v>496</v>
      </c>
      <c r="G677" s="31">
        <v>521</v>
      </c>
      <c r="H677" s="31">
        <v>568</v>
      </c>
      <c r="I677" s="31">
        <v>621</v>
      </c>
      <c r="J677" s="31">
        <v>666</v>
      </c>
      <c r="K677" s="31">
        <v>717</v>
      </c>
      <c r="L677" s="31">
        <v>762</v>
      </c>
      <c r="M677" s="31">
        <v>775</v>
      </c>
      <c r="N677" s="31">
        <v>793</v>
      </c>
      <c r="O677" s="31">
        <v>801</v>
      </c>
      <c r="P677" s="31">
        <v>835</v>
      </c>
      <c r="Q677" s="31">
        <v>857</v>
      </c>
      <c r="R677" s="31">
        <v>901</v>
      </c>
      <c r="S677" s="31">
        <v>962</v>
      </c>
      <c r="T677" s="31">
        <v>1010</v>
      </c>
      <c r="U677" s="31">
        <v>1022</v>
      </c>
      <c r="V677" s="31">
        <v>1094</v>
      </c>
      <c r="W677" s="31">
        <v>1126</v>
      </c>
      <c r="X677" s="31">
        <v>1148</v>
      </c>
      <c r="Y677" s="31">
        <v>1151</v>
      </c>
      <c r="Z677" s="31">
        <v>1164</v>
      </c>
      <c r="AA677" s="31">
        <v>1171</v>
      </c>
      <c r="AB677" s="31">
        <v>1175</v>
      </c>
      <c r="AC677" s="31">
        <v>1164</v>
      </c>
      <c r="AD677" s="31">
        <v>1168</v>
      </c>
      <c r="AE677" s="31">
        <v>1153</v>
      </c>
      <c r="AF677" s="31">
        <v>1157</v>
      </c>
      <c r="AG677" s="31">
        <v>1145</v>
      </c>
      <c r="AH677" s="31">
        <v>1137</v>
      </c>
      <c r="AI677" s="31">
        <v>1147</v>
      </c>
      <c r="AJ677" s="31">
        <v>1144</v>
      </c>
      <c r="AK677" s="31">
        <v>1153</v>
      </c>
      <c r="AL677" s="31">
        <v>1168</v>
      </c>
      <c r="AM677" s="31">
        <v>1172</v>
      </c>
      <c r="AN677" s="31">
        <v>1179</v>
      </c>
      <c r="AO677" s="31">
        <v>1197</v>
      </c>
      <c r="AP677" s="31">
        <v>1220</v>
      </c>
      <c r="AQ677" s="31">
        <v>1256</v>
      </c>
      <c r="AR677" s="31">
        <v>1287</v>
      </c>
      <c r="AS677" s="31">
        <v>1286</v>
      </c>
      <c r="AT677" s="31">
        <v>1314</v>
      </c>
      <c r="AU677" s="31">
        <v>1323</v>
      </c>
      <c r="AV677" s="31">
        <v>1251</v>
      </c>
      <c r="AW677" s="31">
        <v>1260</v>
      </c>
      <c r="AX677" s="31">
        <v>1273</v>
      </c>
      <c r="AY677" s="31">
        <v>1295</v>
      </c>
      <c r="AZ677" s="31">
        <v>1311</v>
      </c>
      <c r="BA677" s="31">
        <v>1319</v>
      </c>
      <c r="BB677" s="31">
        <v>1331</v>
      </c>
      <c r="BC677" s="31">
        <v>1340</v>
      </c>
      <c r="BD677" s="31">
        <v>1348</v>
      </c>
      <c r="BE677" s="31">
        <v>1366</v>
      </c>
      <c r="BF677" s="31">
        <v>1395</v>
      </c>
      <c r="BG677" s="31">
        <v>1414</v>
      </c>
      <c r="BH677" s="31">
        <v>1428</v>
      </c>
      <c r="BI677" s="31">
        <v>1436</v>
      </c>
      <c r="BJ677" s="31">
        <v>1472</v>
      </c>
      <c r="BK677" s="31">
        <v>1515</v>
      </c>
      <c r="BL677" s="31">
        <v>1535</v>
      </c>
      <c r="BM677" s="31">
        <v>1558</v>
      </c>
      <c r="BN677" s="31">
        <v>1617</v>
      </c>
      <c r="BO677" s="31">
        <v>1664</v>
      </c>
      <c r="BP677" s="31">
        <v>1703</v>
      </c>
      <c r="BQ677" s="31">
        <v>1719</v>
      </c>
      <c r="BR677" s="31">
        <v>1768</v>
      </c>
    </row>
    <row r="678" spans="2:70" x14ac:dyDescent="0.25">
      <c r="B678" s="18" t="s">
        <v>341</v>
      </c>
      <c r="C678" s="18" t="s">
        <v>342</v>
      </c>
      <c r="D678" s="31">
        <v>11</v>
      </c>
      <c r="E678" s="31">
        <v>9</v>
      </c>
      <c r="F678" s="31">
        <v>40</v>
      </c>
      <c r="G678" s="31">
        <v>35</v>
      </c>
      <c r="H678" s="31">
        <v>33</v>
      </c>
      <c r="I678" s="31">
        <v>33</v>
      </c>
      <c r="J678" s="31">
        <v>30</v>
      </c>
      <c r="K678" s="31">
        <v>30</v>
      </c>
      <c r="L678" s="31">
        <v>34</v>
      </c>
      <c r="M678" s="31">
        <v>36</v>
      </c>
      <c r="N678" s="31">
        <v>35</v>
      </c>
      <c r="O678" s="31">
        <v>37</v>
      </c>
      <c r="P678" s="31">
        <v>35</v>
      </c>
      <c r="Q678" s="31">
        <v>34</v>
      </c>
      <c r="R678" s="31">
        <v>39</v>
      </c>
      <c r="S678" s="31">
        <v>41</v>
      </c>
      <c r="T678" s="31">
        <v>43</v>
      </c>
      <c r="U678" s="31">
        <v>44</v>
      </c>
      <c r="V678" s="31">
        <v>47</v>
      </c>
      <c r="W678" s="31">
        <v>48</v>
      </c>
      <c r="X678" s="31">
        <v>47</v>
      </c>
      <c r="Y678" s="31">
        <v>50</v>
      </c>
      <c r="Z678" s="31">
        <v>46</v>
      </c>
      <c r="AA678" s="31">
        <v>51</v>
      </c>
      <c r="AB678" s="31">
        <v>49</v>
      </c>
      <c r="AC678" s="31">
        <v>49</v>
      </c>
      <c r="AD678" s="31">
        <v>47</v>
      </c>
      <c r="AE678" s="31">
        <v>44</v>
      </c>
      <c r="AF678" s="31">
        <v>44</v>
      </c>
      <c r="AG678" s="31">
        <v>44</v>
      </c>
      <c r="AH678" s="31">
        <v>48</v>
      </c>
      <c r="AI678" s="31">
        <v>48</v>
      </c>
      <c r="AJ678" s="31">
        <v>47</v>
      </c>
      <c r="AK678" s="31">
        <v>48</v>
      </c>
      <c r="AL678" s="31">
        <v>48</v>
      </c>
      <c r="AM678" s="31">
        <v>47</v>
      </c>
      <c r="AN678" s="31">
        <v>49</v>
      </c>
      <c r="AO678" s="31">
        <v>50</v>
      </c>
      <c r="AP678" s="31">
        <v>54</v>
      </c>
      <c r="AQ678" s="31">
        <v>55</v>
      </c>
      <c r="AR678" s="31">
        <v>53</v>
      </c>
      <c r="AS678" s="31">
        <v>55</v>
      </c>
      <c r="AT678" s="31">
        <v>58</v>
      </c>
      <c r="AU678" s="31">
        <v>66</v>
      </c>
      <c r="AV678" s="31">
        <v>66</v>
      </c>
      <c r="AW678" s="31">
        <v>68</v>
      </c>
      <c r="AX678" s="31">
        <v>72</v>
      </c>
      <c r="AY678" s="31">
        <v>75</v>
      </c>
      <c r="AZ678" s="31">
        <v>74</v>
      </c>
      <c r="BA678" s="31">
        <v>74</v>
      </c>
      <c r="BB678" s="31">
        <v>78</v>
      </c>
      <c r="BC678" s="31">
        <v>77</v>
      </c>
      <c r="BD678" s="31">
        <v>81</v>
      </c>
      <c r="BE678" s="31">
        <v>80</v>
      </c>
      <c r="BF678" s="31">
        <v>84</v>
      </c>
      <c r="BG678" s="31">
        <v>89</v>
      </c>
      <c r="BH678" s="31">
        <v>90</v>
      </c>
      <c r="BI678" s="31">
        <v>93</v>
      </c>
      <c r="BJ678" s="31">
        <v>100</v>
      </c>
      <c r="BK678" s="31">
        <v>99</v>
      </c>
      <c r="BL678" s="31">
        <v>101</v>
      </c>
      <c r="BM678" s="31">
        <v>105</v>
      </c>
      <c r="BN678" s="31">
        <v>109</v>
      </c>
      <c r="BO678" s="31">
        <v>113</v>
      </c>
      <c r="BP678" s="31">
        <v>123</v>
      </c>
      <c r="BQ678" s="31">
        <v>126</v>
      </c>
      <c r="BR678" s="31">
        <v>138</v>
      </c>
    </row>
    <row r="679" spans="2:70" x14ac:dyDescent="0.25">
      <c r="B679" s="18" t="s">
        <v>343</v>
      </c>
      <c r="C679" s="18" t="s">
        <v>344</v>
      </c>
      <c r="D679" s="31">
        <v>22</v>
      </c>
      <c r="E679" s="31">
        <v>22</v>
      </c>
      <c r="F679" s="31">
        <v>22</v>
      </c>
      <c r="G679" s="31">
        <v>25</v>
      </c>
      <c r="H679" s="31">
        <v>27</v>
      </c>
      <c r="I679" s="31">
        <v>24</v>
      </c>
      <c r="J679" s="31">
        <v>22</v>
      </c>
      <c r="K679" s="31">
        <v>30</v>
      </c>
      <c r="L679" s="31">
        <v>31</v>
      </c>
      <c r="M679" s="31">
        <v>34</v>
      </c>
      <c r="N679" s="31">
        <v>38</v>
      </c>
      <c r="O679" s="31">
        <v>41</v>
      </c>
      <c r="P679" s="31">
        <v>42</v>
      </c>
      <c r="Q679" s="31">
        <v>48</v>
      </c>
      <c r="R679" s="31">
        <v>49</v>
      </c>
      <c r="S679" s="31">
        <v>54</v>
      </c>
      <c r="T679" s="31">
        <v>54</v>
      </c>
      <c r="U679" s="31">
        <v>55</v>
      </c>
      <c r="V679" s="31">
        <v>58</v>
      </c>
      <c r="W679" s="31">
        <v>59</v>
      </c>
      <c r="X679" s="31">
        <v>61</v>
      </c>
      <c r="Y679" s="31">
        <v>62</v>
      </c>
      <c r="Z679" s="31">
        <v>64</v>
      </c>
      <c r="AA679" s="31">
        <v>65</v>
      </c>
      <c r="AB679" s="31">
        <v>64</v>
      </c>
      <c r="AC679" s="31">
        <v>65</v>
      </c>
      <c r="AD679" s="31">
        <v>66</v>
      </c>
      <c r="AE679" s="31">
        <v>61</v>
      </c>
      <c r="AF679" s="31">
        <v>57</v>
      </c>
      <c r="AG679" s="31">
        <v>56</v>
      </c>
      <c r="AH679" s="31">
        <v>54</v>
      </c>
      <c r="AI679" s="31">
        <v>55</v>
      </c>
      <c r="AJ679" s="31">
        <v>54</v>
      </c>
      <c r="AK679" s="31">
        <v>52</v>
      </c>
      <c r="AL679" s="31">
        <v>54</v>
      </c>
      <c r="AM679" s="31">
        <v>53</v>
      </c>
      <c r="AN679" s="31">
        <v>51</v>
      </c>
      <c r="AO679" s="31">
        <v>54</v>
      </c>
      <c r="AP679" s="31">
        <v>50</v>
      </c>
      <c r="AQ679" s="31">
        <v>52</v>
      </c>
      <c r="AR679" s="31">
        <v>49</v>
      </c>
      <c r="AS679" s="31">
        <v>52</v>
      </c>
      <c r="AT679" s="31">
        <v>51</v>
      </c>
      <c r="AU679" s="31">
        <v>50</v>
      </c>
      <c r="AV679" s="31">
        <v>47</v>
      </c>
      <c r="AW679" s="31">
        <v>47</v>
      </c>
      <c r="AX679" s="31">
        <v>45</v>
      </c>
      <c r="AY679" s="31">
        <v>42</v>
      </c>
      <c r="AZ679" s="31">
        <v>42</v>
      </c>
      <c r="BA679" s="31">
        <v>43</v>
      </c>
      <c r="BB679" s="31">
        <v>43</v>
      </c>
      <c r="BC679" s="31">
        <v>46</v>
      </c>
      <c r="BD679" s="31">
        <v>42</v>
      </c>
      <c r="BE679" s="31">
        <v>42</v>
      </c>
      <c r="BF679" s="31">
        <v>41</v>
      </c>
      <c r="BG679" s="31">
        <v>40</v>
      </c>
      <c r="BH679" s="31">
        <v>38</v>
      </c>
      <c r="BI679" s="31">
        <v>39</v>
      </c>
      <c r="BJ679" s="31">
        <v>38</v>
      </c>
      <c r="BK679" s="31">
        <v>41</v>
      </c>
      <c r="BL679" s="31">
        <v>43</v>
      </c>
      <c r="BM679" s="31">
        <v>42</v>
      </c>
      <c r="BN679" s="31">
        <v>43</v>
      </c>
      <c r="BO679" s="31">
        <v>40</v>
      </c>
      <c r="BP679" s="31">
        <v>41</v>
      </c>
      <c r="BQ679" s="31">
        <v>40</v>
      </c>
      <c r="BR679" s="31">
        <v>39</v>
      </c>
    </row>
    <row r="680" spans="2:70" x14ac:dyDescent="0.25">
      <c r="B680" s="18" t="s">
        <v>345</v>
      </c>
      <c r="C680" s="18" t="s">
        <v>346</v>
      </c>
      <c r="D680" s="31">
        <v>7</v>
      </c>
      <c r="E680" s="31">
        <v>7</v>
      </c>
      <c r="F680" s="31">
        <v>9</v>
      </c>
      <c r="G680" s="31">
        <v>10</v>
      </c>
      <c r="H680" s="31">
        <v>13</v>
      </c>
      <c r="I680" s="31">
        <v>15</v>
      </c>
      <c r="J680" s="31">
        <v>15</v>
      </c>
      <c r="K680" s="31">
        <v>20</v>
      </c>
      <c r="L680" s="31">
        <v>22</v>
      </c>
      <c r="M680" s="31">
        <v>23</v>
      </c>
      <c r="N680" s="31">
        <v>23</v>
      </c>
      <c r="O680" s="31">
        <v>24</v>
      </c>
      <c r="P680" s="31">
        <v>25</v>
      </c>
      <c r="Q680" s="31">
        <v>27</v>
      </c>
      <c r="R680" s="31">
        <v>34</v>
      </c>
      <c r="S680" s="31">
        <v>35</v>
      </c>
      <c r="T680" s="31">
        <v>41</v>
      </c>
      <c r="U680" s="31">
        <v>42</v>
      </c>
      <c r="V680" s="31">
        <v>41</v>
      </c>
      <c r="W680" s="31">
        <v>43</v>
      </c>
      <c r="X680" s="31">
        <v>43</v>
      </c>
      <c r="Y680" s="31">
        <v>40</v>
      </c>
      <c r="Z680" s="31">
        <v>40</v>
      </c>
      <c r="AA680" s="31">
        <v>42</v>
      </c>
      <c r="AB680" s="31">
        <v>41</v>
      </c>
      <c r="AC680" s="31">
        <v>41</v>
      </c>
      <c r="AD680" s="31">
        <v>38</v>
      </c>
      <c r="AE680" s="31">
        <v>39</v>
      </c>
      <c r="AF680" s="31">
        <v>38</v>
      </c>
      <c r="AG680" s="31">
        <v>38</v>
      </c>
      <c r="AH680" s="31">
        <v>40</v>
      </c>
      <c r="AI680" s="31">
        <v>41</v>
      </c>
      <c r="AJ680" s="31">
        <v>40</v>
      </c>
      <c r="AK680" s="31">
        <v>41</v>
      </c>
      <c r="AL680" s="31">
        <v>42</v>
      </c>
      <c r="AM680" s="31">
        <v>39</v>
      </c>
      <c r="AN680" s="31">
        <v>40</v>
      </c>
      <c r="AO680" s="31">
        <v>40</v>
      </c>
      <c r="AP680" s="31">
        <v>41</v>
      </c>
      <c r="AQ680" s="31">
        <v>42</v>
      </c>
      <c r="AR680" s="31">
        <v>43</v>
      </c>
      <c r="AS680" s="31">
        <v>45</v>
      </c>
      <c r="AT680" s="31">
        <v>45</v>
      </c>
      <c r="AU680" s="31">
        <v>47</v>
      </c>
      <c r="AV680" s="31">
        <v>48</v>
      </c>
      <c r="AW680" s="31">
        <v>46</v>
      </c>
      <c r="AX680" s="31">
        <v>41</v>
      </c>
      <c r="AY680" s="31">
        <v>43</v>
      </c>
      <c r="AZ680" s="31">
        <v>43</v>
      </c>
      <c r="BA680" s="31">
        <v>43</v>
      </c>
      <c r="BB680" s="31">
        <v>43</v>
      </c>
      <c r="BC680" s="31">
        <v>41</v>
      </c>
      <c r="BD680" s="31">
        <v>42</v>
      </c>
      <c r="BE680" s="31">
        <v>43</v>
      </c>
      <c r="BF680" s="31">
        <v>45</v>
      </c>
      <c r="BG680" s="31">
        <v>45</v>
      </c>
      <c r="BH680" s="31">
        <v>46</v>
      </c>
      <c r="BI680" s="31">
        <v>46</v>
      </c>
      <c r="BJ680" s="31">
        <v>45</v>
      </c>
      <c r="BK680" s="31">
        <v>42</v>
      </c>
      <c r="BL680" s="31">
        <v>44</v>
      </c>
      <c r="BM680" s="31">
        <v>44</v>
      </c>
      <c r="BN680" s="31">
        <v>46</v>
      </c>
      <c r="BO680" s="31">
        <v>49</v>
      </c>
      <c r="BP680" s="31">
        <v>49</v>
      </c>
      <c r="BQ680" s="31">
        <v>48</v>
      </c>
      <c r="BR680" s="31">
        <v>50</v>
      </c>
    </row>
    <row r="681" spans="2:70" x14ac:dyDescent="0.25">
      <c r="B681" s="18" t="s">
        <v>347</v>
      </c>
      <c r="C681" s="18" t="s">
        <v>348</v>
      </c>
      <c r="D681" s="31">
        <v>2</v>
      </c>
      <c r="E681" s="31">
        <v>2</v>
      </c>
      <c r="F681" s="31">
        <v>2</v>
      </c>
      <c r="G681" s="31">
        <v>2</v>
      </c>
      <c r="H681" s="31">
        <v>6</v>
      </c>
      <c r="I681" s="31">
        <v>8</v>
      </c>
      <c r="J681" s="31">
        <v>10</v>
      </c>
      <c r="K681" s="31">
        <v>11</v>
      </c>
      <c r="L681" s="31">
        <v>12</v>
      </c>
      <c r="M681" s="31">
        <v>14</v>
      </c>
      <c r="N681" s="31">
        <v>14</v>
      </c>
      <c r="O681" s="31">
        <v>13</v>
      </c>
      <c r="P681" s="31">
        <v>14</v>
      </c>
      <c r="Q681" s="31">
        <v>16</v>
      </c>
      <c r="R681" s="31">
        <v>17</v>
      </c>
      <c r="S681" s="31">
        <v>17</v>
      </c>
      <c r="T681" s="31">
        <v>17</v>
      </c>
      <c r="U681" s="31">
        <v>18</v>
      </c>
      <c r="V681" s="31">
        <v>22</v>
      </c>
      <c r="W681" s="31">
        <v>22</v>
      </c>
      <c r="X681" s="31">
        <v>24</v>
      </c>
      <c r="Y681" s="31">
        <v>25</v>
      </c>
      <c r="Z681" s="31">
        <v>23</v>
      </c>
      <c r="AA681" s="31">
        <v>22</v>
      </c>
      <c r="AB681" s="31">
        <v>22</v>
      </c>
      <c r="AC681" s="31">
        <v>23</v>
      </c>
      <c r="AD681" s="31">
        <v>23</v>
      </c>
      <c r="AE681" s="31">
        <v>18</v>
      </c>
      <c r="AF681" s="31">
        <v>21</v>
      </c>
      <c r="AG681" s="31">
        <v>20</v>
      </c>
      <c r="AH681" s="31">
        <v>17</v>
      </c>
      <c r="AI681" s="31">
        <v>18</v>
      </c>
      <c r="AJ681" s="31">
        <v>19</v>
      </c>
      <c r="AK681" s="31">
        <v>19</v>
      </c>
      <c r="AL681" s="31">
        <v>20</v>
      </c>
      <c r="AM681" s="31">
        <v>20</v>
      </c>
      <c r="AN681" s="31">
        <v>18</v>
      </c>
      <c r="AO681" s="31">
        <v>18</v>
      </c>
      <c r="AP681" s="31">
        <v>18</v>
      </c>
      <c r="AQ681" s="31">
        <v>17</v>
      </c>
      <c r="AR681" s="31">
        <v>18</v>
      </c>
      <c r="AS681" s="31">
        <v>17</v>
      </c>
      <c r="AT681" s="31">
        <v>17</v>
      </c>
      <c r="AU681" s="31">
        <v>17</v>
      </c>
      <c r="AV681" s="31">
        <v>18</v>
      </c>
      <c r="AW681" s="31">
        <v>19</v>
      </c>
      <c r="AX681" s="31">
        <v>17</v>
      </c>
      <c r="AY681" s="31">
        <v>17</v>
      </c>
      <c r="AZ681" s="31">
        <v>19</v>
      </c>
      <c r="BA681" s="31">
        <v>18</v>
      </c>
      <c r="BB681" s="31">
        <v>18</v>
      </c>
      <c r="BC681" s="31">
        <v>18</v>
      </c>
      <c r="BD681" s="31">
        <v>19</v>
      </c>
      <c r="BE681" s="31">
        <v>19</v>
      </c>
      <c r="BF681" s="31">
        <v>20</v>
      </c>
      <c r="BG681" s="31">
        <v>20</v>
      </c>
      <c r="BH681" s="31">
        <v>18</v>
      </c>
      <c r="BI681" s="31">
        <v>18</v>
      </c>
      <c r="BJ681" s="31">
        <v>19</v>
      </c>
      <c r="BK681" s="31">
        <v>20</v>
      </c>
      <c r="BL681" s="31">
        <v>20</v>
      </c>
      <c r="BM681" s="31">
        <v>22</v>
      </c>
      <c r="BN681" s="31">
        <v>23</v>
      </c>
      <c r="BO681" s="31">
        <v>23</v>
      </c>
      <c r="BP681" s="31">
        <v>24</v>
      </c>
      <c r="BQ681" s="31">
        <v>25</v>
      </c>
      <c r="BR681" s="31">
        <v>28</v>
      </c>
    </row>
    <row r="682" spans="2:70" x14ac:dyDescent="0.25">
      <c r="B682" s="18" t="s">
        <v>349</v>
      </c>
      <c r="C682" s="18" t="s">
        <v>350</v>
      </c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>
        <v>2</v>
      </c>
      <c r="X682" s="31">
        <v>2</v>
      </c>
      <c r="Y682" s="31">
        <v>2</v>
      </c>
      <c r="Z682" s="31">
        <v>2</v>
      </c>
      <c r="AA682" s="31">
        <v>2</v>
      </c>
      <c r="AB682" s="31">
        <v>1</v>
      </c>
      <c r="AC682" s="31">
        <v>1</v>
      </c>
      <c r="AD682" s="31">
        <v>1</v>
      </c>
      <c r="AE682" s="31">
        <v>1</v>
      </c>
      <c r="AF682" s="31">
        <v>1</v>
      </c>
      <c r="AG682" s="31">
        <v>1</v>
      </c>
      <c r="AH682" s="31">
        <v>0</v>
      </c>
      <c r="AI682" s="31">
        <v>0</v>
      </c>
      <c r="AJ682" s="31">
        <v>0</v>
      </c>
      <c r="AK682" s="31">
        <v>0</v>
      </c>
      <c r="AL682" s="31">
        <v>0</v>
      </c>
      <c r="AM682" s="31">
        <v>0</v>
      </c>
      <c r="AN682" s="31">
        <v>0</v>
      </c>
      <c r="AO682" s="31">
        <v>0</v>
      </c>
      <c r="AP682" s="31">
        <v>1</v>
      </c>
      <c r="AQ682" s="31">
        <v>1</v>
      </c>
      <c r="AR682" s="31">
        <v>1</v>
      </c>
      <c r="AS682" s="31">
        <v>1</v>
      </c>
      <c r="AT682" s="31">
        <v>1</v>
      </c>
      <c r="AU682" s="31">
        <v>2</v>
      </c>
      <c r="AV682" s="31">
        <v>2</v>
      </c>
      <c r="AW682" s="31">
        <v>2</v>
      </c>
      <c r="AX682" s="31">
        <v>2</v>
      </c>
      <c r="AY682" s="31">
        <v>2</v>
      </c>
      <c r="AZ682" s="31">
        <v>1</v>
      </c>
      <c r="BA682" s="31">
        <v>1</v>
      </c>
      <c r="BB682" s="31">
        <v>1</v>
      </c>
      <c r="BC682" s="31">
        <v>1</v>
      </c>
      <c r="BD682" s="31">
        <v>2</v>
      </c>
      <c r="BE682" s="31">
        <v>2</v>
      </c>
      <c r="BF682" s="31">
        <v>2</v>
      </c>
      <c r="BG682" s="31">
        <v>2</v>
      </c>
      <c r="BH682" s="31">
        <v>2</v>
      </c>
      <c r="BI682" s="31">
        <v>2</v>
      </c>
      <c r="BJ682" s="31">
        <v>2</v>
      </c>
      <c r="BK682" s="31">
        <v>2</v>
      </c>
      <c r="BL682" s="31">
        <v>3</v>
      </c>
      <c r="BM682" s="31">
        <v>3</v>
      </c>
      <c r="BN682" s="31">
        <v>3</v>
      </c>
      <c r="BO682" s="31">
        <v>3</v>
      </c>
      <c r="BP682" s="31">
        <v>4</v>
      </c>
      <c r="BQ682" s="31">
        <v>4</v>
      </c>
      <c r="BR682" s="31">
        <v>4</v>
      </c>
    </row>
    <row r="683" spans="2:70" x14ac:dyDescent="0.25">
      <c r="B683" s="18" t="s">
        <v>351</v>
      </c>
      <c r="C683" s="18" t="s">
        <v>352</v>
      </c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>
        <v>1</v>
      </c>
      <c r="X683" s="31">
        <v>1</v>
      </c>
      <c r="Y683" s="31">
        <v>1</v>
      </c>
      <c r="Z683" s="31">
        <v>1</v>
      </c>
      <c r="AA683" s="31">
        <v>1</v>
      </c>
      <c r="AB683" s="31">
        <v>1</v>
      </c>
      <c r="AC683" s="31">
        <v>1</v>
      </c>
      <c r="AD683" s="31">
        <v>1</v>
      </c>
      <c r="AE683" s="31">
        <v>1</v>
      </c>
      <c r="AF683" s="31">
        <v>1</v>
      </c>
      <c r="AG683" s="31">
        <v>0</v>
      </c>
      <c r="AH683" s="31">
        <v>0</v>
      </c>
      <c r="AI683" s="31">
        <v>0</v>
      </c>
      <c r="AJ683" s="31">
        <v>0</v>
      </c>
      <c r="AK683" s="31">
        <v>1</v>
      </c>
      <c r="AL683" s="31">
        <v>1</v>
      </c>
      <c r="AM683" s="31">
        <v>1</v>
      </c>
      <c r="AN683" s="31">
        <v>1</v>
      </c>
      <c r="AO683" s="31">
        <v>1</v>
      </c>
      <c r="AP683" s="31">
        <v>1</v>
      </c>
      <c r="AQ683" s="31">
        <v>1</v>
      </c>
      <c r="AR683" s="31">
        <v>1</v>
      </c>
      <c r="AS683" s="31">
        <v>1</v>
      </c>
      <c r="AT683" s="31">
        <v>2</v>
      </c>
      <c r="AU683" s="31">
        <v>2</v>
      </c>
      <c r="AV683" s="31">
        <v>2</v>
      </c>
      <c r="AW683" s="31">
        <v>2</v>
      </c>
      <c r="AX683" s="31">
        <v>2</v>
      </c>
      <c r="AY683" s="31">
        <v>2</v>
      </c>
      <c r="AZ683" s="31">
        <v>2</v>
      </c>
      <c r="BA683" s="31">
        <v>2</v>
      </c>
      <c r="BB683" s="31">
        <v>2</v>
      </c>
      <c r="BC683" s="31">
        <v>2</v>
      </c>
      <c r="BD683" s="31">
        <v>2</v>
      </c>
      <c r="BE683" s="31">
        <v>2</v>
      </c>
      <c r="BF683" s="31">
        <v>1</v>
      </c>
      <c r="BG683" s="31">
        <v>1</v>
      </c>
      <c r="BH683" s="31">
        <v>1</v>
      </c>
      <c r="BI683" s="31">
        <v>1</v>
      </c>
      <c r="BJ683" s="31">
        <v>1</v>
      </c>
      <c r="BK683" s="31">
        <v>1</v>
      </c>
      <c r="BL683" s="31">
        <v>1</v>
      </c>
      <c r="BM683" s="31">
        <v>1</v>
      </c>
      <c r="BN683" s="31">
        <v>1</v>
      </c>
      <c r="BO683" s="31">
        <v>1</v>
      </c>
      <c r="BP683" s="31">
        <v>1</v>
      </c>
      <c r="BQ683" s="31">
        <v>1</v>
      </c>
      <c r="BR683" s="31">
        <v>1</v>
      </c>
    </row>
    <row r="684" spans="2:70" x14ac:dyDescent="0.25">
      <c r="B684" s="18" t="s">
        <v>353</v>
      </c>
      <c r="C684" s="18" t="s">
        <v>354</v>
      </c>
      <c r="D684" s="31">
        <v>2</v>
      </c>
      <c r="E684" s="31">
        <v>2</v>
      </c>
      <c r="F684" s="31"/>
      <c r="G684" s="31"/>
      <c r="H684" s="31"/>
      <c r="I684" s="31"/>
      <c r="J684" s="31"/>
      <c r="K684" s="31">
        <v>1</v>
      </c>
      <c r="L684" s="31">
        <v>5</v>
      </c>
      <c r="M684" s="31">
        <v>6</v>
      </c>
      <c r="N684" s="31">
        <v>7</v>
      </c>
      <c r="O684" s="31">
        <v>7</v>
      </c>
      <c r="P684" s="31">
        <v>7</v>
      </c>
      <c r="Q684" s="31">
        <v>7</v>
      </c>
      <c r="R684" s="31">
        <v>6</v>
      </c>
      <c r="S684" s="31">
        <v>6</v>
      </c>
      <c r="T684" s="31">
        <v>6</v>
      </c>
      <c r="U684" s="31">
        <v>6</v>
      </c>
      <c r="V684" s="31">
        <v>6</v>
      </c>
      <c r="W684" s="31">
        <v>5</v>
      </c>
      <c r="X684" s="31">
        <v>5</v>
      </c>
      <c r="Y684" s="31">
        <v>5</v>
      </c>
      <c r="Z684" s="31">
        <v>5</v>
      </c>
      <c r="AA684" s="31">
        <v>5</v>
      </c>
      <c r="AB684" s="31">
        <v>5</v>
      </c>
      <c r="AC684" s="31">
        <v>5</v>
      </c>
      <c r="AD684" s="31">
        <v>5</v>
      </c>
      <c r="AE684" s="31">
        <v>5</v>
      </c>
      <c r="AF684" s="31">
        <v>5</v>
      </c>
      <c r="AG684" s="31">
        <v>5</v>
      </c>
      <c r="AH684" s="31">
        <v>5</v>
      </c>
      <c r="AI684" s="31">
        <v>5</v>
      </c>
      <c r="AJ684" s="31">
        <v>5</v>
      </c>
      <c r="AK684" s="31">
        <v>5</v>
      </c>
      <c r="AL684" s="31">
        <v>5</v>
      </c>
      <c r="AM684" s="31">
        <v>5</v>
      </c>
      <c r="AN684" s="31">
        <v>5</v>
      </c>
      <c r="AO684" s="31">
        <v>5</v>
      </c>
      <c r="AP684" s="31">
        <v>5</v>
      </c>
      <c r="AQ684" s="31">
        <v>5</v>
      </c>
      <c r="AR684" s="31">
        <v>6</v>
      </c>
      <c r="AS684" s="31">
        <v>6</v>
      </c>
      <c r="AT684" s="31">
        <v>6</v>
      </c>
      <c r="AU684" s="31">
        <v>6</v>
      </c>
      <c r="AV684" s="31">
        <v>6</v>
      </c>
      <c r="AW684" s="31">
        <v>5</v>
      </c>
      <c r="AX684" s="31">
        <v>5</v>
      </c>
      <c r="AY684" s="31">
        <v>5</v>
      </c>
      <c r="AZ684" s="31">
        <v>5</v>
      </c>
      <c r="BA684" s="31">
        <v>5</v>
      </c>
      <c r="BB684" s="31">
        <v>5</v>
      </c>
      <c r="BC684" s="31">
        <v>5</v>
      </c>
      <c r="BD684" s="31">
        <v>5</v>
      </c>
      <c r="BE684" s="31">
        <v>5</v>
      </c>
      <c r="BF684" s="31">
        <v>4</v>
      </c>
      <c r="BG684" s="31">
        <v>4</v>
      </c>
      <c r="BH684" s="31">
        <v>4</v>
      </c>
      <c r="BI684" s="31">
        <v>4</v>
      </c>
      <c r="BJ684" s="31">
        <v>4</v>
      </c>
      <c r="BK684" s="31">
        <v>5</v>
      </c>
      <c r="BL684" s="31">
        <v>5</v>
      </c>
      <c r="BM684" s="31">
        <v>5</v>
      </c>
      <c r="BN684" s="31">
        <v>5</v>
      </c>
      <c r="BO684" s="31">
        <v>5</v>
      </c>
      <c r="BP684" s="31">
        <v>5</v>
      </c>
      <c r="BQ684" s="31">
        <v>5</v>
      </c>
      <c r="BR684" s="31">
        <v>5</v>
      </c>
    </row>
    <row r="685" spans="2:70" x14ac:dyDescent="0.25">
      <c r="B685" s="18" t="s">
        <v>355</v>
      </c>
      <c r="C685" s="18" t="s">
        <v>356</v>
      </c>
      <c r="D685" s="31">
        <v>137</v>
      </c>
      <c r="E685" s="31">
        <v>150</v>
      </c>
      <c r="F685" s="31"/>
      <c r="G685" s="31"/>
      <c r="H685" s="31"/>
      <c r="I685" s="31"/>
      <c r="J685" s="31"/>
      <c r="K685" s="31">
        <v>2</v>
      </c>
      <c r="L685" s="31">
        <v>337</v>
      </c>
      <c r="M685" s="31">
        <v>438</v>
      </c>
      <c r="N685" s="31">
        <v>539</v>
      </c>
      <c r="O685" s="31">
        <v>593</v>
      </c>
      <c r="P685" s="31">
        <v>618</v>
      </c>
      <c r="Q685" s="31">
        <v>639</v>
      </c>
      <c r="R685" s="31">
        <v>653</v>
      </c>
      <c r="S685" s="31">
        <v>666</v>
      </c>
      <c r="T685" s="31">
        <v>655</v>
      </c>
      <c r="U685" s="31">
        <v>661</v>
      </c>
      <c r="V685" s="31">
        <v>676</v>
      </c>
      <c r="W685" s="31">
        <v>678</v>
      </c>
      <c r="X685" s="31">
        <v>667</v>
      </c>
      <c r="Y685" s="31">
        <v>667</v>
      </c>
      <c r="Z685" s="31">
        <v>669</v>
      </c>
      <c r="AA685" s="31">
        <v>666</v>
      </c>
      <c r="AB685" s="31">
        <v>657</v>
      </c>
      <c r="AC685" s="31">
        <v>654</v>
      </c>
      <c r="AD685" s="31">
        <v>663</v>
      </c>
      <c r="AE685" s="31">
        <v>671</v>
      </c>
      <c r="AF685" s="31">
        <v>688</v>
      </c>
      <c r="AG685" s="31">
        <v>697</v>
      </c>
      <c r="AH685" s="31">
        <v>690</v>
      </c>
      <c r="AI685" s="31">
        <v>698</v>
      </c>
      <c r="AJ685" s="31">
        <v>725</v>
      </c>
      <c r="AK685" s="31">
        <v>727</v>
      </c>
      <c r="AL685" s="31">
        <v>733</v>
      </c>
      <c r="AM685" s="31">
        <v>738</v>
      </c>
      <c r="AN685" s="31">
        <v>740</v>
      </c>
      <c r="AO685" s="31">
        <v>725</v>
      </c>
      <c r="AP685" s="31">
        <v>725</v>
      </c>
      <c r="AQ685" s="31">
        <v>730</v>
      </c>
      <c r="AR685" s="31">
        <v>712</v>
      </c>
      <c r="AS685" s="31">
        <v>699</v>
      </c>
      <c r="AT685" s="31">
        <v>707</v>
      </c>
      <c r="AU685" s="31">
        <v>709</v>
      </c>
      <c r="AV685" s="31">
        <v>701</v>
      </c>
      <c r="AW685" s="31">
        <v>704</v>
      </c>
      <c r="AX685" s="31">
        <v>703</v>
      </c>
      <c r="AY685" s="31">
        <v>717</v>
      </c>
      <c r="AZ685" s="31">
        <v>725</v>
      </c>
      <c r="BA685" s="31">
        <v>718</v>
      </c>
      <c r="BB685" s="31">
        <v>744</v>
      </c>
      <c r="BC685" s="31">
        <v>758</v>
      </c>
      <c r="BD685" s="31">
        <v>772</v>
      </c>
      <c r="BE685" s="31">
        <v>765</v>
      </c>
      <c r="BF685" s="31">
        <v>766</v>
      </c>
      <c r="BG685" s="31">
        <v>784</v>
      </c>
      <c r="BH685" s="31">
        <v>790</v>
      </c>
      <c r="BI685" s="31">
        <v>785</v>
      </c>
      <c r="BJ685" s="31">
        <v>790</v>
      </c>
      <c r="BK685" s="31">
        <v>785</v>
      </c>
      <c r="BL685" s="31">
        <v>791</v>
      </c>
      <c r="BM685" s="31">
        <v>782</v>
      </c>
      <c r="BN685" s="31">
        <v>788</v>
      </c>
      <c r="BO685" s="31">
        <v>800</v>
      </c>
      <c r="BP685" s="31">
        <v>801</v>
      </c>
      <c r="BQ685" s="31">
        <v>796</v>
      </c>
      <c r="BR685" s="31">
        <v>790</v>
      </c>
    </row>
    <row r="686" spans="2:70" x14ac:dyDescent="0.25">
      <c r="B686" s="18" t="s">
        <v>357</v>
      </c>
      <c r="C686" s="18" t="s">
        <v>358</v>
      </c>
      <c r="D686" s="31">
        <v>867</v>
      </c>
      <c r="E686" s="31">
        <v>1013</v>
      </c>
      <c r="F686" s="31"/>
      <c r="G686" s="31"/>
      <c r="H686" s="31"/>
      <c r="I686" s="31"/>
      <c r="J686" s="31"/>
      <c r="K686" s="31">
        <v>1460</v>
      </c>
      <c r="L686" s="31">
        <v>2839</v>
      </c>
      <c r="M686" s="31">
        <v>3738</v>
      </c>
      <c r="N686" s="31">
        <v>4393</v>
      </c>
      <c r="O686" s="31">
        <v>4465</v>
      </c>
      <c r="P686" s="31">
        <v>4863</v>
      </c>
      <c r="Q686" s="31">
        <v>5100</v>
      </c>
      <c r="R686" s="31">
        <v>5317</v>
      </c>
      <c r="S686" s="31">
        <v>5511</v>
      </c>
      <c r="T686" s="31">
        <v>5643</v>
      </c>
      <c r="U686" s="31">
        <v>5678</v>
      </c>
      <c r="V686" s="31">
        <v>5950</v>
      </c>
      <c r="W686" s="31">
        <v>6058</v>
      </c>
      <c r="X686" s="31">
        <v>6106</v>
      </c>
      <c r="Y686" s="31">
        <v>6099</v>
      </c>
      <c r="Z686" s="31">
        <v>6260</v>
      </c>
      <c r="AA686" s="31">
        <v>6339</v>
      </c>
      <c r="AB686" s="31">
        <v>6351</v>
      </c>
      <c r="AC686" s="31">
        <v>6199</v>
      </c>
      <c r="AD686" s="31">
        <v>6348</v>
      </c>
      <c r="AE686" s="31">
        <v>6502</v>
      </c>
      <c r="AF686" s="31">
        <v>6568</v>
      </c>
      <c r="AG686" s="31">
        <v>6578</v>
      </c>
      <c r="AH686" s="31">
        <v>6835</v>
      </c>
      <c r="AI686" s="31">
        <v>6853</v>
      </c>
      <c r="AJ686" s="31">
        <v>6908</v>
      </c>
      <c r="AK686" s="31">
        <v>6999</v>
      </c>
      <c r="AL686" s="31">
        <v>7234</v>
      </c>
      <c r="AM686" s="31">
        <v>7396</v>
      </c>
      <c r="AN686" s="31">
        <v>7538</v>
      </c>
      <c r="AO686" s="31">
        <v>7606</v>
      </c>
      <c r="AP686" s="31">
        <v>7791</v>
      </c>
      <c r="AQ686" s="31">
        <v>7952</v>
      </c>
      <c r="AR686" s="31">
        <v>7919</v>
      </c>
      <c r="AS686" s="31">
        <v>7922</v>
      </c>
      <c r="AT686" s="31">
        <v>8081</v>
      </c>
      <c r="AU686" s="31">
        <v>8208</v>
      </c>
      <c r="AV686" s="31">
        <v>8292</v>
      </c>
      <c r="AW686" s="31">
        <v>8319</v>
      </c>
      <c r="AX686" s="31">
        <v>8506</v>
      </c>
      <c r="AY686" s="31">
        <v>8651</v>
      </c>
      <c r="AZ686" s="31">
        <v>8717</v>
      </c>
      <c r="BA686" s="31">
        <v>8794</v>
      </c>
      <c r="BB686" s="31">
        <v>9028</v>
      </c>
      <c r="BC686" s="31">
        <v>9215</v>
      </c>
      <c r="BD686" s="31">
        <v>9342</v>
      </c>
      <c r="BE686" s="31">
        <v>9456</v>
      </c>
      <c r="BF686" s="31">
        <v>9690</v>
      </c>
      <c r="BG686" s="31">
        <v>9835</v>
      </c>
      <c r="BH686" s="31">
        <v>9919</v>
      </c>
      <c r="BI686" s="31">
        <v>9929</v>
      </c>
      <c r="BJ686" s="31">
        <v>10076</v>
      </c>
      <c r="BK686" s="31">
        <v>10230</v>
      </c>
      <c r="BL686" s="31">
        <v>10302</v>
      </c>
      <c r="BM686" s="31">
        <v>10348</v>
      </c>
      <c r="BN686" s="31">
        <v>10569</v>
      </c>
      <c r="BO686" s="31">
        <v>10703</v>
      </c>
      <c r="BP686" s="31">
        <v>10772</v>
      </c>
      <c r="BQ686" s="31">
        <v>10822</v>
      </c>
      <c r="BR686" s="31">
        <v>11015</v>
      </c>
    </row>
    <row r="687" spans="2:70" x14ac:dyDescent="0.25">
      <c r="B687" s="18" t="s">
        <v>359</v>
      </c>
      <c r="C687" s="18" t="s">
        <v>360</v>
      </c>
      <c r="D687" s="31">
        <v>1</v>
      </c>
      <c r="E687" s="31">
        <v>5</v>
      </c>
      <c r="F687" s="31"/>
      <c r="G687" s="31"/>
      <c r="H687" s="31"/>
      <c r="I687" s="31"/>
      <c r="J687" s="31"/>
      <c r="K687" s="31">
        <v>16</v>
      </c>
      <c r="L687" s="31">
        <v>18</v>
      </c>
      <c r="M687" s="31">
        <v>18</v>
      </c>
      <c r="N687" s="31">
        <v>23</v>
      </c>
      <c r="O687" s="31">
        <v>25</v>
      </c>
      <c r="P687" s="31">
        <v>24</v>
      </c>
      <c r="Q687" s="31">
        <v>26</v>
      </c>
      <c r="R687" s="31">
        <v>26</v>
      </c>
      <c r="S687" s="31">
        <v>27</v>
      </c>
      <c r="T687" s="31">
        <v>30</v>
      </c>
      <c r="U687" s="31">
        <v>30</v>
      </c>
      <c r="V687" s="31">
        <v>31</v>
      </c>
      <c r="W687" s="31">
        <v>32</v>
      </c>
      <c r="X687" s="31">
        <v>33</v>
      </c>
      <c r="Y687" s="31">
        <v>33</v>
      </c>
      <c r="Z687" s="31">
        <v>33</v>
      </c>
      <c r="AA687" s="31">
        <v>33</v>
      </c>
      <c r="AB687" s="31">
        <v>34</v>
      </c>
      <c r="AC687" s="31">
        <v>34</v>
      </c>
      <c r="AD687" s="31">
        <v>34</v>
      </c>
      <c r="AE687" s="31">
        <v>34</v>
      </c>
      <c r="AF687" s="31">
        <v>34</v>
      </c>
      <c r="AG687" s="31">
        <v>35</v>
      </c>
      <c r="AH687" s="31">
        <v>37</v>
      </c>
      <c r="AI687" s="31">
        <v>38</v>
      </c>
      <c r="AJ687" s="31">
        <v>38</v>
      </c>
      <c r="AK687" s="31">
        <v>39</v>
      </c>
      <c r="AL687" s="31">
        <v>42</v>
      </c>
      <c r="AM687" s="31">
        <v>43</v>
      </c>
      <c r="AN687" s="31">
        <v>43</v>
      </c>
      <c r="AO687" s="31">
        <v>44</v>
      </c>
      <c r="AP687" s="31">
        <v>47</v>
      </c>
      <c r="AQ687" s="31">
        <v>51</v>
      </c>
      <c r="AR687" s="31">
        <v>50</v>
      </c>
      <c r="AS687" s="31">
        <v>56</v>
      </c>
      <c r="AT687" s="31">
        <v>56</v>
      </c>
      <c r="AU687" s="31">
        <v>55</v>
      </c>
      <c r="AV687" s="31">
        <v>61</v>
      </c>
      <c r="AW687" s="31">
        <v>60</v>
      </c>
      <c r="AX687" s="31">
        <v>60</v>
      </c>
      <c r="AY687" s="31">
        <v>59</v>
      </c>
      <c r="AZ687" s="31">
        <v>61</v>
      </c>
      <c r="BA687" s="31">
        <v>64</v>
      </c>
      <c r="BB687" s="31">
        <v>66</v>
      </c>
      <c r="BC687" s="31">
        <v>70</v>
      </c>
      <c r="BD687" s="31">
        <v>71</v>
      </c>
      <c r="BE687" s="31">
        <v>76</v>
      </c>
      <c r="BF687" s="31">
        <v>83</v>
      </c>
      <c r="BG687" s="31">
        <v>89</v>
      </c>
      <c r="BH687" s="31">
        <v>89</v>
      </c>
      <c r="BI687" s="31">
        <v>89</v>
      </c>
      <c r="BJ687" s="31">
        <v>100</v>
      </c>
      <c r="BK687" s="31">
        <v>119</v>
      </c>
      <c r="BL687" s="31">
        <v>129</v>
      </c>
      <c r="BM687" s="31">
        <v>132</v>
      </c>
      <c r="BN687" s="31">
        <v>147</v>
      </c>
      <c r="BO687" s="31">
        <v>168</v>
      </c>
      <c r="BP687" s="31">
        <v>190</v>
      </c>
      <c r="BQ687" s="31">
        <v>194</v>
      </c>
      <c r="BR687" s="31">
        <v>207</v>
      </c>
    </row>
    <row r="688" spans="2:70" x14ac:dyDescent="0.25">
      <c r="B688" s="18" t="s">
        <v>361</v>
      </c>
      <c r="C688" s="18" t="s">
        <v>362</v>
      </c>
      <c r="D688" s="31">
        <v>93</v>
      </c>
      <c r="E688" s="31">
        <v>100</v>
      </c>
      <c r="F688" s="31">
        <v>181</v>
      </c>
      <c r="G688" s="31">
        <v>185</v>
      </c>
      <c r="H688" s="31">
        <v>192</v>
      </c>
      <c r="I688" s="31">
        <v>190</v>
      </c>
      <c r="J688" s="31">
        <v>187</v>
      </c>
      <c r="K688" s="31">
        <v>183</v>
      </c>
      <c r="L688" s="31">
        <v>177</v>
      </c>
      <c r="M688" s="31">
        <v>171</v>
      </c>
      <c r="N688" s="31">
        <v>171</v>
      </c>
      <c r="O688" s="31">
        <v>169</v>
      </c>
      <c r="P688" s="31">
        <v>167</v>
      </c>
      <c r="Q688" s="31">
        <v>164</v>
      </c>
      <c r="R688" s="31">
        <v>166</v>
      </c>
      <c r="S688" s="31">
        <v>166</v>
      </c>
      <c r="T688" s="31">
        <v>165</v>
      </c>
      <c r="U688" s="31">
        <v>163</v>
      </c>
      <c r="V688" s="31">
        <v>162</v>
      </c>
      <c r="W688" s="31">
        <v>159</v>
      </c>
      <c r="X688" s="31">
        <v>158</v>
      </c>
      <c r="Y688" s="31">
        <v>155</v>
      </c>
      <c r="Z688" s="31">
        <v>154</v>
      </c>
      <c r="AA688" s="31">
        <v>151</v>
      </c>
      <c r="AB688" s="31">
        <v>149</v>
      </c>
      <c r="AC688" s="31">
        <v>143</v>
      </c>
      <c r="AD688" s="31">
        <v>145</v>
      </c>
      <c r="AE688" s="31">
        <v>145</v>
      </c>
      <c r="AF688" s="31">
        <v>146</v>
      </c>
      <c r="AG688" s="31">
        <v>145</v>
      </c>
      <c r="AH688" s="31">
        <v>142</v>
      </c>
      <c r="AI688" s="31">
        <v>137</v>
      </c>
      <c r="AJ688" s="31">
        <v>139</v>
      </c>
      <c r="AK688" s="31">
        <v>142</v>
      </c>
      <c r="AL688" s="31">
        <v>143</v>
      </c>
      <c r="AM688" s="31">
        <v>141</v>
      </c>
      <c r="AN688" s="31">
        <v>138</v>
      </c>
      <c r="AO688" s="31">
        <v>146</v>
      </c>
      <c r="AP688" s="31">
        <v>146</v>
      </c>
      <c r="AQ688" s="31">
        <v>151</v>
      </c>
      <c r="AR688" s="31">
        <v>150</v>
      </c>
      <c r="AS688" s="31">
        <v>152</v>
      </c>
      <c r="AT688" s="31">
        <v>148</v>
      </c>
      <c r="AU688" s="31">
        <v>145</v>
      </c>
      <c r="AV688" s="31">
        <v>143</v>
      </c>
      <c r="AW688" s="31">
        <v>142</v>
      </c>
      <c r="AX688" s="31">
        <v>141</v>
      </c>
      <c r="AY688" s="31">
        <v>147</v>
      </c>
      <c r="AZ688" s="31">
        <v>148</v>
      </c>
      <c r="BA688" s="31">
        <v>149</v>
      </c>
      <c r="BB688" s="31">
        <v>150</v>
      </c>
      <c r="BC688" s="31">
        <v>149</v>
      </c>
      <c r="BD688" s="31">
        <v>148</v>
      </c>
      <c r="BE688" s="31">
        <v>146</v>
      </c>
      <c r="BF688" s="31">
        <v>145</v>
      </c>
      <c r="BG688" s="31">
        <v>144</v>
      </c>
      <c r="BH688" s="31">
        <v>142</v>
      </c>
      <c r="BI688" s="31">
        <v>143</v>
      </c>
      <c r="BJ688" s="31">
        <v>148</v>
      </c>
      <c r="BK688" s="31">
        <v>147</v>
      </c>
      <c r="BL688" s="31">
        <v>146</v>
      </c>
      <c r="BM688" s="31">
        <v>145</v>
      </c>
      <c r="BN688" s="31">
        <v>145</v>
      </c>
      <c r="BO688" s="31">
        <v>139</v>
      </c>
      <c r="BP688" s="31">
        <v>134</v>
      </c>
      <c r="BQ688" s="31">
        <v>130</v>
      </c>
      <c r="BR688" s="31">
        <v>132</v>
      </c>
    </row>
    <row r="689" spans="2:70" x14ac:dyDescent="0.25">
      <c r="B689" s="18" t="s">
        <v>363</v>
      </c>
      <c r="C689" s="18" t="s">
        <v>364</v>
      </c>
      <c r="D689" s="31">
        <v>1708</v>
      </c>
      <c r="E689" s="31">
        <v>1814</v>
      </c>
      <c r="F689" s="31">
        <v>3285</v>
      </c>
      <c r="G689" s="31">
        <v>3385</v>
      </c>
      <c r="H689" s="31">
        <v>3443</v>
      </c>
      <c r="I689" s="31">
        <v>3632</v>
      </c>
      <c r="J689" s="31">
        <v>3792</v>
      </c>
      <c r="K689" s="31">
        <v>3995</v>
      </c>
      <c r="L689" s="31">
        <v>4065</v>
      </c>
      <c r="M689" s="31">
        <v>4204</v>
      </c>
      <c r="N689" s="31">
        <v>4261</v>
      </c>
      <c r="O689" s="31">
        <v>4388</v>
      </c>
      <c r="P689" s="31">
        <v>4510</v>
      </c>
      <c r="Q689" s="31">
        <v>4693</v>
      </c>
      <c r="R689" s="31">
        <v>4915</v>
      </c>
      <c r="S689" s="31">
        <v>5057</v>
      </c>
      <c r="T689" s="31">
        <v>5176</v>
      </c>
      <c r="U689" s="31">
        <v>5219</v>
      </c>
      <c r="V689" s="31">
        <v>5408</v>
      </c>
      <c r="W689" s="31">
        <v>5451</v>
      </c>
      <c r="X689" s="31">
        <v>5477</v>
      </c>
      <c r="Y689" s="31">
        <v>5449</v>
      </c>
      <c r="Z689" s="31">
        <v>5497</v>
      </c>
      <c r="AA689" s="31">
        <v>5547</v>
      </c>
      <c r="AB689" s="31">
        <v>5537</v>
      </c>
      <c r="AC689" s="31">
        <v>5497</v>
      </c>
      <c r="AD689" s="31">
        <v>5453</v>
      </c>
      <c r="AE689" s="31">
        <v>5442</v>
      </c>
      <c r="AF689" s="31">
        <v>5454</v>
      </c>
      <c r="AG689" s="31">
        <v>5374</v>
      </c>
      <c r="AH689" s="31">
        <v>5356</v>
      </c>
      <c r="AI689" s="31">
        <v>5405</v>
      </c>
      <c r="AJ689" s="31">
        <v>5480</v>
      </c>
      <c r="AK689" s="31">
        <v>5516</v>
      </c>
      <c r="AL689" s="31">
        <v>5648</v>
      </c>
      <c r="AM689" s="31">
        <v>5739</v>
      </c>
      <c r="AN689" s="31">
        <v>5695</v>
      </c>
      <c r="AO689" s="31">
        <v>5705</v>
      </c>
      <c r="AP689" s="31">
        <v>5807</v>
      </c>
      <c r="AQ689" s="31">
        <v>5880</v>
      </c>
      <c r="AR689" s="31">
        <v>5916</v>
      </c>
      <c r="AS689" s="31">
        <v>5880</v>
      </c>
      <c r="AT689" s="31">
        <v>5938</v>
      </c>
      <c r="AU689" s="31">
        <v>6011</v>
      </c>
      <c r="AV689" s="31">
        <v>6063</v>
      </c>
      <c r="AW689" s="31">
        <v>6097</v>
      </c>
      <c r="AX689" s="31">
        <v>6168</v>
      </c>
      <c r="AY689" s="31">
        <v>6277</v>
      </c>
      <c r="AZ689" s="31">
        <v>6386</v>
      </c>
      <c r="BA689" s="31">
        <v>6431</v>
      </c>
      <c r="BB689" s="31">
        <v>6514</v>
      </c>
      <c r="BC689" s="31">
        <v>6597</v>
      </c>
      <c r="BD689" s="31">
        <v>6646</v>
      </c>
      <c r="BE689" s="31">
        <v>6696</v>
      </c>
      <c r="BF689" s="31">
        <v>6823</v>
      </c>
      <c r="BG689" s="31">
        <v>6878</v>
      </c>
      <c r="BH689" s="31">
        <v>6913</v>
      </c>
      <c r="BI689" s="31">
        <v>6935</v>
      </c>
      <c r="BJ689" s="31">
        <v>7023</v>
      </c>
      <c r="BK689" s="31">
        <v>7097</v>
      </c>
      <c r="BL689" s="31">
        <v>7122</v>
      </c>
      <c r="BM689" s="31">
        <v>7179</v>
      </c>
      <c r="BN689" s="31">
        <v>7316</v>
      </c>
      <c r="BO689" s="31">
        <v>7374</v>
      </c>
      <c r="BP689" s="31">
        <v>7469</v>
      </c>
      <c r="BQ689" s="31">
        <v>7414</v>
      </c>
      <c r="BR689" s="31">
        <v>7548</v>
      </c>
    </row>
    <row r="690" spans="2:70" x14ac:dyDescent="0.25">
      <c r="B690" s="18" t="s">
        <v>365</v>
      </c>
      <c r="C690" s="18" t="s">
        <v>366</v>
      </c>
      <c r="D690" s="31">
        <v>122</v>
      </c>
      <c r="E690" s="31">
        <v>138</v>
      </c>
      <c r="F690" s="31">
        <v>233</v>
      </c>
      <c r="G690" s="31">
        <v>266</v>
      </c>
      <c r="H690" s="31">
        <v>291</v>
      </c>
      <c r="I690" s="31">
        <v>322</v>
      </c>
      <c r="J690" s="31">
        <v>348</v>
      </c>
      <c r="K690" s="31">
        <v>389</v>
      </c>
      <c r="L690" s="31">
        <v>425</v>
      </c>
      <c r="M690" s="31">
        <v>470</v>
      </c>
      <c r="N690" s="31">
        <v>483</v>
      </c>
      <c r="O690" s="31">
        <v>498</v>
      </c>
      <c r="P690" s="31">
        <v>534</v>
      </c>
      <c r="Q690" s="31">
        <v>647</v>
      </c>
      <c r="R690" s="31">
        <v>731</v>
      </c>
      <c r="S690" s="31">
        <v>796</v>
      </c>
      <c r="T690" s="31">
        <v>865</v>
      </c>
      <c r="U690" s="31">
        <v>897</v>
      </c>
      <c r="V690" s="31">
        <v>981</v>
      </c>
      <c r="W690" s="31">
        <v>1051</v>
      </c>
      <c r="X690" s="31">
        <v>1107</v>
      </c>
      <c r="Y690" s="31">
        <v>1124</v>
      </c>
      <c r="Z690" s="31">
        <v>1165</v>
      </c>
      <c r="AA690" s="31">
        <v>1185</v>
      </c>
      <c r="AB690" s="31">
        <v>1216</v>
      </c>
      <c r="AC690" s="31">
        <v>1216</v>
      </c>
      <c r="AD690" s="31">
        <v>1145</v>
      </c>
      <c r="AE690" s="31">
        <v>1154</v>
      </c>
      <c r="AF690" s="31">
        <v>1195</v>
      </c>
      <c r="AG690" s="31">
        <v>1166</v>
      </c>
      <c r="AH690" s="31">
        <v>1179</v>
      </c>
      <c r="AI690" s="31">
        <v>1206</v>
      </c>
      <c r="AJ690" s="31">
        <v>1268</v>
      </c>
      <c r="AK690" s="31">
        <v>1270</v>
      </c>
      <c r="AL690" s="31">
        <v>1365</v>
      </c>
      <c r="AM690" s="31">
        <v>1430</v>
      </c>
      <c r="AN690" s="31">
        <v>1507</v>
      </c>
      <c r="AO690" s="31">
        <v>1536</v>
      </c>
      <c r="AP690" s="31">
        <v>1575</v>
      </c>
      <c r="AQ690" s="31">
        <v>1635</v>
      </c>
      <c r="AR690" s="31">
        <v>1681</v>
      </c>
      <c r="AS690" s="31">
        <v>1738</v>
      </c>
      <c r="AT690" s="31">
        <v>1769</v>
      </c>
      <c r="AU690" s="31">
        <v>1807</v>
      </c>
      <c r="AV690" s="31">
        <v>1824</v>
      </c>
      <c r="AW690" s="31">
        <v>1838</v>
      </c>
      <c r="AX690" s="31">
        <v>1882</v>
      </c>
      <c r="AY690" s="31">
        <v>2003</v>
      </c>
      <c r="AZ690" s="31">
        <v>2083</v>
      </c>
      <c r="BA690" s="31">
        <v>2113</v>
      </c>
      <c r="BB690" s="31">
        <v>2187</v>
      </c>
      <c r="BC690" s="31">
        <v>2269</v>
      </c>
      <c r="BD690" s="31">
        <v>2340</v>
      </c>
      <c r="BE690" s="31">
        <v>2387</v>
      </c>
      <c r="BF690" s="31">
        <v>2464</v>
      </c>
      <c r="BG690" s="31">
        <v>2555</v>
      </c>
      <c r="BH690" s="31">
        <v>2614</v>
      </c>
      <c r="BI690" s="31">
        <v>2658</v>
      </c>
      <c r="BJ690" s="31">
        <v>2775</v>
      </c>
      <c r="BK690" s="31">
        <v>2847</v>
      </c>
      <c r="BL690" s="31">
        <v>2904</v>
      </c>
      <c r="BM690" s="31">
        <v>2943</v>
      </c>
      <c r="BN690" s="31">
        <v>3048</v>
      </c>
      <c r="BO690" s="31">
        <v>3056</v>
      </c>
      <c r="BP690" s="31">
        <v>3100</v>
      </c>
      <c r="BQ690" s="31">
        <v>3116</v>
      </c>
      <c r="BR690" s="31">
        <v>3165</v>
      </c>
    </row>
    <row r="691" spans="2:70" x14ac:dyDescent="0.25">
      <c r="B691" s="18" t="s">
        <v>367</v>
      </c>
      <c r="C691" s="18" t="s">
        <v>368</v>
      </c>
      <c r="D691" s="31">
        <v>2</v>
      </c>
      <c r="E691" s="31">
        <v>2</v>
      </c>
      <c r="F691" s="31">
        <v>7</v>
      </c>
      <c r="G691" s="31">
        <v>7</v>
      </c>
      <c r="H691" s="31">
        <v>5</v>
      </c>
      <c r="I691" s="31">
        <v>4</v>
      </c>
      <c r="J691" s="31">
        <v>4</v>
      </c>
      <c r="K691" s="31">
        <v>4</v>
      </c>
      <c r="L691" s="31">
        <v>4</v>
      </c>
      <c r="M691" s="31">
        <v>4</v>
      </c>
      <c r="N691" s="31">
        <v>4</v>
      </c>
      <c r="O691" s="31">
        <v>5</v>
      </c>
      <c r="P691" s="31">
        <v>6</v>
      </c>
      <c r="Q691" s="31">
        <v>5</v>
      </c>
      <c r="R691" s="31">
        <v>4</v>
      </c>
      <c r="S691" s="31">
        <v>5</v>
      </c>
      <c r="T691" s="31">
        <v>5</v>
      </c>
      <c r="U691" s="31">
        <v>5</v>
      </c>
      <c r="V691" s="31">
        <v>5</v>
      </c>
      <c r="W691" s="31">
        <v>5</v>
      </c>
      <c r="X691" s="31">
        <v>5</v>
      </c>
      <c r="Y691" s="31">
        <v>5</v>
      </c>
      <c r="Z691" s="31">
        <v>6</v>
      </c>
      <c r="AA691" s="31">
        <v>6</v>
      </c>
      <c r="AB691" s="31">
        <v>6</v>
      </c>
      <c r="AC691" s="31">
        <v>7</v>
      </c>
      <c r="AD691" s="31">
        <v>6</v>
      </c>
      <c r="AE691" s="31">
        <v>4</v>
      </c>
      <c r="AF691" s="31">
        <v>4</v>
      </c>
      <c r="AG691" s="31">
        <v>4</v>
      </c>
      <c r="AH691" s="31">
        <v>4</v>
      </c>
      <c r="AI691" s="31">
        <v>3</v>
      </c>
      <c r="AJ691" s="31">
        <v>2</v>
      </c>
      <c r="AK691" s="31">
        <v>2</v>
      </c>
      <c r="AL691" s="31">
        <v>2</v>
      </c>
      <c r="AM691" s="31">
        <v>2</v>
      </c>
      <c r="AN691" s="31">
        <v>2</v>
      </c>
      <c r="AO691" s="31">
        <v>2</v>
      </c>
      <c r="AP691" s="31">
        <v>1</v>
      </c>
      <c r="AQ691" s="31">
        <v>2</v>
      </c>
      <c r="AR691" s="31">
        <v>2</v>
      </c>
      <c r="AS691" s="31">
        <v>2</v>
      </c>
      <c r="AT691" s="31">
        <v>2</v>
      </c>
      <c r="AU691" s="31">
        <v>2</v>
      </c>
      <c r="AV691" s="31">
        <v>3</v>
      </c>
      <c r="AW691" s="31">
        <v>4</v>
      </c>
      <c r="AX691" s="31">
        <v>4</v>
      </c>
      <c r="AY691" s="31">
        <v>4</v>
      </c>
      <c r="AZ691" s="31">
        <v>4</v>
      </c>
      <c r="BA691" s="31">
        <v>4</v>
      </c>
      <c r="BB691" s="31">
        <v>4</v>
      </c>
      <c r="BC691" s="31">
        <v>3</v>
      </c>
      <c r="BD691" s="31">
        <v>3</v>
      </c>
      <c r="BE691" s="31">
        <v>3</v>
      </c>
      <c r="BF691" s="31">
        <v>3</v>
      </c>
      <c r="BG691" s="31">
        <v>3</v>
      </c>
      <c r="BH691" s="31">
        <v>3</v>
      </c>
      <c r="BI691" s="31">
        <v>3</v>
      </c>
      <c r="BJ691" s="31">
        <v>3</v>
      </c>
      <c r="BK691" s="31">
        <v>4</v>
      </c>
      <c r="BL691" s="31">
        <v>4</v>
      </c>
      <c r="BM691" s="31">
        <v>4</v>
      </c>
      <c r="BN691" s="31">
        <v>4</v>
      </c>
      <c r="BO691" s="31">
        <v>5</v>
      </c>
      <c r="BP691" s="31">
        <v>5</v>
      </c>
      <c r="BQ691" s="31">
        <v>5</v>
      </c>
      <c r="BR691" s="31">
        <v>5</v>
      </c>
    </row>
    <row r="692" spans="2:70" x14ac:dyDescent="0.25">
      <c r="B692" s="18" t="s">
        <v>369</v>
      </c>
      <c r="C692" s="18" t="s">
        <v>370</v>
      </c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>
        <v>1</v>
      </c>
      <c r="U692" s="31">
        <v>1</v>
      </c>
      <c r="V692" s="31">
        <v>1</v>
      </c>
      <c r="W692" s="31">
        <v>1</v>
      </c>
      <c r="X692" s="31">
        <v>1</v>
      </c>
      <c r="Y692" s="31">
        <v>1</v>
      </c>
      <c r="Z692" s="31">
        <v>1</v>
      </c>
      <c r="AA692" s="31">
        <v>1</v>
      </c>
      <c r="AB692" s="31">
        <v>1</v>
      </c>
      <c r="AC692" s="31">
        <v>1</v>
      </c>
      <c r="AD692" s="31">
        <v>1</v>
      </c>
      <c r="AE692" s="31">
        <v>1</v>
      </c>
      <c r="AF692" s="31">
        <v>0</v>
      </c>
      <c r="AG692" s="31">
        <v>0</v>
      </c>
      <c r="AH692" s="31">
        <v>1</v>
      </c>
      <c r="AI692" s="31">
        <v>0</v>
      </c>
      <c r="AJ692" s="31">
        <v>0</v>
      </c>
      <c r="AK692" s="31">
        <v>0</v>
      </c>
      <c r="AL692" s="31">
        <v>0</v>
      </c>
      <c r="AM692" s="31">
        <v>0</v>
      </c>
      <c r="AN692" s="31">
        <v>0</v>
      </c>
      <c r="AO692" s="31">
        <v>0</v>
      </c>
      <c r="AP692" s="31">
        <v>0</v>
      </c>
      <c r="AQ692" s="31">
        <v>0</v>
      </c>
      <c r="AR692" s="31">
        <v>0</v>
      </c>
      <c r="AS692" s="31">
        <v>0</v>
      </c>
      <c r="AT692" s="31">
        <v>0</v>
      </c>
      <c r="AU692" s="31">
        <v>0</v>
      </c>
      <c r="AV692" s="31">
        <v>0</v>
      </c>
      <c r="AW692" s="31">
        <v>0</v>
      </c>
      <c r="AX692" s="31">
        <v>0</v>
      </c>
      <c r="AY692" s="31">
        <v>1</v>
      </c>
      <c r="AZ692" s="31">
        <v>1</v>
      </c>
      <c r="BA692" s="31">
        <v>1</v>
      </c>
      <c r="BB692" s="31">
        <v>1</v>
      </c>
      <c r="BC692" s="31">
        <v>1</v>
      </c>
      <c r="BD692" s="31">
        <v>1</v>
      </c>
      <c r="BE692" s="31">
        <v>1</v>
      </c>
      <c r="BF692" s="31">
        <v>1</v>
      </c>
      <c r="BG692" s="31">
        <v>1</v>
      </c>
      <c r="BH692" s="31">
        <v>1</v>
      </c>
      <c r="BI692" s="31">
        <v>1</v>
      </c>
      <c r="BJ692" s="31">
        <v>1</v>
      </c>
      <c r="BK692" s="31">
        <v>1</v>
      </c>
      <c r="BL692" s="31">
        <v>1</v>
      </c>
      <c r="BM692" s="31">
        <v>1</v>
      </c>
      <c r="BN692" s="31">
        <v>1</v>
      </c>
      <c r="BO692" s="31">
        <v>1</v>
      </c>
      <c r="BP692" s="31">
        <v>1</v>
      </c>
      <c r="BQ692" s="31">
        <v>1</v>
      </c>
      <c r="BR692" s="31">
        <v>1</v>
      </c>
    </row>
    <row r="693" spans="2:70" x14ac:dyDescent="0.25">
      <c r="B693" s="18" t="s">
        <v>371</v>
      </c>
      <c r="C693" s="18" t="s">
        <v>372</v>
      </c>
      <c r="D693" s="31">
        <v>13</v>
      </c>
      <c r="E693" s="31">
        <v>2</v>
      </c>
      <c r="F693" s="31">
        <v>2</v>
      </c>
      <c r="G693" s="31">
        <v>3</v>
      </c>
      <c r="H693" s="31">
        <v>4</v>
      </c>
      <c r="I693" s="31">
        <v>4</v>
      </c>
      <c r="J693" s="31">
        <v>3</v>
      </c>
      <c r="K693" s="31">
        <v>4</v>
      </c>
      <c r="L693" s="31">
        <v>6</v>
      </c>
      <c r="M693" s="31">
        <v>3</v>
      </c>
      <c r="N693" s="31">
        <v>3</v>
      </c>
      <c r="O693" s="31">
        <v>3</v>
      </c>
      <c r="P693" s="31">
        <v>3</v>
      </c>
      <c r="Q693" s="31">
        <v>3</v>
      </c>
      <c r="R693" s="31">
        <v>3</v>
      </c>
      <c r="S693" s="31">
        <v>3</v>
      </c>
      <c r="T693" s="31">
        <v>3</v>
      </c>
      <c r="U693" s="31">
        <v>1</v>
      </c>
      <c r="V693" s="31">
        <v>1</v>
      </c>
      <c r="W693" s="31">
        <v>1</v>
      </c>
      <c r="X693" s="31">
        <v>1</v>
      </c>
      <c r="Y693" s="31">
        <v>1</v>
      </c>
      <c r="Z693" s="31">
        <v>1</v>
      </c>
      <c r="AA693" s="31">
        <v>1</v>
      </c>
      <c r="AB693" s="31">
        <v>1</v>
      </c>
      <c r="AC693" s="31">
        <v>1</v>
      </c>
      <c r="AD693" s="31">
        <v>1</v>
      </c>
      <c r="AE693" s="31">
        <v>1</v>
      </c>
      <c r="AF693" s="31">
        <v>1</v>
      </c>
      <c r="AG693" s="31">
        <v>1</v>
      </c>
      <c r="AH693" s="31">
        <v>1</v>
      </c>
      <c r="AI693" s="31">
        <v>1</v>
      </c>
      <c r="AJ693" s="31">
        <v>1</v>
      </c>
      <c r="AK693" s="31">
        <v>1</v>
      </c>
      <c r="AL693" s="31">
        <v>1</v>
      </c>
      <c r="AM693" s="31">
        <v>1</v>
      </c>
      <c r="AN693" s="31">
        <v>1</v>
      </c>
      <c r="AO693" s="31">
        <v>0</v>
      </c>
      <c r="AP693" s="31">
        <v>1</v>
      </c>
      <c r="AQ693" s="31">
        <v>1</v>
      </c>
      <c r="AR693" s="31">
        <v>0</v>
      </c>
      <c r="AS693" s="31">
        <v>0</v>
      </c>
      <c r="AT693" s="31">
        <v>0</v>
      </c>
      <c r="AU693" s="31">
        <v>0</v>
      </c>
      <c r="AV693" s="31">
        <v>0</v>
      </c>
      <c r="AW693" s="31">
        <v>0</v>
      </c>
      <c r="AX693" s="31">
        <v>0</v>
      </c>
      <c r="AY693" s="31">
        <v>0</v>
      </c>
      <c r="AZ693" s="31">
        <v>0</v>
      </c>
      <c r="BA693" s="31">
        <v>0</v>
      </c>
      <c r="BB693" s="31">
        <v>0</v>
      </c>
      <c r="BC693" s="31">
        <v>0</v>
      </c>
      <c r="BD693" s="31">
        <v>0</v>
      </c>
      <c r="BE693" s="31">
        <v>0</v>
      </c>
      <c r="BF693" s="31">
        <v>0</v>
      </c>
      <c r="BG693" s="31" t="s">
        <v>373</v>
      </c>
      <c r="BH693" s="31" t="s">
        <v>373</v>
      </c>
      <c r="BI693" s="31" t="s">
        <v>373</v>
      </c>
      <c r="BJ693" s="31" t="s">
        <v>373</v>
      </c>
      <c r="BK693" s="31" t="s">
        <v>373</v>
      </c>
      <c r="BL693" s="31" t="s">
        <v>373</v>
      </c>
      <c r="BM693" s="31" t="s">
        <v>373</v>
      </c>
      <c r="BN693" s="31" t="s">
        <v>373</v>
      </c>
      <c r="BO693" s="31">
        <v>0</v>
      </c>
      <c r="BP693" s="31">
        <v>0</v>
      </c>
      <c r="BQ693" s="31">
        <v>0</v>
      </c>
      <c r="BR693" s="31">
        <v>0</v>
      </c>
    </row>
    <row r="694" spans="2:70" x14ac:dyDescent="0.25">
      <c r="B694" s="18" t="s">
        <v>374</v>
      </c>
      <c r="C694" s="18" t="s">
        <v>375</v>
      </c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>
        <v>1</v>
      </c>
      <c r="T694" s="31">
        <v>1</v>
      </c>
      <c r="U694" s="31">
        <v>1</v>
      </c>
      <c r="V694" s="31">
        <v>1</v>
      </c>
      <c r="W694" s="31">
        <v>1</v>
      </c>
      <c r="X694" s="31">
        <v>1</v>
      </c>
      <c r="Y694" s="31">
        <v>1</v>
      </c>
      <c r="Z694" s="31">
        <v>1</v>
      </c>
      <c r="AA694" s="31"/>
      <c r="AB694" s="31">
        <v>0</v>
      </c>
      <c r="AC694" s="31">
        <v>0</v>
      </c>
      <c r="AD694" s="31">
        <v>0</v>
      </c>
      <c r="AE694" s="31">
        <v>0</v>
      </c>
      <c r="AF694" s="31">
        <v>1</v>
      </c>
      <c r="AG694" s="31">
        <v>1</v>
      </c>
      <c r="AH694" s="31">
        <v>1</v>
      </c>
      <c r="AI694" s="31">
        <v>1</v>
      </c>
      <c r="AJ694" s="31">
        <v>1</v>
      </c>
      <c r="AK694" s="31">
        <v>1</v>
      </c>
      <c r="AL694" s="31">
        <v>0</v>
      </c>
      <c r="AM694" s="31">
        <v>0</v>
      </c>
      <c r="AN694" s="31">
        <v>0</v>
      </c>
      <c r="AO694" s="31">
        <v>0</v>
      </c>
      <c r="AP694" s="31">
        <v>0</v>
      </c>
      <c r="AQ694" s="31">
        <v>0</v>
      </c>
      <c r="AR694" s="31">
        <v>0</v>
      </c>
      <c r="AS694" s="31">
        <v>0</v>
      </c>
      <c r="AT694" s="31">
        <v>0</v>
      </c>
      <c r="AU694" s="31">
        <v>0</v>
      </c>
      <c r="AV694" s="31">
        <v>0</v>
      </c>
      <c r="AW694" s="31">
        <v>0</v>
      </c>
      <c r="AX694" s="31">
        <v>0</v>
      </c>
      <c r="AY694" s="31">
        <v>0</v>
      </c>
      <c r="AZ694" s="31">
        <v>0</v>
      </c>
      <c r="BA694" s="31">
        <v>0</v>
      </c>
      <c r="BB694" s="31">
        <v>0</v>
      </c>
      <c r="BC694" s="31">
        <v>0</v>
      </c>
      <c r="BD694" s="31">
        <v>0</v>
      </c>
      <c r="BE694" s="31">
        <v>0</v>
      </c>
      <c r="BF694" s="31">
        <v>0</v>
      </c>
      <c r="BG694" s="31" t="s">
        <v>373</v>
      </c>
      <c r="BH694" s="31" t="s">
        <v>373</v>
      </c>
      <c r="BI694" s="31" t="s">
        <v>373</v>
      </c>
      <c r="BJ694" s="31" t="s">
        <v>373</v>
      </c>
      <c r="BK694" s="31" t="s">
        <v>373</v>
      </c>
      <c r="BL694" s="31" t="s">
        <v>373</v>
      </c>
      <c r="BM694" s="31" t="s">
        <v>373</v>
      </c>
      <c r="BN694" s="31" t="s">
        <v>373</v>
      </c>
      <c r="BO694" s="31">
        <v>0</v>
      </c>
      <c r="BP694" s="31">
        <v>0</v>
      </c>
      <c r="BQ694" s="31">
        <v>0</v>
      </c>
      <c r="BR694" s="31">
        <v>0</v>
      </c>
    </row>
    <row r="695" spans="2:70" x14ac:dyDescent="0.25">
      <c r="B695" s="18" t="s">
        <v>376</v>
      </c>
      <c r="C695" s="18" t="s">
        <v>377</v>
      </c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0</v>
      </c>
      <c r="AI695" s="31">
        <v>0</v>
      </c>
      <c r="AJ695" s="31">
        <v>0</v>
      </c>
      <c r="AK695" s="31">
        <v>0</v>
      </c>
      <c r="AL695" s="31">
        <v>0</v>
      </c>
      <c r="AM695" s="31">
        <v>0</v>
      </c>
      <c r="AN695" s="31">
        <v>0</v>
      </c>
      <c r="AO695" s="31">
        <v>0</v>
      </c>
      <c r="AP695" s="31">
        <v>0</v>
      </c>
      <c r="AQ695" s="31">
        <v>0</v>
      </c>
      <c r="AR695" s="31">
        <v>0</v>
      </c>
      <c r="AS695" s="31">
        <v>0</v>
      </c>
      <c r="AT695" s="31">
        <v>0</v>
      </c>
      <c r="AU695" s="31">
        <v>0</v>
      </c>
      <c r="AV695" s="31">
        <v>0</v>
      </c>
      <c r="AW695" s="31">
        <v>0</v>
      </c>
      <c r="AX695" s="31">
        <v>0</v>
      </c>
      <c r="AY695" s="31">
        <v>0</v>
      </c>
      <c r="AZ695" s="31">
        <v>0</v>
      </c>
      <c r="BA695" s="31">
        <v>0</v>
      </c>
      <c r="BB695" s="31">
        <v>0</v>
      </c>
      <c r="BC695" s="31">
        <v>0</v>
      </c>
      <c r="BD695" s="31">
        <v>0</v>
      </c>
      <c r="BE695" s="31">
        <v>0</v>
      </c>
      <c r="BF695" s="31">
        <v>0</v>
      </c>
      <c r="BG695" s="31" t="s">
        <v>373</v>
      </c>
      <c r="BH695" s="31" t="s">
        <v>373</v>
      </c>
      <c r="BI695" s="31" t="s">
        <v>373</v>
      </c>
      <c r="BJ695" s="31" t="s">
        <v>373</v>
      </c>
      <c r="BK695" s="31" t="s">
        <v>373</v>
      </c>
      <c r="BL695" s="31" t="s">
        <v>373</v>
      </c>
      <c r="BM695" s="31" t="s">
        <v>373</v>
      </c>
      <c r="BN695" s="31" t="s">
        <v>373</v>
      </c>
      <c r="BO695" s="31">
        <v>0</v>
      </c>
      <c r="BP695" s="31">
        <v>0</v>
      </c>
      <c r="BQ695" s="31">
        <v>0</v>
      </c>
      <c r="BR695" s="31">
        <v>0</v>
      </c>
    </row>
    <row r="696" spans="2:70" x14ac:dyDescent="0.25">
      <c r="B696" s="18" t="s">
        <v>378</v>
      </c>
      <c r="C696" s="18" t="s">
        <v>379</v>
      </c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0</v>
      </c>
      <c r="AI696" s="31">
        <v>0</v>
      </c>
      <c r="AJ696" s="31">
        <v>0</v>
      </c>
      <c r="AK696" s="31">
        <v>0</v>
      </c>
      <c r="AL696" s="31">
        <v>0</v>
      </c>
      <c r="AM696" s="31">
        <v>0</v>
      </c>
      <c r="AN696" s="31">
        <v>0</v>
      </c>
      <c r="AO696" s="31">
        <v>0</v>
      </c>
      <c r="AP696" s="31">
        <v>0</v>
      </c>
      <c r="AQ696" s="31">
        <v>0</v>
      </c>
      <c r="AR696" s="31">
        <v>0</v>
      </c>
      <c r="AS696" s="31">
        <v>0</v>
      </c>
      <c r="AT696" s="31">
        <v>0</v>
      </c>
      <c r="AU696" s="31">
        <v>0</v>
      </c>
      <c r="AV696" s="31">
        <v>0</v>
      </c>
      <c r="AW696" s="31">
        <v>0</v>
      </c>
      <c r="AX696" s="31">
        <v>0</v>
      </c>
      <c r="AY696" s="31">
        <v>0</v>
      </c>
      <c r="AZ696" s="31">
        <v>0</v>
      </c>
      <c r="BA696" s="31">
        <v>0</v>
      </c>
      <c r="BB696" s="31">
        <v>0</v>
      </c>
      <c r="BC696" s="31">
        <v>0</v>
      </c>
      <c r="BD696" s="31">
        <v>0</v>
      </c>
      <c r="BE696" s="31">
        <v>0</v>
      </c>
      <c r="BF696" s="31">
        <v>0</v>
      </c>
      <c r="BG696" s="31" t="s">
        <v>373</v>
      </c>
      <c r="BH696" s="31" t="s">
        <v>373</v>
      </c>
      <c r="BI696" s="31" t="s">
        <v>373</v>
      </c>
      <c r="BJ696" s="31" t="s">
        <v>373</v>
      </c>
      <c r="BK696" s="31" t="s">
        <v>373</v>
      </c>
      <c r="BL696" s="31" t="s">
        <v>373</v>
      </c>
      <c r="BM696" s="31" t="s">
        <v>373</v>
      </c>
      <c r="BN696" s="31" t="s">
        <v>373</v>
      </c>
      <c r="BO696" s="31">
        <v>0</v>
      </c>
      <c r="BP696" s="31">
        <v>0</v>
      </c>
      <c r="BQ696" s="31">
        <v>0</v>
      </c>
      <c r="BR696" s="31">
        <v>0</v>
      </c>
    </row>
    <row r="697" spans="2:70" x14ac:dyDescent="0.25">
      <c r="B697" s="18" t="s">
        <v>380</v>
      </c>
      <c r="C697" s="18" t="s">
        <v>381</v>
      </c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0</v>
      </c>
      <c r="AI697" s="31">
        <v>0</v>
      </c>
      <c r="AJ697" s="31">
        <v>0</v>
      </c>
      <c r="AK697" s="31">
        <v>0</v>
      </c>
      <c r="AL697" s="31">
        <v>0</v>
      </c>
      <c r="AM697" s="31">
        <v>0</v>
      </c>
      <c r="AN697" s="31">
        <v>0</v>
      </c>
      <c r="AO697" s="31">
        <v>0</v>
      </c>
      <c r="AP697" s="31">
        <v>0</v>
      </c>
      <c r="AQ697" s="31">
        <v>0</v>
      </c>
      <c r="AR697" s="31">
        <v>0</v>
      </c>
      <c r="AS697" s="31">
        <v>0</v>
      </c>
      <c r="AT697" s="31">
        <v>0</v>
      </c>
      <c r="AU697" s="31">
        <v>0</v>
      </c>
      <c r="AV697" s="31">
        <v>0</v>
      </c>
      <c r="AW697" s="31">
        <v>0</v>
      </c>
      <c r="AX697" s="31">
        <v>0</v>
      </c>
      <c r="AY697" s="31">
        <v>0</v>
      </c>
      <c r="AZ697" s="31">
        <v>0</v>
      </c>
      <c r="BA697" s="31">
        <v>0</v>
      </c>
      <c r="BB697" s="31">
        <v>0</v>
      </c>
      <c r="BC697" s="31">
        <v>0</v>
      </c>
      <c r="BD697" s="31">
        <v>0</v>
      </c>
      <c r="BE697" s="31">
        <v>0</v>
      </c>
      <c r="BF697" s="31">
        <v>0</v>
      </c>
      <c r="BG697" s="31" t="s">
        <v>373</v>
      </c>
      <c r="BH697" s="31" t="s">
        <v>373</v>
      </c>
      <c r="BI697" s="31" t="s">
        <v>373</v>
      </c>
      <c r="BJ697" s="31" t="s">
        <v>373</v>
      </c>
      <c r="BK697" s="31" t="s">
        <v>373</v>
      </c>
      <c r="BL697" s="31" t="s">
        <v>373</v>
      </c>
      <c r="BM697" s="31" t="s">
        <v>373</v>
      </c>
      <c r="BN697" s="31" t="s">
        <v>373</v>
      </c>
      <c r="BO697" s="31">
        <v>0</v>
      </c>
      <c r="BP697" s="31">
        <v>0</v>
      </c>
      <c r="BQ697" s="31">
        <v>0</v>
      </c>
      <c r="BR697" s="31">
        <v>0</v>
      </c>
    </row>
    <row r="698" spans="2:70" x14ac:dyDescent="0.25">
      <c r="B698" s="18" t="s">
        <v>382</v>
      </c>
      <c r="C698" s="18" t="s">
        <v>383</v>
      </c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0</v>
      </c>
      <c r="AI698" s="31">
        <v>0</v>
      </c>
      <c r="AJ698" s="31">
        <v>0</v>
      </c>
      <c r="AK698" s="31">
        <v>0</v>
      </c>
      <c r="AL698" s="31">
        <v>0</v>
      </c>
      <c r="AM698" s="31">
        <v>0</v>
      </c>
      <c r="AN698" s="31">
        <v>0</v>
      </c>
      <c r="AO698" s="31">
        <v>0</v>
      </c>
      <c r="AP698" s="31">
        <v>0</v>
      </c>
      <c r="AQ698" s="31">
        <v>0</v>
      </c>
      <c r="AR698" s="31">
        <v>0</v>
      </c>
      <c r="AS698" s="31">
        <v>0</v>
      </c>
      <c r="AT698" s="31">
        <v>0</v>
      </c>
      <c r="AU698" s="31">
        <v>0</v>
      </c>
      <c r="AV698" s="31">
        <v>0</v>
      </c>
      <c r="AW698" s="31">
        <v>0</v>
      </c>
      <c r="AX698" s="31">
        <v>0</v>
      </c>
      <c r="AY698" s="31">
        <v>0</v>
      </c>
      <c r="AZ698" s="31">
        <v>0</v>
      </c>
      <c r="BA698" s="31">
        <v>0</v>
      </c>
      <c r="BB698" s="31">
        <v>0</v>
      </c>
      <c r="BC698" s="31">
        <v>0</v>
      </c>
      <c r="BD698" s="31">
        <v>0</v>
      </c>
      <c r="BE698" s="31">
        <v>0</v>
      </c>
      <c r="BF698" s="31">
        <v>0</v>
      </c>
      <c r="BG698" s="31" t="s">
        <v>373</v>
      </c>
      <c r="BH698" s="31" t="s">
        <v>373</v>
      </c>
      <c r="BI698" s="31" t="s">
        <v>373</v>
      </c>
      <c r="BJ698" s="31" t="s">
        <v>373</v>
      </c>
      <c r="BK698" s="31" t="s">
        <v>373</v>
      </c>
      <c r="BL698" s="31" t="s">
        <v>373</v>
      </c>
      <c r="BM698" s="31" t="s">
        <v>373</v>
      </c>
      <c r="BN698" s="31" t="s">
        <v>373</v>
      </c>
      <c r="BO698" s="31">
        <v>0</v>
      </c>
      <c r="BP698" s="31">
        <v>0</v>
      </c>
      <c r="BQ698" s="31">
        <v>0</v>
      </c>
      <c r="BR698" s="31">
        <v>0</v>
      </c>
    </row>
    <row r="699" spans="2:70" x14ac:dyDescent="0.25">
      <c r="B699" s="18" t="s">
        <v>384</v>
      </c>
      <c r="C699" s="18" t="s">
        <v>385</v>
      </c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0</v>
      </c>
      <c r="AI699" s="31">
        <v>0</v>
      </c>
      <c r="AJ699" s="31">
        <v>0</v>
      </c>
      <c r="AK699" s="31">
        <v>0</v>
      </c>
      <c r="AL699" s="31">
        <v>0</v>
      </c>
      <c r="AM699" s="31">
        <v>0</v>
      </c>
      <c r="AN699" s="31">
        <v>0</v>
      </c>
      <c r="AO699" s="31">
        <v>0</v>
      </c>
      <c r="AP699" s="31">
        <v>0</v>
      </c>
      <c r="AQ699" s="31">
        <v>0</v>
      </c>
      <c r="AR699" s="31">
        <v>0</v>
      </c>
      <c r="AS699" s="31">
        <v>0</v>
      </c>
      <c r="AT699" s="31">
        <v>0</v>
      </c>
      <c r="AU699" s="31">
        <v>0</v>
      </c>
      <c r="AV699" s="31">
        <v>0</v>
      </c>
      <c r="AW699" s="31">
        <v>0</v>
      </c>
      <c r="AX699" s="31">
        <v>0</v>
      </c>
      <c r="AY699" s="31">
        <v>0</v>
      </c>
      <c r="AZ699" s="31">
        <v>0</v>
      </c>
      <c r="BA699" s="31">
        <v>0</v>
      </c>
      <c r="BB699" s="31">
        <v>0</v>
      </c>
      <c r="BC699" s="31">
        <v>0</v>
      </c>
      <c r="BD699" s="31">
        <v>0</v>
      </c>
      <c r="BE699" s="31">
        <v>0</v>
      </c>
      <c r="BF699" s="31">
        <v>0</v>
      </c>
      <c r="BG699" s="31" t="s">
        <v>373</v>
      </c>
      <c r="BH699" s="31" t="s">
        <v>373</v>
      </c>
      <c r="BI699" s="31" t="s">
        <v>373</v>
      </c>
      <c r="BJ699" s="31" t="s">
        <v>373</v>
      </c>
      <c r="BK699" s="31" t="s">
        <v>373</v>
      </c>
      <c r="BL699" s="31" t="s">
        <v>373</v>
      </c>
      <c r="BM699" s="31" t="s">
        <v>373</v>
      </c>
      <c r="BN699" s="31" t="s">
        <v>373</v>
      </c>
      <c r="BO699" s="31">
        <v>0</v>
      </c>
      <c r="BP699" s="31">
        <v>0</v>
      </c>
      <c r="BQ699" s="31">
        <v>0</v>
      </c>
      <c r="BR699" s="31">
        <v>0</v>
      </c>
    </row>
    <row r="700" spans="2:70" x14ac:dyDescent="0.25">
      <c r="B700" s="18" t="s">
        <v>386</v>
      </c>
      <c r="C700" s="18" t="s">
        <v>387</v>
      </c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1">
        <v>0</v>
      </c>
      <c r="AK700" s="31">
        <v>0</v>
      </c>
      <c r="AL700" s="31">
        <v>0</v>
      </c>
      <c r="AM700" s="31">
        <v>0</v>
      </c>
      <c r="AN700" s="31">
        <v>0</v>
      </c>
      <c r="AO700" s="31">
        <v>0</v>
      </c>
      <c r="AP700" s="31">
        <v>0</v>
      </c>
      <c r="AQ700" s="31">
        <v>0</v>
      </c>
      <c r="AR700" s="31">
        <v>0</v>
      </c>
      <c r="AS700" s="31">
        <v>0</v>
      </c>
      <c r="AT700" s="31">
        <v>0</v>
      </c>
      <c r="AU700" s="31">
        <v>0</v>
      </c>
      <c r="AV700" s="31">
        <v>0</v>
      </c>
      <c r="AW700" s="31">
        <v>0</v>
      </c>
      <c r="AX700" s="31">
        <v>0</v>
      </c>
      <c r="AY700" s="31">
        <v>0</v>
      </c>
      <c r="AZ700" s="31">
        <v>0</v>
      </c>
      <c r="BA700" s="31">
        <v>0</v>
      </c>
      <c r="BB700" s="31">
        <v>0</v>
      </c>
      <c r="BC700" s="31">
        <v>0</v>
      </c>
      <c r="BD700" s="31">
        <v>0</v>
      </c>
      <c r="BE700" s="31">
        <v>0</v>
      </c>
      <c r="BF700" s="31">
        <v>0</v>
      </c>
      <c r="BG700" s="31" t="s">
        <v>373</v>
      </c>
      <c r="BH700" s="31" t="s">
        <v>373</v>
      </c>
      <c r="BI700" s="31" t="s">
        <v>373</v>
      </c>
      <c r="BJ700" s="31" t="s">
        <v>373</v>
      </c>
      <c r="BK700" s="31" t="s">
        <v>373</v>
      </c>
      <c r="BL700" s="31" t="s">
        <v>373</v>
      </c>
      <c r="BM700" s="31" t="s">
        <v>373</v>
      </c>
      <c r="BN700" s="31" t="s">
        <v>373</v>
      </c>
      <c r="BO700" s="31">
        <v>0</v>
      </c>
      <c r="BP700" s="31">
        <v>0</v>
      </c>
      <c r="BQ700" s="31">
        <v>0</v>
      </c>
      <c r="BR700" s="31">
        <v>0</v>
      </c>
    </row>
    <row r="701" spans="2:70" x14ac:dyDescent="0.25">
      <c r="B701" s="18" t="s">
        <v>388</v>
      </c>
      <c r="C701" s="18" t="s">
        <v>389</v>
      </c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1">
        <v>0</v>
      </c>
      <c r="AK701" s="31">
        <v>0</v>
      </c>
      <c r="AL701" s="31">
        <v>0</v>
      </c>
      <c r="AM701" s="31">
        <v>0</v>
      </c>
      <c r="AN701" s="31">
        <v>0</v>
      </c>
      <c r="AO701" s="31">
        <v>0</v>
      </c>
      <c r="AP701" s="31">
        <v>0</v>
      </c>
      <c r="AQ701" s="31">
        <v>0</v>
      </c>
      <c r="AR701" s="31">
        <v>0</v>
      </c>
      <c r="AS701" s="31">
        <v>0</v>
      </c>
      <c r="AT701" s="31">
        <v>0</v>
      </c>
      <c r="AU701" s="31">
        <v>0</v>
      </c>
      <c r="AV701" s="31">
        <v>0</v>
      </c>
      <c r="AW701" s="31">
        <v>0</v>
      </c>
      <c r="AX701" s="31">
        <v>0</v>
      </c>
      <c r="AY701" s="31">
        <v>0</v>
      </c>
      <c r="AZ701" s="31">
        <v>0</v>
      </c>
      <c r="BA701" s="31">
        <v>0</v>
      </c>
      <c r="BB701" s="31">
        <v>0</v>
      </c>
      <c r="BC701" s="31">
        <v>0</v>
      </c>
      <c r="BD701" s="31">
        <v>0</v>
      </c>
      <c r="BE701" s="31">
        <v>0</v>
      </c>
      <c r="BF701" s="31">
        <v>0</v>
      </c>
      <c r="BG701" s="31" t="s">
        <v>373</v>
      </c>
      <c r="BH701" s="31" t="s">
        <v>373</v>
      </c>
      <c r="BI701" s="31" t="s">
        <v>373</v>
      </c>
      <c r="BJ701" s="31" t="s">
        <v>373</v>
      </c>
      <c r="BK701" s="31" t="s">
        <v>373</v>
      </c>
      <c r="BL701" s="31" t="s">
        <v>373</v>
      </c>
      <c r="BM701" s="31" t="s">
        <v>373</v>
      </c>
      <c r="BN701" s="31" t="s">
        <v>373</v>
      </c>
      <c r="BO701" s="31">
        <v>0</v>
      </c>
      <c r="BP701" s="31">
        <v>0</v>
      </c>
      <c r="BQ701" s="31">
        <v>0</v>
      </c>
      <c r="BR701" s="31">
        <v>0</v>
      </c>
    </row>
    <row r="702" spans="2:70" x14ac:dyDescent="0.25">
      <c r="B702" s="18" t="s">
        <v>390</v>
      </c>
      <c r="C702" s="18" t="s">
        <v>391</v>
      </c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0</v>
      </c>
      <c r="AJ702" s="31">
        <v>0</v>
      </c>
      <c r="AK702" s="31">
        <v>0</v>
      </c>
      <c r="AL702" s="31">
        <v>0</v>
      </c>
      <c r="AM702" s="31">
        <v>0</v>
      </c>
      <c r="AN702" s="31">
        <v>0</v>
      </c>
      <c r="AO702" s="31">
        <v>0</v>
      </c>
      <c r="AP702" s="31">
        <v>0</v>
      </c>
      <c r="AQ702" s="31">
        <v>0</v>
      </c>
      <c r="AR702" s="31">
        <v>0</v>
      </c>
      <c r="AS702" s="31">
        <v>0</v>
      </c>
      <c r="AT702" s="31">
        <v>0</v>
      </c>
      <c r="AU702" s="31">
        <v>0</v>
      </c>
      <c r="AV702" s="31">
        <v>0</v>
      </c>
      <c r="AW702" s="31">
        <v>0</v>
      </c>
      <c r="AX702" s="31">
        <v>0</v>
      </c>
      <c r="AY702" s="31">
        <v>0</v>
      </c>
      <c r="AZ702" s="31">
        <v>0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 t="s">
        <v>373</v>
      </c>
      <c r="BH702" s="31" t="s">
        <v>373</v>
      </c>
      <c r="BI702" s="31" t="s">
        <v>373</v>
      </c>
      <c r="BJ702" s="31" t="s">
        <v>373</v>
      </c>
      <c r="BK702" s="31" t="s">
        <v>393</v>
      </c>
      <c r="BL702" s="31" t="s">
        <v>393</v>
      </c>
      <c r="BM702" s="31" t="s">
        <v>393</v>
      </c>
      <c r="BN702" s="31" t="s">
        <v>393</v>
      </c>
      <c r="BO702" s="31">
        <v>0</v>
      </c>
      <c r="BP702" s="31">
        <v>0</v>
      </c>
      <c r="BQ702" s="31">
        <v>0</v>
      </c>
      <c r="BR702" s="31">
        <v>0</v>
      </c>
    </row>
    <row r="703" spans="2:70" x14ac:dyDescent="0.25">
      <c r="B703" s="30"/>
      <c r="C703" s="30" t="s">
        <v>286</v>
      </c>
      <c r="D703" s="41">
        <f t="shared" ref="D703:BF703" si="228">SUM(D658:D702)</f>
        <v>36963</v>
      </c>
      <c r="E703" s="41">
        <f t="shared" si="228"/>
        <v>38120</v>
      </c>
      <c r="F703" s="41">
        <f t="shared" si="228"/>
        <v>39710</v>
      </c>
      <c r="G703" s="41">
        <f t="shared" si="228"/>
        <v>41159</v>
      </c>
      <c r="H703" s="41">
        <f t="shared" si="228"/>
        <v>42685</v>
      </c>
      <c r="I703" s="41">
        <f t="shared" si="228"/>
        <v>44831</v>
      </c>
      <c r="J703" s="41">
        <f t="shared" si="228"/>
        <v>46674</v>
      </c>
      <c r="K703" s="41">
        <f t="shared" si="228"/>
        <v>48154</v>
      </c>
      <c r="L703" s="41">
        <f t="shared" si="228"/>
        <v>49191</v>
      </c>
      <c r="M703" s="41">
        <f t="shared" si="228"/>
        <v>50092</v>
      </c>
      <c r="N703" s="41">
        <f t="shared" si="228"/>
        <v>50965</v>
      </c>
      <c r="O703" s="41">
        <f t="shared" si="228"/>
        <v>51745</v>
      </c>
      <c r="P703" s="41">
        <f t="shared" si="228"/>
        <v>52819</v>
      </c>
      <c r="Q703" s="41">
        <f t="shared" si="228"/>
        <v>54147</v>
      </c>
      <c r="R703" s="41">
        <f t="shared" si="228"/>
        <v>56072</v>
      </c>
      <c r="S703" s="41">
        <f t="shared" si="228"/>
        <v>57390</v>
      </c>
      <c r="T703" s="41">
        <f t="shared" si="228"/>
        <v>58205</v>
      </c>
      <c r="U703" s="41">
        <f t="shared" si="228"/>
        <v>58579</v>
      </c>
      <c r="V703" s="41">
        <f t="shared" si="228"/>
        <v>60290</v>
      </c>
      <c r="W703" s="41">
        <f t="shared" si="228"/>
        <v>61218</v>
      </c>
      <c r="X703" s="41">
        <f t="shared" si="228"/>
        <v>61633</v>
      </c>
      <c r="Y703" s="41">
        <f t="shared" si="228"/>
        <v>61670</v>
      </c>
      <c r="Z703" s="41">
        <f t="shared" si="228"/>
        <v>62432</v>
      </c>
      <c r="AA703" s="41">
        <f t="shared" si="228"/>
        <v>62725</v>
      </c>
      <c r="AB703" s="41">
        <f t="shared" si="228"/>
        <v>62606</v>
      </c>
      <c r="AC703" s="41">
        <f t="shared" si="228"/>
        <v>61765</v>
      </c>
      <c r="AD703" s="41">
        <f t="shared" si="228"/>
        <v>61750</v>
      </c>
      <c r="AE703" s="41">
        <f t="shared" si="228"/>
        <v>61764</v>
      </c>
      <c r="AF703" s="41">
        <f t="shared" si="228"/>
        <v>61909</v>
      </c>
      <c r="AG703" s="41">
        <f t="shared" si="228"/>
        <v>61503</v>
      </c>
      <c r="AH703" s="41">
        <f t="shared" si="228"/>
        <v>61994</v>
      </c>
      <c r="AI703" s="41">
        <f t="shared" si="228"/>
        <v>62255</v>
      </c>
      <c r="AJ703" s="41">
        <f t="shared" si="228"/>
        <v>62427</v>
      </c>
      <c r="AK703" s="41">
        <f t="shared" si="228"/>
        <v>62622</v>
      </c>
      <c r="AL703" s="41">
        <f t="shared" si="228"/>
        <v>64060</v>
      </c>
      <c r="AM703" s="41">
        <f t="shared" si="228"/>
        <v>64900</v>
      </c>
      <c r="AN703" s="41">
        <f t="shared" si="228"/>
        <v>65251</v>
      </c>
      <c r="AO703" s="41">
        <f t="shared" si="228"/>
        <v>65432</v>
      </c>
      <c r="AP703" s="41">
        <f t="shared" si="228"/>
        <v>66584</v>
      </c>
      <c r="AQ703" s="41">
        <f t="shared" si="228"/>
        <v>67456</v>
      </c>
      <c r="AR703" s="41">
        <f t="shared" si="228"/>
        <v>67560</v>
      </c>
      <c r="AS703" s="41">
        <f t="shared" si="228"/>
        <v>67580</v>
      </c>
      <c r="AT703" s="41">
        <f t="shared" si="228"/>
        <v>68384</v>
      </c>
      <c r="AU703" s="41">
        <f t="shared" si="228"/>
        <v>69055</v>
      </c>
      <c r="AV703" s="41">
        <f t="shared" si="228"/>
        <v>68670</v>
      </c>
      <c r="AW703" s="41">
        <f t="shared" si="228"/>
        <v>68559</v>
      </c>
      <c r="AX703" s="41">
        <f t="shared" si="228"/>
        <v>69241</v>
      </c>
      <c r="AY703" s="41">
        <f t="shared" si="228"/>
        <v>70279</v>
      </c>
      <c r="AZ703" s="41">
        <f t="shared" si="228"/>
        <v>71078</v>
      </c>
      <c r="BA703" s="41">
        <f t="shared" si="228"/>
        <v>71345</v>
      </c>
      <c r="BB703" s="41">
        <f t="shared" si="228"/>
        <v>72794</v>
      </c>
      <c r="BC703" s="41">
        <f t="shared" si="228"/>
        <v>73746</v>
      </c>
      <c r="BD703" s="41">
        <f t="shared" si="228"/>
        <v>74395</v>
      </c>
      <c r="BE703" s="41">
        <f t="shared" si="228"/>
        <v>74890</v>
      </c>
      <c r="BF703" s="41">
        <f t="shared" si="228"/>
        <v>76143</v>
      </c>
      <c r="BG703" s="41">
        <v>77143</v>
      </c>
      <c r="BH703" s="41">
        <v>77847</v>
      </c>
      <c r="BI703" s="41">
        <v>78098</v>
      </c>
      <c r="BJ703" s="41">
        <v>79186</v>
      </c>
      <c r="BK703" s="41">
        <v>80151</v>
      </c>
      <c r="BL703" s="41">
        <v>80634</v>
      </c>
      <c r="BM703" s="41">
        <v>81002</v>
      </c>
      <c r="BN703" s="41">
        <v>82538</v>
      </c>
      <c r="BO703" s="41">
        <v>83152</v>
      </c>
      <c r="BP703" s="41">
        <v>83763</v>
      </c>
      <c r="BQ703" s="41">
        <v>83618</v>
      </c>
      <c r="BR703" s="41">
        <v>84606</v>
      </c>
    </row>
    <row r="706" spans="1:70" ht="18" thickBot="1" x14ac:dyDescent="0.35">
      <c r="A706" s="28"/>
      <c r="B706" s="37" t="s">
        <v>395</v>
      </c>
    </row>
    <row r="707" spans="1:70" ht="18" thickTop="1" x14ac:dyDescent="0.35">
      <c r="B707" s="22" t="s">
        <v>298</v>
      </c>
      <c r="C707" s="22" t="s">
        <v>299</v>
      </c>
      <c r="D707" s="40">
        <v>38533</v>
      </c>
      <c r="E707" s="40">
        <v>38717</v>
      </c>
      <c r="F707" s="40">
        <v>38898</v>
      </c>
      <c r="G707" s="40">
        <v>39082</v>
      </c>
      <c r="H707" s="40">
        <v>39263</v>
      </c>
      <c r="I707" s="40">
        <v>39447</v>
      </c>
      <c r="J707" s="40">
        <v>39629</v>
      </c>
      <c r="K707" s="40">
        <v>39813</v>
      </c>
      <c r="L707" s="40">
        <v>39994</v>
      </c>
      <c r="M707" s="40">
        <v>40178</v>
      </c>
      <c r="N707" s="40">
        <v>40359</v>
      </c>
      <c r="O707" s="40">
        <v>40543</v>
      </c>
      <c r="P707" s="40">
        <v>40724</v>
      </c>
      <c r="Q707" s="40">
        <v>40908</v>
      </c>
      <c r="R707" s="40">
        <v>41090</v>
      </c>
      <c r="S707" s="40">
        <v>41182</v>
      </c>
      <c r="T707" s="40">
        <v>41274</v>
      </c>
      <c r="U707" s="40">
        <v>41364</v>
      </c>
      <c r="V707" s="40">
        <v>41455</v>
      </c>
      <c r="W707" s="40">
        <v>41547</v>
      </c>
      <c r="X707" s="40">
        <v>41639</v>
      </c>
      <c r="Y707" s="40">
        <v>41729</v>
      </c>
      <c r="Z707" s="40">
        <v>41820</v>
      </c>
      <c r="AA707" s="40">
        <v>41912</v>
      </c>
      <c r="AB707" s="40">
        <v>42004</v>
      </c>
      <c r="AC707" s="40">
        <v>42094</v>
      </c>
      <c r="AD707" s="40">
        <v>42185</v>
      </c>
      <c r="AE707" s="40">
        <v>42277</v>
      </c>
      <c r="AF707" s="40">
        <v>42369</v>
      </c>
      <c r="AG707" s="40">
        <v>42460</v>
      </c>
      <c r="AH707" s="40">
        <v>42551</v>
      </c>
      <c r="AI707" s="40">
        <v>42643</v>
      </c>
      <c r="AJ707" s="40">
        <v>42735</v>
      </c>
      <c r="AK707" s="40">
        <v>42825</v>
      </c>
      <c r="AL707" s="40">
        <v>42916</v>
      </c>
      <c r="AM707" s="40">
        <v>43008</v>
      </c>
      <c r="AN707" s="40">
        <v>43100</v>
      </c>
      <c r="AO707" s="40">
        <v>43190</v>
      </c>
      <c r="AP707" s="40">
        <v>43281</v>
      </c>
      <c r="AQ707" s="40">
        <v>43373</v>
      </c>
      <c r="AR707" s="40">
        <v>43465</v>
      </c>
      <c r="AS707" s="40">
        <v>43555</v>
      </c>
      <c r="AT707" s="40">
        <v>43646</v>
      </c>
      <c r="AU707" s="40">
        <v>43738</v>
      </c>
      <c r="AV707" s="40">
        <v>43830</v>
      </c>
      <c r="AW707" s="40">
        <v>43921</v>
      </c>
      <c r="AX707" s="40">
        <v>44012</v>
      </c>
      <c r="AY707" s="40">
        <v>44104</v>
      </c>
      <c r="AZ707" s="40">
        <v>44196</v>
      </c>
      <c r="BA707" s="40">
        <v>44286</v>
      </c>
      <c r="BB707" s="40">
        <v>44377</v>
      </c>
      <c r="BC707" s="40">
        <v>44469</v>
      </c>
      <c r="BD707" s="40">
        <v>44561</v>
      </c>
      <c r="BE707" s="40">
        <v>44651</v>
      </c>
      <c r="BF707" s="40">
        <v>44742</v>
      </c>
      <c r="BG707" s="40">
        <v>44834</v>
      </c>
      <c r="BH707" s="40">
        <v>44926</v>
      </c>
      <c r="BI707" s="40">
        <v>45016</v>
      </c>
      <c r="BJ707" s="40">
        <v>45107</v>
      </c>
      <c r="BK707" s="40">
        <v>45199</v>
      </c>
      <c r="BL707" s="40">
        <v>45291</v>
      </c>
      <c r="BM707" s="40">
        <v>45382</v>
      </c>
      <c r="BN707" s="40">
        <v>45473</v>
      </c>
      <c r="BO707" s="40">
        <v>45565</v>
      </c>
      <c r="BP707" s="40">
        <v>45657</v>
      </c>
      <c r="BQ707" s="40">
        <v>45747</v>
      </c>
      <c r="BR707" s="40">
        <v>45838</v>
      </c>
    </row>
    <row r="708" spans="1:70" x14ac:dyDescent="0.25">
      <c r="B708" s="18" t="s">
        <v>300</v>
      </c>
      <c r="C708" s="18" t="s">
        <v>301</v>
      </c>
      <c r="D708" s="31"/>
      <c r="E708" s="31"/>
      <c r="F708" s="31"/>
      <c r="G708" s="31"/>
      <c r="H708" s="31"/>
      <c r="I708" s="31">
        <v>0</v>
      </c>
      <c r="J708" s="31">
        <v>0</v>
      </c>
      <c r="K708" s="31">
        <v>0</v>
      </c>
      <c r="L708" s="31">
        <v>15</v>
      </c>
      <c r="M708" s="31">
        <v>270</v>
      </c>
      <c r="N708" s="31">
        <v>315</v>
      </c>
      <c r="O708" s="31">
        <v>377</v>
      </c>
      <c r="P708" s="31">
        <v>355</v>
      </c>
      <c r="Q708" s="31">
        <v>390</v>
      </c>
      <c r="R708" s="31">
        <v>372</v>
      </c>
      <c r="S708" s="31">
        <v>364</v>
      </c>
      <c r="T708" s="31">
        <v>402</v>
      </c>
      <c r="U708" s="31">
        <v>388</v>
      </c>
      <c r="V708" s="31">
        <v>391</v>
      </c>
      <c r="W708" s="31">
        <v>384</v>
      </c>
      <c r="X708" s="31">
        <v>407</v>
      </c>
      <c r="Y708" s="31">
        <v>392</v>
      </c>
      <c r="Z708" s="31">
        <v>381</v>
      </c>
      <c r="AA708" s="31">
        <v>393</v>
      </c>
      <c r="AB708" s="31">
        <v>417</v>
      </c>
      <c r="AC708" s="31">
        <v>401</v>
      </c>
      <c r="AD708" s="31">
        <v>396</v>
      </c>
      <c r="AE708" s="31">
        <v>394</v>
      </c>
      <c r="AF708" s="31">
        <v>422</v>
      </c>
      <c r="AG708" s="31">
        <v>394</v>
      </c>
      <c r="AH708" s="31">
        <v>394</v>
      </c>
      <c r="AI708" s="31">
        <v>377</v>
      </c>
      <c r="AJ708" s="31">
        <v>404</v>
      </c>
      <c r="AK708" s="31">
        <v>387</v>
      </c>
      <c r="AL708" s="31">
        <v>386</v>
      </c>
      <c r="AM708" s="31">
        <v>378</v>
      </c>
      <c r="AN708" s="31">
        <v>396</v>
      </c>
      <c r="AO708" s="31">
        <v>388</v>
      </c>
      <c r="AP708" s="31">
        <v>391</v>
      </c>
      <c r="AQ708" s="31">
        <v>397</v>
      </c>
      <c r="AR708" s="31">
        <v>405</v>
      </c>
      <c r="AS708" s="31">
        <v>407</v>
      </c>
      <c r="AT708" s="31">
        <v>402</v>
      </c>
      <c r="AU708" s="31">
        <v>402</v>
      </c>
      <c r="AV708" s="31">
        <v>411</v>
      </c>
      <c r="AW708" s="31">
        <v>407</v>
      </c>
      <c r="AX708" s="31">
        <v>408</v>
      </c>
      <c r="AY708" s="31">
        <v>421</v>
      </c>
      <c r="AZ708" s="31">
        <v>434</v>
      </c>
      <c r="BA708" s="31">
        <v>436</v>
      </c>
      <c r="BB708" s="31">
        <v>444</v>
      </c>
      <c r="BC708" s="31">
        <v>436</v>
      </c>
      <c r="BD708" s="31">
        <v>445</v>
      </c>
      <c r="BE708" s="31">
        <v>445</v>
      </c>
      <c r="BF708" s="31">
        <v>433</v>
      </c>
      <c r="BG708" s="31">
        <v>434</v>
      </c>
      <c r="BH708" s="31">
        <v>437</v>
      </c>
      <c r="BI708" s="31">
        <v>440</v>
      </c>
      <c r="BJ708" s="31">
        <v>436</v>
      </c>
      <c r="BK708" s="31">
        <v>435</v>
      </c>
      <c r="BL708" s="31">
        <v>445</v>
      </c>
      <c r="BM708" s="31">
        <v>446</v>
      </c>
      <c r="BN708" s="31">
        <v>445</v>
      </c>
      <c r="BO708" s="31">
        <v>451</v>
      </c>
      <c r="BP708" s="31">
        <v>440</v>
      </c>
      <c r="BQ708" s="31">
        <v>453</v>
      </c>
      <c r="BR708" s="31">
        <v>457</v>
      </c>
    </row>
    <row r="709" spans="1:70" x14ac:dyDescent="0.25">
      <c r="B709" s="18" t="s">
        <v>302</v>
      </c>
      <c r="C709" s="18" t="s">
        <v>303</v>
      </c>
      <c r="D709" s="31"/>
      <c r="E709" s="31"/>
      <c r="F709" s="31"/>
      <c r="G709" s="31"/>
      <c r="H709" s="31"/>
      <c r="I709" s="31">
        <v>0</v>
      </c>
      <c r="J709" s="31">
        <v>0</v>
      </c>
      <c r="K709" s="31">
        <v>0</v>
      </c>
      <c r="L709" s="31">
        <v>26</v>
      </c>
      <c r="M709" s="31">
        <v>615</v>
      </c>
      <c r="N709" s="31">
        <v>764</v>
      </c>
      <c r="O709" s="31">
        <v>863</v>
      </c>
      <c r="P709" s="31">
        <v>814</v>
      </c>
      <c r="Q709" s="31">
        <v>860</v>
      </c>
      <c r="R709" s="31">
        <v>832</v>
      </c>
      <c r="S709" s="31">
        <v>815</v>
      </c>
      <c r="T709" s="31">
        <v>871</v>
      </c>
      <c r="U709" s="31">
        <v>843</v>
      </c>
      <c r="V709" s="31">
        <v>807</v>
      </c>
      <c r="W709" s="31">
        <v>821</v>
      </c>
      <c r="X709" s="31">
        <v>867</v>
      </c>
      <c r="Y709" s="31">
        <v>841</v>
      </c>
      <c r="Z709" s="31">
        <v>806</v>
      </c>
      <c r="AA709" s="31">
        <v>800</v>
      </c>
      <c r="AB709" s="31">
        <v>860</v>
      </c>
      <c r="AC709" s="31">
        <v>844</v>
      </c>
      <c r="AD709" s="31">
        <v>816</v>
      </c>
      <c r="AE709" s="31">
        <v>826</v>
      </c>
      <c r="AF709" s="31">
        <v>866</v>
      </c>
      <c r="AG709" s="31">
        <v>848</v>
      </c>
      <c r="AH709" s="31">
        <v>819</v>
      </c>
      <c r="AI709" s="31">
        <v>815</v>
      </c>
      <c r="AJ709" s="31">
        <v>871</v>
      </c>
      <c r="AK709" s="31">
        <v>840</v>
      </c>
      <c r="AL709" s="31">
        <v>823</v>
      </c>
      <c r="AM709" s="31">
        <v>832</v>
      </c>
      <c r="AN709" s="31">
        <v>848</v>
      </c>
      <c r="AO709" s="31">
        <v>848</v>
      </c>
      <c r="AP709" s="31">
        <v>831</v>
      </c>
      <c r="AQ709" s="31">
        <v>826</v>
      </c>
      <c r="AR709" s="31">
        <v>842</v>
      </c>
      <c r="AS709" s="31">
        <v>832</v>
      </c>
      <c r="AT709" s="31">
        <v>825</v>
      </c>
      <c r="AU709" s="31">
        <v>821</v>
      </c>
      <c r="AV709" s="31">
        <v>841</v>
      </c>
      <c r="AW709" s="31">
        <v>838</v>
      </c>
      <c r="AX709" s="31">
        <v>824</v>
      </c>
      <c r="AY709" s="31">
        <v>811</v>
      </c>
      <c r="AZ709" s="31">
        <v>832</v>
      </c>
      <c r="BA709" s="31">
        <v>831</v>
      </c>
      <c r="BB709" s="31">
        <v>806</v>
      </c>
      <c r="BC709" s="31">
        <v>808</v>
      </c>
      <c r="BD709" s="31">
        <v>829</v>
      </c>
      <c r="BE709" s="31">
        <v>827</v>
      </c>
      <c r="BF709" s="31">
        <v>824</v>
      </c>
      <c r="BG709" s="31">
        <v>819</v>
      </c>
      <c r="BH709" s="31">
        <v>825</v>
      </c>
      <c r="BI709" s="31">
        <v>828</v>
      </c>
      <c r="BJ709" s="31">
        <v>819</v>
      </c>
      <c r="BK709" s="31">
        <v>818</v>
      </c>
      <c r="BL709" s="31">
        <v>821</v>
      </c>
      <c r="BM709" s="31">
        <v>832</v>
      </c>
      <c r="BN709" s="31">
        <v>825</v>
      </c>
      <c r="BO709" s="31">
        <v>830</v>
      </c>
      <c r="BP709" s="31">
        <v>826</v>
      </c>
      <c r="BQ709" s="31">
        <v>831</v>
      </c>
      <c r="BR709" s="31">
        <v>814</v>
      </c>
    </row>
    <row r="710" spans="1:70" x14ac:dyDescent="0.25">
      <c r="B710" s="18" t="s">
        <v>304</v>
      </c>
      <c r="C710" s="18" t="s">
        <v>305</v>
      </c>
      <c r="D710" s="31"/>
      <c r="E710" s="31"/>
      <c r="F710" s="31"/>
      <c r="G710" s="31"/>
      <c r="H710" s="31"/>
      <c r="I710" s="31">
        <v>0</v>
      </c>
      <c r="J710" s="31">
        <v>0</v>
      </c>
      <c r="K710" s="31">
        <v>0</v>
      </c>
      <c r="L710" s="31">
        <v>0</v>
      </c>
      <c r="M710" s="31">
        <v>73</v>
      </c>
      <c r="N710" s="31">
        <v>91</v>
      </c>
      <c r="O710" s="31">
        <v>96</v>
      </c>
      <c r="P710" s="31">
        <v>85</v>
      </c>
      <c r="Q710" s="31">
        <v>86</v>
      </c>
      <c r="R710" s="31">
        <v>85</v>
      </c>
      <c r="S710" s="31">
        <v>77</v>
      </c>
      <c r="T710" s="31">
        <v>84</v>
      </c>
      <c r="U710" s="31">
        <v>77</v>
      </c>
      <c r="V710" s="31">
        <v>78</v>
      </c>
      <c r="W710" s="31">
        <v>74</v>
      </c>
      <c r="X710" s="31">
        <v>82</v>
      </c>
      <c r="Y710" s="31">
        <v>77</v>
      </c>
      <c r="Z710" s="31">
        <v>81</v>
      </c>
      <c r="AA710" s="31">
        <v>82</v>
      </c>
      <c r="AB710" s="31">
        <v>93</v>
      </c>
      <c r="AC710" s="31">
        <v>86</v>
      </c>
      <c r="AD710" s="31">
        <v>88</v>
      </c>
      <c r="AE710" s="31">
        <v>85</v>
      </c>
      <c r="AF710" s="31">
        <v>90</v>
      </c>
      <c r="AG710" s="31">
        <v>85</v>
      </c>
      <c r="AH710" s="31">
        <v>84</v>
      </c>
      <c r="AI710" s="31">
        <v>82</v>
      </c>
      <c r="AJ710" s="31">
        <v>87</v>
      </c>
      <c r="AK710" s="31">
        <v>83</v>
      </c>
      <c r="AL710" s="31">
        <v>85</v>
      </c>
      <c r="AM710" s="31">
        <v>82</v>
      </c>
      <c r="AN710" s="31">
        <v>83</v>
      </c>
      <c r="AO710" s="31">
        <v>79</v>
      </c>
      <c r="AP710" s="31">
        <v>81</v>
      </c>
      <c r="AQ710" s="31">
        <v>81</v>
      </c>
      <c r="AR710" s="31">
        <v>81</v>
      </c>
      <c r="AS710" s="31">
        <v>76</v>
      </c>
      <c r="AT710" s="31">
        <v>78</v>
      </c>
      <c r="AU710" s="31">
        <v>76</v>
      </c>
      <c r="AV710" s="31">
        <v>77</v>
      </c>
      <c r="AW710" s="31">
        <v>74</v>
      </c>
      <c r="AX710" s="31">
        <v>74</v>
      </c>
      <c r="AY710" s="31">
        <v>74</v>
      </c>
      <c r="AZ710" s="31">
        <v>78</v>
      </c>
      <c r="BA710" s="31">
        <v>76</v>
      </c>
      <c r="BB710" s="31">
        <v>71</v>
      </c>
      <c r="BC710" s="31">
        <v>72</v>
      </c>
      <c r="BD710" s="31">
        <v>69</v>
      </c>
      <c r="BE710" s="31">
        <v>72</v>
      </c>
      <c r="BF710" s="31">
        <v>72</v>
      </c>
      <c r="BG710" s="31">
        <v>70</v>
      </c>
      <c r="BH710" s="31">
        <v>72</v>
      </c>
      <c r="BI710" s="31">
        <v>77</v>
      </c>
      <c r="BJ710" s="31">
        <v>75</v>
      </c>
      <c r="BK710" s="31">
        <v>76</v>
      </c>
      <c r="BL710" s="31">
        <v>75</v>
      </c>
      <c r="BM710" s="31">
        <v>75</v>
      </c>
      <c r="BN710" s="31">
        <v>76</v>
      </c>
      <c r="BO710" s="31">
        <v>72</v>
      </c>
      <c r="BP710" s="31">
        <v>74</v>
      </c>
      <c r="BQ710" s="31">
        <v>75</v>
      </c>
      <c r="BR710" s="31">
        <v>79</v>
      </c>
    </row>
    <row r="711" spans="1:70" x14ac:dyDescent="0.25">
      <c r="B711" s="18" t="s">
        <v>306</v>
      </c>
      <c r="C711" s="18" t="s">
        <v>307</v>
      </c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 t="s">
        <v>285</v>
      </c>
      <c r="Z711" s="31" t="s">
        <v>285</v>
      </c>
      <c r="AA711" s="31" t="s">
        <v>285</v>
      </c>
      <c r="AB711" s="31"/>
      <c r="AC711" s="31" t="s">
        <v>285</v>
      </c>
      <c r="AD711" s="31">
        <v>0</v>
      </c>
      <c r="AE711" s="31">
        <v>0</v>
      </c>
      <c r="AF711" s="31">
        <v>0</v>
      </c>
      <c r="AG711" s="31">
        <v>0</v>
      </c>
      <c r="AH711" s="31">
        <v>0</v>
      </c>
      <c r="AI711" s="31">
        <v>0</v>
      </c>
      <c r="AJ711" s="31">
        <v>0</v>
      </c>
      <c r="AK711" s="31">
        <v>0</v>
      </c>
      <c r="AL711" s="31">
        <v>0</v>
      </c>
      <c r="AM711" s="31">
        <v>0</v>
      </c>
      <c r="AN711" s="31">
        <v>0</v>
      </c>
      <c r="AO711" s="31">
        <v>0</v>
      </c>
      <c r="AP711" s="31">
        <v>0</v>
      </c>
      <c r="AQ711" s="31">
        <v>0</v>
      </c>
      <c r="AR711" s="31">
        <v>0</v>
      </c>
      <c r="AS711" s="31">
        <v>0</v>
      </c>
      <c r="AT711" s="31">
        <v>0</v>
      </c>
      <c r="AU711" s="31">
        <v>0</v>
      </c>
      <c r="AV711" s="31">
        <v>0</v>
      </c>
      <c r="AW711" s="31">
        <v>0</v>
      </c>
      <c r="AX711" s="31">
        <v>0</v>
      </c>
      <c r="AY711" s="31">
        <v>0</v>
      </c>
      <c r="AZ711" s="31">
        <v>0</v>
      </c>
      <c r="BA711" s="31">
        <v>0</v>
      </c>
      <c r="BB711" s="31">
        <v>0</v>
      </c>
      <c r="BC711" s="31">
        <v>0</v>
      </c>
      <c r="BD711" s="31">
        <v>0</v>
      </c>
      <c r="BE711" s="31">
        <v>0</v>
      </c>
      <c r="BF711" s="31">
        <v>0</v>
      </c>
      <c r="BG711" s="31" t="s">
        <v>373</v>
      </c>
      <c r="BH711" s="31" t="s">
        <v>373</v>
      </c>
      <c r="BI711" s="31" t="s">
        <v>373</v>
      </c>
      <c r="BJ711" s="31" t="s">
        <v>373</v>
      </c>
      <c r="BK711" s="31" t="s">
        <v>373</v>
      </c>
      <c r="BL711" s="31" t="s">
        <v>373</v>
      </c>
      <c r="BM711" s="31" t="s">
        <v>373</v>
      </c>
      <c r="BN711" s="31" t="s">
        <v>373</v>
      </c>
      <c r="BO711" s="31">
        <v>0</v>
      </c>
      <c r="BP711" s="31">
        <v>0</v>
      </c>
      <c r="BQ711" s="31">
        <v>0</v>
      </c>
      <c r="BR711" s="31">
        <v>0</v>
      </c>
    </row>
    <row r="712" spans="1:70" x14ac:dyDescent="0.25">
      <c r="B712" s="18" t="s">
        <v>308</v>
      </c>
      <c r="C712" s="18" t="s">
        <v>309</v>
      </c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 t="s">
        <v>285</v>
      </c>
      <c r="Z712" s="31" t="s">
        <v>285</v>
      </c>
      <c r="AA712" s="31" t="s">
        <v>285</v>
      </c>
      <c r="AB712" s="31"/>
      <c r="AC712" s="31" t="s">
        <v>285</v>
      </c>
      <c r="AD712" s="31">
        <v>0</v>
      </c>
      <c r="AE712" s="31">
        <v>0</v>
      </c>
      <c r="AF712" s="31">
        <v>0</v>
      </c>
      <c r="AG712" s="31">
        <v>0</v>
      </c>
      <c r="AH712" s="31">
        <v>0</v>
      </c>
      <c r="AI712" s="31">
        <v>0</v>
      </c>
      <c r="AJ712" s="31">
        <v>0</v>
      </c>
      <c r="AK712" s="31">
        <v>0</v>
      </c>
      <c r="AL712" s="31">
        <v>0</v>
      </c>
      <c r="AM712" s="31">
        <v>0</v>
      </c>
      <c r="AN712" s="31">
        <v>0</v>
      </c>
      <c r="AO712" s="31">
        <v>0</v>
      </c>
      <c r="AP712" s="31">
        <v>0</v>
      </c>
      <c r="AQ712" s="31">
        <v>0</v>
      </c>
      <c r="AR712" s="31">
        <v>0</v>
      </c>
      <c r="AS712" s="31">
        <v>0</v>
      </c>
      <c r="AT712" s="31">
        <v>0</v>
      </c>
      <c r="AU712" s="31">
        <v>0</v>
      </c>
      <c r="AV712" s="31">
        <v>0</v>
      </c>
      <c r="AW712" s="31">
        <v>0</v>
      </c>
      <c r="AX712" s="31">
        <v>0</v>
      </c>
      <c r="AY712" s="31">
        <v>0</v>
      </c>
      <c r="AZ712" s="31">
        <v>0</v>
      </c>
      <c r="BA712" s="31">
        <v>0</v>
      </c>
      <c r="BB712" s="31">
        <v>0</v>
      </c>
      <c r="BC712" s="31">
        <v>0</v>
      </c>
      <c r="BD712" s="31">
        <v>0</v>
      </c>
      <c r="BE712" s="31">
        <v>0</v>
      </c>
      <c r="BF712" s="31">
        <v>0</v>
      </c>
      <c r="BG712" s="31" t="s">
        <v>373</v>
      </c>
      <c r="BH712" s="31" t="s">
        <v>373</v>
      </c>
      <c r="BI712" s="31" t="s">
        <v>373</v>
      </c>
      <c r="BJ712" s="31" t="s">
        <v>373</v>
      </c>
      <c r="BK712" s="31" t="s">
        <v>373</v>
      </c>
      <c r="BL712" s="31" t="s">
        <v>373</v>
      </c>
      <c r="BM712" s="31" t="s">
        <v>373</v>
      </c>
      <c r="BN712" s="31" t="s">
        <v>373</v>
      </c>
      <c r="BO712" s="31">
        <v>0</v>
      </c>
      <c r="BP712" s="31">
        <v>0</v>
      </c>
      <c r="BQ712" s="31">
        <v>0</v>
      </c>
      <c r="BR712" s="31">
        <v>0</v>
      </c>
    </row>
    <row r="713" spans="1:70" x14ac:dyDescent="0.25">
      <c r="B713" s="18" t="s">
        <v>310</v>
      </c>
      <c r="C713" s="18" t="s">
        <v>311</v>
      </c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 t="s">
        <v>285</v>
      </c>
      <c r="Z713" s="31" t="s">
        <v>285</v>
      </c>
      <c r="AA713" s="31" t="s">
        <v>285</v>
      </c>
      <c r="AB713" s="31"/>
      <c r="AC713" s="31" t="s">
        <v>285</v>
      </c>
      <c r="AD713" s="31">
        <v>0</v>
      </c>
      <c r="AE713" s="31">
        <v>0</v>
      </c>
      <c r="AF713" s="31">
        <v>0</v>
      </c>
      <c r="AG713" s="31">
        <v>0</v>
      </c>
      <c r="AH713" s="31">
        <v>0</v>
      </c>
      <c r="AI713" s="31">
        <v>0</v>
      </c>
      <c r="AJ713" s="31">
        <v>0</v>
      </c>
      <c r="AK713" s="31">
        <v>0</v>
      </c>
      <c r="AL713" s="31">
        <v>0</v>
      </c>
      <c r="AM713" s="31">
        <v>0</v>
      </c>
      <c r="AN713" s="31">
        <v>0</v>
      </c>
      <c r="AO713" s="31">
        <v>0</v>
      </c>
      <c r="AP713" s="31">
        <v>0</v>
      </c>
      <c r="AQ713" s="31">
        <v>0</v>
      </c>
      <c r="AR713" s="31">
        <v>0</v>
      </c>
      <c r="AS713" s="31">
        <v>0</v>
      </c>
      <c r="AT713" s="31">
        <v>0</v>
      </c>
      <c r="AU713" s="31">
        <v>0</v>
      </c>
      <c r="AV713" s="31">
        <v>0</v>
      </c>
      <c r="AW713" s="31">
        <v>0</v>
      </c>
      <c r="AX713" s="31">
        <v>0</v>
      </c>
      <c r="AY713" s="31">
        <v>0</v>
      </c>
      <c r="AZ713" s="31">
        <v>0</v>
      </c>
      <c r="BA713" s="31">
        <v>0</v>
      </c>
      <c r="BB713" s="31">
        <v>0</v>
      </c>
      <c r="BC713" s="31">
        <v>0</v>
      </c>
      <c r="BD713" s="31">
        <v>0</v>
      </c>
      <c r="BE713" s="31">
        <v>0</v>
      </c>
      <c r="BF713" s="31">
        <v>0</v>
      </c>
      <c r="BG713" s="31" t="s">
        <v>373</v>
      </c>
      <c r="BH713" s="31" t="s">
        <v>373</v>
      </c>
      <c r="BI713" s="31" t="s">
        <v>373</v>
      </c>
      <c r="BJ713" s="31" t="s">
        <v>373</v>
      </c>
      <c r="BK713" s="31" t="s">
        <v>373</v>
      </c>
      <c r="BL713" s="31" t="s">
        <v>373</v>
      </c>
      <c r="BM713" s="31" t="s">
        <v>373</v>
      </c>
      <c r="BN713" s="31" t="s">
        <v>373</v>
      </c>
      <c r="BO713" s="31">
        <v>0</v>
      </c>
      <c r="BP713" s="31">
        <v>0</v>
      </c>
      <c r="BQ713" s="31">
        <v>0</v>
      </c>
      <c r="BR713" s="31">
        <v>0</v>
      </c>
    </row>
    <row r="714" spans="1:70" x14ac:dyDescent="0.25">
      <c r="B714" s="18" t="s">
        <v>313</v>
      </c>
      <c r="C714" s="18" t="s">
        <v>314</v>
      </c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 t="s">
        <v>285</v>
      </c>
      <c r="Z714" s="31" t="s">
        <v>285</v>
      </c>
      <c r="AA714" s="31" t="s">
        <v>285</v>
      </c>
      <c r="AB714" s="31"/>
      <c r="AC714" s="31" t="s">
        <v>285</v>
      </c>
      <c r="AD714" s="31">
        <v>0</v>
      </c>
      <c r="AE714" s="31">
        <v>0</v>
      </c>
      <c r="AF714" s="31">
        <v>0</v>
      </c>
      <c r="AG714" s="31">
        <v>0</v>
      </c>
      <c r="AH714" s="31">
        <v>0</v>
      </c>
      <c r="AI714" s="31">
        <v>0</v>
      </c>
      <c r="AJ714" s="31">
        <v>0</v>
      </c>
      <c r="AK714" s="31">
        <v>0</v>
      </c>
      <c r="AL714" s="31">
        <v>0</v>
      </c>
      <c r="AM714" s="31">
        <v>0</v>
      </c>
      <c r="AN714" s="31">
        <v>0</v>
      </c>
      <c r="AO714" s="31">
        <v>0</v>
      </c>
      <c r="AP714" s="31">
        <v>0</v>
      </c>
      <c r="AQ714" s="31">
        <v>0</v>
      </c>
      <c r="AR714" s="31">
        <v>0</v>
      </c>
      <c r="AS714" s="31">
        <v>0</v>
      </c>
      <c r="AT714" s="31">
        <v>0</v>
      </c>
      <c r="AU714" s="31">
        <v>0</v>
      </c>
      <c r="AV714" s="31">
        <v>0</v>
      </c>
      <c r="AW714" s="31">
        <v>0</v>
      </c>
      <c r="AX714" s="31">
        <v>0</v>
      </c>
      <c r="AY714" s="31">
        <v>0</v>
      </c>
      <c r="AZ714" s="31">
        <v>0</v>
      </c>
      <c r="BA714" s="31">
        <v>0</v>
      </c>
      <c r="BB714" s="31">
        <v>0</v>
      </c>
      <c r="BC714" s="31">
        <v>0</v>
      </c>
      <c r="BD714" s="31">
        <v>0</v>
      </c>
      <c r="BE714" s="31">
        <v>0</v>
      </c>
      <c r="BF714" s="31">
        <v>0</v>
      </c>
      <c r="BG714" s="31" t="s">
        <v>373</v>
      </c>
      <c r="BH714" s="31" t="s">
        <v>373</v>
      </c>
      <c r="BI714" s="31" t="s">
        <v>373</v>
      </c>
      <c r="BJ714" s="31" t="s">
        <v>373</v>
      </c>
      <c r="BK714" s="31" t="s">
        <v>373</v>
      </c>
      <c r="BL714" s="31" t="s">
        <v>373</v>
      </c>
      <c r="BM714" s="31" t="s">
        <v>373</v>
      </c>
      <c r="BN714" s="31" t="s">
        <v>373</v>
      </c>
      <c r="BO714" s="31">
        <v>0</v>
      </c>
      <c r="BP714" s="31">
        <v>0</v>
      </c>
      <c r="BQ714" s="31">
        <v>0</v>
      </c>
      <c r="BR714" s="31">
        <v>0</v>
      </c>
    </row>
    <row r="715" spans="1:70" x14ac:dyDescent="0.25">
      <c r="B715" s="18" t="s">
        <v>315</v>
      </c>
      <c r="C715" s="18" t="s">
        <v>316</v>
      </c>
      <c r="D715" s="31"/>
      <c r="E715" s="31"/>
      <c r="F715" s="31"/>
      <c r="G715" s="31"/>
      <c r="H715" s="31"/>
      <c r="I715" s="31">
        <v>0</v>
      </c>
      <c r="J715" s="31">
        <v>0</v>
      </c>
      <c r="K715" s="31">
        <v>0</v>
      </c>
      <c r="L715" s="31">
        <v>19</v>
      </c>
      <c r="M715" s="31">
        <v>836</v>
      </c>
      <c r="N715" s="31">
        <v>777</v>
      </c>
      <c r="O715" s="31">
        <v>1059</v>
      </c>
      <c r="P715" s="31">
        <v>807</v>
      </c>
      <c r="Q715" s="31">
        <v>1035</v>
      </c>
      <c r="R715" s="31">
        <v>840</v>
      </c>
      <c r="S715" s="31">
        <v>784</v>
      </c>
      <c r="T715" s="31">
        <v>993</v>
      </c>
      <c r="U715" s="31">
        <v>802</v>
      </c>
      <c r="V715" s="31">
        <v>758</v>
      </c>
      <c r="W715" s="31">
        <v>745</v>
      </c>
      <c r="X715" s="31">
        <v>947</v>
      </c>
      <c r="Y715" s="31">
        <v>808</v>
      </c>
      <c r="Z715" s="31">
        <v>733</v>
      </c>
      <c r="AA715" s="31">
        <v>717</v>
      </c>
      <c r="AB715" s="31">
        <v>870</v>
      </c>
      <c r="AC715" s="31">
        <v>782</v>
      </c>
      <c r="AD715" s="31">
        <v>728</v>
      </c>
      <c r="AE715" s="31">
        <v>694</v>
      </c>
      <c r="AF715" s="31">
        <v>829</v>
      </c>
      <c r="AG715" s="31">
        <v>755</v>
      </c>
      <c r="AH715" s="31">
        <v>702</v>
      </c>
      <c r="AI715" s="31">
        <v>673</v>
      </c>
      <c r="AJ715" s="31">
        <v>807</v>
      </c>
      <c r="AK715" s="31">
        <v>731</v>
      </c>
      <c r="AL715" s="31">
        <v>673</v>
      </c>
      <c r="AM715" s="31">
        <v>641</v>
      </c>
      <c r="AN715" s="31">
        <v>732</v>
      </c>
      <c r="AO715" s="31">
        <v>664</v>
      </c>
      <c r="AP715" s="31">
        <v>643</v>
      </c>
      <c r="AQ715" s="31">
        <v>616</v>
      </c>
      <c r="AR715" s="31">
        <v>689</v>
      </c>
      <c r="AS715" s="31">
        <v>656</v>
      </c>
      <c r="AT715" s="31">
        <v>633</v>
      </c>
      <c r="AU715" s="31">
        <v>591</v>
      </c>
      <c r="AV715" s="31">
        <v>670</v>
      </c>
      <c r="AW715" s="31">
        <v>634</v>
      </c>
      <c r="AX715" s="31">
        <v>602</v>
      </c>
      <c r="AY715" s="31">
        <v>584</v>
      </c>
      <c r="AZ715" s="31">
        <v>662</v>
      </c>
      <c r="BA715" s="31">
        <v>625</v>
      </c>
      <c r="BB715" s="31">
        <v>596</v>
      </c>
      <c r="BC715" s="31">
        <v>577</v>
      </c>
      <c r="BD715" s="31">
        <v>627</v>
      </c>
      <c r="BE715" s="31">
        <v>603</v>
      </c>
      <c r="BF715" s="31">
        <v>586</v>
      </c>
      <c r="BG715" s="31">
        <v>575</v>
      </c>
      <c r="BH715" s="31">
        <v>624</v>
      </c>
      <c r="BI715" s="31">
        <v>611</v>
      </c>
      <c r="BJ715" s="31">
        <v>598</v>
      </c>
      <c r="BK715" s="31">
        <v>559</v>
      </c>
      <c r="BL715" s="31">
        <v>605</v>
      </c>
      <c r="BM715" s="31">
        <v>582</v>
      </c>
      <c r="BN715" s="31">
        <v>567</v>
      </c>
      <c r="BO715" s="31">
        <v>550</v>
      </c>
      <c r="BP715" s="31">
        <v>566</v>
      </c>
      <c r="BQ715" s="31">
        <v>556</v>
      </c>
      <c r="BR715" s="31">
        <v>540</v>
      </c>
    </row>
    <row r="716" spans="1:70" x14ac:dyDescent="0.25">
      <c r="B716" s="18" t="s">
        <v>317</v>
      </c>
      <c r="C716" s="18" t="s">
        <v>318</v>
      </c>
      <c r="D716" s="31"/>
      <c r="E716" s="31"/>
      <c r="F716" s="31"/>
      <c r="G716" s="31"/>
      <c r="H716" s="31"/>
      <c r="I716" s="31">
        <v>0</v>
      </c>
      <c r="J716" s="31">
        <v>0</v>
      </c>
      <c r="K716" s="31">
        <v>0</v>
      </c>
      <c r="L716" s="31">
        <v>41</v>
      </c>
      <c r="M716" s="31">
        <v>600</v>
      </c>
      <c r="N716" s="31">
        <v>747</v>
      </c>
      <c r="O716" s="31">
        <v>839</v>
      </c>
      <c r="P716" s="31">
        <v>778</v>
      </c>
      <c r="Q716" s="31">
        <v>866</v>
      </c>
      <c r="R716" s="31">
        <v>796</v>
      </c>
      <c r="S716" s="31">
        <v>772</v>
      </c>
      <c r="T716" s="31">
        <v>874</v>
      </c>
      <c r="U716" s="31">
        <v>830</v>
      </c>
      <c r="V716" s="31">
        <v>790</v>
      </c>
      <c r="W716" s="31">
        <v>774</v>
      </c>
      <c r="X716" s="31">
        <v>882</v>
      </c>
      <c r="Y716" s="31">
        <v>836</v>
      </c>
      <c r="Z716" s="31">
        <v>795</v>
      </c>
      <c r="AA716" s="31">
        <v>764</v>
      </c>
      <c r="AB716" s="31">
        <v>855</v>
      </c>
      <c r="AC716" s="31">
        <v>814</v>
      </c>
      <c r="AD716" s="31">
        <v>777</v>
      </c>
      <c r="AE716" s="31">
        <v>747</v>
      </c>
      <c r="AF716" s="31">
        <v>828</v>
      </c>
      <c r="AG716" s="31">
        <v>832</v>
      </c>
      <c r="AH716" s="31">
        <v>798</v>
      </c>
      <c r="AI716" s="31">
        <v>786</v>
      </c>
      <c r="AJ716" s="31">
        <v>910</v>
      </c>
      <c r="AK716" s="31">
        <v>871</v>
      </c>
      <c r="AL716" s="31">
        <v>837</v>
      </c>
      <c r="AM716" s="31">
        <v>798</v>
      </c>
      <c r="AN716" s="31">
        <v>927</v>
      </c>
      <c r="AO716" s="31">
        <v>902</v>
      </c>
      <c r="AP716" s="31">
        <v>863</v>
      </c>
      <c r="AQ716" s="31">
        <v>837</v>
      </c>
      <c r="AR716" s="31">
        <v>903</v>
      </c>
      <c r="AS716" s="31">
        <v>879</v>
      </c>
      <c r="AT716" s="31">
        <v>832</v>
      </c>
      <c r="AU716" s="31">
        <v>809</v>
      </c>
      <c r="AV716" s="31">
        <v>875</v>
      </c>
      <c r="AW716" s="31">
        <v>868</v>
      </c>
      <c r="AX716" s="31">
        <v>822</v>
      </c>
      <c r="AY716" s="31">
        <v>787</v>
      </c>
      <c r="AZ716" s="31">
        <v>886</v>
      </c>
      <c r="BA716" s="31">
        <v>873</v>
      </c>
      <c r="BB716" s="31">
        <v>839</v>
      </c>
      <c r="BC716" s="31">
        <v>816</v>
      </c>
      <c r="BD716" s="31">
        <v>886</v>
      </c>
      <c r="BE716" s="31">
        <v>880</v>
      </c>
      <c r="BF716" s="31">
        <v>841</v>
      </c>
      <c r="BG716" s="31">
        <v>804</v>
      </c>
      <c r="BH716" s="31">
        <v>904</v>
      </c>
      <c r="BI716" s="31">
        <v>870</v>
      </c>
      <c r="BJ716" s="31">
        <v>862</v>
      </c>
      <c r="BK716" s="31">
        <v>826</v>
      </c>
      <c r="BL716" s="31">
        <v>864</v>
      </c>
      <c r="BM716" s="31">
        <v>851</v>
      </c>
      <c r="BN716" s="31">
        <v>852</v>
      </c>
      <c r="BO716" s="31">
        <v>803</v>
      </c>
      <c r="BP716" s="31">
        <v>866</v>
      </c>
      <c r="BQ716" s="31">
        <v>865</v>
      </c>
      <c r="BR716" s="31">
        <v>840</v>
      </c>
    </row>
    <row r="717" spans="1:70" x14ac:dyDescent="0.25">
      <c r="B717" s="18" t="s">
        <v>319</v>
      </c>
      <c r="C717" s="18" t="s">
        <v>320</v>
      </c>
      <c r="D717" s="31"/>
      <c r="E717" s="31"/>
      <c r="F717" s="31"/>
      <c r="G717" s="31"/>
      <c r="H717" s="31"/>
      <c r="I717" s="31">
        <v>0</v>
      </c>
      <c r="J717" s="31">
        <v>0</v>
      </c>
      <c r="K717" s="31">
        <v>0</v>
      </c>
      <c r="L717" s="31">
        <v>0</v>
      </c>
      <c r="M717" s="31">
        <v>12</v>
      </c>
      <c r="N717" s="31">
        <v>15</v>
      </c>
      <c r="O717" s="31">
        <v>18</v>
      </c>
      <c r="P717" s="31">
        <v>19</v>
      </c>
      <c r="Q717" s="31">
        <v>19</v>
      </c>
      <c r="R717" s="31">
        <v>15</v>
      </c>
      <c r="S717" s="31">
        <v>14</v>
      </c>
      <c r="T717" s="31">
        <v>16</v>
      </c>
      <c r="U717" s="31">
        <v>15</v>
      </c>
      <c r="V717" s="31">
        <v>12</v>
      </c>
      <c r="W717" s="31">
        <v>13</v>
      </c>
      <c r="X717" s="31">
        <v>14</v>
      </c>
      <c r="Y717" s="31">
        <v>12</v>
      </c>
      <c r="Z717" s="31">
        <v>14</v>
      </c>
      <c r="AA717" s="31">
        <v>12</v>
      </c>
      <c r="AB717" s="31">
        <v>13</v>
      </c>
      <c r="AC717" s="31">
        <v>11</v>
      </c>
      <c r="AD717" s="31">
        <v>11</v>
      </c>
      <c r="AE717" s="31">
        <v>11</v>
      </c>
      <c r="AF717" s="31">
        <v>11</v>
      </c>
      <c r="AG717" s="31">
        <v>10</v>
      </c>
      <c r="AH717" s="31">
        <v>10</v>
      </c>
      <c r="AI717" s="31">
        <v>10</v>
      </c>
      <c r="AJ717" s="31">
        <v>10</v>
      </c>
      <c r="AK717" s="31">
        <v>9</v>
      </c>
      <c r="AL717" s="31">
        <v>8</v>
      </c>
      <c r="AM717" s="31">
        <v>7</v>
      </c>
      <c r="AN717" s="31">
        <v>9</v>
      </c>
      <c r="AO717" s="31">
        <v>7</v>
      </c>
      <c r="AP717" s="31">
        <v>8</v>
      </c>
      <c r="AQ717" s="31">
        <v>8</v>
      </c>
      <c r="AR717" s="31">
        <v>8</v>
      </c>
      <c r="AS717" s="31">
        <v>8</v>
      </c>
      <c r="AT717" s="31">
        <v>6</v>
      </c>
      <c r="AU717" s="31">
        <v>5</v>
      </c>
      <c r="AV717" s="31">
        <v>6</v>
      </c>
      <c r="AW717" s="31">
        <v>6</v>
      </c>
      <c r="AX717" s="31">
        <v>7</v>
      </c>
      <c r="AY717" s="31">
        <v>7</v>
      </c>
      <c r="AZ717" s="31">
        <v>6</v>
      </c>
      <c r="BA717" s="31">
        <v>6</v>
      </c>
      <c r="BB717" s="31">
        <v>7</v>
      </c>
      <c r="BC717" s="31">
        <v>6</v>
      </c>
      <c r="BD717" s="31">
        <v>6</v>
      </c>
      <c r="BE717" s="31">
        <v>7</v>
      </c>
      <c r="BF717" s="31">
        <v>7</v>
      </c>
      <c r="BG717" s="31">
        <v>6</v>
      </c>
      <c r="BH717" s="31">
        <v>6</v>
      </c>
      <c r="BI717" s="31">
        <v>6</v>
      </c>
      <c r="BJ717" s="31">
        <v>4</v>
      </c>
      <c r="BK717" s="31">
        <v>5</v>
      </c>
      <c r="BL717" s="31">
        <v>5</v>
      </c>
      <c r="BM717" s="31">
        <v>5</v>
      </c>
      <c r="BN717" s="31">
        <v>5</v>
      </c>
      <c r="BO717" s="31">
        <v>5</v>
      </c>
      <c r="BP717" s="31">
        <v>6</v>
      </c>
      <c r="BQ717" s="31">
        <v>5</v>
      </c>
      <c r="BR717" s="31">
        <v>5</v>
      </c>
    </row>
    <row r="718" spans="1:70" x14ac:dyDescent="0.25">
      <c r="B718" s="18" t="s">
        <v>321</v>
      </c>
      <c r="C718" s="18" t="s">
        <v>322</v>
      </c>
      <c r="D718" s="31"/>
      <c r="E718" s="31"/>
      <c r="F718" s="31"/>
      <c r="G718" s="31"/>
      <c r="H718" s="31"/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/>
      <c r="X718" s="31"/>
      <c r="Y718" s="31" t="s">
        <v>285</v>
      </c>
      <c r="Z718" s="31" t="s">
        <v>285</v>
      </c>
      <c r="AA718" s="31" t="s">
        <v>285</v>
      </c>
      <c r="AB718" s="31"/>
      <c r="AC718" s="31" t="s">
        <v>285</v>
      </c>
      <c r="AD718" s="31">
        <v>0</v>
      </c>
      <c r="AE718" s="31">
        <v>0</v>
      </c>
      <c r="AF718" s="31">
        <v>0</v>
      </c>
      <c r="AG718" s="31">
        <v>0</v>
      </c>
      <c r="AH718" s="31">
        <v>0</v>
      </c>
      <c r="AI718" s="31">
        <v>0</v>
      </c>
      <c r="AJ718" s="31">
        <v>0</v>
      </c>
      <c r="AK718" s="31">
        <v>0</v>
      </c>
      <c r="AL718" s="31">
        <v>0</v>
      </c>
      <c r="AM718" s="31">
        <v>0</v>
      </c>
      <c r="AN718" s="31">
        <v>0</v>
      </c>
      <c r="AO718" s="31">
        <v>0</v>
      </c>
      <c r="AP718" s="31">
        <v>0</v>
      </c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 t="s">
        <v>393</v>
      </c>
      <c r="BH718" s="31" t="s">
        <v>393</v>
      </c>
      <c r="BI718" s="31" t="s">
        <v>393</v>
      </c>
      <c r="BJ718" s="31" t="s">
        <v>393</v>
      </c>
      <c r="BK718" s="31" t="s">
        <v>393</v>
      </c>
      <c r="BL718" s="31" t="s">
        <v>393</v>
      </c>
      <c r="BM718" s="31" t="s">
        <v>393</v>
      </c>
      <c r="BN718" s="31" t="s">
        <v>393</v>
      </c>
      <c r="BO718" s="31">
        <v>0</v>
      </c>
      <c r="BP718" s="31">
        <v>0</v>
      </c>
      <c r="BQ718" s="31">
        <v>0</v>
      </c>
      <c r="BR718" s="31">
        <v>0</v>
      </c>
    </row>
    <row r="719" spans="1:70" x14ac:dyDescent="0.25">
      <c r="B719" s="18" t="s">
        <v>323</v>
      </c>
      <c r="C719" s="18" t="s">
        <v>324</v>
      </c>
      <c r="D719" s="31"/>
      <c r="E719" s="31"/>
      <c r="F719" s="31"/>
      <c r="G719" s="31"/>
      <c r="H719" s="31"/>
      <c r="I719" s="31">
        <v>0</v>
      </c>
      <c r="J719" s="31">
        <v>0</v>
      </c>
      <c r="K719" s="31">
        <v>0</v>
      </c>
      <c r="L719" s="31">
        <v>0</v>
      </c>
      <c r="M719" s="31">
        <v>12</v>
      </c>
      <c r="N719" s="31">
        <v>11</v>
      </c>
      <c r="O719" s="31">
        <v>14</v>
      </c>
      <c r="P719" s="31">
        <v>15</v>
      </c>
      <c r="Q719" s="31">
        <v>22</v>
      </c>
      <c r="R719" s="31">
        <v>16</v>
      </c>
      <c r="S719" s="31">
        <v>14</v>
      </c>
      <c r="T719" s="31">
        <v>17</v>
      </c>
      <c r="U719" s="31">
        <v>16</v>
      </c>
      <c r="V719" s="31">
        <v>15</v>
      </c>
      <c r="W719" s="31">
        <v>11</v>
      </c>
      <c r="X719" s="31">
        <v>20</v>
      </c>
      <c r="Y719" s="31">
        <v>16</v>
      </c>
      <c r="Z719" s="31">
        <v>15</v>
      </c>
      <c r="AA719" s="31">
        <v>13</v>
      </c>
      <c r="AB719" s="31">
        <v>17</v>
      </c>
      <c r="AC719" s="31">
        <v>14</v>
      </c>
      <c r="AD719" s="31">
        <v>12</v>
      </c>
      <c r="AE719" s="31">
        <v>10</v>
      </c>
      <c r="AF719" s="31">
        <v>18</v>
      </c>
      <c r="AG719" s="31">
        <v>12</v>
      </c>
      <c r="AH719" s="31">
        <v>14</v>
      </c>
      <c r="AI719" s="31">
        <v>13</v>
      </c>
      <c r="AJ719" s="31">
        <v>20</v>
      </c>
      <c r="AK719" s="31">
        <v>15</v>
      </c>
      <c r="AL719" s="31">
        <v>14</v>
      </c>
      <c r="AM719" s="31">
        <v>11</v>
      </c>
      <c r="AN719" s="31">
        <v>20</v>
      </c>
      <c r="AO719" s="31">
        <v>15</v>
      </c>
      <c r="AP719" s="31">
        <v>17</v>
      </c>
      <c r="AQ719" s="31">
        <v>16</v>
      </c>
      <c r="AR719" s="31">
        <v>18</v>
      </c>
      <c r="AS719" s="31">
        <v>16</v>
      </c>
      <c r="AT719" s="31">
        <v>15</v>
      </c>
      <c r="AU719" s="31">
        <v>11</v>
      </c>
      <c r="AV719" s="31">
        <v>19</v>
      </c>
      <c r="AW719" s="31">
        <v>15</v>
      </c>
      <c r="AX719" s="31">
        <v>15</v>
      </c>
      <c r="AY719" s="31">
        <v>14</v>
      </c>
      <c r="AZ719" s="31">
        <v>16</v>
      </c>
      <c r="BA719" s="31">
        <v>15</v>
      </c>
      <c r="BB719" s="31">
        <v>15</v>
      </c>
      <c r="BC719" s="31">
        <v>12</v>
      </c>
      <c r="BD719" s="31">
        <v>18</v>
      </c>
      <c r="BE719" s="31">
        <v>16</v>
      </c>
      <c r="BF719" s="31">
        <v>15</v>
      </c>
      <c r="BG719" s="31">
        <v>13</v>
      </c>
      <c r="BH719" s="31">
        <v>17</v>
      </c>
      <c r="BI719" s="31">
        <v>19</v>
      </c>
      <c r="BJ719" s="31">
        <v>18</v>
      </c>
      <c r="BK719" s="31">
        <v>15</v>
      </c>
      <c r="BL719" s="31">
        <v>18</v>
      </c>
      <c r="BM719" s="31">
        <v>16</v>
      </c>
      <c r="BN719" s="31">
        <v>16</v>
      </c>
      <c r="BO719" s="31">
        <v>15</v>
      </c>
      <c r="BP719" s="31">
        <v>15</v>
      </c>
      <c r="BQ719" s="31">
        <v>18</v>
      </c>
      <c r="BR719" s="31">
        <v>16</v>
      </c>
    </row>
    <row r="720" spans="1:70" x14ac:dyDescent="0.25">
      <c r="B720" s="18" t="s">
        <v>325</v>
      </c>
      <c r="C720" s="18" t="s">
        <v>326</v>
      </c>
      <c r="D720" s="31"/>
      <c r="E720" s="31"/>
      <c r="F720" s="31"/>
      <c r="G720" s="31"/>
      <c r="H720" s="31"/>
      <c r="I720" s="31">
        <v>0</v>
      </c>
      <c r="J720" s="31">
        <v>0</v>
      </c>
      <c r="K720" s="31">
        <v>0</v>
      </c>
      <c r="L720" s="31">
        <v>7</v>
      </c>
      <c r="M720" s="31">
        <v>109</v>
      </c>
      <c r="N720" s="31">
        <v>158</v>
      </c>
      <c r="O720" s="31">
        <v>171</v>
      </c>
      <c r="P720" s="31">
        <v>172</v>
      </c>
      <c r="Q720" s="31">
        <v>195</v>
      </c>
      <c r="R720" s="31">
        <v>192</v>
      </c>
      <c r="S720" s="31">
        <v>180</v>
      </c>
      <c r="T720" s="31">
        <v>215</v>
      </c>
      <c r="U720" s="31">
        <v>199</v>
      </c>
      <c r="V720" s="31">
        <v>201</v>
      </c>
      <c r="W720" s="31">
        <v>200</v>
      </c>
      <c r="X720" s="31">
        <v>221</v>
      </c>
      <c r="Y720" s="31">
        <v>212</v>
      </c>
      <c r="Z720" s="31">
        <v>206</v>
      </c>
      <c r="AA720" s="31">
        <v>192</v>
      </c>
      <c r="AB720" s="31">
        <v>218</v>
      </c>
      <c r="AC720" s="31">
        <v>211</v>
      </c>
      <c r="AD720" s="31">
        <v>208</v>
      </c>
      <c r="AE720" s="31">
        <v>199</v>
      </c>
      <c r="AF720" s="31">
        <v>222</v>
      </c>
      <c r="AG720" s="31">
        <v>215</v>
      </c>
      <c r="AH720" s="31">
        <v>216</v>
      </c>
      <c r="AI720" s="31">
        <v>199</v>
      </c>
      <c r="AJ720" s="31">
        <v>251</v>
      </c>
      <c r="AK720" s="31">
        <v>230</v>
      </c>
      <c r="AL720" s="31">
        <v>236</v>
      </c>
      <c r="AM720" s="31">
        <v>233</v>
      </c>
      <c r="AN720" s="31">
        <v>286</v>
      </c>
      <c r="AO720" s="31">
        <v>262</v>
      </c>
      <c r="AP720" s="31">
        <v>276</v>
      </c>
      <c r="AQ720" s="31">
        <v>267</v>
      </c>
      <c r="AR720" s="31">
        <v>307</v>
      </c>
      <c r="AS720" s="31">
        <v>290</v>
      </c>
      <c r="AT720" s="31">
        <v>290</v>
      </c>
      <c r="AU720" s="31">
        <v>282</v>
      </c>
      <c r="AV720" s="31">
        <v>314</v>
      </c>
      <c r="AW720" s="31">
        <v>309</v>
      </c>
      <c r="AX720" s="31">
        <v>301</v>
      </c>
      <c r="AY720" s="31">
        <v>299</v>
      </c>
      <c r="AZ720" s="31">
        <v>342</v>
      </c>
      <c r="BA720" s="31">
        <v>333</v>
      </c>
      <c r="BB720" s="31">
        <v>334</v>
      </c>
      <c r="BC720" s="31">
        <v>322</v>
      </c>
      <c r="BD720" s="31">
        <v>360</v>
      </c>
      <c r="BE720" s="31">
        <v>354</v>
      </c>
      <c r="BF720" s="31">
        <v>350</v>
      </c>
      <c r="BG720" s="31">
        <v>338</v>
      </c>
      <c r="BH720" s="31">
        <v>391</v>
      </c>
      <c r="BI720" s="31">
        <v>377</v>
      </c>
      <c r="BJ720" s="31">
        <v>381</v>
      </c>
      <c r="BK720" s="31">
        <v>366</v>
      </c>
      <c r="BL720" s="31">
        <v>390</v>
      </c>
      <c r="BM720" s="31">
        <v>384</v>
      </c>
      <c r="BN720" s="31">
        <v>381</v>
      </c>
      <c r="BO720" s="31">
        <v>374</v>
      </c>
      <c r="BP720" s="31">
        <v>404</v>
      </c>
      <c r="BQ720" s="31">
        <v>403</v>
      </c>
      <c r="BR720" s="31">
        <v>409</v>
      </c>
    </row>
    <row r="721" spans="2:70" x14ac:dyDescent="0.25">
      <c r="B721" s="18" t="s">
        <v>327</v>
      </c>
      <c r="C721" s="18" t="s">
        <v>328</v>
      </c>
      <c r="D721" s="31"/>
      <c r="E721" s="31"/>
      <c r="F721" s="31"/>
      <c r="G721" s="31"/>
      <c r="H721" s="31"/>
      <c r="I721" s="31">
        <v>0</v>
      </c>
      <c r="J721" s="31">
        <v>0</v>
      </c>
      <c r="K721" s="31">
        <v>0</v>
      </c>
      <c r="L721" s="31">
        <v>0</v>
      </c>
      <c r="M721" s="31">
        <v>1</v>
      </c>
      <c r="N721" s="31">
        <v>2</v>
      </c>
      <c r="O721" s="31">
        <v>2</v>
      </c>
      <c r="P721" s="31">
        <v>2</v>
      </c>
      <c r="Q721" s="31">
        <v>2</v>
      </c>
      <c r="R721" s="31">
        <v>2</v>
      </c>
      <c r="S721" s="31">
        <v>3</v>
      </c>
      <c r="T721" s="31">
        <v>3</v>
      </c>
      <c r="U721" s="31">
        <v>3</v>
      </c>
      <c r="V721" s="31">
        <v>6</v>
      </c>
      <c r="W721" s="31">
        <v>7</v>
      </c>
      <c r="X721" s="31">
        <v>7</v>
      </c>
      <c r="Y721" s="31">
        <v>8</v>
      </c>
      <c r="Z721" s="31">
        <v>8</v>
      </c>
      <c r="AA721" s="31">
        <v>10</v>
      </c>
      <c r="AB721" s="31">
        <v>11</v>
      </c>
      <c r="AC721" s="31">
        <v>11</v>
      </c>
      <c r="AD721" s="31">
        <v>13</v>
      </c>
      <c r="AE721" s="31">
        <v>15</v>
      </c>
      <c r="AF721" s="31">
        <v>16</v>
      </c>
      <c r="AG721" s="31">
        <v>17</v>
      </c>
      <c r="AH721" s="31">
        <v>17</v>
      </c>
      <c r="AI721" s="31">
        <v>19</v>
      </c>
      <c r="AJ721" s="31">
        <v>22</v>
      </c>
      <c r="AK721" s="31">
        <v>21</v>
      </c>
      <c r="AL721" s="31">
        <v>21</v>
      </c>
      <c r="AM721" s="31">
        <v>22</v>
      </c>
      <c r="AN721" s="31">
        <v>22</v>
      </c>
      <c r="AO721" s="31">
        <v>25</v>
      </c>
      <c r="AP721" s="31">
        <v>25</v>
      </c>
      <c r="AQ721" s="31">
        <v>25</v>
      </c>
      <c r="AR721" s="31">
        <v>26</v>
      </c>
      <c r="AS721" s="31">
        <v>28</v>
      </c>
      <c r="AT721" s="31">
        <v>25</v>
      </c>
      <c r="AU721" s="31">
        <v>23</v>
      </c>
      <c r="AV721" s="31">
        <v>24</v>
      </c>
      <c r="AW721" s="31">
        <v>24</v>
      </c>
      <c r="AX721" s="31">
        <v>23</v>
      </c>
      <c r="AY721" s="31">
        <v>25</v>
      </c>
      <c r="AZ721" s="31">
        <v>25</v>
      </c>
      <c r="BA721" s="31">
        <v>26</v>
      </c>
      <c r="BB721" s="31">
        <v>32</v>
      </c>
      <c r="BC721" s="31">
        <v>31</v>
      </c>
      <c r="BD721" s="31">
        <v>33</v>
      </c>
      <c r="BE721" s="31">
        <v>33</v>
      </c>
      <c r="BF721" s="31">
        <v>33</v>
      </c>
      <c r="BG721" s="31">
        <v>35</v>
      </c>
      <c r="BH721" s="31">
        <v>36</v>
      </c>
      <c r="BI721" s="31">
        <v>37</v>
      </c>
      <c r="BJ721" s="31">
        <v>43</v>
      </c>
      <c r="BK721" s="31">
        <v>44</v>
      </c>
      <c r="BL721" s="31">
        <v>46</v>
      </c>
      <c r="BM721" s="31">
        <v>48</v>
      </c>
      <c r="BN721" s="31">
        <v>48</v>
      </c>
      <c r="BO721" s="31">
        <v>48</v>
      </c>
      <c r="BP721" s="31">
        <v>47</v>
      </c>
      <c r="BQ721" s="31">
        <v>51</v>
      </c>
      <c r="BR721" s="31">
        <v>57</v>
      </c>
    </row>
    <row r="722" spans="2:70" x14ac:dyDescent="0.25">
      <c r="B722" s="18" t="s">
        <v>329</v>
      </c>
      <c r="C722" s="18" t="s">
        <v>330</v>
      </c>
      <c r="D722" s="31"/>
      <c r="E722" s="31"/>
      <c r="F722" s="31"/>
      <c r="G722" s="31"/>
      <c r="H722" s="31"/>
      <c r="I722" s="31">
        <v>0</v>
      </c>
      <c r="J722" s="31">
        <v>0</v>
      </c>
      <c r="K722" s="31">
        <v>0</v>
      </c>
      <c r="L722" s="31">
        <v>0</v>
      </c>
      <c r="M722" s="31">
        <v>4</v>
      </c>
      <c r="N722" s="31">
        <v>5</v>
      </c>
      <c r="O722" s="31">
        <v>7</v>
      </c>
      <c r="P722" s="31">
        <v>6</v>
      </c>
      <c r="Q722" s="31">
        <v>4</v>
      </c>
      <c r="R722" s="31">
        <v>5</v>
      </c>
      <c r="S722" s="31">
        <v>5</v>
      </c>
      <c r="T722" s="31">
        <v>6</v>
      </c>
      <c r="U722" s="31">
        <v>4</v>
      </c>
      <c r="V722" s="31">
        <v>5</v>
      </c>
      <c r="W722" s="31">
        <v>5</v>
      </c>
      <c r="X722" s="31">
        <v>5</v>
      </c>
      <c r="Y722" s="31">
        <v>5</v>
      </c>
      <c r="Z722" s="31">
        <v>5</v>
      </c>
      <c r="AA722" s="31">
        <v>4</v>
      </c>
      <c r="AB722" s="31">
        <v>4</v>
      </c>
      <c r="AC722" s="31">
        <v>4</v>
      </c>
      <c r="AD722" s="31">
        <v>4</v>
      </c>
      <c r="AE722" s="31">
        <v>4</v>
      </c>
      <c r="AF722" s="31">
        <v>2</v>
      </c>
      <c r="AG722" s="31">
        <v>2</v>
      </c>
      <c r="AH722" s="31">
        <v>2</v>
      </c>
      <c r="AI722" s="31">
        <v>3</v>
      </c>
      <c r="AJ722" s="31">
        <v>3</v>
      </c>
      <c r="AK722" s="31">
        <v>3</v>
      </c>
      <c r="AL722" s="31">
        <v>3</v>
      </c>
      <c r="AM722" s="31">
        <v>3</v>
      </c>
      <c r="AN722" s="31">
        <v>2</v>
      </c>
      <c r="AO722" s="31">
        <v>3</v>
      </c>
      <c r="AP722" s="31">
        <v>3</v>
      </c>
      <c r="AQ722" s="31">
        <v>3</v>
      </c>
      <c r="AR722" s="31">
        <v>3</v>
      </c>
      <c r="AS722" s="31">
        <v>2</v>
      </c>
      <c r="AT722" s="31">
        <v>3</v>
      </c>
      <c r="AU722" s="31">
        <v>3</v>
      </c>
      <c r="AV722" s="31">
        <v>3</v>
      </c>
      <c r="AW722" s="31">
        <v>3</v>
      </c>
      <c r="AX722" s="31">
        <v>2</v>
      </c>
      <c r="AY722" s="31">
        <v>3</v>
      </c>
      <c r="AZ722" s="31">
        <v>3</v>
      </c>
      <c r="BA722" s="31">
        <v>3</v>
      </c>
      <c r="BB722" s="31">
        <v>3</v>
      </c>
      <c r="BC722" s="31">
        <v>3</v>
      </c>
      <c r="BD722" s="31">
        <v>3</v>
      </c>
      <c r="BE722" s="31">
        <v>3</v>
      </c>
      <c r="BF722" s="31">
        <v>2</v>
      </c>
      <c r="BG722" s="31">
        <v>3</v>
      </c>
      <c r="BH722" s="31">
        <v>3</v>
      </c>
      <c r="BI722" s="31">
        <v>3</v>
      </c>
      <c r="BJ722" s="31">
        <v>3</v>
      </c>
      <c r="BK722" s="31">
        <v>3</v>
      </c>
      <c r="BL722" s="31">
        <v>3</v>
      </c>
      <c r="BM722" s="31">
        <v>2</v>
      </c>
      <c r="BN722" s="31">
        <v>3</v>
      </c>
      <c r="BO722" s="31">
        <v>4</v>
      </c>
      <c r="BP722" s="31">
        <v>4</v>
      </c>
      <c r="BQ722" s="31">
        <v>3</v>
      </c>
      <c r="BR722" s="31">
        <v>3</v>
      </c>
    </row>
    <row r="723" spans="2:70" x14ac:dyDescent="0.25">
      <c r="B723" s="18" t="s">
        <v>331</v>
      </c>
      <c r="C723" s="18" t="s">
        <v>332</v>
      </c>
      <c r="D723" s="31"/>
      <c r="E723" s="31"/>
      <c r="F723" s="31"/>
      <c r="G723" s="31"/>
      <c r="H723" s="31"/>
      <c r="I723" s="31">
        <v>0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0</v>
      </c>
      <c r="P723" s="31">
        <v>0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/>
      <c r="X723" s="31"/>
      <c r="Y723" s="31" t="s">
        <v>285</v>
      </c>
      <c r="Z723" s="31" t="s">
        <v>285</v>
      </c>
      <c r="AA723" s="31" t="s">
        <v>285</v>
      </c>
      <c r="AB723" s="31"/>
      <c r="AC723" s="31" t="s">
        <v>285</v>
      </c>
      <c r="AD723" s="31">
        <v>0</v>
      </c>
      <c r="AE723" s="31">
        <v>1</v>
      </c>
      <c r="AF723" s="31">
        <v>1</v>
      </c>
      <c r="AG723" s="31">
        <v>1</v>
      </c>
      <c r="AH723" s="31">
        <v>1</v>
      </c>
      <c r="AI723" s="31">
        <v>1</v>
      </c>
      <c r="AJ723" s="31">
        <v>1</v>
      </c>
      <c r="AK723" s="31">
        <v>1</v>
      </c>
      <c r="AL723" s="31">
        <v>1</v>
      </c>
      <c r="AM723" s="31">
        <v>1</v>
      </c>
      <c r="AN723" s="31">
        <v>1</v>
      </c>
      <c r="AO723" s="31">
        <v>2</v>
      </c>
      <c r="AP723" s="31">
        <v>2</v>
      </c>
      <c r="AQ723" s="31">
        <v>2</v>
      </c>
      <c r="AR723" s="31">
        <v>2</v>
      </c>
      <c r="AS723" s="31">
        <v>3</v>
      </c>
      <c r="AT723" s="31">
        <v>3</v>
      </c>
      <c r="AU723" s="31">
        <v>5</v>
      </c>
      <c r="AV723" s="31">
        <v>5</v>
      </c>
      <c r="AW723" s="31">
        <v>5</v>
      </c>
      <c r="AX723" s="31">
        <v>9</v>
      </c>
      <c r="AY723" s="31">
        <v>11</v>
      </c>
      <c r="AZ723" s="31">
        <v>11</v>
      </c>
      <c r="BA723" s="31">
        <v>15</v>
      </c>
      <c r="BB723" s="31">
        <v>15</v>
      </c>
      <c r="BC723" s="31">
        <v>14</v>
      </c>
      <c r="BD723" s="31">
        <v>14</v>
      </c>
      <c r="BE723" s="31">
        <v>14</v>
      </c>
      <c r="BF723" s="31">
        <v>15</v>
      </c>
      <c r="BG723" s="31">
        <v>19</v>
      </c>
      <c r="BH723" s="31">
        <v>19</v>
      </c>
      <c r="BI723" s="31">
        <v>18</v>
      </c>
      <c r="BJ723" s="31">
        <v>18</v>
      </c>
      <c r="BK723" s="31">
        <v>16</v>
      </c>
      <c r="BL723" s="31">
        <v>22</v>
      </c>
      <c r="BM723" s="31">
        <v>22</v>
      </c>
      <c r="BN723" s="31">
        <v>26</v>
      </c>
      <c r="BO723" s="31">
        <v>50</v>
      </c>
      <c r="BP723" s="31">
        <v>26</v>
      </c>
      <c r="BQ723" s="31">
        <v>50</v>
      </c>
      <c r="BR723" s="31">
        <v>58</v>
      </c>
    </row>
    <row r="724" spans="2:70" x14ac:dyDescent="0.25">
      <c r="B724" s="18" t="s">
        <v>333</v>
      </c>
      <c r="C724" s="18" t="s">
        <v>334</v>
      </c>
      <c r="D724" s="31"/>
      <c r="E724" s="31"/>
      <c r="F724" s="31"/>
      <c r="G724" s="31"/>
      <c r="H724" s="31"/>
      <c r="I724" s="31">
        <v>0</v>
      </c>
      <c r="J724" s="31">
        <v>0</v>
      </c>
      <c r="K724" s="31">
        <v>0</v>
      </c>
      <c r="L724" s="31">
        <v>5</v>
      </c>
      <c r="M724" s="31">
        <v>142</v>
      </c>
      <c r="N724" s="31">
        <v>223</v>
      </c>
      <c r="O724" s="31">
        <v>240</v>
      </c>
      <c r="P724" s="31">
        <v>229</v>
      </c>
      <c r="Q724" s="31">
        <v>236</v>
      </c>
      <c r="R724" s="31">
        <v>234</v>
      </c>
      <c r="S724" s="31">
        <v>237</v>
      </c>
      <c r="T724" s="31">
        <v>234</v>
      </c>
      <c r="U724" s="31">
        <v>236</v>
      </c>
      <c r="V724" s="31">
        <v>225</v>
      </c>
      <c r="W724" s="31">
        <v>224</v>
      </c>
      <c r="X724" s="31">
        <v>224</v>
      </c>
      <c r="Y724" s="31">
        <v>210</v>
      </c>
      <c r="Z724" s="31">
        <v>201</v>
      </c>
      <c r="AA724" s="31">
        <v>199</v>
      </c>
      <c r="AB724" s="31">
        <v>206</v>
      </c>
      <c r="AC724" s="31">
        <v>212</v>
      </c>
      <c r="AD724" s="31">
        <v>204</v>
      </c>
      <c r="AE724" s="31">
        <v>205</v>
      </c>
      <c r="AF724" s="31">
        <v>206</v>
      </c>
      <c r="AG724" s="31">
        <v>211</v>
      </c>
      <c r="AH724" s="31">
        <v>208</v>
      </c>
      <c r="AI724" s="31">
        <v>210</v>
      </c>
      <c r="AJ724" s="31">
        <v>215</v>
      </c>
      <c r="AK724" s="31">
        <v>212</v>
      </c>
      <c r="AL724" s="31">
        <v>206</v>
      </c>
      <c r="AM724" s="31">
        <v>203</v>
      </c>
      <c r="AN724" s="31">
        <v>208</v>
      </c>
      <c r="AO724" s="31">
        <v>211</v>
      </c>
      <c r="AP724" s="31">
        <v>210</v>
      </c>
      <c r="AQ724" s="31">
        <v>210</v>
      </c>
      <c r="AR724" s="31">
        <v>212</v>
      </c>
      <c r="AS724" s="31">
        <v>217</v>
      </c>
      <c r="AT724" s="31">
        <v>216</v>
      </c>
      <c r="AU724" s="31">
        <v>220</v>
      </c>
      <c r="AV724" s="31">
        <v>221</v>
      </c>
      <c r="AW724" s="31">
        <v>221</v>
      </c>
      <c r="AX724" s="31">
        <v>213</v>
      </c>
      <c r="AY724" s="31">
        <v>214</v>
      </c>
      <c r="AZ724" s="31">
        <v>218</v>
      </c>
      <c r="BA724" s="31">
        <v>210</v>
      </c>
      <c r="BB724" s="31">
        <v>219</v>
      </c>
      <c r="BC724" s="31">
        <v>216</v>
      </c>
      <c r="BD724" s="31">
        <v>224</v>
      </c>
      <c r="BE724" s="31">
        <v>226</v>
      </c>
      <c r="BF724" s="31">
        <v>222</v>
      </c>
      <c r="BG724" s="31">
        <v>229</v>
      </c>
      <c r="BH724" s="31">
        <v>227</v>
      </c>
      <c r="BI724" s="31">
        <v>231</v>
      </c>
      <c r="BJ724" s="31">
        <v>234</v>
      </c>
      <c r="BK724" s="31">
        <v>237</v>
      </c>
      <c r="BL724" s="31">
        <v>235</v>
      </c>
      <c r="BM724" s="31">
        <v>230</v>
      </c>
      <c r="BN724" s="31">
        <v>230</v>
      </c>
      <c r="BO724" s="31">
        <v>228</v>
      </c>
      <c r="BP724" s="31">
        <v>232</v>
      </c>
      <c r="BQ724" s="31">
        <v>233</v>
      </c>
      <c r="BR724" s="31">
        <v>233</v>
      </c>
    </row>
    <row r="725" spans="2:70" x14ac:dyDescent="0.25">
      <c r="B725" s="18" t="s">
        <v>335</v>
      </c>
      <c r="C725" s="18" t="s">
        <v>336</v>
      </c>
      <c r="D725" s="31"/>
      <c r="E725" s="31"/>
      <c r="F725" s="31"/>
      <c r="G725" s="31"/>
      <c r="H725" s="31"/>
      <c r="I725" s="31">
        <v>0</v>
      </c>
      <c r="J725" s="31">
        <v>0</v>
      </c>
      <c r="K725" s="31">
        <v>0</v>
      </c>
      <c r="L725" s="31">
        <v>81</v>
      </c>
      <c r="M725" s="31">
        <v>1612</v>
      </c>
      <c r="N725" s="31">
        <v>2260</v>
      </c>
      <c r="O725" s="31">
        <v>2420</v>
      </c>
      <c r="P725" s="31">
        <v>2313</v>
      </c>
      <c r="Q725" s="31">
        <v>2412</v>
      </c>
      <c r="R725" s="31">
        <v>2385</v>
      </c>
      <c r="S725" s="31">
        <v>2288</v>
      </c>
      <c r="T725" s="31">
        <v>2461</v>
      </c>
      <c r="U725" s="31">
        <v>2329</v>
      </c>
      <c r="V725" s="31">
        <v>2312</v>
      </c>
      <c r="W725" s="31">
        <v>2257</v>
      </c>
      <c r="X725" s="31">
        <v>2324</v>
      </c>
      <c r="Y725" s="31">
        <v>2259</v>
      </c>
      <c r="Z725" s="31">
        <v>2206</v>
      </c>
      <c r="AA725" s="31">
        <v>2165</v>
      </c>
      <c r="AB725" s="31">
        <v>2281</v>
      </c>
      <c r="AC725" s="31">
        <v>2226</v>
      </c>
      <c r="AD725" s="31">
        <v>2180</v>
      </c>
      <c r="AE725" s="31">
        <v>2146</v>
      </c>
      <c r="AF725" s="31">
        <v>2195</v>
      </c>
      <c r="AG725" s="31">
        <v>2147</v>
      </c>
      <c r="AH725" s="31">
        <v>2123</v>
      </c>
      <c r="AI725" s="31">
        <v>2066</v>
      </c>
      <c r="AJ725" s="31">
        <v>2207</v>
      </c>
      <c r="AK725" s="31">
        <v>2104</v>
      </c>
      <c r="AL725" s="31">
        <v>2081</v>
      </c>
      <c r="AM725" s="31">
        <v>2034</v>
      </c>
      <c r="AN725" s="31">
        <v>2126</v>
      </c>
      <c r="AO725" s="31">
        <v>2135</v>
      </c>
      <c r="AP725" s="31">
        <v>2158</v>
      </c>
      <c r="AQ725" s="31">
        <v>2112</v>
      </c>
      <c r="AR725" s="31">
        <v>2192</v>
      </c>
      <c r="AS725" s="31">
        <v>2151</v>
      </c>
      <c r="AT725" s="31">
        <v>2186</v>
      </c>
      <c r="AU725" s="31">
        <v>2150</v>
      </c>
      <c r="AV725" s="31">
        <v>2197</v>
      </c>
      <c r="AW725" s="31">
        <v>2199</v>
      </c>
      <c r="AX725" s="31">
        <v>2189</v>
      </c>
      <c r="AY725" s="31">
        <v>2134</v>
      </c>
      <c r="AZ725" s="31">
        <v>2202</v>
      </c>
      <c r="BA725" s="31">
        <v>2192</v>
      </c>
      <c r="BB725" s="31">
        <v>2228</v>
      </c>
      <c r="BC725" s="31">
        <v>2200</v>
      </c>
      <c r="BD725" s="31">
        <v>2292</v>
      </c>
      <c r="BE725" s="31">
        <v>2312</v>
      </c>
      <c r="BF725" s="31">
        <v>2297</v>
      </c>
      <c r="BG725" s="31">
        <v>2265</v>
      </c>
      <c r="BH725" s="31">
        <v>2340</v>
      </c>
      <c r="BI725" s="31">
        <v>2335</v>
      </c>
      <c r="BJ725" s="31">
        <v>2343</v>
      </c>
      <c r="BK725" s="31">
        <v>2336</v>
      </c>
      <c r="BL725" s="31">
        <v>2341</v>
      </c>
      <c r="BM725" s="31">
        <v>2358</v>
      </c>
      <c r="BN725" s="31">
        <v>2349</v>
      </c>
      <c r="BO725" s="31">
        <v>2334</v>
      </c>
      <c r="BP725" s="31">
        <v>2371</v>
      </c>
      <c r="BQ725" s="31">
        <v>2398</v>
      </c>
      <c r="BR725" s="31">
        <v>2348</v>
      </c>
    </row>
    <row r="726" spans="2:70" x14ac:dyDescent="0.25">
      <c r="B726" s="18" t="s">
        <v>337</v>
      </c>
      <c r="C726" s="18" t="s">
        <v>338</v>
      </c>
      <c r="D726" s="31"/>
      <c r="E726" s="31"/>
      <c r="F726" s="31"/>
      <c r="G726" s="31"/>
      <c r="H726" s="31"/>
      <c r="I726" s="31">
        <v>0</v>
      </c>
      <c r="J726" s="31">
        <v>0</v>
      </c>
      <c r="K726" s="31">
        <v>0</v>
      </c>
      <c r="L726" s="31">
        <v>293</v>
      </c>
      <c r="M726" s="31">
        <v>7052</v>
      </c>
      <c r="N726" s="31">
        <v>9761</v>
      </c>
      <c r="O726" s="31">
        <v>10352</v>
      </c>
      <c r="P726" s="31">
        <v>9921</v>
      </c>
      <c r="Q726" s="31">
        <v>10585</v>
      </c>
      <c r="R726" s="31">
        <v>10175</v>
      </c>
      <c r="S726" s="31">
        <v>9813</v>
      </c>
      <c r="T726" s="31">
        <v>10771</v>
      </c>
      <c r="U726" s="31">
        <v>10538</v>
      </c>
      <c r="V726" s="31">
        <v>10147</v>
      </c>
      <c r="W726" s="31">
        <v>10056</v>
      </c>
      <c r="X726" s="31">
        <v>10860</v>
      </c>
      <c r="Y726" s="31">
        <v>10863</v>
      </c>
      <c r="Z726" s="31">
        <v>10509</v>
      </c>
      <c r="AA726" s="31">
        <v>10362</v>
      </c>
      <c r="AB726" s="31">
        <v>11084</v>
      </c>
      <c r="AC726" s="31">
        <v>11051</v>
      </c>
      <c r="AD726" s="31">
        <v>10490</v>
      </c>
      <c r="AE726" s="31">
        <v>10400</v>
      </c>
      <c r="AF726" s="31">
        <v>11292</v>
      </c>
      <c r="AG726" s="31">
        <v>11079</v>
      </c>
      <c r="AH726" s="31">
        <v>10661</v>
      </c>
      <c r="AI726" s="31">
        <v>10412</v>
      </c>
      <c r="AJ726" s="31">
        <v>11627</v>
      </c>
      <c r="AK726" s="31">
        <v>11486</v>
      </c>
      <c r="AL726" s="31">
        <v>10975</v>
      </c>
      <c r="AM726" s="31">
        <v>10749</v>
      </c>
      <c r="AN726" s="31">
        <v>11581</v>
      </c>
      <c r="AO726" s="31">
        <v>11716</v>
      </c>
      <c r="AP726" s="31">
        <v>11302</v>
      </c>
      <c r="AQ726" s="31">
        <v>11089</v>
      </c>
      <c r="AR726" s="31">
        <v>11957</v>
      </c>
      <c r="AS726" s="31">
        <v>12041</v>
      </c>
      <c r="AT726" s="31">
        <v>11565</v>
      </c>
      <c r="AU726" s="31">
        <v>11283</v>
      </c>
      <c r="AV726" s="31">
        <v>12149</v>
      </c>
      <c r="AW726" s="31">
        <v>12446</v>
      </c>
      <c r="AX726" s="31">
        <v>11765</v>
      </c>
      <c r="AY726" s="31">
        <v>11369</v>
      </c>
      <c r="AZ726" s="31">
        <v>12491</v>
      </c>
      <c r="BA726" s="31">
        <v>12694</v>
      </c>
      <c r="BB726" s="31">
        <v>12143</v>
      </c>
      <c r="BC726" s="31">
        <v>11845</v>
      </c>
      <c r="BD726" s="31">
        <v>12787</v>
      </c>
      <c r="BE726" s="31">
        <v>12984</v>
      </c>
      <c r="BF726" s="31">
        <v>12510</v>
      </c>
      <c r="BG726" s="31">
        <v>12232</v>
      </c>
      <c r="BH726" s="31">
        <v>13513</v>
      </c>
      <c r="BI726" s="31">
        <v>13560</v>
      </c>
      <c r="BJ726" s="31">
        <v>13139</v>
      </c>
      <c r="BK726" s="31">
        <v>12982</v>
      </c>
      <c r="BL726" s="31">
        <v>13717</v>
      </c>
      <c r="BM726" s="31">
        <v>13881</v>
      </c>
      <c r="BN726" s="31">
        <v>13471</v>
      </c>
      <c r="BO726" s="31">
        <v>13097</v>
      </c>
      <c r="BP726" s="31">
        <v>14007</v>
      </c>
      <c r="BQ726" s="31">
        <v>14129</v>
      </c>
      <c r="BR726" s="31">
        <v>13677</v>
      </c>
    </row>
    <row r="727" spans="2:70" x14ac:dyDescent="0.25">
      <c r="B727" s="18" t="s">
        <v>339</v>
      </c>
      <c r="C727" s="18" t="s">
        <v>340</v>
      </c>
      <c r="D727" s="31"/>
      <c r="E727" s="31"/>
      <c r="F727" s="31"/>
      <c r="G727" s="31"/>
      <c r="H727" s="31"/>
      <c r="I727" s="31">
        <v>0</v>
      </c>
      <c r="J727" s="31">
        <v>0</v>
      </c>
      <c r="K727" s="31">
        <v>0</v>
      </c>
      <c r="L727" s="31">
        <v>2</v>
      </c>
      <c r="M727" s="31">
        <v>68</v>
      </c>
      <c r="N727" s="31">
        <v>96</v>
      </c>
      <c r="O727" s="31">
        <v>99</v>
      </c>
      <c r="P727" s="31">
        <v>106</v>
      </c>
      <c r="Q727" s="31">
        <v>109</v>
      </c>
      <c r="R727" s="31">
        <v>114</v>
      </c>
      <c r="S727" s="31">
        <v>123</v>
      </c>
      <c r="T727" s="31">
        <v>123</v>
      </c>
      <c r="U727" s="31">
        <v>129</v>
      </c>
      <c r="V727" s="31">
        <v>123</v>
      </c>
      <c r="W727" s="31">
        <v>132</v>
      </c>
      <c r="X727" s="31">
        <v>138</v>
      </c>
      <c r="Y727" s="31">
        <v>139</v>
      </c>
      <c r="Z727" s="31">
        <v>139</v>
      </c>
      <c r="AA727" s="31">
        <v>134</v>
      </c>
      <c r="AB727" s="31">
        <v>136</v>
      </c>
      <c r="AC727" s="31">
        <v>134</v>
      </c>
      <c r="AD727" s="31">
        <v>134</v>
      </c>
      <c r="AE727" s="31">
        <v>136</v>
      </c>
      <c r="AF727" s="31">
        <v>139</v>
      </c>
      <c r="AG727" s="31">
        <v>145</v>
      </c>
      <c r="AH727" s="31">
        <v>140</v>
      </c>
      <c r="AI727" s="31">
        <v>143</v>
      </c>
      <c r="AJ727" s="31">
        <v>147</v>
      </c>
      <c r="AK727" s="31">
        <v>147</v>
      </c>
      <c r="AL727" s="31">
        <v>148</v>
      </c>
      <c r="AM727" s="31">
        <v>145</v>
      </c>
      <c r="AN727" s="31">
        <v>142</v>
      </c>
      <c r="AO727" s="31">
        <v>151</v>
      </c>
      <c r="AP727" s="31">
        <v>150</v>
      </c>
      <c r="AQ727" s="31">
        <v>148</v>
      </c>
      <c r="AR727" s="31">
        <v>151</v>
      </c>
      <c r="AS727" s="31">
        <v>154</v>
      </c>
      <c r="AT727" s="31">
        <v>151</v>
      </c>
      <c r="AU727" s="31">
        <v>151</v>
      </c>
      <c r="AV727" s="31">
        <v>156</v>
      </c>
      <c r="AW727" s="31">
        <v>161</v>
      </c>
      <c r="AX727" s="31">
        <v>165</v>
      </c>
      <c r="AY727" s="31">
        <v>169</v>
      </c>
      <c r="AZ727" s="31">
        <v>170</v>
      </c>
      <c r="BA727" s="31">
        <v>178</v>
      </c>
      <c r="BB727" s="31">
        <v>180</v>
      </c>
      <c r="BC727" s="31">
        <v>189</v>
      </c>
      <c r="BD727" s="31">
        <v>189</v>
      </c>
      <c r="BE727" s="31">
        <v>188</v>
      </c>
      <c r="BF727" s="31">
        <v>192</v>
      </c>
      <c r="BG727" s="31">
        <v>188</v>
      </c>
      <c r="BH727" s="31">
        <v>194</v>
      </c>
      <c r="BI727" s="31">
        <v>199</v>
      </c>
      <c r="BJ727" s="31">
        <v>203</v>
      </c>
      <c r="BK727" s="31">
        <v>204</v>
      </c>
      <c r="BL727" s="31">
        <v>215</v>
      </c>
      <c r="BM727" s="31">
        <v>221</v>
      </c>
      <c r="BN727" s="31">
        <v>225</v>
      </c>
      <c r="BO727" s="31">
        <v>222</v>
      </c>
      <c r="BP727" s="31">
        <v>225</v>
      </c>
      <c r="BQ727" s="31">
        <v>236</v>
      </c>
      <c r="BR727" s="31">
        <v>251</v>
      </c>
    </row>
    <row r="728" spans="2:70" x14ac:dyDescent="0.25">
      <c r="B728" s="18" t="s">
        <v>341</v>
      </c>
      <c r="C728" s="18" t="s">
        <v>342</v>
      </c>
      <c r="D728" s="31"/>
      <c r="E728" s="31"/>
      <c r="F728" s="31"/>
      <c r="G728" s="31"/>
      <c r="H728" s="31"/>
      <c r="I728" s="31">
        <v>0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2</v>
      </c>
      <c r="Y728" s="31">
        <v>0</v>
      </c>
      <c r="Z728" s="31">
        <v>1</v>
      </c>
      <c r="AA728" s="31">
        <v>1</v>
      </c>
      <c r="AB728" s="31">
        <v>0</v>
      </c>
      <c r="AC728" s="31">
        <v>1</v>
      </c>
      <c r="AD728" s="31">
        <v>1</v>
      </c>
      <c r="AE728" s="31">
        <v>2</v>
      </c>
      <c r="AF728" s="31">
        <v>2</v>
      </c>
      <c r="AG728" s="31">
        <v>3</v>
      </c>
      <c r="AH728" s="31">
        <v>3</v>
      </c>
      <c r="AI728" s="31">
        <v>2</v>
      </c>
      <c r="AJ728" s="31">
        <v>3</v>
      </c>
      <c r="AK728" s="31">
        <v>2</v>
      </c>
      <c r="AL728" s="31">
        <v>3</v>
      </c>
      <c r="AM728" s="31">
        <v>1</v>
      </c>
      <c r="AN728" s="31">
        <v>3</v>
      </c>
      <c r="AO728" s="31">
        <v>3</v>
      </c>
      <c r="AP728" s="31">
        <v>3</v>
      </c>
      <c r="AQ728" s="31">
        <v>2</v>
      </c>
      <c r="AR728" s="31">
        <v>2</v>
      </c>
      <c r="AS728" s="31">
        <v>2</v>
      </c>
      <c r="AT728" s="31">
        <v>1</v>
      </c>
      <c r="AU728" s="31">
        <v>2</v>
      </c>
      <c r="AV728" s="31">
        <v>3</v>
      </c>
      <c r="AW728" s="31">
        <v>3</v>
      </c>
      <c r="AX728" s="31">
        <v>3</v>
      </c>
      <c r="AY728" s="31">
        <v>2</v>
      </c>
      <c r="AZ728" s="31">
        <v>3</v>
      </c>
      <c r="BA728" s="31">
        <v>2</v>
      </c>
      <c r="BB728" s="31">
        <v>2</v>
      </c>
      <c r="BC728" s="31">
        <v>2</v>
      </c>
      <c r="BD728" s="31">
        <v>4</v>
      </c>
      <c r="BE728" s="31">
        <v>3</v>
      </c>
      <c r="BF728" s="31">
        <v>4</v>
      </c>
      <c r="BG728" s="31">
        <v>3</v>
      </c>
      <c r="BH728" s="31">
        <v>4</v>
      </c>
      <c r="BI728" s="31">
        <v>4</v>
      </c>
      <c r="BJ728" s="31">
        <v>5</v>
      </c>
      <c r="BK728" s="31">
        <v>4</v>
      </c>
      <c r="BL728" s="31">
        <v>5</v>
      </c>
      <c r="BM728" s="31">
        <v>4</v>
      </c>
      <c r="BN728" s="31">
        <v>5</v>
      </c>
      <c r="BO728" s="31">
        <v>5</v>
      </c>
      <c r="BP728" s="31">
        <v>5</v>
      </c>
      <c r="BQ728" s="31">
        <v>8</v>
      </c>
      <c r="BR728" s="31">
        <v>7</v>
      </c>
    </row>
    <row r="729" spans="2:70" x14ac:dyDescent="0.25">
      <c r="B729" s="18" t="s">
        <v>343</v>
      </c>
      <c r="C729" s="18" t="s">
        <v>344</v>
      </c>
      <c r="D729" s="31"/>
      <c r="E729" s="31"/>
      <c r="F729" s="31"/>
      <c r="G729" s="31"/>
      <c r="H729" s="31"/>
      <c r="I729" s="31">
        <v>0</v>
      </c>
      <c r="J729" s="31">
        <v>0</v>
      </c>
      <c r="K729" s="31">
        <v>0</v>
      </c>
      <c r="L729" s="31">
        <v>0</v>
      </c>
      <c r="M729" s="31">
        <v>7</v>
      </c>
      <c r="N729" s="31">
        <v>7</v>
      </c>
      <c r="O729" s="31">
        <v>7</v>
      </c>
      <c r="P729" s="31">
        <v>8</v>
      </c>
      <c r="Q729" s="31">
        <v>8</v>
      </c>
      <c r="R729" s="31">
        <v>8</v>
      </c>
      <c r="S729" s="31">
        <v>9</v>
      </c>
      <c r="T729" s="31">
        <v>11</v>
      </c>
      <c r="U729" s="31">
        <v>11</v>
      </c>
      <c r="V729" s="31">
        <v>11</v>
      </c>
      <c r="W729" s="31">
        <v>11</v>
      </c>
      <c r="X729" s="31">
        <v>11</v>
      </c>
      <c r="Y729" s="31">
        <v>11</v>
      </c>
      <c r="Z729" s="31">
        <v>11</v>
      </c>
      <c r="AA729" s="31">
        <v>11</v>
      </c>
      <c r="AB729" s="31">
        <v>11</v>
      </c>
      <c r="AC729" s="31">
        <v>11</v>
      </c>
      <c r="AD729" s="31">
        <v>11</v>
      </c>
      <c r="AE729" s="31">
        <v>9</v>
      </c>
      <c r="AF729" s="31">
        <v>10</v>
      </c>
      <c r="AG729" s="31">
        <v>10</v>
      </c>
      <c r="AH729" s="31">
        <v>10</v>
      </c>
      <c r="AI729" s="31">
        <v>11</v>
      </c>
      <c r="AJ729" s="31">
        <v>11</v>
      </c>
      <c r="AK729" s="31">
        <v>11</v>
      </c>
      <c r="AL729" s="31">
        <v>11</v>
      </c>
      <c r="AM729" s="31">
        <v>11</v>
      </c>
      <c r="AN729" s="31">
        <v>12</v>
      </c>
      <c r="AO729" s="31">
        <v>12</v>
      </c>
      <c r="AP729" s="31">
        <v>12</v>
      </c>
      <c r="AQ729" s="31">
        <v>12</v>
      </c>
      <c r="AR729" s="31">
        <v>11</v>
      </c>
      <c r="AS729" s="31">
        <v>11</v>
      </c>
      <c r="AT729" s="31">
        <v>11</v>
      </c>
      <c r="AU729" s="31">
        <v>11</v>
      </c>
      <c r="AV729" s="31">
        <v>11</v>
      </c>
      <c r="AW729" s="31">
        <v>11</v>
      </c>
      <c r="AX729" s="31">
        <v>12</v>
      </c>
      <c r="AY729" s="31">
        <v>12</v>
      </c>
      <c r="AZ729" s="31">
        <v>12</v>
      </c>
      <c r="BA729" s="31">
        <v>12</v>
      </c>
      <c r="BB729" s="31">
        <v>12</v>
      </c>
      <c r="BC729" s="31">
        <v>12</v>
      </c>
      <c r="BD729" s="31">
        <v>12</v>
      </c>
      <c r="BE729" s="31">
        <v>12</v>
      </c>
      <c r="BF729" s="31">
        <v>12</v>
      </c>
      <c r="BG729" s="31">
        <v>12</v>
      </c>
      <c r="BH729" s="31">
        <v>13</v>
      </c>
      <c r="BI729" s="31">
        <v>13</v>
      </c>
      <c r="BJ729" s="31">
        <v>13</v>
      </c>
      <c r="BK729" s="31">
        <v>13</v>
      </c>
      <c r="BL729" s="31">
        <v>13</v>
      </c>
      <c r="BM729" s="31">
        <v>13</v>
      </c>
      <c r="BN729" s="31">
        <v>11</v>
      </c>
      <c r="BO729" s="31">
        <v>11</v>
      </c>
      <c r="BP729" s="31">
        <v>11</v>
      </c>
      <c r="BQ729" s="31">
        <v>10</v>
      </c>
      <c r="BR729" s="31">
        <v>11</v>
      </c>
    </row>
    <row r="730" spans="2:70" x14ac:dyDescent="0.25">
      <c r="B730" s="18" t="s">
        <v>345</v>
      </c>
      <c r="C730" s="18" t="s">
        <v>346</v>
      </c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 t="s">
        <v>285</v>
      </c>
      <c r="Z730" s="31" t="s">
        <v>285</v>
      </c>
      <c r="AA730" s="31" t="s">
        <v>285</v>
      </c>
      <c r="AB730" s="31"/>
      <c r="AC730" s="31" t="s">
        <v>285</v>
      </c>
      <c r="AD730" s="31">
        <v>0</v>
      </c>
      <c r="AE730" s="31">
        <v>0</v>
      </c>
      <c r="AF730" s="31">
        <v>0</v>
      </c>
      <c r="AG730" s="31">
        <v>0</v>
      </c>
      <c r="AH730" s="31">
        <v>0</v>
      </c>
      <c r="AI730" s="31">
        <v>1</v>
      </c>
      <c r="AJ730" s="31">
        <v>1</v>
      </c>
      <c r="AK730" s="31">
        <v>1</v>
      </c>
      <c r="AL730" s="31">
        <v>1</v>
      </c>
      <c r="AM730" s="31">
        <v>1</v>
      </c>
      <c r="AN730" s="31">
        <v>1</v>
      </c>
      <c r="AO730" s="31">
        <v>1</v>
      </c>
      <c r="AP730" s="31">
        <v>1</v>
      </c>
      <c r="AQ730" s="31">
        <v>1</v>
      </c>
      <c r="AR730" s="31">
        <v>1</v>
      </c>
      <c r="AS730" s="31">
        <v>1</v>
      </c>
      <c r="AT730" s="31">
        <v>1</v>
      </c>
      <c r="AU730" s="31">
        <v>1</v>
      </c>
      <c r="AV730" s="31">
        <v>1</v>
      </c>
      <c r="AW730" s="31">
        <v>1</v>
      </c>
      <c r="AX730" s="31">
        <v>1</v>
      </c>
      <c r="AY730" s="31">
        <v>1</v>
      </c>
      <c r="AZ730" s="31">
        <v>1</v>
      </c>
      <c r="BA730" s="31">
        <v>1</v>
      </c>
      <c r="BB730" s="31">
        <v>1</v>
      </c>
      <c r="BC730" s="31">
        <v>0</v>
      </c>
      <c r="BD730" s="31">
        <v>0</v>
      </c>
      <c r="BE730" s="31">
        <v>0</v>
      </c>
      <c r="BF730" s="31">
        <v>0</v>
      </c>
      <c r="BG730" s="31" t="s">
        <v>373</v>
      </c>
      <c r="BH730" s="31" t="s">
        <v>373</v>
      </c>
      <c r="BI730" s="31" t="s">
        <v>373</v>
      </c>
      <c r="BJ730" s="31" t="s">
        <v>373</v>
      </c>
      <c r="BK730" s="31" t="s">
        <v>373</v>
      </c>
      <c r="BL730" s="31" t="s">
        <v>373</v>
      </c>
      <c r="BM730" s="31" t="s">
        <v>373</v>
      </c>
      <c r="BN730" s="31" t="s">
        <v>373</v>
      </c>
      <c r="BO730" s="31">
        <v>0</v>
      </c>
      <c r="BP730" s="31">
        <v>0</v>
      </c>
      <c r="BQ730" s="31">
        <v>1</v>
      </c>
      <c r="BR730" s="31">
        <v>1</v>
      </c>
    </row>
    <row r="731" spans="2:70" x14ac:dyDescent="0.25">
      <c r="B731" s="18" t="s">
        <v>347</v>
      </c>
      <c r="C731" s="18" t="s">
        <v>348</v>
      </c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 t="s">
        <v>285</v>
      </c>
      <c r="Z731" s="31" t="s">
        <v>285</v>
      </c>
      <c r="AA731" s="31" t="s">
        <v>285</v>
      </c>
      <c r="AB731" s="31"/>
      <c r="AC731" s="31" t="s">
        <v>285</v>
      </c>
      <c r="AD731" s="31">
        <v>0</v>
      </c>
      <c r="AE731" s="31">
        <v>0</v>
      </c>
      <c r="AF731" s="31">
        <v>0</v>
      </c>
      <c r="AG731" s="31">
        <v>0</v>
      </c>
      <c r="AH731" s="31">
        <v>0</v>
      </c>
      <c r="AI731" s="31">
        <v>0</v>
      </c>
      <c r="AJ731" s="31">
        <v>0</v>
      </c>
      <c r="AK731" s="31">
        <v>0</v>
      </c>
      <c r="AL731" s="31">
        <v>0</v>
      </c>
      <c r="AM731" s="31">
        <v>0</v>
      </c>
      <c r="AN731" s="31">
        <v>0</v>
      </c>
      <c r="AO731" s="31">
        <v>0</v>
      </c>
      <c r="AP731" s="31">
        <v>0</v>
      </c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 t="s">
        <v>393</v>
      </c>
      <c r="BH731" s="31" t="s">
        <v>393</v>
      </c>
      <c r="BI731" s="31" t="s">
        <v>393</v>
      </c>
      <c r="BJ731" s="31" t="s">
        <v>393</v>
      </c>
      <c r="BK731" s="31" t="s">
        <v>393</v>
      </c>
      <c r="BL731" s="31" t="s">
        <v>393</v>
      </c>
      <c r="BM731" s="31" t="s">
        <v>393</v>
      </c>
      <c r="BN731" s="31" t="s">
        <v>393</v>
      </c>
      <c r="BO731" s="31">
        <v>0</v>
      </c>
      <c r="BP731" s="31">
        <v>0</v>
      </c>
      <c r="BQ731" s="31">
        <v>0</v>
      </c>
      <c r="BR731" s="31">
        <v>0</v>
      </c>
    </row>
    <row r="732" spans="2:70" x14ac:dyDescent="0.25">
      <c r="B732" s="18" t="s">
        <v>349</v>
      </c>
      <c r="C732" s="18" t="s">
        <v>350</v>
      </c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 t="s">
        <v>285</v>
      </c>
      <c r="Z732" s="31" t="s">
        <v>285</v>
      </c>
      <c r="AA732" s="31" t="s">
        <v>285</v>
      </c>
      <c r="AB732" s="31"/>
      <c r="AC732" s="31" t="s">
        <v>285</v>
      </c>
      <c r="AD732" s="31">
        <v>0</v>
      </c>
      <c r="AE732" s="31">
        <v>0</v>
      </c>
      <c r="AF732" s="31">
        <v>0</v>
      </c>
      <c r="AG732" s="31">
        <v>0</v>
      </c>
      <c r="AH732" s="31">
        <v>0</v>
      </c>
      <c r="AI732" s="31">
        <v>0</v>
      </c>
      <c r="AJ732" s="31">
        <v>0</v>
      </c>
      <c r="AK732" s="31">
        <v>0</v>
      </c>
      <c r="AL732" s="31">
        <v>0</v>
      </c>
      <c r="AM732" s="31">
        <v>0</v>
      </c>
      <c r="AN732" s="31">
        <v>0</v>
      </c>
      <c r="AO732" s="31">
        <v>0</v>
      </c>
      <c r="AP732" s="31">
        <v>0</v>
      </c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 t="s">
        <v>393</v>
      </c>
      <c r="BH732" s="31" t="s">
        <v>393</v>
      </c>
      <c r="BI732" s="31" t="s">
        <v>393</v>
      </c>
      <c r="BJ732" s="31" t="s">
        <v>393</v>
      </c>
      <c r="BK732" s="31" t="s">
        <v>393</v>
      </c>
      <c r="BL732" s="31" t="s">
        <v>393</v>
      </c>
      <c r="BM732" s="31" t="s">
        <v>393</v>
      </c>
      <c r="BN732" s="31" t="s">
        <v>393</v>
      </c>
      <c r="BO732" s="31">
        <v>0</v>
      </c>
      <c r="BP732" s="31">
        <v>0</v>
      </c>
      <c r="BQ732" s="31">
        <v>0</v>
      </c>
      <c r="BR732" s="31">
        <v>0</v>
      </c>
    </row>
    <row r="733" spans="2:70" x14ac:dyDescent="0.25">
      <c r="B733" s="18" t="s">
        <v>351</v>
      </c>
      <c r="C733" s="18" t="s">
        <v>352</v>
      </c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 t="s">
        <v>285</v>
      </c>
      <c r="Z733" s="31" t="s">
        <v>285</v>
      </c>
      <c r="AA733" s="31" t="s">
        <v>285</v>
      </c>
      <c r="AB733" s="31"/>
      <c r="AC733" s="31" t="s">
        <v>285</v>
      </c>
      <c r="AD733" s="31">
        <v>0</v>
      </c>
      <c r="AE733" s="31">
        <v>0</v>
      </c>
      <c r="AF733" s="31">
        <v>0</v>
      </c>
      <c r="AG733" s="31">
        <v>0</v>
      </c>
      <c r="AH733" s="31">
        <v>0</v>
      </c>
      <c r="AI733" s="31">
        <v>0</v>
      </c>
      <c r="AJ733" s="31">
        <v>0</v>
      </c>
      <c r="AK733" s="31">
        <v>0</v>
      </c>
      <c r="AL733" s="31">
        <v>0</v>
      </c>
      <c r="AM733" s="31">
        <v>0</v>
      </c>
      <c r="AN733" s="31">
        <v>0</v>
      </c>
      <c r="AO733" s="31">
        <v>0</v>
      </c>
      <c r="AP733" s="31">
        <v>0</v>
      </c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 t="s">
        <v>393</v>
      </c>
      <c r="BH733" s="31" t="s">
        <v>393</v>
      </c>
      <c r="BI733" s="31" t="s">
        <v>393</v>
      </c>
      <c r="BJ733" s="31" t="s">
        <v>393</v>
      </c>
      <c r="BK733" s="31" t="s">
        <v>393</v>
      </c>
      <c r="BL733" s="31" t="s">
        <v>393</v>
      </c>
      <c r="BM733" s="31" t="s">
        <v>393</v>
      </c>
      <c r="BN733" s="31" t="s">
        <v>393</v>
      </c>
      <c r="BO733" s="31">
        <v>0</v>
      </c>
      <c r="BP733" s="31">
        <v>0</v>
      </c>
      <c r="BQ733" s="31">
        <v>0</v>
      </c>
      <c r="BR733" s="31">
        <v>0</v>
      </c>
    </row>
    <row r="734" spans="2:70" x14ac:dyDescent="0.25">
      <c r="B734" s="18" t="s">
        <v>353</v>
      </c>
      <c r="C734" s="18" t="s">
        <v>354</v>
      </c>
      <c r="D734" s="31"/>
      <c r="E734" s="31"/>
      <c r="F734" s="31"/>
      <c r="G734" s="31"/>
      <c r="H734" s="31"/>
      <c r="I734" s="31">
        <v>0</v>
      </c>
      <c r="J734" s="31">
        <v>0</v>
      </c>
      <c r="K734" s="31">
        <v>0</v>
      </c>
      <c r="L734" s="31">
        <v>0</v>
      </c>
      <c r="M734" s="31">
        <v>9</v>
      </c>
      <c r="N734" s="31">
        <v>9</v>
      </c>
      <c r="O734" s="31">
        <v>12</v>
      </c>
      <c r="P734" s="31">
        <v>10</v>
      </c>
      <c r="Q734" s="31">
        <v>10</v>
      </c>
      <c r="R734" s="31">
        <v>10</v>
      </c>
      <c r="S734" s="31">
        <v>10</v>
      </c>
      <c r="T734" s="31">
        <v>9</v>
      </c>
      <c r="U734" s="31">
        <v>10</v>
      </c>
      <c r="V734" s="31">
        <v>10</v>
      </c>
      <c r="W734" s="31">
        <v>9</v>
      </c>
      <c r="X734" s="31">
        <v>9</v>
      </c>
      <c r="Y734" s="31">
        <v>8</v>
      </c>
      <c r="Z734" s="31">
        <v>6</v>
      </c>
      <c r="AA734" s="31">
        <v>6</v>
      </c>
      <c r="AB734" s="31">
        <v>6</v>
      </c>
      <c r="AC734" s="31">
        <v>7</v>
      </c>
      <c r="AD734" s="31">
        <v>7</v>
      </c>
      <c r="AE734" s="31">
        <v>7</v>
      </c>
      <c r="AF734" s="31">
        <v>6</v>
      </c>
      <c r="AG734" s="31">
        <v>7</v>
      </c>
      <c r="AH734" s="31">
        <v>7</v>
      </c>
      <c r="AI734" s="31">
        <v>8</v>
      </c>
      <c r="AJ734" s="31">
        <v>8</v>
      </c>
      <c r="AK734" s="31">
        <v>8</v>
      </c>
      <c r="AL734" s="31">
        <v>8</v>
      </c>
      <c r="AM734" s="31">
        <v>8</v>
      </c>
      <c r="AN734" s="31">
        <v>8</v>
      </c>
      <c r="AO734" s="31">
        <v>8</v>
      </c>
      <c r="AP734" s="31">
        <v>8</v>
      </c>
      <c r="AQ734" s="31">
        <v>7</v>
      </c>
      <c r="AR734" s="31">
        <v>8</v>
      </c>
      <c r="AS734" s="31">
        <v>7</v>
      </c>
      <c r="AT734" s="31">
        <v>7</v>
      </c>
      <c r="AU734" s="31">
        <v>7</v>
      </c>
      <c r="AV734" s="31">
        <v>9</v>
      </c>
      <c r="AW734" s="31">
        <v>8</v>
      </c>
      <c r="AX734" s="31">
        <v>8</v>
      </c>
      <c r="AY734" s="31">
        <v>8</v>
      </c>
      <c r="AZ734" s="31">
        <v>7</v>
      </c>
      <c r="BA734" s="31">
        <v>12</v>
      </c>
      <c r="BB734" s="31">
        <v>11</v>
      </c>
      <c r="BC734" s="31">
        <v>11</v>
      </c>
      <c r="BD734" s="31">
        <v>7</v>
      </c>
      <c r="BE734" s="31">
        <v>7</v>
      </c>
      <c r="BF734" s="31">
        <v>6</v>
      </c>
      <c r="BG734" s="31">
        <v>7</v>
      </c>
      <c r="BH734" s="31">
        <v>7</v>
      </c>
      <c r="BI734" s="31">
        <v>8</v>
      </c>
      <c r="BJ734" s="31">
        <v>9</v>
      </c>
      <c r="BK734" s="31">
        <v>9</v>
      </c>
      <c r="BL734" s="31">
        <v>8</v>
      </c>
      <c r="BM734" s="31">
        <v>7</v>
      </c>
      <c r="BN734" s="31">
        <v>6</v>
      </c>
      <c r="BO734" s="31">
        <v>7</v>
      </c>
      <c r="BP734" s="31">
        <v>6</v>
      </c>
      <c r="BQ734" s="31">
        <v>8</v>
      </c>
      <c r="BR734" s="31">
        <v>9</v>
      </c>
    </row>
    <row r="735" spans="2:70" x14ac:dyDescent="0.25">
      <c r="B735" s="18" t="s">
        <v>355</v>
      </c>
      <c r="C735" s="18" t="s">
        <v>356</v>
      </c>
      <c r="D735" s="31"/>
      <c r="E735" s="31"/>
      <c r="F735" s="31"/>
      <c r="G735" s="31"/>
      <c r="H735" s="31"/>
      <c r="I735" s="31">
        <v>0</v>
      </c>
      <c r="J735" s="31">
        <v>0</v>
      </c>
      <c r="K735" s="31">
        <v>0</v>
      </c>
      <c r="L735" s="31">
        <v>5</v>
      </c>
      <c r="M735" s="31">
        <v>63</v>
      </c>
      <c r="N735" s="31">
        <v>96</v>
      </c>
      <c r="O735" s="31">
        <v>103</v>
      </c>
      <c r="P735" s="31">
        <v>94</v>
      </c>
      <c r="Q735" s="31">
        <v>99</v>
      </c>
      <c r="R735" s="31">
        <v>107</v>
      </c>
      <c r="S735" s="31">
        <v>110</v>
      </c>
      <c r="T735" s="31">
        <v>114</v>
      </c>
      <c r="U735" s="31">
        <v>117</v>
      </c>
      <c r="V735" s="31">
        <v>111</v>
      </c>
      <c r="W735" s="31">
        <v>112</v>
      </c>
      <c r="X735" s="31">
        <v>115</v>
      </c>
      <c r="Y735" s="31">
        <v>120</v>
      </c>
      <c r="Z735" s="31">
        <v>114</v>
      </c>
      <c r="AA735" s="31">
        <v>115</v>
      </c>
      <c r="AB735" s="31">
        <v>125</v>
      </c>
      <c r="AC735" s="31">
        <v>123</v>
      </c>
      <c r="AD735" s="31">
        <v>115</v>
      </c>
      <c r="AE735" s="31">
        <v>116</v>
      </c>
      <c r="AF735" s="31">
        <v>116</v>
      </c>
      <c r="AG735" s="31">
        <v>101</v>
      </c>
      <c r="AH735" s="31">
        <v>100</v>
      </c>
      <c r="AI735" s="31">
        <v>100</v>
      </c>
      <c r="AJ735" s="31">
        <v>98</v>
      </c>
      <c r="AK735" s="31">
        <v>100</v>
      </c>
      <c r="AL735" s="31">
        <v>100</v>
      </c>
      <c r="AM735" s="31">
        <v>97</v>
      </c>
      <c r="AN735" s="31">
        <v>99</v>
      </c>
      <c r="AO735" s="31">
        <v>107</v>
      </c>
      <c r="AP735" s="31">
        <v>110</v>
      </c>
      <c r="AQ735" s="31">
        <v>113</v>
      </c>
      <c r="AR735" s="31">
        <v>115</v>
      </c>
      <c r="AS735" s="31">
        <v>122</v>
      </c>
      <c r="AT735" s="31">
        <v>118</v>
      </c>
      <c r="AU735" s="31">
        <v>114</v>
      </c>
      <c r="AV735" s="31">
        <v>109</v>
      </c>
      <c r="AW735" s="31">
        <v>122</v>
      </c>
      <c r="AX735" s="31">
        <v>104</v>
      </c>
      <c r="AY735" s="31">
        <v>104</v>
      </c>
      <c r="AZ735" s="31">
        <v>106</v>
      </c>
      <c r="BA735" s="31">
        <v>114</v>
      </c>
      <c r="BB735" s="31">
        <v>107</v>
      </c>
      <c r="BC735" s="31">
        <v>113</v>
      </c>
      <c r="BD735" s="31">
        <v>125</v>
      </c>
      <c r="BE735" s="31">
        <v>130</v>
      </c>
      <c r="BF735" s="31">
        <v>127</v>
      </c>
      <c r="BG735" s="31">
        <v>128</v>
      </c>
      <c r="BH735" s="31">
        <v>131</v>
      </c>
      <c r="BI735" s="31">
        <v>140</v>
      </c>
      <c r="BJ735" s="31">
        <v>136</v>
      </c>
      <c r="BK735" s="31">
        <v>126</v>
      </c>
      <c r="BL735" s="31">
        <v>132</v>
      </c>
      <c r="BM735" s="31">
        <v>130</v>
      </c>
      <c r="BN735" s="31">
        <v>122</v>
      </c>
      <c r="BO735" s="31">
        <v>129</v>
      </c>
      <c r="BP735" s="31">
        <v>133</v>
      </c>
      <c r="BQ735" s="31">
        <v>129</v>
      </c>
      <c r="BR735" s="31">
        <v>128</v>
      </c>
    </row>
    <row r="736" spans="2:70" x14ac:dyDescent="0.25">
      <c r="B736" s="18" t="s">
        <v>357</v>
      </c>
      <c r="C736" s="18" t="s">
        <v>358</v>
      </c>
      <c r="D736" s="31"/>
      <c r="E736" s="31"/>
      <c r="F736" s="31"/>
      <c r="G736" s="31"/>
      <c r="H736" s="31"/>
      <c r="I736" s="31">
        <v>0</v>
      </c>
      <c r="J736" s="31">
        <v>0</v>
      </c>
      <c r="K736" s="31">
        <v>0</v>
      </c>
      <c r="L736" s="31">
        <v>26</v>
      </c>
      <c r="M736" s="31">
        <v>707</v>
      </c>
      <c r="N736" s="31">
        <v>1155</v>
      </c>
      <c r="O736" s="31">
        <v>1250</v>
      </c>
      <c r="P736" s="31">
        <v>1225</v>
      </c>
      <c r="Q736" s="31">
        <v>1378</v>
      </c>
      <c r="R736" s="31">
        <v>1367</v>
      </c>
      <c r="S736" s="31">
        <v>1535</v>
      </c>
      <c r="T736" s="31">
        <v>1658</v>
      </c>
      <c r="U736" s="31">
        <v>1647</v>
      </c>
      <c r="V736" s="31">
        <v>1604</v>
      </c>
      <c r="W736" s="31">
        <v>1644</v>
      </c>
      <c r="X736" s="31">
        <v>1797</v>
      </c>
      <c r="Y736" s="31">
        <v>1836</v>
      </c>
      <c r="Z736" s="31">
        <v>1808</v>
      </c>
      <c r="AA736" s="31">
        <v>1825</v>
      </c>
      <c r="AB736" s="31">
        <v>1939</v>
      </c>
      <c r="AC736" s="31">
        <v>1985</v>
      </c>
      <c r="AD736" s="31">
        <v>1925</v>
      </c>
      <c r="AE736" s="31">
        <v>1951</v>
      </c>
      <c r="AF736" s="31">
        <v>2083</v>
      </c>
      <c r="AG736" s="31">
        <v>2110</v>
      </c>
      <c r="AH736" s="31">
        <v>2042</v>
      </c>
      <c r="AI736" s="31">
        <v>2049</v>
      </c>
      <c r="AJ736" s="31">
        <v>2262</v>
      </c>
      <c r="AK736" s="31">
        <v>2300</v>
      </c>
      <c r="AL736" s="31">
        <v>2247</v>
      </c>
      <c r="AM736" s="31">
        <v>2220</v>
      </c>
      <c r="AN736" s="31">
        <v>2375</v>
      </c>
      <c r="AO736" s="31">
        <v>2432</v>
      </c>
      <c r="AP736" s="31">
        <v>2372</v>
      </c>
      <c r="AQ736" s="31">
        <v>2362</v>
      </c>
      <c r="AR736" s="31">
        <v>2466</v>
      </c>
      <c r="AS736" s="31">
        <v>2484</v>
      </c>
      <c r="AT736" s="31">
        <v>2375</v>
      </c>
      <c r="AU736" s="31">
        <v>2353</v>
      </c>
      <c r="AV736" s="31">
        <v>2487</v>
      </c>
      <c r="AW736" s="31">
        <v>2553</v>
      </c>
      <c r="AX736" s="31">
        <v>2437</v>
      </c>
      <c r="AY736" s="31">
        <v>2339</v>
      </c>
      <c r="AZ736" s="31">
        <v>2533</v>
      </c>
      <c r="BA736" s="31">
        <v>2617</v>
      </c>
      <c r="BB736" s="31">
        <v>2520</v>
      </c>
      <c r="BC736" s="31">
        <v>2464</v>
      </c>
      <c r="BD736" s="31">
        <v>2631</v>
      </c>
      <c r="BE736" s="31">
        <v>2723</v>
      </c>
      <c r="BF736" s="31">
        <v>2648</v>
      </c>
      <c r="BG736" s="31">
        <v>2587</v>
      </c>
      <c r="BH736" s="31">
        <v>2768</v>
      </c>
      <c r="BI736" s="31">
        <v>2840</v>
      </c>
      <c r="BJ736" s="31">
        <v>2784</v>
      </c>
      <c r="BK736" s="31">
        <v>2821</v>
      </c>
      <c r="BL736" s="31">
        <v>2919</v>
      </c>
      <c r="BM736" s="31">
        <v>2974</v>
      </c>
      <c r="BN736" s="31">
        <v>2863</v>
      </c>
      <c r="BO736" s="31">
        <v>2777</v>
      </c>
      <c r="BP736" s="31">
        <v>2906</v>
      </c>
      <c r="BQ736" s="31">
        <v>2947</v>
      </c>
      <c r="BR736" s="31">
        <v>2866</v>
      </c>
    </row>
    <row r="737" spans="2:70" x14ac:dyDescent="0.25">
      <c r="B737" s="18" t="s">
        <v>359</v>
      </c>
      <c r="C737" s="18" t="s">
        <v>360</v>
      </c>
      <c r="D737" s="31"/>
      <c r="E737" s="31"/>
      <c r="F737" s="31"/>
      <c r="G737" s="31"/>
      <c r="H737" s="31"/>
      <c r="I737" s="31">
        <v>0</v>
      </c>
      <c r="J737" s="31">
        <v>0</v>
      </c>
      <c r="K737" s="31">
        <v>0</v>
      </c>
      <c r="L737" s="31">
        <v>0</v>
      </c>
      <c r="M737" s="31">
        <v>1</v>
      </c>
      <c r="N737" s="31">
        <v>1</v>
      </c>
      <c r="O737" s="31">
        <v>1</v>
      </c>
      <c r="P737" s="31">
        <v>1</v>
      </c>
      <c r="Q737" s="31">
        <v>1</v>
      </c>
      <c r="R737" s="31">
        <v>1</v>
      </c>
      <c r="S737" s="31">
        <v>1</v>
      </c>
      <c r="T737" s="31">
        <v>1</v>
      </c>
      <c r="U737" s="31"/>
      <c r="V737" s="31"/>
      <c r="W737" s="31"/>
      <c r="X737" s="31"/>
      <c r="Y737" s="31" t="s">
        <v>285</v>
      </c>
      <c r="Z737" s="31" t="s">
        <v>285</v>
      </c>
      <c r="AA737" s="31" t="s">
        <v>285</v>
      </c>
      <c r="AB737" s="31"/>
      <c r="AC737" s="31" t="s">
        <v>285</v>
      </c>
      <c r="AD737" s="31">
        <v>0</v>
      </c>
      <c r="AE737" s="31">
        <v>0</v>
      </c>
      <c r="AF737" s="31">
        <v>0</v>
      </c>
      <c r="AG737" s="31">
        <v>0</v>
      </c>
      <c r="AH737" s="31">
        <v>0</v>
      </c>
      <c r="AI737" s="31">
        <v>0</v>
      </c>
      <c r="AJ737" s="31">
        <v>0</v>
      </c>
      <c r="AK737" s="31">
        <v>0</v>
      </c>
      <c r="AL737" s="31">
        <v>0</v>
      </c>
      <c r="AM737" s="31">
        <v>0</v>
      </c>
      <c r="AN737" s="31">
        <v>0</v>
      </c>
      <c r="AO737" s="31">
        <v>0</v>
      </c>
      <c r="AP737" s="31">
        <v>0</v>
      </c>
      <c r="AQ737" s="31">
        <v>0</v>
      </c>
      <c r="AR737" s="31">
        <v>0</v>
      </c>
      <c r="AS737" s="31">
        <v>0</v>
      </c>
      <c r="AT737" s="31">
        <v>0</v>
      </c>
      <c r="AU737" s="31">
        <v>0</v>
      </c>
      <c r="AV737" s="31">
        <v>0</v>
      </c>
      <c r="AW737" s="31">
        <v>0</v>
      </c>
      <c r="AX737" s="31">
        <v>0</v>
      </c>
      <c r="AY737" s="31">
        <v>1</v>
      </c>
      <c r="AZ737" s="31">
        <v>1</v>
      </c>
      <c r="BA737" s="31">
        <v>1</v>
      </c>
      <c r="BB737" s="31">
        <v>1</v>
      </c>
      <c r="BC737" s="31">
        <v>1</v>
      </c>
      <c r="BD737" s="31">
        <v>1</v>
      </c>
      <c r="BE737" s="31">
        <v>1</v>
      </c>
      <c r="BF737" s="31">
        <v>1</v>
      </c>
      <c r="BG737" s="31">
        <v>1</v>
      </c>
      <c r="BH737" s="31">
        <v>2</v>
      </c>
      <c r="BI737" s="31">
        <v>2</v>
      </c>
      <c r="BJ737" s="31">
        <v>2</v>
      </c>
      <c r="BK737" s="31">
        <v>2</v>
      </c>
      <c r="BL737" s="31">
        <v>2</v>
      </c>
      <c r="BM737" s="31">
        <v>2</v>
      </c>
      <c r="BN737" s="31">
        <v>2</v>
      </c>
      <c r="BO737" s="31">
        <v>2</v>
      </c>
      <c r="BP737" s="31">
        <v>3</v>
      </c>
      <c r="BQ737" s="31">
        <v>3</v>
      </c>
      <c r="BR737" s="31">
        <v>3</v>
      </c>
    </row>
    <row r="738" spans="2:70" x14ac:dyDescent="0.25">
      <c r="B738" s="18" t="s">
        <v>361</v>
      </c>
      <c r="C738" s="18" t="s">
        <v>362</v>
      </c>
      <c r="D738" s="31"/>
      <c r="E738" s="31"/>
      <c r="F738" s="31"/>
      <c r="G738" s="31"/>
      <c r="H738" s="31"/>
      <c r="I738" s="31">
        <v>0</v>
      </c>
      <c r="J738" s="31">
        <v>0</v>
      </c>
      <c r="K738" s="31">
        <v>0</v>
      </c>
      <c r="L738" s="31">
        <v>2</v>
      </c>
      <c r="M738" s="31">
        <v>58</v>
      </c>
      <c r="N738" s="31">
        <v>60</v>
      </c>
      <c r="O738" s="31">
        <v>64</v>
      </c>
      <c r="P738" s="31">
        <v>58</v>
      </c>
      <c r="Q738" s="31">
        <v>70</v>
      </c>
      <c r="R738" s="31">
        <v>53</v>
      </c>
      <c r="S738" s="31">
        <v>48</v>
      </c>
      <c r="T738" s="31">
        <v>54</v>
      </c>
      <c r="U738" s="31">
        <v>48</v>
      </c>
      <c r="V738" s="31">
        <v>50</v>
      </c>
      <c r="W738" s="31">
        <v>48</v>
      </c>
      <c r="X738" s="31">
        <v>51</v>
      </c>
      <c r="Y738" s="31">
        <v>47</v>
      </c>
      <c r="Z738" s="31">
        <v>49</v>
      </c>
      <c r="AA738" s="31">
        <v>49</v>
      </c>
      <c r="AB738" s="31">
        <v>53</v>
      </c>
      <c r="AC738" s="31">
        <v>51</v>
      </c>
      <c r="AD738" s="31">
        <v>49</v>
      </c>
      <c r="AE738" s="31">
        <v>49</v>
      </c>
      <c r="AF738" s="31">
        <v>53</v>
      </c>
      <c r="AG738" s="31">
        <v>47</v>
      </c>
      <c r="AH738" s="31">
        <v>48</v>
      </c>
      <c r="AI738" s="31">
        <v>47</v>
      </c>
      <c r="AJ738" s="31">
        <v>53</v>
      </c>
      <c r="AK738" s="31">
        <v>49</v>
      </c>
      <c r="AL738" s="31">
        <v>49</v>
      </c>
      <c r="AM738" s="31">
        <v>49</v>
      </c>
      <c r="AN738" s="31">
        <v>48</v>
      </c>
      <c r="AO738" s="31">
        <v>44</v>
      </c>
      <c r="AP738" s="31">
        <v>54</v>
      </c>
      <c r="AQ738" s="31">
        <v>50</v>
      </c>
      <c r="AR738" s="31">
        <v>50</v>
      </c>
      <c r="AS738" s="31">
        <v>50</v>
      </c>
      <c r="AT738" s="31">
        <v>52</v>
      </c>
      <c r="AU738" s="31">
        <v>45</v>
      </c>
      <c r="AV738" s="31">
        <v>46</v>
      </c>
      <c r="AW738" s="31">
        <v>46</v>
      </c>
      <c r="AX738" s="31">
        <v>49</v>
      </c>
      <c r="AY738" s="31">
        <v>49</v>
      </c>
      <c r="AZ738" s="31">
        <v>46</v>
      </c>
      <c r="BA738" s="31">
        <v>46</v>
      </c>
      <c r="BB738" s="31">
        <v>45</v>
      </c>
      <c r="BC738" s="31">
        <v>47</v>
      </c>
      <c r="BD738" s="31">
        <v>47</v>
      </c>
      <c r="BE738" s="31">
        <v>46</v>
      </c>
      <c r="BF738" s="31">
        <v>47</v>
      </c>
      <c r="BG738" s="31">
        <v>45</v>
      </c>
      <c r="BH738" s="31">
        <v>38</v>
      </c>
      <c r="BI738" s="31">
        <v>40</v>
      </c>
      <c r="BJ738" s="31">
        <v>41</v>
      </c>
      <c r="BK738" s="31">
        <v>42</v>
      </c>
      <c r="BL738" s="31">
        <v>40</v>
      </c>
      <c r="BM738" s="31">
        <v>42</v>
      </c>
      <c r="BN738" s="31">
        <v>41</v>
      </c>
      <c r="BO738" s="31">
        <v>40</v>
      </c>
      <c r="BP738" s="31">
        <v>38</v>
      </c>
      <c r="BQ738" s="31">
        <v>40</v>
      </c>
      <c r="BR738" s="31">
        <v>38</v>
      </c>
    </row>
    <row r="739" spans="2:70" x14ac:dyDescent="0.25">
      <c r="B739" s="18" t="s">
        <v>363</v>
      </c>
      <c r="C739" s="18" t="s">
        <v>364</v>
      </c>
      <c r="D739" s="31"/>
      <c r="E739" s="31"/>
      <c r="F739" s="31"/>
      <c r="G739" s="31"/>
      <c r="H739" s="31"/>
      <c r="I739" s="31">
        <v>0</v>
      </c>
      <c r="J739" s="31">
        <v>0</v>
      </c>
      <c r="K739" s="31">
        <v>0</v>
      </c>
      <c r="L739" s="31">
        <v>15</v>
      </c>
      <c r="M739" s="31">
        <v>763</v>
      </c>
      <c r="N739" s="31">
        <v>1183</v>
      </c>
      <c r="O739" s="31">
        <v>1329</v>
      </c>
      <c r="P739" s="31">
        <v>1287</v>
      </c>
      <c r="Q739" s="31">
        <v>1440</v>
      </c>
      <c r="R739" s="31">
        <v>1287</v>
      </c>
      <c r="S739" s="31">
        <v>1326</v>
      </c>
      <c r="T739" s="31">
        <v>1468</v>
      </c>
      <c r="U739" s="31">
        <v>1470</v>
      </c>
      <c r="V739" s="31">
        <v>1496</v>
      </c>
      <c r="W739" s="31">
        <v>1535</v>
      </c>
      <c r="X739" s="31">
        <v>1624</v>
      </c>
      <c r="Y739" s="31">
        <v>1611</v>
      </c>
      <c r="Z739" s="31">
        <v>1607</v>
      </c>
      <c r="AA739" s="31">
        <v>1630</v>
      </c>
      <c r="AB739" s="31">
        <v>1745</v>
      </c>
      <c r="AC739" s="31">
        <v>1698</v>
      </c>
      <c r="AD739" s="31">
        <v>1695</v>
      </c>
      <c r="AE739" s="31">
        <v>1718</v>
      </c>
      <c r="AF739" s="31">
        <v>1784</v>
      </c>
      <c r="AG739" s="31">
        <v>1682</v>
      </c>
      <c r="AH739" s="31">
        <v>1648</v>
      </c>
      <c r="AI739" s="31">
        <v>1610</v>
      </c>
      <c r="AJ739" s="31">
        <v>1724</v>
      </c>
      <c r="AK739" s="31">
        <v>1652</v>
      </c>
      <c r="AL739" s="31">
        <v>1654</v>
      </c>
      <c r="AM739" s="31">
        <v>1653</v>
      </c>
      <c r="AN739" s="31">
        <v>1750</v>
      </c>
      <c r="AO739" s="31">
        <v>1736</v>
      </c>
      <c r="AP739" s="31">
        <v>1751</v>
      </c>
      <c r="AQ739" s="31">
        <v>1767</v>
      </c>
      <c r="AR739" s="31">
        <v>1864</v>
      </c>
      <c r="AS739" s="31">
        <v>1794</v>
      </c>
      <c r="AT739" s="31">
        <v>1819</v>
      </c>
      <c r="AU739" s="31">
        <v>1795</v>
      </c>
      <c r="AV739" s="31">
        <v>1877</v>
      </c>
      <c r="AW739" s="31">
        <v>1872</v>
      </c>
      <c r="AX739" s="31">
        <v>1835</v>
      </c>
      <c r="AY739" s="31">
        <v>1833</v>
      </c>
      <c r="AZ739" s="31">
        <v>1973</v>
      </c>
      <c r="BA739" s="31">
        <v>1940</v>
      </c>
      <c r="BB739" s="31">
        <v>1899</v>
      </c>
      <c r="BC739" s="31">
        <v>1900</v>
      </c>
      <c r="BD739" s="31">
        <v>2049</v>
      </c>
      <c r="BE739" s="31">
        <v>1995</v>
      </c>
      <c r="BF739" s="31">
        <v>1979</v>
      </c>
      <c r="BG739" s="31">
        <v>1982</v>
      </c>
      <c r="BH739" s="31">
        <v>2164</v>
      </c>
      <c r="BI739" s="31">
        <v>2146</v>
      </c>
      <c r="BJ739" s="31">
        <v>2086</v>
      </c>
      <c r="BK739" s="31">
        <v>2107</v>
      </c>
      <c r="BL739" s="31">
        <v>2223</v>
      </c>
      <c r="BM739" s="31">
        <v>2184</v>
      </c>
      <c r="BN739" s="31">
        <v>2151</v>
      </c>
      <c r="BO739" s="31">
        <v>2150</v>
      </c>
      <c r="BP739" s="31">
        <v>2287</v>
      </c>
      <c r="BQ739" s="31">
        <v>2245</v>
      </c>
      <c r="BR739" s="31">
        <v>2195</v>
      </c>
    </row>
    <row r="740" spans="2:70" x14ac:dyDescent="0.25">
      <c r="B740" s="18" t="s">
        <v>365</v>
      </c>
      <c r="C740" s="18" t="s">
        <v>366</v>
      </c>
      <c r="D740" s="31"/>
      <c r="E740" s="31"/>
      <c r="F740" s="31"/>
      <c r="G740" s="31"/>
      <c r="H740" s="31"/>
      <c r="I740" s="31">
        <v>0</v>
      </c>
      <c r="J740" s="31">
        <v>0</v>
      </c>
      <c r="K740" s="31">
        <v>0</v>
      </c>
      <c r="L740" s="31">
        <v>1</v>
      </c>
      <c r="M740" s="31">
        <v>48</v>
      </c>
      <c r="N740" s="31">
        <v>84</v>
      </c>
      <c r="O740" s="31">
        <v>86</v>
      </c>
      <c r="P740" s="31">
        <v>89</v>
      </c>
      <c r="Q740" s="31">
        <v>93</v>
      </c>
      <c r="R740" s="31">
        <v>84</v>
      </c>
      <c r="S740" s="31">
        <v>74</v>
      </c>
      <c r="T740" s="31">
        <v>77</v>
      </c>
      <c r="U740" s="31">
        <v>71</v>
      </c>
      <c r="V740" s="31">
        <v>73</v>
      </c>
      <c r="W740" s="31">
        <v>79</v>
      </c>
      <c r="X740" s="31">
        <v>80</v>
      </c>
      <c r="Y740" s="31">
        <v>80</v>
      </c>
      <c r="Z740" s="31">
        <v>87</v>
      </c>
      <c r="AA740" s="31">
        <v>95</v>
      </c>
      <c r="AB740" s="31">
        <v>100</v>
      </c>
      <c r="AC740" s="31">
        <v>101</v>
      </c>
      <c r="AD740" s="31">
        <v>101</v>
      </c>
      <c r="AE740" s="31">
        <v>139</v>
      </c>
      <c r="AF740" s="31">
        <v>175</v>
      </c>
      <c r="AG740" s="31">
        <v>185</v>
      </c>
      <c r="AH740" s="31">
        <v>201</v>
      </c>
      <c r="AI740" s="31">
        <v>205</v>
      </c>
      <c r="AJ740" s="31">
        <v>226</v>
      </c>
      <c r="AK740" s="31">
        <v>232</v>
      </c>
      <c r="AL740" s="31">
        <v>249</v>
      </c>
      <c r="AM740" s="31">
        <v>260</v>
      </c>
      <c r="AN740" s="31">
        <v>291</v>
      </c>
      <c r="AO740" s="31">
        <v>298</v>
      </c>
      <c r="AP740" s="31">
        <v>309</v>
      </c>
      <c r="AQ740" s="31">
        <v>331</v>
      </c>
      <c r="AR740" s="31">
        <v>379</v>
      </c>
      <c r="AS740" s="31">
        <v>383</v>
      </c>
      <c r="AT740" s="31">
        <v>392</v>
      </c>
      <c r="AU740" s="31">
        <v>428</v>
      </c>
      <c r="AV740" s="31">
        <v>487</v>
      </c>
      <c r="AW740" s="31">
        <v>484</v>
      </c>
      <c r="AX740" s="31">
        <v>517</v>
      </c>
      <c r="AY740" s="31">
        <v>526</v>
      </c>
      <c r="AZ740" s="31">
        <v>608</v>
      </c>
      <c r="BA740" s="31">
        <v>623</v>
      </c>
      <c r="BB740" s="31">
        <v>633</v>
      </c>
      <c r="BC740" s="31">
        <v>664</v>
      </c>
      <c r="BD740" s="31">
        <v>756</v>
      </c>
      <c r="BE740" s="31">
        <v>767</v>
      </c>
      <c r="BF740" s="31">
        <v>793</v>
      </c>
      <c r="BG740" s="31">
        <v>815</v>
      </c>
      <c r="BH740" s="31">
        <v>929</v>
      </c>
      <c r="BI740" s="31">
        <v>957</v>
      </c>
      <c r="BJ740" s="31">
        <v>1007</v>
      </c>
      <c r="BK740" s="31">
        <v>1059</v>
      </c>
      <c r="BL740" s="31">
        <v>1152</v>
      </c>
      <c r="BM740" s="31">
        <v>1134</v>
      </c>
      <c r="BN740" s="31">
        <v>1144</v>
      </c>
      <c r="BO740" s="31">
        <v>1151</v>
      </c>
      <c r="BP740" s="31">
        <v>1278</v>
      </c>
      <c r="BQ740" s="31">
        <v>1252</v>
      </c>
      <c r="BR740" s="31">
        <v>1280</v>
      </c>
    </row>
    <row r="741" spans="2:70" x14ac:dyDescent="0.25">
      <c r="B741" s="18" t="s">
        <v>367</v>
      </c>
      <c r="C741" s="18" t="s">
        <v>368</v>
      </c>
      <c r="D741" s="31"/>
      <c r="E741" s="31"/>
      <c r="F741" s="31"/>
      <c r="G741" s="31"/>
      <c r="H741" s="31"/>
      <c r="I741" s="31">
        <v>0</v>
      </c>
      <c r="J741" s="31">
        <v>0</v>
      </c>
      <c r="K741" s="31">
        <v>0</v>
      </c>
      <c r="L741" s="31">
        <v>0</v>
      </c>
      <c r="M741" s="31">
        <v>12</v>
      </c>
      <c r="N741" s="31">
        <v>15</v>
      </c>
      <c r="O741" s="31">
        <v>16</v>
      </c>
      <c r="P741" s="31">
        <v>17</v>
      </c>
      <c r="Q741" s="31">
        <v>18</v>
      </c>
      <c r="R741" s="31">
        <v>11</v>
      </c>
      <c r="S741" s="31">
        <v>8</v>
      </c>
      <c r="T741" s="31">
        <v>7</v>
      </c>
      <c r="U741" s="31">
        <v>6</v>
      </c>
      <c r="V741" s="31">
        <v>6</v>
      </c>
      <c r="W741" s="31">
        <v>6</v>
      </c>
      <c r="X741" s="31">
        <v>7</v>
      </c>
      <c r="Y741" s="31">
        <v>6</v>
      </c>
      <c r="Z741" s="31">
        <v>6</v>
      </c>
      <c r="AA741" s="31">
        <v>7</v>
      </c>
      <c r="AB741" s="31">
        <v>6</v>
      </c>
      <c r="AC741" s="31">
        <v>6</v>
      </c>
      <c r="AD741" s="31">
        <v>6</v>
      </c>
      <c r="AE741" s="31">
        <v>6</v>
      </c>
      <c r="AF741" s="31">
        <v>5</v>
      </c>
      <c r="AG741" s="31">
        <v>5</v>
      </c>
      <c r="AH741" s="31">
        <v>5</v>
      </c>
      <c r="AI741" s="31">
        <v>4</v>
      </c>
      <c r="AJ741" s="31">
        <v>5</v>
      </c>
      <c r="AK741" s="31">
        <v>3</v>
      </c>
      <c r="AL741" s="31">
        <v>4</v>
      </c>
      <c r="AM741" s="31">
        <v>4</v>
      </c>
      <c r="AN741" s="31">
        <v>5</v>
      </c>
      <c r="AO741" s="31">
        <v>4</v>
      </c>
      <c r="AP741" s="31">
        <v>4</v>
      </c>
      <c r="AQ741" s="31">
        <v>4</v>
      </c>
      <c r="AR741" s="31">
        <v>4</v>
      </c>
      <c r="AS741" s="31">
        <v>4</v>
      </c>
      <c r="AT741" s="31">
        <v>3</v>
      </c>
      <c r="AU741" s="31">
        <v>4</v>
      </c>
      <c r="AV741" s="31">
        <v>4</v>
      </c>
      <c r="AW741" s="31">
        <v>4</v>
      </c>
      <c r="AX741" s="31">
        <v>4</v>
      </c>
      <c r="AY741" s="31">
        <v>3</v>
      </c>
      <c r="AZ741" s="31">
        <v>3</v>
      </c>
      <c r="BA741" s="31">
        <v>3</v>
      </c>
      <c r="BB741" s="31">
        <v>4</v>
      </c>
      <c r="BC741" s="31">
        <v>5</v>
      </c>
      <c r="BD741" s="31">
        <v>5</v>
      </c>
      <c r="BE741" s="31">
        <v>5</v>
      </c>
      <c r="BF741" s="31">
        <v>5</v>
      </c>
      <c r="BG741" s="31">
        <v>5</v>
      </c>
      <c r="BH741" s="31">
        <v>5</v>
      </c>
      <c r="BI741" s="31">
        <v>5</v>
      </c>
      <c r="BJ741" s="31">
        <v>6</v>
      </c>
      <c r="BK741" s="31">
        <v>6</v>
      </c>
      <c r="BL741" s="31">
        <v>6</v>
      </c>
      <c r="BM741" s="31">
        <v>5</v>
      </c>
      <c r="BN741" s="31">
        <v>5</v>
      </c>
      <c r="BO741" s="31">
        <v>5</v>
      </c>
      <c r="BP741" s="31">
        <v>5</v>
      </c>
      <c r="BQ741" s="31">
        <v>5</v>
      </c>
      <c r="BR741" s="31">
        <v>5</v>
      </c>
    </row>
    <row r="742" spans="2:70" x14ac:dyDescent="0.25">
      <c r="B742" s="18" t="s">
        <v>369</v>
      </c>
      <c r="C742" s="18" t="s">
        <v>370</v>
      </c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 t="s">
        <v>285</v>
      </c>
      <c r="Z742" s="31" t="s">
        <v>285</v>
      </c>
      <c r="AA742" s="31"/>
      <c r="AB742" s="31"/>
      <c r="AC742" s="31" t="s">
        <v>285</v>
      </c>
      <c r="AD742" s="31">
        <v>0</v>
      </c>
      <c r="AE742" s="31">
        <v>0</v>
      </c>
      <c r="AF742" s="31">
        <v>0</v>
      </c>
      <c r="AG742" s="31">
        <v>0</v>
      </c>
      <c r="AH742" s="31">
        <v>0</v>
      </c>
      <c r="AI742" s="31">
        <v>0</v>
      </c>
      <c r="AJ742" s="31">
        <v>0</v>
      </c>
      <c r="AK742" s="31">
        <v>0</v>
      </c>
      <c r="AL742" s="31">
        <v>0</v>
      </c>
      <c r="AM742" s="31">
        <v>0</v>
      </c>
      <c r="AN742" s="31">
        <v>0</v>
      </c>
      <c r="AO742" s="31">
        <v>0</v>
      </c>
      <c r="AP742" s="31">
        <v>0</v>
      </c>
      <c r="AQ742" s="31">
        <v>0</v>
      </c>
      <c r="AR742" s="31">
        <v>0</v>
      </c>
      <c r="AS742" s="31">
        <v>0</v>
      </c>
      <c r="AT742" s="31">
        <v>0</v>
      </c>
      <c r="AU742" s="31">
        <v>0</v>
      </c>
      <c r="AV742" s="31">
        <v>0</v>
      </c>
      <c r="AW742" s="31">
        <v>0</v>
      </c>
      <c r="AX742" s="31">
        <v>0</v>
      </c>
      <c r="AY742" s="31">
        <v>0</v>
      </c>
      <c r="AZ742" s="31">
        <v>0</v>
      </c>
      <c r="BA742" s="31">
        <v>0</v>
      </c>
      <c r="BB742" s="31">
        <v>0</v>
      </c>
      <c r="BC742" s="31">
        <v>0</v>
      </c>
      <c r="BD742" s="31">
        <v>0</v>
      </c>
      <c r="BE742" s="31">
        <v>0</v>
      </c>
      <c r="BF742" s="31">
        <v>0</v>
      </c>
      <c r="BG742" s="31" t="s">
        <v>373</v>
      </c>
      <c r="BH742" s="31" t="s">
        <v>373</v>
      </c>
      <c r="BI742" s="31" t="s">
        <v>373</v>
      </c>
      <c r="BJ742" s="31" t="s">
        <v>373</v>
      </c>
      <c r="BK742" s="31" t="s">
        <v>373</v>
      </c>
      <c r="BL742" s="31" t="s">
        <v>373</v>
      </c>
      <c r="BM742" s="31" t="s">
        <v>373</v>
      </c>
      <c r="BN742" s="31" t="s">
        <v>373</v>
      </c>
      <c r="BO742" s="31">
        <v>0</v>
      </c>
      <c r="BP742" s="31">
        <v>0</v>
      </c>
      <c r="BQ742" s="31">
        <v>0</v>
      </c>
      <c r="BR742" s="31">
        <v>0</v>
      </c>
    </row>
    <row r="743" spans="2:70" x14ac:dyDescent="0.25">
      <c r="B743" s="18" t="s">
        <v>371</v>
      </c>
      <c r="C743" s="18" t="s">
        <v>372</v>
      </c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 t="s">
        <v>285</v>
      </c>
      <c r="Z743" s="31" t="s">
        <v>285</v>
      </c>
      <c r="AA743" s="31"/>
      <c r="AB743" s="31"/>
      <c r="AC743" s="31" t="s">
        <v>285</v>
      </c>
      <c r="AD743" s="31">
        <v>0</v>
      </c>
      <c r="AE743" s="31">
        <v>0</v>
      </c>
      <c r="AF743" s="31">
        <v>0</v>
      </c>
      <c r="AG743" s="31">
        <v>0</v>
      </c>
      <c r="AH743" s="31">
        <v>0</v>
      </c>
      <c r="AI743" s="31">
        <v>0</v>
      </c>
      <c r="AJ743" s="31">
        <v>0</v>
      </c>
      <c r="AK743" s="31">
        <v>0</v>
      </c>
      <c r="AL743" s="31">
        <v>0</v>
      </c>
      <c r="AM743" s="31">
        <v>0</v>
      </c>
      <c r="AN743" s="31">
        <v>0</v>
      </c>
      <c r="AO743" s="31">
        <v>0</v>
      </c>
      <c r="AP743" s="31">
        <v>0</v>
      </c>
      <c r="AQ743" s="31">
        <v>0</v>
      </c>
      <c r="AR743" s="31">
        <v>0</v>
      </c>
      <c r="AS743" s="31">
        <v>0</v>
      </c>
      <c r="AT743" s="31">
        <v>0</v>
      </c>
      <c r="AU743" s="31">
        <v>0</v>
      </c>
      <c r="AV743" s="31">
        <v>0</v>
      </c>
      <c r="AW743" s="31">
        <v>0</v>
      </c>
      <c r="AX743" s="31">
        <v>0</v>
      </c>
      <c r="AY743" s="31">
        <v>0</v>
      </c>
      <c r="AZ743" s="31">
        <v>0</v>
      </c>
      <c r="BA743" s="31">
        <v>0</v>
      </c>
      <c r="BB743" s="31">
        <v>0</v>
      </c>
      <c r="BC743" s="31">
        <v>0</v>
      </c>
      <c r="BD743" s="31">
        <v>0</v>
      </c>
      <c r="BE743" s="31">
        <v>0</v>
      </c>
      <c r="BF743" s="31">
        <v>0</v>
      </c>
      <c r="BG743" s="31" t="s">
        <v>373</v>
      </c>
      <c r="BH743" s="31" t="s">
        <v>373</v>
      </c>
      <c r="BI743" s="31" t="s">
        <v>373</v>
      </c>
      <c r="BJ743" s="31" t="s">
        <v>373</v>
      </c>
      <c r="BK743" s="31" t="s">
        <v>373</v>
      </c>
      <c r="BL743" s="31" t="s">
        <v>373</v>
      </c>
      <c r="BM743" s="31" t="s">
        <v>373</v>
      </c>
      <c r="BN743" s="31" t="s">
        <v>373</v>
      </c>
      <c r="BO743" s="31">
        <v>0</v>
      </c>
      <c r="BP743" s="31">
        <v>0</v>
      </c>
      <c r="BQ743" s="31">
        <v>0</v>
      </c>
      <c r="BR743" s="31">
        <v>0</v>
      </c>
    </row>
    <row r="744" spans="2:70" x14ac:dyDescent="0.25">
      <c r="B744" s="18" t="s">
        <v>374</v>
      </c>
      <c r="C744" s="18" t="s">
        <v>375</v>
      </c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 t="s">
        <v>285</v>
      </c>
      <c r="Z744" s="31" t="s">
        <v>285</v>
      </c>
      <c r="AA744" s="31"/>
      <c r="AB744" s="31"/>
      <c r="AC744" s="31" t="s">
        <v>285</v>
      </c>
      <c r="AD744" s="31">
        <v>0</v>
      </c>
      <c r="AE744" s="31">
        <v>0</v>
      </c>
      <c r="AF744" s="31">
        <v>0</v>
      </c>
      <c r="AG744" s="31">
        <v>0</v>
      </c>
      <c r="AH744" s="31">
        <v>0</v>
      </c>
      <c r="AI744" s="31">
        <v>0</v>
      </c>
      <c r="AJ744" s="31">
        <v>0</v>
      </c>
      <c r="AK744" s="31">
        <v>0</v>
      </c>
      <c r="AL744" s="31">
        <v>0</v>
      </c>
      <c r="AM744" s="31">
        <v>0</v>
      </c>
      <c r="AN744" s="31">
        <v>0</v>
      </c>
      <c r="AO744" s="31">
        <v>0</v>
      </c>
      <c r="AP744" s="31">
        <v>0</v>
      </c>
      <c r="AQ744" s="31">
        <v>0</v>
      </c>
      <c r="AR744" s="31">
        <v>0</v>
      </c>
      <c r="AS744" s="31">
        <v>0</v>
      </c>
      <c r="AT744" s="31">
        <v>0</v>
      </c>
      <c r="AU744" s="31">
        <v>0</v>
      </c>
      <c r="AV744" s="31">
        <v>0</v>
      </c>
      <c r="AW744" s="31">
        <v>0</v>
      </c>
      <c r="AX744" s="31">
        <v>0</v>
      </c>
      <c r="AY744" s="31">
        <v>0</v>
      </c>
      <c r="AZ744" s="31">
        <v>0</v>
      </c>
      <c r="BA744" s="31">
        <v>0</v>
      </c>
      <c r="BB744" s="31">
        <v>0</v>
      </c>
      <c r="BC744" s="31">
        <v>0</v>
      </c>
      <c r="BD744" s="31">
        <v>0</v>
      </c>
      <c r="BE744" s="31">
        <v>0</v>
      </c>
      <c r="BF744" s="31">
        <v>0</v>
      </c>
      <c r="BG744" s="31" t="s">
        <v>373</v>
      </c>
      <c r="BH744" s="31" t="s">
        <v>373</v>
      </c>
      <c r="BI744" s="31" t="s">
        <v>373</v>
      </c>
      <c r="BJ744" s="31" t="s">
        <v>373</v>
      </c>
      <c r="BK744" s="31" t="s">
        <v>373</v>
      </c>
      <c r="BL744" s="31" t="s">
        <v>373</v>
      </c>
      <c r="BM744" s="31" t="s">
        <v>373</v>
      </c>
      <c r="BN744" s="31" t="s">
        <v>373</v>
      </c>
      <c r="BO744" s="31">
        <v>0</v>
      </c>
      <c r="BP744" s="31">
        <v>0</v>
      </c>
      <c r="BQ744" s="31">
        <v>0</v>
      </c>
      <c r="BR744" s="31">
        <v>0</v>
      </c>
    </row>
    <row r="745" spans="2:70" x14ac:dyDescent="0.25">
      <c r="B745" s="18" t="s">
        <v>376</v>
      </c>
      <c r="C745" s="18" t="s">
        <v>377</v>
      </c>
      <c r="D745" s="31">
        <v>636</v>
      </c>
      <c r="E745" s="31">
        <v>743</v>
      </c>
      <c r="F745" s="31">
        <v>639</v>
      </c>
      <c r="G745" s="31">
        <v>714</v>
      </c>
      <c r="H745" s="31">
        <v>654</v>
      </c>
      <c r="I745" s="31">
        <v>669</v>
      </c>
      <c r="J745" s="31">
        <v>635</v>
      </c>
      <c r="K745" s="31">
        <v>693</v>
      </c>
      <c r="L745" s="31">
        <v>630</v>
      </c>
      <c r="M745" s="31">
        <v>225</v>
      </c>
      <c r="N745" s="31">
        <v>37</v>
      </c>
      <c r="O745" s="31">
        <v>26</v>
      </c>
      <c r="P745" s="31">
        <v>14</v>
      </c>
      <c r="Q745" s="31">
        <v>6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 t="s">
        <v>285</v>
      </c>
      <c r="Z745" s="31" t="s">
        <v>285</v>
      </c>
      <c r="AA745" s="31"/>
      <c r="AB745" s="31"/>
      <c r="AC745" s="31" t="s">
        <v>285</v>
      </c>
      <c r="AD745" s="31">
        <v>0</v>
      </c>
      <c r="AE745" s="31">
        <v>0</v>
      </c>
      <c r="AF745" s="31">
        <v>0</v>
      </c>
      <c r="AG745" s="31">
        <v>0</v>
      </c>
      <c r="AH745" s="31">
        <v>0</v>
      </c>
      <c r="AI745" s="31">
        <v>0</v>
      </c>
      <c r="AJ745" s="31">
        <v>0</v>
      </c>
      <c r="AK745" s="31">
        <v>0</v>
      </c>
      <c r="AL745" s="31">
        <v>0</v>
      </c>
      <c r="AM745" s="31">
        <v>0</v>
      </c>
      <c r="AN745" s="31">
        <v>0</v>
      </c>
      <c r="AO745" s="31">
        <v>0</v>
      </c>
      <c r="AP745" s="31">
        <v>0</v>
      </c>
      <c r="AQ745" s="31">
        <v>0</v>
      </c>
      <c r="AR745" s="31">
        <v>0</v>
      </c>
      <c r="AS745" s="31">
        <v>0</v>
      </c>
      <c r="AT745" s="31">
        <v>0</v>
      </c>
      <c r="AU745" s="31">
        <v>0</v>
      </c>
      <c r="AV745" s="31">
        <v>0</v>
      </c>
      <c r="AW745" s="31">
        <v>0</v>
      </c>
      <c r="AX745" s="31">
        <v>0</v>
      </c>
      <c r="AY745" s="31">
        <v>0</v>
      </c>
      <c r="AZ745" s="31">
        <v>0</v>
      </c>
      <c r="BA745" s="31">
        <v>0</v>
      </c>
      <c r="BB745" s="31">
        <v>0</v>
      </c>
      <c r="BC745" s="31">
        <v>0</v>
      </c>
      <c r="BD745" s="31">
        <v>0</v>
      </c>
      <c r="BE745" s="31">
        <v>0</v>
      </c>
      <c r="BF745" s="31">
        <v>0</v>
      </c>
      <c r="BG745" s="31" t="s">
        <v>373</v>
      </c>
      <c r="BH745" s="31" t="s">
        <v>373</v>
      </c>
      <c r="BI745" s="31" t="s">
        <v>373</v>
      </c>
      <c r="BJ745" s="31" t="s">
        <v>373</v>
      </c>
      <c r="BK745" s="31" t="s">
        <v>373</v>
      </c>
      <c r="BL745" s="31" t="s">
        <v>373</v>
      </c>
      <c r="BM745" s="31" t="s">
        <v>373</v>
      </c>
      <c r="BN745" s="31" t="s">
        <v>373</v>
      </c>
      <c r="BO745" s="31">
        <v>0</v>
      </c>
      <c r="BP745" s="31">
        <v>0</v>
      </c>
      <c r="BQ745" s="31">
        <v>0</v>
      </c>
      <c r="BR745" s="31">
        <v>0</v>
      </c>
    </row>
    <row r="746" spans="2:70" x14ac:dyDescent="0.25">
      <c r="B746" s="18" t="s">
        <v>378</v>
      </c>
      <c r="C746" s="18" t="s">
        <v>379</v>
      </c>
      <c r="D746" s="31">
        <v>4854</v>
      </c>
      <c r="E746" s="31">
        <v>5610</v>
      </c>
      <c r="F746" s="31">
        <v>5149</v>
      </c>
      <c r="G746" s="31">
        <v>5693</v>
      </c>
      <c r="H746" s="31">
        <v>5348</v>
      </c>
      <c r="I746" s="31">
        <v>5617</v>
      </c>
      <c r="J746" s="31">
        <v>5227</v>
      </c>
      <c r="K746" s="31">
        <v>5712</v>
      </c>
      <c r="L746" s="31">
        <v>5116</v>
      </c>
      <c r="M746" s="31">
        <v>1911</v>
      </c>
      <c r="N746" s="31">
        <v>209</v>
      </c>
      <c r="O746" s="31">
        <v>131</v>
      </c>
      <c r="P746" s="31">
        <v>52</v>
      </c>
      <c r="Q746" s="31">
        <v>26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 t="s">
        <v>285</v>
      </c>
      <c r="Z746" s="31" t="s">
        <v>285</v>
      </c>
      <c r="AA746" s="31"/>
      <c r="AB746" s="31"/>
      <c r="AC746" s="31" t="s">
        <v>285</v>
      </c>
      <c r="AD746" s="31">
        <v>0</v>
      </c>
      <c r="AE746" s="31">
        <v>0</v>
      </c>
      <c r="AF746" s="31">
        <v>0</v>
      </c>
      <c r="AG746" s="31">
        <v>0</v>
      </c>
      <c r="AH746" s="31">
        <v>0</v>
      </c>
      <c r="AI746" s="31">
        <v>0</v>
      </c>
      <c r="AJ746" s="31">
        <v>0</v>
      </c>
      <c r="AK746" s="31">
        <v>0</v>
      </c>
      <c r="AL746" s="31">
        <v>0</v>
      </c>
      <c r="AM746" s="31">
        <v>0</v>
      </c>
      <c r="AN746" s="31">
        <v>0</v>
      </c>
      <c r="AO746" s="31">
        <v>0</v>
      </c>
      <c r="AP746" s="31">
        <v>0</v>
      </c>
      <c r="AQ746" s="31">
        <v>0</v>
      </c>
      <c r="AR746" s="31">
        <v>0</v>
      </c>
      <c r="AS746" s="31">
        <v>0</v>
      </c>
      <c r="AT746" s="31">
        <v>0</v>
      </c>
      <c r="AU746" s="31">
        <v>0</v>
      </c>
      <c r="AV746" s="31">
        <v>0</v>
      </c>
      <c r="AW746" s="31">
        <v>0</v>
      </c>
      <c r="AX746" s="31">
        <v>0</v>
      </c>
      <c r="AY746" s="31">
        <v>0</v>
      </c>
      <c r="AZ746" s="31">
        <v>0</v>
      </c>
      <c r="BA746" s="31">
        <v>0</v>
      </c>
      <c r="BB746" s="31">
        <v>0</v>
      </c>
      <c r="BC746" s="31">
        <v>0</v>
      </c>
      <c r="BD746" s="31">
        <v>0</v>
      </c>
      <c r="BE746" s="31">
        <v>0</v>
      </c>
      <c r="BF746" s="31">
        <v>0</v>
      </c>
      <c r="BG746" s="31" t="s">
        <v>373</v>
      </c>
      <c r="BH746" s="31" t="s">
        <v>373</v>
      </c>
      <c r="BI746" s="31" t="s">
        <v>373</v>
      </c>
      <c r="BJ746" s="31" t="s">
        <v>373</v>
      </c>
      <c r="BK746" s="31" t="s">
        <v>373</v>
      </c>
      <c r="BL746" s="31" t="s">
        <v>373</v>
      </c>
      <c r="BM746" s="31" t="s">
        <v>373</v>
      </c>
      <c r="BN746" s="31" t="s">
        <v>373</v>
      </c>
      <c r="BO746" s="31">
        <v>0</v>
      </c>
      <c r="BP746" s="31">
        <v>0</v>
      </c>
      <c r="BQ746" s="31">
        <v>0</v>
      </c>
      <c r="BR746" s="31">
        <v>0</v>
      </c>
    </row>
    <row r="747" spans="2:70" x14ac:dyDescent="0.25">
      <c r="B747" s="18" t="s">
        <v>380</v>
      </c>
      <c r="C747" s="18" t="s">
        <v>381</v>
      </c>
      <c r="D747" s="31">
        <v>9302</v>
      </c>
      <c r="E747" s="31">
        <v>10481</v>
      </c>
      <c r="F747" s="31">
        <v>10317</v>
      </c>
      <c r="G747" s="31">
        <v>11462</v>
      </c>
      <c r="H747" s="31">
        <v>11296</v>
      </c>
      <c r="I747" s="31">
        <v>11404</v>
      </c>
      <c r="J747" s="31">
        <v>11242</v>
      </c>
      <c r="K747" s="31">
        <v>12019</v>
      </c>
      <c r="L747" s="31">
        <v>11537</v>
      </c>
      <c r="M747" s="31">
        <v>3931</v>
      </c>
      <c r="N747" s="31">
        <v>160</v>
      </c>
      <c r="O747" s="31">
        <v>39</v>
      </c>
      <c r="P747" s="31">
        <v>21</v>
      </c>
      <c r="Q747" s="31">
        <v>16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 t="s">
        <v>285</v>
      </c>
      <c r="Z747" s="31" t="s">
        <v>285</v>
      </c>
      <c r="AA747" s="31"/>
      <c r="AB747" s="31"/>
      <c r="AC747" s="31" t="s">
        <v>285</v>
      </c>
      <c r="AD747" s="31">
        <v>0</v>
      </c>
      <c r="AE747" s="31">
        <v>0</v>
      </c>
      <c r="AF747" s="31">
        <v>0</v>
      </c>
      <c r="AG747" s="31">
        <v>0</v>
      </c>
      <c r="AH747" s="31">
        <v>0</v>
      </c>
      <c r="AI747" s="31">
        <v>0</v>
      </c>
      <c r="AJ747" s="31">
        <v>0</v>
      </c>
      <c r="AK747" s="31">
        <v>0</v>
      </c>
      <c r="AL747" s="31">
        <v>0</v>
      </c>
      <c r="AM747" s="31">
        <v>0</v>
      </c>
      <c r="AN747" s="31">
        <v>0</v>
      </c>
      <c r="AO747" s="31">
        <v>0</v>
      </c>
      <c r="AP747" s="31">
        <v>0</v>
      </c>
      <c r="AQ747" s="31">
        <v>0</v>
      </c>
      <c r="AR747" s="31">
        <v>0</v>
      </c>
      <c r="AS747" s="31">
        <v>0</v>
      </c>
      <c r="AT747" s="31">
        <v>0</v>
      </c>
      <c r="AU747" s="31">
        <v>0</v>
      </c>
      <c r="AV747" s="31">
        <v>0</v>
      </c>
      <c r="AW747" s="31">
        <v>0</v>
      </c>
      <c r="AX747" s="31">
        <v>0</v>
      </c>
      <c r="AY747" s="31">
        <v>0</v>
      </c>
      <c r="AZ747" s="31">
        <v>0</v>
      </c>
      <c r="BA747" s="31">
        <v>0</v>
      </c>
      <c r="BB747" s="31">
        <v>0</v>
      </c>
      <c r="BC747" s="31">
        <v>0</v>
      </c>
      <c r="BD747" s="31">
        <v>0</v>
      </c>
      <c r="BE747" s="31">
        <v>0</v>
      </c>
      <c r="BF747" s="31">
        <v>0</v>
      </c>
      <c r="BG747" s="31" t="s">
        <v>373</v>
      </c>
      <c r="BH747" s="31" t="s">
        <v>373</v>
      </c>
      <c r="BI747" s="31" t="s">
        <v>373</v>
      </c>
      <c r="BJ747" s="31" t="s">
        <v>373</v>
      </c>
      <c r="BK747" s="31" t="s">
        <v>373</v>
      </c>
      <c r="BL747" s="31" t="s">
        <v>373</v>
      </c>
      <c r="BM747" s="31" t="s">
        <v>373</v>
      </c>
      <c r="BN747" s="31" t="s">
        <v>373</v>
      </c>
      <c r="BO747" s="31">
        <v>0</v>
      </c>
      <c r="BP747" s="31">
        <v>0</v>
      </c>
      <c r="BQ747" s="31">
        <v>0</v>
      </c>
      <c r="BR747" s="31">
        <v>0</v>
      </c>
    </row>
    <row r="748" spans="2:70" x14ac:dyDescent="0.25">
      <c r="B748" s="18" t="s">
        <v>382</v>
      </c>
      <c r="C748" s="18" t="s">
        <v>383</v>
      </c>
      <c r="D748" s="31">
        <v>176</v>
      </c>
      <c r="E748" s="31">
        <v>187</v>
      </c>
      <c r="F748" s="31">
        <v>195</v>
      </c>
      <c r="G748" s="31">
        <v>199</v>
      </c>
      <c r="H748" s="31">
        <v>205</v>
      </c>
      <c r="I748" s="31">
        <v>210</v>
      </c>
      <c r="J748" s="31">
        <v>213</v>
      </c>
      <c r="K748" s="31">
        <v>245</v>
      </c>
      <c r="L748" s="31">
        <v>235</v>
      </c>
      <c r="M748" s="31">
        <v>77</v>
      </c>
      <c r="N748" s="31">
        <v>4</v>
      </c>
      <c r="O748" s="31">
        <v>4</v>
      </c>
      <c r="P748" s="31">
        <v>3</v>
      </c>
      <c r="Q748" s="31">
        <v>1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 t="s">
        <v>285</v>
      </c>
      <c r="Z748" s="31" t="s">
        <v>285</v>
      </c>
      <c r="AA748" s="31"/>
      <c r="AB748" s="31"/>
      <c r="AC748" s="31" t="s">
        <v>285</v>
      </c>
      <c r="AD748" s="31">
        <v>0</v>
      </c>
      <c r="AE748" s="31">
        <v>0</v>
      </c>
      <c r="AF748" s="31">
        <v>0</v>
      </c>
      <c r="AG748" s="31">
        <v>0</v>
      </c>
      <c r="AH748" s="31">
        <v>0</v>
      </c>
      <c r="AI748" s="31">
        <v>0</v>
      </c>
      <c r="AJ748" s="31">
        <v>0</v>
      </c>
      <c r="AK748" s="31">
        <v>0</v>
      </c>
      <c r="AL748" s="31">
        <v>0</v>
      </c>
      <c r="AM748" s="31">
        <v>0</v>
      </c>
      <c r="AN748" s="31">
        <v>0</v>
      </c>
      <c r="AO748" s="31">
        <v>0</v>
      </c>
      <c r="AP748" s="31">
        <v>0</v>
      </c>
      <c r="AQ748" s="31">
        <v>0</v>
      </c>
      <c r="AR748" s="31">
        <v>0</v>
      </c>
      <c r="AS748" s="31">
        <v>0</v>
      </c>
      <c r="AT748" s="31">
        <v>0</v>
      </c>
      <c r="AU748" s="31">
        <v>0</v>
      </c>
      <c r="AV748" s="31">
        <v>0</v>
      </c>
      <c r="AW748" s="31">
        <v>0</v>
      </c>
      <c r="AX748" s="31">
        <v>0</v>
      </c>
      <c r="AY748" s="31">
        <v>0</v>
      </c>
      <c r="AZ748" s="31">
        <v>0</v>
      </c>
      <c r="BA748" s="31">
        <v>0</v>
      </c>
      <c r="BB748" s="31">
        <v>0</v>
      </c>
      <c r="BC748" s="31">
        <v>0</v>
      </c>
      <c r="BD748" s="31">
        <v>0</v>
      </c>
      <c r="BE748" s="31">
        <v>0</v>
      </c>
      <c r="BF748" s="31">
        <v>0</v>
      </c>
      <c r="BG748" s="31" t="s">
        <v>373</v>
      </c>
      <c r="BH748" s="31" t="s">
        <v>373</v>
      </c>
      <c r="BI748" s="31" t="s">
        <v>373</v>
      </c>
      <c r="BJ748" s="31" t="s">
        <v>373</v>
      </c>
      <c r="BK748" s="31" t="s">
        <v>373</v>
      </c>
      <c r="BL748" s="31" t="s">
        <v>373</v>
      </c>
      <c r="BM748" s="31" t="s">
        <v>373</v>
      </c>
      <c r="BN748" s="31" t="s">
        <v>373</v>
      </c>
      <c r="BO748" s="31">
        <v>0</v>
      </c>
      <c r="BP748" s="31">
        <v>0</v>
      </c>
      <c r="BQ748" s="31">
        <v>0</v>
      </c>
      <c r="BR748" s="31">
        <v>0</v>
      </c>
    </row>
    <row r="749" spans="2:70" x14ac:dyDescent="0.25">
      <c r="B749" s="18" t="s">
        <v>384</v>
      </c>
      <c r="C749" s="18" t="s">
        <v>385</v>
      </c>
      <c r="D749" s="31">
        <v>1</v>
      </c>
      <c r="E749" s="31">
        <v>1</v>
      </c>
      <c r="F749" s="31">
        <v>1</v>
      </c>
      <c r="G749" s="31">
        <v>1</v>
      </c>
      <c r="H749" s="31">
        <v>1</v>
      </c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 t="s">
        <v>285</v>
      </c>
      <c r="Z749" s="31" t="s">
        <v>285</v>
      </c>
      <c r="AA749" s="31"/>
      <c r="AB749" s="31"/>
      <c r="AC749" s="31" t="s">
        <v>285</v>
      </c>
      <c r="AD749" s="31">
        <v>0</v>
      </c>
      <c r="AE749" s="31">
        <v>0</v>
      </c>
      <c r="AF749" s="31">
        <v>0</v>
      </c>
      <c r="AG749" s="31">
        <v>0</v>
      </c>
      <c r="AH749" s="31">
        <v>0</v>
      </c>
      <c r="AI749" s="31">
        <v>0</v>
      </c>
      <c r="AJ749" s="31">
        <v>0</v>
      </c>
      <c r="AK749" s="31">
        <v>0</v>
      </c>
      <c r="AL749" s="31">
        <v>0</v>
      </c>
      <c r="AM749" s="31">
        <v>0</v>
      </c>
      <c r="AN749" s="31">
        <v>0</v>
      </c>
      <c r="AO749" s="31">
        <v>0</v>
      </c>
      <c r="AP749" s="31">
        <v>0</v>
      </c>
      <c r="AQ749" s="31">
        <v>0</v>
      </c>
      <c r="AR749" s="31">
        <v>0</v>
      </c>
      <c r="AS749" s="31">
        <v>0</v>
      </c>
      <c r="AT749" s="31">
        <v>0</v>
      </c>
      <c r="AU749" s="31">
        <v>0</v>
      </c>
      <c r="AV749" s="31">
        <v>0</v>
      </c>
      <c r="AW749" s="31">
        <v>0</v>
      </c>
      <c r="AX749" s="31">
        <v>0</v>
      </c>
      <c r="AY749" s="31">
        <v>0</v>
      </c>
      <c r="AZ749" s="31">
        <v>0</v>
      </c>
      <c r="BA749" s="31">
        <v>0</v>
      </c>
      <c r="BB749" s="31">
        <v>0</v>
      </c>
      <c r="BC749" s="31">
        <v>0</v>
      </c>
      <c r="BD749" s="31">
        <v>0</v>
      </c>
      <c r="BE749" s="31">
        <v>0</v>
      </c>
      <c r="BF749" s="31">
        <v>0</v>
      </c>
      <c r="BG749" s="31" t="s">
        <v>373</v>
      </c>
      <c r="BH749" s="31" t="s">
        <v>373</v>
      </c>
      <c r="BI749" s="31" t="s">
        <v>373</v>
      </c>
      <c r="BJ749" s="31" t="s">
        <v>373</v>
      </c>
      <c r="BK749" s="31" t="s">
        <v>373</v>
      </c>
      <c r="BL749" s="31" t="s">
        <v>373</v>
      </c>
      <c r="BM749" s="31" t="s">
        <v>373</v>
      </c>
      <c r="BN749" s="31" t="s">
        <v>373</v>
      </c>
      <c r="BO749" s="31">
        <v>0</v>
      </c>
      <c r="BP749" s="31">
        <v>0</v>
      </c>
      <c r="BQ749" s="31">
        <v>0</v>
      </c>
      <c r="BR749" s="31">
        <v>0</v>
      </c>
    </row>
    <row r="750" spans="2:70" x14ac:dyDescent="0.25">
      <c r="B750" s="18" t="s">
        <v>386</v>
      </c>
      <c r="C750" s="18" t="s">
        <v>387</v>
      </c>
      <c r="D750" s="31">
        <v>2</v>
      </c>
      <c r="E750" s="31">
        <v>2</v>
      </c>
      <c r="F750" s="31">
        <v>4</v>
      </c>
      <c r="G750" s="31">
        <v>4</v>
      </c>
      <c r="H750" s="31">
        <v>4</v>
      </c>
      <c r="I750" s="31">
        <v>4</v>
      </c>
      <c r="J750" s="31">
        <v>4</v>
      </c>
      <c r="K750" s="31">
        <v>5</v>
      </c>
      <c r="L750" s="31">
        <v>6</v>
      </c>
      <c r="M750" s="31">
        <v>1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 t="s">
        <v>285</v>
      </c>
      <c r="Z750" s="31" t="s">
        <v>285</v>
      </c>
      <c r="AA750" s="31"/>
      <c r="AB750" s="31"/>
      <c r="AC750" s="31" t="s">
        <v>285</v>
      </c>
      <c r="AD750" s="31">
        <v>0</v>
      </c>
      <c r="AE750" s="31">
        <v>0</v>
      </c>
      <c r="AF750" s="31">
        <v>0</v>
      </c>
      <c r="AG750" s="31">
        <v>0</v>
      </c>
      <c r="AH750" s="31">
        <v>0</v>
      </c>
      <c r="AI750" s="31">
        <v>0</v>
      </c>
      <c r="AJ750" s="31">
        <v>0</v>
      </c>
      <c r="AK750" s="31">
        <v>0</v>
      </c>
      <c r="AL750" s="31">
        <v>0</v>
      </c>
      <c r="AM750" s="31">
        <v>0</v>
      </c>
      <c r="AN750" s="31">
        <v>0</v>
      </c>
      <c r="AO750" s="31">
        <v>0</v>
      </c>
      <c r="AP750" s="31">
        <v>0</v>
      </c>
      <c r="AQ750" s="31">
        <v>0</v>
      </c>
      <c r="AR750" s="31">
        <v>0</v>
      </c>
      <c r="AS750" s="31">
        <v>0</v>
      </c>
      <c r="AT750" s="31">
        <v>0</v>
      </c>
      <c r="AU750" s="31">
        <v>0</v>
      </c>
      <c r="AV750" s="31">
        <v>0</v>
      </c>
      <c r="AW750" s="31">
        <v>0</v>
      </c>
      <c r="AX750" s="31">
        <v>0</v>
      </c>
      <c r="AY750" s="31">
        <v>0</v>
      </c>
      <c r="AZ750" s="31">
        <v>0</v>
      </c>
      <c r="BA750" s="31">
        <v>0</v>
      </c>
      <c r="BB750" s="31">
        <v>0</v>
      </c>
      <c r="BC750" s="31">
        <v>0</v>
      </c>
      <c r="BD750" s="31">
        <v>0</v>
      </c>
      <c r="BE750" s="31">
        <v>0</v>
      </c>
      <c r="BF750" s="31">
        <v>0</v>
      </c>
      <c r="BG750" s="31" t="s">
        <v>373</v>
      </c>
      <c r="BH750" s="31" t="s">
        <v>373</v>
      </c>
      <c r="BI750" s="31" t="s">
        <v>373</v>
      </c>
      <c r="BJ750" s="31" t="s">
        <v>373</v>
      </c>
      <c r="BK750" s="31" t="s">
        <v>373</v>
      </c>
      <c r="BL750" s="31" t="s">
        <v>373</v>
      </c>
      <c r="BM750" s="31" t="s">
        <v>373</v>
      </c>
      <c r="BN750" s="31" t="s">
        <v>373</v>
      </c>
      <c r="BO750" s="31">
        <v>0</v>
      </c>
      <c r="BP750" s="31">
        <v>0</v>
      </c>
      <c r="BQ750" s="31">
        <v>0</v>
      </c>
      <c r="BR750" s="31">
        <v>0</v>
      </c>
    </row>
    <row r="751" spans="2:70" x14ac:dyDescent="0.25">
      <c r="B751" s="18" t="s">
        <v>388</v>
      </c>
      <c r="C751" s="18" t="s">
        <v>389</v>
      </c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 t="s">
        <v>285</v>
      </c>
      <c r="Z751" s="31" t="s">
        <v>285</v>
      </c>
      <c r="AA751" s="31"/>
      <c r="AB751" s="31"/>
      <c r="AC751" s="31" t="s">
        <v>285</v>
      </c>
      <c r="AD751" s="31">
        <v>0</v>
      </c>
      <c r="AE751" s="31">
        <v>0</v>
      </c>
      <c r="AF751" s="31">
        <v>0</v>
      </c>
      <c r="AG751" s="31">
        <v>0</v>
      </c>
      <c r="AH751" s="31">
        <v>0</v>
      </c>
      <c r="AI751" s="31">
        <v>0</v>
      </c>
      <c r="AJ751" s="31">
        <v>0</v>
      </c>
      <c r="AK751" s="31">
        <v>0</v>
      </c>
      <c r="AL751" s="31">
        <v>0</v>
      </c>
      <c r="AM751" s="31">
        <v>0</v>
      </c>
      <c r="AN751" s="31">
        <v>0</v>
      </c>
      <c r="AO751" s="31">
        <v>0</v>
      </c>
      <c r="AP751" s="31">
        <v>0</v>
      </c>
      <c r="AQ751" s="31">
        <v>0</v>
      </c>
      <c r="AR751" s="31">
        <v>0</v>
      </c>
      <c r="AS751" s="31">
        <v>0</v>
      </c>
      <c r="AT751" s="31">
        <v>0</v>
      </c>
      <c r="AU751" s="31">
        <v>0</v>
      </c>
      <c r="AV751" s="31">
        <v>0</v>
      </c>
      <c r="AW751" s="31">
        <v>0</v>
      </c>
      <c r="AX751" s="31">
        <v>0</v>
      </c>
      <c r="AY751" s="31">
        <v>0</v>
      </c>
      <c r="AZ751" s="31">
        <v>0</v>
      </c>
      <c r="BA751" s="31">
        <v>0</v>
      </c>
      <c r="BB751" s="31">
        <v>0</v>
      </c>
      <c r="BC751" s="31">
        <v>0</v>
      </c>
      <c r="BD751" s="31">
        <v>0</v>
      </c>
      <c r="BE751" s="31">
        <v>0</v>
      </c>
      <c r="BF751" s="31">
        <v>0</v>
      </c>
      <c r="BG751" s="31" t="s">
        <v>373</v>
      </c>
      <c r="BH751" s="31" t="s">
        <v>373</v>
      </c>
      <c r="BI751" s="31" t="s">
        <v>373</v>
      </c>
      <c r="BJ751" s="31" t="s">
        <v>373</v>
      </c>
      <c r="BK751" s="31" t="s">
        <v>373</v>
      </c>
      <c r="BL751" s="31" t="s">
        <v>373</v>
      </c>
      <c r="BM751" s="31" t="s">
        <v>373</v>
      </c>
      <c r="BN751" s="31" t="s">
        <v>373</v>
      </c>
      <c r="BO751" s="31">
        <v>0</v>
      </c>
      <c r="BP751" s="31">
        <v>0</v>
      </c>
      <c r="BQ751" s="31">
        <v>0</v>
      </c>
      <c r="BR751" s="31">
        <v>0</v>
      </c>
    </row>
    <row r="752" spans="2:70" x14ac:dyDescent="0.25">
      <c r="B752" s="18" t="s">
        <v>390</v>
      </c>
      <c r="C752" s="18" t="s">
        <v>391</v>
      </c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 t="s">
        <v>285</v>
      </c>
      <c r="Z752" s="31" t="s">
        <v>285</v>
      </c>
      <c r="AA752" s="31"/>
      <c r="AB752" s="31"/>
      <c r="AC752" s="31" t="s">
        <v>285</v>
      </c>
      <c r="AD752" s="31">
        <v>0</v>
      </c>
      <c r="AE752" s="31">
        <v>0</v>
      </c>
      <c r="AF752" s="31">
        <v>0</v>
      </c>
      <c r="AG752" s="31">
        <v>0</v>
      </c>
      <c r="AH752" s="31">
        <v>0</v>
      </c>
      <c r="AI752" s="31">
        <v>0</v>
      </c>
      <c r="AJ752" s="31">
        <v>0</v>
      </c>
      <c r="AK752" s="31">
        <v>0</v>
      </c>
      <c r="AL752" s="31">
        <v>0</v>
      </c>
      <c r="AM752" s="31">
        <v>0</v>
      </c>
      <c r="AN752" s="31">
        <v>0</v>
      </c>
      <c r="AO752" s="31">
        <v>0</v>
      </c>
      <c r="AP752" s="31">
        <v>0</v>
      </c>
      <c r="AQ752" s="31">
        <v>0</v>
      </c>
      <c r="AR752" s="31">
        <v>0</v>
      </c>
      <c r="AS752" s="31">
        <v>0</v>
      </c>
      <c r="AT752" s="31">
        <v>0</v>
      </c>
      <c r="AU752" s="31">
        <v>0</v>
      </c>
      <c r="AV752" s="31">
        <v>0</v>
      </c>
      <c r="AW752" s="31">
        <v>0</v>
      </c>
      <c r="AX752" s="31">
        <v>0</v>
      </c>
      <c r="AY752" s="31">
        <v>0</v>
      </c>
      <c r="AZ752" s="31">
        <v>0</v>
      </c>
      <c r="BA752" s="31">
        <v>0</v>
      </c>
      <c r="BB752" s="31">
        <v>0</v>
      </c>
      <c r="BC752" s="31">
        <v>0</v>
      </c>
      <c r="BD752" s="31">
        <v>0</v>
      </c>
      <c r="BE752" s="31">
        <v>0</v>
      </c>
      <c r="BF752" s="31">
        <v>0</v>
      </c>
      <c r="BG752" s="31" t="s">
        <v>373</v>
      </c>
      <c r="BH752" s="31" t="s">
        <v>373</v>
      </c>
      <c r="BI752" s="31" t="s">
        <v>373</v>
      </c>
      <c r="BJ752" s="31" t="s">
        <v>373</v>
      </c>
      <c r="BK752" s="31" t="s">
        <v>373</v>
      </c>
      <c r="BL752" s="31" t="s">
        <v>373</v>
      </c>
      <c r="BM752" s="31" t="s">
        <v>373</v>
      </c>
      <c r="BN752" s="31" t="s">
        <v>373</v>
      </c>
      <c r="BO752" s="31">
        <v>0</v>
      </c>
      <c r="BP752" s="31">
        <v>0</v>
      </c>
      <c r="BQ752" s="31">
        <v>0</v>
      </c>
      <c r="BR752" s="31">
        <v>0</v>
      </c>
    </row>
    <row r="753" spans="1:70" x14ac:dyDescent="0.25">
      <c r="B753" s="30"/>
      <c r="C753" s="30" t="s">
        <v>286</v>
      </c>
      <c r="D753" s="41">
        <f t="shared" ref="D753:BF753" si="229">SUM(D708:D752)</f>
        <v>14971</v>
      </c>
      <c r="E753" s="41">
        <f t="shared" si="229"/>
        <v>17024</v>
      </c>
      <c r="F753" s="41">
        <f t="shared" si="229"/>
        <v>16305</v>
      </c>
      <c r="G753" s="41">
        <f t="shared" si="229"/>
        <v>18073</v>
      </c>
      <c r="H753" s="41">
        <f t="shared" si="229"/>
        <v>17508</v>
      </c>
      <c r="I753" s="41">
        <f t="shared" si="229"/>
        <v>17904</v>
      </c>
      <c r="J753" s="41">
        <f t="shared" si="229"/>
        <v>17321</v>
      </c>
      <c r="K753" s="41">
        <f t="shared" si="229"/>
        <v>18674</v>
      </c>
      <c r="L753" s="41">
        <f t="shared" si="229"/>
        <v>18062</v>
      </c>
      <c r="M753" s="41">
        <f t="shared" si="229"/>
        <v>19219</v>
      </c>
      <c r="N753" s="41">
        <f t="shared" si="229"/>
        <v>18245</v>
      </c>
      <c r="O753" s="41">
        <f t="shared" si="229"/>
        <v>19625</v>
      </c>
      <c r="P753" s="41">
        <f t="shared" si="229"/>
        <v>18501</v>
      </c>
      <c r="Q753" s="41">
        <f t="shared" si="229"/>
        <v>19987</v>
      </c>
      <c r="R753" s="41">
        <f t="shared" si="229"/>
        <v>18991</v>
      </c>
      <c r="S753" s="41">
        <f t="shared" si="229"/>
        <v>18610</v>
      </c>
      <c r="T753" s="41">
        <f t="shared" si="229"/>
        <v>20469</v>
      </c>
      <c r="U753" s="41">
        <f t="shared" si="229"/>
        <v>19789</v>
      </c>
      <c r="V753" s="41">
        <f t="shared" si="229"/>
        <v>19231</v>
      </c>
      <c r="W753" s="41">
        <f t="shared" si="229"/>
        <v>19147</v>
      </c>
      <c r="X753" s="41">
        <f t="shared" si="229"/>
        <v>20694</v>
      </c>
      <c r="Y753" s="41">
        <f t="shared" si="229"/>
        <v>20397</v>
      </c>
      <c r="Z753" s="41">
        <f t="shared" si="229"/>
        <v>19788</v>
      </c>
      <c r="AA753" s="41">
        <f t="shared" si="229"/>
        <v>19586</v>
      </c>
      <c r="AB753" s="41">
        <f t="shared" si="229"/>
        <v>21050</v>
      </c>
      <c r="AC753" s="41">
        <f t="shared" si="229"/>
        <v>20784</v>
      </c>
      <c r="AD753" s="41">
        <f t="shared" si="229"/>
        <v>19971</v>
      </c>
      <c r="AE753" s="41">
        <f t="shared" si="229"/>
        <v>19870</v>
      </c>
      <c r="AF753" s="41">
        <f t="shared" si="229"/>
        <v>21371</v>
      </c>
      <c r="AG753" s="41">
        <f t="shared" si="229"/>
        <v>20903</v>
      </c>
      <c r="AH753" s="41">
        <f t="shared" si="229"/>
        <v>20253</v>
      </c>
      <c r="AI753" s="41">
        <f t="shared" si="229"/>
        <v>19846</v>
      </c>
      <c r="AJ753" s="41">
        <f t="shared" si="229"/>
        <v>21973</v>
      </c>
      <c r="AK753" s="41">
        <f t="shared" si="229"/>
        <v>21498</v>
      </c>
      <c r="AL753" s="41">
        <f t="shared" si="229"/>
        <v>20823</v>
      </c>
      <c r="AM753" s="41">
        <f t="shared" si="229"/>
        <v>20443</v>
      </c>
      <c r="AN753" s="41">
        <f t="shared" si="229"/>
        <v>21975</v>
      </c>
      <c r="AO753" s="41">
        <f t="shared" si="229"/>
        <v>22053</v>
      </c>
      <c r="AP753" s="41">
        <f t="shared" si="229"/>
        <v>21584</v>
      </c>
      <c r="AQ753" s="41">
        <f t="shared" si="229"/>
        <v>21286</v>
      </c>
      <c r="AR753" s="41">
        <f t="shared" si="229"/>
        <v>22696</v>
      </c>
      <c r="AS753" s="41">
        <f t="shared" si="229"/>
        <v>22618</v>
      </c>
      <c r="AT753" s="41">
        <f t="shared" si="229"/>
        <v>22009</v>
      </c>
      <c r="AU753" s="41">
        <f t="shared" si="229"/>
        <v>21592</v>
      </c>
      <c r="AV753" s="41">
        <f t="shared" si="229"/>
        <v>23002</v>
      </c>
      <c r="AW753" s="41">
        <f t="shared" si="229"/>
        <v>23314</v>
      </c>
      <c r="AX753" s="41">
        <f t="shared" si="229"/>
        <v>22389</v>
      </c>
      <c r="AY753" s="41">
        <f t="shared" si="229"/>
        <v>21800</v>
      </c>
      <c r="AZ753" s="41">
        <f t="shared" si="229"/>
        <v>23669</v>
      </c>
      <c r="BA753" s="41">
        <f t="shared" si="229"/>
        <v>23884</v>
      </c>
      <c r="BB753" s="41">
        <f t="shared" si="229"/>
        <v>23167</v>
      </c>
      <c r="BC753" s="41">
        <f t="shared" si="229"/>
        <v>22766</v>
      </c>
      <c r="BD753" s="41">
        <f t="shared" si="229"/>
        <v>24419</v>
      </c>
      <c r="BE753" s="41">
        <f t="shared" si="229"/>
        <v>24653</v>
      </c>
      <c r="BF753" s="41">
        <f t="shared" si="229"/>
        <v>24021</v>
      </c>
      <c r="BG753" s="41">
        <v>23615</v>
      </c>
      <c r="BH753" s="41">
        <v>25669</v>
      </c>
      <c r="BI753" s="41">
        <v>25766</v>
      </c>
      <c r="BJ753" s="41">
        <v>25265</v>
      </c>
      <c r="BK753" s="41">
        <v>25111</v>
      </c>
      <c r="BL753" s="41">
        <v>26302</v>
      </c>
      <c r="BM753" s="41">
        <v>26448</v>
      </c>
      <c r="BN753" s="41">
        <v>25869</v>
      </c>
      <c r="BO753" s="41">
        <v>25360</v>
      </c>
      <c r="BP753" s="41">
        <v>26781</v>
      </c>
      <c r="BQ753" s="41">
        <v>26954</v>
      </c>
      <c r="BR753" s="41">
        <v>26330</v>
      </c>
    </row>
    <row r="756" spans="1:70" ht="18" thickBot="1" x14ac:dyDescent="0.35">
      <c r="A756" s="28"/>
      <c r="B756" s="37" t="s">
        <v>396</v>
      </c>
    </row>
    <row r="757" spans="1:70" ht="18" thickTop="1" x14ac:dyDescent="0.35">
      <c r="B757" s="22" t="s">
        <v>298</v>
      </c>
      <c r="C757" s="22" t="s">
        <v>299</v>
      </c>
      <c r="D757" s="40">
        <v>38533</v>
      </c>
      <c r="E757" s="40">
        <v>38717</v>
      </c>
      <c r="F757" s="40">
        <v>38898</v>
      </c>
      <c r="G757" s="40">
        <v>39082</v>
      </c>
      <c r="H757" s="40">
        <v>39263</v>
      </c>
      <c r="I757" s="40">
        <v>39447</v>
      </c>
      <c r="J757" s="40">
        <v>39629</v>
      </c>
      <c r="K757" s="40">
        <v>39813</v>
      </c>
      <c r="L757" s="40">
        <v>39994</v>
      </c>
      <c r="M757" s="40">
        <v>40178</v>
      </c>
      <c r="N757" s="40">
        <v>40359</v>
      </c>
      <c r="O757" s="40">
        <v>40543</v>
      </c>
      <c r="P757" s="40">
        <v>40724</v>
      </c>
      <c r="Q757" s="40">
        <v>40908</v>
      </c>
      <c r="R757" s="40">
        <v>41090</v>
      </c>
      <c r="S757" s="40">
        <v>41182</v>
      </c>
      <c r="T757" s="40">
        <v>41274</v>
      </c>
      <c r="U757" s="40">
        <v>41364</v>
      </c>
      <c r="V757" s="40">
        <v>41455</v>
      </c>
      <c r="W757" s="40">
        <v>41547</v>
      </c>
      <c r="X757" s="40">
        <v>41639</v>
      </c>
      <c r="Y757" s="40">
        <v>41729</v>
      </c>
      <c r="Z757" s="40">
        <v>41820</v>
      </c>
      <c r="AA757" s="40">
        <v>41912</v>
      </c>
      <c r="AB757" s="40">
        <v>42004</v>
      </c>
      <c r="AC757" s="40">
        <v>42094</v>
      </c>
      <c r="AD757" s="40">
        <v>42185</v>
      </c>
      <c r="AE757" s="40">
        <v>42277</v>
      </c>
      <c r="AF757" s="40">
        <v>42369</v>
      </c>
      <c r="AG757" s="40">
        <v>42460</v>
      </c>
      <c r="AH757" s="40">
        <v>42551</v>
      </c>
      <c r="AI757" s="40">
        <v>42643</v>
      </c>
      <c r="AJ757" s="40">
        <v>42735</v>
      </c>
      <c r="AK757" s="40">
        <v>42825</v>
      </c>
      <c r="AL757" s="40">
        <v>42916</v>
      </c>
      <c r="AM757" s="40">
        <v>43008</v>
      </c>
      <c r="AN757" s="40">
        <v>43100</v>
      </c>
      <c r="AO757" s="40">
        <v>43190</v>
      </c>
      <c r="AP757" s="40">
        <v>43281</v>
      </c>
      <c r="AQ757" s="40">
        <v>43373</v>
      </c>
      <c r="AR757" s="40">
        <v>43465</v>
      </c>
      <c r="AS757" s="40">
        <v>43555</v>
      </c>
      <c r="AT757" s="40">
        <v>43646</v>
      </c>
      <c r="AU757" s="40">
        <v>43738</v>
      </c>
      <c r="AV757" s="40">
        <v>43830</v>
      </c>
      <c r="AW757" s="40">
        <v>43921</v>
      </c>
      <c r="AX757" s="40">
        <v>44012</v>
      </c>
      <c r="AY757" s="40">
        <v>44104</v>
      </c>
      <c r="AZ757" s="40">
        <v>44196</v>
      </c>
      <c r="BA757" s="40">
        <v>44286</v>
      </c>
      <c r="BB757" s="40">
        <v>44377</v>
      </c>
      <c r="BC757" s="40">
        <v>44469</v>
      </c>
      <c r="BD757" s="40">
        <v>44561</v>
      </c>
      <c r="BE757" s="40">
        <v>44651</v>
      </c>
      <c r="BF757" s="40">
        <v>44742</v>
      </c>
      <c r="BG757" s="40">
        <v>44834</v>
      </c>
      <c r="BH757" s="40">
        <v>44926</v>
      </c>
      <c r="BI757" s="40">
        <v>45016</v>
      </c>
      <c r="BJ757" s="40">
        <v>45107</v>
      </c>
      <c r="BK757" s="40">
        <v>45199</v>
      </c>
      <c r="BL757" s="40">
        <v>45291</v>
      </c>
      <c r="BM757" s="40">
        <v>45382</v>
      </c>
      <c r="BN757" s="40">
        <v>45473</v>
      </c>
      <c r="BO757" s="40">
        <v>45565</v>
      </c>
      <c r="BP757" s="40">
        <v>45657</v>
      </c>
      <c r="BQ757" s="40">
        <v>45747</v>
      </c>
      <c r="BR757" s="40">
        <v>45838</v>
      </c>
    </row>
    <row r="758" spans="1:70" x14ac:dyDescent="0.25">
      <c r="B758" s="18" t="s">
        <v>300</v>
      </c>
      <c r="C758" s="18" t="s">
        <v>301</v>
      </c>
      <c r="D758" s="31">
        <v>264</v>
      </c>
      <c r="E758" s="31">
        <v>266</v>
      </c>
      <c r="F758" s="31">
        <v>269</v>
      </c>
      <c r="G758" s="31">
        <v>278</v>
      </c>
      <c r="H758" s="31">
        <v>282</v>
      </c>
      <c r="I758" s="31">
        <v>297</v>
      </c>
      <c r="J758" s="31">
        <v>306</v>
      </c>
      <c r="K758" s="31">
        <v>312</v>
      </c>
      <c r="L758" s="31">
        <v>314</v>
      </c>
      <c r="M758" s="31">
        <v>315</v>
      </c>
      <c r="N758" s="31">
        <v>326</v>
      </c>
      <c r="O758" s="31">
        <v>325</v>
      </c>
      <c r="P758" s="31">
        <v>331</v>
      </c>
      <c r="Q758" s="31">
        <v>342</v>
      </c>
      <c r="R758" s="31">
        <v>348</v>
      </c>
      <c r="S758" s="31">
        <v>348</v>
      </c>
      <c r="T758" s="31">
        <v>352</v>
      </c>
      <c r="U758" s="31">
        <v>345</v>
      </c>
      <c r="V758" s="31">
        <v>358</v>
      </c>
      <c r="W758" s="31">
        <v>374</v>
      </c>
      <c r="X758" s="31">
        <v>378</v>
      </c>
      <c r="Y758" s="31">
        <v>375</v>
      </c>
      <c r="Z758" s="31">
        <v>383</v>
      </c>
      <c r="AA758" s="31">
        <v>387</v>
      </c>
      <c r="AB758" s="31">
        <v>397</v>
      </c>
      <c r="AC758" s="31">
        <v>391</v>
      </c>
      <c r="AD758" s="31">
        <v>395</v>
      </c>
      <c r="AE758" s="31">
        <v>411</v>
      </c>
      <c r="AF758" s="31">
        <v>417</v>
      </c>
      <c r="AG758" s="31">
        <v>417</v>
      </c>
      <c r="AH758" s="31">
        <v>423</v>
      </c>
      <c r="AI758" s="31">
        <v>429</v>
      </c>
      <c r="AJ758" s="31">
        <v>433</v>
      </c>
      <c r="AK758" s="31">
        <v>435</v>
      </c>
      <c r="AL758" s="31">
        <v>431</v>
      </c>
      <c r="AM758" s="31">
        <v>435</v>
      </c>
      <c r="AN758" s="31">
        <v>438</v>
      </c>
      <c r="AO758" s="31">
        <v>444</v>
      </c>
      <c r="AP758" s="31">
        <v>449</v>
      </c>
      <c r="AQ758" s="31">
        <v>454</v>
      </c>
      <c r="AR758" s="31">
        <v>468</v>
      </c>
      <c r="AS758" s="31">
        <v>469</v>
      </c>
      <c r="AT758" s="31">
        <v>475</v>
      </c>
      <c r="AU758" s="31">
        <v>482</v>
      </c>
      <c r="AV758" s="31">
        <v>493</v>
      </c>
      <c r="AW758" s="31">
        <v>498</v>
      </c>
      <c r="AX758" s="31">
        <v>500</v>
      </c>
      <c r="AY758" s="31">
        <v>500</v>
      </c>
      <c r="AZ758" s="31">
        <v>501</v>
      </c>
      <c r="BA758" s="31">
        <v>504</v>
      </c>
      <c r="BB758" s="31">
        <v>500</v>
      </c>
      <c r="BC758" s="31">
        <v>505</v>
      </c>
      <c r="BD758" s="31">
        <v>509</v>
      </c>
      <c r="BE758" s="31">
        <v>508</v>
      </c>
      <c r="BF758" s="31">
        <v>520</v>
      </c>
      <c r="BG758" s="31">
        <v>517</v>
      </c>
      <c r="BH758" s="31">
        <v>518</v>
      </c>
      <c r="BI758" s="31">
        <v>522</v>
      </c>
      <c r="BJ758" s="31">
        <v>522</v>
      </c>
      <c r="BK758" s="31">
        <v>528</v>
      </c>
      <c r="BL758" s="31">
        <v>535</v>
      </c>
      <c r="BM758" s="31">
        <v>538</v>
      </c>
      <c r="BN758" s="31">
        <v>548</v>
      </c>
      <c r="BO758" s="31">
        <v>557</v>
      </c>
      <c r="BP758" s="31">
        <v>561</v>
      </c>
      <c r="BQ758" s="31">
        <v>563</v>
      </c>
      <c r="BR758" s="31">
        <v>568</v>
      </c>
    </row>
    <row r="759" spans="1:70" x14ac:dyDescent="0.25">
      <c r="B759" s="18" t="s">
        <v>302</v>
      </c>
      <c r="C759" s="18" t="s">
        <v>303</v>
      </c>
      <c r="D759" s="31">
        <v>820</v>
      </c>
      <c r="E759" s="31">
        <v>874</v>
      </c>
      <c r="F759" s="31">
        <v>885</v>
      </c>
      <c r="G759" s="31">
        <v>921</v>
      </c>
      <c r="H759" s="31">
        <v>938</v>
      </c>
      <c r="I759" s="31">
        <v>988</v>
      </c>
      <c r="J759" s="31">
        <v>1012</v>
      </c>
      <c r="K759" s="31">
        <v>1044</v>
      </c>
      <c r="L759" s="31">
        <v>1059</v>
      </c>
      <c r="M759" s="31">
        <v>1074</v>
      </c>
      <c r="N759" s="31">
        <v>1097</v>
      </c>
      <c r="O759" s="31">
        <v>1126</v>
      </c>
      <c r="P759" s="31">
        <v>1131</v>
      </c>
      <c r="Q759" s="31">
        <v>1162</v>
      </c>
      <c r="R759" s="31">
        <v>1168</v>
      </c>
      <c r="S759" s="31">
        <v>1179</v>
      </c>
      <c r="T759" s="31">
        <v>1189</v>
      </c>
      <c r="U759" s="31">
        <v>1167</v>
      </c>
      <c r="V759" s="31">
        <v>1193</v>
      </c>
      <c r="W759" s="31">
        <v>1243</v>
      </c>
      <c r="X759" s="31">
        <v>1261</v>
      </c>
      <c r="Y759" s="31">
        <v>1234</v>
      </c>
      <c r="Z759" s="31">
        <v>1259</v>
      </c>
      <c r="AA759" s="31">
        <v>1297</v>
      </c>
      <c r="AB759" s="31">
        <v>1308</v>
      </c>
      <c r="AC759" s="31">
        <v>1275</v>
      </c>
      <c r="AD759" s="31">
        <v>1269</v>
      </c>
      <c r="AE759" s="31">
        <v>1337</v>
      </c>
      <c r="AF759" s="31">
        <v>1353</v>
      </c>
      <c r="AG759" s="31">
        <v>1320</v>
      </c>
      <c r="AH759" s="31">
        <v>1341</v>
      </c>
      <c r="AI759" s="31">
        <v>1373</v>
      </c>
      <c r="AJ759" s="31">
        <v>1390</v>
      </c>
      <c r="AK759" s="31">
        <v>1361</v>
      </c>
      <c r="AL759" s="31">
        <v>1373</v>
      </c>
      <c r="AM759" s="31">
        <v>1416</v>
      </c>
      <c r="AN759" s="31">
        <v>1429</v>
      </c>
      <c r="AO759" s="31">
        <v>1397</v>
      </c>
      <c r="AP759" s="31">
        <v>1415</v>
      </c>
      <c r="AQ759" s="31">
        <v>1442</v>
      </c>
      <c r="AR759" s="31">
        <v>1457</v>
      </c>
      <c r="AS759" s="31">
        <v>1436</v>
      </c>
      <c r="AT759" s="31">
        <v>1443</v>
      </c>
      <c r="AU759" s="31">
        <v>1480</v>
      </c>
      <c r="AV759" s="31">
        <v>1493</v>
      </c>
      <c r="AW759" s="31">
        <v>1467</v>
      </c>
      <c r="AX759" s="31">
        <v>1466</v>
      </c>
      <c r="AY759" s="31">
        <v>1510</v>
      </c>
      <c r="AZ759" s="31">
        <v>1523</v>
      </c>
      <c r="BA759" s="31">
        <v>1495</v>
      </c>
      <c r="BB759" s="31">
        <v>1496</v>
      </c>
      <c r="BC759" s="31">
        <v>1538</v>
      </c>
      <c r="BD759" s="31">
        <v>1549</v>
      </c>
      <c r="BE759" s="31">
        <v>1526</v>
      </c>
      <c r="BF759" s="31">
        <v>1562</v>
      </c>
      <c r="BG759" s="31">
        <v>1579</v>
      </c>
      <c r="BH759" s="31">
        <v>1600</v>
      </c>
      <c r="BI759" s="31">
        <v>1587</v>
      </c>
      <c r="BJ759" s="31">
        <v>1584</v>
      </c>
      <c r="BK759" s="31">
        <v>1619</v>
      </c>
      <c r="BL759" s="31">
        <v>1625</v>
      </c>
      <c r="BM759" s="31">
        <v>1574</v>
      </c>
      <c r="BN759" s="31">
        <v>1596</v>
      </c>
      <c r="BO759" s="31">
        <v>1642</v>
      </c>
      <c r="BP759" s="31">
        <v>1657</v>
      </c>
      <c r="BQ759" s="31">
        <v>1639</v>
      </c>
      <c r="BR759" s="31">
        <v>1637</v>
      </c>
    </row>
    <row r="760" spans="1:70" x14ac:dyDescent="0.25">
      <c r="B760" s="18" t="s">
        <v>304</v>
      </c>
      <c r="C760" s="18" t="s">
        <v>305</v>
      </c>
      <c r="D760" s="31">
        <v>145</v>
      </c>
      <c r="E760" s="31">
        <v>151</v>
      </c>
      <c r="F760" s="31">
        <v>155</v>
      </c>
      <c r="G760" s="31">
        <v>172</v>
      </c>
      <c r="H760" s="31">
        <v>179</v>
      </c>
      <c r="I760" s="31">
        <v>192</v>
      </c>
      <c r="J760" s="31">
        <v>197</v>
      </c>
      <c r="K760" s="31">
        <v>203</v>
      </c>
      <c r="L760" s="31">
        <v>198</v>
      </c>
      <c r="M760" s="31">
        <v>199</v>
      </c>
      <c r="N760" s="31">
        <v>204</v>
      </c>
      <c r="O760" s="31">
        <v>209</v>
      </c>
      <c r="P760" s="31">
        <v>209</v>
      </c>
      <c r="Q760" s="31">
        <v>212</v>
      </c>
      <c r="R760" s="31">
        <v>212</v>
      </c>
      <c r="S760" s="31">
        <v>213</v>
      </c>
      <c r="T760" s="31">
        <v>220</v>
      </c>
      <c r="U760" s="31">
        <v>216</v>
      </c>
      <c r="V760" s="31">
        <v>221</v>
      </c>
      <c r="W760" s="31">
        <v>225</v>
      </c>
      <c r="X760" s="31">
        <v>227</v>
      </c>
      <c r="Y760" s="31">
        <v>222</v>
      </c>
      <c r="Z760" s="31">
        <v>236</v>
      </c>
      <c r="AA760" s="31">
        <v>238</v>
      </c>
      <c r="AB760" s="31">
        <v>245</v>
      </c>
      <c r="AC760" s="31">
        <v>239</v>
      </c>
      <c r="AD760" s="31">
        <v>233</v>
      </c>
      <c r="AE760" s="31">
        <v>249</v>
      </c>
      <c r="AF760" s="31">
        <v>251</v>
      </c>
      <c r="AG760" s="31">
        <v>243</v>
      </c>
      <c r="AH760" s="31">
        <v>249</v>
      </c>
      <c r="AI760" s="31">
        <v>253</v>
      </c>
      <c r="AJ760" s="31">
        <v>254</v>
      </c>
      <c r="AK760" s="31">
        <v>241</v>
      </c>
      <c r="AL760" s="31">
        <v>243</v>
      </c>
      <c r="AM760" s="31">
        <v>263</v>
      </c>
      <c r="AN760" s="31">
        <v>265</v>
      </c>
      <c r="AO760" s="31">
        <v>248</v>
      </c>
      <c r="AP760" s="31">
        <v>250</v>
      </c>
      <c r="AQ760" s="31">
        <v>267</v>
      </c>
      <c r="AR760" s="31">
        <v>263</v>
      </c>
      <c r="AS760" s="31">
        <v>248</v>
      </c>
      <c r="AT760" s="31">
        <v>245</v>
      </c>
      <c r="AU760" s="31">
        <v>259</v>
      </c>
      <c r="AV760" s="31">
        <v>258</v>
      </c>
      <c r="AW760" s="31">
        <v>251</v>
      </c>
      <c r="AX760" s="31">
        <v>252</v>
      </c>
      <c r="AY760" s="31">
        <v>275</v>
      </c>
      <c r="AZ760" s="31">
        <v>276</v>
      </c>
      <c r="BA760" s="31">
        <v>269</v>
      </c>
      <c r="BB760" s="31">
        <v>271</v>
      </c>
      <c r="BC760" s="31">
        <v>288</v>
      </c>
      <c r="BD760" s="31">
        <v>295</v>
      </c>
      <c r="BE760" s="31">
        <v>290</v>
      </c>
      <c r="BF760" s="31">
        <v>300</v>
      </c>
      <c r="BG760" s="31">
        <v>311</v>
      </c>
      <c r="BH760" s="31">
        <v>312</v>
      </c>
      <c r="BI760" s="31">
        <v>304</v>
      </c>
      <c r="BJ760" s="31">
        <v>308</v>
      </c>
      <c r="BK760" s="31">
        <v>323</v>
      </c>
      <c r="BL760" s="31">
        <v>334</v>
      </c>
      <c r="BM760" s="31">
        <v>326</v>
      </c>
      <c r="BN760" s="31">
        <v>329</v>
      </c>
      <c r="BO760" s="31">
        <v>353</v>
      </c>
      <c r="BP760" s="31">
        <v>356</v>
      </c>
      <c r="BQ760" s="31">
        <v>350</v>
      </c>
      <c r="BR760" s="31">
        <v>354</v>
      </c>
    </row>
    <row r="761" spans="1:70" x14ac:dyDescent="0.25">
      <c r="B761" s="18" t="s">
        <v>306</v>
      </c>
      <c r="C761" s="18" t="s">
        <v>307</v>
      </c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>
        <v>0</v>
      </c>
      <c r="Y761" s="31">
        <v>0</v>
      </c>
      <c r="Z761" s="31">
        <v>0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0</v>
      </c>
      <c r="AI761" s="31">
        <v>0</v>
      </c>
      <c r="AJ761" s="31">
        <v>0</v>
      </c>
      <c r="AK761" s="31">
        <v>0</v>
      </c>
      <c r="AL761" s="31">
        <v>0</v>
      </c>
      <c r="AM761" s="31">
        <v>0</v>
      </c>
      <c r="AN761" s="31">
        <v>0</v>
      </c>
      <c r="AO761" s="31">
        <v>0</v>
      </c>
      <c r="AP761" s="31">
        <v>0</v>
      </c>
      <c r="AQ761" s="31">
        <v>0</v>
      </c>
      <c r="AR761" s="31">
        <v>0</v>
      </c>
      <c r="AS761" s="31">
        <v>0</v>
      </c>
      <c r="AT761" s="31">
        <v>0</v>
      </c>
      <c r="AU761" s="31">
        <v>0</v>
      </c>
      <c r="AV761" s="31">
        <v>0</v>
      </c>
      <c r="AW761" s="31">
        <v>0</v>
      </c>
      <c r="AX761" s="31">
        <v>0</v>
      </c>
      <c r="AY761" s="31">
        <v>0</v>
      </c>
      <c r="AZ761" s="31">
        <v>0</v>
      </c>
      <c r="BA761" s="31">
        <v>0</v>
      </c>
      <c r="BB761" s="31">
        <v>0</v>
      </c>
      <c r="BC761" s="31">
        <v>0</v>
      </c>
      <c r="BD761" s="31">
        <v>0</v>
      </c>
      <c r="BE761" s="31">
        <v>0</v>
      </c>
      <c r="BF761" s="31" t="s">
        <v>373</v>
      </c>
      <c r="BG761" s="31" t="s">
        <v>373</v>
      </c>
      <c r="BH761" s="31" t="s">
        <v>373</v>
      </c>
      <c r="BI761" s="31" t="s">
        <v>373</v>
      </c>
      <c r="BJ761" s="31" t="s">
        <v>373</v>
      </c>
      <c r="BK761" s="31" t="s">
        <v>373</v>
      </c>
      <c r="BL761" s="31" t="s">
        <v>373</v>
      </c>
      <c r="BM761" s="31" t="s">
        <v>373</v>
      </c>
      <c r="BN761" s="31">
        <v>0</v>
      </c>
      <c r="BO761" s="31">
        <v>0</v>
      </c>
      <c r="BP761" s="31">
        <v>0</v>
      </c>
      <c r="BQ761" s="31">
        <v>0</v>
      </c>
      <c r="BR761" s="31">
        <v>0</v>
      </c>
    </row>
    <row r="762" spans="1:70" x14ac:dyDescent="0.25">
      <c r="B762" s="18" t="s">
        <v>308</v>
      </c>
      <c r="C762" s="18" t="s">
        <v>309</v>
      </c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0</v>
      </c>
      <c r="AI762" s="31">
        <v>0</v>
      </c>
      <c r="AJ762" s="31">
        <v>0</v>
      </c>
      <c r="AK762" s="31">
        <v>0</v>
      </c>
      <c r="AL762" s="31">
        <v>0</v>
      </c>
      <c r="AM762" s="31">
        <v>0</v>
      </c>
      <c r="AN762" s="31">
        <v>0</v>
      </c>
      <c r="AO762" s="31">
        <v>0</v>
      </c>
      <c r="AP762" s="31">
        <v>0</v>
      </c>
      <c r="AQ762" s="31">
        <v>0</v>
      </c>
      <c r="AR762" s="31">
        <v>0</v>
      </c>
      <c r="AS762" s="31">
        <v>0</v>
      </c>
      <c r="AT762" s="31">
        <v>0</v>
      </c>
      <c r="AU762" s="31">
        <v>0</v>
      </c>
      <c r="AV762" s="31">
        <v>0</v>
      </c>
      <c r="AW762" s="31">
        <v>0</v>
      </c>
      <c r="AX762" s="31">
        <v>0</v>
      </c>
      <c r="AY762" s="31">
        <v>0</v>
      </c>
      <c r="AZ762" s="31">
        <v>0</v>
      </c>
      <c r="BA762" s="31">
        <v>0</v>
      </c>
      <c r="BB762" s="31">
        <v>0</v>
      </c>
      <c r="BC762" s="31">
        <v>0</v>
      </c>
      <c r="BD762" s="31">
        <v>0</v>
      </c>
      <c r="BE762" s="31">
        <v>0</v>
      </c>
      <c r="BF762" s="31" t="s">
        <v>373</v>
      </c>
      <c r="BG762" s="31" t="s">
        <v>373</v>
      </c>
      <c r="BH762" s="31" t="s">
        <v>373</v>
      </c>
      <c r="BI762" s="31" t="s">
        <v>373</v>
      </c>
      <c r="BJ762" s="31" t="s">
        <v>373</v>
      </c>
      <c r="BK762" s="31" t="s">
        <v>373</v>
      </c>
      <c r="BL762" s="31" t="s">
        <v>373</v>
      </c>
      <c r="BM762" s="31" t="s">
        <v>373</v>
      </c>
      <c r="BN762" s="31">
        <v>0</v>
      </c>
      <c r="BO762" s="31">
        <v>0</v>
      </c>
      <c r="BP762" s="31">
        <v>0</v>
      </c>
      <c r="BQ762" s="31">
        <v>0</v>
      </c>
      <c r="BR762" s="31">
        <v>0</v>
      </c>
    </row>
    <row r="763" spans="1:70" x14ac:dyDescent="0.25">
      <c r="B763" s="18" t="s">
        <v>310</v>
      </c>
      <c r="C763" s="18" t="s">
        <v>311</v>
      </c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>
        <v>0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0</v>
      </c>
      <c r="AI763" s="31">
        <v>0</v>
      </c>
      <c r="AJ763" s="31">
        <v>0</v>
      </c>
      <c r="AK763" s="31">
        <v>0</v>
      </c>
      <c r="AL763" s="31">
        <v>0</v>
      </c>
      <c r="AM763" s="31">
        <v>0</v>
      </c>
      <c r="AN763" s="31">
        <v>0</v>
      </c>
      <c r="AO763" s="31">
        <v>0</v>
      </c>
      <c r="AP763" s="31">
        <v>0</v>
      </c>
      <c r="AQ763" s="31">
        <v>0</v>
      </c>
      <c r="AR763" s="31">
        <v>0</v>
      </c>
      <c r="AS763" s="31">
        <v>0</v>
      </c>
      <c r="AT763" s="31">
        <v>0</v>
      </c>
      <c r="AU763" s="31">
        <v>0</v>
      </c>
      <c r="AV763" s="31">
        <v>0</v>
      </c>
      <c r="AW763" s="31">
        <v>0</v>
      </c>
      <c r="AX763" s="31">
        <v>0</v>
      </c>
      <c r="AY763" s="31">
        <v>0</v>
      </c>
      <c r="AZ763" s="31">
        <v>0</v>
      </c>
      <c r="BA763" s="31">
        <v>0</v>
      </c>
      <c r="BB763" s="31">
        <v>0</v>
      </c>
      <c r="BC763" s="31">
        <v>0</v>
      </c>
      <c r="BD763" s="31">
        <v>0</v>
      </c>
      <c r="BE763" s="31">
        <v>0</v>
      </c>
      <c r="BF763" s="31" t="s">
        <v>373</v>
      </c>
      <c r="BG763" s="31" t="s">
        <v>373</v>
      </c>
      <c r="BH763" s="31" t="s">
        <v>373</v>
      </c>
      <c r="BI763" s="31" t="s">
        <v>373</v>
      </c>
      <c r="BJ763" s="31" t="s">
        <v>373</v>
      </c>
      <c r="BK763" s="31" t="s">
        <v>373</v>
      </c>
      <c r="BL763" s="31" t="s">
        <v>373</v>
      </c>
      <c r="BM763" s="31" t="s">
        <v>373</v>
      </c>
      <c r="BN763" s="31">
        <v>0</v>
      </c>
      <c r="BO763" s="31">
        <v>0</v>
      </c>
      <c r="BP763" s="31">
        <v>0</v>
      </c>
      <c r="BQ763" s="31">
        <v>0</v>
      </c>
      <c r="BR763" s="31">
        <v>0</v>
      </c>
    </row>
    <row r="764" spans="1:70" x14ac:dyDescent="0.25">
      <c r="B764" s="18" t="s">
        <v>313</v>
      </c>
      <c r="C764" s="18" t="s">
        <v>314</v>
      </c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 t="s">
        <v>285</v>
      </c>
      <c r="Y764" s="31" t="s">
        <v>285</v>
      </c>
      <c r="Z764" s="31" t="s">
        <v>285</v>
      </c>
      <c r="AA764" s="31" t="s">
        <v>285</v>
      </c>
      <c r="AB764" s="31" t="s">
        <v>285</v>
      </c>
      <c r="AC764" s="31" t="s">
        <v>285</v>
      </c>
      <c r="AD764" s="31" t="s">
        <v>285</v>
      </c>
      <c r="AE764" s="31" t="s">
        <v>285</v>
      </c>
      <c r="AF764" s="31" t="s">
        <v>285</v>
      </c>
      <c r="AG764" s="31" t="s">
        <v>285</v>
      </c>
      <c r="AH764" s="31" t="s">
        <v>285</v>
      </c>
      <c r="AI764" s="31" t="s">
        <v>285</v>
      </c>
      <c r="AJ764" s="31" t="s">
        <v>285</v>
      </c>
      <c r="AK764" s="31" t="s">
        <v>285</v>
      </c>
      <c r="AL764" s="31" t="s">
        <v>285</v>
      </c>
      <c r="AM764" s="31" t="s">
        <v>285</v>
      </c>
      <c r="AN764" s="31" t="s">
        <v>285</v>
      </c>
      <c r="AO764" s="31" t="s">
        <v>285</v>
      </c>
      <c r="AP764" s="31" t="s">
        <v>285</v>
      </c>
      <c r="AQ764" s="31" t="s">
        <v>285</v>
      </c>
      <c r="AR764" s="31" t="s">
        <v>285</v>
      </c>
      <c r="AS764" s="31" t="s">
        <v>285</v>
      </c>
      <c r="AT764" s="31" t="s">
        <v>285</v>
      </c>
      <c r="AU764" s="31" t="s">
        <v>285</v>
      </c>
      <c r="AV764" s="31" t="s">
        <v>285</v>
      </c>
      <c r="AW764" s="31" t="s">
        <v>285</v>
      </c>
      <c r="AX764" s="31" t="s">
        <v>285</v>
      </c>
      <c r="AY764" s="31" t="s">
        <v>285</v>
      </c>
      <c r="AZ764" s="31" t="s">
        <v>285</v>
      </c>
      <c r="BA764" s="31" t="s">
        <v>285</v>
      </c>
      <c r="BB764" s="31" t="s">
        <v>285</v>
      </c>
      <c r="BC764" s="31" t="s">
        <v>285</v>
      </c>
      <c r="BD764" s="31" t="s">
        <v>285</v>
      </c>
      <c r="BE764" s="31" t="s">
        <v>285</v>
      </c>
      <c r="BF764" s="31" t="s">
        <v>312</v>
      </c>
      <c r="BG764" s="31" t="s">
        <v>312</v>
      </c>
      <c r="BH764" s="31" t="s">
        <v>312</v>
      </c>
      <c r="BI764" s="31" t="s">
        <v>312</v>
      </c>
      <c r="BJ764" s="31" t="s">
        <v>312</v>
      </c>
      <c r="BK764" s="31" t="s">
        <v>312</v>
      </c>
      <c r="BL764" s="31" t="s">
        <v>312</v>
      </c>
      <c r="BM764" s="31" t="s">
        <v>312</v>
      </c>
      <c r="BN764" s="31" t="s">
        <v>285</v>
      </c>
      <c r="BO764" s="31" t="s">
        <v>285</v>
      </c>
      <c r="BP764" s="31" t="s">
        <v>285</v>
      </c>
      <c r="BQ764" s="31" t="s">
        <v>285</v>
      </c>
      <c r="BR764" s="31" t="s">
        <v>285</v>
      </c>
    </row>
    <row r="765" spans="1:70" x14ac:dyDescent="0.25">
      <c r="B765" s="18" t="s">
        <v>315</v>
      </c>
      <c r="C765" s="18" t="s">
        <v>316</v>
      </c>
      <c r="D765" s="31">
        <v>545</v>
      </c>
      <c r="E765" s="31">
        <v>551</v>
      </c>
      <c r="F765" s="31">
        <v>555</v>
      </c>
      <c r="G765" s="31">
        <v>563</v>
      </c>
      <c r="H765" s="31">
        <v>569</v>
      </c>
      <c r="I765" s="31">
        <v>586</v>
      </c>
      <c r="J765" s="31">
        <v>587</v>
      </c>
      <c r="K765" s="31">
        <v>594</v>
      </c>
      <c r="L765" s="31">
        <v>598</v>
      </c>
      <c r="M765" s="31">
        <v>603</v>
      </c>
      <c r="N765" s="31">
        <v>598</v>
      </c>
      <c r="O765" s="31">
        <v>599</v>
      </c>
      <c r="P765" s="31">
        <v>598</v>
      </c>
      <c r="Q765" s="31">
        <v>595</v>
      </c>
      <c r="R765" s="31">
        <v>594</v>
      </c>
      <c r="S765" s="31">
        <v>594</v>
      </c>
      <c r="T765" s="31">
        <v>600</v>
      </c>
      <c r="U765" s="31">
        <v>577</v>
      </c>
      <c r="V765" s="31">
        <v>572</v>
      </c>
      <c r="W765" s="31">
        <v>591</v>
      </c>
      <c r="X765" s="31">
        <v>591</v>
      </c>
      <c r="Y765" s="31">
        <v>569</v>
      </c>
      <c r="Z765" s="31">
        <v>574</v>
      </c>
      <c r="AA765" s="31">
        <v>589</v>
      </c>
      <c r="AB765" s="31">
        <v>585</v>
      </c>
      <c r="AC765" s="31">
        <v>565</v>
      </c>
      <c r="AD765" s="31">
        <v>547</v>
      </c>
      <c r="AE765" s="31">
        <v>577</v>
      </c>
      <c r="AF765" s="31">
        <v>569</v>
      </c>
      <c r="AG765" s="31">
        <v>541</v>
      </c>
      <c r="AH765" s="31">
        <v>540</v>
      </c>
      <c r="AI765" s="31">
        <v>559</v>
      </c>
      <c r="AJ765" s="31">
        <v>560</v>
      </c>
      <c r="AK765" s="31">
        <v>537</v>
      </c>
      <c r="AL765" s="31">
        <v>525</v>
      </c>
      <c r="AM765" s="31">
        <v>552</v>
      </c>
      <c r="AN765" s="31">
        <v>550</v>
      </c>
      <c r="AO765" s="31">
        <v>530</v>
      </c>
      <c r="AP765" s="31">
        <v>522</v>
      </c>
      <c r="AQ765" s="31">
        <v>544</v>
      </c>
      <c r="AR765" s="31">
        <v>540</v>
      </c>
      <c r="AS765" s="31">
        <v>522</v>
      </c>
      <c r="AT765" s="31">
        <v>516</v>
      </c>
      <c r="AU765" s="31">
        <v>545</v>
      </c>
      <c r="AV765" s="31">
        <v>547</v>
      </c>
      <c r="AW765" s="31">
        <v>521</v>
      </c>
      <c r="AX765" s="31">
        <v>514</v>
      </c>
      <c r="AY765" s="31">
        <v>539</v>
      </c>
      <c r="AZ765" s="31">
        <v>539</v>
      </c>
      <c r="BA765" s="31">
        <v>524</v>
      </c>
      <c r="BB765" s="31">
        <v>513</v>
      </c>
      <c r="BC765" s="31">
        <v>535</v>
      </c>
      <c r="BD765" s="31">
        <v>537</v>
      </c>
      <c r="BE765" s="31">
        <v>524</v>
      </c>
      <c r="BF765" s="31">
        <v>533</v>
      </c>
      <c r="BG765" s="31">
        <v>541</v>
      </c>
      <c r="BH765" s="31">
        <v>540</v>
      </c>
      <c r="BI765" s="31">
        <v>524</v>
      </c>
      <c r="BJ765" s="31">
        <v>521</v>
      </c>
      <c r="BK765" s="31">
        <v>536</v>
      </c>
      <c r="BL765" s="31">
        <v>548</v>
      </c>
      <c r="BM765" s="31">
        <v>528</v>
      </c>
      <c r="BN765" s="31">
        <v>534</v>
      </c>
      <c r="BO765" s="31">
        <v>553</v>
      </c>
      <c r="BP765" s="31">
        <v>561</v>
      </c>
      <c r="BQ765" s="31">
        <v>547</v>
      </c>
      <c r="BR765" s="31">
        <v>543</v>
      </c>
    </row>
    <row r="766" spans="1:70" x14ac:dyDescent="0.25">
      <c r="B766" s="18" t="s">
        <v>317</v>
      </c>
      <c r="C766" s="18" t="s">
        <v>318</v>
      </c>
      <c r="D766" s="31">
        <v>260</v>
      </c>
      <c r="E766" s="31">
        <v>277</v>
      </c>
      <c r="F766" s="31">
        <v>284</v>
      </c>
      <c r="G766" s="31">
        <v>298</v>
      </c>
      <c r="H766" s="31">
        <v>320</v>
      </c>
      <c r="I766" s="31">
        <v>351</v>
      </c>
      <c r="J766" s="31">
        <v>368</v>
      </c>
      <c r="K766" s="31">
        <v>379</v>
      </c>
      <c r="L766" s="31">
        <v>381</v>
      </c>
      <c r="M766" s="31">
        <v>391</v>
      </c>
      <c r="N766" s="31">
        <v>394</v>
      </c>
      <c r="O766" s="31">
        <v>402</v>
      </c>
      <c r="P766" s="31">
        <v>405</v>
      </c>
      <c r="Q766" s="31">
        <v>412</v>
      </c>
      <c r="R766" s="31">
        <v>418</v>
      </c>
      <c r="S766" s="31">
        <v>426</v>
      </c>
      <c r="T766" s="31">
        <v>428</v>
      </c>
      <c r="U766" s="31">
        <v>411</v>
      </c>
      <c r="V766" s="31">
        <v>426</v>
      </c>
      <c r="W766" s="31">
        <v>444</v>
      </c>
      <c r="X766" s="31">
        <v>449</v>
      </c>
      <c r="Y766" s="31">
        <v>426</v>
      </c>
      <c r="Z766" s="31">
        <v>452</v>
      </c>
      <c r="AA766" s="31">
        <v>468</v>
      </c>
      <c r="AB766" s="31">
        <v>477</v>
      </c>
      <c r="AC766" s="31">
        <v>448</v>
      </c>
      <c r="AD766" s="31">
        <v>448</v>
      </c>
      <c r="AE766" s="31">
        <v>479</v>
      </c>
      <c r="AF766" s="31">
        <v>477</v>
      </c>
      <c r="AG766" s="31">
        <v>448</v>
      </c>
      <c r="AH766" s="31">
        <v>470</v>
      </c>
      <c r="AI766" s="31">
        <v>482</v>
      </c>
      <c r="AJ766" s="31">
        <v>480</v>
      </c>
      <c r="AK766" s="31">
        <v>437</v>
      </c>
      <c r="AL766" s="31">
        <v>443</v>
      </c>
      <c r="AM766" s="31">
        <v>466</v>
      </c>
      <c r="AN766" s="31">
        <v>467</v>
      </c>
      <c r="AO766" s="31">
        <v>431</v>
      </c>
      <c r="AP766" s="31">
        <v>428</v>
      </c>
      <c r="AQ766" s="31">
        <v>456</v>
      </c>
      <c r="AR766" s="31">
        <v>457</v>
      </c>
      <c r="AS766" s="31">
        <v>423</v>
      </c>
      <c r="AT766" s="31">
        <v>421</v>
      </c>
      <c r="AU766" s="31">
        <v>453</v>
      </c>
      <c r="AV766" s="31">
        <v>451</v>
      </c>
      <c r="AW766" s="31">
        <v>422</v>
      </c>
      <c r="AX766" s="31">
        <v>420</v>
      </c>
      <c r="AY766" s="31">
        <v>454</v>
      </c>
      <c r="AZ766" s="31">
        <v>458</v>
      </c>
      <c r="BA766" s="31">
        <v>435</v>
      </c>
      <c r="BB766" s="31">
        <v>437</v>
      </c>
      <c r="BC766" s="31">
        <v>463</v>
      </c>
      <c r="BD766" s="31">
        <v>471</v>
      </c>
      <c r="BE766" s="31">
        <v>451</v>
      </c>
      <c r="BF766" s="31">
        <v>466</v>
      </c>
      <c r="BG766" s="31">
        <v>465</v>
      </c>
      <c r="BH766" s="31">
        <v>465</v>
      </c>
      <c r="BI766" s="31">
        <v>442</v>
      </c>
      <c r="BJ766" s="31">
        <v>443</v>
      </c>
      <c r="BK766" s="31">
        <v>468</v>
      </c>
      <c r="BL766" s="31">
        <v>474</v>
      </c>
      <c r="BM766" s="31">
        <v>441</v>
      </c>
      <c r="BN766" s="31">
        <v>451</v>
      </c>
      <c r="BO766" s="31">
        <v>484</v>
      </c>
      <c r="BP766" s="31">
        <v>485</v>
      </c>
      <c r="BQ766" s="31">
        <v>467</v>
      </c>
      <c r="BR766" s="31">
        <v>461</v>
      </c>
    </row>
    <row r="767" spans="1:70" x14ac:dyDescent="0.25">
      <c r="B767" s="18" t="s">
        <v>319</v>
      </c>
      <c r="C767" s="18" t="s">
        <v>320</v>
      </c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 t="s">
        <v>393</v>
      </c>
      <c r="BG767" s="31" t="s">
        <v>393</v>
      </c>
      <c r="BH767" s="31" t="s">
        <v>393</v>
      </c>
      <c r="BI767" s="31" t="s">
        <v>393</v>
      </c>
      <c r="BJ767" s="31" t="s">
        <v>393</v>
      </c>
      <c r="BK767" s="31" t="s">
        <v>393</v>
      </c>
      <c r="BL767" s="31" t="s">
        <v>393</v>
      </c>
      <c r="BM767" s="31" t="s">
        <v>393</v>
      </c>
      <c r="BN767" s="31"/>
      <c r="BO767" s="31">
        <v>0</v>
      </c>
      <c r="BP767" s="31">
        <v>0</v>
      </c>
      <c r="BQ767" s="31">
        <v>0</v>
      </c>
      <c r="BR767" s="31">
        <v>0</v>
      </c>
    </row>
    <row r="768" spans="1:70" x14ac:dyDescent="0.25">
      <c r="B768" s="18" t="s">
        <v>321</v>
      </c>
      <c r="C768" s="18" t="s">
        <v>322</v>
      </c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 t="s">
        <v>393</v>
      </c>
      <c r="BG768" s="31" t="s">
        <v>393</v>
      </c>
      <c r="BH768" s="31" t="s">
        <v>393</v>
      </c>
      <c r="BI768" s="31" t="s">
        <v>393</v>
      </c>
      <c r="BJ768" s="31" t="s">
        <v>393</v>
      </c>
      <c r="BK768" s="31" t="s">
        <v>393</v>
      </c>
      <c r="BL768" s="31" t="s">
        <v>393</v>
      </c>
      <c r="BM768" s="31" t="s">
        <v>393</v>
      </c>
      <c r="BN768" s="31"/>
      <c r="BO768" s="31">
        <v>0</v>
      </c>
      <c r="BP768" s="31">
        <v>0</v>
      </c>
      <c r="BQ768" s="31">
        <v>0</v>
      </c>
      <c r="BR768" s="31">
        <v>0</v>
      </c>
    </row>
    <row r="769" spans="2:70" x14ac:dyDescent="0.25">
      <c r="B769" s="18" t="s">
        <v>323</v>
      </c>
      <c r="C769" s="18" t="s">
        <v>324</v>
      </c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>
        <v>0</v>
      </c>
      <c r="Y769" s="31">
        <v>0</v>
      </c>
      <c r="Z769" s="31">
        <v>0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0</v>
      </c>
      <c r="AI769" s="31">
        <v>0</v>
      </c>
      <c r="AJ769" s="31">
        <v>0</v>
      </c>
      <c r="AK769" s="31">
        <v>0</v>
      </c>
      <c r="AL769" s="31">
        <v>0</v>
      </c>
      <c r="AM769" s="31">
        <v>0</v>
      </c>
      <c r="AN769" s="31">
        <v>0</v>
      </c>
      <c r="AO769" s="31">
        <v>0</v>
      </c>
      <c r="AP769" s="31">
        <v>0</v>
      </c>
      <c r="AQ769" s="31">
        <v>0</v>
      </c>
      <c r="AR769" s="31">
        <v>0</v>
      </c>
      <c r="AS769" s="31">
        <v>0</v>
      </c>
      <c r="AT769" s="31">
        <v>0</v>
      </c>
      <c r="AU769" s="31">
        <v>0</v>
      </c>
      <c r="AV769" s="31">
        <v>0</v>
      </c>
      <c r="AW769" s="31">
        <v>0</v>
      </c>
      <c r="AX769" s="31">
        <v>0</v>
      </c>
      <c r="AY769" s="31">
        <v>0</v>
      </c>
      <c r="AZ769" s="31">
        <v>0</v>
      </c>
      <c r="BA769" s="31">
        <v>0</v>
      </c>
      <c r="BB769" s="31">
        <v>0</v>
      </c>
      <c r="BC769" s="31">
        <v>0</v>
      </c>
      <c r="BD769" s="31">
        <v>0</v>
      </c>
      <c r="BE769" s="31">
        <v>0</v>
      </c>
      <c r="BF769" s="31" t="s">
        <v>373</v>
      </c>
      <c r="BG769" s="31" t="s">
        <v>373</v>
      </c>
      <c r="BH769" s="31" t="s">
        <v>373</v>
      </c>
      <c r="BI769" s="31" t="s">
        <v>373</v>
      </c>
      <c r="BJ769" s="31" t="s">
        <v>373</v>
      </c>
      <c r="BK769" s="31" t="s">
        <v>373</v>
      </c>
      <c r="BL769" s="31" t="s">
        <v>373</v>
      </c>
      <c r="BM769" s="31" t="s">
        <v>373</v>
      </c>
      <c r="BN769" s="31">
        <v>0</v>
      </c>
      <c r="BO769" s="31">
        <v>0</v>
      </c>
      <c r="BP769" s="31">
        <v>0</v>
      </c>
      <c r="BQ769" s="31">
        <v>0</v>
      </c>
      <c r="BR769" s="31">
        <v>0</v>
      </c>
    </row>
    <row r="770" spans="2:70" x14ac:dyDescent="0.25">
      <c r="B770" s="18" t="s">
        <v>325</v>
      </c>
      <c r="C770" s="18" t="s">
        <v>326</v>
      </c>
      <c r="D770" s="31">
        <v>234</v>
      </c>
      <c r="E770" s="31">
        <v>257</v>
      </c>
      <c r="F770" s="31">
        <v>263</v>
      </c>
      <c r="G770" s="31">
        <v>273</v>
      </c>
      <c r="H770" s="31">
        <v>282</v>
      </c>
      <c r="I770" s="31">
        <v>281</v>
      </c>
      <c r="J770" s="31">
        <v>281</v>
      </c>
      <c r="K770" s="31">
        <v>291</v>
      </c>
      <c r="L770" s="31">
        <v>289</v>
      </c>
      <c r="M770" s="31">
        <v>298</v>
      </c>
      <c r="N770" s="31">
        <v>301</v>
      </c>
      <c r="O770" s="31">
        <v>307</v>
      </c>
      <c r="P770" s="31">
        <v>315</v>
      </c>
      <c r="Q770" s="31">
        <v>326</v>
      </c>
      <c r="R770" s="31">
        <v>327</v>
      </c>
      <c r="S770" s="31">
        <v>327</v>
      </c>
      <c r="T770" s="31">
        <v>325</v>
      </c>
      <c r="U770" s="31">
        <v>313</v>
      </c>
      <c r="V770" s="31">
        <v>321</v>
      </c>
      <c r="W770" s="31">
        <v>339</v>
      </c>
      <c r="X770" s="31">
        <v>347</v>
      </c>
      <c r="Y770" s="31">
        <v>332</v>
      </c>
      <c r="Z770" s="31">
        <v>361</v>
      </c>
      <c r="AA770" s="31">
        <v>378</v>
      </c>
      <c r="AB770" s="31">
        <v>380</v>
      </c>
      <c r="AC770" s="31">
        <v>360</v>
      </c>
      <c r="AD770" s="31">
        <v>353</v>
      </c>
      <c r="AE770" s="31">
        <v>394</v>
      </c>
      <c r="AF770" s="31">
        <v>400</v>
      </c>
      <c r="AG770" s="31">
        <v>366</v>
      </c>
      <c r="AH770" s="31">
        <v>378</v>
      </c>
      <c r="AI770" s="31">
        <v>393</v>
      </c>
      <c r="AJ770" s="31">
        <v>385</v>
      </c>
      <c r="AK770" s="31">
        <v>364</v>
      </c>
      <c r="AL770" s="31">
        <v>360</v>
      </c>
      <c r="AM770" s="31">
        <v>389</v>
      </c>
      <c r="AN770" s="31">
        <v>390</v>
      </c>
      <c r="AO770" s="31">
        <v>353</v>
      </c>
      <c r="AP770" s="31">
        <v>358</v>
      </c>
      <c r="AQ770" s="31">
        <v>398</v>
      </c>
      <c r="AR770" s="31">
        <v>394</v>
      </c>
      <c r="AS770" s="31">
        <v>358</v>
      </c>
      <c r="AT770" s="31">
        <v>358</v>
      </c>
      <c r="AU770" s="31">
        <v>404</v>
      </c>
      <c r="AV770" s="31">
        <v>402</v>
      </c>
      <c r="AW770" s="31">
        <v>363</v>
      </c>
      <c r="AX770" s="31">
        <v>367</v>
      </c>
      <c r="AY770" s="31">
        <v>412</v>
      </c>
      <c r="AZ770" s="31">
        <v>413</v>
      </c>
      <c r="BA770" s="31">
        <v>375</v>
      </c>
      <c r="BB770" s="31">
        <v>378</v>
      </c>
      <c r="BC770" s="31">
        <v>424</v>
      </c>
      <c r="BD770" s="31">
        <v>424</v>
      </c>
      <c r="BE770" s="31">
        <v>381</v>
      </c>
      <c r="BF770" s="31">
        <v>421</v>
      </c>
      <c r="BG770" s="31">
        <v>442</v>
      </c>
      <c r="BH770" s="31">
        <v>445</v>
      </c>
      <c r="BI770" s="31">
        <v>402</v>
      </c>
      <c r="BJ770" s="31">
        <v>399</v>
      </c>
      <c r="BK770" s="31">
        <v>442</v>
      </c>
      <c r="BL770" s="31">
        <v>444</v>
      </c>
      <c r="BM770" s="31">
        <v>388</v>
      </c>
      <c r="BN770" s="31">
        <v>400</v>
      </c>
      <c r="BO770" s="31">
        <v>445</v>
      </c>
      <c r="BP770" s="31">
        <v>448</v>
      </c>
      <c r="BQ770" s="31">
        <v>414</v>
      </c>
      <c r="BR770" s="31">
        <v>400</v>
      </c>
    </row>
    <row r="771" spans="2:70" x14ac:dyDescent="0.25">
      <c r="B771" s="18" t="s">
        <v>327</v>
      </c>
      <c r="C771" s="18" t="s">
        <v>328</v>
      </c>
      <c r="D771" s="31">
        <v>263</v>
      </c>
      <c r="E771" s="31">
        <v>272</v>
      </c>
      <c r="F771" s="31">
        <v>279</v>
      </c>
      <c r="G771" s="31">
        <v>296</v>
      </c>
      <c r="H771" s="31">
        <v>302</v>
      </c>
      <c r="I771" s="31">
        <v>319</v>
      </c>
      <c r="J771" s="31">
        <v>333</v>
      </c>
      <c r="K771" s="31">
        <v>357</v>
      </c>
      <c r="L771" s="31">
        <v>366</v>
      </c>
      <c r="M771" s="31">
        <v>373</v>
      </c>
      <c r="N771" s="31">
        <v>375</v>
      </c>
      <c r="O771" s="31">
        <v>388</v>
      </c>
      <c r="P771" s="31">
        <v>387</v>
      </c>
      <c r="Q771" s="31">
        <v>398</v>
      </c>
      <c r="R771" s="31">
        <v>413</v>
      </c>
      <c r="S771" s="31">
        <v>412</v>
      </c>
      <c r="T771" s="31">
        <v>413</v>
      </c>
      <c r="U771" s="31">
        <v>403</v>
      </c>
      <c r="V771" s="31">
        <v>410</v>
      </c>
      <c r="W771" s="31">
        <v>419</v>
      </c>
      <c r="X771" s="31">
        <v>434</v>
      </c>
      <c r="Y771" s="31">
        <v>423</v>
      </c>
      <c r="Z771" s="31">
        <v>436</v>
      </c>
      <c r="AA771" s="31">
        <v>443</v>
      </c>
      <c r="AB771" s="31">
        <v>449</v>
      </c>
      <c r="AC771" s="31">
        <v>441</v>
      </c>
      <c r="AD771" s="31">
        <v>448</v>
      </c>
      <c r="AE771" s="31">
        <v>471</v>
      </c>
      <c r="AF771" s="31">
        <v>478</v>
      </c>
      <c r="AG771" s="31">
        <v>464</v>
      </c>
      <c r="AH771" s="31">
        <v>464</v>
      </c>
      <c r="AI771" s="31">
        <v>474</v>
      </c>
      <c r="AJ771" s="31">
        <v>484</v>
      </c>
      <c r="AK771" s="31">
        <v>472</v>
      </c>
      <c r="AL771" s="31">
        <v>475</v>
      </c>
      <c r="AM771" s="31">
        <v>491</v>
      </c>
      <c r="AN771" s="31">
        <v>495</v>
      </c>
      <c r="AO771" s="31">
        <v>492</v>
      </c>
      <c r="AP771" s="31">
        <v>493</v>
      </c>
      <c r="AQ771" s="31">
        <v>501</v>
      </c>
      <c r="AR771" s="31">
        <v>510</v>
      </c>
      <c r="AS771" s="31">
        <v>491</v>
      </c>
      <c r="AT771" s="31">
        <v>489</v>
      </c>
      <c r="AU771" s="31">
        <v>504</v>
      </c>
      <c r="AV771" s="31">
        <v>499</v>
      </c>
      <c r="AW771" s="31">
        <v>483</v>
      </c>
      <c r="AX771" s="31">
        <v>488</v>
      </c>
      <c r="AY771" s="31">
        <v>500</v>
      </c>
      <c r="AZ771" s="31">
        <v>507</v>
      </c>
      <c r="BA771" s="31">
        <v>499</v>
      </c>
      <c r="BB771" s="31">
        <v>494</v>
      </c>
      <c r="BC771" s="31">
        <v>512</v>
      </c>
      <c r="BD771" s="31">
        <v>516</v>
      </c>
      <c r="BE771" s="31">
        <v>493</v>
      </c>
      <c r="BF771" s="31">
        <v>507</v>
      </c>
      <c r="BG771" s="31">
        <v>511</v>
      </c>
      <c r="BH771" s="31">
        <v>511</v>
      </c>
      <c r="BI771" s="31">
        <v>490</v>
      </c>
      <c r="BJ771" s="31">
        <v>486</v>
      </c>
      <c r="BK771" s="31">
        <v>510</v>
      </c>
      <c r="BL771" s="31">
        <v>511</v>
      </c>
      <c r="BM771" s="31">
        <v>491</v>
      </c>
      <c r="BN771" s="31">
        <v>497</v>
      </c>
      <c r="BO771" s="31">
        <v>513</v>
      </c>
      <c r="BP771" s="31">
        <v>514</v>
      </c>
      <c r="BQ771" s="31">
        <v>503</v>
      </c>
      <c r="BR771" s="31">
        <v>498</v>
      </c>
    </row>
    <row r="772" spans="2:70" x14ac:dyDescent="0.25">
      <c r="B772" s="18" t="s">
        <v>329</v>
      </c>
      <c r="C772" s="18" t="s">
        <v>330</v>
      </c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0</v>
      </c>
      <c r="AI772" s="31">
        <v>0</v>
      </c>
      <c r="AJ772" s="31">
        <v>0</v>
      </c>
      <c r="AK772" s="31">
        <v>0</v>
      </c>
      <c r="AL772" s="31">
        <v>0</v>
      </c>
      <c r="AM772" s="31">
        <v>0</v>
      </c>
      <c r="AN772" s="31">
        <v>0</v>
      </c>
      <c r="AO772" s="31">
        <v>0</v>
      </c>
      <c r="AP772" s="31">
        <v>0</v>
      </c>
      <c r="AQ772" s="31">
        <v>0</v>
      </c>
      <c r="AR772" s="31">
        <v>0</v>
      </c>
      <c r="AS772" s="31">
        <v>0</v>
      </c>
      <c r="AT772" s="31">
        <v>0</v>
      </c>
      <c r="AU772" s="31">
        <v>0</v>
      </c>
      <c r="AV772" s="31">
        <v>0</v>
      </c>
      <c r="AW772" s="31">
        <v>0</v>
      </c>
      <c r="AX772" s="31">
        <v>0</v>
      </c>
      <c r="AY772" s="31">
        <v>0</v>
      </c>
      <c r="AZ772" s="31">
        <v>0</v>
      </c>
      <c r="BA772" s="31">
        <v>0</v>
      </c>
      <c r="BB772" s="31">
        <v>0</v>
      </c>
      <c r="BC772" s="31">
        <v>0</v>
      </c>
      <c r="BD772" s="31">
        <v>0</v>
      </c>
      <c r="BE772" s="31">
        <v>0</v>
      </c>
      <c r="BF772" s="31" t="s">
        <v>373</v>
      </c>
      <c r="BG772" s="31" t="s">
        <v>373</v>
      </c>
      <c r="BH772" s="31" t="s">
        <v>373</v>
      </c>
      <c r="BI772" s="31" t="s">
        <v>373</v>
      </c>
      <c r="BJ772" s="31" t="s">
        <v>373</v>
      </c>
      <c r="BK772" s="31" t="s">
        <v>373</v>
      </c>
      <c r="BL772" s="31" t="s">
        <v>373</v>
      </c>
      <c r="BM772" s="31" t="s">
        <v>373</v>
      </c>
      <c r="BN772" s="31">
        <v>0</v>
      </c>
      <c r="BO772" s="31">
        <v>0</v>
      </c>
      <c r="BP772" s="31">
        <v>0</v>
      </c>
      <c r="BQ772" s="31">
        <v>0</v>
      </c>
      <c r="BR772" s="31">
        <v>0</v>
      </c>
    </row>
    <row r="773" spans="2:70" x14ac:dyDescent="0.25">
      <c r="B773" s="18" t="s">
        <v>331</v>
      </c>
      <c r="C773" s="18" t="s">
        <v>332</v>
      </c>
      <c r="D773" s="31">
        <v>29</v>
      </c>
      <c r="E773" s="31">
        <v>31</v>
      </c>
      <c r="F773" s="31">
        <v>30</v>
      </c>
      <c r="G773" s="31">
        <v>35</v>
      </c>
      <c r="H773" s="31">
        <v>36</v>
      </c>
      <c r="I773" s="31">
        <v>38</v>
      </c>
      <c r="J773" s="31">
        <v>42</v>
      </c>
      <c r="K773" s="31">
        <v>46</v>
      </c>
      <c r="L773" s="31">
        <v>47</v>
      </c>
      <c r="M773" s="31">
        <v>55</v>
      </c>
      <c r="N773" s="31">
        <v>65</v>
      </c>
      <c r="O773" s="31">
        <v>68</v>
      </c>
      <c r="P773" s="31">
        <v>73</v>
      </c>
      <c r="Q773" s="31">
        <v>81</v>
      </c>
      <c r="R773" s="31">
        <v>87</v>
      </c>
      <c r="S773" s="31">
        <v>96</v>
      </c>
      <c r="T773" s="31">
        <v>103</v>
      </c>
      <c r="U773" s="31">
        <v>101</v>
      </c>
      <c r="V773" s="31">
        <v>107</v>
      </c>
      <c r="W773" s="31">
        <v>120</v>
      </c>
      <c r="X773" s="31">
        <v>139</v>
      </c>
      <c r="Y773" s="31">
        <v>139</v>
      </c>
      <c r="Z773" s="31">
        <v>155</v>
      </c>
      <c r="AA773" s="31">
        <v>170</v>
      </c>
      <c r="AB773" s="31">
        <v>202</v>
      </c>
      <c r="AC773" s="31">
        <v>214</v>
      </c>
      <c r="AD773" s="31">
        <v>218</v>
      </c>
      <c r="AE773" s="31">
        <v>238</v>
      </c>
      <c r="AF773" s="31">
        <v>277</v>
      </c>
      <c r="AG773" s="31">
        <v>289</v>
      </c>
      <c r="AH773" s="31">
        <v>297</v>
      </c>
      <c r="AI773" s="31">
        <v>332</v>
      </c>
      <c r="AJ773" s="31">
        <v>371</v>
      </c>
      <c r="AK773" s="31">
        <v>394</v>
      </c>
      <c r="AL773" s="31">
        <v>398</v>
      </c>
      <c r="AM773" s="31">
        <v>411</v>
      </c>
      <c r="AN773" s="31">
        <v>436</v>
      </c>
      <c r="AO773" s="31">
        <v>453</v>
      </c>
      <c r="AP773" s="31">
        <v>476</v>
      </c>
      <c r="AQ773" s="31">
        <v>508</v>
      </c>
      <c r="AR773" s="31">
        <v>555</v>
      </c>
      <c r="AS773" s="31">
        <v>578</v>
      </c>
      <c r="AT773" s="31">
        <v>592</v>
      </c>
      <c r="AU773" s="31">
        <v>621</v>
      </c>
      <c r="AV773" s="31">
        <v>657</v>
      </c>
      <c r="AW773" s="31">
        <v>657</v>
      </c>
      <c r="AX773" s="31">
        <v>682</v>
      </c>
      <c r="AY773" s="31">
        <v>706</v>
      </c>
      <c r="AZ773" s="31">
        <v>735</v>
      </c>
      <c r="BA773" s="31">
        <v>758</v>
      </c>
      <c r="BB773" s="31">
        <v>793</v>
      </c>
      <c r="BC773" s="31">
        <v>842</v>
      </c>
      <c r="BD773" s="31">
        <v>928</v>
      </c>
      <c r="BE773" s="31">
        <v>933</v>
      </c>
      <c r="BF773" s="31">
        <v>961</v>
      </c>
      <c r="BG773" s="31">
        <v>989</v>
      </c>
      <c r="BH773" s="31">
        <v>1024</v>
      </c>
      <c r="BI773" s="31">
        <v>1050</v>
      </c>
      <c r="BJ773" s="31">
        <v>1101</v>
      </c>
      <c r="BK773" s="31">
        <v>1136</v>
      </c>
      <c r="BL773" s="31">
        <v>1207</v>
      </c>
      <c r="BM773" s="31">
        <v>1271</v>
      </c>
      <c r="BN773" s="31">
        <v>1282</v>
      </c>
      <c r="BO773" s="31">
        <v>1321</v>
      </c>
      <c r="BP773" s="31">
        <v>1355</v>
      </c>
      <c r="BQ773" s="31">
        <v>1376</v>
      </c>
      <c r="BR773" s="31">
        <v>1387</v>
      </c>
    </row>
    <row r="774" spans="2:70" x14ac:dyDescent="0.25">
      <c r="B774" s="18" t="s">
        <v>333</v>
      </c>
      <c r="C774" s="18" t="s">
        <v>334</v>
      </c>
      <c r="D774" s="31">
        <v>304</v>
      </c>
      <c r="E774" s="31">
        <v>296</v>
      </c>
      <c r="F774" s="31">
        <v>292</v>
      </c>
      <c r="G774" s="31">
        <v>293</v>
      </c>
      <c r="H774" s="31">
        <v>291</v>
      </c>
      <c r="I774" s="31">
        <v>290</v>
      </c>
      <c r="J774" s="31">
        <v>292</v>
      </c>
      <c r="K774" s="31">
        <v>293</v>
      </c>
      <c r="L774" s="31">
        <v>283</v>
      </c>
      <c r="M774" s="31">
        <v>285</v>
      </c>
      <c r="N774" s="31">
        <v>288</v>
      </c>
      <c r="O774" s="31">
        <v>288</v>
      </c>
      <c r="P774" s="31">
        <v>283</v>
      </c>
      <c r="Q774" s="31">
        <v>283</v>
      </c>
      <c r="R774" s="31">
        <v>280</v>
      </c>
      <c r="S774" s="31">
        <v>285</v>
      </c>
      <c r="T774" s="31">
        <v>284</v>
      </c>
      <c r="U774" s="31">
        <v>285</v>
      </c>
      <c r="V774" s="31">
        <v>308</v>
      </c>
      <c r="W774" s="31">
        <v>307</v>
      </c>
      <c r="X774" s="31">
        <v>303</v>
      </c>
      <c r="Y774" s="31">
        <v>307</v>
      </c>
      <c r="Z774" s="31">
        <v>306</v>
      </c>
      <c r="AA774" s="31">
        <v>309</v>
      </c>
      <c r="AB774" s="31">
        <v>309</v>
      </c>
      <c r="AC774" s="31">
        <v>305</v>
      </c>
      <c r="AD774" s="31">
        <v>301</v>
      </c>
      <c r="AE774" s="31">
        <v>303</v>
      </c>
      <c r="AF774" s="31">
        <v>299</v>
      </c>
      <c r="AG774" s="31">
        <v>299</v>
      </c>
      <c r="AH774" s="31">
        <v>298</v>
      </c>
      <c r="AI774" s="31">
        <v>294</v>
      </c>
      <c r="AJ774" s="31">
        <v>292</v>
      </c>
      <c r="AK774" s="31">
        <v>286</v>
      </c>
      <c r="AL774" s="31">
        <v>284</v>
      </c>
      <c r="AM774" s="31">
        <v>281</v>
      </c>
      <c r="AN774" s="31">
        <v>277</v>
      </c>
      <c r="AO774" s="31">
        <v>274</v>
      </c>
      <c r="AP774" s="31">
        <v>273</v>
      </c>
      <c r="AQ774" s="31">
        <v>273</v>
      </c>
      <c r="AR774" s="31">
        <v>269</v>
      </c>
      <c r="AS774" s="31">
        <v>269</v>
      </c>
      <c r="AT774" s="31">
        <v>267</v>
      </c>
      <c r="AU774" s="31">
        <v>265</v>
      </c>
      <c r="AV774" s="31">
        <v>265</v>
      </c>
      <c r="AW774" s="31">
        <v>266</v>
      </c>
      <c r="AX774" s="31">
        <v>262</v>
      </c>
      <c r="AY774" s="31">
        <v>262</v>
      </c>
      <c r="AZ774" s="31">
        <v>258</v>
      </c>
      <c r="BA774" s="31">
        <v>258</v>
      </c>
      <c r="BB774" s="31">
        <v>256</v>
      </c>
      <c r="BC774" s="31">
        <v>256</v>
      </c>
      <c r="BD774" s="31">
        <v>255</v>
      </c>
      <c r="BE774" s="31">
        <v>254</v>
      </c>
      <c r="BF774" s="31">
        <v>251</v>
      </c>
      <c r="BG774" s="31">
        <v>252</v>
      </c>
      <c r="BH774" s="31">
        <v>256</v>
      </c>
      <c r="BI774" s="31">
        <v>254</v>
      </c>
      <c r="BJ774" s="31">
        <v>253</v>
      </c>
      <c r="BK774" s="31">
        <v>249</v>
      </c>
      <c r="BL774" s="31">
        <v>251</v>
      </c>
      <c r="BM774" s="31">
        <v>241</v>
      </c>
      <c r="BN774" s="31">
        <v>247</v>
      </c>
      <c r="BO774" s="31">
        <v>245</v>
      </c>
      <c r="BP774" s="31">
        <v>245</v>
      </c>
      <c r="BQ774" s="31">
        <v>234</v>
      </c>
      <c r="BR774" s="31">
        <v>234</v>
      </c>
    </row>
    <row r="775" spans="2:70" x14ac:dyDescent="0.25">
      <c r="B775" s="18" t="s">
        <v>335</v>
      </c>
      <c r="C775" s="18" t="s">
        <v>336</v>
      </c>
      <c r="D775" s="31">
        <v>3122</v>
      </c>
      <c r="E775" s="31">
        <v>3153</v>
      </c>
      <c r="F775" s="31">
        <v>3165</v>
      </c>
      <c r="G775" s="31">
        <v>3191</v>
      </c>
      <c r="H775" s="31">
        <v>3213</v>
      </c>
      <c r="I775" s="31">
        <v>3279</v>
      </c>
      <c r="J775" s="31">
        <v>3279</v>
      </c>
      <c r="K775" s="31">
        <v>3313</v>
      </c>
      <c r="L775" s="31">
        <v>3319</v>
      </c>
      <c r="M775" s="31">
        <v>3341</v>
      </c>
      <c r="N775" s="31">
        <v>3334</v>
      </c>
      <c r="O775" s="31">
        <v>3348</v>
      </c>
      <c r="P775" s="31">
        <v>3378</v>
      </c>
      <c r="Q775" s="31">
        <v>3407</v>
      </c>
      <c r="R775" s="31">
        <v>3423</v>
      </c>
      <c r="S775" s="31">
        <v>3453</v>
      </c>
      <c r="T775" s="31">
        <v>3458</v>
      </c>
      <c r="U775" s="31">
        <v>3441</v>
      </c>
      <c r="V775" s="31">
        <v>3482</v>
      </c>
      <c r="W775" s="31">
        <v>3501</v>
      </c>
      <c r="X775" s="31">
        <v>3498</v>
      </c>
      <c r="Y775" s="31">
        <v>3440</v>
      </c>
      <c r="Z775" s="31">
        <v>3470</v>
      </c>
      <c r="AA775" s="31">
        <v>3476</v>
      </c>
      <c r="AB775" s="31">
        <v>3479</v>
      </c>
      <c r="AC775" s="31">
        <v>3423</v>
      </c>
      <c r="AD775" s="31">
        <v>3390</v>
      </c>
      <c r="AE775" s="31">
        <v>3434</v>
      </c>
      <c r="AF775" s="31">
        <v>3403</v>
      </c>
      <c r="AG775" s="31">
        <v>3351</v>
      </c>
      <c r="AH775" s="31">
        <v>3352</v>
      </c>
      <c r="AI775" s="31">
        <v>3351</v>
      </c>
      <c r="AJ775" s="31">
        <v>3352</v>
      </c>
      <c r="AK775" s="31">
        <v>3292</v>
      </c>
      <c r="AL775" s="31">
        <v>3266</v>
      </c>
      <c r="AM775" s="31">
        <v>3303</v>
      </c>
      <c r="AN775" s="31">
        <v>3293</v>
      </c>
      <c r="AO775" s="31">
        <v>3237</v>
      </c>
      <c r="AP775" s="31">
        <v>3228</v>
      </c>
      <c r="AQ775" s="31">
        <v>3259</v>
      </c>
      <c r="AR775" s="31">
        <v>3260</v>
      </c>
      <c r="AS775" s="31">
        <v>3215</v>
      </c>
      <c r="AT775" s="31">
        <v>3199</v>
      </c>
      <c r="AU775" s="31">
        <v>3237</v>
      </c>
      <c r="AV775" s="31">
        <v>3217</v>
      </c>
      <c r="AW775" s="31">
        <v>3149</v>
      </c>
      <c r="AX775" s="31">
        <v>3155</v>
      </c>
      <c r="AY775" s="31">
        <v>3183</v>
      </c>
      <c r="AZ775" s="31">
        <v>3193</v>
      </c>
      <c r="BA775" s="31">
        <v>3154</v>
      </c>
      <c r="BB775" s="31">
        <v>3151</v>
      </c>
      <c r="BC775" s="31">
        <v>3188</v>
      </c>
      <c r="BD775" s="31">
        <v>3183</v>
      </c>
      <c r="BE775" s="31">
        <v>3143</v>
      </c>
      <c r="BF775" s="31">
        <v>3181</v>
      </c>
      <c r="BG775" s="31">
        <v>3194</v>
      </c>
      <c r="BH775" s="31">
        <v>3191</v>
      </c>
      <c r="BI775" s="31">
        <v>3161</v>
      </c>
      <c r="BJ775" s="31">
        <v>3174</v>
      </c>
      <c r="BK775" s="31">
        <v>3193</v>
      </c>
      <c r="BL775" s="31">
        <v>3193</v>
      </c>
      <c r="BM775" s="31">
        <v>3091</v>
      </c>
      <c r="BN775" s="31">
        <v>3157</v>
      </c>
      <c r="BO775" s="31">
        <v>3210</v>
      </c>
      <c r="BP775" s="31">
        <v>3201</v>
      </c>
      <c r="BQ775" s="31">
        <v>3131</v>
      </c>
      <c r="BR775" s="31">
        <v>3111</v>
      </c>
    </row>
    <row r="776" spans="2:70" x14ac:dyDescent="0.25">
      <c r="B776" s="18" t="s">
        <v>337</v>
      </c>
      <c r="C776" s="18" t="s">
        <v>338</v>
      </c>
      <c r="D776" s="31">
        <v>10529</v>
      </c>
      <c r="E776" s="31">
        <v>11280</v>
      </c>
      <c r="F776" s="31">
        <v>11834</v>
      </c>
      <c r="G776" s="31">
        <v>12610</v>
      </c>
      <c r="H776" s="31">
        <v>13342</v>
      </c>
      <c r="I776" s="31">
        <v>14501</v>
      </c>
      <c r="J776" s="31">
        <v>15413</v>
      </c>
      <c r="K776" s="31">
        <v>16495</v>
      </c>
      <c r="L776" s="31">
        <v>16973</v>
      </c>
      <c r="M776" s="31">
        <v>17999</v>
      </c>
      <c r="N776" s="31">
        <v>18811</v>
      </c>
      <c r="O776" s="31">
        <v>19665</v>
      </c>
      <c r="P776" s="31">
        <v>20583</v>
      </c>
      <c r="Q776" s="31">
        <v>21818</v>
      </c>
      <c r="R776" s="31">
        <v>22803</v>
      </c>
      <c r="S776" s="31">
        <v>23604</v>
      </c>
      <c r="T776" s="31">
        <v>24310</v>
      </c>
      <c r="U776" s="31">
        <v>24587</v>
      </c>
      <c r="V776" s="31">
        <v>25113</v>
      </c>
      <c r="W776" s="31">
        <v>25657</v>
      </c>
      <c r="X776" s="31">
        <v>26223</v>
      </c>
      <c r="Y776" s="31">
        <v>26532</v>
      </c>
      <c r="Z776" s="31">
        <v>27005</v>
      </c>
      <c r="AA776" s="31">
        <v>27607</v>
      </c>
      <c r="AB776" s="31">
        <v>28221</v>
      </c>
      <c r="AC776" s="31">
        <v>28223</v>
      </c>
      <c r="AD776" s="31">
        <v>28292</v>
      </c>
      <c r="AE776" s="31">
        <v>28438</v>
      </c>
      <c r="AF776" s="31">
        <v>28625</v>
      </c>
      <c r="AG776" s="31">
        <v>28293</v>
      </c>
      <c r="AH776" s="31">
        <v>28337</v>
      </c>
      <c r="AI776" s="31">
        <v>28558</v>
      </c>
      <c r="AJ776" s="31">
        <v>28701</v>
      </c>
      <c r="AK776" s="31">
        <v>28518</v>
      </c>
      <c r="AL776" s="31">
        <v>28629</v>
      </c>
      <c r="AM776" s="31">
        <v>29014</v>
      </c>
      <c r="AN776" s="31">
        <v>29332</v>
      </c>
      <c r="AO776" s="31">
        <v>29292</v>
      </c>
      <c r="AP776" s="31">
        <v>29496</v>
      </c>
      <c r="AQ776" s="31">
        <v>29900</v>
      </c>
      <c r="AR776" s="31">
        <v>30213</v>
      </c>
      <c r="AS776" s="31">
        <v>30191</v>
      </c>
      <c r="AT776" s="31">
        <v>30355</v>
      </c>
      <c r="AU776" s="31">
        <v>30855</v>
      </c>
      <c r="AV776" s="31">
        <v>31180</v>
      </c>
      <c r="AW776" s="31">
        <v>31088</v>
      </c>
      <c r="AX776" s="31">
        <v>31402</v>
      </c>
      <c r="AY776" s="31">
        <v>31964</v>
      </c>
      <c r="AZ776" s="31">
        <v>32384</v>
      </c>
      <c r="BA776" s="31">
        <v>32414</v>
      </c>
      <c r="BB776" s="31">
        <v>32808</v>
      </c>
      <c r="BC776" s="31">
        <v>33475</v>
      </c>
      <c r="BD776" s="31">
        <v>34025</v>
      </c>
      <c r="BE776" s="31">
        <v>34226</v>
      </c>
      <c r="BF776" s="31">
        <v>34927</v>
      </c>
      <c r="BG776" s="31">
        <v>35297</v>
      </c>
      <c r="BH776" s="31">
        <v>35887</v>
      </c>
      <c r="BI776" s="31">
        <v>36136</v>
      </c>
      <c r="BJ776" s="31">
        <v>36624</v>
      </c>
      <c r="BK776" s="31">
        <v>37256</v>
      </c>
      <c r="BL776" s="31">
        <v>37910</v>
      </c>
      <c r="BM776" s="31">
        <v>37985</v>
      </c>
      <c r="BN776" s="31">
        <v>38583</v>
      </c>
      <c r="BO776" s="31">
        <v>39484</v>
      </c>
      <c r="BP776" s="31">
        <v>40069</v>
      </c>
      <c r="BQ776" s="31">
        <v>40048</v>
      </c>
      <c r="BR776" s="31">
        <v>40192</v>
      </c>
    </row>
    <row r="777" spans="2:70" x14ac:dyDescent="0.25">
      <c r="B777" s="18" t="s">
        <v>339</v>
      </c>
      <c r="C777" s="18" t="s">
        <v>340</v>
      </c>
      <c r="D777" s="31">
        <v>292</v>
      </c>
      <c r="E777" s="31">
        <v>292</v>
      </c>
      <c r="F777" s="31">
        <v>303</v>
      </c>
      <c r="G777" s="31">
        <v>313</v>
      </c>
      <c r="H777" s="31">
        <v>325</v>
      </c>
      <c r="I777" s="31">
        <v>340</v>
      </c>
      <c r="J777" s="31">
        <v>348</v>
      </c>
      <c r="K777" s="31">
        <v>364</v>
      </c>
      <c r="L777" s="31">
        <v>374</v>
      </c>
      <c r="M777" s="31">
        <v>397</v>
      </c>
      <c r="N777" s="31">
        <v>422</v>
      </c>
      <c r="O777" s="31">
        <v>433</v>
      </c>
      <c r="P777" s="31">
        <v>455</v>
      </c>
      <c r="Q777" s="31">
        <v>477</v>
      </c>
      <c r="R777" s="31">
        <v>502</v>
      </c>
      <c r="S777" s="31">
        <v>526</v>
      </c>
      <c r="T777" s="31">
        <v>539</v>
      </c>
      <c r="U777" s="31">
        <v>555</v>
      </c>
      <c r="V777" s="31">
        <v>568</v>
      </c>
      <c r="W777" s="31">
        <v>586</v>
      </c>
      <c r="X777" s="31">
        <v>602</v>
      </c>
      <c r="Y777" s="31">
        <v>607</v>
      </c>
      <c r="Z777" s="31">
        <v>616</v>
      </c>
      <c r="AA777" s="31">
        <v>618</v>
      </c>
      <c r="AB777" s="31">
        <v>640</v>
      </c>
      <c r="AC777" s="31">
        <v>640</v>
      </c>
      <c r="AD777" s="31">
        <v>637</v>
      </c>
      <c r="AE777" s="31">
        <v>644</v>
      </c>
      <c r="AF777" s="31">
        <v>656</v>
      </c>
      <c r="AG777" s="31">
        <v>653</v>
      </c>
      <c r="AH777" s="31">
        <v>662</v>
      </c>
      <c r="AI777" s="31">
        <v>665</v>
      </c>
      <c r="AJ777" s="31">
        <v>674</v>
      </c>
      <c r="AK777" s="31">
        <v>686</v>
      </c>
      <c r="AL777" s="31">
        <v>690</v>
      </c>
      <c r="AM777" s="31">
        <v>703</v>
      </c>
      <c r="AN777" s="31">
        <v>709</v>
      </c>
      <c r="AO777" s="31">
        <v>704</v>
      </c>
      <c r="AP777" s="31">
        <v>708</v>
      </c>
      <c r="AQ777" s="31">
        <v>713</v>
      </c>
      <c r="AR777" s="31">
        <v>726</v>
      </c>
      <c r="AS777" s="31">
        <v>722</v>
      </c>
      <c r="AT777" s="31">
        <v>730</v>
      </c>
      <c r="AU777" s="31">
        <v>782</v>
      </c>
      <c r="AV777" s="31">
        <v>802</v>
      </c>
      <c r="AW777" s="31">
        <v>808</v>
      </c>
      <c r="AX777" s="31">
        <v>818</v>
      </c>
      <c r="AY777" s="31">
        <v>834</v>
      </c>
      <c r="AZ777" s="31">
        <v>871</v>
      </c>
      <c r="BA777" s="31">
        <v>958</v>
      </c>
      <c r="BB777" s="31">
        <v>1043</v>
      </c>
      <c r="BC777" s="31">
        <v>1126</v>
      </c>
      <c r="BD777" s="31">
        <v>1167</v>
      </c>
      <c r="BE777" s="31">
        <v>1208</v>
      </c>
      <c r="BF777" s="31">
        <v>1267</v>
      </c>
      <c r="BG777" s="31">
        <v>1316</v>
      </c>
      <c r="BH777" s="31">
        <v>1344</v>
      </c>
      <c r="BI777" s="31">
        <v>1386</v>
      </c>
      <c r="BJ777" s="31">
        <v>1432</v>
      </c>
      <c r="BK777" s="31">
        <v>1502</v>
      </c>
      <c r="BL777" s="31">
        <v>1561</v>
      </c>
      <c r="BM777" s="31">
        <v>1658</v>
      </c>
      <c r="BN777" s="31">
        <v>1670</v>
      </c>
      <c r="BO777" s="31">
        <v>1780</v>
      </c>
      <c r="BP777" s="31">
        <v>1859</v>
      </c>
      <c r="BQ777" s="31">
        <v>1886</v>
      </c>
      <c r="BR777" s="31">
        <v>1958</v>
      </c>
    </row>
    <row r="778" spans="2:70" x14ac:dyDescent="0.25">
      <c r="B778" s="18" t="s">
        <v>341</v>
      </c>
      <c r="C778" s="18" t="s">
        <v>342</v>
      </c>
      <c r="D778" s="31">
        <v>23</v>
      </c>
      <c r="E778" s="31">
        <v>22</v>
      </c>
      <c r="F778" s="31">
        <v>21</v>
      </c>
      <c r="G778" s="31">
        <v>20</v>
      </c>
      <c r="H778" s="31">
        <v>17</v>
      </c>
      <c r="I778" s="31">
        <v>18</v>
      </c>
      <c r="J778" s="31">
        <v>18</v>
      </c>
      <c r="K778" s="31">
        <v>18</v>
      </c>
      <c r="L778" s="31">
        <v>20</v>
      </c>
      <c r="M778" s="31">
        <v>20</v>
      </c>
      <c r="N778" s="31">
        <v>20</v>
      </c>
      <c r="O778" s="31">
        <v>20</v>
      </c>
      <c r="P778" s="31">
        <v>20</v>
      </c>
      <c r="Q778" s="31">
        <v>17</v>
      </c>
      <c r="R778" s="31">
        <v>19</v>
      </c>
      <c r="S778" s="31">
        <v>19</v>
      </c>
      <c r="T778" s="31">
        <v>19</v>
      </c>
      <c r="U778" s="31">
        <v>19</v>
      </c>
      <c r="V778" s="31">
        <v>21</v>
      </c>
      <c r="W778" s="31">
        <v>20</v>
      </c>
      <c r="X778" s="31">
        <v>20</v>
      </c>
      <c r="Y778" s="31">
        <v>21</v>
      </c>
      <c r="Z778" s="31">
        <v>20</v>
      </c>
      <c r="AA778" s="31">
        <v>19</v>
      </c>
      <c r="AB778" s="31">
        <v>19</v>
      </c>
      <c r="AC778" s="31">
        <v>18</v>
      </c>
      <c r="AD778" s="31">
        <v>19</v>
      </c>
      <c r="AE778" s="31">
        <v>21</v>
      </c>
      <c r="AF778" s="31">
        <v>20</v>
      </c>
      <c r="AG778" s="31">
        <v>19</v>
      </c>
      <c r="AH778" s="31">
        <v>19</v>
      </c>
      <c r="AI778" s="31">
        <v>18</v>
      </c>
      <c r="AJ778" s="31">
        <v>17</v>
      </c>
      <c r="AK778" s="31">
        <v>16</v>
      </c>
      <c r="AL778" s="31">
        <v>18</v>
      </c>
      <c r="AM778" s="31">
        <v>18</v>
      </c>
      <c r="AN778" s="31">
        <v>17</v>
      </c>
      <c r="AO778" s="31">
        <v>16</v>
      </c>
      <c r="AP778" s="31">
        <v>17</v>
      </c>
      <c r="AQ778" s="31">
        <v>17</v>
      </c>
      <c r="AR778" s="31">
        <v>16</v>
      </c>
      <c r="AS778" s="31">
        <v>15</v>
      </c>
      <c r="AT778" s="31">
        <v>16</v>
      </c>
      <c r="AU778" s="31">
        <v>16</v>
      </c>
      <c r="AV778" s="31">
        <v>15</v>
      </c>
      <c r="AW778" s="31">
        <v>15</v>
      </c>
      <c r="AX778" s="31">
        <v>15</v>
      </c>
      <c r="AY778" s="31">
        <v>16</v>
      </c>
      <c r="AZ778" s="31">
        <v>16</v>
      </c>
      <c r="BA778" s="31">
        <v>16</v>
      </c>
      <c r="BB778" s="31">
        <v>16</v>
      </c>
      <c r="BC778" s="31">
        <v>15</v>
      </c>
      <c r="BD778" s="31">
        <v>15</v>
      </c>
      <c r="BE778" s="31">
        <v>15</v>
      </c>
      <c r="BF778" s="31">
        <v>17</v>
      </c>
      <c r="BG778" s="31">
        <v>17</v>
      </c>
      <c r="BH778" s="31">
        <v>16</v>
      </c>
      <c r="BI778" s="31">
        <v>17</v>
      </c>
      <c r="BJ778" s="31">
        <v>17</v>
      </c>
      <c r="BK778" s="31">
        <v>16</v>
      </c>
      <c r="BL778" s="31">
        <v>17</v>
      </c>
      <c r="BM778" s="31">
        <v>16</v>
      </c>
      <c r="BN778" s="31">
        <v>17</v>
      </c>
      <c r="BO778" s="31">
        <v>19</v>
      </c>
      <c r="BP778" s="31">
        <v>20</v>
      </c>
      <c r="BQ778" s="31">
        <v>21</v>
      </c>
      <c r="BR778" s="31">
        <v>21</v>
      </c>
    </row>
    <row r="779" spans="2:70" x14ac:dyDescent="0.25">
      <c r="B779" s="18" t="s">
        <v>343</v>
      </c>
      <c r="C779" s="18" t="s">
        <v>344</v>
      </c>
      <c r="D779" s="31">
        <v>8</v>
      </c>
      <c r="E779" s="31">
        <v>8</v>
      </c>
      <c r="F779" s="31">
        <v>9</v>
      </c>
      <c r="G779" s="31">
        <v>9</v>
      </c>
      <c r="H779" s="31">
        <v>8</v>
      </c>
      <c r="I779" s="31">
        <v>8</v>
      </c>
      <c r="J779" s="31">
        <v>8</v>
      </c>
      <c r="K779" s="31">
        <v>8</v>
      </c>
      <c r="L779" s="31">
        <v>8</v>
      </c>
      <c r="M779" s="31">
        <v>9</v>
      </c>
      <c r="N779" s="31">
        <v>9</v>
      </c>
      <c r="O779" s="31">
        <v>10</v>
      </c>
      <c r="P779" s="31">
        <v>10</v>
      </c>
      <c r="Q779" s="31">
        <v>10</v>
      </c>
      <c r="R779" s="31">
        <v>12</v>
      </c>
      <c r="S779" s="31">
        <v>15</v>
      </c>
      <c r="T779" s="31">
        <v>15</v>
      </c>
      <c r="U779" s="31">
        <v>17</v>
      </c>
      <c r="V779" s="31">
        <v>16</v>
      </c>
      <c r="W779" s="31">
        <v>18</v>
      </c>
      <c r="X779" s="31">
        <v>19</v>
      </c>
      <c r="Y779" s="31">
        <v>20</v>
      </c>
      <c r="Z779" s="31">
        <v>19</v>
      </c>
      <c r="AA779" s="31">
        <v>19</v>
      </c>
      <c r="AB779" s="31">
        <v>19</v>
      </c>
      <c r="AC779" s="31">
        <v>19</v>
      </c>
      <c r="AD779" s="31">
        <v>19</v>
      </c>
      <c r="AE779" s="31">
        <v>17</v>
      </c>
      <c r="AF779" s="31">
        <v>16</v>
      </c>
      <c r="AG779" s="31">
        <v>18</v>
      </c>
      <c r="AH779" s="31">
        <v>18</v>
      </c>
      <c r="AI779" s="31">
        <v>17</v>
      </c>
      <c r="AJ779" s="31">
        <v>28</v>
      </c>
      <c r="AK779" s="31">
        <v>22</v>
      </c>
      <c r="AL779" s="31">
        <v>17</v>
      </c>
      <c r="AM779" s="31">
        <v>19</v>
      </c>
      <c r="AN779" s="31">
        <v>20</v>
      </c>
      <c r="AO779" s="31">
        <v>20</v>
      </c>
      <c r="AP779" s="31">
        <v>20</v>
      </c>
      <c r="AQ779" s="31">
        <v>20</v>
      </c>
      <c r="AR779" s="31">
        <v>19</v>
      </c>
      <c r="AS779" s="31">
        <v>18</v>
      </c>
      <c r="AT779" s="31">
        <v>18</v>
      </c>
      <c r="AU779" s="31">
        <v>18</v>
      </c>
      <c r="AV779" s="31">
        <v>18</v>
      </c>
      <c r="AW779" s="31">
        <v>18</v>
      </c>
      <c r="AX779" s="31">
        <v>18</v>
      </c>
      <c r="AY779" s="31">
        <v>18</v>
      </c>
      <c r="AZ779" s="31">
        <v>18</v>
      </c>
      <c r="BA779" s="31">
        <v>18</v>
      </c>
      <c r="BB779" s="31">
        <v>18</v>
      </c>
      <c r="BC779" s="31">
        <v>18</v>
      </c>
      <c r="BD779" s="31">
        <v>18</v>
      </c>
      <c r="BE779" s="31">
        <v>18</v>
      </c>
      <c r="BF779" s="31">
        <v>18</v>
      </c>
      <c r="BG779" s="31">
        <v>19</v>
      </c>
      <c r="BH779" s="31">
        <v>19</v>
      </c>
      <c r="BI779" s="31">
        <v>19</v>
      </c>
      <c r="BJ779" s="31">
        <v>19</v>
      </c>
      <c r="BK779" s="31">
        <v>18</v>
      </c>
      <c r="BL779" s="31">
        <v>18</v>
      </c>
      <c r="BM779" s="31">
        <v>18</v>
      </c>
      <c r="BN779" s="31">
        <v>18</v>
      </c>
      <c r="BO779" s="31">
        <v>18</v>
      </c>
      <c r="BP779" s="31">
        <v>18</v>
      </c>
      <c r="BQ779" s="31">
        <v>18</v>
      </c>
      <c r="BR779" s="31">
        <v>17</v>
      </c>
    </row>
    <row r="780" spans="2:70" x14ac:dyDescent="0.25">
      <c r="B780" s="18" t="s">
        <v>345</v>
      </c>
      <c r="C780" s="18" t="s">
        <v>346</v>
      </c>
      <c r="D780" s="31">
        <v>1</v>
      </c>
      <c r="E780" s="31">
        <v>1</v>
      </c>
      <c r="F780" s="31">
        <v>1</v>
      </c>
      <c r="G780" s="31">
        <v>1</v>
      </c>
      <c r="H780" s="31">
        <v>1</v>
      </c>
      <c r="I780" s="31">
        <v>1</v>
      </c>
      <c r="J780" s="31">
        <v>1</v>
      </c>
      <c r="K780" s="31">
        <v>1</v>
      </c>
      <c r="L780" s="31">
        <v>2</v>
      </c>
      <c r="M780" s="31">
        <v>4</v>
      </c>
      <c r="N780" s="31">
        <v>6</v>
      </c>
      <c r="O780" s="31">
        <v>8</v>
      </c>
      <c r="P780" s="31">
        <v>8</v>
      </c>
      <c r="Q780" s="31">
        <v>9</v>
      </c>
      <c r="R780" s="31">
        <v>11</v>
      </c>
      <c r="S780" s="31">
        <v>11</v>
      </c>
      <c r="T780" s="31">
        <v>11</v>
      </c>
      <c r="U780" s="31">
        <v>13</v>
      </c>
      <c r="V780" s="31">
        <v>15</v>
      </c>
      <c r="W780" s="31">
        <v>16</v>
      </c>
      <c r="X780" s="31">
        <v>18</v>
      </c>
      <c r="Y780" s="31">
        <v>19</v>
      </c>
      <c r="Z780" s="31">
        <v>19</v>
      </c>
      <c r="AA780" s="31">
        <v>20</v>
      </c>
      <c r="AB780" s="31">
        <v>21</v>
      </c>
      <c r="AC780" s="31">
        <v>22</v>
      </c>
      <c r="AD780" s="31">
        <v>22</v>
      </c>
      <c r="AE780" s="31">
        <v>22</v>
      </c>
      <c r="AF780" s="31">
        <v>22</v>
      </c>
      <c r="AG780" s="31">
        <v>20</v>
      </c>
      <c r="AH780" s="31">
        <v>20</v>
      </c>
      <c r="AI780" s="31">
        <v>19</v>
      </c>
      <c r="AJ780" s="31">
        <v>19</v>
      </c>
      <c r="AK780" s="31">
        <v>18</v>
      </c>
      <c r="AL780" s="31">
        <v>17</v>
      </c>
      <c r="AM780" s="31">
        <v>17</v>
      </c>
      <c r="AN780" s="31">
        <v>17</v>
      </c>
      <c r="AO780" s="31">
        <v>17</v>
      </c>
      <c r="AP780" s="31">
        <v>17</v>
      </c>
      <c r="AQ780" s="31">
        <v>18</v>
      </c>
      <c r="AR780" s="31">
        <v>19</v>
      </c>
      <c r="AS780" s="31">
        <v>18</v>
      </c>
      <c r="AT780" s="31">
        <v>19</v>
      </c>
      <c r="AU780" s="31">
        <v>19</v>
      </c>
      <c r="AV780" s="31">
        <v>19</v>
      </c>
      <c r="AW780" s="31">
        <v>19</v>
      </c>
      <c r="AX780" s="31">
        <v>18</v>
      </c>
      <c r="AY780" s="31">
        <v>19</v>
      </c>
      <c r="AZ780" s="31">
        <v>19</v>
      </c>
      <c r="BA780" s="31">
        <v>21</v>
      </c>
      <c r="BB780" s="31">
        <v>21</v>
      </c>
      <c r="BC780" s="31">
        <v>22</v>
      </c>
      <c r="BD780" s="31">
        <v>23</v>
      </c>
      <c r="BE780" s="31">
        <v>23</v>
      </c>
      <c r="BF780" s="31">
        <v>23</v>
      </c>
      <c r="BG780" s="31">
        <v>23</v>
      </c>
      <c r="BH780" s="31">
        <v>22</v>
      </c>
      <c r="BI780" s="31">
        <v>20</v>
      </c>
      <c r="BJ780" s="31">
        <v>23</v>
      </c>
      <c r="BK780" s="31">
        <v>23</v>
      </c>
      <c r="BL780" s="31">
        <v>24</v>
      </c>
      <c r="BM780" s="31">
        <v>24</v>
      </c>
      <c r="BN780" s="31">
        <v>24</v>
      </c>
      <c r="BO780" s="31">
        <v>24</v>
      </c>
      <c r="BP780" s="31">
        <v>24</v>
      </c>
      <c r="BQ780" s="31">
        <v>23</v>
      </c>
      <c r="BR780" s="31">
        <v>23</v>
      </c>
    </row>
    <row r="781" spans="2:70" x14ac:dyDescent="0.25">
      <c r="B781" s="18" t="s">
        <v>347</v>
      </c>
      <c r="C781" s="18" t="s">
        <v>348</v>
      </c>
      <c r="D781" s="31">
        <v>0</v>
      </c>
      <c r="E781" s="31">
        <v>0</v>
      </c>
      <c r="F781" s="31">
        <v>0</v>
      </c>
      <c r="G781" s="31">
        <v>0</v>
      </c>
      <c r="H781" s="31">
        <v>0</v>
      </c>
      <c r="I781" s="31">
        <v>1</v>
      </c>
      <c r="J781" s="31">
        <v>1</v>
      </c>
      <c r="K781" s="31">
        <v>1</v>
      </c>
      <c r="L781" s="31">
        <v>1</v>
      </c>
      <c r="M781" s="31">
        <v>1</v>
      </c>
      <c r="N781" s="31">
        <v>1</v>
      </c>
      <c r="O781" s="31">
        <v>1</v>
      </c>
      <c r="P781" s="31">
        <v>1</v>
      </c>
      <c r="Q781" s="31">
        <v>1</v>
      </c>
      <c r="R781" s="31">
        <v>1</v>
      </c>
      <c r="S781" s="31">
        <v>1</v>
      </c>
      <c r="T781" s="31">
        <v>3</v>
      </c>
      <c r="U781" s="31">
        <v>3</v>
      </c>
      <c r="V781" s="31">
        <v>3</v>
      </c>
      <c r="W781" s="31">
        <v>3</v>
      </c>
      <c r="X781" s="31">
        <v>3</v>
      </c>
      <c r="Y781" s="31">
        <v>3</v>
      </c>
      <c r="Z781" s="31">
        <v>4</v>
      </c>
      <c r="AA781" s="31">
        <v>4</v>
      </c>
      <c r="AB781" s="31">
        <v>4</v>
      </c>
      <c r="AC781" s="31">
        <v>4</v>
      </c>
      <c r="AD781" s="31">
        <v>4</v>
      </c>
      <c r="AE781" s="31">
        <v>5</v>
      </c>
      <c r="AF781" s="31">
        <v>7</v>
      </c>
      <c r="AG781" s="31">
        <v>6</v>
      </c>
      <c r="AH781" s="31">
        <v>5</v>
      </c>
      <c r="AI781" s="31">
        <v>5</v>
      </c>
      <c r="AJ781" s="31">
        <v>5</v>
      </c>
      <c r="AK781" s="31">
        <v>5</v>
      </c>
      <c r="AL781" s="31">
        <v>5</v>
      </c>
      <c r="AM781" s="31">
        <v>5</v>
      </c>
      <c r="AN781" s="31">
        <v>5</v>
      </c>
      <c r="AO781" s="31">
        <v>5</v>
      </c>
      <c r="AP781" s="31">
        <v>5</v>
      </c>
      <c r="AQ781" s="31">
        <v>5</v>
      </c>
      <c r="AR781" s="31">
        <v>5</v>
      </c>
      <c r="AS781" s="31">
        <v>5</v>
      </c>
      <c r="AT781" s="31">
        <v>5</v>
      </c>
      <c r="AU781" s="31">
        <v>5</v>
      </c>
      <c r="AV781" s="31">
        <v>5</v>
      </c>
      <c r="AW781" s="31">
        <v>5</v>
      </c>
      <c r="AX781" s="31">
        <v>5</v>
      </c>
      <c r="AY781" s="31">
        <v>6</v>
      </c>
      <c r="AZ781" s="31">
        <v>8</v>
      </c>
      <c r="BA781" s="31">
        <v>7</v>
      </c>
      <c r="BB781" s="31">
        <v>7</v>
      </c>
      <c r="BC781" s="31">
        <v>7</v>
      </c>
      <c r="BD781" s="31">
        <v>8</v>
      </c>
      <c r="BE781" s="31">
        <v>8</v>
      </c>
      <c r="BF781" s="31">
        <v>8</v>
      </c>
      <c r="BG781" s="31">
        <v>8</v>
      </c>
      <c r="BH781" s="31">
        <v>8</v>
      </c>
      <c r="BI781" s="31">
        <v>8</v>
      </c>
      <c r="BJ781" s="31">
        <v>8</v>
      </c>
      <c r="BK781" s="31">
        <v>9</v>
      </c>
      <c r="BL781" s="31">
        <v>9</v>
      </c>
      <c r="BM781" s="31">
        <v>9</v>
      </c>
      <c r="BN781" s="31">
        <v>9</v>
      </c>
      <c r="BO781" s="31">
        <v>9</v>
      </c>
      <c r="BP781" s="31">
        <v>9</v>
      </c>
      <c r="BQ781" s="31">
        <v>9</v>
      </c>
      <c r="BR781" s="31">
        <v>9</v>
      </c>
    </row>
    <row r="782" spans="2:70" x14ac:dyDescent="0.25">
      <c r="B782" s="18" t="s">
        <v>349</v>
      </c>
      <c r="C782" s="18" t="s">
        <v>350</v>
      </c>
      <c r="D782" s="31">
        <v>0</v>
      </c>
      <c r="E782" s="31">
        <v>0</v>
      </c>
      <c r="F782" s="31">
        <v>0</v>
      </c>
      <c r="G782" s="31">
        <v>0</v>
      </c>
      <c r="H782" s="31">
        <v>0</v>
      </c>
      <c r="I782" s="31">
        <v>0</v>
      </c>
      <c r="J782" s="31">
        <v>0</v>
      </c>
      <c r="K782" s="31">
        <v>0</v>
      </c>
      <c r="L782" s="31">
        <v>1</v>
      </c>
      <c r="M782" s="31">
        <v>1</v>
      </c>
      <c r="N782" s="31">
        <v>1</v>
      </c>
      <c r="O782" s="31">
        <v>1</v>
      </c>
      <c r="P782" s="31">
        <v>1</v>
      </c>
      <c r="Q782" s="31">
        <v>1</v>
      </c>
      <c r="R782" s="31">
        <v>1</v>
      </c>
      <c r="S782" s="31">
        <v>1</v>
      </c>
      <c r="T782" s="31">
        <v>1</v>
      </c>
      <c r="U782" s="31">
        <v>1</v>
      </c>
      <c r="V782" s="31">
        <v>1</v>
      </c>
      <c r="W782" s="31">
        <v>1</v>
      </c>
      <c r="X782" s="31">
        <v>1</v>
      </c>
      <c r="Y782" s="31">
        <v>1</v>
      </c>
      <c r="Z782" s="31">
        <v>2</v>
      </c>
      <c r="AA782" s="31">
        <v>2</v>
      </c>
      <c r="AB782" s="31">
        <v>3</v>
      </c>
      <c r="AC782" s="31">
        <v>3</v>
      </c>
      <c r="AD782" s="31">
        <v>3</v>
      </c>
      <c r="AE782" s="31">
        <v>4</v>
      </c>
      <c r="AF782" s="31">
        <v>4</v>
      </c>
      <c r="AG782" s="31">
        <v>4</v>
      </c>
      <c r="AH782" s="31">
        <v>4</v>
      </c>
      <c r="AI782" s="31">
        <v>4</v>
      </c>
      <c r="AJ782" s="31">
        <v>4</v>
      </c>
      <c r="AK782" s="31">
        <v>3</v>
      </c>
      <c r="AL782" s="31">
        <v>3</v>
      </c>
      <c r="AM782" s="31">
        <v>3</v>
      </c>
      <c r="AN782" s="31">
        <v>3</v>
      </c>
      <c r="AO782" s="31">
        <v>3</v>
      </c>
      <c r="AP782" s="31">
        <v>3</v>
      </c>
      <c r="AQ782" s="31">
        <v>3</v>
      </c>
      <c r="AR782" s="31">
        <v>3</v>
      </c>
      <c r="AS782" s="31">
        <v>3</v>
      </c>
      <c r="AT782" s="31">
        <v>3</v>
      </c>
      <c r="AU782" s="31">
        <v>3</v>
      </c>
      <c r="AV782" s="31">
        <v>3</v>
      </c>
      <c r="AW782" s="31">
        <v>3</v>
      </c>
      <c r="AX782" s="31">
        <v>3</v>
      </c>
      <c r="AY782" s="31">
        <v>4</v>
      </c>
      <c r="AZ782" s="31">
        <v>4</v>
      </c>
      <c r="BA782" s="31">
        <v>4</v>
      </c>
      <c r="BB782" s="31">
        <v>4</v>
      </c>
      <c r="BC782" s="31">
        <v>4</v>
      </c>
      <c r="BD782" s="31">
        <v>4</v>
      </c>
      <c r="BE782" s="31">
        <v>4</v>
      </c>
      <c r="BF782" s="31">
        <v>5</v>
      </c>
      <c r="BG782" s="31">
        <v>5</v>
      </c>
      <c r="BH782" s="31">
        <v>5</v>
      </c>
      <c r="BI782" s="31">
        <v>6</v>
      </c>
      <c r="BJ782" s="31">
        <v>8</v>
      </c>
      <c r="BK782" s="31">
        <v>8</v>
      </c>
      <c r="BL782" s="31">
        <v>8</v>
      </c>
      <c r="BM782" s="31">
        <v>8</v>
      </c>
      <c r="BN782" s="31">
        <v>8</v>
      </c>
      <c r="BO782" s="31">
        <v>8</v>
      </c>
      <c r="BP782" s="31">
        <v>8</v>
      </c>
      <c r="BQ782" s="31">
        <v>8</v>
      </c>
      <c r="BR782" s="31">
        <v>8</v>
      </c>
    </row>
    <row r="783" spans="2:70" x14ac:dyDescent="0.25">
      <c r="B783" s="18" t="s">
        <v>351</v>
      </c>
      <c r="C783" s="18" t="s">
        <v>352</v>
      </c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 t="s">
        <v>285</v>
      </c>
      <c r="Y783" s="31" t="s">
        <v>285</v>
      </c>
      <c r="Z783" s="31" t="s">
        <v>285</v>
      </c>
      <c r="AA783" s="31" t="s">
        <v>285</v>
      </c>
      <c r="AB783" s="31" t="s">
        <v>285</v>
      </c>
      <c r="AC783" s="31" t="s">
        <v>285</v>
      </c>
      <c r="AD783" s="31" t="s">
        <v>285</v>
      </c>
      <c r="AE783" s="31" t="s">
        <v>285</v>
      </c>
      <c r="AF783" s="31" t="s">
        <v>285</v>
      </c>
      <c r="AG783" s="31" t="s">
        <v>285</v>
      </c>
      <c r="AH783" s="31" t="s">
        <v>285</v>
      </c>
      <c r="AI783" s="31" t="s">
        <v>285</v>
      </c>
      <c r="AJ783" s="31" t="s">
        <v>285</v>
      </c>
      <c r="AK783" s="31" t="s">
        <v>285</v>
      </c>
      <c r="AL783" s="31" t="s">
        <v>285</v>
      </c>
      <c r="AM783" s="31" t="s">
        <v>285</v>
      </c>
      <c r="AN783" s="31" t="s">
        <v>285</v>
      </c>
      <c r="AO783" s="31" t="s">
        <v>285</v>
      </c>
      <c r="AP783" s="31" t="s">
        <v>285</v>
      </c>
      <c r="AQ783" s="31" t="s">
        <v>285</v>
      </c>
      <c r="AR783" s="31" t="s">
        <v>285</v>
      </c>
      <c r="AS783" s="31" t="s">
        <v>285</v>
      </c>
      <c r="AT783" s="31" t="s">
        <v>285</v>
      </c>
      <c r="AU783" s="31" t="s">
        <v>285</v>
      </c>
      <c r="AV783" s="31" t="s">
        <v>285</v>
      </c>
      <c r="AW783" s="31" t="s">
        <v>285</v>
      </c>
      <c r="AX783" s="31" t="s">
        <v>285</v>
      </c>
      <c r="AY783" s="31" t="s">
        <v>285</v>
      </c>
      <c r="AZ783" s="31" t="s">
        <v>285</v>
      </c>
      <c r="BA783" s="31" t="s">
        <v>285</v>
      </c>
      <c r="BB783" s="31" t="s">
        <v>285</v>
      </c>
      <c r="BC783" s="31"/>
      <c r="BD783" s="31"/>
      <c r="BE783" s="31"/>
      <c r="BF783" s="31" t="s">
        <v>393</v>
      </c>
      <c r="BG783" s="31" t="s">
        <v>393</v>
      </c>
      <c r="BH783" s="31" t="s">
        <v>393</v>
      </c>
      <c r="BI783" s="31" t="s">
        <v>393</v>
      </c>
      <c r="BJ783" s="31" t="s">
        <v>393</v>
      </c>
      <c r="BK783" s="31" t="s">
        <v>393</v>
      </c>
      <c r="BL783" s="31" t="s">
        <v>393</v>
      </c>
      <c r="BM783" s="31" t="s">
        <v>393</v>
      </c>
      <c r="BN783" s="31"/>
      <c r="BO783" s="31">
        <v>0</v>
      </c>
      <c r="BP783" s="31">
        <v>0</v>
      </c>
      <c r="BQ783" s="31">
        <v>0</v>
      </c>
      <c r="BR783" s="31">
        <v>0</v>
      </c>
    </row>
    <row r="784" spans="2:70" x14ac:dyDescent="0.25">
      <c r="B784" s="18" t="s">
        <v>353</v>
      </c>
      <c r="C784" s="18" t="s">
        <v>354</v>
      </c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>
        <v>0</v>
      </c>
      <c r="Y784" s="31">
        <v>0</v>
      </c>
      <c r="Z784" s="31">
        <v>0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0</v>
      </c>
      <c r="AI784" s="31">
        <v>0</v>
      </c>
      <c r="AJ784" s="31">
        <v>0</v>
      </c>
      <c r="AK784" s="31">
        <v>0</v>
      </c>
      <c r="AL784" s="31">
        <v>0</v>
      </c>
      <c r="AM784" s="31">
        <v>0</v>
      </c>
      <c r="AN784" s="31">
        <v>0</v>
      </c>
      <c r="AO784" s="31">
        <v>0</v>
      </c>
      <c r="AP784" s="31">
        <v>0</v>
      </c>
      <c r="AQ784" s="31">
        <v>0</v>
      </c>
      <c r="AR784" s="31">
        <v>0</v>
      </c>
      <c r="AS784" s="31">
        <v>0</v>
      </c>
      <c r="AT784" s="31">
        <v>0</v>
      </c>
      <c r="AU784" s="31">
        <v>0</v>
      </c>
      <c r="AV784" s="31">
        <v>0</v>
      </c>
      <c r="AW784" s="31">
        <v>0</v>
      </c>
      <c r="AX784" s="31">
        <v>0</v>
      </c>
      <c r="AY784" s="31">
        <v>0</v>
      </c>
      <c r="AZ784" s="31">
        <v>0</v>
      </c>
      <c r="BA784" s="31">
        <v>0</v>
      </c>
      <c r="BB784" s="31">
        <v>0</v>
      </c>
      <c r="BC784" s="31">
        <v>0</v>
      </c>
      <c r="BD784" s="31">
        <v>0</v>
      </c>
      <c r="BE784" s="31">
        <v>0</v>
      </c>
      <c r="BF784" s="31" t="s">
        <v>373</v>
      </c>
      <c r="BG784" s="31" t="s">
        <v>373</v>
      </c>
      <c r="BH784" s="31" t="s">
        <v>373</v>
      </c>
      <c r="BI784" s="31" t="s">
        <v>373</v>
      </c>
      <c r="BJ784" s="31" t="s">
        <v>373</v>
      </c>
      <c r="BK784" s="31" t="s">
        <v>373</v>
      </c>
      <c r="BL784" s="31" t="s">
        <v>373</v>
      </c>
      <c r="BM784" s="31" t="s">
        <v>373</v>
      </c>
      <c r="BN784" s="31">
        <v>0</v>
      </c>
      <c r="BO784" s="31">
        <v>0</v>
      </c>
      <c r="BP784" s="31">
        <v>0</v>
      </c>
      <c r="BQ784" s="31">
        <v>0</v>
      </c>
      <c r="BR784" s="31">
        <v>0</v>
      </c>
    </row>
    <row r="785" spans="2:70" x14ac:dyDescent="0.25">
      <c r="B785" s="18" t="s">
        <v>355</v>
      </c>
      <c r="C785" s="18" t="s">
        <v>356</v>
      </c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0</v>
      </c>
      <c r="AI785" s="31">
        <v>0</v>
      </c>
      <c r="AJ785" s="31">
        <v>0</v>
      </c>
      <c r="AK785" s="31">
        <v>0</v>
      </c>
      <c r="AL785" s="31">
        <v>0</v>
      </c>
      <c r="AM785" s="31">
        <v>0</v>
      </c>
      <c r="AN785" s="31">
        <v>0</v>
      </c>
      <c r="AO785" s="31">
        <v>0</v>
      </c>
      <c r="AP785" s="31">
        <v>0</v>
      </c>
      <c r="AQ785" s="31">
        <v>0</v>
      </c>
      <c r="AR785" s="31">
        <v>0</v>
      </c>
      <c r="AS785" s="31">
        <v>0</v>
      </c>
      <c r="AT785" s="31">
        <v>0</v>
      </c>
      <c r="AU785" s="31">
        <v>0</v>
      </c>
      <c r="AV785" s="31">
        <v>0</v>
      </c>
      <c r="AW785" s="31">
        <v>0</v>
      </c>
      <c r="AX785" s="31">
        <v>0</v>
      </c>
      <c r="AY785" s="31">
        <v>0</v>
      </c>
      <c r="AZ785" s="31">
        <v>0</v>
      </c>
      <c r="BA785" s="31">
        <v>0</v>
      </c>
      <c r="BB785" s="31">
        <v>0</v>
      </c>
      <c r="BC785" s="31">
        <v>0</v>
      </c>
      <c r="BD785" s="31">
        <v>0</v>
      </c>
      <c r="BE785" s="31">
        <v>0</v>
      </c>
      <c r="BF785" s="31" t="s">
        <v>373</v>
      </c>
      <c r="BG785" s="31" t="s">
        <v>373</v>
      </c>
      <c r="BH785" s="31" t="s">
        <v>373</v>
      </c>
      <c r="BI785" s="31" t="s">
        <v>373</v>
      </c>
      <c r="BJ785" s="31" t="s">
        <v>373</v>
      </c>
      <c r="BK785" s="31" t="s">
        <v>373</v>
      </c>
      <c r="BL785" s="31" t="s">
        <v>373</v>
      </c>
      <c r="BM785" s="31" t="s">
        <v>373</v>
      </c>
      <c r="BN785" s="31">
        <v>0</v>
      </c>
      <c r="BO785" s="31">
        <v>0</v>
      </c>
      <c r="BP785" s="31">
        <v>0</v>
      </c>
      <c r="BQ785" s="31">
        <v>0</v>
      </c>
      <c r="BR785" s="31">
        <v>0</v>
      </c>
    </row>
    <row r="786" spans="2:70" x14ac:dyDescent="0.25">
      <c r="B786" s="18" t="s">
        <v>357</v>
      </c>
      <c r="C786" s="18" t="s">
        <v>358</v>
      </c>
      <c r="D786" s="31">
        <v>1</v>
      </c>
      <c r="E786" s="31">
        <v>1</v>
      </c>
      <c r="F786" s="31">
        <v>1</v>
      </c>
      <c r="G786" s="31">
        <v>2</v>
      </c>
      <c r="H786" s="31">
        <v>2</v>
      </c>
      <c r="I786" s="31">
        <v>2</v>
      </c>
      <c r="J786" s="31">
        <v>2</v>
      </c>
      <c r="K786" s="31">
        <v>2</v>
      </c>
      <c r="L786" s="31">
        <v>4</v>
      </c>
      <c r="M786" s="31">
        <v>72</v>
      </c>
      <c r="N786" s="31">
        <v>69</v>
      </c>
      <c r="O786" s="31">
        <v>61</v>
      </c>
      <c r="P786" s="31">
        <v>45</v>
      </c>
      <c r="Q786" s="31">
        <v>33</v>
      </c>
      <c r="R786" s="31">
        <v>26</v>
      </c>
      <c r="S786" s="31">
        <v>26</v>
      </c>
      <c r="T786" s="31">
        <v>39</v>
      </c>
      <c r="U786" s="31">
        <v>38</v>
      </c>
      <c r="V786" s="31">
        <v>38</v>
      </c>
      <c r="W786" s="31">
        <v>39</v>
      </c>
      <c r="X786" s="31">
        <v>38</v>
      </c>
      <c r="Y786" s="31">
        <v>38</v>
      </c>
      <c r="Z786" s="31">
        <v>42</v>
      </c>
      <c r="AA786" s="31">
        <v>37</v>
      </c>
      <c r="AB786" s="31">
        <v>40</v>
      </c>
      <c r="AC786" s="31">
        <v>41</v>
      </c>
      <c r="AD786" s="31">
        <v>42</v>
      </c>
      <c r="AE786" s="31">
        <v>41</v>
      </c>
      <c r="AF786" s="31">
        <v>41</v>
      </c>
      <c r="AG786" s="31">
        <v>41</v>
      </c>
      <c r="AH786" s="31">
        <v>40</v>
      </c>
      <c r="AI786" s="31">
        <v>40</v>
      </c>
      <c r="AJ786" s="31">
        <v>37</v>
      </c>
      <c r="AK786" s="31">
        <v>36</v>
      </c>
      <c r="AL786" s="31">
        <v>32</v>
      </c>
      <c r="AM786" s="31">
        <v>18</v>
      </c>
      <c r="AN786" s="31">
        <v>17</v>
      </c>
      <c r="AO786" s="31">
        <v>16</v>
      </c>
      <c r="AP786" s="31">
        <v>11</v>
      </c>
      <c r="AQ786" s="31">
        <v>3</v>
      </c>
      <c r="AR786" s="31">
        <v>3</v>
      </c>
      <c r="AS786" s="31">
        <v>2</v>
      </c>
      <c r="AT786" s="31">
        <v>0</v>
      </c>
      <c r="AU786" s="31">
        <v>0</v>
      </c>
      <c r="AV786" s="31">
        <v>0</v>
      </c>
      <c r="AW786" s="31">
        <v>2</v>
      </c>
      <c r="AX786" s="31">
        <v>0</v>
      </c>
      <c r="AY786" s="31">
        <v>0</v>
      </c>
      <c r="AZ786" s="31">
        <v>0</v>
      </c>
      <c r="BA786" s="31">
        <v>0</v>
      </c>
      <c r="BB786" s="31">
        <v>0</v>
      </c>
      <c r="BC786" s="31">
        <v>0</v>
      </c>
      <c r="BD786" s="31">
        <v>0</v>
      </c>
      <c r="BE786" s="31">
        <v>0</v>
      </c>
      <c r="BF786" s="31" t="s">
        <v>373</v>
      </c>
      <c r="BG786" s="31" t="s">
        <v>373</v>
      </c>
      <c r="BH786" s="31" t="s">
        <v>373</v>
      </c>
      <c r="BI786" s="31" t="s">
        <v>373</v>
      </c>
      <c r="BJ786" s="31" t="s">
        <v>373</v>
      </c>
      <c r="BK786" s="31" t="s">
        <v>373</v>
      </c>
      <c r="BL786" s="31" t="s">
        <v>373</v>
      </c>
      <c r="BM786" s="31" t="s">
        <v>373</v>
      </c>
      <c r="BN786" s="31">
        <v>0</v>
      </c>
      <c r="BO786" s="31">
        <v>0</v>
      </c>
      <c r="BP786" s="31">
        <v>0</v>
      </c>
      <c r="BQ786" s="31">
        <v>0</v>
      </c>
      <c r="BR786" s="31">
        <v>0</v>
      </c>
    </row>
    <row r="787" spans="2:70" x14ac:dyDescent="0.25">
      <c r="B787" s="18" t="s">
        <v>359</v>
      </c>
      <c r="C787" s="18" t="s">
        <v>360</v>
      </c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>
        <v>0</v>
      </c>
      <c r="Y787" s="31">
        <v>0</v>
      </c>
      <c r="Z787" s="31">
        <v>0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0</v>
      </c>
      <c r="AI787" s="31">
        <v>0</v>
      </c>
      <c r="AJ787" s="31">
        <v>0</v>
      </c>
      <c r="AK787" s="31">
        <v>0</v>
      </c>
      <c r="AL787" s="31">
        <v>0</v>
      </c>
      <c r="AM787" s="31">
        <v>0</v>
      </c>
      <c r="AN787" s="31">
        <v>0</v>
      </c>
      <c r="AO787" s="31">
        <v>0</v>
      </c>
      <c r="AP787" s="31">
        <v>0</v>
      </c>
      <c r="AQ787" s="31">
        <v>0</v>
      </c>
      <c r="AR787" s="31">
        <v>0</v>
      </c>
      <c r="AS787" s="31">
        <v>0</v>
      </c>
      <c r="AT787" s="31">
        <v>0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0</v>
      </c>
      <c r="BC787" s="31">
        <v>0</v>
      </c>
      <c r="BD787" s="31">
        <v>0</v>
      </c>
      <c r="BE787" s="31">
        <v>0</v>
      </c>
      <c r="BF787" s="31" t="s">
        <v>373</v>
      </c>
      <c r="BG787" s="31" t="s">
        <v>373</v>
      </c>
      <c r="BH787" s="31" t="s">
        <v>373</v>
      </c>
      <c r="BI787" s="31" t="s">
        <v>373</v>
      </c>
      <c r="BJ787" s="31" t="s">
        <v>373</v>
      </c>
      <c r="BK787" s="31" t="s">
        <v>373</v>
      </c>
      <c r="BL787" s="31" t="s">
        <v>373</v>
      </c>
      <c r="BM787" s="31" t="s">
        <v>373</v>
      </c>
      <c r="BN787" s="31">
        <v>0</v>
      </c>
      <c r="BO787" s="31">
        <v>0</v>
      </c>
      <c r="BP787" s="31">
        <v>0</v>
      </c>
      <c r="BQ787" s="31">
        <v>0</v>
      </c>
      <c r="BR787" s="31">
        <v>0</v>
      </c>
    </row>
    <row r="788" spans="2:70" x14ac:dyDescent="0.25">
      <c r="B788" s="18" t="s">
        <v>361</v>
      </c>
      <c r="C788" s="18" t="s">
        <v>362</v>
      </c>
      <c r="D788" s="31">
        <v>176</v>
      </c>
      <c r="E788" s="31">
        <v>178</v>
      </c>
      <c r="F788" s="31">
        <v>180</v>
      </c>
      <c r="G788" s="31">
        <v>182</v>
      </c>
      <c r="H788" s="31">
        <v>176</v>
      </c>
      <c r="I788" s="31">
        <v>182</v>
      </c>
      <c r="J788" s="31">
        <v>190</v>
      </c>
      <c r="K788" s="31">
        <v>196</v>
      </c>
      <c r="L788" s="31">
        <v>206</v>
      </c>
      <c r="M788" s="31">
        <v>208</v>
      </c>
      <c r="N788" s="31">
        <v>212</v>
      </c>
      <c r="O788" s="31">
        <v>217</v>
      </c>
      <c r="P788" s="31">
        <v>218</v>
      </c>
      <c r="Q788" s="31">
        <v>226</v>
      </c>
      <c r="R788" s="31">
        <v>232</v>
      </c>
      <c r="S788" s="31">
        <v>241</v>
      </c>
      <c r="T788" s="31">
        <v>240</v>
      </c>
      <c r="U788" s="31">
        <v>241</v>
      </c>
      <c r="V788" s="31">
        <v>244</v>
      </c>
      <c r="W788" s="31">
        <v>248</v>
      </c>
      <c r="X788" s="31">
        <v>245</v>
      </c>
      <c r="Y788" s="31">
        <v>242</v>
      </c>
      <c r="Z788" s="31">
        <v>241</v>
      </c>
      <c r="AA788" s="31">
        <v>242</v>
      </c>
      <c r="AB788" s="31">
        <v>238</v>
      </c>
      <c r="AC788" s="31">
        <v>229</v>
      </c>
      <c r="AD788" s="31">
        <v>226</v>
      </c>
      <c r="AE788" s="31">
        <v>229</v>
      </c>
      <c r="AF788" s="31">
        <v>226</v>
      </c>
      <c r="AG788" s="31">
        <v>226</v>
      </c>
      <c r="AH788" s="31">
        <v>225</v>
      </c>
      <c r="AI788" s="31">
        <v>221</v>
      </c>
      <c r="AJ788" s="31">
        <v>206</v>
      </c>
      <c r="AK788" s="31">
        <v>202</v>
      </c>
      <c r="AL788" s="31">
        <v>197</v>
      </c>
      <c r="AM788" s="31">
        <v>197</v>
      </c>
      <c r="AN788" s="31">
        <v>194</v>
      </c>
      <c r="AO788" s="31">
        <v>189</v>
      </c>
      <c r="AP788" s="31">
        <v>190</v>
      </c>
      <c r="AQ788" s="31">
        <v>189</v>
      </c>
      <c r="AR788" s="31">
        <v>191</v>
      </c>
      <c r="AS788" s="31">
        <v>186</v>
      </c>
      <c r="AT788" s="31">
        <v>183</v>
      </c>
      <c r="AU788" s="31">
        <v>185</v>
      </c>
      <c r="AV788" s="31">
        <v>182</v>
      </c>
      <c r="AW788" s="31">
        <v>178</v>
      </c>
      <c r="AX788" s="31">
        <v>178</v>
      </c>
      <c r="AY788" s="31">
        <v>181</v>
      </c>
      <c r="AZ788" s="31">
        <v>177</v>
      </c>
      <c r="BA788" s="31">
        <v>178</v>
      </c>
      <c r="BB788" s="31">
        <v>179</v>
      </c>
      <c r="BC788" s="31">
        <v>176</v>
      </c>
      <c r="BD788" s="31">
        <v>174</v>
      </c>
      <c r="BE788" s="31">
        <v>173</v>
      </c>
      <c r="BF788" s="31">
        <v>171</v>
      </c>
      <c r="BG788" s="31">
        <v>172</v>
      </c>
      <c r="BH788" s="31">
        <v>171</v>
      </c>
      <c r="BI788" s="31">
        <v>167</v>
      </c>
      <c r="BJ788" s="31">
        <v>168</v>
      </c>
      <c r="BK788" s="31">
        <v>168</v>
      </c>
      <c r="BL788" s="31">
        <v>173</v>
      </c>
      <c r="BM788" s="31">
        <v>169</v>
      </c>
      <c r="BN788" s="31">
        <v>170</v>
      </c>
      <c r="BO788" s="31">
        <v>171</v>
      </c>
      <c r="BP788" s="31">
        <v>171</v>
      </c>
      <c r="BQ788" s="31">
        <v>167</v>
      </c>
      <c r="BR788" s="31">
        <v>161</v>
      </c>
    </row>
    <row r="789" spans="2:70" x14ac:dyDescent="0.25">
      <c r="B789" s="18" t="s">
        <v>363</v>
      </c>
      <c r="C789" s="18" t="s">
        <v>364</v>
      </c>
      <c r="D789" s="31">
        <v>3915</v>
      </c>
      <c r="E789" s="31">
        <v>4087</v>
      </c>
      <c r="F789" s="31">
        <v>4184</v>
      </c>
      <c r="G789" s="31">
        <v>4344</v>
      </c>
      <c r="H789" s="31">
        <v>4500</v>
      </c>
      <c r="I789" s="31">
        <v>4782</v>
      </c>
      <c r="J789" s="31">
        <v>4957</v>
      </c>
      <c r="K789" s="31">
        <v>5230</v>
      </c>
      <c r="L789" s="31">
        <v>5357</v>
      </c>
      <c r="M789" s="31">
        <v>5638</v>
      </c>
      <c r="N789" s="31">
        <v>5776</v>
      </c>
      <c r="O789" s="31">
        <v>5998</v>
      </c>
      <c r="P789" s="31">
        <v>6128</v>
      </c>
      <c r="Q789" s="31">
        <v>6439</v>
      </c>
      <c r="R789" s="31">
        <v>6698</v>
      </c>
      <c r="S789" s="31">
        <v>6889</v>
      </c>
      <c r="T789" s="31">
        <v>7049</v>
      </c>
      <c r="U789" s="31">
        <v>7094</v>
      </c>
      <c r="V789" s="31">
        <v>7190</v>
      </c>
      <c r="W789" s="31">
        <v>7289</v>
      </c>
      <c r="X789" s="31">
        <v>7387</v>
      </c>
      <c r="Y789" s="31">
        <v>7377</v>
      </c>
      <c r="Z789" s="31">
        <v>7464</v>
      </c>
      <c r="AA789" s="31">
        <v>7539</v>
      </c>
      <c r="AB789" s="31">
        <v>7595</v>
      </c>
      <c r="AC789" s="31">
        <v>7529</v>
      </c>
      <c r="AD789" s="31">
        <v>7455</v>
      </c>
      <c r="AE789" s="31">
        <v>7568</v>
      </c>
      <c r="AF789" s="31">
        <v>7593</v>
      </c>
      <c r="AG789" s="31">
        <v>7395</v>
      </c>
      <c r="AH789" s="31">
        <v>7389</v>
      </c>
      <c r="AI789" s="31">
        <v>7363</v>
      </c>
      <c r="AJ789" s="31">
        <v>7337</v>
      </c>
      <c r="AK789" s="31">
        <v>7199</v>
      </c>
      <c r="AL789" s="31">
        <v>7175</v>
      </c>
      <c r="AM789" s="31">
        <v>7325</v>
      </c>
      <c r="AN789" s="31">
        <v>7328</v>
      </c>
      <c r="AO789" s="31">
        <v>7248</v>
      </c>
      <c r="AP789" s="31">
        <v>7285</v>
      </c>
      <c r="AQ789" s="31">
        <v>7394</v>
      </c>
      <c r="AR789" s="31">
        <v>7418</v>
      </c>
      <c r="AS789" s="31">
        <v>7322</v>
      </c>
      <c r="AT789" s="31">
        <v>7336</v>
      </c>
      <c r="AU789" s="31">
        <v>7495</v>
      </c>
      <c r="AV789" s="31">
        <v>7593</v>
      </c>
      <c r="AW789" s="31">
        <v>7509</v>
      </c>
      <c r="AX789" s="31">
        <v>7545</v>
      </c>
      <c r="AY789" s="31">
        <v>7687</v>
      </c>
      <c r="AZ789" s="31">
        <v>7740</v>
      </c>
      <c r="BA789" s="31">
        <v>7673</v>
      </c>
      <c r="BB789" s="31">
        <v>7729</v>
      </c>
      <c r="BC789" s="31">
        <v>7929</v>
      </c>
      <c r="BD789" s="31">
        <v>7998</v>
      </c>
      <c r="BE789" s="31">
        <v>7929</v>
      </c>
      <c r="BF789" s="31">
        <v>8122</v>
      </c>
      <c r="BG789" s="31">
        <v>8233</v>
      </c>
      <c r="BH789" s="31">
        <v>8306</v>
      </c>
      <c r="BI789" s="31">
        <v>8300</v>
      </c>
      <c r="BJ789" s="31">
        <v>8320</v>
      </c>
      <c r="BK789" s="31">
        <v>8481</v>
      </c>
      <c r="BL789" s="31">
        <v>8560</v>
      </c>
      <c r="BM789" s="31">
        <v>8384</v>
      </c>
      <c r="BN789" s="31">
        <v>8523</v>
      </c>
      <c r="BO789" s="31">
        <v>8716</v>
      </c>
      <c r="BP789" s="31">
        <v>8762</v>
      </c>
      <c r="BQ789" s="31">
        <v>8679</v>
      </c>
      <c r="BR789" s="31">
        <v>8648</v>
      </c>
    </row>
    <row r="790" spans="2:70" x14ac:dyDescent="0.25">
      <c r="B790" s="18" t="s">
        <v>365</v>
      </c>
      <c r="C790" s="18" t="s">
        <v>366</v>
      </c>
      <c r="D790" s="31">
        <v>852</v>
      </c>
      <c r="E790" s="31">
        <v>953</v>
      </c>
      <c r="F790" s="31">
        <v>1052</v>
      </c>
      <c r="G790" s="31">
        <v>1200</v>
      </c>
      <c r="H790" s="31">
        <v>1267</v>
      </c>
      <c r="I790" s="31">
        <v>1405</v>
      </c>
      <c r="J790" s="31">
        <v>1523</v>
      </c>
      <c r="K790" s="31">
        <v>1677</v>
      </c>
      <c r="L790" s="31">
        <v>1762</v>
      </c>
      <c r="M790" s="31">
        <v>1872</v>
      </c>
      <c r="N790" s="31">
        <v>1971</v>
      </c>
      <c r="O790" s="31">
        <v>2135</v>
      </c>
      <c r="P790" s="31">
        <v>2288</v>
      </c>
      <c r="Q790" s="31">
        <v>2494</v>
      </c>
      <c r="R790" s="31">
        <v>2620</v>
      </c>
      <c r="S790" s="31">
        <v>2712</v>
      </c>
      <c r="T790" s="31">
        <v>2816</v>
      </c>
      <c r="U790" s="31">
        <v>2866</v>
      </c>
      <c r="V790" s="31">
        <v>2952</v>
      </c>
      <c r="W790" s="31">
        <v>3057</v>
      </c>
      <c r="X790" s="31">
        <v>3097</v>
      </c>
      <c r="Y790" s="31">
        <v>3156</v>
      </c>
      <c r="Z790" s="31">
        <v>3242</v>
      </c>
      <c r="AA790" s="31">
        <v>3369</v>
      </c>
      <c r="AB790" s="31">
        <v>3494</v>
      </c>
      <c r="AC790" s="31">
        <v>3494</v>
      </c>
      <c r="AD790" s="31">
        <v>3512</v>
      </c>
      <c r="AE790" s="31">
        <v>3563</v>
      </c>
      <c r="AF790" s="31">
        <v>3613</v>
      </c>
      <c r="AG790" s="31">
        <v>3548</v>
      </c>
      <c r="AH790" s="31">
        <v>3583</v>
      </c>
      <c r="AI790" s="31">
        <v>3629</v>
      </c>
      <c r="AJ790" s="31">
        <v>3653</v>
      </c>
      <c r="AK790" s="31">
        <v>3643</v>
      </c>
      <c r="AL790" s="31">
        <v>3652</v>
      </c>
      <c r="AM790" s="31">
        <v>3722</v>
      </c>
      <c r="AN790" s="31">
        <v>3791</v>
      </c>
      <c r="AO790" s="31">
        <v>3760</v>
      </c>
      <c r="AP790" s="31">
        <v>3759</v>
      </c>
      <c r="AQ790" s="31">
        <v>3806</v>
      </c>
      <c r="AR790" s="31">
        <v>3902</v>
      </c>
      <c r="AS790" s="31">
        <v>3879</v>
      </c>
      <c r="AT790" s="31">
        <v>3881</v>
      </c>
      <c r="AU790" s="31">
        <v>3984</v>
      </c>
      <c r="AV790" s="31">
        <v>4022</v>
      </c>
      <c r="AW790" s="31">
        <v>3987</v>
      </c>
      <c r="AX790" s="31">
        <v>4022</v>
      </c>
      <c r="AY790" s="31">
        <v>4083</v>
      </c>
      <c r="AZ790" s="31">
        <v>4162</v>
      </c>
      <c r="BA790" s="31">
        <v>4175</v>
      </c>
      <c r="BB790" s="31">
        <v>4284</v>
      </c>
      <c r="BC790" s="31">
        <v>4458</v>
      </c>
      <c r="BD790" s="31">
        <v>4574</v>
      </c>
      <c r="BE790" s="31">
        <v>4645</v>
      </c>
      <c r="BF790" s="31">
        <v>4791</v>
      </c>
      <c r="BG790" s="31">
        <v>4876</v>
      </c>
      <c r="BH790" s="31">
        <v>5011</v>
      </c>
      <c r="BI790" s="31">
        <v>5074</v>
      </c>
      <c r="BJ790" s="31">
        <v>5201</v>
      </c>
      <c r="BK790" s="31">
        <v>5349</v>
      </c>
      <c r="BL790" s="31">
        <v>5489</v>
      </c>
      <c r="BM790" s="31">
        <v>5554</v>
      </c>
      <c r="BN790" s="31">
        <v>5641</v>
      </c>
      <c r="BO790" s="31">
        <v>5893</v>
      </c>
      <c r="BP790" s="31">
        <v>6058</v>
      </c>
      <c r="BQ790" s="31">
        <v>6070</v>
      </c>
      <c r="BR790" s="31">
        <v>6177</v>
      </c>
    </row>
    <row r="791" spans="2:70" x14ac:dyDescent="0.25">
      <c r="B791" s="18" t="s">
        <v>367</v>
      </c>
      <c r="C791" s="18" t="s">
        <v>368</v>
      </c>
      <c r="D791" s="31">
        <v>2</v>
      </c>
      <c r="E791" s="31">
        <v>1</v>
      </c>
      <c r="F791" s="31">
        <v>1</v>
      </c>
      <c r="G791" s="31">
        <v>2</v>
      </c>
      <c r="H791" s="31">
        <v>1</v>
      </c>
      <c r="I791" s="31">
        <v>1</v>
      </c>
      <c r="J791" s="31">
        <v>1</v>
      </c>
      <c r="K791" s="31">
        <v>1</v>
      </c>
      <c r="L791" s="31">
        <v>1</v>
      </c>
      <c r="M791" s="31">
        <v>0</v>
      </c>
      <c r="N791" s="31">
        <v>0</v>
      </c>
      <c r="O791" s="31">
        <v>0</v>
      </c>
      <c r="P791" s="31">
        <v>0</v>
      </c>
      <c r="Q791" s="31">
        <v>0</v>
      </c>
      <c r="R791" s="31">
        <v>0</v>
      </c>
      <c r="S791" s="31">
        <v>0</v>
      </c>
      <c r="T791" s="31">
        <v>0</v>
      </c>
      <c r="U791" s="31">
        <v>0</v>
      </c>
      <c r="V791" s="31">
        <v>0</v>
      </c>
      <c r="W791" s="31">
        <v>0</v>
      </c>
      <c r="X791" s="31">
        <v>0</v>
      </c>
      <c r="Y791" s="31">
        <v>0</v>
      </c>
      <c r="Z791" s="31">
        <v>0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0</v>
      </c>
      <c r="AI791" s="31">
        <v>0</v>
      </c>
      <c r="AJ791" s="31">
        <v>3</v>
      </c>
      <c r="AK791" s="31">
        <v>3</v>
      </c>
      <c r="AL791" s="31">
        <v>3</v>
      </c>
      <c r="AM791" s="31">
        <v>3</v>
      </c>
      <c r="AN791" s="31">
        <v>3</v>
      </c>
      <c r="AO791" s="31">
        <v>3</v>
      </c>
      <c r="AP791" s="31">
        <v>3</v>
      </c>
      <c r="AQ791" s="31">
        <v>3</v>
      </c>
      <c r="AR791" s="31">
        <v>3</v>
      </c>
      <c r="AS791" s="31">
        <v>3</v>
      </c>
      <c r="AT791" s="31">
        <v>3</v>
      </c>
      <c r="AU791" s="31">
        <v>4</v>
      </c>
      <c r="AV791" s="31">
        <v>4</v>
      </c>
      <c r="AW791" s="31">
        <v>4</v>
      </c>
      <c r="AX791" s="31">
        <v>4</v>
      </c>
      <c r="AY791" s="31">
        <v>4</v>
      </c>
      <c r="AZ791" s="31">
        <v>12</v>
      </c>
      <c r="BA791" s="31">
        <v>38</v>
      </c>
      <c r="BB791" s="31">
        <v>53</v>
      </c>
      <c r="BC791" s="31">
        <v>53</v>
      </c>
      <c r="BD791" s="31">
        <v>53</v>
      </c>
      <c r="BE791" s="31">
        <v>53</v>
      </c>
      <c r="BF791" s="31">
        <v>53</v>
      </c>
      <c r="BG791" s="31">
        <v>53</v>
      </c>
      <c r="BH791" s="31">
        <v>53</v>
      </c>
      <c r="BI791" s="31">
        <v>53</v>
      </c>
      <c r="BJ791" s="31">
        <v>58</v>
      </c>
      <c r="BK791" s="31">
        <v>64</v>
      </c>
      <c r="BL791" s="31">
        <v>66</v>
      </c>
      <c r="BM791" s="31">
        <v>66</v>
      </c>
      <c r="BN791" s="31">
        <v>66</v>
      </c>
      <c r="BO791" s="31">
        <v>66</v>
      </c>
      <c r="BP791" s="31">
        <v>66</v>
      </c>
      <c r="BQ791" s="31">
        <v>66</v>
      </c>
      <c r="BR791" s="31">
        <v>66</v>
      </c>
    </row>
    <row r="792" spans="2:70" x14ac:dyDescent="0.25">
      <c r="B792" s="18" t="s">
        <v>369</v>
      </c>
      <c r="C792" s="18" t="s">
        <v>370</v>
      </c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 t="s">
        <v>285</v>
      </c>
      <c r="Y792" s="31" t="s">
        <v>285</v>
      </c>
      <c r="Z792" s="31" t="s">
        <v>285</v>
      </c>
      <c r="AA792" s="31" t="s">
        <v>285</v>
      </c>
      <c r="AB792" s="31" t="s">
        <v>285</v>
      </c>
      <c r="AC792" s="31" t="s">
        <v>285</v>
      </c>
      <c r="AD792" s="31" t="s">
        <v>285</v>
      </c>
      <c r="AE792" s="31" t="s">
        <v>285</v>
      </c>
      <c r="AF792" s="31" t="s">
        <v>285</v>
      </c>
      <c r="AG792" s="31" t="s">
        <v>285</v>
      </c>
      <c r="AH792" s="31" t="s">
        <v>285</v>
      </c>
      <c r="AI792" s="31" t="s">
        <v>285</v>
      </c>
      <c r="AJ792" s="31" t="s">
        <v>285</v>
      </c>
      <c r="AK792" s="31" t="s">
        <v>285</v>
      </c>
      <c r="AL792" s="31" t="s">
        <v>285</v>
      </c>
      <c r="AM792" s="31" t="s">
        <v>285</v>
      </c>
      <c r="AN792" s="31" t="s">
        <v>285</v>
      </c>
      <c r="AO792" s="31" t="s">
        <v>285</v>
      </c>
      <c r="AP792" s="31" t="s">
        <v>285</v>
      </c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 t="s">
        <v>393</v>
      </c>
      <c r="BG792" s="31" t="s">
        <v>393</v>
      </c>
      <c r="BH792" s="31" t="s">
        <v>393</v>
      </c>
      <c r="BI792" s="31" t="s">
        <v>393</v>
      </c>
      <c r="BJ792" s="31" t="s">
        <v>393</v>
      </c>
      <c r="BK792" s="31" t="s">
        <v>393</v>
      </c>
      <c r="BL792" s="31" t="s">
        <v>393</v>
      </c>
      <c r="BM792" s="31" t="s">
        <v>393</v>
      </c>
      <c r="BN792" s="31"/>
      <c r="BO792" s="31">
        <v>0</v>
      </c>
      <c r="BP792" s="31">
        <v>0</v>
      </c>
      <c r="BQ792" s="31">
        <v>0</v>
      </c>
      <c r="BR792" s="31">
        <v>0</v>
      </c>
    </row>
    <row r="793" spans="2:70" x14ac:dyDescent="0.25">
      <c r="B793" s="18" t="s">
        <v>371</v>
      </c>
      <c r="C793" s="18" t="s">
        <v>372</v>
      </c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 t="s">
        <v>285</v>
      </c>
      <c r="Y793" s="31" t="s">
        <v>285</v>
      </c>
      <c r="Z793" s="31" t="s">
        <v>285</v>
      </c>
      <c r="AA793" s="31" t="s">
        <v>285</v>
      </c>
      <c r="AB793" s="31" t="s">
        <v>285</v>
      </c>
      <c r="AC793" s="31" t="s">
        <v>285</v>
      </c>
      <c r="AD793" s="31" t="s">
        <v>285</v>
      </c>
      <c r="AE793" s="31" t="s">
        <v>285</v>
      </c>
      <c r="AF793" s="31" t="s">
        <v>285</v>
      </c>
      <c r="AG793" s="31" t="s">
        <v>285</v>
      </c>
      <c r="AH793" s="31" t="s">
        <v>285</v>
      </c>
      <c r="AI793" s="31" t="s">
        <v>285</v>
      </c>
      <c r="AJ793" s="31" t="s">
        <v>285</v>
      </c>
      <c r="AK793" s="31" t="s">
        <v>285</v>
      </c>
      <c r="AL793" s="31" t="s">
        <v>285</v>
      </c>
      <c r="AM793" s="31" t="s">
        <v>285</v>
      </c>
      <c r="AN793" s="31" t="s">
        <v>285</v>
      </c>
      <c r="AO793" s="31" t="s">
        <v>285</v>
      </c>
      <c r="AP793" s="31" t="s">
        <v>285</v>
      </c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 t="s">
        <v>393</v>
      </c>
      <c r="BG793" s="31" t="s">
        <v>393</v>
      </c>
      <c r="BH793" s="31" t="s">
        <v>393</v>
      </c>
      <c r="BI793" s="31" t="s">
        <v>393</v>
      </c>
      <c r="BJ793" s="31" t="s">
        <v>393</v>
      </c>
      <c r="BK793" s="31" t="s">
        <v>393</v>
      </c>
      <c r="BL793" s="31" t="s">
        <v>393</v>
      </c>
      <c r="BM793" s="31" t="s">
        <v>393</v>
      </c>
      <c r="BN793" s="31"/>
      <c r="BO793" s="31">
        <v>0</v>
      </c>
      <c r="BP793" s="31">
        <v>0</v>
      </c>
      <c r="BQ793" s="31">
        <v>0</v>
      </c>
      <c r="BR793" s="31">
        <v>0</v>
      </c>
    </row>
    <row r="794" spans="2:70" x14ac:dyDescent="0.25">
      <c r="B794" s="18" t="s">
        <v>374</v>
      </c>
      <c r="C794" s="18" t="s">
        <v>375</v>
      </c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 t="s">
        <v>285</v>
      </c>
      <c r="Y794" s="31" t="s">
        <v>285</v>
      </c>
      <c r="Z794" s="31" t="s">
        <v>285</v>
      </c>
      <c r="AA794" s="31" t="s">
        <v>285</v>
      </c>
      <c r="AB794" s="31" t="s">
        <v>285</v>
      </c>
      <c r="AC794" s="31" t="s">
        <v>285</v>
      </c>
      <c r="AD794" s="31" t="s">
        <v>285</v>
      </c>
      <c r="AE794" s="31" t="s">
        <v>285</v>
      </c>
      <c r="AF794" s="31" t="s">
        <v>285</v>
      </c>
      <c r="AG794" s="31" t="s">
        <v>285</v>
      </c>
      <c r="AH794" s="31" t="s">
        <v>285</v>
      </c>
      <c r="AI794" s="31" t="s">
        <v>285</v>
      </c>
      <c r="AJ794" s="31" t="s">
        <v>285</v>
      </c>
      <c r="AK794" s="31" t="s">
        <v>285</v>
      </c>
      <c r="AL794" s="31" t="s">
        <v>285</v>
      </c>
      <c r="AM794" s="31" t="s">
        <v>285</v>
      </c>
      <c r="AN794" s="31" t="s">
        <v>285</v>
      </c>
      <c r="AO794" s="31" t="s">
        <v>285</v>
      </c>
      <c r="AP794" s="31" t="s">
        <v>285</v>
      </c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 t="s">
        <v>393</v>
      </c>
      <c r="BG794" s="31" t="s">
        <v>393</v>
      </c>
      <c r="BH794" s="31" t="s">
        <v>393</v>
      </c>
      <c r="BI794" s="31" t="s">
        <v>393</v>
      </c>
      <c r="BJ794" s="31" t="s">
        <v>393</v>
      </c>
      <c r="BK794" s="31" t="s">
        <v>393</v>
      </c>
      <c r="BL794" s="31" t="s">
        <v>393</v>
      </c>
      <c r="BM794" s="31" t="s">
        <v>393</v>
      </c>
      <c r="BN794" s="31"/>
      <c r="BO794" s="31">
        <v>0</v>
      </c>
      <c r="BP794" s="31">
        <v>0</v>
      </c>
      <c r="BQ794" s="31">
        <v>0</v>
      </c>
      <c r="BR794" s="31">
        <v>0</v>
      </c>
    </row>
    <row r="795" spans="2:70" x14ac:dyDescent="0.25">
      <c r="B795" s="18" t="s">
        <v>376</v>
      </c>
      <c r="C795" s="18" t="s">
        <v>377</v>
      </c>
      <c r="D795" s="31">
        <v>468</v>
      </c>
      <c r="E795" s="31">
        <v>468</v>
      </c>
      <c r="F795" s="31">
        <v>464</v>
      </c>
      <c r="G795" s="31">
        <v>469</v>
      </c>
      <c r="H795" s="31">
        <v>467</v>
      </c>
      <c r="I795" s="31">
        <v>473</v>
      </c>
      <c r="J795" s="31">
        <v>483</v>
      </c>
      <c r="K795" s="31">
        <v>493</v>
      </c>
      <c r="L795" s="31">
        <v>500</v>
      </c>
      <c r="M795" s="31">
        <v>509</v>
      </c>
      <c r="N795" s="31">
        <v>517</v>
      </c>
      <c r="O795" s="31">
        <v>522</v>
      </c>
      <c r="P795" s="31">
        <v>523</v>
      </c>
      <c r="Q795" s="31">
        <v>529</v>
      </c>
      <c r="R795" s="31">
        <v>537</v>
      </c>
      <c r="S795" s="31">
        <v>543</v>
      </c>
      <c r="T795" s="31">
        <v>550</v>
      </c>
      <c r="U795" s="31">
        <v>545</v>
      </c>
      <c r="V795" s="31">
        <v>546</v>
      </c>
      <c r="W795" s="31">
        <v>546</v>
      </c>
      <c r="X795" s="31">
        <v>542</v>
      </c>
      <c r="Y795" s="31">
        <v>536</v>
      </c>
      <c r="Z795" s="31">
        <v>533</v>
      </c>
      <c r="AA795" s="31">
        <v>538</v>
      </c>
      <c r="AB795" s="31">
        <v>547</v>
      </c>
      <c r="AC795" s="31">
        <v>534</v>
      </c>
      <c r="AD795" s="31">
        <v>532</v>
      </c>
      <c r="AE795" s="31">
        <v>529</v>
      </c>
      <c r="AF795" s="31">
        <v>527</v>
      </c>
      <c r="AG795" s="31">
        <v>518</v>
      </c>
      <c r="AH795" s="31">
        <v>515</v>
      </c>
      <c r="AI795" s="31">
        <v>509</v>
      </c>
      <c r="AJ795" s="31">
        <v>510</v>
      </c>
      <c r="AK795" s="31">
        <v>502</v>
      </c>
      <c r="AL795" s="31">
        <v>499</v>
      </c>
      <c r="AM795" s="31">
        <v>501</v>
      </c>
      <c r="AN795" s="31">
        <v>499</v>
      </c>
      <c r="AO795" s="31">
        <v>500</v>
      </c>
      <c r="AP795" s="31">
        <v>494</v>
      </c>
      <c r="AQ795" s="31">
        <v>497</v>
      </c>
      <c r="AR795" s="31">
        <v>499</v>
      </c>
      <c r="AS795" s="31">
        <v>495</v>
      </c>
      <c r="AT795" s="31">
        <v>491</v>
      </c>
      <c r="AU795" s="31">
        <v>489</v>
      </c>
      <c r="AV795" s="31">
        <v>480</v>
      </c>
      <c r="AW795" s="31">
        <v>476</v>
      </c>
      <c r="AX795" s="31">
        <v>466</v>
      </c>
      <c r="AY795" s="31">
        <v>481</v>
      </c>
      <c r="AZ795" s="31">
        <v>488</v>
      </c>
      <c r="BA795" s="31">
        <v>489</v>
      </c>
      <c r="BB795" s="31">
        <v>490</v>
      </c>
      <c r="BC795" s="31">
        <v>499</v>
      </c>
      <c r="BD795" s="31">
        <v>509</v>
      </c>
      <c r="BE795" s="31">
        <v>505</v>
      </c>
      <c r="BF795" s="31">
        <v>516</v>
      </c>
      <c r="BG795" s="31">
        <v>521</v>
      </c>
      <c r="BH795" s="31">
        <v>527</v>
      </c>
      <c r="BI795" s="31">
        <v>523</v>
      </c>
      <c r="BJ795" s="31">
        <v>529</v>
      </c>
      <c r="BK795" s="31">
        <v>533</v>
      </c>
      <c r="BL795" s="31">
        <v>536</v>
      </c>
      <c r="BM795" s="31">
        <v>540</v>
      </c>
      <c r="BN795" s="31">
        <v>544</v>
      </c>
      <c r="BO795" s="31">
        <v>557</v>
      </c>
      <c r="BP795" s="31">
        <v>564</v>
      </c>
      <c r="BQ795" s="31">
        <v>560</v>
      </c>
      <c r="BR795" s="31">
        <v>560</v>
      </c>
    </row>
    <row r="796" spans="2:70" x14ac:dyDescent="0.25">
      <c r="B796" s="18" t="s">
        <v>378</v>
      </c>
      <c r="C796" s="18" t="s">
        <v>379</v>
      </c>
      <c r="D796" s="31">
        <v>1482</v>
      </c>
      <c r="E796" s="31">
        <v>1481</v>
      </c>
      <c r="F796" s="31">
        <v>1491</v>
      </c>
      <c r="G796" s="31">
        <v>1484</v>
      </c>
      <c r="H796" s="31">
        <v>1469</v>
      </c>
      <c r="I796" s="31">
        <v>1475</v>
      </c>
      <c r="J796" s="31">
        <v>1478</v>
      </c>
      <c r="K796" s="31">
        <v>1504</v>
      </c>
      <c r="L796" s="31">
        <v>1506</v>
      </c>
      <c r="M796" s="31">
        <v>1487</v>
      </c>
      <c r="N796" s="31">
        <v>1501</v>
      </c>
      <c r="O796" s="31">
        <v>1493</v>
      </c>
      <c r="P796" s="31">
        <v>1487</v>
      </c>
      <c r="Q796" s="31">
        <v>1464</v>
      </c>
      <c r="R796" s="31">
        <v>1468</v>
      </c>
      <c r="S796" s="31">
        <v>1467</v>
      </c>
      <c r="T796" s="31">
        <v>1461</v>
      </c>
      <c r="U796" s="31">
        <v>1448</v>
      </c>
      <c r="V796" s="31">
        <v>1452</v>
      </c>
      <c r="W796" s="31">
        <v>1454</v>
      </c>
      <c r="X796" s="31">
        <v>1446</v>
      </c>
      <c r="Y796" s="31">
        <v>1429</v>
      </c>
      <c r="Z796" s="31">
        <v>1429</v>
      </c>
      <c r="AA796" s="31">
        <v>1427</v>
      </c>
      <c r="AB796" s="31">
        <v>1414</v>
      </c>
      <c r="AC796" s="31">
        <v>1396</v>
      </c>
      <c r="AD796" s="31">
        <v>1395</v>
      </c>
      <c r="AE796" s="31">
        <v>1398</v>
      </c>
      <c r="AF796" s="31">
        <v>1386</v>
      </c>
      <c r="AG796" s="31">
        <v>1372</v>
      </c>
      <c r="AH796" s="31">
        <v>1368</v>
      </c>
      <c r="AI796" s="31">
        <v>1360</v>
      </c>
      <c r="AJ796" s="31">
        <v>1355</v>
      </c>
      <c r="AK796" s="31">
        <v>1337</v>
      </c>
      <c r="AL796" s="31">
        <v>1336</v>
      </c>
      <c r="AM796" s="31">
        <v>1339</v>
      </c>
      <c r="AN796" s="31">
        <v>1333</v>
      </c>
      <c r="AO796" s="31">
        <v>1325</v>
      </c>
      <c r="AP796" s="31">
        <v>1322</v>
      </c>
      <c r="AQ796" s="31">
        <v>1318</v>
      </c>
      <c r="AR796" s="31">
        <v>1304</v>
      </c>
      <c r="AS796" s="31">
        <v>1294</v>
      </c>
      <c r="AT796" s="31">
        <v>1279</v>
      </c>
      <c r="AU796" s="31">
        <v>1283</v>
      </c>
      <c r="AV796" s="31">
        <v>1274</v>
      </c>
      <c r="AW796" s="31">
        <v>1252</v>
      </c>
      <c r="AX796" s="31">
        <v>1247</v>
      </c>
      <c r="AY796" s="31">
        <v>1254</v>
      </c>
      <c r="AZ796" s="31">
        <v>1259</v>
      </c>
      <c r="BA796" s="31">
        <v>1253</v>
      </c>
      <c r="BB796" s="31">
        <v>1255</v>
      </c>
      <c r="BC796" s="31">
        <v>1265</v>
      </c>
      <c r="BD796" s="31">
        <v>1278</v>
      </c>
      <c r="BE796" s="31">
        <v>1260</v>
      </c>
      <c r="BF796" s="31">
        <v>1262</v>
      </c>
      <c r="BG796" s="31">
        <v>1257</v>
      </c>
      <c r="BH796" s="31">
        <v>1261</v>
      </c>
      <c r="BI796" s="31">
        <v>1255</v>
      </c>
      <c r="BJ796" s="31">
        <v>1252</v>
      </c>
      <c r="BK796" s="31">
        <v>1256</v>
      </c>
      <c r="BL796" s="31">
        <v>1267</v>
      </c>
      <c r="BM796" s="31">
        <v>1237</v>
      </c>
      <c r="BN796" s="31">
        <v>1258</v>
      </c>
      <c r="BO796" s="31">
        <v>1279</v>
      </c>
      <c r="BP796" s="31">
        <v>1290</v>
      </c>
      <c r="BQ796" s="31">
        <v>1274</v>
      </c>
      <c r="BR796" s="31">
        <v>1273</v>
      </c>
    </row>
    <row r="797" spans="2:70" x14ac:dyDescent="0.25">
      <c r="B797" s="18" t="s">
        <v>380</v>
      </c>
      <c r="C797" s="18" t="s">
        <v>381</v>
      </c>
      <c r="D797" s="31">
        <v>2780</v>
      </c>
      <c r="E797" s="31">
        <v>2779</v>
      </c>
      <c r="F797" s="31">
        <v>2824</v>
      </c>
      <c r="G797" s="31">
        <v>2864</v>
      </c>
      <c r="H797" s="31">
        <v>2894</v>
      </c>
      <c r="I797" s="31">
        <v>2925</v>
      </c>
      <c r="J797" s="31">
        <v>2960</v>
      </c>
      <c r="K797" s="31">
        <v>2983</v>
      </c>
      <c r="L797" s="31">
        <v>2987</v>
      </c>
      <c r="M797" s="31">
        <v>2952</v>
      </c>
      <c r="N797" s="31">
        <v>2998</v>
      </c>
      <c r="O797" s="31">
        <v>3003</v>
      </c>
      <c r="P797" s="31">
        <v>3003</v>
      </c>
      <c r="Q797" s="31">
        <v>2981</v>
      </c>
      <c r="R797" s="31">
        <v>2966</v>
      </c>
      <c r="S797" s="31">
        <v>2949</v>
      </c>
      <c r="T797" s="31">
        <v>2901</v>
      </c>
      <c r="U797" s="31">
        <v>2876</v>
      </c>
      <c r="V797" s="31">
        <v>2869</v>
      </c>
      <c r="W797" s="31">
        <v>2849</v>
      </c>
      <c r="X797" s="31">
        <v>2838</v>
      </c>
      <c r="Y797" s="31">
        <v>2813</v>
      </c>
      <c r="Z797" s="31">
        <v>2784</v>
      </c>
      <c r="AA797" s="31">
        <v>2769</v>
      </c>
      <c r="AB797" s="31">
        <v>2748</v>
      </c>
      <c r="AC797" s="31">
        <v>2734</v>
      </c>
      <c r="AD797" s="31">
        <v>2714</v>
      </c>
      <c r="AE797" s="31">
        <v>2705</v>
      </c>
      <c r="AF797" s="31">
        <v>2685</v>
      </c>
      <c r="AG797" s="31">
        <v>2651</v>
      </c>
      <c r="AH797" s="31">
        <v>2631</v>
      </c>
      <c r="AI797" s="31">
        <v>2605</v>
      </c>
      <c r="AJ797" s="31">
        <v>2572</v>
      </c>
      <c r="AK797" s="31">
        <v>2562</v>
      </c>
      <c r="AL797" s="31">
        <v>2541</v>
      </c>
      <c r="AM797" s="31">
        <v>2525</v>
      </c>
      <c r="AN797" s="31">
        <v>2506</v>
      </c>
      <c r="AO797" s="31">
        <v>2497</v>
      </c>
      <c r="AP797" s="31">
        <v>2478</v>
      </c>
      <c r="AQ797" s="31">
        <v>2471</v>
      </c>
      <c r="AR797" s="31">
        <v>2462</v>
      </c>
      <c r="AS797" s="31">
        <v>2454</v>
      </c>
      <c r="AT797" s="31">
        <v>2437</v>
      </c>
      <c r="AU797" s="31">
        <v>2424</v>
      </c>
      <c r="AV797" s="31">
        <v>2410</v>
      </c>
      <c r="AW797" s="31">
        <v>2393</v>
      </c>
      <c r="AX797" s="31">
        <v>2396</v>
      </c>
      <c r="AY797" s="31">
        <v>2390</v>
      </c>
      <c r="AZ797" s="31">
        <v>2389</v>
      </c>
      <c r="BA797" s="31">
        <v>2378</v>
      </c>
      <c r="BB797" s="31">
        <v>2370</v>
      </c>
      <c r="BC797" s="31">
        <v>2376</v>
      </c>
      <c r="BD797" s="31">
        <v>2381</v>
      </c>
      <c r="BE797" s="31">
        <v>2365</v>
      </c>
      <c r="BF797" s="31">
        <v>2356</v>
      </c>
      <c r="BG797" s="31">
        <v>2348</v>
      </c>
      <c r="BH797" s="31">
        <v>2341</v>
      </c>
      <c r="BI797" s="31">
        <v>2341</v>
      </c>
      <c r="BJ797" s="31">
        <v>2332</v>
      </c>
      <c r="BK797" s="31">
        <v>2323</v>
      </c>
      <c r="BL797" s="31">
        <v>2320</v>
      </c>
      <c r="BM797" s="31">
        <v>2296</v>
      </c>
      <c r="BN797" s="31">
        <v>2316</v>
      </c>
      <c r="BO797" s="31">
        <v>2316</v>
      </c>
      <c r="BP797" s="31">
        <v>2311</v>
      </c>
      <c r="BQ797" s="31">
        <v>2280</v>
      </c>
      <c r="BR797" s="31">
        <v>2269</v>
      </c>
    </row>
    <row r="798" spans="2:70" x14ac:dyDescent="0.25">
      <c r="B798" s="18" t="s">
        <v>382</v>
      </c>
      <c r="C798" s="18" t="s">
        <v>383</v>
      </c>
      <c r="D798" s="31">
        <v>41</v>
      </c>
      <c r="E798" s="31">
        <v>42</v>
      </c>
      <c r="F798" s="31">
        <v>42</v>
      </c>
      <c r="G798" s="31">
        <v>44</v>
      </c>
      <c r="H798" s="31">
        <v>43</v>
      </c>
      <c r="I798" s="31">
        <v>47</v>
      </c>
      <c r="J798" s="31">
        <v>47</v>
      </c>
      <c r="K798" s="31">
        <v>56</v>
      </c>
      <c r="L798" s="31">
        <v>58</v>
      </c>
      <c r="M798" s="31">
        <v>58</v>
      </c>
      <c r="N798" s="31">
        <v>71</v>
      </c>
      <c r="O798" s="31">
        <v>62</v>
      </c>
      <c r="P798" s="31">
        <v>62</v>
      </c>
      <c r="Q798" s="31">
        <v>62</v>
      </c>
      <c r="R798" s="31">
        <v>76</v>
      </c>
      <c r="S798" s="31">
        <v>76</v>
      </c>
      <c r="T798" s="31">
        <v>76</v>
      </c>
      <c r="U798" s="31">
        <v>82</v>
      </c>
      <c r="V798" s="31">
        <v>77</v>
      </c>
      <c r="W798" s="31">
        <v>82</v>
      </c>
      <c r="X798" s="31">
        <v>83</v>
      </c>
      <c r="Y798" s="31">
        <v>83</v>
      </c>
      <c r="Z798" s="31">
        <v>92</v>
      </c>
      <c r="AA798" s="31">
        <v>94</v>
      </c>
      <c r="AB798" s="31">
        <v>94</v>
      </c>
      <c r="AC798" s="31">
        <v>91</v>
      </c>
      <c r="AD798" s="31">
        <v>91</v>
      </c>
      <c r="AE798" s="31">
        <v>97</v>
      </c>
      <c r="AF798" s="31">
        <v>90</v>
      </c>
      <c r="AG798" s="31">
        <v>83</v>
      </c>
      <c r="AH798" s="31">
        <v>84</v>
      </c>
      <c r="AI798" s="31">
        <v>77</v>
      </c>
      <c r="AJ798" s="31">
        <v>77</v>
      </c>
      <c r="AK798" s="31">
        <v>80</v>
      </c>
      <c r="AL798" s="31">
        <v>80</v>
      </c>
      <c r="AM798" s="31">
        <v>84</v>
      </c>
      <c r="AN798" s="31">
        <v>83</v>
      </c>
      <c r="AO798" s="31">
        <v>83</v>
      </c>
      <c r="AP798" s="31">
        <v>84</v>
      </c>
      <c r="AQ798" s="31">
        <v>85</v>
      </c>
      <c r="AR798" s="31">
        <v>85</v>
      </c>
      <c r="AS798" s="31">
        <v>86</v>
      </c>
      <c r="AT798" s="31">
        <v>84</v>
      </c>
      <c r="AU798" s="31">
        <v>89</v>
      </c>
      <c r="AV798" s="31">
        <v>91</v>
      </c>
      <c r="AW798" s="31">
        <v>80</v>
      </c>
      <c r="AX798" s="31">
        <v>81</v>
      </c>
      <c r="AY798" s="31">
        <v>82</v>
      </c>
      <c r="AZ798" s="31">
        <v>81</v>
      </c>
      <c r="BA798" s="31">
        <v>81</v>
      </c>
      <c r="BB798" s="31">
        <v>80</v>
      </c>
      <c r="BC798" s="31">
        <v>84</v>
      </c>
      <c r="BD798" s="31">
        <v>84</v>
      </c>
      <c r="BE798" s="31">
        <v>84</v>
      </c>
      <c r="BF798" s="31">
        <v>84</v>
      </c>
      <c r="BG798" s="31">
        <v>86</v>
      </c>
      <c r="BH798" s="31">
        <v>86</v>
      </c>
      <c r="BI798" s="31">
        <v>79</v>
      </c>
      <c r="BJ798" s="31">
        <v>81</v>
      </c>
      <c r="BK798" s="31">
        <v>82</v>
      </c>
      <c r="BL798" s="31">
        <v>82</v>
      </c>
      <c r="BM798" s="31">
        <v>80</v>
      </c>
      <c r="BN798" s="31">
        <v>81</v>
      </c>
      <c r="BO798" s="31">
        <v>88</v>
      </c>
      <c r="BP798" s="31">
        <v>88</v>
      </c>
      <c r="BQ798" s="31">
        <v>87</v>
      </c>
      <c r="BR798" s="31">
        <v>85</v>
      </c>
    </row>
    <row r="799" spans="2:70" x14ac:dyDescent="0.25">
      <c r="B799" s="18" t="s">
        <v>384</v>
      </c>
      <c r="C799" s="18" t="s">
        <v>385</v>
      </c>
      <c r="D799" s="31">
        <v>8</v>
      </c>
      <c r="E799" s="31">
        <v>8</v>
      </c>
      <c r="F799" s="31">
        <v>11</v>
      </c>
      <c r="G799" s="31">
        <v>12</v>
      </c>
      <c r="H799" s="31">
        <v>12</v>
      </c>
      <c r="I799" s="31">
        <v>12</v>
      </c>
      <c r="J799" s="31">
        <v>13</v>
      </c>
      <c r="K799" s="31">
        <v>13</v>
      </c>
      <c r="L799" s="31">
        <v>13</v>
      </c>
      <c r="M799" s="31">
        <v>13</v>
      </c>
      <c r="N799" s="31">
        <v>13</v>
      </c>
      <c r="O799" s="31">
        <v>13</v>
      </c>
      <c r="P799" s="31">
        <v>13</v>
      </c>
      <c r="Q799" s="31">
        <v>13</v>
      </c>
      <c r="R799" s="31">
        <v>13</v>
      </c>
      <c r="S799" s="31">
        <v>13</v>
      </c>
      <c r="T799" s="31">
        <v>13</v>
      </c>
      <c r="U799" s="31">
        <v>13</v>
      </c>
      <c r="V799" s="31">
        <v>13</v>
      </c>
      <c r="W799" s="31">
        <v>13</v>
      </c>
      <c r="X799" s="31">
        <v>13</v>
      </c>
      <c r="Y799" s="31">
        <v>12</v>
      </c>
      <c r="Z799" s="31">
        <v>12</v>
      </c>
      <c r="AA799" s="31">
        <v>12</v>
      </c>
      <c r="AB799" s="31">
        <v>12</v>
      </c>
      <c r="AC799" s="31">
        <v>11</v>
      </c>
      <c r="AD799" s="31">
        <v>11</v>
      </c>
      <c r="AE799" s="31">
        <v>12</v>
      </c>
      <c r="AF799" s="31">
        <v>12</v>
      </c>
      <c r="AG799" s="31">
        <v>11</v>
      </c>
      <c r="AH799" s="31">
        <v>13</v>
      </c>
      <c r="AI799" s="31">
        <v>14</v>
      </c>
      <c r="AJ799" s="31">
        <v>12</v>
      </c>
      <c r="AK799" s="31">
        <v>11</v>
      </c>
      <c r="AL799" s="31">
        <v>13</v>
      </c>
      <c r="AM799" s="31">
        <v>13</v>
      </c>
      <c r="AN799" s="31">
        <v>13</v>
      </c>
      <c r="AO799" s="31">
        <v>12</v>
      </c>
      <c r="AP799" s="31">
        <v>12</v>
      </c>
      <c r="AQ799" s="31">
        <v>13</v>
      </c>
      <c r="AR799" s="31">
        <v>13</v>
      </c>
      <c r="AS799" s="31">
        <v>12</v>
      </c>
      <c r="AT799" s="31">
        <v>12</v>
      </c>
      <c r="AU799" s="31">
        <v>13</v>
      </c>
      <c r="AV799" s="31">
        <v>13</v>
      </c>
      <c r="AW799" s="31">
        <v>12</v>
      </c>
      <c r="AX799" s="31">
        <v>12</v>
      </c>
      <c r="AY799" s="31">
        <v>11</v>
      </c>
      <c r="AZ799" s="31">
        <v>11</v>
      </c>
      <c r="BA799" s="31">
        <v>10</v>
      </c>
      <c r="BB799" s="31">
        <v>10</v>
      </c>
      <c r="BC799" s="31">
        <v>11</v>
      </c>
      <c r="BD799" s="31">
        <v>10</v>
      </c>
      <c r="BE799" s="31">
        <v>9</v>
      </c>
      <c r="BF799" s="31">
        <v>10</v>
      </c>
      <c r="BG799" s="31">
        <v>10</v>
      </c>
      <c r="BH799" s="31">
        <v>10</v>
      </c>
      <c r="BI799" s="31">
        <v>10</v>
      </c>
      <c r="BJ799" s="31">
        <v>9</v>
      </c>
      <c r="BK799" s="31">
        <v>10</v>
      </c>
      <c r="BL799" s="31">
        <v>10</v>
      </c>
      <c r="BM799" s="31">
        <v>10</v>
      </c>
      <c r="BN799" s="31">
        <v>10</v>
      </c>
      <c r="BO799" s="31">
        <v>13</v>
      </c>
      <c r="BP799" s="31">
        <v>13</v>
      </c>
      <c r="BQ799" s="31">
        <v>13</v>
      </c>
      <c r="BR799" s="31">
        <v>12</v>
      </c>
    </row>
    <row r="800" spans="2:70" x14ac:dyDescent="0.25">
      <c r="B800" s="18" t="s">
        <v>386</v>
      </c>
      <c r="C800" s="18" t="s">
        <v>387</v>
      </c>
      <c r="D800" s="31">
        <v>10</v>
      </c>
      <c r="E800" s="31">
        <v>10</v>
      </c>
      <c r="F800" s="31">
        <v>10</v>
      </c>
      <c r="G800" s="31">
        <v>10</v>
      </c>
      <c r="H800" s="31">
        <v>10</v>
      </c>
      <c r="I800" s="31">
        <v>11</v>
      </c>
      <c r="J800" s="31">
        <v>11</v>
      </c>
      <c r="K800" s="31">
        <v>15</v>
      </c>
      <c r="L800" s="31">
        <v>12</v>
      </c>
      <c r="M800" s="31">
        <v>12</v>
      </c>
      <c r="N800" s="31">
        <v>27</v>
      </c>
      <c r="O800" s="31">
        <v>18</v>
      </c>
      <c r="P800" s="31">
        <v>18</v>
      </c>
      <c r="Q800" s="31">
        <v>18</v>
      </c>
      <c r="R800" s="31">
        <v>31</v>
      </c>
      <c r="S800" s="31">
        <v>32</v>
      </c>
      <c r="T800" s="31">
        <v>33</v>
      </c>
      <c r="U800" s="31">
        <v>34</v>
      </c>
      <c r="V800" s="31">
        <v>28</v>
      </c>
      <c r="W800" s="31">
        <v>29</v>
      </c>
      <c r="X800" s="31">
        <v>29</v>
      </c>
      <c r="Y800" s="31">
        <v>31</v>
      </c>
      <c r="Z800" s="31">
        <v>33</v>
      </c>
      <c r="AA800" s="31">
        <v>40</v>
      </c>
      <c r="AB800" s="31">
        <v>40</v>
      </c>
      <c r="AC800" s="31">
        <v>42</v>
      </c>
      <c r="AD800" s="31">
        <v>42</v>
      </c>
      <c r="AE800" s="31">
        <v>41</v>
      </c>
      <c r="AF800" s="31">
        <v>38</v>
      </c>
      <c r="AG800" s="31">
        <v>36</v>
      </c>
      <c r="AH800" s="31">
        <v>35</v>
      </c>
      <c r="AI800" s="31">
        <v>30</v>
      </c>
      <c r="AJ800" s="31">
        <v>30</v>
      </c>
      <c r="AK800" s="31">
        <v>31</v>
      </c>
      <c r="AL800" s="31">
        <v>31</v>
      </c>
      <c r="AM800" s="31">
        <v>31</v>
      </c>
      <c r="AN800" s="31">
        <v>31</v>
      </c>
      <c r="AO800" s="31">
        <v>31</v>
      </c>
      <c r="AP800" s="31">
        <v>30</v>
      </c>
      <c r="AQ800" s="31">
        <v>29</v>
      </c>
      <c r="AR800" s="31">
        <v>29</v>
      </c>
      <c r="AS800" s="31">
        <v>29</v>
      </c>
      <c r="AT800" s="31">
        <v>29</v>
      </c>
      <c r="AU800" s="31">
        <v>28</v>
      </c>
      <c r="AV800" s="31">
        <v>32</v>
      </c>
      <c r="AW800" s="31">
        <v>31</v>
      </c>
      <c r="AX800" s="31">
        <v>32</v>
      </c>
      <c r="AY800" s="31">
        <v>31</v>
      </c>
      <c r="AZ800" s="31">
        <v>30</v>
      </c>
      <c r="BA800" s="31">
        <v>30</v>
      </c>
      <c r="BB800" s="31">
        <v>31</v>
      </c>
      <c r="BC800" s="31">
        <v>31</v>
      </c>
      <c r="BD800" s="31">
        <v>30</v>
      </c>
      <c r="BE800" s="31">
        <v>30</v>
      </c>
      <c r="BF800" s="31">
        <v>31</v>
      </c>
      <c r="BG800" s="31">
        <v>31</v>
      </c>
      <c r="BH800" s="31">
        <v>31</v>
      </c>
      <c r="BI800" s="31">
        <v>28</v>
      </c>
      <c r="BJ800" s="31">
        <v>32</v>
      </c>
      <c r="BK800" s="31">
        <v>32</v>
      </c>
      <c r="BL800" s="31">
        <v>33</v>
      </c>
      <c r="BM800" s="31">
        <v>32</v>
      </c>
      <c r="BN800" s="31">
        <v>32</v>
      </c>
      <c r="BO800" s="31">
        <v>34</v>
      </c>
      <c r="BP800" s="31">
        <v>34</v>
      </c>
      <c r="BQ800" s="31">
        <v>34</v>
      </c>
      <c r="BR800" s="31">
        <v>34</v>
      </c>
    </row>
    <row r="801" spans="1:70" x14ac:dyDescent="0.25">
      <c r="B801" s="18" t="s">
        <v>388</v>
      </c>
      <c r="C801" s="18" t="s">
        <v>389</v>
      </c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>
        <v>1</v>
      </c>
      <c r="Y801" s="31">
        <v>1</v>
      </c>
      <c r="Z801" s="31">
        <v>1</v>
      </c>
      <c r="AA801" s="31">
        <v>1</v>
      </c>
      <c r="AB801" s="31">
        <v>1</v>
      </c>
      <c r="AC801" s="31">
        <v>1</v>
      </c>
      <c r="AD801" s="31">
        <v>1</v>
      </c>
      <c r="AE801" s="31">
        <v>1</v>
      </c>
      <c r="AF801" s="31">
        <v>1</v>
      </c>
      <c r="AG801" s="31">
        <v>1</v>
      </c>
      <c r="AH801" s="31">
        <v>1</v>
      </c>
      <c r="AI801" s="31">
        <v>1</v>
      </c>
      <c r="AJ801" s="31">
        <v>1</v>
      </c>
      <c r="AK801" s="31">
        <v>2</v>
      </c>
      <c r="AL801" s="31">
        <v>2</v>
      </c>
      <c r="AM801" s="31">
        <v>3</v>
      </c>
      <c r="AN801" s="31">
        <v>3</v>
      </c>
      <c r="AO801" s="31">
        <v>4</v>
      </c>
      <c r="AP801" s="31">
        <v>4</v>
      </c>
      <c r="AQ801" s="31">
        <v>3</v>
      </c>
      <c r="AR801" s="31">
        <v>3</v>
      </c>
      <c r="AS801" s="31">
        <v>3</v>
      </c>
      <c r="AT801" s="31">
        <v>3</v>
      </c>
      <c r="AU801" s="31">
        <v>3</v>
      </c>
      <c r="AV801" s="31">
        <v>3</v>
      </c>
      <c r="AW801" s="31">
        <v>3</v>
      </c>
      <c r="AX801" s="31">
        <v>3</v>
      </c>
      <c r="AY801" s="31">
        <v>3</v>
      </c>
      <c r="AZ801" s="31">
        <v>3</v>
      </c>
      <c r="BA801" s="31">
        <v>3</v>
      </c>
      <c r="BB801" s="31">
        <v>4</v>
      </c>
      <c r="BC801" s="31">
        <v>5</v>
      </c>
      <c r="BD801" s="31">
        <v>5</v>
      </c>
      <c r="BE801" s="31">
        <v>5</v>
      </c>
      <c r="BF801" s="31">
        <v>5</v>
      </c>
      <c r="BG801" s="31">
        <v>5</v>
      </c>
      <c r="BH801" s="31">
        <v>5</v>
      </c>
      <c r="BI801" s="31">
        <v>5</v>
      </c>
      <c r="BJ801" s="31">
        <v>5</v>
      </c>
      <c r="BK801" s="31">
        <v>5</v>
      </c>
      <c r="BL801" s="31">
        <v>6</v>
      </c>
      <c r="BM801" s="31">
        <v>6</v>
      </c>
      <c r="BN801" s="31">
        <v>6</v>
      </c>
      <c r="BO801" s="31">
        <v>6</v>
      </c>
      <c r="BP801" s="31">
        <v>6</v>
      </c>
      <c r="BQ801" s="31">
        <v>6</v>
      </c>
      <c r="BR801" s="31">
        <v>6</v>
      </c>
    </row>
    <row r="802" spans="1:70" x14ac:dyDescent="0.25">
      <c r="B802" s="18" t="s">
        <v>390</v>
      </c>
      <c r="C802" s="18" t="s">
        <v>391</v>
      </c>
      <c r="D802" s="31">
        <v>1</v>
      </c>
      <c r="E802" s="31">
        <v>1</v>
      </c>
      <c r="F802" s="31">
        <v>1</v>
      </c>
      <c r="G802" s="31">
        <v>1</v>
      </c>
      <c r="H802" s="31">
        <v>1</v>
      </c>
      <c r="I802" s="31">
        <v>1</v>
      </c>
      <c r="J802" s="31">
        <v>1</v>
      </c>
      <c r="K802" s="31">
        <v>1</v>
      </c>
      <c r="L802" s="31">
        <v>1</v>
      </c>
      <c r="M802" s="31">
        <v>1</v>
      </c>
      <c r="N802" s="31">
        <v>2</v>
      </c>
      <c r="O802" s="31">
        <v>2</v>
      </c>
      <c r="P802" s="31">
        <v>2</v>
      </c>
      <c r="Q802" s="31">
        <v>2</v>
      </c>
      <c r="R802" s="31">
        <v>2</v>
      </c>
      <c r="S802" s="31">
        <v>2</v>
      </c>
      <c r="T802" s="31">
        <v>2</v>
      </c>
      <c r="U802" s="31">
        <v>2</v>
      </c>
      <c r="V802" s="31">
        <v>2</v>
      </c>
      <c r="W802" s="31">
        <v>2</v>
      </c>
      <c r="X802" s="31">
        <v>2</v>
      </c>
      <c r="Y802" s="31">
        <v>2</v>
      </c>
      <c r="Z802" s="31">
        <v>3</v>
      </c>
      <c r="AA802" s="31">
        <v>3</v>
      </c>
      <c r="AB802" s="31">
        <v>3</v>
      </c>
      <c r="AC802" s="31">
        <v>3</v>
      </c>
      <c r="AD802" s="31">
        <v>3</v>
      </c>
      <c r="AE802" s="31">
        <v>4</v>
      </c>
      <c r="AF802" s="31">
        <v>4</v>
      </c>
      <c r="AG802" s="31">
        <v>4</v>
      </c>
      <c r="AH802" s="31">
        <v>4</v>
      </c>
      <c r="AI802" s="31">
        <v>4</v>
      </c>
      <c r="AJ802" s="31">
        <v>4</v>
      </c>
      <c r="AK802" s="31">
        <v>4</v>
      </c>
      <c r="AL802" s="31">
        <v>4</v>
      </c>
      <c r="AM802" s="31">
        <v>4</v>
      </c>
      <c r="AN802" s="31">
        <v>4</v>
      </c>
      <c r="AO802" s="31">
        <v>4</v>
      </c>
      <c r="AP802" s="31">
        <v>4</v>
      </c>
      <c r="AQ802" s="31">
        <v>4</v>
      </c>
      <c r="AR802" s="31">
        <v>4</v>
      </c>
      <c r="AS802" s="31">
        <v>4</v>
      </c>
      <c r="AT802" s="31">
        <v>4</v>
      </c>
      <c r="AU802" s="31">
        <v>4</v>
      </c>
      <c r="AV802" s="31">
        <v>4</v>
      </c>
      <c r="AW802" s="31">
        <v>4</v>
      </c>
      <c r="AX802" s="31">
        <v>4</v>
      </c>
      <c r="AY802" s="31">
        <v>4</v>
      </c>
      <c r="AZ802" s="31">
        <v>4</v>
      </c>
      <c r="BA802" s="31">
        <v>4</v>
      </c>
      <c r="BB802" s="31">
        <v>4</v>
      </c>
      <c r="BC802" s="31">
        <v>4</v>
      </c>
      <c r="BD802" s="31">
        <v>4</v>
      </c>
      <c r="BE802" s="31">
        <v>4</v>
      </c>
      <c r="BF802" s="31">
        <v>4</v>
      </c>
      <c r="BG802" s="31">
        <v>4</v>
      </c>
      <c r="BH802" s="31">
        <v>4</v>
      </c>
      <c r="BI802" s="31">
        <v>3</v>
      </c>
      <c r="BJ802" s="31">
        <v>3</v>
      </c>
      <c r="BK802" s="31">
        <v>3</v>
      </c>
      <c r="BL802" s="31">
        <v>3</v>
      </c>
      <c r="BM802" s="31">
        <v>3</v>
      </c>
      <c r="BN802" s="31">
        <v>3</v>
      </c>
      <c r="BO802" s="31">
        <v>3</v>
      </c>
      <c r="BP802" s="31">
        <v>3</v>
      </c>
      <c r="BQ802" s="31">
        <v>3</v>
      </c>
      <c r="BR802" s="31">
        <v>3</v>
      </c>
    </row>
    <row r="803" spans="1:70" x14ac:dyDescent="0.25">
      <c r="B803" s="30"/>
      <c r="C803" s="30" t="s">
        <v>286</v>
      </c>
      <c r="D803" s="41">
        <f t="shared" ref="D803:BE803" si="230">SUM(D758:D802)</f>
        <v>26575</v>
      </c>
      <c r="E803" s="41">
        <f t="shared" si="230"/>
        <v>27740</v>
      </c>
      <c r="F803" s="41">
        <f t="shared" si="230"/>
        <v>28606</v>
      </c>
      <c r="G803" s="41">
        <f t="shared" si="230"/>
        <v>29887</v>
      </c>
      <c r="H803" s="41">
        <f t="shared" si="230"/>
        <v>30947</v>
      </c>
      <c r="I803" s="41">
        <f t="shared" si="230"/>
        <v>32806</v>
      </c>
      <c r="J803" s="41">
        <f t="shared" si="230"/>
        <v>34152</v>
      </c>
      <c r="K803" s="41">
        <f t="shared" si="230"/>
        <v>35890</v>
      </c>
      <c r="L803" s="41">
        <f t="shared" si="230"/>
        <v>36640</v>
      </c>
      <c r="M803" s="41">
        <f t="shared" si="230"/>
        <v>38187</v>
      </c>
      <c r="N803" s="41">
        <f t="shared" si="230"/>
        <v>39409</v>
      </c>
      <c r="O803" s="41">
        <f t="shared" si="230"/>
        <v>40722</v>
      </c>
      <c r="P803" s="41">
        <f t="shared" si="230"/>
        <v>41975</v>
      </c>
      <c r="Q803" s="41">
        <f t="shared" si="230"/>
        <v>43812</v>
      </c>
      <c r="R803" s="41">
        <f t="shared" si="230"/>
        <v>45288</v>
      </c>
      <c r="S803" s="41">
        <f t="shared" si="230"/>
        <v>46460</v>
      </c>
      <c r="T803" s="41">
        <f t="shared" si="230"/>
        <v>47450</v>
      </c>
      <c r="U803" s="41">
        <f t="shared" si="230"/>
        <v>47693</v>
      </c>
      <c r="V803" s="41">
        <f t="shared" si="230"/>
        <v>48546</v>
      </c>
      <c r="W803" s="41">
        <f t="shared" si="230"/>
        <v>49472</v>
      </c>
      <c r="X803" s="41">
        <f t="shared" si="230"/>
        <v>50234</v>
      </c>
      <c r="Y803" s="41">
        <f t="shared" si="230"/>
        <v>50390</v>
      </c>
      <c r="Z803" s="41">
        <f t="shared" si="230"/>
        <v>51193</v>
      </c>
      <c r="AA803" s="41">
        <f t="shared" si="230"/>
        <v>52115</v>
      </c>
      <c r="AB803" s="41">
        <f t="shared" si="230"/>
        <v>52984</v>
      </c>
      <c r="AC803" s="41">
        <f t="shared" si="230"/>
        <v>52695</v>
      </c>
      <c r="AD803" s="41">
        <f t="shared" si="230"/>
        <v>52622</v>
      </c>
      <c r="AE803" s="41">
        <f t="shared" si="230"/>
        <v>53232</v>
      </c>
      <c r="AF803" s="41">
        <f t="shared" si="230"/>
        <v>53490</v>
      </c>
      <c r="AG803" s="41">
        <f t="shared" si="230"/>
        <v>52637</v>
      </c>
      <c r="AH803" s="41">
        <f t="shared" si="230"/>
        <v>52765</v>
      </c>
      <c r="AI803" s="41">
        <f t="shared" si="230"/>
        <v>53079</v>
      </c>
      <c r="AJ803" s="41">
        <f t="shared" si="230"/>
        <v>53246</v>
      </c>
      <c r="AK803" s="41">
        <f t="shared" si="230"/>
        <v>52699</v>
      </c>
      <c r="AL803" s="41">
        <f t="shared" si="230"/>
        <v>52742</v>
      </c>
      <c r="AM803" s="41">
        <f t="shared" si="230"/>
        <v>53551</v>
      </c>
      <c r="AN803" s="41">
        <f t="shared" si="230"/>
        <v>53948</v>
      </c>
      <c r="AO803" s="41">
        <f t="shared" si="230"/>
        <v>53588</v>
      </c>
      <c r="AP803" s="41">
        <f t="shared" si="230"/>
        <v>53834</v>
      </c>
      <c r="AQ803" s="41">
        <f t="shared" si="230"/>
        <v>54593</v>
      </c>
      <c r="AR803" s="41">
        <f t="shared" si="230"/>
        <v>55090</v>
      </c>
      <c r="AS803" s="41">
        <f t="shared" si="230"/>
        <v>54750</v>
      </c>
      <c r="AT803" s="41">
        <f t="shared" si="230"/>
        <v>54893</v>
      </c>
      <c r="AU803" s="41">
        <f t="shared" si="230"/>
        <v>55949</v>
      </c>
      <c r="AV803" s="41">
        <f t="shared" si="230"/>
        <v>56432</v>
      </c>
      <c r="AW803" s="41">
        <f t="shared" si="230"/>
        <v>55964</v>
      </c>
      <c r="AX803" s="41">
        <f t="shared" si="230"/>
        <v>56375</v>
      </c>
      <c r="AY803" s="41">
        <f t="shared" si="230"/>
        <v>57413</v>
      </c>
      <c r="AZ803" s="41">
        <f t="shared" si="230"/>
        <v>58079</v>
      </c>
      <c r="BA803" s="41">
        <f t="shared" si="230"/>
        <v>58021</v>
      </c>
      <c r="BB803" s="41">
        <f t="shared" si="230"/>
        <v>58695</v>
      </c>
      <c r="BC803" s="41">
        <f t="shared" si="230"/>
        <v>60109</v>
      </c>
      <c r="BD803" s="41">
        <f t="shared" si="230"/>
        <v>61027</v>
      </c>
      <c r="BE803" s="41">
        <f t="shared" si="230"/>
        <v>61067</v>
      </c>
      <c r="BF803" s="41">
        <v>62372</v>
      </c>
      <c r="BG803" s="41">
        <v>63082</v>
      </c>
      <c r="BH803" s="41">
        <v>63969</v>
      </c>
      <c r="BI803" s="41">
        <v>64166</v>
      </c>
      <c r="BJ803" s="41">
        <v>64912</v>
      </c>
      <c r="BK803" s="41">
        <v>66142</v>
      </c>
      <c r="BL803" s="41">
        <v>67214</v>
      </c>
      <c r="BM803" s="41">
        <v>66984</v>
      </c>
      <c r="BN803" s="41">
        <v>68020</v>
      </c>
      <c r="BO803" s="41">
        <v>69807</v>
      </c>
      <c r="BP803" s="41">
        <v>70756</v>
      </c>
      <c r="BQ803" s="41">
        <v>70476</v>
      </c>
      <c r="BR803" s="41">
        <v>70715</v>
      </c>
    </row>
    <row r="806" spans="1:70" ht="18" thickBot="1" x14ac:dyDescent="0.35">
      <c r="A806" s="28"/>
      <c r="B806" s="37" t="s">
        <v>397</v>
      </c>
    </row>
    <row r="807" spans="1:70" ht="18" thickTop="1" x14ac:dyDescent="0.35">
      <c r="B807" s="22" t="s">
        <v>298</v>
      </c>
      <c r="C807" s="22" t="s">
        <v>299</v>
      </c>
      <c r="D807" s="40">
        <v>38533</v>
      </c>
      <c r="E807" s="40">
        <v>38717</v>
      </c>
      <c r="F807" s="40">
        <v>38898</v>
      </c>
      <c r="G807" s="40">
        <v>39082</v>
      </c>
      <c r="H807" s="40">
        <v>39263</v>
      </c>
      <c r="I807" s="40">
        <v>39447</v>
      </c>
      <c r="J807" s="40">
        <v>39629</v>
      </c>
      <c r="K807" s="40">
        <v>39813</v>
      </c>
      <c r="L807" s="40">
        <v>39994</v>
      </c>
      <c r="M807" s="40">
        <v>40178</v>
      </c>
      <c r="N807" s="40">
        <v>40359</v>
      </c>
      <c r="O807" s="40">
        <v>40543</v>
      </c>
      <c r="P807" s="40">
        <v>40724</v>
      </c>
      <c r="Q807" s="40">
        <v>40908</v>
      </c>
      <c r="R807" s="40">
        <v>41090</v>
      </c>
      <c r="S807" s="40">
        <v>41182</v>
      </c>
      <c r="T807" s="40">
        <v>41274</v>
      </c>
      <c r="U807" s="40">
        <v>41364</v>
      </c>
      <c r="V807" s="40">
        <v>41455</v>
      </c>
      <c r="W807" s="40">
        <v>41547</v>
      </c>
      <c r="X807" s="40">
        <v>41639</v>
      </c>
      <c r="Y807" s="40">
        <v>41729</v>
      </c>
      <c r="Z807" s="40">
        <v>41820</v>
      </c>
      <c r="AA807" s="40">
        <v>41912</v>
      </c>
      <c r="AB807" s="40">
        <v>42004</v>
      </c>
      <c r="AC807" s="40">
        <v>42094</v>
      </c>
      <c r="AD807" s="40">
        <v>42185</v>
      </c>
      <c r="AE807" s="40">
        <v>42277</v>
      </c>
      <c r="AF807" s="40">
        <v>42369</v>
      </c>
      <c r="AG807" s="40">
        <v>42460</v>
      </c>
      <c r="AH807" s="40">
        <v>42551</v>
      </c>
      <c r="AI807" s="40">
        <v>42643</v>
      </c>
      <c r="AJ807" s="40">
        <v>42735</v>
      </c>
      <c r="AK807" s="40">
        <v>42825</v>
      </c>
      <c r="AL807" s="40">
        <v>42916</v>
      </c>
      <c r="AM807" s="40">
        <v>43008</v>
      </c>
      <c r="AN807" s="40">
        <v>43100</v>
      </c>
      <c r="AO807" s="40">
        <v>43190</v>
      </c>
      <c r="AP807" s="40">
        <v>43281</v>
      </c>
      <c r="AQ807" s="40">
        <v>43373</v>
      </c>
      <c r="AR807" s="40">
        <v>43465</v>
      </c>
      <c r="AS807" s="40">
        <v>43555</v>
      </c>
      <c r="AT807" s="40">
        <v>43646</v>
      </c>
      <c r="AU807" s="40">
        <v>43738</v>
      </c>
      <c r="AV807" s="40">
        <v>43830</v>
      </c>
      <c r="AW807" s="40">
        <v>43921</v>
      </c>
      <c r="AX807" s="40">
        <v>44012</v>
      </c>
      <c r="AY807" s="40">
        <v>44104</v>
      </c>
      <c r="AZ807" s="40">
        <v>44196</v>
      </c>
      <c r="BA807" s="40">
        <v>44286</v>
      </c>
      <c r="BB807" s="40">
        <v>44377</v>
      </c>
      <c r="BC807" s="40">
        <v>44469</v>
      </c>
      <c r="BD807" s="40">
        <v>44561</v>
      </c>
      <c r="BE807" s="40">
        <v>44651</v>
      </c>
      <c r="BF807" s="40">
        <v>44742</v>
      </c>
      <c r="BG807" s="40">
        <v>44834</v>
      </c>
      <c r="BH807" s="40">
        <v>44926</v>
      </c>
      <c r="BI807" s="40">
        <v>45016</v>
      </c>
      <c r="BJ807" s="40">
        <v>45107</v>
      </c>
      <c r="BK807" s="40">
        <v>45199</v>
      </c>
      <c r="BL807" s="40">
        <v>45291</v>
      </c>
      <c r="BM807" s="40">
        <v>45382</v>
      </c>
      <c r="BN807" s="40">
        <v>45473</v>
      </c>
      <c r="BO807" s="40">
        <v>45565</v>
      </c>
      <c r="BP807" s="40">
        <v>45657</v>
      </c>
      <c r="BQ807" s="40">
        <v>45747</v>
      </c>
      <c r="BR807" s="40">
        <v>45838</v>
      </c>
    </row>
    <row r="808" spans="1:70" x14ac:dyDescent="0.25">
      <c r="B808" s="18" t="s">
        <v>300</v>
      </c>
      <c r="C808" s="18" t="s">
        <v>301</v>
      </c>
      <c r="D808" s="31"/>
      <c r="E808" s="31"/>
      <c r="F808" s="31"/>
      <c r="G808" s="31"/>
      <c r="H808" s="31"/>
      <c r="I808" s="31"/>
      <c r="J808" s="31"/>
      <c r="K808" s="31"/>
      <c r="L808" s="31">
        <v>48</v>
      </c>
      <c r="M808" s="31">
        <v>48</v>
      </c>
      <c r="N808" s="31">
        <v>49.5</v>
      </c>
      <c r="O808" s="31">
        <v>51</v>
      </c>
      <c r="P808" s="31">
        <v>51</v>
      </c>
      <c r="Q808" s="31">
        <v>51</v>
      </c>
      <c r="R808" s="31">
        <v>47</v>
      </c>
      <c r="S808" s="31">
        <v>47</v>
      </c>
      <c r="T808" s="31">
        <v>47</v>
      </c>
      <c r="U808" s="31">
        <v>43</v>
      </c>
      <c r="V808" s="31">
        <v>42</v>
      </c>
      <c r="W808" s="31">
        <v>41</v>
      </c>
      <c r="X808" s="31">
        <v>41</v>
      </c>
      <c r="Y808" s="31">
        <v>41</v>
      </c>
      <c r="Z808" s="31">
        <v>44</v>
      </c>
      <c r="AA808" s="31">
        <v>44</v>
      </c>
      <c r="AB808" s="31">
        <v>45</v>
      </c>
      <c r="AC808" s="31">
        <v>43</v>
      </c>
      <c r="AD808" s="31">
        <v>45</v>
      </c>
      <c r="AE808" s="31">
        <v>49</v>
      </c>
      <c r="AF808" s="31">
        <v>49</v>
      </c>
      <c r="AG808" s="31">
        <v>47</v>
      </c>
      <c r="AH808" s="31">
        <v>49</v>
      </c>
      <c r="AI808" s="31">
        <v>47</v>
      </c>
      <c r="AJ808" s="31">
        <v>49</v>
      </c>
      <c r="AK808" s="31">
        <v>51</v>
      </c>
      <c r="AL808" s="31">
        <v>53</v>
      </c>
      <c r="AM808" s="31">
        <v>55</v>
      </c>
      <c r="AN808" s="31">
        <v>54</v>
      </c>
      <c r="AO808" s="31">
        <v>51</v>
      </c>
      <c r="AP808" s="31">
        <v>53</v>
      </c>
      <c r="AQ808" s="31">
        <v>57</v>
      </c>
      <c r="AR808" s="31">
        <v>56</v>
      </c>
      <c r="AS808" s="31">
        <v>57</v>
      </c>
      <c r="AT808" s="31">
        <v>59</v>
      </c>
      <c r="AU808" s="31">
        <v>59</v>
      </c>
      <c r="AV808" s="31">
        <v>62</v>
      </c>
      <c r="AW808" s="31">
        <v>61</v>
      </c>
      <c r="AX808" s="31">
        <v>62</v>
      </c>
      <c r="AY808" s="31">
        <v>66</v>
      </c>
      <c r="AZ808" s="31">
        <v>67</v>
      </c>
      <c r="BA808" s="31">
        <v>72</v>
      </c>
      <c r="BB808" s="31">
        <v>76</v>
      </c>
      <c r="BC808" s="31">
        <v>78</v>
      </c>
      <c r="BD808" s="31">
        <v>82</v>
      </c>
      <c r="BE808" s="31">
        <v>82</v>
      </c>
      <c r="BF808" s="31">
        <v>83</v>
      </c>
      <c r="BG808" s="31">
        <v>80</v>
      </c>
      <c r="BH808" s="31">
        <v>81</v>
      </c>
      <c r="BI808" s="31">
        <v>82</v>
      </c>
      <c r="BJ808" s="31">
        <v>83</v>
      </c>
      <c r="BK808" s="31">
        <v>85</v>
      </c>
      <c r="BL808" s="31">
        <v>83</v>
      </c>
      <c r="BM808" s="31">
        <v>86</v>
      </c>
      <c r="BN808" s="31">
        <v>87</v>
      </c>
      <c r="BO808" s="31">
        <v>87</v>
      </c>
      <c r="BP808" s="31">
        <v>90</v>
      </c>
      <c r="BQ808" s="31">
        <v>88</v>
      </c>
      <c r="BR808" s="31">
        <v>88</v>
      </c>
    </row>
    <row r="809" spans="1:70" x14ac:dyDescent="0.25">
      <c r="B809" s="18" t="s">
        <v>302</v>
      </c>
      <c r="C809" s="18" t="s">
        <v>303</v>
      </c>
      <c r="D809" s="31"/>
      <c r="E809" s="31"/>
      <c r="F809" s="31"/>
      <c r="G809" s="31"/>
      <c r="H809" s="31"/>
      <c r="I809" s="31"/>
      <c r="J809" s="31"/>
      <c r="K809" s="31"/>
      <c r="L809" s="31">
        <v>211</v>
      </c>
      <c r="M809" s="31">
        <v>211</v>
      </c>
      <c r="N809" s="31">
        <v>217.5</v>
      </c>
      <c r="O809" s="31">
        <v>224</v>
      </c>
      <c r="P809" s="31">
        <v>223.5</v>
      </c>
      <c r="Q809" s="31">
        <v>223</v>
      </c>
      <c r="R809" s="31">
        <v>231</v>
      </c>
      <c r="S809" s="31">
        <v>234</v>
      </c>
      <c r="T809" s="31">
        <v>235</v>
      </c>
      <c r="U809" s="31">
        <v>229</v>
      </c>
      <c r="V809" s="31">
        <v>228</v>
      </c>
      <c r="W809" s="31">
        <v>235</v>
      </c>
      <c r="X809" s="31">
        <v>246</v>
      </c>
      <c r="Y809" s="31">
        <v>246</v>
      </c>
      <c r="Z809" s="31">
        <v>231</v>
      </c>
      <c r="AA809" s="31">
        <v>228</v>
      </c>
      <c r="AB809" s="31">
        <v>244</v>
      </c>
      <c r="AC809" s="31">
        <v>234</v>
      </c>
      <c r="AD809" s="31">
        <v>227</v>
      </c>
      <c r="AE809" s="31">
        <v>226</v>
      </c>
      <c r="AF809" s="31">
        <v>237</v>
      </c>
      <c r="AG809" s="31">
        <v>237</v>
      </c>
      <c r="AH809" s="31">
        <v>228</v>
      </c>
      <c r="AI809" s="31">
        <v>227</v>
      </c>
      <c r="AJ809" s="31">
        <v>239</v>
      </c>
      <c r="AK809" s="31">
        <v>242</v>
      </c>
      <c r="AL809" s="31">
        <v>242</v>
      </c>
      <c r="AM809" s="31">
        <v>239</v>
      </c>
      <c r="AN809" s="31">
        <v>249</v>
      </c>
      <c r="AO809" s="31">
        <v>249</v>
      </c>
      <c r="AP809" s="31">
        <v>244</v>
      </c>
      <c r="AQ809" s="31">
        <v>242</v>
      </c>
      <c r="AR809" s="31">
        <v>257</v>
      </c>
      <c r="AS809" s="31">
        <v>258</v>
      </c>
      <c r="AT809" s="31">
        <v>256</v>
      </c>
      <c r="AU809" s="31">
        <v>254</v>
      </c>
      <c r="AV809" s="31">
        <v>255</v>
      </c>
      <c r="AW809" s="31">
        <v>265</v>
      </c>
      <c r="AX809" s="31">
        <v>257</v>
      </c>
      <c r="AY809" s="31">
        <v>256</v>
      </c>
      <c r="AZ809" s="31">
        <v>268</v>
      </c>
      <c r="BA809" s="31">
        <v>274</v>
      </c>
      <c r="BB809" s="31">
        <v>272</v>
      </c>
      <c r="BC809" s="31">
        <v>261</v>
      </c>
      <c r="BD809" s="31">
        <v>266</v>
      </c>
      <c r="BE809" s="31">
        <v>280</v>
      </c>
      <c r="BF809" s="31">
        <v>271</v>
      </c>
      <c r="BG809" s="31">
        <v>268</v>
      </c>
      <c r="BH809" s="31">
        <v>274</v>
      </c>
      <c r="BI809" s="31">
        <v>282</v>
      </c>
      <c r="BJ809" s="31">
        <v>271</v>
      </c>
      <c r="BK809" s="31">
        <v>267</v>
      </c>
      <c r="BL809" s="31">
        <v>277</v>
      </c>
      <c r="BM809" s="31">
        <v>289</v>
      </c>
      <c r="BN809" s="31">
        <v>281</v>
      </c>
      <c r="BO809" s="31">
        <v>286</v>
      </c>
      <c r="BP809" s="31">
        <v>286</v>
      </c>
      <c r="BQ809" s="31">
        <v>286</v>
      </c>
      <c r="BR809" s="31">
        <v>268</v>
      </c>
    </row>
    <row r="810" spans="1:70" x14ac:dyDescent="0.25">
      <c r="B810" s="18" t="s">
        <v>304</v>
      </c>
      <c r="C810" s="18" t="s">
        <v>305</v>
      </c>
      <c r="D810" s="31"/>
      <c r="E810" s="31"/>
      <c r="F810" s="31"/>
      <c r="G810" s="31"/>
      <c r="H810" s="31"/>
      <c r="I810" s="31"/>
      <c r="J810" s="31"/>
      <c r="K810" s="31"/>
      <c r="L810" s="31">
        <v>37</v>
      </c>
      <c r="M810" s="31">
        <v>37</v>
      </c>
      <c r="N810" s="31">
        <v>38</v>
      </c>
      <c r="O810" s="31">
        <v>39</v>
      </c>
      <c r="P810" s="31">
        <v>39</v>
      </c>
      <c r="Q810" s="31">
        <v>39</v>
      </c>
      <c r="R810" s="31">
        <v>42</v>
      </c>
      <c r="S810" s="31">
        <v>42</v>
      </c>
      <c r="T810" s="31">
        <v>43</v>
      </c>
      <c r="U810" s="31">
        <v>41</v>
      </c>
      <c r="V810" s="31">
        <v>39</v>
      </c>
      <c r="W810" s="31">
        <v>38</v>
      </c>
      <c r="X810" s="31">
        <v>40</v>
      </c>
      <c r="Y810" s="31">
        <v>40</v>
      </c>
      <c r="Z810" s="31">
        <v>38</v>
      </c>
      <c r="AA810" s="31">
        <v>37</v>
      </c>
      <c r="AB810" s="31">
        <v>42</v>
      </c>
      <c r="AC810" s="31">
        <v>42</v>
      </c>
      <c r="AD810" s="31">
        <v>39</v>
      </c>
      <c r="AE810" s="31">
        <v>37</v>
      </c>
      <c r="AF810" s="31">
        <v>44</v>
      </c>
      <c r="AG810" s="31">
        <v>44</v>
      </c>
      <c r="AH810" s="31">
        <v>40</v>
      </c>
      <c r="AI810" s="31">
        <v>42</v>
      </c>
      <c r="AJ810" s="31">
        <v>45</v>
      </c>
      <c r="AK810" s="31">
        <v>43</v>
      </c>
      <c r="AL810" s="31">
        <v>40</v>
      </c>
      <c r="AM810" s="31">
        <v>38</v>
      </c>
      <c r="AN810" s="31">
        <v>43</v>
      </c>
      <c r="AO810" s="31">
        <v>49</v>
      </c>
      <c r="AP810" s="31">
        <v>42</v>
      </c>
      <c r="AQ810" s="31">
        <v>42</v>
      </c>
      <c r="AR810" s="31">
        <v>51</v>
      </c>
      <c r="AS810" s="31">
        <v>50</v>
      </c>
      <c r="AT810" s="31">
        <v>48</v>
      </c>
      <c r="AU810" s="31">
        <v>49</v>
      </c>
      <c r="AV810" s="31">
        <v>48</v>
      </c>
      <c r="AW810" s="31">
        <v>52</v>
      </c>
      <c r="AX810" s="31">
        <v>57</v>
      </c>
      <c r="AY810" s="31">
        <v>54</v>
      </c>
      <c r="AZ810" s="31">
        <v>60</v>
      </c>
      <c r="BA810" s="31">
        <v>63</v>
      </c>
      <c r="BB810" s="31">
        <v>63</v>
      </c>
      <c r="BC810" s="31">
        <v>59</v>
      </c>
      <c r="BD810" s="31">
        <v>63</v>
      </c>
      <c r="BE810" s="31">
        <v>65</v>
      </c>
      <c r="BF810" s="31">
        <v>64</v>
      </c>
      <c r="BG810" s="31">
        <v>64</v>
      </c>
      <c r="BH810" s="31">
        <v>64</v>
      </c>
      <c r="BI810" s="31">
        <v>68</v>
      </c>
      <c r="BJ810" s="31">
        <v>64</v>
      </c>
      <c r="BK810" s="31">
        <v>64</v>
      </c>
      <c r="BL810" s="31">
        <v>66</v>
      </c>
      <c r="BM810" s="31">
        <v>72</v>
      </c>
      <c r="BN810" s="31">
        <v>69</v>
      </c>
      <c r="BO810" s="31">
        <v>69</v>
      </c>
      <c r="BP810" s="31">
        <v>72</v>
      </c>
      <c r="BQ810" s="31">
        <v>75</v>
      </c>
      <c r="BR810" s="31">
        <v>72</v>
      </c>
    </row>
    <row r="811" spans="1:70" x14ac:dyDescent="0.25">
      <c r="B811" s="18" t="s">
        <v>306</v>
      </c>
      <c r="C811" s="18" t="s">
        <v>307</v>
      </c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1">
        <v>0</v>
      </c>
      <c r="AJ811" s="31">
        <v>0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0</v>
      </c>
      <c r="AQ811" s="31">
        <v>0</v>
      </c>
      <c r="AR811" s="31">
        <v>0</v>
      </c>
      <c r="AS811" s="31">
        <v>0</v>
      </c>
      <c r="AT811" s="31">
        <v>0</v>
      </c>
      <c r="AU811" s="31">
        <v>0</v>
      </c>
      <c r="AV811" s="31">
        <v>0</v>
      </c>
      <c r="AW811" s="31">
        <v>0</v>
      </c>
      <c r="AX811" s="31">
        <v>0</v>
      </c>
      <c r="AY811" s="31">
        <v>0</v>
      </c>
      <c r="AZ811" s="31">
        <v>0</v>
      </c>
      <c r="BA811" s="31">
        <v>0</v>
      </c>
      <c r="BB811" s="31">
        <v>0</v>
      </c>
      <c r="BC811" s="31">
        <v>0</v>
      </c>
      <c r="BD811" s="31">
        <v>0</v>
      </c>
      <c r="BE811" s="31">
        <v>0</v>
      </c>
      <c r="BF811" s="31">
        <v>0</v>
      </c>
      <c r="BG811" s="31" t="s">
        <v>373</v>
      </c>
      <c r="BH811" s="31" t="s">
        <v>373</v>
      </c>
      <c r="BI811" s="31" t="s">
        <v>373</v>
      </c>
      <c r="BJ811" s="31" t="s">
        <v>373</v>
      </c>
      <c r="BK811" s="31" t="s">
        <v>373</v>
      </c>
      <c r="BL811" s="31" t="s">
        <v>373</v>
      </c>
      <c r="BM811" s="31" t="s">
        <v>373</v>
      </c>
      <c r="BN811" s="31" t="s">
        <v>373</v>
      </c>
      <c r="BO811" s="31">
        <v>0</v>
      </c>
      <c r="BP811" s="31">
        <v>0</v>
      </c>
      <c r="BQ811" s="31">
        <v>0</v>
      </c>
      <c r="BR811" s="31">
        <v>0</v>
      </c>
    </row>
    <row r="812" spans="1:70" x14ac:dyDescent="0.25">
      <c r="B812" s="18" t="s">
        <v>308</v>
      </c>
      <c r="C812" s="18" t="s">
        <v>309</v>
      </c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1">
        <v>0</v>
      </c>
      <c r="AJ812" s="31">
        <v>0</v>
      </c>
      <c r="AK812" s="31">
        <v>0</v>
      </c>
      <c r="AL812" s="31">
        <v>0</v>
      </c>
      <c r="AM812" s="31">
        <v>0</v>
      </c>
      <c r="AN812" s="31">
        <v>0</v>
      </c>
      <c r="AO812" s="31">
        <v>0</v>
      </c>
      <c r="AP812" s="31">
        <v>0</v>
      </c>
      <c r="AQ812" s="31">
        <v>0</v>
      </c>
      <c r="AR812" s="31">
        <v>0</v>
      </c>
      <c r="AS812" s="31">
        <v>0</v>
      </c>
      <c r="AT812" s="31">
        <v>0</v>
      </c>
      <c r="AU812" s="31">
        <v>0</v>
      </c>
      <c r="AV812" s="31">
        <v>0</v>
      </c>
      <c r="AW812" s="31">
        <v>0</v>
      </c>
      <c r="AX812" s="31">
        <v>0</v>
      </c>
      <c r="AY812" s="31">
        <v>0</v>
      </c>
      <c r="AZ812" s="31">
        <v>0</v>
      </c>
      <c r="BA812" s="31">
        <v>0</v>
      </c>
      <c r="BB812" s="31">
        <v>0</v>
      </c>
      <c r="BC812" s="31">
        <v>0</v>
      </c>
      <c r="BD812" s="31">
        <v>0</v>
      </c>
      <c r="BE812" s="31">
        <v>0</v>
      </c>
      <c r="BF812" s="31">
        <v>0</v>
      </c>
      <c r="BG812" s="31" t="s">
        <v>373</v>
      </c>
      <c r="BH812" s="31" t="s">
        <v>373</v>
      </c>
      <c r="BI812" s="31" t="s">
        <v>373</v>
      </c>
      <c r="BJ812" s="31" t="s">
        <v>373</v>
      </c>
      <c r="BK812" s="31" t="s">
        <v>373</v>
      </c>
      <c r="BL812" s="31" t="s">
        <v>373</v>
      </c>
      <c r="BM812" s="31" t="s">
        <v>373</v>
      </c>
      <c r="BN812" s="31" t="s">
        <v>373</v>
      </c>
      <c r="BO812" s="31">
        <v>0</v>
      </c>
      <c r="BP812" s="31">
        <v>0</v>
      </c>
      <c r="BQ812" s="31">
        <v>0</v>
      </c>
      <c r="BR812" s="31">
        <v>0</v>
      </c>
    </row>
    <row r="813" spans="1:70" x14ac:dyDescent="0.25">
      <c r="B813" s="18" t="s">
        <v>310</v>
      </c>
      <c r="C813" s="18" t="s">
        <v>311</v>
      </c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1">
        <v>0</v>
      </c>
      <c r="AJ813" s="31">
        <v>0</v>
      </c>
      <c r="AK813" s="31">
        <v>0</v>
      </c>
      <c r="AL813" s="31">
        <v>0</v>
      </c>
      <c r="AM813" s="31">
        <v>0</v>
      </c>
      <c r="AN813" s="31">
        <v>0</v>
      </c>
      <c r="AO813" s="31">
        <v>0</v>
      </c>
      <c r="AP813" s="31">
        <v>0</v>
      </c>
      <c r="AQ813" s="31">
        <v>0</v>
      </c>
      <c r="AR813" s="31">
        <v>0</v>
      </c>
      <c r="AS813" s="31">
        <v>0</v>
      </c>
      <c r="AT813" s="31">
        <v>0</v>
      </c>
      <c r="AU813" s="31">
        <v>0</v>
      </c>
      <c r="AV813" s="31">
        <v>0</v>
      </c>
      <c r="AW813" s="31">
        <v>0</v>
      </c>
      <c r="AX813" s="31">
        <v>0</v>
      </c>
      <c r="AY813" s="31">
        <v>0</v>
      </c>
      <c r="AZ813" s="31">
        <v>0</v>
      </c>
      <c r="BA813" s="31">
        <v>0</v>
      </c>
      <c r="BB813" s="31">
        <v>0</v>
      </c>
      <c r="BC813" s="31">
        <v>0</v>
      </c>
      <c r="BD813" s="31">
        <v>0</v>
      </c>
      <c r="BE813" s="31">
        <v>0</v>
      </c>
      <c r="BF813" s="31">
        <v>0</v>
      </c>
      <c r="BG813" s="31" t="s">
        <v>373</v>
      </c>
      <c r="BH813" s="31" t="s">
        <v>373</v>
      </c>
      <c r="BI813" s="31" t="s">
        <v>373</v>
      </c>
      <c r="BJ813" s="31" t="s">
        <v>373</v>
      </c>
      <c r="BK813" s="31" t="s">
        <v>373</v>
      </c>
      <c r="BL813" s="31" t="s">
        <v>373</v>
      </c>
      <c r="BM813" s="31" t="s">
        <v>373</v>
      </c>
      <c r="BN813" s="31" t="s">
        <v>373</v>
      </c>
      <c r="BO813" s="31">
        <v>0</v>
      </c>
      <c r="BP813" s="31">
        <v>0</v>
      </c>
      <c r="BQ813" s="31">
        <v>0</v>
      </c>
      <c r="BR813" s="31">
        <v>0</v>
      </c>
    </row>
    <row r="814" spans="1:70" x14ac:dyDescent="0.25">
      <c r="B814" s="18" t="s">
        <v>313</v>
      </c>
      <c r="C814" s="18" t="s">
        <v>314</v>
      </c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 t="s">
        <v>285</v>
      </c>
      <c r="Z814" s="31" t="s">
        <v>285</v>
      </c>
      <c r="AA814" s="31" t="s">
        <v>285</v>
      </c>
      <c r="AB814" s="31" t="s">
        <v>285</v>
      </c>
      <c r="AC814" s="31" t="s">
        <v>285</v>
      </c>
      <c r="AD814" s="31" t="s">
        <v>285</v>
      </c>
      <c r="AE814" s="31" t="s">
        <v>285</v>
      </c>
      <c r="AF814" s="31" t="s">
        <v>285</v>
      </c>
      <c r="AG814" s="31" t="s">
        <v>285</v>
      </c>
      <c r="AH814" s="31" t="s">
        <v>285</v>
      </c>
      <c r="AI814" s="31" t="s">
        <v>285</v>
      </c>
      <c r="AJ814" s="31" t="s">
        <v>285</v>
      </c>
      <c r="AK814" s="31" t="s">
        <v>285</v>
      </c>
      <c r="AL814" s="31" t="s">
        <v>285</v>
      </c>
      <c r="AM814" s="31" t="s">
        <v>285</v>
      </c>
      <c r="AN814" s="31" t="s">
        <v>285</v>
      </c>
      <c r="AO814" s="31" t="s">
        <v>285</v>
      </c>
      <c r="AP814" s="31" t="s">
        <v>285</v>
      </c>
      <c r="AQ814" s="31" t="s">
        <v>285</v>
      </c>
      <c r="AR814" s="31" t="s">
        <v>285</v>
      </c>
      <c r="AS814" s="31" t="s">
        <v>285</v>
      </c>
      <c r="AT814" s="31" t="s">
        <v>285</v>
      </c>
      <c r="AU814" s="31" t="s">
        <v>285</v>
      </c>
      <c r="AV814" s="31" t="s">
        <v>285</v>
      </c>
      <c r="AW814" s="31" t="s">
        <v>285</v>
      </c>
      <c r="AX814" s="31" t="s">
        <v>285</v>
      </c>
      <c r="AY814" s="31" t="s">
        <v>285</v>
      </c>
      <c r="AZ814" s="31" t="s">
        <v>285</v>
      </c>
      <c r="BA814" s="31" t="s">
        <v>285</v>
      </c>
      <c r="BB814" s="31" t="s">
        <v>285</v>
      </c>
      <c r="BC814" s="31" t="s">
        <v>285</v>
      </c>
      <c r="BD814" s="31" t="s">
        <v>285</v>
      </c>
      <c r="BE814" s="31" t="s">
        <v>285</v>
      </c>
      <c r="BF814" s="31" t="s">
        <v>285</v>
      </c>
      <c r="BG814" s="31" t="s">
        <v>312</v>
      </c>
      <c r="BH814" s="31" t="s">
        <v>312</v>
      </c>
      <c r="BI814" s="31" t="s">
        <v>312</v>
      </c>
      <c r="BJ814" s="31" t="s">
        <v>312</v>
      </c>
      <c r="BK814" s="31" t="s">
        <v>312</v>
      </c>
      <c r="BL814" s="31" t="s">
        <v>312</v>
      </c>
      <c r="BM814" s="31" t="s">
        <v>312</v>
      </c>
      <c r="BN814" s="31" t="s">
        <v>312</v>
      </c>
      <c r="BO814" s="31" t="s">
        <v>285</v>
      </c>
      <c r="BP814" s="31" t="s">
        <v>285</v>
      </c>
      <c r="BQ814" s="31" t="s">
        <v>285</v>
      </c>
      <c r="BR814" s="31" t="s">
        <v>285</v>
      </c>
    </row>
    <row r="815" spans="1:70" x14ac:dyDescent="0.25">
      <c r="B815" s="18" t="s">
        <v>315</v>
      </c>
      <c r="C815" s="18" t="s">
        <v>316</v>
      </c>
      <c r="D815" s="31"/>
      <c r="E815" s="31"/>
      <c r="F815" s="31"/>
      <c r="G815" s="31"/>
      <c r="H815" s="31"/>
      <c r="I815" s="31"/>
      <c r="J815" s="31"/>
      <c r="K815" s="31"/>
      <c r="L815" s="31">
        <v>62</v>
      </c>
      <c r="M815" s="31">
        <v>62</v>
      </c>
      <c r="N815" s="31">
        <v>68.5</v>
      </c>
      <c r="O815" s="31">
        <v>75</v>
      </c>
      <c r="P815" s="31">
        <v>74</v>
      </c>
      <c r="Q815" s="31">
        <v>73</v>
      </c>
      <c r="R815" s="31">
        <v>76</v>
      </c>
      <c r="S815" s="31">
        <v>85</v>
      </c>
      <c r="T815" s="31">
        <v>84</v>
      </c>
      <c r="U815" s="31">
        <v>80</v>
      </c>
      <c r="V815" s="31">
        <v>77</v>
      </c>
      <c r="W815" s="31">
        <v>77</v>
      </c>
      <c r="X815" s="31">
        <v>81</v>
      </c>
      <c r="Y815" s="31">
        <v>81</v>
      </c>
      <c r="Z815" s="31">
        <v>79</v>
      </c>
      <c r="AA815" s="31">
        <v>78</v>
      </c>
      <c r="AB815" s="31">
        <v>85</v>
      </c>
      <c r="AC815" s="31">
        <v>83</v>
      </c>
      <c r="AD815" s="31">
        <v>79</v>
      </c>
      <c r="AE815" s="31">
        <v>77</v>
      </c>
      <c r="AF815" s="31">
        <v>79</v>
      </c>
      <c r="AG815" s="31">
        <v>81</v>
      </c>
      <c r="AH815" s="31">
        <v>77</v>
      </c>
      <c r="AI815" s="31">
        <v>81</v>
      </c>
      <c r="AJ815" s="31">
        <v>85</v>
      </c>
      <c r="AK815" s="31">
        <v>80</v>
      </c>
      <c r="AL815" s="31">
        <v>78</v>
      </c>
      <c r="AM815" s="31">
        <v>74</v>
      </c>
      <c r="AN815" s="31">
        <v>81</v>
      </c>
      <c r="AO815" s="31">
        <v>79</v>
      </c>
      <c r="AP815" s="31">
        <v>78</v>
      </c>
      <c r="AQ815" s="31">
        <v>76</v>
      </c>
      <c r="AR815" s="31">
        <v>80</v>
      </c>
      <c r="AS815" s="31">
        <v>82</v>
      </c>
      <c r="AT815" s="31">
        <v>79</v>
      </c>
      <c r="AU815" s="31">
        <v>77</v>
      </c>
      <c r="AV815" s="31">
        <v>79</v>
      </c>
      <c r="AW815" s="31">
        <v>78</v>
      </c>
      <c r="AX815" s="31">
        <v>74</v>
      </c>
      <c r="AY815" s="31">
        <v>72</v>
      </c>
      <c r="AZ815" s="31">
        <v>78</v>
      </c>
      <c r="BA815" s="31">
        <v>82</v>
      </c>
      <c r="BB815" s="31">
        <v>79</v>
      </c>
      <c r="BC815" s="31">
        <v>77</v>
      </c>
      <c r="BD815" s="31">
        <v>80</v>
      </c>
      <c r="BE815" s="31">
        <v>80</v>
      </c>
      <c r="BF815" s="31">
        <v>77</v>
      </c>
      <c r="BG815" s="31">
        <v>79</v>
      </c>
      <c r="BH815" s="31">
        <v>78</v>
      </c>
      <c r="BI815" s="31">
        <v>82</v>
      </c>
      <c r="BJ815" s="31">
        <v>75</v>
      </c>
      <c r="BK815" s="31">
        <v>77</v>
      </c>
      <c r="BL815" s="31">
        <v>79</v>
      </c>
      <c r="BM815" s="31">
        <v>85</v>
      </c>
      <c r="BN815" s="31">
        <v>72</v>
      </c>
      <c r="BO815" s="31">
        <v>77</v>
      </c>
      <c r="BP815" s="31">
        <v>77</v>
      </c>
      <c r="BQ815" s="31">
        <v>80</v>
      </c>
      <c r="BR815" s="31">
        <v>71</v>
      </c>
    </row>
    <row r="816" spans="1:70" x14ac:dyDescent="0.25">
      <c r="B816" s="18" t="s">
        <v>317</v>
      </c>
      <c r="C816" s="18" t="s">
        <v>318</v>
      </c>
      <c r="D816" s="31"/>
      <c r="E816" s="31"/>
      <c r="F816" s="31"/>
      <c r="G816" s="31"/>
      <c r="H816" s="31"/>
      <c r="I816" s="31"/>
      <c r="J816" s="31"/>
      <c r="K816" s="31"/>
      <c r="L816" s="31">
        <v>170</v>
      </c>
      <c r="M816" s="31">
        <v>170</v>
      </c>
      <c r="N816" s="31">
        <v>190.5</v>
      </c>
      <c r="O816" s="31">
        <v>211</v>
      </c>
      <c r="P816" s="31">
        <v>219</v>
      </c>
      <c r="Q816" s="31">
        <v>227</v>
      </c>
      <c r="R816" s="31">
        <v>226</v>
      </c>
      <c r="S816" s="31">
        <v>230</v>
      </c>
      <c r="T816" s="31">
        <v>235</v>
      </c>
      <c r="U816" s="31">
        <v>230</v>
      </c>
      <c r="V816" s="31">
        <v>233</v>
      </c>
      <c r="W816" s="31">
        <v>231</v>
      </c>
      <c r="X816" s="31">
        <v>255</v>
      </c>
      <c r="Y816" s="31">
        <v>255</v>
      </c>
      <c r="Z816" s="31">
        <v>255</v>
      </c>
      <c r="AA816" s="31">
        <v>269</v>
      </c>
      <c r="AB816" s="31">
        <v>275</v>
      </c>
      <c r="AC816" s="31">
        <v>272</v>
      </c>
      <c r="AD816" s="31">
        <v>274</v>
      </c>
      <c r="AE816" s="31">
        <v>274</v>
      </c>
      <c r="AF816" s="31">
        <v>278</v>
      </c>
      <c r="AG816" s="31">
        <v>270</v>
      </c>
      <c r="AH816" s="31">
        <v>266</v>
      </c>
      <c r="AI816" s="31">
        <v>268</v>
      </c>
      <c r="AJ816" s="31">
        <v>278</v>
      </c>
      <c r="AK816" s="31">
        <v>277</v>
      </c>
      <c r="AL816" s="31">
        <v>275</v>
      </c>
      <c r="AM816" s="31">
        <v>283</v>
      </c>
      <c r="AN816" s="31">
        <v>290</v>
      </c>
      <c r="AO816" s="31">
        <v>299</v>
      </c>
      <c r="AP816" s="31">
        <v>295</v>
      </c>
      <c r="AQ816" s="31">
        <v>287</v>
      </c>
      <c r="AR816" s="31">
        <v>287</v>
      </c>
      <c r="AS816" s="31">
        <v>308</v>
      </c>
      <c r="AT816" s="31">
        <v>314</v>
      </c>
      <c r="AU816" s="31">
        <v>310</v>
      </c>
      <c r="AV816" s="31">
        <v>311</v>
      </c>
      <c r="AW816" s="31">
        <v>333</v>
      </c>
      <c r="AX816" s="31">
        <v>327</v>
      </c>
      <c r="AY816" s="31">
        <v>333</v>
      </c>
      <c r="AZ816" s="31">
        <v>332</v>
      </c>
      <c r="BA816" s="31">
        <v>346</v>
      </c>
      <c r="BB816" s="31">
        <v>346</v>
      </c>
      <c r="BC816" s="31">
        <v>353</v>
      </c>
      <c r="BD816" s="31">
        <v>364</v>
      </c>
      <c r="BE816" s="31">
        <v>383</v>
      </c>
      <c r="BF816" s="31">
        <v>380</v>
      </c>
      <c r="BG816" s="31">
        <v>367</v>
      </c>
      <c r="BH816" s="31">
        <v>373</v>
      </c>
      <c r="BI816" s="31">
        <v>393</v>
      </c>
      <c r="BJ816" s="31">
        <v>395</v>
      </c>
      <c r="BK816" s="31">
        <v>393</v>
      </c>
      <c r="BL816" s="31">
        <v>395</v>
      </c>
      <c r="BM816" s="31">
        <v>404</v>
      </c>
      <c r="BN816" s="31">
        <v>399</v>
      </c>
      <c r="BO816" s="31">
        <v>394</v>
      </c>
      <c r="BP816" s="31">
        <v>397</v>
      </c>
      <c r="BQ816" s="31">
        <v>413</v>
      </c>
      <c r="BR816" s="31">
        <v>400</v>
      </c>
    </row>
    <row r="817" spans="2:70" x14ac:dyDescent="0.25">
      <c r="B817" s="18" t="s">
        <v>319</v>
      </c>
      <c r="C817" s="18" t="s">
        <v>320</v>
      </c>
      <c r="D817" s="31"/>
      <c r="E817" s="31"/>
      <c r="F817" s="31"/>
      <c r="G817" s="31"/>
      <c r="H817" s="31"/>
      <c r="I817" s="31"/>
      <c r="J817" s="31"/>
      <c r="K817" s="31"/>
      <c r="L817" s="31">
        <v>1</v>
      </c>
      <c r="M817" s="31">
        <v>1</v>
      </c>
      <c r="N817" s="31">
        <v>2</v>
      </c>
      <c r="O817" s="31">
        <v>3</v>
      </c>
      <c r="P817" s="31">
        <v>3.5</v>
      </c>
      <c r="Q817" s="31">
        <v>4</v>
      </c>
      <c r="R817" s="31">
        <v>4</v>
      </c>
      <c r="S817" s="31">
        <v>3</v>
      </c>
      <c r="T817" s="31">
        <v>3</v>
      </c>
      <c r="U817" s="31">
        <v>3</v>
      </c>
      <c r="V817" s="31">
        <v>3</v>
      </c>
      <c r="W817" s="31">
        <v>3</v>
      </c>
      <c r="X817" s="31">
        <v>3</v>
      </c>
      <c r="Y817" s="31">
        <v>3</v>
      </c>
      <c r="Z817" s="31">
        <v>3</v>
      </c>
      <c r="AA817" s="31">
        <v>2</v>
      </c>
      <c r="AB817" s="31">
        <v>2</v>
      </c>
      <c r="AC817" s="31">
        <v>2</v>
      </c>
      <c r="AD817" s="31">
        <v>2</v>
      </c>
      <c r="AE817" s="31">
        <v>3</v>
      </c>
      <c r="AF817" s="31">
        <v>4</v>
      </c>
      <c r="AG817" s="31">
        <v>4</v>
      </c>
      <c r="AH817" s="31">
        <v>4</v>
      </c>
      <c r="AI817" s="31">
        <v>4</v>
      </c>
      <c r="AJ817" s="31">
        <v>4</v>
      </c>
      <c r="AK817" s="31">
        <v>4</v>
      </c>
      <c r="AL817" s="31">
        <v>3</v>
      </c>
      <c r="AM817" s="31">
        <v>2</v>
      </c>
      <c r="AN817" s="31">
        <v>2</v>
      </c>
      <c r="AO817" s="31">
        <v>2</v>
      </c>
      <c r="AP817" s="31">
        <v>2</v>
      </c>
      <c r="AQ817" s="31">
        <v>2</v>
      </c>
      <c r="AR817" s="31">
        <v>2</v>
      </c>
      <c r="AS817" s="31">
        <v>3</v>
      </c>
      <c r="AT817" s="31">
        <v>3</v>
      </c>
      <c r="AU817" s="31">
        <v>3</v>
      </c>
      <c r="AV817" s="31">
        <v>3</v>
      </c>
      <c r="AW817" s="31">
        <v>3</v>
      </c>
      <c r="AX817" s="31">
        <v>3</v>
      </c>
      <c r="AY817" s="31">
        <v>3</v>
      </c>
      <c r="AZ817" s="31">
        <v>3</v>
      </c>
      <c r="BA817" s="31">
        <v>3</v>
      </c>
      <c r="BB817" s="31">
        <v>3</v>
      </c>
      <c r="BC817" s="31">
        <v>3</v>
      </c>
      <c r="BD817" s="31">
        <v>3</v>
      </c>
      <c r="BE817" s="31">
        <v>3</v>
      </c>
      <c r="BF817" s="31">
        <v>3</v>
      </c>
      <c r="BG817" s="31">
        <v>3</v>
      </c>
      <c r="BH817" s="31">
        <v>4</v>
      </c>
      <c r="BI817" s="31">
        <v>5</v>
      </c>
      <c r="BJ817" s="31">
        <v>5</v>
      </c>
      <c r="BK817" s="31">
        <v>6</v>
      </c>
      <c r="BL817" s="31">
        <v>5</v>
      </c>
      <c r="BM817" s="31">
        <v>5</v>
      </c>
      <c r="BN817" s="31">
        <v>5</v>
      </c>
      <c r="BO817" s="31">
        <v>5</v>
      </c>
      <c r="BP817" s="31">
        <v>5</v>
      </c>
      <c r="BQ817" s="31">
        <v>5</v>
      </c>
      <c r="BR817" s="31">
        <v>5</v>
      </c>
    </row>
    <row r="818" spans="2:70" x14ac:dyDescent="0.25">
      <c r="B818" s="18" t="s">
        <v>321</v>
      </c>
      <c r="C818" s="18" t="s">
        <v>322</v>
      </c>
      <c r="D818" s="31"/>
      <c r="E818" s="31"/>
      <c r="F818" s="31"/>
      <c r="G818" s="31"/>
      <c r="H818" s="31"/>
      <c r="I818" s="31"/>
      <c r="J818" s="31"/>
      <c r="K818" s="31"/>
      <c r="L818" s="31"/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/>
      <c r="X818" s="31"/>
      <c r="Y818" s="31">
        <v>0</v>
      </c>
      <c r="Z818" s="31">
        <v>0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0</v>
      </c>
      <c r="AI818" s="31">
        <v>0</v>
      </c>
      <c r="AJ818" s="31">
        <v>0</v>
      </c>
      <c r="AK818" s="31">
        <v>0</v>
      </c>
      <c r="AL818" s="31">
        <v>0</v>
      </c>
      <c r="AM818" s="31">
        <v>0</v>
      </c>
      <c r="AN818" s="31">
        <v>0</v>
      </c>
      <c r="AO818" s="31">
        <v>0</v>
      </c>
      <c r="AP818" s="31">
        <v>0</v>
      </c>
      <c r="AQ818" s="31">
        <v>0</v>
      </c>
      <c r="AR818" s="31">
        <v>0</v>
      </c>
      <c r="AS818" s="31">
        <v>0</v>
      </c>
      <c r="AT818" s="31">
        <v>0</v>
      </c>
      <c r="AU818" s="31">
        <v>0</v>
      </c>
      <c r="AV818" s="31">
        <v>0</v>
      </c>
      <c r="AW818" s="31">
        <v>0</v>
      </c>
      <c r="AX818" s="31">
        <v>0</v>
      </c>
      <c r="AY818" s="31">
        <v>0</v>
      </c>
      <c r="AZ818" s="31">
        <v>0</v>
      </c>
      <c r="BA818" s="31">
        <v>0</v>
      </c>
      <c r="BB818" s="31">
        <v>0</v>
      </c>
      <c r="BC818" s="31">
        <v>0</v>
      </c>
      <c r="BD818" s="31">
        <v>0</v>
      </c>
      <c r="BE818" s="31">
        <v>0</v>
      </c>
      <c r="BF818" s="31">
        <v>0</v>
      </c>
      <c r="BG818" s="31" t="s">
        <v>373</v>
      </c>
      <c r="BH818" s="31" t="s">
        <v>373</v>
      </c>
      <c r="BI818" s="31" t="s">
        <v>373</v>
      </c>
      <c r="BJ818" s="31" t="s">
        <v>373</v>
      </c>
      <c r="BK818" s="31" t="s">
        <v>373</v>
      </c>
      <c r="BL818" s="31" t="s">
        <v>373</v>
      </c>
      <c r="BM818" s="31" t="s">
        <v>373</v>
      </c>
      <c r="BN818" s="31" t="s">
        <v>373</v>
      </c>
      <c r="BO818" s="31">
        <v>0</v>
      </c>
      <c r="BP818" s="31">
        <v>0</v>
      </c>
      <c r="BQ818" s="31">
        <v>0</v>
      </c>
      <c r="BR818" s="31">
        <v>0</v>
      </c>
    </row>
    <row r="819" spans="2:70" x14ac:dyDescent="0.25">
      <c r="B819" s="18" t="s">
        <v>323</v>
      </c>
      <c r="C819" s="18" t="s">
        <v>324</v>
      </c>
      <c r="D819" s="31"/>
      <c r="E819" s="31"/>
      <c r="F819" s="31"/>
      <c r="G819" s="31"/>
      <c r="H819" s="31"/>
      <c r="I819" s="31"/>
      <c r="J819" s="31"/>
      <c r="K819" s="31"/>
      <c r="L819" s="31"/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/>
      <c r="X819" s="31"/>
      <c r="Y819" s="31">
        <v>0</v>
      </c>
      <c r="Z819" s="31">
        <v>0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0</v>
      </c>
      <c r="AI819" s="31">
        <v>0</v>
      </c>
      <c r="AJ819" s="31">
        <v>0</v>
      </c>
      <c r="AK819" s="31">
        <v>0</v>
      </c>
      <c r="AL819" s="31">
        <v>0</v>
      </c>
      <c r="AM819" s="31">
        <v>0</v>
      </c>
      <c r="AN819" s="31">
        <v>0</v>
      </c>
      <c r="AO819" s="31">
        <v>0</v>
      </c>
      <c r="AP819" s="31">
        <v>0</v>
      </c>
      <c r="AQ819" s="31">
        <v>0</v>
      </c>
      <c r="AR819" s="31">
        <v>0</v>
      </c>
      <c r="AS819" s="31">
        <v>0</v>
      </c>
      <c r="AT819" s="31">
        <v>0</v>
      </c>
      <c r="AU819" s="31">
        <v>0</v>
      </c>
      <c r="AV819" s="31">
        <v>0</v>
      </c>
      <c r="AW819" s="31">
        <v>0</v>
      </c>
      <c r="AX819" s="31">
        <v>0</v>
      </c>
      <c r="AY819" s="31">
        <v>0</v>
      </c>
      <c r="AZ819" s="31">
        <v>0</v>
      </c>
      <c r="BA819" s="31">
        <v>0</v>
      </c>
      <c r="BB819" s="31">
        <v>0</v>
      </c>
      <c r="BC819" s="31">
        <v>0</v>
      </c>
      <c r="BD819" s="31">
        <v>0</v>
      </c>
      <c r="BE819" s="31">
        <v>0</v>
      </c>
      <c r="BF819" s="31">
        <v>0</v>
      </c>
      <c r="BG819" s="31" t="s">
        <v>373</v>
      </c>
      <c r="BH819" s="31" t="s">
        <v>373</v>
      </c>
      <c r="BI819" s="31" t="s">
        <v>373</v>
      </c>
      <c r="BJ819" s="31" t="s">
        <v>373</v>
      </c>
      <c r="BK819" s="31" t="s">
        <v>373</v>
      </c>
      <c r="BL819" s="31" t="s">
        <v>373</v>
      </c>
      <c r="BM819" s="31" t="s">
        <v>373</v>
      </c>
      <c r="BN819" s="31" t="s">
        <v>373</v>
      </c>
      <c r="BO819" s="31">
        <v>0</v>
      </c>
      <c r="BP819" s="31">
        <v>0</v>
      </c>
      <c r="BQ819" s="31">
        <v>0</v>
      </c>
      <c r="BR819" s="31">
        <v>0</v>
      </c>
    </row>
    <row r="820" spans="2:70" x14ac:dyDescent="0.25">
      <c r="B820" s="18" t="s">
        <v>325</v>
      </c>
      <c r="C820" s="18" t="s">
        <v>326</v>
      </c>
      <c r="D820" s="31"/>
      <c r="E820" s="31"/>
      <c r="F820" s="31"/>
      <c r="G820" s="31"/>
      <c r="H820" s="31"/>
      <c r="I820" s="31"/>
      <c r="J820" s="31"/>
      <c r="K820" s="31"/>
      <c r="L820" s="31">
        <v>57</v>
      </c>
      <c r="M820" s="31">
        <v>57</v>
      </c>
      <c r="N820" s="31">
        <v>60</v>
      </c>
      <c r="O820" s="31">
        <v>63</v>
      </c>
      <c r="P820" s="31">
        <v>63</v>
      </c>
      <c r="Q820" s="31">
        <v>63</v>
      </c>
      <c r="R820" s="31">
        <v>79</v>
      </c>
      <c r="S820" s="31">
        <v>87</v>
      </c>
      <c r="T820" s="31">
        <v>88</v>
      </c>
      <c r="U820" s="31">
        <v>91</v>
      </c>
      <c r="V820" s="31">
        <v>91</v>
      </c>
      <c r="W820" s="31">
        <v>89</v>
      </c>
      <c r="X820" s="31">
        <v>105</v>
      </c>
      <c r="Y820" s="31">
        <v>105</v>
      </c>
      <c r="Z820" s="31">
        <v>105</v>
      </c>
      <c r="AA820" s="31">
        <v>115</v>
      </c>
      <c r="AB820" s="31">
        <v>123</v>
      </c>
      <c r="AC820" s="31">
        <v>117</v>
      </c>
      <c r="AD820" s="31">
        <v>118</v>
      </c>
      <c r="AE820" s="31">
        <v>123</v>
      </c>
      <c r="AF820" s="31">
        <v>128</v>
      </c>
      <c r="AG820" s="31">
        <v>127</v>
      </c>
      <c r="AH820" s="31">
        <v>131</v>
      </c>
      <c r="AI820" s="31">
        <v>130</v>
      </c>
      <c r="AJ820" s="31">
        <v>140</v>
      </c>
      <c r="AK820" s="31">
        <v>137</v>
      </c>
      <c r="AL820" s="31">
        <v>141</v>
      </c>
      <c r="AM820" s="31">
        <v>150</v>
      </c>
      <c r="AN820" s="31">
        <v>152</v>
      </c>
      <c r="AO820" s="31">
        <v>154</v>
      </c>
      <c r="AP820" s="31">
        <v>155</v>
      </c>
      <c r="AQ820" s="31">
        <v>158</v>
      </c>
      <c r="AR820" s="31">
        <v>163</v>
      </c>
      <c r="AS820" s="31">
        <v>169</v>
      </c>
      <c r="AT820" s="31">
        <v>177</v>
      </c>
      <c r="AU820" s="31">
        <v>181</v>
      </c>
      <c r="AV820" s="31">
        <v>182</v>
      </c>
      <c r="AW820" s="31">
        <v>197</v>
      </c>
      <c r="AX820" s="31">
        <v>190</v>
      </c>
      <c r="AY820" s="31">
        <v>198</v>
      </c>
      <c r="AZ820" s="31">
        <v>198</v>
      </c>
      <c r="BA820" s="31">
        <v>209</v>
      </c>
      <c r="BB820" s="31">
        <v>209</v>
      </c>
      <c r="BC820" s="31">
        <v>214</v>
      </c>
      <c r="BD820" s="31">
        <v>220</v>
      </c>
      <c r="BE820" s="31">
        <v>225</v>
      </c>
      <c r="BF820" s="31">
        <v>217</v>
      </c>
      <c r="BG820" s="31">
        <v>213</v>
      </c>
      <c r="BH820" s="31">
        <v>210</v>
      </c>
      <c r="BI820" s="31">
        <v>214</v>
      </c>
      <c r="BJ820" s="31">
        <v>212</v>
      </c>
      <c r="BK820" s="31">
        <v>213</v>
      </c>
      <c r="BL820" s="31">
        <v>216</v>
      </c>
      <c r="BM820" s="31">
        <v>226</v>
      </c>
      <c r="BN820" s="31">
        <v>218</v>
      </c>
      <c r="BO820" s="31">
        <v>219</v>
      </c>
      <c r="BP820" s="31">
        <v>221</v>
      </c>
      <c r="BQ820" s="31">
        <v>232</v>
      </c>
      <c r="BR820" s="31">
        <v>219</v>
      </c>
    </row>
    <row r="821" spans="2:70" x14ac:dyDescent="0.25">
      <c r="B821" s="18" t="s">
        <v>327</v>
      </c>
      <c r="C821" s="18" t="s">
        <v>328</v>
      </c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0</v>
      </c>
      <c r="AI821" s="31">
        <v>0</v>
      </c>
      <c r="AJ821" s="31">
        <v>0</v>
      </c>
      <c r="AK821" s="31">
        <v>0</v>
      </c>
      <c r="AL821" s="31">
        <v>0</v>
      </c>
      <c r="AM821" s="31">
        <v>0</v>
      </c>
      <c r="AN821" s="31">
        <v>0</v>
      </c>
      <c r="AO821" s="31">
        <v>0</v>
      </c>
      <c r="AP821" s="31">
        <v>0</v>
      </c>
      <c r="AQ821" s="31">
        <v>0</v>
      </c>
      <c r="AR821" s="31">
        <v>0</v>
      </c>
      <c r="AS821" s="31">
        <v>0</v>
      </c>
      <c r="AT821" s="31">
        <v>0</v>
      </c>
      <c r="AU821" s="31">
        <v>0</v>
      </c>
      <c r="AV821" s="31">
        <v>0</v>
      </c>
      <c r="AW821" s="31">
        <v>0</v>
      </c>
      <c r="AX821" s="31">
        <v>0</v>
      </c>
      <c r="AY821" s="31">
        <v>0</v>
      </c>
      <c r="AZ821" s="31">
        <v>0</v>
      </c>
      <c r="BA821" s="31">
        <v>0</v>
      </c>
      <c r="BB821" s="31">
        <v>0</v>
      </c>
      <c r="BC821" s="31">
        <v>0</v>
      </c>
      <c r="BD821" s="31">
        <v>0</v>
      </c>
      <c r="BE821" s="31">
        <v>0</v>
      </c>
      <c r="BF821" s="31">
        <v>0</v>
      </c>
      <c r="BG821" s="31" t="s">
        <v>373</v>
      </c>
      <c r="BH821" s="31" t="s">
        <v>373</v>
      </c>
      <c r="BI821" s="31" t="s">
        <v>373</v>
      </c>
      <c r="BJ821" s="31" t="s">
        <v>373</v>
      </c>
      <c r="BK821" s="31" t="s">
        <v>373</v>
      </c>
      <c r="BL821" s="31" t="s">
        <v>373</v>
      </c>
      <c r="BM821" s="31" t="s">
        <v>373</v>
      </c>
      <c r="BN821" s="31" t="s">
        <v>373</v>
      </c>
      <c r="BO821" s="31">
        <v>0</v>
      </c>
      <c r="BP821" s="31">
        <v>0</v>
      </c>
      <c r="BQ821" s="31">
        <v>0</v>
      </c>
      <c r="BR821" s="31">
        <v>27</v>
      </c>
    </row>
    <row r="822" spans="2:70" x14ac:dyDescent="0.25">
      <c r="B822" s="18" t="s">
        <v>329</v>
      </c>
      <c r="C822" s="18" t="s">
        <v>330</v>
      </c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0</v>
      </c>
      <c r="AK822" s="31">
        <v>0</v>
      </c>
      <c r="AL822" s="31">
        <v>0</v>
      </c>
      <c r="AM822" s="31">
        <v>0</v>
      </c>
      <c r="AN822" s="31">
        <v>0</v>
      </c>
      <c r="AO822" s="31">
        <v>0</v>
      </c>
      <c r="AP822" s="31">
        <v>0</v>
      </c>
      <c r="AQ822" s="31">
        <v>0</v>
      </c>
      <c r="AR822" s="31">
        <v>0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0</v>
      </c>
      <c r="BA822" s="31">
        <v>0</v>
      </c>
      <c r="BB822" s="31">
        <v>0</v>
      </c>
      <c r="BC822" s="31">
        <v>0</v>
      </c>
      <c r="BD822" s="31">
        <v>0</v>
      </c>
      <c r="BE822" s="31">
        <v>0</v>
      </c>
      <c r="BF822" s="31">
        <v>0</v>
      </c>
      <c r="BG822" s="31" t="s">
        <v>373</v>
      </c>
      <c r="BH822" s="31" t="s">
        <v>373</v>
      </c>
      <c r="BI822" s="31" t="s">
        <v>373</v>
      </c>
      <c r="BJ822" s="31" t="s">
        <v>373</v>
      </c>
      <c r="BK822" s="31" t="s">
        <v>373</v>
      </c>
      <c r="BL822" s="31" t="s">
        <v>373</v>
      </c>
      <c r="BM822" s="31" t="s">
        <v>373</v>
      </c>
      <c r="BN822" s="31" t="s">
        <v>373</v>
      </c>
      <c r="BO822" s="31">
        <v>0</v>
      </c>
      <c r="BP822" s="31">
        <v>0</v>
      </c>
      <c r="BQ822" s="31">
        <v>0</v>
      </c>
      <c r="BR822" s="31">
        <v>0</v>
      </c>
    </row>
    <row r="823" spans="2:70" x14ac:dyDescent="0.25">
      <c r="B823" s="18" t="s">
        <v>331</v>
      </c>
      <c r="C823" s="18" t="s">
        <v>332</v>
      </c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0</v>
      </c>
      <c r="AI823" s="31">
        <v>0</v>
      </c>
      <c r="AJ823" s="31">
        <v>0</v>
      </c>
      <c r="AK823" s="31">
        <v>0</v>
      </c>
      <c r="AL823" s="31">
        <v>0</v>
      </c>
      <c r="AM823" s="31">
        <v>0</v>
      </c>
      <c r="AN823" s="31">
        <v>0</v>
      </c>
      <c r="AO823" s="31">
        <v>0</v>
      </c>
      <c r="AP823" s="31">
        <v>0</v>
      </c>
      <c r="AQ823" s="31">
        <v>0</v>
      </c>
      <c r="AR823" s="31">
        <v>0</v>
      </c>
      <c r="AS823" s="31">
        <v>0</v>
      </c>
      <c r="AT823" s="31">
        <v>0</v>
      </c>
      <c r="AU823" s="31">
        <v>0</v>
      </c>
      <c r="AV823" s="31">
        <v>0</v>
      </c>
      <c r="AW823" s="31">
        <v>0</v>
      </c>
      <c r="AX823" s="31">
        <v>0</v>
      </c>
      <c r="AY823" s="31">
        <v>0</v>
      </c>
      <c r="AZ823" s="31">
        <v>0</v>
      </c>
      <c r="BA823" s="31">
        <v>0</v>
      </c>
      <c r="BB823" s="31">
        <v>0</v>
      </c>
      <c r="BC823" s="31">
        <v>0</v>
      </c>
      <c r="BD823" s="31">
        <v>0</v>
      </c>
      <c r="BE823" s="31">
        <v>0</v>
      </c>
      <c r="BF823" s="31">
        <v>0</v>
      </c>
      <c r="BG823" s="31" t="s">
        <v>373</v>
      </c>
      <c r="BH823" s="31" t="s">
        <v>373</v>
      </c>
      <c r="BI823" s="31" t="s">
        <v>373</v>
      </c>
      <c r="BJ823" s="31" t="s">
        <v>373</v>
      </c>
      <c r="BK823" s="31" t="s">
        <v>373</v>
      </c>
      <c r="BL823" s="31" t="s">
        <v>373</v>
      </c>
      <c r="BM823" s="31" t="s">
        <v>373</v>
      </c>
      <c r="BN823" s="31" t="s">
        <v>373</v>
      </c>
      <c r="BO823" s="31">
        <v>0</v>
      </c>
      <c r="BP823" s="31">
        <v>0</v>
      </c>
      <c r="BQ823" s="31">
        <v>0</v>
      </c>
      <c r="BR823" s="31">
        <v>1</v>
      </c>
    </row>
    <row r="824" spans="2:70" x14ac:dyDescent="0.25">
      <c r="B824" s="18" t="s">
        <v>333</v>
      </c>
      <c r="C824" s="18" t="s">
        <v>334</v>
      </c>
      <c r="D824" s="31"/>
      <c r="E824" s="31"/>
      <c r="F824" s="31"/>
      <c r="G824" s="31"/>
      <c r="H824" s="31"/>
      <c r="I824" s="31"/>
      <c r="J824" s="31"/>
      <c r="K824" s="31"/>
      <c r="L824" s="31">
        <v>80</v>
      </c>
      <c r="M824" s="31">
        <v>80</v>
      </c>
      <c r="N824" s="31">
        <v>83.5</v>
      </c>
      <c r="O824" s="31">
        <v>87</v>
      </c>
      <c r="P824" s="31">
        <v>87</v>
      </c>
      <c r="Q824" s="31">
        <v>87</v>
      </c>
      <c r="R824" s="31">
        <v>88</v>
      </c>
      <c r="S824" s="31">
        <v>84</v>
      </c>
      <c r="T824" s="31">
        <v>83</v>
      </c>
      <c r="U824" s="31">
        <v>84</v>
      </c>
      <c r="V824" s="31">
        <v>87</v>
      </c>
      <c r="W824" s="31">
        <v>83</v>
      </c>
      <c r="X824" s="31">
        <v>85</v>
      </c>
      <c r="Y824" s="31">
        <v>85</v>
      </c>
      <c r="Z824" s="31">
        <v>85</v>
      </c>
      <c r="AA824" s="31">
        <v>79</v>
      </c>
      <c r="AB824" s="31">
        <v>79</v>
      </c>
      <c r="AC824" s="31">
        <v>79</v>
      </c>
      <c r="AD824" s="31">
        <v>80</v>
      </c>
      <c r="AE824" s="31">
        <v>77</v>
      </c>
      <c r="AF824" s="31">
        <v>79</v>
      </c>
      <c r="AG824" s="31">
        <v>79</v>
      </c>
      <c r="AH824" s="31">
        <v>76</v>
      </c>
      <c r="AI824" s="31">
        <v>78</v>
      </c>
      <c r="AJ824" s="31">
        <v>78</v>
      </c>
      <c r="AK824" s="31">
        <v>78</v>
      </c>
      <c r="AL824" s="31">
        <v>75</v>
      </c>
      <c r="AM824" s="31">
        <v>76</v>
      </c>
      <c r="AN824" s="31">
        <v>74</v>
      </c>
      <c r="AO824" s="31">
        <v>76</v>
      </c>
      <c r="AP824" s="31">
        <v>76</v>
      </c>
      <c r="AQ824" s="31">
        <v>74</v>
      </c>
      <c r="AR824" s="31">
        <v>74</v>
      </c>
      <c r="AS824" s="31">
        <v>69</v>
      </c>
      <c r="AT824" s="31">
        <v>69</v>
      </c>
      <c r="AU824" s="31">
        <v>71</v>
      </c>
      <c r="AV824" s="31">
        <v>72</v>
      </c>
      <c r="AW824" s="31">
        <v>74</v>
      </c>
      <c r="AX824" s="31">
        <v>73</v>
      </c>
      <c r="AY824" s="31">
        <v>67</v>
      </c>
      <c r="AZ824" s="31">
        <v>71</v>
      </c>
      <c r="BA824" s="31">
        <v>71</v>
      </c>
      <c r="BB824" s="31">
        <v>72</v>
      </c>
      <c r="BC824" s="31">
        <v>75</v>
      </c>
      <c r="BD824" s="31">
        <v>75</v>
      </c>
      <c r="BE824" s="31">
        <v>74</v>
      </c>
      <c r="BF824" s="31">
        <v>73</v>
      </c>
      <c r="BG824" s="31">
        <v>74</v>
      </c>
      <c r="BH824" s="31">
        <v>75</v>
      </c>
      <c r="BI824" s="31">
        <v>76</v>
      </c>
      <c r="BJ824" s="31">
        <v>76</v>
      </c>
      <c r="BK824" s="31">
        <v>77</v>
      </c>
      <c r="BL824" s="31">
        <v>78</v>
      </c>
      <c r="BM824" s="31">
        <v>77</v>
      </c>
      <c r="BN824" s="31">
        <v>74</v>
      </c>
      <c r="BO824" s="31">
        <v>75</v>
      </c>
      <c r="BP824" s="31">
        <v>75</v>
      </c>
      <c r="BQ824" s="31">
        <v>75</v>
      </c>
      <c r="BR824" s="31">
        <v>72</v>
      </c>
    </row>
    <row r="825" spans="2:70" x14ac:dyDescent="0.25">
      <c r="B825" s="18" t="s">
        <v>335</v>
      </c>
      <c r="C825" s="18" t="s">
        <v>336</v>
      </c>
      <c r="D825" s="31"/>
      <c r="E825" s="31"/>
      <c r="F825" s="31"/>
      <c r="G825" s="31"/>
      <c r="H825" s="31"/>
      <c r="I825" s="31"/>
      <c r="J825" s="31"/>
      <c r="K825" s="31"/>
      <c r="L825" s="31">
        <v>752</v>
      </c>
      <c r="M825" s="31">
        <v>752</v>
      </c>
      <c r="N825" s="31">
        <v>758.5</v>
      </c>
      <c r="O825" s="31">
        <v>765</v>
      </c>
      <c r="P825" s="31">
        <v>765</v>
      </c>
      <c r="Q825" s="31">
        <v>765</v>
      </c>
      <c r="R825" s="31">
        <v>754</v>
      </c>
      <c r="S825" s="31">
        <v>740</v>
      </c>
      <c r="T825" s="31">
        <v>731</v>
      </c>
      <c r="U825" s="31">
        <v>719</v>
      </c>
      <c r="V825" s="31">
        <v>709</v>
      </c>
      <c r="W825" s="31">
        <v>708</v>
      </c>
      <c r="X825" s="31">
        <v>727</v>
      </c>
      <c r="Y825" s="31">
        <v>727</v>
      </c>
      <c r="Z825" s="31">
        <v>733</v>
      </c>
      <c r="AA825" s="31">
        <v>723</v>
      </c>
      <c r="AB825" s="31">
        <v>745</v>
      </c>
      <c r="AC825" s="31">
        <v>737</v>
      </c>
      <c r="AD825" s="31">
        <v>732</v>
      </c>
      <c r="AE825" s="31">
        <v>703</v>
      </c>
      <c r="AF825" s="31">
        <v>695</v>
      </c>
      <c r="AG825" s="31">
        <v>692</v>
      </c>
      <c r="AH825" s="31">
        <v>673</v>
      </c>
      <c r="AI825" s="31">
        <v>682</v>
      </c>
      <c r="AJ825" s="31">
        <v>678</v>
      </c>
      <c r="AK825" s="31">
        <v>673</v>
      </c>
      <c r="AL825" s="31">
        <v>673</v>
      </c>
      <c r="AM825" s="31">
        <v>666</v>
      </c>
      <c r="AN825" s="31">
        <v>665</v>
      </c>
      <c r="AO825" s="31">
        <v>685</v>
      </c>
      <c r="AP825" s="31">
        <v>684</v>
      </c>
      <c r="AQ825" s="31">
        <v>676</v>
      </c>
      <c r="AR825" s="31">
        <v>682</v>
      </c>
      <c r="AS825" s="31">
        <v>702</v>
      </c>
      <c r="AT825" s="31">
        <v>705</v>
      </c>
      <c r="AU825" s="31">
        <v>704</v>
      </c>
      <c r="AV825" s="31">
        <v>715</v>
      </c>
      <c r="AW825" s="31">
        <v>732</v>
      </c>
      <c r="AX825" s="31">
        <v>708</v>
      </c>
      <c r="AY825" s="31">
        <v>716</v>
      </c>
      <c r="AZ825" s="31">
        <v>704</v>
      </c>
      <c r="BA825" s="31">
        <v>712</v>
      </c>
      <c r="BB825" s="31">
        <v>702</v>
      </c>
      <c r="BC825" s="31">
        <v>691</v>
      </c>
      <c r="BD825" s="31">
        <v>697</v>
      </c>
      <c r="BE825" s="31">
        <v>707</v>
      </c>
      <c r="BF825" s="31">
        <v>703</v>
      </c>
      <c r="BG825" s="31">
        <v>692</v>
      </c>
      <c r="BH825" s="31">
        <v>687</v>
      </c>
      <c r="BI825" s="31">
        <v>707</v>
      </c>
      <c r="BJ825" s="31">
        <v>707</v>
      </c>
      <c r="BK825" s="31">
        <v>698</v>
      </c>
      <c r="BL825" s="31">
        <v>697</v>
      </c>
      <c r="BM825" s="31">
        <v>705</v>
      </c>
      <c r="BN825" s="31">
        <v>693</v>
      </c>
      <c r="BO825" s="31">
        <v>688</v>
      </c>
      <c r="BP825" s="31">
        <v>677</v>
      </c>
      <c r="BQ825" s="31">
        <v>691</v>
      </c>
      <c r="BR825" s="31">
        <v>674</v>
      </c>
    </row>
    <row r="826" spans="2:70" x14ac:dyDescent="0.25">
      <c r="B826" s="18" t="s">
        <v>337</v>
      </c>
      <c r="C826" s="18" t="s">
        <v>338</v>
      </c>
      <c r="D826" s="31"/>
      <c r="E826" s="31"/>
      <c r="F826" s="31"/>
      <c r="G826" s="31"/>
      <c r="H826" s="31"/>
      <c r="I826" s="31"/>
      <c r="J826" s="31"/>
      <c r="K826" s="31"/>
      <c r="L826" s="31">
        <v>2122</v>
      </c>
      <c r="M826" s="31">
        <v>2122</v>
      </c>
      <c r="N826" s="31">
        <v>2132.5</v>
      </c>
      <c r="O826" s="31">
        <v>2143</v>
      </c>
      <c r="P826" s="31">
        <v>2143</v>
      </c>
      <c r="Q826" s="31">
        <v>2143</v>
      </c>
      <c r="R826" s="31">
        <v>2072</v>
      </c>
      <c r="S826" s="31">
        <v>2050</v>
      </c>
      <c r="T826" s="31">
        <v>1993</v>
      </c>
      <c r="U826" s="31">
        <v>2053</v>
      </c>
      <c r="V826" s="31">
        <v>1986</v>
      </c>
      <c r="W826" s="31">
        <v>1984</v>
      </c>
      <c r="X826" s="31">
        <v>2039</v>
      </c>
      <c r="Y826" s="31">
        <v>2039</v>
      </c>
      <c r="Z826" s="31">
        <v>2070</v>
      </c>
      <c r="AA826" s="31">
        <v>2047</v>
      </c>
      <c r="AB826" s="31">
        <v>2137</v>
      </c>
      <c r="AC826" s="31">
        <v>2180</v>
      </c>
      <c r="AD826" s="31">
        <v>2142</v>
      </c>
      <c r="AE826" s="31">
        <v>2168</v>
      </c>
      <c r="AF826" s="31">
        <v>2233</v>
      </c>
      <c r="AG826" s="31">
        <v>2316</v>
      </c>
      <c r="AH826" s="31">
        <v>2281</v>
      </c>
      <c r="AI826" s="31">
        <v>2286</v>
      </c>
      <c r="AJ826" s="31">
        <v>2346</v>
      </c>
      <c r="AK826" s="31">
        <v>2438</v>
      </c>
      <c r="AL826" s="31">
        <v>2381</v>
      </c>
      <c r="AM826" s="31">
        <v>2304</v>
      </c>
      <c r="AN826" s="31">
        <v>2369</v>
      </c>
      <c r="AO826" s="31">
        <v>2511</v>
      </c>
      <c r="AP826" s="31">
        <v>2513</v>
      </c>
      <c r="AQ826" s="31">
        <v>2444</v>
      </c>
      <c r="AR826" s="31">
        <v>2489</v>
      </c>
      <c r="AS826" s="31">
        <v>2669</v>
      </c>
      <c r="AT826" s="31">
        <v>2655</v>
      </c>
      <c r="AU826" s="31">
        <v>2613</v>
      </c>
      <c r="AV826" s="31">
        <v>2644</v>
      </c>
      <c r="AW826" s="31">
        <v>2828</v>
      </c>
      <c r="AX826" s="31">
        <v>2806</v>
      </c>
      <c r="AY826" s="31">
        <v>2770</v>
      </c>
      <c r="AZ826" s="31">
        <v>2757</v>
      </c>
      <c r="BA826" s="31">
        <v>2923</v>
      </c>
      <c r="BB826" s="31">
        <v>2896</v>
      </c>
      <c r="BC826" s="31">
        <v>2847</v>
      </c>
      <c r="BD826" s="31">
        <v>2863</v>
      </c>
      <c r="BE826" s="31">
        <v>3036</v>
      </c>
      <c r="BF826" s="31">
        <v>2988</v>
      </c>
      <c r="BG826" s="31">
        <v>2928</v>
      </c>
      <c r="BH826" s="31">
        <v>2965</v>
      </c>
      <c r="BI826" s="31">
        <v>3174</v>
      </c>
      <c r="BJ826" s="31">
        <v>3213</v>
      </c>
      <c r="BK826" s="31">
        <v>3132</v>
      </c>
      <c r="BL826" s="31">
        <v>3151</v>
      </c>
      <c r="BM826" s="31">
        <v>3331</v>
      </c>
      <c r="BN826" s="31">
        <v>3278</v>
      </c>
      <c r="BO826" s="31">
        <v>3230</v>
      </c>
      <c r="BP826" s="31">
        <v>3264</v>
      </c>
      <c r="BQ826" s="31">
        <v>3499</v>
      </c>
      <c r="BR826" s="31">
        <v>3410</v>
      </c>
    </row>
    <row r="827" spans="2:70" x14ac:dyDescent="0.25">
      <c r="B827" s="18" t="s">
        <v>339</v>
      </c>
      <c r="C827" s="18" t="s">
        <v>340</v>
      </c>
      <c r="D827" s="31"/>
      <c r="E827" s="31"/>
      <c r="F827" s="31"/>
      <c r="G827" s="31"/>
      <c r="H827" s="31"/>
      <c r="I827" s="31"/>
      <c r="J827" s="31"/>
      <c r="K827" s="31"/>
      <c r="L827" s="31">
        <v>88</v>
      </c>
      <c r="M827" s="31">
        <v>88</v>
      </c>
      <c r="N827" s="31">
        <v>90.5</v>
      </c>
      <c r="O827" s="31">
        <v>93</v>
      </c>
      <c r="P827" s="31">
        <v>91.5</v>
      </c>
      <c r="Q827" s="31">
        <v>90</v>
      </c>
      <c r="R827" s="31">
        <v>66</v>
      </c>
      <c r="S827" s="31">
        <v>66</v>
      </c>
      <c r="T827" s="31">
        <v>67</v>
      </c>
      <c r="U827" s="31">
        <v>63</v>
      </c>
      <c r="V827" s="31">
        <v>63</v>
      </c>
      <c r="W827" s="31">
        <v>63</v>
      </c>
      <c r="X827" s="31">
        <v>61</v>
      </c>
      <c r="Y827" s="31">
        <v>61</v>
      </c>
      <c r="Z827" s="31">
        <v>58</v>
      </c>
      <c r="AA827" s="31">
        <v>58</v>
      </c>
      <c r="AB827" s="31">
        <v>62</v>
      </c>
      <c r="AC827" s="31">
        <v>61</v>
      </c>
      <c r="AD827" s="31">
        <v>61</v>
      </c>
      <c r="AE827" s="31">
        <v>59</v>
      </c>
      <c r="AF827" s="31">
        <v>62</v>
      </c>
      <c r="AG827" s="31">
        <v>59</v>
      </c>
      <c r="AH827" s="31">
        <v>62</v>
      </c>
      <c r="AI827" s="31">
        <v>64</v>
      </c>
      <c r="AJ827" s="31">
        <v>67</v>
      </c>
      <c r="AK827" s="31">
        <v>63</v>
      </c>
      <c r="AL827" s="31">
        <v>63</v>
      </c>
      <c r="AM827" s="31">
        <v>64</v>
      </c>
      <c r="AN827" s="31">
        <v>66</v>
      </c>
      <c r="AO827" s="31">
        <v>69</v>
      </c>
      <c r="AP827" s="31">
        <v>65</v>
      </c>
      <c r="AQ827" s="31">
        <v>64</v>
      </c>
      <c r="AR827" s="31">
        <v>64</v>
      </c>
      <c r="AS827" s="31">
        <v>67</v>
      </c>
      <c r="AT827" s="31">
        <v>64</v>
      </c>
      <c r="AU827" s="31">
        <v>68</v>
      </c>
      <c r="AV827" s="31">
        <v>66</v>
      </c>
      <c r="AW827" s="31">
        <v>73</v>
      </c>
      <c r="AX827" s="31">
        <v>73</v>
      </c>
      <c r="AY827" s="31">
        <v>77</v>
      </c>
      <c r="AZ827" s="31">
        <v>76</v>
      </c>
      <c r="BA827" s="31">
        <v>79</v>
      </c>
      <c r="BB827" s="31">
        <v>76</v>
      </c>
      <c r="BC827" s="31">
        <v>77</v>
      </c>
      <c r="BD827" s="31">
        <v>78</v>
      </c>
      <c r="BE827" s="31">
        <v>81</v>
      </c>
      <c r="BF827" s="31">
        <v>82</v>
      </c>
      <c r="BG827" s="31">
        <v>82</v>
      </c>
      <c r="BH827" s="31">
        <v>83</v>
      </c>
      <c r="BI827" s="31">
        <v>87</v>
      </c>
      <c r="BJ827" s="31">
        <v>84</v>
      </c>
      <c r="BK827" s="31">
        <v>87</v>
      </c>
      <c r="BL827" s="31">
        <v>88</v>
      </c>
      <c r="BM827" s="31">
        <v>92</v>
      </c>
      <c r="BN827" s="31">
        <v>92</v>
      </c>
      <c r="BO827" s="31">
        <v>92</v>
      </c>
      <c r="BP827" s="31">
        <v>90</v>
      </c>
      <c r="BQ827" s="31">
        <v>92</v>
      </c>
      <c r="BR827" s="31">
        <v>91</v>
      </c>
    </row>
    <row r="828" spans="2:70" x14ac:dyDescent="0.25">
      <c r="B828" s="18" t="s">
        <v>341</v>
      </c>
      <c r="C828" s="18" t="s">
        <v>342</v>
      </c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0</v>
      </c>
      <c r="AI828" s="31">
        <v>0</v>
      </c>
      <c r="AJ828" s="31">
        <v>0</v>
      </c>
      <c r="AK828" s="31">
        <v>0</v>
      </c>
      <c r="AL828" s="31">
        <v>0</v>
      </c>
      <c r="AM828" s="31">
        <v>0</v>
      </c>
      <c r="AN828" s="31">
        <v>0</v>
      </c>
      <c r="AO828" s="31">
        <v>0</v>
      </c>
      <c r="AP828" s="31">
        <v>0</v>
      </c>
      <c r="AQ828" s="31">
        <v>0</v>
      </c>
      <c r="AR828" s="31">
        <v>0</v>
      </c>
      <c r="AS828" s="31">
        <v>0</v>
      </c>
      <c r="AT828" s="31">
        <v>0</v>
      </c>
      <c r="AU828" s="31">
        <v>0</v>
      </c>
      <c r="AV828" s="31">
        <v>0</v>
      </c>
      <c r="AW828" s="31">
        <v>0</v>
      </c>
      <c r="AX828" s="31">
        <v>0</v>
      </c>
      <c r="AY828" s="31">
        <v>0</v>
      </c>
      <c r="AZ828" s="31">
        <v>0</v>
      </c>
      <c r="BA828" s="31">
        <v>0</v>
      </c>
      <c r="BB828" s="31">
        <v>0</v>
      </c>
      <c r="BC828" s="31">
        <v>0</v>
      </c>
      <c r="BD828" s="31">
        <v>0</v>
      </c>
      <c r="BE828" s="31">
        <v>0</v>
      </c>
      <c r="BF828" s="31">
        <v>0</v>
      </c>
      <c r="BG828" s="31" t="s">
        <v>373</v>
      </c>
      <c r="BH828" s="31" t="s">
        <v>373</v>
      </c>
      <c r="BI828" s="31" t="s">
        <v>373</v>
      </c>
      <c r="BJ828" s="31" t="s">
        <v>373</v>
      </c>
      <c r="BK828" s="31" t="s">
        <v>373</v>
      </c>
      <c r="BL828" s="31" t="s">
        <v>373</v>
      </c>
      <c r="BM828" s="31" t="s">
        <v>373</v>
      </c>
      <c r="BN828" s="31" t="s">
        <v>373</v>
      </c>
      <c r="BO828" s="31">
        <v>0</v>
      </c>
      <c r="BP828" s="31">
        <v>0</v>
      </c>
      <c r="BQ828" s="31">
        <v>0</v>
      </c>
      <c r="BR828" s="31">
        <v>1</v>
      </c>
    </row>
    <row r="829" spans="2:70" x14ac:dyDescent="0.25">
      <c r="B829" s="18" t="s">
        <v>343</v>
      </c>
      <c r="C829" s="18" t="s">
        <v>344</v>
      </c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>
        <v>0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0</v>
      </c>
      <c r="AI829" s="31">
        <v>0</v>
      </c>
      <c r="AJ829" s="31">
        <v>0</v>
      </c>
      <c r="AK829" s="31">
        <v>0</v>
      </c>
      <c r="AL829" s="31">
        <v>0</v>
      </c>
      <c r="AM829" s="31">
        <v>0</v>
      </c>
      <c r="AN829" s="31">
        <v>0</v>
      </c>
      <c r="AO829" s="31">
        <v>0</v>
      </c>
      <c r="AP829" s="31">
        <v>0</v>
      </c>
      <c r="AQ829" s="31">
        <v>0</v>
      </c>
      <c r="AR829" s="31">
        <v>0</v>
      </c>
      <c r="AS829" s="31">
        <v>0</v>
      </c>
      <c r="AT829" s="31">
        <v>0</v>
      </c>
      <c r="AU829" s="31">
        <v>0</v>
      </c>
      <c r="AV829" s="31">
        <v>0</v>
      </c>
      <c r="AW829" s="31">
        <v>0</v>
      </c>
      <c r="AX829" s="31">
        <v>0</v>
      </c>
      <c r="AY829" s="31">
        <v>0</v>
      </c>
      <c r="AZ829" s="31">
        <v>0</v>
      </c>
      <c r="BA829" s="31">
        <v>0</v>
      </c>
      <c r="BB829" s="31">
        <v>0</v>
      </c>
      <c r="BC829" s="31">
        <v>0</v>
      </c>
      <c r="BD829" s="31">
        <v>0</v>
      </c>
      <c r="BE829" s="31">
        <v>0</v>
      </c>
      <c r="BF829" s="31">
        <v>0</v>
      </c>
      <c r="BG829" s="31" t="s">
        <v>373</v>
      </c>
      <c r="BH829" s="31" t="s">
        <v>373</v>
      </c>
      <c r="BI829" s="31" t="s">
        <v>373</v>
      </c>
      <c r="BJ829" s="31" t="s">
        <v>373</v>
      </c>
      <c r="BK829" s="31" t="s">
        <v>373</v>
      </c>
      <c r="BL829" s="31" t="s">
        <v>373</v>
      </c>
      <c r="BM829" s="31" t="s">
        <v>373</v>
      </c>
      <c r="BN829" s="31" t="s">
        <v>373</v>
      </c>
      <c r="BO829" s="31">
        <v>0</v>
      </c>
      <c r="BP829" s="31">
        <v>0</v>
      </c>
      <c r="BQ829" s="31">
        <v>0</v>
      </c>
      <c r="BR829" s="31">
        <v>2</v>
      </c>
    </row>
    <row r="830" spans="2:70" x14ac:dyDescent="0.25">
      <c r="B830" s="18" t="s">
        <v>345</v>
      </c>
      <c r="C830" s="18" t="s">
        <v>346</v>
      </c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0</v>
      </c>
      <c r="AI830" s="31">
        <v>0</v>
      </c>
      <c r="AJ830" s="31">
        <v>0</v>
      </c>
      <c r="AK830" s="31">
        <v>0</v>
      </c>
      <c r="AL830" s="31">
        <v>0</v>
      </c>
      <c r="AM830" s="31">
        <v>0</v>
      </c>
      <c r="AN830" s="31">
        <v>0</v>
      </c>
      <c r="AO830" s="31">
        <v>0</v>
      </c>
      <c r="AP830" s="31">
        <v>0</v>
      </c>
      <c r="AQ830" s="31">
        <v>0</v>
      </c>
      <c r="AR830" s="31">
        <v>0</v>
      </c>
      <c r="AS830" s="31">
        <v>0</v>
      </c>
      <c r="AT830" s="31">
        <v>0</v>
      </c>
      <c r="AU830" s="31">
        <v>0</v>
      </c>
      <c r="AV830" s="31">
        <v>0</v>
      </c>
      <c r="AW830" s="31">
        <v>0</v>
      </c>
      <c r="AX830" s="31">
        <v>0</v>
      </c>
      <c r="AY830" s="31">
        <v>0</v>
      </c>
      <c r="AZ830" s="31">
        <v>0</v>
      </c>
      <c r="BA830" s="31">
        <v>0</v>
      </c>
      <c r="BB830" s="31">
        <v>0</v>
      </c>
      <c r="BC830" s="31">
        <v>0</v>
      </c>
      <c r="BD830" s="31">
        <v>0</v>
      </c>
      <c r="BE830" s="31">
        <v>0</v>
      </c>
      <c r="BF830" s="31">
        <v>0</v>
      </c>
      <c r="BG830" s="31" t="s">
        <v>373</v>
      </c>
      <c r="BH830" s="31" t="s">
        <v>373</v>
      </c>
      <c r="BI830" s="31" t="s">
        <v>373</v>
      </c>
      <c r="BJ830" s="31" t="s">
        <v>373</v>
      </c>
      <c r="BK830" s="31" t="s">
        <v>373</v>
      </c>
      <c r="BL830" s="31" t="s">
        <v>373</v>
      </c>
      <c r="BM830" s="31" t="s">
        <v>373</v>
      </c>
      <c r="BN830" s="31" t="s">
        <v>373</v>
      </c>
      <c r="BO830" s="31">
        <v>0</v>
      </c>
      <c r="BP830" s="31">
        <v>0</v>
      </c>
      <c r="BQ830" s="31">
        <v>0</v>
      </c>
      <c r="BR830" s="31">
        <v>0</v>
      </c>
    </row>
    <row r="831" spans="2:70" x14ac:dyDescent="0.25">
      <c r="B831" s="18" t="s">
        <v>347</v>
      </c>
      <c r="C831" s="18" t="s">
        <v>348</v>
      </c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0</v>
      </c>
      <c r="AI831" s="31">
        <v>0</v>
      </c>
      <c r="AJ831" s="31">
        <v>0</v>
      </c>
      <c r="AK831" s="31">
        <v>0</v>
      </c>
      <c r="AL831" s="31">
        <v>0</v>
      </c>
      <c r="AM831" s="31">
        <v>0</v>
      </c>
      <c r="AN831" s="31">
        <v>0</v>
      </c>
      <c r="AO831" s="31">
        <v>0</v>
      </c>
      <c r="AP831" s="31">
        <v>0</v>
      </c>
      <c r="AQ831" s="31">
        <v>0</v>
      </c>
      <c r="AR831" s="31">
        <v>0</v>
      </c>
      <c r="AS831" s="31">
        <v>0</v>
      </c>
      <c r="AT831" s="31">
        <v>0</v>
      </c>
      <c r="AU831" s="31">
        <v>0</v>
      </c>
      <c r="AV831" s="31">
        <v>0</v>
      </c>
      <c r="AW831" s="31">
        <v>0</v>
      </c>
      <c r="AX831" s="31">
        <v>0</v>
      </c>
      <c r="AY831" s="31">
        <v>0</v>
      </c>
      <c r="AZ831" s="31">
        <v>0</v>
      </c>
      <c r="BA831" s="31">
        <v>0</v>
      </c>
      <c r="BB831" s="31">
        <v>0</v>
      </c>
      <c r="BC831" s="31">
        <v>0</v>
      </c>
      <c r="BD831" s="31">
        <v>0</v>
      </c>
      <c r="BE831" s="31">
        <v>0</v>
      </c>
      <c r="BF831" s="31">
        <v>0</v>
      </c>
      <c r="BG831" s="31" t="s">
        <v>373</v>
      </c>
      <c r="BH831" s="31" t="s">
        <v>373</v>
      </c>
      <c r="BI831" s="31" t="s">
        <v>373</v>
      </c>
      <c r="BJ831" s="31" t="s">
        <v>373</v>
      </c>
      <c r="BK831" s="31" t="s">
        <v>373</v>
      </c>
      <c r="BL831" s="31" t="s">
        <v>373</v>
      </c>
      <c r="BM831" s="31" t="s">
        <v>373</v>
      </c>
      <c r="BN831" s="31" t="s">
        <v>373</v>
      </c>
      <c r="BO831" s="31">
        <v>0</v>
      </c>
      <c r="BP831" s="31">
        <v>0</v>
      </c>
      <c r="BQ831" s="31">
        <v>0</v>
      </c>
      <c r="BR831" s="31">
        <v>0</v>
      </c>
    </row>
    <row r="832" spans="2:70" x14ac:dyDescent="0.25">
      <c r="B832" s="18" t="s">
        <v>349</v>
      </c>
      <c r="C832" s="18" t="s">
        <v>350</v>
      </c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 t="s">
        <v>285</v>
      </c>
      <c r="Z832" s="31" t="s">
        <v>285</v>
      </c>
      <c r="AA832" s="31" t="s">
        <v>285</v>
      </c>
      <c r="AB832" s="31" t="s">
        <v>285</v>
      </c>
      <c r="AC832" s="31" t="s">
        <v>285</v>
      </c>
      <c r="AD832" s="31" t="s">
        <v>285</v>
      </c>
      <c r="AE832" s="31" t="s">
        <v>285</v>
      </c>
      <c r="AF832" s="31" t="s">
        <v>285</v>
      </c>
      <c r="AG832" s="31" t="s">
        <v>285</v>
      </c>
      <c r="AH832" s="31" t="s">
        <v>285</v>
      </c>
      <c r="AI832" s="31" t="s">
        <v>285</v>
      </c>
      <c r="AJ832" s="31" t="s">
        <v>285</v>
      </c>
      <c r="AK832" s="31" t="s">
        <v>285</v>
      </c>
      <c r="AL832" s="31" t="s">
        <v>285</v>
      </c>
      <c r="AM832" s="31" t="s">
        <v>285</v>
      </c>
      <c r="AN832" s="31" t="s">
        <v>285</v>
      </c>
      <c r="AO832" s="31" t="s">
        <v>285</v>
      </c>
      <c r="AP832" s="31" t="s">
        <v>285</v>
      </c>
      <c r="AQ832" s="31" t="s">
        <v>285</v>
      </c>
      <c r="AR832" s="31" t="s">
        <v>285</v>
      </c>
      <c r="AS832" s="31" t="s">
        <v>285</v>
      </c>
      <c r="AT832" s="31" t="s">
        <v>285</v>
      </c>
      <c r="AU832" s="31" t="s">
        <v>285</v>
      </c>
      <c r="AV832" s="31" t="s">
        <v>285</v>
      </c>
      <c r="AW832" s="31" t="s">
        <v>285</v>
      </c>
      <c r="AX832" s="31" t="s">
        <v>285</v>
      </c>
      <c r="AY832" s="31" t="s">
        <v>285</v>
      </c>
      <c r="AZ832" s="31" t="s">
        <v>285</v>
      </c>
      <c r="BA832" s="31" t="s">
        <v>285</v>
      </c>
      <c r="BB832" s="31" t="s">
        <v>285</v>
      </c>
      <c r="BC832" s="31" t="s">
        <v>285</v>
      </c>
      <c r="BD832" s="31" t="s">
        <v>285</v>
      </c>
      <c r="BE832" s="31" t="s">
        <v>285</v>
      </c>
      <c r="BF832" s="31" t="s">
        <v>285</v>
      </c>
      <c r="BG832" s="31" t="s">
        <v>312</v>
      </c>
      <c r="BH832" s="31" t="s">
        <v>312</v>
      </c>
      <c r="BI832" s="31" t="s">
        <v>312</v>
      </c>
      <c r="BJ832" s="31" t="s">
        <v>312</v>
      </c>
      <c r="BK832" s="31" t="s">
        <v>312</v>
      </c>
      <c r="BL832" s="31" t="s">
        <v>312</v>
      </c>
      <c r="BM832" s="31" t="s">
        <v>312</v>
      </c>
      <c r="BN832" s="31" t="s">
        <v>312</v>
      </c>
      <c r="BO832" s="31" t="s">
        <v>285</v>
      </c>
      <c r="BP832" s="31" t="s">
        <v>285</v>
      </c>
      <c r="BQ832" s="31" t="s">
        <v>285</v>
      </c>
      <c r="BR832" s="31" t="s">
        <v>285</v>
      </c>
    </row>
    <row r="833" spans="2:70" x14ac:dyDescent="0.25">
      <c r="B833" s="18" t="s">
        <v>351</v>
      </c>
      <c r="C833" s="18" t="s">
        <v>352</v>
      </c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 t="s">
        <v>285</v>
      </c>
      <c r="Z833" s="31" t="s">
        <v>285</v>
      </c>
      <c r="AA833" s="31" t="s">
        <v>285</v>
      </c>
      <c r="AB833" s="31" t="s">
        <v>285</v>
      </c>
      <c r="AC833" s="31" t="s">
        <v>285</v>
      </c>
      <c r="AD833" s="31" t="s">
        <v>285</v>
      </c>
      <c r="AE833" s="31" t="s">
        <v>285</v>
      </c>
      <c r="AF833" s="31" t="s">
        <v>285</v>
      </c>
      <c r="AG833" s="31" t="s">
        <v>285</v>
      </c>
      <c r="AH833" s="31" t="s">
        <v>285</v>
      </c>
      <c r="AI833" s="31" t="s">
        <v>285</v>
      </c>
      <c r="AJ833" s="31" t="s">
        <v>285</v>
      </c>
      <c r="AK833" s="31" t="s">
        <v>285</v>
      </c>
      <c r="AL833" s="31" t="s">
        <v>285</v>
      </c>
      <c r="AM833" s="31" t="s">
        <v>285</v>
      </c>
      <c r="AN833" s="31" t="s">
        <v>285</v>
      </c>
      <c r="AO833" s="31" t="s">
        <v>285</v>
      </c>
      <c r="AP833" s="31" t="s">
        <v>285</v>
      </c>
      <c r="AQ833" s="31" t="s">
        <v>285</v>
      </c>
      <c r="AR833" s="31" t="s">
        <v>285</v>
      </c>
      <c r="AS833" s="31" t="s">
        <v>285</v>
      </c>
      <c r="AT833" s="31" t="s">
        <v>285</v>
      </c>
      <c r="AU833" s="31" t="s">
        <v>285</v>
      </c>
      <c r="AV833" s="31" t="s">
        <v>285</v>
      </c>
      <c r="AW833" s="31" t="s">
        <v>285</v>
      </c>
      <c r="AX833" s="31" t="s">
        <v>285</v>
      </c>
      <c r="AY833" s="31" t="s">
        <v>285</v>
      </c>
      <c r="AZ833" s="31" t="s">
        <v>285</v>
      </c>
      <c r="BA833" s="31" t="s">
        <v>285</v>
      </c>
      <c r="BB833" s="31" t="s">
        <v>285</v>
      </c>
      <c r="BC833" s="31" t="s">
        <v>285</v>
      </c>
      <c r="BD833" s="31" t="s">
        <v>285</v>
      </c>
      <c r="BE833" s="31" t="s">
        <v>285</v>
      </c>
      <c r="BF833" s="31" t="s">
        <v>285</v>
      </c>
      <c r="BG833" s="31" t="s">
        <v>312</v>
      </c>
      <c r="BH833" s="31" t="s">
        <v>312</v>
      </c>
      <c r="BI833" s="31" t="s">
        <v>312</v>
      </c>
      <c r="BJ833" s="31" t="s">
        <v>312</v>
      </c>
      <c r="BK833" s="31" t="s">
        <v>312</v>
      </c>
      <c r="BL833" s="31" t="s">
        <v>312</v>
      </c>
      <c r="BM833" s="31" t="s">
        <v>312</v>
      </c>
      <c r="BN833" s="31" t="s">
        <v>312</v>
      </c>
      <c r="BO833" s="31" t="s">
        <v>285</v>
      </c>
      <c r="BP833" s="31" t="s">
        <v>285</v>
      </c>
      <c r="BQ833" s="31" t="s">
        <v>285</v>
      </c>
      <c r="BR833" s="31" t="s">
        <v>285</v>
      </c>
    </row>
    <row r="834" spans="2:70" x14ac:dyDescent="0.25">
      <c r="B834" s="18" t="s">
        <v>353</v>
      </c>
      <c r="C834" s="18" t="s">
        <v>354</v>
      </c>
      <c r="D834" s="31"/>
      <c r="E834" s="31"/>
      <c r="F834" s="31"/>
      <c r="G834" s="31"/>
      <c r="H834" s="31"/>
      <c r="I834" s="31"/>
      <c r="J834" s="31"/>
      <c r="K834" s="31"/>
      <c r="L834" s="31"/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/>
      <c r="X834" s="31"/>
      <c r="Y834" s="31">
        <v>0</v>
      </c>
      <c r="Z834" s="31">
        <v>0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0</v>
      </c>
      <c r="AI834" s="31">
        <v>0</v>
      </c>
      <c r="AJ834" s="31">
        <v>0</v>
      </c>
      <c r="AK834" s="31">
        <v>0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0</v>
      </c>
      <c r="AS834" s="31">
        <v>0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0</v>
      </c>
      <c r="BA834" s="31">
        <v>0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 t="s">
        <v>373</v>
      </c>
      <c r="BH834" s="31" t="s">
        <v>373</v>
      </c>
      <c r="BI834" s="31" t="s">
        <v>373</v>
      </c>
      <c r="BJ834" s="31" t="s">
        <v>373</v>
      </c>
      <c r="BK834" s="31" t="s">
        <v>373</v>
      </c>
      <c r="BL834" s="31" t="s">
        <v>373</v>
      </c>
      <c r="BM834" s="31" t="s">
        <v>373</v>
      </c>
      <c r="BN834" s="31" t="s">
        <v>373</v>
      </c>
      <c r="BO834" s="31">
        <v>0</v>
      </c>
      <c r="BP834" s="31">
        <v>0</v>
      </c>
      <c r="BQ834" s="31">
        <v>0</v>
      </c>
      <c r="BR834" s="31">
        <v>0</v>
      </c>
    </row>
    <row r="835" spans="2:70" x14ac:dyDescent="0.25">
      <c r="B835" s="18" t="s">
        <v>355</v>
      </c>
      <c r="C835" s="18" t="s">
        <v>356</v>
      </c>
      <c r="D835" s="31"/>
      <c r="E835" s="31"/>
      <c r="F835" s="31"/>
      <c r="G835" s="31"/>
      <c r="H835" s="31"/>
      <c r="I835" s="31"/>
      <c r="J835" s="31"/>
      <c r="K835" s="31"/>
      <c r="L835" s="31">
        <v>70</v>
      </c>
      <c r="M835" s="31">
        <v>70</v>
      </c>
      <c r="N835" s="31">
        <v>78.5</v>
      </c>
      <c r="O835" s="31">
        <v>87</v>
      </c>
      <c r="P835" s="31">
        <v>87.5</v>
      </c>
      <c r="Q835" s="31">
        <v>88</v>
      </c>
      <c r="R835" s="31">
        <v>80</v>
      </c>
      <c r="S835" s="31">
        <v>81</v>
      </c>
      <c r="T835" s="31">
        <v>81</v>
      </c>
      <c r="U835" s="31">
        <v>90</v>
      </c>
      <c r="V835" s="31">
        <v>97</v>
      </c>
      <c r="W835" s="31">
        <v>99</v>
      </c>
      <c r="X835" s="31">
        <v>103</v>
      </c>
      <c r="Y835" s="31">
        <v>103</v>
      </c>
      <c r="Z835" s="31">
        <v>108</v>
      </c>
      <c r="AA835" s="31">
        <v>112</v>
      </c>
      <c r="AB835" s="31">
        <v>115</v>
      </c>
      <c r="AC835" s="31">
        <v>118</v>
      </c>
      <c r="AD835" s="31">
        <v>119</v>
      </c>
      <c r="AE835" s="31">
        <v>114</v>
      </c>
      <c r="AF835" s="31">
        <v>113</v>
      </c>
      <c r="AG835" s="31">
        <v>112</v>
      </c>
      <c r="AH835" s="31">
        <v>111</v>
      </c>
      <c r="AI835" s="31">
        <v>109</v>
      </c>
      <c r="AJ835" s="31">
        <v>110</v>
      </c>
      <c r="AK835" s="31">
        <v>109</v>
      </c>
      <c r="AL835" s="31">
        <v>107</v>
      </c>
      <c r="AM835" s="31">
        <v>109</v>
      </c>
      <c r="AN835" s="31">
        <v>106</v>
      </c>
      <c r="AO835" s="31">
        <v>114</v>
      </c>
      <c r="AP835" s="31">
        <v>114</v>
      </c>
      <c r="AQ835" s="31">
        <v>120</v>
      </c>
      <c r="AR835" s="31">
        <v>115</v>
      </c>
      <c r="AS835" s="31">
        <v>122</v>
      </c>
      <c r="AT835" s="31">
        <v>122</v>
      </c>
      <c r="AU835" s="31">
        <v>119</v>
      </c>
      <c r="AV835" s="31">
        <v>122</v>
      </c>
      <c r="AW835" s="31">
        <v>126</v>
      </c>
      <c r="AX835" s="31">
        <v>121</v>
      </c>
      <c r="AY835" s="31">
        <v>119</v>
      </c>
      <c r="AZ835" s="31">
        <v>121</v>
      </c>
      <c r="BA835" s="31">
        <v>124</v>
      </c>
      <c r="BB835" s="31">
        <v>122</v>
      </c>
      <c r="BC835" s="31">
        <v>122</v>
      </c>
      <c r="BD835" s="31">
        <v>117</v>
      </c>
      <c r="BE835" s="31">
        <v>122</v>
      </c>
      <c r="BF835" s="31">
        <v>119</v>
      </c>
      <c r="BG835" s="31">
        <v>115</v>
      </c>
      <c r="BH835" s="31">
        <v>114</v>
      </c>
      <c r="BI835" s="31">
        <v>118</v>
      </c>
      <c r="BJ835" s="31">
        <v>122</v>
      </c>
      <c r="BK835" s="31">
        <v>119</v>
      </c>
      <c r="BL835" s="31">
        <v>116</v>
      </c>
      <c r="BM835" s="31">
        <v>118</v>
      </c>
      <c r="BN835" s="31">
        <v>113</v>
      </c>
      <c r="BO835" s="31">
        <v>115</v>
      </c>
      <c r="BP835" s="31">
        <v>120</v>
      </c>
      <c r="BQ835" s="31">
        <v>123</v>
      </c>
      <c r="BR835" s="31">
        <v>122</v>
      </c>
    </row>
    <row r="836" spans="2:70" x14ac:dyDescent="0.25">
      <c r="B836" s="18" t="s">
        <v>357</v>
      </c>
      <c r="C836" s="18" t="s">
        <v>358</v>
      </c>
      <c r="D836" s="31"/>
      <c r="E836" s="31"/>
      <c r="F836" s="31"/>
      <c r="G836" s="31"/>
      <c r="H836" s="31"/>
      <c r="I836" s="31"/>
      <c r="J836" s="31"/>
      <c r="K836" s="31"/>
      <c r="L836" s="31">
        <v>157</v>
      </c>
      <c r="M836" s="31">
        <v>157</v>
      </c>
      <c r="N836" s="31">
        <v>167</v>
      </c>
      <c r="O836" s="31">
        <v>177</v>
      </c>
      <c r="P836" s="31">
        <v>176.5</v>
      </c>
      <c r="Q836" s="31">
        <v>176</v>
      </c>
      <c r="R836" s="31">
        <v>184</v>
      </c>
      <c r="S836" s="31">
        <v>186</v>
      </c>
      <c r="T836" s="31">
        <v>186</v>
      </c>
      <c r="U836" s="31">
        <v>193</v>
      </c>
      <c r="V836" s="31">
        <v>196</v>
      </c>
      <c r="W836" s="31">
        <v>200</v>
      </c>
      <c r="X836" s="31">
        <v>207</v>
      </c>
      <c r="Y836" s="31">
        <v>207</v>
      </c>
      <c r="Z836" s="31">
        <v>213</v>
      </c>
      <c r="AA836" s="31">
        <v>214</v>
      </c>
      <c r="AB836" s="31">
        <v>215</v>
      </c>
      <c r="AC836" s="31">
        <v>213</v>
      </c>
      <c r="AD836" s="31">
        <v>213</v>
      </c>
      <c r="AE836" s="31">
        <v>216</v>
      </c>
      <c r="AF836" s="31">
        <v>209</v>
      </c>
      <c r="AG836" s="31">
        <v>217</v>
      </c>
      <c r="AH836" s="31">
        <v>221</v>
      </c>
      <c r="AI836" s="31">
        <v>229</v>
      </c>
      <c r="AJ836" s="31">
        <v>229</v>
      </c>
      <c r="AK836" s="31">
        <v>233</v>
      </c>
      <c r="AL836" s="31">
        <v>228</v>
      </c>
      <c r="AM836" s="31">
        <v>234</v>
      </c>
      <c r="AN836" s="31">
        <v>231</v>
      </c>
      <c r="AO836" s="31">
        <v>234</v>
      </c>
      <c r="AP836" s="31">
        <v>236</v>
      </c>
      <c r="AQ836" s="31">
        <v>239</v>
      </c>
      <c r="AR836" s="31">
        <v>238</v>
      </c>
      <c r="AS836" s="31">
        <v>247</v>
      </c>
      <c r="AT836" s="31">
        <v>253</v>
      </c>
      <c r="AU836" s="31">
        <v>253</v>
      </c>
      <c r="AV836" s="31">
        <v>253</v>
      </c>
      <c r="AW836" s="31">
        <v>256</v>
      </c>
      <c r="AX836" s="31">
        <v>258</v>
      </c>
      <c r="AY836" s="31">
        <v>255</v>
      </c>
      <c r="AZ836" s="31">
        <v>251</v>
      </c>
      <c r="BA836" s="31">
        <v>265</v>
      </c>
      <c r="BB836" s="31">
        <v>271</v>
      </c>
      <c r="BC836" s="31">
        <v>269</v>
      </c>
      <c r="BD836" s="31">
        <v>273</v>
      </c>
      <c r="BE836" s="31">
        <v>281</v>
      </c>
      <c r="BF836" s="31">
        <v>282</v>
      </c>
      <c r="BG836" s="31">
        <v>289</v>
      </c>
      <c r="BH836" s="31">
        <v>289</v>
      </c>
      <c r="BI836" s="31">
        <v>292</v>
      </c>
      <c r="BJ836" s="31">
        <v>303</v>
      </c>
      <c r="BK836" s="31">
        <v>309</v>
      </c>
      <c r="BL836" s="31">
        <v>312</v>
      </c>
      <c r="BM836" s="31">
        <v>314</v>
      </c>
      <c r="BN836" s="31">
        <v>325</v>
      </c>
      <c r="BO836" s="31">
        <v>324</v>
      </c>
      <c r="BP836" s="31">
        <v>329</v>
      </c>
      <c r="BQ836" s="31">
        <v>341</v>
      </c>
      <c r="BR836" s="31">
        <v>344</v>
      </c>
    </row>
    <row r="837" spans="2:70" x14ac:dyDescent="0.25">
      <c r="B837" s="18" t="s">
        <v>359</v>
      </c>
      <c r="C837" s="18" t="s">
        <v>360</v>
      </c>
      <c r="D837" s="31"/>
      <c r="E837" s="31"/>
      <c r="F837" s="31"/>
      <c r="G837" s="31"/>
      <c r="H837" s="31"/>
      <c r="I837" s="31"/>
      <c r="J837" s="31"/>
      <c r="K837" s="31"/>
      <c r="L837" s="31"/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/>
      <c r="T837" s="31"/>
      <c r="U837" s="31"/>
      <c r="V837" s="31"/>
      <c r="W837" s="31"/>
      <c r="X837" s="31"/>
      <c r="Y837" s="31">
        <v>0</v>
      </c>
      <c r="Z837" s="31">
        <v>0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0</v>
      </c>
      <c r="AI837" s="31">
        <v>0</v>
      </c>
      <c r="AJ837" s="31">
        <v>0</v>
      </c>
      <c r="AK837" s="31">
        <v>0</v>
      </c>
      <c r="AL837" s="31">
        <v>0</v>
      </c>
      <c r="AM837" s="31">
        <v>0</v>
      </c>
      <c r="AN837" s="31">
        <v>0</v>
      </c>
      <c r="AO837" s="31">
        <v>0</v>
      </c>
      <c r="AP837" s="31">
        <v>0</v>
      </c>
      <c r="AQ837" s="31">
        <v>0</v>
      </c>
      <c r="AR837" s="31">
        <v>0</v>
      </c>
      <c r="AS837" s="31">
        <v>0</v>
      </c>
      <c r="AT837" s="31">
        <v>0</v>
      </c>
      <c r="AU837" s="31">
        <v>1</v>
      </c>
      <c r="AV837" s="31">
        <v>1</v>
      </c>
      <c r="AW837" s="31">
        <v>1</v>
      </c>
      <c r="AX837" s="31">
        <v>1</v>
      </c>
      <c r="AY837" s="31">
        <v>1</v>
      </c>
      <c r="AZ837" s="31">
        <v>1</v>
      </c>
      <c r="BA837" s="31">
        <v>1</v>
      </c>
      <c r="BB837" s="31">
        <v>1</v>
      </c>
      <c r="BC837" s="31">
        <v>1</v>
      </c>
      <c r="BD837" s="31">
        <v>1</v>
      </c>
      <c r="BE837" s="31">
        <v>1</v>
      </c>
      <c r="BF837" s="31">
        <v>1</v>
      </c>
      <c r="BG837" s="31">
        <v>1</v>
      </c>
      <c r="BH837" s="31">
        <v>1</v>
      </c>
      <c r="BI837" s="31">
        <v>1</v>
      </c>
      <c r="BJ837" s="31">
        <v>1</v>
      </c>
      <c r="BK837" s="31">
        <v>1</v>
      </c>
      <c r="BL837" s="31" t="s">
        <v>373</v>
      </c>
      <c r="BM837" s="31" t="s">
        <v>373</v>
      </c>
      <c r="BN837" s="31" t="s">
        <v>373</v>
      </c>
      <c r="BO837" s="31">
        <v>0</v>
      </c>
      <c r="BP837" s="31">
        <v>0</v>
      </c>
      <c r="BQ837" s="31">
        <v>0</v>
      </c>
      <c r="BR837" s="31">
        <v>0</v>
      </c>
    </row>
    <row r="838" spans="2:70" x14ac:dyDescent="0.25">
      <c r="B838" s="18" t="s">
        <v>361</v>
      </c>
      <c r="C838" s="18" t="s">
        <v>362</v>
      </c>
      <c r="D838" s="31"/>
      <c r="E838" s="31"/>
      <c r="F838" s="31"/>
      <c r="G838" s="31"/>
      <c r="H838" s="31"/>
      <c r="I838" s="31"/>
      <c r="J838" s="31"/>
      <c r="K838" s="31"/>
      <c r="L838" s="31">
        <v>6</v>
      </c>
      <c r="M838" s="31">
        <v>6</v>
      </c>
      <c r="N838" s="31">
        <v>6</v>
      </c>
      <c r="O838" s="31">
        <v>6</v>
      </c>
      <c r="P838" s="31">
        <v>6.5</v>
      </c>
      <c r="Q838" s="31">
        <v>7</v>
      </c>
      <c r="R838" s="31">
        <v>8</v>
      </c>
      <c r="S838" s="31">
        <v>10</v>
      </c>
      <c r="T838" s="31">
        <v>10</v>
      </c>
      <c r="U838" s="31">
        <v>11</v>
      </c>
      <c r="V838" s="31">
        <v>11</v>
      </c>
      <c r="W838" s="31">
        <v>11</v>
      </c>
      <c r="X838" s="31">
        <v>11</v>
      </c>
      <c r="Y838" s="31">
        <v>12</v>
      </c>
      <c r="Z838" s="31">
        <v>10</v>
      </c>
      <c r="AA838" s="31">
        <v>10</v>
      </c>
      <c r="AB838" s="31">
        <v>10</v>
      </c>
      <c r="AC838" s="31">
        <v>10</v>
      </c>
      <c r="AD838" s="31">
        <v>10</v>
      </c>
      <c r="AE838" s="31">
        <v>10</v>
      </c>
      <c r="AF838" s="31">
        <v>10</v>
      </c>
      <c r="AG838" s="31">
        <v>10</v>
      </c>
      <c r="AH838" s="31">
        <v>10</v>
      </c>
      <c r="AI838" s="31">
        <v>10</v>
      </c>
      <c r="AJ838" s="31">
        <v>10</v>
      </c>
      <c r="AK838" s="31">
        <v>10</v>
      </c>
      <c r="AL838" s="31">
        <v>10</v>
      </c>
      <c r="AM838" s="31">
        <v>10</v>
      </c>
      <c r="AN838" s="31">
        <v>10</v>
      </c>
      <c r="AO838" s="31">
        <v>9</v>
      </c>
      <c r="AP838" s="31">
        <v>7</v>
      </c>
      <c r="AQ838" s="31">
        <v>7</v>
      </c>
      <c r="AR838" s="31">
        <v>7</v>
      </c>
      <c r="AS838" s="31">
        <v>7</v>
      </c>
      <c r="AT838" s="31">
        <v>7</v>
      </c>
      <c r="AU838" s="31">
        <v>7</v>
      </c>
      <c r="AV838" s="31">
        <v>7</v>
      </c>
      <c r="AW838" s="31">
        <v>7</v>
      </c>
      <c r="AX838" s="31">
        <v>8</v>
      </c>
      <c r="AY838" s="31">
        <v>8</v>
      </c>
      <c r="AZ838" s="31">
        <v>8</v>
      </c>
      <c r="BA838" s="31">
        <v>8</v>
      </c>
      <c r="BB838" s="31">
        <v>8</v>
      </c>
      <c r="BC838" s="31">
        <v>8</v>
      </c>
      <c r="BD838" s="31">
        <v>8</v>
      </c>
      <c r="BE838" s="31">
        <v>7</v>
      </c>
      <c r="BF838" s="31">
        <v>7</v>
      </c>
      <c r="BG838" s="31">
        <v>7</v>
      </c>
      <c r="BH838" s="31">
        <v>8</v>
      </c>
      <c r="BI838" s="31">
        <v>8</v>
      </c>
      <c r="BJ838" s="31">
        <v>8</v>
      </c>
      <c r="BK838" s="31">
        <v>8</v>
      </c>
      <c r="BL838" s="31">
        <v>8</v>
      </c>
      <c r="BM838" s="31">
        <v>9</v>
      </c>
      <c r="BN838" s="31">
        <v>9</v>
      </c>
      <c r="BO838" s="31">
        <v>9</v>
      </c>
      <c r="BP838" s="31">
        <v>8</v>
      </c>
      <c r="BQ838" s="31">
        <v>8</v>
      </c>
      <c r="BR838" s="31">
        <v>8</v>
      </c>
    </row>
    <row r="839" spans="2:70" x14ac:dyDescent="0.25">
      <c r="B839" s="18" t="s">
        <v>363</v>
      </c>
      <c r="C839" s="18" t="s">
        <v>364</v>
      </c>
      <c r="D839" s="31"/>
      <c r="E839" s="31"/>
      <c r="F839" s="31"/>
      <c r="G839" s="31"/>
      <c r="H839" s="31"/>
      <c r="I839" s="31"/>
      <c r="J839" s="31"/>
      <c r="K839" s="31"/>
      <c r="L839" s="31">
        <v>22</v>
      </c>
      <c r="M839" s="31">
        <v>22</v>
      </c>
      <c r="N839" s="31">
        <v>23.5</v>
      </c>
      <c r="O839" s="31">
        <v>25</v>
      </c>
      <c r="P839" s="31">
        <v>27.5</v>
      </c>
      <c r="Q839" s="31">
        <v>30</v>
      </c>
      <c r="R839" s="31">
        <v>29</v>
      </c>
      <c r="S839" s="31">
        <v>29</v>
      </c>
      <c r="T839" s="31">
        <v>29</v>
      </c>
      <c r="U839" s="31">
        <v>29</v>
      </c>
      <c r="V839" s="31">
        <v>30</v>
      </c>
      <c r="W839" s="31">
        <v>30</v>
      </c>
      <c r="X839" s="31">
        <v>32</v>
      </c>
      <c r="Y839" s="31">
        <v>32</v>
      </c>
      <c r="Z839" s="31">
        <v>32</v>
      </c>
      <c r="AA839" s="31">
        <v>33</v>
      </c>
      <c r="AB839" s="31">
        <v>34</v>
      </c>
      <c r="AC839" s="31">
        <v>35</v>
      </c>
      <c r="AD839" s="31">
        <v>37</v>
      </c>
      <c r="AE839" s="31">
        <v>44</v>
      </c>
      <c r="AF839" s="31">
        <v>43</v>
      </c>
      <c r="AG839" s="31">
        <v>46</v>
      </c>
      <c r="AH839" s="31">
        <v>45</v>
      </c>
      <c r="AI839" s="31">
        <v>47</v>
      </c>
      <c r="AJ839" s="31">
        <v>46</v>
      </c>
      <c r="AK839" s="31">
        <v>45</v>
      </c>
      <c r="AL839" s="31">
        <v>47</v>
      </c>
      <c r="AM839" s="31">
        <v>50</v>
      </c>
      <c r="AN839" s="31">
        <v>51</v>
      </c>
      <c r="AO839" s="31">
        <v>50</v>
      </c>
      <c r="AP839" s="31">
        <v>53</v>
      </c>
      <c r="AQ839" s="31">
        <v>53</v>
      </c>
      <c r="AR839" s="31">
        <v>55</v>
      </c>
      <c r="AS839" s="31">
        <v>57</v>
      </c>
      <c r="AT839" s="31">
        <v>56</v>
      </c>
      <c r="AU839" s="31">
        <v>63</v>
      </c>
      <c r="AV839" s="31">
        <v>64</v>
      </c>
      <c r="AW839" s="31">
        <v>65</v>
      </c>
      <c r="AX839" s="31">
        <v>64</v>
      </c>
      <c r="AY839" s="31">
        <v>65</v>
      </c>
      <c r="AZ839" s="31">
        <v>67</v>
      </c>
      <c r="BA839" s="31">
        <v>68</v>
      </c>
      <c r="BB839" s="31">
        <v>67</v>
      </c>
      <c r="BC839" s="31">
        <v>68</v>
      </c>
      <c r="BD839" s="31">
        <v>70</v>
      </c>
      <c r="BE839" s="31">
        <v>69</v>
      </c>
      <c r="BF839" s="31">
        <v>70</v>
      </c>
      <c r="BG839" s="31">
        <v>71</v>
      </c>
      <c r="BH839" s="31">
        <v>76</v>
      </c>
      <c r="BI839" s="31">
        <v>79</v>
      </c>
      <c r="BJ839" s="31">
        <v>88</v>
      </c>
      <c r="BK839" s="31">
        <v>92</v>
      </c>
      <c r="BL839" s="31">
        <v>91</v>
      </c>
      <c r="BM839" s="31">
        <v>92</v>
      </c>
      <c r="BN839" s="31">
        <v>95</v>
      </c>
      <c r="BO839" s="31">
        <v>96</v>
      </c>
      <c r="BP839" s="31">
        <v>97</v>
      </c>
      <c r="BQ839" s="31">
        <v>100</v>
      </c>
      <c r="BR839" s="31">
        <v>101</v>
      </c>
    </row>
    <row r="840" spans="2:70" x14ac:dyDescent="0.25">
      <c r="B840" s="18" t="s">
        <v>365</v>
      </c>
      <c r="C840" s="18" t="s">
        <v>366</v>
      </c>
      <c r="D840" s="31"/>
      <c r="E840" s="31"/>
      <c r="F840" s="31"/>
      <c r="G840" s="31"/>
      <c r="H840" s="31"/>
      <c r="I840" s="31"/>
      <c r="J840" s="31"/>
      <c r="K840" s="31"/>
      <c r="L840" s="31"/>
      <c r="M840" s="31">
        <v>0</v>
      </c>
      <c r="N840" s="31">
        <v>1</v>
      </c>
      <c r="O840" s="31">
        <v>2</v>
      </c>
      <c r="P840" s="31">
        <v>2</v>
      </c>
      <c r="Q840" s="31">
        <v>2</v>
      </c>
      <c r="R840" s="31">
        <v>2</v>
      </c>
      <c r="S840" s="31">
        <v>3</v>
      </c>
      <c r="T840" s="31">
        <v>3</v>
      </c>
      <c r="U840" s="31">
        <v>4</v>
      </c>
      <c r="V840" s="31">
        <v>4</v>
      </c>
      <c r="W840" s="31">
        <v>4</v>
      </c>
      <c r="X840" s="31">
        <v>4</v>
      </c>
      <c r="Y840" s="31">
        <v>4</v>
      </c>
      <c r="Z840" s="31">
        <v>5</v>
      </c>
      <c r="AA840" s="31">
        <v>6</v>
      </c>
      <c r="AB840" s="31">
        <v>6</v>
      </c>
      <c r="AC840" s="31">
        <v>6</v>
      </c>
      <c r="AD840" s="31">
        <v>6</v>
      </c>
      <c r="AE840" s="31">
        <v>6</v>
      </c>
      <c r="AF840" s="31">
        <v>7</v>
      </c>
      <c r="AG840" s="31">
        <v>7</v>
      </c>
      <c r="AH840" s="31">
        <v>7</v>
      </c>
      <c r="AI840" s="31">
        <v>7</v>
      </c>
      <c r="AJ840" s="31">
        <v>8</v>
      </c>
      <c r="AK840" s="31">
        <v>9</v>
      </c>
      <c r="AL840" s="31">
        <v>9</v>
      </c>
      <c r="AM840" s="31">
        <v>9</v>
      </c>
      <c r="AN840" s="31">
        <v>9</v>
      </c>
      <c r="AO840" s="31">
        <v>9</v>
      </c>
      <c r="AP840" s="31">
        <v>8</v>
      </c>
      <c r="AQ840" s="31">
        <v>8</v>
      </c>
      <c r="AR840" s="31">
        <v>9</v>
      </c>
      <c r="AS840" s="31">
        <v>10</v>
      </c>
      <c r="AT840" s="31">
        <v>10</v>
      </c>
      <c r="AU840" s="31">
        <v>10</v>
      </c>
      <c r="AV840" s="31">
        <v>10</v>
      </c>
      <c r="AW840" s="31">
        <v>10</v>
      </c>
      <c r="AX840" s="31">
        <v>11</v>
      </c>
      <c r="AY840" s="31">
        <v>11</v>
      </c>
      <c r="AZ840" s="31">
        <v>11</v>
      </c>
      <c r="BA840" s="31">
        <v>10</v>
      </c>
      <c r="BB840" s="31">
        <v>11</v>
      </c>
      <c r="BC840" s="31">
        <v>11</v>
      </c>
      <c r="BD840" s="31">
        <v>11</v>
      </c>
      <c r="BE840" s="31">
        <v>11</v>
      </c>
      <c r="BF840" s="31">
        <v>12</v>
      </c>
      <c r="BG840" s="31">
        <v>13</v>
      </c>
      <c r="BH840" s="31">
        <v>13</v>
      </c>
      <c r="BI840" s="31">
        <v>13</v>
      </c>
      <c r="BJ840" s="31">
        <v>15</v>
      </c>
      <c r="BK840" s="31">
        <v>14</v>
      </c>
      <c r="BL840" s="31">
        <v>14</v>
      </c>
      <c r="BM840" s="31">
        <v>15</v>
      </c>
      <c r="BN840" s="31">
        <v>16</v>
      </c>
      <c r="BO840" s="31">
        <v>16</v>
      </c>
      <c r="BP840" s="31">
        <v>16</v>
      </c>
      <c r="BQ840" s="31">
        <v>16</v>
      </c>
      <c r="BR840" s="31">
        <v>16</v>
      </c>
    </row>
    <row r="841" spans="2:70" x14ac:dyDescent="0.25">
      <c r="B841" s="18" t="s">
        <v>367</v>
      </c>
      <c r="C841" s="18" t="s">
        <v>368</v>
      </c>
      <c r="D841" s="31"/>
      <c r="E841" s="31"/>
      <c r="F841" s="31"/>
      <c r="G841" s="31"/>
      <c r="H841" s="31"/>
      <c r="I841" s="31"/>
      <c r="J841" s="31"/>
      <c r="K841" s="31"/>
      <c r="L841" s="31"/>
      <c r="M841" s="31">
        <v>0</v>
      </c>
      <c r="N841" s="31">
        <v>0</v>
      </c>
      <c r="O841" s="31">
        <v>0</v>
      </c>
      <c r="P841" s="31">
        <v>1</v>
      </c>
      <c r="Q841" s="31">
        <v>2</v>
      </c>
      <c r="R841" s="31">
        <v>1</v>
      </c>
      <c r="S841" s="31">
        <v>1</v>
      </c>
      <c r="T841" s="31">
        <v>1</v>
      </c>
      <c r="U841" s="31">
        <v>1</v>
      </c>
      <c r="V841" s="31">
        <v>1</v>
      </c>
      <c r="W841" s="31">
        <v>1</v>
      </c>
      <c r="X841" s="31">
        <v>1</v>
      </c>
      <c r="Y841" s="31">
        <v>1</v>
      </c>
      <c r="Z841" s="31">
        <v>1</v>
      </c>
      <c r="AA841" s="31">
        <v>1</v>
      </c>
      <c r="AB841" s="31">
        <v>1</v>
      </c>
      <c r="AC841" s="31">
        <v>2</v>
      </c>
      <c r="AD841" s="31">
        <v>2</v>
      </c>
      <c r="AE841" s="31">
        <v>4</v>
      </c>
      <c r="AF841" s="31">
        <v>4</v>
      </c>
      <c r="AG841" s="31">
        <v>4</v>
      </c>
      <c r="AH841" s="31">
        <v>4</v>
      </c>
      <c r="AI841" s="31">
        <v>4</v>
      </c>
      <c r="AJ841" s="31">
        <v>4</v>
      </c>
      <c r="AK841" s="31">
        <v>4</v>
      </c>
      <c r="AL841" s="31">
        <v>4</v>
      </c>
      <c r="AM841" s="31">
        <v>4</v>
      </c>
      <c r="AN841" s="31">
        <v>4</v>
      </c>
      <c r="AO841" s="31">
        <v>4</v>
      </c>
      <c r="AP841" s="31">
        <v>4</v>
      </c>
      <c r="AQ841" s="31">
        <v>4</v>
      </c>
      <c r="AR841" s="31">
        <v>4</v>
      </c>
      <c r="AS841" s="31">
        <v>4</v>
      </c>
      <c r="AT841" s="31">
        <v>4</v>
      </c>
      <c r="AU841" s="31">
        <v>4</v>
      </c>
      <c r="AV841" s="31">
        <v>4</v>
      </c>
      <c r="AW841" s="31">
        <v>4</v>
      </c>
      <c r="AX841" s="31">
        <v>4</v>
      </c>
      <c r="AY841" s="31">
        <v>4</v>
      </c>
      <c r="AZ841" s="31">
        <v>5</v>
      </c>
      <c r="BA841" s="31">
        <v>5</v>
      </c>
      <c r="BB841" s="31">
        <v>5</v>
      </c>
      <c r="BC841" s="31">
        <v>5</v>
      </c>
      <c r="BD841" s="31">
        <v>5</v>
      </c>
      <c r="BE841" s="31">
        <v>5</v>
      </c>
      <c r="BF841" s="31">
        <v>5</v>
      </c>
      <c r="BG841" s="31">
        <v>5</v>
      </c>
      <c r="BH841" s="31">
        <v>4</v>
      </c>
      <c r="BI841" s="31">
        <v>4</v>
      </c>
      <c r="BJ841" s="31">
        <v>4</v>
      </c>
      <c r="BK841" s="31">
        <v>4</v>
      </c>
      <c r="BL841" s="31">
        <v>4</v>
      </c>
      <c r="BM841" s="31">
        <v>4</v>
      </c>
      <c r="BN841" s="31">
        <v>4</v>
      </c>
      <c r="BO841" s="31">
        <v>4</v>
      </c>
      <c r="BP841" s="31">
        <v>4</v>
      </c>
      <c r="BQ841" s="31">
        <v>4</v>
      </c>
      <c r="BR841" s="31">
        <v>3</v>
      </c>
    </row>
    <row r="842" spans="2:70" x14ac:dyDescent="0.25">
      <c r="B842" s="18" t="s">
        <v>369</v>
      </c>
      <c r="C842" s="18" t="s">
        <v>370</v>
      </c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 t="s">
        <v>285</v>
      </c>
      <c r="Z842" s="31" t="s">
        <v>285</v>
      </c>
      <c r="AA842" s="31"/>
      <c r="AB842" s="31" t="s">
        <v>285</v>
      </c>
      <c r="AC842" s="31" t="s">
        <v>285</v>
      </c>
      <c r="AD842" s="31" t="s">
        <v>285</v>
      </c>
      <c r="AE842" s="31" t="s">
        <v>285</v>
      </c>
      <c r="AF842" s="31" t="s">
        <v>285</v>
      </c>
      <c r="AG842" s="31" t="s">
        <v>285</v>
      </c>
      <c r="AH842" s="31" t="s">
        <v>285</v>
      </c>
      <c r="AI842" s="31" t="s">
        <v>285</v>
      </c>
      <c r="AJ842" s="31" t="s">
        <v>285</v>
      </c>
      <c r="AK842" s="31" t="s">
        <v>285</v>
      </c>
      <c r="AL842" s="31" t="s">
        <v>285</v>
      </c>
      <c r="AM842" s="31" t="s">
        <v>285</v>
      </c>
      <c r="AN842" s="31" t="s">
        <v>285</v>
      </c>
      <c r="AO842" s="31" t="s">
        <v>285</v>
      </c>
      <c r="AP842" s="31" t="s">
        <v>285</v>
      </c>
      <c r="AQ842" s="31" t="s">
        <v>285</v>
      </c>
      <c r="AR842" s="31" t="s">
        <v>285</v>
      </c>
      <c r="AS842" s="31" t="s">
        <v>285</v>
      </c>
      <c r="AT842" s="31" t="s">
        <v>285</v>
      </c>
      <c r="AU842" s="31" t="s">
        <v>285</v>
      </c>
      <c r="AV842" s="31" t="s">
        <v>285</v>
      </c>
      <c r="AW842" s="31" t="s">
        <v>285</v>
      </c>
      <c r="AX842" s="31" t="s">
        <v>285</v>
      </c>
      <c r="AY842" s="31" t="s">
        <v>285</v>
      </c>
      <c r="AZ842" s="31" t="s">
        <v>285</v>
      </c>
      <c r="BA842" s="31" t="s">
        <v>285</v>
      </c>
      <c r="BB842" s="31" t="s">
        <v>285</v>
      </c>
      <c r="BC842" s="31" t="s">
        <v>285</v>
      </c>
      <c r="BD842" s="31" t="s">
        <v>285</v>
      </c>
      <c r="BE842" s="31" t="s">
        <v>285</v>
      </c>
      <c r="BF842" s="31" t="s">
        <v>285</v>
      </c>
      <c r="BG842" s="31" t="s">
        <v>312</v>
      </c>
      <c r="BH842" s="31" t="s">
        <v>312</v>
      </c>
      <c r="BI842" s="31" t="s">
        <v>312</v>
      </c>
      <c r="BJ842" s="31" t="s">
        <v>312</v>
      </c>
      <c r="BK842" s="31" t="s">
        <v>312</v>
      </c>
      <c r="BL842" s="31" t="s">
        <v>312</v>
      </c>
      <c r="BM842" s="31" t="s">
        <v>312</v>
      </c>
      <c r="BN842" s="31" t="s">
        <v>312</v>
      </c>
      <c r="BO842" s="31" t="s">
        <v>285</v>
      </c>
      <c r="BP842" s="31" t="s">
        <v>285</v>
      </c>
      <c r="BQ842" s="31" t="s">
        <v>285</v>
      </c>
      <c r="BR842" s="31" t="s">
        <v>285</v>
      </c>
    </row>
    <row r="843" spans="2:70" x14ac:dyDescent="0.25">
      <c r="B843" s="18" t="s">
        <v>371</v>
      </c>
      <c r="C843" s="18" t="s">
        <v>372</v>
      </c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 t="s">
        <v>285</v>
      </c>
      <c r="Z843" s="31" t="s">
        <v>285</v>
      </c>
      <c r="AA843" s="31"/>
      <c r="AB843" s="31" t="s">
        <v>285</v>
      </c>
      <c r="AC843" s="31" t="s">
        <v>285</v>
      </c>
      <c r="AD843" s="31" t="s">
        <v>285</v>
      </c>
      <c r="AE843" s="31" t="s">
        <v>285</v>
      </c>
      <c r="AF843" s="31" t="s">
        <v>285</v>
      </c>
      <c r="AG843" s="31" t="s">
        <v>285</v>
      </c>
      <c r="AH843" s="31" t="s">
        <v>285</v>
      </c>
      <c r="AI843" s="31" t="s">
        <v>285</v>
      </c>
      <c r="AJ843" s="31" t="s">
        <v>285</v>
      </c>
      <c r="AK843" s="31" t="s">
        <v>285</v>
      </c>
      <c r="AL843" s="31" t="s">
        <v>285</v>
      </c>
      <c r="AM843" s="31" t="s">
        <v>285</v>
      </c>
      <c r="AN843" s="31" t="s">
        <v>285</v>
      </c>
      <c r="AO843" s="31" t="s">
        <v>285</v>
      </c>
      <c r="AP843" s="31" t="s">
        <v>285</v>
      </c>
      <c r="AQ843" s="31" t="s">
        <v>285</v>
      </c>
      <c r="AR843" s="31" t="s">
        <v>285</v>
      </c>
      <c r="AS843" s="31" t="s">
        <v>285</v>
      </c>
      <c r="AT843" s="31" t="s">
        <v>285</v>
      </c>
      <c r="AU843" s="31" t="s">
        <v>285</v>
      </c>
      <c r="AV843" s="31" t="s">
        <v>285</v>
      </c>
      <c r="AW843" s="31" t="s">
        <v>285</v>
      </c>
      <c r="AX843" s="31" t="s">
        <v>285</v>
      </c>
      <c r="AY843" s="31" t="s">
        <v>285</v>
      </c>
      <c r="AZ843" s="31" t="s">
        <v>285</v>
      </c>
      <c r="BA843" s="31" t="s">
        <v>285</v>
      </c>
      <c r="BB843" s="31" t="s">
        <v>285</v>
      </c>
      <c r="BC843" s="31" t="s">
        <v>285</v>
      </c>
      <c r="BD843" s="31" t="s">
        <v>285</v>
      </c>
      <c r="BE843" s="31" t="s">
        <v>285</v>
      </c>
      <c r="BF843" s="31" t="s">
        <v>285</v>
      </c>
      <c r="BG843" s="31" t="s">
        <v>312</v>
      </c>
      <c r="BH843" s="31" t="s">
        <v>312</v>
      </c>
      <c r="BI843" s="31" t="s">
        <v>312</v>
      </c>
      <c r="BJ843" s="31" t="s">
        <v>312</v>
      </c>
      <c r="BK843" s="31" t="s">
        <v>312</v>
      </c>
      <c r="BL843" s="31" t="s">
        <v>312</v>
      </c>
      <c r="BM843" s="31" t="s">
        <v>312</v>
      </c>
      <c r="BN843" s="31" t="s">
        <v>312</v>
      </c>
      <c r="BO843" s="31" t="s">
        <v>285</v>
      </c>
      <c r="BP843" s="31" t="s">
        <v>285</v>
      </c>
      <c r="BQ843" s="31" t="s">
        <v>285</v>
      </c>
      <c r="BR843" s="31" t="s">
        <v>285</v>
      </c>
    </row>
    <row r="844" spans="2:70" x14ac:dyDescent="0.25">
      <c r="B844" s="18" t="s">
        <v>374</v>
      </c>
      <c r="C844" s="18" t="s">
        <v>375</v>
      </c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 t="s">
        <v>285</v>
      </c>
      <c r="Z844" s="31" t="s">
        <v>285</v>
      </c>
      <c r="AA844" s="31"/>
      <c r="AB844" s="31" t="s">
        <v>285</v>
      </c>
      <c r="AC844" s="31" t="s">
        <v>285</v>
      </c>
      <c r="AD844" s="31" t="s">
        <v>285</v>
      </c>
      <c r="AE844" s="31" t="s">
        <v>285</v>
      </c>
      <c r="AF844" s="31" t="s">
        <v>285</v>
      </c>
      <c r="AG844" s="31" t="s">
        <v>285</v>
      </c>
      <c r="AH844" s="31" t="s">
        <v>285</v>
      </c>
      <c r="AI844" s="31" t="s">
        <v>285</v>
      </c>
      <c r="AJ844" s="31" t="s">
        <v>285</v>
      </c>
      <c r="AK844" s="31" t="s">
        <v>285</v>
      </c>
      <c r="AL844" s="31" t="s">
        <v>285</v>
      </c>
      <c r="AM844" s="31" t="s">
        <v>285</v>
      </c>
      <c r="AN844" s="31" t="s">
        <v>285</v>
      </c>
      <c r="AO844" s="31" t="s">
        <v>285</v>
      </c>
      <c r="AP844" s="31" t="s">
        <v>285</v>
      </c>
      <c r="AQ844" s="31" t="s">
        <v>285</v>
      </c>
      <c r="AR844" s="31" t="s">
        <v>285</v>
      </c>
      <c r="AS844" s="31" t="s">
        <v>285</v>
      </c>
      <c r="AT844" s="31" t="s">
        <v>285</v>
      </c>
      <c r="AU844" s="31" t="s">
        <v>285</v>
      </c>
      <c r="AV844" s="31" t="s">
        <v>285</v>
      </c>
      <c r="AW844" s="31" t="s">
        <v>285</v>
      </c>
      <c r="AX844" s="31" t="s">
        <v>285</v>
      </c>
      <c r="AY844" s="31" t="s">
        <v>285</v>
      </c>
      <c r="AZ844" s="31" t="s">
        <v>285</v>
      </c>
      <c r="BA844" s="31" t="s">
        <v>285</v>
      </c>
      <c r="BB844" s="31" t="s">
        <v>285</v>
      </c>
      <c r="BC844" s="31" t="s">
        <v>285</v>
      </c>
      <c r="BD844" s="31" t="s">
        <v>285</v>
      </c>
      <c r="BE844" s="31" t="s">
        <v>285</v>
      </c>
      <c r="BF844" s="31" t="s">
        <v>285</v>
      </c>
      <c r="BG844" s="31" t="s">
        <v>312</v>
      </c>
      <c r="BH844" s="31" t="s">
        <v>312</v>
      </c>
      <c r="BI844" s="31" t="s">
        <v>312</v>
      </c>
      <c r="BJ844" s="31" t="s">
        <v>312</v>
      </c>
      <c r="BK844" s="31" t="s">
        <v>312</v>
      </c>
      <c r="BL844" s="31" t="s">
        <v>312</v>
      </c>
      <c r="BM844" s="31" t="s">
        <v>312</v>
      </c>
      <c r="BN844" s="31" t="s">
        <v>312</v>
      </c>
      <c r="BO844" s="31" t="s">
        <v>285</v>
      </c>
      <c r="BP844" s="31" t="s">
        <v>285</v>
      </c>
      <c r="BQ844" s="31" t="s">
        <v>285</v>
      </c>
      <c r="BR844" s="31" t="s">
        <v>285</v>
      </c>
    </row>
    <row r="845" spans="2:70" x14ac:dyDescent="0.25">
      <c r="B845" s="18" t="s">
        <v>376</v>
      </c>
      <c r="C845" s="18" t="s">
        <v>377</v>
      </c>
      <c r="D845" s="31">
        <v>204</v>
      </c>
      <c r="E845" s="31">
        <v>205</v>
      </c>
      <c r="F845" s="31">
        <v>212</v>
      </c>
      <c r="G845" s="31">
        <v>220</v>
      </c>
      <c r="H845" s="31">
        <v>221</v>
      </c>
      <c r="I845" s="31">
        <v>232</v>
      </c>
      <c r="J845" s="31">
        <v>232</v>
      </c>
      <c r="K845" s="31">
        <v>232</v>
      </c>
      <c r="L845" s="31">
        <v>53</v>
      </c>
      <c r="M845" s="31">
        <v>55</v>
      </c>
      <c r="N845" s="31">
        <v>55</v>
      </c>
      <c r="O845" s="31">
        <v>56</v>
      </c>
      <c r="P845" s="31">
        <v>56</v>
      </c>
      <c r="Q845" s="31">
        <v>59</v>
      </c>
      <c r="R845" s="31">
        <v>62</v>
      </c>
      <c r="S845" s="31">
        <v>61</v>
      </c>
      <c r="T845" s="31">
        <v>63</v>
      </c>
      <c r="U845" s="31">
        <v>62</v>
      </c>
      <c r="V845" s="31">
        <v>65</v>
      </c>
      <c r="W845" s="31">
        <v>63</v>
      </c>
      <c r="X845" s="31">
        <v>64</v>
      </c>
      <c r="Y845" s="31">
        <v>63</v>
      </c>
      <c r="Z845" s="31">
        <v>67</v>
      </c>
      <c r="AA845" s="31">
        <v>65</v>
      </c>
      <c r="AB845" s="31">
        <v>65</v>
      </c>
      <c r="AC845" s="31">
        <v>67</v>
      </c>
      <c r="AD845" s="31">
        <v>69</v>
      </c>
      <c r="AE845" s="31">
        <v>67</v>
      </c>
      <c r="AF845" s="31">
        <v>67</v>
      </c>
      <c r="AG845" s="31">
        <v>66</v>
      </c>
      <c r="AH845" s="31">
        <v>66</v>
      </c>
      <c r="AI845" s="31">
        <v>22</v>
      </c>
      <c r="AJ845" s="31">
        <v>22</v>
      </c>
      <c r="AK845" s="31">
        <v>22</v>
      </c>
      <c r="AL845" s="31">
        <v>22</v>
      </c>
      <c r="AM845" s="31">
        <v>23</v>
      </c>
      <c r="AN845" s="31">
        <v>24</v>
      </c>
      <c r="AO845" s="31">
        <v>23</v>
      </c>
      <c r="AP845" s="31">
        <v>24</v>
      </c>
      <c r="AQ845" s="31">
        <v>23</v>
      </c>
      <c r="AR845" s="31">
        <v>21</v>
      </c>
      <c r="AS845" s="31">
        <v>20</v>
      </c>
      <c r="AT845" s="31">
        <v>20</v>
      </c>
      <c r="AU845" s="31">
        <v>19</v>
      </c>
      <c r="AV845" s="31">
        <v>19</v>
      </c>
      <c r="AW845" s="31">
        <v>19</v>
      </c>
      <c r="AX845" s="31">
        <v>19</v>
      </c>
      <c r="AY845" s="31">
        <v>19</v>
      </c>
      <c r="AZ845" s="31">
        <v>19</v>
      </c>
      <c r="BA845" s="31">
        <v>19</v>
      </c>
      <c r="BB845" s="31">
        <v>20</v>
      </c>
      <c r="BC845" s="31">
        <v>20</v>
      </c>
      <c r="BD845" s="31">
        <v>22</v>
      </c>
      <c r="BE845" s="31">
        <v>21</v>
      </c>
      <c r="BF845" s="31">
        <v>21</v>
      </c>
      <c r="BG845" s="31">
        <v>20</v>
      </c>
      <c r="BH845" s="31">
        <v>21</v>
      </c>
      <c r="BI845" s="31">
        <v>21</v>
      </c>
      <c r="BJ845" s="31">
        <v>21</v>
      </c>
      <c r="BK845" s="31">
        <v>21</v>
      </c>
      <c r="BL845" s="31">
        <v>21</v>
      </c>
      <c r="BM845" s="31">
        <v>20</v>
      </c>
      <c r="BN845" s="31">
        <v>19</v>
      </c>
      <c r="BO845" s="31">
        <v>18</v>
      </c>
      <c r="BP845" s="31">
        <v>17</v>
      </c>
      <c r="BQ845" s="31">
        <v>17</v>
      </c>
      <c r="BR845" s="31">
        <v>17</v>
      </c>
    </row>
    <row r="846" spans="2:70" x14ac:dyDescent="0.25">
      <c r="B846" s="18" t="s">
        <v>378</v>
      </c>
      <c r="C846" s="18" t="s">
        <v>379</v>
      </c>
      <c r="D846" s="31">
        <v>1121</v>
      </c>
      <c r="E846" s="31">
        <v>1101</v>
      </c>
      <c r="F846" s="31">
        <v>1117</v>
      </c>
      <c r="G846" s="31">
        <v>1114</v>
      </c>
      <c r="H846" s="31">
        <v>1136</v>
      </c>
      <c r="I846" s="31">
        <v>1134</v>
      </c>
      <c r="J846" s="31">
        <v>1177</v>
      </c>
      <c r="K846" s="31">
        <v>1177</v>
      </c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>
        <v>0</v>
      </c>
      <c r="AE846" s="31">
        <v>0</v>
      </c>
      <c r="AF846" s="31">
        <v>0</v>
      </c>
      <c r="AG846" s="31">
        <v>0</v>
      </c>
      <c r="AH846" s="31">
        <v>0</v>
      </c>
      <c r="AI846" s="31">
        <v>41</v>
      </c>
      <c r="AJ846" s="31">
        <v>42</v>
      </c>
      <c r="AK846" s="31">
        <v>39</v>
      </c>
      <c r="AL846" s="31">
        <v>39</v>
      </c>
      <c r="AM846" s="31">
        <v>37</v>
      </c>
      <c r="AN846" s="31">
        <v>37</v>
      </c>
      <c r="AO846" s="31">
        <v>39</v>
      </c>
      <c r="AP846" s="31">
        <v>39</v>
      </c>
      <c r="AQ846" s="31">
        <v>39</v>
      </c>
      <c r="AR846" s="31">
        <v>39</v>
      </c>
      <c r="AS846" s="31">
        <v>43</v>
      </c>
      <c r="AT846" s="31">
        <v>42</v>
      </c>
      <c r="AU846" s="31">
        <v>43</v>
      </c>
      <c r="AV846" s="31">
        <v>41</v>
      </c>
      <c r="AW846" s="31">
        <v>42</v>
      </c>
      <c r="AX846" s="31">
        <v>40</v>
      </c>
      <c r="AY846" s="31">
        <v>40</v>
      </c>
      <c r="AZ846" s="31">
        <v>41</v>
      </c>
      <c r="BA846" s="31">
        <v>42</v>
      </c>
      <c r="BB846" s="31">
        <v>42</v>
      </c>
      <c r="BC846" s="31">
        <v>44</v>
      </c>
      <c r="BD846" s="31">
        <v>43</v>
      </c>
      <c r="BE846" s="31">
        <v>44</v>
      </c>
      <c r="BF846" s="31">
        <v>43</v>
      </c>
      <c r="BG846" s="31">
        <v>47</v>
      </c>
      <c r="BH846" s="31">
        <v>46</v>
      </c>
      <c r="BI846" s="31">
        <v>48</v>
      </c>
      <c r="BJ846" s="31">
        <v>49</v>
      </c>
      <c r="BK846" s="31">
        <v>48</v>
      </c>
      <c r="BL846" s="31">
        <v>46</v>
      </c>
      <c r="BM846" s="31">
        <v>49</v>
      </c>
      <c r="BN846" s="31">
        <v>47</v>
      </c>
      <c r="BO846" s="31">
        <v>47</v>
      </c>
      <c r="BP846" s="31">
        <v>46</v>
      </c>
      <c r="BQ846" s="31">
        <v>47</v>
      </c>
      <c r="BR846" s="31">
        <v>47</v>
      </c>
    </row>
    <row r="847" spans="2:70" x14ac:dyDescent="0.25">
      <c r="B847" s="18" t="s">
        <v>380</v>
      </c>
      <c r="C847" s="18" t="s">
        <v>381</v>
      </c>
      <c r="D847" s="31">
        <v>2139</v>
      </c>
      <c r="E847" s="31">
        <v>2136</v>
      </c>
      <c r="F847" s="31">
        <v>2207</v>
      </c>
      <c r="G847" s="31">
        <v>2182</v>
      </c>
      <c r="H847" s="31">
        <v>2257</v>
      </c>
      <c r="I847" s="31">
        <v>2306</v>
      </c>
      <c r="J847" s="31">
        <v>2416</v>
      </c>
      <c r="K847" s="31">
        <v>2416</v>
      </c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>
        <v>0</v>
      </c>
      <c r="AE847" s="31">
        <v>0</v>
      </c>
      <c r="AF847" s="31">
        <v>0</v>
      </c>
      <c r="AG847" s="31">
        <v>0</v>
      </c>
      <c r="AH847" s="31">
        <v>0</v>
      </c>
      <c r="AI847" s="31">
        <v>4</v>
      </c>
      <c r="AJ847" s="31">
        <v>3</v>
      </c>
      <c r="AK847" s="31">
        <v>3</v>
      </c>
      <c r="AL847" s="31">
        <v>3</v>
      </c>
      <c r="AM847" s="31">
        <v>3</v>
      </c>
      <c r="AN847" s="31">
        <v>3</v>
      </c>
      <c r="AO847" s="31">
        <v>3</v>
      </c>
      <c r="AP847" s="31">
        <v>3</v>
      </c>
      <c r="AQ847" s="31">
        <v>3</v>
      </c>
      <c r="AR847" s="31">
        <v>3</v>
      </c>
      <c r="AS847" s="31">
        <v>3</v>
      </c>
      <c r="AT847" s="31">
        <v>3</v>
      </c>
      <c r="AU847" s="31">
        <v>3</v>
      </c>
      <c r="AV847" s="31">
        <v>3</v>
      </c>
      <c r="AW847" s="31">
        <v>3</v>
      </c>
      <c r="AX847" s="31">
        <v>3</v>
      </c>
      <c r="AY847" s="31">
        <v>3</v>
      </c>
      <c r="AZ847" s="31">
        <v>3</v>
      </c>
      <c r="BA847" s="31">
        <v>3</v>
      </c>
      <c r="BB847" s="31">
        <v>3</v>
      </c>
      <c r="BC847" s="31">
        <v>3</v>
      </c>
      <c r="BD847" s="31">
        <v>3</v>
      </c>
      <c r="BE847" s="31">
        <v>3</v>
      </c>
      <c r="BF847" s="31">
        <v>3</v>
      </c>
      <c r="BG847" s="31">
        <v>3</v>
      </c>
      <c r="BH847" s="31">
        <v>3</v>
      </c>
      <c r="BI847" s="31">
        <v>3</v>
      </c>
      <c r="BJ847" s="31">
        <v>3</v>
      </c>
      <c r="BK847" s="31">
        <v>3</v>
      </c>
      <c r="BL847" s="31">
        <v>3</v>
      </c>
      <c r="BM847" s="31">
        <v>3</v>
      </c>
      <c r="BN847" s="31">
        <v>3</v>
      </c>
      <c r="BO847" s="31">
        <v>3</v>
      </c>
      <c r="BP847" s="31">
        <v>3</v>
      </c>
      <c r="BQ847" s="31">
        <v>3</v>
      </c>
      <c r="BR847" s="31">
        <v>3</v>
      </c>
    </row>
    <row r="848" spans="2:70" x14ac:dyDescent="0.25">
      <c r="B848" s="18" t="s">
        <v>382</v>
      </c>
      <c r="C848" s="18" t="s">
        <v>383</v>
      </c>
      <c r="D848" s="31">
        <v>107</v>
      </c>
      <c r="E848" s="31">
        <v>109</v>
      </c>
      <c r="F848" s="31">
        <v>118</v>
      </c>
      <c r="G848" s="31">
        <v>123</v>
      </c>
      <c r="H848" s="31">
        <v>121</v>
      </c>
      <c r="I848" s="31">
        <v>133</v>
      </c>
      <c r="J848" s="31">
        <v>143</v>
      </c>
      <c r="K848" s="31">
        <v>143</v>
      </c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>
        <v>0</v>
      </c>
      <c r="AE848" s="31">
        <v>0</v>
      </c>
      <c r="AF848" s="31">
        <v>0</v>
      </c>
      <c r="AG848" s="31">
        <v>0</v>
      </c>
      <c r="AH848" s="31">
        <v>0</v>
      </c>
      <c r="AI848" s="31">
        <v>0</v>
      </c>
      <c r="AJ848" s="31">
        <v>0</v>
      </c>
      <c r="AK848" s="31">
        <v>0</v>
      </c>
      <c r="AL848" s="31">
        <v>0</v>
      </c>
      <c r="AM848" s="31">
        <v>0</v>
      </c>
      <c r="AN848" s="31">
        <v>0</v>
      </c>
      <c r="AO848" s="31">
        <v>0</v>
      </c>
      <c r="AP848" s="31">
        <v>0</v>
      </c>
      <c r="AQ848" s="31">
        <v>0</v>
      </c>
      <c r="AR848" s="31">
        <v>0</v>
      </c>
      <c r="AS848" s="31">
        <v>0</v>
      </c>
      <c r="AT848" s="31">
        <v>0</v>
      </c>
      <c r="AU848" s="31">
        <v>0</v>
      </c>
      <c r="AV848" s="31">
        <v>0</v>
      </c>
      <c r="AW848" s="31">
        <v>0</v>
      </c>
      <c r="AX848" s="31">
        <v>0</v>
      </c>
      <c r="AY848" s="31">
        <v>0</v>
      </c>
      <c r="AZ848" s="31">
        <v>0</v>
      </c>
      <c r="BA848" s="31">
        <v>0</v>
      </c>
      <c r="BB848" s="31">
        <v>0</v>
      </c>
      <c r="BC848" s="31">
        <v>0</v>
      </c>
      <c r="BD848" s="31">
        <v>0</v>
      </c>
      <c r="BE848" s="31">
        <v>0</v>
      </c>
      <c r="BF848" s="31">
        <v>0</v>
      </c>
      <c r="BG848" s="31" t="s">
        <v>373</v>
      </c>
      <c r="BH848" s="31" t="s">
        <v>373</v>
      </c>
      <c r="BI848" s="31" t="s">
        <v>373</v>
      </c>
      <c r="BJ848" s="31" t="s">
        <v>373</v>
      </c>
      <c r="BK848" s="31" t="s">
        <v>373</v>
      </c>
      <c r="BL848" s="31" t="s">
        <v>373</v>
      </c>
      <c r="BM848" s="31" t="s">
        <v>373</v>
      </c>
      <c r="BN848" s="31" t="s">
        <v>373</v>
      </c>
      <c r="BO848" s="31">
        <v>0</v>
      </c>
      <c r="BP848" s="31">
        <v>0</v>
      </c>
      <c r="BQ848" s="31">
        <v>0</v>
      </c>
      <c r="BR848" s="31">
        <v>0</v>
      </c>
    </row>
    <row r="849" spans="1:70" x14ac:dyDescent="0.25">
      <c r="B849" s="18" t="s">
        <v>384</v>
      </c>
      <c r="C849" s="18" t="s">
        <v>385</v>
      </c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>
        <v>0</v>
      </c>
      <c r="AE849" s="31">
        <v>0</v>
      </c>
      <c r="AF849" s="31">
        <v>0</v>
      </c>
      <c r="AG849" s="31">
        <v>0</v>
      </c>
      <c r="AH849" s="31">
        <v>0</v>
      </c>
      <c r="AI849" s="31">
        <v>0</v>
      </c>
      <c r="AJ849" s="31">
        <v>0</v>
      </c>
      <c r="AK849" s="31">
        <v>0</v>
      </c>
      <c r="AL849" s="31">
        <v>0</v>
      </c>
      <c r="AM849" s="31">
        <v>0</v>
      </c>
      <c r="AN849" s="31">
        <v>0</v>
      </c>
      <c r="AO849" s="31">
        <v>0</v>
      </c>
      <c r="AP849" s="31">
        <v>0</v>
      </c>
      <c r="AQ849" s="31">
        <v>0</v>
      </c>
      <c r="AR849" s="31">
        <v>0</v>
      </c>
      <c r="AS849" s="31">
        <v>0</v>
      </c>
      <c r="AT849" s="31">
        <v>0</v>
      </c>
      <c r="AU849" s="31">
        <v>0</v>
      </c>
      <c r="AV849" s="31">
        <v>0</v>
      </c>
      <c r="AW849" s="31">
        <v>0</v>
      </c>
      <c r="AX849" s="31">
        <v>0</v>
      </c>
      <c r="AY849" s="31">
        <v>0</v>
      </c>
      <c r="AZ849" s="31">
        <v>0</v>
      </c>
      <c r="BA849" s="31">
        <v>0</v>
      </c>
      <c r="BB849" s="31">
        <v>0</v>
      </c>
      <c r="BC849" s="31">
        <v>0</v>
      </c>
      <c r="BD849" s="31">
        <v>0</v>
      </c>
      <c r="BE849" s="31">
        <v>0</v>
      </c>
      <c r="BF849" s="31">
        <v>0</v>
      </c>
      <c r="BG849" s="31" t="s">
        <v>373</v>
      </c>
      <c r="BH849" s="31" t="s">
        <v>373</v>
      </c>
      <c r="BI849" s="31" t="s">
        <v>373</v>
      </c>
      <c r="BJ849" s="31" t="s">
        <v>373</v>
      </c>
      <c r="BK849" s="31" t="s">
        <v>373</v>
      </c>
      <c r="BL849" s="31" t="s">
        <v>373</v>
      </c>
      <c r="BM849" s="31" t="s">
        <v>373</v>
      </c>
      <c r="BN849" s="31" t="s">
        <v>373</v>
      </c>
      <c r="BO849" s="31">
        <v>0</v>
      </c>
      <c r="BP849" s="31">
        <v>0</v>
      </c>
      <c r="BQ849" s="31">
        <v>0</v>
      </c>
      <c r="BR849" s="31">
        <v>0</v>
      </c>
    </row>
    <row r="850" spans="1:70" x14ac:dyDescent="0.25">
      <c r="B850" s="18" t="s">
        <v>386</v>
      </c>
      <c r="C850" s="18" t="s">
        <v>387</v>
      </c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>
        <v>0</v>
      </c>
      <c r="AE850" s="31">
        <v>0</v>
      </c>
      <c r="AF850" s="31">
        <v>0</v>
      </c>
      <c r="AG850" s="31">
        <v>0</v>
      </c>
      <c r="AH850" s="31">
        <v>0</v>
      </c>
      <c r="AI850" s="31">
        <v>0</v>
      </c>
      <c r="AJ850" s="31">
        <v>0</v>
      </c>
      <c r="AK850" s="31">
        <v>0</v>
      </c>
      <c r="AL850" s="31">
        <v>0</v>
      </c>
      <c r="AM850" s="31">
        <v>0</v>
      </c>
      <c r="AN850" s="31">
        <v>0</v>
      </c>
      <c r="AO850" s="31">
        <v>0</v>
      </c>
      <c r="AP850" s="31">
        <v>0</v>
      </c>
      <c r="AQ850" s="31">
        <v>0</v>
      </c>
      <c r="AR850" s="31">
        <v>0</v>
      </c>
      <c r="AS850" s="31">
        <v>0</v>
      </c>
      <c r="AT850" s="31">
        <v>0</v>
      </c>
      <c r="AU850" s="31">
        <v>0</v>
      </c>
      <c r="AV850" s="31">
        <v>0</v>
      </c>
      <c r="AW850" s="31">
        <v>0</v>
      </c>
      <c r="AX850" s="31">
        <v>0</v>
      </c>
      <c r="AY850" s="31">
        <v>0</v>
      </c>
      <c r="AZ850" s="31">
        <v>0</v>
      </c>
      <c r="BA850" s="31">
        <v>0</v>
      </c>
      <c r="BB850" s="31">
        <v>0</v>
      </c>
      <c r="BC850" s="31">
        <v>0</v>
      </c>
      <c r="BD850" s="31">
        <v>0</v>
      </c>
      <c r="BE850" s="31">
        <v>0</v>
      </c>
      <c r="BF850" s="31">
        <v>0</v>
      </c>
      <c r="BG850" s="31" t="s">
        <v>373</v>
      </c>
      <c r="BH850" s="31" t="s">
        <v>373</v>
      </c>
      <c r="BI850" s="31" t="s">
        <v>373</v>
      </c>
      <c r="BJ850" s="31" t="s">
        <v>373</v>
      </c>
      <c r="BK850" s="31" t="s">
        <v>373</v>
      </c>
      <c r="BL850" s="31" t="s">
        <v>373</v>
      </c>
      <c r="BM850" s="31" t="s">
        <v>373</v>
      </c>
      <c r="BN850" s="31" t="s">
        <v>373</v>
      </c>
      <c r="BO850" s="31">
        <v>0</v>
      </c>
      <c r="BP850" s="31">
        <v>0</v>
      </c>
      <c r="BQ850" s="31">
        <v>0</v>
      </c>
      <c r="BR850" s="31">
        <v>0</v>
      </c>
    </row>
    <row r="851" spans="1:70" x14ac:dyDescent="0.25">
      <c r="B851" s="18" t="s">
        <v>388</v>
      </c>
      <c r="C851" s="18" t="s">
        <v>389</v>
      </c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>
        <v>0</v>
      </c>
      <c r="AE851" s="31">
        <v>0</v>
      </c>
      <c r="AF851" s="31">
        <v>0</v>
      </c>
      <c r="AG851" s="31">
        <v>0</v>
      </c>
      <c r="AH851" s="31">
        <v>0</v>
      </c>
      <c r="AI851" s="31">
        <v>0</v>
      </c>
      <c r="AJ851" s="31">
        <v>0</v>
      </c>
      <c r="AK851" s="31">
        <v>0</v>
      </c>
      <c r="AL851" s="31">
        <v>0</v>
      </c>
      <c r="AM851" s="31">
        <v>0</v>
      </c>
      <c r="AN851" s="31">
        <v>0</v>
      </c>
      <c r="AO851" s="31">
        <v>0</v>
      </c>
      <c r="AP851" s="31">
        <v>0</v>
      </c>
      <c r="AQ851" s="31">
        <v>0</v>
      </c>
      <c r="AR851" s="31">
        <v>0</v>
      </c>
      <c r="AS851" s="31">
        <v>0</v>
      </c>
      <c r="AT851" s="31">
        <v>0</v>
      </c>
      <c r="AU851" s="31">
        <v>0</v>
      </c>
      <c r="AV851" s="31">
        <v>0</v>
      </c>
      <c r="AW851" s="31">
        <v>0</v>
      </c>
      <c r="AX851" s="31">
        <v>0</v>
      </c>
      <c r="AY851" s="31">
        <v>0</v>
      </c>
      <c r="AZ851" s="31">
        <v>0</v>
      </c>
      <c r="BA851" s="31">
        <v>0</v>
      </c>
      <c r="BB851" s="31">
        <v>0</v>
      </c>
      <c r="BC851" s="31">
        <v>0</v>
      </c>
      <c r="BD851" s="31">
        <v>0</v>
      </c>
      <c r="BE851" s="31">
        <v>0</v>
      </c>
      <c r="BF851" s="31">
        <v>0</v>
      </c>
      <c r="BG851" s="31" t="s">
        <v>373</v>
      </c>
      <c r="BH851" s="31" t="s">
        <v>373</v>
      </c>
      <c r="BI851" s="31" t="s">
        <v>373</v>
      </c>
      <c r="BJ851" s="31" t="s">
        <v>373</v>
      </c>
      <c r="BK851" s="31" t="s">
        <v>373</v>
      </c>
      <c r="BL851" s="31" t="s">
        <v>373</v>
      </c>
      <c r="BM851" s="31" t="s">
        <v>373</v>
      </c>
      <c r="BN851" s="31" t="s">
        <v>373</v>
      </c>
      <c r="BO851" s="31">
        <v>0</v>
      </c>
      <c r="BP851" s="31">
        <v>0</v>
      </c>
      <c r="BQ851" s="31">
        <v>0</v>
      </c>
      <c r="BR851" s="31">
        <v>0</v>
      </c>
    </row>
    <row r="852" spans="1:70" x14ac:dyDescent="0.25">
      <c r="B852" s="18" t="s">
        <v>390</v>
      </c>
      <c r="C852" s="18" t="s">
        <v>391</v>
      </c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>
        <v>0</v>
      </c>
      <c r="AE852" s="31">
        <v>0</v>
      </c>
      <c r="AF852" s="31">
        <v>0</v>
      </c>
      <c r="AG852" s="31">
        <v>0</v>
      </c>
      <c r="AH852" s="31">
        <v>0</v>
      </c>
      <c r="AI852" s="31">
        <v>0</v>
      </c>
      <c r="AJ852" s="31">
        <v>0</v>
      </c>
      <c r="AK852" s="31">
        <v>0</v>
      </c>
      <c r="AL852" s="31">
        <v>0</v>
      </c>
      <c r="AM852" s="31">
        <v>0</v>
      </c>
      <c r="AN852" s="31">
        <v>0</v>
      </c>
      <c r="AO852" s="31">
        <v>0</v>
      </c>
      <c r="AP852" s="31">
        <v>0</v>
      </c>
      <c r="AQ852" s="31">
        <v>0</v>
      </c>
      <c r="AR852" s="31">
        <v>0</v>
      </c>
      <c r="AS852" s="31">
        <v>0</v>
      </c>
      <c r="AT852" s="31">
        <v>0</v>
      </c>
      <c r="AU852" s="31">
        <v>0</v>
      </c>
      <c r="AV852" s="31">
        <v>0</v>
      </c>
      <c r="AW852" s="31">
        <v>0</v>
      </c>
      <c r="AX852" s="31">
        <v>0</v>
      </c>
      <c r="AY852" s="31">
        <v>0</v>
      </c>
      <c r="AZ852" s="31">
        <v>0</v>
      </c>
      <c r="BA852" s="31">
        <v>0</v>
      </c>
      <c r="BB852" s="31">
        <v>0</v>
      </c>
      <c r="BC852" s="31">
        <v>0</v>
      </c>
      <c r="BD852" s="31">
        <v>0</v>
      </c>
      <c r="BE852" s="31">
        <v>0</v>
      </c>
      <c r="BF852" s="31">
        <v>0</v>
      </c>
      <c r="BG852" s="31" t="s">
        <v>373</v>
      </c>
      <c r="BH852" s="31" t="s">
        <v>373</v>
      </c>
      <c r="BI852" s="31" t="s">
        <v>373</v>
      </c>
      <c r="BJ852" s="31" t="s">
        <v>373</v>
      </c>
      <c r="BK852" s="31" t="s">
        <v>373</v>
      </c>
      <c r="BL852" s="31" t="s">
        <v>373</v>
      </c>
      <c r="BM852" s="31" t="s">
        <v>373</v>
      </c>
      <c r="BN852" s="31" t="s">
        <v>373</v>
      </c>
      <c r="BO852" s="31">
        <v>0</v>
      </c>
      <c r="BP852" s="31">
        <v>0</v>
      </c>
      <c r="BQ852" s="31">
        <v>0</v>
      </c>
      <c r="BR852" s="31">
        <v>0</v>
      </c>
    </row>
    <row r="853" spans="1:70" x14ac:dyDescent="0.25">
      <c r="B853" s="30"/>
      <c r="C853" s="30" t="s">
        <v>286</v>
      </c>
      <c r="D853" s="41">
        <f t="shared" ref="D853:BF853" si="231">SUM(D808:D852)</f>
        <v>3571</v>
      </c>
      <c r="E853" s="41">
        <f t="shared" si="231"/>
        <v>3551</v>
      </c>
      <c r="F853" s="41">
        <f t="shared" si="231"/>
        <v>3654</v>
      </c>
      <c r="G853" s="41">
        <f t="shared" si="231"/>
        <v>3639</v>
      </c>
      <c r="H853" s="41">
        <f t="shared" si="231"/>
        <v>3735</v>
      </c>
      <c r="I853" s="41">
        <f t="shared" si="231"/>
        <v>3805</v>
      </c>
      <c r="J853" s="41">
        <f t="shared" si="231"/>
        <v>3968</v>
      </c>
      <c r="K853" s="41">
        <f t="shared" si="231"/>
        <v>3968</v>
      </c>
      <c r="L853" s="41">
        <f t="shared" si="231"/>
        <v>3936</v>
      </c>
      <c r="M853" s="41">
        <f t="shared" si="231"/>
        <v>3938</v>
      </c>
      <c r="N853" s="41">
        <f t="shared" si="231"/>
        <v>4022</v>
      </c>
      <c r="O853" s="41">
        <f t="shared" si="231"/>
        <v>4107</v>
      </c>
      <c r="P853" s="41">
        <f t="shared" si="231"/>
        <v>4116.5</v>
      </c>
      <c r="Q853" s="41">
        <f t="shared" si="231"/>
        <v>4129</v>
      </c>
      <c r="R853" s="41">
        <f t="shared" si="231"/>
        <v>4051</v>
      </c>
      <c r="S853" s="41">
        <f t="shared" si="231"/>
        <v>4039</v>
      </c>
      <c r="T853" s="41">
        <f t="shared" si="231"/>
        <v>3982</v>
      </c>
      <c r="U853" s="41">
        <f t="shared" si="231"/>
        <v>4026</v>
      </c>
      <c r="V853" s="41">
        <f t="shared" si="231"/>
        <v>3962</v>
      </c>
      <c r="W853" s="41">
        <f t="shared" si="231"/>
        <v>3960</v>
      </c>
      <c r="X853" s="41">
        <f t="shared" si="231"/>
        <v>4105</v>
      </c>
      <c r="Y853" s="41">
        <f t="shared" si="231"/>
        <v>4105</v>
      </c>
      <c r="Z853" s="41">
        <f t="shared" si="231"/>
        <v>4137</v>
      </c>
      <c r="AA853" s="41">
        <f t="shared" si="231"/>
        <v>4121</v>
      </c>
      <c r="AB853" s="41">
        <f t="shared" si="231"/>
        <v>4285</v>
      </c>
      <c r="AC853" s="41">
        <f t="shared" si="231"/>
        <v>4301</v>
      </c>
      <c r="AD853" s="41">
        <f t="shared" si="231"/>
        <v>4255</v>
      </c>
      <c r="AE853" s="41">
        <f t="shared" si="231"/>
        <v>4257</v>
      </c>
      <c r="AF853" s="41">
        <f t="shared" si="231"/>
        <v>4341</v>
      </c>
      <c r="AG853" s="41">
        <f t="shared" si="231"/>
        <v>4418</v>
      </c>
      <c r="AH853" s="41">
        <f t="shared" si="231"/>
        <v>4351</v>
      </c>
      <c r="AI853" s="41">
        <f t="shared" si="231"/>
        <v>4382</v>
      </c>
      <c r="AJ853" s="41">
        <f t="shared" si="231"/>
        <v>4483</v>
      </c>
      <c r="AK853" s="41">
        <f t="shared" si="231"/>
        <v>4560</v>
      </c>
      <c r="AL853" s="41">
        <f t="shared" si="231"/>
        <v>4493</v>
      </c>
      <c r="AM853" s="41">
        <f t="shared" si="231"/>
        <v>4430</v>
      </c>
      <c r="AN853" s="41">
        <f t="shared" si="231"/>
        <v>4520</v>
      </c>
      <c r="AO853" s="41">
        <f t="shared" si="231"/>
        <v>4709</v>
      </c>
      <c r="AP853" s="41">
        <f t="shared" si="231"/>
        <v>4695</v>
      </c>
      <c r="AQ853" s="41">
        <f t="shared" si="231"/>
        <v>4618</v>
      </c>
      <c r="AR853" s="41">
        <f t="shared" si="231"/>
        <v>4696</v>
      </c>
      <c r="AS853" s="41">
        <f t="shared" si="231"/>
        <v>4947</v>
      </c>
      <c r="AT853" s="41">
        <f t="shared" si="231"/>
        <v>4946</v>
      </c>
      <c r="AU853" s="41">
        <f t="shared" si="231"/>
        <v>4911</v>
      </c>
      <c r="AV853" s="41">
        <f t="shared" si="231"/>
        <v>4961</v>
      </c>
      <c r="AW853" s="41">
        <f t="shared" si="231"/>
        <v>5229</v>
      </c>
      <c r="AX853" s="41">
        <f t="shared" si="231"/>
        <v>5159</v>
      </c>
      <c r="AY853" s="41">
        <f t="shared" si="231"/>
        <v>5137</v>
      </c>
      <c r="AZ853" s="41">
        <f t="shared" si="231"/>
        <v>5141</v>
      </c>
      <c r="BA853" s="41">
        <f t="shared" si="231"/>
        <v>5379</v>
      </c>
      <c r="BB853" s="41">
        <f t="shared" si="231"/>
        <v>5344</v>
      </c>
      <c r="BC853" s="41">
        <f t="shared" si="231"/>
        <v>5286</v>
      </c>
      <c r="BD853" s="41">
        <f t="shared" si="231"/>
        <v>5344</v>
      </c>
      <c r="BE853" s="41">
        <f t="shared" si="231"/>
        <v>5580</v>
      </c>
      <c r="BF853" s="41">
        <f t="shared" si="231"/>
        <v>5504</v>
      </c>
      <c r="BG853" s="41">
        <v>5421</v>
      </c>
      <c r="BH853" s="41">
        <v>5469</v>
      </c>
      <c r="BI853" s="41">
        <v>5757</v>
      </c>
      <c r="BJ853" s="41">
        <v>5799</v>
      </c>
      <c r="BK853" s="41">
        <v>5718</v>
      </c>
      <c r="BL853" s="41">
        <v>5750</v>
      </c>
      <c r="BM853" s="41">
        <v>5996</v>
      </c>
      <c r="BN853" s="41">
        <v>5899</v>
      </c>
      <c r="BO853" s="41">
        <v>5854</v>
      </c>
      <c r="BP853" s="41">
        <v>5894</v>
      </c>
      <c r="BQ853" s="41">
        <v>6195</v>
      </c>
      <c r="BR853" s="41">
        <v>6062</v>
      </c>
    </row>
    <row r="856" spans="1:70" ht="18" thickBot="1" x14ac:dyDescent="0.35">
      <c r="A856" s="28"/>
      <c r="B856" s="37" t="s">
        <v>398</v>
      </c>
    </row>
    <row r="857" spans="1:70" ht="18" thickTop="1" x14ac:dyDescent="0.35">
      <c r="B857" s="22" t="s">
        <v>298</v>
      </c>
      <c r="C857" s="22" t="s">
        <v>299</v>
      </c>
      <c r="D857" s="40">
        <v>38533</v>
      </c>
      <c r="E857" s="40">
        <v>38717</v>
      </c>
      <c r="F857" s="40">
        <v>38898</v>
      </c>
      <c r="G857" s="40">
        <v>39082</v>
      </c>
      <c r="H857" s="40">
        <v>39263</v>
      </c>
      <c r="I857" s="40">
        <v>39447</v>
      </c>
      <c r="J857" s="40">
        <v>39629</v>
      </c>
      <c r="K857" s="40">
        <v>39813</v>
      </c>
      <c r="L857" s="40">
        <v>39994</v>
      </c>
      <c r="M857" s="40">
        <v>40178</v>
      </c>
      <c r="N857" s="40">
        <v>40359</v>
      </c>
      <c r="O857" s="40">
        <v>40543</v>
      </c>
      <c r="P857" s="40">
        <v>40724</v>
      </c>
      <c r="Q857" s="40">
        <v>40908</v>
      </c>
      <c r="R857" s="40">
        <v>41090</v>
      </c>
      <c r="S857" s="40">
        <v>41182</v>
      </c>
      <c r="T857" s="40">
        <v>41274</v>
      </c>
      <c r="U857" s="40">
        <v>41364</v>
      </c>
      <c r="V857" s="40">
        <v>41455</v>
      </c>
      <c r="W857" s="40">
        <v>41547</v>
      </c>
      <c r="X857" s="40">
        <v>41639</v>
      </c>
      <c r="Y857" s="40">
        <v>41729</v>
      </c>
      <c r="Z857" s="40">
        <v>41820</v>
      </c>
      <c r="AA857" s="40">
        <v>41912</v>
      </c>
      <c r="AB857" s="40">
        <v>42004</v>
      </c>
      <c r="AC857" s="40">
        <v>42094</v>
      </c>
      <c r="AD857" s="40">
        <v>42185</v>
      </c>
      <c r="AE857" s="40">
        <v>42277</v>
      </c>
      <c r="AF857" s="40">
        <v>42369</v>
      </c>
      <c r="AG857" s="40">
        <v>42460</v>
      </c>
      <c r="AH857" s="40">
        <v>42551</v>
      </c>
      <c r="AI857" s="40">
        <v>42643</v>
      </c>
      <c r="AJ857" s="40">
        <v>42735</v>
      </c>
      <c r="AK857" s="40">
        <v>42825</v>
      </c>
      <c r="AL857" s="40">
        <v>42916</v>
      </c>
      <c r="AM857" s="40">
        <v>43008</v>
      </c>
      <c r="AN857" s="40">
        <v>43100</v>
      </c>
      <c r="AO857" s="40">
        <v>43190</v>
      </c>
      <c r="AP857" s="40">
        <v>43281</v>
      </c>
      <c r="AQ857" s="40">
        <v>43373</v>
      </c>
      <c r="AR857" s="40">
        <v>43465</v>
      </c>
      <c r="AS857" s="40">
        <v>43555</v>
      </c>
      <c r="AT857" s="40">
        <v>43646</v>
      </c>
      <c r="AU857" s="40">
        <v>43738</v>
      </c>
      <c r="AV857" s="40">
        <v>43830</v>
      </c>
      <c r="AW857" s="40">
        <v>43921</v>
      </c>
      <c r="AX857" s="40">
        <v>44012</v>
      </c>
      <c r="AY857" s="40">
        <v>44104</v>
      </c>
      <c r="AZ857" s="40">
        <v>44196</v>
      </c>
      <c r="BA857" s="40">
        <v>44286</v>
      </c>
      <c r="BB857" s="40">
        <v>44377</v>
      </c>
      <c r="BC857" s="40">
        <v>44469</v>
      </c>
      <c r="BD857" s="40">
        <v>44561</v>
      </c>
      <c r="BE857" s="40">
        <v>44651</v>
      </c>
      <c r="BF857" s="40">
        <v>44742</v>
      </c>
      <c r="BG857" s="40">
        <v>44834</v>
      </c>
      <c r="BH857" s="40">
        <v>44926</v>
      </c>
      <c r="BI857" s="40">
        <v>45016</v>
      </c>
      <c r="BJ857" s="40">
        <v>45107</v>
      </c>
      <c r="BK857" s="40">
        <v>45199</v>
      </c>
      <c r="BL857" s="40">
        <v>45291</v>
      </c>
      <c r="BM857" s="40">
        <v>45382</v>
      </c>
      <c r="BN857" s="40">
        <v>45473</v>
      </c>
      <c r="BO857" s="40">
        <v>45565</v>
      </c>
      <c r="BP857" s="40">
        <v>45657</v>
      </c>
      <c r="BQ857" s="40">
        <v>45747</v>
      </c>
      <c r="BR857" s="40">
        <v>45838</v>
      </c>
    </row>
    <row r="858" spans="1:70" x14ac:dyDescent="0.25">
      <c r="B858" s="18" t="s">
        <v>300</v>
      </c>
      <c r="C858" s="18" t="s">
        <v>301</v>
      </c>
      <c r="D858" s="31">
        <v>16</v>
      </c>
      <c r="E858" s="31">
        <v>18</v>
      </c>
      <c r="F858" s="31">
        <v>17</v>
      </c>
      <c r="G858" s="31">
        <v>16</v>
      </c>
      <c r="H858" s="31">
        <v>20</v>
      </c>
      <c r="I858" s="31">
        <v>23</v>
      </c>
      <c r="J858" s="31">
        <v>25</v>
      </c>
      <c r="K858" s="31">
        <v>29</v>
      </c>
      <c r="L858" s="31">
        <v>33</v>
      </c>
      <c r="M858" s="31">
        <v>39</v>
      </c>
      <c r="N858" s="31">
        <v>40</v>
      </c>
      <c r="O858" s="31">
        <v>36</v>
      </c>
      <c r="P858" s="31">
        <v>41</v>
      </c>
      <c r="Q858" s="31">
        <v>49</v>
      </c>
      <c r="R858" s="31">
        <v>50</v>
      </c>
      <c r="S858" s="31">
        <v>47</v>
      </c>
      <c r="T858" s="31">
        <v>52</v>
      </c>
      <c r="U858" s="31">
        <v>49</v>
      </c>
      <c r="V858" s="31">
        <v>50</v>
      </c>
      <c r="W858" s="31">
        <v>54</v>
      </c>
      <c r="X858" s="31">
        <v>52</v>
      </c>
      <c r="Y858" s="31">
        <v>53</v>
      </c>
      <c r="Z858" s="31">
        <v>52</v>
      </c>
      <c r="AA858" s="31">
        <v>53</v>
      </c>
      <c r="AB858" s="31">
        <v>54</v>
      </c>
      <c r="AC858" s="31">
        <v>55</v>
      </c>
      <c r="AD858" s="31">
        <v>59</v>
      </c>
      <c r="AE858" s="31">
        <v>59</v>
      </c>
      <c r="AF858" s="31">
        <v>62</v>
      </c>
      <c r="AG858" s="31">
        <v>58</v>
      </c>
      <c r="AH858" s="31">
        <v>63</v>
      </c>
      <c r="AI858" s="31">
        <v>61</v>
      </c>
      <c r="AJ858" s="31">
        <v>59</v>
      </c>
      <c r="AK858" s="31">
        <v>59</v>
      </c>
      <c r="AL858" s="31">
        <v>57</v>
      </c>
      <c r="AM858" s="31">
        <v>59</v>
      </c>
      <c r="AN858" s="31">
        <v>59</v>
      </c>
      <c r="AO858" s="31">
        <v>63</v>
      </c>
      <c r="AP858" s="31">
        <v>63</v>
      </c>
      <c r="AQ858" s="31">
        <v>65</v>
      </c>
      <c r="AR858" s="31">
        <v>65</v>
      </c>
      <c r="AS858" s="31">
        <v>64</v>
      </c>
      <c r="AT858" s="31">
        <v>66</v>
      </c>
      <c r="AU858" s="31">
        <v>66</v>
      </c>
      <c r="AV858" s="31">
        <v>67</v>
      </c>
      <c r="AW858" s="31">
        <v>65</v>
      </c>
      <c r="AX858" s="31">
        <v>64</v>
      </c>
      <c r="AY858" s="31">
        <v>65</v>
      </c>
      <c r="AZ858" s="31">
        <v>65</v>
      </c>
      <c r="BA858" s="31">
        <v>68</v>
      </c>
      <c r="BB858" s="31">
        <v>69</v>
      </c>
      <c r="BC858" s="31">
        <v>72</v>
      </c>
      <c r="BD858" s="31">
        <v>73</v>
      </c>
      <c r="BE858" s="31">
        <v>75</v>
      </c>
      <c r="BF858" s="31">
        <v>84</v>
      </c>
      <c r="BG858" s="31">
        <v>77</v>
      </c>
      <c r="BH858" s="31">
        <v>77</v>
      </c>
      <c r="BI858" s="31">
        <v>72</v>
      </c>
      <c r="BJ858" s="31">
        <v>76</v>
      </c>
      <c r="BK858" s="31">
        <v>73</v>
      </c>
      <c r="BL858" s="31">
        <v>82</v>
      </c>
      <c r="BM858" s="31">
        <v>79</v>
      </c>
      <c r="BN858" s="31">
        <v>81</v>
      </c>
      <c r="BO858" s="31">
        <v>81</v>
      </c>
      <c r="BP858" s="31">
        <v>74</v>
      </c>
      <c r="BQ858" s="31">
        <v>74</v>
      </c>
      <c r="BR858" s="31">
        <v>82</v>
      </c>
    </row>
    <row r="859" spans="1:70" x14ac:dyDescent="0.25">
      <c r="B859" s="18" t="s">
        <v>302</v>
      </c>
      <c r="C859" s="18" t="s">
        <v>303</v>
      </c>
      <c r="D859" s="31">
        <v>38</v>
      </c>
      <c r="E859" s="31">
        <v>39</v>
      </c>
      <c r="F859" s="31">
        <v>37</v>
      </c>
      <c r="G859" s="31">
        <v>43</v>
      </c>
      <c r="H859" s="31">
        <v>46</v>
      </c>
      <c r="I859" s="31">
        <v>47</v>
      </c>
      <c r="J859" s="31">
        <v>52</v>
      </c>
      <c r="K859" s="31">
        <v>53</v>
      </c>
      <c r="L859" s="31">
        <v>56</v>
      </c>
      <c r="M859" s="31">
        <v>57</v>
      </c>
      <c r="N859" s="31">
        <v>66</v>
      </c>
      <c r="O859" s="31">
        <v>67</v>
      </c>
      <c r="P859" s="31">
        <v>62</v>
      </c>
      <c r="Q859" s="31">
        <v>61</v>
      </c>
      <c r="R859" s="31">
        <v>67</v>
      </c>
      <c r="S859" s="31">
        <v>66</v>
      </c>
      <c r="T859" s="31">
        <v>66</v>
      </c>
      <c r="U859" s="31">
        <v>66</v>
      </c>
      <c r="V859" s="31">
        <v>67</v>
      </c>
      <c r="W859" s="31">
        <v>68</v>
      </c>
      <c r="X859" s="31">
        <v>68</v>
      </c>
      <c r="Y859" s="31">
        <v>67</v>
      </c>
      <c r="Z859" s="31">
        <v>68</v>
      </c>
      <c r="AA859" s="31">
        <v>72</v>
      </c>
      <c r="AB859" s="31">
        <v>70</v>
      </c>
      <c r="AC859" s="31">
        <v>67</v>
      </c>
      <c r="AD859" s="31">
        <v>67</v>
      </c>
      <c r="AE859" s="31">
        <v>69</v>
      </c>
      <c r="AF859" s="31">
        <v>66</v>
      </c>
      <c r="AG859" s="31">
        <v>67</v>
      </c>
      <c r="AH859" s="31">
        <v>63</v>
      </c>
      <c r="AI859" s="31">
        <v>67</v>
      </c>
      <c r="AJ859" s="31">
        <v>67</v>
      </c>
      <c r="AK859" s="31">
        <v>63</v>
      </c>
      <c r="AL859" s="31">
        <v>71</v>
      </c>
      <c r="AM859" s="31">
        <v>72</v>
      </c>
      <c r="AN859" s="31">
        <v>69</v>
      </c>
      <c r="AO859" s="31">
        <v>69</v>
      </c>
      <c r="AP859" s="31">
        <v>73</v>
      </c>
      <c r="AQ859" s="31">
        <v>77</v>
      </c>
      <c r="AR859" s="31">
        <v>70</v>
      </c>
      <c r="AS859" s="31">
        <v>72</v>
      </c>
      <c r="AT859" s="31">
        <v>73</v>
      </c>
      <c r="AU859" s="31">
        <v>72</v>
      </c>
      <c r="AV859" s="31">
        <v>76</v>
      </c>
      <c r="AW859" s="31">
        <v>71</v>
      </c>
      <c r="AX859" s="31">
        <v>74</v>
      </c>
      <c r="AY859" s="31">
        <v>81</v>
      </c>
      <c r="AZ859" s="31">
        <v>80</v>
      </c>
      <c r="BA859" s="31">
        <v>78</v>
      </c>
      <c r="BB859" s="31">
        <v>82</v>
      </c>
      <c r="BC859" s="31">
        <v>77</v>
      </c>
      <c r="BD859" s="31">
        <v>77</v>
      </c>
      <c r="BE859" s="31">
        <v>76</v>
      </c>
      <c r="BF859" s="31">
        <v>74</v>
      </c>
      <c r="BG859" s="31">
        <v>72</v>
      </c>
      <c r="BH859" s="31">
        <v>71</v>
      </c>
      <c r="BI859" s="31">
        <v>69</v>
      </c>
      <c r="BJ859" s="31">
        <v>70</v>
      </c>
      <c r="BK859" s="31">
        <v>71</v>
      </c>
      <c r="BL859" s="31">
        <v>71</v>
      </c>
      <c r="BM859" s="31">
        <v>73</v>
      </c>
      <c r="BN859" s="31">
        <v>72</v>
      </c>
      <c r="BO859" s="31">
        <v>75</v>
      </c>
      <c r="BP859" s="31">
        <v>76</v>
      </c>
      <c r="BQ859" s="31">
        <v>79</v>
      </c>
      <c r="BR859" s="31">
        <v>82</v>
      </c>
    </row>
    <row r="860" spans="1:70" x14ac:dyDescent="0.25">
      <c r="B860" s="18" t="s">
        <v>304</v>
      </c>
      <c r="C860" s="18" t="s">
        <v>305</v>
      </c>
      <c r="D860" s="31">
        <v>1</v>
      </c>
      <c r="E860" s="31">
        <v>1</v>
      </c>
      <c r="F860" s="31">
        <v>1</v>
      </c>
      <c r="G860" s="31">
        <v>2</v>
      </c>
      <c r="H860" s="31">
        <v>2</v>
      </c>
      <c r="I860" s="31">
        <v>2</v>
      </c>
      <c r="J860" s="31">
        <v>4</v>
      </c>
      <c r="K860" s="31">
        <v>4</v>
      </c>
      <c r="L860" s="31">
        <v>2</v>
      </c>
      <c r="M860" s="31">
        <v>3</v>
      </c>
      <c r="N860" s="31">
        <v>4</v>
      </c>
      <c r="O860" s="31">
        <v>3</v>
      </c>
      <c r="P860" s="31">
        <v>5</v>
      </c>
      <c r="Q860" s="31">
        <v>4</v>
      </c>
      <c r="R860" s="31">
        <v>6</v>
      </c>
      <c r="S860" s="31">
        <v>6</v>
      </c>
      <c r="T860" s="31">
        <v>6</v>
      </c>
      <c r="U860" s="31">
        <v>6</v>
      </c>
      <c r="V860" s="31">
        <v>4</v>
      </c>
      <c r="W860" s="31">
        <v>6</v>
      </c>
      <c r="X860" s="31">
        <v>5</v>
      </c>
      <c r="Y860" s="31">
        <v>5</v>
      </c>
      <c r="Z860" s="31">
        <v>6</v>
      </c>
      <c r="AA860" s="31">
        <v>7</v>
      </c>
      <c r="AB860" s="31">
        <v>7</v>
      </c>
      <c r="AC860" s="31">
        <v>8</v>
      </c>
      <c r="AD860" s="31">
        <v>10</v>
      </c>
      <c r="AE860" s="31">
        <v>9</v>
      </c>
      <c r="AF860" s="31">
        <v>8</v>
      </c>
      <c r="AG860" s="31">
        <v>9</v>
      </c>
      <c r="AH860" s="31">
        <v>9</v>
      </c>
      <c r="AI860" s="31">
        <v>11</v>
      </c>
      <c r="AJ860" s="31">
        <v>11</v>
      </c>
      <c r="AK860" s="31">
        <v>9</v>
      </c>
      <c r="AL860" s="31">
        <v>11</v>
      </c>
      <c r="AM860" s="31">
        <v>11</v>
      </c>
      <c r="AN860" s="31">
        <v>9</v>
      </c>
      <c r="AO860" s="31">
        <v>8</v>
      </c>
      <c r="AP860" s="31">
        <v>7</v>
      </c>
      <c r="AQ860" s="31">
        <v>7</v>
      </c>
      <c r="AR860" s="31">
        <v>6</v>
      </c>
      <c r="AS860" s="31">
        <v>7</v>
      </c>
      <c r="AT860" s="31">
        <v>7</v>
      </c>
      <c r="AU860" s="31">
        <v>8</v>
      </c>
      <c r="AV860" s="31">
        <v>7</v>
      </c>
      <c r="AW860" s="31">
        <v>5</v>
      </c>
      <c r="AX860" s="31">
        <v>5</v>
      </c>
      <c r="AY860" s="31">
        <v>7</v>
      </c>
      <c r="AZ860" s="31">
        <v>6</v>
      </c>
      <c r="BA860" s="31">
        <v>5</v>
      </c>
      <c r="BB860" s="31">
        <v>5</v>
      </c>
      <c r="BC860" s="31">
        <v>9</v>
      </c>
      <c r="BD860" s="31">
        <v>5</v>
      </c>
      <c r="BE860" s="31">
        <v>6</v>
      </c>
      <c r="BF860" s="31">
        <v>6</v>
      </c>
      <c r="BG860" s="31">
        <v>7</v>
      </c>
      <c r="BH860" s="31">
        <v>8</v>
      </c>
      <c r="BI860" s="31">
        <v>11</v>
      </c>
      <c r="BJ860" s="31">
        <v>11</v>
      </c>
      <c r="BK860" s="31">
        <v>11</v>
      </c>
      <c r="BL860" s="31">
        <v>10</v>
      </c>
      <c r="BM860" s="31">
        <v>11</v>
      </c>
      <c r="BN860" s="31">
        <v>9</v>
      </c>
      <c r="BO860" s="31">
        <v>8</v>
      </c>
      <c r="BP860" s="31">
        <v>10</v>
      </c>
      <c r="BQ860" s="31">
        <v>12</v>
      </c>
      <c r="BR860" s="31">
        <v>13</v>
      </c>
    </row>
    <row r="861" spans="1:70" x14ac:dyDescent="0.25">
      <c r="B861" s="18" t="s">
        <v>306</v>
      </c>
      <c r="C861" s="18" t="s">
        <v>307</v>
      </c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0</v>
      </c>
      <c r="AI861" s="31">
        <v>0</v>
      </c>
      <c r="AJ861" s="31">
        <v>0</v>
      </c>
      <c r="AK861" s="31">
        <v>0</v>
      </c>
      <c r="AL861" s="31">
        <v>0</v>
      </c>
      <c r="AM861" s="31">
        <v>0</v>
      </c>
      <c r="AN861" s="31">
        <v>0</v>
      </c>
      <c r="AO861" s="31">
        <v>0</v>
      </c>
      <c r="AP861" s="31">
        <v>0</v>
      </c>
      <c r="AQ861" s="31">
        <v>0</v>
      </c>
      <c r="AR861" s="31">
        <v>0</v>
      </c>
      <c r="AS861" s="31">
        <v>0</v>
      </c>
      <c r="AT861" s="31">
        <v>0</v>
      </c>
      <c r="AU861" s="31">
        <v>0</v>
      </c>
      <c r="AV861" s="31">
        <v>0</v>
      </c>
      <c r="AW861" s="31">
        <v>0</v>
      </c>
      <c r="AX861" s="31">
        <v>0</v>
      </c>
      <c r="AY861" s="31">
        <v>0</v>
      </c>
      <c r="AZ861" s="31">
        <v>1</v>
      </c>
      <c r="BA861" s="31">
        <v>1</v>
      </c>
      <c r="BB861" s="31">
        <v>0</v>
      </c>
      <c r="BC861" s="31">
        <v>0</v>
      </c>
      <c r="BD861" s="31">
        <v>0</v>
      </c>
      <c r="BE861" s="31">
        <v>0</v>
      </c>
      <c r="BF861" s="31">
        <v>0</v>
      </c>
      <c r="BG861" s="31" t="s">
        <v>373</v>
      </c>
      <c r="BH861" s="31" t="s">
        <v>373</v>
      </c>
      <c r="BI861" s="31" t="s">
        <v>373</v>
      </c>
      <c r="BJ861" s="31" t="s">
        <v>373</v>
      </c>
      <c r="BK861" s="31" t="s">
        <v>373</v>
      </c>
      <c r="BL861" s="31" t="s">
        <v>373</v>
      </c>
      <c r="BM861" s="31" t="s">
        <v>373</v>
      </c>
      <c r="BN861" s="31" t="s">
        <v>373</v>
      </c>
      <c r="BO861" s="31">
        <v>0</v>
      </c>
      <c r="BP861" s="31">
        <v>0</v>
      </c>
      <c r="BQ861" s="31">
        <v>0</v>
      </c>
      <c r="BR861" s="31">
        <v>0</v>
      </c>
    </row>
    <row r="862" spans="1:70" x14ac:dyDescent="0.25">
      <c r="B862" s="18" t="s">
        <v>308</v>
      </c>
      <c r="C862" s="18" t="s">
        <v>309</v>
      </c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0</v>
      </c>
      <c r="AP862" s="31">
        <v>0</v>
      </c>
      <c r="AQ862" s="31">
        <v>0</v>
      </c>
      <c r="AR862" s="31">
        <v>0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 t="s">
        <v>373</v>
      </c>
      <c r="BH862" s="31" t="s">
        <v>373</v>
      </c>
      <c r="BI862" s="31" t="s">
        <v>373</v>
      </c>
      <c r="BJ862" s="31" t="s">
        <v>373</v>
      </c>
      <c r="BK862" s="31" t="s">
        <v>373</v>
      </c>
      <c r="BL862" s="31" t="s">
        <v>373</v>
      </c>
      <c r="BM862" s="31" t="s">
        <v>373</v>
      </c>
      <c r="BN862" s="31" t="s">
        <v>373</v>
      </c>
      <c r="BO862" s="31">
        <v>0</v>
      </c>
      <c r="BP862" s="31">
        <v>0</v>
      </c>
      <c r="BQ862" s="31">
        <v>0</v>
      </c>
      <c r="BR862" s="31">
        <v>0</v>
      </c>
    </row>
    <row r="863" spans="1:70" x14ac:dyDescent="0.25">
      <c r="B863" s="18" t="s">
        <v>310</v>
      </c>
      <c r="C863" s="18" t="s">
        <v>311</v>
      </c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>
        <v>0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0</v>
      </c>
      <c r="AJ863" s="31">
        <v>0</v>
      </c>
      <c r="AK863" s="31">
        <v>0</v>
      </c>
      <c r="AL863" s="31">
        <v>0</v>
      </c>
      <c r="AM863" s="31">
        <v>0</v>
      </c>
      <c r="AN863" s="31">
        <v>0</v>
      </c>
      <c r="AO863" s="31">
        <v>0</v>
      </c>
      <c r="AP863" s="31">
        <v>0</v>
      </c>
      <c r="AQ863" s="31">
        <v>0</v>
      </c>
      <c r="AR863" s="31">
        <v>0</v>
      </c>
      <c r="AS863" s="31">
        <v>0</v>
      </c>
      <c r="AT863" s="31">
        <v>0</v>
      </c>
      <c r="AU863" s="31">
        <v>0</v>
      </c>
      <c r="AV863" s="31">
        <v>0</v>
      </c>
      <c r="AW863" s="31">
        <v>0</v>
      </c>
      <c r="AX863" s="31">
        <v>0</v>
      </c>
      <c r="AY863" s="31">
        <v>0</v>
      </c>
      <c r="AZ863" s="31">
        <v>0</v>
      </c>
      <c r="BA863" s="31">
        <v>0</v>
      </c>
      <c r="BB863" s="31">
        <v>0</v>
      </c>
      <c r="BC863" s="31">
        <v>0</v>
      </c>
      <c r="BD863" s="31">
        <v>0</v>
      </c>
      <c r="BE863" s="31">
        <v>0</v>
      </c>
      <c r="BF863" s="31">
        <v>0</v>
      </c>
      <c r="BG863" s="31" t="s">
        <v>373</v>
      </c>
      <c r="BH863" s="31" t="s">
        <v>373</v>
      </c>
      <c r="BI863" s="31" t="s">
        <v>373</v>
      </c>
      <c r="BJ863" s="31" t="s">
        <v>373</v>
      </c>
      <c r="BK863" s="31" t="s">
        <v>373</v>
      </c>
      <c r="BL863" s="31" t="s">
        <v>373</v>
      </c>
      <c r="BM863" s="31" t="s">
        <v>373</v>
      </c>
      <c r="BN863" s="31" t="s">
        <v>373</v>
      </c>
      <c r="BO863" s="31">
        <v>0</v>
      </c>
      <c r="BP863" s="31">
        <v>0</v>
      </c>
      <c r="BQ863" s="31">
        <v>0</v>
      </c>
      <c r="BR863" s="31">
        <v>0</v>
      </c>
    </row>
    <row r="864" spans="1:70" x14ac:dyDescent="0.25">
      <c r="B864" s="18" t="s">
        <v>313</v>
      </c>
      <c r="C864" s="18" t="s">
        <v>314</v>
      </c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0</v>
      </c>
      <c r="AI864" s="31">
        <v>0</v>
      </c>
      <c r="AJ864" s="31">
        <v>0</v>
      </c>
      <c r="AK864" s="31">
        <v>0</v>
      </c>
      <c r="AL864" s="31">
        <v>0</v>
      </c>
      <c r="AM864" s="31">
        <v>0</v>
      </c>
      <c r="AN864" s="31">
        <v>0</v>
      </c>
      <c r="AO864" s="31">
        <v>0</v>
      </c>
      <c r="AP864" s="31">
        <v>0</v>
      </c>
      <c r="AQ864" s="31">
        <v>0</v>
      </c>
      <c r="AR864" s="31">
        <v>0</v>
      </c>
      <c r="AS864" s="31">
        <v>0</v>
      </c>
      <c r="AT864" s="31">
        <v>0</v>
      </c>
      <c r="AU864" s="31">
        <v>0</v>
      </c>
      <c r="AV864" s="31">
        <v>0</v>
      </c>
      <c r="AW864" s="31">
        <v>0</v>
      </c>
      <c r="AX864" s="31">
        <v>0</v>
      </c>
      <c r="AY864" s="31">
        <v>0</v>
      </c>
      <c r="AZ864" s="31">
        <v>0</v>
      </c>
      <c r="BA864" s="31">
        <v>0</v>
      </c>
      <c r="BB864" s="31">
        <v>0</v>
      </c>
      <c r="BC864" s="31">
        <v>0</v>
      </c>
      <c r="BD864" s="31">
        <v>0</v>
      </c>
      <c r="BE864" s="31">
        <v>0</v>
      </c>
      <c r="BF864" s="31">
        <v>0</v>
      </c>
      <c r="BG864" s="31" t="s">
        <v>373</v>
      </c>
      <c r="BH864" s="31" t="s">
        <v>373</v>
      </c>
      <c r="BI864" s="31" t="s">
        <v>373</v>
      </c>
      <c r="BJ864" s="31" t="s">
        <v>373</v>
      </c>
      <c r="BK864" s="31" t="s">
        <v>373</v>
      </c>
      <c r="BL864" s="31" t="s">
        <v>373</v>
      </c>
      <c r="BM864" s="31" t="s">
        <v>373</v>
      </c>
      <c r="BN864" s="31" t="s">
        <v>373</v>
      </c>
      <c r="BO864" s="31">
        <v>0</v>
      </c>
      <c r="BP864" s="31">
        <v>0</v>
      </c>
      <c r="BQ864" s="31">
        <v>0</v>
      </c>
      <c r="BR864" s="31">
        <v>0</v>
      </c>
    </row>
    <row r="865" spans="2:70" x14ac:dyDescent="0.25">
      <c r="B865" s="18" t="s">
        <v>315</v>
      </c>
      <c r="C865" s="18" t="s">
        <v>316</v>
      </c>
      <c r="D865" s="31">
        <v>41</v>
      </c>
      <c r="E865" s="31">
        <v>43</v>
      </c>
      <c r="F865" s="31">
        <v>46</v>
      </c>
      <c r="G865" s="31">
        <v>50</v>
      </c>
      <c r="H865" s="31">
        <v>52</v>
      </c>
      <c r="I865" s="31">
        <v>52</v>
      </c>
      <c r="J865" s="31">
        <v>55</v>
      </c>
      <c r="K865" s="31">
        <v>55</v>
      </c>
      <c r="L865" s="31">
        <v>58</v>
      </c>
      <c r="M865" s="31">
        <v>62</v>
      </c>
      <c r="N865" s="31">
        <v>52</v>
      </c>
      <c r="O865" s="31">
        <v>58</v>
      </c>
      <c r="P865" s="31">
        <v>66</v>
      </c>
      <c r="Q865" s="31">
        <v>68</v>
      </c>
      <c r="R865" s="31">
        <v>71</v>
      </c>
      <c r="S865" s="31">
        <v>67</v>
      </c>
      <c r="T865" s="31">
        <v>63</v>
      </c>
      <c r="U865" s="31">
        <v>62</v>
      </c>
      <c r="V865" s="31">
        <v>64</v>
      </c>
      <c r="W865" s="31">
        <v>64</v>
      </c>
      <c r="X865" s="31">
        <v>72</v>
      </c>
      <c r="Y865" s="31">
        <v>65</v>
      </c>
      <c r="Z865" s="31">
        <v>67</v>
      </c>
      <c r="AA865" s="31">
        <v>65</v>
      </c>
      <c r="AB865" s="31">
        <v>62</v>
      </c>
      <c r="AC865" s="31">
        <v>62</v>
      </c>
      <c r="AD865" s="31">
        <v>58</v>
      </c>
      <c r="AE865" s="31">
        <v>64</v>
      </c>
      <c r="AF865" s="31">
        <v>65</v>
      </c>
      <c r="AG865" s="31">
        <v>63</v>
      </c>
      <c r="AH865" s="31">
        <v>62</v>
      </c>
      <c r="AI865" s="31">
        <v>64</v>
      </c>
      <c r="AJ865" s="31">
        <v>58</v>
      </c>
      <c r="AK865" s="31">
        <v>60</v>
      </c>
      <c r="AL865" s="31">
        <v>58</v>
      </c>
      <c r="AM865" s="31">
        <v>57</v>
      </c>
      <c r="AN865" s="31">
        <v>53</v>
      </c>
      <c r="AO865" s="31">
        <v>56</v>
      </c>
      <c r="AP865" s="31">
        <v>65</v>
      </c>
      <c r="AQ865" s="31">
        <v>63</v>
      </c>
      <c r="AR865" s="31">
        <v>62</v>
      </c>
      <c r="AS865" s="31">
        <v>64</v>
      </c>
      <c r="AT865" s="31">
        <v>66</v>
      </c>
      <c r="AU865" s="31">
        <v>72</v>
      </c>
      <c r="AV865" s="31">
        <v>68</v>
      </c>
      <c r="AW865" s="31">
        <v>64</v>
      </c>
      <c r="AX865" s="31">
        <v>68</v>
      </c>
      <c r="AY865" s="31">
        <v>67</v>
      </c>
      <c r="AZ865" s="31">
        <v>71</v>
      </c>
      <c r="BA865" s="31">
        <v>66</v>
      </c>
      <c r="BB865" s="31">
        <v>65</v>
      </c>
      <c r="BC865" s="31">
        <v>67</v>
      </c>
      <c r="BD865" s="31">
        <v>66</v>
      </c>
      <c r="BE865" s="31">
        <v>73</v>
      </c>
      <c r="BF865" s="31">
        <v>75</v>
      </c>
      <c r="BG865" s="31">
        <v>72</v>
      </c>
      <c r="BH865" s="31">
        <v>71</v>
      </c>
      <c r="BI865" s="31">
        <v>71</v>
      </c>
      <c r="BJ865" s="31">
        <v>69</v>
      </c>
      <c r="BK865" s="31">
        <v>67</v>
      </c>
      <c r="BL865" s="31">
        <v>63</v>
      </c>
      <c r="BM865" s="31">
        <v>60</v>
      </c>
      <c r="BN865" s="31">
        <v>59</v>
      </c>
      <c r="BO865" s="31">
        <v>55</v>
      </c>
      <c r="BP865" s="31">
        <v>55</v>
      </c>
      <c r="BQ865" s="31">
        <v>58</v>
      </c>
      <c r="BR865" s="31">
        <v>57</v>
      </c>
    </row>
    <row r="866" spans="2:70" x14ac:dyDescent="0.25">
      <c r="B866" s="18" t="s">
        <v>317</v>
      </c>
      <c r="C866" s="18" t="s">
        <v>318</v>
      </c>
      <c r="D866" s="31">
        <v>11</v>
      </c>
      <c r="E866" s="31">
        <v>10</v>
      </c>
      <c r="F866" s="31">
        <v>10</v>
      </c>
      <c r="G866" s="31">
        <v>11</v>
      </c>
      <c r="H866" s="31">
        <v>13</v>
      </c>
      <c r="I866" s="31">
        <v>12</v>
      </c>
      <c r="J866" s="31">
        <v>14</v>
      </c>
      <c r="K866" s="31">
        <v>15</v>
      </c>
      <c r="L866" s="31">
        <v>16</v>
      </c>
      <c r="M866" s="31">
        <v>22</v>
      </c>
      <c r="N866" s="31">
        <v>21</v>
      </c>
      <c r="O866" s="31">
        <v>20</v>
      </c>
      <c r="P866" s="31">
        <v>19</v>
      </c>
      <c r="Q866" s="31">
        <v>22</v>
      </c>
      <c r="R866" s="31">
        <v>21</v>
      </c>
      <c r="S866" s="31">
        <v>23</v>
      </c>
      <c r="T866" s="31">
        <v>22</v>
      </c>
      <c r="U866" s="31">
        <v>22</v>
      </c>
      <c r="V866" s="31">
        <v>23</v>
      </c>
      <c r="W866" s="31">
        <v>27</v>
      </c>
      <c r="X866" s="31">
        <v>26</v>
      </c>
      <c r="Y866" s="31">
        <v>27</v>
      </c>
      <c r="Z866" s="31">
        <v>24</v>
      </c>
      <c r="AA866" s="31">
        <v>32</v>
      </c>
      <c r="AB866" s="31">
        <v>31</v>
      </c>
      <c r="AC866" s="31">
        <v>31</v>
      </c>
      <c r="AD866" s="31">
        <v>29</v>
      </c>
      <c r="AE866" s="31">
        <v>28</v>
      </c>
      <c r="AF866" s="31">
        <v>29</v>
      </c>
      <c r="AG866" s="31">
        <v>24</v>
      </c>
      <c r="AH866" s="31">
        <v>29</v>
      </c>
      <c r="AI866" s="31">
        <v>28</v>
      </c>
      <c r="AJ866" s="31">
        <v>27</v>
      </c>
      <c r="AK866" s="31">
        <v>25</v>
      </c>
      <c r="AL866" s="31">
        <v>22</v>
      </c>
      <c r="AM866" s="31">
        <v>23</v>
      </c>
      <c r="AN866" s="31">
        <v>23</v>
      </c>
      <c r="AO866" s="31">
        <v>23</v>
      </c>
      <c r="AP866" s="31">
        <v>29</v>
      </c>
      <c r="AQ866" s="31">
        <v>29</v>
      </c>
      <c r="AR866" s="31">
        <v>29</v>
      </c>
      <c r="AS866" s="31">
        <v>31</v>
      </c>
      <c r="AT866" s="31">
        <v>22</v>
      </c>
      <c r="AU866" s="31">
        <v>30</v>
      </c>
      <c r="AV866" s="31">
        <v>28</v>
      </c>
      <c r="AW866" s="31">
        <v>28</v>
      </c>
      <c r="AX866" s="31">
        <v>30</v>
      </c>
      <c r="AY866" s="31">
        <v>30</v>
      </c>
      <c r="AZ866" s="31">
        <v>28</v>
      </c>
      <c r="BA866" s="31">
        <v>27</v>
      </c>
      <c r="BB866" s="31">
        <v>26</v>
      </c>
      <c r="BC866" s="31">
        <v>31</v>
      </c>
      <c r="BD866" s="31">
        <v>32</v>
      </c>
      <c r="BE866" s="31">
        <v>30</v>
      </c>
      <c r="BF866" s="31">
        <v>31</v>
      </c>
      <c r="BG866" s="31">
        <v>29</v>
      </c>
      <c r="BH866" s="31">
        <v>31</v>
      </c>
      <c r="BI866" s="31">
        <v>29</v>
      </c>
      <c r="BJ866" s="31">
        <v>33</v>
      </c>
      <c r="BK866" s="31">
        <v>30</v>
      </c>
      <c r="BL866" s="31">
        <v>28</v>
      </c>
      <c r="BM866" s="31">
        <v>28</v>
      </c>
      <c r="BN866" s="31">
        <v>34</v>
      </c>
      <c r="BO866" s="31">
        <v>31</v>
      </c>
      <c r="BP866" s="31">
        <v>30</v>
      </c>
      <c r="BQ866" s="31">
        <v>32</v>
      </c>
      <c r="BR866" s="31">
        <v>33</v>
      </c>
    </row>
    <row r="867" spans="2:70" x14ac:dyDescent="0.25">
      <c r="B867" s="18" t="s">
        <v>319</v>
      </c>
      <c r="C867" s="18" t="s">
        <v>320</v>
      </c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>
        <v>1</v>
      </c>
      <c r="U867" s="31"/>
      <c r="V867" s="31"/>
      <c r="W867" s="31"/>
      <c r="X867" s="31"/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0</v>
      </c>
      <c r="AG867" s="31">
        <v>0</v>
      </c>
      <c r="AH867" s="31">
        <v>0</v>
      </c>
      <c r="AI867" s="31">
        <v>0</v>
      </c>
      <c r="AJ867" s="31">
        <v>0</v>
      </c>
      <c r="AK867" s="31">
        <v>0</v>
      </c>
      <c r="AL867" s="31">
        <v>0</v>
      </c>
      <c r="AM867" s="31">
        <v>0</v>
      </c>
      <c r="AN867" s="31">
        <v>0</v>
      </c>
      <c r="AO867" s="31">
        <v>0</v>
      </c>
      <c r="AP867" s="31">
        <v>0</v>
      </c>
      <c r="AQ867" s="31">
        <v>0</v>
      </c>
      <c r="AR867" s="31">
        <v>0</v>
      </c>
      <c r="AS867" s="31">
        <v>0</v>
      </c>
      <c r="AT867" s="31">
        <v>0</v>
      </c>
      <c r="AU867" s="31">
        <v>0</v>
      </c>
      <c r="AV867" s="31">
        <v>0</v>
      </c>
      <c r="AW867" s="31">
        <v>0</v>
      </c>
      <c r="AX867" s="31">
        <v>0</v>
      </c>
      <c r="AY867" s="31">
        <v>0</v>
      </c>
      <c r="AZ867" s="31">
        <v>0</v>
      </c>
      <c r="BA867" s="31">
        <v>0</v>
      </c>
      <c r="BB867" s="31">
        <v>0</v>
      </c>
      <c r="BC867" s="31">
        <v>0</v>
      </c>
      <c r="BD867" s="31">
        <v>0</v>
      </c>
      <c r="BE867" s="31">
        <v>0</v>
      </c>
      <c r="BF867" s="31">
        <v>0</v>
      </c>
      <c r="BG867" s="31" t="s">
        <v>373</v>
      </c>
      <c r="BH867" s="31" t="s">
        <v>373</v>
      </c>
      <c r="BI867" s="31" t="s">
        <v>373</v>
      </c>
      <c r="BJ867" s="31">
        <v>1</v>
      </c>
      <c r="BK867" s="31">
        <v>1</v>
      </c>
      <c r="BL867" s="31">
        <v>2</v>
      </c>
      <c r="BM867" s="31">
        <v>2</v>
      </c>
      <c r="BN867" s="31">
        <v>2</v>
      </c>
      <c r="BO867" s="31">
        <v>2</v>
      </c>
      <c r="BP867" s="31">
        <v>2</v>
      </c>
      <c r="BQ867" s="31">
        <v>2</v>
      </c>
      <c r="BR867" s="31">
        <v>2</v>
      </c>
    </row>
    <row r="868" spans="2:70" x14ac:dyDescent="0.25">
      <c r="B868" s="18" t="s">
        <v>321</v>
      </c>
      <c r="C868" s="18" t="s">
        <v>322</v>
      </c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>
        <v>1</v>
      </c>
      <c r="P868" s="31"/>
      <c r="Q868" s="31">
        <v>1</v>
      </c>
      <c r="R868" s="31"/>
      <c r="S868" s="31"/>
      <c r="T868" s="31"/>
      <c r="U868" s="31"/>
      <c r="V868" s="31"/>
      <c r="W868" s="31"/>
      <c r="X868" s="31">
        <v>1</v>
      </c>
      <c r="Y868" s="31">
        <v>1</v>
      </c>
      <c r="Z868" s="31">
        <v>0</v>
      </c>
      <c r="AA868" s="31">
        <v>1</v>
      </c>
      <c r="AB868" s="31">
        <v>0</v>
      </c>
      <c r="AC868" s="31">
        <v>0</v>
      </c>
      <c r="AD868" s="31">
        <v>0</v>
      </c>
      <c r="AE868" s="31">
        <v>1</v>
      </c>
      <c r="AF868" s="31">
        <v>0</v>
      </c>
      <c r="AG868" s="31">
        <v>0</v>
      </c>
      <c r="AH868" s="31">
        <v>0</v>
      </c>
      <c r="AI868" s="31">
        <v>0</v>
      </c>
      <c r="AJ868" s="31">
        <v>0</v>
      </c>
      <c r="AK868" s="31">
        <v>0</v>
      </c>
      <c r="AL868" s="31">
        <v>0</v>
      </c>
      <c r="AM868" s="31">
        <v>0</v>
      </c>
      <c r="AN868" s="31">
        <v>0</v>
      </c>
      <c r="AO868" s="31">
        <v>0</v>
      </c>
      <c r="AP868" s="31">
        <v>0</v>
      </c>
      <c r="AQ868" s="31">
        <v>0</v>
      </c>
      <c r="AR868" s="31">
        <v>0</v>
      </c>
      <c r="AS868" s="31">
        <v>0</v>
      </c>
      <c r="AT868" s="31">
        <v>0</v>
      </c>
      <c r="AU868" s="31">
        <v>0</v>
      </c>
      <c r="AV868" s="31">
        <v>0</v>
      </c>
      <c r="AW868" s="31">
        <v>0</v>
      </c>
      <c r="AX868" s="31">
        <v>0</v>
      </c>
      <c r="AY868" s="31">
        <v>0</v>
      </c>
      <c r="AZ868" s="31">
        <v>0</v>
      </c>
      <c r="BA868" s="31">
        <v>0</v>
      </c>
      <c r="BB868" s="31">
        <v>0</v>
      </c>
      <c r="BC868" s="31">
        <v>0</v>
      </c>
      <c r="BD868" s="31">
        <v>0</v>
      </c>
      <c r="BE868" s="31">
        <v>0</v>
      </c>
      <c r="BF868" s="31">
        <v>0</v>
      </c>
      <c r="BG868" s="31" t="s">
        <v>373</v>
      </c>
      <c r="BH868" s="31" t="s">
        <v>373</v>
      </c>
      <c r="BI868" s="31" t="s">
        <v>373</v>
      </c>
      <c r="BJ868" s="31" t="s">
        <v>373</v>
      </c>
      <c r="BK868" s="31" t="s">
        <v>373</v>
      </c>
      <c r="BL868" s="31" t="s">
        <v>373</v>
      </c>
      <c r="BM868" s="31" t="s">
        <v>373</v>
      </c>
      <c r="BN868" s="31" t="s">
        <v>373</v>
      </c>
      <c r="BO868" s="31">
        <v>1</v>
      </c>
      <c r="BP868" s="31">
        <v>0</v>
      </c>
      <c r="BQ868" s="31">
        <v>0</v>
      </c>
      <c r="BR868" s="31">
        <v>0</v>
      </c>
    </row>
    <row r="869" spans="2:70" x14ac:dyDescent="0.25">
      <c r="B869" s="18" t="s">
        <v>323</v>
      </c>
      <c r="C869" s="18" t="s">
        <v>324</v>
      </c>
      <c r="D869" s="31">
        <v>1</v>
      </c>
      <c r="E869" s="31"/>
      <c r="F869" s="31">
        <v>1</v>
      </c>
      <c r="G869" s="31">
        <v>1</v>
      </c>
      <c r="H869" s="31"/>
      <c r="I869" s="31">
        <v>1</v>
      </c>
      <c r="J869" s="31">
        <v>1</v>
      </c>
      <c r="K869" s="31"/>
      <c r="L869" s="31"/>
      <c r="M869" s="31"/>
      <c r="N869" s="31">
        <v>1</v>
      </c>
      <c r="O869" s="31"/>
      <c r="P869" s="31">
        <v>1</v>
      </c>
      <c r="Q869" s="31">
        <v>2</v>
      </c>
      <c r="R869" s="31">
        <v>1</v>
      </c>
      <c r="S869" s="31">
        <v>1</v>
      </c>
      <c r="T869" s="31">
        <v>1</v>
      </c>
      <c r="U869" s="31">
        <v>0</v>
      </c>
      <c r="V869" s="31">
        <v>0</v>
      </c>
      <c r="W869" s="31">
        <v>1</v>
      </c>
      <c r="X869" s="31">
        <v>1</v>
      </c>
      <c r="Y869" s="31">
        <v>1</v>
      </c>
      <c r="Z869" s="31">
        <v>0</v>
      </c>
      <c r="AA869" s="31">
        <v>0</v>
      </c>
      <c r="AB869" s="31">
        <v>0</v>
      </c>
      <c r="AC869" s="31">
        <v>1</v>
      </c>
      <c r="AD869" s="31">
        <v>0</v>
      </c>
      <c r="AE869" s="31">
        <v>1</v>
      </c>
      <c r="AF869" s="31">
        <v>1</v>
      </c>
      <c r="AG869" s="31">
        <v>1</v>
      </c>
      <c r="AH869" s="31">
        <v>1</v>
      </c>
      <c r="AI869" s="31">
        <v>1</v>
      </c>
      <c r="AJ869" s="31">
        <v>0</v>
      </c>
      <c r="AK869" s="31">
        <v>0</v>
      </c>
      <c r="AL869" s="31">
        <v>0</v>
      </c>
      <c r="AM869" s="31">
        <v>0</v>
      </c>
      <c r="AN869" s="31">
        <v>0</v>
      </c>
      <c r="AO869" s="31">
        <v>0</v>
      </c>
      <c r="AP869" s="31">
        <v>0</v>
      </c>
      <c r="AQ869" s="31">
        <v>0</v>
      </c>
      <c r="AR869" s="31">
        <v>0</v>
      </c>
      <c r="AS869" s="31">
        <v>0</v>
      </c>
      <c r="AT869" s="31">
        <v>0</v>
      </c>
      <c r="AU869" s="31">
        <v>0</v>
      </c>
      <c r="AV869" s="31">
        <v>0</v>
      </c>
      <c r="AW869" s="31">
        <v>0</v>
      </c>
      <c r="AX869" s="31">
        <v>1</v>
      </c>
      <c r="AY869" s="31">
        <v>1</v>
      </c>
      <c r="AZ869" s="31">
        <v>1</v>
      </c>
      <c r="BA869" s="31">
        <v>1</v>
      </c>
      <c r="BB869" s="31">
        <v>1</v>
      </c>
      <c r="BC869" s="31">
        <v>1</v>
      </c>
      <c r="BD869" s="31">
        <v>1</v>
      </c>
      <c r="BE869" s="31">
        <v>1</v>
      </c>
      <c r="BF869" s="31">
        <v>1</v>
      </c>
      <c r="BG869" s="31">
        <v>1</v>
      </c>
      <c r="BH869" s="31">
        <v>1</v>
      </c>
      <c r="BI869" s="31">
        <v>1</v>
      </c>
      <c r="BJ869" s="31">
        <v>2</v>
      </c>
      <c r="BK869" s="31">
        <v>2</v>
      </c>
      <c r="BL869" s="31">
        <v>1</v>
      </c>
      <c r="BM869" s="31">
        <v>1</v>
      </c>
      <c r="BN869" s="31">
        <v>1</v>
      </c>
      <c r="BO869" s="31">
        <v>1</v>
      </c>
      <c r="BP869" s="31">
        <v>1</v>
      </c>
      <c r="BQ869" s="31">
        <v>1</v>
      </c>
      <c r="BR869" s="31">
        <v>1</v>
      </c>
    </row>
    <row r="870" spans="2:70" x14ac:dyDescent="0.25">
      <c r="B870" s="18" t="s">
        <v>325</v>
      </c>
      <c r="C870" s="18" t="s">
        <v>326</v>
      </c>
      <c r="D870" s="31">
        <v>10</v>
      </c>
      <c r="E870" s="31">
        <v>11</v>
      </c>
      <c r="F870" s="31">
        <v>11</v>
      </c>
      <c r="G870" s="31">
        <v>10</v>
      </c>
      <c r="H870" s="31">
        <v>11</v>
      </c>
      <c r="I870" s="31">
        <v>12</v>
      </c>
      <c r="J870" s="31">
        <v>14</v>
      </c>
      <c r="K870" s="31">
        <v>16</v>
      </c>
      <c r="L870" s="31">
        <v>16</v>
      </c>
      <c r="M870" s="31">
        <v>17</v>
      </c>
      <c r="N870" s="31">
        <v>17</v>
      </c>
      <c r="O870" s="31">
        <v>20</v>
      </c>
      <c r="P870" s="31">
        <v>23</v>
      </c>
      <c r="Q870" s="31">
        <v>21</v>
      </c>
      <c r="R870" s="31">
        <v>22</v>
      </c>
      <c r="S870" s="31">
        <v>21</v>
      </c>
      <c r="T870" s="31">
        <v>20</v>
      </c>
      <c r="U870" s="31">
        <v>21</v>
      </c>
      <c r="V870" s="31">
        <v>20</v>
      </c>
      <c r="W870" s="31">
        <v>34</v>
      </c>
      <c r="X870" s="31">
        <v>43</v>
      </c>
      <c r="Y870" s="31">
        <v>41</v>
      </c>
      <c r="Z870" s="31">
        <v>44</v>
      </c>
      <c r="AA870" s="31">
        <v>42</v>
      </c>
      <c r="AB870" s="31">
        <v>33</v>
      </c>
      <c r="AC870" s="31">
        <v>53</v>
      </c>
      <c r="AD870" s="31">
        <v>45</v>
      </c>
      <c r="AE870" s="31">
        <v>37</v>
      </c>
      <c r="AF870" s="31">
        <v>37</v>
      </c>
      <c r="AG870" s="31">
        <v>38</v>
      </c>
      <c r="AH870" s="31">
        <v>28</v>
      </c>
      <c r="AI870" s="31">
        <v>27</v>
      </c>
      <c r="AJ870" s="31">
        <v>25</v>
      </c>
      <c r="AK870" s="31">
        <v>25</v>
      </c>
      <c r="AL870" s="31">
        <v>26</v>
      </c>
      <c r="AM870" s="31">
        <v>25</v>
      </c>
      <c r="AN870" s="31">
        <v>26</v>
      </c>
      <c r="AO870" s="31">
        <v>25</v>
      </c>
      <c r="AP870" s="31">
        <v>27</v>
      </c>
      <c r="AQ870" s="31">
        <v>27</v>
      </c>
      <c r="AR870" s="31">
        <v>24</v>
      </c>
      <c r="AS870" s="31">
        <v>25</v>
      </c>
      <c r="AT870" s="31">
        <v>25</v>
      </c>
      <c r="AU870" s="31">
        <v>26</v>
      </c>
      <c r="AV870" s="31">
        <v>26</v>
      </c>
      <c r="AW870" s="31">
        <v>26</v>
      </c>
      <c r="AX870" s="31">
        <v>27</v>
      </c>
      <c r="AY870" s="31">
        <v>26</v>
      </c>
      <c r="AZ870" s="31">
        <v>28</v>
      </c>
      <c r="BA870" s="31">
        <v>28</v>
      </c>
      <c r="BB870" s="31">
        <v>28</v>
      </c>
      <c r="BC870" s="31">
        <v>28</v>
      </c>
      <c r="BD870" s="31">
        <v>28</v>
      </c>
      <c r="BE870" s="31">
        <v>29</v>
      </c>
      <c r="BF870" s="31">
        <v>28</v>
      </c>
      <c r="BG870" s="31">
        <v>29</v>
      </c>
      <c r="BH870" s="31">
        <v>29</v>
      </c>
      <c r="BI870" s="31">
        <v>29</v>
      </c>
      <c r="BJ870" s="31">
        <v>32</v>
      </c>
      <c r="BK870" s="31">
        <v>31</v>
      </c>
      <c r="BL870" s="31">
        <v>31</v>
      </c>
      <c r="BM870" s="31">
        <v>30</v>
      </c>
      <c r="BN870" s="31">
        <v>32</v>
      </c>
      <c r="BO870" s="31">
        <v>32</v>
      </c>
      <c r="BP870" s="31">
        <v>32</v>
      </c>
      <c r="BQ870" s="31">
        <v>28</v>
      </c>
      <c r="BR870" s="31">
        <v>33</v>
      </c>
    </row>
    <row r="871" spans="2:70" x14ac:dyDescent="0.25">
      <c r="B871" s="18" t="s">
        <v>327</v>
      </c>
      <c r="C871" s="18" t="s">
        <v>328</v>
      </c>
      <c r="D871" s="31">
        <v>6</v>
      </c>
      <c r="E871" s="31">
        <v>7</v>
      </c>
      <c r="F871" s="31">
        <v>5</v>
      </c>
      <c r="G871" s="31">
        <v>7</v>
      </c>
      <c r="H871" s="31">
        <v>8</v>
      </c>
      <c r="I871" s="31">
        <v>10</v>
      </c>
      <c r="J871" s="31">
        <v>10</v>
      </c>
      <c r="K871" s="31">
        <v>12</v>
      </c>
      <c r="L871" s="31">
        <v>13</v>
      </c>
      <c r="M871" s="31">
        <v>12</v>
      </c>
      <c r="N871" s="31">
        <v>12</v>
      </c>
      <c r="O871" s="31">
        <v>11</v>
      </c>
      <c r="P871" s="31">
        <v>12</v>
      </c>
      <c r="Q871" s="31">
        <v>11</v>
      </c>
      <c r="R871" s="31">
        <v>9</v>
      </c>
      <c r="S871" s="31">
        <v>10</v>
      </c>
      <c r="T871" s="31">
        <v>9</v>
      </c>
      <c r="U871" s="31">
        <v>7</v>
      </c>
      <c r="V871" s="31">
        <v>8</v>
      </c>
      <c r="W871" s="31">
        <v>8</v>
      </c>
      <c r="X871" s="31">
        <v>12</v>
      </c>
      <c r="Y871" s="31">
        <v>9</v>
      </c>
      <c r="Z871" s="31">
        <v>9</v>
      </c>
      <c r="AA871" s="31">
        <v>11</v>
      </c>
      <c r="AB871" s="31">
        <v>10</v>
      </c>
      <c r="AC871" s="31">
        <v>14</v>
      </c>
      <c r="AD871" s="31">
        <v>13</v>
      </c>
      <c r="AE871" s="31">
        <v>12</v>
      </c>
      <c r="AF871" s="31">
        <v>13</v>
      </c>
      <c r="AG871" s="31">
        <v>13</v>
      </c>
      <c r="AH871" s="31">
        <v>13</v>
      </c>
      <c r="AI871" s="31">
        <v>13</v>
      </c>
      <c r="AJ871" s="31">
        <v>13</v>
      </c>
      <c r="AK871" s="31">
        <v>13</v>
      </c>
      <c r="AL871" s="31">
        <v>13</v>
      </c>
      <c r="AM871" s="31">
        <v>15</v>
      </c>
      <c r="AN871" s="31">
        <v>14</v>
      </c>
      <c r="AO871" s="31">
        <v>16</v>
      </c>
      <c r="AP871" s="31">
        <v>15</v>
      </c>
      <c r="AQ871" s="31">
        <v>14</v>
      </c>
      <c r="AR871" s="31">
        <v>14</v>
      </c>
      <c r="AS871" s="31">
        <v>12</v>
      </c>
      <c r="AT871" s="31">
        <v>12</v>
      </c>
      <c r="AU871" s="31">
        <v>11</v>
      </c>
      <c r="AV871" s="31">
        <v>11</v>
      </c>
      <c r="AW871" s="31">
        <v>11</v>
      </c>
      <c r="AX871" s="31">
        <v>11</v>
      </c>
      <c r="AY871" s="31">
        <v>10</v>
      </c>
      <c r="AZ871" s="31">
        <v>10</v>
      </c>
      <c r="BA871" s="31">
        <v>12</v>
      </c>
      <c r="BB871" s="31">
        <v>14</v>
      </c>
      <c r="BC871" s="31">
        <v>13</v>
      </c>
      <c r="BD871" s="31">
        <v>13</v>
      </c>
      <c r="BE871" s="31">
        <v>12</v>
      </c>
      <c r="BF871" s="31">
        <v>14</v>
      </c>
      <c r="BG871" s="31">
        <v>13</v>
      </c>
      <c r="BH871" s="31">
        <v>13</v>
      </c>
      <c r="BI871" s="31">
        <v>11</v>
      </c>
      <c r="BJ871" s="31">
        <v>18</v>
      </c>
      <c r="BK871" s="31">
        <v>15</v>
      </c>
      <c r="BL871" s="31">
        <v>11</v>
      </c>
      <c r="BM871" s="31">
        <v>11</v>
      </c>
      <c r="BN871" s="31">
        <v>10</v>
      </c>
      <c r="BO871" s="31">
        <v>11</v>
      </c>
      <c r="BP871" s="31">
        <v>8</v>
      </c>
      <c r="BQ871" s="31">
        <v>7</v>
      </c>
      <c r="BR871" s="31">
        <v>7</v>
      </c>
    </row>
    <row r="872" spans="2:70" x14ac:dyDescent="0.25">
      <c r="B872" s="18" t="s">
        <v>329</v>
      </c>
      <c r="C872" s="18" t="s">
        <v>330</v>
      </c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0</v>
      </c>
      <c r="AG872" s="31">
        <v>0</v>
      </c>
      <c r="AH872" s="31">
        <v>0</v>
      </c>
      <c r="AI872" s="31">
        <v>0</v>
      </c>
      <c r="AJ872" s="31">
        <v>0</v>
      </c>
      <c r="AK872" s="31">
        <v>0</v>
      </c>
      <c r="AL872" s="31">
        <v>0</v>
      </c>
      <c r="AM872" s="31">
        <v>0</v>
      </c>
      <c r="AN872" s="31">
        <v>0</v>
      </c>
      <c r="AO872" s="31">
        <v>0</v>
      </c>
      <c r="AP872" s="31">
        <v>0</v>
      </c>
      <c r="AQ872" s="31">
        <v>0</v>
      </c>
      <c r="AR872" s="31">
        <v>0</v>
      </c>
      <c r="AS872" s="31">
        <v>0</v>
      </c>
      <c r="AT872" s="31">
        <v>0</v>
      </c>
      <c r="AU872" s="31">
        <v>0</v>
      </c>
      <c r="AV872" s="31">
        <v>0</v>
      </c>
      <c r="AW872" s="31">
        <v>0</v>
      </c>
      <c r="AX872" s="31">
        <v>0</v>
      </c>
      <c r="AY872" s="31">
        <v>0</v>
      </c>
      <c r="AZ872" s="31">
        <v>0</v>
      </c>
      <c r="BA872" s="31">
        <v>0</v>
      </c>
      <c r="BB872" s="31">
        <v>0</v>
      </c>
      <c r="BC872" s="31">
        <v>0</v>
      </c>
      <c r="BD872" s="31">
        <v>0</v>
      </c>
      <c r="BE872" s="31">
        <v>0</v>
      </c>
      <c r="BF872" s="31">
        <v>0</v>
      </c>
      <c r="BG872" s="31" t="s">
        <v>373</v>
      </c>
      <c r="BH872" s="31" t="s">
        <v>373</v>
      </c>
      <c r="BI872" s="31" t="s">
        <v>373</v>
      </c>
      <c r="BJ872" s="31" t="s">
        <v>373</v>
      </c>
      <c r="BK872" s="31" t="s">
        <v>373</v>
      </c>
      <c r="BL872" s="31" t="s">
        <v>373</v>
      </c>
      <c r="BM872" s="31" t="s">
        <v>373</v>
      </c>
      <c r="BN872" s="31" t="s">
        <v>373</v>
      </c>
      <c r="BO872" s="31">
        <v>0</v>
      </c>
      <c r="BP872" s="31">
        <v>0</v>
      </c>
      <c r="BQ872" s="31">
        <v>0</v>
      </c>
      <c r="BR872" s="31">
        <v>0</v>
      </c>
    </row>
    <row r="873" spans="2:70" x14ac:dyDescent="0.25">
      <c r="B873" s="18" t="s">
        <v>331</v>
      </c>
      <c r="C873" s="18" t="s">
        <v>332</v>
      </c>
      <c r="D873" s="31">
        <v>2</v>
      </c>
      <c r="E873" s="31">
        <v>2</v>
      </c>
      <c r="F873" s="31">
        <v>2</v>
      </c>
      <c r="G873" s="31">
        <v>4</v>
      </c>
      <c r="H873" s="31">
        <v>8</v>
      </c>
      <c r="I873" s="31">
        <v>8</v>
      </c>
      <c r="J873" s="31">
        <v>12</v>
      </c>
      <c r="K873" s="31">
        <v>12</v>
      </c>
      <c r="L873" s="31">
        <v>12</v>
      </c>
      <c r="M873" s="31">
        <v>12</v>
      </c>
      <c r="N873" s="31">
        <v>14</v>
      </c>
      <c r="O873" s="31">
        <v>12</v>
      </c>
      <c r="P873" s="31">
        <v>14</v>
      </c>
      <c r="Q873" s="31">
        <v>13</v>
      </c>
      <c r="R873" s="31">
        <v>13</v>
      </c>
      <c r="S873" s="31">
        <v>11</v>
      </c>
      <c r="T873" s="31">
        <v>8</v>
      </c>
      <c r="U873" s="31">
        <v>10</v>
      </c>
      <c r="V873" s="31">
        <v>20</v>
      </c>
      <c r="W873" s="31">
        <v>20</v>
      </c>
      <c r="X873" s="31">
        <v>20</v>
      </c>
      <c r="Y873" s="31">
        <v>20</v>
      </c>
      <c r="Z873" s="31">
        <v>19</v>
      </c>
      <c r="AA873" s="31">
        <v>19</v>
      </c>
      <c r="AB873" s="31">
        <v>3</v>
      </c>
      <c r="AC873" s="31">
        <v>3</v>
      </c>
      <c r="AD873" s="31">
        <v>7</v>
      </c>
      <c r="AE873" s="31">
        <v>7</v>
      </c>
      <c r="AF873" s="31">
        <v>7</v>
      </c>
      <c r="AG873" s="31">
        <v>5</v>
      </c>
      <c r="AH873" s="31">
        <v>5</v>
      </c>
      <c r="AI873" s="31">
        <v>5</v>
      </c>
      <c r="AJ873" s="31">
        <v>4</v>
      </c>
      <c r="AK873" s="31">
        <v>5</v>
      </c>
      <c r="AL873" s="31">
        <v>7</v>
      </c>
      <c r="AM873" s="31">
        <v>9</v>
      </c>
      <c r="AN873" s="31">
        <v>9</v>
      </c>
      <c r="AO873" s="31">
        <v>8</v>
      </c>
      <c r="AP873" s="31">
        <v>8</v>
      </c>
      <c r="AQ873" s="31">
        <v>9</v>
      </c>
      <c r="AR873" s="31">
        <v>8</v>
      </c>
      <c r="AS873" s="31">
        <v>8</v>
      </c>
      <c r="AT873" s="31">
        <v>9</v>
      </c>
      <c r="AU873" s="31">
        <v>7</v>
      </c>
      <c r="AV873" s="31">
        <v>9</v>
      </c>
      <c r="AW873" s="31">
        <v>10</v>
      </c>
      <c r="AX873" s="31">
        <v>10</v>
      </c>
      <c r="AY873" s="31">
        <v>10</v>
      </c>
      <c r="AZ873" s="31">
        <v>10</v>
      </c>
      <c r="BA873" s="31">
        <v>10</v>
      </c>
      <c r="BB873" s="31">
        <v>11</v>
      </c>
      <c r="BC873" s="31">
        <v>11</v>
      </c>
      <c r="BD873" s="31">
        <v>11</v>
      </c>
      <c r="BE873" s="31">
        <v>11</v>
      </c>
      <c r="BF873" s="31">
        <v>11</v>
      </c>
      <c r="BG873" s="31">
        <v>16</v>
      </c>
      <c r="BH873" s="31">
        <v>12</v>
      </c>
      <c r="BI873" s="31">
        <v>15</v>
      </c>
      <c r="BJ873" s="31">
        <v>14</v>
      </c>
      <c r="BK873" s="31">
        <v>14</v>
      </c>
      <c r="BL873" s="31">
        <v>11</v>
      </c>
      <c r="BM873" s="31">
        <v>9</v>
      </c>
      <c r="BN873" s="31">
        <v>9</v>
      </c>
      <c r="BO873" s="31">
        <v>12</v>
      </c>
      <c r="BP873" s="31">
        <v>10</v>
      </c>
      <c r="BQ873" s="31">
        <v>14</v>
      </c>
      <c r="BR873" s="31">
        <v>17</v>
      </c>
    </row>
    <row r="874" spans="2:70" x14ac:dyDescent="0.25">
      <c r="B874" s="18" t="s">
        <v>333</v>
      </c>
      <c r="C874" s="18" t="s">
        <v>334</v>
      </c>
      <c r="D874" s="31">
        <v>19</v>
      </c>
      <c r="E874" s="31">
        <v>21</v>
      </c>
      <c r="F874" s="31">
        <v>21</v>
      </c>
      <c r="G874" s="31">
        <v>21</v>
      </c>
      <c r="H874" s="31">
        <v>29</v>
      </c>
      <c r="I874" s="31">
        <v>29</v>
      </c>
      <c r="J874" s="31">
        <v>28</v>
      </c>
      <c r="K874" s="31">
        <v>32</v>
      </c>
      <c r="L874" s="31">
        <v>34</v>
      </c>
      <c r="M874" s="31">
        <v>34</v>
      </c>
      <c r="N874" s="31">
        <v>38</v>
      </c>
      <c r="O874" s="31">
        <v>34</v>
      </c>
      <c r="P874" s="31">
        <v>35</v>
      </c>
      <c r="Q874" s="31">
        <v>38</v>
      </c>
      <c r="R874" s="31">
        <v>34</v>
      </c>
      <c r="S874" s="31">
        <v>34</v>
      </c>
      <c r="T874" s="31">
        <v>36</v>
      </c>
      <c r="U874" s="31">
        <v>36</v>
      </c>
      <c r="V874" s="31">
        <v>29</v>
      </c>
      <c r="W874" s="31">
        <v>35</v>
      </c>
      <c r="X874" s="31">
        <v>33</v>
      </c>
      <c r="Y874" s="31">
        <v>31</v>
      </c>
      <c r="Z874" s="31">
        <v>32</v>
      </c>
      <c r="AA874" s="31">
        <v>34</v>
      </c>
      <c r="AB874" s="31">
        <v>28</v>
      </c>
      <c r="AC874" s="31">
        <v>25</v>
      </c>
      <c r="AD874" s="31">
        <v>29</v>
      </c>
      <c r="AE874" s="31">
        <v>32</v>
      </c>
      <c r="AF874" s="31">
        <v>32</v>
      </c>
      <c r="AG874" s="31">
        <v>35</v>
      </c>
      <c r="AH874" s="31">
        <v>31</v>
      </c>
      <c r="AI874" s="31">
        <v>33</v>
      </c>
      <c r="AJ874" s="31">
        <v>32</v>
      </c>
      <c r="AK874" s="31">
        <v>27</v>
      </c>
      <c r="AL874" s="31">
        <v>30</v>
      </c>
      <c r="AM874" s="31">
        <v>28</v>
      </c>
      <c r="AN874" s="31">
        <v>28</v>
      </c>
      <c r="AO874" s="31">
        <v>30</v>
      </c>
      <c r="AP874" s="31">
        <v>29</v>
      </c>
      <c r="AQ874" s="31">
        <v>30</v>
      </c>
      <c r="AR874" s="31">
        <v>28</v>
      </c>
      <c r="AS874" s="31">
        <v>28</v>
      </c>
      <c r="AT874" s="31">
        <v>29</v>
      </c>
      <c r="AU874" s="31">
        <v>29</v>
      </c>
      <c r="AV874" s="31">
        <v>28</v>
      </c>
      <c r="AW874" s="31">
        <v>26</v>
      </c>
      <c r="AX874" s="31">
        <v>24</v>
      </c>
      <c r="AY874" s="31">
        <v>25</v>
      </c>
      <c r="AZ874" s="31">
        <v>26</v>
      </c>
      <c r="BA874" s="31">
        <v>24</v>
      </c>
      <c r="BB874" s="31">
        <v>28</v>
      </c>
      <c r="BC874" s="31">
        <v>27</v>
      </c>
      <c r="BD874" s="31">
        <v>25</v>
      </c>
      <c r="BE874" s="31">
        <v>26</v>
      </c>
      <c r="BF874" s="31">
        <v>27</v>
      </c>
      <c r="BG874" s="31">
        <v>26</v>
      </c>
      <c r="BH874" s="31">
        <v>28</v>
      </c>
      <c r="BI874" s="31">
        <v>26</v>
      </c>
      <c r="BJ874" s="31">
        <v>29</v>
      </c>
      <c r="BK874" s="31">
        <v>30</v>
      </c>
      <c r="BL874" s="31">
        <v>27</v>
      </c>
      <c r="BM874" s="31">
        <v>26</v>
      </c>
      <c r="BN874" s="31">
        <v>27</v>
      </c>
      <c r="BO874" s="31">
        <v>29</v>
      </c>
      <c r="BP874" s="31">
        <v>30</v>
      </c>
      <c r="BQ874" s="31">
        <v>34</v>
      </c>
      <c r="BR874" s="31">
        <v>33</v>
      </c>
    </row>
    <row r="875" spans="2:70" x14ac:dyDescent="0.25">
      <c r="B875" s="18" t="s">
        <v>335</v>
      </c>
      <c r="C875" s="18" t="s">
        <v>336</v>
      </c>
      <c r="D875" s="31">
        <v>203</v>
      </c>
      <c r="E875" s="31">
        <v>198</v>
      </c>
      <c r="F875" s="31">
        <v>213</v>
      </c>
      <c r="G875" s="31">
        <v>226</v>
      </c>
      <c r="H875" s="31">
        <v>232</v>
      </c>
      <c r="I875" s="31">
        <v>243</v>
      </c>
      <c r="J875" s="31">
        <v>265</v>
      </c>
      <c r="K875" s="31">
        <v>270</v>
      </c>
      <c r="L875" s="31">
        <v>292</v>
      </c>
      <c r="M875" s="31">
        <v>300</v>
      </c>
      <c r="N875" s="31">
        <v>301</v>
      </c>
      <c r="O875" s="31">
        <v>312</v>
      </c>
      <c r="P875" s="31">
        <v>303</v>
      </c>
      <c r="Q875" s="31">
        <v>300</v>
      </c>
      <c r="R875" s="31">
        <v>295</v>
      </c>
      <c r="S875" s="31">
        <v>294</v>
      </c>
      <c r="T875" s="31">
        <v>281</v>
      </c>
      <c r="U875" s="31">
        <v>265</v>
      </c>
      <c r="V875" s="31">
        <v>275</v>
      </c>
      <c r="W875" s="31">
        <v>273</v>
      </c>
      <c r="X875" s="31">
        <v>266</v>
      </c>
      <c r="Y875" s="31">
        <v>246</v>
      </c>
      <c r="Z875" s="31">
        <v>261</v>
      </c>
      <c r="AA875" s="31">
        <v>263</v>
      </c>
      <c r="AB875" s="31">
        <v>247</v>
      </c>
      <c r="AC875" s="31">
        <v>253</v>
      </c>
      <c r="AD875" s="31">
        <v>248</v>
      </c>
      <c r="AE875" s="31">
        <v>264</v>
      </c>
      <c r="AF875" s="31">
        <v>253</v>
      </c>
      <c r="AG875" s="31">
        <v>238</v>
      </c>
      <c r="AH875" s="31">
        <v>253</v>
      </c>
      <c r="AI875" s="31">
        <v>248</v>
      </c>
      <c r="AJ875" s="31">
        <v>242</v>
      </c>
      <c r="AK875" s="31">
        <v>234</v>
      </c>
      <c r="AL875" s="31">
        <v>240</v>
      </c>
      <c r="AM875" s="31">
        <v>238</v>
      </c>
      <c r="AN875" s="31">
        <v>227</v>
      </c>
      <c r="AO875" s="31">
        <v>221</v>
      </c>
      <c r="AP875" s="31">
        <v>226</v>
      </c>
      <c r="AQ875" s="31">
        <v>228</v>
      </c>
      <c r="AR875" s="31">
        <v>223</v>
      </c>
      <c r="AS875" s="31">
        <v>220</v>
      </c>
      <c r="AT875" s="31">
        <v>221</v>
      </c>
      <c r="AU875" s="31">
        <v>224</v>
      </c>
      <c r="AV875" s="31">
        <v>201</v>
      </c>
      <c r="AW875" s="31">
        <v>199</v>
      </c>
      <c r="AX875" s="31">
        <v>207</v>
      </c>
      <c r="AY875" s="31">
        <v>202</v>
      </c>
      <c r="AZ875" s="31">
        <v>189</v>
      </c>
      <c r="BA875" s="31">
        <v>187</v>
      </c>
      <c r="BB875" s="31">
        <v>202</v>
      </c>
      <c r="BC875" s="31">
        <v>196</v>
      </c>
      <c r="BD875" s="31">
        <v>189</v>
      </c>
      <c r="BE875" s="31">
        <v>183</v>
      </c>
      <c r="BF875" s="31">
        <v>197</v>
      </c>
      <c r="BG875" s="31">
        <v>193</v>
      </c>
      <c r="BH875" s="31">
        <v>181</v>
      </c>
      <c r="BI875" s="31">
        <v>185</v>
      </c>
      <c r="BJ875" s="31">
        <v>215</v>
      </c>
      <c r="BK875" s="31">
        <v>206</v>
      </c>
      <c r="BL875" s="31">
        <v>191</v>
      </c>
      <c r="BM875" s="31">
        <v>182</v>
      </c>
      <c r="BN875" s="31">
        <v>200</v>
      </c>
      <c r="BO875" s="31">
        <v>209</v>
      </c>
      <c r="BP875" s="31">
        <v>186</v>
      </c>
      <c r="BQ875" s="31">
        <v>189</v>
      </c>
      <c r="BR875" s="31">
        <v>219</v>
      </c>
    </row>
    <row r="876" spans="2:70" x14ac:dyDescent="0.25">
      <c r="B876" s="18" t="s">
        <v>337</v>
      </c>
      <c r="C876" s="18" t="s">
        <v>338</v>
      </c>
      <c r="D876" s="31">
        <v>1229</v>
      </c>
      <c r="E876" s="31">
        <v>1244</v>
      </c>
      <c r="F876" s="31">
        <v>1342</v>
      </c>
      <c r="G876" s="31">
        <v>1471</v>
      </c>
      <c r="H876" s="31">
        <v>1580</v>
      </c>
      <c r="I876" s="31">
        <v>1703</v>
      </c>
      <c r="J876" s="31">
        <v>1797</v>
      </c>
      <c r="K876" s="31">
        <v>1891</v>
      </c>
      <c r="L876" s="31">
        <v>2019</v>
      </c>
      <c r="M876" s="31">
        <v>2144</v>
      </c>
      <c r="N876" s="31">
        <v>2197</v>
      </c>
      <c r="O876" s="31">
        <v>2261</v>
      </c>
      <c r="P876" s="31">
        <v>2296</v>
      </c>
      <c r="Q876" s="31">
        <v>2324</v>
      </c>
      <c r="R876" s="31">
        <v>2355</v>
      </c>
      <c r="S876" s="31">
        <v>2442</v>
      </c>
      <c r="T876" s="31">
        <v>2427</v>
      </c>
      <c r="U876" s="31">
        <v>2477</v>
      </c>
      <c r="V876" s="31">
        <v>2568</v>
      </c>
      <c r="W876" s="31">
        <v>2676</v>
      </c>
      <c r="X876" s="31">
        <v>2671</v>
      </c>
      <c r="Y876" s="31">
        <v>2625</v>
      </c>
      <c r="Z876" s="31">
        <v>2698</v>
      </c>
      <c r="AA876" s="31">
        <v>2718</v>
      </c>
      <c r="AB876" s="31">
        <v>2616</v>
      </c>
      <c r="AC876" s="31">
        <v>2586</v>
      </c>
      <c r="AD876" s="31">
        <v>2703</v>
      </c>
      <c r="AE876" s="31">
        <v>2705</v>
      </c>
      <c r="AF876" s="31">
        <v>2706</v>
      </c>
      <c r="AG876" s="31">
        <v>2625</v>
      </c>
      <c r="AH876" s="31">
        <v>2729</v>
      </c>
      <c r="AI876" s="31">
        <v>2730</v>
      </c>
      <c r="AJ876" s="31">
        <v>2635</v>
      </c>
      <c r="AK876" s="31">
        <v>2566</v>
      </c>
      <c r="AL876" s="31">
        <v>2714</v>
      </c>
      <c r="AM876" s="31">
        <v>2798</v>
      </c>
      <c r="AN876" s="31">
        <v>2698</v>
      </c>
      <c r="AO876" s="31">
        <v>2640</v>
      </c>
      <c r="AP876" s="31">
        <v>2708</v>
      </c>
      <c r="AQ876" s="31">
        <v>2734</v>
      </c>
      <c r="AR876" s="31">
        <v>2582</v>
      </c>
      <c r="AS876" s="31">
        <v>2665</v>
      </c>
      <c r="AT876" s="31">
        <v>2688</v>
      </c>
      <c r="AU876" s="31">
        <v>2778</v>
      </c>
      <c r="AV876" s="31">
        <v>2597</v>
      </c>
      <c r="AW876" s="31">
        <v>2643</v>
      </c>
      <c r="AX876" s="31">
        <v>2685</v>
      </c>
      <c r="AY876" s="31">
        <v>2734</v>
      </c>
      <c r="AZ876" s="31">
        <v>2609</v>
      </c>
      <c r="BA876" s="31">
        <v>2635</v>
      </c>
      <c r="BB876" s="31">
        <v>2757</v>
      </c>
      <c r="BC876" s="31">
        <v>2818</v>
      </c>
      <c r="BD876" s="31">
        <v>2687</v>
      </c>
      <c r="BE876" s="31">
        <v>2732</v>
      </c>
      <c r="BF876" s="31">
        <v>2908</v>
      </c>
      <c r="BG876" s="31">
        <v>2957</v>
      </c>
      <c r="BH876" s="31">
        <v>2819</v>
      </c>
      <c r="BI876" s="31">
        <v>2816</v>
      </c>
      <c r="BJ876" s="31">
        <v>2994</v>
      </c>
      <c r="BK876" s="31">
        <v>3055</v>
      </c>
      <c r="BL876" s="31">
        <v>2895</v>
      </c>
      <c r="BM876" s="31">
        <v>2842</v>
      </c>
      <c r="BN876" s="31">
        <v>3026</v>
      </c>
      <c r="BO876" s="31">
        <v>3145</v>
      </c>
      <c r="BP876" s="31">
        <v>2909</v>
      </c>
      <c r="BQ876" s="31">
        <v>2975</v>
      </c>
      <c r="BR876" s="31">
        <v>3206</v>
      </c>
    </row>
    <row r="877" spans="2:70" x14ac:dyDescent="0.25">
      <c r="B877" s="18" t="s">
        <v>339</v>
      </c>
      <c r="C877" s="18" t="s">
        <v>340</v>
      </c>
      <c r="D877" s="31">
        <v>39</v>
      </c>
      <c r="E877" s="31">
        <v>42</v>
      </c>
      <c r="F877" s="31">
        <v>45</v>
      </c>
      <c r="G877" s="31">
        <v>46</v>
      </c>
      <c r="H877" s="31">
        <v>47</v>
      </c>
      <c r="I877" s="31">
        <v>49</v>
      </c>
      <c r="J877" s="31">
        <v>54</v>
      </c>
      <c r="K877" s="31">
        <v>70</v>
      </c>
      <c r="L877" s="31">
        <v>72</v>
      </c>
      <c r="M877" s="31">
        <v>76</v>
      </c>
      <c r="N877" s="31">
        <v>86</v>
      </c>
      <c r="O877" s="31">
        <v>87</v>
      </c>
      <c r="P877" s="31">
        <v>88</v>
      </c>
      <c r="Q877" s="31">
        <v>96</v>
      </c>
      <c r="R877" s="31">
        <v>96</v>
      </c>
      <c r="S877" s="31">
        <v>97</v>
      </c>
      <c r="T877" s="31">
        <v>100</v>
      </c>
      <c r="U877" s="31">
        <v>103</v>
      </c>
      <c r="V877" s="31">
        <v>110</v>
      </c>
      <c r="W877" s="31">
        <v>111</v>
      </c>
      <c r="X877" s="31">
        <v>108</v>
      </c>
      <c r="Y877" s="31">
        <v>111</v>
      </c>
      <c r="Z877" s="31">
        <v>114</v>
      </c>
      <c r="AA877" s="31">
        <v>113</v>
      </c>
      <c r="AB877" s="31">
        <v>120</v>
      </c>
      <c r="AC877" s="31">
        <v>121</v>
      </c>
      <c r="AD877" s="31">
        <v>122</v>
      </c>
      <c r="AE877" s="31">
        <v>121</v>
      </c>
      <c r="AF877" s="31">
        <v>115</v>
      </c>
      <c r="AG877" s="31">
        <v>114</v>
      </c>
      <c r="AH877" s="31">
        <v>118</v>
      </c>
      <c r="AI877" s="31">
        <v>120</v>
      </c>
      <c r="AJ877" s="31">
        <v>124</v>
      </c>
      <c r="AK877" s="31">
        <v>125</v>
      </c>
      <c r="AL877" s="31">
        <v>125</v>
      </c>
      <c r="AM877" s="31">
        <v>117</v>
      </c>
      <c r="AN877" s="31">
        <v>112</v>
      </c>
      <c r="AO877" s="31">
        <v>105</v>
      </c>
      <c r="AP877" s="31">
        <v>104</v>
      </c>
      <c r="AQ877" s="31">
        <v>106</v>
      </c>
      <c r="AR877" s="31">
        <v>98</v>
      </c>
      <c r="AS877" s="31">
        <v>103</v>
      </c>
      <c r="AT877" s="31">
        <v>100</v>
      </c>
      <c r="AU877" s="31">
        <v>99</v>
      </c>
      <c r="AV877" s="31">
        <v>97</v>
      </c>
      <c r="AW877" s="31">
        <v>100</v>
      </c>
      <c r="AX877" s="31">
        <v>100</v>
      </c>
      <c r="AY877" s="31">
        <v>105</v>
      </c>
      <c r="AZ877" s="31">
        <v>104</v>
      </c>
      <c r="BA877" s="31">
        <v>103</v>
      </c>
      <c r="BB877" s="31">
        <v>108</v>
      </c>
      <c r="BC877" s="31">
        <v>110</v>
      </c>
      <c r="BD877" s="31">
        <v>109</v>
      </c>
      <c r="BE877" s="31">
        <v>110</v>
      </c>
      <c r="BF877" s="31">
        <v>108</v>
      </c>
      <c r="BG877" s="31">
        <v>111</v>
      </c>
      <c r="BH877" s="31">
        <v>109</v>
      </c>
      <c r="BI877" s="31">
        <v>104</v>
      </c>
      <c r="BJ877" s="31">
        <v>103</v>
      </c>
      <c r="BK877" s="31">
        <v>103</v>
      </c>
      <c r="BL877" s="31">
        <v>105</v>
      </c>
      <c r="BM877" s="31">
        <v>102</v>
      </c>
      <c r="BN877" s="31">
        <v>102</v>
      </c>
      <c r="BO877" s="31">
        <v>102</v>
      </c>
      <c r="BP877" s="31">
        <v>99</v>
      </c>
      <c r="BQ877" s="31">
        <v>101</v>
      </c>
      <c r="BR877" s="31">
        <v>106</v>
      </c>
    </row>
    <row r="878" spans="2:70" x14ac:dyDescent="0.25">
      <c r="B878" s="18" t="s">
        <v>341</v>
      </c>
      <c r="C878" s="18" t="s">
        <v>342</v>
      </c>
      <c r="D878" s="31">
        <v>1</v>
      </c>
      <c r="E878" s="31">
        <v>1</v>
      </c>
      <c r="F878" s="31">
        <v>1</v>
      </c>
      <c r="G878" s="31">
        <v>1</v>
      </c>
      <c r="H878" s="31">
        <v>1</v>
      </c>
      <c r="I878" s="31">
        <v>1</v>
      </c>
      <c r="J878" s="31">
        <v>1</v>
      </c>
      <c r="K878" s="31">
        <v>1</v>
      </c>
      <c r="L878" s="31"/>
      <c r="M878" s="31">
        <v>1</v>
      </c>
      <c r="N878" s="31">
        <v>1</v>
      </c>
      <c r="O878" s="31"/>
      <c r="P878" s="31">
        <v>1</v>
      </c>
      <c r="Q878" s="31">
        <v>1</v>
      </c>
      <c r="R878" s="31">
        <v>1</v>
      </c>
      <c r="S878" s="31">
        <v>1</v>
      </c>
      <c r="T878" s="31">
        <v>1</v>
      </c>
      <c r="U878" s="31">
        <v>1</v>
      </c>
      <c r="V878" s="31">
        <v>1</v>
      </c>
      <c r="W878" s="31">
        <v>1</v>
      </c>
      <c r="X878" s="31">
        <v>1</v>
      </c>
      <c r="Y878" s="31">
        <v>1</v>
      </c>
      <c r="Z878" s="31">
        <v>1</v>
      </c>
      <c r="AA878" s="31">
        <v>1</v>
      </c>
      <c r="AB878" s="31">
        <v>1</v>
      </c>
      <c r="AC878" s="31">
        <v>1</v>
      </c>
      <c r="AD878" s="31">
        <v>1</v>
      </c>
      <c r="AE878" s="31">
        <v>1</v>
      </c>
      <c r="AF878" s="31">
        <v>1</v>
      </c>
      <c r="AG878" s="31">
        <v>1</v>
      </c>
      <c r="AH878" s="31">
        <v>1</v>
      </c>
      <c r="AI878" s="31">
        <v>1</v>
      </c>
      <c r="AJ878" s="31">
        <v>1</v>
      </c>
      <c r="AK878" s="31">
        <v>1</v>
      </c>
      <c r="AL878" s="31">
        <v>1</v>
      </c>
      <c r="AM878" s="31">
        <v>1</v>
      </c>
      <c r="AN878" s="31">
        <v>1</v>
      </c>
      <c r="AO878" s="31">
        <v>1</v>
      </c>
      <c r="AP878" s="31">
        <v>1</v>
      </c>
      <c r="AQ878" s="31">
        <v>1</v>
      </c>
      <c r="AR878" s="31">
        <v>1</v>
      </c>
      <c r="AS878" s="31">
        <v>1</v>
      </c>
      <c r="AT878" s="31">
        <v>2</v>
      </c>
      <c r="AU878" s="31">
        <v>2</v>
      </c>
      <c r="AV878" s="31">
        <v>2</v>
      </c>
      <c r="AW878" s="31">
        <v>1</v>
      </c>
      <c r="AX878" s="31">
        <v>1</v>
      </c>
      <c r="AY878" s="31">
        <v>1</v>
      </c>
      <c r="AZ878" s="31">
        <v>2</v>
      </c>
      <c r="BA878" s="31">
        <v>2</v>
      </c>
      <c r="BB878" s="31">
        <v>2</v>
      </c>
      <c r="BC878" s="31">
        <v>2</v>
      </c>
      <c r="BD878" s="31">
        <v>1</v>
      </c>
      <c r="BE878" s="31">
        <v>1</v>
      </c>
      <c r="BF878" s="31">
        <v>1</v>
      </c>
      <c r="BG878" s="31">
        <v>1</v>
      </c>
      <c r="BH878" s="31">
        <v>1</v>
      </c>
      <c r="BI878" s="31">
        <v>1</v>
      </c>
      <c r="BJ878" s="31">
        <v>1</v>
      </c>
      <c r="BK878" s="31">
        <v>1</v>
      </c>
      <c r="BL878" s="31">
        <v>1</v>
      </c>
      <c r="BM878" s="31">
        <v>1</v>
      </c>
      <c r="BN878" s="31">
        <v>1</v>
      </c>
      <c r="BO878" s="31">
        <v>2</v>
      </c>
      <c r="BP878" s="31">
        <v>2</v>
      </c>
      <c r="BQ878" s="31">
        <v>2</v>
      </c>
      <c r="BR878" s="31">
        <v>2</v>
      </c>
    </row>
    <row r="879" spans="2:70" x14ac:dyDescent="0.25">
      <c r="B879" s="18" t="s">
        <v>343</v>
      </c>
      <c r="C879" s="18" t="s">
        <v>344</v>
      </c>
      <c r="D879" s="31">
        <v>1</v>
      </c>
      <c r="E879" s="31">
        <v>1</v>
      </c>
      <c r="F879" s="31"/>
      <c r="G879" s="31"/>
      <c r="H879" s="31">
        <v>1</v>
      </c>
      <c r="I879" s="31">
        <v>1</v>
      </c>
      <c r="J879" s="31">
        <v>1</v>
      </c>
      <c r="K879" s="31">
        <v>1</v>
      </c>
      <c r="L879" s="31">
        <v>1</v>
      </c>
      <c r="M879" s="31">
        <v>1</v>
      </c>
      <c r="N879" s="31">
        <v>1</v>
      </c>
      <c r="O879" s="31">
        <v>1</v>
      </c>
      <c r="P879" s="31"/>
      <c r="Q879" s="31"/>
      <c r="R879" s="31">
        <v>2</v>
      </c>
      <c r="S879" s="31">
        <v>2</v>
      </c>
      <c r="T879" s="31">
        <v>1</v>
      </c>
      <c r="U879" s="31">
        <v>1</v>
      </c>
      <c r="V879" s="31">
        <v>1</v>
      </c>
      <c r="W879" s="31">
        <v>1</v>
      </c>
      <c r="X879" s="31"/>
      <c r="Y879" s="31">
        <v>1</v>
      </c>
      <c r="Z879" s="31">
        <v>0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0</v>
      </c>
      <c r="AI879" s="31">
        <v>0</v>
      </c>
      <c r="AJ879" s="31">
        <v>0</v>
      </c>
      <c r="AK879" s="31">
        <v>0</v>
      </c>
      <c r="AL879" s="31">
        <v>0</v>
      </c>
      <c r="AM879" s="31">
        <v>0</v>
      </c>
      <c r="AN879" s="31">
        <v>0</v>
      </c>
      <c r="AO879" s="31">
        <v>0</v>
      </c>
      <c r="AP879" s="31">
        <v>0</v>
      </c>
      <c r="AQ879" s="31">
        <v>0</v>
      </c>
      <c r="AR879" s="31">
        <v>1</v>
      </c>
      <c r="AS879" s="31">
        <v>1</v>
      </c>
      <c r="AT879" s="31">
        <v>1</v>
      </c>
      <c r="AU879" s="31">
        <v>1</v>
      </c>
      <c r="AV879" s="31">
        <v>1</v>
      </c>
      <c r="AW879" s="31">
        <v>1</v>
      </c>
      <c r="AX879" s="31">
        <v>1</v>
      </c>
      <c r="AY879" s="31">
        <v>1</v>
      </c>
      <c r="AZ879" s="31">
        <v>1</v>
      </c>
      <c r="BA879" s="31">
        <v>1</v>
      </c>
      <c r="BB879" s="31">
        <v>1</v>
      </c>
      <c r="BC879" s="31">
        <v>1</v>
      </c>
      <c r="BD879" s="31">
        <v>1</v>
      </c>
      <c r="BE879" s="31">
        <v>1</v>
      </c>
      <c r="BF879" s="31">
        <v>1</v>
      </c>
      <c r="BG879" s="31">
        <v>1</v>
      </c>
      <c r="BH879" s="31">
        <v>1</v>
      </c>
      <c r="BI879" s="31">
        <v>1</v>
      </c>
      <c r="BJ879" s="31">
        <v>1</v>
      </c>
      <c r="BK879" s="31">
        <v>1</v>
      </c>
      <c r="BL879" s="31">
        <v>1</v>
      </c>
      <c r="BM879" s="31">
        <v>2</v>
      </c>
      <c r="BN879" s="31">
        <v>2</v>
      </c>
      <c r="BO879" s="31">
        <v>2</v>
      </c>
      <c r="BP879" s="31">
        <v>2</v>
      </c>
      <c r="BQ879" s="31">
        <v>2</v>
      </c>
      <c r="BR879" s="31">
        <v>2</v>
      </c>
    </row>
    <row r="880" spans="2:70" x14ac:dyDescent="0.25">
      <c r="B880" s="18" t="s">
        <v>345</v>
      </c>
      <c r="C880" s="18" t="s">
        <v>346</v>
      </c>
      <c r="D880" s="31"/>
      <c r="E880" s="31"/>
      <c r="F880" s="31"/>
      <c r="G880" s="31"/>
      <c r="H880" s="31"/>
      <c r="I880" s="31"/>
      <c r="J880" s="31"/>
      <c r="K880" s="31">
        <v>1</v>
      </c>
      <c r="L880" s="31">
        <v>1</v>
      </c>
      <c r="M880" s="31">
        <v>1</v>
      </c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>
        <v>0</v>
      </c>
      <c r="AC880" s="31">
        <v>1</v>
      </c>
      <c r="AD880" s="31">
        <v>1</v>
      </c>
      <c r="AE880" s="31">
        <v>1</v>
      </c>
      <c r="AF880" s="31">
        <v>1</v>
      </c>
      <c r="AG880" s="31">
        <v>1</v>
      </c>
      <c r="AH880" s="31">
        <v>1</v>
      </c>
      <c r="AI880" s="31">
        <v>1</v>
      </c>
      <c r="AJ880" s="31">
        <v>1</v>
      </c>
      <c r="AK880" s="31">
        <v>0</v>
      </c>
      <c r="AL880" s="31">
        <v>0</v>
      </c>
      <c r="AM880" s="31">
        <v>0</v>
      </c>
      <c r="AN880" s="31">
        <v>0</v>
      </c>
      <c r="AO880" s="31">
        <v>0</v>
      </c>
      <c r="AP880" s="31">
        <v>0</v>
      </c>
      <c r="AQ880" s="31">
        <v>0</v>
      </c>
      <c r="AR880" s="31">
        <v>0</v>
      </c>
      <c r="AS880" s="31">
        <v>0</v>
      </c>
      <c r="AT880" s="31">
        <v>0</v>
      </c>
      <c r="AU880" s="31">
        <v>0</v>
      </c>
      <c r="AV880" s="31">
        <v>0</v>
      </c>
      <c r="AW880" s="31">
        <v>0</v>
      </c>
      <c r="AX880" s="31">
        <v>0</v>
      </c>
      <c r="AY880" s="31">
        <v>0</v>
      </c>
      <c r="AZ880" s="31">
        <v>0</v>
      </c>
      <c r="BA880" s="31">
        <v>0</v>
      </c>
      <c r="BB880" s="31">
        <v>0</v>
      </c>
      <c r="BC880" s="31">
        <v>0</v>
      </c>
      <c r="BD880" s="31">
        <v>0</v>
      </c>
      <c r="BE880" s="31">
        <v>0</v>
      </c>
      <c r="BF880" s="31">
        <v>0</v>
      </c>
      <c r="BG880" s="31" t="s">
        <v>373</v>
      </c>
      <c r="BH880" s="31" t="s">
        <v>373</v>
      </c>
      <c r="BI880" s="31" t="s">
        <v>373</v>
      </c>
      <c r="BJ880" s="31" t="s">
        <v>373</v>
      </c>
      <c r="BK880" s="31" t="s">
        <v>373</v>
      </c>
      <c r="BL880" s="31" t="s">
        <v>373</v>
      </c>
      <c r="BM880" s="31" t="s">
        <v>373</v>
      </c>
      <c r="BN880" s="31" t="s">
        <v>373</v>
      </c>
      <c r="BO880" s="31">
        <v>0</v>
      </c>
      <c r="BP880" s="31">
        <v>0</v>
      </c>
      <c r="BQ880" s="31">
        <v>0</v>
      </c>
      <c r="BR880" s="31">
        <v>0</v>
      </c>
    </row>
    <row r="881" spans="2:70" x14ac:dyDescent="0.25">
      <c r="B881" s="18" t="s">
        <v>347</v>
      </c>
      <c r="C881" s="18" t="s">
        <v>348</v>
      </c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0</v>
      </c>
      <c r="AI881" s="31">
        <v>0</v>
      </c>
      <c r="AJ881" s="31">
        <v>0</v>
      </c>
      <c r="AK881" s="31">
        <v>0</v>
      </c>
      <c r="AL881" s="31">
        <v>0</v>
      </c>
      <c r="AM881" s="31">
        <v>2</v>
      </c>
      <c r="AN881" s="31">
        <v>2</v>
      </c>
      <c r="AO881" s="31">
        <v>2</v>
      </c>
      <c r="AP881" s="31">
        <v>2</v>
      </c>
      <c r="AQ881" s="31">
        <v>2</v>
      </c>
      <c r="AR881" s="31">
        <v>2</v>
      </c>
      <c r="AS881" s="31">
        <v>2</v>
      </c>
      <c r="AT881" s="31">
        <v>2</v>
      </c>
      <c r="AU881" s="31">
        <v>0</v>
      </c>
      <c r="AV881" s="31">
        <v>2</v>
      </c>
      <c r="AW881" s="31">
        <v>2</v>
      </c>
      <c r="AX881" s="31">
        <v>2</v>
      </c>
      <c r="AY881" s="31">
        <v>2</v>
      </c>
      <c r="AZ881" s="31">
        <v>2</v>
      </c>
      <c r="BA881" s="31">
        <v>3</v>
      </c>
      <c r="BB881" s="31">
        <v>3</v>
      </c>
      <c r="BC881" s="31">
        <v>3</v>
      </c>
      <c r="BD881" s="31">
        <v>3</v>
      </c>
      <c r="BE881" s="31">
        <v>3</v>
      </c>
      <c r="BF881" s="31">
        <v>3</v>
      </c>
      <c r="BG881" s="31">
        <v>3</v>
      </c>
      <c r="BH881" s="31">
        <v>3</v>
      </c>
      <c r="BI881" s="31">
        <v>3</v>
      </c>
      <c r="BJ881" s="31">
        <v>3</v>
      </c>
      <c r="BK881" s="31">
        <v>3</v>
      </c>
      <c r="BL881" s="31">
        <v>1</v>
      </c>
      <c r="BM881" s="31">
        <v>1</v>
      </c>
      <c r="BN881" s="31">
        <v>1</v>
      </c>
      <c r="BO881" s="31">
        <v>1</v>
      </c>
      <c r="BP881" s="31">
        <v>1</v>
      </c>
      <c r="BQ881" s="31">
        <v>1</v>
      </c>
      <c r="BR881" s="31">
        <v>1</v>
      </c>
    </row>
    <row r="882" spans="2:70" x14ac:dyDescent="0.25">
      <c r="B882" s="18" t="s">
        <v>349</v>
      </c>
      <c r="C882" s="18" t="s">
        <v>350</v>
      </c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0</v>
      </c>
      <c r="AI882" s="31">
        <v>0</v>
      </c>
      <c r="AJ882" s="31">
        <v>0</v>
      </c>
      <c r="AK882" s="31">
        <v>0</v>
      </c>
      <c r="AL882" s="31">
        <v>0</v>
      </c>
      <c r="AM882" s="31">
        <v>0</v>
      </c>
      <c r="AN882" s="31">
        <v>0</v>
      </c>
      <c r="AO882" s="31">
        <v>0</v>
      </c>
      <c r="AP882" s="31">
        <v>0</v>
      </c>
      <c r="AQ882" s="31">
        <v>0</v>
      </c>
      <c r="AR882" s="31">
        <v>0</v>
      </c>
      <c r="AS882" s="31">
        <v>0</v>
      </c>
      <c r="AT882" s="31">
        <v>0</v>
      </c>
      <c r="AU882" s="31">
        <v>0</v>
      </c>
      <c r="AV882" s="31">
        <v>0</v>
      </c>
      <c r="AW882" s="31">
        <v>0</v>
      </c>
      <c r="AX882" s="31">
        <v>0</v>
      </c>
      <c r="AY882" s="31">
        <v>0</v>
      </c>
      <c r="AZ882" s="31">
        <v>0</v>
      </c>
      <c r="BA882" s="31">
        <v>0</v>
      </c>
      <c r="BB882" s="31">
        <v>0</v>
      </c>
      <c r="BC882" s="31">
        <v>0</v>
      </c>
      <c r="BD882" s="31">
        <v>0</v>
      </c>
      <c r="BE882" s="31">
        <v>0</v>
      </c>
      <c r="BF882" s="31">
        <v>0</v>
      </c>
      <c r="BG882" s="31" t="s">
        <v>373</v>
      </c>
      <c r="BH882" s="31" t="s">
        <v>373</v>
      </c>
      <c r="BI882" s="31" t="s">
        <v>373</v>
      </c>
      <c r="BJ882" s="31" t="s">
        <v>373</v>
      </c>
      <c r="BK882" s="31" t="s">
        <v>373</v>
      </c>
      <c r="BL882" s="31" t="s">
        <v>373</v>
      </c>
      <c r="BM882" s="31" t="s">
        <v>373</v>
      </c>
      <c r="BN882" s="31" t="s">
        <v>373</v>
      </c>
      <c r="BO882" s="31">
        <v>0</v>
      </c>
      <c r="BP882" s="31">
        <v>0</v>
      </c>
      <c r="BQ882" s="31">
        <v>0</v>
      </c>
      <c r="BR882" s="31">
        <v>0</v>
      </c>
    </row>
    <row r="883" spans="2:70" x14ac:dyDescent="0.25">
      <c r="B883" s="18" t="s">
        <v>351</v>
      </c>
      <c r="C883" s="18" t="s">
        <v>352</v>
      </c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0</v>
      </c>
      <c r="AI883" s="31">
        <v>0</v>
      </c>
      <c r="AJ883" s="31">
        <v>0</v>
      </c>
      <c r="AK883" s="31">
        <v>0</v>
      </c>
      <c r="AL883" s="31">
        <v>0</v>
      </c>
      <c r="AM883" s="31">
        <v>0</v>
      </c>
      <c r="AN883" s="31">
        <v>0</v>
      </c>
      <c r="AO883" s="31">
        <v>0</v>
      </c>
      <c r="AP883" s="31">
        <v>0</v>
      </c>
      <c r="AQ883" s="31">
        <v>0</v>
      </c>
      <c r="AR883" s="31">
        <v>0</v>
      </c>
      <c r="AS883" s="31">
        <v>0</v>
      </c>
      <c r="AT883" s="31">
        <v>0</v>
      </c>
      <c r="AU883" s="31">
        <v>0</v>
      </c>
      <c r="AV883" s="31">
        <v>0</v>
      </c>
      <c r="AW883" s="31">
        <v>0</v>
      </c>
      <c r="AX883" s="31">
        <v>0</v>
      </c>
      <c r="AY883" s="31">
        <v>0</v>
      </c>
      <c r="AZ883" s="31">
        <v>0</v>
      </c>
      <c r="BA883" s="31">
        <v>0</v>
      </c>
      <c r="BB883" s="31">
        <v>0</v>
      </c>
      <c r="BC883" s="31">
        <v>0</v>
      </c>
      <c r="BD883" s="31">
        <v>0</v>
      </c>
      <c r="BE883" s="31">
        <v>0</v>
      </c>
      <c r="BF883" s="31">
        <v>0</v>
      </c>
      <c r="BG883" s="31" t="s">
        <v>373</v>
      </c>
      <c r="BH883" s="31" t="s">
        <v>373</v>
      </c>
      <c r="BI883" s="31" t="s">
        <v>373</v>
      </c>
      <c r="BJ883" s="31" t="s">
        <v>373</v>
      </c>
      <c r="BK883" s="31" t="s">
        <v>373</v>
      </c>
      <c r="BL883" s="31" t="s">
        <v>373</v>
      </c>
      <c r="BM883" s="31" t="s">
        <v>373</v>
      </c>
      <c r="BN883" s="31" t="s">
        <v>373</v>
      </c>
      <c r="BO883" s="31">
        <v>0</v>
      </c>
      <c r="BP883" s="31">
        <v>0</v>
      </c>
      <c r="BQ883" s="31">
        <v>0</v>
      </c>
      <c r="BR883" s="31">
        <v>0</v>
      </c>
    </row>
    <row r="884" spans="2:70" x14ac:dyDescent="0.25">
      <c r="B884" s="18" t="s">
        <v>353</v>
      </c>
      <c r="C884" s="18" t="s">
        <v>354</v>
      </c>
      <c r="D884" s="31">
        <v>1</v>
      </c>
      <c r="E884" s="31">
        <v>2</v>
      </c>
      <c r="F884" s="31">
        <v>2</v>
      </c>
      <c r="G884" s="31">
        <v>2</v>
      </c>
      <c r="H884" s="31">
        <v>2</v>
      </c>
      <c r="I884" s="31">
        <v>2</v>
      </c>
      <c r="J884" s="31">
        <v>2</v>
      </c>
      <c r="K884" s="31"/>
      <c r="L884" s="31"/>
      <c r="M884" s="31"/>
      <c r="N884" s="31">
        <v>2</v>
      </c>
      <c r="O884" s="31">
        <v>2</v>
      </c>
      <c r="P884" s="31">
        <v>2</v>
      </c>
      <c r="Q884" s="31">
        <v>3</v>
      </c>
      <c r="R884" s="31">
        <v>3</v>
      </c>
      <c r="S884" s="31">
        <v>2</v>
      </c>
      <c r="T884" s="31">
        <v>3</v>
      </c>
      <c r="U884" s="31">
        <v>3</v>
      </c>
      <c r="V884" s="31">
        <v>3</v>
      </c>
      <c r="W884" s="31">
        <v>3</v>
      </c>
      <c r="X884" s="31">
        <v>3</v>
      </c>
      <c r="Y884" s="31">
        <v>2</v>
      </c>
      <c r="Z884" s="31">
        <v>2</v>
      </c>
      <c r="AA884" s="31">
        <v>1</v>
      </c>
      <c r="AB884" s="31">
        <v>1</v>
      </c>
      <c r="AC884" s="31">
        <v>1</v>
      </c>
      <c r="AD884" s="31">
        <v>3</v>
      </c>
      <c r="AE884" s="31">
        <v>4</v>
      </c>
      <c r="AF884" s="31">
        <v>3</v>
      </c>
      <c r="AG884" s="31">
        <v>3</v>
      </c>
      <c r="AH884" s="31">
        <v>2</v>
      </c>
      <c r="AI884" s="31">
        <v>2</v>
      </c>
      <c r="AJ884" s="31">
        <v>2</v>
      </c>
      <c r="AK884" s="31">
        <v>3</v>
      </c>
      <c r="AL884" s="31">
        <v>3</v>
      </c>
      <c r="AM884" s="31">
        <v>2</v>
      </c>
      <c r="AN884" s="31">
        <v>2</v>
      </c>
      <c r="AO884" s="31">
        <v>2</v>
      </c>
      <c r="AP884" s="31">
        <v>2</v>
      </c>
      <c r="AQ884" s="31">
        <v>2</v>
      </c>
      <c r="AR884" s="31">
        <v>2</v>
      </c>
      <c r="AS884" s="31">
        <v>1</v>
      </c>
      <c r="AT884" s="31">
        <v>1</v>
      </c>
      <c r="AU884" s="31">
        <v>2</v>
      </c>
      <c r="AV884" s="31">
        <v>2</v>
      </c>
      <c r="AW884" s="31">
        <v>2</v>
      </c>
      <c r="AX884" s="31">
        <v>2</v>
      </c>
      <c r="AY884" s="31">
        <v>2</v>
      </c>
      <c r="AZ884" s="31">
        <v>2</v>
      </c>
      <c r="BA884" s="31">
        <v>1</v>
      </c>
      <c r="BB884" s="31">
        <v>1</v>
      </c>
      <c r="BC884" s="31">
        <v>2</v>
      </c>
      <c r="BD884" s="31">
        <v>1</v>
      </c>
      <c r="BE884" s="31">
        <v>1</v>
      </c>
      <c r="BF884" s="31">
        <v>0</v>
      </c>
      <c r="BG884" s="31">
        <v>1</v>
      </c>
      <c r="BH884" s="31">
        <v>1</v>
      </c>
      <c r="BI884" s="31">
        <v>1</v>
      </c>
      <c r="BJ884" s="31">
        <v>1</v>
      </c>
      <c r="BK884" s="31">
        <v>2</v>
      </c>
      <c r="BL884" s="31">
        <v>2</v>
      </c>
      <c r="BM884" s="31">
        <v>2</v>
      </c>
      <c r="BN884" s="31">
        <v>2</v>
      </c>
      <c r="BO884" s="31">
        <v>1</v>
      </c>
      <c r="BP884" s="31">
        <v>1</v>
      </c>
      <c r="BQ884" s="31">
        <v>1</v>
      </c>
      <c r="BR884" s="31">
        <v>0</v>
      </c>
    </row>
    <row r="885" spans="2:70" x14ac:dyDescent="0.25">
      <c r="B885" s="18" t="s">
        <v>355</v>
      </c>
      <c r="C885" s="18" t="s">
        <v>356</v>
      </c>
      <c r="D885" s="31">
        <v>1</v>
      </c>
      <c r="E885" s="31">
        <v>1</v>
      </c>
      <c r="F885" s="31">
        <v>2</v>
      </c>
      <c r="G885" s="31">
        <v>2</v>
      </c>
      <c r="H885" s="31">
        <v>4</v>
      </c>
      <c r="I885" s="31">
        <v>4</v>
      </c>
      <c r="J885" s="31">
        <v>3</v>
      </c>
      <c r="K885" s="31">
        <v>4</v>
      </c>
      <c r="L885" s="31">
        <v>5</v>
      </c>
      <c r="M885" s="31">
        <v>3</v>
      </c>
      <c r="N885" s="31">
        <v>4</v>
      </c>
      <c r="O885" s="31">
        <v>4</v>
      </c>
      <c r="P885" s="31">
        <v>3</v>
      </c>
      <c r="Q885" s="31">
        <v>2</v>
      </c>
      <c r="R885" s="31">
        <v>2</v>
      </c>
      <c r="S885" s="31">
        <v>4</v>
      </c>
      <c r="T885" s="31">
        <v>4</v>
      </c>
      <c r="U885" s="31">
        <v>4</v>
      </c>
      <c r="V885" s="31">
        <v>4</v>
      </c>
      <c r="W885" s="31">
        <v>3</v>
      </c>
      <c r="X885" s="31">
        <v>5</v>
      </c>
      <c r="Y885" s="31">
        <v>4</v>
      </c>
      <c r="Z885" s="31">
        <v>3</v>
      </c>
      <c r="AA885" s="31">
        <v>3</v>
      </c>
      <c r="AB885" s="31">
        <v>2</v>
      </c>
      <c r="AC885" s="31">
        <v>2</v>
      </c>
      <c r="AD885" s="31">
        <v>4</v>
      </c>
      <c r="AE885" s="31">
        <v>5</v>
      </c>
      <c r="AF885" s="31">
        <v>3</v>
      </c>
      <c r="AG885" s="31">
        <v>3</v>
      </c>
      <c r="AH885" s="31">
        <v>4</v>
      </c>
      <c r="AI885" s="31">
        <v>5</v>
      </c>
      <c r="AJ885" s="31">
        <v>3</v>
      </c>
      <c r="AK885" s="31">
        <v>4</v>
      </c>
      <c r="AL885" s="31">
        <v>5</v>
      </c>
      <c r="AM885" s="31">
        <v>5</v>
      </c>
      <c r="AN885" s="31">
        <v>7</v>
      </c>
      <c r="AO885" s="31">
        <v>8</v>
      </c>
      <c r="AP885" s="31">
        <v>8</v>
      </c>
      <c r="AQ885" s="31">
        <v>8</v>
      </c>
      <c r="AR885" s="31">
        <v>7</v>
      </c>
      <c r="AS885" s="31">
        <v>8</v>
      </c>
      <c r="AT885" s="31">
        <v>8</v>
      </c>
      <c r="AU885" s="31">
        <v>10</v>
      </c>
      <c r="AV885" s="31">
        <v>8</v>
      </c>
      <c r="AW885" s="31">
        <v>7</v>
      </c>
      <c r="AX885" s="31">
        <v>7</v>
      </c>
      <c r="AY885" s="31">
        <v>9</v>
      </c>
      <c r="AZ885" s="31">
        <v>9</v>
      </c>
      <c r="BA885" s="31">
        <v>9</v>
      </c>
      <c r="BB885" s="31">
        <v>10</v>
      </c>
      <c r="BC885" s="31">
        <v>11</v>
      </c>
      <c r="BD885" s="31">
        <v>10</v>
      </c>
      <c r="BE885" s="31">
        <v>13</v>
      </c>
      <c r="BF885" s="31">
        <v>10</v>
      </c>
      <c r="BG885" s="31">
        <v>12</v>
      </c>
      <c r="BH885" s="31">
        <v>11</v>
      </c>
      <c r="BI885" s="31">
        <v>11</v>
      </c>
      <c r="BJ885" s="31">
        <v>15</v>
      </c>
      <c r="BK885" s="31">
        <v>15</v>
      </c>
      <c r="BL885" s="31">
        <v>14</v>
      </c>
      <c r="BM885" s="31">
        <v>13</v>
      </c>
      <c r="BN885" s="31">
        <v>12</v>
      </c>
      <c r="BO885" s="31">
        <v>14</v>
      </c>
      <c r="BP885" s="31">
        <v>11</v>
      </c>
      <c r="BQ885" s="31">
        <v>13</v>
      </c>
      <c r="BR885" s="31">
        <v>14</v>
      </c>
    </row>
    <row r="886" spans="2:70" x14ac:dyDescent="0.25">
      <c r="B886" s="18" t="s">
        <v>357</v>
      </c>
      <c r="C886" s="18" t="s">
        <v>358</v>
      </c>
      <c r="D886" s="31">
        <v>3</v>
      </c>
      <c r="E886" s="31">
        <v>5</v>
      </c>
      <c r="F886" s="31">
        <v>4</v>
      </c>
      <c r="G886" s="31">
        <v>4</v>
      </c>
      <c r="H886" s="31">
        <v>5</v>
      </c>
      <c r="I886" s="31">
        <v>5</v>
      </c>
      <c r="J886" s="31">
        <v>7</v>
      </c>
      <c r="K886" s="31">
        <v>7</v>
      </c>
      <c r="L886" s="31">
        <v>9</v>
      </c>
      <c r="M886" s="31">
        <v>10</v>
      </c>
      <c r="N886" s="31">
        <v>10</v>
      </c>
      <c r="O886" s="31">
        <v>11</v>
      </c>
      <c r="P886" s="31">
        <v>11</v>
      </c>
      <c r="Q886" s="31">
        <v>13</v>
      </c>
      <c r="R886" s="31">
        <v>12</v>
      </c>
      <c r="S886" s="31">
        <v>14</v>
      </c>
      <c r="T886" s="31">
        <v>17</v>
      </c>
      <c r="U886" s="31">
        <v>15</v>
      </c>
      <c r="V886" s="31">
        <v>17</v>
      </c>
      <c r="W886" s="31">
        <v>19</v>
      </c>
      <c r="X886" s="31">
        <v>18</v>
      </c>
      <c r="Y886" s="31">
        <v>23</v>
      </c>
      <c r="Z886" s="31">
        <v>21</v>
      </c>
      <c r="AA886" s="31">
        <v>24</v>
      </c>
      <c r="AB886" s="31">
        <v>31</v>
      </c>
      <c r="AC886" s="31">
        <v>29</v>
      </c>
      <c r="AD886" s="31">
        <v>30</v>
      </c>
      <c r="AE886" s="31">
        <v>28</v>
      </c>
      <c r="AF886" s="31">
        <v>30</v>
      </c>
      <c r="AG886" s="31">
        <v>38</v>
      </c>
      <c r="AH886" s="31">
        <v>41</v>
      </c>
      <c r="AI886" s="31">
        <v>42</v>
      </c>
      <c r="AJ886" s="31">
        <v>40</v>
      </c>
      <c r="AK886" s="31">
        <v>41</v>
      </c>
      <c r="AL886" s="31">
        <v>45</v>
      </c>
      <c r="AM886" s="31">
        <v>49</v>
      </c>
      <c r="AN886" s="31">
        <v>47</v>
      </c>
      <c r="AO886" s="31">
        <v>48</v>
      </c>
      <c r="AP886" s="31">
        <v>53</v>
      </c>
      <c r="AQ886" s="31">
        <v>57</v>
      </c>
      <c r="AR886" s="31">
        <v>57</v>
      </c>
      <c r="AS886" s="31">
        <v>57</v>
      </c>
      <c r="AT886" s="31">
        <v>68</v>
      </c>
      <c r="AU886" s="31">
        <v>66</v>
      </c>
      <c r="AV886" s="31">
        <v>57</v>
      </c>
      <c r="AW886" s="31">
        <v>57</v>
      </c>
      <c r="AX886" s="31">
        <v>66</v>
      </c>
      <c r="AY886" s="31">
        <v>65</v>
      </c>
      <c r="AZ886" s="31">
        <v>65</v>
      </c>
      <c r="BA886" s="31">
        <v>64</v>
      </c>
      <c r="BB886" s="31">
        <v>64</v>
      </c>
      <c r="BC886" s="31">
        <v>74</v>
      </c>
      <c r="BD886" s="31">
        <v>70</v>
      </c>
      <c r="BE886" s="31">
        <v>61</v>
      </c>
      <c r="BF886" s="31">
        <v>66</v>
      </c>
      <c r="BG886" s="31">
        <v>71</v>
      </c>
      <c r="BH886" s="31">
        <v>71</v>
      </c>
      <c r="BI886" s="31">
        <v>72</v>
      </c>
      <c r="BJ886" s="31">
        <v>82</v>
      </c>
      <c r="BK886" s="31">
        <v>81</v>
      </c>
      <c r="BL886" s="31">
        <v>70</v>
      </c>
      <c r="BM886" s="31">
        <v>76</v>
      </c>
      <c r="BN886" s="31">
        <v>76</v>
      </c>
      <c r="BO886" s="31">
        <v>79</v>
      </c>
      <c r="BP886" s="31">
        <v>76</v>
      </c>
      <c r="BQ886" s="31">
        <v>78</v>
      </c>
      <c r="BR886" s="31">
        <v>80</v>
      </c>
    </row>
    <row r="887" spans="2:70" x14ac:dyDescent="0.25">
      <c r="B887" s="18" t="s">
        <v>359</v>
      </c>
      <c r="C887" s="18" t="s">
        <v>360</v>
      </c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>
        <v>0</v>
      </c>
      <c r="Z887" s="31">
        <v>0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0</v>
      </c>
      <c r="AI887" s="31">
        <v>0</v>
      </c>
      <c r="AJ887" s="31">
        <v>1</v>
      </c>
      <c r="AK887" s="31">
        <v>1</v>
      </c>
      <c r="AL887" s="31">
        <v>1</v>
      </c>
      <c r="AM887" s="31">
        <v>0</v>
      </c>
      <c r="AN887" s="31">
        <v>1</v>
      </c>
      <c r="AO887" s="31">
        <v>1</v>
      </c>
      <c r="AP887" s="31">
        <v>0</v>
      </c>
      <c r="AQ887" s="31">
        <v>0</v>
      </c>
      <c r="AR887" s="31">
        <v>0</v>
      </c>
      <c r="AS887" s="31">
        <v>0</v>
      </c>
      <c r="AT887" s="31">
        <v>0</v>
      </c>
      <c r="AU887" s="31">
        <v>0</v>
      </c>
      <c r="AV887" s="31">
        <v>2</v>
      </c>
      <c r="AW887" s="31">
        <v>2</v>
      </c>
      <c r="AX887" s="31">
        <v>2</v>
      </c>
      <c r="AY887" s="31">
        <v>2</v>
      </c>
      <c r="AZ887" s="31">
        <v>2</v>
      </c>
      <c r="BA887" s="31">
        <v>2</v>
      </c>
      <c r="BB887" s="31">
        <v>2</v>
      </c>
      <c r="BC887" s="31">
        <v>2</v>
      </c>
      <c r="BD887" s="31">
        <v>2</v>
      </c>
      <c r="BE887" s="31">
        <v>2</v>
      </c>
      <c r="BF887" s="31">
        <v>2</v>
      </c>
      <c r="BG887" s="31">
        <v>2</v>
      </c>
      <c r="BH887" s="31">
        <v>2</v>
      </c>
      <c r="BI887" s="31">
        <v>2</v>
      </c>
      <c r="BJ887" s="31">
        <v>2</v>
      </c>
      <c r="BK887" s="31">
        <v>6</v>
      </c>
      <c r="BL887" s="31">
        <v>8</v>
      </c>
      <c r="BM887" s="31">
        <v>8</v>
      </c>
      <c r="BN887" s="31">
        <v>8</v>
      </c>
      <c r="BO887" s="31">
        <v>8</v>
      </c>
      <c r="BP887" s="31">
        <v>8</v>
      </c>
      <c r="BQ887" s="31">
        <v>8</v>
      </c>
      <c r="BR887" s="31">
        <v>8</v>
      </c>
    </row>
    <row r="888" spans="2:70" x14ac:dyDescent="0.25">
      <c r="B888" s="18" t="s">
        <v>361</v>
      </c>
      <c r="C888" s="18" t="s">
        <v>362</v>
      </c>
      <c r="D888" s="31">
        <v>18</v>
      </c>
      <c r="E888" s="31">
        <v>16</v>
      </c>
      <c r="F888" s="31">
        <v>18</v>
      </c>
      <c r="G888" s="31">
        <v>20</v>
      </c>
      <c r="H888" s="31">
        <v>23</v>
      </c>
      <c r="I888" s="31">
        <v>26</v>
      </c>
      <c r="J888" s="31">
        <v>27</v>
      </c>
      <c r="K888" s="31">
        <v>24</v>
      </c>
      <c r="L888" s="31">
        <v>30</v>
      </c>
      <c r="M888" s="31">
        <v>26</v>
      </c>
      <c r="N888" s="31">
        <v>31</v>
      </c>
      <c r="O888" s="31">
        <v>29</v>
      </c>
      <c r="P888" s="31">
        <v>29</v>
      </c>
      <c r="Q888" s="31">
        <v>29</v>
      </c>
      <c r="R888" s="31">
        <v>29</v>
      </c>
      <c r="S888" s="31">
        <v>30</v>
      </c>
      <c r="T888" s="31">
        <v>28</v>
      </c>
      <c r="U888" s="31">
        <v>26</v>
      </c>
      <c r="V888" s="31">
        <v>31</v>
      </c>
      <c r="W888" s="31">
        <v>33</v>
      </c>
      <c r="X888" s="31">
        <v>31</v>
      </c>
      <c r="Y888" s="31">
        <v>28</v>
      </c>
      <c r="Z888" s="31">
        <v>25</v>
      </c>
      <c r="AA888" s="31">
        <v>29</v>
      </c>
      <c r="AB888" s="31">
        <v>29</v>
      </c>
      <c r="AC888" s="31">
        <v>27</v>
      </c>
      <c r="AD888" s="31">
        <v>21</v>
      </c>
      <c r="AE888" s="31">
        <v>29</v>
      </c>
      <c r="AF888" s="31">
        <v>24</v>
      </c>
      <c r="AG888" s="31">
        <v>26</v>
      </c>
      <c r="AH888" s="31">
        <v>23</v>
      </c>
      <c r="AI888" s="31">
        <v>26</v>
      </c>
      <c r="AJ888" s="31">
        <v>21</v>
      </c>
      <c r="AK888" s="31">
        <v>23</v>
      </c>
      <c r="AL888" s="31">
        <v>26</v>
      </c>
      <c r="AM888" s="31">
        <v>30</v>
      </c>
      <c r="AN888" s="31">
        <v>29</v>
      </c>
      <c r="AO888" s="31">
        <v>28</v>
      </c>
      <c r="AP888" s="31">
        <v>32</v>
      </c>
      <c r="AQ888" s="31">
        <v>29</v>
      </c>
      <c r="AR888" s="31">
        <v>25</v>
      </c>
      <c r="AS888" s="31">
        <v>27</v>
      </c>
      <c r="AT888" s="31">
        <v>25</v>
      </c>
      <c r="AU888" s="31">
        <v>26</v>
      </c>
      <c r="AV888" s="31">
        <v>21</v>
      </c>
      <c r="AW888" s="31">
        <v>22</v>
      </c>
      <c r="AX888" s="31">
        <v>23</v>
      </c>
      <c r="AY888" s="31">
        <v>17</v>
      </c>
      <c r="AZ888" s="31">
        <v>18</v>
      </c>
      <c r="BA888" s="31">
        <v>17</v>
      </c>
      <c r="BB888" s="31">
        <v>17</v>
      </c>
      <c r="BC888" s="31">
        <v>20</v>
      </c>
      <c r="BD888" s="31">
        <v>19</v>
      </c>
      <c r="BE888" s="31">
        <v>22</v>
      </c>
      <c r="BF888" s="31">
        <v>22</v>
      </c>
      <c r="BG888" s="31">
        <v>22</v>
      </c>
      <c r="BH888" s="31">
        <v>20</v>
      </c>
      <c r="BI888" s="31">
        <v>18</v>
      </c>
      <c r="BJ888" s="31">
        <v>19</v>
      </c>
      <c r="BK888" s="31">
        <v>21</v>
      </c>
      <c r="BL888" s="31">
        <v>22</v>
      </c>
      <c r="BM888" s="31">
        <v>18</v>
      </c>
      <c r="BN888" s="31">
        <v>17</v>
      </c>
      <c r="BO888" s="31">
        <v>20</v>
      </c>
      <c r="BP888" s="31">
        <v>15</v>
      </c>
      <c r="BQ888" s="31">
        <v>12</v>
      </c>
      <c r="BR888" s="31">
        <v>13</v>
      </c>
    </row>
    <row r="889" spans="2:70" x14ac:dyDescent="0.25">
      <c r="B889" s="18" t="s">
        <v>363</v>
      </c>
      <c r="C889" s="18" t="s">
        <v>364</v>
      </c>
      <c r="D889" s="31">
        <v>586</v>
      </c>
      <c r="E889" s="31">
        <v>575</v>
      </c>
      <c r="F889" s="31">
        <v>631</v>
      </c>
      <c r="G889" s="31">
        <v>667</v>
      </c>
      <c r="H889" s="31">
        <v>707</v>
      </c>
      <c r="I889" s="31">
        <v>743</v>
      </c>
      <c r="J889" s="31">
        <v>764</v>
      </c>
      <c r="K889" s="31">
        <v>793</v>
      </c>
      <c r="L889" s="31">
        <v>833</v>
      </c>
      <c r="M889" s="31">
        <v>867</v>
      </c>
      <c r="N889" s="31">
        <v>879</v>
      </c>
      <c r="O889" s="31">
        <v>888</v>
      </c>
      <c r="P889" s="31">
        <v>906</v>
      </c>
      <c r="Q889" s="31">
        <v>925</v>
      </c>
      <c r="R889" s="31">
        <v>943</v>
      </c>
      <c r="S889" s="31">
        <v>958</v>
      </c>
      <c r="T889" s="31">
        <v>926</v>
      </c>
      <c r="U889" s="31">
        <v>933</v>
      </c>
      <c r="V889" s="31">
        <v>953</v>
      </c>
      <c r="W889" s="31">
        <v>985</v>
      </c>
      <c r="X889" s="31">
        <v>956</v>
      </c>
      <c r="Y889" s="31">
        <v>929</v>
      </c>
      <c r="Z889" s="31">
        <v>959</v>
      </c>
      <c r="AA889" s="31">
        <v>971</v>
      </c>
      <c r="AB889" s="31">
        <v>932</v>
      </c>
      <c r="AC889" s="31">
        <v>914</v>
      </c>
      <c r="AD889" s="31">
        <v>942</v>
      </c>
      <c r="AE889" s="31">
        <v>947</v>
      </c>
      <c r="AF889" s="31">
        <v>929</v>
      </c>
      <c r="AG889" s="31">
        <v>878</v>
      </c>
      <c r="AH889" s="31">
        <v>957</v>
      </c>
      <c r="AI889" s="31">
        <v>953</v>
      </c>
      <c r="AJ889" s="31">
        <v>896</v>
      </c>
      <c r="AK889" s="31">
        <v>884</v>
      </c>
      <c r="AL889" s="31">
        <v>971</v>
      </c>
      <c r="AM889" s="31">
        <v>988</v>
      </c>
      <c r="AN889" s="31">
        <v>913</v>
      </c>
      <c r="AO889" s="31">
        <v>904</v>
      </c>
      <c r="AP889" s="31">
        <v>944</v>
      </c>
      <c r="AQ889" s="31">
        <v>959</v>
      </c>
      <c r="AR889" s="31">
        <v>872</v>
      </c>
      <c r="AS889" s="31">
        <v>906</v>
      </c>
      <c r="AT889" s="31">
        <v>926</v>
      </c>
      <c r="AU889" s="31">
        <v>940</v>
      </c>
      <c r="AV889" s="31">
        <v>860</v>
      </c>
      <c r="AW889" s="31">
        <v>863</v>
      </c>
      <c r="AX889" s="31">
        <v>888</v>
      </c>
      <c r="AY889" s="31">
        <v>900</v>
      </c>
      <c r="AZ889" s="31">
        <v>864</v>
      </c>
      <c r="BA889" s="31">
        <v>863</v>
      </c>
      <c r="BB889" s="31">
        <v>927</v>
      </c>
      <c r="BC889" s="31">
        <v>956</v>
      </c>
      <c r="BD889" s="31">
        <v>898</v>
      </c>
      <c r="BE889" s="31">
        <v>931</v>
      </c>
      <c r="BF889" s="31">
        <v>994</v>
      </c>
      <c r="BG889" s="31">
        <v>1000</v>
      </c>
      <c r="BH889" s="31">
        <v>955</v>
      </c>
      <c r="BI889" s="31">
        <v>941</v>
      </c>
      <c r="BJ889" s="31">
        <v>1005</v>
      </c>
      <c r="BK889" s="31">
        <v>1039</v>
      </c>
      <c r="BL889" s="31">
        <v>952</v>
      </c>
      <c r="BM889" s="31">
        <v>902</v>
      </c>
      <c r="BN889" s="31">
        <v>962</v>
      </c>
      <c r="BO889" s="31">
        <v>990</v>
      </c>
      <c r="BP889" s="31">
        <v>911</v>
      </c>
      <c r="BQ889" s="31">
        <v>938</v>
      </c>
      <c r="BR889" s="31">
        <v>1038</v>
      </c>
    </row>
    <row r="890" spans="2:70" x14ac:dyDescent="0.25">
      <c r="B890" s="18" t="s">
        <v>365</v>
      </c>
      <c r="C890" s="18" t="s">
        <v>366</v>
      </c>
      <c r="D890" s="31">
        <v>83</v>
      </c>
      <c r="E890" s="31">
        <v>83</v>
      </c>
      <c r="F890" s="31">
        <v>93</v>
      </c>
      <c r="G890" s="31">
        <v>109</v>
      </c>
      <c r="H890" s="31">
        <v>130</v>
      </c>
      <c r="I890" s="31">
        <v>140</v>
      </c>
      <c r="J890" s="31">
        <v>156</v>
      </c>
      <c r="K890" s="31">
        <v>173</v>
      </c>
      <c r="L890" s="31">
        <v>191</v>
      </c>
      <c r="M890" s="31">
        <v>220</v>
      </c>
      <c r="N890" s="31">
        <v>237</v>
      </c>
      <c r="O890" s="31">
        <v>241</v>
      </c>
      <c r="P890" s="31">
        <v>242</v>
      </c>
      <c r="Q890" s="31">
        <v>265</v>
      </c>
      <c r="R890" s="31">
        <v>299</v>
      </c>
      <c r="S890" s="31">
        <v>323</v>
      </c>
      <c r="T890" s="31">
        <v>347</v>
      </c>
      <c r="U890" s="31">
        <v>368</v>
      </c>
      <c r="V890" s="31">
        <v>373</v>
      </c>
      <c r="W890" s="31">
        <v>411</v>
      </c>
      <c r="X890" s="31">
        <v>419</v>
      </c>
      <c r="Y890" s="31">
        <v>412</v>
      </c>
      <c r="Z890" s="31">
        <v>403</v>
      </c>
      <c r="AA890" s="31">
        <v>395</v>
      </c>
      <c r="AB890" s="31">
        <v>380</v>
      </c>
      <c r="AC890" s="31">
        <v>373</v>
      </c>
      <c r="AD890" s="31">
        <v>378</v>
      </c>
      <c r="AE890" s="31">
        <v>381</v>
      </c>
      <c r="AF890" s="31">
        <v>373</v>
      </c>
      <c r="AG890" s="31">
        <v>381</v>
      </c>
      <c r="AH890" s="31">
        <v>378</v>
      </c>
      <c r="AI890" s="31">
        <v>381</v>
      </c>
      <c r="AJ890" s="31">
        <v>374</v>
      </c>
      <c r="AK890" s="31">
        <v>362</v>
      </c>
      <c r="AL890" s="31">
        <v>376</v>
      </c>
      <c r="AM890" s="31">
        <v>377</v>
      </c>
      <c r="AN890" s="31">
        <v>384</v>
      </c>
      <c r="AO890" s="31">
        <v>363</v>
      </c>
      <c r="AP890" s="31">
        <v>352</v>
      </c>
      <c r="AQ890" s="31">
        <v>346</v>
      </c>
      <c r="AR890" s="31">
        <v>354</v>
      </c>
      <c r="AS890" s="31">
        <v>356</v>
      </c>
      <c r="AT890" s="31">
        <v>371</v>
      </c>
      <c r="AU890" s="31">
        <v>396</v>
      </c>
      <c r="AV890" s="31">
        <v>401</v>
      </c>
      <c r="AW890" s="31">
        <v>407</v>
      </c>
      <c r="AX890" s="31">
        <v>411</v>
      </c>
      <c r="AY890" s="31">
        <v>422</v>
      </c>
      <c r="AZ890" s="31">
        <v>421</v>
      </c>
      <c r="BA890" s="31">
        <v>412</v>
      </c>
      <c r="BB890" s="31">
        <v>415</v>
      </c>
      <c r="BC890" s="31">
        <v>435</v>
      </c>
      <c r="BD890" s="31">
        <v>435</v>
      </c>
      <c r="BE890" s="31">
        <v>438</v>
      </c>
      <c r="BF890" s="31">
        <v>458</v>
      </c>
      <c r="BG890" s="31">
        <v>477</v>
      </c>
      <c r="BH890" s="31">
        <v>469</v>
      </c>
      <c r="BI890" s="31">
        <v>471</v>
      </c>
      <c r="BJ890" s="31">
        <v>485</v>
      </c>
      <c r="BK890" s="31">
        <v>518</v>
      </c>
      <c r="BL890" s="31">
        <v>503</v>
      </c>
      <c r="BM890" s="31">
        <v>496</v>
      </c>
      <c r="BN890" s="31">
        <v>533</v>
      </c>
      <c r="BO890" s="31">
        <v>541</v>
      </c>
      <c r="BP890" s="31">
        <v>523</v>
      </c>
      <c r="BQ890" s="31">
        <v>535</v>
      </c>
      <c r="BR890" s="31">
        <v>559</v>
      </c>
    </row>
    <row r="891" spans="2:70" x14ac:dyDescent="0.25">
      <c r="B891" s="18" t="s">
        <v>367</v>
      </c>
      <c r="C891" s="18" t="s">
        <v>368</v>
      </c>
      <c r="D891" s="31"/>
      <c r="E891" s="31"/>
      <c r="F891" s="31"/>
      <c r="G891" s="31"/>
      <c r="H891" s="31"/>
      <c r="I891" s="31"/>
      <c r="J891" s="31">
        <v>1</v>
      </c>
      <c r="K891" s="31">
        <v>1</v>
      </c>
      <c r="L891" s="31">
        <v>1</v>
      </c>
      <c r="M891" s="31">
        <v>1</v>
      </c>
      <c r="N891" s="31">
        <v>1</v>
      </c>
      <c r="O891" s="31">
        <v>1</v>
      </c>
      <c r="P891" s="31"/>
      <c r="Q891" s="31">
        <v>2</v>
      </c>
      <c r="R891" s="31">
        <v>3</v>
      </c>
      <c r="S891" s="31">
        <v>4</v>
      </c>
      <c r="T891" s="31">
        <v>5</v>
      </c>
      <c r="U891" s="31">
        <v>5</v>
      </c>
      <c r="V891" s="31">
        <v>5</v>
      </c>
      <c r="W891" s="31">
        <v>4</v>
      </c>
      <c r="X891" s="31">
        <v>4</v>
      </c>
      <c r="Y891" s="31">
        <v>3</v>
      </c>
      <c r="Z891" s="31">
        <v>3</v>
      </c>
      <c r="AA891" s="31">
        <v>4</v>
      </c>
      <c r="AB891" s="31">
        <v>5</v>
      </c>
      <c r="AC891" s="31">
        <v>4</v>
      </c>
      <c r="AD891" s="31">
        <v>3</v>
      </c>
      <c r="AE891" s="31">
        <v>4</v>
      </c>
      <c r="AF891" s="31">
        <v>4</v>
      </c>
      <c r="AG891" s="31">
        <v>4</v>
      </c>
      <c r="AH891" s="31">
        <v>5</v>
      </c>
      <c r="AI891" s="31">
        <v>5</v>
      </c>
      <c r="AJ891" s="31">
        <v>3</v>
      </c>
      <c r="AK891" s="31">
        <v>3</v>
      </c>
      <c r="AL891" s="31">
        <v>5</v>
      </c>
      <c r="AM891" s="31">
        <v>5</v>
      </c>
      <c r="AN891" s="31">
        <v>2</v>
      </c>
      <c r="AO891" s="31">
        <v>2</v>
      </c>
      <c r="AP891" s="31">
        <v>3</v>
      </c>
      <c r="AQ891" s="31">
        <v>3</v>
      </c>
      <c r="AR891" s="31">
        <v>3</v>
      </c>
      <c r="AS891" s="31">
        <v>2</v>
      </c>
      <c r="AT891" s="31">
        <v>2</v>
      </c>
      <c r="AU891" s="31">
        <v>1</v>
      </c>
      <c r="AV891" s="31">
        <v>2</v>
      </c>
      <c r="AW891" s="31">
        <v>2</v>
      </c>
      <c r="AX891" s="31">
        <v>2</v>
      </c>
      <c r="AY891" s="31">
        <v>2</v>
      </c>
      <c r="AZ891" s="31">
        <v>2</v>
      </c>
      <c r="BA891" s="31">
        <v>1</v>
      </c>
      <c r="BB891" s="31">
        <v>1</v>
      </c>
      <c r="BC891" s="31">
        <v>2</v>
      </c>
      <c r="BD891" s="31">
        <v>3</v>
      </c>
      <c r="BE891" s="31">
        <v>2</v>
      </c>
      <c r="BF891" s="31">
        <v>3</v>
      </c>
      <c r="BG891" s="31">
        <v>4</v>
      </c>
      <c r="BH891" s="31">
        <v>3</v>
      </c>
      <c r="BI891" s="31">
        <v>3</v>
      </c>
      <c r="BJ891" s="31">
        <v>6</v>
      </c>
      <c r="BK891" s="31">
        <v>6</v>
      </c>
      <c r="BL891" s="31">
        <v>6</v>
      </c>
      <c r="BM891" s="31">
        <v>7</v>
      </c>
      <c r="BN891" s="31">
        <v>7</v>
      </c>
      <c r="BO891" s="31">
        <v>6</v>
      </c>
      <c r="BP891" s="31">
        <v>5</v>
      </c>
      <c r="BQ891" s="31">
        <v>6</v>
      </c>
      <c r="BR891" s="31">
        <v>4</v>
      </c>
    </row>
    <row r="892" spans="2:70" x14ac:dyDescent="0.25">
      <c r="B892" s="18" t="s">
        <v>369</v>
      </c>
      <c r="C892" s="18" t="s">
        <v>370</v>
      </c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>
        <v>0</v>
      </c>
      <c r="AC892" s="31">
        <v>0</v>
      </c>
      <c r="AD892" s="31">
        <v>0</v>
      </c>
      <c r="AE892" s="31">
        <v>0</v>
      </c>
      <c r="AF892" s="31">
        <v>0</v>
      </c>
      <c r="AG892" s="31">
        <v>0</v>
      </c>
      <c r="AH892" s="31">
        <v>0</v>
      </c>
      <c r="AI892" s="31">
        <v>0</v>
      </c>
      <c r="AJ892" s="31">
        <v>0</v>
      </c>
      <c r="AK892" s="31">
        <v>0</v>
      </c>
      <c r="AL892" s="31">
        <v>0</v>
      </c>
      <c r="AM892" s="31">
        <v>0</v>
      </c>
      <c r="AN892" s="31">
        <v>0</v>
      </c>
      <c r="AO892" s="31">
        <v>0</v>
      </c>
      <c r="AP892" s="31">
        <v>0</v>
      </c>
      <c r="AQ892" s="31">
        <v>0</v>
      </c>
      <c r="AR892" s="31">
        <v>0</v>
      </c>
      <c r="AS892" s="31">
        <v>0</v>
      </c>
      <c r="AT892" s="31">
        <v>0</v>
      </c>
      <c r="AU892" s="31">
        <v>0</v>
      </c>
      <c r="AV892" s="31">
        <v>0</v>
      </c>
      <c r="AW892" s="31">
        <v>0</v>
      </c>
      <c r="AX892" s="31">
        <v>0</v>
      </c>
      <c r="AY892" s="31">
        <v>0</v>
      </c>
      <c r="AZ892" s="31">
        <v>0</v>
      </c>
      <c r="BA892" s="31">
        <v>0</v>
      </c>
      <c r="BB892" s="31">
        <v>0</v>
      </c>
      <c r="BC892" s="31">
        <v>0</v>
      </c>
      <c r="BD892" s="31">
        <v>0</v>
      </c>
      <c r="BE892" s="31">
        <v>0</v>
      </c>
      <c r="BF892" s="31">
        <v>0</v>
      </c>
      <c r="BG892" s="31" t="s">
        <v>373</v>
      </c>
      <c r="BH892" s="31" t="s">
        <v>373</v>
      </c>
      <c r="BI892" s="31" t="s">
        <v>373</v>
      </c>
      <c r="BJ892" s="31" t="s">
        <v>373</v>
      </c>
      <c r="BK892" s="31" t="s">
        <v>373</v>
      </c>
      <c r="BL892" s="31" t="s">
        <v>373</v>
      </c>
      <c r="BM892" s="31" t="s">
        <v>373</v>
      </c>
      <c r="BN892" s="31" t="s">
        <v>373</v>
      </c>
      <c r="BO892" s="31">
        <v>0</v>
      </c>
      <c r="BP892" s="31">
        <v>0</v>
      </c>
      <c r="BQ892" s="31">
        <v>0</v>
      </c>
      <c r="BR892" s="31">
        <v>0</v>
      </c>
    </row>
    <row r="893" spans="2:70" x14ac:dyDescent="0.25">
      <c r="B893" s="18" t="s">
        <v>371</v>
      </c>
      <c r="C893" s="18" t="s">
        <v>372</v>
      </c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>
        <v>0</v>
      </c>
      <c r="AC893" s="31">
        <v>0</v>
      </c>
      <c r="AD893" s="31">
        <v>0</v>
      </c>
      <c r="AE893" s="31">
        <v>0</v>
      </c>
      <c r="AF893" s="31">
        <v>0</v>
      </c>
      <c r="AG893" s="31">
        <v>0</v>
      </c>
      <c r="AH893" s="31">
        <v>0</v>
      </c>
      <c r="AI893" s="31">
        <v>0</v>
      </c>
      <c r="AJ893" s="31">
        <v>0</v>
      </c>
      <c r="AK893" s="31">
        <v>0</v>
      </c>
      <c r="AL893" s="31">
        <v>0</v>
      </c>
      <c r="AM893" s="31">
        <v>0</v>
      </c>
      <c r="AN893" s="31">
        <v>0</v>
      </c>
      <c r="AO893" s="31">
        <v>0</v>
      </c>
      <c r="AP893" s="31">
        <v>0</v>
      </c>
      <c r="AQ893" s="31">
        <v>0</v>
      </c>
      <c r="AR893" s="31">
        <v>0</v>
      </c>
      <c r="AS893" s="31">
        <v>0</v>
      </c>
      <c r="AT893" s="31">
        <v>0</v>
      </c>
      <c r="AU893" s="31">
        <v>0</v>
      </c>
      <c r="AV893" s="31">
        <v>0</v>
      </c>
      <c r="AW893" s="31">
        <v>0</v>
      </c>
      <c r="AX893" s="31">
        <v>0</v>
      </c>
      <c r="AY893" s="31">
        <v>0</v>
      </c>
      <c r="AZ893" s="31">
        <v>0</v>
      </c>
      <c r="BA893" s="31">
        <v>0</v>
      </c>
      <c r="BB893" s="31">
        <v>0</v>
      </c>
      <c r="BC893" s="31">
        <v>0</v>
      </c>
      <c r="BD893" s="31">
        <v>0</v>
      </c>
      <c r="BE893" s="31">
        <v>0</v>
      </c>
      <c r="BF893" s="31">
        <v>0</v>
      </c>
      <c r="BG893" s="31" t="s">
        <v>373</v>
      </c>
      <c r="BH893" s="31" t="s">
        <v>373</v>
      </c>
      <c r="BI893" s="31" t="s">
        <v>373</v>
      </c>
      <c r="BJ893" s="31" t="s">
        <v>373</v>
      </c>
      <c r="BK893" s="31" t="s">
        <v>373</v>
      </c>
      <c r="BL893" s="31" t="s">
        <v>373</v>
      </c>
      <c r="BM893" s="31" t="s">
        <v>373</v>
      </c>
      <c r="BN893" s="31" t="s">
        <v>373</v>
      </c>
      <c r="BO893" s="31">
        <v>0</v>
      </c>
      <c r="BP893" s="31">
        <v>0</v>
      </c>
      <c r="BQ893" s="31">
        <v>0</v>
      </c>
      <c r="BR893" s="31">
        <v>0</v>
      </c>
    </row>
    <row r="894" spans="2:70" x14ac:dyDescent="0.25">
      <c r="B894" s="18" t="s">
        <v>374</v>
      </c>
      <c r="C894" s="18" t="s">
        <v>375</v>
      </c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>
        <v>0</v>
      </c>
      <c r="AC894" s="31">
        <v>0</v>
      </c>
      <c r="AD894" s="31">
        <v>0</v>
      </c>
      <c r="AE894" s="31">
        <v>0</v>
      </c>
      <c r="AF894" s="31">
        <v>0</v>
      </c>
      <c r="AG894" s="31">
        <v>0</v>
      </c>
      <c r="AH894" s="31">
        <v>0</v>
      </c>
      <c r="AI894" s="31">
        <v>0</v>
      </c>
      <c r="AJ894" s="31">
        <v>1</v>
      </c>
      <c r="AK894" s="31">
        <v>1</v>
      </c>
      <c r="AL894" s="31">
        <v>1</v>
      </c>
      <c r="AM894" s="31">
        <v>1</v>
      </c>
      <c r="AN894" s="31">
        <v>1</v>
      </c>
      <c r="AO894" s="31">
        <v>1</v>
      </c>
      <c r="AP894" s="31">
        <v>1</v>
      </c>
      <c r="AQ894" s="31">
        <v>1</v>
      </c>
      <c r="AR894" s="31">
        <v>0</v>
      </c>
      <c r="AS894" s="31">
        <v>0</v>
      </c>
      <c r="AT894" s="31">
        <v>0</v>
      </c>
      <c r="AU894" s="31">
        <v>0</v>
      </c>
      <c r="AV894" s="31">
        <v>0</v>
      </c>
      <c r="AW894" s="31">
        <v>0</v>
      </c>
      <c r="AX894" s="31">
        <v>0</v>
      </c>
      <c r="AY894" s="31">
        <v>0</v>
      </c>
      <c r="AZ894" s="31">
        <v>0</v>
      </c>
      <c r="BA894" s="31">
        <v>0</v>
      </c>
      <c r="BB894" s="31">
        <v>0</v>
      </c>
      <c r="BC894" s="31">
        <v>0</v>
      </c>
      <c r="BD894" s="31">
        <v>0</v>
      </c>
      <c r="BE894" s="31">
        <v>0</v>
      </c>
      <c r="BF894" s="31">
        <v>0</v>
      </c>
      <c r="BG894" s="31" t="s">
        <v>373</v>
      </c>
      <c r="BH894" s="31" t="s">
        <v>373</v>
      </c>
      <c r="BI894" s="31" t="s">
        <v>373</v>
      </c>
      <c r="BJ894" s="31" t="s">
        <v>373</v>
      </c>
      <c r="BK894" s="31" t="s">
        <v>373</v>
      </c>
      <c r="BL894" s="31" t="s">
        <v>373</v>
      </c>
      <c r="BM894" s="31" t="s">
        <v>373</v>
      </c>
      <c r="BN894" s="31" t="s">
        <v>373</v>
      </c>
      <c r="BO894" s="31">
        <v>0</v>
      </c>
      <c r="BP894" s="31">
        <v>0</v>
      </c>
      <c r="BQ894" s="31">
        <v>0</v>
      </c>
      <c r="BR894" s="31">
        <v>0</v>
      </c>
    </row>
    <row r="895" spans="2:70" x14ac:dyDescent="0.25">
      <c r="B895" s="18" t="s">
        <v>376</v>
      </c>
      <c r="C895" s="18" t="s">
        <v>377</v>
      </c>
      <c r="D895" s="31">
        <v>44</v>
      </c>
      <c r="E895" s="31">
        <v>35</v>
      </c>
      <c r="F895" s="31">
        <v>33</v>
      </c>
      <c r="G895" s="31">
        <v>36</v>
      </c>
      <c r="H895" s="31">
        <v>29</v>
      </c>
      <c r="I895" s="31">
        <v>23</v>
      </c>
      <c r="J895" s="31">
        <v>18</v>
      </c>
      <c r="K895" s="31">
        <v>7</v>
      </c>
      <c r="L895" s="31">
        <v>4</v>
      </c>
      <c r="M895" s="31">
        <v>1</v>
      </c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>
        <v>0</v>
      </c>
      <c r="AC895" s="31">
        <v>0</v>
      </c>
      <c r="AD895" s="31">
        <v>0</v>
      </c>
      <c r="AE895" s="31">
        <v>0</v>
      </c>
      <c r="AF895" s="31">
        <v>0</v>
      </c>
      <c r="AG895" s="31">
        <v>0</v>
      </c>
      <c r="AH895" s="31">
        <v>0</v>
      </c>
      <c r="AI895" s="31">
        <v>0</v>
      </c>
      <c r="AJ895" s="31">
        <v>0</v>
      </c>
      <c r="AK895" s="31">
        <v>0</v>
      </c>
      <c r="AL895" s="31">
        <v>0</v>
      </c>
      <c r="AM895" s="31">
        <v>0</v>
      </c>
      <c r="AN895" s="31">
        <v>0</v>
      </c>
      <c r="AO895" s="31">
        <v>0</v>
      </c>
      <c r="AP895" s="31">
        <v>0</v>
      </c>
      <c r="AQ895" s="31">
        <v>0</v>
      </c>
      <c r="AR895" s="31">
        <v>0</v>
      </c>
      <c r="AS895" s="31">
        <v>0</v>
      </c>
      <c r="AT895" s="31">
        <v>0</v>
      </c>
      <c r="AU895" s="31">
        <v>0</v>
      </c>
      <c r="AV895" s="31">
        <v>0</v>
      </c>
      <c r="AW895" s="31">
        <v>0</v>
      </c>
      <c r="AX895" s="31">
        <v>0</v>
      </c>
      <c r="AY895" s="31">
        <v>0</v>
      </c>
      <c r="AZ895" s="31">
        <v>0</v>
      </c>
      <c r="BA895" s="31">
        <v>0</v>
      </c>
      <c r="BB895" s="31">
        <v>0</v>
      </c>
      <c r="BC895" s="31">
        <v>0</v>
      </c>
      <c r="BD895" s="31">
        <v>0</v>
      </c>
      <c r="BE895" s="31">
        <v>0</v>
      </c>
      <c r="BF895" s="31">
        <v>0</v>
      </c>
      <c r="BG895" s="31" t="s">
        <v>373</v>
      </c>
      <c r="BH895" s="31" t="s">
        <v>373</v>
      </c>
      <c r="BI895" s="31" t="s">
        <v>373</v>
      </c>
      <c r="BJ895" s="31" t="s">
        <v>373</v>
      </c>
      <c r="BK895" s="31" t="s">
        <v>373</v>
      </c>
      <c r="BL895" s="31" t="s">
        <v>373</v>
      </c>
      <c r="BM895" s="31" t="s">
        <v>373</v>
      </c>
      <c r="BN895" s="31" t="s">
        <v>373</v>
      </c>
      <c r="BO895" s="31">
        <v>0</v>
      </c>
      <c r="BP895" s="31">
        <v>0</v>
      </c>
      <c r="BQ895" s="31">
        <v>0</v>
      </c>
      <c r="BR895" s="31">
        <v>0</v>
      </c>
    </row>
    <row r="896" spans="2:70" x14ac:dyDescent="0.25">
      <c r="B896" s="18" t="s">
        <v>378</v>
      </c>
      <c r="C896" s="18" t="s">
        <v>379</v>
      </c>
      <c r="D896" s="31">
        <v>304</v>
      </c>
      <c r="E896" s="31">
        <v>261</v>
      </c>
      <c r="F896" s="31">
        <v>238</v>
      </c>
      <c r="G896" s="31">
        <v>222</v>
      </c>
      <c r="H896" s="31">
        <v>213</v>
      </c>
      <c r="I896" s="31">
        <v>173</v>
      </c>
      <c r="J896" s="31">
        <v>147</v>
      </c>
      <c r="K896" s="31">
        <v>117</v>
      </c>
      <c r="L896" s="31">
        <v>89</v>
      </c>
      <c r="M896" s="31">
        <v>37</v>
      </c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>
        <v>0</v>
      </c>
      <c r="AC896" s="31">
        <v>0</v>
      </c>
      <c r="AD896" s="31">
        <v>0</v>
      </c>
      <c r="AE896" s="31">
        <v>0</v>
      </c>
      <c r="AF896" s="31">
        <v>0</v>
      </c>
      <c r="AG896" s="31">
        <v>0</v>
      </c>
      <c r="AH896" s="31">
        <v>0</v>
      </c>
      <c r="AI896" s="31">
        <v>0</v>
      </c>
      <c r="AJ896" s="31">
        <v>0</v>
      </c>
      <c r="AK896" s="31">
        <v>0</v>
      </c>
      <c r="AL896" s="31">
        <v>0</v>
      </c>
      <c r="AM896" s="31">
        <v>0</v>
      </c>
      <c r="AN896" s="31">
        <v>0</v>
      </c>
      <c r="AO896" s="31">
        <v>0</v>
      </c>
      <c r="AP896" s="31">
        <v>0</v>
      </c>
      <c r="AQ896" s="31">
        <v>0</v>
      </c>
      <c r="AR896" s="31">
        <v>0</v>
      </c>
      <c r="AS896" s="31">
        <v>0</v>
      </c>
      <c r="AT896" s="31">
        <v>0</v>
      </c>
      <c r="AU896" s="31">
        <v>0</v>
      </c>
      <c r="AV896" s="31">
        <v>0</v>
      </c>
      <c r="AW896" s="31">
        <v>0</v>
      </c>
      <c r="AX896" s="31">
        <v>0</v>
      </c>
      <c r="AY896" s="31">
        <v>0</v>
      </c>
      <c r="AZ896" s="31">
        <v>0</v>
      </c>
      <c r="BA896" s="31">
        <v>0</v>
      </c>
      <c r="BB896" s="31">
        <v>0</v>
      </c>
      <c r="BC896" s="31">
        <v>0</v>
      </c>
      <c r="BD896" s="31">
        <v>0</v>
      </c>
      <c r="BE896" s="31">
        <v>0</v>
      </c>
      <c r="BF896" s="31">
        <v>0</v>
      </c>
      <c r="BG896" s="31" t="s">
        <v>373</v>
      </c>
      <c r="BH896" s="31" t="s">
        <v>373</v>
      </c>
      <c r="BI896" s="31" t="s">
        <v>373</v>
      </c>
      <c r="BJ896" s="31" t="s">
        <v>373</v>
      </c>
      <c r="BK896" s="31" t="s">
        <v>373</v>
      </c>
      <c r="BL896" s="31" t="s">
        <v>373</v>
      </c>
      <c r="BM896" s="31" t="s">
        <v>373</v>
      </c>
      <c r="BN896" s="31" t="s">
        <v>373</v>
      </c>
      <c r="BO896" s="31">
        <v>0</v>
      </c>
      <c r="BP896" s="31">
        <v>0</v>
      </c>
      <c r="BQ896" s="31">
        <v>0</v>
      </c>
      <c r="BR896" s="31">
        <v>0</v>
      </c>
    </row>
    <row r="897" spans="1:70" x14ac:dyDescent="0.25">
      <c r="B897" s="18" t="s">
        <v>380</v>
      </c>
      <c r="C897" s="18" t="s">
        <v>381</v>
      </c>
      <c r="D897" s="31">
        <v>420</v>
      </c>
      <c r="E897" s="31">
        <v>340</v>
      </c>
      <c r="F897" s="31">
        <v>345</v>
      </c>
      <c r="G897" s="31">
        <v>356</v>
      </c>
      <c r="H897" s="31">
        <v>355</v>
      </c>
      <c r="I897" s="31">
        <v>296</v>
      </c>
      <c r="J897" s="31">
        <v>266</v>
      </c>
      <c r="K897" s="31">
        <v>167</v>
      </c>
      <c r="L897" s="31">
        <v>125</v>
      </c>
      <c r="M897" s="31">
        <v>29</v>
      </c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>
        <v>0</v>
      </c>
      <c r="AC897" s="31">
        <v>0</v>
      </c>
      <c r="AD897" s="31">
        <v>0</v>
      </c>
      <c r="AE897" s="31">
        <v>0</v>
      </c>
      <c r="AF897" s="31">
        <v>0</v>
      </c>
      <c r="AG897" s="31">
        <v>0</v>
      </c>
      <c r="AH897" s="31">
        <v>0</v>
      </c>
      <c r="AI897" s="31">
        <v>0</v>
      </c>
      <c r="AJ897" s="31">
        <v>0</v>
      </c>
      <c r="AK897" s="31">
        <v>0</v>
      </c>
      <c r="AL897" s="31">
        <v>0</v>
      </c>
      <c r="AM897" s="31">
        <v>0</v>
      </c>
      <c r="AN897" s="31">
        <v>0</v>
      </c>
      <c r="AO897" s="31">
        <v>0</v>
      </c>
      <c r="AP897" s="31">
        <v>0</v>
      </c>
      <c r="AQ897" s="31">
        <v>0</v>
      </c>
      <c r="AR897" s="31">
        <v>0</v>
      </c>
      <c r="AS897" s="31">
        <v>0</v>
      </c>
      <c r="AT897" s="31">
        <v>0</v>
      </c>
      <c r="AU897" s="31">
        <v>0</v>
      </c>
      <c r="AV897" s="31">
        <v>0</v>
      </c>
      <c r="AW897" s="31">
        <v>0</v>
      </c>
      <c r="AX897" s="31">
        <v>0</v>
      </c>
      <c r="AY897" s="31">
        <v>0</v>
      </c>
      <c r="AZ897" s="31">
        <v>0</v>
      </c>
      <c r="BA897" s="31">
        <v>0</v>
      </c>
      <c r="BB897" s="31">
        <v>0</v>
      </c>
      <c r="BC897" s="31">
        <v>0</v>
      </c>
      <c r="BD897" s="31">
        <v>0</v>
      </c>
      <c r="BE897" s="31">
        <v>0</v>
      </c>
      <c r="BF897" s="31">
        <v>0</v>
      </c>
      <c r="BG897" s="31" t="s">
        <v>373</v>
      </c>
      <c r="BH897" s="31" t="s">
        <v>373</v>
      </c>
      <c r="BI897" s="31" t="s">
        <v>373</v>
      </c>
      <c r="BJ897" s="31" t="s">
        <v>373</v>
      </c>
      <c r="BK897" s="31" t="s">
        <v>373</v>
      </c>
      <c r="BL897" s="31" t="s">
        <v>373</v>
      </c>
      <c r="BM897" s="31" t="s">
        <v>373</v>
      </c>
      <c r="BN897" s="31" t="s">
        <v>373</v>
      </c>
      <c r="BO897" s="31">
        <v>0</v>
      </c>
      <c r="BP897" s="31">
        <v>0</v>
      </c>
      <c r="BQ897" s="31">
        <v>0</v>
      </c>
      <c r="BR897" s="31">
        <v>0</v>
      </c>
    </row>
    <row r="898" spans="1:70" x14ac:dyDescent="0.25">
      <c r="B898" s="18" t="s">
        <v>382</v>
      </c>
      <c r="C898" s="18" t="s">
        <v>383</v>
      </c>
      <c r="D898" s="31">
        <v>12</v>
      </c>
      <c r="E898" s="31">
        <v>10</v>
      </c>
      <c r="F898" s="31">
        <v>11</v>
      </c>
      <c r="G898" s="31">
        <v>7</v>
      </c>
      <c r="H898" s="31">
        <v>6</v>
      </c>
      <c r="I898" s="31">
        <v>9</v>
      </c>
      <c r="J898" s="31">
        <v>6</v>
      </c>
      <c r="K898" s="31">
        <v>5</v>
      </c>
      <c r="L898" s="31">
        <v>5</v>
      </c>
      <c r="M898" s="31">
        <v>2</v>
      </c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>
        <v>0</v>
      </c>
      <c r="AC898" s="31">
        <v>0</v>
      </c>
      <c r="AD898" s="31">
        <v>0</v>
      </c>
      <c r="AE898" s="31">
        <v>0</v>
      </c>
      <c r="AF898" s="31">
        <v>0</v>
      </c>
      <c r="AG898" s="31">
        <v>0</v>
      </c>
      <c r="AH898" s="31">
        <v>0</v>
      </c>
      <c r="AI898" s="31">
        <v>0</v>
      </c>
      <c r="AJ898" s="31">
        <v>0</v>
      </c>
      <c r="AK898" s="31">
        <v>0</v>
      </c>
      <c r="AL898" s="31">
        <v>0</v>
      </c>
      <c r="AM898" s="31">
        <v>0</v>
      </c>
      <c r="AN898" s="31">
        <v>0</v>
      </c>
      <c r="AO898" s="31">
        <v>0</v>
      </c>
      <c r="AP898" s="31">
        <v>0</v>
      </c>
      <c r="AQ898" s="31">
        <v>0</v>
      </c>
      <c r="AR898" s="31">
        <v>0</v>
      </c>
      <c r="AS898" s="31">
        <v>0</v>
      </c>
      <c r="AT898" s="31">
        <v>0</v>
      </c>
      <c r="AU898" s="31">
        <v>0</v>
      </c>
      <c r="AV898" s="31">
        <v>0</v>
      </c>
      <c r="AW898" s="31">
        <v>0</v>
      </c>
      <c r="AX898" s="31">
        <v>0</v>
      </c>
      <c r="AY898" s="31">
        <v>0</v>
      </c>
      <c r="AZ898" s="31">
        <v>0</v>
      </c>
      <c r="BA898" s="31">
        <v>0</v>
      </c>
      <c r="BB898" s="31">
        <v>0</v>
      </c>
      <c r="BC898" s="31">
        <v>0</v>
      </c>
      <c r="BD898" s="31">
        <v>0</v>
      </c>
      <c r="BE898" s="31">
        <v>0</v>
      </c>
      <c r="BF898" s="31">
        <v>0</v>
      </c>
      <c r="BG898" s="31" t="s">
        <v>373</v>
      </c>
      <c r="BH898" s="31" t="s">
        <v>373</v>
      </c>
      <c r="BI898" s="31" t="s">
        <v>373</v>
      </c>
      <c r="BJ898" s="31" t="s">
        <v>373</v>
      </c>
      <c r="BK898" s="31" t="s">
        <v>373</v>
      </c>
      <c r="BL898" s="31" t="s">
        <v>373</v>
      </c>
      <c r="BM898" s="31" t="s">
        <v>373</v>
      </c>
      <c r="BN898" s="31" t="s">
        <v>373</v>
      </c>
      <c r="BO898" s="31">
        <v>0</v>
      </c>
      <c r="BP898" s="31">
        <v>0</v>
      </c>
      <c r="BQ898" s="31">
        <v>0</v>
      </c>
      <c r="BR898" s="31">
        <v>0</v>
      </c>
    </row>
    <row r="899" spans="1:70" x14ac:dyDescent="0.25">
      <c r="B899" s="18" t="s">
        <v>384</v>
      </c>
      <c r="C899" s="18" t="s">
        <v>385</v>
      </c>
      <c r="D899" s="31">
        <v>2</v>
      </c>
      <c r="E899" s="31">
        <v>2</v>
      </c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>
        <v>0</v>
      </c>
      <c r="AC899" s="31">
        <v>0</v>
      </c>
      <c r="AD899" s="31">
        <v>0</v>
      </c>
      <c r="AE899" s="31">
        <v>0</v>
      </c>
      <c r="AF899" s="31">
        <v>0</v>
      </c>
      <c r="AG899" s="31">
        <v>0</v>
      </c>
      <c r="AH899" s="31">
        <v>0</v>
      </c>
      <c r="AI899" s="31">
        <v>0</v>
      </c>
      <c r="AJ899" s="31">
        <v>0</v>
      </c>
      <c r="AK899" s="31">
        <v>0</v>
      </c>
      <c r="AL899" s="31">
        <v>0</v>
      </c>
      <c r="AM899" s="31">
        <v>0</v>
      </c>
      <c r="AN899" s="31">
        <v>0</v>
      </c>
      <c r="AO899" s="31">
        <v>0</v>
      </c>
      <c r="AP899" s="31">
        <v>0</v>
      </c>
      <c r="AQ899" s="31">
        <v>0</v>
      </c>
      <c r="AR899" s="31">
        <v>0</v>
      </c>
      <c r="AS899" s="31">
        <v>0</v>
      </c>
      <c r="AT899" s="31">
        <v>0</v>
      </c>
      <c r="AU899" s="31">
        <v>0</v>
      </c>
      <c r="AV899" s="31">
        <v>0</v>
      </c>
      <c r="AW899" s="31">
        <v>0</v>
      </c>
      <c r="AX899" s="31">
        <v>0</v>
      </c>
      <c r="AY899" s="31">
        <v>0</v>
      </c>
      <c r="AZ899" s="31">
        <v>0</v>
      </c>
      <c r="BA899" s="31">
        <v>0</v>
      </c>
      <c r="BB899" s="31">
        <v>0</v>
      </c>
      <c r="BC899" s="31">
        <v>0</v>
      </c>
      <c r="BD899" s="31">
        <v>0</v>
      </c>
      <c r="BE899" s="31">
        <v>0</v>
      </c>
      <c r="BF899" s="31">
        <v>0</v>
      </c>
      <c r="BG899" s="31" t="s">
        <v>373</v>
      </c>
      <c r="BH899" s="31" t="s">
        <v>373</v>
      </c>
      <c r="BI899" s="31" t="s">
        <v>373</v>
      </c>
      <c r="BJ899" s="31" t="s">
        <v>373</v>
      </c>
      <c r="BK899" s="31" t="s">
        <v>373</v>
      </c>
      <c r="BL899" s="31" t="s">
        <v>373</v>
      </c>
      <c r="BM899" s="31" t="s">
        <v>373</v>
      </c>
      <c r="BN899" s="31" t="s">
        <v>373</v>
      </c>
      <c r="BO899" s="31">
        <v>0</v>
      </c>
      <c r="BP899" s="31">
        <v>0</v>
      </c>
      <c r="BQ899" s="31">
        <v>0</v>
      </c>
      <c r="BR899" s="31">
        <v>0</v>
      </c>
    </row>
    <row r="900" spans="1:70" x14ac:dyDescent="0.25">
      <c r="B900" s="18" t="s">
        <v>386</v>
      </c>
      <c r="C900" s="18" t="s">
        <v>387</v>
      </c>
      <c r="D900" s="31">
        <v>10</v>
      </c>
      <c r="E900" s="31">
        <v>4</v>
      </c>
      <c r="F900" s="31">
        <v>5</v>
      </c>
      <c r="G900" s="31">
        <v>9</v>
      </c>
      <c r="H900" s="31">
        <v>12</v>
      </c>
      <c r="I900" s="31">
        <v>12</v>
      </c>
      <c r="J900" s="31">
        <v>14</v>
      </c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>
        <v>0</v>
      </c>
      <c r="AC900" s="31">
        <v>0</v>
      </c>
      <c r="AD900" s="31">
        <v>0</v>
      </c>
      <c r="AE900" s="31">
        <v>0</v>
      </c>
      <c r="AF900" s="31">
        <v>0</v>
      </c>
      <c r="AG900" s="31">
        <v>0</v>
      </c>
      <c r="AH900" s="31">
        <v>0</v>
      </c>
      <c r="AI900" s="31">
        <v>0</v>
      </c>
      <c r="AJ900" s="31">
        <v>0</v>
      </c>
      <c r="AK900" s="31">
        <v>0</v>
      </c>
      <c r="AL900" s="31">
        <v>0</v>
      </c>
      <c r="AM900" s="31">
        <v>0</v>
      </c>
      <c r="AN900" s="31">
        <v>0</v>
      </c>
      <c r="AO900" s="31">
        <v>0</v>
      </c>
      <c r="AP900" s="31">
        <v>0</v>
      </c>
      <c r="AQ900" s="31">
        <v>0</v>
      </c>
      <c r="AR900" s="31">
        <v>0</v>
      </c>
      <c r="AS900" s="31">
        <v>0</v>
      </c>
      <c r="AT900" s="31">
        <v>0</v>
      </c>
      <c r="AU900" s="31">
        <v>0</v>
      </c>
      <c r="AV900" s="31">
        <v>0</v>
      </c>
      <c r="AW900" s="31">
        <v>0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 t="s">
        <v>373</v>
      </c>
      <c r="BH900" s="31" t="s">
        <v>373</v>
      </c>
      <c r="BI900" s="31" t="s">
        <v>373</v>
      </c>
      <c r="BJ900" s="31" t="s">
        <v>373</v>
      </c>
      <c r="BK900" s="31" t="s">
        <v>373</v>
      </c>
      <c r="BL900" s="31" t="s">
        <v>373</v>
      </c>
      <c r="BM900" s="31" t="s">
        <v>373</v>
      </c>
      <c r="BN900" s="31" t="s">
        <v>373</v>
      </c>
      <c r="BO900" s="31">
        <v>0</v>
      </c>
      <c r="BP900" s="31">
        <v>0</v>
      </c>
      <c r="BQ900" s="31">
        <v>0</v>
      </c>
      <c r="BR900" s="31">
        <v>0</v>
      </c>
    </row>
    <row r="901" spans="1:70" x14ac:dyDescent="0.25">
      <c r="B901" s="18" t="s">
        <v>388</v>
      </c>
      <c r="C901" s="18" t="s">
        <v>389</v>
      </c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>
        <v>0</v>
      </c>
      <c r="AC901" s="31">
        <v>0</v>
      </c>
      <c r="AD901" s="31">
        <v>0</v>
      </c>
      <c r="AE901" s="31">
        <v>0</v>
      </c>
      <c r="AF901" s="31">
        <v>0</v>
      </c>
      <c r="AG901" s="31">
        <v>0</v>
      </c>
      <c r="AH901" s="31">
        <v>0</v>
      </c>
      <c r="AI901" s="31">
        <v>0</v>
      </c>
      <c r="AJ901" s="31">
        <v>0</v>
      </c>
      <c r="AK901" s="31">
        <v>0</v>
      </c>
      <c r="AL901" s="31">
        <v>0</v>
      </c>
      <c r="AM901" s="31">
        <v>0</v>
      </c>
      <c r="AN901" s="31">
        <v>0</v>
      </c>
      <c r="AO901" s="31">
        <v>0</v>
      </c>
      <c r="AP901" s="31">
        <v>0</v>
      </c>
      <c r="AQ901" s="31">
        <v>0</v>
      </c>
      <c r="AR901" s="31">
        <v>0</v>
      </c>
      <c r="AS901" s="31">
        <v>0</v>
      </c>
      <c r="AT901" s="31">
        <v>0</v>
      </c>
      <c r="AU901" s="31">
        <v>0</v>
      </c>
      <c r="AV901" s="31">
        <v>0</v>
      </c>
      <c r="AW901" s="31">
        <v>0</v>
      </c>
      <c r="AX901" s="31">
        <v>0</v>
      </c>
      <c r="AY901" s="31">
        <v>0</v>
      </c>
      <c r="AZ901" s="31">
        <v>0</v>
      </c>
      <c r="BA901" s="31">
        <v>0</v>
      </c>
      <c r="BB901" s="31">
        <v>0</v>
      </c>
      <c r="BC901" s="31">
        <v>0</v>
      </c>
      <c r="BD901" s="31">
        <v>0</v>
      </c>
      <c r="BE901" s="31">
        <v>0</v>
      </c>
      <c r="BF901" s="31">
        <v>0</v>
      </c>
      <c r="BG901" s="31" t="s">
        <v>373</v>
      </c>
      <c r="BH901" s="31" t="s">
        <v>373</v>
      </c>
      <c r="BI901" s="31" t="s">
        <v>373</v>
      </c>
      <c r="BJ901" s="31" t="s">
        <v>373</v>
      </c>
      <c r="BK901" s="31" t="s">
        <v>373</v>
      </c>
      <c r="BL901" s="31" t="s">
        <v>373</v>
      </c>
      <c r="BM901" s="31" t="s">
        <v>373</v>
      </c>
      <c r="BN901" s="31" t="s">
        <v>373</v>
      </c>
      <c r="BO901" s="31">
        <v>0</v>
      </c>
      <c r="BP901" s="31">
        <v>0</v>
      </c>
      <c r="BQ901" s="31">
        <v>0</v>
      </c>
      <c r="BR901" s="31">
        <v>0</v>
      </c>
    </row>
    <row r="902" spans="1:70" x14ac:dyDescent="0.25">
      <c r="B902" s="18" t="s">
        <v>390</v>
      </c>
      <c r="C902" s="18" t="s">
        <v>391</v>
      </c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0</v>
      </c>
      <c r="AI902" s="31">
        <v>0</v>
      </c>
      <c r="AJ902" s="31">
        <v>0</v>
      </c>
      <c r="AK902" s="31">
        <v>0</v>
      </c>
      <c r="AL902" s="31">
        <v>0</v>
      </c>
      <c r="AM902" s="31">
        <v>0</v>
      </c>
      <c r="AN902" s="31">
        <v>0</v>
      </c>
      <c r="AO902" s="31">
        <v>0</v>
      </c>
      <c r="AP902" s="31">
        <v>0</v>
      </c>
      <c r="AQ902" s="31">
        <v>0</v>
      </c>
      <c r="AR902" s="31">
        <v>0</v>
      </c>
      <c r="AS902" s="31">
        <v>0</v>
      </c>
      <c r="AT902" s="31">
        <v>0</v>
      </c>
      <c r="AU902" s="31">
        <v>0</v>
      </c>
      <c r="AV902" s="31">
        <v>0</v>
      </c>
      <c r="AW902" s="31">
        <v>0</v>
      </c>
      <c r="AX902" s="31">
        <v>0</v>
      </c>
      <c r="AY902" s="31">
        <v>0</v>
      </c>
      <c r="AZ902" s="31">
        <v>0</v>
      </c>
      <c r="BA902" s="31">
        <v>0</v>
      </c>
      <c r="BB902" s="31">
        <v>0</v>
      </c>
      <c r="BC902" s="31">
        <v>0</v>
      </c>
      <c r="BD902" s="31">
        <v>0</v>
      </c>
      <c r="BE902" s="31">
        <v>0</v>
      </c>
      <c r="BF902" s="31">
        <v>0</v>
      </c>
      <c r="BG902" s="31" t="s">
        <v>373</v>
      </c>
      <c r="BH902" s="31" t="s">
        <v>373</v>
      </c>
      <c r="BI902" s="31" t="s">
        <v>373</v>
      </c>
      <c r="BJ902" s="31" t="s">
        <v>373</v>
      </c>
      <c r="BK902" s="31" t="s">
        <v>373</v>
      </c>
      <c r="BL902" s="31" t="s">
        <v>373</v>
      </c>
      <c r="BM902" s="31" t="s">
        <v>373</v>
      </c>
      <c r="BN902" s="31" t="s">
        <v>373</v>
      </c>
      <c r="BO902" s="31">
        <v>0</v>
      </c>
      <c r="BP902" s="31">
        <v>0</v>
      </c>
      <c r="BQ902" s="31">
        <v>0</v>
      </c>
      <c r="BR902" s="31">
        <v>0</v>
      </c>
    </row>
    <row r="903" spans="1:70" x14ac:dyDescent="0.25">
      <c r="B903" s="30"/>
      <c r="C903" s="30" t="s">
        <v>286</v>
      </c>
      <c r="D903" s="41">
        <f t="shared" ref="D903:BF903" si="232">SUM(D858:D902)</f>
        <v>3102</v>
      </c>
      <c r="E903" s="41">
        <f t="shared" si="232"/>
        <v>2972</v>
      </c>
      <c r="F903" s="41">
        <f t="shared" si="232"/>
        <v>3134</v>
      </c>
      <c r="G903" s="41">
        <f t="shared" si="232"/>
        <v>3343</v>
      </c>
      <c r="H903" s="41">
        <f t="shared" si="232"/>
        <v>3536</v>
      </c>
      <c r="I903" s="41">
        <f t="shared" si="232"/>
        <v>3626</v>
      </c>
      <c r="J903" s="41">
        <f t="shared" si="232"/>
        <v>3744</v>
      </c>
      <c r="K903" s="41">
        <f t="shared" si="232"/>
        <v>3760</v>
      </c>
      <c r="L903" s="41">
        <f t="shared" si="232"/>
        <v>3917</v>
      </c>
      <c r="M903" s="41">
        <f t="shared" si="232"/>
        <v>3977</v>
      </c>
      <c r="N903" s="41">
        <f t="shared" si="232"/>
        <v>4015</v>
      </c>
      <c r="O903" s="41">
        <f t="shared" si="232"/>
        <v>4099</v>
      </c>
      <c r="P903" s="41">
        <f t="shared" si="232"/>
        <v>4159</v>
      </c>
      <c r="Q903" s="41">
        <f t="shared" si="232"/>
        <v>4250</v>
      </c>
      <c r="R903" s="41">
        <f t="shared" si="232"/>
        <v>4334</v>
      </c>
      <c r="S903" s="41">
        <f t="shared" si="232"/>
        <v>4457</v>
      </c>
      <c r="T903" s="41">
        <f t="shared" si="232"/>
        <v>4424</v>
      </c>
      <c r="U903" s="41">
        <f t="shared" si="232"/>
        <v>4480</v>
      </c>
      <c r="V903" s="41">
        <f t="shared" si="232"/>
        <v>4626</v>
      </c>
      <c r="W903" s="41">
        <f t="shared" si="232"/>
        <v>4837</v>
      </c>
      <c r="X903" s="41">
        <f t="shared" si="232"/>
        <v>4815</v>
      </c>
      <c r="Y903" s="41">
        <f t="shared" si="232"/>
        <v>4705</v>
      </c>
      <c r="Z903" s="41">
        <f t="shared" si="232"/>
        <v>4811</v>
      </c>
      <c r="AA903" s="41">
        <f t="shared" si="232"/>
        <v>4858</v>
      </c>
      <c r="AB903" s="41">
        <f t="shared" si="232"/>
        <v>4662</v>
      </c>
      <c r="AC903" s="41">
        <f t="shared" si="232"/>
        <v>4631</v>
      </c>
      <c r="AD903" s="41">
        <f t="shared" si="232"/>
        <v>4773</v>
      </c>
      <c r="AE903" s="41">
        <f t="shared" si="232"/>
        <v>4809</v>
      </c>
      <c r="AF903" s="41">
        <f t="shared" si="232"/>
        <v>4762</v>
      </c>
      <c r="AG903" s="41">
        <f t="shared" si="232"/>
        <v>4625</v>
      </c>
      <c r="AH903" s="41">
        <f t="shared" si="232"/>
        <v>4816</v>
      </c>
      <c r="AI903" s="41">
        <f t="shared" si="232"/>
        <v>4824</v>
      </c>
      <c r="AJ903" s="41">
        <f t="shared" si="232"/>
        <v>4640</v>
      </c>
      <c r="AK903" s="41">
        <f t="shared" si="232"/>
        <v>4534</v>
      </c>
      <c r="AL903" s="41">
        <f t="shared" si="232"/>
        <v>4808</v>
      </c>
      <c r="AM903" s="41">
        <f t="shared" si="232"/>
        <v>4912</v>
      </c>
      <c r="AN903" s="41">
        <f t="shared" si="232"/>
        <v>4716</v>
      </c>
      <c r="AO903" s="41">
        <f t="shared" si="232"/>
        <v>4624</v>
      </c>
      <c r="AP903" s="41">
        <f t="shared" si="232"/>
        <v>4752</v>
      </c>
      <c r="AQ903" s="41">
        <f t="shared" si="232"/>
        <v>4797</v>
      </c>
      <c r="AR903" s="41">
        <f t="shared" si="232"/>
        <v>4533</v>
      </c>
      <c r="AS903" s="41">
        <f t="shared" si="232"/>
        <v>4660</v>
      </c>
      <c r="AT903" s="41">
        <f t="shared" si="232"/>
        <v>4724</v>
      </c>
      <c r="AU903" s="41">
        <f t="shared" si="232"/>
        <v>4866</v>
      </c>
      <c r="AV903" s="41">
        <f t="shared" si="232"/>
        <v>4573</v>
      </c>
      <c r="AW903" s="41">
        <f t="shared" si="232"/>
        <v>4614</v>
      </c>
      <c r="AX903" s="41">
        <f t="shared" si="232"/>
        <v>4711</v>
      </c>
      <c r="AY903" s="41">
        <f t="shared" si="232"/>
        <v>4786</v>
      </c>
      <c r="AZ903" s="41">
        <f t="shared" si="232"/>
        <v>4616</v>
      </c>
      <c r="BA903" s="41">
        <f t="shared" si="232"/>
        <v>4620</v>
      </c>
      <c r="BB903" s="41">
        <f t="shared" si="232"/>
        <v>4839</v>
      </c>
      <c r="BC903" s="41">
        <f t="shared" si="232"/>
        <v>4968</v>
      </c>
      <c r="BD903" s="41">
        <f t="shared" si="232"/>
        <v>4759</v>
      </c>
      <c r="BE903" s="41">
        <f t="shared" si="232"/>
        <v>4839</v>
      </c>
      <c r="BF903" s="41">
        <f t="shared" si="232"/>
        <v>5124</v>
      </c>
      <c r="BG903" s="41">
        <v>5197</v>
      </c>
      <c r="BH903" s="41">
        <v>4987</v>
      </c>
      <c r="BI903" s="41">
        <v>4963</v>
      </c>
      <c r="BJ903" s="41">
        <v>5287</v>
      </c>
      <c r="BK903" s="41">
        <v>5402</v>
      </c>
      <c r="BL903" s="41">
        <v>5108</v>
      </c>
      <c r="BM903" s="41">
        <v>4982</v>
      </c>
      <c r="BN903" s="41">
        <v>5285</v>
      </c>
      <c r="BO903" s="41">
        <v>5458</v>
      </c>
      <c r="BP903" s="41">
        <v>5077</v>
      </c>
      <c r="BQ903" s="41">
        <v>5202</v>
      </c>
      <c r="BR903" s="41">
        <v>5612</v>
      </c>
    </row>
    <row r="906" spans="1:70" ht="18" thickBot="1" x14ac:dyDescent="0.35">
      <c r="A906" s="28"/>
      <c r="B906" s="37" t="s">
        <v>399</v>
      </c>
    </row>
    <row r="907" spans="1:70" ht="18" thickTop="1" x14ac:dyDescent="0.35">
      <c r="B907" s="22" t="s">
        <v>298</v>
      </c>
      <c r="C907" s="22" t="s">
        <v>299</v>
      </c>
      <c r="D907" s="40">
        <v>38533</v>
      </c>
      <c r="E907" s="40">
        <v>38717</v>
      </c>
      <c r="F907" s="40">
        <v>38898</v>
      </c>
      <c r="G907" s="40">
        <v>39082</v>
      </c>
      <c r="H907" s="40">
        <v>39263</v>
      </c>
      <c r="I907" s="40">
        <v>39447</v>
      </c>
      <c r="J907" s="40">
        <v>39629</v>
      </c>
      <c r="K907" s="40">
        <v>39813</v>
      </c>
      <c r="L907" s="40">
        <v>39994</v>
      </c>
      <c r="M907" s="40">
        <v>40178</v>
      </c>
      <c r="N907" s="40">
        <v>40359</v>
      </c>
      <c r="O907" s="40">
        <v>40543</v>
      </c>
      <c r="P907" s="40">
        <v>40724</v>
      </c>
      <c r="Q907" s="40">
        <v>40908</v>
      </c>
      <c r="R907" s="40">
        <v>41090</v>
      </c>
      <c r="S907" s="40">
        <v>41182</v>
      </c>
      <c r="T907" s="40">
        <v>41274</v>
      </c>
      <c r="U907" s="40">
        <v>41364</v>
      </c>
      <c r="V907" s="40">
        <v>41455</v>
      </c>
      <c r="W907" s="40">
        <v>41547</v>
      </c>
      <c r="X907" s="40">
        <v>41639</v>
      </c>
      <c r="Y907" s="40">
        <v>41729</v>
      </c>
      <c r="Z907" s="40">
        <v>41820</v>
      </c>
      <c r="AA907" s="40">
        <v>41912</v>
      </c>
      <c r="AB907" s="40">
        <v>42004</v>
      </c>
      <c r="AC907" s="40">
        <v>42094</v>
      </c>
      <c r="AD907" s="40">
        <v>42185</v>
      </c>
      <c r="AE907" s="40">
        <v>42277</v>
      </c>
      <c r="AF907" s="40">
        <v>42369</v>
      </c>
      <c r="AG907" s="40">
        <v>42460</v>
      </c>
      <c r="AH907" s="40">
        <v>42551</v>
      </c>
      <c r="AI907" s="40">
        <v>42643</v>
      </c>
      <c r="AJ907" s="40">
        <v>42735</v>
      </c>
      <c r="AK907" s="40">
        <v>42825</v>
      </c>
      <c r="AL907" s="40">
        <v>42916</v>
      </c>
      <c r="AM907" s="40">
        <v>43008</v>
      </c>
      <c r="AN907" s="40">
        <v>43100</v>
      </c>
      <c r="AO907" s="40">
        <v>43190</v>
      </c>
      <c r="AP907" s="40">
        <v>43281</v>
      </c>
      <c r="AQ907" s="40">
        <v>43373</v>
      </c>
      <c r="AR907" s="40">
        <v>43465</v>
      </c>
      <c r="AS907" s="40">
        <v>43555</v>
      </c>
      <c r="AT907" s="40">
        <v>43646</v>
      </c>
      <c r="AU907" s="40">
        <v>43738</v>
      </c>
      <c r="AV907" s="40">
        <v>43830</v>
      </c>
      <c r="AW907" s="40">
        <v>43921</v>
      </c>
      <c r="AX907" s="40">
        <v>44012</v>
      </c>
      <c r="AY907" s="40">
        <v>44104</v>
      </c>
      <c r="AZ907" s="40">
        <v>44196</v>
      </c>
      <c r="BA907" s="40">
        <v>44286</v>
      </c>
      <c r="BB907" s="40">
        <v>44377</v>
      </c>
      <c r="BC907" s="40">
        <v>44469</v>
      </c>
      <c r="BD907" s="40">
        <v>44561</v>
      </c>
      <c r="BE907" s="40">
        <v>44651</v>
      </c>
      <c r="BF907" s="40">
        <v>44742</v>
      </c>
      <c r="BG907" s="40">
        <v>44834</v>
      </c>
      <c r="BH907" s="40">
        <v>44926</v>
      </c>
      <c r="BI907" s="40">
        <v>45016</v>
      </c>
      <c r="BJ907" s="40">
        <v>45107</v>
      </c>
      <c r="BK907" s="40">
        <v>45199</v>
      </c>
      <c r="BL907" s="40">
        <v>45291</v>
      </c>
      <c r="BM907" s="40">
        <v>45382</v>
      </c>
      <c r="BN907" s="40">
        <v>45473</v>
      </c>
      <c r="BO907" s="40">
        <v>45565</v>
      </c>
      <c r="BP907" s="40">
        <v>45657</v>
      </c>
      <c r="BQ907" s="40">
        <v>45747</v>
      </c>
      <c r="BR907" s="40">
        <v>45838</v>
      </c>
    </row>
    <row r="908" spans="1:70" x14ac:dyDescent="0.25">
      <c r="B908" s="18" t="s">
        <v>300</v>
      </c>
      <c r="C908" s="18" t="s">
        <v>301</v>
      </c>
      <c r="D908" s="31">
        <v>4</v>
      </c>
      <c r="E908" s="31">
        <v>6</v>
      </c>
      <c r="F908" s="31">
        <v>8</v>
      </c>
      <c r="G908" s="31">
        <v>10</v>
      </c>
      <c r="H908" s="31">
        <v>10</v>
      </c>
      <c r="I908" s="31">
        <v>10</v>
      </c>
      <c r="J908" s="31">
        <v>12</v>
      </c>
      <c r="K908" s="31">
        <v>12</v>
      </c>
      <c r="L908" s="31">
        <v>14</v>
      </c>
      <c r="M908" s="31">
        <v>13</v>
      </c>
      <c r="N908" s="31">
        <v>14</v>
      </c>
      <c r="O908" s="31">
        <v>16</v>
      </c>
      <c r="P908" s="31">
        <v>14</v>
      </c>
      <c r="Q908" s="31">
        <v>16</v>
      </c>
      <c r="R908" s="31">
        <v>14</v>
      </c>
      <c r="S908" s="31">
        <v>16</v>
      </c>
      <c r="T908" s="31">
        <v>16</v>
      </c>
      <c r="U908" s="31">
        <v>15</v>
      </c>
      <c r="V908" s="31">
        <v>17</v>
      </c>
      <c r="W908" s="31">
        <v>18</v>
      </c>
      <c r="X908" s="31">
        <v>19</v>
      </c>
      <c r="Y908" s="31">
        <v>19</v>
      </c>
      <c r="Z908" s="31">
        <v>20</v>
      </c>
      <c r="AA908" s="31">
        <v>19</v>
      </c>
      <c r="AB908" s="31">
        <v>20</v>
      </c>
      <c r="AC908" s="31">
        <v>19</v>
      </c>
      <c r="AD908" s="31">
        <v>19</v>
      </c>
      <c r="AE908" s="31">
        <v>19</v>
      </c>
      <c r="AF908" s="31">
        <v>19</v>
      </c>
      <c r="AG908" s="31">
        <v>19</v>
      </c>
      <c r="AH908" s="31">
        <v>17</v>
      </c>
      <c r="AI908" s="31">
        <v>17</v>
      </c>
      <c r="AJ908" s="31">
        <v>16</v>
      </c>
      <c r="AK908" s="31">
        <v>15</v>
      </c>
      <c r="AL908" s="31">
        <v>14</v>
      </c>
      <c r="AM908" s="31">
        <v>14</v>
      </c>
      <c r="AN908" s="31">
        <v>13</v>
      </c>
      <c r="AO908" s="31">
        <v>13</v>
      </c>
      <c r="AP908" s="31">
        <v>13</v>
      </c>
      <c r="AQ908" s="31">
        <v>12</v>
      </c>
      <c r="AR908" s="31">
        <v>13</v>
      </c>
      <c r="AS908" s="31">
        <v>12</v>
      </c>
      <c r="AT908" s="31">
        <v>11</v>
      </c>
      <c r="AU908" s="31">
        <v>11</v>
      </c>
      <c r="AV908" s="31">
        <v>14</v>
      </c>
      <c r="AW908" s="31">
        <v>14</v>
      </c>
      <c r="AX908" s="31">
        <v>15</v>
      </c>
      <c r="AY908" s="31">
        <v>16</v>
      </c>
      <c r="AZ908" s="31">
        <v>14</v>
      </c>
      <c r="BA908" s="31">
        <v>15</v>
      </c>
      <c r="BB908" s="31">
        <v>18</v>
      </c>
      <c r="BC908" s="31">
        <v>16</v>
      </c>
      <c r="BD908" s="31">
        <v>18</v>
      </c>
      <c r="BE908" s="31">
        <v>16</v>
      </c>
      <c r="BF908" s="31">
        <v>17</v>
      </c>
      <c r="BG908" s="31">
        <v>16</v>
      </c>
      <c r="BH908" s="31">
        <v>17</v>
      </c>
      <c r="BI908" s="31">
        <v>17</v>
      </c>
      <c r="BJ908" s="31">
        <v>17</v>
      </c>
      <c r="BK908" s="31">
        <v>19</v>
      </c>
      <c r="BL908" s="31">
        <v>21</v>
      </c>
      <c r="BM908" s="31">
        <v>21</v>
      </c>
      <c r="BN908" s="31">
        <v>19</v>
      </c>
      <c r="BO908" s="31">
        <v>16</v>
      </c>
      <c r="BP908" s="31">
        <v>16</v>
      </c>
      <c r="BQ908" s="31">
        <v>18</v>
      </c>
      <c r="BR908" s="31">
        <v>16</v>
      </c>
    </row>
    <row r="909" spans="1:70" x14ac:dyDescent="0.25">
      <c r="B909" s="18" t="s">
        <v>302</v>
      </c>
      <c r="C909" s="18" t="s">
        <v>303</v>
      </c>
      <c r="D909" s="31">
        <v>6</v>
      </c>
      <c r="E909" s="31">
        <v>8</v>
      </c>
      <c r="F909" s="31">
        <v>8</v>
      </c>
      <c r="G909" s="31">
        <v>9</v>
      </c>
      <c r="H909" s="31">
        <v>10</v>
      </c>
      <c r="I909" s="31">
        <v>10</v>
      </c>
      <c r="J909" s="31">
        <v>12</v>
      </c>
      <c r="K909" s="31">
        <v>13</v>
      </c>
      <c r="L909" s="31">
        <v>13</v>
      </c>
      <c r="M909" s="31">
        <v>13</v>
      </c>
      <c r="N909" s="31">
        <v>15</v>
      </c>
      <c r="O909" s="31">
        <v>20</v>
      </c>
      <c r="P909" s="31">
        <v>20</v>
      </c>
      <c r="Q909" s="31">
        <v>20</v>
      </c>
      <c r="R909" s="31">
        <v>20</v>
      </c>
      <c r="S909" s="31">
        <v>17</v>
      </c>
      <c r="T909" s="31">
        <v>19</v>
      </c>
      <c r="U909" s="31">
        <v>19</v>
      </c>
      <c r="V909" s="31">
        <v>17</v>
      </c>
      <c r="W909" s="31">
        <v>23</v>
      </c>
      <c r="X909" s="31">
        <v>25</v>
      </c>
      <c r="Y909" s="31">
        <v>26</v>
      </c>
      <c r="Z909" s="31">
        <v>29</v>
      </c>
      <c r="AA909" s="31">
        <v>27</v>
      </c>
      <c r="AB909" s="31">
        <v>29</v>
      </c>
      <c r="AC909" s="31">
        <v>28</v>
      </c>
      <c r="AD909" s="31">
        <v>27</v>
      </c>
      <c r="AE909" s="31">
        <v>28</v>
      </c>
      <c r="AF909" s="31">
        <v>28</v>
      </c>
      <c r="AG909" s="31">
        <v>26</v>
      </c>
      <c r="AH909" s="31">
        <v>27</v>
      </c>
      <c r="AI909" s="31">
        <v>25</v>
      </c>
      <c r="AJ909" s="31">
        <v>22</v>
      </c>
      <c r="AK909" s="31">
        <v>21</v>
      </c>
      <c r="AL909" s="31">
        <v>22</v>
      </c>
      <c r="AM909" s="31">
        <v>21</v>
      </c>
      <c r="AN909" s="31">
        <v>19</v>
      </c>
      <c r="AO909" s="31">
        <v>21</v>
      </c>
      <c r="AP909" s="31">
        <v>21</v>
      </c>
      <c r="AQ909" s="31">
        <v>21</v>
      </c>
      <c r="AR909" s="31">
        <v>19</v>
      </c>
      <c r="AS909" s="31">
        <v>17</v>
      </c>
      <c r="AT909" s="31">
        <v>19</v>
      </c>
      <c r="AU909" s="31">
        <v>18</v>
      </c>
      <c r="AV909" s="31">
        <v>17</v>
      </c>
      <c r="AW909" s="31">
        <v>16</v>
      </c>
      <c r="AX909" s="31">
        <v>19</v>
      </c>
      <c r="AY909" s="31">
        <v>19</v>
      </c>
      <c r="AZ909" s="31">
        <v>19</v>
      </c>
      <c r="BA909" s="31">
        <v>18</v>
      </c>
      <c r="BB909" s="31">
        <v>19</v>
      </c>
      <c r="BC909" s="31">
        <v>19</v>
      </c>
      <c r="BD909" s="31">
        <v>21</v>
      </c>
      <c r="BE909" s="31">
        <v>20</v>
      </c>
      <c r="BF909" s="31">
        <v>20</v>
      </c>
      <c r="BG909" s="31">
        <v>21</v>
      </c>
      <c r="BH909" s="31">
        <v>23</v>
      </c>
      <c r="BI909" s="31">
        <v>20</v>
      </c>
      <c r="BJ909" s="31">
        <v>21</v>
      </c>
      <c r="BK909" s="31">
        <v>21</v>
      </c>
      <c r="BL909" s="31">
        <v>22</v>
      </c>
      <c r="BM909" s="31">
        <v>20</v>
      </c>
      <c r="BN909" s="31">
        <v>20</v>
      </c>
      <c r="BO909" s="31">
        <v>18</v>
      </c>
      <c r="BP909" s="31">
        <v>18</v>
      </c>
      <c r="BQ909" s="31">
        <v>16</v>
      </c>
      <c r="BR909" s="31">
        <v>17</v>
      </c>
    </row>
    <row r="910" spans="1:70" x14ac:dyDescent="0.25">
      <c r="B910" s="18" t="s">
        <v>304</v>
      </c>
      <c r="C910" s="18" t="s">
        <v>305</v>
      </c>
      <c r="D910" s="31">
        <v>6</v>
      </c>
      <c r="E910" s="31">
        <v>6</v>
      </c>
      <c r="F910" s="31">
        <v>6</v>
      </c>
      <c r="G910" s="31">
        <v>6</v>
      </c>
      <c r="H910" s="31">
        <v>7</v>
      </c>
      <c r="I910" s="31">
        <v>7</v>
      </c>
      <c r="J910" s="31">
        <v>7</v>
      </c>
      <c r="K910" s="31">
        <v>8</v>
      </c>
      <c r="L910" s="31">
        <v>10</v>
      </c>
      <c r="M910" s="31">
        <v>10</v>
      </c>
      <c r="N910" s="31">
        <v>9</v>
      </c>
      <c r="O910" s="31">
        <v>8</v>
      </c>
      <c r="P910" s="31">
        <v>8</v>
      </c>
      <c r="Q910" s="31">
        <v>9</v>
      </c>
      <c r="R910" s="31">
        <v>9</v>
      </c>
      <c r="S910" s="31">
        <v>9</v>
      </c>
      <c r="T910" s="31">
        <v>8</v>
      </c>
      <c r="U910" s="31">
        <v>9</v>
      </c>
      <c r="V910" s="31">
        <v>9</v>
      </c>
      <c r="W910" s="31">
        <v>9</v>
      </c>
      <c r="X910" s="31">
        <v>8</v>
      </c>
      <c r="Y910" s="31">
        <v>8</v>
      </c>
      <c r="Z910" s="31">
        <v>10</v>
      </c>
      <c r="AA910" s="31">
        <v>8</v>
      </c>
      <c r="AB910" s="31">
        <v>9</v>
      </c>
      <c r="AC910" s="31">
        <v>8</v>
      </c>
      <c r="AD910" s="31">
        <v>8</v>
      </c>
      <c r="AE910" s="31">
        <v>8</v>
      </c>
      <c r="AF910" s="31">
        <v>7</v>
      </c>
      <c r="AG910" s="31">
        <v>7</v>
      </c>
      <c r="AH910" s="31">
        <v>7</v>
      </c>
      <c r="AI910" s="31">
        <v>6</v>
      </c>
      <c r="AJ910" s="31">
        <v>7</v>
      </c>
      <c r="AK910" s="31">
        <v>7</v>
      </c>
      <c r="AL910" s="31">
        <v>7</v>
      </c>
      <c r="AM910" s="31">
        <v>6</v>
      </c>
      <c r="AN910" s="31">
        <v>6</v>
      </c>
      <c r="AO910" s="31">
        <v>6</v>
      </c>
      <c r="AP910" s="31">
        <v>5</v>
      </c>
      <c r="AQ910" s="31">
        <v>5</v>
      </c>
      <c r="AR910" s="31">
        <v>5</v>
      </c>
      <c r="AS910" s="31">
        <v>6</v>
      </c>
      <c r="AT910" s="31">
        <v>7</v>
      </c>
      <c r="AU910" s="31">
        <v>7</v>
      </c>
      <c r="AV910" s="31">
        <v>7</v>
      </c>
      <c r="AW910" s="31">
        <v>6</v>
      </c>
      <c r="AX910" s="31">
        <v>6</v>
      </c>
      <c r="AY910" s="31">
        <v>6</v>
      </c>
      <c r="AZ910" s="31">
        <v>6</v>
      </c>
      <c r="BA910" s="31">
        <v>6</v>
      </c>
      <c r="BB910" s="31">
        <v>6</v>
      </c>
      <c r="BC910" s="31">
        <v>6</v>
      </c>
      <c r="BD910" s="31">
        <v>6</v>
      </c>
      <c r="BE910" s="31">
        <v>7</v>
      </c>
      <c r="BF910" s="31">
        <v>5</v>
      </c>
      <c r="BG910" s="31">
        <v>5</v>
      </c>
      <c r="BH910" s="31">
        <v>5</v>
      </c>
      <c r="BI910" s="31">
        <v>6</v>
      </c>
      <c r="BJ910" s="31">
        <v>6</v>
      </c>
      <c r="BK910" s="31">
        <v>6</v>
      </c>
      <c r="BL910" s="31">
        <v>6</v>
      </c>
      <c r="BM910" s="31">
        <v>6</v>
      </c>
      <c r="BN910" s="31">
        <v>5</v>
      </c>
      <c r="BO910" s="31">
        <v>5</v>
      </c>
      <c r="BP910" s="31">
        <v>5</v>
      </c>
      <c r="BQ910" s="31">
        <v>3</v>
      </c>
      <c r="BR910" s="31">
        <v>3</v>
      </c>
    </row>
    <row r="911" spans="1:70" x14ac:dyDescent="0.25">
      <c r="B911" s="18" t="s">
        <v>306</v>
      </c>
      <c r="C911" s="18" t="s">
        <v>307</v>
      </c>
      <c r="D911" s="31">
        <v>0</v>
      </c>
      <c r="E911" s="31">
        <v>0</v>
      </c>
      <c r="F911" s="31">
        <v>0</v>
      </c>
      <c r="G911" s="31">
        <v>0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1">
        <v>0</v>
      </c>
      <c r="O911" s="31">
        <v>0</v>
      </c>
      <c r="P911" s="31">
        <v>0</v>
      </c>
      <c r="Q911" s="31">
        <v>0</v>
      </c>
      <c r="R911" s="31">
        <v>0</v>
      </c>
      <c r="S911" s="31">
        <v>0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0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0</v>
      </c>
      <c r="AI911" s="31">
        <v>0</v>
      </c>
      <c r="AJ911" s="31">
        <v>0</v>
      </c>
      <c r="AK911" s="31">
        <v>0</v>
      </c>
      <c r="AL911" s="31">
        <v>0</v>
      </c>
      <c r="AM911" s="31">
        <v>0</v>
      </c>
      <c r="AN911" s="31">
        <v>0</v>
      </c>
      <c r="AO911" s="31">
        <v>0</v>
      </c>
      <c r="AP911" s="31">
        <v>0</v>
      </c>
      <c r="AQ911" s="31">
        <v>0</v>
      </c>
      <c r="AR911" s="31">
        <v>0</v>
      </c>
      <c r="AS911" s="31">
        <v>0</v>
      </c>
      <c r="AT911" s="31">
        <v>0</v>
      </c>
      <c r="AU911" s="31">
        <v>0</v>
      </c>
      <c r="AV911" s="31">
        <v>0</v>
      </c>
      <c r="AW911" s="31">
        <v>0</v>
      </c>
      <c r="AX911" s="31">
        <v>0</v>
      </c>
      <c r="AY911" s="31">
        <v>0</v>
      </c>
      <c r="AZ911" s="31">
        <v>0</v>
      </c>
      <c r="BA911" s="31">
        <v>0</v>
      </c>
      <c r="BB911" s="31">
        <v>0</v>
      </c>
      <c r="BC911" s="31">
        <v>0</v>
      </c>
      <c r="BD911" s="31">
        <v>0</v>
      </c>
      <c r="BE911" s="31">
        <v>0</v>
      </c>
      <c r="BF911" s="31">
        <v>0</v>
      </c>
      <c r="BG911" s="31" t="s">
        <v>373</v>
      </c>
      <c r="BH911" s="31" t="s">
        <v>373</v>
      </c>
      <c r="BI911" s="31" t="s">
        <v>373</v>
      </c>
      <c r="BJ911" s="31" t="s">
        <v>373</v>
      </c>
      <c r="BK911" s="31" t="s">
        <v>373</v>
      </c>
      <c r="BL911" s="31" t="s">
        <v>373</v>
      </c>
      <c r="BM911" s="31" t="s">
        <v>373</v>
      </c>
      <c r="BN911" s="31" t="s">
        <v>373</v>
      </c>
      <c r="BO911" s="31">
        <v>0</v>
      </c>
      <c r="BP911" s="31">
        <v>0</v>
      </c>
      <c r="BQ911" s="31">
        <v>0</v>
      </c>
      <c r="BR911" s="31">
        <v>0</v>
      </c>
    </row>
    <row r="912" spans="1:70" x14ac:dyDescent="0.25">
      <c r="B912" s="18" t="s">
        <v>308</v>
      </c>
      <c r="C912" s="18" t="s">
        <v>309</v>
      </c>
      <c r="D912" s="31">
        <v>0</v>
      </c>
      <c r="E912" s="31">
        <v>0</v>
      </c>
      <c r="F912" s="31">
        <v>0</v>
      </c>
      <c r="G912" s="31">
        <v>0</v>
      </c>
      <c r="H912" s="31">
        <v>0</v>
      </c>
      <c r="I912" s="31">
        <v>0</v>
      </c>
      <c r="J912" s="31">
        <v>0</v>
      </c>
      <c r="K912" s="31">
        <v>0</v>
      </c>
      <c r="L912" s="31">
        <v>0</v>
      </c>
      <c r="M912" s="31">
        <v>0</v>
      </c>
      <c r="N912" s="31">
        <v>0</v>
      </c>
      <c r="O912" s="31">
        <v>0</v>
      </c>
      <c r="P912" s="31">
        <v>0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1">
        <v>0</v>
      </c>
      <c r="X912" s="31">
        <v>0</v>
      </c>
      <c r="Y912" s="31">
        <v>0</v>
      </c>
      <c r="Z912" s="31">
        <v>0</v>
      </c>
      <c r="AA912" s="31">
        <v>0</v>
      </c>
      <c r="AB912" s="31">
        <v>0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0</v>
      </c>
      <c r="AI912" s="31">
        <v>0</v>
      </c>
      <c r="AJ912" s="31">
        <v>0</v>
      </c>
      <c r="AK912" s="31">
        <v>0</v>
      </c>
      <c r="AL912" s="31">
        <v>0</v>
      </c>
      <c r="AM912" s="31">
        <v>0</v>
      </c>
      <c r="AN912" s="31">
        <v>0</v>
      </c>
      <c r="AO912" s="31">
        <v>0</v>
      </c>
      <c r="AP912" s="31">
        <v>0</v>
      </c>
      <c r="AQ912" s="31">
        <v>0</v>
      </c>
      <c r="AR912" s="31">
        <v>0</v>
      </c>
      <c r="AS912" s="31">
        <v>0</v>
      </c>
      <c r="AT912" s="31">
        <v>0</v>
      </c>
      <c r="AU912" s="31">
        <v>0</v>
      </c>
      <c r="AV912" s="31">
        <v>0</v>
      </c>
      <c r="AW912" s="31">
        <v>0</v>
      </c>
      <c r="AX912" s="31">
        <v>0</v>
      </c>
      <c r="AY912" s="31">
        <v>0</v>
      </c>
      <c r="AZ912" s="31">
        <v>0</v>
      </c>
      <c r="BA912" s="31">
        <v>0</v>
      </c>
      <c r="BB912" s="31">
        <v>0</v>
      </c>
      <c r="BC912" s="31">
        <v>0</v>
      </c>
      <c r="BD912" s="31">
        <v>0</v>
      </c>
      <c r="BE912" s="31">
        <v>0</v>
      </c>
      <c r="BF912" s="31">
        <v>0</v>
      </c>
      <c r="BG912" s="31" t="s">
        <v>373</v>
      </c>
      <c r="BH912" s="31" t="s">
        <v>373</v>
      </c>
      <c r="BI912" s="31" t="s">
        <v>373</v>
      </c>
      <c r="BJ912" s="31" t="s">
        <v>373</v>
      </c>
      <c r="BK912" s="31" t="s">
        <v>373</v>
      </c>
      <c r="BL912" s="31" t="s">
        <v>373</v>
      </c>
      <c r="BM912" s="31" t="s">
        <v>373</v>
      </c>
      <c r="BN912" s="31" t="s">
        <v>373</v>
      </c>
      <c r="BO912" s="31">
        <v>0</v>
      </c>
      <c r="BP912" s="31">
        <v>0</v>
      </c>
      <c r="BQ912" s="31">
        <v>0</v>
      </c>
      <c r="BR912" s="31">
        <v>0</v>
      </c>
    </row>
    <row r="913" spans="2:70" x14ac:dyDescent="0.25">
      <c r="B913" s="18" t="s">
        <v>310</v>
      </c>
      <c r="C913" s="18" t="s">
        <v>311</v>
      </c>
      <c r="D913" s="31">
        <v>0</v>
      </c>
      <c r="E913" s="31">
        <v>0</v>
      </c>
      <c r="F913" s="31">
        <v>0</v>
      </c>
      <c r="G913" s="31">
        <v>0</v>
      </c>
      <c r="H913" s="31">
        <v>0</v>
      </c>
      <c r="I913" s="31">
        <v>0</v>
      </c>
      <c r="J913" s="31">
        <v>0</v>
      </c>
      <c r="K913" s="31">
        <v>0</v>
      </c>
      <c r="L913" s="31">
        <v>0</v>
      </c>
      <c r="M913" s="31">
        <v>0</v>
      </c>
      <c r="N913" s="31">
        <v>0</v>
      </c>
      <c r="O913" s="31">
        <v>0</v>
      </c>
      <c r="P913" s="31">
        <v>0</v>
      </c>
      <c r="Q913" s="31">
        <v>0</v>
      </c>
      <c r="R913" s="31">
        <v>0</v>
      </c>
      <c r="S913" s="31">
        <v>0</v>
      </c>
      <c r="T913" s="31">
        <v>0</v>
      </c>
      <c r="U913" s="31">
        <v>0</v>
      </c>
      <c r="V913" s="31">
        <v>0</v>
      </c>
      <c r="W913" s="31">
        <v>0</v>
      </c>
      <c r="X913" s="31">
        <v>0</v>
      </c>
      <c r="Y913" s="31">
        <v>0</v>
      </c>
      <c r="Z913" s="31">
        <v>0</v>
      </c>
      <c r="AA913" s="31">
        <v>0</v>
      </c>
      <c r="AB913" s="31">
        <v>0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0</v>
      </c>
      <c r="AI913" s="31">
        <v>0</v>
      </c>
      <c r="AJ913" s="31">
        <v>0</v>
      </c>
      <c r="AK913" s="31">
        <v>0</v>
      </c>
      <c r="AL913" s="31">
        <v>0</v>
      </c>
      <c r="AM913" s="31">
        <v>0</v>
      </c>
      <c r="AN913" s="31">
        <v>0</v>
      </c>
      <c r="AO913" s="31">
        <v>0</v>
      </c>
      <c r="AP913" s="31">
        <v>0</v>
      </c>
      <c r="AQ913" s="31">
        <v>0</v>
      </c>
      <c r="AR913" s="31">
        <v>0</v>
      </c>
      <c r="AS913" s="31">
        <v>0</v>
      </c>
      <c r="AT913" s="31">
        <v>0</v>
      </c>
      <c r="AU913" s="31">
        <v>0</v>
      </c>
      <c r="AV913" s="31">
        <v>0</v>
      </c>
      <c r="AW913" s="31">
        <v>0</v>
      </c>
      <c r="AX913" s="31">
        <v>0</v>
      </c>
      <c r="AY913" s="31">
        <v>0</v>
      </c>
      <c r="AZ913" s="31">
        <v>0</v>
      </c>
      <c r="BA913" s="31">
        <v>0</v>
      </c>
      <c r="BB913" s="31">
        <v>0</v>
      </c>
      <c r="BC913" s="31">
        <v>0</v>
      </c>
      <c r="BD913" s="31">
        <v>0</v>
      </c>
      <c r="BE913" s="31">
        <v>0</v>
      </c>
      <c r="BF913" s="31">
        <v>0</v>
      </c>
      <c r="BG913" s="31" t="s">
        <v>373</v>
      </c>
      <c r="BH913" s="31" t="s">
        <v>373</v>
      </c>
      <c r="BI913" s="31" t="s">
        <v>373</v>
      </c>
      <c r="BJ913" s="31" t="s">
        <v>373</v>
      </c>
      <c r="BK913" s="31" t="s">
        <v>373</v>
      </c>
      <c r="BL913" s="31" t="s">
        <v>373</v>
      </c>
      <c r="BM913" s="31" t="s">
        <v>373</v>
      </c>
      <c r="BN913" s="31" t="s">
        <v>373</v>
      </c>
      <c r="BO913" s="31">
        <v>0</v>
      </c>
      <c r="BP913" s="31">
        <v>0</v>
      </c>
      <c r="BQ913" s="31">
        <v>0</v>
      </c>
      <c r="BR913" s="31">
        <v>0</v>
      </c>
    </row>
    <row r="914" spans="2:70" x14ac:dyDescent="0.25">
      <c r="B914" s="18" t="s">
        <v>313</v>
      </c>
      <c r="C914" s="18" t="s">
        <v>314</v>
      </c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>
        <v>0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0</v>
      </c>
      <c r="AI914" s="31">
        <v>0</v>
      </c>
      <c r="AJ914" s="31">
        <v>0</v>
      </c>
      <c r="AK914" s="31">
        <v>0</v>
      </c>
      <c r="AL914" s="31">
        <v>0</v>
      </c>
      <c r="AM914" s="31">
        <v>0</v>
      </c>
      <c r="AN914" s="31">
        <v>0</v>
      </c>
      <c r="AO914" s="31">
        <v>0</v>
      </c>
      <c r="AP914" s="31">
        <v>0</v>
      </c>
      <c r="AQ914" s="31">
        <v>0</v>
      </c>
      <c r="AR914" s="31">
        <v>0</v>
      </c>
      <c r="AS914" s="31">
        <v>0</v>
      </c>
      <c r="AT914" s="31">
        <v>0</v>
      </c>
      <c r="AU914" s="31">
        <v>0</v>
      </c>
      <c r="AV914" s="31">
        <v>0</v>
      </c>
      <c r="AW914" s="31">
        <v>0</v>
      </c>
      <c r="AX914" s="31">
        <v>0</v>
      </c>
      <c r="AY914" s="31">
        <v>0</v>
      </c>
      <c r="AZ914" s="31">
        <v>0</v>
      </c>
      <c r="BA914" s="31">
        <v>0</v>
      </c>
      <c r="BB914" s="31">
        <v>0</v>
      </c>
      <c r="BC914" s="31">
        <v>0</v>
      </c>
      <c r="BD914" s="31">
        <v>0</v>
      </c>
      <c r="BE914" s="31">
        <v>0</v>
      </c>
      <c r="BF914" s="31">
        <v>0</v>
      </c>
      <c r="BG914" s="31" t="s">
        <v>373</v>
      </c>
      <c r="BH914" s="31" t="s">
        <v>373</v>
      </c>
      <c r="BI914" s="31" t="s">
        <v>373</v>
      </c>
      <c r="BJ914" s="31" t="s">
        <v>373</v>
      </c>
      <c r="BK914" s="31" t="s">
        <v>373</v>
      </c>
      <c r="BL914" s="31" t="s">
        <v>373</v>
      </c>
      <c r="BM914" s="31" t="s">
        <v>373</v>
      </c>
      <c r="BN914" s="31" t="s">
        <v>373</v>
      </c>
      <c r="BO914" s="31">
        <v>0</v>
      </c>
      <c r="BP914" s="31">
        <v>0</v>
      </c>
      <c r="BQ914" s="31">
        <v>0</v>
      </c>
      <c r="BR914" s="31">
        <v>0</v>
      </c>
    </row>
    <row r="915" spans="2:70" x14ac:dyDescent="0.25">
      <c r="B915" s="18" t="s">
        <v>315</v>
      </c>
      <c r="C915" s="18" t="s">
        <v>316</v>
      </c>
      <c r="D915" s="31">
        <v>20</v>
      </c>
      <c r="E915" s="31">
        <v>20</v>
      </c>
      <c r="F915" s="31">
        <v>21</v>
      </c>
      <c r="G915" s="31">
        <v>21</v>
      </c>
      <c r="H915" s="31">
        <v>20</v>
      </c>
      <c r="I915" s="31">
        <v>18</v>
      </c>
      <c r="J915" s="31">
        <v>20</v>
      </c>
      <c r="K915" s="31">
        <v>24</v>
      </c>
      <c r="L915" s="31">
        <v>25</v>
      </c>
      <c r="M915" s="31">
        <v>26</v>
      </c>
      <c r="N915" s="31">
        <v>25</v>
      </c>
      <c r="O915" s="31">
        <v>25</v>
      </c>
      <c r="P915" s="31">
        <v>26</v>
      </c>
      <c r="Q915" s="31">
        <v>24</v>
      </c>
      <c r="R915" s="31">
        <v>22</v>
      </c>
      <c r="S915" s="31">
        <v>20</v>
      </c>
      <c r="T915" s="31">
        <v>23</v>
      </c>
      <c r="U915" s="31">
        <v>23</v>
      </c>
      <c r="V915" s="31">
        <v>20</v>
      </c>
      <c r="W915" s="31">
        <v>22</v>
      </c>
      <c r="X915" s="31">
        <v>23</v>
      </c>
      <c r="Y915" s="31">
        <v>21</v>
      </c>
      <c r="Z915" s="31">
        <v>22</v>
      </c>
      <c r="AA915" s="31">
        <v>21</v>
      </c>
      <c r="AB915" s="31">
        <v>20</v>
      </c>
      <c r="AC915" s="31">
        <v>21</v>
      </c>
      <c r="AD915" s="31">
        <v>22</v>
      </c>
      <c r="AE915" s="31">
        <v>21</v>
      </c>
      <c r="AF915" s="31">
        <v>21</v>
      </c>
      <c r="AG915" s="31">
        <v>21</v>
      </c>
      <c r="AH915" s="31">
        <v>22</v>
      </c>
      <c r="AI915" s="31">
        <v>23</v>
      </c>
      <c r="AJ915" s="31">
        <v>22</v>
      </c>
      <c r="AK915" s="31">
        <v>21</v>
      </c>
      <c r="AL915" s="31">
        <v>20</v>
      </c>
      <c r="AM915" s="31">
        <v>22</v>
      </c>
      <c r="AN915" s="31">
        <v>21</v>
      </c>
      <c r="AO915" s="31">
        <v>22</v>
      </c>
      <c r="AP915" s="31">
        <v>20</v>
      </c>
      <c r="AQ915" s="31">
        <v>19</v>
      </c>
      <c r="AR915" s="31">
        <v>20</v>
      </c>
      <c r="AS915" s="31">
        <v>19</v>
      </c>
      <c r="AT915" s="31">
        <v>21</v>
      </c>
      <c r="AU915" s="31">
        <v>20</v>
      </c>
      <c r="AV915" s="31">
        <v>19</v>
      </c>
      <c r="AW915" s="31">
        <v>17</v>
      </c>
      <c r="AX915" s="31">
        <v>19</v>
      </c>
      <c r="AY915" s="31">
        <v>19</v>
      </c>
      <c r="AZ915" s="31">
        <v>19</v>
      </c>
      <c r="BA915" s="31">
        <v>15</v>
      </c>
      <c r="BB915" s="31">
        <v>17</v>
      </c>
      <c r="BC915" s="31">
        <v>14</v>
      </c>
      <c r="BD915" s="31">
        <v>14</v>
      </c>
      <c r="BE915" s="31">
        <v>13</v>
      </c>
      <c r="BF915" s="31">
        <v>9</v>
      </c>
      <c r="BG915" s="31">
        <v>9</v>
      </c>
      <c r="BH915" s="31">
        <v>10</v>
      </c>
      <c r="BI915" s="31">
        <v>9</v>
      </c>
      <c r="BJ915" s="31">
        <v>10</v>
      </c>
      <c r="BK915" s="31">
        <v>9</v>
      </c>
      <c r="BL915" s="31">
        <v>8</v>
      </c>
      <c r="BM915" s="31">
        <v>10</v>
      </c>
      <c r="BN915" s="31">
        <v>11</v>
      </c>
      <c r="BO915" s="31">
        <v>10</v>
      </c>
      <c r="BP915" s="31">
        <v>10</v>
      </c>
      <c r="BQ915" s="31">
        <v>9</v>
      </c>
      <c r="BR915" s="31">
        <v>11</v>
      </c>
    </row>
    <row r="916" spans="2:70" x14ac:dyDescent="0.25">
      <c r="B916" s="18" t="s">
        <v>317</v>
      </c>
      <c r="C916" s="18" t="s">
        <v>318</v>
      </c>
      <c r="D916" s="31">
        <v>37</v>
      </c>
      <c r="E916" s="31">
        <v>40</v>
      </c>
      <c r="F916" s="31">
        <v>42</v>
      </c>
      <c r="G916" s="31">
        <v>46</v>
      </c>
      <c r="H916" s="31">
        <v>49</v>
      </c>
      <c r="I916" s="31">
        <v>58</v>
      </c>
      <c r="J916" s="31">
        <v>64</v>
      </c>
      <c r="K916" s="31">
        <v>64</v>
      </c>
      <c r="L916" s="31">
        <v>75</v>
      </c>
      <c r="M916" s="31">
        <v>78</v>
      </c>
      <c r="N916" s="31">
        <v>82</v>
      </c>
      <c r="O916" s="31">
        <v>87</v>
      </c>
      <c r="P916" s="31">
        <v>92</v>
      </c>
      <c r="Q916" s="31">
        <v>88</v>
      </c>
      <c r="R916" s="31">
        <v>93</v>
      </c>
      <c r="S916" s="31">
        <v>83</v>
      </c>
      <c r="T916" s="31">
        <v>82</v>
      </c>
      <c r="U916" s="31">
        <v>90</v>
      </c>
      <c r="V916" s="31">
        <v>88</v>
      </c>
      <c r="W916" s="31">
        <v>84</v>
      </c>
      <c r="X916" s="31">
        <v>88</v>
      </c>
      <c r="Y916" s="31">
        <v>88</v>
      </c>
      <c r="Z916" s="31">
        <v>86</v>
      </c>
      <c r="AA916" s="31">
        <v>86</v>
      </c>
      <c r="AB916" s="31">
        <v>90</v>
      </c>
      <c r="AC916" s="31">
        <v>89</v>
      </c>
      <c r="AD916" s="31">
        <v>89</v>
      </c>
      <c r="AE916" s="31">
        <v>92</v>
      </c>
      <c r="AF916" s="31">
        <v>94</v>
      </c>
      <c r="AG916" s="31">
        <v>94</v>
      </c>
      <c r="AH916" s="31">
        <v>93</v>
      </c>
      <c r="AI916" s="31">
        <v>89</v>
      </c>
      <c r="AJ916" s="31">
        <v>91</v>
      </c>
      <c r="AK916" s="31">
        <v>93</v>
      </c>
      <c r="AL916" s="31">
        <v>94</v>
      </c>
      <c r="AM916" s="31">
        <v>89</v>
      </c>
      <c r="AN916" s="31">
        <v>92</v>
      </c>
      <c r="AO916" s="31">
        <v>95</v>
      </c>
      <c r="AP916" s="31">
        <v>97</v>
      </c>
      <c r="AQ916" s="31">
        <v>95</v>
      </c>
      <c r="AR916" s="31">
        <v>99</v>
      </c>
      <c r="AS916" s="31">
        <v>101</v>
      </c>
      <c r="AT916" s="31">
        <v>96</v>
      </c>
      <c r="AU916" s="31">
        <v>95</v>
      </c>
      <c r="AV916" s="31">
        <v>90</v>
      </c>
      <c r="AW916" s="31">
        <v>94</v>
      </c>
      <c r="AX916" s="31">
        <v>90</v>
      </c>
      <c r="AY916" s="31">
        <v>87</v>
      </c>
      <c r="AZ916" s="31">
        <v>89</v>
      </c>
      <c r="BA916" s="31">
        <v>93</v>
      </c>
      <c r="BB916" s="31">
        <v>95</v>
      </c>
      <c r="BC916" s="31">
        <v>92</v>
      </c>
      <c r="BD916" s="31">
        <v>93</v>
      </c>
      <c r="BE916" s="31">
        <v>91</v>
      </c>
      <c r="BF916" s="31">
        <v>94</v>
      </c>
      <c r="BG916" s="31">
        <v>91</v>
      </c>
      <c r="BH916" s="31">
        <v>87</v>
      </c>
      <c r="BI916" s="31">
        <v>85</v>
      </c>
      <c r="BJ916" s="31">
        <v>80</v>
      </c>
      <c r="BK916" s="31">
        <v>78</v>
      </c>
      <c r="BL916" s="31">
        <v>73</v>
      </c>
      <c r="BM916" s="31">
        <v>73</v>
      </c>
      <c r="BN916" s="31">
        <v>72</v>
      </c>
      <c r="BO916" s="31">
        <v>71</v>
      </c>
      <c r="BP916" s="31">
        <v>66</v>
      </c>
      <c r="BQ916" s="31">
        <v>69</v>
      </c>
      <c r="BR916" s="31">
        <v>63</v>
      </c>
    </row>
    <row r="917" spans="2:70" x14ac:dyDescent="0.25">
      <c r="B917" s="18" t="s">
        <v>319</v>
      </c>
      <c r="C917" s="18" t="s">
        <v>320</v>
      </c>
      <c r="D917" s="31">
        <v>2</v>
      </c>
      <c r="E917" s="31">
        <v>2</v>
      </c>
      <c r="F917" s="31">
        <v>2</v>
      </c>
      <c r="G917" s="31">
        <v>3</v>
      </c>
      <c r="H917" s="31">
        <v>3</v>
      </c>
      <c r="I917" s="31">
        <v>3</v>
      </c>
      <c r="J917" s="31">
        <v>3</v>
      </c>
      <c r="K917" s="31">
        <v>5</v>
      </c>
      <c r="L917" s="31">
        <v>5</v>
      </c>
      <c r="M917" s="31">
        <v>5</v>
      </c>
      <c r="N917" s="31">
        <v>8</v>
      </c>
      <c r="O917" s="31">
        <v>9</v>
      </c>
      <c r="P917" s="31">
        <v>10</v>
      </c>
      <c r="Q917" s="31">
        <v>11</v>
      </c>
      <c r="R917" s="31">
        <v>12</v>
      </c>
      <c r="S917" s="31">
        <v>13</v>
      </c>
      <c r="T917" s="31">
        <v>12</v>
      </c>
      <c r="U917" s="31">
        <v>12</v>
      </c>
      <c r="V917" s="31">
        <v>11</v>
      </c>
      <c r="W917" s="31">
        <v>11</v>
      </c>
      <c r="X917" s="31">
        <v>11</v>
      </c>
      <c r="Y917" s="31">
        <v>12</v>
      </c>
      <c r="Z917" s="31">
        <v>12</v>
      </c>
      <c r="AA917" s="31">
        <v>11</v>
      </c>
      <c r="AB917" s="31">
        <v>10</v>
      </c>
      <c r="AC917" s="31">
        <v>12</v>
      </c>
      <c r="AD917" s="31">
        <v>12</v>
      </c>
      <c r="AE917" s="31">
        <v>12</v>
      </c>
      <c r="AF917" s="31">
        <v>13</v>
      </c>
      <c r="AG917" s="31">
        <v>12</v>
      </c>
      <c r="AH917" s="31">
        <v>12</v>
      </c>
      <c r="AI917" s="31">
        <v>12</v>
      </c>
      <c r="AJ917" s="31">
        <v>11</v>
      </c>
      <c r="AK917" s="31">
        <v>13</v>
      </c>
      <c r="AL917" s="31">
        <v>12</v>
      </c>
      <c r="AM917" s="31">
        <v>14</v>
      </c>
      <c r="AN917" s="31">
        <v>15</v>
      </c>
      <c r="AO917" s="31">
        <v>17</v>
      </c>
      <c r="AP917" s="31">
        <v>20</v>
      </c>
      <c r="AQ917" s="31">
        <v>22</v>
      </c>
      <c r="AR917" s="31">
        <v>21</v>
      </c>
      <c r="AS917" s="31">
        <v>23</v>
      </c>
      <c r="AT917" s="31">
        <v>24</v>
      </c>
      <c r="AU917" s="31">
        <v>27</v>
      </c>
      <c r="AV917" s="31">
        <v>27</v>
      </c>
      <c r="AW917" s="31">
        <v>29</v>
      </c>
      <c r="AX917" s="31">
        <v>30</v>
      </c>
      <c r="AY917" s="31">
        <v>32</v>
      </c>
      <c r="AZ917" s="31">
        <v>31</v>
      </c>
      <c r="BA917" s="31">
        <v>33</v>
      </c>
      <c r="BB917" s="31">
        <v>32</v>
      </c>
      <c r="BC917" s="31">
        <v>30</v>
      </c>
      <c r="BD917" s="31">
        <v>29</v>
      </c>
      <c r="BE917" s="31">
        <v>28</v>
      </c>
      <c r="BF917" s="31">
        <v>28</v>
      </c>
      <c r="BG917" s="31">
        <v>30</v>
      </c>
      <c r="BH917" s="31">
        <v>28</v>
      </c>
      <c r="BI917" s="31">
        <v>31</v>
      </c>
      <c r="BJ917" s="31">
        <v>30</v>
      </c>
      <c r="BK917" s="31">
        <v>29</v>
      </c>
      <c r="BL917" s="31">
        <v>29</v>
      </c>
      <c r="BM917" s="31">
        <v>29</v>
      </c>
      <c r="BN917" s="31">
        <v>30</v>
      </c>
      <c r="BO917" s="31">
        <v>28</v>
      </c>
      <c r="BP917" s="31">
        <v>27</v>
      </c>
      <c r="BQ917" s="31">
        <v>29</v>
      </c>
      <c r="BR917" s="31">
        <v>29</v>
      </c>
    </row>
    <row r="918" spans="2:70" x14ac:dyDescent="0.25">
      <c r="B918" s="18" t="s">
        <v>321</v>
      </c>
      <c r="C918" s="18" t="s">
        <v>322</v>
      </c>
      <c r="D918" s="31">
        <v>0</v>
      </c>
      <c r="E918" s="31">
        <v>0</v>
      </c>
      <c r="F918" s="31">
        <v>0</v>
      </c>
      <c r="G918" s="31">
        <v>0</v>
      </c>
      <c r="H918" s="31">
        <v>0</v>
      </c>
      <c r="I918" s="31">
        <v>0</v>
      </c>
      <c r="J918" s="31">
        <v>0</v>
      </c>
      <c r="K918" s="31">
        <v>0</v>
      </c>
      <c r="L918" s="31">
        <v>0</v>
      </c>
      <c r="M918" s="31">
        <v>0</v>
      </c>
      <c r="N918" s="31">
        <v>0</v>
      </c>
      <c r="O918" s="31">
        <v>0</v>
      </c>
      <c r="P918" s="31">
        <v>0</v>
      </c>
      <c r="Q918" s="31">
        <v>0</v>
      </c>
      <c r="R918" s="31">
        <v>0</v>
      </c>
      <c r="S918" s="31">
        <v>0</v>
      </c>
      <c r="T918" s="31">
        <v>0</v>
      </c>
      <c r="U918" s="31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0</v>
      </c>
      <c r="AI918" s="31">
        <v>0</v>
      </c>
      <c r="AJ918" s="31">
        <v>0</v>
      </c>
      <c r="AK918" s="31">
        <v>0</v>
      </c>
      <c r="AL918" s="31">
        <v>0</v>
      </c>
      <c r="AM918" s="31">
        <v>0</v>
      </c>
      <c r="AN918" s="31">
        <v>0</v>
      </c>
      <c r="AO918" s="31">
        <v>0</v>
      </c>
      <c r="AP918" s="31">
        <v>0</v>
      </c>
      <c r="AQ918" s="31">
        <v>0</v>
      </c>
      <c r="AR918" s="31">
        <v>0</v>
      </c>
      <c r="AS918" s="31">
        <v>0</v>
      </c>
      <c r="AT918" s="31">
        <v>0</v>
      </c>
      <c r="AU918" s="31">
        <v>0</v>
      </c>
      <c r="AV918" s="31">
        <v>0</v>
      </c>
      <c r="AW918" s="31">
        <v>0</v>
      </c>
      <c r="AX918" s="31">
        <v>0</v>
      </c>
      <c r="AY918" s="31">
        <v>0</v>
      </c>
      <c r="AZ918" s="31">
        <v>0</v>
      </c>
      <c r="BA918" s="31">
        <v>0</v>
      </c>
      <c r="BB918" s="31">
        <v>0</v>
      </c>
      <c r="BC918" s="31">
        <v>0</v>
      </c>
      <c r="BD918" s="31">
        <v>0</v>
      </c>
      <c r="BE918" s="31">
        <v>0</v>
      </c>
      <c r="BF918" s="31">
        <v>0</v>
      </c>
      <c r="BG918" s="31" t="s">
        <v>373</v>
      </c>
      <c r="BH918" s="31" t="s">
        <v>373</v>
      </c>
      <c r="BI918" s="31" t="s">
        <v>373</v>
      </c>
      <c r="BJ918" s="31" t="s">
        <v>373</v>
      </c>
      <c r="BK918" s="31" t="s">
        <v>373</v>
      </c>
      <c r="BL918" s="31" t="s">
        <v>373</v>
      </c>
      <c r="BM918" s="31" t="s">
        <v>373</v>
      </c>
      <c r="BN918" s="31" t="s">
        <v>373</v>
      </c>
      <c r="BO918" s="31">
        <v>0</v>
      </c>
      <c r="BP918" s="31">
        <v>0</v>
      </c>
      <c r="BQ918" s="31">
        <v>0</v>
      </c>
      <c r="BR918" s="31">
        <v>0</v>
      </c>
    </row>
    <row r="919" spans="2:70" x14ac:dyDescent="0.25">
      <c r="B919" s="18" t="s">
        <v>323</v>
      </c>
      <c r="C919" s="18" t="s">
        <v>324</v>
      </c>
      <c r="D919" s="31">
        <v>0</v>
      </c>
      <c r="E919" s="31">
        <v>0</v>
      </c>
      <c r="F919" s="31">
        <v>0</v>
      </c>
      <c r="G919" s="31">
        <v>0</v>
      </c>
      <c r="H919" s="31">
        <v>0</v>
      </c>
      <c r="I919" s="31">
        <v>0</v>
      </c>
      <c r="J919" s="31">
        <v>0</v>
      </c>
      <c r="K919" s="31">
        <v>0</v>
      </c>
      <c r="L919" s="31">
        <v>0</v>
      </c>
      <c r="M919" s="31">
        <v>0</v>
      </c>
      <c r="N919" s="31">
        <v>0</v>
      </c>
      <c r="O919" s="31">
        <v>0</v>
      </c>
      <c r="P919" s="31">
        <v>0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0</v>
      </c>
      <c r="AI919" s="31">
        <v>0</v>
      </c>
      <c r="AJ919" s="31">
        <v>0</v>
      </c>
      <c r="AK919" s="31">
        <v>0</v>
      </c>
      <c r="AL919" s="31">
        <v>0</v>
      </c>
      <c r="AM919" s="31">
        <v>0</v>
      </c>
      <c r="AN919" s="31">
        <v>0</v>
      </c>
      <c r="AO919" s="31">
        <v>0</v>
      </c>
      <c r="AP919" s="31">
        <v>0</v>
      </c>
      <c r="AQ919" s="31">
        <v>0</v>
      </c>
      <c r="AR919" s="31">
        <v>0</v>
      </c>
      <c r="AS919" s="31">
        <v>0</v>
      </c>
      <c r="AT919" s="31">
        <v>0</v>
      </c>
      <c r="AU919" s="31">
        <v>0</v>
      </c>
      <c r="AV919" s="31">
        <v>0</v>
      </c>
      <c r="AW919" s="31">
        <v>0</v>
      </c>
      <c r="AX919" s="31">
        <v>0</v>
      </c>
      <c r="AY919" s="31">
        <v>0</v>
      </c>
      <c r="AZ919" s="31">
        <v>0</v>
      </c>
      <c r="BA919" s="31">
        <v>0</v>
      </c>
      <c r="BB919" s="31">
        <v>0</v>
      </c>
      <c r="BC919" s="31">
        <v>0</v>
      </c>
      <c r="BD919" s="31">
        <v>0</v>
      </c>
      <c r="BE919" s="31">
        <v>0</v>
      </c>
      <c r="BF919" s="31">
        <v>0</v>
      </c>
      <c r="BG919" s="31" t="s">
        <v>373</v>
      </c>
      <c r="BH919" s="31" t="s">
        <v>373</v>
      </c>
      <c r="BI919" s="31" t="s">
        <v>373</v>
      </c>
      <c r="BJ919" s="31" t="s">
        <v>373</v>
      </c>
      <c r="BK919" s="31" t="s">
        <v>373</v>
      </c>
      <c r="BL919" s="31" t="s">
        <v>373</v>
      </c>
      <c r="BM919" s="31" t="s">
        <v>373</v>
      </c>
      <c r="BN919" s="31" t="s">
        <v>373</v>
      </c>
      <c r="BO919" s="31">
        <v>2</v>
      </c>
      <c r="BP919" s="31">
        <v>2</v>
      </c>
      <c r="BQ919" s="31">
        <v>2</v>
      </c>
      <c r="BR919" s="31">
        <v>2</v>
      </c>
    </row>
    <row r="920" spans="2:70" x14ac:dyDescent="0.25">
      <c r="B920" s="18" t="s">
        <v>325</v>
      </c>
      <c r="C920" s="18" t="s">
        <v>326</v>
      </c>
      <c r="D920" s="31">
        <v>0</v>
      </c>
      <c r="E920" s="31">
        <v>0</v>
      </c>
      <c r="F920" s="31">
        <v>0</v>
      </c>
      <c r="G920" s="31">
        <v>0</v>
      </c>
      <c r="H920" s="31">
        <v>0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0</v>
      </c>
      <c r="AI920" s="31">
        <v>0</v>
      </c>
      <c r="AJ920" s="31">
        <v>0</v>
      </c>
      <c r="AK920" s="31">
        <v>0</v>
      </c>
      <c r="AL920" s="31">
        <v>0</v>
      </c>
      <c r="AM920" s="31">
        <v>0</v>
      </c>
      <c r="AN920" s="31">
        <v>0</v>
      </c>
      <c r="AO920" s="31">
        <v>0</v>
      </c>
      <c r="AP920" s="31">
        <v>0</v>
      </c>
      <c r="AQ920" s="31">
        <v>0</v>
      </c>
      <c r="AR920" s="31">
        <v>0</v>
      </c>
      <c r="AS920" s="31">
        <v>0</v>
      </c>
      <c r="AT920" s="31">
        <v>0</v>
      </c>
      <c r="AU920" s="31">
        <v>0</v>
      </c>
      <c r="AV920" s="31">
        <v>0</v>
      </c>
      <c r="AW920" s="31">
        <v>0</v>
      </c>
      <c r="AX920" s="31">
        <v>0</v>
      </c>
      <c r="AY920" s="31">
        <v>0</v>
      </c>
      <c r="AZ920" s="31">
        <v>0</v>
      </c>
      <c r="BA920" s="31">
        <v>0</v>
      </c>
      <c r="BB920" s="31">
        <v>0</v>
      </c>
      <c r="BC920" s="31">
        <v>0</v>
      </c>
      <c r="BD920" s="31">
        <v>0</v>
      </c>
      <c r="BE920" s="31">
        <v>0</v>
      </c>
      <c r="BF920" s="31">
        <v>0</v>
      </c>
      <c r="BG920" s="31" t="s">
        <v>373</v>
      </c>
      <c r="BH920" s="31" t="s">
        <v>373</v>
      </c>
      <c r="BI920" s="31" t="s">
        <v>373</v>
      </c>
      <c r="BJ920" s="31" t="s">
        <v>373</v>
      </c>
      <c r="BK920" s="31" t="s">
        <v>373</v>
      </c>
      <c r="BL920" s="31" t="s">
        <v>373</v>
      </c>
      <c r="BM920" s="31" t="s">
        <v>373</v>
      </c>
      <c r="BN920" s="31" t="s">
        <v>373</v>
      </c>
      <c r="BO920" s="31">
        <v>0</v>
      </c>
      <c r="BP920" s="31">
        <v>0</v>
      </c>
      <c r="BQ920" s="31">
        <v>0</v>
      </c>
      <c r="BR920" s="31">
        <v>0</v>
      </c>
    </row>
    <row r="921" spans="2:70" x14ac:dyDescent="0.25">
      <c r="B921" s="18" t="s">
        <v>327</v>
      </c>
      <c r="C921" s="18" t="s">
        <v>328</v>
      </c>
      <c r="D921" s="31">
        <v>0</v>
      </c>
      <c r="E921" s="31">
        <v>0</v>
      </c>
      <c r="F921" s="31">
        <v>0</v>
      </c>
      <c r="G921" s="31">
        <v>0</v>
      </c>
      <c r="H921" s="31">
        <v>0</v>
      </c>
      <c r="I921" s="31">
        <v>0</v>
      </c>
      <c r="J921" s="31">
        <v>0</v>
      </c>
      <c r="K921" s="31">
        <v>0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0</v>
      </c>
      <c r="AI921" s="31">
        <v>0</v>
      </c>
      <c r="AJ921" s="31">
        <v>0</v>
      </c>
      <c r="AK921" s="31">
        <v>0</v>
      </c>
      <c r="AL921" s="31">
        <v>0</v>
      </c>
      <c r="AM921" s="31">
        <v>0</v>
      </c>
      <c r="AN921" s="31">
        <v>0</v>
      </c>
      <c r="AO921" s="31">
        <v>0</v>
      </c>
      <c r="AP921" s="31">
        <v>0</v>
      </c>
      <c r="AQ921" s="31">
        <v>0</v>
      </c>
      <c r="AR921" s="31">
        <v>0</v>
      </c>
      <c r="AS921" s="31">
        <v>0</v>
      </c>
      <c r="AT921" s="31">
        <v>0</v>
      </c>
      <c r="AU921" s="31">
        <v>0</v>
      </c>
      <c r="AV921" s="31">
        <v>0</v>
      </c>
      <c r="AW921" s="31">
        <v>0</v>
      </c>
      <c r="AX921" s="31">
        <v>0</v>
      </c>
      <c r="AY921" s="31">
        <v>0</v>
      </c>
      <c r="AZ921" s="31">
        <v>0</v>
      </c>
      <c r="BA921" s="31">
        <v>0</v>
      </c>
      <c r="BB921" s="31">
        <v>0</v>
      </c>
      <c r="BC921" s="31">
        <v>0</v>
      </c>
      <c r="BD921" s="31">
        <v>0</v>
      </c>
      <c r="BE921" s="31">
        <v>1</v>
      </c>
      <c r="BF921" s="31">
        <v>1</v>
      </c>
      <c r="BG921" s="31">
        <v>1</v>
      </c>
      <c r="BH921" s="31">
        <v>1</v>
      </c>
      <c r="BI921" s="31">
        <v>1</v>
      </c>
      <c r="BJ921" s="31">
        <v>1</v>
      </c>
      <c r="BK921" s="31">
        <v>1</v>
      </c>
      <c r="BL921" s="31">
        <v>1</v>
      </c>
      <c r="BM921" s="31">
        <v>2</v>
      </c>
      <c r="BN921" s="31">
        <v>2</v>
      </c>
      <c r="BO921" s="31">
        <v>0</v>
      </c>
      <c r="BP921" s="31">
        <v>0</v>
      </c>
      <c r="BQ921" s="31">
        <v>0</v>
      </c>
      <c r="BR921" s="31">
        <v>0</v>
      </c>
    </row>
    <row r="922" spans="2:70" x14ac:dyDescent="0.25">
      <c r="B922" s="18" t="s">
        <v>329</v>
      </c>
      <c r="C922" s="18" t="s">
        <v>330</v>
      </c>
      <c r="D922" s="31">
        <v>0</v>
      </c>
      <c r="E922" s="31">
        <v>0</v>
      </c>
      <c r="F922" s="31">
        <v>0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0</v>
      </c>
      <c r="AI922" s="31">
        <v>0</v>
      </c>
      <c r="AJ922" s="31">
        <v>0</v>
      </c>
      <c r="AK922" s="31">
        <v>0</v>
      </c>
      <c r="AL922" s="31">
        <v>0</v>
      </c>
      <c r="AM922" s="31">
        <v>0</v>
      </c>
      <c r="AN922" s="31">
        <v>0</v>
      </c>
      <c r="AO922" s="31">
        <v>0</v>
      </c>
      <c r="AP922" s="31">
        <v>0</v>
      </c>
      <c r="AQ922" s="31">
        <v>0</v>
      </c>
      <c r="AR922" s="31">
        <v>0</v>
      </c>
      <c r="AS922" s="31">
        <v>0</v>
      </c>
      <c r="AT922" s="31">
        <v>0</v>
      </c>
      <c r="AU922" s="31">
        <v>0</v>
      </c>
      <c r="AV922" s="31">
        <v>0</v>
      </c>
      <c r="AW922" s="31">
        <v>0</v>
      </c>
      <c r="AX922" s="31">
        <v>0</v>
      </c>
      <c r="AY922" s="31">
        <v>0</v>
      </c>
      <c r="AZ922" s="31">
        <v>0</v>
      </c>
      <c r="BA922" s="31">
        <v>0</v>
      </c>
      <c r="BB922" s="31">
        <v>0</v>
      </c>
      <c r="BC922" s="31">
        <v>0</v>
      </c>
      <c r="BD922" s="31">
        <v>0</v>
      </c>
      <c r="BE922" s="31">
        <v>0</v>
      </c>
      <c r="BF922" s="31">
        <v>0</v>
      </c>
      <c r="BG922" s="31" t="s">
        <v>373</v>
      </c>
      <c r="BH922" s="31" t="s">
        <v>373</v>
      </c>
      <c r="BI922" s="31" t="s">
        <v>373</v>
      </c>
      <c r="BJ922" s="31" t="s">
        <v>373</v>
      </c>
      <c r="BK922" s="31" t="s">
        <v>373</v>
      </c>
      <c r="BL922" s="31" t="s">
        <v>373</v>
      </c>
      <c r="BM922" s="31" t="s">
        <v>373</v>
      </c>
      <c r="BN922" s="31" t="s">
        <v>373</v>
      </c>
      <c r="BO922" s="31">
        <v>0</v>
      </c>
      <c r="BP922" s="31">
        <v>0</v>
      </c>
      <c r="BQ922" s="31">
        <v>0</v>
      </c>
      <c r="BR922" s="31">
        <v>0</v>
      </c>
    </row>
    <row r="923" spans="2:70" x14ac:dyDescent="0.25">
      <c r="B923" s="18" t="s">
        <v>331</v>
      </c>
      <c r="C923" s="18" t="s">
        <v>332</v>
      </c>
      <c r="D923" s="31">
        <v>0</v>
      </c>
      <c r="E923" s="31">
        <v>0</v>
      </c>
      <c r="F923" s="31">
        <v>0</v>
      </c>
      <c r="G923" s="31">
        <v>0</v>
      </c>
      <c r="H923" s="31">
        <v>0</v>
      </c>
      <c r="I923" s="31">
        <v>0</v>
      </c>
      <c r="J923" s="31">
        <v>0</v>
      </c>
      <c r="K923" s="31">
        <v>0</v>
      </c>
      <c r="L923" s="31">
        <v>0</v>
      </c>
      <c r="M923" s="31">
        <v>0</v>
      </c>
      <c r="N923" s="31">
        <v>0</v>
      </c>
      <c r="O923" s="31">
        <v>0</v>
      </c>
      <c r="P923" s="31">
        <v>0</v>
      </c>
      <c r="Q923" s="31">
        <v>0</v>
      </c>
      <c r="R923" s="31">
        <v>0</v>
      </c>
      <c r="S923" s="31">
        <v>0</v>
      </c>
      <c r="T923" s="31">
        <v>0</v>
      </c>
      <c r="U923" s="31">
        <v>0</v>
      </c>
      <c r="V923" s="31">
        <v>0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0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0</v>
      </c>
      <c r="AI923" s="31">
        <v>0</v>
      </c>
      <c r="AJ923" s="31">
        <v>0</v>
      </c>
      <c r="AK923" s="31">
        <v>0</v>
      </c>
      <c r="AL923" s="31">
        <v>0</v>
      </c>
      <c r="AM923" s="31">
        <v>0</v>
      </c>
      <c r="AN923" s="31">
        <v>0</v>
      </c>
      <c r="AO923" s="31">
        <v>0</v>
      </c>
      <c r="AP923" s="31">
        <v>0</v>
      </c>
      <c r="AQ923" s="31">
        <v>0</v>
      </c>
      <c r="AR923" s="31">
        <v>0</v>
      </c>
      <c r="AS923" s="31">
        <v>0</v>
      </c>
      <c r="AT923" s="31">
        <v>0</v>
      </c>
      <c r="AU923" s="31">
        <v>0</v>
      </c>
      <c r="AV923" s="31">
        <v>0</v>
      </c>
      <c r="AW923" s="31">
        <v>0</v>
      </c>
      <c r="AX923" s="31">
        <v>0</v>
      </c>
      <c r="AY923" s="31">
        <v>0</v>
      </c>
      <c r="AZ923" s="31">
        <v>0</v>
      </c>
      <c r="BA923" s="31">
        <v>0</v>
      </c>
      <c r="BB923" s="31">
        <v>0</v>
      </c>
      <c r="BC923" s="31">
        <v>0</v>
      </c>
      <c r="BD923" s="31">
        <v>0</v>
      </c>
      <c r="BE923" s="31">
        <v>0</v>
      </c>
      <c r="BF923" s="31">
        <v>0</v>
      </c>
      <c r="BG923" s="31" t="s">
        <v>373</v>
      </c>
      <c r="BH923" s="31" t="s">
        <v>373</v>
      </c>
      <c r="BI923" s="31" t="s">
        <v>373</v>
      </c>
      <c r="BJ923" s="31" t="s">
        <v>373</v>
      </c>
      <c r="BK923" s="31" t="s">
        <v>373</v>
      </c>
      <c r="BL923" s="31" t="s">
        <v>373</v>
      </c>
      <c r="BM923" s="31" t="s">
        <v>373</v>
      </c>
      <c r="BN923" s="31" t="s">
        <v>373</v>
      </c>
      <c r="BO923" s="31">
        <v>0</v>
      </c>
      <c r="BP923" s="31">
        <v>0</v>
      </c>
      <c r="BQ923" s="31">
        <v>0</v>
      </c>
      <c r="BR923" s="31">
        <v>0</v>
      </c>
    </row>
    <row r="924" spans="2:70" x14ac:dyDescent="0.25">
      <c r="B924" s="18" t="s">
        <v>333</v>
      </c>
      <c r="C924" s="18" t="s">
        <v>334</v>
      </c>
      <c r="D924" s="31">
        <v>4</v>
      </c>
      <c r="E924" s="31">
        <v>4</v>
      </c>
      <c r="F924" s="31">
        <v>4</v>
      </c>
      <c r="G924" s="31">
        <v>4</v>
      </c>
      <c r="H924" s="31">
        <v>4</v>
      </c>
      <c r="I924" s="31">
        <v>4</v>
      </c>
      <c r="J924" s="31">
        <v>3</v>
      </c>
      <c r="K924" s="31">
        <v>3</v>
      </c>
      <c r="L924" s="31">
        <v>4</v>
      </c>
      <c r="M924" s="31">
        <v>4</v>
      </c>
      <c r="N924" s="31">
        <v>4</v>
      </c>
      <c r="O924" s="31">
        <v>4</v>
      </c>
      <c r="P924" s="31">
        <v>3</v>
      </c>
      <c r="Q924" s="31">
        <v>3</v>
      </c>
      <c r="R924" s="31">
        <v>3</v>
      </c>
      <c r="S924" s="31">
        <v>4</v>
      </c>
      <c r="T924" s="31">
        <v>4</v>
      </c>
      <c r="U924" s="31">
        <v>4</v>
      </c>
      <c r="V924" s="31">
        <v>3</v>
      </c>
      <c r="W924" s="31">
        <v>3</v>
      </c>
      <c r="X924" s="31">
        <v>3</v>
      </c>
      <c r="Y924" s="31">
        <v>3</v>
      </c>
      <c r="Z924" s="31">
        <v>2</v>
      </c>
      <c r="AA924" s="31">
        <v>2</v>
      </c>
      <c r="AB924" s="31">
        <v>2</v>
      </c>
      <c r="AC924" s="31">
        <v>2</v>
      </c>
      <c r="AD924" s="31">
        <v>2</v>
      </c>
      <c r="AE924" s="31">
        <v>1</v>
      </c>
      <c r="AF924" s="31">
        <v>2</v>
      </c>
      <c r="AG924" s="31">
        <v>2</v>
      </c>
      <c r="AH924" s="31">
        <v>2</v>
      </c>
      <c r="AI924" s="31">
        <v>2</v>
      </c>
      <c r="AJ924" s="31">
        <v>1</v>
      </c>
      <c r="AK924" s="31">
        <v>1</v>
      </c>
      <c r="AL924" s="31">
        <v>1</v>
      </c>
      <c r="AM924" s="31">
        <v>1</v>
      </c>
      <c r="AN924" s="31">
        <v>2</v>
      </c>
      <c r="AO924" s="31">
        <v>3</v>
      </c>
      <c r="AP924" s="31">
        <v>4</v>
      </c>
      <c r="AQ924" s="31">
        <v>4</v>
      </c>
      <c r="AR924" s="31">
        <v>5</v>
      </c>
      <c r="AS924" s="31">
        <v>5</v>
      </c>
      <c r="AT924" s="31">
        <v>5</v>
      </c>
      <c r="AU924" s="31">
        <v>3</v>
      </c>
      <c r="AV924" s="31">
        <v>3</v>
      </c>
      <c r="AW924" s="31">
        <v>4</v>
      </c>
      <c r="AX924" s="31">
        <v>4</v>
      </c>
      <c r="AY924" s="31">
        <v>4</v>
      </c>
      <c r="AZ924" s="31">
        <v>3</v>
      </c>
      <c r="BA924" s="31">
        <v>3</v>
      </c>
      <c r="BB924" s="31">
        <v>4</v>
      </c>
      <c r="BC924" s="31">
        <v>4</v>
      </c>
      <c r="BD924" s="31">
        <v>4</v>
      </c>
      <c r="BE924" s="31">
        <v>4</v>
      </c>
      <c r="BF924" s="31">
        <v>4</v>
      </c>
      <c r="BG924" s="31">
        <v>4</v>
      </c>
      <c r="BH924" s="31">
        <v>3</v>
      </c>
      <c r="BI924" s="31">
        <v>3</v>
      </c>
      <c r="BJ924" s="31">
        <v>3</v>
      </c>
      <c r="BK924" s="31">
        <v>3</v>
      </c>
      <c r="BL924" s="31">
        <v>3</v>
      </c>
      <c r="BM924" s="31">
        <v>2</v>
      </c>
      <c r="BN924" s="31">
        <v>1</v>
      </c>
      <c r="BO924" s="31">
        <v>1</v>
      </c>
      <c r="BP924" s="31">
        <v>1</v>
      </c>
      <c r="BQ924" s="31">
        <v>2</v>
      </c>
      <c r="BR924" s="31">
        <v>2</v>
      </c>
    </row>
    <row r="925" spans="2:70" x14ac:dyDescent="0.25">
      <c r="B925" s="18" t="s">
        <v>335</v>
      </c>
      <c r="C925" s="18" t="s">
        <v>336</v>
      </c>
      <c r="D925" s="31">
        <v>52</v>
      </c>
      <c r="E925" s="31">
        <v>57</v>
      </c>
      <c r="F925" s="31">
        <v>60</v>
      </c>
      <c r="G925" s="31">
        <v>59</v>
      </c>
      <c r="H925" s="31">
        <v>63</v>
      </c>
      <c r="I925" s="31">
        <v>67</v>
      </c>
      <c r="J925" s="31">
        <v>68</v>
      </c>
      <c r="K925" s="31">
        <v>70</v>
      </c>
      <c r="L925" s="31">
        <v>74</v>
      </c>
      <c r="M925" s="31">
        <v>75</v>
      </c>
      <c r="N925" s="31">
        <v>74</v>
      </c>
      <c r="O925" s="31">
        <v>69</v>
      </c>
      <c r="P925" s="31">
        <v>65</v>
      </c>
      <c r="Q925" s="31">
        <v>55</v>
      </c>
      <c r="R925" s="31">
        <v>59</v>
      </c>
      <c r="S925" s="31">
        <v>57</v>
      </c>
      <c r="T925" s="31">
        <v>54</v>
      </c>
      <c r="U925" s="31">
        <v>56</v>
      </c>
      <c r="V925" s="31">
        <v>52</v>
      </c>
      <c r="W925" s="31">
        <v>59</v>
      </c>
      <c r="X925" s="31">
        <v>58</v>
      </c>
      <c r="Y925" s="31">
        <v>56</v>
      </c>
      <c r="Z925" s="31">
        <v>55</v>
      </c>
      <c r="AA925" s="31">
        <v>55</v>
      </c>
      <c r="AB925" s="31">
        <v>54</v>
      </c>
      <c r="AC925" s="31">
        <v>53</v>
      </c>
      <c r="AD925" s="31">
        <v>54</v>
      </c>
      <c r="AE925" s="31">
        <v>55</v>
      </c>
      <c r="AF925" s="31">
        <v>56</v>
      </c>
      <c r="AG925" s="31">
        <v>56</v>
      </c>
      <c r="AH925" s="31">
        <v>57</v>
      </c>
      <c r="AI925" s="31">
        <v>57</v>
      </c>
      <c r="AJ925" s="31">
        <v>56</v>
      </c>
      <c r="AK925" s="31">
        <v>58</v>
      </c>
      <c r="AL925" s="31">
        <v>59</v>
      </c>
      <c r="AM925" s="31">
        <v>56</v>
      </c>
      <c r="AN925" s="31">
        <v>56</v>
      </c>
      <c r="AO925" s="31">
        <v>57</v>
      </c>
      <c r="AP925" s="31">
        <v>57</v>
      </c>
      <c r="AQ925" s="31">
        <v>58</v>
      </c>
      <c r="AR925" s="31">
        <v>54</v>
      </c>
      <c r="AS925" s="31">
        <v>56</v>
      </c>
      <c r="AT925" s="31">
        <v>57</v>
      </c>
      <c r="AU925" s="31">
        <v>57</v>
      </c>
      <c r="AV925" s="31">
        <v>57</v>
      </c>
      <c r="AW925" s="31">
        <v>58</v>
      </c>
      <c r="AX925" s="31">
        <v>60</v>
      </c>
      <c r="AY925" s="31">
        <v>63</v>
      </c>
      <c r="AZ925" s="31">
        <v>61</v>
      </c>
      <c r="BA925" s="31">
        <v>60</v>
      </c>
      <c r="BB925" s="31">
        <v>62</v>
      </c>
      <c r="BC925" s="31">
        <v>60</v>
      </c>
      <c r="BD925" s="31">
        <v>58</v>
      </c>
      <c r="BE925" s="31">
        <v>57</v>
      </c>
      <c r="BF925" s="31">
        <v>51</v>
      </c>
      <c r="BG925" s="31">
        <v>55</v>
      </c>
      <c r="BH925" s="31">
        <v>55</v>
      </c>
      <c r="BI925" s="31">
        <v>57</v>
      </c>
      <c r="BJ925" s="31">
        <v>54</v>
      </c>
      <c r="BK925" s="31">
        <v>53</v>
      </c>
      <c r="BL925" s="31">
        <v>49</v>
      </c>
      <c r="BM925" s="31">
        <v>51</v>
      </c>
      <c r="BN925" s="31">
        <v>57</v>
      </c>
      <c r="BO925" s="31">
        <v>56</v>
      </c>
      <c r="BP925" s="31">
        <v>57</v>
      </c>
      <c r="BQ925" s="31">
        <v>56</v>
      </c>
      <c r="BR925" s="31">
        <v>59</v>
      </c>
    </row>
    <row r="926" spans="2:70" x14ac:dyDescent="0.25">
      <c r="B926" s="18" t="s">
        <v>337</v>
      </c>
      <c r="C926" s="18" t="s">
        <v>338</v>
      </c>
      <c r="D926" s="31">
        <v>121</v>
      </c>
      <c r="E926" s="31">
        <v>132</v>
      </c>
      <c r="F926" s="31">
        <v>138</v>
      </c>
      <c r="G926" s="31">
        <v>148</v>
      </c>
      <c r="H926" s="31">
        <v>146</v>
      </c>
      <c r="I926" s="31">
        <v>161</v>
      </c>
      <c r="J926" s="31">
        <v>174</v>
      </c>
      <c r="K926" s="31">
        <v>178</v>
      </c>
      <c r="L926" s="31">
        <v>189</v>
      </c>
      <c r="M926" s="31">
        <v>187</v>
      </c>
      <c r="N926" s="31">
        <v>174</v>
      </c>
      <c r="O926" s="31">
        <v>158</v>
      </c>
      <c r="P926" s="31">
        <v>151</v>
      </c>
      <c r="Q926" s="31">
        <v>150</v>
      </c>
      <c r="R926" s="31">
        <v>145</v>
      </c>
      <c r="S926" s="31">
        <v>147</v>
      </c>
      <c r="T926" s="31">
        <v>150</v>
      </c>
      <c r="U926" s="31">
        <v>141</v>
      </c>
      <c r="V926" s="31">
        <v>145</v>
      </c>
      <c r="W926" s="31">
        <v>150</v>
      </c>
      <c r="X926" s="31">
        <v>150</v>
      </c>
      <c r="Y926" s="31">
        <v>152</v>
      </c>
      <c r="Z926" s="31">
        <v>147</v>
      </c>
      <c r="AA926" s="31">
        <v>148</v>
      </c>
      <c r="AB926" s="31">
        <v>145</v>
      </c>
      <c r="AC926" s="31">
        <v>143</v>
      </c>
      <c r="AD926" s="31">
        <v>145</v>
      </c>
      <c r="AE926" s="31">
        <v>152</v>
      </c>
      <c r="AF926" s="31">
        <v>154</v>
      </c>
      <c r="AG926" s="31">
        <v>152</v>
      </c>
      <c r="AH926" s="31">
        <v>156</v>
      </c>
      <c r="AI926" s="31">
        <v>167</v>
      </c>
      <c r="AJ926" s="31">
        <v>169</v>
      </c>
      <c r="AK926" s="31">
        <v>170</v>
      </c>
      <c r="AL926" s="31">
        <v>170</v>
      </c>
      <c r="AM926" s="31">
        <v>172</v>
      </c>
      <c r="AN926" s="31">
        <v>174</v>
      </c>
      <c r="AO926" s="31">
        <v>178</v>
      </c>
      <c r="AP926" s="31">
        <v>177</v>
      </c>
      <c r="AQ926" s="31">
        <v>177</v>
      </c>
      <c r="AR926" s="31">
        <v>183</v>
      </c>
      <c r="AS926" s="31">
        <v>181</v>
      </c>
      <c r="AT926" s="31">
        <v>180</v>
      </c>
      <c r="AU926" s="31">
        <v>187</v>
      </c>
      <c r="AV926" s="31">
        <v>184</v>
      </c>
      <c r="AW926" s="31">
        <v>191</v>
      </c>
      <c r="AX926" s="31">
        <v>196</v>
      </c>
      <c r="AY926" s="31">
        <v>193</v>
      </c>
      <c r="AZ926" s="31">
        <v>203</v>
      </c>
      <c r="BA926" s="31">
        <v>208</v>
      </c>
      <c r="BB926" s="31">
        <v>197</v>
      </c>
      <c r="BC926" s="31">
        <v>190</v>
      </c>
      <c r="BD926" s="31">
        <v>186</v>
      </c>
      <c r="BE926" s="31">
        <v>186</v>
      </c>
      <c r="BF926" s="31">
        <v>192</v>
      </c>
      <c r="BG926" s="31">
        <v>198</v>
      </c>
      <c r="BH926" s="31">
        <v>199</v>
      </c>
      <c r="BI926" s="31">
        <v>201</v>
      </c>
      <c r="BJ926" s="31">
        <v>193</v>
      </c>
      <c r="BK926" s="31">
        <v>188</v>
      </c>
      <c r="BL926" s="31">
        <v>183</v>
      </c>
      <c r="BM926" s="31">
        <v>190</v>
      </c>
      <c r="BN926" s="31">
        <v>185</v>
      </c>
      <c r="BO926" s="31">
        <v>186</v>
      </c>
      <c r="BP926" s="31">
        <v>186</v>
      </c>
      <c r="BQ926" s="31">
        <v>179</v>
      </c>
      <c r="BR926" s="31">
        <v>182</v>
      </c>
    </row>
    <row r="927" spans="2:70" x14ac:dyDescent="0.25">
      <c r="B927" s="18" t="s">
        <v>339</v>
      </c>
      <c r="C927" s="18" t="s">
        <v>340</v>
      </c>
      <c r="D927" s="31">
        <v>0</v>
      </c>
      <c r="E927" s="31">
        <v>0</v>
      </c>
      <c r="F927" s="31">
        <v>0</v>
      </c>
      <c r="G927" s="31">
        <v>0</v>
      </c>
      <c r="H927" s="31">
        <v>0</v>
      </c>
      <c r="I927" s="31">
        <v>0</v>
      </c>
      <c r="J927" s="31">
        <v>1</v>
      </c>
      <c r="K927" s="31">
        <v>1</v>
      </c>
      <c r="L927" s="31">
        <v>1</v>
      </c>
      <c r="M927" s="31">
        <v>1</v>
      </c>
      <c r="N927" s="31">
        <v>1</v>
      </c>
      <c r="O927" s="31">
        <v>1</v>
      </c>
      <c r="P927" s="31">
        <v>1</v>
      </c>
      <c r="Q927" s="31">
        <v>1</v>
      </c>
      <c r="R927" s="31">
        <v>1</v>
      </c>
      <c r="S927" s="31">
        <v>1</v>
      </c>
      <c r="T927" s="31">
        <v>1</v>
      </c>
      <c r="U927" s="31">
        <v>2</v>
      </c>
      <c r="V927" s="31">
        <v>2</v>
      </c>
      <c r="W927" s="31">
        <v>3</v>
      </c>
      <c r="X927" s="31">
        <v>3</v>
      </c>
      <c r="Y927" s="31">
        <v>3</v>
      </c>
      <c r="Z927" s="31">
        <v>3</v>
      </c>
      <c r="AA927" s="31">
        <v>3</v>
      </c>
      <c r="AB927" s="31">
        <v>3</v>
      </c>
      <c r="AC927" s="31">
        <v>3</v>
      </c>
      <c r="AD927" s="31">
        <v>3</v>
      </c>
      <c r="AE927" s="31">
        <v>3</v>
      </c>
      <c r="AF927" s="31">
        <v>4</v>
      </c>
      <c r="AG927" s="31">
        <v>4</v>
      </c>
      <c r="AH927" s="31">
        <v>4</v>
      </c>
      <c r="AI927" s="31">
        <v>4</v>
      </c>
      <c r="AJ927" s="31">
        <v>4</v>
      </c>
      <c r="AK927" s="31">
        <v>4</v>
      </c>
      <c r="AL927" s="31">
        <v>3</v>
      </c>
      <c r="AM927" s="31">
        <v>4</v>
      </c>
      <c r="AN927" s="31">
        <v>4</v>
      </c>
      <c r="AO927" s="31">
        <v>4</v>
      </c>
      <c r="AP927" s="31">
        <v>5</v>
      </c>
      <c r="AQ927" s="31">
        <v>5</v>
      </c>
      <c r="AR927" s="31">
        <v>5</v>
      </c>
      <c r="AS927" s="31">
        <v>5</v>
      </c>
      <c r="AT927" s="31">
        <v>5</v>
      </c>
      <c r="AU927" s="31">
        <v>5</v>
      </c>
      <c r="AV927" s="31">
        <v>5</v>
      </c>
      <c r="AW927" s="31">
        <v>5</v>
      </c>
      <c r="AX927" s="31">
        <v>4</v>
      </c>
      <c r="AY927" s="31">
        <v>4</v>
      </c>
      <c r="AZ927" s="31">
        <v>4</v>
      </c>
      <c r="BA927" s="31">
        <v>4</v>
      </c>
      <c r="BB927" s="31">
        <v>4</v>
      </c>
      <c r="BC927" s="31">
        <v>5</v>
      </c>
      <c r="BD927" s="31">
        <v>5</v>
      </c>
      <c r="BE927" s="31">
        <v>5</v>
      </c>
      <c r="BF927" s="31">
        <v>5</v>
      </c>
      <c r="BG927" s="31">
        <v>7</v>
      </c>
      <c r="BH927" s="31">
        <v>8</v>
      </c>
      <c r="BI927" s="31">
        <v>8</v>
      </c>
      <c r="BJ927" s="31">
        <v>8</v>
      </c>
      <c r="BK927" s="31">
        <v>8</v>
      </c>
      <c r="BL927" s="31">
        <v>8</v>
      </c>
      <c r="BM927" s="31">
        <v>7</v>
      </c>
      <c r="BN927" s="31">
        <v>7</v>
      </c>
      <c r="BO927" s="31">
        <v>7</v>
      </c>
      <c r="BP927" s="31">
        <v>7</v>
      </c>
      <c r="BQ927" s="31">
        <v>7</v>
      </c>
      <c r="BR927" s="31">
        <v>7</v>
      </c>
    </row>
    <row r="928" spans="2:70" x14ac:dyDescent="0.25">
      <c r="B928" s="18" t="s">
        <v>341</v>
      </c>
      <c r="C928" s="18" t="s">
        <v>342</v>
      </c>
      <c r="D928" s="31">
        <v>0</v>
      </c>
      <c r="E928" s="31">
        <v>0</v>
      </c>
      <c r="F928" s="31">
        <v>0</v>
      </c>
      <c r="G928" s="31">
        <v>0</v>
      </c>
      <c r="H928" s="31">
        <v>0</v>
      </c>
      <c r="I928" s="31">
        <v>0</v>
      </c>
      <c r="J928" s="31">
        <v>0</v>
      </c>
      <c r="K928" s="31">
        <v>0</v>
      </c>
      <c r="L928" s="31">
        <v>0</v>
      </c>
      <c r="M928" s="31">
        <v>0</v>
      </c>
      <c r="N928" s="31">
        <v>0</v>
      </c>
      <c r="O928" s="31">
        <v>0</v>
      </c>
      <c r="P928" s="31">
        <v>0</v>
      </c>
      <c r="Q928" s="31">
        <v>0</v>
      </c>
      <c r="R928" s="31">
        <v>0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0</v>
      </c>
      <c r="AI928" s="31">
        <v>0</v>
      </c>
      <c r="AJ928" s="31">
        <v>0</v>
      </c>
      <c r="AK928" s="31">
        <v>0</v>
      </c>
      <c r="AL928" s="31">
        <v>0</v>
      </c>
      <c r="AM928" s="31">
        <v>0</v>
      </c>
      <c r="AN928" s="31">
        <v>0</v>
      </c>
      <c r="AO928" s="31">
        <v>0</v>
      </c>
      <c r="AP928" s="31">
        <v>0</v>
      </c>
      <c r="AQ928" s="31">
        <v>0</v>
      </c>
      <c r="AR928" s="31">
        <v>0</v>
      </c>
      <c r="AS928" s="31">
        <v>0</v>
      </c>
      <c r="AT928" s="31">
        <v>0</v>
      </c>
      <c r="AU928" s="31">
        <v>0</v>
      </c>
      <c r="AV928" s="31">
        <v>0</v>
      </c>
      <c r="AW928" s="31">
        <v>0</v>
      </c>
      <c r="AX928" s="31">
        <v>0</v>
      </c>
      <c r="AY928" s="31">
        <v>0</v>
      </c>
      <c r="AZ928" s="31">
        <v>0</v>
      </c>
      <c r="BA928" s="31">
        <v>0</v>
      </c>
      <c r="BB928" s="31">
        <v>0</v>
      </c>
      <c r="BC928" s="31">
        <v>0</v>
      </c>
      <c r="BD928" s="31">
        <v>0</v>
      </c>
      <c r="BE928" s="31">
        <v>0</v>
      </c>
      <c r="BF928" s="31">
        <v>0</v>
      </c>
      <c r="BG928" s="31" t="s">
        <v>373</v>
      </c>
      <c r="BH928" s="31" t="s">
        <v>373</v>
      </c>
      <c r="BI928" s="31" t="s">
        <v>373</v>
      </c>
      <c r="BJ928" s="31" t="s">
        <v>373</v>
      </c>
      <c r="BK928" s="31" t="s">
        <v>373</v>
      </c>
      <c r="BL928" s="31" t="s">
        <v>373</v>
      </c>
      <c r="BM928" s="31" t="s">
        <v>373</v>
      </c>
      <c r="BN928" s="31" t="s">
        <v>373</v>
      </c>
      <c r="BO928" s="31">
        <v>0</v>
      </c>
      <c r="BP928" s="31">
        <v>0</v>
      </c>
      <c r="BQ928" s="31">
        <v>0</v>
      </c>
      <c r="BR928" s="31">
        <v>0</v>
      </c>
    </row>
    <row r="929" spans="2:70" x14ac:dyDescent="0.25">
      <c r="B929" s="18" t="s">
        <v>343</v>
      </c>
      <c r="C929" s="18" t="s">
        <v>344</v>
      </c>
      <c r="D929" s="31">
        <v>0</v>
      </c>
      <c r="E929" s="31">
        <v>0</v>
      </c>
      <c r="F929" s="31">
        <v>0</v>
      </c>
      <c r="G929" s="31">
        <v>0</v>
      </c>
      <c r="H929" s="31">
        <v>0</v>
      </c>
      <c r="I929" s="31">
        <v>0</v>
      </c>
      <c r="J929" s="31">
        <v>0</v>
      </c>
      <c r="K929" s="31">
        <v>0</v>
      </c>
      <c r="L929" s="31">
        <v>0</v>
      </c>
      <c r="M929" s="31">
        <v>0</v>
      </c>
      <c r="N929" s="31">
        <v>0</v>
      </c>
      <c r="O929" s="31">
        <v>0</v>
      </c>
      <c r="P929" s="31">
        <v>0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0</v>
      </c>
      <c r="AJ929" s="31">
        <v>0</v>
      </c>
      <c r="AK929" s="31">
        <v>0</v>
      </c>
      <c r="AL929" s="31">
        <v>0</v>
      </c>
      <c r="AM929" s="31">
        <v>0</v>
      </c>
      <c r="AN929" s="31">
        <v>0</v>
      </c>
      <c r="AO929" s="31">
        <v>0</v>
      </c>
      <c r="AP929" s="31">
        <v>0</v>
      </c>
      <c r="AQ929" s="31">
        <v>0</v>
      </c>
      <c r="AR929" s="31">
        <v>0</v>
      </c>
      <c r="AS929" s="31">
        <v>0</v>
      </c>
      <c r="AT929" s="31">
        <v>0</v>
      </c>
      <c r="AU929" s="31">
        <v>0</v>
      </c>
      <c r="AV929" s="31">
        <v>0</v>
      </c>
      <c r="AW929" s="31">
        <v>0</v>
      </c>
      <c r="AX929" s="31">
        <v>0</v>
      </c>
      <c r="AY929" s="31">
        <v>0</v>
      </c>
      <c r="AZ929" s="31">
        <v>0</v>
      </c>
      <c r="BA929" s="31">
        <v>0</v>
      </c>
      <c r="BB929" s="31">
        <v>0</v>
      </c>
      <c r="BC929" s="31">
        <v>0</v>
      </c>
      <c r="BD929" s="31">
        <v>0</v>
      </c>
      <c r="BE929" s="31">
        <v>0</v>
      </c>
      <c r="BF929" s="31">
        <v>0</v>
      </c>
      <c r="BG929" s="31" t="s">
        <v>373</v>
      </c>
      <c r="BH929" s="31" t="s">
        <v>373</v>
      </c>
      <c r="BI929" s="31" t="s">
        <v>373</v>
      </c>
      <c r="BJ929" s="31" t="s">
        <v>373</v>
      </c>
      <c r="BK929" s="31" t="s">
        <v>373</v>
      </c>
      <c r="BL929" s="31" t="s">
        <v>373</v>
      </c>
      <c r="BM929" s="31" t="s">
        <v>373</v>
      </c>
      <c r="BN929" s="31" t="s">
        <v>373</v>
      </c>
      <c r="BO929" s="31">
        <v>0</v>
      </c>
      <c r="BP929" s="31">
        <v>0</v>
      </c>
      <c r="BQ929" s="31">
        <v>0</v>
      </c>
      <c r="BR929" s="31">
        <v>0</v>
      </c>
    </row>
    <row r="930" spans="2:70" x14ac:dyDescent="0.25">
      <c r="B930" s="18" t="s">
        <v>345</v>
      </c>
      <c r="C930" s="18" t="s">
        <v>346</v>
      </c>
      <c r="D930" s="31">
        <v>0</v>
      </c>
      <c r="E930" s="31">
        <v>0</v>
      </c>
      <c r="F930" s="31">
        <v>0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0</v>
      </c>
      <c r="P930" s="31">
        <v>0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0</v>
      </c>
      <c r="AI930" s="31">
        <v>0</v>
      </c>
      <c r="AJ930" s="31">
        <v>0</v>
      </c>
      <c r="AK930" s="31">
        <v>0</v>
      </c>
      <c r="AL930" s="31">
        <v>0</v>
      </c>
      <c r="AM930" s="31">
        <v>0</v>
      </c>
      <c r="AN930" s="31">
        <v>0</v>
      </c>
      <c r="AO930" s="31">
        <v>0</v>
      </c>
      <c r="AP930" s="31">
        <v>0</v>
      </c>
      <c r="AQ930" s="31">
        <v>0</v>
      </c>
      <c r="AR930" s="31">
        <v>0</v>
      </c>
      <c r="AS930" s="31">
        <v>0</v>
      </c>
      <c r="AT930" s="31">
        <v>0</v>
      </c>
      <c r="AU930" s="31">
        <v>0</v>
      </c>
      <c r="AV930" s="31">
        <v>0</v>
      </c>
      <c r="AW930" s="31">
        <v>0</v>
      </c>
      <c r="AX930" s="31">
        <v>0</v>
      </c>
      <c r="AY930" s="31">
        <v>0</v>
      </c>
      <c r="AZ930" s="31">
        <v>0</v>
      </c>
      <c r="BA930" s="31">
        <v>0</v>
      </c>
      <c r="BB930" s="31">
        <v>0</v>
      </c>
      <c r="BC930" s="31">
        <v>0</v>
      </c>
      <c r="BD930" s="31">
        <v>0</v>
      </c>
      <c r="BE930" s="31">
        <v>0</v>
      </c>
      <c r="BF930" s="31">
        <v>0</v>
      </c>
      <c r="BG930" s="31" t="s">
        <v>373</v>
      </c>
      <c r="BH930" s="31" t="s">
        <v>373</v>
      </c>
      <c r="BI930" s="31" t="s">
        <v>373</v>
      </c>
      <c r="BJ930" s="31" t="s">
        <v>373</v>
      </c>
      <c r="BK930" s="31" t="s">
        <v>373</v>
      </c>
      <c r="BL930" s="31" t="s">
        <v>373</v>
      </c>
      <c r="BM930" s="31" t="s">
        <v>373</v>
      </c>
      <c r="BN930" s="31" t="s">
        <v>373</v>
      </c>
      <c r="BO930" s="31">
        <v>0</v>
      </c>
      <c r="BP930" s="31">
        <v>0</v>
      </c>
      <c r="BQ930" s="31">
        <v>0</v>
      </c>
      <c r="BR930" s="31">
        <v>0</v>
      </c>
    </row>
    <row r="931" spans="2:70" x14ac:dyDescent="0.25">
      <c r="B931" s="18" t="s">
        <v>347</v>
      </c>
      <c r="C931" s="18" t="s">
        <v>348</v>
      </c>
      <c r="D931" s="31">
        <v>0</v>
      </c>
      <c r="E931" s="31">
        <v>0</v>
      </c>
      <c r="F931" s="31">
        <v>0</v>
      </c>
      <c r="G931" s="31">
        <v>0</v>
      </c>
      <c r="H931" s="31">
        <v>0</v>
      </c>
      <c r="I931" s="31">
        <v>0</v>
      </c>
      <c r="J931" s="31">
        <v>0</v>
      </c>
      <c r="K931" s="31">
        <v>0</v>
      </c>
      <c r="L931" s="31">
        <v>0</v>
      </c>
      <c r="M931" s="31">
        <v>0</v>
      </c>
      <c r="N931" s="31">
        <v>0</v>
      </c>
      <c r="O931" s="31">
        <v>0</v>
      </c>
      <c r="P931" s="31">
        <v>0</v>
      </c>
      <c r="Q931" s="31">
        <v>0</v>
      </c>
      <c r="R931" s="31">
        <v>0</v>
      </c>
      <c r="S931" s="31">
        <v>0</v>
      </c>
      <c r="T931" s="31">
        <v>0</v>
      </c>
      <c r="U931" s="31">
        <v>0</v>
      </c>
      <c r="V931" s="31">
        <v>0</v>
      </c>
      <c r="W931" s="31">
        <v>0</v>
      </c>
      <c r="X931" s="31">
        <v>0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0</v>
      </c>
      <c r="AI931" s="31">
        <v>0</v>
      </c>
      <c r="AJ931" s="31">
        <v>0</v>
      </c>
      <c r="AK931" s="31">
        <v>0</v>
      </c>
      <c r="AL931" s="31">
        <v>0</v>
      </c>
      <c r="AM931" s="31">
        <v>0</v>
      </c>
      <c r="AN931" s="31">
        <v>0</v>
      </c>
      <c r="AO931" s="31">
        <v>0</v>
      </c>
      <c r="AP931" s="31">
        <v>0</v>
      </c>
      <c r="AQ931" s="31">
        <v>0</v>
      </c>
      <c r="AR931" s="31">
        <v>0</v>
      </c>
      <c r="AS931" s="31">
        <v>0</v>
      </c>
      <c r="AT931" s="31">
        <v>0</v>
      </c>
      <c r="AU931" s="31">
        <v>0</v>
      </c>
      <c r="AV931" s="31">
        <v>0</v>
      </c>
      <c r="AW931" s="31">
        <v>0</v>
      </c>
      <c r="AX931" s="31">
        <v>0</v>
      </c>
      <c r="AY931" s="31">
        <v>0</v>
      </c>
      <c r="AZ931" s="31">
        <v>0</v>
      </c>
      <c r="BA931" s="31">
        <v>0</v>
      </c>
      <c r="BB931" s="31">
        <v>0</v>
      </c>
      <c r="BC931" s="31">
        <v>0</v>
      </c>
      <c r="BD931" s="31">
        <v>0</v>
      </c>
      <c r="BE931" s="31">
        <v>0</v>
      </c>
      <c r="BF931" s="31">
        <v>0</v>
      </c>
      <c r="BG931" s="31" t="s">
        <v>373</v>
      </c>
      <c r="BH931" s="31" t="s">
        <v>373</v>
      </c>
      <c r="BI931" s="31" t="s">
        <v>373</v>
      </c>
      <c r="BJ931" s="31" t="s">
        <v>373</v>
      </c>
      <c r="BK931" s="31" t="s">
        <v>373</v>
      </c>
      <c r="BL931" s="31" t="s">
        <v>373</v>
      </c>
      <c r="BM931" s="31" t="s">
        <v>373</v>
      </c>
      <c r="BN931" s="31" t="s">
        <v>373</v>
      </c>
      <c r="BO931" s="31">
        <v>0</v>
      </c>
      <c r="BP931" s="31">
        <v>0</v>
      </c>
      <c r="BQ931" s="31">
        <v>0</v>
      </c>
      <c r="BR931" s="31">
        <v>0</v>
      </c>
    </row>
    <row r="932" spans="2:70" x14ac:dyDescent="0.25">
      <c r="B932" s="18" t="s">
        <v>349</v>
      </c>
      <c r="C932" s="18" t="s">
        <v>350</v>
      </c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0</v>
      </c>
      <c r="AI932" s="31">
        <v>0</v>
      </c>
      <c r="AJ932" s="31">
        <v>0</v>
      </c>
      <c r="AK932" s="31">
        <v>0</v>
      </c>
      <c r="AL932" s="31">
        <v>0</v>
      </c>
      <c r="AM932" s="31">
        <v>0</v>
      </c>
      <c r="AN932" s="31">
        <v>0</v>
      </c>
      <c r="AO932" s="31">
        <v>0</v>
      </c>
      <c r="AP932" s="31">
        <v>0</v>
      </c>
      <c r="AQ932" s="31">
        <v>0</v>
      </c>
      <c r="AR932" s="31">
        <v>0</v>
      </c>
      <c r="AS932" s="31">
        <v>0</v>
      </c>
      <c r="AT932" s="31">
        <v>0</v>
      </c>
      <c r="AU932" s="31">
        <v>0</v>
      </c>
      <c r="AV932" s="31">
        <v>0</v>
      </c>
      <c r="AW932" s="31">
        <v>0</v>
      </c>
      <c r="AX932" s="31">
        <v>0</v>
      </c>
      <c r="AY932" s="31">
        <v>0</v>
      </c>
      <c r="AZ932" s="31">
        <v>0</v>
      </c>
      <c r="BA932" s="31">
        <v>0</v>
      </c>
      <c r="BB932" s="31">
        <v>0</v>
      </c>
      <c r="BC932" s="31">
        <v>0</v>
      </c>
      <c r="BD932" s="31">
        <v>0</v>
      </c>
      <c r="BE932" s="31">
        <v>0</v>
      </c>
      <c r="BF932" s="31">
        <v>0</v>
      </c>
      <c r="BG932" s="31" t="s">
        <v>373</v>
      </c>
      <c r="BH932" s="31" t="s">
        <v>373</v>
      </c>
      <c r="BI932" s="31" t="s">
        <v>373</v>
      </c>
      <c r="BJ932" s="31" t="s">
        <v>373</v>
      </c>
      <c r="BK932" s="31" t="s">
        <v>373</v>
      </c>
      <c r="BL932" s="31" t="s">
        <v>373</v>
      </c>
      <c r="BM932" s="31" t="s">
        <v>373</v>
      </c>
      <c r="BN932" s="31" t="s">
        <v>373</v>
      </c>
      <c r="BO932" s="31">
        <v>0</v>
      </c>
      <c r="BP932" s="31">
        <v>0</v>
      </c>
      <c r="BQ932" s="31">
        <v>0</v>
      </c>
      <c r="BR932" s="31">
        <v>0</v>
      </c>
    </row>
    <row r="933" spans="2:70" x14ac:dyDescent="0.25">
      <c r="B933" s="18" t="s">
        <v>351</v>
      </c>
      <c r="C933" s="18" t="s">
        <v>352</v>
      </c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0</v>
      </c>
      <c r="AI933" s="31">
        <v>0</v>
      </c>
      <c r="AJ933" s="31">
        <v>0</v>
      </c>
      <c r="AK933" s="31">
        <v>0</v>
      </c>
      <c r="AL933" s="31">
        <v>0</v>
      </c>
      <c r="AM933" s="31">
        <v>0</v>
      </c>
      <c r="AN933" s="31">
        <v>0</v>
      </c>
      <c r="AO933" s="31">
        <v>0</v>
      </c>
      <c r="AP933" s="31">
        <v>0</v>
      </c>
      <c r="AQ933" s="31">
        <v>0</v>
      </c>
      <c r="AR933" s="31">
        <v>0</v>
      </c>
      <c r="AS933" s="31">
        <v>0</v>
      </c>
      <c r="AT933" s="31">
        <v>0</v>
      </c>
      <c r="AU933" s="31">
        <v>0</v>
      </c>
      <c r="AV933" s="31">
        <v>0</v>
      </c>
      <c r="AW933" s="31">
        <v>0</v>
      </c>
      <c r="AX933" s="31">
        <v>0</v>
      </c>
      <c r="AY933" s="31">
        <v>0</v>
      </c>
      <c r="AZ933" s="31">
        <v>0</v>
      </c>
      <c r="BA933" s="31">
        <v>0</v>
      </c>
      <c r="BB933" s="31">
        <v>0</v>
      </c>
      <c r="BC933" s="31">
        <v>0</v>
      </c>
      <c r="BD933" s="31">
        <v>0</v>
      </c>
      <c r="BE933" s="31">
        <v>0</v>
      </c>
      <c r="BF933" s="31">
        <v>0</v>
      </c>
      <c r="BG933" s="31" t="s">
        <v>373</v>
      </c>
      <c r="BH933" s="31" t="s">
        <v>373</v>
      </c>
      <c r="BI933" s="31" t="s">
        <v>373</v>
      </c>
      <c r="BJ933" s="31" t="s">
        <v>373</v>
      </c>
      <c r="BK933" s="31" t="s">
        <v>373</v>
      </c>
      <c r="BL933" s="31" t="s">
        <v>373</v>
      </c>
      <c r="BM933" s="31" t="s">
        <v>373</v>
      </c>
      <c r="BN933" s="31" t="s">
        <v>373</v>
      </c>
      <c r="BO933" s="31">
        <v>0</v>
      </c>
      <c r="BP933" s="31">
        <v>0</v>
      </c>
      <c r="BQ933" s="31">
        <v>0</v>
      </c>
      <c r="BR933" s="31">
        <v>0</v>
      </c>
    </row>
    <row r="934" spans="2:70" x14ac:dyDescent="0.25">
      <c r="B934" s="18" t="s">
        <v>353</v>
      </c>
      <c r="C934" s="18" t="s">
        <v>354</v>
      </c>
      <c r="D934" s="31">
        <v>0</v>
      </c>
      <c r="E934" s="31">
        <v>0</v>
      </c>
      <c r="F934" s="31">
        <v>0</v>
      </c>
      <c r="G934" s="31">
        <v>0</v>
      </c>
      <c r="H934" s="31">
        <v>0</v>
      </c>
      <c r="I934" s="31">
        <v>0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0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0</v>
      </c>
      <c r="AI934" s="31">
        <v>0</v>
      </c>
      <c r="AJ934" s="31">
        <v>0</v>
      </c>
      <c r="AK934" s="31">
        <v>0</v>
      </c>
      <c r="AL934" s="31">
        <v>0</v>
      </c>
      <c r="AM934" s="31">
        <v>0</v>
      </c>
      <c r="AN934" s="31">
        <v>0</v>
      </c>
      <c r="AO934" s="31">
        <v>0</v>
      </c>
      <c r="AP934" s="31">
        <v>0</v>
      </c>
      <c r="AQ934" s="31">
        <v>0</v>
      </c>
      <c r="AR934" s="31">
        <v>0</v>
      </c>
      <c r="AS934" s="31">
        <v>0</v>
      </c>
      <c r="AT934" s="31">
        <v>0</v>
      </c>
      <c r="AU934" s="31">
        <v>0</v>
      </c>
      <c r="AV934" s="31">
        <v>0</v>
      </c>
      <c r="AW934" s="31">
        <v>0</v>
      </c>
      <c r="AX934" s="31">
        <v>0</v>
      </c>
      <c r="AY934" s="31">
        <v>0</v>
      </c>
      <c r="AZ934" s="31">
        <v>0</v>
      </c>
      <c r="BA934" s="31">
        <v>0</v>
      </c>
      <c r="BB934" s="31">
        <v>0</v>
      </c>
      <c r="BC934" s="31">
        <v>0</v>
      </c>
      <c r="BD934" s="31">
        <v>0</v>
      </c>
      <c r="BE934" s="31">
        <v>0</v>
      </c>
      <c r="BF934" s="31">
        <v>0</v>
      </c>
      <c r="BG934" s="31" t="s">
        <v>373</v>
      </c>
      <c r="BH934" s="31" t="s">
        <v>373</v>
      </c>
      <c r="BI934" s="31" t="s">
        <v>373</v>
      </c>
      <c r="BJ934" s="31" t="s">
        <v>373</v>
      </c>
      <c r="BK934" s="31" t="s">
        <v>373</v>
      </c>
      <c r="BL934" s="31" t="s">
        <v>373</v>
      </c>
      <c r="BM934" s="31" t="s">
        <v>373</v>
      </c>
      <c r="BN934" s="31" t="s">
        <v>373</v>
      </c>
      <c r="BO934" s="31">
        <v>0</v>
      </c>
      <c r="BP934" s="31">
        <v>0</v>
      </c>
      <c r="BQ934" s="31">
        <v>0</v>
      </c>
      <c r="BR934" s="31">
        <v>0</v>
      </c>
    </row>
    <row r="935" spans="2:70" x14ac:dyDescent="0.25">
      <c r="B935" s="18" t="s">
        <v>355</v>
      </c>
      <c r="C935" s="18" t="s">
        <v>356</v>
      </c>
      <c r="D935" s="31">
        <v>0</v>
      </c>
      <c r="E935" s="31">
        <v>0</v>
      </c>
      <c r="F935" s="31">
        <v>0</v>
      </c>
      <c r="G935" s="31">
        <v>0</v>
      </c>
      <c r="H935" s="31">
        <v>1</v>
      </c>
      <c r="I935" s="31">
        <v>1</v>
      </c>
      <c r="J935" s="31">
        <v>1</v>
      </c>
      <c r="K935" s="31">
        <v>1</v>
      </c>
      <c r="L935" s="31">
        <v>1</v>
      </c>
      <c r="M935" s="31">
        <v>1</v>
      </c>
      <c r="N935" s="31">
        <v>2</v>
      </c>
      <c r="O935" s="31">
        <v>1</v>
      </c>
      <c r="P935" s="31">
        <v>1</v>
      </c>
      <c r="Q935" s="31">
        <v>1</v>
      </c>
      <c r="R935" s="31">
        <v>1</v>
      </c>
      <c r="S935" s="31">
        <v>1</v>
      </c>
      <c r="T935" s="31">
        <v>1</v>
      </c>
      <c r="U935" s="31">
        <v>2</v>
      </c>
      <c r="V935" s="31">
        <v>2</v>
      </c>
      <c r="W935" s="31">
        <v>2</v>
      </c>
      <c r="X935" s="31">
        <v>3</v>
      </c>
      <c r="Y935" s="31">
        <v>3</v>
      </c>
      <c r="Z935" s="31">
        <v>2</v>
      </c>
      <c r="AA935" s="31">
        <v>3</v>
      </c>
      <c r="AB935" s="31">
        <v>3</v>
      </c>
      <c r="AC935" s="31">
        <v>2</v>
      </c>
      <c r="AD935" s="31">
        <v>2</v>
      </c>
      <c r="AE935" s="31">
        <v>2</v>
      </c>
      <c r="AF935" s="31">
        <v>2</v>
      </c>
      <c r="AG935" s="31">
        <v>2</v>
      </c>
      <c r="AH935" s="31">
        <v>2</v>
      </c>
      <c r="AI935" s="31">
        <v>2</v>
      </c>
      <c r="AJ935" s="31">
        <v>2</v>
      </c>
      <c r="AK935" s="31">
        <v>3</v>
      </c>
      <c r="AL935" s="31">
        <v>3</v>
      </c>
      <c r="AM935" s="31">
        <v>3</v>
      </c>
      <c r="AN935" s="31">
        <v>3</v>
      </c>
      <c r="AO935" s="31">
        <v>3</v>
      </c>
      <c r="AP935" s="31">
        <v>3</v>
      </c>
      <c r="AQ935" s="31">
        <v>3</v>
      </c>
      <c r="AR935" s="31">
        <v>2</v>
      </c>
      <c r="AS935" s="31">
        <v>3</v>
      </c>
      <c r="AT935" s="31">
        <v>3</v>
      </c>
      <c r="AU935" s="31">
        <v>3</v>
      </c>
      <c r="AV935" s="31">
        <v>4</v>
      </c>
      <c r="AW935" s="31">
        <v>4</v>
      </c>
      <c r="AX935" s="31">
        <v>3</v>
      </c>
      <c r="AY935" s="31">
        <v>3</v>
      </c>
      <c r="AZ935" s="31">
        <v>5</v>
      </c>
      <c r="BA935" s="31">
        <v>5</v>
      </c>
      <c r="BB935" s="31">
        <v>5</v>
      </c>
      <c r="BC935" s="31">
        <v>5</v>
      </c>
      <c r="BD935" s="31">
        <v>5</v>
      </c>
      <c r="BE935" s="31">
        <v>6</v>
      </c>
      <c r="BF935" s="31">
        <v>4</v>
      </c>
      <c r="BG935" s="31">
        <v>6</v>
      </c>
      <c r="BH935" s="31">
        <v>8</v>
      </c>
      <c r="BI935" s="31">
        <v>8</v>
      </c>
      <c r="BJ935" s="31">
        <v>6</v>
      </c>
      <c r="BK935" s="31">
        <v>5</v>
      </c>
      <c r="BL935" s="31">
        <v>4</v>
      </c>
      <c r="BM935" s="31">
        <v>4</v>
      </c>
      <c r="BN935" s="31">
        <v>4</v>
      </c>
      <c r="BO935" s="31">
        <v>4</v>
      </c>
      <c r="BP935" s="31">
        <v>4</v>
      </c>
      <c r="BQ935" s="31">
        <v>4</v>
      </c>
      <c r="BR935" s="31">
        <v>4</v>
      </c>
    </row>
    <row r="936" spans="2:70" x14ac:dyDescent="0.25">
      <c r="B936" s="18" t="s">
        <v>357</v>
      </c>
      <c r="C936" s="18" t="s">
        <v>358</v>
      </c>
      <c r="D936" s="31">
        <v>6</v>
      </c>
      <c r="E936" s="31">
        <v>6</v>
      </c>
      <c r="F936" s="31">
        <v>7</v>
      </c>
      <c r="G936" s="31">
        <v>7</v>
      </c>
      <c r="H936" s="31">
        <v>7</v>
      </c>
      <c r="I936" s="31">
        <v>7</v>
      </c>
      <c r="J936" s="31">
        <v>7</v>
      </c>
      <c r="K936" s="31">
        <v>7</v>
      </c>
      <c r="L936" s="31">
        <v>7</v>
      </c>
      <c r="M936" s="31">
        <v>7</v>
      </c>
      <c r="N936" s="31">
        <v>7</v>
      </c>
      <c r="O936" s="31">
        <v>8</v>
      </c>
      <c r="P936" s="31">
        <v>12</v>
      </c>
      <c r="Q936" s="31">
        <v>12</v>
      </c>
      <c r="R936" s="31">
        <v>13</v>
      </c>
      <c r="S936" s="31">
        <v>14</v>
      </c>
      <c r="T936" s="31">
        <v>14</v>
      </c>
      <c r="U936" s="31">
        <v>16</v>
      </c>
      <c r="V936" s="31">
        <v>17</v>
      </c>
      <c r="W936" s="31">
        <v>19</v>
      </c>
      <c r="X936" s="31">
        <v>19</v>
      </c>
      <c r="Y936" s="31">
        <v>20</v>
      </c>
      <c r="Z936" s="31">
        <v>20</v>
      </c>
      <c r="AA936" s="31">
        <v>22</v>
      </c>
      <c r="AB936" s="31">
        <v>24</v>
      </c>
      <c r="AC936" s="31">
        <v>25</v>
      </c>
      <c r="AD936" s="31">
        <v>24</v>
      </c>
      <c r="AE936" s="31">
        <v>17</v>
      </c>
      <c r="AF936" s="31">
        <v>24</v>
      </c>
      <c r="AG936" s="31">
        <v>23</v>
      </c>
      <c r="AH936" s="31">
        <v>26</v>
      </c>
      <c r="AI936" s="31">
        <v>28</v>
      </c>
      <c r="AJ936" s="31">
        <v>27</v>
      </c>
      <c r="AK936" s="31">
        <v>26</v>
      </c>
      <c r="AL936" s="31">
        <v>26</v>
      </c>
      <c r="AM936" s="31">
        <v>24</v>
      </c>
      <c r="AN936" s="31">
        <v>24</v>
      </c>
      <c r="AO936" s="31">
        <v>25</v>
      </c>
      <c r="AP936" s="31">
        <v>26</v>
      </c>
      <c r="AQ936" s="31">
        <v>27</v>
      </c>
      <c r="AR936" s="31">
        <v>28</v>
      </c>
      <c r="AS936" s="31">
        <v>26</v>
      </c>
      <c r="AT936" s="31">
        <v>27</v>
      </c>
      <c r="AU936" s="31">
        <v>26</v>
      </c>
      <c r="AV936" s="31">
        <v>26</v>
      </c>
      <c r="AW936" s="31">
        <v>28</v>
      </c>
      <c r="AX936" s="31">
        <v>26</v>
      </c>
      <c r="AY936" s="31">
        <v>28</v>
      </c>
      <c r="AZ936" s="31">
        <v>28</v>
      </c>
      <c r="BA936" s="31">
        <v>27</v>
      </c>
      <c r="BB936" s="31">
        <v>28</v>
      </c>
      <c r="BC936" s="31">
        <v>27</v>
      </c>
      <c r="BD936" s="31">
        <v>30</v>
      </c>
      <c r="BE936" s="31">
        <v>30</v>
      </c>
      <c r="BF936" s="31">
        <v>31</v>
      </c>
      <c r="BG936" s="31">
        <v>33</v>
      </c>
      <c r="BH936" s="31">
        <v>33</v>
      </c>
      <c r="BI936" s="31">
        <v>32</v>
      </c>
      <c r="BJ936" s="31">
        <v>29</v>
      </c>
      <c r="BK936" s="31">
        <v>28</v>
      </c>
      <c r="BL936" s="31">
        <v>28</v>
      </c>
      <c r="BM936" s="31">
        <v>27</v>
      </c>
      <c r="BN936" s="31">
        <v>29</v>
      </c>
      <c r="BO936" s="31">
        <v>32</v>
      </c>
      <c r="BP936" s="31">
        <v>33</v>
      </c>
      <c r="BQ936" s="31">
        <v>29</v>
      </c>
      <c r="BR936" s="31">
        <v>32</v>
      </c>
    </row>
    <row r="937" spans="2:70" x14ac:dyDescent="0.25">
      <c r="B937" s="18" t="s">
        <v>359</v>
      </c>
      <c r="C937" s="18" t="s">
        <v>360</v>
      </c>
      <c r="D937" s="31">
        <v>0</v>
      </c>
      <c r="E937" s="31">
        <v>0</v>
      </c>
      <c r="F937" s="31">
        <v>0</v>
      </c>
      <c r="G937" s="31">
        <v>0</v>
      </c>
      <c r="H937" s="31">
        <v>0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0</v>
      </c>
      <c r="AI937" s="31">
        <v>0</v>
      </c>
      <c r="AJ937" s="31">
        <v>0</v>
      </c>
      <c r="AK937" s="31">
        <v>0</v>
      </c>
      <c r="AL937" s="31">
        <v>0</v>
      </c>
      <c r="AM937" s="31">
        <v>0</v>
      </c>
      <c r="AN937" s="31">
        <v>0</v>
      </c>
      <c r="AO937" s="31">
        <v>0</v>
      </c>
      <c r="AP937" s="31">
        <v>0</v>
      </c>
      <c r="AQ937" s="31">
        <v>0</v>
      </c>
      <c r="AR937" s="31">
        <v>0</v>
      </c>
      <c r="AS937" s="31">
        <v>0</v>
      </c>
      <c r="AT937" s="31">
        <v>0</v>
      </c>
      <c r="AU937" s="31">
        <v>0</v>
      </c>
      <c r="AV937" s="31">
        <v>0</v>
      </c>
      <c r="AW937" s="31">
        <v>0</v>
      </c>
      <c r="AX937" s="31">
        <v>0</v>
      </c>
      <c r="AY937" s="31">
        <v>0</v>
      </c>
      <c r="AZ937" s="31">
        <v>0</v>
      </c>
      <c r="BA937" s="31">
        <v>0</v>
      </c>
      <c r="BB937" s="31">
        <v>0</v>
      </c>
      <c r="BC937" s="31">
        <v>0</v>
      </c>
      <c r="BD937" s="31">
        <v>0</v>
      </c>
      <c r="BE937" s="31">
        <v>0</v>
      </c>
      <c r="BF937" s="31">
        <v>0</v>
      </c>
      <c r="BG937" s="31" t="s">
        <v>373</v>
      </c>
      <c r="BH937" s="31" t="s">
        <v>373</v>
      </c>
      <c r="BI937" s="31" t="s">
        <v>373</v>
      </c>
      <c r="BJ937" s="31" t="s">
        <v>373</v>
      </c>
      <c r="BK937" s="31" t="s">
        <v>373</v>
      </c>
      <c r="BL937" s="31" t="s">
        <v>373</v>
      </c>
      <c r="BM937" s="31" t="s">
        <v>373</v>
      </c>
      <c r="BN937" s="31" t="s">
        <v>373</v>
      </c>
      <c r="BO937" s="31">
        <v>0</v>
      </c>
      <c r="BP937" s="31">
        <v>0</v>
      </c>
      <c r="BQ937" s="31">
        <v>0</v>
      </c>
      <c r="BR937" s="31">
        <v>0</v>
      </c>
    </row>
    <row r="938" spans="2:70" x14ac:dyDescent="0.25">
      <c r="B938" s="18" t="s">
        <v>361</v>
      </c>
      <c r="C938" s="18" t="s">
        <v>362</v>
      </c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0</v>
      </c>
      <c r="AI938" s="31">
        <v>0</v>
      </c>
      <c r="AJ938" s="31">
        <v>0</v>
      </c>
      <c r="AK938" s="31">
        <v>0</v>
      </c>
      <c r="AL938" s="31">
        <v>0</v>
      </c>
      <c r="AM938" s="31">
        <v>0</v>
      </c>
      <c r="AN938" s="31">
        <v>0</v>
      </c>
      <c r="AO938" s="31">
        <v>0</v>
      </c>
      <c r="AP938" s="31">
        <v>0</v>
      </c>
      <c r="AQ938" s="31">
        <v>0</v>
      </c>
      <c r="AR938" s="31">
        <v>0</v>
      </c>
      <c r="AS938" s="31">
        <v>0</v>
      </c>
      <c r="AT938" s="31">
        <v>0</v>
      </c>
      <c r="AU938" s="31">
        <v>0</v>
      </c>
      <c r="AV938" s="31">
        <v>0</v>
      </c>
      <c r="AW938" s="31">
        <v>0</v>
      </c>
      <c r="AX938" s="31">
        <v>0</v>
      </c>
      <c r="AY938" s="31">
        <v>0</v>
      </c>
      <c r="AZ938" s="31">
        <v>0</v>
      </c>
      <c r="BA938" s="31">
        <v>0</v>
      </c>
      <c r="BB938" s="31">
        <v>0</v>
      </c>
      <c r="BC938" s="31">
        <v>0</v>
      </c>
      <c r="BD938" s="31">
        <v>0</v>
      </c>
      <c r="BE938" s="31">
        <v>0</v>
      </c>
      <c r="BF938" s="31">
        <v>0</v>
      </c>
      <c r="BG938" s="31" t="s">
        <v>373</v>
      </c>
      <c r="BH938" s="31" t="s">
        <v>373</v>
      </c>
      <c r="BI938" s="31" t="s">
        <v>373</v>
      </c>
      <c r="BJ938" s="31" t="s">
        <v>373</v>
      </c>
      <c r="BK938" s="31" t="s">
        <v>373</v>
      </c>
      <c r="BL938" s="31" t="s">
        <v>373</v>
      </c>
      <c r="BM938" s="31" t="s">
        <v>373</v>
      </c>
      <c r="BN938" s="31" t="s">
        <v>373</v>
      </c>
      <c r="BO938" s="31">
        <v>0</v>
      </c>
      <c r="BP938" s="31">
        <v>0</v>
      </c>
      <c r="BQ938" s="31">
        <v>0</v>
      </c>
      <c r="BR938" s="31">
        <v>0</v>
      </c>
    </row>
    <row r="939" spans="2:70" x14ac:dyDescent="0.25">
      <c r="B939" s="18" t="s">
        <v>363</v>
      </c>
      <c r="C939" s="18" t="s">
        <v>364</v>
      </c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>
        <v>0</v>
      </c>
      <c r="W939" s="31">
        <v>0</v>
      </c>
      <c r="X939" s="31">
        <v>0</v>
      </c>
      <c r="Y939" s="31">
        <v>0</v>
      </c>
      <c r="Z939" s="31">
        <v>1</v>
      </c>
      <c r="AA939" s="31">
        <v>1</v>
      </c>
      <c r="AB939" s="31">
        <v>1</v>
      </c>
      <c r="AC939" s="31">
        <v>1</v>
      </c>
      <c r="AD939" s="31">
        <v>1</v>
      </c>
      <c r="AE939" s="31">
        <v>1</v>
      </c>
      <c r="AF939" s="31">
        <v>1</v>
      </c>
      <c r="AG939" s="31">
        <v>1</v>
      </c>
      <c r="AH939" s="31">
        <v>1</v>
      </c>
      <c r="AI939" s="31">
        <v>1</v>
      </c>
      <c r="AJ939" s="31">
        <v>1</v>
      </c>
      <c r="AK939" s="31">
        <v>1</v>
      </c>
      <c r="AL939" s="31">
        <v>1</v>
      </c>
      <c r="AM939" s="31">
        <v>1</v>
      </c>
      <c r="AN939" s="31">
        <v>1</v>
      </c>
      <c r="AO939" s="31">
        <v>1</v>
      </c>
      <c r="AP939" s="31">
        <v>1</v>
      </c>
      <c r="AQ939" s="31">
        <v>1</v>
      </c>
      <c r="AR939" s="31">
        <v>1</v>
      </c>
      <c r="AS939" s="31">
        <v>1</v>
      </c>
      <c r="AT939" s="31">
        <v>1</v>
      </c>
      <c r="AU939" s="31">
        <v>0</v>
      </c>
      <c r="AV939" s="31">
        <v>0</v>
      </c>
      <c r="AW939" s="31">
        <v>0</v>
      </c>
      <c r="AX939" s="31">
        <v>0</v>
      </c>
      <c r="AY939" s="31">
        <v>0</v>
      </c>
      <c r="AZ939" s="31">
        <v>0</v>
      </c>
      <c r="BA939" s="31">
        <v>0</v>
      </c>
      <c r="BB939" s="31">
        <v>0</v>
      </c>
      <c r="BC939" s="31">
        <v>0</v>
      </c>
      <c r="BD939" s="31">
        <v>1</v>
      </c>
      <c r="BE939" s="31">
        <v>1</v>
      </c>
      <c r="BF939" s="31">
        <v>0</v>
      </c>
      <c r="BG939" s="31" t="s">
        <v>373</v>
      </c>
      <c r="BH939" s="31" t="s">
        <v>373</v>
      </c>
      <c r="BI939" s="31" t="s">
        <v>373</v>
      </c>
      <c r="BJ939" s="31" t="s">
        <v>373</v>
      </c>
      <c r="BK939" s="31" t="s">
        <v>373</v>
      </c>
      <c r="BL939" s="31">
        <v>1</v>
      </c>
      <c r="BM939" s="31">
        <v>1</v>
      </c>
      <c r="BN939" s="31">
        <v>1</v>
      </c>
      <c r="BO939" s="31">
        <v>2</v>
      </c>
      <c r="BP939" s="31">
        <v>1</v>
      </c>
      <c r="BQ939" s="31">
        <v>1</v>
      </c>
      <c r="BR939" s="31">
        <v>1</v>
      </c>
    </row>
    <row r="940" spans="2:70" x14ac:dyDescent="0.25">
      <c r="B940" s="18" t="s">
        <v>365</v>
      </c>
      <c r="C940" s="18" t="s">
        <v>366</v>
      </c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>
        <v>0</v>
      </c>
      <c r="W940" s="31">
        <v>0</v>
      </c>
      <c r="X940" s="31">
        <v>0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0</v>
      </c>
      <c r="AI940" s="31">
        <v>0</v>
      </c>
      <c r="AJ940" s="31">
        <v>0</v>
      </c>
      <c r="AK940" s="31">
        <v>0</v>
      </c>
      <c r="AL940" s="31">
        <v>0</v>
      </c>
      <c r="AM940" s="31">
        <v>0</v>
      </c>
      <c r="AN940" s="31">
        <v>0</v>
      </c>
      <c r="AO940" s="31">
        <v>0</v>
      </c>
      <c r="AP940" s="31">
        <v>0</v>
      </c>
      <c r="AQ940" s="31">
        <v>0</v>
      </c>
      <c r="AR940" s="31">
        <v>0</v>
      </c>
      <c r="AS940" s="31">
        <v>0</v>
      </c>
      <c r="AT940" s="31">
        <v>0</v>
      </c>
      <c r="AU940" s="31">
        <v>0</v>
      </c>
      <c r="AV940" s="31">
        <v>0</v>
      </c>
      <c r="AW940" s="31">
        <v>0</v>
      </c>
      <c r="AX940" s="31">
        <v>0</v>
      </c>
      <c r="AY940" s="31">
        <v>0</v>
      </c>
      <c r="AZ940" s="31">
        <v>0</v>
      </c>
      <c r="BA940" s="31">
        <v>0</v>
      </c>
      <c r="BB940" s="31">
        <v>0</v>
      </c>
      <c r="BC940" s="31">
        <v>0</v>
      </c>
      <c r="BD940" s="31">
        <v>0</v>
      </c>
      <c r="BE940" s="31">
        <v>0</v>
      </c>
      <c r="BF940" s="31">
        <v>0</v>
      </c>
      <c r="BG940" s="31" t="s">
        <v>373</v>
      </c>
      <c r="BH940" s="31" t="s">
        <v>373</v>
      </c>
      <c r="BI940" s="31" t="s">
        <v>373</v>
      </c>
      <c r="BJ940" s="31" t="s">
        <v>373</v>
      </c>
      <c r="BK940" s="31" t="s">
        <v>373</v>
      </c>
      <c r="BL940" s="31" t="s">
        <v>373</v>
      </c>
      <c r="BM940" s="31" t="s">
        <v>373</v>
      </c>
      <c r="BN940" s="31" t="s">
        <v>373</v>
      </c>
      <c r="BO940" s="31">
        <v>0</v>
      </c>
      <c r="BP940" s="31">
        <v>0</v>
      </c>
      <c r="BQ940" s="31">
        <v>0</v>
      </c>
      <c r="BR940" s="31">
        <v>0</v>
      </c>
    </row>
    <row r="941" spans="2:70" x14ac:dyDescent="0.25">
      <c r="B941" s="18" t="s">
        <v>367</v>
      </c>
      <c r="C941" s="18" t="s">
        <v>368</v>
      </c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0</v>
      </c>
      <c r="AI941" s="31">
        <v>0</v>
      </c>
      <c r="AJ941" s="31">
        <v>0</v>
      </c>
      <c r="AK941" s="31">
        <v>0</v>
      </c>
      <c r="AL941" s="31">
        <v>0</v>
      </c>
      <c r="AM941" s="31">
        <v>0</v>
      </c>
      <c r="AN941" s="31">
        <v>0</v>
      </c>
      <c r="AO941" s="31">
        <v>0</v>
      </c>
      <c r="AP941" s="31">
        <v>0</v>
      </c>
      <c r="AQ941" s="31">
        <v>0</v>
      </c>
      <c r="AR941" s="31">
        <v>0</v>
      </c>
      <c r="AS941" s="31">
        <v>0</v>
      </c>
      <c r="AT941" s="31">
        <v>0</v>
      </c>
      <c r="AU941" s="31">
        <v>0</v>
      </c>
      <c r="AV941" s="31">
        <v>0</v>
      </c>
      <c r="AW941" s="31">
        <v>0</v>
      </c>
      <c r="AX941" s="31">
        <v>0</v>
      </c>
      <c r="AY941" s="31">
        <v>0</v>
      </c>
      <c r="AZ941" s="31">
        <v>0</v>
      </c>
      <c r="BA941" s="31">
        <v>0</v>
      </c>
      <c r="BB941" s="31">
        <v>0</v>
      </c>
      <c r="BC941" s="31">
        <v>0</v>
      </c>
      <c r="BD941" s="31">
        <v>0</v>
      </c>
      <c r="BE941" s="31">
        <v>0</v>
      </c>
      <c r="BF941" s="31">
        <v>0</v>
      </c>
      <c r="BG941" s="31" t="s">
        <v>373</v>
      </c>
      <c r="BH941" s="31" t="s">
        <v>373</v>
      </c>
      <c r="BI941" s="31" t="s">
        <v>373</v>
      </c>
      <c r="BJ941" s="31" t="s">
        <v>373</v>
      </c>
      <c r="BK941" s="31" t="s">
        <v>373</v>
      </c>
      <c r="BL941" s="31" t="s">
        <v>373</v>
      </c>
      <c r="BM941" s="31" t="s">
        <v>373</v>
      </c>
      <c r="BN941" s="31" t="s">
        <v>373</v>
      </c>
      <c r="BO941" s="31">
        <v>0</v>
      </c>
      <c r="BP941" s="31">
        <v>0</v>
      </c>
      <c r="BQ941" s="31">
        <v>0</v>
      </c>
      <c r="BR941" s="31">
        <v>0</v>
      </c>
    </row>
    <row r="942" spans="2:70" x14ac:dyDescent="0.25">
      <c r="B942" s="18" t="s">
        <v>369</v>
      </c>
      <c r="C942" s="18" t="s">
        <v>370</v>
      </c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0</v>
      </c>
      <c r="AI942" s="31">
        <v>0</v>
      </c>
      <c r="AJ942" s="31">
        <v>0</v>
      </c>
      <c r="AK942" s="31">
        <v>0</v>
      </c>
      <c r="AL942" s="31">
        <v>0</v>
      </c>
      <c r="AM942" s="31">
        <v>0</v>
      </c>
      <c r="AN942" s="31">
        <v>0</v>
      </c>
      <c r="AO942" s="31">
        <v>0</v>
      </c>
      <c r="AP942" s="31">
        <v>0</v>
      </c>
      <c r="AQ942" s="31">
        <v>0</v>
      </c>
      <c r="AR942" s="31">
        <v>0</v>
      </c>
      <c r="AS942" s="31">
        <v>0</v>
      </c>
      <c r="AT942" s="31">
        <v>0</v>
      </c>
      <c r="AU942" s="31">
        <v>0</v>
      </c>
      <c r="AV942" s="31">
        <v>0</v>
      </c>
      <c r="AW942" s="31">
        <v>0</v>
      </c>
      <c r="AX942" s="31">
        <v>0</v>
      </c>
      <c r="AY942" s="31">
        <v>0</v>
      </c>
      <c r="AZ942" s="31">
        <v>0</v>
      </c>
      <c r="BA942" s="31">
        <v>0</v>
      </c>
      <c r="BB942" s="31">
        <v>0</v>
      </c>
      <c r="BC942" s="31">
        <v>0</v>
      </c>
      <c r="BD942" s="31">
        <v>0</v>
      </c>
      <c r="BE942" s="31">
        <v>0</v>
      </c>
      <c r="BF942" s="31">
        <v>0</v>
      </c>
      <c r="BG942" s="31" t="s">
        <v>373</v>
      </c>
      <c r="BH942" s="31" t="s">
        <v>373</v>
      </c>
      <c r="BI942" s="31" t="s">
        <v>373</v>
      </c>
      <c r="BJ942" s="31" t="s">
        <v>373</v>
      </c>
      <c r="BK942" s="31" t="s">
        <v>373</v>
      </c>
      <c r="BL942" s="31" t="s">
        <v>373</v>
      </c>
      <c r="BM942" s="31" t="s">
        <v>373</v>
      </c>
      <c r="BN942" s="31" t="s">
        <v>373</v>
      </c>
      <c r="BO942" s="31">
        <v>0</v>
      </c>
      <c r="BP942" s="31">
        <v>0</v>
      </c>
      <c r="BQ942" s="31">
        <v>0</v>
      </c>
      <c r="BR942" s="31">
        <v>0</v>
      </c>
    </row>
    <row r="943" spans="2:70" x14ac:dyDescent="0.25">
      <c r="B943" s="18" t="s">
        <v>371</v>
      </c>
      <c r="C943" s="18" t="s">
        <v>372</v>
      </c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0</v>
      </c>
      <c r="AI943" s="31">
        <v>0</v>
      </c>
      <c r="AJ943" s="31">
        <v>0</v>
      </c>
      <c r="AK943" s="31">
        <v>0</v>
      </c>
      <c r="AL943" s="31">
        <v>0</v>
      </c>
      <c r="AM943" s="31">
        <v>0</v>
      </c>
      <c r="AN943" s="31">
        <v>0</v>
      </c>
      <c r="AO943" s="31">
        <v>0</v>
      </c>
      <c r="AP943" s="31">
        <v>0</v>
      </c>
      <c r="AQ943" s="31">
        <v>0</v>
      </c>
      <c r="AR943" s="31">
        <v>0</v>
      </c>
      <c r="AS943" s="31">
        <v>0</v>
      </c>
      <c r="AT943" s="31">
        <v>0</v>
      </c>
      <c r="AU943" s="31">
        <v>0</v>
      </c>
      <c r="AV943" s="31">
        <v>0</v>
      </c>
      <c r="AW943" s="31">
        <v>0</v>
      </c>
      <c r="AX943" s="31">
        <v>0</v>
      </c>
      <c r="AY943" s="31">
        <v>0</v>
      </c>
      <c r="AZ943" s="31">
        <v>0</v>
      </c>
      <c r="BA943" s="31">
        <v>0</v>
      </c>
      <c r="BB943" s="31">
        <v>0</v>
      </c>
      <c r="BC943" s="31">
        <v>0</v>
      </c>
      <c r="BD943" s="31">
        <v>0</v>
      </c>
      <c r="BE943" s="31">
        <v>0</v>
      </c>
      <c r="BF943" s="31">
        <v>0</v>
      </c>
      <c r="BG943" s="31" t="s">
        <v>373</v>
      </c>
      <c r="BH943" s="31" t="s">
        <v>373</v>
      </c>
      <c r="BI943" s="31" t="s">
        <v>373</v>
      </c>
      <c r="BJ943" s="31" t="s">
        <v>373</v>
      </c>
      <c r="BK943" s="31" t="s">
        <v>373</v>
      </c>
      <c r="BL943" s="31" t="s">
        <v>373</v>
      </c>
      <c r="BM943" s="31" t="s">
        <v>373</v>
      </c>
      <c r="BN943" s="31" t="s">
        <v>373</v>
      </c>
      <c r="BO943" s="31">
        <v>0</v>
      </c>
      <c r="BP943" s="31">
        <v>0</v>
      </c>
      <c r="BQ943" s="31">
        <v>0</v>
      </c>
      <c r="BR943" s="31">
        <v>0</v>
      </c>
    </row>
    <row r="944" spans="2:70" x14ac:dyDescent="0.25">
      <c r="B944" s="18" t="s">
        <v>374</v>
      </c>
      <c r="C944" s="18" t="s">
        <v>375</v>
      </c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>
        <v>0</v>
      </c>
      <c r="W944" s="31">
        <v>0</v>
      </c>
      <c r="X944" s="31">
        <v>0</v>
      </c>
      <c r="Y944" s="31"/>
      <c r="Z944" s="31"/>
      <c r="AA944" s="31"/>
      <c r="AB944" s="31">
        <v>0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0</v>
      </c>
      <c r="AI944" s="31">
        <v>0</v>
      </c>
      <c r="AJ944" s="31">
        <v>0</v>
      </c>
      <c r="AK944" s="31">
        <v>0</v>
      </c>
      <c r="AL944" s="31">
        <v>0</v>
      </c>
      <c r="AM944" s="31">
        <v>0</v>
      </c>
      <c r="AN944" s="31">
        <v>0</v>
      </c>
      <c r="AO944" s="31">
        <v>0</v>
      </c>
      <c r="AP944" s="31">
        <v>0</v>
      </c>
      <c r="AQ944" s="31">
        <v>0</v>
      </c>
      <c r="AR944" s="31">
        <v>0</v>
      </c>
      <c r="AS944" s="31">
        <v>0</v>
      </c>
      <c r="AT944" s="31">
        <v>0</v>
      </c>
      <c r="AU944" s="31">
        <v>0</v>
      </c>
      <c r="AV944" s="31">
        <v>0</v>
      </c>
      <c r="AW944" s="31">
        <v>0</v>
      </c>
      <c r="AX944" s="31">
        <v>0</v>
      </c>
      <c r="AY944" s="31">
        <v>0</v>
      </c>
      <c r="AZ944" s="31">
        <v>0</v>
      </c>
      <c r="BA944" s="31">
        <v>0</v>
      </c>
      <c r="BB944" s="31">
        <v>0</v>
      </c>
      <c r="BC944" s="31">
        <v>0</v>
      </c>
      <c r="BD944" s="31">
        <v>0</v>
      </c>
      <c r="BE944" s="31">
        <v>0</v>
      </c>
      <c r="BF944" s="31">
        <v>0</v>
      </c>
      <c r="BG944" s="31" t="s">
        <v>373</v>
      </c>
      <c r="BH944" s="31" t="s">
        <v>373</v>
      </c>
      <c r="BI944" s="31" t="s">
        <v>373</v>
      </c>
      <c r="BJ944" s="31" t="s">
        <v>373</v>
      </c>
      <c r="BK944" s="31" t="s">
        <v>373</v>
      </c>
      <c r="BL944" s="31" t="s">
        <v>373</v>
      </c>
      <c r="BM944" s="31" t="s">
        <v>373</v>
      </c>
      <c r="BN944" s="31" t="s">
        <v>373</v>
      </c>
      <c r="BO944" s="31">
        <v>0</v>
      </c>
      <c r="BP944" s="31">
        <v>0</v>
      </c>
      <c r="BQ944" s="31">
        <v>0</v>
      </c>
      <c r="BR944" s="31">
        <v>0</v>
      </c>
    </row>
    <row r="945" spans="1:70" x14ac:dyDescent="0.25">
      <c r="B945" s="18" t="s">
        <v>376</v>
      </c>
      <c r="C945" s="18" t="s">
        <v>377</v>
      </c>
      <c r="D945" s="31">
        <v>7</v>
      </c>
      <c r="E945" s="31">
        <v>6</v>
      </c>
      <c r="F945" s="31">
        <v>8</v>
      </c>
      <c r="G945" s="31">
        <v>8</v>
      </c>
      <c r="H945" s="31">
        <v>6</v>
      </c>
      <c r="I945" s="31">
        <v>5</v>
      </c>
      <c r="J945" s="31">
        <v>4</v>
      </c>
      <c r="K945" s="31">
        <v>6</v>
      </c>
      <c r="L945" s="31">
        <v>4</v>
      </c>
      <c r="M945" s="31">
        <v>4</v>
      </c>
      <c r="N945" s="31">
        <v>3</v>
      </c>
      <c r="O945" s="31">
        <v>3</v>
      </c>
      <c r="P945" s="31">
        <v>3</v>
      </c>
      <c r="Q945" s="31">
        <v>3</v>
      </c>
      <c r="R945" s="31">
        <v>3</v>
      </c>
      <c r="S945" s="31">
        <v>3</v>
      </c>
      <c r="T945" s="31">
        <v>3</v>
      </c>
      <c r="U945" s="31">
        <v>3</v>
      </c>
      <c r="V945" s="31">
        <v>3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0</v>
      </c>
      <c r="AI945" s="31">
        <v>0</v>
      </c>
      <c r="AJ945" s="31">
        <v>0</v>
      </c>
      <c r="AK945" s="31">
        <v>0</v>
      </c>
      <c r="AL945" s="31">
        <v>0</v>
      </c>
      <c r="AM945" s="31">
        <v>0</v>
      </c>
      <c r="AN945" s="31">
        <v>0</v>
      </c>
      <c r="AO945" s="31">
        <v>0</v>
      </c>
      <c r="AP945" s="31">
        <v>0</v>
      </c>
      <c r="AQ945" s="31">
        <v>0</v>
      </c>
      <c r="AR945" s="31">
        <v>0</v>
      </c>
      <c r="AS945" s="31">
        <v>0</v>
      </c>
      <c r="AT945" s="31">
        <v>0</v>
      </c>
      <c r="AU945" s="31">
        <v>0</v>
      </c>
      <c r="AV945" s="31">
        <v>0</v>
      </c>
      <c r="AW945" s="31">
        <v>0</v>
      </c>
      <c r="AX945" s="31">
        <v>0</v>
      </c>
      <c r="AY945" s="31">
        <v>0</v>
      </c>
      <c r="AZ945" s="31">
        <v>0</v>
      </c>
      <c r="BA945" s="31">
        <v>0</v>
      </c>
      <c r="BB945" s="31">
        <v>0</v>
      </c>
      <c r="BC945" s="31">
        <v>0</v>
      </c>
      <c r="BD945" s="31">
        <v>0</v>
      </c>
      <c r="BE945" s="31">
        <v>0</v>
      </c>
      <c r="BF945" s="31">
        <v>0</v>
      </c>
      <c r="BG945" s="31" t="s">
        <v>373</v>
      </c>
      <c r="BH945" s="31" t="s">
        <v>373</v>
      </c>
      <c r="BI945" s="31" t="s">
        <v>373</v>
      </c>
      <c r="BJ945" s="31" t="s">
        <v>373</v>
      </c>
      <c r="BK945" s="31" t="s">
        <v>373</v>
      </c>
      <c r="BL945" s="31" t="s">
        <v>373</v>
      </c>
      <c r="BM945" s="31" t="s">
        <v>373</v>
      </c>
      <c r="BN945" s="31" t="s">
        <v>373</v>
      </c>
      <c r="BO945" s="31">
        <v>0</v>
      </c>
      <c r="BP945" s="31">
        <v>0</v>
      </c>
      <c r="BQ945" s="31">
        <v>0</v>
      </c>
      <c r="BR945" s="31">
        <v>0</v>
      </c>
    </row>
    <row r="946" spans="1:70" x14ac:dyDescent="0.25">
      <c r="B946" s="18" t="s">
        <v>378</v>
      </c>
      <c r="C946" s="18" t="s">
        <v>379</v>
      </c>
      <c r="D946" s="31">
        <v>37</v>
      </c>
      <c r="E946" s="31">
        <v>40</v>
      </c>
      <c r="F946" s="31">
        <v>41</v>
      </c>
      <c r="G946" s="31">
        <v>39</v>
      </c>
      <c r="H946" s="31">
        <v>35</v>
      </c>
      <c r="I946" s="31">
        <v>32</v>
      </c>
      <c r="J946" s="31">
        <v>25</v>
      </c>
      <c r="K946" s="31">
        <v>17</v>
      </c>
      <c r="L946" s="31">
        <v>12</v>
      </c>
      <c r="M946" s="31">
        <v>10</v>
      </c>
      <c r="N946" s="31">
        <v>9</v>
      </c>
      <c r="O946" s="31">
        <v>12</v>
      </c>
      <c r="P946" s="31">
        <v>12</v>
      </c>
      <c r="Q946" s="31">
        <v>13</v>
      </c>
      <c r="R946" s="31">
        <v>12</v>
      </c>
      <c r="S946" s="31">
        <v>9</v>
      </c>
      <c r="T946" s="31">
        <v>8</v>
      </c>
      <c r="U946" s="31">
        <v>8</v>
      </c>
      <c r="V946" s="31">
        <v>7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0</v>
      </c>
      <c r="AI946" s="31">
        <v>1</v>
      </c>
      <c r="AJ946" s="31">
        <v>0</v>
      </c>
      <c r="AK946" s="31">
        <v>0</v>
      </c>
      <c r="AL946" s="31">
        <v>0</v>
      </c>
      <c r="AM946" s="31">
        <v>0</v>
      </c>
      <c r="AN946" s="31">
        <v>0</v>
      </c>
      <c r="AO946" s="31">
        <v>0</v>
      </c>
      <c r="AP946" s="31">
        <v>0</v>
      </c>
      <c r="AQ946" s="31">
        <v>0</v>
      </c>
      <c r="AR946" s="31">
        <v>0</v>
      </c>
      <c r="AS946" s="31">
        <v>0</v>
      </c>
      <c r="AT946" s="31">
        <v>0</v>
      </c>
      <c r="AU946" s="31">
        <v>0</v>
      </c>
      <c r="AV946" s="31">
        <v>0</v>
      </c>
      <c r="AW946" s="31">
        <v>0</v>
      </c>
      <c r="AX946" s="31">
        <v>0</v>
      </c>
      <c r="AY946" s="31">
        <v>0</v>
      </c>
      <c r="AZ946" s="31">
        <v>0</v>
      </c>
      <c r="BA946" s="31">
        <v>0</v>
      </c>
      <c r="BB946" s="31">
        <v>0</v>
      </c>
      <c r="BC946" s="31">
        <v>0</v>
      </c>
      <c r="BD946" s="31">
        <v>0</v>
      </c>
      <c r="BE946" s="31">
        <v>0</v>
      </c>
      <c r="BF946" s="31">
        <v>0</v>
      </c>
      <c r="BG946" s="31" t="s">
        <v>373</v>
      </c>
      <c r="BH946" s="31" t="s">
        <v>373</v>
      </c>
      <c r="BI946" s="31" t="s">
        <v>373</v>
      </c>
      <c r="BJ946" s="31" t="s">
        <v>373</v>
      </c>
      <c r="BK946" s="31" t="s">
        <v>373</v>
      </c>
      <c r="BL946" s="31" t="s">
        <v>373</v>
      </c>
      <c r="BM946" s="31" t="s">
        <v>373</v>
      </c>
      <c r="BN946" s="31" t="s">
        <v>373</v>
      </c>
      <c r="BO946" s="31">
        <v>0</v>
      </c>
      <c r="BP946" s="31">
        <v>0</v>
      </c>
      <c r="BQ946" s="31">
        <v>0</v>
      </c>
      <c r="BR946" s="31">
        <v>0</v>
      </c>
    </row>
    <row r="947" spans="1:70" x14ac:dyDescent="0.25">
      <c r="B947" s="18" t="s">
        <v>380</v>
      </c>
      <c r="C947" s="18" t="s">
        <v>381</v>
      </c>
      <c r="D947" s="31">
        <v>123</v>
      </c>
      <c r="E947" s="31">
        <v>105</v>
      </c>
      <c r="F947" s="31">
        <v>98</v>
      </c>
      <c r="G947" s="31">
        <v>66</v>
      </c>
      <c r="H947" s="31">
        <v>57</v>
      </c>
      <c r="I947" s="31">
        <v>45</v>
      </c>
      <c r="J947" s="31">
        <v>30</v>
      </c>
      <c r="K947" s="31">
        <v>27</v>
      </c>
      <c r="L947" s="31">
        <v>22</v>
      </c>
      <c r="M947" s="31">
        <v>14</v>
      </c>
      <c r="N947" s="31">
        <v>13</v>
      </c>
      <c r="O947" s="31">
        <v>11</v>
      </c>
      <c r="P947" s="31">
        <v>11</v>
      </c>
      <c r="Q947" s="31">
        <v>9</v>
      </c>
      <c r="R947" s="31">
        <v>9</v>
      </c>
      <c r="S947" s="31">
        <v>7</v>
      </c>
      <c r="T947" s="31">
        <v>8</v>
      </c>
      <c r="U947" s="31">
        <v>7</v>
      </c>
      <c r="V947" s="31">
        <v>8</v>
      </c>
      <c r="W947" s="31">
        <v>0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0</v>
      </c>
      <c r="AI947" s="31">
        <v>1</v>
      </c>
      <c r="AJ947" s="31">
        <v>1</v>
      </c>
      <c r="AK947" s="31">
        <v>1</v>
      </c>
      <c r="AL947" s="31">
        <v>1</v>
      </c>
      <c r="AM947" s="31">
        <v>2</v>
      </c>
      <c r="AN947" s="31">
        <v>1</v>
      </c>
      <c r="AO947" s="31">
        <v>0</v>
      </c>
      <c r="AP947" s="31">
        <v>0</v>
      </c>
      <c r="AQ947" s="31">
        <v>0</v>
      </c>
      <c r="AR947" s="31">
        <v>0</v>
      </c>
      <c r="AS947" s="31">
        <v>0</v>
      </c>
      <c r="AT947" s="31">
        <v>0</v>
      </c>
      <c r="AU947" s="31">
        <v>0</v>
      </c>
      <c r="AV947" s="31">
        <v>0</v>
      </c>
      <c r="AW947" s="31">
        <v>0</v>
      </c>
      <c r="AX947" s="31">
        <v>0</v>
      </c>
      <c r="AY947" s="31">
        <v>0</v>
      </c>
      <c r="AZ947" s="31">
        <v>0</v>
      </c>
      <c r="BA947" s="31">
        <v>0</v>
      </c>
      <c r="BB947" s="31">
        <v>0</v>
      </c>
      <c r="BC947" s="31">
        <v>0</v>
      </c>
      <c r="BD947" s="31">
        <v>0</v>
      </c>
      <c r="BE947" s="31">
        <v>0</v>
      </c>
      <c r="BF947" s="31">
        <v>0</v>
      </c>
      <c r="BG947" s="31" t="s">
        <v>373</v>
      </c>
      <c r="BH947" s="31" t="s">
        <v>373</v>
      </c>
      <c r="BI947" s="31" t="s">
        <v>373</v>
      </c>
      <c r="BJ947" s="31" t="s">
        <v>373</v>
      </c>
      <c r="BK947" s="31" t="s">
        <v>373</v>
      </c>
      <c r="BL947" s="31" t="s">
        <v>373</v>
      </c>
      <c r="BM947" s="31" t="s">
        <v>373</v>
      </c>
      <c r="BN947" s="31" t="s">
        <v>373</v>
      </c>
      <c r="BO947" s="31">
        <v>0</v>
      </c>
      <c r="BP947" s="31">
        <v>0</v>
      </c>
      <c r="BQ947" s="31">
        <v>0</v>
      </c>
      <c r="BR947" s="31">
        <v>0</v>
      </c>
    </row>
    <row r="948" spans="1:70" x14ac:dyDescent="0.25">
      <c r="B948" s="18" t="s">
        <v>382</v>
      </c>
      <c r="C948" s="18" t="s">
        <v>383</v>
      </c>
      <c r="D948" s="31">
        <v>6</v>
      </c>
      <c r="E948" s="31">
        <v>6</v>
      </c>
      <c r="F948" s="31">
        <v>5</v>
      </c>
      <c r="G948" s="31">
        <v>5</v>
      </c>
      <c r="H948" s="31">
        <v>5</v>
      </c>
      <c r="I948" s="31">
        <v>5</v>
      </c>
      <c r="J948" s="31">
        <v>4</v>
      </c>
      <c r="K948" s="31">
        <v>2</v>
      </c>
      <c r="L948" s="31">
        <v>2</v>
      </c>
      <c r="M948" s="31">
        <v>2</v>
      </c>
      <c r="N948" s="31">
        <v>2</v>
      </c>
      <c r="O948" s="31">
        <v>2</v>
      </c>
      <c r="P948" s="31">
        <v>2</v>
      </c>
      <c r="Q948" s="31">
        <v>2</v>
      </c>
      <c r="R948" s="31">
        <v>2</v>
      </c>
      <c r="S948" s="31">
        <v>2</v>
      </c>
      <c r="T948" s="31">
        <v>2</v>
      </c>
      <c r="U948" s="31">
        <v>1</v>
      </c>
      <c r="V948" s="31">
        <v>1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0</v>
      </c>
      <c r="AI948" s="31">
        <v>0</v>
      </c>
      <c r="AJ948" s="31">
        <v>0</v>
      </c>
      <c r="AK948" s="31">
        <v>0</v>
      </c>
      <c r="AL948" s="31">
        <v>0</v>
      </c>
      <c r="AM948" s="31">
        <v>0</v>
      </c>
      <c r="AN948" s="31">
        <v>0</v>
      </c>
      <c r="AO948" s="31">
        <v>0</v>
      </c>
      <c r="AP948" s="31">
        <v>0</v>
      </c>
      <c r="AQ948" s="31">
        <v>0</v>
      </c>
      <c r="AR948" s="31">
        <v>0</v>
      </c>
      <c r="AS948" s="31">
        <v>0</v>
      </c>
      <c r="AT948" s="31">
        <v>0</v>
      </c>
      <c r="AU948" s="31">
        <v>0</v>
      </c>
      <c r="AV948" s="31">
        <v>0</v>
      </c>
      <c r="AW948" s="31">
        <v>0</v>
      </c>
      <c r="AX948" s="31">
        <v>0</v>
      </c>
      <c r="AY948" s="31">
        <v>0</v>
      </c>
      <c r="AZ948" s="31">
        <v>0</v>
      </c>
      <c r="BA948" s="31">
        <v>0</v>
      </c>
      <c r="BB948" s="31">
        <v>0</v>
      </c>
      <c r="BC948" s="31">
        <v>0</v>
      </c>
      <c r="BD948" s="31">
        <v>0</v>
      </c>
      <c r="BE948" s="31">
        <v>0</v>
      </c>
      <c r="BF948" s="31">
        <v>0</v>
      </c>
      <c r="BG948" s="31" t="s">
        <v>373</v>
      </c>
      <c r="BH948" s="31" t="s">
        <v>373</v>
      </c>
      <c r="BI948" s="31" t="s">
        <v>373</v>
      </c>
      <c r="BJ948" s="31" t="s">
        <v>373</v>
      </c>
      <c r="BK948" s="31" t="s">
        <v>373</v>
      </c>
      <c r="BL948" s="31" t="s">
        <v>373</v>
      </c>
      <c r="BM948" s="31" t="s">
        <v>373</v>
      </c>
      <c r="BN948" s="31" t="s">
        <v>373</v>
      </c>
      <c r="BO948" s="31">
        <v>0</v>
      </c>
      <c r="BP948" s="31">
        <v>0</v>
      </c>
      <c r="BQ948" s="31">
        <v>0</v>
      </c>
      <c r="BR948" s="31">
        <v>0</v>
      </c>
    </row>
    <row r="949" spans="1:70" x14ac:dyDescent="0.25">
      <c r="B949" s="18" t="s">
        <v>384</v>
      </c>
      <c r="C949" s="18" t="s">
        <v>385</v>
      </c>
      <c r="D949" s="31">
        <v>0</v>
      </c>
      <c r="E949" s="31">
        <v>0</v>
      </c>
      <c r="F949" s="31">
        <v>0</v>
      </c>
      <c r="G949" s="31">
        <v>0</v>
      </c>
      <c r="H949" s="31">
        <v>0</v>
      </c>
      <c r="I949" s="31">
        <v>0</v>
      </c>
      <c r="J949" s="31">
        <v>0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0</v>
      </c>
      <c r="AI949" s="31">
        <v>0</v>
      </c>
      <c r="AJ949" s="31">
        <v>0</v>
      </c>
      <c r="AK949" s="31">
        <v>0</v>
      </c>
      <c r="AL949" s="31">
        <v>0</v>
      </c>
      <c r="AM949" s="31">
        <v>0</v>
      </c>
      <c r="AN949" s="31">
        <v>0</v>
      </c>
      <c r="AO949" s="31">
        <v>0</v>
      </c>
      <c r="AP949" s="31">
        <v>0</v>
      </c>
      <c r="AQ949" s="31">
        <v>0</v>
      </c>
      <c r="AR949" s="31">
        <v>0</v>
      </c>
      <c r="AS949" s="31">
        <v>0</v>
      </c>
      <c r="AT949" s="31">
        <v>0</v>
      </c>
      <c r="AU949" s="31">
        <v>0</v>
      </c>
      <c r="AV949" s="31">
        <v>0</v>
      </c>
      <c r="AW949" s="31">
        <v>0</v>
      </c>
      <c r="AX949" s="31">
        <v>0</v>
      </c>
      <c r="AY949" s="31">
        <v>0</v>
      </c>
      <c r="AZ949" s="31">
        <v>0</v>
      </c>
      <c r="BA949" s="31">
        <v>0</v>
      </c>
      <c r="BB949" s="31">
        <v>0</v>
      </c>
      <c r="BC949" s="31">
        <v>0</v>
      </c>
      <c r="BD949" s="31">
        <v>0</v>
      </c>
      <c r="BE949" s="31">
        <v>0</v>
      </c>
      <c r="BF949" s="31">
        <v>0</v>
      </c>
      <c r="BG949" s="31" t="s">
        <v>373</v>
      </c>
      <c r="BH949" s="31" t="s">
        <v>373</v>
      </c>
      <c r="BI949" s="31" t="s">
        <v>373</v>
      </c>
      <c r="BJ949" s="31" t="s">
        <v>373</v>
      </c>
      <c r="BK949" s="31" t="s">
        <v>373</v>
      </c>
      <c r="BL949" s="31" t="s">
        <v>373</v>
      </c>
      <c r="BM949" s="31" t="s">
        <v>373</v>
      </c>
      <c r="BN949" s="31" t="s">
        <v>373</v>
      </c>
      <c r="BO949" s="31">
        <v>0</v>
      </c>
      <c r="BP949" s="31">
        <v>0</v>
      </c>
      <c r="BQ949" s="31">
        <v>0</v>
      </c>
      <c r="BR949" s="31">
        <v>0</v>
      </c>
    </row>
    <row r="950" spans="1:70" x14ac:dyDescent="0.25">
      <c r="B950" s="18" t="s">
        <v>386</v>
      </c>
      <c r="C950" s="18" t="s">
        <v>387</v>
      </c>
      <c r="D950" s="31">
        <v>0</v>
      </c>
      <c r="E950" s="31">
        <v>0</v>
      </c>
      <c r="F950" s="31">
        <v>0</v>
      </c>
      <c r="G950" s="31">
        <v>0</v>
      </c>
      <c r="H950" s="31">
        <v>0</v>
      </c>
      <c r="I950" s="31">
        <v>0</v>
      </c>
      <c r="J950" s="31">
        <v>0</v>
      </c>
      <c r="K950" s="31">
        <v>0</v>
      </c>
      <c r="L950" s="31">
        <v>0</v>
      </c>
      <c r="M950" s="31">
        <v>0</v>
      </c>
      <c r="N950" s="31">
        <v>0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0</v>
      </c>
      <c r="AI950" s="31">
        <v>0</v>
      </c>
      <c r="AJ950" s="31">
        <v>0</v>
      </c>
      <c r="AK950" s="31">
        <v>0</v>
      </c>
      <c r="AL950" s="31">
        <v>0</v>
      </c>
      <c r="AM950" s="31">
        <v>0</v>
      </c>
      <c r="AN950" s="31">
        <v>0</v>
      </c>
      <c r="AO950" s="31">
        <v>0</v>
      </c>
      <c r="AP950" s="31">
        <v>0</v>
      </c>
      <c r="AQ950" s="31">
        <v>0</v>
      </c>
      <c r="AR950" s="31">
        <v>0</v>
      </c>
      <c r="AS950" s="31">
        <v>0</v>
      </c>
      <c r="AT950" s="31">
        <v>0</v>
      </c>
      <c r="AU950" s="31">
        <v>0</v>
      </c>
      <c r="AV950" s="31">
        <v>0</v>
      </c>
      <c r="AW950" s="31">
        <v>0</v>
      </c>
      <c r="AX950" s="31">
        <v>0</v>
      </c>
      <c r="AY950" s="31">
        <v>0</v>
      </c>
      <c r="AZ950" s="31">
        <v>0</v>
      </c>
      <c r="BA950" s="31">
        <v>0</v>
      </c>
      <c r="BB950" s="31">
        <v>0</v>
      </c>
      <c r="BC950" s="31">
        <v>0</v>
      </c>
      <c r="BD950" s="31">
        <v>0</v>
      </c>
      <c r="BE950" s="31">
        <v>0</v>
      </c>
      <c r="BF950" s="31">
        <v>0</v>
      </c>
      <c r="BG950" s="31" t="s">
        <v>373</v>
      </c>
      <c r="BH950" s="31" t="s">
        <v>373</v>
      </c>
      <c r="BI950" s="31" t="s">
        <v>373</v>
      </c>
      <c r="BJ950" s="31" t="s">
        <v>373</v>
      </c>
      <c r="BK950" s="31" t="s">
        <v>373</v>
      </c>
      <c r="BL950" s="31" t="s">
        <v>373</v>
      </c>
      <c r="BM950" s="31" t="s">
        <v>373</v>
      </c>
      <c r="BN950" s="31" t="s">
        <v>373</v>
      </c>
      <c r="BO950" s="31">
        <v>0</v>
      </c>
      <c r="BP950" s="31">
        <v>0</v>
      </c>
      <c r="BQ950" s="31">
        <v>0</v>
      </c>
      <c r="BR950" s="31">
        <v>0</v>
      </c>
    </row>
    <row r="951" spans="1:70" x14ac:dyDescent="0.25">
      <c r="B951" s="18" t="s">
        <v>388</v>
      </c>
      <c r="C951" s="18" t="s">
        <v>389</v>
      </c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>
        <v>0</v>
      </c>
      <c r="Z951" s="31">
        <v>0</v>
      </c>
      <c r="AA951" s="31">
        <v>0</v>
      </c>
      <c r="AB951" s="31">
        <v>0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0</v>
      </c>
      <c r="AI951" s="31">
        <v>0</v>
      </c>
      <c r="AJ951" s="31">
        <v>0</v>
      </c>
      <c r="AK951" s="31">
        <v>0</v>
      </c>
      <c r="AL951" s="31">
        <v>0</v>
      </c>
      <c r="AM951" s="31">
        <v>0</v>
      </c>
      <c r="AN951" s="31">
        <v>0</v>
      </c>
      <c r="AO951" s="31">
        <v>0</v>
      </c>
      <c r="AP951" s="31">
        <v>0</v>
      </c>
      <c r="AQ951" s="31">
        <v>0</v>
      </c>
      <c r="AR951" s="31">
        <v>0</v>
      </c>
      <c r="AS951" s="31">
        <v>0</v>
      </c>
      <c r="AT951" s="31">
        <v>0</v>
      </c>
      <c r="AU951" s="31">
        <v>0</v>
      </c>
      <c r="AV951" s="31">
        <v>0</v>
      </c>
      <c r="AW951" s="31">
        <v>0</v>
      </c>
      <c r="AX951" s="31">
        <v>0</v>
      </c>
      <c r="AY951" s="31">
        <v>0</v>
      </c>
      <c r="AZ951" s="31">
        <v>0</v>
      </c>
      <c r="BA951" s="31">
        <v>0</v>
      </c>
      <c r="BB951" s="31">
        <v>0</v>
      </c>
      <c r="BC951" s="31">
        <v>0</v>
      </c>
      <c r="BD951" s="31">
        <v>0</v>
      </c>
      <c r="BE951" s="31">
        <v>0</v>
      </c>
      <c r="BF951" s="31">
        <v>0</v>
      </c>
      <c r="BG951" s="31" t="s">
        <v>373</v>
      </c>
      <c r="BH951" s="31" t="s">
        <v>373</v>
      </c>
      <c r="BI951" s="31" t="s">
        <v>373</v>
      </c>
      <c r="BJ951" s="31" t="s">
        <v>373</v>
      </c>
      <c r="BK951" s="31" t="s">
        <v>373</v>
      </c>
      <c r="BL951" s="31" t="s">
        <v>373</v>
      </c>
      <c r="BM951" s="31" t="s">
        <v>373</v>
      </c>
      <c r="BN951" s="31" t="s">
        <v>373</v>
      </c>
      <c r="BO951" s="31">
        <v>0</v>
      </c>
      <c r="BP951" s="31">
        <v>0</v>
      </c>
      <c r="BQ951" s="31">
        <v>0</v>
      </c>
      <c r="BR951" s="31">
        <v>0</v>
      </c>
    </row>
    <row r="952" spans="1:70" x14ac:dyDescent="0.25">
      <c r="B952" s="18" t="s">
        <v>390</v>
      </c>
      <c r="C952" s="18" t="s">
        <v>391</v>
      </c>
      <c r="D952" s="31">
        <v>0</v>
      </c>
      <c r="E952" s="31">
        <v>0</v>
      </c>
      <c r="F952" s="31">
        <v>0</v>
      </c>
      <c r="G952" s="31">
        <v>0</v>
      </c>
      <c r="H952" s="31">
        <v>0</v>
      </c>
      <c r="I952" s="31">
        <v>0</v>
      </c>
      <c r="J952" s="31">
        <v>0</v>
      </c>
      <c r="K952" s="31">
        <v>0</v>
      </c>
      <c r="L952" s="31">
        <v>0</v>
      </c>
      <c r="M952" s="31">
        <v>0</v>
      </c>
      <c r="N952" s="31">
        <v>0</v>
      </c>
      <c r="O952" s="31">
        <v>0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  <c r="AA952" s="31">
        <v>0</v>
      </c>
      <c r="AB952" s="31">
        <v>0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0</v>
      </c>
      <c r="AI952" s="31">
        <v>0</v>
      </c>
      <c r="AJ952" s="31">
        <v>0</v>
      </c>
      <c r="AK952" s="31">
        <v>0</v>
      </c>
      <c r="AL952" s="31">
        <v>0</v>
      </c>
      <c r="AM952" s="31">
        <v>0</v>
      </c>
      <c r="AN952" s="31">
        <v>0</v>
      </c>
      <c r="AO952" s="31">
        <v>0</v>
      </c>
      <c r="AP952" s="31">
        <v>0</v>
      </c>
      <c r="AQ952" s="31">
        <v>0</v>
      </c>
      <c r="AR952" s="31">
        <v>0</v>
      </c>
      <c r="AS952" s="31">
        <v>0</v>
      </c>
      <c r="AT952" s="31">
        <v>0</v>
      </c>
      <c r="AU952" s="31">
        <v>0</v>
      </c>
      <c r="AV952" s="31">
        <v>0</v>
      </c>
      <c r="AW952" s="31">
        <v>0</v>
      </c>
      <c r="AX952" s="31">
        <v>0</v>
      </c>
      <c r="AY952" s="31">
        <v>0</v>
      </c>
      <c r="AZ952" s="31">
        <v>0</v>
      </c>
      <c r="BA952" s="31">
        <v>0</v>
      </c>
      <c r="BB952" s="31">
        <v>0</v>
      </c>
      <c r="BC952" s="31">
        <v>0</v>
      </c>
      <c r="BD952" s="31">
        <v>0</v>
      </c>
      <c r="BE952" s="31">
        <v>0</v>
      </c>
      <c r="BF952" s="31">
        <v>0</v>
      </c>
      <c r="BG952" s="31" t="s">
        <v>373</v>
      </c>
      <c r="BH952" s="31" t="s">
        <v>373</v>
      </c>
      <c r="BI952" s="31" t="s">
        <v>373</v>
      </c>
      <c r="BJ952" s="31" t="s">
        <v>373</v>
      </c>
      <c r="BK952" s="31" t="s">
        <v>373</v>
      </c>
      <c r="BL952" s="31" t="s">
        <v>373</v>
      </c>
      <c r="BM952" s="31" t="s">
        <v>373</v>
      </c>
      <c r="BN952" s="31" t="s">
        <v>373</v>
      </c>
      <c r="BO952" s="31">
        <v>0</v>
      </c>
      <c r="BP952" s="31">
        <v>0</v>
      </c>
      <c r="BQ952" s="31">
        <v>0</v>
      </c>
      <c r="BR952" s="31">
        <v>0</v>
      </c>
    </row>
    <row r="953" spans="1:70" x14ac:dyDescent="0.25">
      <c r="B953" s="30"/>
      <c r="C953" s="30" t="s">
        <v>286</v>
      </c>
      <c r="D953" s="41">
        <f t="shared" ref="D953:BF953" si="233">SUM(D908:D952)</f>
        <v>431</v>
      </c>
      <c r="E953" s="41">
        <f t="shared" si="233"/>
        <v>438</v>
      </c>
      <c r="F953" s="41">
        <f t="shared" si="233"/>
        <v>448</v>
      </c>
      <c r="G953" s="41">
        <f t="shared" si="233"/>
        <v>431</v>
      </c>
      <c r="H953" s="41">
        <f t="shared" si="233"/>
        <v>423</v>
      </c>
      <c r="I953" s="41">
        <f t="shared" si="233"/>
        <v>433</v>
      </c>
      <c r="J953" s="41">
        <f t="shared" si="233"/>
        <v>435</v>
      </c>
      <c r="K953" s="41">
        <f t="shared" si="233"/>
        <v>438</v>
      </c>
      <c r="L953" s="41">
        <f t="shared" si="233"/>
        <v>458</v>
      </c>
      <c r="M953" s="41">
        <f t="shared" si="233"/>
        <v>450</v>
      </c>
      <c r="N953" s="41">
        <f t="shared" si="233"/>
        <v>442</v>
      </c>
      <c r="O953" s="41">
        <f t="shared" si="233"/>
        <v>434</v>
      </c>
      <c r="P953" s="41">
        <f t="shared" si="233"/>
        <v>431</v>
      </c>
      <c r="Q953" s="41">
        <f t="shared" si="233"/>
        <v>417</v>
      </c>
      <c r="R953" s="41">
        <f t="shared" si="233"/>
        <v>418</v>
      </c>
      <c r="S953" s="41">
        <f t="shared" si="233"/>
        <v>403</v>
      </c>
      <c r="T953" s="41">
        <f t="shared" si="233"/>
        <v>405</v>
      </c>
      <c r="U953" s="41">
        <f t="shared" si="233"/>
        <v>408</v>
      </c>
      <c r="V953" s="41">
        <f t="shared" si="233"/>
        <v>402</v>
      </c>
      <c r="W953" s="41">
        <f t="shared" si="233"/>
        <v>403</v>
      </c>
      <c r="X953" s="41">
        <f t="shared" si="233"/>
        <v>410</v>
      </c>
      <c r="Y953" s="41">
        <f t="shared" si="233"/>
        <v>411</v>
      </c>
      <c r="Z953" s="41">
        <f t="shared" si="233"/>
        <v>409</v>
      </c>
      <c r="AA953" s="41">
        <f t="shared" si="233"/>
        <v>406</v>
      </c>
      <c r="AB953" s="41">
        <f t="shared" si="233"/>
        <v>410</v>
      </c>
      <c r="AC953" s="41">
        <f t="shared" si="233"/>
        <v>406</v>
      </c>
      <c r="AD953" s="41">
        <f t="shared" si="233"/>
        <v>408</v>
      </c>
      <c r="AE953" s="41">
        <f t="shared" si="233"/>
        <v>411</v>
      </c>
      <c r="AF953" s="41">
        <f t="shared" si="233"/>
        <v>425</v>
      </c>
      <c r="AG953" s="41">
        <f t="shared" si="233"/>
        <v>419</v>
      </c>
      <c r="AH953" s="41">
        <f t="shared" si="233"/>
        <v>426</v>
      </c>
      <c r="AI953" s="41">
        <f t="shared" si="233"/>
        <v>435</v>
      </c>
      <c r="AJ953" s="41">
        <f t="shared" si="233"/>
        <v>430</v>
      </c>
      <c r="AK953" s="41">
        <f t="shared" si="233"/>
        <v>434</v>
      </c>
      <c r="AL953" s="41">
        <f t="shared" si="233"/>
        <v>433</v>
      </c>
      <c r="AM953" s="41">
        <f t="shared" si="233"/>
        <v>429</v>
      </c>
      <c r="AN953" s="41">
        <f t="shared" si="233"/>
        <v>431</v>
      </c>
      <c r="AO953" s="41">
        <f t="shared" si="233"/>
        <v>445</v>
      </c>
      <c r="AP953" s="41">
        <f t="shared" si="233"/>
        <v>449</v>
      </c>
      <c r="AQ953" s="41">
        <f t="shared" si="233"/>
        <v>449</v>
      </c>
      <c r="AR953" s="41">
        <f t="shared" si="233"/>
        <v>455</v>
      </c>
      <c r="AS953" s="41">
        <f t="shared" si="233"/>
        <v>455</v>
      </c>
      <c r="AT953" s="41">
        <f t="shared" si="233"/>
        <v>456</v>
      </c>
      <c r="AU953" s="41">
        <f t="shared" si="233"/>
        <v>459</v>
      </c>
      <c r="AV953" s="41">
        <f t="shared" si="233"/>
        <v>453</v>
      </c>
      <c r="AW953" s="41">
        <f t="shared" si="233"/>
        <v>466</v>
      </c>
      <c r="AX953" s="41">
        <f t="shared" si="233"/>
        <v>472</v>
      </c>
      <c r="AY953" s="41">
        <f t="shared" si="233"/>
        <v>474</v>
      </c>
      <c r="AZ953" s="41">
        <f t="shared" si="233"/>
        <v>482</v>
      </c>
      <c r="BA953" s="41">
        <f t="shared" si="233"/>
        <v>487</v>
      </c>
      <c r="BB953" s="41">
        <f t="shared" si="233"/>
        <v>487</v>
      </c>
      <c r="BC953" s="41">
        <f t="shared" si="233"/>
        <v>468</v>
      </c>
      <c r="BD953" s="41">
        <f t="shared" si="233"/>
        <v>470</v>
      </c>
      <c r="BE953" s="41">
        <f t="shared" si="233"/>
        <v>465</v>
      </c>
      <c r="BF953" s="41">
        <f t="shared" si="233"/>
        <v>461</v>
      </c>
      <c r="BG953" s="41">
        <v>476</v>
      </c>
      <c r="BH953" s="41">
        <v>477</v>
      </c>
      <c r="BI953" s="41">
        <v>478</v>
      </c>
      <c r="BJ953" s="41">
        <v>458</v>
      </c>
      <c r="BK953" s="41">
        <v>448</v>
      </c>
      <c r="BL953" s="41">
        <v>436</v>
      </c>
      <c r="BM953" s="41">
        <v>443</v>
      </c>
      <c r="BN953" s="41">
        <v>443</v>
      </c>
      <c r="BO953" s="41">
        <v>438</v>
      </c>
      <c r="BP953" s="41">
        <v>433</v>
      </c>
      <c r="BQ953" s="41">
        <v>424</v>
      </c>
      <c r="BR953" s="41">
        <v>428</v>
      </c>
    </row>
    <row r="956" spans="1:70" ht="18" thickBot="1" x14ac:dyDescent="0.35">
      <c r="A956" s="28"/>
      <c r="B956" s="37" t="s">
        <v>400</v>
      </c>
    </row>
    <row r="957" spans="1:70" ht="18" thickTop="1" x14ac:dyDescent="0.35">
      <c r="B957" s="11" t="s">
        <v>298</v>
      </c>
      <c r="C957" s="11" t="s">
        <v>299</v>
      </c>
      <c r="D957" s="38">
        <v>38533</v>
      </c>
      <c r="E957" s="38">
        <v>38717</v>
      </c>
      <c r="F957" s="38">
        <v>38898</v>
      </c>
      <c r="G957" s="38">
        <v>39082</v>
      </c>
      <c r="H957" s="38">
        <v>39263</v>
      </c>
      <c r="I957" s="38">
        <v>39447</v>
      </c>
      <c r="J957" s="38">
        <v>39629</v>
      </c>
      <c r="K957" s="38">
        <v>39813</v>
      </c>
      <c r="L957" s="38">
        <v>39994</v>
      </c>
      <c r="M957" s="38">
        <v>40178</v>
      </c>
      <c r="N957" s="38">
        <v>40359</v>
      </c>
      <c r="O957" s="38">
        <v>40543</v>
      </c>
      <c r="P957" s="38">
        <v>40724</v>
      </c>
      <c r="Q957" s="38">
        <v>40908</v>
      </c>
      <c r="R957" s="38">
        <v>41090</v>
      </c>
      <c r="S957" s="38">
        <v>41182</v>
      </c>
      <c r="T957" s="38">
        <v>41274</v>
      </c>
      <c r="U957" s="38">
        <v>41364</v>
      </c>
      <c r="V957" s="38">
        <v>41455</v>
      </c>
      <c r="W957" s="38">
        <v>41547</v>
      </c>
      <c r="X957" s="38">
        <v>41639</v>
      </c>
      <c r="Y957" s="38">
        <v>41729</v>
      </c>
      <c r="Z957" s="38">
        <v>41820</v>
      </c>
      <c r="AA957" s="38">
        <v>41912</v>
      </c>
      <c r="AB957" s="38">
        <v>42004</v>
      </c>
      <c r="AC957" s="38">
        <v>42094</v>
      </c>
      <c r="AD957" s="38">
        <v>42185</v>
      </c>
      <c r="AE957" s="38">
        <v>42277</v>
      </c>
      <c r="AF957" s="38">
        <v>42369</v>
      </c>
      <c r="AG957" s="38">
        <v>42460</v>
      </c>
      <c r="AH957" s="38">
        <v>42551</v>
      </c>
      <c r="AI957" s="38">
        <v>42643</v>
      </c>
      <c r="AJ957" s="38">
        <v>42735</v>
      </c>
      <c r="AK957" s="38">
        <v>42825</v>
      </c>
      <c r="AL957" s="38">
        <v>42916</v>
      </c>
      <c r="AM957" s="38">
        <v>43008</v>
      </c>
      <c r="AN957" s="38">
        <v>43100</v>
      </c>
      <c r="AO957" s="38">
        <v>43190</v>
      </c>
      <c r="AP957" s="38">
        <v>43281</v>
      </c>
      <c r="AQ957" s="38">
        <v>43373</v>
      </c>
      <c r="AR957" s="38">
        <v>43465</v>
      </c>
      <c r="AS957" s="38">
        <v>43555</v>
      </c>
      <c r="AT957" s="38">
        <v>43646</v>
      </c>
      <c r="AU957" s="38">
        <v>43738</v>
      </c>
      <c r="AV957" s="38">
        <v>43830</v>
      </c>
      <c r="AW957" s="38">
        <v>43921</v>
      </c>
      <c r="AX957" s="38">
        <v>44012</v>
      </c>
      <c r="AY957" s="38">
        <v>44104</v>
      </c>
      <c r="AZ957" s="38">
        <v>44196</v>
      </c>
      <c r="BA957" s="38">
        <v>44286</v>
      </c>
      <c r="BB957" s="38">
        <v>44377</v>
      </c>
      <c r="BC957" s="38">
        <v>44469</v>
      </c>
      <c r="BD957" s="38">
        <v>44561</v>
      </c>
      <c r="BE957" s="38">
        <v>44651</v>
      </c>
      <c r="BF957" s="38">
        <f>BF907</f>
        <v>44742</v>
      </c>
      <c r="BG957" s="38">
        <f t="shared" ref="BG957:BN957" si="234">BG907</f>
        <v>44834</v>
      </c>
      <c r="BH957" s="38">
        <f t="shared" si="234"/>
        <v>44926</v>
      </c>
      <c r="BI957" s="38">
        <f t="shared" si="234"/>
        <v>45016</v>
      </c>
      <c r="BJ957" s="38">
        <f t="shared" si="234"/>
        <v>45107</v>
      </c>
      <c r="BK957" s="38">
        <f t="shared" si="234"/>
        <v>45199</v>
      </c>
      <c r="BL957" s="38">
        <f t="shared" si="234"/>
        <v>45291</v>
      </c>
      <c r="BM957" s="38">
        <f t="shared" si="234"/>
        <v>45382</v>
      </c>
      <c r="BN957" s="38">
        <f t="shared" si="234"/>
        <v>45473</v>
      </c>
      <c r="BO957" s="38">
        <f t="shared" ref="BO957:BQ957" si="235">BO907</f>
        <v>45565</v>
      </c>
      <c r="BP957" s="38">
        <f t="shared" si="235"/>
        <v>45657</v>
      </c>
      <c r="BQ957" s="38">
        <f t="shared" si="235"/>
        <v>45747</v>
      </c>
      <c r="BR957" s="38">
        <f t="shared" ref="BR957" si="236">BR907</f>
        <v>45838</v>
      </c>
    </row>
    <row r="958" spans="1:70" x14ac:dyDescent="0.25">
      <c r="B958" s="12" t="s">
        <v>300</v>
      </c>
      <c r="C958" s="7" t="s">
        <v>301</v>
      </c>
      <c r="D958" s="8">
        <f t="shared" ref="D958:AI958" si="237">SUM(D558,D608,D658,D708,D758,D808,D858,D908)</f>
        <v>1308</v>
      </c>
      <c r="E958" s="8">
        <f t="shared" si="237"/>
        <v>1406</v>
      </c>
      <c r="F958" s="8">
        <f t="shared" si="237"/>
        <v>1804</v>
      </c>
      <c r="G958" s="8">
        <f t="shared" si="237"/>
        <v>1910</v>
      </c>
      <c r="H958" s="8">
        <f t="shared" si="237"/>
        <v>2034</v>
      </c>
      <c r="I958" s="8">
        <f t="shared" si="237"/>
        <v>2150</v>
      </c>
      <c r="J958" s="8">
        <f t="shared" si="237"/>
        <v>2251</v>
      </c>
      <c r="K958" s="8">
        <f t="shared" si="237"/>
        <v>2365</v>
      </c>
      <c r="L958" s="8">
        <f t="shared" si="237"/>
        <v>2491</v>
      </c>
      <c r="M958" s="8">
        <f t="shared" si="237"/>
        <v>2831</v>
      </c>
      <c r="N958" s="8">
        <f t="shared" si="237"/>
        <v>3466.4830561168974</v>
      </c>
      <c r="O958" s="8">
        <f t="shared" si="237"/>
        <v>3718</v>
      </c>
      <c r="P958" s="8">
        <f t="shared" si="237"/>
        <v>3755</v>
      </c>
      <c r="Q958" s="8">
        <f t="shared" si="237"/>
        <v>3868</v>
      </c>
      <c r="R958" s="8">
        <f t="shared" si="237"/>
        <v>3899</v>
      </c>
      <c r="S958" s="8">
        <f t="shared" si="237"/>
        <v>3923</v>
      </c>
      <c r="T958" s="8">
        <f t="shared" si="237"/>
        <v>4000</v>
      </c>
      <c r="U958" s="8">
        <f t="shared" si="237"/>
        <v>3955</v>
      </c>
      <c r="V958" s="8">
        <f t="shared" si="237"/>
        <v>4058</v>
      </c>
      <c r="W958" s="8">
        <f t="shared" si="237"/>
        <v>4100</v>
      </c>
      <c r="X958" s="8">
        <f t="shared" si="237"/>
        <v>4176</v>
      </c>
      <c r="Y958" s="8">
        <f t="shared" si="237"/>
        <v>4158</v>
      </c>
      <c r="Z958" s="8">
        <f t="shared" si="237"/>
        <v>4184</v>
      </c>
      <c r="AA958" s="8">
        <f t="shared" si="237"/>
        <v>4210</v>
      </c>
      <c r="AB958" s="8">
        <f t="shared" si="237"/>
        <v>4301</v>
      </c>
      <c r="AC958" s="8">
        <f t="shared" si="237"/>
        <v>4296</v>
      </c>
      <c r="AD958" s="8">
        <f t="shared" si="237"/>
        <v>4350</v>
      </c>
      <c r="AE958" s="8">
        <f t="shared" si="237"/>
        <v>4382</v>
      </c>
      <c r="AF958" s="8">
        <f t="shared" si="237"/>
        <v>4460</v>
      </c>
      <c r="AG958" s="8">
        <f t="shared" si="237"/>
        <v>4454</v>
      </c>
      <c r="AH958" s="8">
        <f t="shared" si="237"/>
        <v>4490</v>
      </c>
      <c r="AI958" s="8">
        <f t="shared" si="237"/>
        <v>4511</v>
      </c>
      <c r="AJ958" s="8">
        <f t="shared" ref="AJ958:BF958" si="238">SUM(AJ558,AJ608,AJ658,AJ708,AJ758,AJ808,AJ858,AJ908)</f>
        <v>4575</v>
      </c>
      <c r="AK958" s="8">
        <f t="shared" si="238"/>
        <v>4587</v>
      </c>
      <c r="AL958" s="8">
        <f t="shared" si="238"/>
        <v>4614</v>
      </c>
      <c r="AM958" s="8">
        <f t="shared" si="238"/>
        <v>4672</v>
      </c>
      <c r="AN958" s="8">
        <f t="shared" si="238"/>
        <v>4723</v>
      </c>
      <c r="AO958" s="8">
        <f t="shared" si="238"/>
        <v>4764</v>
      </c>
      <c r="AP958" s="8">
        <f t="shared" si="238"/>
        <v>4833</v>
      </c>
      <c r="AQ958" s="8">
        <f t="shared" si="238"/>
        <v>4789</v>
      </c>
      <c r="AR958" s="8">
        <f t="shared" si="238"/>
        <v>4782</v>
      </c>
      <c r="AS958" s="8">
        <f t="shared" si="238"/>
        <v>4798</v>
      </c>
      <c r="AT958" s="8">
        <f t="shared" si="238"/>
        <v>4829</v>
      </c>
      <c r="AU958" s="8">
        <f t="shared" si="238"/>
        <v>4852</v>
      </c>
      <c r="AV958" s="8">
        <f t="shared" si="238"/>
        <v>4854</v>
      </c>
      <c r="AW958" s="8">
        <f t="shared" si="238"/>
        <v>4859</v>
      </c>
      <c r="AX958" s="8">
        <f t="shared" si="238"/>
        <v>4870</v>
      </c>
      <c r="AY958" s="8">
        <f t="shared" si="238"/>
        <v>4911</v>
      </c>
      <c r="AZ958" s="8">
        <f t="shared" si="238"/>
        <v>4952</v>
      </c>
      <c r="BA958" s="8">
        <f t="shared" si="238"/>
        <v>4987</v>
      </c>
      <c r="BB958" s="8">
        <f t="shared" si="238"/>
        <v>5025</v>
      </c>
      <c r="BC958" s="8">
        <f t="shared" si="238"/>
        <v>5048</v>
      </c>
      <c r="BD958" s="8">
        <f t="shared" si="238"/>
        <v>5099</v>
      </c>
      <c r="BE958" s="8">
        <f t="shared" si="238"/>
        <v>5128</v>
      </c>
      <c r="BF958" s="8">
        <f t="shared" si="238"/>
        <v>5164</v>
      </c>
      <c r="BG958" s="8">
        <f t="shared" ref="BG958:BN958" si="239">SUM(BG558,BG608,BG658,BG708,BG758,BG808,BG858,BG908)</f>
        <v>5204</v>
      </c>
      <c r="BH958" s="8">
        <f t="shared" si="239"/>
        <v>5199</v>
      </c>
      <c r="BI958" s="8">
        <f t="shared" si="239"/>
        <v>5217</v>
      </c>
      <c r="BJ958" s="8">
        <f t="shared" si="239"/>
        <v>5233</v>
      </c>
      <c r="BK958" s="8">
        <f t="shared" si="239"/>
        <v>5240</v>
      </c>
      <c r="BL958" s="8">
        <f t="shared" si="239"/>
        <v>5303</v>
      </c>
      <c r="BM958" s="8">
        <f t="shared" si="239"/>
        <v>5340</v>
      </c>
      <c r="BN958" s="8">
        <f t="shared" si="239"/>
        <v>5395</v>
      </c>
      <c r="BO958" s="8">
        <f t="shared" ref="BO958:BQ958" si="240">SUM(BO558,BO608,BO658,BO708,BO758,BO808,BO858,BO908)</f>
        <v>5435</v>
      </c>
      <c r="BP958" s="8">
        <f t="shared" si="240"/>
        <v>5454</v>
      </c>
      <c r="BQ958" s="8">
        <f t="shared" si="240"/>
        <v>5503</v>
      </c>
      <c r="BR958" s="8">
        <f t="shared" ref="BR958" si="241">SUM(BR558,BR608,BR658,BR708,BR758,BR808,BR858,BR908)</f>
        <v>5558</v>
      </c>
    </row>
    <row r="959" spans="1:70" x14ac:dyDescent="0.25">
      <c r="B959" s="12" t="s">
        <v>302</v>
      </c>
      <c r="C959" s="7" t="s">
        <v>303</v>
      </c>
      <c r="D959" s="8">
        <f t="shared" ref="D959:AI959" si="242">SUM(D559,D609,D659,D709,D759,D809,D859,D909)</f>
        <v>3508</v>
      </c>
      <c r="E959" s="8">
        <f t="shared" si="242"/>
        <v>3770</v>
      </c>
      <c r="F959" s="8">
        <f t="shared" si="242"/>
        <v>4421</v>
      </c>
      <c r="G959" s="8">
        <f t="shared" si="242"/>
        <v>4666</v>
      </c>
      <c r="H959" s="8">
        <f t="shared" si="242"/>
        <v>4847</v>
      </c>
      <c r="I959" s="8">
        <f t="shared" si="242"/>
        <v>5060</v>
      </c>
      <c r="J959" s="8">
        <f t="shared" si="242"/>
        <v>5260</v>
      </c>
      <c r="K959" s="8">
        <f t="shared" si="242"/>
        <v>5522</v>
      </c>
      <c r="L959" s="8">
        <f t="shared" si="242"/>
        <v>5941</v>
      </c>
      <c r="M959" s="8">
        <f t="shared" si="242"/>
        <v>6779</v>
      </c>
      <c r="N959" s="8">
        <f t="shared" si="242"/>
        <v>8255.4444012643144</v>
      </c>
      <c r="O959" s="8">
        <f t="shared" si="242"/>
        <v>8743</v>
      </c>
      <c r="P959" s="8">
        <f t="shared" si="242"/>
        <v>8675.5</v>
      </c>
      <c r="Q959" s="8">
        <f t="shared" si="242"/>
        <v>8815</v>
      </c>
      <c r="R959" s="8">
        <f t="shared" si="242"/>
        <v>8733</v>
      </c>
      <c r="S959" s="8">
        <f t="shared" si="242"/>
        <v>8742</v>
      </c>
      <c r="T959" s="8">
        <f t="shared" si="242"/>
        <v>8869</v>
      </c>
      <c r="U959" s="8">
        <f t="shared" si="242"/>
        <v>8725</v>
      </c>
      <c r="V959" s="8">
        <f t="shared" si="242"/>
        <v>8669</v>
      </c>
      <c r="W959" s="8">
        <f t="shared" si="242"/>
        <v>8751</v>
      </c>
      <c r="X959" s="8">
        <f t="shared" si="242"/>
        <v>8903</v>
      </c>
      <c r="Y959" s="8">
        <f t="shared" si="242"/>
        <v>8788</v>
      </c>
      <c r="Z959" s="8">
        <f t="shared" si="242"/>
        <v>8741</v>
      </c>
      <c r="AA959" s="8">
        <f t="shared" si="242"/>
        <v>8749</v>
      </c>
      <c r="AB959" s="8">
        <f t="shared" si="242"/>
        <v>8908</v>
      </c>
      <c r="AC959" s="8">
        <f t="shared" si="242"/>
        <v>8784</v>
      </c>
      <c r="AD959" s="8">
        <f t="shared" si="242"/>
        <v>8756</v>
      </c>
      <c r="AE959" s="8">
        <f t="shared" si="242"/>
        <v>8812</v>
      </c>
      <c r="AF959" s="8">
        <f t="shared" si="242"/>
        <v>8927</v>
      </c>
      <c r="AG959" s="8">
        <f t="shared" si="242"/>
        <v>8835</v>
      </c>
      <c r="AH959" s="8">
        <f t="shared" si="242"/>
        <v>8796</v>
      </c>
      <c r="AI959" s="8">
        <f t="shared" si="242"/>
        <v>8820</v>
      </c>
      <c r="AJ959" s="8">
        <f t="shared" ref="AJ959:BF959" si="243">SUM(AJ559,AJ609,AJ659,AJ709,AJ759,AJ809,AJ859,AJ909)</f>
        <v>9012</v>
      </c>
      <c r="AK959" s="8">
        <f t="shared" si="243"/>
        <v>8926</v>
      </c>
      <c r="AL959" s="8">
        <f t="shared" si="243"/>
        <v>8932</v>
      </c>
      <c r="AM959" s="8">
        <f t="shared" si="243"/>
        <v>8982</v>
      </c>
      <c r="AN959" s="8">
        <f t="shared" si="243"/>
        <v>9039</v>
      </c>
      <c r="AO959" s="8">
        <f t="shared" si="243"/>
        <v>9001</v>
      </c>
      <c r="AP959" s="8">
        <f t="shared" si="243"/>
        <v>9032</v>
      </c>
      <c r="AQ959" s="8">
        <f t="shared" si="243"/>
        <v>8939</v>
      </c>
      <c r="AR959" s="8">
        <f t="shared" si="243"/>
        <v>8961</v>
      </c>
      <c r="AS959" s="8">
        <f t="shared" si="243"/>
        <v>8895</v>
      </c>
      <c r="AT959" s="8">
        <f t="shared" si="243"/>
        <v>8877</v>
      </c>
      <c r="AU959" s="8">
        <f t="shared" si="243"/>
        <v>8894</v>
      </c>
      <c r="AV959" s="8">
        <f t="shared" si="243"/>
        <v>8918</v>
      </c>
      <c r="AW959" s="8">
        <f t="shared" si="243"/>
        <v>8882</v>
      </c>
      <c r="AX959" s="8">
        <f t="shared" si="243"/>
        <v>8845</v>
      </c>
      <c r="AY959" s="8">
        <f t="shared" si="243"/>
        <v>8860</v>
      </c>
      <c r="AZ959" s="8">
        <f t="shared" si="243"/>
        <v>8931</v>
      </c>
      <c r="BA959" s="8">
        <f t="shared" si="243"/>
        <v>8913</v>
      </c>
      <c r="BB959" s="8">
        <f t="shared" si="243"/>
        <v>8897</v>
      </c>
      <c r="BC959" s="8">
        <f t="shared" si="243"/>
        <v>8929</v>
      </c>
      <c r="BD959" s="8">
        <f t="shared" si="243"/>
        <v>9003</v>
      </c>
      <c r="BE959" s="8">
        <f t="shared" si="243"/>
        <v>8993</v>
      </c>
      <c r="BF959" s="8">
        <f t="shared" si="243"/>
        <v>8992</v>
      </c>
      <c r="BG959" s="8">
        <f t="shared" ref="BG959:BN959" si="244">SUM(BG559,BG609,BG659,BG709,BG759,BG809,BG859,BG909)</f>
        <v>8995</v>
      </c>
      <c r="BH959" s="8">
        <f t="shared" si="244"/>
        <v>9067</v>
      </c>
      <c r="BI959" s="8">
        <f t="shared" si="244"/>
        <v>9044</v>
      </c>
      <c r="BJ959" s="8">
        <f t="shared" si="244"/>
        <v>8923</v>
      </c>
      <c r="BK959" s="8">
        <f t="shared" si="244"/>
        <v>8943</v>
      </c>
      <c r="BL959" s="8">
        <f t="shared" si="244"/>
        <v>8962</v>
      </c>
      <c r="BM959" s="8">
        <f t="shared" si="244"/>
        <v>8901</v>
      </c>
      <c r="BN959" s="8">
        <f t="shared" si="244"/>
        <v>8893</v>
      </c>
      <c r="BO959" s="8">
        <f t="shared" ref="BO959:BQ959" si="245">SUM(BO559,BO609,BO659,BO709,BO759,BO809,BO859,BO909)</f>
        <v>8919</v>
      </c>
      <c r="BP959" s="8">
        <f t="shared" si="245"/>
        <v>8941</v>
      </c>
      <c r="BQ959" s="8">
        <f t="shared" si="245"/>
        <v>8857</v>
      </c>
      <c r="BR959" s="8">
        <f t="shared" ref="BR959" si="246">SUM(BR559,BR609,BR659,BR709,BR759,BR809,BR859,BR909)</f>
        <v>8807</v>
      </c>
    </row>
    <row r="960" spans="1:70" x14ac:dyDescent="0.25">
      <c r="B960" s="12" t="s">
        <v>304</v>
      </c>
      <c r="C960" s="7" t="s">
        <v>305</v>
      </c>
      <c r="D960" s="8">
        <f t="shared" ref="D960:AI960" si="247">SUM(D560,D610,D660,D710,D760,D810,D860,D910)</f>
        <v>2819</v>
      </c>
      <c r="E960" s="8">
        <f t="shared" si="247"/>
        <v>3030</v>
      </c>
      <c r="F960" s="8">
        <f t="shared" si="247"/>
        <v>3341</v>
      </c>
      <c r="G960" s="8">
        <f t="shared" si="247"/>
        <v>3547</v>
      </c>
      <c r="H960" s="8">
        <f t="shared" si="247"/>
        <v>3713</v>
      </c>
      <c r="I960" s="8">
        <f t="shared" si="247"/>
        <v>3942</v>
      </c>
      <c r="J960" s="8">
        <f t="shared" si="247"/>
        <v>4195</v>
      </c>
      <c r="K960" s="8">
        <f t="shared" si="247"/>
        <v>4406</v>
      </c>
      <c r="L960" s="8">
        <f t="shared" si="247"/>
        <v>4601</v>
      </c>
      <c r="M960" s="8">
        <f t="shared" si="247"/>
        <v>4940</v>
      </c>
      <c r="N960" s="8">
        <f t="shared" si="247"/>
        <v>5406.6842841598009</v>
      </c>
      <c r="O960" s="8">
        <f t="shared" si="247"/>
        <v>5424</v>
      </c>
      <c r="P960" s="8">
        <f t="shared" si="247"/>
        <v>5302</v>
      </c>
      <c r="Q960" s="8">
        <f t="shared" si="247"/>
        <v>5222</v>
      </c>
      <c r="R960" s="8">
        <f t="shared" si="247"/>
        <v>5071</v>
      </c>
      <c r="S960" s="8">
        <f t="shared" si="247"/>
        <v>4977</v>
      </c>
      <c r="T960" s="8">
        <f t="shared" si="247"/>
        <v>4925</v>
      </c>
      <c r="U960" s="8">
        <f t="shared" si="247"/>
        <v>4782</v>
      </c>
      <c r="V960" s="8">
        <f t="shared" si="247"/>
        <v>4720</v>
      </c>
      <c r="W960" s="8">
        <f t="shared" si="247"/>
        <v>4631</v>
      </c>
      <c r="X960" s="8">
        <f t="shared" si="247"/>
        <v>4603</v>
      </c>
      <c r="Y960" s="8">
        <f t="shared" si="247"/>
        <v>4504</v>
      </c>
      <c r="Z960" s="8">
        <f t="shared" si="247"/>
        <v>4454</v>
      </c>
      <c r="AA960" s="8">
        <f t="shared" si="247"/>
        <v>4383</v>
      </c>
      <c r="AB960" s="8">
        <f t="shared" si="247"/>
        <v>4396</v>
      </c>
      <c r="AC960" s="8">
        <f t="shared" si="247"/>
        <v>4304</v>
      </c>
      <c r="AD960" s="8">
        <f t="shared" si="247"/>
        <v>4234</v>
      </c>
      <c r="AE960" s="8">
        <f t="shared" si="247"/>
        <v>4187</v>
      </c>
      <c r="AF960" s="8">
        <f t="shared" si="247"/>
        <v>4218</v>
      </c>
      <c r="AG960" s="8">
        <f t="shared" si="247"/>
        <v>4099</v>
      </c>
      <c r="AH960" s="8">
        <f t="shared" si="247"/>
        <v>4050</v>
      </c>
      <c r="AI960" s="8">
        <f t="shared" si="247"/>
        <v>3972</v>
      </c>
      <c r="AJ960" s="8">
        <f t="shared" ref="AJ960:BF960" si="248">SUM(AJ560,AJ610,AJ660,AJ710,AJ760,AJ810,AJ860,AJ910)</f>
        <v>4011</v>
      </c>
      <c r="AK960" s="8">
        <f t="shared" si="248"/>
        <v>3911</v>
      </c>
      <c r="AL960" s="8">
        <f t="shared" si="248"/>
        <v>3876</v>
      </c>
      <c r="AM960" s="8">
        <f t="shared" si="248"/>
        <v>3841</v>
      </c>
      <c r="AN960" s="8">
        <f t="shared" si="248"/>
        <v>3860</v>
      </c>
      <c r="AO960" s="8">
        <f t="shared" si="248"/>
        <v>3768</v>
      </c>
      <c r="AP960" s="8">
        <f t="shared" si="248"/>
        <v>3740</v>
      </c>
      <c r="AQ960" s="8">
        <f t="shared" si="248"/>
        <v>3656</v>
      </c>
      <c r="AR960" s="8">
        <f t="shared" si="248"/>
        <v>3619</v>
      </c>
      <c r="AS960" s="8">
        <f t="shared" si="248"/>
        <v>3580</v>
      </c>
      <c r="AT960" s="8">
        <f t="shared" si="248"/>
        <v>3543</v>
      </c>
      <c r="AU960" s="8">
        <f t="shared" si="248"/>
        <v>3522</v>
      </c>
      <c r="AV960" s="8">
        <f t="shared" si="248"/>
        <v>3498</v>
      </c>
      <c r="AW960" s="8">
        <f t="shared" si="248"/>
        <v>3462</v>
      </c>
      <c r="AX960" s="8">
        <f t="shared" si="248"/>
        <v>3465</v>
      </c>
      <c r="AY960" s="8">
        <f t="shared" si="248"/>
        <v>3490</v>
      </c>
      <c r="AZ960" s="8">
        <f t="shared" si="248"/>
        <v>3501</v>
      </c>
      <c r="BA960" s="8">
        <f t="shared" si="248"/>
        <v>3478</v>
      </c>
      <c r="BB960" s="8">
        <f t="shared" si="248"/>
        <v>3471</v>
      </c>
      <c r="BC960" s="8">
        <f t="shared" si="248"/>
        <v>3457</v>
      </c>
      <c r="BD960" s="8">
        <f t="shared" si="248"/>
        <v>3505</v>
      </c>
      <c r="BE960" s="8">
        <f t="shared" si="248"/>
        <v>3472</v>
      </c>
      <c r="BF960" s="8">
        <f t="shared" si="248"/>
        <v>3452</v>
      </c>
      <c r="BG960" s="8">
        <f t="shared" ref="BG960:BN960" si="249">SUM(BG560,BG610,BG660,BG710,BG760,BG810,BG860,BG910)</f>
        <v>3442</v>
      </c>
      <c r="BH960" s="8">
        <f t="shared" si="249"/>
        <v>3450</v>
      </c>
      <c r="BI960" s="8">
        <f t="shared" si="249"/>
        <v>3410</v>
      </c>
      <c r="BJ960" s="8">
        <f t="shared" si="249"/>
        <v>3418</v>
      </c>
      <c r="BK960" s="8">
        <f t="shared" si="249"/>
        <v>3445</v>
      </c>
      <c r="BL960" s="8">
        <f t="shared" si="249"/>
        <v>3457</v>
      </c>
      <c r="BM960" s="8">
        <f t="shared" si="249"/>
        <v>3451</v>
      </c>
      <c r="BN960" s="8">
        <f t="shared" si="249"/>
        <v>3446</v>
      </c>
      <c r="BO960" s="8">
        <f t="shared" ref="BO960:BQ960" si="250">SUM(BO560,BO610,BO660,BO710,BO760,BO810,BO860,BO910)</f>
        <v>3437</v>
      </c>
      <c r="BP960" s="8">
        <f t="shared" si="250"/>
        <v>3472</v>
      </c>
      <c r="BQ960" s="8">
        <f t="shared" si="250"/>
        <v>3438</v>
      </c>
      <c r="BR960" s="8">
        <f t="shared" ref="BR960" si="251">SUM(BR560,BR610,BR660,BR710,BR760,BR810,BR860,BR910)</f>
        <v>3441</v>
      </c>
    </row>
    <row r="961" spans="2:70" x14ac:dyDescent="0.25">
      <c r="B961" s="12" t="s">
        <v>306</v>
      </c>
      <c r="C961" s="7" t="s">
        <v>307</v>
      </c>
      <c r="D961" s="8">
        <f t="shared" ref="D961:AI961" si="252">SUM(D561,D611,D661,D711,D761,D811,D861,D911)</f>
        <v>200</v>
      </c>
      <c r="E961" s="8">
        <f t="shared" si="252"/>
        <v>228</v>
      </c>
      <c r="F961" s="8">
        <f t="shared" si="252"/>
        <v>245</v>
      </c>
      <c r="G961" s="8">
        <f t="shared" si="252"/>
        <v>258</v>
      </c>
      <c r="H961" s="8">
        <f t="shared" si="252"/>
        <v>272</v>
      </c>
      <c r="I961" s="8">
        <f t="shared" si="252"/>
        <v>292</v>
      </c>
      <c r="J961" s="8">
        <f t="shared" si="252"/>
        <v>315</v>
      </c>
      <c r="K961" s="8">
        <f t="shared" si="252"/>
        <v>341</v>
      </c>
      <c r="L961" s="8">
        <f t="shared" si="252"/>
        <v>356</v>
      </c>
      <c r="M961" s="8">
        <f t="shared" si="252"/>
        <v>395</v>
      </c>
      <c r="N961" s="8">
        <f t="shared" si="252"/>
        <v>415</v>
      </c>
      <c r="O961" s="8">
        <f t="shared" si="252"/>
        <v>412</v>
      </c>
      <c r="P961" s="8">
        <f t="shared" si="252"/>
        <v>403</v>
      </c>
      <c r="Q961" s="8">
        <f t="shared" si="252"/>
        <v>381</v>
      </c>
      <c r="R961" s="8">
        <f t="shared" si="252"/>
        <v>359</v>
      </c>
      <c r="S961" s="8">
        <f t="shared" si="252"/>
        <v>355</v>
      </c>
      <c r="T961" s="8">
        <f t="shared" si="252"/>
        <v>346</v>
      </c>
      <c r="U961" s="8">
        <f t="shared" si="252"/>
        <v>334</v>
      </c>
      <c r="V961" s="8">
        <f t="shared" si="252"/>
        <v>327</v>
      </c>
      <c r="W961" s="8">
        <f t="shared" si="252"/>
        <v>315</v>
      </c>
      <c r="X961" s="8">
        <f t="shared" si="252"/>
        <v>307</v>
      </c>
      <c r="Y961" s="8">
        <f t="shared" si="252"/>
        <v>300</v>
      </c>
      <c r="Z961" s="8">
        <f t="shared" si="252"/>
        <v>300</v>
      </c>
      <c r="AA961" s="8">
        <f t="shared" si="252"/>
        <v>297</v>
      </c>
      <c r="AB961" s="8">
        <f t="shared" si="252"/>
        <v>290</v>
      </c>
      <c r="AC961" s="8">
        <f t="shared" si="252"/>
        <v>289</v>
      </c>
      <c r="AD961" s="8">
        <f t="shared" si="252"/>
        <v>281</v>
      </c>
      <c r="AE961" s="8">
        <f t="shared" si="252"/>
        <v>274</v>
      </c>
      <c r="AF961" s="8">
        <f t="shared" si="252"/>
        <v>276</v>
      </c>
      <c r="AG961" s="8">
        <f t="shared" si="252"/>
        <v>277</v>
      </c>
      <c r="AH961" s="8">
        <f t="shared" si="252"/>
        <v>274</v>
      </c>
      <c r="AI961" s="8">
        <f t="shared" si="252"/>
        <v>265</v>
      </c>
      <c r="AJ961" s="8">
        <f t="shared" ref="AJ961:BF961" si="253">SUM(AJ561,AJ611,AJ661,AJ711,AJ761,AJ811,AJ861,AJ911)</f>
        <v>256</v>
      </c>
      <c r="AK961" s="8">
        <f t="shared" si="253"/>
        <v>257</v>
      </c>
      <c r="AL961" s="8">
        <f t="shared" si="253"/>
        <v>254</v>
      </c>
      <c r="AM961" s="8">
        <f t="shared" si="253"/>
        <v>238</v>
      </c>
      <c r="AN961" s="8">
        <f t="shared" si="253"/>
        <v>239</v>
      </c>
      <c r="AO961" s="8">
        <f t="shared" si="253"/>
        <v>231</v>
      </c>
      <c r="AP961" s="8">
        <f t="shared" si="253"/>
        <v>226</v>
      </c>
      <c r="AQ961" s="8">
        <f t="shared" si="253"/>
        <v>221</v>
      </c>
      <c r="AR961" s="8">
        <f t="shared" si="253"/>
        <v>215</v>
      </c>
      <c r="AS961" s="8">
        <f t="shared" si="253"/>
        <v>211</v>
      </c>
      <c r="AT961" s="8">
        <f t="shared" si="253"/>
        <v>204</v>
      </c>
      <c r="AU961" s="8">
        <f t="shared" si="253"/>
        <v>201</v>
      </c>
      <c r="AV961" s="8">
        <f t="shared" si="253"/>
        <v>190</v>
      </c>
      <c r="AW961" s="8">
        <f t="shared" si="253"/>
        <v>195</v>
      </c>
      <c r="AX961" s="8">
        <f t="shared" si="253"/>
        <v>193</v>
      </c>
      <c r="AY961" s="8">
        <f t="shared" si="253"/>
        <v>190</v>
      </c>
      <c r="AZ961" s="8">
        <f t="shared" si="253"/>
        <v>193</v>
      </c>
      <c r="BA961" s="8">
        <f t="shared" si="253"/>
        <v>192</v>
      </c>
      <c r="BB961" s="8">
        <f t="shared" si="253"/>
        <v>185</v>
      </c>
      <c r="BC961" s="8">
        <f t="shared" si="253"/>
        <v>182</v>
      </c>
      <c r="BD961" s="8">
        <f t="shared" si="253"/>
        <v>180</v>
      </c>
      <c r="BE961" s="8">
        <f t="shared" si="253"/>
        <v>181</v>
      </c>
      <c r="BF961" s="8">
        <f t="shared" si="253"/>
        <v>175</v>
      </c>
      <c r="BG961" s="8">
        <f t="shared" ref="BG961:BN961" si="254">SUM(BG561,BG611,BG661,BG711,BG761,BG811,BG861,BG911)</f>
        <v>171</v>
      </c>
      <c r="BH961" s="8">
        <f t="shared" si="254"/>
        <v>171</v>
      </c>
      <c r="BI961" s="8">
        <f t="shared" si="254"/>
        <v>170</v>
      </c>
      <c r="BJ961" s="8">
        <f t="shared" si="254"/>
        <v>172</v>
      </c>
      <c r="BK961" s="8">
        <f t="shared" si="254"/>
        <v>168</v>
      </c>
      <c r="BL961" s="8">
        <f t="shared" si="254"/>
        <v>169</v>
      </c>
      <c r="BM961" s="8">
        <f t="shared" si="254"/>
        <v>167</v>
      </c>
      <c r="BN961" s="8">
        <f t="shared" si="254"/>
        <v>161</v>
      </c>
      <c r="BO961" s="8">
        <f t="shared" ref="BO961:BQ961" si="255">SUM(BO561,BO611,BO661,BO711,BO761,BO811,BO861,BO911)</f>
        <v>158</v>
      </c>
      <c r="BP961" s="8">
        <f t="shared" si="255"/>
        <v>155</v>
      </c>
      <c r="BQ961" s="8">
        <f t="shared" si="255"/>
        <v>158</v>
      </c>
      <c r="BR961" s="8">
        <f t="shared" ref="BR961" si="256">SUM(BR561,BR611,BR661,BR711,BR761,BR811,BR861,BR911)</f>
        <v>156</v>
      </c>
    </row>
    <row r="962" spans="2:70" x14ac:dyDescent="0.25">
      <c r="B962" s="12" t="s">
        <v>308</v>
      </c>
      <c r="C962" s="7" t="s">
        <v>309</v>
      </c>
      <c r="D962" s="8">
        <f t="shared" ref="D962:AI962" si="257">SUM(D562,D612,D662,D712,D762,D812,D862,D912)</f>
        <v>7</v>
      </c>
      <c r="E962" s="8">
        <f t="shared" si="257"/>
        <v>7</v>
      </c>
      <c r="F962" s="8">
        <f t="shared" si="257"/>
        <v>8</v>
      </c>
      <c r="G962" s="8">
        <f t="shared" si="257"/>
        <v>10</v>
      </c>
      <c r="H962" s="8">
        <f t="shared" si="257"/>
        <v>10</v>
      </c>
      <c r="I962" s="8">
        <f t="shared" si="257"/>
        <v>10</v>
      </c>
      <c r="J962" s="8">
        <f t="shared" si="257"/>
        <v>10</v>
      </c>
      <c r="K962" s="8">
        <f t="shared" si="257"/>
        <v>11</v>
      </c>
      <c r="L962" s="8">
        <f t="shared" si="257"/>
        <v>11</v>
      </c>
      <c r="M962" s="8">
        <f t="shared" si="257"/>
        <v>11</v>
      </c>
      <c r="N962" s="8">
        <f t="shared" si="257"/>
        <v>11</v>
      </c>
      <c r="O962" s="8">
        <f t="shared" si="257"/>
        <v>11</v>
      </c>
      <c r="P962" s="8">
        <f t="shared" si="257"/>
        <v>13</v>
      </c>
      <c r="Q962" s="8">
        <f t="shared" si="257"/>
        <v>9</v>
      </c>
      <c r="R962" s="8">
        <f t="shared" si="257"/>
        <v>8</v>
      </c>
      <c r="S962" s="8">
        <f t="shared" si="257"/>
        <v>8</v>
      </c>
      <c r="T962" s="8">
        <f t="shared" si="257"/>
        <v>8</v>
      </c>
      <c r="U962" s="8">
        <f t="shared" si="257"/>
        <v>8</v>
      </c>
      <c r="V962" s="8">
        <f t="shared" si="257"/>
        <v>8</v>
      </c>
      <c r="W962" s="8">
        <f t="shared" si="257"/>
        <v>8</v>
      </c>
      <c r="X962" s="8">
        <f t="shared" si="257"/>
        <v>8</v>
      </c>
      <c r="Y962" s="8">
        <f t="shared" si="257"/>
        <v>8</v>
      </c>
      <c r="Z962" s="8">
        <f t="shared" si="257"/>
        <v>8</v>
      </c>
      <c r="AA962" s="8">
        <f t="shared" si="257"/>
        <v>8</v>
      </c>
      <c r="AB962" s="8">
        <f t="shared" si="257"/>
        <v>8</v>
      </c>
      <c r="AC962" s="8">
        <f t="shared" si="257"/>
        <v>8</v>
      </c>
      <c r="AD962" s="8">
        <f t="shared" si="257"/>
        <v>8</v>
      </c>
      <c r="AE962" s="8">
        <f t="shared" si="257"/>
        <v>8</v>
      </c>
      <c r="AF962" s="8">
        <f t="shared" si="257"/>
        <v>8</v>
      </c>
      <c r="AG962" s="8">
        <f t="shared" si="257"/>
        <v>9</v>
      </c>
      <c r="AH962" s="8">
        <f t="shared" si="257"/>
        <v>7</v>
      </c>
      <c r="AI962" s="8">
        <f t="shared" si="257"/>
        <v>8</v>
      </c>
      <c r="AJ962" s="8">
        <f t="shared" ref="AJ962:BF962" si="258">SUM(AJ562,AJ612,AJ662,AJ712,AJ762,AJ812,AJ862,AJ912)</f>
        <v>8</v>
      </c>
      <c r="AK962" s="8">
        <f t="shared" si="258"/>
        <v>8</v>
      </c>
      <c r="AL962" s="8">
        <f t="shared" si="258"/>
        <v>8</v>
      </c>
      <c r="AM962" s="8">
        <f t="shared" si="258"/>
        <v>9</v>
      </c>
      <c r="AN962" s="8">
        <f t="shared" si="258"/>
        <v>8</v>
      </c>
      <c r="AO962" s="8">
        <f t="shared" si="258"/>
        <v>8</v>
      </c>
      <c r="AP962" s="8">
        <f t="shared" si="258"/>
        <v>8</v>
      </c>
      <c r="AQ962" s="8">
        <f t="shared" si="258"/>
        <v>8</v>
      </c>
      <c r="AR962" s="8">
        <f t="shared" si="258"/>
        <v>8</v>
      </c>
      <c r="AS962" s="8">
        <f t="shared" si="258"/>
        <v>7</v>
      </c>
      <c r="AT962" s="8">
        <f t="shared" si="258"/>
        <v>7</v>
      </c>
      <c r="AU962" s="8">
        <f t="shared" si="258"/>
        <v>4</v>
      </c>
      <c r="AV962" s="8">
        <f t="shared" si="258"/>
        <v>6</v>
      </c>
      <c r="AW962" s="8">
        <f t="shared" si="258"/>
        <v>6</v>
      </c>
      <c r="AX962" s="8">
        <f t="shared" si="258"/>
        <v>6</v>
      </c>
      <c r="AY962" s="8">
        <f t="shared" si="258"/>
        <v>6</v>
      </c>
      <c r="AZ962" s="8">
        <f t="shared" si="258"/>
        <v>6</v>
      </c>
      <c r="BA962" s="8">
        <f t="shared" si="258"/>
        <v>6</v>
      </c>
      <c r="BB962" s="8">
        <f t="shared" si="258"/>
        <v>7</v>
      </c>
      <c r="BC962" s="8">
        <f t="shared" si="258"/>
        <v>5</v>
      </c>
      <c r="BD962" s="8">
        <f t="shared" si="258"/>
        <v>5</v>
      </c>
      <c r="BE962" s="8">
        <f t="shared" si="258"/>
        <v>7</v>
      </c>
      <c r="BF962" s="8">
        <f t="shared" si="258"/>
        <v>7</v>
      </c>
      <c r="BG962" s="8">
        <f t="shared" ref="BG962:BN962" si="259">SUM(BG562,BG612,BG662,BG712,BG762,BG812,BG862,BG912)</f>
        <v>7</v>
      </c>
      <c r="BH962" s="8">
        <f t="shared" si="259"/>
        <v>7</v>
      </c>
      <c r="BI962" s="8">
        <f t="shared" si="259"/>
        <v>7</v>
      </c>
      <c r="BJ962" s="8">
        <f t="shared" si="259"/>
        <v>7</v>
      </c>
      <c r="BK962" s="8">
        <f t="shared" si="259"/>
        <v>7</v>
      </c>
      <c r="BL962" s="8">
        <f t="shared" si="259"/>
        <v>9</v>
      </c>
      <c r="BM962" s="8">
        <f t="shared" si="259"/>
        <v>11</v>
      </c>
      <c r="BN962" s="8">
        <f t="shared" si="259"/>
        <v>11</v>
      </c>
      <c r="BO962" s="8">
        <f t="shared" ref="BO962:BQ962" si="260">SUM(BO562,BO612,BO662,BO712,BO762,BO812,BO862,BO912)</f>
        <v>11</v>
      </c>
      <c r="BP962" s="8">
        <f t="shared" si="260"/>
        <v>11</v>
      </c>
      <c r="BQ962" s="8">
        <f t="shared" si="260"/>
        <v>11</v>
      </c>
      <c r="BR962" s="8">
        <f t="shared" ref="BR962" si="261">SUM(BR562,BR612,BR662,BR712,BR762,BR812,BR862,BR912)</f>
        <v>11</v>
      </c>
    </row>
    <row r="963" spans="2:70" x14ac:dyDescent="0.25">
      <c r="B963" s="12" t="s">
        <v>310</v>
      </c>
      <c r="C963" s="7" t="s">
        <v>311</v>
      </c>
      <c r="D963" s="8">
        <f t="shared" ref="D963:AI963" si="262">SUM(D563,D613,D663,D713,D763,D813,D863,D913)</f>
        <v>1</v>
      </c>
      <c r="E963" s="8">
        <f t="shared" si="262"/>
        <v>1</v>
      </c>
      <c r="F963" s="8">
        <f t="shared" si="262"/>
        <v>1</v>
      </c>
      <c r="G963" s="8">
        <f t="shared" si="262"/>
        <v>1</v>
      </c>
      <c r="H963" s="8">
        <f t="shared" si="262"/>
        <v>1</v>
      </c>
      <c r="I963" s="8">
        <f t="shared" si="262"/>
        <v>1</v>
      </c>
      <c r="J963" s="8">
        <f t="shared" si="262"/>
        <v>1</v>
      </c>
      <c r="K963" s="8">
        <f t="shared" si="262"/>
        <v>1</v>
      </c>
      <c r="L963" s="8">
        <f t="shared" si="262"/>
        <v>2</v>
      </c>
      <c r="M963" s="8">
        <f t="shared" si="262"/>
        <v>3</v>
      </c>
      <c r="N963" s="8">
        <f t="shared" si="262"/>
        <v>3</v>
      </c>
      <c r="O963" s="8">
        <f t="shared" si="262"/>
        <v>3</v>
      </c>
      <c r="P963" s="8">
        <f t="shared" si="262"/>
        <v>3</v>
      </c>
      <c r="Q963" s="8">
        <f t="shared" si="262"/>
        <v>3</v>
      </c>
      <c r="R963" s="8">
        <f t="shared" si="262"/>
        <v>3</v>
      </c>
      <c r="S963" s="8">
        <f t="shared" si="262"/>
        <v>3</v>
      </c>
      <c r="T963" s="8">
        <f t="shared" si="262"/>
        <v>3</v>
      </c>
      <c r="U963" s="8">
        <f t="shared" si="262"/>
        <v>4</v>
      </c>
      <c r="V963" s="8">
        <f t="shared" si="262"/>
        <v>4</v>
      </c>
      <c r="W963" s="8">
        <f t="shared" si="262"/>
        <v>4</v>
      </c>
      <c r="X963" s="8">
        <f t="shared" si="262"/>
        <v>3</v>
      </c>
      <c r="Y963" s="8">
        <f t="shared" si="262"/>
        <v>3</v>
      </c>
      <c r="Z963" s="8">
        <f t="shared" si="262"/>
        <v>4</v>
      </c>
      <c r="AA963" s="8">
        <f t="shared" si="262"/>
        <v>4</v>
      </c>
      <c r="AB963" s="8">
        <f t="shared" si="262"/>
        <v>4</v>
      </c>
      <c r="AC963" s="8">
        <f t="shared" si="262"/>
        <v>4</v>
      </c>
      <c r="AD963" s="8">
        <f t="shared" si="262"/>
        <v>4</v>
      </c>
      <c r="AE963" s="8">
        <f t="shared" si="262"/>
        <v>4</v>
      </c>
      <c r="AF963" s="8">
        <f t="shared" si="262"/>
        <v>4</v>
      </c>
      <c r="AG963" s="8">
        <f t="shared" si="262"/>
        <v>4</v>
      </c>
      <c r="AH963" s="8">
        <f t="shared" si="262"/>
        <v>3</v>
      </c>
      <c r="AI963" s="8">
        <f t="shared" si="262"/>
        <v>3</v>
      </c>
      <c r="AJ963" s="8">
        <f t="shared" ref="AJ963:BF963" si="263">SUM(AJ563,AJ613,AJ663,AJ713,AJ763,AJ813,AJ863,AJ913)</f>
        <v>3</v>
      </c>
      <c r="AK963" s="8">
        <f t="shared" si="263"/>
        <v>3</v>
      </c>
      <c r="AL963" s="8">
        <f t="shared" si="263"/>
        <v>3</v>
      </c>
      <c r="AM963" s="8">
        <f t="shared" si="263"/>
        <v>2</v>
      </c>
      <c r="AN963" s="8">
        <f t="shared" si="263"/>
        <v>1</v>
      </c>
      <c r="AO963" s="8">
        <f t="shared" si="263"/>
        <v>1</v>
      </c>
      <c r="AP963" s="8">
        <f t="shared" si="263"/>
        <v>1</v>
      </c>
      <c r="AQ963" s="8">
        <f t="shared" si="263"/>
        <v>1</v>
      </c>
      <c r="AR963" s="8">
        <f t="shared" si="263"/>
        <v>1</v>
      </c>
      <c r="AS963" s="8">
        <f t="shared" si="263"/>
        <v>1</v>
      </c>
      <c r="AT963" s="8">
        <f t="shared" si="263"/>
        <v>1</v>
      </c>
      <c r="AU963" s="8">
        <f t="shared" si="263"/>
        <v>1</v>
      </c>
      <c r="AV963" s="8">
        <f t="shared" si="263"/>
        <v>1</v>
      </c>
      <c r="AW963" s="8">
        <f t="shared" si="263"/>
        <v>1</v>
      </c>
      <c r="AX963" s="8">
        <f t="shared" si="263"/>
        <v>1</v>
      </c>
      <c r="AY963" s="8">
        <f t="shared" si="263"/>
        <v>1</v>
      </c>
      <c r="AZ963" s="8">
        <f t="shared" si="263"/>
        <v>1</v>
      </c>
      <c r="BA963" s="8">
        <f t="shared" si="263"/>
        <v>1</v>
      </c>
      <c r="BB963" s="8">
        <f t="shared" si="263"/>
        <v>1</v>
      </c>
      <c r="BC963" s="8">
        <f t="shared" si="263"/>
        <v>1</v>
      </c>
      <c r="BD963" s="8">
        <f t="shared" si="263"/>
        <v>1</v>
      </c>
      <c r="BE963" s="8">
        <f t="shared" si="263"/>
        <v>1</v>
      </c>
      <c r="BF963" s="8">
        <f t="shared" si="263"/>
        <v>1</v>
      </c>
      <c r="BG963" s="8">
        <f t="shared" ref="BG963:BN963" si="264">SUM(BG563,BG613,BG663,BG713,BG763,BG813,BG863,BG913)</f>
        <v>1</v>
      </c>
      <c r="BH963" s="8">
        <f t="shared" si="264"/>
        <v>1</v>
      </c>
      <c r="BI963" s="8">
        <f t="shared" si="264"/>
        <v>1</v>
      </c>
      <c r="BJ963" s="8">
        <f t="shared" si="264"/>
        <v>1</v>
      </c>
      <c r="BK963" s="8">
        <f t="shared" si="264"/>
        <v>1</v>
      </c>
      <c r="BL963" s="8">
        <f t="shared" si="264"/>
        <v>1</v>
      </c>
      <c r="BM963" s="8">
        <f t="shared" si="264"/>
        <v>1</v>
      </c>
      <c r="BN963" s="8">
        <f t="shared" si="264"/>
        <v>1</v>
      </c>
      <c r="BO963" s="8">
        <f t="shared" ref="BO963:BQ963" si="265">SUM(BO563,BO613,BO663,BO713,BO763,BO813,BO863,BO913)</f>
        <v>1</v>
      </c>
      <c r="BP963" s="8">
        <f t="shared" si="265"/>
        <v>1</v>
      </c>
      <c r="BQ963" s="8">
        <f t="shared" si="265"/>
        <v>1</v>
      </c>
      <c r="BR963" s="8">
        <f t="shared" ref="BR963" si="266">SUM(BR563,BR613,BR663,BR713,BR763,BR813,BR863,BR913)</f>
        <v>1</v>
      </c>
    </row>
    <row r="964" spans="2:70" x14ac:dyDescent="0.25">
      <c r="B964" s="12" t="s">
        <v>313</v>
      </c>
      <c r="C964" s="7" t="s">
        <v>314</v>
      </c>
      <c r="D964" s="8">
        <f t="shared" ref="D964:AI964" si="267">SUM(D564,D614,D664,D714,D764,D814,D864,D914)</f>
        <v>0</v>
      </c>
      <c r="E964" s="8">
        <f t="shared" si="267"/>
        <v>0</v>
      </c>
      <c r="F964" s="8">
        <f t="shared" si="267"/>
        <v>1</v>
      </c>
      <c r="G964" s="8">
        <f t="shared" si="267"/>
        <v>1</v>
      </c>
      <c r="H964" s="8">
        <f t="shared" si="267"/>
        <v>1</v>
      </c>
      <c r="I964" s="8">
        <f t="shared" si="267"/>
        <v>1</v>
      </c>
      <c r="J964" s="8">
        <f t="shared" si="267"/>
        <v>1</v>
      </c>
      <c r="K964" s="8">
        <f t="shared" si="267"/>
        <v>1</v>
      </c>
      <c r="L964" s="8">
        <f t="shared" si="267"/>
        <v>1</v>
      </c>
      <c r="M964" s="8">
        <f t="shared" si="267"/>
        <v>1</v>
      </c>
      <c r="N964" s="8">
        <f t="shared" si="267"/>
        <v>1</v>
      </c>
      <c r="O964" s="8">
        <f t="shared" si="267"/>
        <v>1</v>
      </c>
      <c r="P964" s="8">
        <f t="shared" si="267"/>
        <v>1</v>
      </c>
      <c r="Q964" s="8">
        <f t="shared" si="267"/>
        <v>1</v>
      </c>
      <c r="R964" s="8">
        <f t="shared" si="267"/>
        <v>1</v>
      </c>
      <c r="S964" s="8">
        <f t="shared" si="267"/>
        <v>1</v>
      </c>
      <c r="T964" s="8">
        <f t="shared" si="267"/>
        <v>1</v>
      </c>
      <c r="U964" s="8">
        <f t="shared" si="267"/>
        <v>0</v>
      </c>
      <c r="V964" s="8">
        <f t="shared" si="267"/>
        <v>0</v>
      </c>
      <c r="W964" s="8">
        <f t="shared" si="267"/>
        <v>0</v>
      </c>
      <c r="X964" s="8">
        <f t="shared" si="267"/>
        <v>0</v>
      </c>
      <c r="Y964" s="8">
        <f t="shared" si="267"/>
        <v>0</v>
      </c>
      <c r="Z964" s="8">
        <f t="shared" si="267"/>
        <v>0</v>
      </c>
      <c r="AA964" s="8">
        <f t="shared" si="267"/>
        <v>0</v>
      </c>
      <c r="AB964" s="8">
        <f t="shared" si="267"/>
        <v>0</v>
      </c>
      <c r="AC964" s="8">
        <f t="shared" si="267"/>
        <v>0</v>
      </c>
      <c r="AD964" s="8">
        <f t="shared" si="267"/>
        <v>0</v>
      </c>
      <c r="AE964" s="8">
        <f t="shared" si="267"/>
        <v>0</v>
      </c>
      <c r="AF964" s="8">
        <f t="shared" si="267"/>
        <v>0</v>
      </c>
      <c r="AG964" s="8">
        <f t="shared" si="267"/>
        <v>0</v>
      </c>
      <c r="AH964" s="8">
        <f t="shared" si="267"/>
        <v>0</v>
      </c>
      <c r="AI964" s="8">
        <f t="shared" si="267"/>
        <v>0</v>
      </c>
      <c r="AJ964" s="8">
        <f t="shared" ref="AJ964:BF964" si="268">SUM(AJ564,AJ614,AJ664,AJ714,AJ764,AJ814,AJ864,AJ914)</f>
        <v>0</v>
      </c>
      <c r="AK964" s="8">
        <f t="shared" si="268"/>
        <v>0</v>
      </c>
      <c r="AL964" s="8">
        <f t="shared" si="268"/>
        <v>0</v>
      </c>
      <c r="AM964" s="8">
        <f t="shared" si="268"/>
        <v>0</v>
      </c>
      <c r="AN964" s="8">
        <f t="shared" si="268"/>
        <v>0</v>
      </c>
      <c r="AO964" s="8">
        <f t="shared" si="268"/>
        <v>0</v>
      </c>
      <c r="AP964" s="8">
        <f t="shared" si="268"/>
        <v>0</v>
      </c>
      <c r="AQ964" s="8">
        <f t="shared" si="268"/>
        <v>0</v>
      </c>
      <c r="AR964" s="8">
        <f t="shared" si="268"/>
        <v>0</v>
      </c>
      <c r="AS964" s="8">
        <f t="shared" si="268"/>
        <v>0</v>
      </c>
      <c r="AT964" s="8">
        <f t="shared" si="268"/>
        <v>0</v>
      </c>
      <c r="AU964" s="8">
        <f t="shared" si="268"/>
        <v>0</v>
      </c>
      <c r="AV964" s="8">
        <f t="shared" si="268"/>
        <v>0</v>
      </c>
      <c r="AW964" s="8">
        <f t="shared" si="268"/>
        <v>0</v>
      </c>
      <c r="AX964" s="8">
        <f t="shared" si="268"/>
        <v>0</v>
      </c>
      <c r="AY964" s="8">
        <f t="shared" si="268"/>
        <v>0</v>
      </c>
      <c r="AZ964" s="8">
        <f t="shared" si="268"/>
        <v>0</v>
      </c>
      <c r="BA964" s="8">
        <f t="shared" si="268"/>
        <v>0</v>
      </c>
      <c r="BB964" s="8">
        <f t="shared" si="268"/>
        <v>0</v>
      </c>
      <c r="BC964" s="8">
        <f t="shared" si="268"/>
        <v>0</v>
      </c>
      <c r="BD964" s="8">
        <f t="shared" si="268"/>
        <v>0</v>
      </c>
      <c r="BE964" s="8">
        <f t="shared" si="268"/>
        <v>0</v>
      </c>
      <c r="BF964" s="8">
        <f t="shared" si="268"/>
        <v>0</v>
      </c>
      <c r="BG964" s="8">
        <f t="shared" ref="BG964:BN964" si="269">SUM(BG564,BG614,BG664,BG714,BG764,BG814,BG864,BG914)</f>
        <v>0</v>
      </c>
      <c r="BH964" s="8">
        <f t="shared" si="269"/>
        <v>0</v>
      </c>
      <c r="BI964" s="8">
        <f t="shared" si="269"/>
        <v>0</v>
      </c>
      <c r="BJ964" s="8">
        <f t="shared" si="269"/>
        <v>0</v>
      </c>
      <c r="BK964" s="8">
        <f t="shared" si="269"/>
        <v>0</v>
      </c>
      <c r="BL964" s="8">
        <f t="shared" si="269"/>
        <v>0</v>
      </c>
      <c r="BM964" s="8">
        <f t="shared" si="269"/>
        <v>0</v>
      </c>
      <c r="BN964" s="8">
        <f t="shared" si="269"/>
        <v>0</v>
      </c>
      <c r="BO964" s="8">
        <f t="shared" ref="BO964:BQ964" si="270">SUM(BO564,BO614,BO664,BO714,BO764,BO814,BO864,BO914)</f>
        <v>0</v>
      </c>
      <c r="BP964" s="8">
        <f t="shared" si="270"/>
        <v>0</v>
      </c>
      <c r="BQ964" s="8">
        <f t="shared" si="270"/>
        <v>0</v>
      </c>
      <c r="BR964" s="8">
        <f t="shared" ref="BR964" si="271">SUM(BR564,BR614,BR664,BR714,BR764,BR814,BR864,BR914)</f>
        <v>0</v>
      </c>
    </row>
    <row r="965" spans="2:70" x14ac:dyDescent="0.25">
      <c r="B965" s="12" t="s">
        <v>315</v>
      </c>
      <c r="C965" s="7" t="s">
        <v>316</v>
      </c>
      <c r="D965" s="8">
        <f t="shared" ref="D965:AI965" si="272">SUM(D565,D615,D665,D715,D765,D815,D865,D915)</f>
        <v>1674</v>
      </c>
      <c r="E965" s="8">
        <f t="shared" si="272"/>
        <v>1730</v>
      </c>
      <c r="F965" s="8">
        <f t="shared" si="272"/>
        <v>2449</v>
      </c>
      <c r="G965" s="8">
        <f t="shared" si="272"/>
        <v>2498</v>
      </c>
      <c r="H965" s="8">
        <f t="shared" si="272"/>
        <v>2524</v>
      </c>
      <c r="I965" s="8">
        <f t="shared" si="272"/>
        <v>2573</v>
      </c>
      <c r="J965" s="8">
        <f t="shared" si="272"/>
        <v>2594</v>
      </c>
      <c r="K965" s="8">
        <f t="shared" si="272"/>
        <v>2629</v>
      </c>
      <c r="L965" s="8">
        <f t="shared" si="272"/>
        <v>2729</v>
      </c>
      <c r="M965" s="8">
        <f t="shared" si="272"/>
        <v>3550</v>
      </c>
      <c r="N965" s="8">
        <f t="shared" si="272"/>
        <v>4235.285429296855</v>
      </c>
      <c r="O965" s="8">
        <f t="shared" si="272"/>
        <v>4603</v>
      </c>
      <c r="P965" s="8">
        <f t="shared" si="272"/>
        <v>4270</v>
      </c>
      <c r="Q965" s="8">
        <f t="shared" si="272"/>
        <v>4603</v>
      </c>
      <c r="R965" s="8">
        <f t="shared" si="272"/>
        <v>4303</v>
      </c>
      <c r="S965" s="8">
        <f t="shared" si="272"/>
        <v>4242</v>
      </c>
      <c r="T965" s="8">
        <f t="shared" si="272"/>
        <v>4565</v>
      </c>
      <c r="U965" s="8">
        <f t="shared" si="272"/>
        <v>4264</v>
      </c>
      <c r="V965" s="8">
        <f t="shared" si="272"/>
        <v>4175</v>
      </c>
      <c r="W965" s="8">
        <f t="shared" si="272"/>
        <v>4185</v>
      </c>
      <c r="X965" s="8">
        <f t="shared" si="272"/>
        <v>4502</v>
      </c>
      <c r="Y965" s="8">
        <f t="shared" si="272"/>
        <v>4216</v>
      </c>
      <c r="Z965" s="8">
        <f t="shared" si="272"/>
        <v>4128</v>
      </c>
      <c r="AA965" s="8">
        <f t="shared" si="272"/>
        <v>4112</v>
      </c>
      <c r="AB965" s="8">
        <f t="shared" si="272"/>
        <v>4343</v>
      </c>
      <c r="AC965" s="8">
        <f t="shared" si="272"/>
        <v>4125</v>
      </c>
      <c r="AD965" s="8">
        <f t="shared" si="272"/>
        <v>4033</v>
      </c>
      <c r="AE965" s="8">
        <f t="shared" si="272"/>
        <v>3967</v>
      </c>
      <c r="AF965" s="8">
        <f t="shared" si="272"/>
        <v>4221</v>
      </c>
      <c r="AG965" s="8">
        <f t="shared" si="272"/>
        <v>4029</v>
      </c>
      <c r="AH965" s="8">
        <f t="shared" si="272"/>
        <v>3970</v>
      </c>
      <c r="AI965" s="8">
        <f t="shared" si="272"/>
        <v>3968</v>
      </c>
      <c r="AJ965" s="8">
        <f t="shared" ref="AJ965:BF965" si="273">SUM(AJ565,AJ615,AJ665,AJ715,AJ765,AJ815,AJ865,AJ915)</f>
        <v>4172</v>
      </c>
      <c r="AK965" s="8">
        <f t="shared" si="273"/>
        <v>3969</v>
      </c>
      <c r="AL965" s="8">
        <f t="shared" si="273"/>
        <v>3892</v>
      </c>
      <c r="AM965" s="8">
        <f t="shared" si="273"/>
        <v>3884</v>
      </c>
      <c r="AN965" s="8">
        <f t="shared" si="273"/>
        <v>4011</v>
      </c>
      <c r="AO965" s="8">
        <f t="shared" si="273"/>
        <v>3856</v>
      </c>
      <c r="AP965" s="8">
        <f t="shared" si="273"/>
        <v>3846</v>
      </c>
      <c r="AQ965" s="8">
        <f t="shared" si="273"/>
        <v>3821</v>
      </c>
      <c r="AR965" s="8">
        <f t="shared" si="273"/>
        <v>3942</v>
      </c>
      <c r="AS965" s="8">
        <f t="shared" si="273"/>
        <v>3850</v>
      </c>
      <c r="AT965" s="8">
        <f t="shared" si="273"/>
        <v>3817</v>
      </c>
      <c r="AU965" s="8">
        <f t="shared" si="273"/>
        <v>3818</v>
      </c>
      <c r="AV965" s="8">
        <f t="shared" si="273"/>
        <v>3914</v>
      </c>
      <c r="AW965" s="8">
        <f t="shared" si="273"/>
        <v>3799</v>
      </c>
      <c r="AX965" s="8">
        <f t="shared" si="273"/>
        <v>3765</v>
      </c>
      <c r="AY965" s="8">
        <f t="shared" si="273"/>
        <v>3758</v>
      </c>
      <c r="AZ965" s="8">
        <f t="shared" si="273"/>
        <v>3909</v>
      </c>
      <c r="BA965" s="8">
        <f t="shared" si="273"/>
        <v>3789</v>
      </c>
      <c r="BB965" s="8">
        <f t="shared" si="273"/>
        <v>3735</v>
      </c>
      <c r="BC965" s="8">
        <f t="shared" si="273"/>
        <v>3697</v>
      </c>
      <c r="BD965" s="8">
        <f t="shared" si="273"/>
        <v>3811</v>
      </c>
      <c r="BE965" s="8">
        <f t="shared" si="273"/>
        <v>3730</v>
      </c>
      <c r="BF965" s="8">
        <f t="shared" si="273"/>
        <v>3698</v>
      </c>
      <c r="BG965" s="8">
        <f t="shared" ref="BG965:BN965" si="274">SUM(BG565,BG615,BG665,BG715,BG765,BG815,BG865,BG915)</f>
        <v>3663</v>
      </c>
      <c r="BH965" s="8">
        <f t="shared" si="274"/>
        <v>3755</v>
      </c>
      <c r="BI965" s="8">
        <f t="shared" si="274"/>
        <v>3661</v>
      </c>
      <c r="BJ965" s="8">
        <f t="shared" si="274"/>
        <v>3512</v>
      </c>
      <c r="BK965" s="8">
        <f t="shared" si="274"/>
        <v>3479</v>
      </c>
      <c r="BL965" s="8">
        <f t="shared" si="274"/>
        <v>3558</v>
      </c>
      <c r="BM965" s="8">
        <f t="shared" si="274"/>
        <v>3450</v>
      </c>
      <c r="BN965" s="8">
        <f t="shared" si="274"/>
        <v>3424</v>
      </c>
      <c r="BO965" s="8">
        <f t="shared" ref="BO965:BQ965" si="275">SUM(BO565,BO615,BO665,BO715,BO765,BO815,BO865,BO915)</f>
        <v>3409</v>
      </c>
      <c r="BP965" s="8">
        <f t="shared" si="275"/>
        <v>3480</v>
      </c>
      <c r="BQ965" s="8">
        <f t="shared" si="275"/>
        <v>3404</v>
      </c>
      <c r="BR965" s="8">
        <f t="shared" ref="BR965" si="276">SUM(BR565,BR615,BR665,BR715,BR765,BR815,BR865,BR915)</f>
        <v>3370</v>
      </c>
    </row>
    <row r="966" spans="2:70" x14ac:dyDescent="0.25">
      <c r="B966" s="12" t="s">
        <v>317</v>
      </c>
      <c r="C966" s="7" t="s">
        <v>318</v>
      </c>
      <c r="D966" s="8">
        <f t="shared" ref="D966:AI966" si="277">SUM(D566,D616,D666,D716,D766,D816,D866,D916)</f>
        <v>1702</v>
      </c>
      <c r="E966" s="8">
        <f t="shared" si="277"/>
        <v>1830</v>
      </c>
      <c r="F966" s="8">
        <f t="shared" si="277"/>
        <v>2679</v>
      </c>
      <c r="G966" s="8">
        <f t="shared" si="277"/>
        <v>2855</v>
      </c>
      <c r="H966" s="8">
        <f t="shared" si="277"/>
        <v>3068</v>
      </c>
      <c r="I966" s="8">
        <f t="shared" si="277"/>
        <v>3270</v>
      </c>
      <c r="J966" s="8">
        <f t="shared" si="277"/>
        <v>3465</v>
      </c>
      <c r="K966" s="8">
        <f t="shared" si="277"/>
        <v>3552</v>
      </c>
      <c r="L966" s="8">
        <f t="shared" si="277"/>
        <v>3837</v>
      </c>
      <c r="M966" s="8">
        <f t="shared" si="277"/>
        <v>4479</v>
      </c>
      <c r="N966" s="8">
        <f t="shared" si="277"/>
        <v>7998.4055391471065</v>
      </c>
      <c r="O966" s="8">
        <f t="shared" si="277"/>
        <v>8343</v>
      </c>
      <c r="P966" s="8">
        <f t="shared" si="277"/>
        <v>8493</v>
      </c>
      <c r="Q966" s="8">
        <f t="shared" si="277"/>
        <v>8939</v>
      </c>
      <c r="R966" s="8">
        <f t="shared" si="277"/>
        <v>8963</v>
      </c>
      <c r="S966" s="8">
        <f t="shared" si="277"/>
        <v>9030</v>
      </c>
      <c r="T966" s="8">
        <f t="shared" si="277"/>
        <v>9284</v>
      </c>
      <c r="U966" s="8">
        <f t="shared" si="277"/>
        <v>9172</v>
      </c>
      <c r="V966" s="8">
        <f t="shared" si="277"/>
        <v>9190</v>
      </c>
      <c r="W966" s="8">
        <f t="shared" si="277"/>
        <v>9215</v>
      </c>
      <c r="X966" s="8">
        <f t="shared" si="277"/>
        <v>9527</v>
      </c>
      <c r="Y966" s="8">
        <f t="shared" si="277"/>
        <v>9449</v>
      </c>
      <c r="Z966" s="8">
        <f t="shared" si="277"/>
        <v>9481</v>
      </c>
      <c r="AA966" s="8">
        <f t="shared" si="277"/>
        <v>9516</v>
      </c>
      <c r="AB966" s="8">
        <f t="shared" si="277"/>
        <v>9814</v>
      </c>
      <c r="AC966" s="8">
        <f t="shared" si="277"/>
        <v>9690</v>
      </c>
      <c r="AD966" s="8">
        <f t="shared" si="277"/>
        <v>9640</v>
      </c>
      <c r="AE966" s="8">
        <f t="shared" si="277"/>
        <v>9782</v>
      </c>
      <c r="AF966" s="8">
        <f t="shared" si="277"/>
        <v>10013</v>
      </c>
      <c r="AG966" s="8">
        <f t="shared" si="277"/>
        <v>9968</v>
      </c>
      <c r="AH966" s="8">
        <f t="shared" si="277"/>
        <v>9996</v>
      </c>
      <c r="AI966" s="8">
        <f t="shared" si="277"/>
        <v>10061</v>
      </c>
      <c r="AJ966" s="8">
        <f t="shared" ref="AJ966:BF966" si="278">SUM(AJ566,AJ616,AJ666,AJ716,AJ766,AJ816,AJ866,AJ916)</f>
        <v>10370</v>
      </c>
      <c r="AK966" s="8">
        <f t="shared" si="278"/>
        <v>10236</v>
      </c>
      <c r="AL966" s="8">
        <f t="shared" si="278"/>
        <v>10312</v>
      </c>
      <c r="AM966" s="8">
        <f t="shared" si="278"/>
        <v>10368</v>
      </c>
      <c r="AN966" s="8">
        <f t="shared" si="278"/>
        <v>10673</v>
      </c>
      <c r="AO966" s="8">
        <f t="shared" si="278"/>
        <v>10588</v>
      </c>
      <c r="AP966" s="8">
        <f t="shared" si="278"/>
        <v>10637</v>
      </c>
      <c r="AQ966" s="8">
        <f t="shared" si="278"/>
        <v>10648</v>
      </c>
      <c r="AR966" s="8">
        <f t="shared" si="278"/>
        <v>10764</v>
      </c>
      <c r="AS966" s="8">
        <f t="shared" si="278"/>
        <v>10765</v>
      </c>
      <c r="AT966" s="8">
        <f t="shared" si="278"/>
        <v>10705</v>
      </c>
      <c r="AU966" s="8">
        <f t="shared" si="278"/>
        <v>10625</v>
      </c>
      <c r="AV966" s="8">
        <f t="shared" si="278"/>
        <v>10648</v>
      </c>
      <c r="AW966" s="8">
        <f t="shared" si="278"/>
        <v>10629</v>
      </c>
      <c r="AX966" s="8">
        <f t="shared" si="278"/>
        <v>10661</v>
      </c>
      <c r="AY966" s="8">
        <f t="shared" si="278"/>
        <v>10722</v>
      </c>
      <c r="AZ966" s="8">
        <f t="shared" si="278"/>
        <v>10975</v>
      </c>
      <c r="BA966" s="8">
        <f t="shared" si="278"/>
        <v>10904</v>
      </c>
      <c r="BB966" s="8">
        <f t="shared" si="278"/>
        <v>10910</v>
      </c>
      <c r="BC966" s="8">
        <f t="shared" si="278"/>
        <v>10943</v>
      </c>
      <c r="BD966" s="8">
        <f t="shared" si="278"/>
        <v>11158</v>
      </c>
      <c r="BE966" s="8">
        <f t="shared" si="278"/>
        <v>11048</v>
      </c>
      <c r="BF966" s="8">
        <f t="shared" si="278"/>
        <v>10969</v>
      </c>
      <c r="BG966" s="8">
        <f t="shared" ref="BG966:BN966" si="279">SUM(BG566,BG616,BG666,BG716,BG766,BG816,BG866,BG916)</f>
        <v>10881</v>
      </c>
      <c r="BH966" s="8">
        <f t="shared" si="279"/>
        <v>11192</v>
      </c>
      <c r="BI966" s="8">
        <f t="shared" si="279"/>
        <v>11127</v>
      </c>
      <c r="BJ966" s="8">
        <f t="shared" si="279"/>
        <v>11167</v>
      </c>
      <c r="BK966" s="8">
        <f t="shared" si="279"/>
        <v>11146</v>
      </c>
      <c r="BL966" s="8">
        <f t="shared" si="279"/>
        <v>11256</v>
      </c>
      <c r="BM966" s="8">
        <f t="shared" si="279"/>
        <v>11173</v>
      </c>
      <c r="BN966" s="8">
        <f t="shared" si="279"/>
        <v>11167</v>
      </c>
      <c r="BO966" s="8">
        <f t="shared" ref="BO966:BQ966" si="280">SUM(BO566,BO616,BO666,BO716,BO766,BO816,BO866,BO916)</f>
        <v>11050</v>
      </c>
      <c r="BP966" s="8">
        <f t="shared" si="280"/>
        <v>11156</v>
      </c>
      <c r="BQ966" s="8">
        <f t="shared" si="280"/>
        <v>11045</v>
      </c>
      <c r="BR966" s="8">
        <f t="shared" ref="BR966" si="281">SUM(BR566,BR616,BR666,BR716,BR766,BR816,BR866,BR916)</f>
        <v>10861</v>
      </c>
    </row>
    <row r="967" spans="2:70" x14ac:dyDescent="0.25">
      <c r="B967" s="12" t="s">
        <v>319</v>
      </c>
      <c r="C967" s="7" t="s">
        <v>320</v>
      </c>
      <c r="D967" s="8">
        <f t="shared" ref="D967:AI967" si="282">SUM(D567,D617,D667,D717,D767,D817,D867,D917)</f>
        <v>3</v>
      </c>
      <c r="E967" s="8">
        <f t="shared" si="282"/>
        <v>3</v>
      </c>
      <c r="F967" s="8">
        <f t="shared" si="282"/>
        <v>3</v>
      </c>
      <c r="G967" s="8">
        <f t="shared" si="282"/>
        <v>4</v>
      </c>
      <c r="H967" s="8">
        <f t="shared" si="282"/>
        <v>4</v>
      </c>
      <c r="I967" s="8">
        <f t="shared" si="282"/>
        <v>4</v>
      </c>
      <c r="J967" s="8">
        <f t="shared" si="282"/>
        <v>4</v>
      </c>
      <c r="K967" s="8">
        <f t="shared" si="282"/>
        <v>6</v>
      </c>
      <c r="L967" s="8">
        <f t="shared" si="282"/>
        <v>7</v>
      </c>
      <c r="M967" s="8">
        <f t="shared" si="282"/>
        <v>19</v>
      </c>
      <c r="N967" s="8">
        <f t="shared" si="282"/>
        <v>26</v>
      </c>
      <c r="O967" s="8">
        <f t="shared" si="282"/>
        <v>36</v>
      </c>
      <c r="P967" s="8">
        <f t="shared" si="282"/>
        <v>37.5</v>
      </c>
      <c r="Q967" s="8">
        <f t="shared" si="282"/>
        <v>40</v>
      </c>
      <c r="R967" s="8">
        <f t="shared" si="282"/>
        <v>38</v>
      </c>
      <c r="S967" s="8">
        <f t="shared" si="282"/>
        <v>37</v>
      </c>
      <c r="T967" s="8">
        <f t="shared" si="282"/>
        <v>39</v>
      </c>
      <c r="U967" s="8">
        <f t="shared" si="282"/>
        <v>37</v>
      </c>
      <c r="V967" s="8">
        <f t="shared" si="282"/>
        <v>33</v>
      </c>
      <c r="W967" s="8">
        <f t="shared" si="282"/>
        <v>34</v>
      </c>
      <c r="X967" s="8">
        <f t="shared" si="282"/>
        <v>36</v>
      </c>
      <c r="Y967" s="8">
        <f t="shared" si="282"/>
        <v>34</v>
      </c>
      <c r="Z967" s="8">
        <f t="shared" si="282"/>
        <v>41</v>
      </c>
      <c r="AA967" s="8">
        <f t="shared" si="282"/>
        <v>36</v>
      </c>
      <c r="AB967" s="8">
        <f t="shared" si="282"/>
        <v>39</v>
      </c>
      <c r="AC967" s="8">
        <f t="shared" si="282"/>
        <v>39</v>
      </c>
      <c r="AD967" s="8">
        <f t="shared" si="282"/>
        <v>40</v>
      </c>
      <c r="AE967" s="8">
        <f t="shared" si="282"/>
        <v>39</v>
      </c>
      <c r="AF967" s="8">
        <f t="shared" si="282"/>
        <v>40</v>
      </c>
      <c r="AG967" s="8">
        <f t="shared" si="282"/>
        <v>38</v>
      </c>
      <c r="AH967" s="8">
        <f t="shared" si="282"/>
        <v>41</v>
      </c>
      <c r="AI967" s="8">
        <f t="shared" si="282"/>
        <v>42</v>
      </c>
      <c r="AJ967" s="8">
        <f t="shared" ref="AJ967:BF967" si="283">SUM(AJ567,AJ617,AJ667,AJ717,AJ767,AJ817,AJ867,AJ917)</f>
        <v>39</v>
      </c>
      <c r="AK967" s="8">
        <f t="shared" si="283"/>
        <v>43</v>
      </c>
      <c r="AL967" s="8">
        <f t="shared" si="283"/>
        <v>38</v>
      </c>
      <c r="AM967" s="8">
        <f t="shared" si="283"/>
        <v>38</v>
      </c>
      <c r="AN967" s="8">
        <f t="shared" si="283"/>
        <v>43</v>
      </c>
      <c r="AO967" s="8">
        <f t="shared" si="283"/>
        <v>44</v>
      </c>
      <c r="AP967" s="8">
        <f t="shared" si="283"/>
        <v>49</v>
      </c>
      <c r="AQ967" s="8">
        <f t="shared" si="283"/>
        <v>54</v>
      </c>
      <c r="AR967" s="8">
        <f t="shared" si="283"/>
        <v>53</v>
      </c>
      <c r="AS967" s="8">
        <f t="shared" si="283"/>
        <v>54</v>
      </c>
      <c r="AT967" s="8">
        <f t="shared" si="283"/>
        <v>57</v>
      </c>
      <c r="AU967" s="8">
        <f t="shared" si="283"/>
        <v>58</v>
      </c>
      <c r="AV967" s="8">
        <f t="shared" si="283"/>
        <v>58</v>
      </c>
      <c r="AW967" s="8">
        <f t="shared" si="283"/>
        <v>60</v>
      </c>
      <c r="AX967" s="8">
        <f t="shared" si="283"/>
        <v>64</v>
      </c>
      <c r="AY967" s="8">
        <f t="shared" si="283"/>
        <v>67</v>
      </c>
      <c r="AZ967" s="8">
        <f t="shared" si="283"/>
        <v>66</v>
      </c>
      <c r="BA967" s="8">
        <f t="shared" si="283"/>
        <v>68</v>
      </c>
      <c r="BB967" s="8">
        <f t="shared" si="283"/>
        <v>68</v>
      </c>
      <c r="BC967" s="8">
        <f t="shared" si="283"/>
        <v>67</v>
      </c>
      <c r="BD967" s="8">
        <f t="shared" si="283"/>
        <v>67</v>
      </c>
      <c r="BE967" s="8">
        <f t="shared" si="283"/>
        <v>65</v>
      </c>
      <c r="BF967" s="8">
        <f t="shared" si="283"/>
        <v>67</v>
      </c>
      <c r="BG967" s="8">
        <f t="shared" ref="BG967:BN967" si="284">SUM(BG567,BG617,BG667,BG717,BG767,BG817,BG867,BG917)</f>
        <v>69</v>
      </c>
      <c r="BH967" s="8">
        <f t="shared" si="284"/>
        <v>69</v>
      </c>
      <c r="BI967" s="8">
        <f t="shared" si="284"/>
        <v>72</v>
      </c>
      <c r="BJ967" s="8">
        <f t="shared" si="284"/>
        <v>72</v>
      </c>
      <c r="BK967" s="8">
        <f t="shared" si="284"/>
        <v>71</v>
      </c>
      <c r="BL967" s="8">
        <f t="shared" si="284"/>
        <v>69</v>
      </c>
      <c r="BM967" s="8">
        <f t="shared" si="284"/>
        <v>70</v>
      </c>
      <c r="BN967" s="8">
        <f t="shared" si="284"/>
        <v>69</v>
      </c>
      <c r="BO967" s="8">
        <f t="shared" ref="BO967:BQ967" si="285">SUM(BO567,BO617,BO667,BO717,BO767,BO817,BO867,BO917)</f>
        <v>67</v>
      </c>
      <c r="BP967" s="8">
        <f t="shared" si="285"/>
        <v>67</v>
      </c>
      <c r="BQ967" s="8">
        <f t="shared" si="285"/>
        <v>70</v>
      </c>
      <c r="BR967" s="8">
        <f t="shared" ref="BR967" si="286">SUM(BR567,BR617,BR667,BR717,BR767,BR817,BR867,BR917)</f>
        <v>70</v>
      </c>
    </row>
    <row r="968" spans="2:70" x14ac:dyDescent="0.25">
      <c r="B968" s="12" t="s">
        <v>321</v>
      </c>
      <c r="C968" s="7" t="s">
        <v>322</v>
      </c>
      <c r="D968" s="8">
        <f t="shared" ref="D968:AI968" si="287">SUM(D568,D618,D668,D718,D768,D818,D868,D918)</f>
        <v>0</v>
      </c>
      <c r="E968" s="8">
        <f t="shared" si="287"/>
        <v>0</v>
      </c>
      <c r="F968" s="8">
        <f t="shared" si="287"/>
        <v>0</v>
      </c>
      <c r="G968" s="8">
        <f t="shared" si="287"/>
        <v>0</v>
      </c>
      <c r="H968" s="8">
        <f t="shared" si="287"/>
        <v>0</v>
      </c>
      <c r="I968" s="8">
        <f t="shared" si="287"/>
        <v>0</v>
      </c>
      <c r="J968" s="8">
        <f t="shared" si="287"/>
        <v>0</v>
      </c>
      <c r="K968" s="8">
        <f t="shared" si="287"/>
        <v>0</v>
      </c>
      <c r="L968" s="8">
        <f t="shared" si="287"/>
        <v>0</v>
      </c>
      <c r="M968" s="8">
        <f t="shared" si="287"/>
        <v>0</v>
      </c>
      <c r="N968" s="8">
        <f t="shared" si="287"/>
        <v>0</v>
      </c>
      <c r="O968" s="8">
        <f t="shared" si="287"/>
        <v>1</v>
      </c>
      <c r="P968" s="8">
        <f t="shared" si="287"/>
        <v>0</v>
      </c>
      <c r="Q968" s="8">
        <f t="shared" si="287"/>
        <v>1</v>
      </c>
      <c r="R968" s="8">
        <f t="shared" si="287"/>
        <v>0</v>
      </c>
      <c r="S968" s="8">
        <f t="shared" si="287"/>
        <v>0</v>
      </c>
      <c r="T968" s="8">
        <f t="shared" si="287"/>
        <v>0</v>
      </c>
      <c r="U968" s="8">
        <f t="shared" si="287"/>
        <v>0</v>
      </c>
      <c r="V968" s="8">
        <f t="shared" si="287"/>
        <v>0</v>
      </c>
      <c r="W968" s="8">
        <f t="shared" si="287"/>
        <v>0</v>
      </c>
      <c r="X968" s="8">
        <f t="shared" si="287"/>
        <v>1</v>
      </c>
      <c r="Y968" s="8">
        <f t="shared" si="287"/>
        <v>1</v>
      </c>
      <c r="Z968" s="8">
        <f t="shared" si="287"/>
        <v>0</v>
      </c>
      <c r="AA968" s="8">
        <f t="shared" si="287"/>
        <v>1</v>
      </c>
      <c r="AB968" s="8">
        <f t="shared" si="287"/>
        <v>0</v>
      </c>
      <c r="AC968" s="8">
        <f t="shared" si="287"/>
        <v>0</v>
      </c>
      <c r="AD968" s="8">
        <f t="shared" si="287"/>
        <v>0</v>
      </c>
      <c r="AE968" s="8">
        <f t="shared" si="287"/>
        <v>1</v>
      </c>
      <c r="AF968" s="8">
        <f t="shared" si="287"/>
        <v>0</v>
      </c>
      <c r="AG968" s="8">
        <f t="shared" si="287"/>
        <v>0</v>
      </c>
      <c r="AH968" s="8">
        <f t="shared" si="287"/>
        <v>0</v>
      </c>
      <c r="AI968" s="8">
        <f t="shared" si="287"/>
        <v>0</v>
      </c>
      <c r="AJ968" s="8">
        <f t="shared" ref="AJ968:BF968" si="288">SUM(AJ568,AJ618,AJ668,AJ718,AJ768,AJ818,AJ868,AJ918)</f>
        <v>0</v>
      </c>
      <c r="AK968" s="8">
        <f t="shared" si="288"/>
        <v>0</v>
      </c>
      <c r="AL968" s="8">
        <f t="shared" si="288"/>
        <v>0</v>
      </c>
      <c r="AM968" s="8">
        <f t="shared" si="288"/>
        <v>0</v>
      </c>
      <c r="AN968" s="8">
        <f t="shared" si="288"/>
        <v>0</v>
      </c>
      <c r="AO968" s="8">
        <f t="shared" si="288"/>
        <v>0</v>
      </c>
      <c r="AP968" s="8">
        <f t="shared" si="288"/>
        <v>0</v>
      </c>
      <c r="AQ968" s="8">
        <f t="shared" si="288"/>
        <v>0</v>
      </c>
      <c r="AR968" s="8">
        <f t="shared" si="288"/>
        <v>0</v>
      </c>
      <c r="AS968" s="8">
        <f t="shared" si="288"/>
        <v>0</v>
      </c>
      <c r="AT968" s="8">
        <f t="shared" si="288"/>
        <v>0</v>
      </c>
      <c r="AU968" s="8">
        <f t="shared" si="288"/>
        <v>0</v>
      </c>
      <c r="AV968" s="8">
        <f t="shared" si="288"/>
        <v>0</v>
      </c>
      <c r="AW968" s="8">
        <f t="shared" si="288"/>
        <v>0</v>
      </c>
      <c r="AX968" s="8">
        <f t="shared" si="288"/>
        <v>0</v>
      </c>
      <c r="AY968" s="8">
        <f t="shared" si="288"/>
        <v>0</v>
      </c>
      <c r="AZ968" s="8">
        <f t="shared" si="288"/>
        <v>0</v>
      </c>
      <c r="BA968" s="8">
        <f t="shared" si="288"/>
        <v>0</v>
      </c>
      <c r="BB968" s="8">
        <f t="shared" si="288"/>
        <v>0</v>
      </c>
      <c r="BC968" s="8">
        <f t="shared" si="288"/>
        <v>0</v>
      </c>
      <c r="BD968" s="8">
        <f t="shared" si="288"/>
        <v>0</v>
      </c>
      <c r="BE968" s="8">
        <f t="shared" si="288"/>
        <v>0</v>
      </c>
      <c r="BF968" s="8">
        <f t="shared" si="288"/>
        <v>0</v>
      </c>
      <c r="BG968" s="8">
        <f t="shared" ref="BG968:BN968" si="289">SUM(BG568,BG618,BG668,BG718,BG768,BG818,BG868,BG918)</f>
        <v>0</v>
      </c>
      <c r="BH968" s="8">
        <f t="shared" si="289"/>
        <v>0</v>
      </c>
      <c r="BI968" s="8">
        <f t="shared" si="289"/>
        <v>0</v>
      </c>
      <c r="BJ968" s="8">
        <f t="shared" si="289"/>
        <v>0</v>
      </c>
      <c r="BK968" s="8">
        <f t="shared" si="289"/>
        <v>0</v>
      </c>
      <c r="BL968" s="8">
        <f t="shared" si="289"/>
        <v>0</v>
      </c>
      <c r="BM968" s="8">
        <f t="shared" si="289"/>
        <v>0</v>
      </c>
      <c r="BN968" s="8">
        <f t="shared" si="289"/>
        <v>0</v>
      </c>
      <c r="BO968" s="8">
        <f t="shared" ref="BO968:BQ968" si="290">SUM(BO568,BO618,BO668,BO718,BO768,BO818,BO868,BO918)</f>
        <v>1</v>
      </c>
      <c r="BP968" s="8">
        <f t="shared" si="290"/>
        <v>0</v>
      </c>
      <c r="BQ968" s="8">
        <f t="shared" si="290"/>
        <v>0</v>
      </c>
      <c r="BR968" s="8">
        <f t="shared" ref="BR968" si="291">SUM(BR568,BR618,BR668,BR718,BR768,BR818,BR868,BR918)</f>
        <v>0</v>
      </c>
    </row>
    <row r="969" spans="2:70" x14ac:dyDescent="0.25">
      <c r="B969" s="12" t="s">
        <v>323</v>
      </c>
      <c r="C969" s="7" t="s">
        <v>324</v>
      </c>
      <c r="D969" s="8">
        <f t="shared" ref="D969:AI969" si="292">SUM(D569,D619,D669,D719,D769,D819,D869,D919)</f>
        <v>1</v>
      </c>
      <c r="E969" s="8">
        <f t="shared" si="292"/>
        <v>0</v>
      </c>
      <c r="F969" s="8">
        <f t="shared" si="292"/>
        <v>1</v>
      </c>
      <c r="G969" s="8">
        <f t="shared" si="292"/>
        <v>1</v>
      </c>
      <c r="H969" s="8">
        <f t="shared" si="292"/>
        <v>0</v>
      </c>
      <c r="I969" s="8">
        <f t="shared" si="292"/>
        <v>1</v>
      </c>
      <c r="J969" s="8">
        <f t="shared" si="292"/>
        <v>1</v>
      </c>
      <c r="K969" s="8">
        <f t="shared" si="292"/>
        <v>0</v>
      </c>
      <c r="L969" s="8">
        <f t="shared" si="292"/>
        <v>0</v>
      </c>
      <c r="M969" s="8">
        <f t="shared" si="292"/>
        <v>12</v>
      </c>
      <c r="N969" s="8">
        <f t="shared" si="292"/>
        <v>13</v>
      </c>
      <c r="O969" s="8">
        <f t="shared" si="292"/>
        <v>15</v>
      </c>
      <c r="P969" s="8">
        <f t="shared" si="292"/>
        <v>17</v>
      </c>
      <c r="Q969" s="8">
        <f t="shared" si="292"/>
        <v>25</v>
      </c>
      <c r="R969" s="8">
        <f t="shared" si="292"/>
        <v>18</v>
      </c>
      <c r="S969" s="8">
        <f t="shared" si="292"/>
        <v>17</v>
      </c>
      <c r="T969" s="8">
        <f t="shared" si="292"/>
        <v>22</v>
      </c>
      <c r="U969" s="8">
        <f t="shared" si="292"/>
        <v>21</v>
      </c>
      <c r="V969" s="8">
        <f t="shared" si="292"/>
        <v>20</v>
      </c>
      <c r="W969" s="8">
        <f t="shared" si="292"/>
        <v>17</v>
      </c>
      <c r="X969" s="8">
        <f t="shared" si="292"/>
        <v>26</v>
      </c>
      <c r="Y969" s="8">
        <f t="shared" si="292"/>
        <v>22</v>
      </c>
      <c r="Z969" s="8">
        <f t="shared" si="292"/>
        <v>19</v>
      </c>
      <c r="AA969" s="8">
        <f t="shared" si="292"/>
        <v>17</v>
      </c>
      <c r="AB969" s="8">
        <f t="shared" si="292"/>
        <v>22</v>
      </c>
      <c r="AC969" s="8">
        <f t="shared" si="292"/>
        <v>19</v>
      </c>
      <c r="AD969" s="8">
        <f t="shared" si="292"/>
        <v>16</v>
      </c>
      <c r="AE969" s="8">
        <f t="shared" si="292"/>
        <v>16</v>
      </c>
      <c r="AF969" s="8">
        <f t="shared" si="292"/>
        <v>24</v>
      </c>
      <c r="AG969" s="8">
        <f t="shared" si="292"/>
        <v>19</v>
      </c>
      <c r="AH969" s="8">
        <f t="shared" si="292"/>
        <v>21</v>
      </c>
      <c r="AI969" s="8">
        <f t="shared" si="292"/>
        <v>20</v>
      </c>
      <c r="AJ969" s="8">
        <f t="shared" ref="AJ969:BF969" si="293">SUM(AJ569,AJ619,AJ669,AJ719,AJ769,AJ819,AJ869,AJ919)</f>
        <v>26</v>
      </c>
      <c r="AK969" s="8">
        <f t="shared" si="293"/>
        <v>21</v>
      </c>
      <c r="AL969" s="8">
        <f t="shared" si="293"/>
        <v>20</v>
      </c>
      <c r="AM969" s="8">
        <f t="shared" si="293"/>
        <v>17</v>
      </c>
      <c r="AN969" s="8">
        <f t="shared" si="293"/>
        <v>26</v>
      </c>
      <c r="AO969" s="8">
        <f t="shared" si="293"/>
        <v>21</v>
      </c>
      <c r="AP969" s="8">
        <f t="shared" si="293"/>
        <v>23</v>
      </c>
      <c r="AQ969" s="8">
        <f t="shared" si="293"/>
        <v>21</v>
      </c>
      <c r="AR969" s="8">
        <f t="shared" si="293"/>
        <v>25</v>
      </c>
      <c r="AS969" s="8">
        <f t="shared" si="293"/>
        <v>23</v>
      </c>
      <c r="AT969" s="8">
        <f t="shared" si="293"/>
        <v>22</v>
      </c>
      <c r="AU969" s="8">
        <f t="shared" si="293"/>
        <v>18</v>
      </c>
      <c r="AV969" s="8">
        <f t="shared" si="293"/>
        <v>25</v>
      </c>
      <c r="AW969" s="8">
        <f t="shared" si="293"/>
        <v>21</v>
      </c>
      <c r="AX969" s="8">
        <f t="shared" si="293"/>
        <v>24</v>
      </c>
      <c r="AY969" s="8">
        <f t="shared" si="293"/>
        <v>23</v>
      </c>
      <c r="AZ969" s="8">
        <f t="shared" si="293"/>
        <v>24</v>
      </c>
      <c r="BA969" s="8">
        <f t="shared" si="293"/>
        <v>24</v>
      </c>
      <c r="BB969" s="8">
        <f t="shared" si="293"/>
        <v>24</v>
      </c>
      <c r="BC969" s="8">
        <f t="shared" si="293"/>
        <v>22</v>
      </c>
      <c r="BD969" s="8">
        <f t="shared" si="293"/>
        <v>28</v>
      </c>
      <c r="BE969" s="8">
        <f t="shared" si="293"/>
        <v>26</v>
      </c>
      <c r="BF969" s="8">
        <f t="shared" si="293"/>
        <v>25</v>
      </c>
      <c r="BG969" s="8">
        <f t="shared" ref="BG969:BN969" si="294">SUM(BG569,BG619,BG669,BG719,BG769,BG819,BG869,BG919)</f>
        <v>21</v>
      </c>
      <c r="BH969" s="8">
        <f t="shared" si="294"/>
        <v>25</v>
      </c>
      <c r="BI969" s="8">
        <f t="shared" si="294"/>
        <v>27</v>
      </c>
      <c r="BJ969" s="8">
        <f t="shared" si="294"/>
        <v>27</v>
      </c>
      <c r="BK969" s="8">
        <f t="shared" si="294"/>
        <v>24</v>
      </c>
      <c r="BL969" s="8">
        <f t="shared" si="294"/>
        <v>26</v>
      </c>
      <c r="BM969" s="8">
        <f t="shared" si="294"/>
        <v>24</v>
      </c>
      <c r="BN969" s="8">
        <f t="shared" si="294"/>
        <v>23</v>
      </c>
      <c r="BO969" s="8">
        <f t="shared" ref="BO969:BQ969" si="295">SUM(BO569,BO619,BO669,BO719,BO769,BO819,BO869,BO919)</f>
        <v>24</v>
      </c>
      <c r="BP969" s="8">
        <f t="shared" si="295"/>
        <v>24</v>
      </c>
      <c r="BQ969" s="8">
        <f t="shared" si="295"/>
        <v>28</v>
      </c>
      <c r="BR969" s="8">
        <f t="shared" ref="BR969" si="296">SUM(BR569,BR619,BR669,BR719,BR769,BR819,BR869,BR919)</f>
        <v>26</v>
      </c>
    </row>
    <row r="970" spans="2:70" x14ac:dyDescent="0.25">
      <c r="B970" s="12" t="s">
        <v>325</v>
      </c>
      <c r="C970" s="7" t="s">
        <v>326</v>
      </c>
      <c r="D970" s="8">
        <f t="shared" ref="D970:AI970" si="297">SUM(D570,D620,D670,D720,D770,D820,D870,D920)</f>
        <v>694</v>
      </c>
      <c r="E970" s="8">
        <f t="shared" si="297"/>
        <v>771</v>
      </c>
      <c r="F970" s="8">
        <f t="shared" si="297"/>
        <v>1118</v>
      </c>
      <c r="G970" s="8">
        <f t="shared" si="297"/>
        <v>1213</v>
      </c>
      <c r="H970" s="8">
        <f t="shared" si="297"/>
        <v>1374</v>
      </c>
      <c r="I970" s="8">
        <f t="shared" si="297"/>
        <v>1548</v>
      </c>
      <c r="J970" s="8">
        <f t="shared" si="297"/>
        <v>1726</v>
      </c>
      <c r="K970" s="8">
        <f t="shared" si="297"/>
        <v>1848</v>
      </c>
      <c r="L970" s="8">
        <f t="shared" si="297"/>
        <v>1972</v>
      </c>
      <c r="M970" s="8">
        <f t="shared" si="297"/>
        <v>2149</v>
      </c>
      <c r="N970" s="8">
        <f t="shared" si="297"/>
        <v>2760.0697963625057</v>
      </c>
      <c r="O970" s="8">
        <f t="shared" si="297"/>
        <v>2963</v>
      </c>
      <c r="P970" s="8">
        <f t="shared" si="297"/>
        <v>3096</v>
      </c>
      <c r="Q970" s="8">
        <f t="shared" si="297"/>
        <v>3336</v>
      </c>
      <c r="R970" s="8">
        <f t="shared" si="297"/>
        <v>3481</v>
      </c>
      <c r="S970" s="8">
        <f t="shared" si="297"/>
        <v>3595</v>
      </c>
      <c r="T970" s="8">
        <f t="shared" si="297"/>
        <v>3724</v>
      </c>
      <c r="U970" s="8">
        <f t="shared" si="297"/>
        <v>3715</v>
      </c>
      <c r="V970" s="8">
        <f t="shared" si="297"/>
        <v>3800</v>
      </c>
      <c r="W970" s="8">
        <f t="shared" si="297"/>
        <v>3915</v>
      </c>
      <c r="X970" s="8">
        <f t="shared" si="297"/>
        <v>4054</v>
      </c>
      <c r="Y970" s="8">
        <f t="shared" si="297"/>
        <v>4100</v>
      </c>
      <c r="Z970" s="8">
        <f t="shared" si="297"/>
        <v>4175</v>
      </c>
      <c r="AA970" s="8">
        <f t="shared" si="297"/>
        <v>4217</v>
      </c>
      <c r="AB970" s="8">
        <f t="shared" si="297"/>
        <v>4318</v>
      </c>
      <c r="AC970" s="8">
        <f t="shared" si="297"/>
        <v>4298</v>
      </c>
      <c r="AD970" s="8">
        <f t="shared" si="297"/>
        <v>4322</v>
      </c>
      <c r="AE970" s="8">
        <f t="shared" si="297"/>
        <v>4429</v>
      </c>
      <c r="AF970" s="8">
        <f t="shared" si="297"/>
        <v>4551</v>
      </c>
      <c r="AG970" s="8">
        <f t="shared" si="297"/>
        <v>4548</v>
      </c>
      <c r="AH970" s="8">
        <f t="shared" si="297"/>
        <v>4641</v>
      </c>
      <c r="AI970" s="8">
        <f t="shared" si="297"/>
        <v>4758</v>
      </c>
      <c r="AJ970" s="8">
        <f t="shared" ref="AJ970:BF970" si="298">SUM(AJ570,AJ620,AJ670,AJ720,AJ770,AJ820,AJ870,AJ920)</f>
        <v>5014</v>
      </c>
      <c r="AK970" s="8">
        <f t="shared" si="298"/>
        <v>5056</v>
      </c>
      <c r="AL970" s="8">
        <f t="shared" si="298"/>
        <v>5192</v>
      </c>
      <c r="AM970" s="8">
        <f t="shared" si="298"/>
        <v>5379</v>
      </c>
      <c r="AN970" s="8">
        <f t="shared" si="298"/>
        <v>5637</v>
      </c>
      <c r="AO970" s="8">
        <f t="shared" si="298"/>
        <v>5690</v>
      </c>
      <c r="AP970" s="8">
        <f t="shared" si="298"/>
        <v>5862</v>
      </c>
      <c r="AQ970" s="8">
        <f t="shared" si="298"/>
        <v>6043</v>
      </c>
      <c r="AR970" s="8">
        <f t="shared" si="298"/>
        <v>6198</v>
      </c>
      <c r="AS970" s="8">
        <f t="shared" si="298"/>
        <v>6256</v>
      </c>
      <c r="AT970" s="8">
        <f t="shared" si="298"/>
        <v>6313</v>
      </c>
      <c r="AU970" s="8">
        <f t="shared" si="298"/>
        <v>6377</v>
      </c>
      <c r="AV970" s="8">
        <f t="shared" si="298"/>
        <v>6431</v>
      </c>
      <c r="AW970" s="8">
        <f t="shared" si="298"/>
        <v>6444</v>
      </c>
      <c r="AX970" s="8">
        <f t="shared" si="298"/>
        <v>6489</v>
      </c>
      <c r="AY970" s="8">
        <f t="shared" si="298"/>
        <v>6643</v>
      </c>
      <c r="AZ970" s="8">
        <f t="shared" si="298"/>
        <v>6822</v>
      </c>
      <c r="BA970" s="8">
        <f t="shared" si="298"/>
        <v>6852</v>
      </c>
      <c r="BB970" s="8">
        <f t="shared" si="298"/>
        <v>6933</v>
      </c>
      <c r="BC970" s="8">
        <f t="shared" si="298"/>
        <v>7043</v>
      </c>
      <c r="BD970" s="8">
        <f t="shared" si="298"/>
        <v>7185</v>
      </c>
      <c r="BE970" s="8">
        <f t="shared" si="298"/>
        <v>7194</v>
      </c>
      <c r="BF970" s="8">
        <f t="shared" si="298"/>
        <v>7251</v>
      </c>
      <c r="BG970" s="8">
        <f t="shared" ref="BG970:BN970" si="299">SUM(BG570,BG620,BG670,BG720,BG770,BG820,BG870,BG920)</f>
        <v>7375</v>
      </c>
      <c r="BH970" s="8">
        <f t="shared" si="299"/>
        <v>7578</v>
      </c>
      <c r="BI970" s="8">
        <f t="shared" si="299"/>
        <v>7613</v>
      </c>
      <c r="BJ970" s="8">
        <f t="shared" si="299"/>
        <v>7717</v>
      </c>
      <c r="BK970" s="8">
        <f t="shared" si="299"/>
        <v>7830</v>
      </c>
      <c r="BL970" s="8">
        <f t="shared" si="299"/>
        <v>8001</v>
      </c>
      <c r="BM970" s="8">
        <f t="shared" si="299"/>
        <v>8033</v>
      </c>
      <c r="BN970" s="8">
        <f t="shared" si="299"/>
        <v>8117</v>
      </c>
      <c r="BO970" s="8">
        <f t="shared" ref="BO970:BQ970" si="300">SUM(BO570,BO620,BO670,BO720,BO770,BO820,BO870,BO920)</f>
        <v>8290</v>
      </c>
      <c r="BP970" s="8">
        <f t="shared" si="300"/>
        <v>8448</v>
      </c>
      <c r="BQ970" s="8">
        <f t="shared" si="300"/>
        <v>8421</v>
      </c>
      <c r="BR970" s="8">
        <f t="shared" ref="BR970" si="301">SUM(BR570,BR620,BR670,BR720,BR770,BR820,BR870,BR920)</f>
        <v>8454</v>
      </c>
    </row>
    <row r="971" spans="2:70" x14ac:dyDescent="0.25">
      <c r="B971" s="12" t="s">
        <v>327</v>
      </c>
      <c r="C971" s="7" t="s">
        <v>328</v>
      </c>
      <c r="D971" s="8">
        <f t="shared" ref="D971:AI971" si="302">SUM(D571,D621,D671,D721,D771,D821,D871,D921)</f>
        <v>275</v>
      </c>
      <c r="E971" s="8">
        <f t="shared" si="302"/>
        <v>285</v>
      </c>
      <c r="F971" s="8">
        <f t="shared" si="302"/>
        <v>307</v>
      </c>
      <c r="G971" s="8">
        <f t="shared" si="302"/>
        <v>328</v>
      </c>
      <c r="H971" s="8">
        <f t="shared" si="302"/>
        <v>337</v>
      </c>
      <c r="I971" s="8">
        <f t="shared" si="302"/>
        <v>356</v>
      </c>
      <c r="J971" s="8">
        <f t="shared" si="302"/>
        <v>367</v>
      </c>
      <c r="K971" s="8">
        <f t="shared" si="302"/>
        <v>392</v>
      </c>
      <c r="L971" s="8">
        <f t="shared" si="302"/>
        <v>404</v>
      </c>
      <c r="M971" s="8">
        <f t="shared" si="302"/>
        <v>406</v>
      </c>
      <c r="N971" s="8">
        <f t="shared" si="302"/>
        <v>406</v>
      </c>
      <c r="O971" s="8">
        <f t="shared" si="302"/>
        <v>424</v>
      </c>
      <c r="P971" s="8">
        <f t="shared" si="302"/>
        <v>428</v>
      </c>
      <c r="Q971" s="8">
        <f t="shared" si="302"/>
        <v>448</v>
      </c>
      <c r="R971" s="8">
        <f t="shared" si="302"/>
        <v>478</v>
      </c>
      <c r="S971" s="8">
        <f t="shared" si="302"/>
        <v>490</v>
      </c>
      <c r="T971" s="8">
        <f t="shared" si="302"/>
        <v>509</v>
      </c>
      <c r="U971" s="8">
        <f t="shared" si="302"/>
        <v>511</v>
      </c>
      <c r="V971" s="8">
        <f t="shared" si="302"/>
        <v>534</v>
      </c>
      <c r="W971" s="8">
        <f t="shared" si="302"/>
        <v>558</v>
      </c>
      <c r="X971" s="8">
        <f t="shared" si="302"/>
        <v>590</v>
      </c>
      <c r="Y971" s="8">
        <f t="shared" si="302"/>
        <v>576</v>
      </c>
      <c r="Z971" s="8">
        <f t="shared" si="302"/>
        <v>599</v>
      </c>
      <c r="AA971" s="8">
        <f t="shared" si="302"/>
        <v>620</v>
      </c>
      <c r="AB971" s="8">
        <f t="shared" si="302"/>
        <v>639</v>
      </c>
      <c r="AC971" s="8">
        <f t="shared" si="302"/>
        <v>640</v>
      </c>
      <c r="AD971" s="8">
        <f t="shared" si="302"/>
        <v>659</v>
      </c>
      <c r="AE971" s="8">
        <f t="shared" si="302"/>
        <v>684</v>
      </c>
      <c r="AF971" s="8">
        <f t="shared" si="302"/>
        <v>695</v>
      </c>
      <c r="AG971" s="8">
        <f t="shared" si="302"/>
        <v>693</v>
      </c>
      <c r="AH971" s="8">
        <f t="shared" si="302"/>
        <v>699</v>
      </c>
      <c r="AI971" s="8">
        <f t="shared" si="302"/>
        <v>721</v>
      </c>
      <c r="AJ971" s="8">
        <f t="shared" ref="AJ971:BF971" si="303">SUM(AJ571,AJ621,AJ671,AJ721,AJ771,AJ821,AJ871,AJ921)</f>
        <v>740</v>
      </c>
      <c r="AK971" s="8">
        <f t="shared" si="303"/>
        <v>733</v>
      </c>
      <c r="AL971" s="8">
        <f t="shared" si="303"/>
        <v>744</v>
      </c>
      <c r="AM971" s="8">
        <f t="shared" si="303"/>
        <v>773</v>
      </c>
      <c r="AN971" s="8">
        <f t="shared" si="303"/>
        <v>782</v>
      </c>
      <c r="AO971" s="8">
        <f t="shared" si="303"/>
        <v>800</v>
      </c>
      <c r="AP971" s="8">
        <f t="shared" si="303"/>
        <v>819</v>
      </c>
      <c r="AQ971" s="8">
        <f t="shared" si="303"/>
        <v>842</v>
      </c>
      <c r="AR971" s="8">
        <f t="shared" si="303"/>
        <v>870</v>
      </c>
      <c r="AS971" s="8">
        <f t="shared" si="303"/>
        <v>851</v>
      </c>
      <c r="AT971" s="8">
        <f t="shared" si="303"/>
        <v>888</v>
      </c>
      <c r="AU971" s="8">
        <f t="shared" si="303"/>
        <v>922</v>
      </c>
      <c r="AV971" s="8">
        <f t="shared" si="303"/>
        <v>934</v>
      </c>
      <c r="AW971" s="8">
        <f t="shared" si="303"/>
        <v>925</v>
      </c>
      <c r="AX971" s="8">
        <f t="shared" si="303"/>
        <v>937</v>
      </c>
      <c r="AY971" s="8">
        <f t="shared" si="303"/>
        <v>972</v>
      </c>
      <c r="AZ971" s="8">
        <f t="shared" si="303"/>
        <v>1002</v>
      </c>
      <c r="BA971" s="8">
        <f t="shared" si="303"/>
        <v>1010</v>
      </c>
      <c r="BB971" s="8">
        <f t="shared" si="303"/>
        <v>1023</v>
      </c>
      <c r="BC971" s="8">
        <f t="shared" si="303"/>
        <v>1040</v>
      </c>
      <c r="BD971" s="8">
        <f t="shared" si="303"/>
        <v>1081</v>
      </c>
      <c r="BE971" s="8">
        <f t="shared" si="303"/>
        <v>1072</v>
      </c>
      <c r="BF971" s="8">
        <f t="shared" si="303"/>
        <v>1117</v>
      </c>
      <c r="BG971" s="8">
        <f t="shared" ref="BG971:BN971" si="304">SUM(BG571,BG621,BG671,BG721,BG771,BG821,BG871,BG921)</f>
        <v>1148</v>
      </c>
      <c r="BH971" s="8">
        <f t="shared" si="304"/>
        <v>1167</v>
      </c>
      <c r="BI971" s="8">
        <f t="shared" si="304"/>
        <v>1158</v>
      </c>
      <c r="BJ971" s="8">
        <f t="shared" si="304"/>
        <v>1213</v>
      </c>
      <c r="BK971" s="8">
        <f t="shared" si="304"/>
        <v>1253</v>
      </c>
      <c r="BL971" s="8">
        <f t="shared" si="304"/>
        <v>1271</v>
      </c>
      <c r="BM971" s="8">
        <f t="shared" si="304"/>
        <v>1288</v>
      </c>
      <c r="BN971" s="8">
        <f t="shared" si="304"/>
        <v>1319</v>
      </c>
      <c r="BO971" s="8">
        <f t="shared" ref="BO971:BQ971" si="305">SUM(BO571,BO621,BO671,BO721,BO771,BO821,BO871,BO921)</f>
        <v>1360</v>
      </c>
      <c r="BP971" s="8">
        <f t="shared" si="305"/>
        <v>1393</v>
      </c>
      <c r="BQ971" s="8">
        <f t="shared" si="305"/>
        <v>1415</v>
      </c>
      <c r="BR971" s="8">
        <f t="shared" ref="BR971" si="306">SUM(BR571,BR621,BR671,BR721,BR771,BR821,BR871,BR921)</f>
        <v>1454</v>
      </c>
    </row>
    <row r="972" spans="2:70" x14ac:dyDescent="0.25">
      <c r="B972" s="12" t="s">
        <v>329</v>
      </c>
      <c r="C972" s="7" t="s">
        <v>330</v>
      </c>
      <c r="D972" s="8">
        <f t="shared" ref="D972:AI972" si="307">SUM(D572,D622,D672,D722,D772,D822,D872,D922)</f>
        <v>0</v>
      </c>
      <c r="E972" s="8">
        <f t="shared" si="307"/>
        <v>0</v>
      </c>
      <c r="F972" s="8">
        <f t="shared" si="307"/>
        <v>0</v>
      </c>
      <c r="G972" s="8">
        <f t="shared" si="307"/>
        <v>0</v>
      </c>
      <c r="H972" s="8">
        <f t="shared" si="307"/>
        <v>0</v>
      </c>
      <c r="I972" s="8">
        <f t="shared" si="307"/>
        <v>0</v>
      </c>
      <c r="J972" s="8">
        <f t="shared" si="307"/>
        <v>0</v>
      </c>
      <c r="K972" s="8">
        <f t="shared" si="307"/>
        <v>0</v>
      </c>
      <c r="L972" s="8">
        <f t="shared" si="307"/>
        <v>0</v>
      </c>
      <c r="M972" s="8">
        <f t="shared" si="307"/>
        <v>4</v>
      </c>
      <c r="N972" s="8">
        <f t="shared" si="307"/>
        <v>5</v>
      </c>
      <c r="O972" s="8">
        <f t="shared" si="307"/>
        <v>7</v>
      </c>
      <c r="P972" s="8">
        <f t="shared" si="307"/>
        <v>6</v>
      </c>
      <c r="Q972" s="8">
        <f t="shared" si="307"/>
        <v>4</v>
      </c>
      <c r="R972" s="8">
        <f t="shared" si="307"/>
        <v>5</v>
      </c>
      <c r="S972" s="8">
        <f t="shared" si="307"/>
        <v>5</v>
      </c>
      <c r="T972" s="8">
        <f t="shared" si="307"/>
        <v>6</v>
      </c>
      <c r="U972" s="8">
        <f t="shared" si="307"/>
        <v>4</v>
      </c>
      <c r="V972" s="8">
        <f t="shared" si="307"/>
        <v>5</v>
      </c>
      <c r="W972" s="8">
        <f t="shared" si="307"/>
        <v>5</v>
      </c>
      <c r="X972" s="8">
        <f t="shared" si="307"/>
        <v>5</v>
      </c>
      <c r="Y972" s="8">
        <f t="shared" si="307"/>
        <v>5</v>
      </c>
      <c r="Z972" s="8">
        <f t="shared" si="307"/>
        <v>5</v>
      </c>
      <c r="AA972" s="8">
        <f t="shared" si="307"/>
        <v>4</v>
      </c>
      <c r="AB972" s="8">
        <f t="shared" si="307"/>
        <v>4</v>
      </c>
      <c r="AC972" s="8">
        <f t="shared" si="307"/>
        <v>4</v>
      </c>
      <c r="AD972" s="8">
        <f t="shared" si="307"/>
        <v>4</v>
      </c>
      <c r="AE972" s="8">
        <f t="shared" si="307"/>
        <v>4</v>
      </c>
      <c r="AF972" s="8">
        <f t="shared" si="307"/>
        <v>2</v>
      </c>
      <c r="AG972" s="8">
        <f t="shared" si="307"/>
        <v>2</v>
      </c>
      <c r="AH972" s="8">
        <f t="shared" si="307"/>
        <v>2</v>
      </c>
      <c r="AI972" s="8">
        <f t="shared" si="307"/>
        <v>3</v>
      </c>
      <c r="AJ972" s="8">
        <f t="shared" ref="AJ972:BF972" si="308">SUM(AJ572,AJ622,AJ672,AJ722,AJ772,AJ822,AJ872,AJ922)</f>
        <v>3</v>
      </c>
      <c r="AK972" s="8">
        <f t="shared" si="308"/>
        <v>3</v>
      </c>
      <c r="AL972" s="8">
        <f t="shared" si="308"/>
        <v>3</v>
      </c>
      <c r="AM972" s="8">
        <f t="shared" si="308"/>
        <v>3</v>
      </c>
      <c r="AN972" s="8">
        <f t="shared" si="308"/>
        <v>2</v>
      </c>
      <c r="AO972" s="8">
        <f t="shared" si="308"/>
        <v>3</v>
      </c>
      <c r="AP972" s="8">
        <f t="shared" si="308"/>
        <v>3</v>
      </c>
      <c r="AQ972" s="8">
        <f t="shared" si="308"/>
        <v>3</v>
      </c>
      <c r="AR972" s="8">
        <f t="shared" si="308"/>
        <v>3</v>
      </c>
      <c r="AS972" s="8">
        <f t="shared" si="308"/>
        <v>2</v>
      </c>
      <c r="AT972" s="8">
        <f t="shared" si="308"/>
        <v>3</v>
      </c>
      <c r="AU972" s="8">
        <f t="shared" si="308"/>
        <v>3</v>
      </c>
      <c r="AV972" s="8">
        <f t="shared" si="308"/>
        <v>3</v>
      </c>
      <c r="AW972" s="8">
        <f t="shared" si="308"/>
        <v>3</v>
      </c>
      <c r="AX972" s="8">
        <f t="shared" si="308"/>
        <v>2</v>
      </c>
      <c r="AY972" s="8">
        <f t="shared" si="308"/>
        <v>3</v>
      </c>
      <c r="AZ972" s="8">
        <f t="shared" si="308"/>
        <v>3</v>
      </c>
      <c r="BA972" s="8">
        <f t="shared" si="308"/>
        <v>3</v>
      </c>
      <c r="BB972" s="8">
        <f t="shared" si="308"/>
        <v>3</v>
      </c>
      <c r="BC972" s="8">
        <f t="shared" si="308"/>
        <v>3</v>
      </c>
      <c r="BD972" s="8">
        <f t="shared" si="308"/>
        <v>3</v>
      </c>
      <c r="BE972" s="8">
        <f t="shared" si="308"/>
        <v>3</v>
      </c>
      <c r="BF972" s="8">
        <f t="shared" si="308"/>
        <v>2</v>
      </c>
      <c r="BG972" s="8">
        <f t="shared" ref="BG972:BN972" si="309">SUM(BG572,BG622,BG672,BG722,BG772,BG822,BG872,BG922)</f>
        <v>3</v>
      </c>
      <c r="BH972" s="8">
        <f t="shared" si="309"/>
        <v>3</v>
      </c>
      <c r="BI972" s="8">
        <f t="shared" si="309"/>
        <v>3</v>
      </c>
      <c r="BJ972" s="8">
        <f t="shared" si="309"/>
        <v>3</v>
      </c>
      <c r="BK972" s="8">
        <f t="shared" si="309"/>
        <v>5</v>
      </c>
      <c r="BL972" s="8">
        <f t="shared" si="309"/>
        <v>5</v>
      </c>
      <c r="BM972" s="8">
        <f t="shared" si="309"/>
        <v>4</v>
      </c>
      <c r="BN972" s="8">
        <f t="shared" si="309"/>
        <v>6</v>
      </c>
      <c r="BO972" s="8">
        <f t="shared" ref="BO972:BQ972" si="310">SUM(BO572,BO622,BO672,BO722,BO772,BO822,BO872,BO922)</f>
        <v>7</v>
      </c>
      <c r="BP972" s="8">
        <f t="shared" si="310"/>
        <v>7</v>
      </c>
      <c r="BQ972" s="8">
        <f t="shared" si="310"/>
        <v>6</v>
      </c>
      <c r="BR972" s="8">
        <f t="shared" ref="BR972" si="311">SUM(BR572,BR622,BR672,BR722,BR772,BR822,BR872,BR922)</f>
        <v>5</v>
      </c>
    </row>
    <row r="973" spans="2:70" x14ac:dyDescent="0.25">
      <c r="B973" s="12" t="s">
        <v>331</v>
      </c>
      <c r="C973" s="7" t="s">
        <v>332</v>
      </c>
      <c r="D973" s="8">
        <f t="shared" ref="D973:AI973" si="312">SUM(D573,D623,D673,D723,D773,D823,D873,D923)</f>
        <v>31</v>
      </c>
      <c r="E973" s="8">
        <f t="shared" si="312"/>
        <v>33</v>
      </c>
      <c r="F973" s="8">
        <f t="shared" si="312"/>
        <v>32</v>
      </c>
      <c r="G973" s="8">
        <f t="shared" si="312"/>
        <v>39</v>
      </c>
      <c r="H973" s="8">
        <f t="shared" si="312"/>
        <v>44</v>
      </c>
      <c r="I973" s="8">
        <f t="shared" si="312"/>
        <v>46</v>
      </c>
      <c r="J973" s="8">
        <f t="shared" si="312"/>
        <v>54</v>
      </c>
      <c r="K973" s="8">
        <f t="shared" si="312"/>
        <v>58</v>
      </c>
      <c r="L973" s="8">
        <f t="shared" si="312"/>
        <v>61</v>
      </c>
      <c r="M973" s="8">
        <f t="shared" si="312"/>
        <v>67</v>
      </c>
      <c r="N973" s="8">
        <f t="shared" si="312"/>
        <v>79</v>
      </c>
      <c r="O973" s="8">
        <f t="shared" si="312"/>
        <v>85</v>
      </c>
      <c r="P973" s="8">
        <f t="shared" si="312"/>
        <v>100</v>
      </c>
      <c r="Q973" s="8">
        <f t="shared" si="312"/>
        <v>112</v>
      </c>
      <c r="R973" s="8">
        <f t="shared" si="312"/>
        <v>133</v>
      </c>
      <c r="S973" s="8">
        <f t="shared" si="312"/>
        <v>140</v>
      </c>
      <c r="T973" s="8">
        <f t="shared" si="312"/>
        <v>144</v>
      </c>
      <c r="U973" s="8">
        <f t="shared" si="312"/>
        <v>144</v>
      </c>
      <c r="V973" s="8">
        <f t="shared" si="312"/>
        <v>168</v>
      </c>
      <c r="W973" s="8">
        <f t="shared" si="312"/>
        <v>184</v>
      </c>
      <c r="X973" s="8">
        <f t="shared" si="312"/>
        <v>211</v>
      </c>
      <c r="Y973" s="8">
        <f t="shared" si="312"/>
        <v>214</v>
      </c>
      <c r="Z973" s="8">
        <f t="shared" si="312"/>
        <v>235</v>
      </c>
      <c r="AA973" s="8">
        <f t="shared" si="312"/>
        <v>254</v>
      </c>
      <c r="AB973" s="8">
        <f t="shared" si="312"/>
        <v>267</v>
      </c>
      <c r="AC973" s="8">
        <f t="shared" si="312"/>
        <v>281</v>
      </c>
      <c r="AD973" s="8">
        <f t="shared" si="312"/>
        <v>301</v>
      </c>
      <c r="AE973" s="8">
        <f t="shared" si="312"/>
        <v>316</v>
      </c>
      <c r="AF973" s="8">
        <f t="shared" si="312"/>
        <v>351</v>
      </c>
      <c r="AG973" s="8">
        <f t="shared" si="312"/>
        <v>364</v>
      </c>
      <c r="AH973" s="8">
        <f t="shared" si="312"/>
        <v>380</v>
      </c>
      <c r="AI973" s="8">
        <f t="shared" si="312"/>
        <v>420</v>
      </c>
      <c r="AJ973" s="8">
        <f t="shared" ref="AJ973:BF973" si="313">SUM(AJ573,AJ623,AJ673,AJ723,AJ773,AJ823,AJ873,AJ923)</f>
        <v>462</v>
      </c>
      <c r="AK973" s="8">
        <f t="shared" si="313"/>
        <v>481</v>
      </c>
      <c r="AL973" s="8">
        <f t="shared" si="313"/>
        <v>497</v>
      </c>
      <c r="AM973" s="8">
        <f t="shared" si="313"/>
        <v>516</v>
      </c>
      <c r="AN973" s="8">
        <f t="shared" si="313"/>
        <v>546</v>
      </c>
      <c r="AO973" s="8">
        <f t="shared" si="313"/>
        <v>567</v>
      </c>
      <c r="AP973" s="8">
        <f t="shared" si="313"/>
        <v>603</v>
      </c>
      <c r="AQ973" s="8">
        <f t="shared" si="313"/>
        <v>641</v>
      </c>
      <c r="AR973" s="8">
        <f t="shared" si="313"/>
        <v>696</v>
      </c>
      <c r="AS973" s="8">
        <f t="shared" si="313"/>
        <v>727</v>
      </c>
      <c r="AT973" s="8">
        <f t="shared" si="313"/>
        <v>769</v>
      </c>
      <c r="AU973" s="8">
        <f t="shared" si="313"/>
        <v>801</v>
      </c>
      <c r="AV973" s="8">
        <f t="shared" si="313"/>
        <v>842</v>
      </c>
      <c r="AW973" s="8">
        <f t="shared" si="313"/>
        <v>850</v>
      </c>
      <c r="AX973" s="8">
        <f t="shared" si="313"/>
        <v>881</v>
      </c>
      <c r="AY973" s="8">
        <f t="shared" si="313"/>
        <v>911</v>
      </c>
      <c r="AZ973" s="8">
        <f t="shared" si="313"/>
        <v>944</v>
      </c>
      <c r="BA973" s="8">
        <f t="shared" si="313"/>
        <v>970</v>
      </c>
      <c r="BB973" s="8">
        <f t="shared" si="313"/>
        <v>1012</v>
      </c>
      <c r="BC973" s="8">
        <f t="shared" si="313"/>
        <v>1078</v>
      </c>
      <c r="BD973" s="8">
        <f t="shared" si="313"/>
        <v>1166</v>
      </c>
      <c r="BE973" s="8">
        <f t="shared" si="313"/>
        <v>1179</v>
      </c>
      <c r="BF973" s="8">
        <f t="shared" si="313"/>
        <v>1207</v>
      </c>
      <c r="BG973" s="8">
        <f t="shared" ref="BG973:BN973" si="314">SUM(BG573,BG623,BG673,BG723,BG773,BG823,BG873,BG923)</f>
        <v>1249</v>
      </c>
      <c r="BH973" s="8">
        <f t="shared" si="314"/>
        <v>1292</v>
      </c>
      <c r="BI973" s="8">
        <f t="shared" si="314"/>
        <v>1335</v>
      </c>
      <c r="BJ973" s="8">
        <f t="shared" si="314"/>
        <v>1395</v>
      </c>
      <c r="BK973" s="8">
        <f t="shared" si="314"/>
        <v>1429</v>
      </c>
      <c r="BL973" s="8">
        <f t="shared" si="314"/>
        <v>1512</v>
      </c>
      <c r="BM973" s="8">
        <f t="shared" si="314"/>
        <v>1573</v>
      </c>
      <c r="BN973" s="8">
        <f t="shared" si="314"/>
        <v>1594</v>
      </c>
      <c r="BO973" s="8">
        <f t="shared" ref="BO973:BQ973" si="315">SUM(BO573,BO623,BO673,BO723,BO773,BO823,BO873,BO923)</f>
        <v>1661</v>
      </c>
      <c r="BP973" s="8">
        <f t="shared" si="315"/>
        <v>1676</v>
      </c>
      <c r="BQ973" s="8">
        <f t="shared" si="315"/>
        <v>1731</v>
      </c>
      <c r="BR973" s="8">
        <f t="shared" ref="BR973" si="316">SUM(BR573,BR623,BR673,BR723,BR773,BR823,BR873,BR923)</f>
        <v>1765</v>
      </c>
    </row>
    <row r="974" spans="2:70" x14ac:dyDescent="0.25">
      <c r="B974" s="12" t="s">
        <v>333</v>
      </c>
      <c r="C974" s="7" t="s">
        <v>334</v>
      </c>
      <c r="D974" s="8">
        <f t="shared" ref="D974:AI974" si="317">SUM(D574,D624,D674,D724,D774,D824,D874,D924)</f>
        <v>2272</v>
      </c>
      <c r="E974" s="8">
        <f t="shared" si="317"/>
        <v>2287</v>
      </c>
      <c r="F974" s="8">
        <f t="shared" si="317"/>
        <v>1956</v>
      </c>
      <c r="G974" s="8">
        <f t="shared" si="317"/>
        <v>1981</v>
      </c>
      <c r="H974" s="8">
        <f t="shared" si="317"/>
        <v>2000</v>
      </c>
      <c r="I974" s="8">
        <f t="shared" si="317"/>
        <v>1992</v>
      </c>
      <c r="J974" s="8">
        <f t="shared" si="317"/>
        <v>2038</v>
      </c>
      <c r="K974" s="8">
        <f t="shared" si="317"/>
        <v>2056</v>
      </c>
      <c r="L974" s="8">
        <f t="shared" si="317"/>
        <v>2132</v>
      </c>
      <c r="M974" s="8">
        <f t="shared" si="317"/>
        <v>2286</v>
      </c>
      <c r="N974" s="8">
        <f t="shared" si="317"/>
        <v>3005.666174413182</v>
      </c>
      <c r="O974" s="8">
        <f t="shared" si="317"/>
        <v>3116</v>
      </c>
      <c r="P974" s="8">
        <f t="shared" si="317"/>
        <v>3104</v>
      </c>
      <c r="Q974" s="8">
        <f t="shared" si="317"/>
        <v>3131</v>
      </c>
      <c r="R974" s="8">
        <f t="shared" si="317"/>
        <v>3100</v>
      </c>
      <c r="S974" s="8">
        <f t="shared" si="317"/>
        <v>3104</v>
      </c>
      <c r="T974" s="8">
        <f t="shared" si="317"/>
        <v>3107</v>
      </c>
      <c r="U974" s="8">
        <f t="shared" si="317"/>
        <v>3075</v>
      </c>
      <c r="V974" s="8">
        <f t="shared" si="317"/>
        <v>3150</v>
      </c>
      <c r="W974" s="8">
        <f t="shared" si="317"/>
        <v>3154</v>
      </c>
      <c r="X974" s="8">
        <f t="shared" si="317"/>
        <v>3173</v>
      </c>
      <c r="Y974" s="8">
        <f t="shared" si="317"/>
        <v>3137</v>
      </c>
      <c r="Z974" s="8">
        <f t="shared" si="317"/>
        <v>3139</v>
      </c>
      <c r="AA974" s="8">
        <f t="shared" si="317"/>
        <v>3157</v>
      </c>
      <c r="AB974" s="8">
        <f t="shared" si="317"/>
        <v>3182</v>
      </c>
      <c r="AC974" s="8">
        <f t="shared" si="317"/>
        <v>3167</v>
      </c>
      <c r="AD974" s="8">
        <f t="shared" si="317"/>
        <v>3173</v>
      </c>
      <c r="AE974" s="8">
        <f t="shared" si="317"/>
        <v>3182</v>
      </c>
      <c r="AF974" s="8">
        <f t="shared" si="317"/>
        <v>3212</v>
      </c>
      <c r="AG974" s="8">
        <f t="shared" si="317"/>
        <v>3207</v>
      </c>
      <c r="AH974" s="8">
        <f t="shared" si="317"/>
        <v>3211</v>
      </c>
      <c r="AI974" s="8">
        <f t="shared" si="317"/>
        <v>3202</v>
      </c>
      <c r="AJ974" s="8">
        <f t="shared" ref="AJ974:BF974" si="318">SUM(AJ574,AJ624,AJ674,AJ724,AJ774,AJ824,AJ874,AJ924)</f>
        <v>3204</v>
      </c>
      <c r="AK974" s="8">
        <f t="shared" si="318"/>
        <v>3185</v>
      </c>
      <c r="AL974" s="8">
        <f t="shared" si="318"/>
        <v>3200</v>
      </c>
      <c r="AM974" s="8">
        <f t="shared" si="318"/>
        <v>3213</v>
      </c>
      <c r="AN974" s="8">
        <f t="shared" si="318"/>
        <v>3195</v>
      </c>
      <c r="AO974" s="8">
        <f t="shared" si="318"/>
        <v>3210</v>
      </c>
      <c r="AP974" s="8">
        <f t="shared" si="318"/>
        <v>3239</v>
      </c>
      <c r="AQ974" s="8">
        <f t="shared" si="318"/>
        <v>3356</v>
      </c>
      <c r="AR974" s="8">
        <f t="shared" si="318"/>
        <v>3443</v>
      </c>
      <c r="AS974" s="8">
        <f t="shared" si="318"/>
        <v>3490</v>
      </c>
      <c r="AT974" s="8">
        <f t="shared" si="318"/>
        <v>3512</v>
      </c>
      <c r="AU974" s="8">
        <f t="shared" si="318"/>
        <v>3545</v>
      </c>
      <c r="AV974" s="8">
        <f t="shared" si="318"/>
        <v>3492</v>
      </c>
      <c r="AW974" s="8">
        <f t="shared" si="318"/>
        <v>3499</v>
      </c>
      <c r="AX974" s="8">
        <f t="shared" si="318"/>
        <v>3504</v>
      </c>
      <c r="AY974" s="8">
        <f t="shared" si="318"/>
        <v>3499</v>
      </c>
      <c r="AZ974" s="8">
        <f t="shared" si="318"/>
        <v>3546</v>
      </c>
      <c r="BA974" s="8">
        <f t="shared" si="318"/>
        <v>3547</v>
      </c>
      <c r="BB974" s="8">
        <f t="shared" si="318"/>
        <v>3591</v>
      </c>
      <c r="BC974" s="8">
        <f t="shared" si="318"/>
        <v>3626</v>
      </c>
      <c r="BD974" s="8">
        <f t="shared" si="318"/>
        <v>3670</v>
      </c>
      <c r="BE974" s="8">
        <f t="shared" si="318"/>
        <v>3651</v>
      </c>
      <c r="BF974" s="8">
        <f t="shared" si="318"/>
        <v>3668</v>
      </c>
      <c r="BG974" s="8">
        <f t="shared" ref="BG974:BN974" si="319">SUM(BG574,BG624,BG674,BG724,BG774,BG824,BG874,BG924)</f>
        <v>3678</v>
      </c>
      <c r="BH974" s="8">
        <f t="shared" si="319"/>
        <v>3708</v>
      </c>
      <c r="BI974" s="8">
        <f t="shared" si="319"/>
        <v>3722</v>
      </c>
      <c r="BJ974" s="8">
        <f t="shared" si="319"/>
        <v>3733</v>
      </c>
      <c r="BK974" s="8">
        <f t="shared" si="319"/>
        <v>3732</v>
      </c>
      <c r="BL974" s="8">
        <f t="shared" si="319"/>
        <v>3754</v>
      </c>
      <c r="BM974" s="8">
        <f t="shared" si="319"/>
        <v>3725</v>
      </c>
      <c r="BN974" s="8">
        <f t="shared" si="319"/>
        <v>3722</v>
      </c>
      <c r="BO974" s="8">
        <f t="shared" ref="BO974:BQ974" si="320">SUM(BO574,BO624,BO674,BO724,BO774,BO824,BO874,BO924)</f>
        <v>3717</v>
      </c>
      <c r="BP974" s="8">
        <f t="shared" si="320"/>
        <v>3742</v>
      </c>
      <c r="BQ974" s="8">
        <f t="shared" si="320"/>
        <v>3741</v>
      </c>
      <c r="BR974" s="8">
        <f t="shared" ref="BR974" si="321">SUM(BR574,BR624,BR674,BR724,BR774,BR824,BR874,BR924)</f>
        <v>3745</v>
      </c>
    </row>
    <row r="975" spans="2:70" x14ac:dyDescent="0.25">
      <c r="B975" s="12" t="s">
        <v>335</v>
      </c>
      <c r="C975" s="7" t="s">
        <v>336</v>
      </c>
      <c r="D975" s="8">
        <f t="shared" ref="D975:AI975" si="322">SUM(D575,D625,D675,D725,D775,D825,D875,D925)</f>
        <v>15643</v>
      </c>
      <c r="E975" s="8">
        <f t="shared" si="322"/>
        <v>15880</v>
      </c>
      <c r="F975" s="8">
        <f t="shared" si="322"/>
        <v>13826</v>
      </c>
      <c r="G975" s="8">
        <f t="shared" si="322"/>
        <v>14202</v>
      </c>
      <c r="H975" s="8">
        <f t="shared" si="322"/>
        <v>14571</v>
      </c>
      <c r="I975" s="8">
        <f t="shared" si="322"/>
        <v>14953</v>
      </c>
      <c r="J975" s="8">
        <f t="shared" si="322"/>
        <v>15284</v>
      </c>
      <c r="K975" s="8">
        <f t="shared" si="322"/>
        <v>15355</v>
      </c>
      <c r="L975" s="8">
        <f t="shared" si="322"/>
        <v>16250</v>
      </c>
      <c r="M975" s="8">
        <f t="shared" si="322"/>
        <v>17936</v>
      </c>
      <c r="N975" s="8">
        <f t="shared" si="322"/>
        <v>22518.911472096999</v>
      </c>
      <c r="O975" s="8">
        <f t="shared" si="322"/>
        <v>23289</v>
      </c>
      <c r="P975" s="8">
        <f t="shared" si="322"/>
        <v>23125</v>
      </c>
      <c r="Q975" s="8">
        <f t="shared" si="322"/>
        <v>23452</v>
      </c>
      <c r="R975" s="8">
        <f t="shared" si="322"/>
        <v>23246</v>
      </c>
      <c r="S975" s="8">
        <f t="shared" si="322"/>
        <v>23120</v>
      </c>
      <c r="T975" s="8">
        <f t="shared" si="322"/>
        <v>23428</v>
      </c>
      <c r="U975" s="8">
        <f t="shared" si="322"/>
        <v>23030</v>
      </c>
      <c r="V975" s="8">
        <f t="shared" si="322"/>
        <v>23179</v>
      </c>
      <c r="W975" s="8">
        <f t="shared" si="322"/>
        <v>23010</v>
      </c>
      <c r="X975" s="8">
        <f t="shared" si="322"/>
        <v>23372</v>
      </c>
      <c r="Y975" s="8">
        <f t="shared" si="322"/>
        <v>23022</v>
      </c>
      <c r="Z975" s="8">
        <f t="shared" si="322"/>
        <v>23020</v>
      </c>
      <c r="AA975" s="8">
        <f t="shared" si="322"/>
        <v>22946</v>
      </c>
      <c r="AB975" s="8">
        <f t="shared" si="322"/>
        <v>23305</v>
      </c>
      <c r="AC975" s="8">
        <f t="shared" si="322"/>
        <v>22981</v>
      </c>
      <c r="AD975" s="8">
        <f t="shared" si="322"/>
        <v>22868</v>
      </c>
      <c r="AE975" s="8">
        <f t="shared" si="322"/>
        <v>22804</v>
      </c>
      <c r="AF975" s="8">
        <f t="shared" si="322"/>
        <v>23151</v>
      </c>
      <c r="AG975" s="8">
        <f t="shared" si="322"/>
        <v>22824</v>
      </c>
      <c r="AH975" s="8">
        <f t="shared" si="322"/>
        <v>22749</v>
      </c>
      <c r="AI975" s="8">
        <f t="shared" si="322"/>
        <v>22604</v>
      </c>
      <c r="AJ975" s="8">
        <f t="shared" ref="AJ975:BF975" si="323">SUM(AJ575,AJ625,AJ675,AJ725,AJ775,AJ825,AJ875,AJ925)</f>
        <v>22936</v>
      </c>
      <c r="AK975" s="8">
        <f t="shared" si="323"/>
        <v>22541</v>
      </c>
      <c r="AL975" s="8">
        <f t="shared" si="323"/>
        <v>22560</v>
      </c>
      <c r="AM975" s="8">
        <f t="shared" si="323"/>
        <v>22499</v>
      </c>
      <c r="AN975" s="8">
        <f t="shared" si="323"/>
        <v>22725</v>
      </c>
      <c r="AO975" s="8">
        <f t="shared" si="323"/>
        <v>22520</v>
      </c>
      <c r="AP975" s="8">
        <f t="shared" si="323"/>
        <v>22539</v>
      </c>
      <c r="AQ975" s="8">
        <f t="shared" si="323"/>
        <v>22516</v>
      </c>
      <c r="AR975" s="8">
        <f t="shared" si="323"/>
        <v>22891</v>
      </c>
      <c r="AS975" s="8">
        <f t="shared" si="323"/>
        <v>22812</v>
      </c>
      <c r="AT975" s="8">
        <f t="shared" si="323"/>
        <v>22918</v>
      </c>
      <c r="AU975" s="8">
        <f t="shared" si="323"/>
        <v>22890</v>
      </c>
      <c r="AV975" s="8">
        <f t="shared" si="323"/>
        <v>22867</v>
      </c>
      <c r="AW975" s="8">
        <f t="shared" si="323"/>
        <v>22751</v>
      </c>
      <c r="AX975" s="8">
        <f t="shared" si="323"/>
        <v>22718</v>
      </c>
      <c r="AY975" s="8">
        <f t="shared" si="323"/>
        <v>22727</v>
      </c>
      <c r="AZ975" s="8">
        <f t="shared" si="323"/>
        <v>23152</v>
      </c>
      <c r="BA975" s="8">
        <f t="shared" si="323"/>
        <v>22976</v>
      </c>
      <c r="BB975" s="8">
        <f t="shared" si="323"/>
        <v>23127</v>
      </c>
      <c r="BC975" s="8">
        <f t="shared" si="323"/>
        <v>23103</v>
      </c>
      <c r="BD975" s="8">
        <f t="shared" si="323"/>
        <v>23528</v>
      </c>
      <c r="BE975" s="8">
        <f t="shared" si="323"/>
        <v>23331</v>
      </c>
      <c r="BF975" s="8">
        <f t="shared" si="323"/>
        <v>23354</v>
      </c>
      <c r="BG975" s="8">
        <f t="shared" ref="BG975:BN975" si="324">SUM(BG575,BG625,BG675,BG725,BG775,BG825,BG875,BG925)</f>
        <v>23245</v>
      </c>
      <c r="BH975" s="8">
        <f t="shared" si="324"/>
        <v>23518</v>
      </c>
      <c r="BI975" s="8">
        <f t="shared" si="324"/>
        <v>23386</v>
      </c>
      <c r="BJ975" s="8">
        <f t="shared" si="324"/>
        <v>23530</v>
      </c>
      <c r="BK975" s="8">
        <f t="shared" si="324"/>
        <v>23473</v>
      </c>
      <c r="BL975" s="8">
        <f t="shared" si="324"/>
        <v>23608</v>
      </c>
      <c r="BM975" s="8">
        <f t="shared" si="324"/>
        <v>23392</v>
      </c>
      <c r="BN975" s="8">
        <f t="shared" si="324"/>
        <v>23563</v>
      </c>
      <c r="BO975" s="8">
        <f t="shared" ref="BO975:BQ975" si="325">SUM(BO575,BO625,BO675,BO725,BO775,BO825,BO875,BO925)</f>
        <v>23429</v>
      </c>
      <c r="BP975" s="8">
        <f t="shared" si="325"/>
        <v>23620</v>
      </c>
      <c r="BQ975" s="8">
        <f t="shared" si="325"/>
        <v>23432</v>
      </c>
      <c r="BR975" s="8">
        <f t="shared" ref="BR975" si="326">SUM(BR575,BR625,BR675,BR725,BR775,BR825,BR875,BR925)</f>
        <v>23431</v>
      </c>
    </row>
    <row r="976" spans="2:70" x14ac:dyDescent="0.25">
      <c r="B976" s="12" t="s">
        <v>337</v>
      </c>
      <c r="C976" s="7" t="s">
        <v>338</v>
      </c>
      <c r="D976" s="8">
        <f t="shared" ref="D976:AI976" si="327">SUM(D576,D626,D676,D726,D776,D826,D876,D926)</f>
        <v>48245</v>
      </c>
      <c r="E976" s="8">
        <f t="shared" si="327"/>
        <v>50876</v>
      </c>
      <c r="F976" s="8">
        <f t="shared" si="327"/>
        <v>53437</v>
      </c>
      <c r="G976" s="8">
        <f t="shared" si="327"/>
        <v>56454</v>
      </c>
      <c r="H976" s="8">
        <f t="shared" si="327"/>
        <v>59130</v>
      </c>
      <c r="I976" s="8">
        <f t="shared" si="327"/>
        <v>63157</v>
      </c>
      <c r="J976" s="8">
        <f t="shared" si="327"/>
        <v>66637</v>
      </c>
      <c r="K976" s="8">
        <f t="shared" si="327"/>
        <v>68937</v>
      </c>
      <c r="L976" s="8">
        <f t="shared" si="327"/>
        <v>72171</v>
      </c>
      <c r="M976" s="8">
        <f t="shared" si="327"/>
        <v>81894</v>
      </c>
      <c r="N976" s="8">
        <f t="shared" si="327"/>
        <v>103903.11909943521</v>
      </c>
      <c r="O976" s="8">
        <f t="shared" si="327"/>
        <v>108348</v>
      </c>
      <c r="P976" s="8">
        <f t="shared" si="327"/>
        <v>108732</v>
      </c>
      <c r="Q976" s="8">
        <f t="shared" si="327"/>
        <v>113264</v>
      </c>
      <c r="R976" s="8">
        <f t="shared" si="327"/>
        <v>113914</v>
      </c>
      <c r="S976" s="8">
        <f t="shared" si="327"/>
        <v>115158</v>
      </c>
      <c r="T976" s="8">
        <f t="shared" si="327"/>
        <v>119029</v>
      </c>
      <c r="U976" s="8">
        <f t="shared" si="327"/>
        <v>118475</v>
      </c>
      <c r="V976" s="8">
        <f t="shared" si="327"/>
        <v>119630</v>
      </c>
      <c r="W976" s="8">
        <f t="shared" si="327"/>
        <v>120690</v>
      </c>
      <c r="X976" s="8">
        <f t="shared" si="327"/>
        <v>124568</v>
      </c>
      <c r="Y976" s="8">
        <f t="shared" si="327"/>
        <v>123859</v>
      </c>
      <c r="Z976" s="8">
        <f t="shared" si="327"/>
        <v>124503</v>
      </c>
      <c r="AA976" s="8">
        <f t="shared" si="327"/>
        <v>124827</v>
      </c>
      <c r="AB976" s="8">
        <f t="shared" si="327"/>
        <v>128456</v>
      </c>
      <c r="AC976" s="8">
        <f t="shared" si="327"/>
        <v>127070</v>
      </c>
      <c r="AD976" s="8">
        <f t="shared" si="327"/>
        <v>126616</v>
      </c>
      <c r="AE976" s="8">
        <f t="shared" si="327"/>
        <v>126818</v>
      </c>
      <c r="AF976" s="8">
        <f t="shared" si="327"/>
        <v>130782</v>
      </c>
      <c r="AG976" s="8">
        <f t="shared" si="327"/>
        <v>128998</v>
      </c>
      <c r="AH976" s="8">
        <f t="shared" si="327"/>
        <v>129204</v>
      </c>
      <c r="AI976" s="8">
        <f t="shared" si="327"/>
        <v>129456</v>
      </c>
      <c r="AJ976" s="8">
        <f t="shared" ref="AJ976:BF976" si="328">SUM(AJ576,AJ626,AJ676,AJ726,AJ776,AJ826,AJ876,AJ926)</f>
        <v>133898</v>
      </c>
      <c r="AK976" s="8">
        <f t="shared" si="328"/>
        <v>132690</v>
      </c>
      <c r="AL976" s="8">
        <f t="shared" si="328"/>
        <v>133597</v>
      </c>
      <c r="AM976" s="8">
        <f t="shared" si="328"/>
        <v>134483</v>
      </c>
      <c r="AN976" s="8">
        <f t="shared" si="328"/>
        <v>137965</v>
      </c>
      <c r="AO976" s="8">
        <f t="shared" si="328"/>
        <v>137838</v>
      </c>
      <c r="AP976" s="8">
        <f t="shared" si="328"/>
        <v>139018</v>
      </c>
      <c r="AQ976" s="8">
        <f t="shared" si="328"/>
        <v>139741</v>
      </c>
      <c r="AR976" s="8">
        <f t="shared" si="328"/>
        <v>142552</v>
      </c>
      <c r="AS976" s="8">
        <f t="shared" si="328"/>
        <v>142907</v>
      </c>
      <c r="AT976" s="8">
        <f t="shared" si="328"/>
        <v>143297</v>
      </c>
      <c r="AU976" s="8">
        <f t="shared" si="328"/>
        <v>144032</v>
      </c>
      <c r="AV976" s="8">
        <f t="shared" si="328"/>
        <v>146697</v>
      </c>
      <c r="AW976" s="8">
        <f t="shared" si="328"/>
        <v>147152</v>
      </c>
      <c r="AX976" s="8">
        <f t="shared" si="328"/>
        <v>147286</v>
      </c>
      <c r="AY976" s="8">
        <f t="shared" si="328"/>
        <v>148752</v>
      </c>
      <c r="AZ976" s="8">
        <f t="shared" si="328"/>
        <v>153776</v>
      </c>
      <c r="BA976" s="8">
        <f t="shared" si="328"/>
        <v>153891</v>
      </c>
      <c r="BB976" s="8">
        <f t="shared" si="328"/>
        <v>155158</v>
      </c>
      <c r="BC976" s="8">
        <f t="shared" si="328"/>
        <v>156533</v>
      </c>
      <c r="BD976" s="8">
        <f t="shared" si="328"/>
        <v>161045</v>
      </c>
      <c r="BE976" s="8">
        <f t="shared" si="328"/>
        <v>161192</v>
      </c>
      <c r="BF976" s="8">
        <f t="shared" si="328"/>
        <v>162302</v>
      </c>
      <c r="BG976" s="8">
        <f t="shared" ref="BG976:BN976" si="329">SUM(BG576,BG626,BG676,BG726,BG776,BG826,BG876,BG926)</f>
        <v>163408</v>
      </c>
      <c r="BH976" s="8">
        <f t="shared" si="329"/>
        <v>168180</v>
      </c>
      <c r="BI976" s="8">
        <f t="shared" si="329"/>
        <v>168417</v>
      </c>
      <c r="BJ976" s="8">
        <f t="shared" si="329"/>
        <v>170074</v>
      </c>
      <c r="BK976" s="8">
        <f t="shared" si="329"/>
        <v>171294</v>
      </c>
      <c r="BL976" s="8">
        <f t="shared" si="329"/>
        <v>174778</v>
      </c>
      <c r="BM976" s="8">
        <f t="shared" si="329"/>
        <v>175029</v>
      </c>
      <c r="BN976" s="8">
        <f t="shared" si="329"/>
        <v>176516</v>
      </c>
      <c r="BO976" s="8">
        <f t="shared" ref="BO976:BQ976" si="330">SUM(BO576,BO626,BO676,BO726,BO776,BO826,BO876,BO926)</f>
        <v>177355</v>
      </c>
      <c r="BP976" s="8">
        <f t="shared" si="330"/>
        <v>181398</v>
      </c>
      <c r="BQ976" s="8">
        <f t="shared" si="330"/>
        <v>180677</v>
      </c>
      <c r="BR976" s="8">
        <f t="shared" ref="BR976" si="331">SUM(BR576,BR626,BR676,BR726,BR776,BR826,BR876,BR926)</f>
        <v>181167</v>
      </c>
    </row>
    <row r="977" spans="2:70" x14ac:dyDescent="0.25">
      <c r="B977" s="12" t="s">
        <v>339</v>
      </c>
      <c r="C977" s="7" t="s">
        <v>340</v>
      </c>
      <c r="D977" s="8">
        <f t="shared" ref="D977:AI977" si="332">SUM(D577,D627,D677,D727,D777,D827,D877,D927)</f>
        <v>1110</v>
      </c>
      <c r="E977" s="8">
        <f t="shared" si="332"/>
        <v>1182</v>
      </c>
      <c r="F977" s="8">
        <f t="shared" si="332"/>
        <v>975</v>
      </c>
      <c r="G977" s="8">
        <f t="shared" si="332"/>
        <v>1027</v>
      </c>
      <c r="H977" s="8">
        <f t="shared" si="332"/>
        <v>1102</v>
      </c>
      <c r="I977" s="8">
        <f t="shared" si="332"/>
        <v>1189</v>
      </c>
      <c r="J977" s="8">
        <f t="shared" si="332"/>
        <v>1268</v>
      </c>
      <c r="K977" s="8">
        <f t="shared" si="332"/>
        <v>1371</v>
      </c>
      <c r="L977" s="8">
        <f t="shared" si="332"/>
        <v>1534</v>
      </c>
      <c r="M977" s="8">
        <f t="shared" si="332"/>
        <v>1664</v>
      </c>
      <c r="N977" s="8">
        <f t="shared" si="332"/>
        <v>1970.5650292761284</v>
      </c>
      <c r="O977" s="8">
        <f t="shared" si="332"/>
        <v>2064</v>
      </c>
      <c r="P977" s="8">
        <f t="shared" si="332"/>
        <v>2137.5</v>
      </c>
      <c r="Q977" s="8">
        <f t="shared" si="332"/>
        <v>2215</v>
      </c>
      <c r="R977" s="8">
        <f t="shared" si="332"/>
        <v>2289</v>
      </c>
      <c r="S977" s="8">
        <f t="shared" si="332"/>
        <v>2380</v>
      </c>
      <c r="T977" s="8">
        <f t="shared" si="332"/>
        <v>2441</v>
      </c>
      <c r="U977" s="8">
        <f t="shared" si="332"/>
        <v>2475</v>
      </c>
      <c r="V977" s="8">
        <f t="shared" si="332"/>
        <v>2571</v>
      </c>
      <c r="W977" s="8">
        <f t="shared" si="332"/>
        <v>2627</v>
      </c>
      <c r="X977" s="8">
        <f t="shared" si="332"/>
        <v>2675</v>
      </c>
      <c r="Y977" s="8">
        <f t="shared" si="332"/>
        <v>2697</v>
      </c>
      <c r="Z977" s="8">
        <f t="shared" si="332"/>
        <v>2727</v>
      </c>
      <c r="AA977" s="8">
        <f t="shared" si="332"/>
        <v>2777</v>
      </c>
      <c r="AB977" s="8">
        <f t="shared" si="332"/>
        <v>2846</v>
      </c>
      <c r="AC977" s="8">
        <f t="shared" si="332"/>
        <v>2838</v>
      </c>
      <c r="AD977" s="8">
        <f t="shared" si="332"/>
        <v>2867</v>
      </c>
      <c r="AE977" s="8">
        <f t="shared" si="332"/>
        <v>2876</v>
      </c>
      <c r="AF977" s="8">
        <f t="shared" si="332"/>
        <v>2916</v>
      </c>
      <c r="AG977" s="8">
        <f t="shared" si="332"/>
        <v>2936</v>
      </c>
      <c r="AH977" s="8">
        <f t="shared" si="332"/>
        <v>2958</v>
      </c>
      <c r="AI977" s="8">
        <f t="shared" si="332"/>
        <v>3022</v>
      </c>
      <c r="AJ977" s="8">
        <f t="shared" ref="AJ977:BF977" si="333">SUM(AJ577,AJ627,AJ677,AJ727,AJ777,AJ827,AJ877,AJ927)</f>
        <v>3066</v>
      </c>
      <c r="AK977" s="8">
        <f t="shared" si="333"/>
        <v>3110</v>
      </c>
      <c r="AL977" s="8">
        <f t="shared" si="333"/>
        <v>3146</v>
      </c>
      <c r="AM977" s="8">
        <f t="shared" si="333"/>
        <v>3168</v>
      </c>
      <c r="AN977" s="8">
        <f t="shared" si="333"/>
        <v>3205</v>
      </c>
      <c r="AO977" s="8">
        <f t="shared" si="333"/>
        <v>3273</v>
      </c>
      <c r="AP977" s="8">
        <f t="shared" si="333"/>
        <v>3322</v>
      </c>
      <c r="AQ977" s="8">
        <f t="shared" si="333"/>
        <v>3396</v>
      </c>
      <c r="AR977" s="8">
        <f t="shared" si="333"/>
        <v>3476</v>
      </c>
      <c r="AS977" s="8">
        <f t="shared" si="333"/>
        <v>3522</v>
      </c>
      <c r="AT977" s="8">
        <f t="shared" si="333"/>
        <v>3566</v>
      </c>
      <c r="AU977" s="8">
        <f t="shared" si="333"/>
        <v>3685</v>
      </c>
      <c r="AV977" s="8">
        <f t="shared" si="333"/>
        <v>3682</v>
      </c>
      <c r="AW977" s="8">
        <f t="shared" si="333"/>
        <v>3740</v>
      </c>
      <c r="AX977" s="8">
        <f t="shared" si="333"/>
        <v>3803</v>
      </c>
      <c r="AY977" s="8">
        <f t="shared" si="333"/>
        <v>3888</v>
      </c>
      <c r="AZ977" s="8">
        <f t="shared" si="333"/>
        <v>3990</v>
      </c>
      <c r="BA977" s="8">
        <f t="shared" si="333"/>
        <v>4121</v>
      </c>
      <c r="BB977" s="8">
        <f t="shared" si="333"/>
        <v>4265</v>
      </c>
      <c r="BC977" s="8">
        <f t="shared" si="333"/>
        <v>4430</v>
      </c>
      <c r="BD977" s="8">
        <f t="shared" si="333"/>
        <v>4493</v>
      </c>
      <c r="BE977" s="8">
        <f t="shared" si="333"/>
        <v>4634</v>
      </c>
      <c r="BF977" s="8">
        <f t="shared" si="333"/>
        <v>4757</v>
      </c>
      <c r="BG977" s="8">
        <f t="shared" ref="BG977:BN977" si="334">SUM(BG577,BG627,BG677,BG727,BG777,BG827,BG877,BG927)</f>
        <v>4864</v>
      </c>
      <c r="BH977" s="8">
        <f t="shared" si="334"/>
        <v>4947</v>
      </c>
      <c r="BI977" s="8">
        <f t="shared" si="334"/>
        <v>5004</v>
      </c>
      <c r="BJ977" s="8">
        <f t="shared" si="334"/>
        <v>5115</v>
      </c>
      <c r="BK977" s="8">
        <f t="shared" si="334"/>
        <v>5270</v>
      </c>
      <c r="BL977" s="8">
        <f t="shared" si="334"/>
        <v>5409</v>
      </c>
      <c r="BM977" s="8">
        <f t="shared" si="334"/>
        <v>5577</v>
      </c>
      <c r="BN977" s="8">
        <f t="shared" si="334"/>
        <v>5713</v>
      </c>
      <c r="BO977" s="8">
        <f t="shared" ref="BO977:BQ977" si="335">SUM(BO577,BO627,BO677,BO727,BO777,BO827,BO877,BO927)</f>
        <v>5908</v>
      </c>
      <c r="BP977" s="8">
        <f t="shared" si="335"/>
        <v>6113</v>
      </c>
      <c r="BQ977" s="8">
        <f t="shared" si="335"/>
        <v>6206</v>
      </c>
      <c r="BR977" s="8">
        <f t="shared" ref="BR977" si="336">SUM(BR577,BR627,BR677,BR727,BR777,BR827,BR877,BR927)</f>
        <v>6399</v>
      </c>
    </row>
    <row r="978" spans="2:70" x14ac:dyDescent="0.25">
      <c r="B978" s="12" t="s">
        <v>341</v>
      </c>
      <c r="C978" s="7" t="s">
        <v>342</v>
      </c>
      <c r="D978" s="8">
        <f t="shared" ref="D978:AI978" si="337">SUM(D578,D628,D678,D728,D778,D828,D878,D928)</f>
        <v>40</v>
      </c>
      <c r="E978" s="8">
        <f t="shared" si="337"/>
        <v>38</v>
      </c>
      <c r="F978" s="8">
        <f t="shared" si="337"/>
        <v>68</v>
      </c>
      <c r="G978" s="8">
        <f t="shared" si="337"/>
        <v>62</v>
      </c>
      <c r="H978" s="8">
        <f t="shared" si="337"/>
        <v>57</v>
      </c>
      <c r="I978" s="8">
        <f t="shared" si="337"/>
        <v>58</v>
      </c>
      <c r="J978" s="8">
        <f t="shared" si="337"/>
        <v>55</v>
      </c>
      <c r="K978" s="8">
        <f t="shared" si="337"/>
        <v>59</v>
      </c>
      <c r="L978" s="8">
        <f t="shared" si="337"/>
        <v>64</v>
      </c>
      <c r="M978" s="8">
        <f t="shared" si="337"/>
        <v>67</v>
      </c>
      <c r="N978" s="8">
        <f t="shared" si="337"/>
        <v>67.5</v>
      </c>
      <c r="O978" s="8">
        <f t="shared" si="337"/>
        <v>69</v>
      </c>
      <c r="P978" s="8">
        <f t="shared" si="337"/>
        <v>70</v>
      </c>
      <c r="Q978" s="8">
        <f t="shared" si="337"/>
        <v>67</v>
      </c>
      <c r="R978" s="8">
        <f t="shared" si="337"/>
        <v>70</v>
      </c>
      <c r="S978" s="8">
        <f t="shared" si="337"/>
        <v>73</v>
      </c>
      <c r="T978" s="8">
        <f t="shared" si="337"/>
        <v>76</v>
      </c>
      <c r="U978" s="8">
        <f t="shared" si="337"/>
        <v>77</v>
      </c>
      <c r="V978" s="8">
        <f t="shared" si="337"/>
        <v>82</v>
      </c>
      <c r="W978" s="8">
        <f t="shared" si="337"/>
        <v>81</v>
      </c>
      <c r="X978" s="8">
        <f t="shared" si="337"/>
        <v>85</v>
      </c>
      <c r="Y978" s="8">
        <f t="shared" si="337"/>
        <v>89</v>
      </c>
      <c r="Z978" s="8">
        <f t="shared" si="337"/>
        <v>86</v>
      </c>
      <c r="AA978" s="8">
        <f t="shared" si="337"/>
        <v>96</v>
      </c>
      <c r="AB978" s="8">
        <f t="shared" si="337"/>
        <v>92</v>
      </c>
      <c r="AC978" s="8">
        <f t="shared" si="337"/>
        <v>93</v>
      </c>
      <c r="AD978" s="8">
        <f t="shared" si="337"/>
        <v>92</v>
      </c>
      <c r="AE978" s="8">
        <f t="shared" si="337"/>
        <v>91</v>
      </c>
      <c r="AF978" s="8">
        <f t="shared" si="337"/>
        <v>93</v>
      </c>
      <c r="AG978" s="8">
        <f t="shared" si="337"/>
        <v>92</v>
      </c>
      <c r="AH978" s="8">
        <f t="shared" si="337"/>
        <v>97</v>
      </c>
      <c r="AI978" s="8">
        <f t="shared" si="337"/>
        <v>96</v>
      </c>
      <c r="AJ978" s="8">
        <f t="shared" ref="AJ978:BF978" si="338">SUM(AJ578,AJ628,AJ678,AJ728,AJ778,AJ828,AJ878,AJ928)</f>
        <v>96</v>
      </c>
      <c r="AK978" s="8">
        <f t="shared" si="338"/>
        <v>97</v>
      </c>
      <c r="AL978" s="8">
        <f t="shared" si="338"/>
        <v>99</v>
      </c>
      <c r="AM978" s="8">
        <f t="shared" si="338"/>
        <v>100</v>
      </c>
      <c r="AN978" s="8">
        <f t="shared" si="338"/>
        <v>105</v>
      </c>
      <c r="AO978" s="8">
        <f t="shared" si="338"/>
        <v>106</v>
      </c>
      <c r="AP978" s="8">
        <f t="shared" si="338"/>
        <v>114</v>
      </c>
      <c r="AQ978" s="8">
        <f t="shared" si="338"/>
        <v>116</v>
      </c>
      <c r="AR978" s="8">
        <f t="shared" si="338"/>
        <v>120</v>
      </c>
      <c r="AS978" s="8">
        <f t="shared" si="338"/>
        <v>135</v>
      </c>
      <c r="AT978" s="8">
        <f t="shared" si="338"/>
        <v>127</v>
      </c>
      <c r="AU978" s="8">
        <f t="shared" si="338"/>
        <v>135</v>
      </c>
      <c r="AV978" s="8">
        <f t="shared" si="338"/>
        <v>138</v>
      </c>
      <c r="AW978" s="8">
        <f t="shared" si="338"/>
        <v>140</v>
      </c>
      <c r="AX978" s="8">
        <f t="shared" si="338"/>
        <v>147</v>
      </c>
      <c r="AY978" s="8">
        <f t="shared" si="338"/>
        <v>156</v>
      </c>
      <c r="AZ978" s="8">
        <f t="shared" si="338"/>
        <v>162</v>
      </c>
      <c r="BA978" s="8">
        <f t="shared" si="338"/>
        <v>158</v>
      </c>
      <c r="BB978" s="8">
        <f t="shared" si="338"/>
        <v>165</v>
      </c>
      <c r="BC978" s="8">
        <f t="shared" si="338"/>
        <v>168</v>
      </c>
      <c r="BD978" s="8">
        <f t="shared" si="338"/>
        <v>174</v>
      </c>
      <c r="BE978" s="8">
        <f t="shared" si="338"/>
        <v>174</v>
      </c>
      <c r="BF978" s="8">
        <f t="shared" si="338"/>
        <v>184</v>
      </c>
      <c r="BG978" s="8">
        <f t="shared" ref="BG978:BN978" si="339">SUM(BG578,BG628,BG678,BG728,BG778,BG828,BG878,BG928)</f>
        <v>193</v>
      </c>
      <c r="BH978" s="8">
        <f t="shared" si="339"/>
        <v>201</v>
      </c>
      <c r="BI978" s="8">
        <f t="shared" si="339"/>
        <v>202</v>
      </c>
      <c r="BJ978" s="8">
        <f t="shared" si="339"/>
        <v>211</v>
      </c>
      <c r="BK978" s="8">
        <f t="shared" si="339"/>
        <v>214</v>
      </c>
      <c r="BL978" s="8">
        <f t="shared" si="339"/>
        <v>222</v>
      </c>
      <c r="BM978" s="8">
        <f t="shared" si="339"/>
        <v>232</v>
      </c>
      <c r="BN978" s="8">
        <f t="shared" si="339"/>
        <v>240</v>
      </c>
      <c r="BO978" s="8">
        <f t="shared" ref="BO978:BQ978" si="340">SUM(BO578,BO628,BO678,BO728,BO778,BO828,BO878,BO928)</f>
        <v>255</v>
      </c>
      <c r="BP978" s="8">
        <f t="shared" si="340"/>
        <v>268</v>
      </c>
      <c r="BQ978" s="8">
        <f t="shared" si="340"/>
        <v>275</v>
      </c>
      <c r="BR978" s="8">
        <f t="shared" ref="BR978" si="341">SUM(BR578,BR628,BR678,BR728,BR778,BR828,BR878,BR928)</f>
        <v>295</v>
      </c>
    </row>
    <row r="979" spans="2:70" x14ac:dyDescent="0.25">
      <c r="B979" s="12" t="s">
        <v>343</v>
      </c>
      <c r="C979" s="7" t="s">
        <v>344</v>
      </c>
      <c r="D979" s="8">
        <f t="shared" ref="D979:AI979" si="342">SUM(D579,D629,D679,D729,D779,D829,D879,D929)</f>
        <v>31</v>
      </c>
      <c r="E979" s="8">
        <f t="shared" si="342"/>
        <v>31</v>
      </c>
      <c r="F979" s="8">
        <f t="shared" si="342"/>
        <v>31</v>
      </c>
      <c r="G979" s="8">
        <f t="shared" si="342"/>
        <v>34</v>
      </c>
      <c r="H979" s="8">
        <f t="shared" si="342"/>
        <v>36</v>
      </c>
      <c r="I979" s="8">
        <f t="shared" si="342"/>
        <v>34</v>
      </c>
      <c r="J979" s="8">
        <f t="shared" si="342"/>
        <v>33</v>
      </c>
      <c r="K979" s="8">
        <f t="shared" si="342"/>
        <v>41</v>
      </c>
      <c r="L979" s="8">
        <f t="shared" si="342"/>
        <v>42</v>
      </c>
      <c r="M979" s="8">
        <f t="shared" si="342"/>
        <v>53</v>
      </c>
      <c r="N979" s="8">
        <f t="shared" si="342"/>
        <v>64</v>
      </c>
      <c r="O979" s="8">
        <f t="shared" si="342"/>
        <v>68</v>
      </c>
      <c r="P979" s="8">
        <f t="shared" si="342"/>
        <v>69</v>
      </c>
      <c r="Q979" s="8">
        <f t="shared" si="342"/>
        <v>75</v>
      </c>
      <c r="R979" s="8">
        <f t="shared" si="342"/>
        <v>80</v>
      </c>
      <c r="S979" s="8">
        <f t="shared" si="342"/>
        <v>89</v>
      </c>
      <c r="T979" s="8">
        <f t="shared" si="342"/>
        <v>90</v>
      </c>
      <c r="U979" s="8">
        <f t="shared" si="342"/>
        <v>93</v>
      </c>
      <c r="V979" s="8">
        <f t="shared" si="342"/>
        <v>95</v>
      </c>
      <c r="W979" s="8">
        <f t="shared" si="342"/>
        <v>98</v>
      </c>
      <c r="X979" s="8">
        <f t="shared" si="342"/>
        <v>100</v>
      </c>
      <c r="Y979" s="8">
        <f t="shared" si="342"/>
        <v>103</v>
      </c>
      <c r="Z979" s="8">
        <f t="shared" si="342"/>
        <v>103</v>
      </c>
      <c r="AA979" s="8">
        <f t="shared" si="342"/>
        <v>104</v>
      </c>
      <c r="AB979" s="8">
        <f t="shared" si="342"/>
        <v>103</v>
      </c>
      <c r="AC979" s="8">
        <f t="shared" si="342"/>
        <v>104</v>
      </c>
      <c r="AD979" s="8">
        <f t="shared" si="342"/>
        <v>106</v>
      </c>
      <c r="AE979" s="8">
        <f t="shared" si="342"/>
        <v>97</v>
      </c>
      <c r="AF979" s="8">
        <f t="shared" si="342"/>
        <v>92</v>
      </c>
      <c r="AG979" s="8">
        <f t="shared" si="342"/>
        <v>95</v>
      </c>
      <c r="AH979" s="8">
        <f t="shared" si="342"/>
        <v>93</v>
      </c>
      <c r="AI979" s="8">
        <f t="shared" si="342"/>
        <v>94</v>
      </c>
      <c r="AJ979" s="8">
        <f t="shared" ref="AJ979:BF979" si="343">SUM(AJ579,AJ629,AJ679,AJ729,AJ779,AJ829,AJ879,AJ929)</f>
        <v>104</v>
      </c>
      <c r="AK979" s="8">
        <f t="shared" si="343"/>
        <v>95</v>
      </c>
      <c r="AL979" s="8">
        <f t="shared" si="343"/>
        <v>93</v>
      </c>
      <c r="AM979" s="8">
        <f t="shared" si="343"/>
        <v>95</v>
      </c>
      <c r="AN979" s="8">
        <f t="shared" si="343"/>
        <v>95</v>
      </c>
      <c r="AO979" s="8">
        <f t="shared" si="343"/>
        <v>97</v>
      </c>
      <c r="AP979" s="8">
        <f t="shared" si="343"/>
        <v>94</v>
      </c>
      <c r="AQ979" s="8">
        <f t="shared" si="343"/>
        <v>96</v>
      </c>
      <c r="AR979" s="8">
        <f t="shared" si="343"/>
        <v>94</v>
      </c>
      <c r="AS979" s="8">
        <f t="shared" si="343"/>
        <v>96</v>
      </c>
      <c r="AT979" s="8">
        <f t="shared" si="343"/>
        <v>96</v>
      </c>
      <c r="AU979" s="8">
        <f t="shared" si="343"/>
        <v>95</v>
      </c>
      <c r="AV979" s="8">
        <f t="shared" si="343"/>
        <v>92</v>
      </c>
      <c r="AW979" s="8">
        <f t="shared" si="343"/>
        <v>92</v>
      </c>
      <c r="AX979" s="8">
        <f t="shared" si="343"/>
        <v>91</v>
      </c>
      <c r="AY979" s="8">
        <f t="shared" si="343"/>
        <v>90</v>
      </c>
      <c r="AZ979" s="8">
        <f t="shared" si="343"/>
        <v>90</v>
      </c>
      <c r="BA979" s="8">
        <f t="shared" si="343"/>
        <v>91</v>
      </c>
      <c r="BB979" s="8">
        <f t="shared" si="343"/>
        <v>90</v>
      </c>
      <c r="BC979" s="8">
        <f t="shared" si="343"/>
        <v>92</v>
      </c>
      <c r="BD979" s="8">
        <f t="shared" si="343"/>
        <v>89</v>
      </c>
      <c r="BE979" s="8">
        <f t="shared" si="343"/>
        <v>90</v>
      </c>
      <c r="BF979" s="8">
        <f t="shared" si="343"/>
        <v>87</v>
      </c>
      <c r="BG979" s="8">
        <f t="shared" ref="BG979:BN979" si="344">SUM(BG579,BG629,BG679,BG729,BG779,BG829,BG879,BG929)</f>
        <v>91</v>
      </c>
      <c r="BH979" s="8">
        <f t="shared" si="344"/>
        <v>90</v>
      </c>
      <c r="BI979" s="8">
        <f t="shared" si="344"/>
        <v>91</v>
      </c>
      <c r="BJ979" s="8">
        <f t="shared" si="344"/>
        <v>90</v>
      </c>
      <c r="BK979" s="8">
        <f t="shared" si="344"/>
        <v>91</v>
      </c>
      <c r="BL979" s="8">
        <f t="shared" si="344"/>
        <v>93</v>
      </c>
      <c r="BM979" s="8">
        <f t="shared" si="344"/>
        <v>93</v>
      </c>
      <c r="BN979" s="8">
        <f t="shared" si="344"/>
        <v>92</v>
      </c>
      <c r="BO979" s="8">
        <f t="shared" ref="BO979:BQ979" si="345">SUM(BO579,BO629,BO679,BO729,BO779,BO829,BO879,BO929)</f>
        <v>90</v>
      </c>
      <c r="BP979" s="8">
        <f t="shared" si="345"/>
        <v>93</v>
      </c>
      <c r="BQ979" s="8">
        <f t="shared" si="345"/>
        <v>89</v>
      </c>
      <c r="BR979" s="8">
        <f t="shared" ref="BR979" si="346">SUM(BR579,BR629,BR679,BR729,BR779,BR829,BR879,BR929)</f>
        <v>88</v>
      </c>
    </row>
    <row r="980" spans="2:70" x14ac:dyDescent="0.25">
      <c r="B980" s="12" t="s">
        <v>345</v>
      </c>
      <c r="C980" s="7" t="s">
        <v>346</v>
      </c>
      <c r="D980" s="8">
        <f t="shared" ref="D980:AI980" si="347">SUM(D580,D630,D680,D730,D780,D830,D880,D930)</f>
        <v>8</v>
      </c>
      <c r="E980" s="8">
        <f t="shared" si="347"/>
        <v>8</v>
      </c>
      <c r="F980" s="8">
        <f t="shared" si="347"/>
        <v>10</v>
      </c>
      <c r="G980" s="8">
        <f t="shared" si="347"/>
        <v>11</v>
      </c>
      <c r="H980" s="8">
        <f t="shared" si="347"/>
        <v>14</v>
      </c>
      <c r="I980" s="8">
        <f t="shared" si="347"/>
        <v>16</v>
      </c>
      <c r="J980" s="8">
        <f t="shared" si="347"/>
        <v>16</v>
      </c>
      <c r="K980" s="8">
        <f t="shared" si="347"/>
        <v>22</v>
      </c>
      <c r="L980" s="8">
        <f t="shared" si="347"/>
        <v>25</v>
      </c>
      <c r="M980" s="8">
        <f t="shared" si="347"/>
        <v>28</v>
      </c>
      <c r="N980" s="8">
        <f t="shared" si="347"/>
        <v>29</v>
      </c>
      <c r="O980" s="8">
        <f t="shared" si="347"/>
        <v>32</v>
      </c>
      <c r="P980" s="8">
        <f t="shared" si="347"/>
        <v>33</v>
      </c>
      <c r="Q980" s="8">
        <f t="shared" si="347"/>
        <v>36</v>
      </c>
      <c r="R980" s="8">
        <f t="shared" si="347"/>
        <v>45</v>
      </c>
      <c r="S980" s="8">
        <f t="shared" si="347"/>
        <v>46</v>
      </c>
      <c r="T980" s="8">
        <f t="shared" si="347"/>
        <v>52</v>
      </c>
      <c r="U980" s="8">
        <f t="shared" si="347"/>
        <v>55</v>
      </c>
      <c r="V980" s="8">
        <f t="shared" si="347"/>
        <v>56</v>
      </c>
      <c r="W980" s="8">
        <f t="shared" si="347"/>
        <v>59</v>
      </c>
      <c r="X980" s="8">
        <f t="shared" si="347"/>
        <v>61</v>
      </c>
      <c r="Y980" s="8">
        <f t="shared" si="347"/>
        <v>59</v>
      </c>
      <c r="Z980" s="8">
        <f t="shared" si="347"/>
        <v>59</v>
      </c>
      <c r="AA980" s="8">
        <f t="shared" si="347"/>
        <v>62</v>
      </c>
      <c r="AB980" s="8">
        <f t="shared" si="347"/>
        <v>62</v>
      </c>
      <c r="AC980" s="8">
        <f t="shared" si="347"/>
        <v>65</v>
      </c>
      <c r="AD980" s="8">
        <f t="shared" si="347"/>
        <v>62</v>
      </c>
      <c r="AE980" s="8">
        <f t="shared" si="347"/>
        <v>64</v>
      </c>
      <c r="AF980" s="8">
        <f t="shared" si="347"/>
        <v>63</v>
      </c>
      <c r="AG980" s="8">
        <f t="shared" si="347"/>
        <v>61</v>
      </c>
      <c r="AH980" s="8">
        <f t="shared" si="347"/>
        <v>62</v>
      </c>
      <c r="AI980" s="8">
        <f t="shared" si="347"/>
        <v>63</v>
      </c>
      <c r="AJ980" s="8">
        <f t="shared" ref="AJ980:BF980" si="348">SUM(AJ580,AJ630,AJ680,AJ730,AJ780,AJ830,AJ880,AJ930)</f>
        <v>62</v>
      </c>
      <c r="AK980" s="8">
        <f t="shared" si="348"/>
        <v>62</v>
      </c>
      <c r="AL980" s="8">
        <f t="shared" si="348"/>
        <v>63</v>
      </c>
      <c r="AM980" s="8">
        <f t="shared" si="348"/>
        <v>61</v>
      </c>
      <c r="AN980" s="8">
        <f t="shared" si="348"/>
        <v>62</v>
      </c>
      <c r="AO980" s="8">
        <f t="shared" si="348"/>
        <v>63</v>
      </c>
      <c r="AP980" s="8">
        <f t="shared" si="348"/>
        <v>64</v>
      </c>
      <c r="AQ980" s="8">
        <f t="shared" si="348"/>
        <v>66</v>
      </c>
      <c r="AR980" s="8">
        <f t="shared" si="348"/>
        <v>68</v>
      </c>
      <c r="AS980" s="8">
        <f t="shared" si="348"/>
        <v>69</v>
      </c>
      <c r="AT980" s="8">
        <f t="shared" si="348"/>
        <v>70</v>
      </c>
      <c r="AU980" s="8">
        <f t="shared" si="348"/>
        <v>72</v>
      </c>
      <c r="AV980" s="8">
        <f t="shared" si="348"/>
        <v>75</v>
      </c>
      <c r="AW980" s="8">
        <f t="shared" si="348"/>
        <v>73</v>
      </c>
      <c r="AX980" s="8">
        <f t="shared" si="348"/>
        <v>69</v>
      </c>
      <c r="AY980" s="8">
        <f t="shared" si="348"/>
        <v>73</v>
      </c>
      <c r="AZ980" s="8">
        <f t="shared" si="348"/>
        <v>73</v>
      </c>
      <c r="BA980" s="8">
        <f t="shared" si="348"/>
        <v>75</v>
      </c>
      <c r="BB980" s="8">
        <f t="shared" si="348"/>
        <v>75</v>
      </c>
      <c r="BC980" s="8">
        <f t="shared" si="348"/>
        <v>72</v>
      </c>
      <c r="BD980" s="8">
        <f t="shared" si="348"/>
        <v>74</v>
      </c>
      <c r="BE980" s="8">
        <f t="shared" si="348"/>
        <v>75</v>
      </c>
      <c r="BF980" s="8">
        <f t="shared" si="348"/>
        <v>77</v>
      </c>
      <c r="BG980" s="8">
        <f t="shared" ref="BG980:BN980" si="349">SUM(BG580,BG630,BG680,BG730,BG780,BG830,BG880,BG930)</f>
        <v>78</v>
      </c>
      <c r="BH980" s="8">
        <f t="shared" si="349"/>
        <v>78</v>
      </c>
      <c r="BI980" s="8">
        <f t="shared" si="349"/>
        <v>76</v>
      </c>
      <c r="BJ980" s="8">
        <f t="shared" si="349"/>
        <v>79</v>
      </c>
      <c r="BK980" s="8">
        <f t="shared" si="349"/>
        <v>76</v>
      </c>
      <c r="BL980" s="8">
        <f t="shared" si="349"/>
        <v>79</v>
      </c>
      <c r="BM980" s="8">
        <f t="shared" si="349"/>
        <v>79</v>
      </c>
      <c r="BN980" s="8">
        <f t="shared" si="349"/>
        <v>81</v>
      </c>
      <c r="BO980" s="8">
        <f t="shared" ref="BO980:BQ980" si="350">SUM(BO580,BO630,BO680,BO730,BO780,BO830,BO880,BO930)</f>
        <v>84</v>
      </c>
      <c r="BP980" s="8">
        <f t="shared" si="350"/>
        <v>84</v>
      </c>
      <c r="BQ980" s="8">
        <f t="shared" si="350"/>
        <v>83</v>
      </c>
      <c r="BR980" s="8">
        <f t="shared" ref="BR980" si="351">SUM(BR580,BR630,BR680,BR730,BR780,BR830,BR880,BR930)</f>
        <v>86</v>
      </c>
    </row>
    <row r="981" spans="2:70" x14ac:dyDescent="0.25">
      <c r="B981" s="12" t="s">
        <v>347</v>
      </c>
      <c r="C981" s="7" t="s">
        <v>348</v>
      </c>
      <c r="D981" s="8">
        <f t="shared" ref="D981:AI981" si="352">SUM(D581,D631,D681,D731,D781,D831,D881,D931)</f>
        <v>2</v>
      </c>
      <c r="E981" s="8">
        <f t="shared" si="352"/>
        <v>2</v>
      </c>
      <c r="F981" s="8">
        <f t="shared" si="352"/>
        <v>2</v>
      </c>
      <c r="G981" s="8">
        <f t="shared" si="352"/>
        <v>2</v>
      </c>
      <c r="H981" s="8">
        <f t="shared" si="352"/>
        <v>6</v>
      </c>
      <c r="I981" s="8">
        <f t="shared" si="352"/>
        <v>9</v>
      </c>
      <c r="J981" s="8">
        <f t="shared" si="352"/>
        <v>11</v>
      </c>
      <c r="K981" s="8">
        <f t="shared" si="352"/>
        <v>12</v>
      </c>
      <c r="L981" s="8">
        <f t="shared" si="352"/>
        <v>13</v>
      </c>
      <c r="M981" s="8">
        <f t="shared" si="352"/>
        <v>15</v>
      </c>
      <c r="N981" s="8">
        <f t="shared" si="352"/>
        <v>18</v>
      </c>
      <c r="O981" s="8">
        <f t="shared" si="352"/>
        <v>18</v>
      </c>
      <c r="P981" s="8">
        <f t="shared" si="352"/>
        <v>19</v>
      </c>
      <c r="Q981" s="8">
        <f t="shared" si="352"/>
        <v>21</v>
      </c>
      <c r="R981" s="8">
        <f t="shared" si="352"/>
        <v>22</v>
      </c>
      <c r="S981" s="8">
        <f t="shared" si="352"/>
        <v>22</v>
      </c>
      <c r="T981" s="8">
        <f t="shared" si="352"/>
        <v>24</v>
      </c>
      <c r="U981" s="8">
        <f t="shared" si="352"/>
        <v>25</v>
      </c>
      <c r="V981" s="8">
        <f t="shared" si="352"/>
        <v>29</v>
      </c>
      <c r="W981" s="8">
        <f t="shared" si="352"/>
        <v>29</v>
      </c>
      <c r="X981" s="8">
        <f t="shared" si="352"/>
        <v>31</v>
      </c>
      <c r="Y981" s="8">
        <f t="shared" si="352"/>
        <v>32</v>
      </c>
      <c r="Z981" s="8">
        <f t="shared" si="352"/>
        <v>31</v>
      </c>
      <c r="AA981" s="8">
        <f t="shared" si="352"/>
        <v>30</v>
      </c>
      <c r="AB981" s="8">
        <f t="shared" si="352"/>
        <v>30</v>
      </c>
      <c r="AC981" s="8">
        <f t="shared" si="352"/>
        <v>31</v>
      </c>
      <c r="AD981" s="8">
        <f t="shared" si="352"/>
        <v>31</v>
      </c>
      <c r="AE981" s="8">
        <f t="shared" si="352"/>
        <v>26</v>
      </c>
      <c r="AF981" s="8">
        <f t="shared" si="352"/>
        <v>32</v>
      </c>
      <c r="AG981" s="8">
        <f t="shared" si="352"/>
        <v>30</v>
      </c>
      <c r="AH981" s="8">
        <f t="shared" si="352"/>
        <v>26</v>
      </c>
      <c r="AI981" s="8">
        <f t="shared" si="352"/>
        <v>27</v>
      </c>
      <c r="AJ981" s="8">
        <f t="shared" ref="AJ981:BF981" si="353">SUM(AJ581,AJ631,AJ681,AJ731,AJ781,AJ831,AJ881,AJ931)</f>
        <v>27</v>
      </c>
      <c r="AK981" s="8">
        <f t="shared" si="353"/>
        <v>27</v>
      </c>
      <c r="AL981" s="8">
        <f t="shared" si="353"/>
        <v>28</v>
      </c>
      <c r="AM981" s="8">
        <f t="shared" si="353"/>
        <v>30</v>
      </c>
      <c r="AN981" s="8">
        <f t="shared" si="353"/>
        <v>28</v>
      </c>
      <c r="AO981" s="8">
        <f t="shared" si="353"/>
        <v>28</v>
      </c>
      <c r="AP981" s="8">
        <f t="shared" si="353"/>
        <v>29</v>
      </c>
      <c r="AQ981" s="8">
        <f t="shared" si="353"/>
        <v>29</v>
      </c>
      <c r="AR981" s="8">
        <f t="shared" si="353"/>
        <v>30</v>
      </c>
      <c r="AS981" s="8">
        <f t="shared" si="353"/>
        <v>29</v>
      </c>
      <c r="AT981" s="8">
        <f t="shared" si="353"/>
        <v>29</v>
      </c>
      <c r="AU981" s="8">
        <f t="shared" si="353"/>
        <v>27</v>
      </c>
      <c r="AV981" s="8">
        <f t="shared" si="353"/>
        <v>30</v>
      </c>
      <c r="AW981" s="8">
        <f t="shared" si="353"/>
        <v>31</v>
      </c>
      <c r="AX981" s="8">
        <f t="shared" si="353"/>
        <v>29</v>
      </c>
      <c r="AY981" s="8">
        <f t="shared" si="353"/>
        <v>30</v>
      </c>
      <c r="AZ981" s="8">
        <f t="shared" si="353"/>
        <v>35</v>
      </c>
      <c r="BA981" s="8">
        <f t="shared" si="353"/>
        <v>34</v>
      </c>
      <c r="BB981" s="8">
        <f t="shared" si="353"/>
        <v>34</v>
      </c>
      <c r="BC981" s="8">
        <f t="shared" si="353"/>
        <v>35</v>
      </c>
      <c r="BD981" s="8">
        <f t="shared" si="353"/>
        <v>37</v>
      </c>
      <c r="BE981" s="8">
        <f t="shared" si="353"/>
        <v>37</v>
      </c>
      <c r="BF981" s="8">
        <f t="shared" si="353"/>
        <v>37</v>
      </c>
      <c r="BG981" s="8">
        <f t="shared" ref="BG981:BN981" si="354">SUM(BG581,BG631,BG681,BG731,BG781,BG831,BG881,BG931)</f>
        <v>38</v>
      </c>
      <c r="BH981" s="8">
        <f t="shared" si="354"/>
        <v>35</v>
      </c>
      <c r="BI981" s="8">
        <f t="shared" si="354"/>
        <v>35</v>
      </c>
      <c r="BJ981" s="8">
        <f t="shared" si="354"/>
        <v>36</v>
      </c>
      <c r="BK981" s="8">
        <f t="shared" si="354"/>
        <v>41</v>
      </c>
      <c r="BL981" s="8">
        <f t="shared" si="354"/>
        <v>39</v>
      </c>
      <c r="BM981" s="8">
        <f t="shared" si="354"/>
        <v>41</v>
      </c>
      <c r="BN981" s="8">
        <f t="shared" si="354"/>
        <v>43</v>
      </c>
      <c r="BO981" s="8">
        <f t="shared" ref="BO981:BQ981" si="355">SUM(BO581,BO631,BO681,BO731,BO781,BO831,BO881,BO931)</f>
        <v>42</v>
      </c>
      <c r="BP981" s="8">
        <f t="shared" si="355"/>
        <v>43</v>
      </c>
      <c r="BQ981" s="8">
        <f t="shared" si="355"/>
        <v>44</v>
      </c>
      <c r="BR981" s="8">
        <f t="shared" ref="BR981" si="356">SUM(BR581,BR631,BR681,BR731,BR781,BR831,BR881,BR931)</f>
        <v>47</v>
      </c>
    </row>
    <row r="982" spans="2:70" x14ac:dyDescent="0.25">
      <c r="B982" s="12" t="s">
        <v>349</v>
      </c>
      <c r="C982" s="7" t="s">
        <v>350</v>
      </c>
      <c r="D982" s="8">
        <f t="shared" ref="D982:AI982" si="357">SUM(D582,D632,D682,D732,D782,D832,D882,D932)</f>
        <v>0</v>
      </c>
      <c r="E982" s="8">
        <f t="shared" si="357"/>
        <v>0</v>
      </c>
      <c r="F982" s="8">
        <f t="shared" si="357"/>
        <v>0</v>
      </c>
      <c r="G982" s="8">
        <f t="shared" si="357"/>
        <v>0</v>
      </c>
      <c r="H982" s="8">
        <f t="shared" si="357"/>
        <v>0</v>
      </c>
      <c r="I982" s="8">
        <f t="shared" si="357"/>
        <v>0</v>
      </c>
      <c r="J982" s="8">
        <f t="shared" si="357"/>
        <v>0</v>
      </c>
      <c r="K982" s="8">
        <f t="shared" si="357"/>
        <v>0</v>
      </c>
      <c r="L982" s="8">
        <f t="shared" si="357"/>
        <v>1</v>
      </c>
      <c r="M982" s="8">
        <f t="shared" si="357"/>
        <v>1</v>
      </c>
      <c r="N982" s="8">
        <f t="shared" si="357"/>
        <v>1</v>
      </c>
      <c r="O982" s="8">
        <f t="shared" si="357"/>
        <v>1</v>
      </c>
      <c r="P982" s="8">
        <f t="shared" si="357"/>
        <v>1</v>
      </c>
      <c r="Q982" s="8">
        <f t="shared" si="357"/>
        <v>1</v>
      </c>
      <c r="R982" s="8">
        <f t="shared" si="357"/>
        <v>1</v>
      </c>
      <c r="S982" s="8">
        <f t="shared" si="357"/>
        <v>1</v>
      </c>
      <c r="T982" s="8">
        <f t="shared" si="357"/>
        <v>1</v>
      </c>
      <c r="U982" s="8">
        <f t="shared" si="357"/>
        <v>1</v>
      </c>
      <c r="V982" s="8">
        <f t="shared" si="357"/>
        <v>1</v>
      </c>
      <c r="W982" s="8">
        <f t="shared" si="357"/>
        <v>3</v>
      </c>
      <c r="X982" s="8">
        <f t="shared" si="357"/>
        <v>3</v>
      </c>
      <c r="Y982" s="8">
        <f t="shared" si="357"/>
        <v>3</v>
      </c>
      <c r="Z982" s="8">
        <f t="shared" si="357"/>
        <v>4</v>
      </c>
      <c r="AA982" s="8">
        <f t="shared" si="357"/>
        <v>4</v>
      </c>
      <c r="AB982" s="8">
        <f t="shared" si="357"/>
        <v>4</v>
      </c>
      <c r="AC982" s="8">
        <f t="shared" si="357"/>
        <v>4</v>
      </c>
      <c r="AD982" s="8">
        <f t="shared" si="357"/>
        <v>4</v>
      </c>
      <c r="AE982" s="8">
        <f t="shared" si="357"/>
        <v>5</v>
      </c>
      <c r="AF982" s="8">
        <f t="shared" si="357"/>
        <v>5</v>
      </c>
      <c r="AG982" s="8">
        <f t="shared" si="357"/>
        <v>5</v>
      </c>
      <c r="AH982" s="8">
        <f t="shared" si="357"/>
        <v>4</v>
      </c>
      <c r="AI982" s="8">
        <f t="shared" si="357"/>
        <v>4</v>
      </c>
      <c r="AJ982" s="8">
        <f t="shared" ref="AJ982:BF982" si="358">SUM(AJ582,AJ632,AJ682,AJ732,AJ782,AJ832,AJ882,AJ932)</f>
        <v>4</v>
      </c>
      <c r="AK982" s="8">
        <f t="shared" si="358"/>
        <v>3</v>
      </c>
      <c r="AL982" s="8">
        <f t="shared" si="358"/>
        <v>3</v>
      </c>
      <c r="AM982" s="8">
        <f t="shared" si="358"/>
        <v>3</v>
      </c>
      <c r="AN982" s="8">
        <f t="shared" si="358"/>
        <v>3</v>
      </c>
      <c r="AO982" s="8">
        <f t="shared" si="358"/>
        <v>3</v>
      </c>
      <c r="AP982" s="8">
        <f t="shared" si="358"/>
        <v>4</v>
      </c>
      <c r="AQ982" s="8">
        <f t="shared" si="358"/>
        <v>4</v>
      </c>
      <c r="AR982" s="8">
        <f t="shared" si="358"/>
        <v>4</v>
      </c>
      <c r="AS982" s="8">
        <f t="shared" si="358"/>
        <v>4</v>
      </c>
      <c r="AT982" s="8">
        <f t="shared" si="358"/>
        <v>4</v>
      </c>
      <c r="AU982" s="8">
        <f t="shared" si="358"/>
        <v>5</v>
      </c>
      <c r="AV982" s="8">
        <f t="shared" si="358"/>
        <v>5</v>
      </c>
      <c r="AW982" s="8">
        <f t="shared" si="358"/>
        <v>6</v>
      </c>
      <c r="AX982" s="8">
        <f t="shared" si="358"/>
        <v>6</v>
      </c>
      <c r="AY982" s="8">
        <f t="shared" si="358"/>
        <v>7</v>
      </c>
      <c r="AZ982" s="8">
        <f t="shared" si="358"/>
        <v>6</v>
      </c>
      <c r="BA982" s="8">
        <f t="shared" si="358"/>
        <v>6</v>
      </c>
      <c r="BB982" s="8">
        <f t="shared" si="358"/>
        <v>6</v>
      </c>
      <c r="BC982" s="8">
        <f t="shared" si="358"/>
        <v>6</v>
      </c>
      <c r="BD982" s="8">
        <f t="shared" si="358"/>
        <v>7</v>
      </c>
      <c r="BE982" s="8">
        <f t="shared" si="358"/>
        <v>7</v>
      </c>
      <c r="BF982" s="8">
        <f t="shared" si="358"/>
        <v>8</v>
      </c>
      <c r="BG982" s="8">
        <f t="shared" ref="BG982:BN982" si="359">SUM(BG582,BG632,BG682,BG732,BG782,BG832,BG882,BG932)</f>
        <v>8</v>
      </c>
      <c r="BH982" s="8">
        <f t="shared" si="359"/>
        <v>8</v>
      </c>
      <c r="BI982" s="8">
        <f t="shared" si="359"/>
        <v>9</v>
      </c>
      <c r="BJ982" s="8">
        <f t="shared" si="359"/>
        <v>11</v>
      </c>
      <c r="BK982" s="8">
        <f t="shared" si="359"/>
        <v>11</v>
      </c>
      <c r="BL982" s="8">
        <f t="shared" si="359"/>
        <v>12</v>
      </c>
      <c r="BM982" s="8">
        <f t="shared" si="359"/>
        <v>12</v>
      </c>
      <c r="BN982" s="8">
        <f t="shared" si="359"/>
        <v>12</v>
      </c>
      <c r="BO982" s="8">
        <f t="shared" ref="BO982:BQ982" si="360">SUM(BO582,BO632,BO682,BO732,BO782,BO832,BO882,BO932)</f>
        <v>12</v>
      </c>
      <c r="BP982" s="8">
        <f t="shared" si="360"/>
        <v>13</v>
      </c>
      <c r="BQ982" s="8">
        <f t="shared" si="360"/>
        <v>13</v>
      </c>
      <c r="BR982" s="8">
        <f t="shared" ref="BR982" si="361">SUM(BR582,BR632,BR682,BR732,BR782,BR832,BR882,BR932)</f>
        <v>13</v>
      </c>
    </row>
    <row r="983" spans="2:70" x14ac:dyDescent="0.25">
      <c r="B983" s="12" t="s">
        <v>351</v>
      </c>
      <c r="C983" s="7" t="s">
        <v>352</v>
      </c>
      <c r="D983" s="8">
        <f t="shared" ref="D983:AI983" si="362">SUM(D583,D633,D683,D733,D783,D833,D883,D933)</f>
        <v>0</v>
      </c>
      <c r="E983" s="8">
        <f t="shared" si="362"/>
        <v>0</v>
      </c>
      <c r="F983" s="8">
        <f t="shared" si="362"/>
        <v>0</v>
      </c>
      <c r="G983" s="8">
        <f t="shared" si="362"/>
        <v>0</v>
      </c>
      <c r="H983" s="8">
        <f t="shared" si="362"/>
        <v>0</v>
      </c>
      <c r="I983" s="8">
        <f t="shared" si="362"/>
        <v>0</v>
      </c>
      <c r="J983" s="8">
        <f t="shared" si="362"/>
        <v>0</v>
      </c>
      <c r="K983" s="8">
        <f t="shared" si="362"/>
        <v>0</v>
      </c>
      <c r="L983" s="8">
        <f t="shared" si="362"/>
        <v>0</v>
      </c>
      <c r="M983" s="8">
        <f t="shared" si="362"/>
        <v>0</v>
      </c>
      <c r="N983" s="8">
        <f t="shared" si="362"/>
        <v>0</v>
      </c>
      <c r="O983" s="8">
        <f t="shared" si="362"/>
        <v>0</v>
      </c>
      <c r="P983" s="8">
        <f t="shared" si="362"/>
        <v>0</v>
      </c>
      <c r="Q983" s="8">
        <f t="shared" si="362"/>
        <v>0</v>
      </c>
      <c r="R983" s="8">
        <f t="shared" si="362"/>
        <v>0</v>
      </c>
      <c r="S983" s="8">
        <f t="shared" si="362"/>
        <v>0</v>
      </c>
      <c r="T983" s="8">
        <f t="shared" si="362"/>
        <v>0</v>
      </c>
      <c r="U983" s="8">
        <f t="shared" si="362"/>
        <v>0</v>
      </c>
      <c r="V983" s="8">
        <f t="shared" si="362"/>
        <v>0</v>
      </c>
      <c r="W983" s="8">
        <f t="shared" si="362"/>
        <v>1</v>
      </c>
      <c r="X983" s="8">
        <f t="shared" si="362"/>
        <v>1</v>
      </c>
      <c r="Y983" s="8">
        <f t="shared" si="362"/>
        <v>1</v>
      </c>
      <c r="Z983" s="8">
        <f t="shared" si="362"/>
        <v>1</v>
      </c>
      <c r="AA983" s="8">
        <f t="shared" si="362"/>
        <v>1</v>
      </c>
      <c r="AB983" s="8">
        <f t="shared" si="362"/>
        <v>1</v>
      </c>
      <c r="AC983" s="8">
        <f t="shared" si="362"/>
        <v>1</v>
      </c>
      <c r="AD983" s="8">
        <f t="shared" si="362"/>
        <v>1</v>
      </c>
      <c r="AE983" s="8">
        <f t="shared" si="362"/>
        <v>1</v>
      </c>
      <c r="AF983" s="8">
        <f t="shared" si="362"/>
        <v>1</v>
      </c>
      <c r="AG983" s="8">
        <f t="shared" si="362"/>
        <v>0</v>
      </c>
      <c r="AH983" s="8">
        <f t="shared" si="362"/>
        <v>0</v>
      </c>
      <c r="AI983" s="8">
        <f t="shared" si="362"/>
        <v>0</v>
      </c>
      <c r="AJ983" s="8">
        <f t="shared" ref="AJ983:BF983" si="363">SUM(AJ583,AJ633,AJ683,AJ733,AJ783,AJ833,AJ883,AJ933)</f>
        <v>0</v>
      </c>
      <c r="AK983" s="8">
        <f t="shared" si="363"/>
        <v>1</v>
      </c>
      <c r="AL983" s="8">
        <f t="shared" si="363"/>
        <v>1</v>
      </c>
      <c r="AM983" s="8">
        <f t="shared" si="363"/>
        <v>1</v>
      </c>
      <c r="AN983" s="8">
        <f t="shared" si="363"/>
        <v>1</v>
      </c>
      <c r="AO983" s="8">
        <f t="shared" si="363"/>
        <v>1</v>
      </c>
      <c r="AP983" s="8">
        <f t="shared" si="363"/>
        <v>1</v>
      </c>
      <c r="AQ983" s="8">
        <f t="shared" si="363"/>
        <v>1</v>
      </c>
      <c r="AR983" s="8">
        <f t="shared" si="363"/>
        <v>1</v>
      </c>
      <c r="AS983" s="8">
        <f t="shared" si="363"/>
        <v>1</v>
      </c>
      <c r="AT983" s="8">
        <f t="shared" si="363"/>
        <v>2</v>
      </c>
      <c r="AU983" s="8">
        <f t="shared" si="363"/>
        <v>2</v>
      </c>
      <c r="AV983" s="8">
        <f t="shared" si="363"/>
        <v>2</v>
      </c>
      <c r="AW983" s="8">
        <f t="shared" si="363"/>
        <v>2</v>
      </c>
      <c r="AX983" s="8">
        <f t="shared" si="363"/>
        <v>2</v>
      </c>
      <c r="AY983" s="8">
        <f t="shared" si="363"/>
        <v>2</v>
      </c>
      <c r="AZ983" s="8">
        <f t="shared" si="363"/>
        <v>2</v>
      </c>
      <c r="BA983" s="8">
        <f t="shared" si="363"/>
        <v>2</v>
      </c>
      <c r="BB983" s="8">
        <f t="shared" si="363"/>
        <v>2</v>
      </c>
      <c r="BC983" s="8">
        <f t="shared" si="363"/>
        <v>2</v>
      </c>
      <c r="BD983" s="8">
        <f t="shared" si="363"/>
        <v>2</v>
      </c>
      <c r="BE983" s="8">
        <f t="shared" si="363"/>
        <v>2</v>
      </c>
      <c r="BF983" s="8">
        <f t="shared" si="363"/>
        <v>1</v>
      </c>
      <c r="BG983" s="8">
        <f t="shared" ref="BG983:BN983" si="364">SUM(BG583,BG633,BG683,BG733,BG783,BG833,BG883,BG933)</f>
        <v>1</v>
      </c>
      <c r="BH983" s="8">
        <f t="shared" si="364"/>
        <v>1</v>
      </c>
      <c r="BI983" s="8">
        <f t="shared" si="364"/>
        <v>1</v>
      </c>
      <c r="BJ983" s="8">
        <f t="shared" si="364"/>
        <v>1</v>
      </c>
      <c r="BK983" s="8">
        <f t="shared" si="364"/>
        <v>1</v>
      </c>
      <c r="BL983" s="8">
        <f t="shared" si="364"/>
        <v>1</v>
      </c>
      <c r="BM983" s="8">
        <f t="shared" si="364"/>
        <v>1</v>
      </c>
      <c r="BN983" s="8">
        <f t="shared" si="364"/>
        <v>1</v>
      </c>
      <c r="BO983" s="8">
        <f t="shared" ref="BO983:BQ983" si="365">SUM(BO583,BO633,BO683,BO733,BO783,BO833,BO883,BO933)</f>
        <v>1</v>
      </c>
      <c r="BP983" s="8">
        <f t="shared" si="365"/>
        <v>1</v>
      </c>
      <c r="BQ983" s="8">
        <f t="shared" si="365"/>
        <v>1</v>
      </c>
      <c r="BR983" s="8">
        <f t="shared" ref="BR983" si="366">SUM(BR583,BR633,BR683,BR733,BR783,BR833,BR883,BR933)</f>
        <v>1</v>
      </c>
    </row>
    <row r="984" spans="2:70" x14ac:dyDescent="0.25">
      <c r="B984" s="12" t="s">
        <v>353</v>
      </c>
      <c r="C984" s="7" t="s">
        <v>354</v>
      </c>
      <c r="D984" s="8">
        <f t="shared" ref="D984:AI984" si="367">SUM(D584,D634,D684,D734,D784,D834,D884,D934)</f>
        <v>3</v>
      </c>
      <c r="E984" s="8">
        <f t="shared" si="367"/>
        <v>4</v>
      </c>
      <c r="F984" s="8">
        <f t="shared" si="367"/>
        <v>2</v>
      </c>
      <c r="G984" s="8">
        <f t="shared" si="367"/>
        <v>2</v>
      </c>
      <c r="H984" s="8">
        <f t="shared" si="367"/>
        <v>2</v>
      </c>
      <c r="I984" s="8">
        <f t="shared" si="367"/>
        <v>2</v>
      </c>
      <c r="J984" s="8">
        <f t="shared" si="367"/>
        <v>2</v>
      </c>
      <c r="K984" s="8">
        <f t="shared" si="367"/>
        <v>1</v>
      </c>
      <c r="L984" s="8">
        <f t="shared" si="367"/>
        <v>5</v>
      </c>
      <c r="M984" s="8">
        <f t="shared" si="367"/>
        <v>15</v>
      </c>
      <c r="N984" s="8">
        <f t="shared" si="367"/>
        <v>24</v>
      </c>
      <c r="O984" s="8">
        <f t="shared" si="367"/>
        <v>27</v>
      </c>
      <c r="P984" s="8">
        <f t="shared" si="367"/>
        <v>24</v>
      </c>
      <c r="Q984" s="8">
        <f t="shared" si="367"/>
        <v>26</v>
      </c>
      <c r="R984" s="8">
        <f t="shared" si="367"/>
        <v>24</v>
      </c>
      <c r="S984" s="8">
        <f t="shared" si="367"/>
        <v>24</v>
      </c>
      <c r="T984" s="8">
        <f t="shared" si="367"/>
        <v>23</v>
      </c>
      <c r="U984" s="8">
        <f t="shared" si="367"/>
        <v>23</v>
      </c>
      <c r="V984" s="8">
        <f t="shared" si="367"/>
        <v>23</v>
      </c>
      <c r="W984" s="8">
        <f t="shared" si="367"/>
        <v>22</v>
      </c>
      <c r="X984" s="8">
        <f t="shared" si="367"/>
        <v>24</v>
      </c>
      <c r="Y984" s="8">
        <f t="shared" si="367"/>
        <v>22</v>
      </c>
      <c r="Z984" s="8">
        <f t="shared" si="367"/>
        <v>19</v>
      </c>
      <c r="AA984" s="8">
        <f t="shared" si="367"/>
        <v>18</v>
      </c>
      <c r="AB984" s="8">
        <f t="shared" si="367"/>
        <v>24</v>
      </c>
      <c r="AC984" s="8">
        <f t="shared" si="367"/>
        <v>33</v>
      </c>
      <c r="AD984" s="8">
        <f t="shared" si="367"/>
        <v>36</v>
      </c>
      <c r="AE984" s="8">
        <f t="shared" si="367"/>
        <v>43</v>
      </c>
      <c r="AF984" s="8">
        <f t="shared" si="367"/>
        <v>46</v>
      </c>
      <c r="AG984" s="8">
        <f t="shared" si="367"/>
        <v>48</v>
      </c>
      <c r="AH984" s="8">
        <f t="shared" si="367"/>
        <v>46</v>
      </c>
      <c r="AI984" s="8">
        <f t="shared" si="367"/>
        <v>46</v>
      </c>
      <c r="AJ984" s="8">
        <f t="shared" ref="AJ984:BF984" si="368">SUM(AJ584,AJ634,AJ684,AJ734,AJ784,AJ834,AJ884,AJ934)</f>
        <v>47</v>
      </c>
      <c r="AK984" s="8">
        <f t="shared" si="368"/>
        <v>48</v>
      </c>
      <c r="AL984" s="8">
        <f t="shared" si="368"/>
        <v>48</v>
      </c>
      <c r="AM984" s="8">
        <f t="shared" si="368"/>
        <v>48</v>
      </c>
      <c r="AN984" s="8">
        <f t="shared" si="368"/>
        <v>49</v>
      </c>
      <c r="AO984" s="8">
        <f t="shared" si="368"/>
        <v>49</v>
      </c>
      <c r="AP984" s="8">
        <f t="shared" si="368"/>
        <v>49</v>
      </c>
      <c r="AQ984" s="8">
        <f t="shared" si="368"/>
        <v>49</v>
      </c>
      <c r="AR984" s="8">
        <f t="shared" si="368"/>
        <v>51</v>
      </c>
      <c r="AS984" s="8">
        <f t="shared" si="368"/>
        <v>49</v>
      </c>
      <c r="AT984" s="8">
        <f t="shared" si="368"/>
        <v>49</v>
      </c>
      <c r="AU984" s="8">
        <f t="shared" si="368"/>
        <v>53</v>
      </c>
      <c r="AV984" s="8">
        <f t="shared" si="368"/>
        <v>56</v>
      </c>
      <c r="AW984" s="8">
        <f t="shared" si="368"/>
        <v>52</v>
      </c>
      <c r="AX984" s="8">
        <f t="shared" si="368"/>
        <v>56</v>
      </c>
      <c r="AY984" s="8">
        <f t="shared" si="368"/>
        <v>58</v>
      </c>
      <c r="AZ984" s="8">
        <f t="shared" si="368"/>
        <v>56</v>
      </c>
      <c r="BA984" s="8">
        <f t="shared" si="368"/>
        <v>61</v>
      </c>
      <c r="BB984" s="8">
        <f t="shared" si="368"/>
        <v>59</v>
      </c>
      <c r="BC984" s="8">
        <f t="shared" si="368"/>
        <v>60</v>
      </c>
      <c r="BD984" s="8">
        <f t="shared" si="368"/>
        <v>56</v>
      </c>
      <c r="BE984" s="8">
        <f t="shared" si="368"/>
        <v>59</v>
      </c>
      <c r="BF984" s="8">
        <f t="shared" si="368"/>
        <v>58</v>
      </c>
      <c r="BG984" s="8">
        <f t="shared" ref="BG984:BN984" si="369">SUM(BG584,BG634,BG684,BG734,BG784,BG834,BG884,BG934)</f>
        <v>61</v>
      </c>
      <c r="BH984" s="8">
        <f t="shared" si="369"/>
        <v>63</v>
      </c>
      <c r="BI984" s="8">
        <f t="shared" si="369"/>
        <v>62</v>
      </c>
      <c r="BJ984" s="8">
        <f t="shared" si="369"/>
        <v>63</v>
      </c>
      <c r="BK984" s="8">
        <f t="shared" si="369"/>
        <v>68</v>
      </c>
      <c r="BL984" s="8">
        <f t="shared" si="369"/>
        <v>66</v>
      </c>
      <c r="BM984" s="8">
        <f t="shared" si="369"/>
        <v>64</v>
      </c>
      <c r="BN984" s="8">
        <f t="shared" si="369"/>
        <v>59</v>
      </c>
      <c r="BO984" s="8">
        <f t="shared" ref="BO984:BQ984" si="370">SUM(BO584,BO634,BO684,BO734,BO784,BO834,BO884,BO934)</f>
        <v>56</v>
      </c>
      <c r="BP984" s="8">
        <f t="shared" si="370"/>
        <v>54</v>
      </c>
      <c r="BQ984" s="8">
        <f t="shared" si="370"/>
        <v>52</v>
      </c>
      <c r="BR984" s="8">
        <f t="shared" ref="BR984" si="371">SUM(BR584,BR634,BR684,BR734,BR784,BR834,BR884,BR934)</f>
        <v>50</v>
      </c>
    </row>
    <row r="985" spans="2:70" x14ac:dyDescent="0.25">
      <c r="B985" s="12" t="s">
        <v>355</v>
      </c>
      <c r="C985" s="7" t="s">
        <v>356</v>
      </c>
      <c r="D985" s="8">
        <f t="shared" ref="D985:AI985" si="372">SUM(D585,D635,D685,D735,D785,D835,D885,D935)</f>
        <v>526</v>
      </c>
      <c r="E985" s="8">
        <f t="shared" si="372"/>
        <v>559</v>
      </c>
      <c r="F985" s="8">
        <f t="shared" si="372"/>
        <v>426</v>
      </c>
      <c r="G985" s="8">
        <f t="shared" si="372"/>
        <v>460</v>
      </c>
      <c r="H985" s="8">
        <f t="shared" si="372"/>
        <v>486</v>
      </c>
      <c r="I985" s="8">
        <f t="shared" si="372"/>
        <v>529</v>
      </c>
      <c r="J985" s="8">
        <f t="shared" si="372"/>
        <v>563</v>
      </c>
      <c r="K985" s="8">
        <f t="shared" si="372"/>
        <v>601</v>
      </c>
      <c r="L985" s="8">
        <f t="shared" si="372"/>
        <v>1030</v>
      </c>
      <c r="M985" s="8">
        <f t="shared" si="372"/>
        <v>1225</v>
      </c>
      <c r="N985" s="8">
        <f t="shared" si="372"/>
        <v>1926.2107622156589</v>
      </c>
      <c r="O985" s="8">
        <f t="shared" si="372"/>
        <v>2066</v>
      </c>
      <c r="P985" s="8">
        <f t="shared" si="372"/>
        <v>2117.5</v>
      </c>
      <c r="Q985" s="8">
        <f t="shared" si="372"/>
        <v>2205</v>
      </c>
      <c r="R985" s="8">
        <f t="shared" si="372"/>
        <v>2226</v>
      </c>
      <c r="S985" s="8">
        <f t="shared" si="372"/>
        <v>2248</v>
      </c>
      <c r="T985" s="8">
        <f t="shared" si="372"/>
        <v>2260</v>
      </c>
      <c r="U985" s="8">
        <f t="shared" si="372"/>
        <v>2279</v>
      </c>
      <c r="V985" s="8">
        <f t="shared" si="372"/>
        <v>2298</v>
      </c>
      <c r="W985" s="8">
        <f t="shared" si="372"/>
        <v>2294</v>
      </c>
      <c r="X985" s="8">
        <f t="shared" si="372"/>
        <v>2331</v>
      </c>
      <c r="Y985" s="8">
        <f t="shared" si="372"/>
        <v>2340</v>
      </c>
      <c r="Z985" s="8">
        <f t="shared" si="372"/>
        <v>2334</v>
      </c>
      <c r="AA985" s="8">
        <f t="shared" si="372"/>
        <v>2347</v>
      </c>
      <c r="AB985" s="8">
        <f t="shared" si="372"/>
        <v>2403</v>
      </c>
      <c r="AC985" s="8">
        <f t="shared" si="372"/>
        <v>2389</v>
      </c>
      <c r="AD985" s="8">
        <f t="shared" si="372"/>
        <v>2368</v>
      </c>
      <c r="AE985" s="8">
        <f t="shared" si="372"/>
        <v>2403</v>
      </c>
      <c r="AF985" s="8">
        <f t="shared" si="372"/>
        <v>2466</v>
      </c>
      <c r="AG985" s="8">
        <f t="shared" si="372"/>
        <v>2457</v>
      </c>
      <c r="AH985" s="8">
        <f t="shared" si="372"/>
        <v>2453</v>
      </c>
      <c r="AI985" s="8">
        <f t="shared" si="372"/>
        <v>2503</v>
      </c>
      <c r="AJ985" s="8">
        <f t="shared" ref="AJ985:BF985" si="373">SUM(AJ585,AJ635,AJ685,AJ735,AJ785,AJ835,AJ885,AJ935)</f>
        <v>2567</v>
      </c>
      <c r="AK985" s="8">
        <f t="shared" si="373"/>
        <v>2557</v>
      </c>
      <c r="AL985" s="8">
        <f t="shared" si="373"/>
        <v>2556</v>
      </c>
      <c r="AM985" s="8">
        <f t="shared" si="373"/>
        <v>2560</v>
      </c>
      <c r="AN985" s="8">
        <f t="shared" si="373"/>
        <v>2601</v>
      </c>
      <c r="AO985" s="8">
        <f t="shared" si="373"/>
        <v>2580</v>
      </c>
      <c r="AP985" s="8">
        <f t="shared" si="373"/>
        <v>2586</v>
      </c>
      <c r="AQ985" s="8">
        <f t="shared" si="373"/>
        <v>2592</v>
      </c>
      <c r="AR985" s="8">
        <f t="shared" si="373"/>
        <v>2587</v>
      </c>
      <c r="AS985" s="8">
        <f t="shared" si="373"/>
        <v>2594</v>
      </c>
      <c r="AT985" s="8">
        <f t="shared" si="373"/>
        <v>2637</v>
      </c>
      <c r="AU985" s="8">
        <f t="shared" si="373"/>
        <v>2615</v>
      </c>
      <c r="AV985" s="8">
        <f t="shared" si="373"/>
        <v>2630</v>
      </c>
      <c r="AW985" s="8">
        <f t="shared" si="373"/>
        <v>2633</v>
      </c>
      <c r="AX985" s="8">
        <f t="shared" si="373"/>
        <v>2619</v>
      </c>
      <c r="AY985" s="8">
        <f t="shared" si="373"/>
        <v>2642</v>
      </c>
      <c r="AZ985" s="8">
        <f t="shared" si="373"/>
        <v>2745</v>
      </c>
      <c r="BA985" s="8">
        <f t="shared" si="373"/>
        <v>2756</v>
      </c>
      <c r="BB985" s="8">
        <f t="shared" si="373"/>
        <v>2775</v>
      </c>
      <c r="BC985" s="8">
        <f t="shared" si="373"/>
        <v>2815</v>
      </c>
      <c r="BD985" s="8">
        <f t="shared" si="373"/>
        <v>2877</v>
      </c>
      <c r="BE985" s="8">
        <f t="shared" si="373"/>
        <v>2893</v>
      </c>
      <c r="BF985" s="8">
        <f t="shared" si="373"/>
        <v>2889</v>
      </c>
      <c r="BG985" s="8">
        <f t="shared" ref="BG985:BN985" si="374">SUM(BG585,BG635,BG685,BG735,BG785,BG835,BG885,BG935)</f>
        <v>2899</v>
      </c>
      <c r="BH985" s="8">
        <f t="shared" si="374"/>
        <v>2932</v>
      </c>
      <c r="BI985" s="8">
        <f t="shared" si="374"/>
        <v>2917</v>
      </c>
      <c r="BJ985" s="8">
        <f t="shared" si="374"/>
        <v>2941</v>
      </c>
      <c r="BK985" s="8">
        <f t="shared" si="374"/>
        <v>2912</v>
      </c>
      <c r="BL985" s="8">
        <f t="shared" si="374"/>
        <v>2969</v>
      </c>
      <c r="BM985" s="8">
        <f t="shared" si="374"/>
        <v>2938</v>
      </c>
      <c r="BN985" s="8">
        <f t="shared" si="374"/>
        <v>2923</v>
      </c>
      <c r="BO985" s="8">
        <f t="shared" ref="BO985:BQ985" si="375">SUM(BO585,BO635,BO685,BO735,BO785,BO835,BO885,BO935)</f>
        <v>2917</v>
      </c>
      <c r="BP985" s="8">
        <f t="shared" si="375"/>
        <v>2976</v>
      </c>
      <c r="BQ985" s="8">
        <f t="shared" si="375"/>
        <v>2942</v>
      </c>
      <c r="BR985" s="8">
        <f t="shared" ref="BR985" si="376">SUM(BR585,BR635,BR685,BR735,BR785,BR835,BR885,BR935)</f>
        <v>2926</v>
      </c>
    </row>
    <row r="986" spans="2:70" x14ac:dyDescent="0.25">
      <c r="B986" s="12" t="s">
        <v>357</v>
      </c>
      <c r="C986" s="7" t="s">
        <v>358</v>
      </c>
      <c r="D986" s="8">
        <f t="shared" ref="D986:AI986" si="377">SUM(D586,D636,D686,D736,D786,D836,D886,D936)</f>
        <v>3167</v>
      </c>
      <c r="E986" s="8">
        <f t="shared" si="377"/>
        <v>3599</v>
      </c>
      <c r="F986" s="8">
        <f t="shared" si="377"/>
        <v>2844</v>
      </c>
      <c r="G986" s="8">
        <f t="shared" si="377"/>
        <v>3142</v>
      </c>
      <c r="H986" s="8">
        <f t="shared" si="377"/>
        <v>3418</v>
      </c>
      <c r="I986" s="8">
        <f t="shared" si="377"/>
        <v>3711</v>
      </c>
      <c r="J986" s="8">
        <f t="shared" si="377"/>
        <v>4046</v>
      </c>
      <c r="K986" s="8">
        <f t="shared" si="377"/>
        <v>5851</v>
      </c>
      <c r="L986" s="8">
        <f t="shared" si="377"/>
        <v>7925</v>
      </c>
      <c r="M986" s="8">
        <f t="shared" si="377"/>
        <v>10108</v>
      </c>
      <c r="N986" s="8">
        <f t="shared" si="377"/>
        <v>13826.686408622209</v>
      </c>
      <c r="O986" s="8">
        <f t="shared" si="377"/>
        <v>14298</v>
      </c>
      <c r="P986" s="8">
        <f t="shared" si="377"/>
        <v>14983.5</v>
      </c>
      <c r="Q986" s="8">
        <f t="shared" si="377"/>
        <v>15762</v>
      </c>
      <c r="R986" s="8">
        <f t="shared" si="377"/>
        <v>16030</v>
      </c>
      <c r="S986" s="8">
        <f t="shared" si="377"/>
        <v>16514</v>
      </c>
      <c r="T986" s="8">
        <f t="shared" si="377"/>
        <v>17103</v>
      </c>
      <c r="U986" s="8">
        <f t="shared" si="377"/>
        <v>17219</v>
      </c>
      <c r="V986" s="8">
        <f t="shared" si="377"/>
        <v>17556</v>
      </c>
      <c r="W986" s="8">
        <f t="shared" si="377"/>
        <v>17840</v>
      </c>
      <c r="X986" s="8">
        <f t="shared" si="377"/>
        <v>18447</v>
      </c>
      <c r="Y986" s="8">
        <f t="shared" si="377"/>
        <v>18593</v>
      </c>
      <c r="Z986" s="8">
        <f t="shared" si="377"/>
        <v>18775</v>
      </c>
      <c r="AA986" s="8">
        <f t="shared" si="377"/>
        <v>18960</v>
      </c>
      <c r="AB986" s="8">
        <f t="shared" si="377"/>
        <v>19489</v>
      </c>
      <c r="AC986" s="8">
        <f t="shared" si="377"/>
        <v>19608</v>
      </c>
      <c r="AD986" s="8">
        <f t="shared" si="377"/>
        <v>19786</v>
      </c>
      <c r="AE986" s="8">
        <f t="shared" si="377"/>
        <v>20123</v>
      </c>
      <c r="AF986" s="8">
        <f t="shared" si="377"/>
        <v>20786</v>
      </c>
      <c r="AG986" s="8">
        <f t="shared" si="377"/>
        <v>20912</v>
      </c>
      <c r="AH986" s="8">
        <f t="shared" si="377"/>
        <v>21175</v>
      </c>
      <c r="AI986" s="8">
        <f t="shared" si="377"/>
        <v>21362</v>
      </c>
      <c r="AJ986" s="8">
        <f t="shared" ref="AJ986:BF986" si="378">SUM(AJ586,AJ636,AJ686,AJ736,AJ786,AJ836,AJ886,AJ936)</f>
        <v>22099</v>
      </c>
      <c r="AK986" s="8">
        <f t="shared" si="378"/>
        <v>22386</v>
      </c>
      <c r="AL986" s="8">
        <f t="shared" si="378"/>
        <v>22659</v>
      </c>
      <c r="AM986" s="8">
        <f t="shared" si="378"/>
        <v>22968</v>
      </c>
      <c r="AN986" s="8">
        <f t="shared" si="378"/>
        <v>23747</v>
      </c>
      <c r="AO986" s="8">
        <f t="shared" si="378"/>
        <v>23920</v>
      </c>
      <c r="AP986" s="8">
        <f t="shared" si="378"/>
        <v>24204</v>
      </c>
      <c r="AQ986" s="8">
        <f t="shared" si="378"/>
        <v>24614</v>
      </c>
      <c r="AR986" s="8">
        <f t="shared" si="378"/>
        <v>25029</v>
      </c>
      <c r="AS986" s="8">
        <f t="shared" si="378"/>
        <v>25056</v>
      </c>
      <c r="AT986" s="8">
        <f t="shared" si="378"/>
        <v>25217</v>
      </c>
      <c r="AU986" s="8">
        <f t="shared" si="378"/>
        <v>25416</v>
      </c>
      <c r="AV986" s="8">
        <f t="shared" si="378"/>
        <v>26026</v>
      </c>
      <c r="AW986" s="8">
        <f t="shared" si="378"/>
        <v>26259</v>
      </c>
      <c r="AX986" s="8">
        <f t="shared" si="378"/>
        <v>26526</v>
      </c>
      <c r="AY986" s="8">
        <f t="shared" si="378"/>
        <v>26850</v>
      </c>
      <c r="AZ986" s="8">
        <f t="shared" si="378"/>
        <v>27751</v>
      </c>
      <c r="BA986" s="8">
        <f t="shared" si="378"/>
        <v>28153</v>
      </c>
      <c r="BB986" s="8">
        <f t="shared" si="378"/>
        <v>28458</v>
      </c>
      <c r="BC986" s="8">
        <f t="shared" si="378"/>
        <v>28815</v>
      </c>
      <c r="BD986" s="8">
        <f t="shared" si="378"/>
        <v>29660</v>
      </c>
      <c r="BE986" s="8">
        <f t="shared" si="378"/>
        <v>29943</v>
      </c>
      <c r="BF986" s="8">
        <f t="shared" si="378"/>
        <v>30242</v>
      </c>
      <c r="BG986" s="8">
        <f t="shared" ref="BG986:BN986" si="379">SUM(BG586,BG636,BG686,BG736,BG786,BG836,BG886,BG936)</f>
        <v>30622</v>
      </c>
      <c r="BH986" s="8">
        <f t="shared" si="379"/>
        <v>31382</v>
      </c>
      <c r="BI986" s="8">
        <f t="shared" si="379"/>
        <v>31698</v>
      </c>
      <c r="BJ986" s="8">
        <f t="shared" si="379"/>
        <v>32009</v>
      </c>
      <c r="BK986" s="8">
        <f t="shared" si="379"/>
        <v>32432</v>
      </c>
      <c r="BL986" s="8">
        <f t="shared" si="379"/>
        <v>33022</v>
      </c>
      <c r="BM986" s="8">
        <f t="shared" si="379"/>
        <v>33280</v>
      </c>
      <c r="BN986" s="8">
        <f t="shared" si="379"/>
        <v>33566</v>
      </c>
      <c r="BO986" s="8">
        <f t="shared" ref="BO986:BQ986" si="380">SUM(BO586,BO636,BO686,BO736,BO786,BO836,BO886,BO936)</f>
        <v>33649</v>
      </c>
      <c r="BP986" s="8">
        <f t="shared" si="380"/>
        <v>34376</v>
      </c>
      <c r="BQ986" s="8">
        <f t="shared" si="380"/>
        <v>34458</v>
      </c>
      <c r="BR986" s="8">
        <f t="shared" ref="BR986" si="381">SUM(BR586,BR636,BR686,BR736,BR786,BR836,BR886,BR936)</f>
        <v>34612</v>
      </c>
    </row>
    <row r="987" spans="2:70" x14ac:dyDescent="0.25">
      <c r="B987" s="12" t="s">
        <v>359</v>
      </c>
      <c r="C987" s="7" t="s">
        <v>360</v>
      </c>
      <c r="D987" s="8">
        <f t="shared" ref="D987:AI987" si="382">SUM(D587,D637,D687,D737,D787,D837,D887,D937)</f>
        <v>5</v>
      </c>
      <c r="E987" s="8">
        <f t="shared" si="382"/>
        <v>10</v>
      </c>
      <c r="F987" s="8">
        <f t="shared" si="382"/>
        <v>10</v>
      </c>
      <c r="G987" s="8">
        <f t="shared" si="382"/>
        <v>10</v>
      </c>
      <c r="H987" s="8">
        <f t="shared" si="382"/>
        <v>10</v>
      </c>
      <c r="I987" s="8">
        <f t="shared" si="382"/>
        <v>13</v>
      </c>
      <c r="J987" s="8">
        <f t="shared" si="382"/>
        <v>14</v>
      </c>
      <c r="K987" s="8">
        <f t="shared" si="382"/>
        <v>31</v>
      </c>
      <c r="L987" s="8">
        <f t="shared" si="382"/>
        <v>35</v>
      </c>
      <c r="M987" s="8">
        <f t="shared" si="382"/>
        <v>36</v>
      </c>
      <c r="N987" s="8">
        <f t="shared" si="382"/>
        <v>46</v>
      </c>
      <c r="O987" s="8">
        <f t="shared" si="382"/>
        <v>54</v>
      </c>
      <c r="P987" s="8">
        <f t="shared" si="382"/>
        <v>62</v>
      </c>
      <c r="Q987" s="8">
        <f t="shared" si="382"/>
        <v>64</v>
      </c>
      <c r="R987" s="8">
        <f t="shared" si="382"/>
        <v>83</v>
      </c>
      <c r="S987" s="8">
        <f t="shared" si="382"/>
        <v>85</v>
      </c>
      <c r="T987" s="8">
        <f t="shared" si="382"/>
        <v>86</v>
      </c>
      <c r="U987" s="8">
        <f t="shared" si="382"/>
        <v>91</v>
      </c>
      <c r="V987" s="8">
        <f t="shared" si="382"/>
        <v>99</v>
      </c>
      <c r="W987" s="8">
        <f t="shared" si="382"/>
        <v>103</v>
      </c>
      <c r="X987" s="8">
        <f t="shared" si="382"/>
        <v>113</v>
      </c>
      <c r="Y987" s="8">
        <f t="shared" si="382"/>
        <v>115</v>
      </c>
      <c r="Z987" s="8">
        <f t="shared" si="382"/>
        <v>124</v>
      </c>
      <c r="AA987" s="8">
        <f t="shared" si="382"/>
        <v>129</v>
      </c>
      <c r="AB987" s="8">
        <f t="shared" si="382"/>
        <v>139</v>
      </c>
      <c r="AC987" s="8">
        <f t="shared" si="382"/>
        <v>142</v>
      </c>
      <c r="AD987" s="8">
        <f t="shared" si="382"/>
        <v>145</v>
      </c>
      <c r="AE987" s="8">
        <f t="shared" si="382"/>
        <v>153</v>
      </c>
      <c r="AF987" s="8">
        <f t="shared" si="382"/>
        <v>152</v>
      </c>
      <c r="AG987" s="8">
        <f t="shared" si="382"/>
        <v>155</v>
      </c>
      <c r="AH987" s="8">
        <f t="shared" si="382"/>
        <v>158</v>
      </c>
      <c r="AI987" s="8">
        <f t="shared" si="382"/>
        <v>161</v>
      </c>
      <c r="AJ987" s="8">
        <f t="shared" ref="AJ987:BF987" si="383">SUM(AJ587,AJ637,AJ687,AJ737,AJ787,AJ837,AJ887,AJ937)</f>
        <v>170</v>
      </c>
      <c r="AK987" s="8">
        <f t="shared" si="383"/>
        <v>180</v>
      </c>
      <c r="AL987" s="8">
        <f t="shared" si="383"/>
        <v>183</v>
      </c>
      <c r="AM987" s="8">
        <f t="shared" si="383"/>
        <v>184</v>
      </c>
      <c r="AN987" s="8">
        <f t="shared" si="383"/>
        <v>193</v>
      </c>
      <c r="AO987" s="8">
        <f t="shared" si="383"/>
        <v>206</v>
      </c>
      <c r="AP987" s="8">
        <f t="shared" si="383"/>
        <v>218</v>
      </c>
      <c r="AQ987" s="8">
        <f t="shared" si="383"/>
        <v>226</v>
      </c>
      <c r="AR987" s="8">
        <f t="shared" si="383"/>
        <v>231</v>
      </c>
      <c r="AS987" s="8">
        <f t="shared" si="383"/>
        <v>239</v>
      </c>
      <c r="AT987" s="8">
        <f t="shared" si="383"/>
        <v>238</v>
      </c>
      <c r="AU987" s="8">
        <f t="shared" si="383"/>
        <v>239</v>
      </c>
      <c r="AV987" s="8">
        <f t="shared" si="383"/>
        <v>247</v>
      </c>
      <c r="AW987" s="8">
        <f t="shared" si="383"/>
        <v>250</v>
      </c>
      <c r="AX987" s="8">
        <f t="shared" si="383"/>
        <v>262</v>
      </c>
      <c r="AY987" s="8">
        <f t="shared" si="383"/>
        <v>262</v>
      </c>
      <c r="AZ987" s="8">
        <f t="shared" si="383"/>
        <v>268</v>
      </c>
      <c r="BA987" s="8">
        <f t="shared" si="383"/>
        <v>274</v>
      </c>
      <c r="BB987" s="8">
        <f t="shared" si="383"/>
        <v>283</v>
      </c>
      <c r="BC987" s="8">
        <f t="shared" si="383"/>
        <v>283</v>
      </c>
      <c r="BD987" s="8">
        <f t="shared" si="383"/>
        <v>282</v>
      </c>
      <c r="BE987" s="8">
        <f t="shared" si="383"/>
        <v>290</v>
      </c>
      <c r="BF987" s="8">
        <f t="shared" si="383"/>
        <v>310</v>
      </c>
      <c r="BG987" s="8">
        <f t="shared" ref="BG987:BN987" si="384">SUM(BG587,BG637,BG687,BG737,BG787,BG837,BG887,BG937)</f>
        <v>324</v>
      </c>
      <c r="BH987" s="8">
        <f t="shared" si="384"/>
        <v>333</v>
      </c>
      <c r="BI987" s="8">
        <f t="shared" si="384"/>
        <v>330</v>
      </c>
      <c r="BJ987" s="8">
        <f t="shared" si="384"/>
        <v>345</v>
      </c>
      <c r="BK987" s="8">
        <f t="shared" si="384"/>
        <v>376</v>
      </c>
      <c r="BL987" s="8">
        <f t="shared" si="384"/>
        <v>388</v>
      </c>
      <c r="BM987" s="8">
        <f t="shared" si="384"/>
        <v>389</v>
      </c>
      <c r="BN987" s="8">
        <f t="shared" si="384"/>
        <v>411</v>
      </c>
      <c r="BO987" s="8">
        <f t="shared" ref="BO987:BQ987" si="385">SUM(BO587,BO637,BO687,BO737,BO787,BO837,BO887,BO937)</f>
        <v>432</v>
      </c>
      <c r="BP987" s="8">
        <f t="shared" si="385"/>
        <v>479</v>
      </c>
      <c r="BQ987" s="8">
        <f t="shared" si="385"/>
        <v>492</v>
      </c>
      <c r="BR987" s="8">
        <f t="shared" ref="BR987" si="386">SUM(BR587,BR637,BR687,BR737,BR787,BR837,BR887,BR937)</f>
        <v>509</v>
      </c>
    </row>
    <row r="988" spans="2:70" x14ac:dyDescent="0.25">
      <c r="B988" s="12" t="s">
        <v>361</v>
      </c>
      <c r="C988" s="7" t="s">
        <v>362</v>
      </c>
      <c r="D988" s="8">
        <f t="shared" ref="D988:AI988" si="387">SUM(D588,D638,D688,D738,D788,D838,D888,D938)</f>
        <v>293</v>
      </c>
      <c r="E988" s="8">
        <f t="shared" si="387"/>
        <v>300</v>
      </c>
      <c r="F988" s="8">
        <f t="shared" si="387"/>
        <v>385</v>
      </c>
      <c r="G988" s="8">
        <f t="shared" si="387"/>
        <v>393</v>
      </c>
      <c r="H988" s="8">
        <f t="shared" si="387"/>
        <v>397</v>
      </c>
      <c r="I988" s="8">
        <f t="shared" si="387"/>
        <v>404</v>
      </c>
      <c r="J988" s="8">
        <f t="shared" si="387"/>
        <v>410</v>
      </c>
      <c r="K988" s="8">
        <f t="shared" si="387"/>
        <v>409</v>
      </c>
      <c r="L988" s="8">
        <f t="shared" si="387"/>
        <v>428</v>
      </c>
      <c r="M988" s="8">
        <f t="shared" si="387"/>
        <v>476</v>
      </c>
      <c r="N988" s="8">
        <f t="shared" si="387"/>
        <v>503</v>
      </c>
      <c r="O988" s="8">
        <f t="shared" si="387"/>
        <v>512</v>
      </c>
      <c r="P988" s="8">
        <f t="shared" si="387"/>
        <v>503.5</v>
      </c>
      <c r="Q988" s="8">
        <f t="shared" si="387"/>
        <v>521</v>
      </c>
      <c r="R988" s="8">
        <f t="shared" si="387"/>
        <v>511</v>
      </c>
      <c r="S988" s="8">
        <f t="shared" si="387"/>
        <v>517</v>
      </c>
      <c r="T988" s="8">
        <f t="shared" si="387"/>
        <v>521</v>
      </c>
      <c r="U988" s="8">
        <f t="shared" si="387"/>
        <v>513</v>
      </c>
      <c r="V988" s="8">
        <f t="shared" si="387"/>
        <v>523</v>
      </c>
      <c r="W988" s="8">
        <f t="shared" si="387"/>
        <v>524</v>
      </c>
      <c r="X988" s="8">
        <f t="shared" si="387"/>
        <v>525</v>
      </c>
      <c r="Y988" s="8">
        <f t="shared" si="387"/>
        <v>511</v>
      </c>
      <c r="Z988" s="8">
        <f t="shared" si="387"/>
        <v>507</v>
      </c>
      <c r="AA988" s="8">
        <f t="shared" si="387"/>
        <v>508</v>
      </c>
      <c r="AB988" s="8">
        <f t="shared" si="387"/>
        <v>511</v>
      </c>
      <c r="AC988" s="8">
        <f t="shared" si="387"/>
        <v>492</v>
      </c>
      <c r="AD988" s="8">
        <f t="shared" si="387"/>
        <v>482</v>
      </c>
      <c r="AE988" s="8">
        <f t="shared" si="387"/>
        <v>491</v>
      </c>
      <c r="AF988" s="8">
        <f t="shared" si="387"/>
        <v>491</v>
      </c>
      <c r="AG988" s="8">
        <f t="shared" si="387"/>
        <v>483</v>
      </c>
      <c r="AH988" s="8">
        <f t="shared" si="387"/>
        <v>477</v>
      </c>
      <c r="AI988" s="8">
        <f t="shared" si="387"/>
        <v>472</v>
      </c>
      <c r="AJ988" s="8">
        <f t="shared" ref="AJ988:BF988" si="388">SUM(AJ588,AJ638,AJ688,AJ738,AJ788,AJ838,AJ888,AJ938)</f>
        <v>466</v>
      </c>
      <c r="AK988" s="8">
        <f t="shared" si="388"/>
        <v>464</v>
      </c>
      <c r="AL988" s="8">
        <f t="shared" si="388"/>
        <v>460</v>
      </c>
      <c r="AM988" s="8">
        <f t="shared" si="388"/>
        <v>464</v>
      </c>
      <c r="AN988" s="8">
        <f t="shared" si="388"/>
        <v>456</v>
      </c>
      <c r="AO988" s="8">
        <f t="shared" si="388"/>
        <v>451</v>
      </c>
      <c r="AP988" s="8">
        <f t="shared" si="388"/>
        <v>463</v>
      </c>
      <c r="AQ988" s="8">
        <f t="shared" si="388"/>
        <v>461</v>
      </c>
      <c r="AR988" s="8">
        <f t="shared" si="388"/>
        <v>459</v>
      </c>
      <c r="AS988" s="8">
        <f t="shared" si="388"/>
        <v>461</v>
      </c>
      <c r="AT988" s="8">
        <f t="shared" si="388"/>
        <v>454</v>
      </c>
      <c r="AU988" s="8">
        <f t="shared" si="388"/>
        <v>446</v>
      </c>
      <c r="AV988" s="8">
        <f t="shared" si="388"/>
        <v>442</v>
      </c>
      <c r="AW988" s="8">
        <f t="shared" si="388"/>
        <v>436</v>
      </c>
      <c r="AX988" s="8">
        <f t="shared" si="388"/>
        <v>443</v>
      </c>
      <c r="AY988" s="8">
        <f t="shared" si="388"/>
        <v>444</v>
      </c>
      <c r="AZ988" s="8">
        <f t="shared" si="388"/>
        <v>441</v>
      </c>
      <c r="BA988" s="8">
        <f t="shared" si="388"/>
        <v>444</v>
      </c>
      <c r="BB988" s="8">
        <f t="shared" si="388"/>
        <v>450</v>
      </c>
      <c r="BC988" s="8">
        <f t="shared" si="388"/>
        <v>451</v>
      </c>
      <c r="BD988" s="8">
        <f t="shared" si="388"/>
        <v>455</v>
      </c>
      <c r="BE988" s="8">
        <f t="shared" si="388"/>
        <v>454</v>
      </c>
      <c r="BF988" s="8">
        <f t="shared" si="388"/>
        <v>450</v>
      </c>
      <c r="BG988" s="8">
        <f t="shared" ref="BG988:BN988" si="389">SUM(BG588,BG638,BG688,BG738,BG788,BG838,BG888,BG938)</f>
        <v>449</v>
      </c>
      <c r="BH988" s="8">
        <f t="shared" si="389"/>
        <v>440</v>
      </c>
      <c r="BI988" s="8">
        <f t="shared" si="389"/>
        <v>434</v>
      </c>
      <c r="BJ988" s="8">
        <f t="shared" si="389"/>
        <v>440</v>
      </c>
      <c r="BK988" s="8">
        <f t="shared" si="389"/>
        <v>447</v>
      </c>
      <c r="BL988" s="8">
        <f t="shared" si="389"/>
        <v>452</v>
      </c>
      <c r="BM988" s="8">
        <f t="shared" si="389"/>
        <v>444</v>
      </c>
      <c r="BN988" s="8">
        <f t="shared" si="389"/>
        <v>445</v>
      </c>
      <c r="BO988" s="8">
        <f t="shared" ref="BO988:BQ988" si="390">SUM(BO588,BO638,BO688,BO738,BO788,BO838,BO888,BO938)</f>
        <v>443</v>
      </c>
      <c r="BP988" s="8">
        <f t="shared" si="390"/>
        <v>430</v>
      </c>
      <c r="BQ988" s="8">
        <f t="shared" si="390"/>
        <v>419</v>
      </c>
      <c r="BR988" s="8">
        <f t="shared" ref="BR988" si="391">SUM(BR588,BR638,BR688,BR738,BR788,BR838,BR888,BR938)</f>
        <v>417</v>
      </c>
    </row>
    <row r="989" spans="2:70" x14ac:dyDescent="0.25">
      <c r="B989" s="12" t="s">
        <v>363</v>
      </c>
      <c r="C989" s="7" t="s">
        <v>364</v>
      </c>
      <c r="D989" s="8">
        <f t="shared" ref="D989:AI989" si="392">SUM(D589,D639,D689,D739,D789,D839,D889,D939)</f>
        <v>6298</v>
      </c>
      <c r="E989" s="8">
        <f t="shared" si="392"/>
        <v>6582</v>
      </c>
      <c r="F989" s="8">
        <f t="shared" si="392"/>
        <v>8214</v>
      </c>
      <c r="G989" s="8">
        <f t="shared" si="392"/>
        <v>8519</v>
      </c>
      <c r="H989" s="8">
        <f t="shared" si="392"/>
        <v>8782</v>
      </c>
      <c r="I989" s="8">
        <f t="shared" si="392"/>
        <v>9292</v>
      </c>
      <c r="J989" s="8">
        <f t="shared" si="392"/>
        <v>9666</v>
      </c>
      <c r="K989" s="8">
        <f t="shared" si="392"/>
        <v>10186</v>
      </c>
      <c r="L989" s="8">
        <f t="shared" si="392"/>
        <v>10469</v>
      </c>
      <c r="M989" s="8">
        <f t="shared" si="392"/>
        <v>11703</v>
      </c>
      <c r="N989" s="8">
        <f t="shared" si="392"/>
        <v>13077.26615368672</v>
      </c>
      <c r="O989" s="8">
        <f t="shared" si="392"/>
        <v>13991</v>
      </c>
      <c r="P989" s="8">
        <f t="shared" si="392"/>
        <v>13965.5</v>
      </c>
      <c r="Q989" s="8">
        <f t="shared" si="392"/>
        <v>14975</v>
      </c>
      <c r="R989" s="8">
        <f t="shared" si="392"/>
        <v>15136</v>
      </c>
      <c r="S989" s="8">
        <f t="shared" si="392"/>
        <v>15502</v>
      </c>
      <c r="T989" s="8">
        <f t="shared" si="392"/>
        <v>16251</v>
      </c>
      <c r="U989" s="8">
        <f t="shared" si="392"/>
        <v>16063</v>
      </c>
      <c r="V989" s="8">
        <f t="shared" si="392"/>
        <v>16404</v>
      </c>
      <c r="W989" s="8">
        <f t="shared" si="392"/>
        <v>16582</v>
      </c>
      <c r="X989" s="8">
        <f t="shared" si="392"/>
        <v>17139</v>
      </c>
      <c r="Y989" s="8">
        <f t="shared" si="392"/>
        <v>16792</v>
      </c>
      <c r="Z989" s="8">
        <f t="shared" si="392"/>
        <v>16961</v>
      </c>
      <c r="AA989" s="8">
        <f t="shared" si="392"/>
        <v>17069</v>
      </c>
      <c r="AB989" s="8">
        <f t="shared" si="392"/>
        <v>17516</v>
      </c>
      <c r="AC989" s="8">
        <f t="shared" si="392"/>
        <v>17071</v>
      </c>
      <c r="AD989" s="8">
        <f t="shared" si="392"/>
        <v>16978</v>
      </c>
      <c r="AE989" s="8">
        <f t="shared" si="392"/>
        <v>17121</v>
      </c>
      <c r="AF989" s="8">
        <f t="shared" si="392"/>
        <v>17610</v>
      </c>
      <c r="AG989" s="8">
        <f t="shared" si="392"/>
        <v>16829</v>
      </c>
      <c r="AH989" s="8">
        <f t="shared" si="392"/>
        <v>16833</v>
      </c>
      <c r="AI989" s="8">
        <f t="shared" si="392"/>
        <v>16831</v>
      </c>
      <c r="AJ989" s="8">
        <f t="shared" ref="AJ989:BF989" si="393">SUM(AJ589,AJ639,AJ689,AJ739,AJ789,AJ839,AJ889,AJ939)</f>
        <v>17517</v>
      </c>
      <c r="AK989" s="8">
        <f t="shared" si="393"/>
        <v>16973</v>
      </c>
      <c r="AL989" s="8">
        <f t="shared" si="393"/>
        <v>17255</v>
      </c>
      <c r="AM989" s="8">
        <f t="shared" si="393"/>
        <v>17456</v>
      </c>
      <c r="AN989" s="8">
        <f t="shared" si="393"/>
        <v>17743</v>
      </c>
      <c r="AO989" s="8">
        <f t="shared" si="393"/>
        <v>17498</v>
      </c>
      <c r="AP989" s="8">
        <f t="shared" si="393"/>
        <v>17791</v>
      </c>
      <c r="AQ989" s="8">
        <f t="shared" si="393"/>
        <v>17965</v>
      </c>
      <c r="AR989" s="8">
        <f t="shared" si="393"/>
        <v>18143</v>
      </c>
      <c r="AS989" s="8">
        <f t="shared" si="393"/>
        <v>17966</v>
      </c>
      <c r="AT989" s="8">
        <f t="shared" si="393"/>
        <v>18123</v>
      </c>
      <c r="AU989" s="8">
        <f t="shared" si="393"/>
        <v>18326</v>
      </c>
      <c r="AV989" s="8">
        <f t="shared" si="393"/>
        <v>18629</v>
      </c>
      <c r="AW989" s="8">
        <f t="shared" si="393"/>
        <v>18570</v>
      </c>
      <c r="AX989" s="8">
        <f t="shared" si="393"/>
        <v>18685</v>
      </c>
      <c r="AY989" s="8">
        <f t="shared" si="393"/>
        <v>19041</v>
      </c>
      <c r="AZ989" s="8">
        <f t="shared" si="393"/>
        <v>19843</v>
      </c>
      <c r="BA989" s="8">
        <f t="shared" si="393"/>
        <v>19584</v>
      </c>
      <c r="BB989" s="8">
        <f t="shared" si="393"/>
        <v>19839</v>
      </c>
      <c r="BC989" s="8">
        <f t="shared" si="393"/>
        <v>20186</v>
      </c>
      <c r="BD989" s="8">
        <f t="shared" si="393"/>
        <v>20893</v>
      </c>
      <c r="BE989" s="8">
        <f t="shared" si="393"/>
        <v>20673</v>
      </c>
      <c r="BF989" s="8">
        <f t="shared" si="393"/>
        <v>21032</v>
      </c>
      <c r="BG989" s="8">
        <f t="shared" ref="BG989:BN989" si="394">SUM(BG589,BG639,BG689,BG739,BG789,BG839,BG889,BG939)</f>
        <v>21237</v>
      </c>
      <c r="BH989" s="8">
        <f t="shared" si="394"/>
        <v>21916</v>
      </c>
      <c r="BI989" s="8">
        <f t="shared" si="394"/>
        <v>21714</v>
      </c>
      <c r="BJ989" s="8">
        <f t="shared" si="394"/>
        <v>21934</v>
      </c>
      <c r="BK989" s="8">
        <f t="shared" si="394"/>
        <v>22261</v>
      </c>
      <c r="BL989" s="8">
        <f t="shared" si="394"/>
        <v>22669</v>
      </c>
      <c r="BM989" s="8">
        <f t="shared" si="394"/>
        <v>22336</v>
      </c>
      <c r="BN989" s="8">
        <f t="shared" si="394"/>
        <v>22761</v>
      </c>
      <c r="BO989" s="8">
        <f t="shared" ref="BO989:BQ989" si="395">SUM(BO589,BO639,BO689,BO739,BO789,BO839,BO889,BO939)</f>
        <v>23016</v>
      </c>
      <c r="BP989" s="8">
        <f t="shared" si="395"/>
        <v>23659</v>
      </c>
      <c r="BQ989" s="8">
        <f t="shared" si="395"/>
        <v>23300</v>
      </c>
      <c r="BR989" s="8">
        <f t="shared" ref="BR989" si="396">SUM(BR589,BR639,BR689,BR739,BR789,BR839,BR889,BR939)</f>
        <v>23523</v>
      </c>
    </row>
    <row r="990" spans="2:70" x14ac:dyDescent="0.25">
      <c r="B990" s="12" t="s">
        <v>365</v>
      </c>
      <c r="C990" s="7" t="s">
        <v>366</v>
      </c>
      <c r="D990" s="8">
        <f t="shared" ref="D990:AI990" si="397">SUM(D590,D640,D690,D740,D790,D840,D890,D940)</f>
        <v>1060</v>
      </c>
      <c r="E990" s="8">
        <f t="shared" si="397"/>
        <v>1177</v>
      </c>
      <c r="F990" s="8">
        <f t="shared" si="397"/>
        <v>1381</v>
      </c>
      <c r="G990" s="8">
        <f t="shared" si="397"/>
        <v>1579</v>
      </c>
      <c r="H990" s="8">
        <f t="shared" si="397"/>
        <v>1693</v>
      </c>
      <c r="I990" s="8">
        <f t="shared" si="397"/>
        <v>1872</v>
      </c>
      <c r="J990" s="8">
        <f t="shared" si="397"/>
        <v>2032</v>
      </c>
      <c r="K990" s="8">
        <f t="shared" si="397"/>
        <v>2244</v>
      </c>
      <c r="L990" s="8">
        <f t="shared" si="397"/>
        <v>2385</v>
      </c>
      <c r="M990" s="8">
        <f t="shared" si="397"/>
        <v>2619</v>
      </c>
      <c r="N990" s="8">
        <f t="shared" si="397"/>
        <v>2838.1060158557439</v>
      </c>
      <c r="O990" s="8">
        <f t="shared" si="397"/>
        <v>3031</v>
      </c>
      <c r="P990" s="8">
        <f t="shared" si="397"/>
        <v>3223</v>
      </c>
      <c r="Q990" s="8">
        <f t="shared" si="397"/>
        <v>3579</v>
      </c>
      <c r="R990" s="8">
        <f t="shared" si="397"/>
        <v>3808</v>
      </c>
      <c r="S990" s="8">
        <f t="shared" si="397"/>
        <v>3983</v>
      </c>
      <c r="T990" s="8">
        <f t="shared" si="397"/>
        <v>4213</v>
      </c>
      <c r="U990" s="8">
        <f t="shared" si="397"/>
        <v>4304</v>
      </c>
      <c r="V990" s="8">
        <f t="shared" si="397"/>
        <v>4491</v>
      </c>
      <c r="W990" s="8">
        <f t="shared" si="397"/>
        <v>4719</v>
      </c>
      <c r="X990" s="8">
        <f t="shared" si="397"/>
        <v>4852</v>
      </c>
      <c r="Y990" s="8">
        <f t="shared" si="397"/>
        <v>4907</v>
      </c>
      <c r="Z990" s="8">
        <f t="shared" si="397"/>
        <v>5056</v>
      </c>
      <c r="AA990" s="8">
        <f t="shared" si="397"/>
        <v>5212</v>
      </c>
      <c r="AB990" s="8">
        <f t="shared" si="397"/>
        <v>5404</v>
      </c>
      <c r="AC990" s="8">
        <f t="shared" si="397"/>
        <v>5391</v>
      </c>
      <c r="AD990" s="8">
        <f t="shared" si="397"/>
        <v>5342</v>
      </c>
      <c r="AE990" s="8">
        <f t="shared" si="397"/>
        <v>5468</v>
      </c>
      <c r="AF990" s="8">
        <f t="shared" si="397"/>
        <v>5679</v>
      </c>
      <c r="AG990" s="8">
        <f t="shared" si="397"/>
        <v>5561</v>
      </c>
      <c r="AH990" s="8">
        <f t="shared" si="397"/>
        <v>5614</v>
      </c>
      <c r="AI990" s="8">
        <f t="shared" si="397"/>
        <v>5717</v>
      </c>
      <c r="AJ990" s="8">
        <f t="shared" ref="AJ990:BF990" si="398">SUM(AJ590,AJ640,AJ690,AJ740,AJ790,AJ840,AJ890,AJ940)</f>
        <v>5929</v>
      </c>
      <c r="AK990" s="8">
        <f t="shared" si="398"/>
        <v>5894</v>
      </c>
      <c r="AL990" s="8">
        <f t="shared" si="398"/>
        <v>6026</v>
      </c>
      <c r="AM990" s="8">
        <f t="shared" si="398"/>
        <v>6195</v>
      </c>
      <c r="AN990" s="8">
        <f t="shared" si="398"/>
        <v>6449</v>
      </c>
      <c r="AO990" s="8">
        <f t="shared" si="398"/>
        <v>6431</v>
      </c>
      <c r="AP990" s="8">
        <f t="shared" si="398"/>
        <v>6498</v>
      </c>
      <c r="AQ990" s="8">
        <f t="shared" si="398"/>
        <v>6626</v>
      </c>
      <c r="AR990" s="8">
        <f t="shared" si="398"/>
        <v>6855</v>
      </c>
      <c r="AS990" s="8">
        <f t="shared" si="398"/>
        <v>6925</v>
      </c>
      <c r="AT990" s="8">
        <f t="shared" si="398"/>
        <v>6981</v>
      </c>
      <c r="AU990" s="8">
        <f t="shared" si="398"/>
        <v>7185</v>
      </c>
      <c r="AV990" s="8">
        <f t="shared" si="398"/>
        <v>7354</v>
      </c>
      <c r="AW990" s="8">
        <f t="shared" si="398"/>
        <v>7325</v>
      </c>
      <c r="AX990" s="8">
        <f t="shared" si="398"/>
        <v>7447</v>
      </c>
      <c r="AY990" s="8">
        <f t="shared" si="398"/>
        <v>7729</v>
      </c>
      <c r="AZ990" s="8">
        <f t="shared" si="398"/>
        <v>8134</v>
      </c>
      <c r="BA990" s="8">
        <f t="shared" si="398"/>
        <v>8156</v>
      </c>
      <c r="BB990" s="8">
        <f t="shared" si="398"/>
        <v>8345</v>
      </c>
      <c r="BC990" s="8">
        <f t="shared" si="398"/>
        <v>8717</v>
      </c>
      <c r="BD990" s="8">
        <f t="shared" si="398"/>
        <v>9164</v>
      </c>
      <c r="BE990" s="8">
        <f t="shared" si="398"/>
        <v>9265</v>
      </c>
      <c r="BF990" s="8">
        <f t="shared" si="398"/>
        <v>9546</v>
      </c>
      <c r="BG990" s="8">
        <f t="shared" ref="BG990:BN990" si="399">SUM(BG590,BG640,BG690,BG740,BG790,BG840,BG890,BG940)</f>
        <v>9810</v>
      </c>
      <c r="BH990" s="8">
        <f t="shared" si="399"/>
        <v>10320</v>
      </c>
      <c r="BI990" s="8">
        <f t="shared" si="399"/>
        <v>10433</v>
      </c>
      <c r="BJ990" s="8">
        <f t="shared" si="399"/>
        <v>10742</v>
      </c>
      <c r="BK990" s="8">
        <f t="shared" si="399"/>
        <v>11086</v>
      </c>
      <c r="BL990" s="8">
        <f t="shared" si="399"/>
        <v>11508</v>
      </c>
      <c r="BM990" s="8">
        <f t="shared" si="399"/>
        <v>11572</v>
      </c>
      <c r="BN990" s="8">
        <f t="shared" si="399"/>
        <v>11835</v>
      </c>
      <c r="BO990" s="8">
        <f t="shared" ref="BO990:BQ990" si="400">SUM(BO590,BO640,BO690,BO740,BO790,BO840,BO890,BO940)</f>
        <v>12198</v>
      </c>
      <c r="BP990" s="8">
        <f t="shared" si="400"/>
        <v>12773</v>
      </c>
      <c r="BQ990" s="8">
        <f t="shared" si="400"/>
        <v>12733</v>
      </c>
      <c r="BR990" s="8">
        <f t="shared" ref="BR990" si="401">SUM(BR590,BR640,BR690,BR740,BR790,BR840,BR890,BR940)</f>
        <v>12959</v>
      </c>
    </row>
    <row r="991" spans="2:70" x14ac:dyDescent="0.25">
      <c r="B991" s="12" t="s">
        <v>367</v>
      </c>
      <c r="C991" s="7" t="s">
        <v>368</v>
      </c>
      <c r="D991" s="8">
        <f t="shared" ref="D991:AI991" si="402">SUM(D591,D641,D691,D741,D791,D841,D891,D941)</f>
        <v>4</v>
      </c>
      <c r="E991" s="8">
        <f t="shared" si="402"/>
        <v>3</v>
      </c>
      <c r="F991" s="8">
        <f t="shared" si="402"/>
        <v>8</v>
      </c>
      <c r="G991" s="8">
        <f t="shared" si="402"/>
        <v>9</v>
      </c>
      <c r="H991" s="8">
        <f t="shared" si="402"/>
        <v>6</v>
      </c>
      <c r="I991" s="8">
        <f t="shared" si="402"/>
        <v>5</v>
      </c>
      <c r="J991" s="8">
        <f t="shared" si="402"/>
        <v>6</v>
      </c>
      <c r="K991" s="8">
        <f t="shared" si="402"/>
        <v>6</v>
      </c>
      <c r="L991" s="8">
        <f t="shared" si="402"/>
        <v>6</v>
      </c>
      <c r="M991" s="8">
        <f t="shared" si="402"/>
        <v>17</v>
      </c>
      <c r="N991" s="8">
        <f t="shared" si="402"/>
        <v>36</v>
      </c>
      <c r="O991" s="8">
        <f t="shared" si="402"/>
        <v>46</v>
      </c>
      <c r="P991" s="8">
        <f t="shared" si="402"/>
        <v>49</v>
      </c>
      <c r="Q991" s="8">
        <f t="shared" si="402"/>
        <v>55</v>
      </c>
      <c r="R991" s="8">
        <f t="shared" si="402"/>
        <v>47</v>
      </c>
      <c r="S991" s="8">
        <f t="shared" si="402"/>
        <v>43</v>
      </c>
      <c r="T991" s="8">
        <f t="shared" si="402"/>
        <v>44</v>
      </c>
      <c r="U991" s="8">
        <f t="shared" si="402"/>
        <v>44</v>
      </c>
      <c r="V991" s="8">
        <f t="shared" si="402"/>
        <v>44</v>
      </c>
      <c r="W991" s="8">
        <f t="shared" si="402"/>
        <v>44</v>
      </c>
      <c r="X991" s="8">
        <f t="shared" si="402"/>
        <v>41</v>
      </c>
      <c r="Y991" s="8">
        <f t="shared" si="402"/>
        <v>40</v>
      </c>
      <c r="Z991" s="8">
        <f t="shared" si="402"/>
        <v>43</v>
      </c>
      <c r="AA991" s="8">
        <f t="shared" si="402"/>
        <v>45</v>
      </c>
      <c r="AB991" s="8">
        <f t="shared" si="402"/>
        <v>45</v>
      </c>
      <c r="AC991" s="8">
        <f t="shared" si="402"/>
        <v>47</v>
      </c>
      <c r="AD991" s="8">
        <f t="shared" si="402"/>
        <v>49</v>
      </c>
      <c r="AE991" s="8">
        <f t="shared" si="402"/>
        <v>50</v>
      </c>
      <c r="AF991" s="8">
        <f t="shared" si="402"/>
        <v>46</v>
      </c>
      <c r="AG991" s="8">
        <f t="shared" si="402"/>
        <v>46</v>
      </c>
      <c r="AH991" s="8">
        <f t="shared" si="402"/>
        <v>47</v>
      </c>
      <c r="AI991" s="8">
        <f t="shared" si="402"/>
        <v>45</v>
      </c>
      <c r="AJ991" s="8">
        <f t="shared" ref="AJ991:BF991" si="403">SUM(AJ591,AJ641,AJ691,AJ741,AJ791,AJ841,AJ891,AJ941)</f>
        <v>47</v>
      </c>
      <c r="AK991" s="8">
        <f t="shared" si="403"/>
        <v>47</v>
      </c>
      <c r="AL991" s="8">
        <f t="shared" si="403"/>
        <v>51</v>
      </c>
      <c r="AM991" s="8">
        <f t="shared" si="403"/>
        <v>50</v>
      </c>
      <c r="AN991" s="8">
        <f t="shared" si="403"/>
        <v>46</v>
      </c>
      <c r="AO991" s="8">
        <f t="shared" si="403"/>
        <v>50</v>
      </c>
      <c r="AP991" s="8">
        <f t="shared" si="403"/>
        <v>51</v>
      </c>
      <c r="AQ991" s="8">
        <f t="shared" si="403"/>
        <v>50</v>
      </c>
      <c r="AR991" s="8">
        <f t="shared" si="403"/>
        <v>51</v>
      </c>
      <c r="AS991" s="8">
        <f t="shared" si="403"/>
        <v>48</v>
      </c>
      <c r="AT991" s="8">
        <f t="shared" si="403"/>
        <v>50</v>
      </c>
      <c r="AU991" s="8">
        <f t="shared" si="403"/>
        <v>51</v>
      </c>
      <c r="AV991" s="8">
        <f t="shared" si="403"/>
        <v>56</v>
      </c>
      <c r="AW991" s="8">
        <f t="shared" si="403"/>
        <v>55</v>
      </c>
      <c r="AX991" s="8">
        <f t="shared" si="403"/>
        <v>55</v>
      </c>
      <c r="AY991" s="8">
        <f t="shared" si="403"/>
        <v>53</v>
      </c>
      <c r="AZ991" s="8">
        <f t="shared" si="403"/>
        <v>65</v>
      </c>
      <c r="BA991" s="8">
        <f t="shared" si="403"/>
        <v>87</v>
      </c>
      <c r="BB991" s="8">
        <f t="shared" si="403"/>
        <v>103</v>
      </c>
      <c r="BC991" s="8">
        <f t="shared" si="403"/>
        <v>99</v>
      </c>
      <c r="BD991" s="8">
        <f t="shared" si="403"/>
        <v>104</v>
      </c>
      <c r="BE991" s="8">
        <f t="shared" si="403"/>
        <v>101</v>
      </c>
      <c r="BF991" s="8">
        <f t="shared" si="403"/>
        <v>102</v>
      </c>
      <c r="BG991" s="8">
        <f t="shared" ref="BG991:BN991" si="404">SUM(BG591,BG641,BG691,BG741,BG791,BG841,BG891,BG941)</f>
        <v>104</v>
      </c>
      <c r="BH991" s="8">
        <f t="shared" si="404"/>
        <v>103</v>
      </c>
      <c r="BI991" s="8">
        <f t="shared" si="404"/>
        <v>101</v>
      </c>
      <c r="BJ991" s="8">
        <f t="shared" si="404"/>
        <v>110</v>
      </c>
      <c r="BK991" s="8">
        <f t="shared" si="404"/>
        <v>117</v>
      </c>
      <c r="BL991" s="8">
        <f t="shared" si="404"/>
        <v>121</v>
      </c>
      <c r="BM991" s="8">
        <f t="shared" si="404"/>
        <v>123</v>
      </c>
      <c r="BN991" s="8">
        <f t="shared" si="404"/>
        <v>123</v>
      </c>
      <c r="BO991" s="8">
        <f t="shared" ref="BO991:BQ991" si="405">SUM(BO591,BO641,BO691,BO741,BO791,BO841,BO891,BO941)</f>
        <v>120</v>
      </c>
      <c r="BP991" s="8">
        <f t="shared" si="405"/>
        <v>118</v>
      </c>
      <c r="BQ991" s="8">
        <f t="shared" si="405"/>
        <v>123</v>
      </c>
      <c r="BR991" s="8">
        <f t="shared" ref="BR991" si="406">SUM(BR591,BR641,BR691,BR741,BR791,BR841,BR891,BR941)</f>
        <v>116</v>
      </c>
    </row>
    <row r="992" spans="2:70" x14ac:dyDescent="0.25">
      <c r="B992" s="12" t="s">
        <v>369</v>
      </c>
      <c r="C992" s="7" t="s">
        <v>370</v>
      </c>
      <c r="D992" s="8">
        <f t="shared" ref="D992:AI992" si="407">SUM(D592,D642,D692,D742,D792,D842,D892,D942)</f>
        <v>0</v>
      </c>
      <c r="E992" s="8">
        <f t="shared" si="407"/>
        <v>0</v>
      </c>
      <c r="F992" s="8">
        <f t="shared" si="407"/>
        <v>0</v>
      </c>
      <c r="G992" s="8">
        <f t="shared" si="407"/>
        <v>0</v>
      </c>
      <c r="H992" s="8">
        <f t="shared" si="407"/>
        <v>0</v>
      </c>
      <c r="I992" s="8">
        <f t="shared" si="407"/>
        <v>0</v>
      </c>
      <c r="J992" s="8">
        <f t="shared" si="407"/>
        <v>0</v>
      </c>
      <c r="K992" s="8">
        <f t="shared" si="407"/>
        <v>0</v>
      </c>
      <c r="L992" s="8">
        <f t="shared" si="407"/>
        <v>0</v>
      </c>
      <c r="M992" s="8">
        <f t="shared" si="407"/>
        <v>0</v>
      </c>
      <c r="N992" s="8">
        <f t="shared" si="407"/>
        <v>0</v>
      </c>
      <c r="O992" s="8">
        <f t="shared" si="407"/>
        <v>0</v>
      </c>
      <c r="P992" s="8">
        <f t="shared" si="407"/>
        <v>0</v>
      </c>
      <c r="Q992" s="8">
        <f t="shared" si="407"/>
        <v>0</v>
      </c>
      <c r="R992" s="8">
        <f t="shared" si="407"/>
        <v>0</v>
      </c>
      <c r="S992" s="8">
        <f t="shared" si="407"/>
        <v>0</v>
      </c>
      <c r="T992" s="8">
        <f t="shared" si="407"/>
        <v>1</v>
      </c>
      <c r="U992" s="8">
        <f t="shared" si="407"/>
        <v>1</v>
      </c>
      <c r="V992" s="8">
        <f t="shared" si="407"/>
        <v>1</v>
      </c>
      <c r="W992" s="8">
        <f t="shared" si="407"/>
        <v>1</v>
      </c>
      <c r="X992" s="8">
        <f t="shared" si="407"/>
        <v>1</v>
      </c>
      <c r="Y992" s="8">
        <f t="shared" si="407"/>
        <v>1</v>
      </c>
      <c r="Z992" s="8">
        <f t="shared" si="407"/>
        <v>1</v>
      </c>
      <c r="AA992" s="8">
        <f t="shared" si="407"/>
        <v>1</v>
      </c>
      <c r="AB992" s="8">
        <f t="shared" si="407"/>
        <v>2</v>
      </c>
      <c r="AC992" s="8">
        <f t="shared" si="407"/>
        <v>2</v>
      </c>
      <c r="AD992" s="8">
        <f t="shared" si="407"/>
        <v>4</v>
      </c>
      <c r="AE992" s="8">
        <f t="shared" si="407"/>
        <v>4</v>
      </c>
      <c r="AF992" s="8">
        <f t="shared" si="407"/>
        <v>3</v>
      </c>
      <c r="AG992" s="8">
        <f t="shared" si="407"/>
        <v>3</v>
      </c>
      <c r="AH992" s="8">
        <f t="shared" si="407"/>
        <v>4</v>
      </c>
      <c r="AI992" s="8">
        <f t="shared" si="407"/>
        <v>3</v>
      </c>
      <c r="AJ992" s="8">
        <f t="shared" ref="AJ992:BF992" si="408">SUM(AJ592,AJ642,AJ692,AJ742,AJ792,AJ842,AJ892,AJ942)</f>
        <v>3</v>
      </c>
      <c r="AK992" s="8">
        <f t="shared" si="408"/>
        <v>3</v>
      </c>
      <c r="AL992" s="8">
        <f t="shared" si="408"/>
        <v>4</v>
      </c>
      <c r="AM992" s="8">
        <f t="shared" si="408"/>
        <v>3</v>
      </c>
      <c r="AN992" s="8">
        <f t="shared" si="408"/>
        <v>2</v>
      </c>
      <c r="AO992" s="8">
        <f t="shared" si="408"/>
        <v>1</v>
      </c>
      <c r="AP992" s="8">
        <f t="shared" si="408"/>
        <v>1</v>
      </c>
      <c r="AQ992" s="8">
        <f t="shared" si="408"/>
        <v>1</v>
      </c>
      <c r="AR992" s="8">
        <f t="shared" si="408"/>
        <v>1</v>
      </c>
      <c r="AS992" s="8">
        <f t="shared" si="408"/>
        <v>1</v>
      </c>
      <c r="AT992" s="8">
        <f t="shared" si="408"/>
        <v>1</v>
      </c>
      <c r="AU992" s="8">
        <f t="shared" si="408"/>
        <v>1</v>
      </c>
      <c r="AV992" s="8">
        <f t="shared" si="408"/>
        <v>1</v>
      </c>
      <c r="AW992" s="8">
        <f t="shared" si="408"/>
        <v>2</v>
      </c>
      <c r="AX992" s="8">
        <f t="shared" si="408"/>
        <v>3</v>
      </c>
      <c r="AY992" s="8">
        <f t="shared" si="408"/>
        <v>4</v>
      </c>
      <c r="AZ992" s="8">
        <f t="shared" si="408"/>
        <v>4</v>
      </c>
      <c r="BA992" s="8">
        <f t="shared" si="408"/>
        <v>4</v>
      </c>
      <c r="BB992" s="8">
        <f t="shared" si="408"/>
        <v>4</v>
      </c>
      <c r="BC992" s="8">
        <f t="shared" si="408"/>
        <v>4</v>
      </c>
      <c r="BD992" s="8">
        <f t="shared" si="408"/>
        <v>4</v>
      </c>
      <c r="BE992" s="8">
        <f t="shared" si="408"/>
        <v>4</v>
      </c>
      <c r="BF992" s="8">
        <f t="shared" si="408"/>
        <v>2</v>
      </c>
      <c r="BG992" s="8">
        <f t="shared" ref="BG992:BN992" si="409">SUM(BG592,BG642,BG692,BG742,BG792,BG842,BG892,BG942)</f>
        <v>3</v>
      </c>
      <c r="BH992" s="8">
        <f t="shared" si="409"/>
        <v>3</v>
      </c>
      <c r="BI992" s="8">
        <f t="shared" si="409"/>
        <v>3</v>
      </c>
      <c r="BJ992" s="8">
        <f t="shared" si="409"/>
        <v>3</v>
      </c>
      <c r="BK992" s="8">
        <f t="shared" si="409"/>
        <v>3</v>
      </c>
      <c r="BL992" s="8">
        <f t="shared" si="409"/>
        <v>2</v>
      </c>
      <c r="BM992" s="8">
        <f t="shared" si="409"/>
        <v>2</v>
      </c>
      <c r="BN992" s="8">
        <f t="shared" si="409"/>
        <v>2</v>
      </c>
      <c r="BO992" s="8">
        <f t="shared" ref="BO992:BQ992" si="410">SUM(BO592,BO642,BO692,BO742,BO792,BO842,BO892,BO942)</f>
        <v>2</v>
      </c>
      <c r="BP992" s="8">
        <f t="shared" si="410"/>
        <v>2</v>
      </c>
      <c r="BQ992" s="8">
        <f t="shared" si="410"/>
        <v>2</v>
      </c>
      <c r="BR992" s="8">
        <f t="shared" ref="BR992" si="411">SUM(BR592,BR642,BR692,BR742,BR792,BR842,BR892,BR942)</f>
        <v>2</v>
      </c>
    </row>
    <row r="993" spans="1:70" x14ac:dyDescent="0.25">
      <c r="B993" s="12" t="s">
        <v>371</v>
      </c>
      <c r="C993" s="7" t="s">
        <v>372</v>
      </c>
      <c r="D993" s="8">
        <f t="shared" ref="D993:AI993" si="412">SUM(D593,D643,D693,D743,D793,D843,D893,D943)</f>
        <v>13</v>
      </c>
      <c r="E993" s="8">
        <f t="shared" si="412"/>
        <v>2</v>
      </c>
      <c r="F993" s="8">
        <f t="shared" si="412"/>
        <v>2</v>
      </c>
      <c r="G993" s="8">
        <f t="shared" si="412"/>
        <v>3</v>
      </c>
      <c r="H993" s="8">
        <f t="shared" si="412"/>
        <v>4</v>
      </c>
      <c r="I993" s="8">
        <f t="shared" si="412"/>
        <v>4</v>
      </c>
      <c r="J993" s="8">
        <f t="shared" si="412"/>
        <v>3</v>
      </c>
      <c r="K993" s="8">
        <f t="shared" si="412"/>
        <v>4</v>
      </c>
      <c r="L993" s="8">
        <f t="shared" si="412"/>
        <v>6</v>
      </c>
      <c r="M993" s="8">
        <f t="shared" si="412"/>
        <v>3</v>
      </c>
      <c r="N993" s="8">
        <f t="shared" si="412"/>
        <v>3</v>
      </c>
      <c r="O993" s="8">
        <f t="shared" si="412"/>
        <v>3</v>
      </c>
      <c r="P993" s="8">
        <f t="shared" si="412"/>
        <v>3</v>
      </c>
      <c r="Q993" s="8">
        <f t="shared" si="412"/>
        <v>3</v>
      </c>
      <c r="R993" s="8">
        <f t="shared" si="412"/>
        <v>3</v>
      </c>
      <c r="S993" s="8">
        <f t="shared" si="412"/>
        <v>3</v>
      </c>
      <c r="T993" s="8">
        <f t="shared" si="412"/>
        <v>3</v>
      </c>
      <c r="U993" s="8">
        <f t="shared" si="412"/>
        <v>1</v>
      </c>
      <c r="V993" s="8">
        <f t="shared" si="412"/>
        <v>1</v>
      </c>
      <c r="W993" s="8">
        <f t="shared" si="412"/>
        <v>1</v>
      </c>
      <c r="X993" s="8">
        <f t="shared" si="412"/>
        <v>1</v>
      </c>
      <c r="Y993" s="8">
        <f t="shared" si="412"/>
        <v>1</v>
      </c>
      <c r="Z993" s="8">
        <f t="shared" si="412"/>
        <v>1</v>
      </c>
      <c r="AA993" s="8">
        <f t="shared" si="412"/>
        <v>1</v>
      </c>
      <c r="AB993" s="8">
        <f t="shared" si="412"/>
        <v>1</v>
      </c>
      <c r="AC993" s="8">
        <f t="shared" si="412"/>
        <v>1</v>
      </c>
      <c r="AD993" s="8">
        <f t="shared" si="412"/>
        <v>1</v>
      </c>
      <c r="AE993" s="8">
        <f t="shared" si="412"/>
        <v>1</v>
      </c>
      <c r="AF993" s="8">
        <f t="shared" si="412"/>
        <v>1</v>
      </c>
      <c r="AG993" s="8">
        <f t="shared" si="412"/>
        <v>2</v>
      </c>
      <c r="AH993" s="8">
        <f t="shared" si="412"/>
        <v>4</v>
      </c>
      <c r="AI993" s="8">
        <f t="shared" si="412"/>
        <v>4</v>
      </c>
      <c r="AJ993" s="8">
        <f t="shared" ref="AJ993:BF993" si="413">SUM(AJ593,AJ643,AJ693,AJ743,AJ793,AJ843,AJ893,AJ943)</f>
        <v>4</v>
      </c>
      <c r="AK993" s="8">
        <f t="shared" si="413"/>
        <v>4</v>
      </c>
      <c r="AL993" s="8">
        <f t="shared" si="413"/>
        <v>4</v>
      </c>
      <c r="AM993" s="8">
        <f t="shared" si="413"/>
        <v>4</v>
      </c>
      <c r="AN993" s="8">
        <f t="shared" si="413"/>
        <v>4</v>
      </c>
      <c r="AO993" s="8">
        <f t="shared" si="413"/>
        <v>3</v>
      </c>
      <c r="AP993" s="8">
        <f t="shared" si="413"/>
        <v>4</v>
      </c>
      <c r="AQ993" s="8">
        <f t="shared" si="413"/>
        <v>4</v>
      </c>
      <c r="AR993" s="8">
        <f t="shared" si="413"/>
        <v>3</v>
      </c>
      <c r="AS993" s="8">
        <f t="shared" si="413"/>
        <v>3</v>
      </c>
      <c r="AT993" s="8">
        <f t="shared" si="413"/>
        <v>3</v>
      </c>
      <c r="AU993" s="8">
        <f t="shared" si="413"/>
        <v>3</v>
      </c>
      <c r="AV993" s="8">
        <f t="shared" si="413"/>
        <v>3</v>
      </c>
      <c r="AW993" s="8">
        <f t="shared" si="413"/>
        <v>3</v>
      </c>
      <c r="AX993" s="8">
        <f t="shared" si="413"/>
        <v>0</v>
      </c>
      <c r="AY993" s="8">
        <f t="shared" si="413"/>
        <v>0</v>
      </c>
      <c r="AZ993" s="8">
        <f t="shared" si="413"/>
        <v>0</v>
      </c>
      <c r="BA993" s="8">
        <f t="shared" si="413"/>
        <v>0</v>
      </c>
      <c r="BB993" s="8">
        <f t="shared" si="413"/>
        <v>0</v>
      </c>
      <c r="BC993" s="8">
        <f t="shared" si="413"/>
        <v>0</v>
      </c>
      <c r="BD993" s="8">
        <f t="shared" si="413"/>
        <v>0</v>
      </c>
      <c r="BE993" s="8">
        <f t="shared" si="413"/>
        <v>0</v>
      </c>
      <c r="BF993" s="8">
        <f t="shared" si="413"/>
        <v>0</v>
      </c>
      <c r="BG993" s="8">
        <f t="shared" ref="BG993:BN993" si="414">SUM(BG593,BG643,BG693,BG743,BG793,BG843,BG893,BG943)</f>
        <v>0</v>
      </c>
      <c r="BH993" s="8">
        <f t="shared" si="414"/>
        <v>0</v>
      </c>
      <c r="BI993" s="8">
        <f t="shared" si="414"/>
        <v>0</v>
      </c>
      <c r="BJ993" s="8">
        <f t="shared" si="414"/>
        <v>0</v>
      </c>
      <c r="BK993" s="8">
        <f t="shared" si="414"/>
        <v>0</v>
      </c>
      <c r="BL993" s="8">
        <f t="shared" si="414"/>
        <v>1</v>
      </c>
      <c r="BM993" s="8">
        <f t="shared" si="414"/>
        <v>1</v>
      </c>
      <c r="BN993" s="8">
        <f t="shared" si="414"/>
        <v>2</v>
      </c>
      <c r="BO993" s="8">
        <f t="shared" ref="BO993:BQ993" si="415">SUM(BO593,BO643,BO693,BO743,BO793,BO843,BO893,BO943)</f>
        <v>2</v>
      </c>
      <c r="BP993" s="8">
        <f t="shared" si="415"/>
        <v>2</v>
      </c>
      <c r="BQ993" s="8">
        <f t="shared" si="415"/>
        <v>2</v>
      </c>
      <c r="BR993" s="8">
        <f t="shared" ref="BR993" si="416">SUM(BR593,BR643,BR693,BR743,BR793,BR843,BR893,BR943)</f>
        <v>1</v>
      </c>
    </row>
    <row r="994" spans="1:70" x14ac:dyDescent="0.25">
      <c r="B994" s="12" t="s">
        <v>374</v>
      </c>
      <c r="C994" s="7" t="s">
        <v>375</v>
      </c>
      <c r="D994" s="8">
        <f t="shared" ref="D994:AI994" si="417">SUM(D594,D644,D694,D744,D794,D844,D894,D944)</f>
        <v>0</v>
      </c>
      <c r="E994" s="8">
        <f t="shared" si="417"/>
        <v>0</v>
      </c>
      <c r="F994" s="8">
        <f t="shared" si="417"/>
        <v>0</v>
      </c>
      <c r="G994" s="8">
        <f t="shared" si="417"/>
        <v>0</v>
      </c>
      <c r="H994" s="8">
        <f t="shared" si="417"/>
        <v>0</v>
      </c>
      <c r="I994" s="8">
        <f t="shared" si="417"/>
        <v>0</v>
      </c>
      <c r="J994" s="8">
        <f t="shared" si="417"/>
        <v>0</v>
      </c>
      <c r="K994" s="8">
        <f t="shared" si="417"/>
        <v>0</v>
      </c>
      <c r="L994" s="8">
        <f t="shared" si="417"/>
        <v>0</v>
      </c>
      <c r="M994" s="8">
        <f t="shared" si="417"/>
        <v>0</v>
      </c>
      <c r="N994" s="8">
        <f t="shared" si="417"/>
        <v>0</v>
      </c>
      <c r="O994" s="8">
        <f t="shared" si="417"/>
        <v>0</v>
      </c>
      <c r="P994" s="8">
        <f t="shared" si="417"/>
        <v>0</v>
      </c>
      <c r="Q994" s="8">
        <f t="shared" si="417"/>
        <v>0</v>
      </c>
      <c r="R994" s="8">
        <f t="shared" si="417"/>
        <v>0</v>
      </c>
      <c r="S994" s="8">
        <f t="shared" si="417"/>
        <v>1</v>
      </c>
      <c r="T994" s="8">
        <f t="shared" si="417"/>
        <v>1</v>
      </c>
      <c r="U994" s="8">
        <f t="shared" si="417"/>
        <v>1</v>
      </c>
      <c r="V994" s="8">
        <f t="shared" si="417"/>
        <v>1</v>
      </c>
      <c r="W994" s="8">
        <f t="shared" si="417"/>
        <v>1</v>
      </c>
      <c r="X994" s="8">
        <f t="shared" si="417"/>
        <v>1</v>
      </c>
      <c r="Y994" s="8">
        <f t="shared" si="417"/>
        <v>1</v>
      </c>
      <c r="Z994" s="8">
        <f t="shared" si="417"/>
        <v>1</v>
      </c>
      <c r="AA994" s="8">
        <f t="shared" si="417"/>
        <v>0</v>
      </c>
      <c r="AB994" s="8">
        <f t="shared" si="417"/>
        <v>0</v>
      </c>
      <c r="AC994" s="8">
        <f t="shared" si="417"/>
        <v>0</v>
      </c>
      <c r="AD994" s="8">
        <f t="shared" si="417"/>
        <v>1</v>
      </c>
      <c r="AE994" s="8">
        <f t="shared" si="417"/>
        <v>1</v>
      </c>
      <c r="AF994" s="8">
        <f t="shared" si="417"/>
        <v>2</v>
      </c>
      <c r="AG994" s="8">
        <f t="shared" si="417"/>
        <v>3</v>
      </c>
      <c r="AH994" s="8">
        <f t="shared" si="417"/>
        <v>2</v>
      </c>
      <c r="AI994" s="8">
        <f t="shared" si="417"/>
        <v>2</v>
      </c>
      <c r="AJ994" s="8">
        <f t="shared" ref="AJ994:BF994" si="418">SUM(AJ594,AJ644,AJ694,AJ744,AJ794,AJ844,AJ894,AJ944)</f>
        <v>3</v>
      </c>
      <c r="AK994" s="8">
        <f t="shared" si="418"/>
        <v>3</v>
      </c>
      <c r="AL994" s="8">
        <f t="shared" si="418"/>
        <v>1</v>
      </c>
      <c r="AM994" s="8">
        <f t="shared" si="418"/>
        <v>2</v>
      </c>
      <c r="AN994" s="8">
        <f t="shared" si="418"/>
        <v>2</v>
      </c>
      <c r="AO994" s="8">
        <f t="shared" si="418"/>
        <v>2</v>
      </c>
      <c r="AP994" s="8">
        <f t="shared" si="418"/>
        <v>2</v>
      </c>
      <c r="AQ994" s="8">
        <f t="shared" si="418"/>
        <v>2</v>
      </c>
      <c r="AR994" s="8">
        <f t="shared" si="418"/>
        <v>1</v>
      </c>
      <c r="AS994" s="8">
        <f t="shared" si="418"/>
        <v>1</v>
      </c>
      <c r="AT994" s="8">
        <f t="shared" si="418"/>
        <v>1</v>
      </c>
      <c r="AU994" s="8">
        <f t="shared" si="418"/>
        <v>1</v>
      </c>
      <c r="AV994" s="8">
        <f t="shared" si="418"/>
        <v>1</v>
      </c>
      <c r="AW994" s="8">
        <f t="shared" si="418"/>
        <v>1</v>
      </c>
      <c r="AX994" s="8">
        <f t="shared" si="418"/>
        <v>1</v>
      </c>
      <c r="AY994" s="8">
        <f t="shared" si="418"/>
        <v>1</v>
      </c>
      <c r="AZ994" s="8">
        <f t="shared" si="418"/>
        <v>1</v>
      </c>
      <c r="BA994" s="8">
        <f t="shared" si="418"/>
        <v>1</v>
      </c>
      <c r="BB994" s="8">
        <f t="shared" si="418"/>
        <v>1</v>
      </c>
      <c r="BC994" s="8">
        <f t="shared" si="418"/>
        <v>1</v>
      </c>
      <c r="BD994" s="8">
        <f t="shared" si="418"/>
        <v>1</v>
      </c>
      <c r="BE994" s="8">
        <f t="shared" si="418"/>
        <v>1</v>
      </c>
      <c r="BF994" s="8">
        <f t="shared" si="418"/>
        <v>1</v>
      </c>
      <c r="BG994" s="8">
        <f t="shared" ref="BG994:BN994" si="419">SUM(BG594,BG644,BG694,BG744,BG794,BG844,BG894,BG944)</f>
        <v>1</v>
      </c>
      <c r="BH994" s="8">
        <f t="shared" si="419"/>
        <v>1</v>
      </c>
      <c r="BI994" s="8">
        <f t="shared" si="419"/>
        <v>1</v>
      </c>
      <c r="BJ994" s="8">
        <f t="shared" si="419"/>
        <v>1</v>
      </c>
      <c r="BK994" s="8">
        <f t="shared" si="419"/>
        <v>1</v>
      </c>
      <c r="BL994" s="8">
        <f t="shared" si="419"/>
        <v>1</v>
      </c>
      <c r="BM994" s="8">
        <f t="shared" si="419"/>
        <v>1</v>
      </c>
      <c r="BN994" s="8">
        <f t="shared" si="419"/>
        <v>1</v>
      </c>
      <c r="BO994" s="8">
        <f t="shared" ref="BO994:BQ994" si="420">SUM(BO594,BO644,BO694,BO744,BO794,BO844,BO894,BO944)</f>
        <v>1</v>
      </c>
      <c r="BP994" s="8">
        <f t="shared" si="420"/>
        <v>1</v>
      </c>
      <c r="BQ994" s="8">
        <f t="shared" si="420"/>
        <v>1</v>
      </c>
      <c r="BR994" s="8">
        <f t="shared" ref="BR994" si="421">SUM(BR594,BR644,BR694,BR744,BR794,BR844,BR894,BR944)</f>
        <v>1</v>
      </c>
    </row>
    <row r="995" spans="1:70" x14ac:dyDescent="0.25">
      <c r="B995" s="12" t="s">
        <v>376</v>
      </c>
      <c r="C995" s="7" t="s">
        <v>377</v>
      </c>
      <c r="D995" s="8">
        <f t="shared" ref="D995:AI995" si="422">SUM(D595,D645,D695,D745,D795,D845,D895,D945)</f>
        <v>3214</v>
      </c>
      <c r="E995" s="8">
        <f t="shared" si="422"/>
        <v>3303</v>
      </c>
      <c r="F995" s="8">
        <f t="shared" si="422"/>
        <v>3097</v>
      </c>
      <c r="G995" s="8">
        <f t="shared" si="422"/>
        <v>3142</v>
      </c>
      <c r="H995" s="8">
        <f t="shared" si="422"/>
        <v>3040</v>
      </c>
      <c r="I995" s="8">
        <f t="shared" si="422"/>
        <v>3052</v>
      </c>
      <c r="J995" s="8">
        <f t="shared" si="422"/>
        <v>2987</v>
      </c>
      <c r="K995" s="8">
        <f t="shared" si="422"/>
        <v>3028</v>
      </c>
      <c r="L995" s="8">
        <f t="shared" si="422"/>
        <v>2661</v>
      </c>
      <c r="M995" s="8">
        <f t="shared" si="422"/>
        <v>2248</v>
      </c>
      <c r="N995" s="8">
        <f t="shared" si="422"/>
        <v>738</v>
      </c>
      <c r="O995" s="8">
        <f t="shared" si="422"/>
        <v>649</v>
      </c>
      <c r="P995" s="8">
        <f t="shared" si="422"/>
        <v>619</v>
      </c>
      <c r="Q995" s="8">
        <f t="shared" si="422"/>
        <v>624</v>
      </c>
      <c r="R995" s="8">
        <f t="shared" si="422"/>
        <v>631</v>
      </c>
      <c r="S995" s="8">
        <f t="shared" si="422"/>
        <v>628</v>
      </c>
      <c r="T995" s="8">
        <f t="shared" si="422"/>
        <v>637</v>
      </c>
      <c r="U995" s="8">
        <f t="shared" si="422"/>
        <v>625</v>
      </c>
      <c r="V995" s="8">
        <f t="shared" si="422"/>
        <v>615</v>
      </c>
      <c r="W995" s="8">
        <f t="shared" si="422"/>
        <v>610</v>
      </c>
      <c r="X995" s="8">
        <f t="shared" si="422"/>
        <v>607</v>
      </c>
      <c r="Y995" s="8">
        <f t="shared" si="422"/>
        <v>600</v>
      </c>
      <c r="Z995" s="8">
        <f t="shared" si="422"/>
        <v>600</v>
      </c>
      <c r="AA995" s="8">
        <f t="shared" si="422"/>
        <v>603</v>
      </c>
      <c r="AB995" s="8">
        <f t="shared" si="422"/>
        <v>612</v>
      </c>
      <c r="AC995" s="8">
        <f t="shared" si="422"/>
        <v>601</v>
      </c>
      <c r="AD995" s="8">
        <f t="shared" si="422"/>
        <v>601</v>
      </c>
      <c r="AE995" s="8">
        <f t="shared" si="422"/>
        <v>596</v>
      </c>
      <c r="AF995" s="8">
        <f t="shared" si="422"/>
        <v>594</v>
      </c>
      <c r="AG995" s="8">
        <f t="shared" si="422"/>
        <v>584</v>
      </c>
      <c r="AH995" s="8">
        <f t="shared" si="422"/>
        <v>581</v>
      </c>
      <c r="AI995" s="8">
        <f t="shared" si="422"/>
        <v>531</v>
      </c>
      <c r="AJ995" s="8">
        <f t="shared" ref="AJ995:BF995" si="423">SUM(AJ595,AJ645,AJ695,AJ745,AJ795,AJ845,AJ895,AJ945)</f>
        <v>532</v>
      </c>
      <c r="AK995" s="8">
        <f t="shared" si="423"/>
        <v>524</v>
      </c>
      <c r="AL995" s="8">
        <f t="shared" si="423"/>
        <v>521</v>
      </c>
      <c r="AM995" s="8">
        <f t="shared" si="423"/>
        <v>524</v>
      </c>
      <c r="AN995" s="8">
        <f t="shared" si="423"/>
        <v>523</v>
      </c>
      <c r="AO995" s="8">
        <f t="shared" si="423"/>
        <v>523</v>
      </c>
      <c r="AP995" s="8">
        <f t="shared" si="423"/>
        <v>518</v>
      </c>
      <c r="AQ995" s="8">
        <f t="shared" si="423"/>
        <v>520</v>
      </c>
      <c r="AR995" s="8">
        <f t="shared" si="423"/>
        <v>520</v>
      </c>
      <c r="AS995" s="8">
        <f t="shared" si="423"/>
        <v>515</v>
      </c>
      <c r="AT995" s="8">
        <f t="shared" si="423"/>
        <v>511</v>
      </c>
      <c r="AU995" s="8">
        <f t="shared" si="423"/>
        <v>508</v>
      </c>
      <c r="AV995" s="8">
        <f t="shared" si="423"/>
        <v>499</v>
      </c>
      <c r="AW995" s="8">
        <f t="shared" si="423"/>
        <v>495</v>
      </c>
      <c r="AX995" s="8">
        <f t="shared" si="423"/>
        <v>485</v>
      </c>
      <c r="AY995" s="8">
        <f t="shared" si="423"/>
        <v>500</v>
      </c>
      <c r="AZ995" s="8">
        <f t="shared" si="423"/>
        <v>507</v>
      </c>
      <c r="BA995" s="8">
        <f t="shared" si="423"/>
        <v>508</v>
      </c>
      <c r="BB995" s="8">
        <f t="shared" si="423"/>
        <v>510</v>
      </c>
      <c r="BC995" s="8">
        <f t="shared" si="423"/>
        <v>519</v>
      </c>
      <c r="BD995" s="8">
        <f t="shared" si="423"/>
        <v>531</v>
      </c>
      <c r="BE995" s="8">
        <f t="shared" si="423"/>
        <v>526</v>
      </c>
      <c r="BF995" s="8">
        <f t="shared" si="423"/>
        <v>537</v>
      </c>
      <c r="BG995" s="8">
        <f t="shared" ref="BG995:BN995" si="424">SUM(BG595,BG645,BG695,BG745,BG795,BG845,BG895,BG945)</f>
        <v>541</v>
      </c>
      <c r="BH995" s="8">
        <f t="shared" si="424"/>
        <v>548</v>
      </c>
      <c r="BI995" s="8">
        <f t="shared" si="424"/>
        <v>544</v>
      </c>
      <c r="BJ995" s="8">
        <f t="shared" si="424"/>
        <v>550</v>
      </c>
      <c r="BK995" s="8">
        <f t="shared" si="424"/>
        <v>554</v>
      </c>
      <c r="BL995" s="8">
        <f t="shared" si="424"/>
        <v>557</v>
      </c>
      <c r="BM995" s="8">
        <f t="shared" si="424"/>
        <v>560</v>
      </c>
      <c r="BN995" s="8">
        <f t="shared" si="424"/>
        <v>563</v>
      </c>
      <c r="BO995" s="8">
        <f t="shared" ref="BO995:BQ995" si="425">SUM(BO595,BO645,BO695,BO745,BO795,BO845,BO895,BO945)</f>
        <v>575</v>
      </c>
      <c r="BP995" s="8">
        <f t="shared" si="425"/>
        <v>581</v>
      </c>
      <c r="BQ995" s="8">
        <f t="shared" si="425"/>
        <v>577</v>
      </c>
      <c r="BR995" s="8">
        <f t="shared" ref="BR995" si="426">SUM(BR595,BR645,BR695,BR745,BR795,BR845,BR895,BR945)</f>
        <v>577</v>
      </c>
    </row>
    <row r="996" spans="1:70" x14ac:dyDescent="0.25">
      <c r="B996" s="12" t="s">
        <v>378</v>
      </c>
      <c r="C996" s="7" t="s">
        <v>379</v>
      </c>
      <c r="D996" s="8">
        <f t="shared" ref="D996:AI996" si="427">SUM(D596,D646,D696,D746,D796,D846,D896,D946)</f>
        <v>18275</v>
      </c>
      <c r="E996" s="8">
        <f t="shared" si="427"/>
        <v>19453</v>
      </c>
      <c r="F996" s="8">
        <f t="shared" si="427"/>
        <v>18041</v>
      </c>
      <c r="G996" s="8">
        <f t="shared" si="427"/>
        <v>18568</v>
      </c>
      <c r="H996" s="8">
        <f t="shared" si="427"/>
        <v>17752</v>
      </c>
      <c r="I996" s="8">
        <f t="shared" si="427"/>
        <v>17957</v>
      </c>
      <c r="J996" s="8">
        <f t="shared" si="427"/>
        <v>17098</v>
      </c>
      <c r="K996" s="8">
        <f t="shared" si="427"/>
        <v>17909</v>
      </c>
      <c r="L996" s="8">
        <f t="shared" si="427"/>
        <v>15172</v>
      </c>
      <c r="M996" s="8">
        <f t="shared" si="427"/>
        <v>12004</v>
      </c>
      <c r="N996" s="8">
        <f t="shared" si="427"/>
        <v>2108</v>
      </c>
      <c r="O996" s="8">
        <f t="shared" si="427"/>
        <v>1802</v>
      </c>
      <c r="P996" s="8">
        <f t="shared" si="427"/>
        <v>1597</v>
      </c>
      <c r="Q996" s="8">
        <f t="shared" si="427"/>
        <v>1563</v>
      </c>
      <c r="R996" s="8">
        <f t="shared" si="427"/>
        <v>1539</v>
      </c>
      <c r="S996" s="8">
        <f t="shared" si="427"/>
        <v>1508</v>
      </c>
      <c r="T996" s="8">
        <f t="shared" si="427"/>
        <v>1501</v>
      </c>
      <c r="U996" s="8">
        <f t="shared" si="427"/>
        <v>1475</v>
      </c>
      <c r="V996" s="8">
        <f t="shared" si="427"/>
        <v>1463</v>
      </c>
      <c r="W996" s="8">
        <f t="shared" si="427"/>
        <v>1454</v>
      </c>
      <c r="X996" s="8">
        <f t="shared" si="427"/>
        <v>1446</v>
      </c>
      <c r="Y996" s="8">
        <f t="shared" si="427"/>
        <v>1429</v>
      </c>
      <c r="Z996" s="8">
        <f t="shared" si="427"/>
        <v>1429</v>
      </c>
      <c r="AA996" s="8">
        <f t="shared" si="427"/>
        <v>1427</v>
      </c>
      <c r="AB996" s="8">
        <f t="shared" si="427"/>
        <v>1415</v>
      </c>
      <c r="AC996" s="8">
        <f t="shared" si="427"/>
        <v>1396</v>
      </c>
      <c r="AD996" s="8">
        <f t="shared" si="427"/>
        <v>1395</v>
      </c>
      <c r="AE996" s="8">
        <f t="shared" si="427"/>
        <v>1398</v>
      </c>
      <c r="AF996" s="8">
        <f t="shared" si="427"/>
        <v>1386</v>
      </c>
      <c r="AG996" s="8">
        <f t="shared" si="427"/>
        <v>1372</v>
      </c>
      <c r="AH996" s="8">
        <f t="shared" si="427"/>
        <v>1368</v>
      </c>
      <c r="AI996" s="8">
        <f t="shared" si="427"/>
        <v>1402</v>
      </c>
      <c r="AJ996" s="8">
        <f t="shared" ref="AJ996:BF996" si="428">SUM(AJ596,AJ646,AJ696,AJ746,AJ796,AJ846,AJ896,AJ946)</f>
        <v>1397</v>
      </c>
      <c r="AK996" s="8">
        <f t="shared" si="428"/>
        <v>1376</v>
      </c>
      <c r="AL996" s="8">
        <f t="shared" si="428"/>
        <v>1375</v>
      </c>
      <c r="AM996" s="8">
        <f t="shared" si="428"/>
        <v>1376</v>
      </c>
      <c r="AN996" s="8">
        <f t="shared" si="428"/>
        <v>1370</v>
      </c>
      <c r="AO996" s="8">
        <f t="shared" si="428"/>
        <v>1364</v>
      </c>
      <c r="AP996" s="8">
        <f t="shared" si="428"/>
        <v>1361</v>
      </c>
      <c r="AQ996" s="8">
        <f t="shared" si="428"/>
        <v>1357</v>
      </c>
      <c r="AR996" s="8">
        <f t="shared" si="428"/>
        <v>1343</v>
      </c>
      <c r="AS996" s="8">
        <f t="shared" si="428"/>
        <v>1337</v>
      </c>
      <c r="AT996" s="8">
        <f t="shared" si="428"/>
        <v>1321</v>
      </c>
      <c r="AU996" s="8">
        <f t="shared" si="428"/>
        <v>1326</v>
      </c>
      <c r="AV996" s="8">
        <f t="shared" si="428"/>
        <v>1315</v>
      </c>
      <c r="AW996" s="8">
        <f t="shared" si="428"/>
        <v>1294</v>
      </c>
      <c r="AX996" s="8">
        <f t="shared" si="428"/>
        <v>1287</v>
      </c>
      <c r="AY996" s="8">
        <f t="shared" si="428"/>
        <v>1294</v>
      </c>
      <c r="AZ996" s="8">
        <f t="shared" si="428"/>
        <v>1300</v>
      </c>
      <c r="BA996" s="8">
        <f t="shared" si="428"/>
        <v>1295</v>
      </c>
      <c r="BB996" s="8">
        <f t="shared" si="428"/>
        <v>1297</v>
      </c>
      <c r="BC996" s="8">
        <f t="shared" si="428"/>
        <v>1309</v>
      </c>
      <c r="BD996" s="8">
        <f t="shared" si="428"/>
        <v>1321</v>
      </c>
      <c r="BE996" s="8">
        <f t="shared" si="428"/>
        <v>1304</v>
      </c>
      <c r="BF996" s="8">
        <f t="shared" si="428"/>
        <v>1305</v>
      </c>
      <c r="BG996" s="8">
        <f t="shared" ref="BG996:BN996" si="429">SUM(BG596,BG646,BG696,BG746,BG796,BG846,BG896,BG946)</f>
        <v>1304</v>
      </c>
      <c r="BH996" s="8">
        <f t="shared" si="429"/>
        <v>1307</v>
      </c>
      <c r="BI996" s="8">
        <f t="shared" si="429"/>
        <v>1303</v>
      </c>
      <c r="BJ996" s="8">
        <f t="shared" si="429"/>
        <v>1301</v>
      </c>
      <c r="BK996" s="8">
        <f t="shared" si="429"/>
        <v>1304</v>
      </c>
      <c r="BL996" s="8">
        <f t="shared" si="429"/>
        <v>1313</v>
      </c>
      <c r="BM996" s="8">
        <f t="shared" si="429"/>
        <v>1286</v>
      </c>
      <c r="BN996" s="8">
        <f t="shared" si="429"/>
        <v>1305</v>
      </c>
      <c r="BO996" s="8">
        <f t="shared" ref="BO996:BQ996" si="430">SUM(BO596,BO646,BO696,BO746,BO796,BO846,BO896,BO946)</f>
        <v>1326</v>
      </c>
      <c r="BP996" s="8">
        <f t="shared" si="430"/>
        <v>1336</v>
      </c>
      <c r="BQ996" s="8">
        <f t="shared" si="430"/>
        <v>1321</v>
      </c>
      <c r="BR996" s="8">
        <f t="shared" ref="BR996" si="431">SUM(BR596,BR646,BR696,BR746,BR796,BR846,BR896,BR946)</f>
        <v>1320</v>
      </c>
    </row>
    <row r="997" spans="1:70" x14ac:dyDescent="0.25">
      <c r="B997" s="12" t="s">
        <v>380</v>
      </c>
      <c r="C997" s="7" t="s">
        <v>381</v>
      </c>
      <c r="D997" s="8">
        <f t="shared" ref="D997:AI997" si="432">SUM(D597,D647,D697,D747,D797,D847,D897,D947)</f>
        <v>44075</v>
      </c>
      <c r="E997" s="8">
        <f t="shared" si="432"/>
        <v>46349</v>
      </c>
      <c r="F997" s="8">
        <f t="shared" si="432"/>
        <v>44779</v>
      </c>
      <c r="G997" s="8">
        <f t="shared" si="432"/>
        <v>46074</v>
      </c>
      <c r="H997" s="8">
        <f t="shared" si="432"/>
        <v>45255</v>
      </c>
      <c r="I997" s="8">
        <f t="shared" si="432"/>
        <v>45521</v>
      </c>
      <c r="J997" s="8">
        <f t="shared" si="432"/>
        <v>44511</v>
      </c>
      <c r="K997" s="8">
        <f t="shared" si="432"/>
        <v>46024</v>
      </c>
      <c r="L997" s="8">
        <f t="shared" si="432"/>
        <v>40891</v>
      </c>
      <c r="M997" s="8">
        <f t="shared" si="432"/>
        <v>31911</v>
      </c>
      <c r="N997" s="8">
        <f t="shared" si="432"/>
        <v>4520</v>
      </c>
      <c r="O997" s="8">
        <f t="shared" si="432"/>
        <v>3497</v>
      </c>
      <c r="P997" s="8">
        <f t="shared" si="432"/>
        <v>3141</v>
      </c>
      <c r="Q997" s="8">
        <f t="shared" si="432"/>
        <v>3132</v>
      </c>
      <c r="R997" s="8">
        <f t="shared" si="432"/>
        <v>3102</v>
      </c>
      <c r="S997" s="8">
        <f t="shared" si="432"/>
        <v>3019</v>
      </c>
      <c r="T997" s="8">
        <f t="shared" si="432"/>
        <v>2969</v>
      </c>
      <c r="U997" s="8">
        <f t="shared" si="432"/>
        <v>2912</v>
      </c>
      <c r="V997" s="8">
        <f t="shared" si="432"/>
        <v>2877</v>
      </c>
      <c r="W997" s="8">
        <f t="shared" si="432"/>
        <v>2852</v>
      </c>
      <c r="X997" s="8">
        <f t="shared" si="432"/>
        <v>2840</v>
      </c>
      <c r="Y997" s="8">
        <f t="shared" si="432"/>
        <v>2816</v>
      </c>
      <c r="Z997" s="8">
        <f t="shared" si="432"/>
        <v>2784</v>
      </c>
      <c r="AA997" s="8">
        <f t="shared" si="432"/>
        <v>2769</v>
      </c>
      <c r="AB997" s="8">
        <f t="shared" si="432"/>
        <v>2748</v>
      </c>
      <c r="AC997" s="8">
        <f t="shared" si="432"/>
        <v>2734</v>
      </c>
      <c r="AD997" s="8">
        <f t="shared" si="432"/>
        <v>2714</v>
      </c>
      <c r="AE997" s="8">
        <f t="shared" si="432"/>
        <v>2705</v>
      </c>
      <c r="AF997" s="8">
        <f t="shared" si="432"/>
        <v>2685</v>
      </c>
      <c r="AG997" s="8">
        <f t="shared" si="432"/>
        <v>2651</v>
      </c>
      <c r="AH997" s="8">
        <f t="shared" si="432"/>
        <v>2631</v>
      </c>
      <c r="AI997" s="8">
        <f t="shared" si="432"/>
        <v>2610</v>
      </c>
      <c r="AJ997" s="8">
        <f t="shared" ref="AJ997:BF997" si="433">SUM(AJ597,AJ647,AJ697,AJ747,AJ797,AJ847,AJ897,AJ947)</f>
        <v>2576</v>
      </c>
      <c r="AK997" s="8">
        <f t="shared" si="433"/>
        <v>2566</v>
      </c>
      <c r="AL997" s="8">
        <f t="shared" si="433"/>
        <v>2545</v>
      </c>
      <c r="AM997" s="8">
        <f t="shared" si="433"/>
        <v>2530</v>
      </c>
      <c r="AN997" s="8">
        <f t="shared" si="433"/>
        <v>2510</v>
      </c>
      <c r="AO997" s="8">
        <f t="shared" si="433"/>
        <v>2500</v>
      </c>
      <c r="AP997" s="8">
        <f t="shared" si="433"/>
        <v>2481</v>
      </c>
      <c r="AQ997" s="8">
        <f t="shared" si="433"/>
        <v>2474</v>
      </c>
      <c r="AR997" s="8">
        <f t="shared" si="433"/>
        <v>2465</v>
      </c>
      <c r="AS997" s="8">
        <f t="shared" si="433"/>
        <v>2457</v>
      </c>
      <c r="AT997" s="8">
        <f t="shared" si="433"/>
        <v>2440</v>
      </c>
      <c r="AU997" s="8">
        <f t="shared" si="433"/>
        <v>2427</v>
      </c>
      <c r="AV997" s="8">
        <f t="shared" si="433"/>
        <v>2413</v>
      </c>
      <c r="AW997" s="8">
        <f t="shared" si="433"/>
        <v>2396</v>
      </c>
      <c r="AX997" s="8">
        <f t="shared" si="433"/>
        <v>2399</v>
      </c>
      <c r="AY997" s="8">
        <f t="shared" si="433"/>
        <v>2393</v>
      </c>
      <c r="AZ997" s="8">
        <f t="shared" si="433"/>
        <v>2392</v>
      </c>
      <c r="BA997" s="8">
        <f t="shared" si="433"/>
        <v>2381</v>
      </c>
      <c r="BB997" s="8">
        <f t="shared" si="433"/>
        <v>2373</v>
      </c>
      <c r="BC997" s="8">
        <f t="shared" si="433"/>
        <v>2379</v>
      </c>
      <c r="BD997" s="8">
        <f t="shared" si="433"/>
        <v>2384</v>
      </c>
      <c r="BE997" s="8">
        <f t="shared" si="433"/>
        <v>2368</v>
      </c>
      <c r="BF997" s="8">
        <f t="shared" si="433"/>
        <v>2359</v>
      </c>
      <c r="BG997" s="8">
        <f t="shared" ref="BG997:BN997" si="434">SUM(BG597,BG647,BG697,BG747,BG797,BG847,BG897,BG947)</f>
        <v>2351</v>
      </c>
      <c r="BH997" s="8">
        <f t="shared" si="434"/>
        <v>2344</v>
      </c>
      <c r="BI997" s="8">
        <f t="shared" si="434"/>
        <v>2344</v>
      </c>
      <c r="BJ997" s="8">
        <f t="shared" si="434"/>
        <v>2335</v>
      </c>
      <c r="BK997" s="8">
        <f t="shared" si="434"/>
        <v>2326</v>
      </c>
      <c r="BL997" s="8">
        <f t="shared" si="434"/>
        <v>2323</v>
      </c>
      <c r="BM997" s="8">
        <f t="shared" si="434"/>
        <v>2299</v>
      </c>
      <c r="BN997" s="8">
        <f t="shared" si="434"/>
        <v>2319</v>
      </c>
      <c r="BO997" s="8">
        <f t="shared" ref="BO997:BQ997" si="435">SUM(BO597,BO647,BO697,BO747,BO797,BO847,BO897,BO947)</f>
        <v>2319</v>
      </c>
      <c r="BP997" s="8">
        <f t="shared" si="435"/>
        <v>2314</v>
      </c>
      <c r="BQ997" s="8">
        <f t="shared" si="435"/>
        <v>2283</v>
      </c>
      <c r="BR997" s="8">
        <f t="shared" ref="BR997" si="436">SUM(BR597,BR647,BR697,BR747,BR797,BR847,BR897,BR947)</f>
        <v>2272</v>
      </c>
    </row>
    <row r="998" spans="1:70" x14ac:dyDescent="0.25">
      <c r="B998" s="12" t="s">
        <v>382</v>
      </c>
      <c r="C998" s="7" t="s">
        <v>383</v>
      </c>
      <c r="D998" s="8">
        <f t="shared" ref="D998:AI998" si="437">SUM(D598,D648,D698,D748,D798,D848,D898,D948)</f>
        <v>1141</v>
      </c>
      <c r="E998" s="8">
        <f t="shared" si="437"/>
        <v>1184</v>
      </c>
      <c r="F998" s="8">
        <f t="shared" si="437"/>
        <v>1188</v>
      </c>
      <c r="G998" s="8">
        <f t="shared" si="437"/>
        <v>1218</v>
      </c>
      <c r="H998" s="8">
        <f t="shared" si="437"/>
        <v>1213</v>
      </c>
      <c r="I998" s="8">
        <f t="shared" si="437"/>
        <v>1269</v>
      </c>
      <c r="J998" s="8">
        <f t="shared" si="437"/>
        <v>1298</v>
      </c>
      <c r="K998" s="8">
        <f t="shared" si="437"/>
        <v>1352</v>
      </c>
      <c r="L998" s="8">
        <f t="shared" si="437"/>
        <v>1180</v>
      </c>
      <c r="M998" s="8">
        <f t="shared" si="437"/>
        <v>967</v>
      </c>
      <c r="N998" s="8">
        <f t="shared" si="437"/>
        <v>113</v>
      </c>
      <c r="O998" s="8">
        <f t="shared" si="437"/>
        <v>82</v>
      </c>
      <c r="P998" s="8">
        <f t="shared" si="437"/>
        <v>74</v>
      </c>
      <c r="Q998" s="8">
        <f t="shared" si="437"/>
        <v>73</v>
      </c>
      <c r="R998" s="8">
        <f t="shared" si="437"/>
        <v>85</v>
      </c>
      <c r="S998" s="8">
        <f t="shared" si="437"/>
        <v>83</v>
      </c>
      <c r="T998" s="8">
        <f t="shared" si="437"/>
        <v>82</v>
      </c>
      <c r="U998" s="8">
        <f t="shared" si="437"/>
        <v>87</v>
      </c>
      <c r="V998" s="8">
        <f t="shared" si="437"/>
        <v>78</v>
      </c>
      <c r="W998" s="8">
        <f t="shared" si="437"/>
        <v>82</v>
      </c>
      <c r="X998" s="8">
        <f t="shared" si="437"/>
        <v>83</v>
      </c>
      <c r="Y998" s="8">
        <f t="shared" si="437"/>
        <v>83</v>
      </c>
      <c r="Z998" s="8">
        <f t="shared" si="437"/>
        <v>92</v>
      </c>
      <c r="AA998" s="8">
        <f t="shared" si="437"/>
        <v>94</v>
      </c>
      <c r="AB998" s="8">
        <f t="shared" si="437"/>
        <v>94</v>
      </c>
      <c r="AC998" s="8">
        <f t="shared" si="437"/>
        <v>91</v>
      </c>
      <c r="AD998" s="8">
        <f t="shared" si="437"/>
        <v>91</v>
      </c>
      <c r="AE998" s="8">
        <f t="shared" si="437"/>
        <v>97</v>
      </c>
      <c r="AF998" s="8">
        <f t="shared" si="437"/>
        <v>90</v>
      </c>
      <c r="AG998" s="8">
        <f t="shared" si="437"/>
        <v>83</v>
      </c>
      <c r="AH998" s="8">
        <f t="shared" si="437"/>
        <v>84</v>
      </c>
      <c r="AI998" s="8">
        <f t="shared" si="437"/>
        <v>77</v>
      </c>
      <c r="AJ998" s="8">
        <f t="shared" ref="AJ998:BF998" si="438">SUM(AJ598,AJ648,AJ698,AJ748,AJ798,AJ848,AJ898,AJ948)</f>
        <v>77</v>
      </c>
      <c r="AK998" s="8">
        <f t="shared" si="438"/>
        <v>80</v>
      </c>
      <c r="AL998" s="8">
        <f t="shared" si="438"/>
        <v>80</v>
      </c>
      <c r="AM998" s="8">
        <f t="shared" si="438"/>
        <v>84</v>
      </c>
      <c r="AN998" s="8">
        <f t="shared" si="438"/>
        <v>83</v>
      </c>
      <c r="AO998" s="8">
        <f t="shared" si="438"/>
        <v>83</v>
      </c>
      <c r="AP998" s="8">
        <f t="shared" si="438"/>
        <v>84</v>
      </c>
      <c r="AQ998" s="8">
        <f t="shared" si="438"/>
        <v>85</v>
      </c>
      <c r="AR998" s="8">
        <f t="shared" si="438"/>
        <v>85</v>
      </c>
      <c r="AS998" s="8">
        <f t="shared" si="438"/>
        <v>86</v>
      </c>
      <c r="AT998" s="8">
        <f t="shared" si="438"/>
        <v>84</v>
      </c>
      <c r="AU998" s="8">
        <f t="shared" si="438"/>
        <v>89</v>
      </c>
      <c r="AV998" s="8">
        <f t="shared" si="438"/>
        <v>91</v>
      </c>
      <c r="AW998" s="8">
        <f t="shared" si="438"/>
        <v>80</v>
      </c>
      <c r="AX998" s="8">
        <f t="shared" si="438"/>
        <v>81</v>
      </c>
      <c r="AY998" s="8">
        <f t="shared" si="438"/>
        <v>82</v>
      </c>
      <c r="AZ998" s="8">
        <f t="shared" si="438"/>
        <v>81</v>
      </c>
      <c r="BA998" s="8">
        <f t="shared" si="438"/>
        <v>81</v>
      </c>
      <c r="BB998" s="8">
        <f t="shared" si="438"/>
        <v>80</v>
      </c>
      <c r="BC998" s="8">
        <f t="shared" si="438"/>
        <v>84</v>
      </c>
      <c r="BD998" s="8">
        <f t="shared" si="438"/>
        <v>84</v>
      </c>
      <c r="BE998" s="8">
        <f t="shared" si="438"/>
        <v>84</v>
      </c>
      <c r="BF998" s="8">
        <f t="shared" si="438"/>
        <v>84</v>
      </c>
      <c r="BG998" s="8">
        <f t="shared" ref="BG998:BN998" si="439">SUM(BG598,BG648,BG698,BG748,BG798,BG848,BG898,BG948)</f>
        <v>86</v>
      </c>
      <c r="BH998" s="8">
        <f t="shared" si="439"/>
        <v>86</v>
      </c>
      <c r="BI998" s="8">
        <f t="shared" si="439"/>
        <v>79</v>
      </c>
      <c r="BJ998" s="8">
        <f t="shared" si="439"/>
        <v>81</v>
      </c>
      <c r="BK998" s="8">
        <f t="shared" si="439"/>
        <v>82</v>
      </c>
      <c r="BL998" s="8">
        <f t="shared" si="439"/>
        <v>82</v>
      </c>
      <c r="BM998" s="8">
        <f t="shared" si="439"/>
        <v>80</v>
      </c>
      <c r="BN998" s="8">
        <f t="shared" si="439"/>
        <v>81</v>
      </c>
      <c r="BO998" s="8">
        <f t="shared" ref="BO998:BQ998" si="440">SUM(BO598,BO648,BO698,BO748,BO798,BO848,BO898,BO948)</f>
        <v>88</v>
      </c>
      <c r="BP998" s="8">
        <f t="shared" si="440"/>
        <v>88</v>
      </c>
      <c r="BQ998" s="8">
        <f t="shared" si="440"/>
        <v>87</v>
      </c>
      <c r="BR998" s="8">
        <f t="shared" ref="BR998" si="441">SUM(BR598,BR648,BR698,BR748,BR798,BR848,BR898,BR948)</f>
        <v>85</v>
      </c>
    </row>
    <row r="999" spans="1:70" x14ac:dyDescent="0.25">
      <c r="B999" s="12" t="s">
        <v>384</v>
      </c>
      <c r="C999" s="7" t="s">
        <v>385</v>
      </c>
      <c r="D999" s="8">
        <f t="shared" ref="D999:AI999" si="442">SUM(D599,D649,D699,D749,D799,D849,D899,D949)</f>
        <v>16</v>
      </c>
      <c r="E999" s="8">
        <f t="shared" si="442"/>
        <v>14</v>
      </c>
      <c r="F999" s="8">
        <f t="shared" si="442"/>
        <v>15</v>
      </c>
      <c r="G999" s="8">
        <f t="shared" si="442"/>
        <v>13</v>
      </c>
      <c r="H999" s="8">
        <f t="shared" si="442"/>
        <v>14</v>
      </c>
      <c r="I999" s="8">
        <f t="shared" si="442"/>
        <v>13</v>
      </c>
      <c r="J999" s="8">
        <f t="shared" si="442"/>
        <v>13</v>
      </c>
      <c r="K999" s="8">
        <f t="shared" si="442"/>
        <v>13</v>
      </c>
      <c r="L999" s="8">
        <f t="shared" si="442"/>
        <v>13</v>
      </c>
      <c r="M999" s="8">
        <f t="shared" si="442"/>
        <v>13</v>
      </c>
      <c r="N999" s="8">
        <f t="shared" si="442"/>
        <v>13</v>
      </c>
      <c r="O999" s="8">
        <f t="shared" si="442"/>
        <v>13</v>
      </c>
      <c r="P999" s="8">
        <f t="shared" si="442"/>
        <v>13</v>
      </c>
      <c r="Q999" s="8">
        <f t="shared" si="442"/>
        <v>13</v>
      </c>
      <c r="R999" s="8">
        <f t="shared" si="442"/>
        <v>13</v>
      </c>
      <c r="S999" s="8">
        <f t="shared" si="442"/>
        <v>13</v>
      </c>
      <c r="T999" s="8">
        <f t="shared" si="442"/>
        <v>13</v>
      </c>
      <c r="U999" s="8">
        <f t="shared" si="442"/>
        <v>13</v>
      </c>
      <c r="V999" s="8">
        <f t="shared" si="442"/>
        <v>13</v>
      </c>
      <c r="W999" s="8">
        <f t="shared" si="442"/>
        <v>13</v>
      </c>
      <c r="X999" s="8">
        <f t="shared" si="442"/>
        <v>13</v>
      </c>
      <c r="Y999" s="8">
        <f t="shared" si="442"/>
        <v>12</v>
      </c>
      <c r="Z999" s="8">
        <f t="shared" si="442"/>
        <v>12</v>
      </c>
      <c r="AA999" s="8">
        <f t="shared" si="442"/>
        <v>12</v>
      </c>
      <c r="AB999" s="8">
        <f t="shared" si="442"/>
        <v>12</v>
      </c>
      <c r="AC999" s="8">
        <f t="shared" si="442"/>
        <v>11</v>
      </c>
      <c r="AD999" s="8">
        <f t="shared" si="442"/>
        <v>11</v>
      </c>
      <c r="AE999" s="8">
        <f t="shared" si="442"/>
        <v>12</v>
      </c>
      <c r="AF999" s="8">
        <f t="shared" si="442"/>
        <v>12</v>
      </c>
      <c r="AG999" s="8">
        <f t="shared" si="442"/>
        <v>11</v>
      </c>
      <c r="AH999" s="8">
        <f t="shared" si="442"/>
        <v>13</v>
      </c>
      <c r="AI999" s="8">
        <f t="shared" si="442"/>
        <v>14</v>
      </c>
      <c r="AJ999" s="8">
        <f t="shared" ref="AJ999:BF999" si="443">SUM(AJ599,AJ649,AJ699,AJ749,AJ799,AJ849,AJ899,AJ949)</f>
        <v>12</v>
      </c>
      <c r="AK999" s="8">
        <f t="shared" si="443"/>
        <v>11</v>
      </c>
      <c r="AL999" s="8">
        <f t="shared" si="443"/>
        <v>13</v>
      </c>
      <c r="AM999" s="8">
        <f t="shared" si="443"/>
        <v>13</v>
      </c>
      <c r="AN999" s="8">
        <f t="shared" si="443"/>
        <v>13</v>
      </c>
      <c r="AO999" s="8">
        <f t="shared" si="443"/>
        <v>12</v>
      </c>
      <c r="AP999" s="8">
        <f t="shared" si="443"/>
        <v>12</v>
      </c>
      <c r="AQ999" s="8">
        <f t="shared" si="443"/>
        <v>13</v>
      </c>
      <c r="AR999" s="8">
        <f t="shared" si="443"/>
        <v>13</v>
      </c>
      <c r="AS999" s="8">
        <f t="shared" si="443"/>
        <v>12</v>
      </c>
      <c r="AT999" s="8">
        <f t="shared" si="443"/>
        <v>12</v>
      </c>
      <c r="AU999" s="8">
        <f t="shared" si="443"/>
        <v>13</v>
      </c>
      <c r="AV999" s="8">
        <f t="shared" si="443"/>
        <v>13</v>
      </c>
      <c r="AW999" s="8">
        <f t="shared" si="443"/>
        <v>12</v>
      </c>
      <c r="AX999" s="8">
        <f t="shared" si="443"/>
        <v>12</v>
      </c>
      <c r="AY999" s="8">
        <f t="shared" si="443"/>
        <v>11</v>
      </c>
      <c r="AZ999" s="8">
        <f t="shared" si="443"/>
        <v>11</v>
      </c>
      <c r="BA999" s="8">
        <f t="shared" si="443"/>
        <v>10</v>
      </c>
      <c r="BB999" s="8">
        <f t="shared" si="443"/>
        <v>10</v>
      </c>
      <c r="BC999" s="8">
        <f t="shared" si="443"/>
        <v>11</v>
      </c>
      <c r="BD999" s="8">
        <f t="shared" si="443"/>
        <v>10</v>
      </c>
      <c r="BE999" s="8">
        <f t="shared" si="443"/>
        <v>9</v>
      </c>
      <c r="BF999" s="8">
        <f t="shared" si="443"/>
        <v>10</v>
      </c>
      <c r="BG999" s="8">
        <f t="shared" ref="BG999:BN999" si="444">SUM(BG599,BG649,BG699,BG749,BG799,BG849,BG899,BG949)</f>
        <v>10</v>
      </c>
      <c r="BH999" s="8">
        <f t="shared" si="444"/>
        <v>10</v>
      </c>
      <c r="BI999" s="8">
        <f t="shared" si="444"/>
        <v>10</v>
      </c>
      <c r="BJ999" s="8">
        <f t="shared" si="444"/>
        <v>9</v>
      </c>
      <c r="BK999" s="8">
        <f t="shared" si="444"/>
        <v>10</v>
      </c>
      <c r="BL999" s="8">
        <f t="shared" si="444"/>
        <v>10</v>
      </c>
      <c r="BM999" s="8">
        <f t="shared" si="444"/>
        <v>10</v>
      </c>
      <c r="BN999" s="8">
        <f t="shared" si="444"/>
        <v>10</v>
      </c>
      <c r="BO999" s="8">
        <f t="shared" ref="BO999:BQ999" si="445">SUM(BO599,BO649,BO699,BO749,BO799,BO849,BO899,BO949)</f>
        <v>13</v>
      </c>
      <c r="BP999" s="8">
        <f t="shared" si="445"/>
        <v>13</v>
      </c>
      <c r="BQ999" s="8">
        <f t="shared" si="445"/>
        <v>13</v>
      </c>
      <c r="BR999" s="8">
        <f t="shared" ref="BR999" si="446">SUM(BR599,BR649,BR699,BR749,BR799,BR849,BR899,BR949)</f>
        <v>12</v>
      </c>
    </row>
    <row r="1000" spans="1:70" x14ac:dyDescent="0.25">
      <c r="B1000" s="12" t="s">
        <v>386</v>
      </c>
      <c r="C1000" s="7" t="s">
        <v>387</v>
      </c>
      <c r="D1000" s="8">
        <f t="shared" ref="D1000:AI1000" si="447">SUM(D600,D650,D700,D750,D800,D850,D900,D950)</f>
        <v>31</v>
      </c>
      <c r="E1000" s="8">
        <f t="shared" si="447"/>
        <v>25</v>
      </c>
      <c r="F1000" s="8">
        <f t="shared" si="447"/>
        <v>28</v>
      </c>
      <c r="G1000" s="8">
        <f t="shared" si="447"/>
        <v>32</v>
      </c>
      <c r="H1000" s="8">
        <f t="shared" si="447"/>
        <v>34</v>
      </c>
      <c r="I1000" s="8">
        <f t="shared" si="447"/>
        <v>36</v>
      </c>
      <c r="J1000" s="8">
        <f t="shared" si="447"/>
        <v>38</v>
      </c>
      <c r="K1000" s="8">
        <f t="shared" si="447"/>
        <v>30</v>
      </c>
      <c r="L1000" s="8">
        <f t="shared" si="447"/>
        <v>28</v>
      </c>
      <c r="M1000" s="8">
        <f t="shared" si="447"/>
        <v>22</v>
      </c>
      <c r="N1000" s="8">
        <f t="shared" si="447"/>
        <v>27</v>
      </c>
      <c r="O1000" s="8">
        <f t="shared" si="447"/>
        <v>18</v>
      </c>
      <c r="P1000" s="8">
        <f t="shared" si="447"/>
        <v>18</v>
      </c>
      <c r="Q1000" s="8">
        <f t="shared" si="447"/>
        <v>18</v>
      </c>
      <c r="R1000" s="8">
        <f t="shared" si="447"/>
        <v>31</v>
      </c>
      <c r="S1000" s="8">
        <f t="shared" si="447"/>
        <v>32</v>
      </c>
      <c r="T1000" s="8">
        <f t="shared" si="447"/>
        <v>33</v>
      </c>
      <c r="U1000" s="8">
        <f t="shared" si="447"/>
        <v>34</v>
      </c>
      <c r="V1000" s="8">
        <f t="shared" si="447"/>
        <v>28</v>
      </c>
      <c r="W1000" s="8">
        <f t="shared" si="447"/>
        <v>29</v>
      </c>
      <c r="X1000" s="8">
        <f t="shared" si="447"/>
        <v>29</v>
      </c>
      <c r="Y1000" s="8">
        <f t="shared" si="447"/>
        <v>31</v>
      </c>
      <c r="Z1000" s="8">
        <f t="shared" si="447"/>
        <v>33</v>
      </c>
      <c r="AA1000" s="8">
        <f t="shared" si="447"/>
        <v>40</v>
      </c>
      <c r="AB1000" s="8">
        <f t="shared" si="447"/>
        <v>40</v>
      </c>
      <c r="AC1000" s="8">
        <f t="shared" si="447"/>
        <v>42</v>
      </c>
      <c r="AD1000" s="8">
        <f t="shared" si="447"/>
        <v>42</v>
      </c>
      <c r="AE1000" s="8">
        <f t="shared" si="447"/>
        <v>41</v>
      </c>
      <c r="AF1000" s="8">
        <f t="shared" si="447"/>
        <v>38</v>
      </c>
      <c r="AG1000" s="8">
        <f t="shared" si="447"/>
        <v>36</v>
      </c>
      <c r="AH1000" s="8">
        <f t="shared" si="447"/>
        <v>35</v>
      </c>
      <c r="AI1000" s="8">
        <f t="shared" si="447"/>
        <v>30</v>
      </c>
      <c r="AJ1000" s="8">
        <f t="shared" ref="AJ1000:BF1000" si="448">SUM(AJ600,AJ650,AJ700,AJ750,AJ800,AJ850,AJ900,AJ950)</f>
        <v>30</v>
      </c>
      <c r="AK1000" s="8">
        <f t="shared" si="448"/>
        <v>31</v>
      </c>
      <c r="AL1000" s="8">
        <f t="shared" si="448"/>
        <v>31</v>
      </c>
      <c r="AM1000" s="8">
        <f t="shared" si="448"/>
        <v>31</v>
      </c>
      <c r="AN1000" s="8">
        <f t="shared" si="448"/>
        <v>31</v>
      </c>
      <c r="AO1000" s="8">
        <f t="shared" si="448"/>
        <v>31</v>
      </c>
      <c r="AP1000" s="8">
        <f t="shared" si="448"/>
        <v>30</v>
      </c>
      <c r="AQ1000" s="8">
        <f t="shared" si="448"/>
        <v>29</v>
      </c>
      <c r="AR1000" s="8">
        <f t="shared" si="448"/>
        <v>29</v>
      </c>
      <c r="AS1000" s="8">
        <f t="shared" si="448"/>
        <v>29</v>
      </c>
      <c r="AT1000" s="8">
        <f t="shared" si="448"/>
        <v>29</v>
      </c>
      <c r="AU1000" s="8">
        <f t="shared" si="448"/>
        <v>28</v>
      </c>
      <c r="AV1000" s="8">
        <f t="shared" si="448"/>
        <v>32</v>
      </c>
      <c r="AW1000" s="8">
        <f t="shared" si="448"/>
        <v>31</v>
      </c>
      <c r="AX1000" s="8">
        <f t="shared" si="448"/>
        <v>32</v>
      </c>
      <c r="AY1000" s="8">
        <f t="shared" si="448"/>
        <v>31</v>
      </c>
      <c r="AZ1000" s="8">
        <f t="shared" si="448"/>
        <v>30</v>
      </c>
      <c r="BA1000" s="8">
        <f t="shared" si="448"/>
        <v>30</v>
      </c>
      <c r="BB1000" s="8">
        <f t="shared" si="448"/>
        <v>31</v>
      </c>
      <c r="BC1000" s="8">
        <f t="shared" si="448"/>
        <v>31</v>
      </c>
      <c r="BD1000" s="8">
        <f t="shared" si="448"/>
        <v>30</v>
      </c>
      <c r="BE1000" s="8">
        <f t="shared" si="448"/>
        <v>30</v>
      </c>
      <c r="BF1000" s="8">
        <f t="shared" si="448"/>
        <v>31</v>
      </c>
      <c r="BG1000" s="8">
        <f t="shared" ref="BG1000:BN1000" si="449">SUM(BG600,BG650,BG700,BG750,BG800,BG850,BG900,BG950)</f>
        <v>31</v>
      </c>
      <c r="BH1000" s="8">
        <f t="shared" si="449"/>
        <v>31</v>
      </c>
      <c r="BI1000" s="8">
        <f t="shared" si="449"/>
        <v>28</v>
      </c>
      <c r="BJ1000" s="8">
        <f t="shared" si="449"/>
        <v>32</v>
      </c>
      <c r="BK1000" s="8">
        <f t="shared" si="449"/>
        <v>32</v>
      </c>
      <c r="BL1000" s="8">
        <f t="shared" si="449"/>
        <v>33</v>
      </c>
      <c r="BM1000" s="8">
        <f t="shared" si="449"/>
        <v>32</v>
      </c>
      <c r="BN1000" s="8">
        <f t="shared" si="449"/>
        <v>32</v>
      </c>
      <c r="BO1000" s="8">
        <f t="shared" ref="BO1000:BQ1000" si="450">SUM(BO600,BO650,BO700,BO750,BO800,BO850,BO900,BO950)</f>
        <v>34</v>
      </c>
      <c r="BP1000" s="8">
        <f t="shared" si="450"/>
        <v>34</v>
      </c>
      <c r="BQ1000" s="8">
        <f t="shared" si="450"/>
        <v>34</v>
      </c>
      <c r="BR1000" s="8">
        <f t="shared" ref="BR1000" si="451">SUM(BR600,BR650,BR700,BR750,BR800,BR850,BR900,BR950)</f>
        <v>34</v>
      </c>
    </row>
    <row r="1001" spans="1:70" x14ac:dyDescent="0.25">
      <c r="B1001" s="12" t="s">
        <v>388</v>
      </c>
      <c r="C1001" s="7" t="s">
        <v>389</v>
      </c>
      <c r="D1001" s="8">
        <f t="shared" ref="D1001:AI1001" si="452">SUM(D601,D651,D701,D751,D801,D851,D901,D951)</f>
        <v>0</v>
      </c>
      <c r="E1001" s="8">
        <f t="shared" si="452"/>
        <v>0</v>
      </c>
      <c r="F1001" s="8">
        <f t="shared" si="452"/>
        <v>0</v>
      </c>
      <c r="G1001" s="8">
        <f t="shared" si="452"/>
        <v>0</v>
      </c>
      <c r="H1001" s="8">
        <f t="shared" si="452"/>
        <v>0</v>
      </c>
      <c r="I1001" s="8">
        <f t="shared" si="452"/>
        <v>0</v>
      </c>
      <c r="J1001" s="8">
        <f t="shared" si="452"/>
        <v>0</v>
      </c>
      <c r="K1001" s="8">
        <f t="shared" si="452"/>
        <v>0</v>
      </c>
      <c r="L1001" s="8">
        <f t="shared" si="452"/>
        <v>0</v>
      </c>
      <c r="M1001" s="8">
        <f t="shared" si="452"/>
        <v>0</v>
      </c>
      <c r="N1001" s="8">
        <f t="shared" si="452"/>
        <v>0</v>
      </c>
      <c r="O1001" s="8">
        <f t="shared" si="452"/>
        <v>0</v>
      </c>
      <c r="P1001" s="8">
        <f t="shared" si="452"/>
        <v>0</v>
      </c>
      <c r="Q1001" s="8">
        <f t="shared" si="452"/>
        <v>0</v>
      </c>
      <c r="R1001" s="8">
        <f t="shared" si="452"/>
        <v>0</v>
      </c>
      <c r="S1001" s="8">
        <f t="shared" si="452"/>
        <v>0</v>
      </c>
      <c r="T1001" s="8">
        <f t="shared" si="452"/>
        <v>0</v>
      </c>
      <c r="U1001" s="8">
        <f t="shared" si="452"/>
        <v>0</v>
      </c>
      <c r="V1001" s="8">
        <f t="shared" si="452"/>
        <v>0</v>
      </c>
      <c r="W1001" s="8">
        <f t="shared" si="452"/>
        <v>0</v>
      </c>
      <c r="X1001" s="8">
        <f t="shared" si="452"/>
        <v>1</v>
      </c>
      <c r="Y1001" s="8">
        <f t="shared" si="452"/>
        <v>1</v>
      </c>
      <c r="Z1001" s="8">
        <f t="shared" si="452"/>
        <v>1</v>
      </c>
      <c r="AA1001" s="8">
        <f t="shared" si="452"/>
        <v>1</v>
      </c>
      <c r="AB1001" s="8">
        <f t="shared" si="452"/>
        <v>1</v>
      </c>
      <c r="AC1001" s="8">
        <f t="shared" si="452"/>
        <v>1</v>
      </c>
      <c r="AD1001" s="8">
        <f t="shared" si="452"/>
        <v>1</v>
      </c>
      <c r="AE1001" s="8">
        <f t="shared" si="452"/>
        <v>1</v>
      </c>
      <c r="AF1001" s="8">
        <f t="shared" si="452"/>
        <v>1</v>
      </c>
      <c r="AG1001" s="8">
        <f t="shared" si="452"/>
        <v>1</v>
      </c>
      <c r="AH1001" s="8">
        <f t="shared" si="452"/>
        <v>1</v>
      </c>
      <c r="AI1001" s="8">
        <f t="shared" si="452"/>
        <v>1</v>
      </c>
      <c r="AJ1001" s="8">
        <f t="shared" ref="AJ1001:BF1001" si="453">SUM(AJ601,AJ651,AJ701,AJ751,AJ801,AJ851,AJ901,AJ951)</f>
        <v>1</v>
      </c>
      <c r="AK1001" s="8">
        <f t="shared" si="453"/>
        <v>2</v>
      </c>
      <c r="AL1001" s="8">
        <f t="shared" si="453"/>
        <v>2</v>
      </c>
      <c r="AM1001" s="8">
        <f t="shared" si="453"/>
        <v>3</v>
      </c>
      <c r="AN1001" s="8">
        <f t="shared" si="453"/>
        <v>3</v>
      </c>
      <c r="AO1001" s="8">
        <f t="shared" si="453"/>
        <v>4</v>
      </c>
      <c r="AP1001" s="8">
        <f t="shared" si="453"/>
        <v>4</v>
      </c>
      <c r="AQ1001" s="8">
        <f t="shared" si="453"/>
        <v>3</v>
      </c>
      <c r="AR1001" s="8">
        <f t="shared" si="453"/>
        <v>3</v>
      </c>
      <c r="AS1001" s="8">
        <f t="shared" si="453"/>
        <v>3</v>
      </c>
      <c r="AT1001" s="8">
        <f t="shared" si="453"/>
        <v>3</v>
      </c>
      <c r="AU1001" s="8">
        <f t="shared" si="453"/>
        <v>3</v>
      </c>
      <c r="AV1001" s="8">
        <f t="shared" si="453"/>
        <v>3</v>
      </c>
      <c r="AW1001" s="8">
        <f t="shared" si="453"/>
        <v>3</v>
      </c>
      <c r="AX1001" s="8">
        <f t="shared" si="453"/>
        <v>3</v>
      </c>
      <c r="AY1001" s="8">
        <f t="shared" si="453"/>
        <v>3</v>
      </c>
      <c r="AZ1001" s="8">
        <f t="shared" si="453"/>
        <v>3</v>
      </c>
      <c r="BA1001" s="8">
        <f t="shared" si="453"/>
        <v>3</v>
      </c>
      <c r="BB1001" s="8">
        <f t="shared" si="453"/>
        <v>4</v>
      </c>
      <c r="BC1001" s="8">
        <f t="shared" si="453"/>
        <v>5</v>
      </c>
      <c r="BD1001" s="8">
        <f t="shared" si="453"/>
        <v>5</v>
      </c>
      <c r="BE1001" s="8">
        <f t="shared" si="453"/>
        <v>5</v>
      </c>
      <c r="BF1001" s="8">
        <f t="shared" si="453"/>
        <v>5</v>
      </c>
      <c r="BG1001" s="8">
        <f t="shared" ref="BG1001:BN1001" si="454">SUM(BG601,BG651,BG701,BG751,BG801,BG851,BG901,BG951)</f>
        <v>5</v>
      </c>
      <c r="BH1001" s="8">
        <f t="shared" si="454"/>
        <v>5</v>
      </c>
      <c r="BI1001" s="8">
        <f t="shared" si="454"/>
        <v>5</v>
      </c>
      <c r="BJ1001" s="8">
        <f t="shared" si="454"/>
        <v>5</v>
      </c>
      <c r="BK1001" s="8">
        <f t="shared" si="454"/>
        <v>5</v>
      </c>
      <c r="BL1001" s="8">
        <f t="shared" si="454"/>
        <v>6</v>
      </c>
      <c r="BM1001" s="8">
        <f t="shared" si="454"/>
        <v>6</v>
      </c>
      <c r="BN1001" s="8">
        <f t="shared" si="454"/>
        <v>6</v>
      </c>
      <c r="BO1001" s="8">
        <f t="shared" ref="BO1001:BQ1001" si="455">SUM(BO601,BO651,BO701,BO751,BO801,BO851,BO901,BO951)</f>
        <v>6</v>
      </c>
      <c r="BP1001" s="8">
        <f t="shared" si="455"/>
        <v>6</v>
      </c>
      <c r="BQ1001" s="8">
        <f t="shared" si="455"/>
        <v>6</v>
      </c>
      <c r="BR1001" s="8">
        <f t="shared" ref="BR1001" si="456">SUM(BR601,BR651,BR701,BR751,BR801,BR851,BR901,BR951)</f>
        <v>6</v>
      </c>
    </row>
    <row r="1002" spans="1:70" x14ac:dyDescent="0.25">
      <c r="B1002" s="12" t="s">
        <v>390</v>
      </c>
      <c r="C1002" s="7" t="s">
        <v>391</v>
      </c>
      <c r="D1002" s="8">
        <f t="shared" ref="D1002:AI1002" si="457">SUM(D602,D652,D702,D752,D802,D852,D902,D952)</f>
        <v>10</v>
      </c>
      <c r="E1002" s="8">
        <f t="shared" si="457"/>
        <v>9</v>
      </c>
      <c r="F1002" s="8">
        <f t="shared" si="457"/>
        <v>9</v>
      </c>
      <c r="G1002" s="8">
        <f t="shared" si="457"/>
        <v>9</v>
      </c>
      <c r="H1002" s="8">
        <f t="shared" si="457"/>
        <v>8</v>
      </c>
      <c r="I1002" s="8">
        <f t="shared" si="457"/>
        <v>8</v>
      </c>
      <c r="J1002" s="8">
        <f t="shared" si="457"/>
        <v>8</v>
      </c>
      <c r="K1002" s="8">
        <f t="shared" si="457"/>
        <v>8</v>
      </c>
      <c r="L1002" s="8">
        <f t="shared" si="457"/>
        <v>8</v>
      </c>
      <c r="M1002" s="8">
        <f t="shared" si="457"/>
        <v>6</v>
      </c>
      <c r="N1002" s="8">
        <f t="shared" si="457"/>
        <v>2</v>
      </c>
      <c r="O1002" s="8">
        <f t="shared" si="457"/>
        <v>2</v>
      </c>
      <c r="P1002" s="8">
        <f t="shared" si="457"/>
        <v>2</v>
      </c>
      <c r="Q1002" s="8">
        <f t="shared" si="457"/>
        <v>2</v>
      </c>
      <c r="R1002" s="8">
        <f t="shared" si="457"/>
        <v>2</v>
      </c>
      <c r="S1002" s="8">
        <f t="shared" si="457"/>
        <v>2</v>
      </c>
      <c r="T1002" s="8">
        <f t="shared" si="457"/>
        <v>2</v>
      </c>
      <c r="U1002" s="8">
        <f t="shared" si="457"/>
        <v>2</v>
      </c>
      <c r="V1002" s="8">
        <f t="shared" si="457"/>
        <v>2</v>
      </c>
      <c r="W1002" s="8">
        <f t="shared" si="457"/>
        <v>2</v>
      </c>
      <c r="X1002" s="8">
        <f t="shared" si="457"/>
        <v>2</v>
      </c>
      <c r="Y1002" s="8">
        <f t="shared" si="457"/>
        <v>2</v>
      </c>
      <c r="Z1002" s="8">
        <f t="shared" si="457"/>
        <v>3</v>
      </c>
      <c r="AA1002" s="8">
        <f t="shared" si="457"/>
        <v>3</v>
      </c>
      <c r="AB1002" s="8">
        <f t="shared" si="457"/>
        <v>3</v>
      </c>
      <c r="AC1002" s="8">
        <f t="shared" si="457"/>
        <v>3</v>
      </c>
      <c r="AD1002" s="8">
        <f t="shared" si="457"/>
        <v>3</v>
      </c>
      <c r="AE1002" s="8">
        <f t="shared" si="457"/>
        <v>4</v>
      </c>
      <c r="AF1002" s="8">
        <f t="shared" si="457"/>
        <v>4</v>
      </c>
      <c r="AG1002" s="8">
        <f t="shared" si="457"/>
        <v>4</v>
      </c>
      <c r="AH1002" s="8">
        <f t="shared" si="457"/>
        <v>4</v>
      </c>
      <c r="AI1002" s="8">
        <f t="shared" si="457"/>
        <v>4</v>
      </c>
      <c r="AJ1002" s="8">
        <f t="shared" ref="AJ1002:BF1002" si="458">SUM(AJ602,AJ652,AJ702,AJ752,AJ802,AJ852,AJ902,AJ952)</f>
        <v>4</v>
      </c>
      <c r="AK1002" s="8">
        <f t="shared" si="458"/>
        <v>4</v>
      </c>
      <c r="AL1002" s="8">
        <f t="shared" si="458"/>
        <v>4</v>
      </c>
      <c r="AM1002" s="8">
        <f t="shared" si="458"/>
        <v>4</v>
      </c>
      <c r="AN1002" s="8">
        <f t="shared" si="458"/>
        <v>4</v>
      </c>
      <c r="AO1002" s="8">
        <f t="shared" si="458"/>
        <v>4</v>
      </c>
      <c r="AP1002" s="8">
        <f t="shared" si="458"/>
        <v>4</v>
      </c>
      <c r="AQ1002" s="8">
        <f t="shared" si="458"/>
        <v>4</v>
      </c>
      <c r="AR1002" s="8">
        <f t="shared" si="458"/>
        <v>4</v>
      </c>
      <c r="AS1002" s="8">
        <f t="shared" si="458"/>
        <v>4</v>
      </c>
      <c r="AT1002" s="8">
        <f t="shared" si="458"/>
        <v>4</v>
      </c>
      <c r="AU1002" s="8">
        <f t="shared" si="458"/>
        <v>4</v>
      </c>
      <c r="AV1002" s="8">
        <f t="shared" si="458"/>
        <v>4</v>
      </c>
      <c r="AW1002" s="8">
        <f t="shared" si="458"/>
        <v>4</v>
      </c>
      <c r="AX1002" s="8">
        <f t="shared" si="458"/>
        <v>4</v>
      </c>
      <c r="AY1002" s="8">
        <f t="shared" si="458"/>
        <v>4</v>
      </c>
      <c r="AZ1002" s="8">
        <f t="shared" si="458"/>
        <v>4</v>
      </c>
      <c r="BA1002" s="8">
        <f t="shared" si="458"/>
        <v>4</v>
      </c>
      <c r="BB1002" s="8">
        <f t="shared" si="458"/>
        <v>4</v>
      </c>
      <c r="BC1002" s="8">
        <f t="shared" si="458"/>
        <v>4</v>
      </c>
      <c r="BD1002" s="8">
        <f t="shared" si="458"/>
        <v>4</v>
      </c>
      <c r="BE1002" s="8">
        <f t="shared" si="458"/>
        <v>4</v>
      </c>
      <c r="BF1002" s="8">
        <f t="shared" si="458"/>
        <v>4</v>
      </c>
      <c r="BG1002" s="8">
        <f t="shared" ref="BG1002:BN1002" si="459">SUM(BG602,BG652,BG702,BG752,BG802,BG852,BG902,BG952)</f>
        <v>4</v>
      </c>
      <c r="BH1002" s="8">
        <f t="shared" si="459"/>
        <v>4</v>
      </c>
      <c r="BI1002" s="8">
        <f t="shared" si="459"/>
        <v>3</v>
      </c>
      <c r="BJ1002" s="8">
        <f t="shared" si="459"/>
        <v>3</v>
      </c>
      <c r="BK1002" s="8">
        <f t="shared" si="459"/>
        <v>3</v>
      </c>
      <c r="BL1002" s="8">
        <f t="shared" si="459"/>
        <v>3</v>
      </c>
      <c r="BM1002" s="8">
        <f t="shared" si="459"/>
        <v>3</v>
      </c>
      <c r="BN1002" s="8">
        <f t="shared" si="459"/>
        <v>3</v>
      </c>
      <c r="BO1002" s="8">
        <f t="shared" ref="BO1002:BQ1002" si="460">SUM(BO602,BO652,BO702,BO752,BO802,BO852,BO902,BO952)</f>
        <v>3</v>
      </c>
      <c r="BP1002" s="8">
        <f t="shared" si="460"/>
        <v>3</v>
      </c>
      <c r="BQ1002" s="8">
        <f t="shared" si="460"/>
        <v>3</v>
      </c>
      <c r="BR1002" s="8">
        <f t="shared" ref="BR1002" si="461">SUM(BR602,BR652,BR702,BR752,BR802,BR852,BR902,BR952)</f>
        <v>3</v>
      </c>
    </row>
    <row r="1003" spans="1:70" x14ac:dyDescent="0.25">
      <c r="B1003" s="19"/>
      <c r="C1003" s="20" t="s">
        <v>286</v>
      </c>
      <c r="D1003" s="21">
        <f t="shared" ref="D1003:BF1003" si="462">SUM(D958:D1002)</f>
        <v>157705</v>
      </c>
      <c r="E1003" s="21">
        <f t="shared" si="462"/>
        <v>165971</v>
      </c>
      <c r="F1003" s="21">
        <f t="shared" si="462"/>
        <v>167144</v>
      </c>
      <c r="G1003" s="21">
        <f t="shared" si="462"/>
        <v>174277</v>
      </c>
      <c r="H1003" s="21">
        <f t="shared" si="462"/>
        <v>177259</v>
      </c>
      <c r="I1003" s="21">
        <f t="shared" si="462"/>
        <v>184350</v>
      </c>
      <c r="J1003" s="21">
        <f t="shared" si="462"/>
        <v>188281</v>
      </c>
      <c r="K1003" s="21">
        <f t="shared" si="462"/>
        <v>196682</v>
      </c>
      <c r="L1003" s="21">
        <f t="shared" si="462"/>
        <v>196887</v>
      </c>
      <c r="M1003" s="21">
        <f t="shared" si="462"/>
        <v>202963</v>
      </c>
      <c r="N1003" s="21">
        <f t="shared" si="462"/>
        <v>204460.40362194931</v>
      </c>
      <c r="O1003" s="21">
        <f t="shared" si="462"/>
        <v>211885</v>
      </c>
      <c r="P1003" s="21">
        <f t="shared" si="462"/>
        <v>212285.5</v>
      </c>
      <c r="Q1003" s="21">
        <f t="shared" si="462"/>
        <v>220684</v>
      </c>
      <c r="R1003" s="21">
        <f t="shared" si="462"/>
        <v>221531</v>
      </c>
      <c r="S1003" s="21">
        <f t="shared" si="462"/>
        <v>223763</v>
      </c>
      <c r="T1003" s="21">
        <f t="shared" si="462"/>
        <v>230436</v>
      </c>
      <c r="U1003" s="21">
        <f t="shared" si="462"/>
        <v>228669</v>
      </c>
      <c r="V1003" s="21">
        <f t="shared" si="462"/>
        <v>231021</v>
      </c>
      <c r="W1003" s="21">
        <f t="shared" si="462"/>
        <v>232847</v>
      </c>
      <c r="X1003" s="21">
        <f t="shared" si="462"/>
        <v>239517</v>
      </c>
      <c r="Y1003" s="21">
        <f t="shared" si="462"/>
        <v>237677</v>
      </c>
      <c r="Z1003" s="21">
        <f t="shared" si="462"/>
        <v>238823</v>
      </c>
      <c r="AA1003" s="21">
        <f t="shared" si="462"/>
        <v>239671</v>
      </c>
      <c r="AB1003" s="21">
        <f t="shared" si="462"/>
        <v>245893</v>
      </c>
      <c r="AC1003" s="21">
        <f t="shared" si="462"/>
        <v>243190</v>
      </c>
      <c r="AD1003" s="21">
        <f t="shared" si="462"/>
        <v>242518</v>
      </c>
      <c r="AE1003" s="21">
        <f t="shared" si="462"/>
        <v>243581</v>
      </c>
      <c r="AF1003" s="21">
        <f t="shared" si="462"/>
        <v>250229</v>
      </c>
      <c r="AG1003" s="21">
        <f t="shared" si="462"/>
        <v>246828</v>
      </c>
      <c r="AH1003" s="21">
        <f t="shared" si="462"/>
        <v>247304</v>
      </c>
      <c r="AI1003" s="21">
        <f t="shared" si="462"/>
        <v>247955</v>
      </c>
      <c r="AJ1003" s="21">
        <f t="shared" si="462"/>
        <v>255569</v>
      </c>
      <c r="AK1003" s="21">
        <f t="shared" si="462"/>
        <v>253198</v>
      </c>
      <c r="AL1003" s="21">
        <f t="shared" si="462"/>
        <v>254993</v>
      </c>
      <c r="AM1003" s="21">
        <f t="shared" si="462"/>
        <v>256874</v>
      </c>
      <c r="AN1003" s="21">
        <f t="shared" si="462"/>
        <v>262803</v>
      </c>
      <c r="AO1003" s="21">
        <f t="shared" si="462"/>
        <v>262193</v>
      </c>
      <c r="AP1003" s="21">
        <f t="shared" si="462"/>
        <v>264467</v>
      </c>
      <c r="AQ1003" s="21">
        <f t="shared" si="462"/>
        <v>266083</v>
      </c>
      <c r="AR1003" s="21">
        <f t="shared" si="462"/>
        <v>270689</v>
      </c>
      <c r="AS1003" s="21">
        <f t="shared" si="462"/>
        <v>270871</v>
      </c>
      <c r="AT1003" s="21">
        <f t="shared" si="462"/>
        <v>271814</v>
      </c>
      <c r="AU1003" s="21">
        <f t="shared" si="462"/>
        <v>273318</v>
      </c>
      <c r="AV1003" s="21">
        <f t="shared" si="462"/>
        <v>277217</v>
      </c>
      <c r="AW1003" s="21">
        <f t="shared" si="462"/>
        <v>277523</v>
      </c>
      <c r="AX1003" s="21">
        <f t="shared" si="462"/>
        <v>278258</v>
      </c>
      <c r="AY1003" s="21">
        <f t="shared" si="462"/>
        <v>281183</v>
      </c>
      <c r="AZ1003" s="21">
        <f t="shared" si="462"/>
        <v>289797</v>
      </c>
      <c r="BA1003" s="21">
        <f t="shared" si="462"/>
        <v>289930</v>
      </c>
      <c r="BB1003" s="21">
        <f t="shared" si="462"/>
        <v>292433</v>
      </c>
      <c r="BC1003" s="21">
        <f t="shared" si="462"/>
        <v>295355</v>
      </c>
      <c r="BD1003" s="21">
        <f t="shared" si="462"/>
        <v>303276</v>
      </c>
      <c r="BE1003" s="21">
        <f t="shared" si="462"/>
        <v>303305</v>
      </c>
      <c r="BF1003" s="21">
        <f t="shared" si="462"/>
        <v>305569</v>
      </c>
      <c r="BG1003" s="21">
        <f t="shared" ref="BG1003:BN1003" si="463">SUM(BG958:BG1002)</f>
        <v>307675</v>
      </c>
      <c r="BH1003" s="21">
        <f t="shared" si="463"/>
        <v>315570</v>
      </c>
      <c r="BI1003" s="21">
        <f t="shared" si="463"/>
        <v>315797</v>
      </c>
      <c r="BJ1003" s="21">
        <f t="shared" si="463"/>
        <v>318644</v>
      </c>
      <c r="BK1003" s="21">
        <f t="shared" si="463"/>
        <v>321263</v>
      </c>
      <c r="BL1003" s="21">
        <f t="shared" si="463"/>
        <v>327120</v>
      </c>
      <c r="BM1003" s="21">
        <f t="shared" si="463"/>
        <v>327093</v>
      </c>
      <c r="BN1003" s="21">
        <f t="shared" si="463"/>
        <v>330056</v>
      </c>
      <c r="BO1003" s="21">
        <f t="shared" ref="BO1003:BQ1003" si="464">SUM(BO958:BO1002)</f>
        <v>331923</v>
      </c>
      <c r="BP1003" s="21">
        <f t="shared" si="464"/>
        <v>338905</v>
      </c>
      <c r="BQ1003" s="21">
        <f t="shared" si="464"/>
        <v>337497</v>
      </c>
      <c r="BR1003" s="21">
        <f t="shared" ref="BR1003" si="465">SUM(BR958:BR1002)</f>
        <v>338676</v>
      </c>
    </row>
    <row r="1007" spans="1:70" s="9" customFormat="1" ht="20.100000000000001" customHeight="1" x14ac:dyDescent="0.25">
      <c r="A1007" s="10"/>
      <c r="B1007" s="10" t="s">
        <v>401</v>
      </c>
    </row>
    <row r="1009" spans="1:70" ht="18" thickBot="1" x14ac:dyDescent="0.35">
      <c r="A1009" s="28"/>
      <c r="B1009" s="37" t="s">
        <v>402</v>
      </c>
    </row>
    <row r="1010" spans="1:70" ht="18" thickTop="1" x14ac:dyDescent="0.35">
      <c r="B1010" s="11" t="s">
        <v>126</v>
      </c>
      <c r="C1010" s="11" t="s">
        <v>127</v>
      </c>
      <c r="D1010" s="38">
        <v>38533</v>
      </c>
      <c r="E1010" s="38">
        <v>38717</v>
      </c>
      <c r="F1010" s="38">
        <v>38898</v>
      </c>
      <c r="G1010" s="38">
        <v>39082</v>
      </c>
      <c r="H1010" s="38">
        <v>39263</v>
      </c>
      <c r="I1010" s="38">
        <v>39447</v>
      </c>
      <c r="J1010" s="38">
        <v>39629</v>
      </c>
      <c r="K1010" s="38">
        <v>39813</v>
      </c>
      <c r="L1010" s="38">
        <v>39994</v>
      </c>
      <c r="M1010" s="38">
        <v>40178</v>
      </c>
      <c r="N1010" s="38">
        <v>40359</v>
      </c>
      <c r="O1010" s="38">
        <v>40543</v>
      </c>
      <c r="P1010" s="38">
        <v>40724</v>
      </c>
      <c r="Q1010" s="38">
        <v>40908</v>
      </c>
      <c r="R1010" s="38">
        <v>41090</v>
      </c>
      <c r="S1010" s="38">
        <v>41182</v>
      </c>
      <c r="T1010" s="38">
        <v>41274</v>
      </c>
      <c r="U1010" s="38">
        <v>41364</v>
      </c>
      <c r="V1010" s="38">
        <v>41455</v>
      </c>
      <c r="W1010" s="38">
        <v>41547</v>
      </c>
      <c r="X1010" s="38">
        <v>41639</v>
      </c>
      <c r="Y1010" s="38">
        <v>41729</v>
      </c>
      <c r="Z1010" s="38">
        <v>41820</v>
      </c>
      <c r="AA1010" s="38">
        <v>41912</v>
      </c>
      <c r="AB1010" s="38">
        <v>42004</v>
      </c>
      <c r="AC1010" s="38">
        <v>42094</v>
      </c>
      <c r="AD1010" s="38">
        <v>42185</v>
      </c>
      <c r="AE1010" s="38">
        <v>42277</v>
      </c>
      <c r="AF1010" s="38">
        <v>42369</v>
      </c>
      <c r="AG1010" s="38">
        <v>42460</v>
      </c>
      <c r="AH1010" s="38">
        <v>42551</v>
      </c>
      <c r="AI1010" s="38">
        <v>42643</v>
      </c>
      <c r="AJ1010" s="38">
        <v>42735</v>
      </c>
      <c r="AK1010" s="38">
        <v>42825</v>
      </c>
      <c r="AL1010" s="38">
        <v>42916</v>
      </c>
      <c r="AM1010" s="38">
        <v>43008</v>
      </c>
      <c r="AN1010" s="38">
        <v>43100</v>
      </c>
      <c r="AO1010" s="38">
        <v>43190</v>
      </c>
      <c r="AP1010" s="38">
        <v>43281</v>
      </c>
      <c r="AQ1010" s="38">
        <v>43373</v>
      </c>
      <c r="AR1010" s="38">
        <v>43465</v>
      </c>
      <c r="AS1010" s="38">
        <v>43555</v>
      </c>
      <c r="AT1010" s="38">
        <v>43646</v>
      </c>
      <c r="AU1010" s="38">
        <v>43738</v>
      </c>
      <c r="AV1010" s="38">
        <v>43830</v>
      </c>
      <c r="AW1010" s="38">
        <v>43921</v>
      </c>
      <c r="AX1010" s="38">
        <v>44012</v>
      </c>
      <c r="AY1010" s="38">
        <v>44104</v>
      </c>
      <c r="AZ1010" s="38">
        <v>44196</v>
      </c>
      <c r="BA1010" s="38">
        <v>44286</v>
      </c>
      <c r="BB1010" s="38">
        <v>44377</v>
      </c>
      <c r="BC1010" s="38">
        <v>44469</v>
      </c>
      <c r="BD1010" s="38">
        <v>44561</v>
      </c>
      <c r="BE1010" s="38">
        <v>44651</v>
      </c>
      <c r="BF1010" s="38">
        <f>BF957</f>
        <v>44742</v>
      </c>
      <c r="BG1010" s="38">
        <f t="shared" ref="BG1010:BJ1010" si="466">BG957</f>
        <v>44834</v>
      </c>
      <c r="BH1010" s="38">
        <f t="shared" si="466"/>
        <v>44926</v>
      </c>
      <c r="BI1010" s="38">
        <f t="shared" si="466"/>
        <v>45016</v>
      </c>
      <c r="BJ1010" s="38">
        <f t="shared" si="466"/>
        <v>45107</v>
      </c>
      <c r="BK1010" s="38">
        <f>BK957</f>
        <v>45199</v>
      </c>
      <c r="BL1010" s="38">
        <f t="shared" ref="BL1010:BN1010" si="467">BL957</f>
        <v>45291</v>
      </c>
      <c r="BM1010" s="38">
        <f t="shared" si="467"/>
        <v>45382</v>
      </c>
      <c r="BN1010" s="38">
        <f t="shared" si="467"/>
        <v>45473</v>
      </c>
      <c r="BO1010" s="38">
        <f t="shared" ref="BO1010:BR1010" si="468">BO957</f>
        <v>45565</v>
      </c>
      <c r="BP1010" s="38">
        <f t="shared" si="468"/>
        <v>45657</v>
      </c>
      <c r="BQ1010" s="38">
        <f t="shared" si="468"/>
        <v>45747</v>
      </c>
      <c r="BR1010" s="38">
        <f t="shared" si="468"/>
        <v>45838</v>
      </c>
    </row>
    <row r="1011" spans="1:70" x14ac:dyDescent="0.25">
      <c r="B1011" s="12" t="s">
        <v>131</v>
      </c>
      <c r="C1011" s="7" t="s">
        <v>11</v>
      </c>
      <c r="D1011" s="8"/>
      <c r="E1011" s="8">
        <f t="shared" ref="E1011:AJ1011" si="469">SUM(D496:E496)/2</f>
        <v>447745.5</v>
      </c>
      <c r="F1011" s="8">
        <f t="shared" si="469"/>
        <v>471134.5</v>
      </c>
      <c r="G1011" s="8">
        <f t="shared" si="469"/>
        <v>496755</v>
      </c>
      <c r="H1011" s="8">
        <f t="shared" si="469"/>
        <v>523419</v>
      </c>
      <c r="I1011" s="8">
        <f t="shared" si="469"/>
        <v>547513.5</v>
      </c>
      <c r="J1011" s="8">
        <f t="shared" si="469"/>
        <v>571914</v>
      </c>
      <c r="K1011" s="8">
        <f t="shared" si="469"/>
        <v>600457</v>
      </c>
      <c r="L1011" s="8">
        <f t="shared" si="469"/>
        <v>625864</v>
      </c>
      <c r="M1011" s="8">
        <f t="shared" si="469"/>
        <v>646840.5</v>
      </c>
      <c r="N1011" s="8">
        <f t="shared" si="469"/>
        <v>662383.25</v>
      </c>
      <c r="O1011" s="8">
        <f t="shared" si="469"/>
        <v>674912.75</v>
      </c>
      <c r="P1011" s="8">
        <f t="shared" si="469"/>
        <v>687204.5</v>
      </c>
      <c r="Q1011" s="8">
        <f t="shared" si="469"/>
        <v>701202</v>
      </c>
      <c r="R1011" s="8">
        <f t="shared" si="469"/>
        <v>716986.5</v>
      </c>
      <c r="S1011" s="8">
        <f t="shared" si="469"/>
        <v>725066</v>
      </c>
      <c r="T1011" s="8">
        <f t="shared" si="469"/>
        <v>738032.5</v>
      </c>
      <c r="U1011" s="8">
        <f t="shared" si="469"/>
        <v>747843</v>
      </c>
      <c r="V1011" s="8">
        <f t="shared" si="469"/>
        <v>749806.5</v>
      </c>
      <c r="W1011" s="8">
        <f t="shared" si="469"/>
        <v>755400.5</v>
      </c>
      <c r="X1011" s="8">
        <f t="shared" si="469"/>
        <v>769072</v>
      </c>
      <c r="Y1011" s="8">
        <f t="shared" si="469"/>
        <v>780519</v>
      </c>
      <c r="Z1011" s="8">
        <f t="shared" si="469"/>
        <v>782535.5</v>
      </c>
      <c r="AA1011" s="8">
        <f t="shared" si="469"/>
        <v>785962.5</v>
      </c>
      <c r="AB1011" s="8">
        <f t="shared" si="469"/>
        <v>797886</v>
      </c>
      <c r="AC1011" s="8">
        <f t="shared" si="469"/>
        <v>807245</v>
      </c>
      <c r="AD1011" s="8">
        <f t="shared" si="469"/>
        <v>806180.5</v>
      </c>
      <c r="AE1011" s="8">
        <f t="shared" si="469"/>
        <v>808824.5</v>
      </c>
      <c r="AF1011" s="8">
        <f t="shared" si="469"/>
        <v>821265.5</v>
      </c>
      <c r="AG1011" s="8">
        <f t="shared" si="469"/>
        <v>830158.5</v>
      </c>
      <c r="AH1011" s="8">
        <f t="shared" si="469"/>
        <v>829963</v>
      </c>
      <c r="AI1011" s="8">
        <f t="shared" si="469"/>
        <v>830738</v>
      </c>
      <c r="AJ1011" s="8">
        <f t="shared" si="469"/>
        <v>841176</v>
      </c>
      <c r="AK1011" s="8">
        <f t="shared" ref="AK1011:BF1011" si="470">SUM(AJ496:AK496)/2</f>
        <v>848614</v>
      </c>
      <c r="AL1011" s="8">
        <f t="shared" si="470"/>
        <v>845664</v>
      </c>
      <c r="AM1011" s="8">
        <f t="shared" si="470"/>
        <v>844900</v>
      </c>
      <c r="AN1011" s="8">
        <f t="shared" si="470"/>
        <v>852564</v>
      </c>
      <c r="AO1011" s="8">
        <f t="shared" si="470"/>
        <v>859617</v>
      </c>
      <c r="AP1011" s="8">
        <f t="shared" si="470"/>
        <v>857597</v>
      </c>
      <c r="AQ1011" s="8">
        <f t="shared" si="470"/>
        <v>856172</v>
      </c>
      <c r="AR1011" s="8">
        <f t="shared" si="470"/>
        <v>862806.5</v>
      </c>
      <c r="AS1011" s="8">
        <f t="shared" si="470"/>
        <v>867279.5</v>
      </c>
      <c r="AT1011" s="8">
        <f t="shared" si="470"/>
        <v>862871.5</v>
      </c>
      <c r="AU1011" s="8">
        <f t="shared" si="470"/>
        <v>862134</v>
      </c>
      <c r="AV1011" s="8">
        <f t="shared" si="470"/>
        <v>871593</v>
      </c>
      <c r="AW1011" s="8">
        <f t="shared" si="470"/>
        <v>876903</v>
      </c>
      <c r="AX1011" s="8">
        <f t="shared" si="470"/>
        <v>877429</v>
      </c>
      <c r="AY1011" s="8">
        <f t="shared" si="470"/>
        <v>886735</v>
      </c>
      <c r="AZ1011" s="8">
        <f t="shared" si="470"/>
        <v>903206</v>
      </c>
      <c r="BA1011" s="8">
        <f t="shared" si="470"/>
        <v>914156.5</v>
      </c>
      <c r="BB1011" s="8">
        <f t="shared" si="470"/>
        <v>913321.5</v>
      </c>
      <c r="BC1011" s="8">
        <f t="shared" si="470"/>
        <v>913818.5</v>
      </c>
      <c r="BD1011" s="8">
        <f t="shared" si="470"/>
        <v>926981.5</v>
      </c>
      <c r="BE1011" s="8">
        <f t="shared" si="470"/>
        <v>938019</v>
      </c>
      <c r="BF1011" s="8">
        <f t="shared" si="470"/>
        <v>936127.5</v>
      </c>
      <c r="BG1011" s="8">
        <f t="shared" ref="BG1011" si="471">SUM(BF496:BG496)/2</f>
        <v>934659</v>
      </c>
      <c r="BH1011" s="8">
        <f t="shared" ref="BH1011" si="472">SUM(BG496:BH496)/2</f>
        <v>944216.5</v>
      </c>
      <c r="BI1011" s="8">
        <f t="shared" ref="BI1011" si="473">SUM(BH496:BI496)/2</f>
        <v>953098</v>
      </c>
      <c r="BJ1011" s="8">
        <f t="shared" ref="BJ1011" si="474">SUM(BI496:BJ496)/2</f>
        <v>950482.5</v>
      </c>
      <c r="BK1011" s="8">
        <f t="shared" ref="BK1011" si="475">SUM(BJ496:BK496)/2</f>
        <v>952714</v>
      </c>
      <c r="BL1011" s="8">
        <f t="shared" ref="BL1011" si="476">SUM(BK496:BL496)/2</f>
        <v>961140</v>
      </c>
      <c r="BM1011" s="8">
        <f t="shared" ref="BM1011" si="477">SUM(BL496:BM496)/2</f>
        <v>961541.5</v>
      </c>
      <c r="BN1011" s="8">
        <f t="shared" ref="BN1011" si="478">SUM(BM496:BN496)/2</f>
        <v>957261</v>
      </c>
      <c r="BO1011" s="8">
        <f t="shared" ref="BO1011:BO1064" si="479">SUM(BN496:BO496)/2</f>
        <v>956799</v>
      </c>
      <c r="BP1011" s="8">
        <f t="shared" ref="BP1011:BP1064" si="480">SUM(BO496:BP496)/2</f>
        <v>964241</v>
      </c>
      <c r="BQ1011" s="8">
        <f t="shared" ref="BQ1011:BQ1064" si="481">SUM(BP496:BQ496)/2</f>
        <v>968436.5</v>
      </c>
      <c r="BR1011" s="8">
        <f t="shared" ref="BR1011:BR1064" si="482">SUM(BQ496:BR496)/2</f>
        <v>962816</v>
      </c>
    </row>
    <row r="1012" spans="1:70" x14ac:dyDescent="0.25">
      <c r="B1012" s="12" t="s">
        <v>132</v>
      </c>
      <c r="C1012" s="7" t="s">
        <v>13</v>
      </c>
      <c r="D1012" s="8"/>
      <c r="E1012" s="8">
        <f t="shared" ref="E1012:AJ1012" si="483">SUM(D497:E497)/2</f>
        <v>9141646.97010451</v>
      </c>
      <c r="F1012" s="8">
        <f t="shared" si="483"/>
        <v>9291772.1740659624</v>
      </c>
      <c r="G1012" s="8">
        <f t="shared" si="483"/>
        <v>9441505.8316378612</v>
      </c>
      <c r="H1012" s="8">
        <f t="shared" si="483"/>
        <v>9595130.3315600306</v>
      </c>
      <c r="I1012" s="8">
        <f t="shared" si="483"/>
        <v>9706417.4319218732</v>
      </c>
      <c r="J1012" s="8">
        <f t="shared" si="483"/>
        <v>9788936.0595737193</v>
      </c>
      <c r="K1012" s="8">
        <f t="shared" si="483"/>
        <v>9883997.6861554123</v>
      </c>
      <c r="L1012" s="8">
        <f t="shared" si="483"/>
        <v>9963612.6108394004</v>
      </c>
      <c r="M1012" s="8">
        <f t="shared" si="483"/>
        <v>10038650.952855742</v>
      </c>
      <c r="N1012" s="8">
        <f t="shared" si="483"/>
        <v>10112647.938325504</v>
      </c>
      <c r="O1012" s="8">
        <f t="shared" si="483"/>
        <v>10199810.186655767</v>
      </c>
      <c r="P1012" s="8">
        <f t="shared" si="483"/>
        <v>10283021.520820161</v>
      </c>
      <c r="Q1012" s="8">
        <f t="shared" si="483"/>
        <v>10347874.328964876</v>
      </c>
      <c r="R1012" s="8">
        <f t="shared" si="483"/>
        <v>10431490.870814018</v>
      </c>
      <c r="S1012" s="8">
        <f t="shared" si="483"/>
        <v>10493676.81415499</v>
      </c>
      <c r="T1012" s="8">
        <f t="shared" si="483"/>
        <v>10536929.45503341</v>
      </c>
      <c r="U1012" s="8">
        <f t="shared" si="483"/>
        <v>10566695.425597135</v>
      </c>
      <c r="V1012" s="8">
        <f t="shared" si="483"/>
        <v>10596360.36291533</v>
      </c>
      <c r="W1012" s="8">
        <f t="shared" si="483"/>
        <v>10641650.286983132</v>
      </c>
      <c r="X1012" s="8">
        <f t="shared" si="483"/>
        <v>10694510.960605677</v>
      </c>
      <c r="Y1012" s="8">
        <f t="shared" si="483"/>
        <v>10732196.087094963</v>
      </c>
      <c r="Z1012" s="8">
        <f t="shared" si="483"/>
        <v>10753156.31492237</v>
      </c>
      <c r="AA1012" s="8">
        <f t="shared" si="483"/>
        <v>10786074.098983236</v>
      </c>
      <c r="AB1012" s="8">
        <f t="shared" si="483"/>
        <v>10828280.031466391</v>
      </c>
      <c r="AC1012" s="8">
        <f t="shared" si="483"/>
        <v>10861690.523105478</v>
      </c>
      <c r="AD1012" s="8">
        <f t="shared" si="483"/>
        <v>10878591.445861368</v>
      </c>
      <c r="AE1012" s="8">
        <f t="shared" si="483"/>
        <v>10917681.248716997</v>
      </c>
      <c r="AF1012" s="8">
        <f t="shared" si="483"/>
        <v>10975882.694729991</v>
      </c>
      <c r="AG1012" s="8">
        <f t="shared" si="483"/>
        <v>11015464.372446649</v>
      </c>
      <c r="AH1012" s="8">
        <f t="shared" si="483"/>
        <v>11048305.890430195</v>
      </c>
      <c r="AI1012" s="8">
        <f t="shared" si="483"/>
        <v>11089344.568346843</v>
      </c>
      <c r="AJ1012" s="8">
        <f t="shared" si="483"/>
        <v>11135112.350376401</v>
      </c>
      <c r="AK1012" s="8">
        <f t="shared" ref="AK1012:BF1012" si="484">SUM(AJ497:AK497)/2</f>
        <v>11171383.168969873</v>
      </c>
      <c r="AL1012" s="8">
        <f t="shared" si="484"/>
        <v>11199889.644702205</v>
      </c>
      <c r="AM1012" s="8">
        <f t="shared" si="484"/>
        <v>11238684.972003393</v>
      </c>
      <c r="AN1012" s="8">
        <f t="shared" si="484"/>
        <v>11281126.004917495</v>
      </c>
      <c r="AO1012" s="8">
        <f t="shared" si="484"/>
        <v>11306991.213695351</v>
      </c>
      <c r="AP1012" s="8">
        <f t="shared" si="484"/>
        <v>11328242.218326274</v>
      </c>
      <c r="AQ1012" s="8">
        <f t="shared" si="484"/>
        <v>11356130.834947474</v>
      </c>
      <c r="AR1012" s="8">
        <f t="shared" si="484"/>
        <v>11382051.942611087</v>
      </c>
      <c r="AS1012" s="8">
        <f t="shared" si="484"/>
        <v>11403324.391390875</v>
      </c>
      <c r="AT1012" s="8">
        <f t="shared" si="484"/>
        <v>11418430.536095109</v>
      </c>
      <c r="AU1012" s="8">
        <f t="shared" si="484"/>
        <v>11462966.454296326</v>
      </c>
      <c r="AV1012" s="8">
        <f t="shared" si="484"/>
        <v>11515013.133110568</v>
      </c>
      <c r="AW1012" s="8">
        <f t="shared" si="484"/>
        <v>11521142.403466742</v>
      </c>
      <c r="AX1012" s="8">
        <f t="shared" si="484"/>
        <v>11523731.552822202</v>
      </c>
      <c r="AY1012" s="8">
        <f t="shared" si="484"/>
        <v>11559904.225263065</v>
      </c>
      <c r="AZ1012" s="8">
        <f t="shared" si="484"/>
        <v>11620827.10201605</v>
      </c>
      <c r="BA1012" s="8">
        <f t="shared" si="484"/>
        <v>11682455.595375206</v>
      </c>
      <c r="BB1012" s="8">
        <f t="shared" si="484"/>
        <v>11734205.234290563</v>
      </c>
      <c r="BC1012" s="8">
        <f t="shared" si="484"/>
        <v>11777018.252233781</v>
      </c>
      <c r="BD1012" s="8">
        <f t="shared" si="484"/>
        <v>11816338.688020414</v>
      </c>
      <c r="BE1012" s="8">
        <f t="shared" si="484"/>
        <v>11861314.579232991</v>
      </c>
      <c r="BF1012" s="8">
        <f t="shared" si="484"/>
        <v>11907477.917739064</v>
      </c>
      <c r="BG1012" s="8">
        <f t="shared" ref="BG1012:BG1064" si="485">SUM(BF497:BG497)/2</f>
        <v>12193257.325612929</v>
      </c>
      <c r="BH1012" s="8">
        <f t="shared" ref="BH1012:BH1064" si="486">SUM(BG497:BH497)/2</f>
        <v>12488540.633479286</v>
      </c>
      <c r="BI1012" s="8">
        <f t="shared" ref="BI1012:BI1064" si="487">SUM(BH497:BI497)/2</f>
        <v>12556792.706165299</v>
      </c>
      <c r="BJ1012" s="8">
        <f t="shared" ref="BJ1012:BJ1064" si="488">SUM(BI497:BJ497)/2</f>
        <v>12631372.164678793</v>
      </c>
      <c r="BK1012" s="8">
        <f t="shared" ref="BK1012:BK1064" si="489">SUM(BJ497:BK497)/2</f>
        <v>12735236.660571098</v>
      </c>
      <c r="BL1012" s="8">
        <f t="shared" ref="BL1012:BL1064" si="490">SUM(BK497:BL497)/2</f>
        <v>12830754.628048796</v>
      </c>
      <c r="BM1012" s="8">
        <f t="shared" ref="BM1012:BM1064" si="491">SUM(BL497:BM497)/2</f>
        <v>12882950.56926797</v>
      </c>
      <c r="BN1012" s="8">
        <f t="shared" ref="BN1012:BN1064" si="492">SUM(BM497:BN497)/2</f>
        <v>12961729.309709162</v>
      </c>
      <c r="BO1012" s="8">
        <f t="shared" si="479"/>
        <v>13056272.561770752</v>
      </c>
      <c r="BP1012" s="8">
        <f t="shared" si="480"/>
        <v>13131765.621596856</v>
      </c>
      <c r="BQ1012" s="8">
        <f t="shared" si="481"/>
        <v>13202741.336540285</v>
      </c>
      <c r="BR1012" s="8">
        <f t="shared" si="482"/>
        <v>13266196.715251438</v>
      </c>
    </row>
    <row r="1013" spans="1:70" x14ac:dyDescent="0.25">
      <c r="B1013" s="12" t="s">
        <v>133</v>
      </c>
      <c r="C1013" s="7" t="s">
        <v>15</v>
      </c>
      <c r="D1013" s="8"/>
      <c r="E1013" s="8">
        <f t="shared" ref="E1013:AJ1013" si="493">SUM(D498:E498)/2</f>
        <v>340313.9526230403</v>
      </c>
      <c r="F1013" s="8">
        <f t="shared" si="493"/>
        <v>346355.0887697523</v>
      </c>
      <c r="G1013" s="8">
        <f t="shared" si="493"/>
        <v>352640.97786461527</v>
      </c>
      <c r="H1013" s="8">
        <f t="shared" si="493"/>
        <v>359620.90690375905</v>
      </c>
      <c r="I1013" s="8">
        <f t="shared" si="493"/>
        <v>366939.0653247186</v>
      </c>
      <c r="J1013" s="8">
        <f t="shared" si="493"/>
        <v>374929.35553039075</v>
      </c>
      <c r="K1013" s="8">
        <f t="shared" si="493"/>
        <v>382626.8841320572</v>
      </c>
      <c r="L1013" s="8">
        <f t="shared" si="493"/>
        <v>388779.6223518519</v>
      </c>
      <c r="M1013" s="8">
        <f t="shared" si="493"/>
        <v>395235.06875750539</v>
      </c>
      <c r="N1013" s="8">
        <f t="shared" si="493"/>
        <v>402090.36387931497</v>
      </c>
      <c r="O1013" s="8">
        <f t="shared" si="493"/>
        <v>408404.18236675108</v>
      </c>
      <c r="P1013" s="8">
        <f t="shared" si="493"/>
        <v>413995.31907770713</v>
      </c>
      <c r="Q1013" s="8">
        <f t="shared" si="493"/>
        <v>419885.1130927878</v>
      </c>
      <c r="R1013" s="8">
        <f t="shared" si="493"/>
        <v>426141.90241516265</v>
      </c>
      <c r="S1013" s="8">
        <f t="shared" si="493"/>
        <v>431461.43443522113</v>
      </c>
      <c r="T1013" s="8">
        <f t="shared" si="493"/>
        <v>435814.26329649764</v>
      </c>
      <c r="U1013" s="8">
        <f t="shared" si="493"/>
        <v>438562.69852374843</v>
      </c>
      <c r="V1013" s="8">
        <f t="shared" si="493"/>
        <v>441607.49930363812</v>
      </c>
      <c r="W1013" s="8">
        <f t="shared" si="493"/>
        <v>444037.3694796646</v>
      </c>
      <c r="X1013" s="8">
        <f t="shared" si="493"/>
        <v>449474.48112367489</v>
      </c>
      <c r="Y1013" s="8">
        <f t="shared" si="493"/>
        <v>455565.61520237173</v>
      </c>
      <c r="Z1013" s="8">
        <f t="shared" si="493"/>
        <v>458216.23137649003</v>
      </c>
      <c r="AA1013" s="8">
        <f t="shared" si="493"/>
        <v>461263.0014110643</v>
      </c>
      <c r="AB1013" s="8">
        <f t="shared" si="493"/>
        <v>464937.8011880985</v>
      </c>
      <c r="AC1013" s="8">
        <f t="shared" si="493"/>
        <v>468203.60772942682</v>
      </c>
      <c r="AD1013" s="8">
        <f t="shared" si="493"/>
        <v>469887.70337328711</v>
      </c>
      <c r="AE1013" s="8">
        <f t="shared" si="493"/>
        <v>472687.21725933685</v>
      </c>
      <c r="AF1013" s="8">
        <f t="shared" si="493"/>
        <v>476415.56669519749</v>
      </c>
      <c r="AG1013" s="8">
        <f t="shared" si="493"/>
        <v>478751.69963538472</v>
      </c>
      <c r="AH1013" s="8">
        <f t="shared" si="493"/>
        <v>480802.36858734512</v>
      </c>
      <c r="AI1013" s="8">
        <f t="shared" si="493"/>
        <v>483270.1279294889</v>
      </c>
      <c r="AJ1013" s="8">
        <f t="shared" si="493"/>
        <v>485727.59922058822</v>
      </c>
      <c r="AK1013" s="8">
        <f t="shared" ref="AK1013:BF1013" si="494">SUM(AJ498:AK498)/2</f>
        <v>487480.70348549378</v>
      </c>
      <c r="AL1013" s="8">
        <f t="shared" si="494"/>
        <v>489049.05171163101</v>
      </c>
      <c r="AM1013" s="8">
        <f t="shared" si="494"/>
        <v>491456.22963900235</v>
      </c>
      <c r="AN1013" s="8">
        <f t="shared" si="494"/>
        <v>494407.56755124708</v>
      </c>
      <c r="AO1013" s="8">
        <f t="shared" si="494"/>
        <v>492565.18917096988</v>
      </c>
      <c r="AP1013" s="8">
        <f t="shared" si="494"/>
        <v>489445.20003080711</v>
      </c>
      <c r="AQ1013" s="8">
        <f t="shared" si="494"/>
        <v>491515.65113671985</v>
      </c>
      <c r="AR1013" s="8">
        <f t="shared" si="494"/>
        <v>495238.92198120116</v>
      </c>
      <c r="AS1013" s="8">
        <f t="shared" si="494"/>
        <v>497612.09133941488</v>
      </c>
      <c r="AT1013" s="8">
        <f t="shared" si="494"/>
        <v>497858.79539993138</v>
      </c>
      <c r="AU1013" s="8">
        <f t="shared" si="494"/>
        <v>504981.23796648567</v>
      </c>
      <c r="AV1013" s="8">
        <f t="shared" si="494"/>
        <v>513847.30384942482</v>
      </c>
      <c r="AW1013" s="8">
        <f t="shared" si="494"/>
        <v>515818.83581477118</v>
      </c>
      <c r="AX1013" s="8">
        <f t="shared" si="494"/>
        <v>518211.11229256459</v>
      </c>
      <c r="AY1013" s="8">
        <f t="shared" si="494"/>
        <v>522067.79285877792</v>
      </c>
      <c r="AZ1013" s="8">
        <f t="shared" si="494"/>
        <v>527432.4710431511</v>
      </c>
      <c r="BA1013" s="8">
        <f t="shared" si="494"/>
        <v>533636.22003827034</v>
      </c>
      <c r="BB1013" s="8">
        <f t="shared" si="494"/>
        <v>539376.07457632897</v>
      </c>
      <c r="BC1013" s="8">
        <f t="shared" si="494"/>
        <v>544526.67911881255</v>
      </c>
      <c r="BD1013" s="8">
        <f t="shared" si="494"/>
        <v>549827.58704193111</v>
      </c>
      <c r="BE1013" s="8">
        <f t="shared" si="494"/>
        <v>555328.09768120968</v>
      </c>
      <c r="BF1013" s="8">
        <f t="shared" si="494"/>
        <v>559921.79304234125</v>
      </c>
      <c r="BG1013" s="8">
        <f t="shared" si="485"/>
        <v>567025.0424180082</v>
      </c>
      <c r="BH1013" s="8">
        <f t="shared" si="486"/>
        <v>575166.97459871566</v>
      </c>
      <c r="BI1013" s="8">
        <f t="shared" si="487"/>
        <v>580964.60373402562</v>
      </c>
      <c r="BJ1013" s="8">
        <f t="shared" si="488"/>
        <v>587280.13593449397</v>
      </c>
      <c r="BK1013" s="8">
        <f t="shared" si="489"/>
        <v>594317.75136850867</v>
      </c>
      <c r="BL1013" s="8">
        <f t="shared" si="490"/>
        <v>600733.55374753615</v>
      </c>
      <c r="BM1013" s="8">
        <f t="shared" si="491"/>
        <v>604150.98244819767</v>
      </c>
      <c r="BN1013" s="8">
        <f t="shared" si="492"/>
        <v>611430.74927614676</v>
      </c>
      <c r="BO1013" s="8">
        <f t="shared" si="479"/>
        <v>621238.66382069862</v>
      </c>
      <c r="BP1013" s="8">
        <f t="shared" si="480"/>
        <v>627760.61389992363</v>
      </c>
      <c r="BQ1013" s="8">
        <f t="shared" si="481"/>
        <v>634628.47125163861</v>
      </c>
      <c r="BR1013" s="8">
        <f t="shared" si="482"/>
        <v>640818.2335756328</v>
      </c>
    </row>
    <row r="1014" spans="1:70" x14ac:dyDescent="0.25">
      <c r="B1014" s="12" t="s">
        <v>134</v>
      </c>
      <c r="C1014" s="7" t="s">
        <v>17</v>
      </c>
      <c r="D1014" s="8"/>
      <c r="E1014" s="8">
        <f t="shared" ref="E1014:AJ1014" si="495">SUM(D499:E499)/2</f>
        <v>1612427.1459014013</v>
      </c>
      <c r="F1014" s="8">
        <f t="shared" si="495"/>
        <v>1659303.9696146578</v>
      </c>
      <c r="G1014" s="8">
        <f t="shared" si="495"/>
        <v>1705468.5850725723</v>
      </c>
      <c r="H1014" s="8">
        <f t="shared" si="495"/>
        <v>1753834.2956659645</v>
      </c>
      <c r="I1014" s="8">
        <f t="shared" si="495"/>
        <v>1799141.8539826865</v>
      </c>
      <c r="J1014" s="8">
        <f t="shared" si="495"/>
        <v>1841130.8052170037</v>
      </c>
      <c r="K1014" s="8">
        <f t="shared" si="495"/>
        <v>1882716.841069022</v>
      </c>
      <c r="L1014" s="8">
        <f t="shared" si="495"/>
        <v>1919238.8661983591</v>
      </c>
      <c r="M1014" s="8">
        <f t="shared" si="495"/>
        <v>1958768.9666867445</v>
      </c>
      <c r="N1014" s="8">
        <f t="shared" si="495"/>
        <v>2002555.4907060019</v>
      </c>
      <c r="O1014" s="8">
        <f t="shared" si="495"/>
        <v>2049590.551226028</v>
      </c>
      <c r="P1014" s="8">
        <f t="shared" si="495"/>
        <v>2094462.0137391973</v>
      </c>
      <c r="Q1014" s="8">
        <f t="shared" si="495"/>
        <v>2137451.7364169508</v>
      </c>
      <c r="R1014" s="8">
        <f t="shared" si="495"/>
        <v>2186188.2058420414</v>
      </c>
      <c r="S1014" s="8">
        <f t="shared" si="495"/>
        <v>2221198.1731482493</v>
      </c>
      <c r="T1014" s="8">
        <f t="shared" si="495"/>
        <v>2244662.0189054064</v>
      </c>
      <c r="U1014" s="8">
        <f t="shared" si="495"/>
        <v>2265311.9110354092</v>
      </c>
      <c r="V1014" s="8">
        <f t="shared" si="495"/>
        <v>2286791.9042552318</v>
      </c>
      <c r="W1014" s="8">
        <f t="shared" si="495"/>
        <v>2312619.3666774761</v>
      </c>
      <c r="X1014" s="8">
        <f t="shared" si="495"/>
        <v>2340430.4879950662</v>
      </c>
      <c r="Y1014" s="8">
        <f t="shared" si="495"/>
        <v>2363918.9878530912</v>
      </c>
      <c r="Z1014" s="8">
        <f t="shared" si="495"/>
        <v>2383133.3513958426</v>
      </c>
      <c r="AA1014" s="8">
        <f t="shared" si="495"/>
        <v>2405862.756738367</v>
      </c>
      <c r="AB1014" s="8">
        <f t="shared" si="495"/>
        <v>2430383.5007464904</v>
      </c>
      <c r="AC1014" s="8">
        <f t="shared" si="495"/>
        <v>2452379.9842607183</v>
      </c>
      <c r="AD1014" s="8">
        <f t="shared" si="495"/>
        <v>2471660.1553463275</v>
      </c>
      <c r="AE1014" s="8">
        <f t="shared" si="495"/>
        <v>2496742.6162548224</v>
      </c>
      <c r="AF1014" s="8">
        <f t="shared" si="495"/>
        <v>2524447.0986334127</v>
      </c>
      <c r="AG1014" s="8">
        <f t="shared" si="495"/>
        <v>2546087.0006100852</v>
      </c>
      <c r="AH1014" s="8">
        <f t="shared" si="495"/>
        <v>2565883.7506400216</v>
      </c>
      <c r="AI1014" s="8">
        <f t="shared" si="495"/>
        <v>2588368.2151484783</v>
      </c>
      <c r="AJ1014" s="8">
        <f t="shared" si="495"/>
        <v>2612420.8226907114</v>
      </c>
      <c r="AK1014" s="8">
        <f t="shared" ref="AK1014:BF1014" si="496">SUM(AJ499:AK499)/2</f>
        <v>2632214.9537234339</v>
      </c>
      <c r="AL1014" s="8">
        <f t="shared" si="496"/>
        <v>2648371.8393710805</v>
      </c>
      <c r="AM1014" s="8">
        <f t="shared" si="496"/>
        <v>2668012.7002827544</v>
      </c>
      <c r="AN1014" s="8">
        <f t="shared" si="496"/>
        <v>2688079.9340962963</v>
      </c>
      <c r="AO1014" s="8">
        <f t="shared" si="496"/>
        <v>2703445.7318636384</v>
      </c>
      <c r="AP1014" s="8">
        <f t="shared" si="496"/>
        <v>2717410.5375303612</v>
      </c>
      <c r="AQ1014" s="8">
        <f t="shared" si="496"/>
        <v>2732757.5809153742</v>
      </c>
      <c r="AR1014" s="8">
        <f t="shared" si="496"/>
        <v>2747435.1865229253</v>
      </c>
      <c r="AS1014" s="8">
        <f t="shared" si="496"/>
        <v>2759407.7388911191</v>
      </c>
      <c r="AT1014" s="8">
        <f t="shared" si="496"/>
        <v>2769718.9391525583</v>
      </c>
      <c r="AU1014" s="8">
        <f t="shared" si="496"/>
        <v>2785528.578756853</v>
      </c>
      <c r="AV1014" s="8">
        <f t="shared" si="496"/>
        <v>2803443.9442776451</v>
      </c>
      <c r="AW1014" s="8">
        <f t="shared" si="496"/>
        <v>2811487.2430130616</v>
      </c>
      <c r="AX1014" s="8">
        <f t="shared" si="496"/>
        <v>2816978.4087981861</v>
      </c>
      <c r="AY1014" s="8">
        <f t="shared" si="496"/>
        <v>2829320.7496120608</v>
      </c>
      <c r="AZ1014" s="8">
        <f t="shared" si="496"/>
        <v>2848427.1658355896</v>
      </c>
      <c r="BA1014" s="8">
        <f t="shared" si="496"/>
        <v>2866782.852132271</v>
      </c>
      <c r="BB1014" s="8">
        <f t="shared" si="496"/>
        <v>2879365.2669741185</v>
      </c>
      <c r="BC1014" s="8">
        <f t="shared" si="496"/>
        <v>2890131.2936626906</v>
      </c>
      <c r="BD1014" s="8">
        <f t="shared" si="496"/>
        <v>2900324.3351376089</v>
      </c>
      <c r="BE1014" s="8">
        <f t="shared" si="496"/>
        <v>2909802.677947802</v>
      </c>
      <c r="BF1014" s="8">
        <f t="shared" si="496"/>
        <v>2917484.4137404342</v>
      </c>
      <c r="BG1014" s="8">
        <f t="shared" si="485"/>
        <v>2805664.0683228029</v>
      </c>
      <c r="BH1014" s="8">
        <f t="shared" si="486"/>
        <v>2693332.9741964499</v>
      </c>
      <c r="BI1014" s="8">
        <f t="shared" si="487"/>
        <v>2698319.5874372618</v>
      </c>
      <c r="BJ1014" s="8">
        <f t="shared" si="488"/>
        <v>2702834.7900194153</v>
      </c>
      <c r="BK1014" s="8">
        <f t="shared" si="489"/>
        <v>2709973.0673766094</v>
      </c>
      <c r="BL1014" s="8">
        <f t="shared" si="490"/>
        <v>2719117.7985961018</v>
      </c>
      <c r="BM1014" s="8">
        <f t="shared" si="491"/>
        <v>2721432.5933803767</v>
      </c>
      <c r="BN1014" s="8">
        <f t="shared" si="492"/>
        <v>2725651.870255773</v>
      </c>
      <c r="BO1014" s="8">
        <f t="shared" si="479"/>
        <v>2734181.0809336994</v>
      </c>
      <c r="BP1014" s="8">
        <f t="shared" si="480"/>
        <v>2739130.4603202119</v>
      </c>
      <c r="BQ1014" s="8">
        <f t="shared" si="481"/>
        <v>2742934.9187604515</v>
      </c>
      <c r="BR1014" s="8">
        <f t="shared" si="482"/>
        <v>2744916.1578350347</v>
      </c>
    </row>
    <row r="1015" spans="1:70" x14ac:dyDescent="0.25">
      <c r="B1015" s="12" t="s">
        <v>135</v>
      </c>
      <c r="C1015" s="7" t="s">
        <v>19</v>
      </c>
      <c r="D1015" s="8"/>
      <c r="E1015" s="8">
        <f t="shared" ref="E1015:AJ1015" si="497">SUM(D500:E500)/2</f>
        <v>678909.73295906466</v>
      </c>
      <c r="F1015" s="8">
        <f t="shared" si="497"/>
        <v>702345.68526559672</v>
      </c>
      <c r="G1015" s="8">
        <f t="shared" si="497"/>
        <v>725220.69621018984</v>
      </c>
      <c r="H1015" s="8">
        <f t="shared" si="497"/>
        <v>748726.67397123086</v>
      </c>
      <c r="I1015" s="8">
        <f t="shared" si="497"/>
        <v>771325.93604446622</v>
      </c>
      <c r="J1015" s="8">
        <f t="shared" si="497"/>
        <v>793381.73150458978</v>
      </c>
      <c r="K1015" s="8">
        <f t="shared" si="497"/>
        <v>815640.76922667772</v>
      </c>
      <c r="L1015" s="8">
        <f t="shared" si="497"/>
        <v>836271.59397510625</v>
      </c>
      <c r="M1015" s="8">
        <f t="shared" si="497"/>
        <v>858079.49110614485</v>
      </c>
      <c r="N1015" s="8">
        <f t="shared" si="497"/>
        <v>880241.21116678114</v>
      </c>
      <c r="O1015" s="8">
        <f t="shared" si="497"/>
        <v>903286.50110049872</v>
      </c>
      <c r="P1015" s="8">
        <f t="shared" si="497"/>
        <v>926771.67919910187</v>
      </c>
      <c r="Q1015" s="8">
        <f t="shared" si="497"/>
        <v>949869.61049838783</v>
      </c>
      <c r="R1015" s="8">
        <f t="shared" si="497"/>
        <v>973763.93560676358</v>
      </c>
      <c r="S1015" s="8">
        <f t="shared" si="497"/>
        <v>993186.10543802835</v>
      </c>
      <c r="T1015" s="8">
        <f t="shared" si="497"/>
        <v>1007236.1906293007</v>
      </c>
      <c r="U1015" s="8">
        <f t="shared" si="497"/>
        <v>1018232.9430028279</v>
      </c>
      <c r="V1015" s="8">
        <f t="shared" si="497"/>
        <v>1030498.4428273703</v>
      </c>
      <c r="W1015" s="8">
        <f t="shared" si="497"/>
        <v>1043676.8555314108</v>
      </c>
      <c r="X1015" s="8">
        <f t="shared" si="497"/>
        <v>1056685.4735904508</v>
      </c>
      <c r="Y1015" s="8">
        <f t="shared" si="497"/>
        <v>1069002.5923663469</v>
      </c>
      <c r="Z1015" s="8">
        <f t="shared" si="497"/>
        <v>1080274.2328745583</v>
      </c>
      <c r="AA1015" s="8">
        <f t="shared" si="497"/>
        <v>1092742.3595566368</v>
      </c>
      <c r="AB1015" s="8">
        <f t="shared" si="497"/>
        <v>1105810.8903310406</v>
      </c>
      <c r="AC1015" s="8">
        <f t="shared" si="497"/>
        <v>1117850.6487091971</v>
      </c>
      <c r="AD1015" s="8">
        <f t="shared" si="497"/>
        <v>1129230.1975814842</v>
      </c>
      <c r="AE1015" s="8">
        <f t="shared" si="497"/>
        <v>1142241.4830389898</v>
      </c>
      <c r="AF1015" s="8">
        <f t="shared" si="497"/>
        <v>1155776.8290849973</v>
      </c>
      <c r="AG1015" s="8">
        <f t="shared" si="497"/>
        <v>1167096.8332873345</v>
      </c>
      <c r="AH1015" s="8">
        <f t="shared" si="497"/>
        <v>1182403.5671507227</v>
      </c>
      <c r="AI1015" s="8">
        <f t="shared" si="497"/>
        <v>1195274.1934192155</v>
      </c>
      <c r="AJ1015" s="8">
        <f t="shared" si="497"/>
        <v>1204087.4960054243</v>
      </c>
      <c r="AK1015" s="8">
        <f t="shared" ref="AK1015:BF1015" si="498">SUM(AJ500:AK500)/2</f>
        <v>1216244.7852510624</v>
      </c>
      <c r="AL1015" s="8">
        <f t="shared" si="498"/>
        <v>1229216.86688387</v>
      </c>
      <c r="AM1015" s="8">
        <f t="shared" si="498"/>
        <v>1243919.3237623917</v>
      </c>
      <c r="AN1015" s="8">
        <f t="shared" si="498"/>
        <v>1258585.5679115299</v>
      </c>
      <c r="AO1015" s="8">
        <f t="shared" si="498"/>
        <v>1283797.4248520965</v>
      </c>
      <c r="AP1015" s="8">
        <f t="shared" si="498"/>
        <v>1307345.4058662797</v>
      </c>
      <c r="AQ1015" s="8">
        <f t="shared" si="498"/>
        <v>1318523.1554559856</v>
      </c>
      <c r="AR1015" s="8">
        <f t="shared" si="498"/>
        <v>1329964.8516406696</v>
      </c>
      <c r="AS1015" s="8">
        <f t="shared" si="498"/>
        <v>1340225.7341868908</v>
      </c>
      <c r="AT1015" s="8">
        <f t="shared" si="498"/>
        <v>1349060.6808771316</v>
      </c>
      <c r="AU1015" s="8">
        <f t="shared" si="498"/>
        <v>1353664.5996030155</v>
      </c>
      <c r="AV1015" s="8">
        <f t="shared" si="498"/>
        <v>1360197.1793947979</v>
      </c>
      <c r="AW1015" s="8">
        <f t="shared" si="498"/>
        <v>1370197.9930072557</v>
      </c>
      <c r="AX1015" s="8">
        <f t="shared" si="498"/>
        <v>1380930.6537349813</v>
      </c>
      <c r="AY1015" s="8">
        <f t="shared" si="498"/>
        <v>1393809.554003594</v>
      </c>
      <c r="AZ1015" s="8">
        <f t="shared" si="498"/>
        <v>1407241.4261806798</v>
      </c>
      <c r="BA1015" s="8">
        <f t="shared" si="498"/>
        <v>1420915.0162303774</v>
      </c>
      <c r="BB1015" s="8">
        <f t="shared" si="498"/>
        <v>1434272.035119527</v>
      </c>
      <c r="BC1015" s="8">
        <f t="shared" si="498"/>
        <v>1447897.3616128534</v>
      </c>
      <c r="BD1015" s="8">
        <f t="shared" si="498"/>
        <v>1460394.1629656178</v>
      </c>
      <c r="BE1015" s="8">
        <f t="shared" si="498"/>
        <v>1472466.0907449373</v>
      </c>
      <c r="BF1015" s="8">
        <f t="shared" si="498"/>
        <v>1484229.1984835966</v>
      </c>
      <c r="BG1015" s="8">
        <f t="shared" si="485"/>
        <v>1549053.1725763381</v>
      </c>
      <c r="BH1015" s="8">
        <f t="shared" si="486"/>
        <v>1617101.1806584783</v>
      </c>
      <c r="BI1015" s="8">
        <f t="shared" si="487"/>
        <v>1634240.134824622</v>
      </c>
      <c r="BJ1015" s="8">
        <f t="shared" si="488"/>
        <v>1650380.5146548715</v>
      </c>
      <c r="BK1015" s="8">
        <f t="shared" si="489"/>
        <v>1669876.7317550657</v>
      </c>
      <c r="BL1015" s="8">
        <f t="shared" si="490"/>
        <v>1689226.6096056125</v>
      </c>
      <c r="BM1015" s="8">
        <f t="shared" si="491"/>
        <v>1703729.64181484</v>
      </c>
      <c r="BN1015" s="8">
        <f t="shared" si="492"/>
        <v>1718784.0443332288</v>
      </c>
      <c r="BO1015" s="8">
        <f t="shared" si="479"/>
        <v>1735340.2597000259</v>
      </c>
      <c r="BP1015" s="8">
        <f t="shared" si="480"/>
        <v>1750710.0819932478</v>
      </c>
      <c r="BQ1015" s="8">
        <f t="shared" si="481"/>
        <v>1764286.737955712</v>
      </c>
      <c r="BR1015" s="8">
        <f t="shared" si="482"/>
        <v>1777741.6393995425</v>
      </c>
    </row>
    <row r="1016" spans="1:70" x14ac:dyDescent="0.25">
      <c r="B1016" s="12" t="s">
        <v>136</v>
      </c>
      <c r="C1016" s="7" t="s">
        <v>21</v>
      </c>
      <c r="D1016" s="8"/>
      <c r="E1016" s="8">
        <f t="shared" ref="E1016:AJ1016" si="499">SUM(D501:E501)/2</f>
        <v>1256955.6645270875</v>
      </c>
      <c r="F1016" s="8">
        <f t="shared" si="499"/>
        <v>1278173.9699893214</v>
      </c>
      <c r="G1016" s="8">
        <f t="shared" si="499"/>
        <v>1298101.9653288056</v>
      </c>
      <c r="H1016" s="8">
        <f t="shared" si="499"/>
        <v>1317550.0434815655</v>
      </c>
      <c r="I1016" s="8">
        <f t="shared" si="499"/>
        <v>1334551.3862873437</v>
      </c>
      <c r="J1016" s="8">
        <f t="shared" si="499"/>
        <v>1351976.6776981966</v>
      </c>
      <c r="K1016" s="8">
        <f t="shared" si="499"/>
        <v>1372504.3275845353</v>
      </c>
      <c r="L1016" s="8">
        <f t="shared" si="499"/>
        <v>1392132.6241666046</v>
      </c>
      <c r="M1016" s="8">
        <f t="shared" si="499"/>
        <v>1413770.6302618603</v>
      </c>
      <c r="N1016" s="8">
        <f t="shared" si="499"/>
        <v>1435759.9139907835</v>
      </c>
      <c r="O1016" s="8">
        <f t="shared" si="499"/>
        <v>1457930.4610234199</v>
      </c>
      <c r="P1016" s="8">
        <f t="shared" si="499"/>
        <v>1480633.8964237217</v>
      </c>
      <c r="Q1016" s="8">
        <f t="shared" si="499"/>
        <v>1501377.4087660583</v>
      </c>
      <c r="R1016" s="8">
        <f t="shared" si="499"/>
        <v>1521860.8158967812</v>
      </c>
      <c r="S1016" s="8">
        <f t="shared" si="499"/>
        <v>1538225.2058089753</v>
      </c>
      <c r="T1016" s="8">
        <f t="shared" si="499"/>
        <v>1551230.7084321557</v>
      </c>
      <c r="U1016" s="8">
        <f t="shared" si="499"/>
        <v>1560350.465506034</v>
      </c>
      <c r="V1016" s="8">
        <f t="shared" si="499"/>
        <v>1570376.6302357963</v>
      </c>
      <c r="W1016" s="8">
        <f t="shared" si="499"/>
        <v>1582413.2141036196</v>
      </c>
      <c r="X1016" s="8">
        <f t="shared" si="499"/>
        <v>1596386.6751696905</v>
      </c>
      <c r="Y1016" s="8">
        <f t="shared" si="499"/>
        <v>1608753.6809631693</v>
      </c>
      <c r="Z1016" s="8">
        <f t="shared" si="499"/>
        <v>1618243.1540278092</v>
      </c>
      <c r="AA1016" s="8">
        <f t="shared" si="499"/>
        <v>1629907.635376269</v>
      </c>
      <c r="AB1016" s="8">
        <f t="shared" si="499"/>
        <v>1643393.3974485293</v>
      </c>
      <c r="AC1016" s="8">
        <f t="shared" si="499"/>
        <v>1655221.7112469133</v>
      </c>
      <c r="AD1016" s="8">
        <f t="shared" si="499"/>
        <v>1664648.0908466033</v>
      </c>
      <c r="AE1016" s="8">
        <f t="shared" si="499"/>
        <v>1677092.2256930054</v>
      </c>
      <c r="AF1016" s="8">
        <f t="shared" si="499"/>
        <v>1692988.315638829</v>
      </c>
      <c r="AG1016" s="8">
        <f t="shared" si="499"/>
        <v>1706054.0259278754</v>
      </c>
      <c r="AH1016" s="8">
        <f t="shared" si="499"/>
        <v>1723441.9859542106</v>
      </c>
      <c r="AI1016" s="8">
        <f t="shared" si="499"/>
        <v>1738536.9943603254</v>
      </c>
      <c r="AJ1016" s="8">
        <f t="shared" si="499"/>
        <v>1748776.190526213</v>
      </c>
      <c r="AK1016" s="8">
        <f t="shared" ref="AK1016:BF1016" si="500">SUM(AJ501:AK501)/2</f>
        <v>1761798.7903257404</v>
      </c>
      <c r="AL1016" s="8">
        <f t="shared" si="500"/>
        <v>1774951.0063395195</v>
      </c>
      <c r="AM1016" s="8">
        <f t="shared" si="500"/>
        <v>1791909.1039863646</v>
      </c>
      <c r="AN1016" s="8">
        <f t="shared" si="500"/>
        <v>1809607.6652205817</v>
      </c>
      <c r="AO1016" s="8">
        <f t="shared" si="500"/>
        <v>1839412.1092830133</v>
      </c>
      <c r="AP1016" s="8">
        <f t="shared" si="500"/>
        <v>1869326.4177322593</v>
      </c>
      <c r="AQ1016" s="8">
        <f t="shared" si="500"/>
        <v>1886457.5488369754</v>
      </c>
      <c r="AR1016" s="8">
        <f t="shared" si="500"/>
        <v>1903944.4388808506</v>
      </c>
      <c r="AS1016" s="8">
        <f t="shared" si="500"/>
        <v>1920044.5649914779</v>
      </c>
      <c r="AT1016" s="8">
        <f t="shared" si="500"/>
        <v>1933907.5670695174</v>
      </c>
      <c r="AU1016" s="8">
        <f t="shared" si="500"/>
        <v>1928791.8389828405</v>
      </c>
      <c r="AV1016" s="8">
        <f t="shared" si="500"/>
        <v>1923427.9070921787</v>
      </c>
      <c r="AW1016" s="8">
        <f t="shared" si="500"/>
        <v>1933750.4918419076</v>
      </c>
      <c r="AX1016" s="8">
        <f t="shared" si="500"/>
        <v>1947083.6029928592</v>
      </c>
      <c r="AY1016" s="8">
        <f t="shared" si="500"/>
        <v>1966430.6937561883</v>
      </c>
      <c r="AZ1016" s="8">
        <f t="shared" si="500"/>
        <v>1988113.8892425243</v>
      </c>
      <c r="BA1016" s="8">
        <f t="shared" si="500"/>
        <v>2009181.5256531863</v>
      </c>
      <c r="BB1016" s="8">
        <f t="shared" si="500"/>
        <v>2029725.1634922212</v>
      </c>
      <c r="BC1016" s="8">
        <f t="shared" si="500"/>
        <v>2051112.978969079</v>
      </c>
      <c r="BD1016" s="8">
        <f t="shared" si="500"/>
        <v>2072678.3724272493</v>
      </c>
      <c r="BE1016" s="8">
        <f t="shared" si="500"/>
        <v>2093832.6265088804</v>
      </c>
      <c r="BF1016" s="8">
        <f t="shared" si="500"/>
        <v>2111819.3665667884</v>
      </c>
      <c r="BG1016" s="8">
        <f t="shared" si="485"/>
        <v>1994384.1459191544</v>
      </c>
      <c r="BH1016" s="8">
        <f t="shared" si="486"/>
        <v>1876917.4814338733</v>
      </c>
      <c r="BI1016" s="8">
        <f t="shared" si="487"/>
        <v>1893722.5891400438</v>
      </c>
      <c r="BJ1016" s="8">
        <f t="shared" si="488"/>
        <v>1910120.1131522849</v>
      </c>
      <c r="BK1016" s="8">
        <f t="shared" si="489"/>
        <v>1948937.6316775661</v>
      </c>
      <c r="BL1016" s="8">
        <f t="shared" si="490"/>
        <v>1962439.6028627865</v>
      </c>
      <c r="BM1016" s="8">
        <f t="shared" si="491"/>
        <v>1950578.6610702514</v>
      </c>
      <c r="BN1016" s="8">
        <f t="shared" si="492"/>
        <v>1964210.6684755506</v>
      </c>
      <c r="BO1016" s="8">
        <f t="shared" si="479"/>
        <v>1979402.4670293494</v>
      </c>
      <c r="BP1016" s="8">
        <f t="shared" si="480"/>
        <v>1993089.7869527745</v>
      </c>
      <c r="BQ1016" s="8">
        <f t="shared" si="481"/>
        <v>2004975.8179279743</v>
      </c>
      <c r="BR1016" s="8">
        <f t="shared" si="482"/>
        <v>2016853.8793146862</v>
      </c>
    </row>
    <row r="1017" spans="1:70" x14ac:dyDescent="0.25">
      <c r="B1017" s="12" t="s">
        <v>137</v>
      </c>
      <c r="C1017" s="7" t="s">
        <v>23</v>
      </c>
      <c r="D1017" s="8"/>
      <c r="E1017" s="8">
        <f t="shared" ref="E1017:AJ1017" si="501">SUM(D502:E502)/2</f>
        <v>114760.93309261231</v>
      </c>
      <c r="F1017" s="8">
        <f t="shared" si="501"/>
        <v>117846.69442771806</v>
      </c>
      <c r="G1017" s="8">
        <f t="shared" si="501"/>
        <v>120510.24818052826</v>
      </c>
      <c r="H1017" s="8">
        <f t="shared" si="501"/>
        <v>122697.58811285412</v>
      </c>
      <c r="I1017" s="8">
        <f t="shared" si="501"/>
        <v>124893.89213131866</v>
      </c>
      <c r="J1017" s="8">
        <f t="shared" si="501"/>
        <v>127282.72343456672</v>
      </c>
      <c r="K1017" s="8">
        <f t="shared" si="501"/>
        <v>129580.41428011842</v>
      </c>
      <c r="L1017" s="8">
        <f t="shared" si="501"/>
        <v>131612.44095493876</v>
      </c>
      <c r="M1017" s="8">
        <f t="shared" si="501"/>
        <v>133742.33974688873</v>
      </c>
      <c r="N1017" s="8">
        <f t="shared" si="501"/>
        <v>135911.84754983362</v>
      </c>
      <c r="O1017" s="8">
        <f t="shared" si="501"/>
        <v>137836.46676455942</v>
      </c>
      <c r="P1017" s="8">
        <f t="shared" si="501"/>
        <v>139554.673058171</v>
      </c>
      <c r="Q1017" s="8">
        <f t="shared" si="501"/>
        <v>142019.6268525483</v>
      </c>
      <c r="R1017" s="8">
        <f t="shared" si="501"/>
        <v>144854.82944147073</v>
      </c>
      <c r="S1017" s="8">
        <f t="shared" si="501"/>
        <v>145847.24625556686</v>
      </c>
      <c r="T1017" s="8">
        <f t="shared" si="501"/>
        <v>147091.60499999998</v>
      </c>
      <c r="U1017" s="8">
        <f t="shared" si="501"/>
        <v>149042.79499999998</v>
      </c>
      <c r="V1017" s="8">
        <f t="shared" si="501"/>
        <v>150449.10999999999</v>
      </c>
      <c r="W1017" s="8">
        <f t="shared" si="501"/>
        <v>151650.77500000002</v>
      </c>
      <c r="X1017" s="8">
        <f t="shared" si="501"/>
        <v>153309.06559340929</v>
      </c>
      <c r="Y1017" s="8">
        <f t="shared" si="501"/>
        <v>154710.38153796148</v>
      </c>
      <c r="Z1017" s="8">
        <f t="shared" si="501"/>
        <v>155186.39547074988</v>
      </c>
      <c r="AA1017" s="8">
        <f t="shared" si="501"/>
        <v>155888.24194650661</v>
      </c>
      <c r="AB1017" s="8">
        <f t="shared" si="501"/>
        <v>156942.46365848731</v>
      </c>
      <c r="AC1017" s="8">
        <f t="shared" si="501"/>
        <v>157846.68037199942</v>
      </c>
      <c r="AD1017" s="8">
        <f t="shared" si="501"/>
        <v>158298.92024744401</v>
      </c>
      <c r="AE1017" s="8">
        <f t="shared" si="501"/>
        <v>159006.82939053688</v>
      </c>
      <c r="AF1017" s="8">
        <f t="shared" si="501"/>
        <v>160402.31529106339</v>
      </c>
      <c r="AG1017" s="8">
        <f t="shared" si="501"/>
        <v>161433.9351355462</v>
      </c>
      <c r="AH1017" s="8">
        <f t="shared" si="501"/>
        <v>161883.22537905228</v>
      </c>
      <c r="AI1017" s="8">
        <f t="shared" si="501"/>
        <v>163243.6024456867</v>
      </c>
      <c r="AJ1017" s="8">
        <f t="shared" si="501"/>
        <v>164967.43219459651</v>
      </c>
      <c r="AK1017" s="8">
        <f t="shared" ref="AK1017:BF1017" si="502">SUM(AJ502:AK502)/2</f>
        <v>166239.94526166431</v>
      </c>
      <c r="AL1017" s="8">
        <f t="shared" si="502"/>
        <v>167622.9228477311</v>
      </c>
      <c r="AM1017" s="8">
        <f t="shared" si="502"/>
        <v>169462.96765684546</v>
      </c>
      <c r="AN1017" s="8">
        <f t="shared" si="502"/>
        <v>171603.71033676635</v>
      </c>
      <c r="AO1017" s="8">
        <f t="shared" si="502"/>
        <v>173361.14569212851</v>
      </c>
      <c r="AP1017" s="8">
        <f t="shared" si="502"/>
        <v>174769.83424523956</v>
      </c>
      <c r="AQ1017" s="8">
        <f t="shared" si="502"/>
        <v>176316.0220899391</v>
      </c>
      <c r="AR1017" s="8">
        <f t="shared" si="502"/>
        <v>178248.10824424363</v>
      </c>
      <c r="AS1017" s="8">
        <f t="shared" si="502"/>
        <v>180082.58485624456</v>
      </c>
      <c r="AT1017" s="8">
        <f t="shared" si="502"/>
        <v>181618.09657524683</v>
      </c>
      <c r="AU1017" s="8">
        <f t="shared" si="502"/>
        <v>183560.79769328696</v>
      </c>
      <c r="AV1017" s="8">
        <f t="shared" si="502"/>
        <v>186067.0186968561</v>
      </c>
      <c r="AW1017" s="8">
        <f t="shared" si="502"/>
        <v>188228.11901001568</v>
      </c>
      <c r="AX1017" s="8">
        <f t="shared" si="502"/>
        <v>189869.18313376268</v>
      </c>
      <c r="AY1017" s="8">
        <f t="shared" si="502"/>
        <v>191832.26413228962</v>
      </c>
      <c r="AZ1017" s="8">
        <f t="shared" si="502"/>
        <v>194500.46787770314</v>
      </c>
      <c r="BA1017" s="8">
        <f t="shared" si="502"/>
        <v>196765.88586656441</v>
      </c>
      <c r="BB1017" s="8">
        <f t="shared" si="502"/>
        <v>198471.66489320697</v>
      </c>
      <c r="BC1017" s="8">
        <f t="shared" si="502"/>
        <v>200550.24989634272</v>
      </c>
      <c r="BD1017" s="8">
        <f t="shared" si="502"/>
        <v>202834.54712603684</v>
      </c>
      <c r="BE1017" s="8">
        <f t="shared" si="502"/>
        <v>204984.40682617039</v>
      </c>
      <c r="BF1017" s="8">
        <f t="shared" si="502"/>
        <v>206851.74350188667</v>
      </c>
      <c r="BG1017" s="8">
        <f t="shared" si="485"/>
        <v>203368.22050375352</v>
      </c>
      <c r="BH1017" s="8">
        <f t="shared" si="486"/>
        <v>201281.595</v>
      </c>
      <c r="BI1017" s="8">
        <f t="shared" si="487"/>
        <v>205286.89</v>
      </c>
      <c r="BJ1017" s="8">
        <f t="shared" si="488"/>
        <v>209215.32500000001</v>
      </c>
      <c r="BK1017" s="8">
        <f t="shared" si="489"/>
        <v>196748.23499999999</v>
      </c>
      <c r="BL1017" s="8">
        <f t="shared" si="490"/>
        <v>209118.66</v>
      </c>
      <c r="BM1017" s="8">
        <f t="shared" si="491"/>
        <v>239164.76</v>
      </c>
      <c r="BN1017" s="8">
        <f t="shared" si="492"/>
        <v>245504.32500000001</v>
      </c>
      <c r="BO1017" s="8">
        <f t="shared" si="479"/>
        <v>252233.47</v>
      </c>
      <c r="BP1017" s="8">
        <f t="shared" si="480"/>
        <v>258970.10499999998</v>
      </c>
      <c r="BQ1017" s="8">
        <f t="shared" si="481"/>
        <v>265447.69999999995</v>
      </c>
      <c r="BR1017" s="8">
        <f t="shared" si="482"/>
        <v>271745.91000000003</v>
      </c>
    </row>
    <row r="1018" spans="1:70" x14ac:dyDescent="0.25">
      <c r="B1018" s="12" t="s">
        <v>138</v>
      </c>
      <c r="C1018" s="7" t="s">
        <v>139</v>
      </c>
      <c r="D1018" s="8"/>
      <c r="E1018" s="8">
        <f t="shared" ref="E1018:AJ1018" si="503">SUM(D503:E503)/2</f>
        <v>5884.1007922843264</v>
      </c>
      <c r="F1018" s="8">
        <f t="shared" si="503"/>
        <v>5938.417866991419</v>
      </c>
      <c r="G1018" s="8">
        <f t="shared" si="503"/>
        <v>5906.1957054270079</v>
      </c>
      <c r="H1018" s="8">
        <f t="shared" si="503"/>
        <v>5890.1603045955289</v>
      </c>
      <c r="I1018" s="8">
        <f t="shared" si="503"/>
        <v>5892.434307591092</v>
      </c>
      <c r="J1018" s="8">
        <f t="shared" si="503"/>
        <v>5888.6470415319363</v>
      </c>
      <c r="K1018" s="8">
        <f t="shared" si="503"/>
        <v>5919.3275521773821</v>
      </c>
      <c r="L1018" s="8">
        <f t="shared" si="503"/>
        <v>5953.7415137389944</v>
      </c>
      <c r="M1018" s="8">
        <f t="shared" si="503"/>
        <v>5990.8005851145736</v>
      </c>
      <c r="N1018" s="8">
        <f t="shared" si="503"/>
        <v>6028.2343817802603</v>
      </c>
      <c r="O1018" s="8">
        <f t="shared" si="503"/>
        <v>6034.1508629740056</v>
      </c>
      <c r="P1018" s="8">
        <f t="shared" si="503"/>
        <v>6050.897681938437</v>
      </c>
      <c r="Q1018" s="8">
        <f t="shared" si="503"/>
        <v>5918.1754083903752</v>
      </c>
      <c r="R1018" s="8">
        <f t="shared" si="503"/>
        <v>5724.9399837623705</v>
      </c>
      <c r="S1018" s="8">
        <f t="shared" si="503"/>
        <v>5784.5207589691909</v>
      </c>
      <c r="T1018" s="8">
        <f t="shared" si="503"/>
        <v>5943.7587032293286</v>
      </c>
      <c r="U1018" s="8">
        <f t="shared" si="503"/>
        <v>5997.2613348451123</v>
      </c>
      <c r="V1018" s="8">
        <f t="shared" si="503"/>
        <v>5993.0504626324564</v>
      </c>
      <c r="W1018" s="8">
        <f t="shared" si="503"/>
        <v>5945.632224695195</v>
      </c>
      <c r="X1018" s="8">
        <f t="shared" si="503"/>
        <v>5861.3559220313837</v>
      </c>
      <c r="Y1018" s="8">
        <f t="shared" si="503"/>
        <v>5805.1549820966138</v>
      </c>
      <c r="Z1018" s="8">
        <f t="shared" si="503"/>
        <v>5785.319932179902</v>
      </c>
      <c r="AA1018" s="8">
        <f t="shared" si="503"/>
        <v>5777.405987919763</v>
      </c>
      <c r="AB1018" s="8">
        <f t="shared" si="503"/>
        <v>5786.9151609624996</v>
      </c>
      <c r="AC1018" s="8">
        <f t="shared" si="503"/>
        <v>5792.8445762678657</v>
      </c>
      <c r="AD1018" s="8">
        <f t="shared" si="503"/>
        <v>5789.9867434874513</v>
      </c>
      <c r="AE1018" s="8">
        <f t="shared" si="503"/>
        <v>5763.8796463136387</v>
      </c>
      <c r="AF1018" s="8">
        <f t="shared" si="503"/>
        <v>5776.6799265107293</v>
      </c>
      <c r="AG1018" s="8">
        <f t="shared" si="503"/>
        <v>5816.6329571242595</v>
      </c>
      <c r="AH1018" s="8">
        <f t="shared" si="503"/>
        <v>5953.2118584526652</v>
      </c>
      <c r="AI1018" s="8">
        <f t="shared" si="503"/>
        <v>6076.7983499629045</v>
      </c>
      <c r="AJ1018" s="8">
        <f t="shared" si="503"/>
        <v>6078.1089860650336</v>
      </c>
      <c r="AK1018" s="8">
        <f t="shared" ref="AK1018:BF1018" si="504">SUM(AJ503:AK503)/2</f>
        <v>6092.6529827335207</v>
      </c>
      <c r="AL1018" s="8">
        <f t="shared" si="504"/>
        <v>6099.1681439619815</v>
      </c>
      <c r="AM1018" s="8">
        <f t="shared" si="504"/>
        <v>6113.2026692492891</v>
      </c>
      <c r="AN1018" s="8">
        <f t="shared" si="504"/>
        <v>6133.5499660829519</v>
      </c>
      <c r="AO1018" s="8">
        <f t="shared" si="504"/>
        <v>6107.1854428043507</v>
      </c>
      <c r="AP1018" s="8">
        <f t="shared" si="504"/>
        <v>6065.3862687817582</v>
      </c>
      <c r="AQ1018" s="8">
        <f t="shared" si="504"/>
        <v>5718.2066175338405</v>
      </c>
      <c r="AR1018" s="8">
        <f t="shared" si="504"/>
        <v>5390.0501190246232</v>
      </c>
      <c r="AS1018" s="8">
        <f t="shared" si="504"/>
        <v>5406.8943439787799</v>
      </c>
      <c r="AT1018" s="8">
        <f t="shared" si="504"/>
        <v>5405.3848305057463</v>
      </c>
      <c r="AU1018" s="8">
        <f t="shared" si="504"/>
        <v>5735.9927011926256</v>
      </c>
      <c r="AV1018" s="8">
        <f t="shared" si="504"/>
        <v>6099.0135785285347</v>
      </c>
      <c r="AW1018" s="8">
        <f t="shared" si="504"/>
        <v>6118.413846246448</v>
      </c>
      <c r="AX1018" s="8">
        <f t="shared" si="504"/>
        <v>6104.486225444085</v>
      </c>
      <c r="AY1018" s="8">
        <f t="shared" si="504"/>
        <v>6112.2203740253917</v>
      </c>
      <c r="AZ1018" s="8">
        <f t="shared" si="504"/>
        <v>6161.9778043015722</v>
      </c>
      <c r="BA1018" s="8">
        <f t="shared" si="504"/>
        <v>6216.9047041251979</v>
      </c>
      <c r="BB1018" s="8">
        <f t="shared" si="504"/>
        <v>6257.0606540335111</v>
      </c>
      <c r="BC1018" s="8">
        <f t="shared" si="504"/>
        <v>6276.68450643906</v>
      </c>
      <c r="BD1018" s="8">
        <f t="shared" si="504"/>
        <v>6322.8072811419534</v>
      </c>
      <c r="BE1018" s="8">
        <f t="shared" si="504"/>
        <v>6399.5210580075309</v>
      </c>
      <c r="BF1018" s="8">
        <f t="shared" si="504"/>
        <v>6437.0669258878206</v>
      </c>
      <c r="BG1018" s="8">
        <f t="shared" si="485"/>
        <v>6576.5246470135353</v>
      </c>
      <c r="BH1018" s="8">
        <f t="shared" si="486"/>
        <v>6732.1606331975527</v>
      </c>
      <c r="BI1018" s="8">
        <f t="shared" si="487"/>
        <v>6724.4886987499831</v>
      </c>
      <c r="BJ1018" s="8">
        <f t="shared" si="488"/>
        <v>6757.9565601422191</v>
      </c>
      <c r="BK1018" s="8">
        <f t="shared" si="489"/>
        <v>6975.4222511513317</v>
      </c>
      <c r="BL1018" s="8">
        <f t="shared" si="490"/>
        <v>7134.1471391676814</v>
      </c>
      <c r="BM1018" s="8">
        <f t="shared" si="491"/>
        <v>7155.2920183653187</v>
      </c>
      <c r="BN1018" s="8">
        <f t="shared" si="492"/>
        <v>7257.5329501392789</v>
      </c>
      <c r="BO1018" s="8">
        <f t="shared" si="479"/>
        <v>7293.9967454751604</v>
      </c>
      <c r="BP1018" s="8">
        <f t="shared" si="480"/>
        <v>7264.3302369854</v>
      </c>
      <c r="BQ1018" s="8">
        <f t="shared" si="481"/>
        <v>7301.0175639356657</v>
      </c>
      <c r="BR1018" s="8">
        <f t="shared" si="482"/>
        <v>7330.4646236649451</v>
      </c>
    </row>
    <row r="1019" spans="1:70" x14ac:dyDescent="0.25">
      <c r="B1019" s="12" t="s">
        <v>140</v>
      </c>
      <c r="C1019" s="7" t="s">
        <v>141</v>
      </c>
      <c r="D1019" s="8"/>
      <c r="E1019" s="8">
        <f t="shared" ref="E1019:AJ1019" si="505">SUM(D504:E504)/2</f>
        <v>156975.5</v>
      </c>
      <c r="F1019" s="8">
        <f t="shared" si="505"/>
        <v>158066</v>
      </c>
      <c r="G1019" s="8">
        <f t="shared" si="505"/>
        <v>158952</v>
      </c>
      <c r="H1019" s="8">
        <f t="shared" si="505"/>
        <v>160905.5</v>
      </c>
      <c r="I1019" s="8">
        <f t="shared" si="505"/>
        <v>162646</v>
      </c>
      <c r="J1019" s="8">
        <f t="shared" si="505"/>
        <v>164196</v>
      </c>
      <c r="K1019" s="8">
        <f t="shared" si="505"/>
        <v>165591.5</v>
      </c>
      <c r="L1019" s="8">
        <f t="shared" si="505"/>
        <v>166472</v>
      </c>
      <c r="M1019" s="8">
        <f t="shared" si="505"/>
        <v>167359</v>
      </c>
      <c r="N1019" s="8">
        <f t="shared" si="505"/>
        <v>168283.5</v>
      </c>
      <c r="O1019" s="8">
        <f t="shared" si="505"/>
        <v>168980</v>
      </c>
      <c r="P1019" s="8">
        <f t="shared" si="505"/>
        <v>169428</v>
      </c>
      <c r="Q1019" s="8">
        <f t="shared" si="505"/>
        <v>169643.5</v>
      </c>
      <c r="R1019" s="8">
        <f t="shared" si="505"/>
        <v>169793.5</v>
      </c>
      <c r="S1019" s="8">
        <f t="shared" si="505"/>
        <v>169670.5</v>
      </c>
      <c r="T1019" s="8">
        <f t="shared" si="505"/>
        <v>169580</v>
      </c>
      <c r="U1019" s="8">
        <f t="shared" si="505"/>
        <v>169347</v>
      </c>
      <c r="V1019" s="8">
        <f t="shared" si="505"/>
        <v>169242</v>
      </c>
      <c r="W1019" s="8">
        <f t="shared" si="505"/>
        <v>169339.5</v>
      </c>
      <c r="X1019" s="8">
        <f t="shared" si="505"/>
        <v>169490</v>
      </c>
      <c r="Y1019" s="8">
        <f t="shared" si="505"/>
        <v>169564.5</v>
      </c>
      <c r="Z1019" s="8">
        <f t="shared" si="505"/>
        <v>169439.5</v>
      </c>
      <c r="AA1019" s="8">
        <f t="shared" si="505"/>
        <v>169366.5</v>
      </c>
      <c r="AB1019" s="8">
        <f t="shared" si="505"/>
        <v>169532.5</v>
      </c>
      <c r="AC1019" s="8">
        <f t="shared" si="505"/>
        <v>169697</v>
      </c>
      <c r="AD1019" s="8">
        <f t="shared" si="505"/>
        <v>169582.5</v>
      </c>
      <c r="AE1019" s="8">
        <f t="shared" si="505"/>
        <v>169747</v>
      </c>
      <c r="AF1019" s="8">
        <f t="shared" si="505"/>
        <v>170247.5</v>
      </c>
      <c r="AG1019" s="8">
        <f t="shared" si="505"/>
        <v>170423.5</v>
      </c>
      <c r="AH1019" s="8">
        <f t="shared" si="505"/>
        <v>170394</v>
      </c>
      <c r="AI1019" s="8">
        <f t="shared" si="505"/>
        <v>170545.5</v>
      </c>
      <c r="AJ1019" s="8">
        <f t="shared" si="505"/>
        <v>170873</v>
      </c>
      <c r="AK1019" s="8">
        <f t="shared" ref="AK1019:BF1019" si="506">SUM(AJ504:AK504)/2</f>
        <v>171036.5</v>
      </c>
      <c r="AL1019" s="8">
        <f t="shared" si="506"/>
        <v>171027.5</v>
      </c>
      <c r="AM1019" s="8">
        <f t="shared" si="506"/>
        <v>171192.5</v>
      </c>
      <c r="AN1019" s="8">
        <f t="shared" si="506"/>
        <v>171500.5</v>
      </c>
      <c r="AO1019" s="8">
        <f t="shared" si="506"/>
        <v>171717</v>
      </c>
      <c r="AP1019" s="8">
        <f t="shared" si="506"/>
        <v>171949</v>
      </c>
      <c r="AQ1019" s="8">
        <f t="shared" si="506"/>
        <v>172493</v>
      </c>
      <c r="AR1019" s="8">
        <f t="shared" si="506"/>
        <v>172918.5</v>
      </c>
      <c r="AS1019" s="8">
        <f t="shared" si="506"/>
        <v>173224.5</v>
      </c>
      <c r="AT1019" s="8">
        <f t="shared" si="506"/>
        <v>173622</v>
      </c>
      <c r="AU1019" s="8">
        <f t="shared" si="506"/>
        <v>174016.5</v>
      </c>
      <c r="AV1019" s="8">
        <f t="shared" si="506"/>
        <v>174369</v>
      </c>
      <c r="AW1019" s="8">
        <f t="shared" si="506"/>
        <v>174378.5</v>
      </c>
      <c r="AX1019" s="8">
        <f t="shared" si="506"/>
        <v>174500.5</v>
      </c>
      <c r="AY1019" s="8">
        <f t="shared" si="506"/>
        <v>175300.5</v>
      </c>
      <c r="AZ1019" s="8">
        <f t="shared" si="506"/>
        <v>176248.5</v>
      </c>
      <c r="BA1019" s="8">
        <f t="shared" si="506"/>
        <v>177051</v>
      </c>
      <c r="BB1019" s="8">
        <f t="shared" si="506"/>
        <v>177826</v>
      </c>
      <c r="BC1019" s="8">
        <f t="shared" si="506"/>
        <v>178560.5</v>
      </c>
      <c r="BD1019" s="8">
        <f t="shared" si="506"/>
        <v>179500.5</v>
      </c>
      <c r="BE1019" s="8">
        <f t="shared" si="506"/>
        <v>180375.5</v>
      </c>
      <c r="BF1019" s="8">
        <f t="shared" si="506"/>
        <v>180871.5</v>
      </c>
      <c r="BG1019" s="8">
        <f t="shared" si="485"/>
        <v>181531</v>
      </c>
      <c r="BH1019" s="8">
        <f t="shared" si="486"/>
        <v>182415</v>
      </c>
      <c r="BI1019" s="8">
        <f t="shared" si="487"/>
        <v>183230.5</v>
      </c>
      <c r="BJ1019" s="8">
        <f t="shared" si="488"/>
        <v>184199.5</v>
      </c>
      <c r="BK1019" s="8">
        <f t="shared" si="489"/>
        <v>185101.5</v>
      </c>
      <c r="BL1019" s="8">
        <f t="shared" si="490"/>
        <v>185800</v>
      </c>
      <c r="BM1019" s="8">
        <f t="shared" si="491"/>
        <v>186099</v>
      </c>
      <c r="BN1019" s="8">
        <f t="shared" si="492"/>
        <v>186602.5</v>
      </c>
      <c r="BO1019" s="8">
        <f t="shared" si="479"/>
        <v>187391.5</v>
      </c>
      <c r="BP1019" s="8">
        <f t="shared" si="480"/>
        <v>187866.5</v>
      </c>
      <c r="BQ1019" s="8">
        <f t="shared" si="481"/>
        <v>188321.5</v>
      </c>
      <c r="BR1019" s="8">
        <f t="shared" si="482"/>
        <v>188512</v>
      </c>
    </row>
    <row r="1020" spans="1:70" x14ac:dyDescent="0.25">
      <c r="B1020" s="12" t="s">
        <v>144</v>
      </c>
      <c r="C1020" s="7" t="s">
        <v>145</v>
      </c>
      <c r="D1020" s="8"/>
      <c r="E1020" s="8">
        <f t="shared" ref="E1020:AJ1020" si="507">SUM(D505:E505)/2</f>
        <v>56211.5</v>
      </c>
      <c r="F1020" s="8">
        <f t="shared" si="507"/>
        <v>56492.5</v>
      </c>
      <c r="G1020" s="8">
        <f t="shared" si="507"/>
        <v>56613.5</v>
      </c>
      <c r="H1020" s="8">
        <f t="shared" si="507"/>
        <v>57006.5</v>
      </c>
      <c r="I1020" s="8">
        <f t="shared" si="507"/>
        <v>57477</v>
      </c>
      <c r="J1020" s="8">
        <f t="shared" si="507"/>
        <v>57978</v>
      </c>
      <c r="K1020" s="8">
        <f t="shared" si="507"/>
        <v>58415.75</v>
      </c>
      <c r="L1020" s="8">
        <f t="shared" si="507"/>
        <v>58469.75</v>
      </c>
      <c r="M1020" s="8">
        <f t="shared" si="507"/>
        <v>58453.5</v>
      </c>
      <c r="N1020" s="8">
        <f t="shared" si="507"/>
        <v>58590.75</v>
      </c>
      <c r="O1020" s="8">
        <f t="shared" si="507"/>
        <v>58675.25</v>
      </c>
      <c r="P1020" s="8">
        <f t="shared" si="507"/>
        <v>58672.75</v>
      </c>
      <c r="Q1020" s="8">
        <f t="shared" si="507"/>
        <v>58712.75</v>
      </c>
      <c r="R1020" s="8">
        <f t="shared" si="507"/>
        <v>58799.5</v>
      </c>
      <c r="S1020" s="8">
        <f t="shared" si="507"/>
        <v>58733</v>
      </c>
      <c r="T1020" s="8">
        <f t="shared" si="507"/>
        <v>58747</v>
      </c>
      <c r="U1020" s="8">
        <f t="shared" si="507"/>
        <v>58725</v>
      </c>
      <c r="V1020" s="8">
        <f t="shared" si="507"/>
        <v>58713.5</v>
      </c>
      <c r="W1020" s="8">
        <f t="shared" si="507"/>
        <v>58801.5</v>
      </c>
      <c r="X1020" s="8">
        <f t="shared" si="507"/>
        <v>58966.5</v>
      </c>
      <c r="Y1020" s="8">
        <f t="shared" si="507"/>
        <v>59118.5</v>
      </c>
      <c r="Z1020" s="8">
        <f t="shared" si="507"/>
        <v>59094.5</v>
      </c>
      <c r="AA1020" s="8">
        <f t="shared" si="507"/>
        <v>59066.5</v>
      </c>
      <c r="AB1020" s="8">
        <f t="shared" si="507"/>
        <v>59169</v>
      </c>
      <c r="AC1020" s="8">
        <f t="shared" si="507"/>
        <v>59214</v>
      </c>
      <c r="AD1020" s="8">
        <f t="shared" si="507"/>
        <v>59184.5</v>
      </c>
      <c r="AE1020" s="8">
        <f t="shared" si="507"/>
        <v>59272</v>
      </c>
      <c r="AF1020" s="8">
        <f t="shared" si="507"/>
        <v>59470.5</v>
      </c>
      <c r="AG1020" s="8">
        <f t="shared" si="507"/>
        <v>59577</v>
      </c>
      <c r="AH1020" s="8">
        <f t="shared" si="507"/>
        <v>59658</v>
      </c>
      <c r="AI1020" s="8">
        <f t="shared" si="507"/>
        <v>59772.5</v>
      </c>
      <c r="AJ1020" s="8">
        <f t="shared" si="507"/>
        <v>59968.5</v>
      </c>
      <c r="AK1020" s="8">
        <f t="shared" ref="AK1020:BF1020" si="508">SUM(AJ505:AK505)/2</f>
        <v>60149</v>
      </c>
      <c r="AL1020" s="8">
        <f t="shared" si="508"/>
        <v>60223.5</v>
      </c>
      <c r="AM1020" s="8">
        <f t="shared" si="508"/>
        <v>60400.5</v>
      </c>
      <c r="AN1020" s="8">
        <f t="shared" si="508"/>
        <v>60684.5</v>
      </c>
      <c r="AO1020" s="8">
        <f t="shared" si="508"/>
        <v>60944</v>
      </c>
      <c r="AP1020" s="8">
        <f t="shared" si="508"/>
        <v>61174</v>
      </c>
      <c r="AQ1020" s="8">
        <f t="shared" si="508"/>
        <v>61351</v>
      </c>
      <c r="AR1020" s="8">
        <f t="shared" si="508"/>
        <v>61484.5</v>
      </c>
      <c r="AS1020" s="8">
        <f t="shared" si="508"/>
        <v>61710.5</v>
      </c>
      <c r="AT1020" s="8">
        <f t="shared" si="508"/>
        <v>61872.5</v>
      </c>
      <c r="AU1020" s="8">
        <f t="shared" si="508"/>
        <v>61994.5</v>
      </c>
      <c r="AV1020" s="8">
        <f t="shared" si="508"/>
        <v>62171</v>
      </c>
      <c r="AW1020" s="8">
        <f t="shared" si="508"/>
        <v>62275</v>
      </c>
      <c r="AX1020" s="8">
        <f t="shared" si="508"/>
        <v>62391</v>
      </c>
      <c r="AY1020" s="8">
        <f t="shared" si="508"/>
        <v>62646</v>
      </c>
      <c r="AZ1020" s="8">
        <f t="shared" si="508"/>
        <v>63000</v>
      </c>
      <c r="BA1020" s="8">
        <f t="shared" si="508"/>
        <v>63372</v>
      </c>
      <c r="BB1020" s="8">
        <f t="shared" si="508"/>
        <v>63696</v>
      </c>
      <c r="BC1020" s="8">
        <f t="shared" si="508"/>
        <v>63997</v>
      </c>
      <c r="BD1020" s="8">
        <f t="shared" si="508"/>
        <v>64356.5</v>
      </c>
      <c r="BE1020" s="8">
        <f t="shared" si="508"/>
        <v>64715</v>
      </c>
      <c r="BF1020" s="8">
        <f t="shared" si="508"/>
        <v>64942.5</v>
      </c>
      <c r="BG1020" s="8">
        <f t="shared" si="485"/>
        <v>65253</v>
      </c>
      <c r="BH1020" s="8">
        <f t="shared" si="486"/>
        <v>65662.5</v>
      </c>
      <c r="BI1020" s="8">
        <f t="shared" si="487"/>
        <v>66056</v>
      </c>
      <c r="BJ1020" s="8">
        <f t="shared" si="488"/>
        <v>66475.5</v>
      </c>
      <c r="BK1020" s="8">
        <f t="shared" si="489"/>
        <v>66766.5</v>
      </c>
      <c r="BL1020" s="8">
        <f t="shared" si="490"/>
        <v>67012</v>
      </c>
      <c r="BM1020" s="8">
        <f t="shared" si="491"/>
        <v>67238</v>
      </c>
      <c r="BN1020" s="8">
        <f t="shared" si="492"/>
        <v>67581</v>
      </c>
      <c r="BO1020" s="8">
        <f t="shared" si="479"/>
        <v>68045</v>
      </c>
      <c r="BP1020" s="8">
        <f t="shared" si="480"/>
        <v>68380</v>
      </c>
      <c r="BQ1020" s="8">
        <f t="shared" si="481"/>
        <v>68632</v>
      </c>
      <c r="BR1020" s="8">
        <f t="shared" si="482"/>
        <v>68777</v>
      </c>
    </row>
    <row r="1021" spans="1:70" x14ac:dyDescent="0.25">
      <c r="B1021" s="12" t="s">
        <v>147</v>
      </c>
      <c r="C1021" s="7" t="s">
        <v>148</v>
      </c>
      <c r="D1021" s="8"/>
      <c r="E1021" s="8">
        <f t="shared" ref="E1021:AJ1021" si="509">SUM(D506:E506)/2</f>
        <v>2001.5</v>
      </c>
      <c r="F1021" s="8">
        <f t="shared" si="509"/>
        <v>1944.5</v>
      </c>
      <c r="G1021" s="8">
        <f t="shared" si="509"/>
        <v>1879</v>
      </c>
      <c r="H1021" s="8">
        <f t="shared" si="509"/>
        <v>1875.5</v>
      </c>
      <c r="I1021" s="8">
        <f t="shared" si="509"/>
        <v>1875.5</v>
      </c>
      <c r="J1021" s="8">
        <f t="shared" si="509"/>
        <v>1874.5</v>
      </c>
      <c r="K1021" s="8">
        <f t="shared" si="509"/>
        <v>1872.25</v>
      </c>
      <c r="L1021" s="8">
        <f t="shared" si="509"/>
        <v>1869.25</v>
      </c>
      <c r="M1021" s="8">
        <f t="shared" si="509"/>
        <v>1879.5</v>
      </c>
      <c r="N1021" s="8">
        <f t="shared" si="509"/>
        <v>1872.75</v>
      </c>
      <c r="O1021" s="8">
        <f t="shared" si="509"/>
        <v>1848.25</v>
      </c>
      <c r="P1021" s="8">
        <f t="shared" si="509"/>
        <v>1833.25</v>
      </c>
      <c r="Q1021" s="8">
        <f t="shared" si="509"/>
        <v>1826.75</v>
      </c>
      <c r="R1021" s="8">
        <f t="shared" si="509"/>
        <v>1834</v>
      </c>
      <c r="S1021" s="8">
        <f t="shared" si="509"/>
        <v>1822</v>
      </c>
      <c r="T1021" s="8">
        <f t="shared" si="509"/>
        <v>1795</v>
      </c>
      <c r="U1021" s="8">
        <f t="shared" si="509"/>
        <v>1783</v>
      </c>
      <c r="V1021" s="8">
        <f t="shared" si="509"/>
        <v>1788</v>
      </c>
      <c r="W1021" s="8">
        <f t="shared" si="509"/>
        <v>1791</v>
      </c>
      <c r="X1021" s="8">
        <f t="shared" si="509"/>
        <v>1785.5</v>
      </c>
      <c r="Y1021" s="8">
        <f t="shared" si="509"/>
        <v>1792.5</v>
      </c>
      <c r="Z1021" s="8">
        <f t="shared" si="509"/>
        <v>1813</v>
      </c>
      <c r="AA1021" s="8">
        <f t="shared" si="509"/>
        <v>1819</v>
      </c>
      <c r="AB1021" s="8">
        <f t="shared" si="509"/>
        <v>1809</v>
      </c>
      <c r="AC1021" s="8">
        <f t="shared" si="509"/>
        <v>1793</v>
      </c>
      <c r="AD1021" s="8">
        <f t="shared" si="509"/>
        <v>1773.5</v>
      </c>
      <c r="AE1021" s="8">
        <f t="shared" si="509"/>
        <v>1777.5</v>
      </c>
      <c r="AF1021" s="8">
        <f t="shared" si="509"/>
        <v>1788</v>
      </c>
      <c r="AG1021" s="8">
        <f t="shared" si="509"/>
        <v>1798</v>
      </c>
      <c r="AH1021" s="8">
        <f t="shared" si="509"/>
        <v>1811</v>
      </c>
      <c r="AI1021" s="8">
        <f t="shared" si="509"/>
        <v>1805</v>
      </c>
      <c r="AJ1021" s="8">
        <f t="shared" si="509"/>
        <v>1801.5</v>
      </c>
      <c r="AK1021" s="8">
        <f t="shared" ref="AK1021:BF1021" si="510">SUM(AJ506:AK506)/2</f>
        <v>1814.5</v>
      </c>
      <c r="AL1021" s="8">
        <f t="shared" si="510"/>
        <v>1820.5</v>
      </c>
      <c r="AM1021" s="8">
        <f t="shared" si="510"/>
        <v>1825</v>
      </c>
      <c r="AN1021" s="8">
        <f t="shared" si="510"/>
        <v>1833.5</v>
      </c>
      <c r="AO1021" s="8">
        <f t="shared" si="510"/>
        <v>1833.5</v>
      </c>
      <c r="AP1021" s="8">
        <f t="shared" si="510"/>
        <v>1834</v>
      </c>
      <c r="AQ1021" s="8">
        <f t="shared" si="510"/>
        <v>1830.5</v>
      </c>
      <c r="AR1021" s="8">
        <f t="shared" si="510"/>
        <v>1824</v>
      </c>
      <c r="AS1021" s="8">
        <f t="shared" si="510"/>
        <v>1822</v>
      </c>
      <c r="AT1021" s="8">
        <f t="shared" si="510"/>
        <v>1819</v>
      </c>
      <c r="AU1021" s="8">
        <f t="shared" si="510"/>
        <v>1818.5</v>
      </c>
      <c r="AV1021" s="8">
        <f t="shared" si="510"/>
        <v>1827</v>
      </c>
      <c r="AW1021" s="8">
        <f t="shared" si="510"/>
        <v>1821.5</v>
      </c>
      <c r="AX1021" s="8">
        <f t="shared" si="510"/>
        <v>1804</v>
      </c>
      <c r="AY1021" s="8">
        <f t="shared" si="510"/>
        <v>1793</v>
      </c>
      <c r="AZ1021" s="8">
        <f t="shared" si="510"/>
        <v>1799</v>
      </c>
      <c r="BA1021" s="8">
        <f t="shared" si="510"/>
        <v>1837</v>
      </c>
      <c r="BB1021" s="8">
        <f t="shared" si="510"/>
        <v>1861.5</v>
      </c>
      <c r="BC1021" s="8">
        <f t="shared" si="510"/>
        <v>1854.5</v>
      </c>
      <c r="BD1021" s="8">
        <f t="shared" si="510"/>
        <v>1860</v>
      </c>
      <c r="BE1021" s="8">
        <f t="shared" si="510"/>
        <v>1873.5</v>
      </c>
      <c r="BF1021" s="8">
        <f t="shared" si="510"/>
        <v>1874.5</v>
      </c>
      <c r="BG1021" s="8">
        <f t="shared" si="485"/>
        <v>1868</v>
      </c>
      <c r="BH1021" s="8">
        <f t="shared" si="486"/>
        <v>1871.5</v>
      </c>
      <c r="BI1021" s="8">
        <f t="shared" si="487"/>
        <v>1894</v>
      </c>
      <c r="BJ1021" s="8">
        <f t="shared" si="488"/>
        <v>1903</v>
      </c>
      <c r="BK1021" s="8">
        <f t="shared" si="489"/>
        <v>1894.5</v>
      </c>
      <c r="BL1021" s="8">
        <f t="shared" si="490"/>
        <v>1905</v>
      </c>
      <c r="BM1021" s="8">
        <f t="shared" si="491"/>
        <v>1924.5</v>
      </c>
      <c r="BN1021" s="8">
        <f t="shared" si="492"/>
        <v>1928</v>
      </c>
      <c r="BO1021" s="8">
        <f t="shared" si="479"/>
        <v>1933</v>
      </c>
      <c r="BP1021" s="8">
        <f t="shared" si="480"/>
        <v>1936.5</v>
      </c>
      <c r="BQ1021" s="8">
        <f t="shared" si="481"/>
        <v>1932.5</v>
      </c>
      <c r="BR1021" s="8">
        <f t="shared" si="482"/>
        <v>1927.5</v>
      </c>
    </row>
    <row r="1022" spans="1:70" x14ac:dyDescent="0.25">
      <c r="B1022" s="12" t="s">
        <v>150</v>
      </c>
      <c r="C1022" s="7" t="s">
        <v>151</v>
      </c>
      <c r="D1022" s="8"/>
      <c r="E1022" s="8">
        <f t="shared" ref="E1022:AJ1022" si="511">SUM(D507:E507)/2</f>
        <v>44466</v>
      </c>
      <c r="F1022" s="8">
        <f t="shared" si="511"/>
        <v>45580</v>
      </c>
      <c r="G1022" s="8">
        <f t="shared" si="511"/>
        <v>46642</v>
      </c>
      <c r="H1022" s="8">
        <f t="shared" si="511"/>
        <v>47831.5</v>
      </c>
      <c r="I1022" s="8">
        <f t="shared" si="511"/>
        <v>49092</v>
      </c>
      <c r="J1022" s="8">
        <f t="shared" si="511"/>
        <v>50360</v>
      </c>
      <c r="K1022" s="8">
        <f t="shared" si="511"/>
        <v>51271.5</v>
      </c>
      <c r="L1022" s="8">
        <f t="shared" si="511"/>
        <v>51674.5</v>
      </c>
      <c r="M1022" s="8">
        <f t="shared" si="511"/>
        <v>51943.5</v>
      </c>
      <c r="N1022" s="8">
        <f t="shared" si="511"/>
        <v>52293.75</v>
      </c>
      <c r="O1022" s="8">
        <f t="shared" si="511"/>
        <v>52789.75</v>
      </c>
      <c r="P1022" s="8">
        <f t="shared" si="511"/>
        <v>53299.25</v>
      </c>
      <c r="Q1022" s="8">
        <f t="shared" si="511"/>
        <v>53737.25</v>
      </c>
      <c r="R1022" s="8">
        <f t="shared" si="511"/>
        <v>54257</v>
      </c>
      <c r="S1022" s="8">
        <f t="shared" si="511"/>
        <v>54469.5</v>
      </c>
      <c r="T1022" s="8">
        <f t="shared" si="511"/>
        <v>54717</v>
      </c>
      <c r="U1022" s="8">
        <f t="shared" si="511"/>
        <v>54972</v>
      </c>
      <c r="V1022" s="8">
        <f t="shared" si="511"/>
        <v>55352.5</v>
      </c>
      <c r="W1022" s="8">
        <f t="shared" si="511"/>
        <v>55615</v>
      </c>
      <c r="X1022" s="8">
        <f t="shared" si="511"/>
        <v>55577</v>
      </c>
      <c r="Y1022" s="8">
        <f t="shared" si="511"/>
        <v>55737</v>
      </c>
      <c r="Z1022" s="8">
        <f t="shared" si="511"/>
        <v>55888</v>
      </c>
      <c r="AA1022" s="8">
        <f t="shared" si="511"/>
        <v>55920.5</v>
      </c>
      <c r="AB1022" s="8">
        <f t="shared" si="511"/>
        <v>56028</v>
      </c>
      <c r="AC1022" s="8">
        <f t="shared" si="511"/>
        <v>56186</v>
      </c>
      <c r="AD1022" s="8">
        <f t="shared" si="511"/>
        <v>56262.5</v>
      </c>
      <c r="AE1022" s="8">
        <f t="shared" si="511"/>
        <v>56392</v>
      </c>
      <c r="AF1022" s="8">
        <f t="shared" si="511"/>
        <v>56503.5</v>
      </c>
      <c r="AG1022" s="8">
        <f t="shared" si="511"/>
        <v>56610</v>
      </c>
      <c r="AH1022" s="8">
        <f t="shared" si="511"/>
        <v>56806.5</v>
      </c>
      <c r="AI1022" s="8">
        <f t="shared" si="511"/>
        <v>56963.5</v>
      </c>
      <c r="AJ1022" s="8">
        <f t="shared" si="511"/>
        <v>57172.5</v>
      </c>
      <c r="AK1022" s="8">
        <f t="shared" ref="AK1022:BF1022" si="512">SUM(AJ507:AK507)/2</f>
        <v>57435</v>
      </c>
      <c r="AL1022" s="8">
        <f t="shared" si="512"/>
        <v>57622</v>
      </c>
      <c r="AM1022" s="8">
        <f t="shared" si="512"/>
        <v>57836.5</v>
      </c>
      <c r="AN1022" s="8">
        <f t="shared" si="512"/>
        <v>58139.5</v>
      </c>
      <c r="AO1022" s="8">
        <f t="shared" si="512"/>
        <v>58590.5</v>
      </c>
      <c r="AP1022" s="8">
        <f t="shared" si="512"/>
        <v>59148.5</v>
      </c>
      <c r="AQ1022" s="8">
        <f t="shared" si="512"/>
        <v>59600.5</v>
      </c>
      <c r="AR1022" s="8">
        <f t="shared" si="512"/>
        <v>59904</v>
      </c>
      <c r="AS1022" s="8">
        <f t="shared" si="512"/>
        <v>60299</v>
      </c>
      <c r="AT1022" s="8">
        <f t="shared" si="512"/>
        <v>60686</v>
      </c>
      <c r="AU1022" s="8">
        <f t="shared" si="512"/>
        <v>60941.5</v>
      </c>
      <c r="AV1022" s="8">
        <f t="shared" si="512"/>
        <v>61142.5</v>
      </c>
      <c r="AW1022" s="8">
        <f t="shared" si="512"/>
        <v>61351</v>
      </c>
      <c r="AX1022" s="8">
        <f t="shared" si="512"/>
        <v>61588.5</v>
      </c>
      <c r="AY1022" s="8">
        <f t="shared" si="512"/>
        <v>61937</v>
      </c>
      <c r="AZ1022" s="8">
        <f t="shared" si="512"/>
        <v>62370.5</v>
      </c>
      <c r="BA1022" s="8">
        <f t="shared" si="512"/>
        <v>62793</v>
      </c>
      <c r="BB1022" s="8">
        <f t="shared" si="512"/>
        <v>63238.5</v>
      </c>
      <c r="BC1022" s="8">
        <f t="shared" si="512"/>
        <v>63610.5</v>
      </c>
      <c r="BD1022" s="8">
        <f t="shared" si="512"/>
        <v>64072</v>
      </c>
      <c r="BE1022" s="8">
        <f t="shared" si="512"/>
        <v>64584.5</v>
      </c>
      <c r="BF1022" s="8">
        <f t="shared" si="512"/>
        <v>64974</v>
      </c>
      <c r="BG1022" s="8">
        <f t="shared" si="485"/>
        <v>65389.5</v>
      </c>
      <c r="BH1022" s="8">
        <f t="shared" si="486"/>
        <v>65900</v>
      </c>
      <c r="BI1022" s="8">
        <f t="shared" si="487"/>
        <v>66516</v>
      </c>
      <c r="BJ1022" s="8">
        <f t="shared" si="488"/>
        <v>67127.5</v>
      </c>
      <c r="BK1022" s="8">
        <f t="shared" si="489"/>
        <v>67671.5</v>
      </c>
      <c r="BL1022" s="8">
        <f t="shared" si="490"/>
        <v>68172.5</v>
      </c>
      <c r="BM1022" s="8">
        <f t="shared" si="491"/>
        <v>68683</v>
      </c>
      <c r="BN1022" s="8">
        <f t="shared" si="492"/>
        <v>69212</v>
      </c>
      <c r="BO1022" s="8">
        <f t="shared" si="479"/>
        <v>69668.5</v>
      </c>
      <c r="BP1022" s="8">
        <f t="shared" si="480"/>
        <v>70044</v>
      </c>
      <c r="BQ1022" s="8">
        <f t="shared" si="481"/>
        <v>70460</v>
      </c>
      <c r="BR1022" s="8">
        <f t="shared" si="482"/>
        <v>70830</v>
      </c>
    </row>
    <row r="1023" spans="1:70" x14ac:dyDescent="0.25">
      <c r="B1023" s="12" t="s">
        <v>153</v>
      </c>
      <c r="C1023" s="7" t="s">
        <v>154</v>
      </c>
      <c r="D1023" s="8"/>
      <c r="E1023" s="8">
        <f t="shared" ref="E1023:AJ1023" si="513">SUM(D508:E508)/2</f>
        <v>40</v>
      </c>
      <c r="F1023" s="8">
        <f t="shared" si="513"/>
        <v>39</v>
      </c>
      <c r="G1023" s="8">
        <f t="shared" si="513"/>
        <v>39.5</v>
      </c>
      <c r="H1023" s="8">
        <f t="shared" si="513"/>
        <v>40.5</v>
      </c>
      <c r="I1023" s="8">
        <f t="shared" si="513"/>
        <v>39</v>
      </c>
      <c r="J1023" s="8">
        <f t="shared" si="513"/>
        <v>37</v>
      </c>
      <c r="K1023" s="8">
        <f t="shared" si="513"/>
        <v>36.75</v>
      </c>
      <c r="L1023" s="8">
        <f t="shared" si="513"/>
        <v>39.25</v>
      </c>
      <c r="M1023" s="8">
        <f t="shared" si="513"/>
        <v>40</v>
      </c>
      <c r="N1023" s="8">
        <f t="shared" si="513"/>
        <v>37.75</v>
      </c>
      <c r="O1023" s="8">
        <f t="shared" si="513"/>
        <v>35.75</v>
      </c>
      <c r="P1023" s="8">
        <f t="shared" si="513"/>
        <v>35</v>
      </c>
      <c r="Q1023" s="8">
        <f t="shared" si="513"/>
        <v>35.5</v>
      </c>
      <c r="R1023" s="8">
        <f t="shared" si="513"/>
        <v>35.5</v>
      </c>
      <c r="S1023" s="8">
        <f t="shared" si="513"/>
        <v>35.5</v>
      </c>
      <c r="T1023" s="8">
        <f t="shared" si="513"/>
        <v>36.5</v>
      </c>
      <c r="U1023" s="8">
        <f t="shared" si="513"/>
        <v>38</v>
      </c>
      <c r="V1023" s="8">
        <f t="shared" si="513"/>
        <v>38.5</v>
      </c>
      <c r="W1023" s="8">
        <f t="shared" si="513"/>
        <v>38</v>
      </c>
      <c r="X1023" s="8">
        <f t="shared" si="513"/>
        <v>37.5</v>
      </c>
      <c r="Y1023" s="8">
        <f t="shared" si="513"/>
        <v>37.5</v>
      </c>
      <c r="Z1023" s="8">
        <f t="shared" si="513"/>
        <v>39.5</v>
      </c>
      <c r="AA1023" s="8">
        <f t="shared" si="513"/>
        <v>41</v>
      </c>
      <c r="AB1023" s="8">
        <f t="shared" si="513"/>
        <v>40.5</v>
      </c>
      <c r="AC1023" s="8">
        <f t="shared" si="513"/>
        <v>40.5</v>
      </c>
      <c r="AD1023" s="8">
        <f t="shared" si="513"/>
        <v>41.5</v>
      </c>
      <c r="AE1023" s="8">
        <f t="shared" si="513"/>
        <v>44.5</v>
      </c>
      <c r="AF1023" s="8">
        <f t="shared" si="513"/>
        <v>47</v>
      </c>
      <c r="AG1023" s="8">
        <f t="shared" si="513"/>
        <v>46</v>
      </c>
      <c r="AH1023" s="8">
        <f t="shared" si="513"/>
        <v>45</v>
      </c>
      <c r="AI1023" s="8">
        <f t="shared" si="513"/>
        <v>44</v>
      </c>
      <c r="AJ1023" s="8">
        <f t="shared" si="513"/>
        <v>44.5</v>
      </c>
      <c r="AK1023" s="8">
        <f t="shared" ref="AK1023:BF1023" si="514">SUM(AJ508:AK508)/2</f>
        <v>47</v>
      </c>
      <c r="AL1023" s="8">
        <f t="shared" si="514"/>
        <v>48</v>
      </c>
      <c r="AM1023" s="8">
        <f t="shared" si="514"/>
        <v>50</v>
      </c>
      <c r="AN1023" s="8">
        <f t="shared" si="514"/>
        <v>52</v>
      </c>
      <c r="AO1023" s="8">
        <f t="shared" si="514"/>
        <v>54.5</v>
      </c>
      <c r="AP1023" s="8">
        <f t="shared" si="514"/>
        <v>56.5</v>
      </c>
      <c r="AQ1023" s="8">
        <f t="shared" si="514"/>
        <v>57</v>
      </c>
      <c r="AR1023" s="8">
        <f t="shared" si="514"/>
        <v>56.5</v>
      </c>
      <c r="AS1023" s="8">
        <f t="shared" si="514"/>
        <v>55.5</v>
      </c>
      <c r="AT1023" s="8">
        <f t="shared" si="514"/>
        <v>57</v>
      </c>
      <c r="AU1023" s="8">
        <f t="shared" si="514"/>
        <v>59.5</v>
      </c>
      <c r="AV1023" s="8">
        <f t="shared" si="514"/>
        <v>63</v>
      </c>
      <c r="AW1023" s="8">
        <f t="shared" si="514"/>
        <v>66.5</v>
      </c>
      <c r="AX1023" s="8">
        <f t="shared" si="514"/>
        <v>71</v>
      </c>
      <c r="AY1023" s="8">
        <f t="shared" si="514"/>
        <v>74.5</v>
      </c>
      <c r="AZ1023" s="8">
        <f t="shared" si="514"/>
        <v>78</v>
      </c>
      <c r="BA1023" s="8">
        <f t="shared" si="514"/>
        <v>81</v>
      </c>
      <c r="BB1023" s="8">
        <f t="shared" si="514"/>
        <v>81</v>
      </c>
      <c r="BC1023" s="8">
        <f t="shared" si="514"/>
        <v>80</v>
      </c>
      <c r="BD1023" s="8">
        <f t="shared" si="514"/>
        <v>78.5</v>
      </c>
      <c r="BE1023" s="8">
        <f t="shared" si="514"/>
        <v>80</v>
      </c>
      <c r="BF1023" s="8">
        <f t="shared" si="514"/>
        <v>81.5</v>
      </c>
      <c r="BG1023" s="8">
        <f t="shared" si="485"/>
        <v>84</v>
      </c>
      <c r="BH1023" s="8">
        <f t="shared" si="486"/>
        <v>86.5</v>
      </c>
      <c r="BI1023" s="8">
        <f t="shared" si="487"/>
        <v>84.5</v>
      </c>
      <c r="BJ1023" s="8">
        <f t="shared" si="488"/>
        <v>86</v>
      </c>
      <c r="BK1023" s="8">
        <f t="shared" si="489"/>
        <v>87.5</v>
      </c>
      <c r="BL1023" s="8">
        <f t="shared" si="490"/>
        <v>86.5</v>
      </c>
      <c r="BM1023" s="8">
        <f t="shared" si="491"/>
        <v>88.5</v>
      </c>
      <c r="BN1023" s="8">
        <f t="shared" si="492"/>
        <v>90</v>
      </c>
      <c r="BO1023" s="8">
        <f t="shared" si="479"/>
        <v>91.5</v>
      </c>
      <c r="BP1023" s="8">
        <f t="shared" si="480"/>
        <v>90.5</v>
      </c>
      <c r="BQ1023" s="8">
        <f t="shared" si="481"/>
        <v>87.5</v>
      </c>
      <c r="BR1023" s="8">
        <f t="shared" si="482"/>
        <v>86.5</v>
      </c>
    </row>
    <row r="1024" spans="1:70" x14ac:dyDescent="0.25">
      <c r="B1024" s="12" t="s">
        <v>156</v>
      </c>
      <c r="C1024" s="7" t="s">
        <v>157</v>
      </c>
      <c r="D1024" s="8"/>
      <c r="E1024" s="8">
        <f t="shared" ref="E1024:AJ1024" si="515">SUM(D509:E509)/2</f>
        <v>6548.5</v>
      </c>
      <c r="F1024" s="8">
        <f t="shared" si="515"/>
        <v>6773.5</v>
      </c>
      <c r="G1024" s="8">
        <f t="shared" si="515"/>
        <v>7011.5</v>
      </c>
      <c r="H1024" s="8">
        <f t="shared" si="515"/>
        <v>7244</v>
      </c>
      <c r="I1024" s="8">
        <f t="shared" si="515"/>
        <v>7610.5</v>
      </c>
      <c r="J1024" s="8">
        <f t="shared" si="515"/>
        <v>8020</v>
      </c>
      <c r="K1024" s="8">
        <f t="shared" si="515"/>
        <v>8313</v>
      </c>
      <c r="L1024" s="8">
        <f t="shared" si="515"/>
        <v>8593.5</v>
      </c>
      <c r="M1024" s="8">
        <f t="shared" si="515"/>
        <v>8776</v>
      </c>
      <c r="N1024" s="8">
        <f t="shared" si="515"/>
        <v>9039</v>
      </c>
      <c r="O1024" s="8">
        <f t="shared" si="515"/>
        <v>9419.5</v>
      </c>
      <c r="P1024" s="8">
        <f t="shared" si="515"/>
        <v>9732.5</v>
      </c>
      <c r="Q1024" s="8">
        <f t="shared" si="515"/>
        <v>10001</v>
      </c>
      <c r="R1024" s="8">
        <f t="shared" si="515"/>
        <v>10384</v>
      </c>
      <c r="S1024" s="8">
        <f t="shared" si="515"/>
        <v>10720</v>
      </c>
      <c r="T1024" s="8">
        <f t="shared" si="515"/>
        <v>10913</v>
      </c>
      <c r="U1024" s="8">
        <f t="shared" si="515"/>
        <v>11085.5</v>
      </c>
      <c r="V1024" s="8">
        <f t="shared" si="515"/>
        <v>11251.5</v>
      </c>
      <c r="W1024" s="8">
        <f t="shared" si="515"/>
        <v>11487</v>
      </c>
      <c r="X1024" s="8">
        <f t="shared" si="515"/>
        <v>11705</v>
      </c>
      <c r="Y1024" s="8">
        <f t="shared" si="515"/>
        <v>11817.5</v>
      </c>
      <c r="Z1024" s="8">
        <f t="shared" si="515"/>
        <v>12015</v>
      </c>
      <c r="AA1024" s="8">
        <f t="shared" si="515"/>
        <v>12295</v>
      </c>
      <c r="AB1024" s="8">
        <f t="shared" si="515"/>
        <v>12540</v>
      </c>
      <c r="AC1024" s="8">
        <f t="shared" si="515"/>
        <v>12707</v>
      </c>
      <c r="AD1024" s="8">
        <f t="shared" si="515"/>
        <v>12908</v>
      </c>
      <c r="AE1024" s="8">
        <f t="shared" si="515"/>
        <v>13204</v>
      </c>
      <c r="AF1024" s="8">
        <f t="shared" si="515"/>
        <v>13409.5</v>
      </c>
      <c r="AG1024" s="8">
        <f t="shared" si="515"/>
        <v>13559.5</v>
      </c>
      <c r="AH1024" s="8">
        <f t="shared" si="515"/>
        <v>13846.5</v>
      </c>
      <c r="AI1024" s="8">
        <f t="shared" si="515"/>
        <v>14207</v>
      </c>
      <c r="AJ1024" s="8">
        <f t="shared" si="515"/>
        <v>14459</v>
      </c>
      <c r="AK1024" s="8">
        <f t="shared" ref="AK1024:BF1024" si="516">SUM(AJ509:AK509)/2</f>
        <v>14632</v>
      </c>
      <c r="AL1024" s="8">
        <f t="shared" si="516"/>
        <v>14905</v>
      </c>
      <c r="AM1024" s="8">
        <f t="shared" si="516"/>
        <v>15276</v>
      </c>
      <c r="AN1024" s="8">
        <f t="shared" si="516"/>
        <v>15554</v>
      </c>
      <c r="AO1024" s="8">
        <f t="shared" si="516"/>
        <v>15757</v>
      </c>
      <c r="AP1024" s="8">
        <f t="shared" si="516"/>
        <v>16145.5</v>
      </c>
      <c r="AQ1024" s="8">
        <f t="shared" si="516"/>
        <v>16649</v>
      </c>
      <c r="AR1024" s="8">
        <f t="shared" si="516"/>
        <v>16964.5</v>
      </c>
      <c r="AS1024" s="8">
        <f t="shared" si="516"/>
        <v>17230</v>
      </c>
      <c r="AT1024" s="8">
        <f t="shared" si="516"/>
        <v>17669</v>
      </c>
      <c r="AU1024" s="8">
        <f t="shared" si="516"/>
        <v>18036.5</v>
      </c>
      <c r="AV1024" s="8">
        <f t="shared" si="516"/>
        <v>18232</v>
      </c>
      <c r="AW1024" s="8">
        <f t="shared" si="516"/>
        <v>18380</v>
      </c>
      <c r="AX1024" s="8">
        <f t="shared" si="516"/>
        <v>18641</v>
      </c>
      <c r="AY1024" s="8">
        <f t="shared" si="516"/>
        <v>18947.5</v>
      </c>
      <c r="AZ1024" s="8">
        <f t="shared" si="516"/>
        <v>19121.5</v>
      </c>
      <c r="BA1024" s="8">
        <f t="shared" si="516"/>
        <v>19262</v>
      </c>
      <c r="BB1024" s="8">
        <f t="shared" si="516"/>
        <v>19540</v>
      </c>
      <c r="BC1024" s="8">
        <f t="shared" si="516"/>
        <v>19915</v>
      </c>
      <c r="BD1024" s="8">
        <f t="shared" si="516"/>
        <v>20260.5</v>
      </c>
      <c r="BE1024" s="8">
        <f t="shared" si="516"/>
        <v>20523</v>
      </c>
      <c r="BF1024" s="8">
        <f t="shared" si="516"/>
        <v>20826.5</v>
      </c>
      <c r="BG1024" s="8">
        <f t="shared" si="485"/>
        <v>21261</v>
      </c>
      <c r="BH1024" s="8">
        <f t="shared" si="486"/>
        <v>21616</v>
      </c>
      <c r="BI1024" s="8">
        <f t="shared" si="487"/>
        <v>21937.5</v>
      </c>
      <c r="BJ1024" s="8">
        <f t="shared" si="488"/>
        <v>22405.5</v>
      </c>
      <c r="BK1024" s="8">
        <f t="shared" si="489"/>
        <v>22922</v>
      </c>
      <c r="BL1024" s="8">
        <f t="shared" si="490"/>
        <v>23299</v>
      </c>
      <c r="BM1024" s="8">
        <f t="shared" si="491"/>
        <v>23670</v>
      </c>
      <c r="BN1024" s="8">
        <f t="shared" si="492"/>
        <v>24193.5</v>
      </c>
      <c r="BO1024" s="8">
        <f t="shared" si="479"/>
        <v>24720</v>
      </c>
      <c r="BP1024" s="8">
        <f t="shared" si="480"/>
        <v>25038.5</v>
      </c>
      <c r="BQ1024" s="8">
        <f t="shared" si="481"/>
        <v>25274</v>
      </c>
      <c r="BR1024" s="8">
        <f t="shared" si="482"/>
        <v>25666</v>
      </c>
    </row>
    <row r="1025" spans="2:70" x14ac:dyDescent="0.25">
      <c r="B1025" s="12" t="s">
        <v>159</v>
      </c>
      <c r="C1025" s="7" t="s">
        <v>160</v>
      </c>
      <c r="D1025" s="8"/>
      <c r="E1025" s="8">
        <f t="shared" ref="E1025:AJ1025" si="517">SUM(D510:E510)/2</f>
        <v>0.5</v>
      </c>
      <c r="F1025" s="8">
        <f t="shared" si="517"/>
        <v>26.5</v>
      </c>
      <c r="G1025" s="8">
        <f t="shared" si="517"/>
        <v>52</v>
      </c>
      <c r="H1025" s="8">
        <f t="shared" si="517"/>
        <v>52</v>
      </c>
      <c r="I1025" s="8">
        <f t="shared" si="517"/>
        <v>50.5</v>
      </c>
      <c r="J1025" s="8">
        <f t="shared" si="517"/>
        <v>49.5</v>
      </c>
      <c r="K1025" s="8">
        <f t="shared" si="517"/>
        <v>48</v>
      </c>
      <c r="L1025" s="8">
        <f t="shared" si="517"/>
        <v>44</v>
      </c>
      <c r="M1025" s="8">
        <f t="shared" si="517"/>
        <v>40</v>
      </c>
      <c r="N1025" s="8">
        <f t="shared" si="517"/>
        <v>37</v>
      </c>
      <c r="O1025" s="8">
        <f t="shared" si="517"/>
        <v>36.5</v>
      </c>
      <c r="P1025" s="8">
        <f t="shared" si="517"/>
        <v>36.5</v>
      </c>
      <c r="Q1025" s="8">
        <f t="shared" si="517"/>
        <v>34</v>
      </c>
      <c r="R1025" s="8">
        <f t="shared" si="517"/>
        <v>31.5</v>
      </c>
      <c r="S1025" s="8">
        <f t="shared" si="517"/>
        <v>30.5</v>
      </c>
      <c r="T1025" s="8">
        <f t="shared" si="517"/>
        <v>30.5</v>
      </c>
      <c r="U1025" s="8">
        <f t="shared" si="517"/>
        <v>31</v>
      </c>
      <c r="V1025" s="8">
        <f t="shared" si="517"/>
        <v>31</v>
      </c>
      <c r="W1025" s="8">
        <f t="shared" si="517"/>
        <v>30.5</v>
      </c>
      <c r="X1025" s="8">
        <f t="shared" si="517"/>
        <v>28.5</v>
      </c>
      <c r="Y1025" s="8">
        <f t="shared" si="517"/>
        <v>25.5</v>
      </c>
      <c r="Z1025" s="8">
        <f t="shared" si="517"/>
        <v>24</v>
      </c>
      <c r="AA1025" s="8">
        <f t="shared" si="517"/>
        <v>25</v>
      </c>
      <c r="AB1025" s="8">
        <f t="shared" si="517"/>
        <v>24.5</v>
      </c>
      <c r="AC1025" s="8">
        <f t="shared" si="517"/>
        <v>23</v>
      </c>
      <c r="AD1025" s="8">
        <f t="shared" si="517"/>
        <v>22.5</v>
      </c>
      <c r="AE1025" s="8">
        <f t="shared" si="517"/>
        <v>22</v>
      </c>
      <c r="AF1025" s="8">
        <f t="shared" si="517"/>
        <v>22</v>
      </c>
      <c r="AG1025" s="8">
        <f t="shared" si="517"/>
        <v>22</v>
      </c>
      <c r="AH1025" s="8">
        <f t="shared" si="517"/>
        <v>22.5</v>
      </c>
      <c r="AI1025" s="8">
        <f t="shared" si="517"/>
        <v>22</v>
      </c>
      <c r="AJ1025" s="8">
        <f t="shared" si="517"/>
        <v>21</v>
      </c>
      <c r="AK1025" s="8">
        <f t="shared" ref="AK1025:BF1025" si="518">SUM(AJ510:AK510)/2</f>
        <v>21</v>
      </c>
      <c r="AL1025" s="8">
        <f t="shared" si="518"/>
        <v>21.5</v>
      </c>
      <c r="AM1025" s="8">
        <f t="shared" si="518"/>
        <v>21</v>
      </c>
      <c r="AN1025" s="8">
        <f t="shared" si="518"/>
        <v>20</v>
      </c>
      <c r="AO1025" s="8">
        <f t="shared" si="518"/>
        <v>20.5</v>
      </c>
      <c r="AP1025" s="8">
        <f t="shared" si="518"/>
        <v>20</v>
      </c>
      <c r="AQ1025" s="8">
        <f t="shared" si="518"/>
        <v>19.5</v>
      </c>
      <c r="AR1025" s="8">
        <f t="shared" si="518"/>
        <v>19.5</v>
      </c>
      <c r="AS1025" s="8">
        <f t="shared" si="518"/>
        <v>20.5</v>
      </c>
      <c r="AT1025" s="8">
        <f t="shared" si="518"/>
        <v>21</v>
      </c>
      <c r="AU1025" s="8">
        <f t="shared" si="518"/>
        <v>20.5</v>
      </c>
      <c r="AV1025" s="8">
        <f t="shared" si="518"/>
        <v>21</v>
      </c>
      <c r="AW1025" s="8">
        <f t="shared" si="518"/>
        <v>20</v>
      </c>
      <c r="AX1025" s="8">
        <f t="shared" si="518"/>
        <v>18</v>
      </c>
      <c r="AY1025" s="8">
        <f t="shared" si="518"/>
        <v>17.5</v>
      </c>
      <c r="AZ1025" s="8">
        <f t="shared" si="518"/>
        <v>18</v>
      </c>
      <c r="BA1025" s="8">
        <f t="shared" si="518"/>
        <v>16.5</v>
      </c>
      <c r="BB1025" s="8">
        <f t="shared" si="518"/>
        <v>15.5</v>
      </c>
      <c r="BC1025" s="8">
        <f t="shared" si="518"/>
        <v>16</v>
      </c>
      <c r="BD1025" s="8">
        <f t="shared" si="518"/>
        <v>16.5</v>
      </c>
      <c r="BE1025" s="8">
        <f t="shared" si="518"/>
        <v>18</v>
      </c>
      <c r="BF1025" s="8">
        <f t="shared" si="518"/>
        <v>19.5</v>
      </c>
      <c r="BG1025" s="8">
        <f t="shared" si="485"/>
        <v>22</v>
      </c>
      <c r="BH1025" s="8">
        <f t="shared" si="486"/>
        <v>24</v>
      </c>
      <c r="BI1025" s="8">
        <f t="shared" si="487"/>
        <v>23.5</v>
      </c>
      <c r="BJ1025" s="8">
        <f t="shared" si="488"/>
        <v>23</v>
      </c>
      <c r="BK1025" s="8">
        <f t="shared" si="489"/>
        <v>23</v>
      </c>
      <c r="BL1025" s="8">
        <f t="shared" si="490"/>
        <v>25.5</v>
      </c>
      <c r="BM1025" s="8">
        <f t="shared" si="491"/>
        <v>28</v>
      </c>
      <c r="BN1025" s="8">
        <f t="shared" si="492"/>
        <v>29</v>
      </c>
      <c r="BO1025" s="8">
        <f t="shared" si="479"/>
        <v>31.5</v>
      </c>
      <c r="BP1025" s="8">
        <f t="shared" si="480"/>
        <v>33.5</v>
      </c>
      <c r="BQ1025" s="8">
        <f t="shared" si="481"/>
        <v>34</v>
      </c>
      <c r="BR1025" s="8">
        <f t="shared" si="482"/>
        <v>36.5</v>
      </c>
    </row>
    <row r="1026" spans="2:70" x14ac:dyDescent="0.25">
      <c r="B1026" s="12" t="s">
        <v>162</v>
      </c>
      <c r="C1026" s="7" t="s">
        <v>163</v>
      </c>
      <c r="D1026" s="8"/>
      <c r="E1026" s="8">
        <f t="shared" ref="E1026:AJ1026" si="519">SUM(D511:E511)/2</f>
        <v>11.5</v>
      </c>
      <c r="F1026" s="8">
        <f t="shared" si="519"/>
        <v>15</v>
      </c>
      <c r="G1026" s="8">
        <f t="shared" si="519"/>
        <v>20.5</v>
      </c>
      <c r="H1026" s="8">
        <f t="shared" si="519"/>
        <v>27</v>
      </c>
      <c r="I1026" s="8">
        <f t="shared" si="519"/>
        <v>35</v>
      </c>
      <c r="J1026" s="8">
        <f t="shared" si="519"/>
        <v>54</v>
      </c>
      <c r="K1026" s="8">
        <f t="shared" si="519"/>
        <v>75.5</v>
      </c>
      <c r="L1026" s="8">
        <f t="shared" si="519"/>
        <v>83</v>
      </c>
      <c r="M1026" s="8">
        <f t="shared" si="519"/>
        <v>89.5</v>
      </c>
      <c r="N1026" s="8">
        <f t="shared" si="519"/>
        <v>100.5</v>
      </c>
      <c r="O1026" s="8">
        <f t="shared" si="519"/>
        <v>112.5</v>
      </c>
      <c r="P1026" s="8">
        <f t="shared" si="519"/>
        <v>120</v>
      </c>
      <c r="Q1026" s="8">
        <f t="shared" si="519"/>
        <v>129.5</v>
      </c>
      <c r="R1026" s="8">
        <f t="shared" si="519"/>
        <v>148.5</v>
      </c>
      <c r="S1026" s="8">
        <f t="shared" si="519"/>
        <v>162.5</v>
      </c>
      <c r="T1026" s="8">
        <f t="shared" si="519"/>
        <v>172</v>
      </c>
      <c r="U1026" s="8">
        <f t="shared" si="519"/>
        <v>183.5</v>
      </c>
      <c r="V1026" s="8">
        <f t="shared" si="519"/>
        <v>192.5</v>
      </c>
      <c r="W1026" s="8">
        <f t="shared" si="519"/>
        <v>195.5</v>
      </c>
      <c r="X1026" s="8">
        <f t="shared" si="519"/>
        <v>199.5</v>
      </c>
      <c r="Y1026" s="8">
        <f t="shared" si="519"/>
        <v>207</v>
      </c>
      <c r="Z1026" s="8">
        <f t="shared" si="519"/>
        <v>214</v>
      </c>
      <c r="AA1026" s="8">
        <f t="shared" si="519"/>
        <v>218</v>
      </c>
      <c r="AB1026" s="8">
        <f t="shared" si="519"/>
        <v>223.5</v>
      </c>
      <c r="AC1026" s="8">
        <f t="shared" si="519"/>
        <v>229</v>
      </c>
      <c r="AD1026" s="8">
        <f t="shared" si="519"/>
        <v>228</v>
      </c>
      <c r="AE1026" s="8">
        <f t="shared" si="519"/>
        <v>226</v>
      </c>
      <c r="AF1026" s="8">
        <f t="shared" si="519"/>
        <v>227</v>
      </c>
      <c r="AG1026" s="8">
        <f t="shared" si="519"/>
        <v>231.5</v>
      </c>
      <c r="AH1026" s="8">
        <f t="shared" si="519"/>
        <v>239.5</v>
      </c>
      <c r="AI1026" s="8">
        <f t="shared" si="519"/>
        <v>247</v>
      </c>
      <c r="AJ1026" s="8">
        <f t="shared" si="519"/>
        <v>251</v>
      </c>
      <c r="AK1026" s="8">
        <f t="shared" ref="AK1026:BF1026" si="520">SUM(AJ511:AK511)/2</f>
        <v>253.5</v>
      </c>
      <c r="AL1026" s="8">
        <f t="shared" si="520"/>
        <v>255</v>
      </c>
      <c r="AM1026" s="8">
        <f t="shared" si="520"/>
        <v>257.5</v>
      </c>
      <c r="AN1026" s="8">
        <f t="shared" si="520"/>
        <v>267</v>
      </c>
      <c r="AO1026" s="8">
        <f t="shared" si="520"/>
        <v>286.5</v>
      </c>
      <c r="AP1026" s="8">
        <f t="shared" si="520"/>
        <v>302.5</v>
      </c>
      <c r="AQ1026" s="8">
        <f t="shared" si="520"/>
        <v>316</v>
      </c>
      <c r="AR1026" s="8">
        <f t="shared" si="520"/>
        <v>329.5</v>
      </c>
      <c r="AS1026" s="8">
        <f t="shared" si="520"/>
        <v>344</v>
      </c>
      <c r="AT1026" s="8">
        <f t="shared" si="520"/>
        <v>370.5</v>
      </c>
      <c r="AU1026" s="8">
        <f t="shared" si="520"/>
        <v>401</v>
      </c>
      <c r="AV1026" s="8">
        <f t="shared" si="520"/>
        <v>419.5</v>
      </c>
      <c r="AW1026" s="8">
        <f t="shared" si="520"/>
        <v>427</v>
      </c>
      <c r="AX1026" s="8">
        <f t="shared" si="520"/>
        <v>437</v>
      </c>
      <c r="AY1026" s="8">
        <f t="shared" si="520"/>
        <v>455</v>
      </c>
      <c r="AZ1026" s="8">
        <f t="shared" si="520"/>
        <v>475</v>
      </c>
      <c r="BA1026" s="8">
        <f t="shared" si="520"/>
        <v>488.5</v>
      </c>
      <c r="BB1026" s="8">
        <f t="shared" si="520"/>
        <v>509</v>
      </c>
      <c r="BC1026" s="8">
        <f t="shared" si="520"/>
        <v>540.5</v>
      </c>
      <c r="BD1026" s="8">
        <f t="shared" si="520"/>
        <v>576</v>
      </c>
      <c r="BE1026" s="8">
        <f t="shared" si="520"/>
        <v>604.5</v>
      </c>
      <c r="BF1026" s="8">
        <f t="shared" si="520"/>
        <v>618</v>
      </c>
      <c r="BG1026" s="8">
        <f t="shared" si="485"/>
        <v>633.5</v>
      </c>
      <c r="BH1026" s="8">
        <f t="shared" si="486"/>
        <v>665.5</v>
      </c>
      <c r="BI1026" s="8">
        <f t="shared" si="487"/>
        <v>710</v>
      </c>
      <c r="BJ1026" s="8">
        <f t="shared" si="488"/>
        <v>766</v>
      </c>
      <c r="BK1026" s="8">
        <f t="shared" si="489"/>
        <v>822.5</v>
      </c>
      <c r="BL1026" s="8">
        <f t="shared" si="490"/>
        <v>862.5</v>
      </c>
      <c r="BM1026" s="8">
        <f t="shared" si="491"/>
        <v>894.5</v>
      </c>
      <c r="BN1026" s="8">
        <f t="shared" si="492"/>
        <v>920.5</v>
      </c>
      <c r="BO1026" s="8">
        <f t="shared" si="479"/>
        <v>947</v>
      </c>
      <c r="BP1026" s="8">
        <f t="shared" si="480"/>
        <v>986</v>
      </c>
      <c r="BQ1026" s="8">
        <f t="shared" si="481"/>
        <v>1021</v>
      </c>
      <c r="BR1026" s="8">
        <f t="shared" si="482"/>
        <v>1061.5</v>
      </c>
    </row>
    <row r="1027" spans="2:70" x14ac:dyDescent="0.25">
      <c r="B1027" s="12" t="s">
        <v>165</v>
      </c>
      <c r="C1027" s="7" t="s">
        <v>166</v>
      </c>
      <c r="D1027" s="8"/>
      <c r="E1027" s="8">
        <f t="shared" ref="E1027:AJ1027" si="521">SUM(D512:E512)/2</f>
        <v>8639.5</v>
      </c>
      <c r="F1027" s="8">
        <f t="shared" si="521"/>
        <v>8839.5</v>
      </c>
      <c r="G1027" s="8">
        <f t="shared" si="521"/>
        <v>9035</v>
      </c>
      <c r="H1027" s="8">
        <f t="shared" si="521"/>
        <v>9250.5</v>
      </c>
      <c r="I1027" s="8">
        <f t="shared" si="521"/>
        <v>9433</v>
      </c>
      <c r="J1027" s="8">
        <f t="shared" si="521"/>
        <v>9609.5</v>
      </c>
      <c r="K1027" s="8">
        <f t="shared" si="521"/>
        <v>9790.75</v>
      </c>
      <c r="L1027" s="8">
        <f t="shared" si="521"/>
        <v>9964.75</v>
      </c>
      <c r="M1027" s="8">
        <f t="shared" si="521"/>
        <v>10149.5</v>
      </c>
      <c r="N1027" s="8">
        <f t="shared" si="521"/>
        <v>10359.5</v>
      </c>
      <c r="O1027" s="8">
        <f t="shared" si="521"/>
        <v>10530</v>
      </c>
      <c r="P1027" s="8">
        <f t="shared" si="521"/>
        <v>10680.5</v>
      </c>
      <c r="Q1027" s="8">
        <f t="shared" si="521"/>
        <v>10816</v>
      </c>
      <c r="R1027" s="8">
        <f t="shared" si="521"/>
        <v>10943.5</v>
      </c>
      <c r="S1027" s="8">
        <f t="shared" si="521"/>
        <v>11013.5</v>
      </c>
      <c r="T1027" s="8">
        <f t="shared" si="521"/>
        <v>11081</v>
      </c>
      <c r="U1027" s="8">
        <f t="shared" si="521"/>
        <v>11169.5</v>
      </c>
      <c r="V1027" s="8">
        <f t="shared" si="521"/>
        <v>11256</v>
      </c>
      <c r="W1027" s="8">
        <f t="shared" si="521"/>
        <v>11316.5</v>
      </c>
      <c r="X1027" s="8">
        <f t="shared" si="521"/>
        <v>11359</v>
      </c>
      <c r="Y1027" s="8">
        <f t="shared" si="521"/>
        <v>11432.5</v>
      </c>
      <c r="Z1027" s="8">
        <f t="shared" si="521"/>
        <v>11509</v>
      </c>
      <c r="AA1027" s="8">
        <f t="shared" si="521"/>
        <v>11561.5</v>
      </c>
      <c r="AB1027" s="8">
        <f t="shared" si="521"/>
        <v>11605.5</v>
      </c>
      <c r="AC1027" s="8">
        <f t="shared" si="521"/>
        <v>11681.5</v>
      </c>
      <c r="AD1027" s="8">
        <f t="shared" si="521"/>
        <v>11759</v>
      </c>
      <c r="AE1027" s="8">
        <f t="shared" si="521"/>
        <v>11823</v>
      </c>
      <c r="AF1027" s="8">
        <f t="shared" si="521"/>
        <v>11940</v>
      </c>
      <c r="AG1027" s="8">
        <f t="shared" si="521"/>
        <v>12100.5</v>
      </c>
      <c r="AH1027" s="8">
        <f t="shared" si="521"/>
        <v>12200</v>
      </c>
      <c r="AI1027" s="8">
        <f t="shared" si="521"/>
        <v>12265.5</v>
      </c>
      <c r="AJ1027" s="8">
        <f t="shared" si="521"/>
        <v>12347</v>
      </c>
      <c r="AK1027" s="8">
        <f t="shared" ref="AK1027:BF1027" si="522">SUM(AJ512:AK512)/2</f>
        <v>12419.5</v>
      </c>
      <c r="AL1027" s="8">
        <f t="shared" si="522"/>
        <v>12501</v>
      </c>
      <c r="AM1027" s="8">
        <f t="shared" si="522"/>
        <v>12588.5</v>
      </c>
      <c r="AN1027" s="8">
        <f t="shared" si="522"/>
        <v>12670</v>
      </c>
      <c r="AO1027" s="8">
        <f t="shared" si="522"/>
        <v>12907</v>
      </c>
      <c r="AP1027" s="8">
        <f t="shared" si="522"/>
        <v>13153.5</v>
      </c>
      <c r="AQ1027" s="8">
        <f t="shared" si="522"/>
        <v>13233</v>
      </c>
      <c r="AR1027" s="8">
        <f t="shared" si="522"/>
        <v>13354.5</v>
      </c>
      <c r="AS1027" s="8">
        <f t="shared" si="522"/>
        <v>13538</v>
      </c>
      <c r="AT1027" s="8">
        <f t="shared" si="522"/>
        <v>13661</v>
      </c>
      <c r="AU1027" s="8">
        <f t="shared" si="522"/>
        <v>13735</v>
      </c>
      <c r="AV1027" s="8">
        <f t="shared" si="522"/>
        <v>13811.5</v>
      </c>
      <c r="AW1027" s="8">
        <f t="shared" si="522"/>
        <v>13895</v>
      </c>
      <c r="AX1027" s="8">
        <f t="shared" si="522"/>
        <v>13991.5</v>
      </c>
      <c r="AY1027" s="8">
        <f t="shared" si="522"/>
        <v>14112.5</v>
      </c>
      <c r="AZ1027" s="8">
        <f t="shared" si="522"/>
        <v>14229</v>
      </c>
      <c r="BA1027" s="8">
        <f t="shared" si="522"/>
        <v>14365.5</v>
      </c>
      <c r="BB1027" s="8">
        <f t="shared" si="522"/>
        <v>14554</v>
      </c>
      <c r="BC1027" s="8">
        <f t="shared" si="522"/>
        <v>14768</v>
      </c>
      <c r="BD1027" s="8">
        <f t="shared" si="522"/>
        <v>14953.5</v>
      </c>
      <c r="BE1027" s="8">
        <f t="shared" si="522"/>
        <v>15115.5</v>
      </c>
      <c r="BF1027" s="8">
        <f t="shared" si="522"/>
        <v>15321</v>
      </c>
      <c r="BG1027" s="8">
        <f t="shared" si="485"/>
        <v>15500</v>
      </c>
      <c r="BH1027" s="8">
        <f t="shared" si="486"/>
        <v>15617.5</v>
      </c>
      <c r="BI1027" s="8">
        <f t="shared" si="487"/>
        <v>15813</v>
      </c>
      <c r="BJ1027" s="8">
        <f t="shared" si="488"/>
        <v>16035</v>
      </c>
      <c r="BK1027" s="8">
        <f t="shared" si="489"/>
        <v>16174</v>
      </c>
      <c r="BL1027" s="8">
        <f t="shared" si="490"/>
        <v>16302</v>
      </c>
      <c r="BM1027" s="8">
        <f t="shared" si="491"/>
        <v>16415.5</v>
      </c>
      <c r="BN1027" s="8">
        <f t="shared" si="492"/>
        <v>16553.5</v>
      </c>
      <c r="BO1027" s="8">
        <f t="shared" si="479"/>
        <v>16631.5</v>
      </c>
      <c r="BP1027" s="8">
        <f t="shared" si="480"/>
        <v>16676</v>
      </c>
      <c r="BQ1027" s="8">
        <f t="shared" si="481"/>
        <v>16805</v>
      </c>
      <c r="BR1027" s="8">
        <f t="shared" si="482"/>
        <v>16919.5</v>
      </c>
    </row>
    <row r="1028" spans="2:70" x14ac:dyDescent="0.25">
      <c r="B1028" s="12" t="s">
        <v>168</v>
      </c>
      <c r="C1028" s="7" t="s">
        <v>169</v>
      </c>
      <c r="D1028" s="8"/>
      <c r="E1028" s="8">
        <f t="shared" ref="E1028:AJ1028" si="523">SUM(D513:E513)/2</f>
        <v>12404</v>
      </c>
      <c r="F1028" s="8">
        <f t="shared" si="523"/>
        <v>12647.5</v>
      </c>
      <c r="G1028" s="8">
        <f t="shared" si="523"/>
        <v>12814.5</v>
      </c>
      <c r="H1028" s="8">
        <f t="shared" si="523"/>
        <v>13090</v>
      </c>
      <c r="I1028" s="8">
        <f t="shared" si="523"/>
        <v>13362</v>
      </c>
      <c r="J1028" s="8">
        <f t="shared" si="523"/>
        <v>13591.5</v>
      </c>
      <c r="K1028" s="8">
        <f t="shared" si="523"/>
        <v>14014.25</v>
      </c>
      <c r="L1028" s="8">
        <f t="shared" si="523"/>
        <v>14561.75</v>
      </c>
      <c r="M1028" s="8">
        <f t="shared" si="523"/>
        <v>15035</v>
      </c>
      <c r="N1028" s="8">
        <f t="shared" si="523"/>
        <v>15507</v>
      </c>
      <c r="O1028" s="8">
        <f t="shared" si="523"/>
        <v>15939</v>
      </c>
      <c r="P1028" s="8">
        <f t="shared" si="523"/>
        <v>16292.5</v>
      </c>
      <c r="Q1028" s="8">
        <f t="shared" si="523"/>
        <v>16610.5</v>
      </c>
      <c r="R1028" s="8">
        <f t="shared" si="523"/>
        <v>16869</v>
      </c>
      <c r="S1028" s="8">
        <f t="shared" si="523"/>
        <v>16895</v>
      </c>
      <c r="T1028" s="8">
        <f t="shared" si="523"/>
        <v>17101</v>
      </c>
      <c r="U1028" s="8">
        <f t="shared" si="523"/>
        <v>17241.5</v>
      </c>
      <c r="V1028" s="8">
        <f t="shared" si="523"/>
        <v>17291</v>
      </c>
      <c r="W1028" s="8">
        <f t="shared" si="523"/>
        <v>17620</v>
      </c>
      <c r="X1028" s="8">
        <f t="shared" si="523"/>
        <v>18023</v>
      </c>
      <c r="Y1028" s="8">
        <f t="shared" si="523"/>
        <v>17922.5</v>
      </c>
      <c r="Z1028" s="8">
        <f t="shared" si="523"/>
        <v>17711</v>
      </c>
      <c r="AA1028" s="8">
        <f t="shared" si="523"/>
        <v>17793</v>
      </c>
      <c r="AB1028" s="8">
        <f t="shared" si="523"/>
        <v>17960.5</v>
      </c>
      <c r="AC1028" s="8">
        <f t="shared" si="523"/>
        <v>18088.5</v>
      </c>
      <c r="AD1028" s="8">
        <f t="shared" si="523"/>
        <v>18116</v>
      </c>
      <c r="AE1028" s="8">
        <f t="shared" si="523"/>
        <v>18210</v>
      </c>
      <c r="AF1028" s="8">
        <f t="shared" si="523"/>
        <v>18396.5</v>
      </c>
      <c r="AG1028" s="8">
        <f t="shared" si="523"/>
        <v>18530.5</v>
      </c>
      <c r="AH1028" s="8">
        <f t="shared" si="523"/>
        <v>18611</v>
      </c>
      <c r="AI1028" s="8">
        <f t="shared" si="523"/>
        <v>18744.5</v>
      </c>
      <c r="AJ1028" s="8">
        <f t="shared" si="523"/>
        <v>19035.5</v>
      </c>
      <c r="AK1028" s="8">
        <f t="shared" ref="AK1028:BF1028" si="524">SUM(AJ513:AK513)/2</f>
        <v>19330.5</v>
      </c>
      <c r="AL1028" s="8">
        <f t="shared" si="524"/>
        <v>19456.5</v>
      </c>
      <c r="AM1028" s="8">
        <f t="shared" si="524"/>
        <v>19577.5</v>
      </c>
      <c r="AN1028" s="8">
        <f t="shared" si="524"/>
        <v>19775</v>
      </c>
      <c r="AO1028" s="8">
        <f t="shared" si="524"/>
        <v>20031</v>
      </c>
      <c r="AP1028" s="8">
        <f t="shared" si="524"/>
        <v>20235.5</v>
      </c>
      <c r="AQ1028" s="8">
        <f t="shared" si="524"/>
        <v>20370</v>
      </c>
      <c r="AR1028" s="8">
        <f t="shared" si="524"/>
        <v>20544</v>
      </c>
      <c r="AS1028" s="8">
        <f t="shared" si="524"/>
        <v>20746</v>
      </c>
      <c r="AT1028" s="8">
        <f t="shared" si="524"/>
        <v>20892</v>
      </c>
      <c r="AU1028" s="8">
        <f t="shared" si="524"/>
        <v>20969.5</v>
      </c>
      <c r="AV1028" s="8">
        <f t="shared" si="524"/>
        <v>21092.5</v>
      </c>
      <c r="AW1028" s="8">
        <f t="shared" si="524"/>
        <v>21290.5</v>
      </c>
      <c r="AX1028" s="8">
        <f t="shared" si="524"/>
        <v>21512</v>
      </c>
      <c r="AY1028" s="8">
        <f t="shared" si="524"/>
        <v>21782</v>
      </c>
      <c r="AZ1028" s="8">
        <f t="shared" si="524"/>
        <v>22070</v>
      </c>
      <c r="BA1028" s="8">
        <f t="shared" si="524"/>
        <v>22319</v>
      </c>
      <c r="BB1028" s="8">
        <f t="shared" si="524"/>
        <v>22476</v>
      </c>
      <c r="BC1028" s="8">
        <f t="shared" si="524"/>
        <v>22622.5</v>
      </c>
      <c r="BD1028" s="8">
        <f t="shared" si="524"/>
        <v>22868</v>
      </c>
      <c r="BE1028" s="8">
        <f t="shared" si="524"/>
        <v>23093.5</v>
      </c>
      <c r="BF1028" s="8">
        <f t="shared" si="524"/>
        <v>23217.5</v>
      </c>
      <c r="BG1028" s="8">
        <f t="shared" si="485"/>
        <v>23319</v>
      </c>
      <c r="BH1028" s="8">
        <f t="shared" si="486"/>
        <v>23468</v>
      </c>
      <c r="BI1028" s="8">
        <f t="shared" si="487"/>
        <v>23652</v>
      </c>
      <c r="BJ1028" s="8">
        <f t="shared" si="488"/>
        <v>23781</v>
      </c>
      <c r="BK1028" s="8">
        <f t="shared" si="489"/>
        <v>23914</v>
      </c>
      <c r="BL1028" s="8">
        <f t="shared" si="490"/>
        <v>24093</v>
      </c>
      <c r="BM1028" s="8">
        <f t="shared" si="491"/>
        <v>24200.5</v>
      </c>
      <c r="BN1028" s="8">
        <f t="shared" si="492"/>
        <v>24248.5</v>
      </c>
      <c r="BO1028" s="8">
        <f t="shared" si="479"/>
        <v>24372</v>
      </c>
      <c r="BP1028" s="8">
        <f t="shared" si="480"/>
        <v>24514</v>
      </c>
      <c r="BQ1028" s="8">
        <f t="shared" si="481"/>
        <v>24576.5</v>
      </c>
      <c r="BR1028" s="8">
        <f t="shared" si="482"/>
        <v>24604</v>
      </c>
    </row>
    <row r="1029" spans="2:70" x14ac:dyDescent="0.25">
      <c r="B1029" s="12" t="s">
        <v>171</v>
      </c>
      <c r="C1029" s="7" t="s">
        <v>172</v>
      </c>
      <c r="D1029" s="8"/>
      <c r="E1029" s="8">
        <f t="shared" ref="E1029:AJ1029" si="525">SUM(D514:E514)/2</f>
        <v>1350.5</v>
      </c>
      <c r="F1029" s="8">
        <f t="shared" si="525"/>
        <v>1381</v>
      </c>
      <c r="G1029" s="8">
        <f t="shared" si="525"/>
        <v>1401.5</v>
      </c>
      <c r="H1029" s="8">
        <f t="shared" si="525"/>
        <v>1437</v>
      </c>
      <c r="I1029" s="8">
        <f t="shared" si="525"/>
        <v>1464.5</v>
      </c>
      <c r="J1029" s="8">
        <f t="shared" si="525"/>
        <v>1496</v>
      </c>
      <c r="K1029" s="8">
        <f t="shared" si="525"/>
        <v>1551.5</v>
      </c>
      <c r="L1029" s="8">
        <f t="shared" si="525"/>
        <v>1577</v>
      </c>
      <c r="M1029" s="8">
        <f t="shared" si="525"/>
        <v>1589</v>
      </c>
      <c r="N1029" s="8">
        <f t="shared" si="525"/>
        <v>1611</v>
      </c>
      <c r="O1029" s="8">
        <f t="shared" si="525"/>
        <v>1626</v>
      </c>
      <c r="P1029" s="8">
        <f t="shared" si="525"/>
        <v>1643</v>
      </c>
      <c r="Q1029" s="8">
        <f t="shared" si="525"/>
        <v>1688</v>
      </c>
      <c r="R1029" s="8">
        <f t="shared" si="525"/>
        <v>1734</v>
      </c>
      <c r="S1029" s="8">
        <f t="shared" si="525"/>
        <v>1748.5</v>
      </c>
      <c r="T1029" s="8">
        <f t="shared" si="525"/>
        <v>1778.5</v>
      </c>
      <c r="U1029" s="8">
        <f t="shared" si="525"/>
        <v>1779.5</v>
      </c>
      <c r="V1029" s="8">
        <f t="shared" si="525"/>
        <v>1763</v>
      </c>
      <c r="W1029" s="8">
        <f t="shared" si="525"/>
        <v>1770</v>
      </c>
      <c r="X1029" s="8">
        <f t="shared" si="525"/>
        <v>1795.5</v>
      </c>
      <c r="Y1029" s="8">
        <f t="shared" si="525"/>
        <v>1808</v>
      </c>
      <c r="Z1029" s="8">
        <f t="shared" si="525"/>
        <v>1799</v>
      </c>
      <c r="AA1029" s="8">
        <f t="shared" si="525"/>
        <v>1785</v>
      </c>
      <c r="AB1029" s="8">
        <f t="shared" si="525"/>
        <v>1805</v>
      </c>
      <c r="AC1029" s="8">
        <f t="shared" si="525"/>
        <v>1840</v>
      </c>
      <c r="AD1029" s="8">
        <f t="shared" si="525"/>
        <v>1836</v>
      </c>
      <c r="AE1029" s="8">
        <f t="shared" si="525"/>
        <v>1848</v>
      </c>
      <c r="AF1029" s="8">
        <f t="shared" si="525"/>
        <v>1871.5</v>
      </c>
      <c r="AG1029" s="8">
        <f t="shared" si="525"/>
        <v>1869</v>
      </c>
      <c r="AH1029" s="8">
        <f t="shared" si="525"/>
        <v>1878</v>
      </c>
      <c r="AI1029" s="8">
        <f t="shared" si="525"/>
        <v>1891</v>
      </c>
      <c r="AJ1029" s="8">
        <f t="shared" si="525"/>
        <v>1894.5</v>
      </c>
      <c r="AK1029" s="8">
        <f t="shared" ref="AK1029:BF1029" si="526">SUM(AJ514:AK514)/2</f>
        <v>1894.5</v>
      </c>
      <c r="AL1029" s="8">
        <f t="shared" si="526"/>
        <v>1894</v>
      </c>
      <c r="AM1029" s="8">
        <f t="shared" si="526"/>
        <v>1910.5</v>
      </c>
      <c r="AN1029" s="8">
        <f t="shared" si="526"/>
        <v>1927</v>
      </c>
      <c r="AO1029" s="8">
        <f t="shared" si="526"/>
        <v>1946</v>
      </c>
      <c r="AP1029" s="8">
        <f t="shared" si="526"/>
        <v>1989.5</v>
      </c>
      <c r="AQ1029" s="8">
        <f t="shared" si="526"/>
        <v>2035.5</v>
      </c>
      <c r="AR1029" s="8">
        <f t="shared" si="526"/>
        <v>2064</v>
      </c>
      <c r="AS1029" s="8">
        <f t="shared" si="526"/>
        <v>2095</v>
      </c>
      <c r="AT1029" s="8">
        <f t="shared" si="526"/>
        <v>2128</v>
      </c>
      <c r="AU1029" s="8">
        <f t="shared" si="526"/>
        <v>2165</v>
      </c>
      <c r="AV1029" s="8">
        <f t="shared" si="526"/>
        <v>2194</v>
      </c>
      <c r="AW1029" s="8">
        <f t="shared" si="526"/>
        <v>2212.5</v>
      </c>
      <c r="AX1029" s="8">
        <f t="shared" si="526"/>
        <v>2229.5</v>
      </c>
      <c r="AY1029" s="8">
        <f t="shared" si="526"/>
        <v>2250</v>
      </c>
      <c r="AZ1029" s="8">
        <f t="shared" si="526"/>
        <v>2269.5</v>
      </c>
      <c r="BA1029" s="8">
        <f t="shared" si="526"/>
        <v>2280</v>
      </c>
      <c r="BB1029" s="8">
        <f t="shared" si="526"/>
        <v>2299</v>
      </c>
      <c r="BC1029" s="8">
        <f t="shared" si="526"/>
        <v>2329</v>
      </c>
      <c r="BD1029" s="8">
        <f t="shared" si="526"/>
        <v>2367.5</v>
      </c>
      <c r="BE1029" s="8">
        <f t="shared" si="526"/>
        <v>2404</v>
      </c>
      <c r="BF1029" s="8">
        <f t="shared" si="526"/>
        <v>2434.5</v>
      </c>
      <c r="BG1029" s="8">
        <f t="shared" si="485"/>
        <v>2475.5</v>
      </c>
      <c r="BH1029" s="8">
        <f t="shared" si="486"/>
        <v>2506</v>
      </c>
      <c r="BI1029" s="8">
        <f t="shared" si="487"/>
        <v>2527.5</v>
      </c>
      <c r="BJ1029" s="8">
        <f t="shared" si="488"/>
        <v>2563.5</v>
      </c>
      <c r="BK1029" s="8">
        <f t="shared" si="489"/>
        <v>2603</v>
      </c>
      <c r="BL1029" s="8">
        <f t="shared" si="490"/>
        <v>2642</v>
      </c>
      <c r="BM1029" s="8">
        <f t="shared" si="491"/>
        <v>2681</v>
      </c>
      <c r="BN1029" s="8">
        <f t="shared" si="492"/>
        <v>2720</v>
      </c>
      <c r="BO1029" s="8">
        <f t="shared" si="479"/>
        <v>2750</v>
      </c>
      <c r="BP1029" s="8">
        <f t="shared" si="480"/>
        <v>2775.5</v>
      </c>
      <c r="BQ1029" s="8">
        <f t="shared" si="481"/>
        <v>2813.5</v>
      </c>
      <c r="BR1029" s="8">
        <f t="shared" si="482"/>
        <v>2847</v>
      </c>
    </row>
    <row r="1030" spans="2:70" x14ac:dyDescent="0.25">
      <c r="B1030" s="12" t="s">
        <v>174</v>
      </c>
      <c r="C1030" s="7" t="s">
        <v>175</v>
      </c>
      <c r="D1030" s="8"/>
      <c r="E1030" s="8">
        <f t="shared" ref="E1030:AJ1030" si="527">SUM(D515:E515)/2</f>
        <v>0</v>
      </c>
      <c r="F1030" s="8">
        <f t="shared" si="527"/>
        <v>0</v>
      </c>
      <c r="G1030" s="8">
        <f t="shared" si="527"/>
        <v>0</v>
      </c>
      <c r="H1030" s="8">
        <f t="shared" si="527"/>
        <v>0</v>
      </c>
      <c r="I1030" s="8">
        <f t="shared" si="527"/>
        <v>0</v>
      </c>
      <c r="J1030" s="8">
        <f t="shared" si="527"/>
        <v>0</v>
      </c>
      <c r="K1030" s="8">
        <f t="shared" si="527"/>
        <v>0</v>
      </c>
      <c r="L1030" s="8">
        <f t="shared" si="527"/>
        <v>0</v>
      </c>
      <c r="M1030" s="8">
        <f t="shared" si="527"/>
        <v>0</v>
      </c>
      <c r="N1030" s="8">
        <f t="shared" si="527"/>
        <v>0</v>
      </c>
      <c r="O1030" s="8">
        <f t="shared" si="527"/>
        <v>0</v>
      </c>
      <c r="P1030" s="8">
        <f t="shared" si="527"/>
        <v>0.5</v>
      </c>
      <c r="Q1030" s="8">
        <f t="shared" si="527"/>
        <v>1</v>
      </c>
      <c r="R1030" s="8">
        <f t="shared" si="527"/>
        <v>1</v>
      </c>
      <c r="S1030" s="8">
        <f t="shared" si="527"/>
        <v>1.5</v>
      </c>
      <c r="T1030" s="8">
        <f t="shared" si="527"/>
        <v>2</v>
      </c>
      <c r="U1030" s="8">
        <f t="shared" si="527"/>
        <v>1.5</v>
      </c>
      <c r="V1030" s="8">
        <f t="shared" si="527"/>
        <v>1</v>
      </c>
      <c r="W1030" s="8">
        <f t="shared" si="527"/>
        <v>1</v>
      </c>
      <c r="X1030" s="8">
        <f t="shared" si="527"/>
        <v>1</v>
      </c>
      <c r="Y1030" s="8">
        <f t="shared" si="527"/>
        <v>1</v>
      </c>
      <c r="Z1030" s="8">
        <f t="shared" si="527"/>
        <v>1</v>
      </c>
      <c r="AA1030" s="8">
        <f t="shared" si="527"/>
        <v>1</v>
      </c>
      <c r="AB1030" s="8">
        <f t="shared" si="527"/>
        <v>1</v>
      </c>
      <c r="AC1030" s="8">
        <f t="shared" si="527"/>
        <v>1</v>
      </c>
      <c r="AD1030" s="8">
        <f t="shared" si="527"/>
        <v>1</v>
      </c>
      <c r="AE1030" s="8">
        <f t="shared" si="527"/>
        <v>1</v>
      </c>
      <c r="AF1030" s="8">
        <f t="shared" si="527"/>
        <v>1.5</v>
      </c>
      <c r="AG1030" s="8">
        <f t="shared" si="527"/>
        <v>1.5</v>
      </c>
      <c r="AH1030" s="8">
        <f t="shared" si="527"/>
        <v>2</v>
      </c>
      <c r="AI1030" s="8">
        <f t="shared" si="527"/>
        <v>3</v>
      </c>
      <c r="AJ1030" s="8">
        <f t="shared" si="527"/>
        <v>3.5</v>
      </c>
      <c r="AK1030" s="8">
        <f t="shared" ref="AK1030:BF1030" si="528">SUM(AJ515:AK515)/2</f>
        <v>4</v>
      </c>
      <c r="AL1030" s="8">
        <f t="shared" si="528"/>
        <v>4.5</v>
      </c>
      <c r="AM1030" s="8">
        <f t="shared" si="528"/>
        <v>5</v>
      </c>
      <c r="AN1030" s="8">
        <f t="shared" si="528"/>
        <v>5</v>
      </c>
      <c r="AO1030" s="8">
        <f t="shared" si="528"/>
        <v>5</v>
      </c>
      <c r="AP1030" s="8">
        <f t="shared" si="528"/>
        <v>5</v>
      </c>
      <c r="AQ1030" s="8">
        <f t="shared" si="528"/>
        <v>5.5</v>
      </c>
      <c r="AR1030" s="8">
        <f t="shared" si="528"/>
        <v>6</v>
      </c>
      <c r="AS1030" s="8">
        <f t="shared" si="528"/>
        <v>6</v>
      </c>
      <c r="AT1030" s="8">
        <f t="shared" si="528"/>
        <v>6</v>
      </c>
      <c r="AU1030" s="8">
        <f t="shared" si="528"/>
        <v>6.5</v>
      </c>
      <c r="AV1030" s="8">
        <f t="shared" si="528"/>
        <v>6.5</v>
      </c>
      <c r="AW1030" s="8">
        <f t="shared" si="528"/>
        <v>6.5</v>
      </c>
      <c r="AX1030" s="8">
        <f t="shared" si="528"/>
        <v>7.5</v>
      </c>
      <c r="AY1030" s="8">
        <f t="shared" si="528"/>
        <v>7.5</v>
      </c>
      <c r="AZ1030" s="8">
        <f t="shared" si="528"/>
        <v>7</v>
      </c>
      <c r="BA1030" s="8">
        <f t="shared" si="528"/>
        <v>7.5</v>
      </c>
      <c r="BB1030" s="8">
        <f t="shared" si="528"/>
        <v>8</v>
      </c>
      <c r="BC1030" s="8">
        <f t="shared" si="528"/>
        <v>8</v>
      </c>
      <c r="BD1030" s="8">
        <f t="shared" si="528"/>
        <v>9</v>
      </c>
      <c r="BE1030" s="8">
        <f t="shared" si="528"/>
        <v>10.5</v>
      </c>
      <c r="BF1030" s="8">
        <f t="shared" si="528"/>
        <v>11</v>
      </c>
      <c r="BG1030" s="8">
        <f t="shared" si="485"/>
        <v>11</v>
      </c>
      <c r="BH1030" s="8">
        <f t="shared" si="486"/>
        <v>11.5</v>
      </c>
      <c r="BI1030" s="8">
        <f t="shared" si="487"/>
        <v>12</v>
      </c>
      <c r="BJ1030" s="8">
        <f t="shared" si="488"/>
        <v>12</v>
      </c>
      <c r="BK1030" s="8">
        <f t="shared" si="489"/>
        <v>12</v>
      </c>
      <c r="BL1030" s="8">
        <f t="shared" si="490"/>
        <v>13</v>
      </c>
      <c r="BM1030" s="8">
        <f t="shared" si="491"/>
        <v>13.5</v>
      </c>
      <c r="BN1030" s="8">
        <f t="shared" si="492"/>
        <v>13.5</v>
      </c>
      <c r="BO1030" s="8">
        <f t="shared" si="479"/>
        <v>14</v>
      </c>
      <c r="BP1030" s="8">
        <f t="shared" si="480"/>
        <v>14.5</v>
      </c>
      <c r="BQ1030" s="8">
        <f t="shared" si="481"/>
        <v>14.5</v>
      </c>
      <c r="BR1030" s="8">
        <f t="shared" si="482"/>
        <v>13.5</v>
      </c>
    </row>
    <row r="1031" spans="2:70" x14ac:dyDescent="0.25">
      <c r="B1031" s="12" t="s">
        <v>177</v>
      </c>
      <c r="C1031" s="7" t="s">
        <v>178</v>
      </c>
      <c r="D1031" s="8"/>
      <c r="E1031" s="8">
        <f t="shared" ref="E1031:AJ1031" si="529">SUM(D516:E516)/2</f>
        <v>30.5</v>
      </c>
      <c r="F1031" s="8">
        <f t="shared" si="529"/>
        <v>32</v>
      </c>
      <c r="G1031" s="8">
        <f t="shared" si="529"/>
        <v>35</v>
      </c>
      <c r="H1031" s="8">
        <f t="shared" si="529"/>
        <v>37</v>
      </c>
      <c r="I1031" s="8">
        <f t="shared" si="529"/>
        <v>40</v>
      </c>
      <c r="J1031" s="8">
        <f t="shared" si="529"/>
        <v>43</v>
      </c>
      <c r="K1031" s="8">
        <f t="shared" si="529"/>
        <v>40.5</v>
      </c>
      <c r="L1031" s="8">
        <f t="shared" si="529"/>
        <v>36</v>
      </c>
      <c r="M1031" s="8">
        <f t="shared" si="529"/>
        <v>32.5</v>
      </c>
      <c r="N1031" s="8">
        <f t="shared" si="529"/>
        <v>32</v>
      </c>
      <c r="O1031" s="8">
        <f t="shared" si="529"/>
        <v>31.5</v>
      </c>
      <c r="P1031" s="8">
        <f t="shared" si="529"/>
        <v>30.5</v>
      </c>
      <c r="Q1031" s="8">
        <f t="shared" si="529"/>
        <v>30.5</v>
      </c>
      <c r="R1031" s="8">
        <f t="shared" si="529"/>
        <v>30</v>
      </c>
      <c r="S1031" s="8">
        <f t="shared" si="529"/>
        <v>30</v>
      </c>
      <c r="T1031" s="8">
        <f t="shared" si="529"/>
        <v>29.5</v>
      </c>
      <c r="U1031" s="8">
        <f t="shared" si="529"/>
        <v>28</v>
      </c>
      <c r="V1031" s="8">
        <f t="shared" si="529"/>
        <v>28.5</v>
      </c>
      <c r="W1031" s="8">
        <f t="shared" si="529"/>
        <v>30</v>
      </c>
      <c r="X1031" s="8">
        <f t="shared" si="529"/>
        <v>30</v>
      </c>
      <c r="Y1031" s="8">
        <f t="shared" si="529"/>
        <v>29</v>
      </c>
      <c r="Z1031" s="8">
        <f t="shared" si="529"/>
        <v>28.5</v>
      </c>
      <c r="AA1031" s="8">
        <f t="shared" si="529"/>
        <v>29</v>
      </c>
      <c r="AB1031" s="8">
        <f t="shared" si="529"/>
        <v>29</v>
      </c>
      <c r="AC1031" s="8">
        <f t="shared" si="529"/>
        <v>31</v>
      </c>
      <c r="AD1031" s="8">
        <f t="shared" si="529"/>
        <v>31.5</v>
      </c>
      <c r="AE1031" s="8">
        <f t="shared" si="529"/>
        <v>29.5</v>
      </c>
      <c r="AF1031" s="8">
        <f t="shared" si="529"/>
        <v>27</v>
      </c>
      <c r="AG1031" s="8">
        <f t="shared" si="529"/>
        <v>25</v>
      </c>
      <c r="AH1031" s="8">
        <f t="shared" si="529"/>
        <v>26</v>
      </c>
      <c r="AI1031" s="8">
        <f t="shared" si="529"/>
        <v>27</v>
      </c>
      <c r="AJ1031" s="8">
        <f t="shared" si="529"/>
        <v>30</v>
      </c>
      <c r="AK1031" s="8">
        <f t="shared" ref="AK1031:BF1031" si="530">SUM(AJ516:AK516)/2</f>
        <v>30</v>
      </c>
      <c r="AL1031" s="8">
        <f t="shared" si="530"/>
        <v>28</v>
      </c>
      <c r="AM1031" s="8">
        <f t="shared" si="530"/>
        <v>31</v>
      </c>
      <c r="AN1031" s="8">
        <f t="shared" si="530"/>
        <v>32.5</v>
      </c>
      <c r="AO1031" s="8">
        <f t="shared" si="530"/>
        <v>31.5</v>
      </c>
      <c r="AP1031" s="8">
        <f t="shared" si="530"/>
        <v>28</v>
      </c>
      <c r="AQ1031" s="8">
        <f t="shared" si="530"/>
        <v>27.5</v>
      </c>
      <c r="AR1031" s="8">
        <f t="shared" si="530"/>
        <v>30.5</v>
      </c>
      <c r="AS1031" s="8">
        <f t="shared" si="530"/>
        <v>30.5</v>
      </c>
      <c r="AT1031" s="8">
        <f t="shared" si="530"/>
        <v>30</v>
      </c>
      <c r="AU1031" s="8">
        <f t="shared" si="530"/>
        <v>31</v>
      </c>
      <c r="AV1031" s="8">
        <f t="shared" si="530"/>
        <v>29</v>
      </c>
      <c r="AW1031" s="8">
        <f t="shared" si="530"/>
        <v>28</v>
      </c>
      <c r="AX1031" s="8">
        <f t="shared" si="530"/>
        <v>32.5</v>
      </c>
      <c r="AY1031" s="8">
        <f t="shared" si="530"/>
        <v>33</v>
      </c>
      <c r="AZ1031" s="8">
        <f t="shared" si="530"/>
        <v>32</v>
      </c>
      <c r="BA1031" s="8">
        <f t="shared" si="530"/>
        <v>32.5</v>
      </c>
      <c r="BB1031" s="8">
        <f t="shared" si="530"/>
        <v>32</v>
      </c>
      <c r="BC1031" s="8">
        <f t="shared" si="530"/>
        <v>32.5</v>
      </c>
      <c r="BD1031" s="8">
        <f t="shared" si="530"/>
        <v>35.5</v>
      </c>
      <c r="BE1031" s="8">
        <f t="shared" si="530"/>
        <v>37</v>
      </c>
      <c r="BF1031" s="8">
        <f t="shared" si="530"/>
        <v>34.5</v>
      </c>
      <c r="BG1031" s="8">
        <f t="shared" si="485"/>
        <v>33.5</v>
      </c>
      <c r="BH1031" s="8">
        <f t="shared" si="486"/>
        <v>36.5</v>
      </c>
      <c r="BI1031" s="8">
        <f t="shared" si="487"/>
        <v>37.5</v>
      </c>
      <c r="BJ1031" s="8">
        <f t="shared" si="488"/>
        <v>37</v>
      </c>
      <c r="BK1031" s="8">
        <f t="shared" si="489"/>
        <v>37</v>
      </c>
      <c r="BL1031" s="8">
        <f t="shared" si="490"/>
        <v>36.5</v>
      </c>
      <c r="BM1031" s="8">
        <f t="shared" si="491"/>
        <v>38</v>
      </c>
      <c r="BN1031" s="8">
        <f t="shared" si="492"/>
        <v>40.5</v>
      </c>
      <c r="BO1031" s="8">
        <f t="shared" si="479"/>
        <v>42</v>
      </c>
      <c r="BP1031" s="8">
        <f t="shared" si="480"/>
        <v>41.5</v>
      </c>
      <c r="BQ1031" s="8">
        <f t="shared" si="481"/>
        <v>43</v>
      </c>
      <c r="BR1031" s="8">
        <f t="shared" si="482"/>
        <v>45</v>
      </c>
    </row>
    <row r="1032" spans="2:70" x14ac:dyDescent="0.25">
      <c r="B1032" s="12" t="s">
        <v>180</v>
      </c>
      <c r="C1032" s="7" t="s">
        <v>181</v>
      </c>
      <c r="D1032" s="8"/>
      <c r="E1032" s="8">
        <f t="shared" ref="E1032:AJ1032" si="531">SUM(D517:E517)/2</f>
        <v>4452</v>
      </c>
      <c r="F1032" s="8">
        <f t="shared" si="531"/>
        <v>4746.5</v>
      </c>
      <c r="G1032" s="8">
        <f t="shared" si="531"/>
        <v>4998</v>
      </c>
      <c r="H1032" s="8">
        <f t="shared" si="531"/>
        <v>5371.5</v>
      </c>
      <c r="I1032" s="8">
        <f t="shared" si="531"/>
        <v>5812.5</v>
      </c>
      <c r="J1032" s="8">
        <f t="shared" si="531"/>
        <v>6253.5</v>
      </c>
      <c r="K1032" s="8">
        <f t="shared" si="531"/>
        <v>6619.5</v>
      </c>
      <c r="L1032" s="8">
        <f t="shared" si="531"/>
        <v>6781</v>
      </c>
      <c r="M1032" s="8">
        <f t="shared" si="531"/>
        <v>6888</v>
      </c>
      <c r="N1032" s="8">
        <f t="shared" si="531"/>
        <v>7019.5</v>
      </c>
      <c r="O1032" s="8">
        <f t="shared" si="531"/>
        <v>7177</v>
      </c>
      <c r="P1032" s="8">
        <f t="shared" si="531"/>
        <v>7391</v>
      </c>
      <c r="Q1032" s="8">
        <f t="shared" si="531"/>
        <v>7657.5</v>
      </c>
      <c r="R1032" s="8">
        <f t="shared" si="531"/>
        <v>7895.5</v>
      </c>
      <c r="S1032" s="8">
        <f t="shared" si="531"/>
        <v>8005</v>
      </c>
      <c r="T1032" s="8">
        <f t="shared" si="531"/>
        <v>8132.5</v>
      </c>
      <c r="U1032" s="8">
        <f t="shared" si="531"/>
        <v>8185.5</v>
      </c>
      <c r="V1032" s="8">
        <f t="shared" si="531"/>
        <v>8201</v>
      </c>
      <c r="W1032" s="8">
        <f t="shared" si="531"/>
        <v>8260</v>
      </c>
      <c r="X1032" s="8">
        <f t="shared" si="531"/>
        <v>8383</v>
      </c>
      <c r="Y1032" s="8">
        <f t="shared" si="531"/>
        <v>8506</v>
      </c>
      <c r="Z1032" s="8">
        <f t="shared" si="531"/>
        <v>8586.5</v>
      </c>
      <c r="AA1032" s="8">
        <f t="shared" si="531"/>
        <v>8656</v>
      </c>
      <c r="AB1032" s="8">
        <f t="shared" si="531"/>
        <v>8743.5</v>
      </c>
      <c r="AC1032" s="8">
        <f t="shared" si="531"/>
        <v>8873.5</v>
      </c>
      <c r="AD1032" s="8">
        <f t="shared" si="531"/>
        <v>8935</v>
      </c>
      <c r="AE1032" s="8">
        <f t="shared" si="531"/>
        <v>9006.5</v>
      </c>
      <c r="AF1032" s="8">
        <f t="shared" si="531"/>
        <v>9192</v>
      </c>
      <c r="AG1032" s="8">
        <f t="shared" si="531"/>
        <v>9369.5</v>
      </c>
      <c r="AH1032" s="8">
        <f t="shared" si="531"/>
        <v>9478.5</v>
      </c>
      <c r="AI1032" s="8">
        <f t="shared" si="531"/>
        <v>9543</v>
      </c>
      <c r="AJ1032" s="8">
        <f t="shared" si="531"/>
        <v>9680.5</v>
      </c>
      <c r="AK1032" s="8">
        <f t="shared" ref="AK1032:BF1032" si="532">SUM(AJ517:AK517)/2</f>
        <v>9815.5</v>
      </c>
      <c r="AL1032" s="8">
        <f t="shared" si="532"/>
        <v>9928</v>
      </c>
      <c r="AM1032" s="8">
        <f t="shared" si="532"/>
        <v>10088.5</v>
      </c>
      <c r="AN1032" s="8">
        <f t="shared" si="532"/>
        <v>10297</v>
      </c>
      <c r="AO1032" s="8">
        <f t="shared" si="532"/>
        <v>10474.5</v>
      </c>
      <c r="AP1032" s="8">
        <f t="shared" si="532"/>
        <v>10608.5</v>
      </c>
      <c r="AQ1032" s="8">
        <f t="shared" si="532"/>
        <v>10741</v>
      </c>
      <c r="AR1032" s="8">
        <f t="shared" si="532"/>
        <v>10840.5</v>
      </c>
      <c r="AS1032" s="8">
        <f t="shared" si="532"/>
        <v>10944.5</v>
      </c>
      <c r="AT1032" s="8">
        <f t="shared" si="532"/>
        <v>10961.5</v>
      </c>
      <c r="AU1032" s="8">
        <f t="shared" si="532"/>
        <v>10893.5</v>
      </c>
      <c r="AV1032" s="8">
        <f t="shared" si="532"/>
        <v>10784</v>
      </c>
      <c r="AW1032" s="8">
        <f t="shared" si="532"/>
        <v>10726.5</v>
      </c>
      <c r="AX1032" s="8">
        <f t="shared" si="532"/>
        <v>10726.5</v>
      </c>
      <c r="AY1032" s="8">
        <f t="shared" si="532"/>
        <v>10787</v>
      </c>
      <c r="AZ1032" s="8">
        <f t="shared" si="532"/>
        <v>10887.5</v>
      </c>
      <c r="BA1032" s="8">
        <f t="shared" si="532"/>
        <v>10957</v>
      </c>
      <c r="BB1032" s="8">
        <f t="shared" si="532"/>
        <v>11062.5</v>
      </c>
      <c r="BC1032" s="8">
        <f t="shared" si="532"/>
        <v>11158</v>
      </c>
      <c r="BD1032" s="8">
        <f t="shared" si="532"/>
        <v>11235</v>
      </c>
      <c r="BE1032" s="8">
        <f t="shared" si="532"/>
        <v>11289.5</v>
      </c>
      <c r="BF1032" s="8">
        <f t="shared" si="532"/>
        <v>11282.5</v>
      </c>
      <c r="BG1032" s="8">
        <f t="shared" si="485"/>
        <v>11314.5</v>
      </c>
      <c r="BH1032" s="8">
        <f t="shared" si="486"/>
        <v>11444</v>
      </c>
      <c r="BI1032" s="8">
        <f t="shared" si="487"/>
        <v>11602</v>
      </c>
      <c r="BJ1032" s="8">
        <f t="shared" si="488"/>
        <v>11752</v>
      </c>
      <c r="BK1032" s="8">
        <f t="shared" si="489"/>
        <v>11823</v>
      </c>
      <c r="BL1032" s="8">
        <f t="shared" si="490"/>
        <v>11829</v>
      </c>
      <c r="BM1032" s="8">
        <f t="shared" si="491"/>
        <v>11901.5</v>
      </c>
      <c r="BN1032" s="8">
        <f t="shared" si="492"/>
        <v>11991.5</v>
      </c>
      <c r="BO1032" s="8">
        <f t="shared" si="479"/>
        <v>12031.5</v>
      </c>
      <c r="BP1032" s="8">
        <f t="shared" si="480"/>
        <v>12059.5</v>
      </c>
      <c r="BQ1032" s="8">
        <f t="shared" si="481"/>
        <v>12154.5</v>
      </c>
      <c r="BR1032" s="8">
        <f t="shared" si="482"/>
        <v>12209.5</v>
      </c>
    </row>
    <row r="1033" spans="2:70" x14ac:dyDescent="0.25">
      <c r="B1033" s="12" t="s">
        <v>183</v>
      </c>
      <c r="C1033" s="7" t="s">
        <v>184</v>
      </c>
      <c r="D1033" s="8"/>
      <c r="E1033" s="8">
        <f t="shared" ref="E1033:AJ1033" si="533">SUM(D518:E518)/2</f>
        <v>909.5</v>
      </c>
      <c r="F1033" s="8">
        <f t="shared" si="533"/>
        <v>923</v>
      </c>
      <c r="G1033" s="8">
        <f t="shared" si="533"/>
        <v>942</v>
      </c>
      <c r="H1033" s="8">
        <f t="shared" si="533"/>
        <v>988.5</v>
      </c>
      <c r="I1033" s="8">
        <f t="shared" si="533"/>
        <v>1041</v>
      </c>
      <c r="J1033" s="8">
        <f t="shared" si="533"/>
        <v>1085.5</v>
      </c>
      <c r="K1033" s="8">
        <f t="shared" si="533"/>
        <v>1146</v>
      </c>
      <c r="L1033" s="8">
        <f t="shared" si="533"/>
        <v>1184.5</v>
      </c>
      <c r="M1033" s="8">
        <f t="shared" si="533"/>
        <v>1186.5</v>
      </c>
      <c r="N1033" s="8">
        <f t="shared" si="533"/>
        <v>1194.75</v>
      </c>
      <c r="O1033" s="8">
        <f t="shared" si="533"/>
        <v>1206.75</v>
      </c>
      <c r="P1033" s="8">
        <f t="shared" si="533"/>
        <v>1222.5</v>
      </c>
      <c r="Q1033" s="8">
        <f t="shared" si="533"/>
        <v>1259.5</v>
      </c>
      <c r="R1033" s="8">
        <f t="shared" si="533"/>
        <v>1288.5</v>
      </c>
      <c r="S1033" s="8">
        <f t="shared" si="533"/>
        <v>1295.5</v>
      </c>
      <c r="T1033" s="8">
        <f t="shared" si="533"/>
        <v>1312</v>
      </c>
      <c r="U1033" s="8">
        <f t="shared" si="533"/>
        <v>1313</v>
      </c>
      <c r="V1033" s="8">
        <f t="shared" si="533"/>
        <v>1312</v>
      </c>
      <c r="W1033" s="8">
        <f t="shared" si="533"/>
        <v>1300.5</v>
      </c>
      <c r="X1033" s="8">
        <f t="shared" si="533"/>
        <v>1311.5</v>
      </c>
      <c r="Y1033" s="8">
        <f t="shared" si="533"/>
        <v>1321</v>
      </c>
      <c r="Z1033" s="8">
        <f t="shared" si="533"/>
        <v>1307.5</v>
      </c>
      <c r="AA1033" s="8">
        <f t="shared" si="533"/>
        <v>1318.5</v>
      </c>
      <c r="AB1033" s="8">
        <f t="shared" si="533"/>
        <v>1340.5</v>
      </c>
      <c r="AC1033" s="8">
        <f t="shared" si="533"/>
        <v>1347.5</v>
      </c>
      <c r="AD1033" s="8">
        <f t="shared" si="533"/>
        <v>1343</v>
      </c>
      <c r="AE1033" s="8">
        <f t="shared" si="533"/>
        <v>1335</v>
      </c>
      <c r="AF1033" s="8">
        <f t="shared" si="533"/>
        <v>1358.5</v>
      </c>
      <c r="AG1033" s="8">
        <f t="shared" si="533"/>
        <v>1373</v>
      </c>
      <c r="AH1033" s="8">
        <f t="shared" si="533"/>
        <v>1348</v>
      </c>
      <c r="AI1033" s="8">
        <f t="shared" si="533"/>
        <v>1327</v>
      </c>
      <c r="AJ1033" s="8">
        <f t="shared" si="533"/>
        <v>1341</v>
      </c>
      <c r="AK1033" s="8">
        <f t="shared" ref="AK1033:BF1033" si="534">SUM(AJ518:AK518)/2</f>
        <v>1353.5</v>
      </c>
      <c r="AL1033" s="8">
        <f t="shared" si="534"/>
        <v>1331</v>
      </c>
      <c r="AM1033" s="8">
        <f t="shared" si="534"/>
        <v>1325.5</v>
      </c>
      <c r="AN1033" s="8">
        <f t="shared" si="534"/>
        <v>1351.5</v>
      </c>
      <c r="AO1033" s="8">
        <f t="shared" si="534"/>
        <v>1371</v>
      </c>
      <c r="AP1033" s="8">
        <f t="shared" si="534"/>
        <v>1361.5</v>
      </c>
      <c r="AQ1033" s="8">
        <f t="shared" si="534"/>
        <v>1352</v>
      </c>
      <c r="AR1033" s="8">
        <f t="shared" si="534"/>
        <v>1388</v>
      </c>
      <c r="AS1033" s="8">
        <f t="shared" si="534"/>
        <v>1421.5</v>
      </c>
      <c r="AT1033" s="8">
        <f t="shared" si="534"/>
        <v>1411</v>
      </c>
      <c r="AU1033" s="8">
        <f t="shared" si="534"/>
        <v>1415.5</v>
      </c>
      <c r="AV1033" s="8">
        <f t="shared" si="534"/>
        <v>1436.5</v>
      </c>
      <c r="AW1033" s="8">
        <f t="shared" si="534"/>
        <v>1448.5</v>
      </c>
      <c r="AX1033" s="8">
        <f t="shared" si="534"/>
        <v>1447</v>
      </c>
      <c r="AY1033" s="8">
        <f t="shared" si="534"/>
        <v>1465</v>
      </c>
      <c r="AZ1033" s="8">
        <f t="shared" si="534"/>
        <v>1498.5</v>
      </c>
      <c r="BA1033" s="8">
        <f t="shared" si="534"/>
        <v>1528</v>
      </c>
      <c r="BB1033" s="8">
        <f t="shared" si="534"/>
        <v>1554.5</v>
      </c>
      <c r="BC1033" s="8">
        <f t="shared" si="534"/>
        <v>1585.5</v>
      </c>
      <c r="BD1033" s="8">
        <f t="shared" si="534"/>
        <v>1625.5</v>
      </c>
      <c r="BE1033" s="8">
        <f t="shared" si="534"/>
        <v>1649.5</v>
      </c>
      <c r="BF1033" s="8">
        <f t="shared" si="534"/>
        <v>1653.5</v>
      </c>
      <c r="BG1033" s="8">
        <f t="shared" si="485"/>
        <v>1661.5</v>
      </c>
      <c r="BH1033" s="8">
        <f t="shared" si="486"/>
        <v>1691.5</v>
      </c>
      <c r="BI1033" s="8">
        <f t="shared" si="487"/>
        <v>1717</v>
      </c>
      <c r="BJ1033" s="8">
        <f t="shared" si="488"/>
        <v>1730</v>
      </c>
      <c r="BK1033" s="8">
        <f t="shared" si="489"/>
        <v>1758.5</v>
      </c>
      <c r="BL1033" s="8">
        <f t="shared" si="490"/>
        <v>1799</v>
      </c>
      <c r="BM1033" s="8">
        <f t="shared" si="491"/>
        <v>1831.5</v>
      </c>
      <c r="BN1033" s="8">
        <f t="shared" si="492"/>
        <v>1845</v>
      </c>
      <c r="BO1033" s="8">
        <f t="shared" si="479"/>
        <v>1861</v>
      </c>
      <c r="BP1033" s="8">
        <f t="shared" si="480"/>
        <v>1897.5</v>
      </c>
      <c r="BQ1033" s="8">
        <f t="shared" si="481"/>
        <v>1922</v>
      </c>
      <c r="BR1033" s="8">
        <f t="shared" si="482"/>
        <v>1918.5</v>
      </c>
    </row>
    <row r="1034" spans="2:70" x14ac:dyDescent="0.25">
      <c r="B1034" s="12" t="s">
        <v>186</v>
      </c>
      <c r="C1034" s="7" t="s">
        <v>187</v>
      </c>
      <c r="D1034" s="8"/>
      <c r="E1034" s="8">
        <f t="shared" ref="E1034:AJ1034" si="535">SUM(D519:E519)/2</f>
        <v>3</v>
      </c>
      <c r="F1034" s="8">
        <f t="shared" si="535"/>
        <v>3</v>
      </c>
      <c r="G1034" s="8">
        <f t="shared" si="535"/>
        <v>3.5</v>
      </c>
      <c r="H1034" s="8">
        <f t="shared" si="535"/>
        <v>4.5</v>
      </c>
      <c r="I1034" s="8">
        <f t="shared" si="535"/>
        <v>5</v>
      </c>
      <c r="J1034" s="8">
        <f t="shared" si="535"/>
        <v>5.5</v>
      </c>
      <c r="K1034" s="8">
        <f t="shared" si="535"/>
        <v>6</v>
      </c>
      <c r="L1034" s="8">
        <f t="shared" si="535"/>
        <v>6.5</v>
      </c>
      <c r="M1034" s="8">
        <f t="shared" si="535"/>
        <v>7.5</v>
      </c>
      <c r="N1034" s="8">
        <f t="shared" si="535"/>
        <v>7.25</v>
      </c>
      <c r="O1034" s="8">
        <f t="shared" si="535"/>
        <v>6.25</v>
      </c>
      <c r="P1034" s="8">
        <f t="shared" si="535"/>
        <v>6</v>
      </c>
      <c r="Q1034" s="8">
        <f t="shared" si="535"/>
        <v>6</v>
      </c>
      <c r="R1034" s="8">
        <f t="shared" si="535"/>
        <v>7</v>
      </c>
      <c r="S1034" s="8">
        <f t="shared" si="535"/>
        <v>8.5</v>
      </c>
      <c r="T1034" s="8">
        <f t="shared" si="535"/>
        <v>9.5</v>
      </c>
      <c r="U1034" s="8">
        <f t="shared" si="535"/>
        <v>10.5</v>
      </c>
      <c r="V1034" s="8">
        <f t="shared" si="535"/>
        <v>13</v>
      </c>
      <c r="W1034" s="8">
        <f t="shared" si="535"/>
        <v>15.5</v>
      </c>
      <c r="X1034" s="8">
        <f t="shared" si="535"/>
        <v>16</v>
      </c>
      <c r="Y1034" s="8">
        <f t="shared" si="535"/>
        <v>15</v>
      </c>
      <c r="Z1034" s="8">
        <f t="shared" si="535"/>
        <v>13</v>
      </c>
      <c r="AA1034" s="8">
        <f t="shared" si="535"/>
        <v>13.5</v>
      </c>
      <c r="AB1034" s="8">
        <f t="shared" si="535"/>
        <v>15</v>
      </c>
      <c r="AC1034" s="8">
        <f t="shared" si="535"/>
        <v>14</v>
      </c>
      <c r="AD1034" s="8">
        <f t="shared" si="535"/>
        <v>13.5</v>
      </c>
      <c r="AE1034" s="8">
        <f t="shared" si="535"/>
        <v>14.5</v>
      </c>
      <c r="AF1034" s="8">
        <f t="shared" si="535"/>
        <v>15</v>
      </c>
      <c r="AG1034" s="8">
        <f t="shared" si="535"/>
        <v>14.5</v>
      </c>
      <c r="AH1034" s="8">
        <f t="shared" si="535"/>
        <v>14.5</v>
      </c>
      <c r="AI1034" s="8">
        <f t="shared" si="535"/>
        <v>15.5</v>
      </c>
      <c r="AJ1034" s="8">
        <f t="shared" si="535"/>
        <v>17</v>
      </c>
      <c r="AK1034" s="8">
        <f t="shared" ref="AK1034:BF1034" si="536">SUM(AJ519:AK519)/2</f>
        <v>17.5</v>
      </c>
      <c r="AL1034" s="8">
        <f t="shared" si="536"/>
        <v>19</v>
      </c>
      <c r="AM1034" s="8">
        <f t="shared" si="536"/>
        <v>20.5</v>
      </c>
      <c r="AN1034" s="8">
        <f t="shared" si="536"/>
        <v>20.5</v>
      </c>
      <c r="AO1034" s="8">
        <f t="shared" si="536"/>
        <v>21</v>
      </c>
      <c r="AP1034" s="8">
        <f t="shared" si="536"/>
        <v>21</v>
      </c>
      <c r="AQ1034" s="8">
        <f t="shared" si="536"/>
        <v>21</v>
      </c>
      <c r="AR1034" s="8">
        <f t="shared" si="536"/>
        <v>21.5</v>
      </c>
      <c r="AS1034" s="8">
        <f t="shared" si="536"/>
        <v>22</v>
      </c>
      <c r="AT1034" s="8">
        <f t="shared" si="536"/>
        <v>20.5</v>
      </c>
      <c r="AU1034" s="8">
        <f t="shared" si="536"/>
        <v>19.5</v>
      </c>
      <c r="AV1034" s="8">
        <f t="shared" si="536"/>
        <v>20.5</v>
      </c>
      <c r="AW1034" s="8">
        <f t="shared" si="536"/>
        <v>21</v>
      </c>
      <c r="AX1034" s="8">
        <f t="shared" si="536"/>
        <v>21</v>
      </c>
      <c r="AY1034" s="8">
        <f t="shared" si="536"/>
        <v>21.5</v>
      </c>
      <c r="AZ1034" s="8">
        <f t="shared" si="536"/>
        <v>21.5</v>
      </c>
      <c r="BA1034" s="8">
        <f t="shared" si="536"/>
        <v>21.5</v>
      </c>
      <c r="BB1034" s="8">
        <f t="shared" si="536"/>
        <v>22</v>
      </c>
      <c r="BC1034" s="8">
        <f t="shared" si="536"/>
        <v>23.5</v>
      </c>
      <c r="BD1034" s="8">
        <f t="shared" si="536"/>
        <v>22.5</v>
      </c>
      <c r="BE1034" s="8">
        <f t="shared" si="536"/>
        <v>20</v>
      </c>
      <c r="BF1034" s="8">
        <f t="shared" si="536"/>
        <v>22</v>
      </c>
      <c r="BG1034" s="8">
        <f t="shared" si="485"/>
        <v>22.5</v>
      </c>
      <c r="BH1034" s="8">
        <f t="shared" si="486"/>
        <v>20.5</v>
      </c>
      <c r="BI1034" s="8">
        <f t="shared" si="487"/>
        <v>19.5</v>
      </c>
      <c r="BJ1034" s="8">
        <f t="shared" si="488"/>
        <v>20</v>
      </c>
      <c r="BK1034" s="8">
        <f t="shared" si="489"/>
        <v>21.5</v>
      </c>
      <c r="BL1034" s="8">
        <f t="shared" si="490"/>
        <v>22.5</v>
      </c>
      <c r="BM1034" s="8">
        <f t="shared" si="491"/>
        <v>23</v>
      </c>
      <c r="BN1034" s="8">
        <f t="shared" si="492"/>
        <v>24</v>
      </c>
      <c r="BO1034" s="8">
        <f t="shared" si="479"/>
        <v>25</v>
      </c>
      <c r="BP1034" s="8">
        <f t="shared" si="480"/>
        <v>26</v>
      </c>
      <c r="BQ1034" s="8">
        <f t="shared" si="481"/>
        <v>27</v>
      </c>
      <c r="BR1034" s="8">
        <f t="shared" si="482"/>
        <v>27.5</v>
      </c>
    </row>
    <row r="1035" spans="2:70" x14ac:dyDescent="0.25">
      <c r="B1035" s="12" t="s">
        <v>189</v>
      </c>
      <c r="C1035" s="7" t="s">
        <v>190</v>
      </c>
      <c r="D1035" s="8"/>
      <c r="E1035" s="8">
        <f t="shared" ref="E1035:AJ1035" si="537">SUM(D520:E520)/2</f>
        <v>29.5</v>
      </c>
      <c r="F1035" s="8">
        <f t="shared" si="537"/>
        <v>30</v>
      </c>
      <c r="G1035" s="8">
        <f t="shared" si="537"/>
        <v>30</v>
      </c>
      <c r="H1035" s="8">
        <f t="shared" si="537"/>
        <v>29</v>
      </c>
      <c r="I1035" s="8">
        <f t="shared" si="537"/>
        <v>27.5</v>
      </c>
      <c r="J1035" s="8">
        <f t="shared" si="537"/>
        <v>26</v>
      </c>
      <c r="K1035" s="8">
        <f t="shared" si="537"/>
        <v>25.5</v>
      </c>
      <c r="L1035" s="8">
        <f t="shared" si="537"/>
        <v>25.5</v>
      </c>
      <c r="M1035" s="8">
        <f t="shared" si="537"/>
        <v>25</v>
      </c>
      <c r="N1035" s="8">
        <f t="shared" si="537"/>
        <v>24</v>
      </c>
      <c r="O1035" s="8">
        <f t="shared" si="537"/>
        <v>24</v>
      </c>
      <c r="P1035" s="8">
        <f t="shared" si="537"/>
        <v>23.5</v>
      </c>
      <c r="Q1035" s="8">
        <f t="shared" si="537"/>
        <v>21.5</v>
      </c>
      <c r="R1035" s="8">
        <f t="shared" si="537"/>
        <v>19.5</v>
      </c>
      <c r="S1035" s="8">
        <f t="shared" si="537"/>
        <v>18.5</v>
      </c>
      <c r="T1035" s="8">
        <f t="shared" si="537"/>
        <v>19.5</v>
      </c>
      <c r="U1035" s="8">
        <f t="shared" si="537"/>
        <v>21</v>
      </c>
      <c r="V1035" s="8">
        <f t="shared" si="537"/>
        <v>20.5</v>
      </c>
      <c r="W1035" s="8">
        <f t="shared" si="537"/>
        <v>19.5</v>
      </c>
      <c r="X1035" s="8">
        <f t="shared" si="537"/>
        <v>19.5</v>
      </c>
      <c r="Y1035" s="8">
        <f t="shared" si="537"/>
        <v>21</v>
      </c>
      <c r="Z1035" s="8">
        <f t="shared" si="537"/>
        <v>21.5</v>
      </c>
      <c r="AA1035" s="8">
        <f t="shared" si="537"/>
        <v>20</v>
      </c>
      <c r="AB1035" s="8">
        <f t="shared" si="537"/>
        <v>20</v>
      </c>
      <c r="AC1035" s="8">
        <f t="shared" si="537"/>
        <v>21</v>
      </c>
      <c r="AD1035" s="8">
        <f t="shared" si="537"/>
        <v>19.5</v>
      </c>
      <c r="AE1035" s="8">
        <f t="shared" si="537"/>
        <v>18</v>
      </c>
      <c r="AF1035" s="8">
        <f t="shared" si="537"/>
        <v>18</v>
      </c>
      <c r="AG1035" s="8">
        <f t="shared" si="537"/>
        <v>17</v>
      </c>
      <c r="AH1035" s="8">
        <f t="shared" si="537"/>
        <v>16.5</v>
      </c>
      <c r="AI1035" s="8">
        <f t="shared" si="537"/>
        <v>16.5</v>
      </c>
      <c r="AJ1035" s="8">
        <f t="shared" si="537"/>
        <v>16</v>
      </c>
      <c r="AK1035" s="8">
        <f t="shared" ref="AK1035:BF1035" si="538">SUM(AJ520:AK520)/2</f>
        <v>16</v>
      </c>
      <c r="AL1035" s="8">
        <f t="shared" si="538"/>
        <v>16</v>
      </c>
      <c r="AM1035" s="8">
        <f t="shared" si="538"/>
        <v>15.5</v>
      </c>
      <c r="AN1035" s="8">
        <f t="shared" si="538"/>
        <v>15</v>
      </c>
      <c r="AO1035" s="8">
        <f t="shared" si="538"/>
        <v>15</v>
      </c>
      <c r="AP1035" s="8">
        <f t="shared" si="538"/>
        <v>15.5</v>
      </c>
      <c r="AQ1035" s="8">
        <f t="shared" si="538"/>
        <v>16</v>
      </c>
      <c r="AR1035" s="8">
        <f t="shared" si="538"/>
        <v>16</v>
      </c>
      <c r="AS1035" s="8">
        <f t="shared" si="538"/>
        <v>17</v>
      </c>
      <c r="AT1035" s="8">
        <f t="shared" si="538"/>
        <v>17.5</v>
      </c>
      <c r="AU1035" s="8">
        <f t="shared" si="538"/>
        <v>18</v>
      </c>
      <c r="AV1035" s="8">
        <f t="shared" si="538"/>
        <v>19</v>
      </c>
      <c r="AW1035" s="8">
        <f t="shared" si="538"/>
        <v>19.5</v>
      </c>
      <c r="AX1035" s="8">
        <f t="shared" si="538"/>
        <v>19</v>
      </c>
      <c r="AY1035" s="8">
        <f t="shared" si="538"/>
        <v>18</v>
      </c>
      <c r="AZ1035" s="8">
        <f t="shared" si="538"/>
        <v>18.5</v>
      </c>
      <c r="BA1035" s="8">
        <f t="shared" si="538"/>
        <v>18.5</v>
      </c>
      <c r="BB1035" s="8">
        <f t="shared" si="538"/>
        <v>18</v>
      </c>
      <c r="BC1035" s="8">
        <f t="shared" si="538"/>
        <v>18</v>
      </c>
      <c r="BD1035" s="8">
        <f t="shared" si="538"/>
        <v>18.5</v>
      </c>
      <c r="BE1035" s="8">
        <f t="shared" si="538"/>
        <v>18.5</v>
      </c>
      <c r="BF1035" s="8">
        <f t="shared" si="538"/>
        <v>18</v>
      </c>
      <c r="BG1035" s="8">
        <f t="shared" si="485"/>
        <v>18</v>
      </c>
      <c r="BH1035" s="8">
        <f t="shared" si="486"/>
        <v>18</v>
      </c>
      <c r="BI1035" s="8">
        <f t="shared" si="487"/>
        <v>18</v>
      </c>
      <c r="BJ1035" s="8">
        <f t="shared" si="488"/>
        <v>19</v>
      </c>
      <c r="BK1035" s="8">
        <f t="shared" si="489"/>
        <v>20</v>
      </c>
      <c r="BL1035" s="8">
        <f t="shared" si="490"/>
        <v>19.5</v>
      </c>
      <c r="BM1035" s="8">
        <f t="shared" si="491"/>
        <v>19.5</v>
      </c>
      <c r="BN1035" s="8">
        <f t="shared" si="492"/>
        <v>20.5</v>
      </c>
      <c r="BO1035" s="8">
        <f t="shared" si="479"/>
        <v>21.5</v>
      </c>
      <c r="BP1035" s="8">
        <f t="shared" si="480"/>
        <v>23</v>
      </c>
      <c r="BQ1035" s="8">
        <f t="shared" si="481"/>
        <v>24</v>
      </c>
      <c r="BR1035" s="8">
        <f t="shared" si="482"/>
        <v>24</v>
      </c>
    </row>
    <row r="1036" spans="2:70" x14ac:dyDescent="0.25">
      <c r="B1036" s="12" t="s">
        <v>192</v>
      </c>
      <c r="C1036" s="7" t="s">
        <v>193</v>
      </c>
      <c r="D1036" s="8"/>
      <c r="E1036" s="8">
        <f t="shared" ref="E1036:AJ1036" si="539">SUM(D521:E521)/2</f>
        <v>178.5</v>
      </c>
      <c r="F1036" s="8">
        <f t="shared" si="539"/>
        <v>191.5</v>
      </c>
      <c r="G1036" s="8">
        <f t="shared" si="539"/>
        <v>201.5</v>
      </c>
      <c r="H1036" s="8">
        <f t="shared" si="539"/>
        <v>210.5</v>
      </c>
      <c r="I1036" s="8">
        <f t="shared" si="539"/>
        <v>221.5</v>
      </c>
      <c r="J1036" s="8">
        <f t="shared" si="539"/>
        <v>223.5</v>
      </c>
      <c r="K1036" s="8">
        <f t="shared" si="539"/>
        <v>227.25</v>
      </c>
      <c r="L1036" s="8">
        <f t="shared" si="539"/>
        <v>230.75</v>
      </c>
      <c r="M1036" s="8">
        <f t="shared" si="539"/>
        <v>223.5</v>
      </c>
      <c r="N1036" s="8">
        <f t="shared" si="539"/>
        <v>222.5</v>
      </c>
      <c r="O1036" s="8">
        <f t="shared" si="539"/>
        <v>243</v>
      </c>
      <c r="P1036" s="8">
        <f t="shared" si="539"/>
        <v>259</v>
      </c>
      <c r="Q1036" s="8">
        <f t="shared" si="539"/>
        <v>256</v>
      </c>
      <c r="R1036" s="8">
        <f t="shared" si="539"/>
        <v>257</v>
      </c>
      <c r="S1036" s="8">
        <f t="shared" si="539"/>
        <v>262</v>
      </c>
      <c r="T1036" s="8">
        <f t="shared" si="539"/>
        <v>274</v>
      </c>
      <c r="U1036" s="8">
        <f t="shared" si="539"/>
        <v>284.5</v>
      </c>
      <c r="V1036" s="8">
        <f t="shared" si="539"/>
        <v>296</v>
      </c>
      <c r="W1036" s="8">
        <f t="shared" si="539"/>
        <v>305</v>
      </c>
      <c r="X1036" s="8">
        <f t="shared" si="539"/>
        <v>308</v>
      </c>
      <c r="Y1036" s="8">
        <f t="shared" si="539"/>
        <v>313</v>
      </c>
      <c r="Z1036" s="8">
        <f t="shared" si="539"/>
        <v>307.5</v>
      </c>
      <c r="AA1036" s="8">
        <f t="shared" si="539"/>
        <v>304.5</v>
      </c>
      <c r="AB1036" s="8">
        <f t="shared" si="539"/>
        <v>303</v>
      </c>
      <c r="AC1036" s="8">
        <f t="shared" si="539"/>
        <v>296.5</v>
      </c>
      <c r="AD1036" s="8">
        <f t="shared" si="539"/>
        <v>293</v>
      </c>
      <c r="AE1036" s="8">
        <f t="shared" si="539"/>
        <v>293.5</v>
      </c>
      <c r="AF1036" s="8">
        <f t="shared" si="539"/>
        <v>296.5</v>
      </c>
      <c r="AG1036" s="8">
        <f t="shared" si="539"/>
        <v>293</v>
      </c>
      <c r="AH1036" s="8">
        <f t="shared" si="539"/>
        <v>286.5</v>
      </c>
      <c r="AI1036" s="8">
        <f t="shared" si="539"/>
        <v>280.5</v>
      </c>
      <c r="AJ1036" s="8">
        <f t="shared" si="539"/>
        <v>274.5</v>
      </c>
      <c r="AK1036" s="8">
        <f t="shared" ref="AK1036:BF1036" si="540">SUM(AJ521:AK521)/2</f>
        <v>271</v>
      </c>
      <c r="AL1036" s="8">
        <f t="shared" si="540"/>
        <v>266.5</v>
      </c>
      <c r="AM1036" s="8">
        <f t="shared" si="540"/>
        <v>268</v>
      </c>
      <c r="AN1036" s="8">
        <f t="shared" si="540"/>
        <v>268</v>
      </c>
      <c r="AO1036" s="8">
        <f t="shared" si="540"/>
        <v>260.5</v>
      </c>
      <c r="AP1036" s="8">
        <f t="shared" si="540"/>
        <v>258.5</v>
      </c>
      <c r="AQ1036" s="8">
        <f t="shared" si="540"/>
        <v>255</v>
      </c>
      <c r="AR1036" s="8">
        <f t="shared" si="540"/>
        <v>254</v>
      </c>
      <c r="AS1036" s="8">
        <f t="shared" si="540"/>
        <v>261</v>
      </c>
      <c r="AT1036" s="8">
        <f t="shared" si="540"/>
        <v>268</v>
      </c>
      <c r="AU1036" s="8">
        <f t="shared" si="540"/>
        <v>273.5</v>
      </c>
      <c r="AV1036" s="8">
        <f t="shared" si="540"/>
        <v>274</v>
      </c>
      <c r="AW1036" s="8">
        <f t="shared" si="540"/>
        <v>271.5</v>
      </c>
      <c r="AX1036" s="8">
        <f t="shared" si="540"/>
        <v>269</v>
      </c>
      <c r="AY1036" s="8">
        <f t="shared" si="540"/>
        <v>269.5</v>
      </c>
      <c r="AZ1036" s="8">
        <f t="shared" si="540"/>
        <v>277</v>
      </c>
      <c r="BA1036" s="8">
        <f t="shared" si="540"/>
        <v>276.5</v>
      </c>
      <c r="BB1036" s="8">
        <f t="shared" si="540"/>
        <v>274</v>
      </c>
      <c r="BC1036" s="8">
        <f t="shared" si="540"/>
        <v>284</v>
      </c>
      <c r="BD1036" s="8">
        <f t="shared" si="540"/>
        <v>289</v>
      </c>
      <c r="BE1036" s="8">
        <f t="shared" si="540"/>
        <v>294</v>
      </c>
      <c r="BF1036" s="8">
        <f t="shared" si="540"/>
        <v>311.5</v>
      </c>
      <c r="BG1036" s="8">
        <f t="shared" si="485"/>
        <v>318</v>
      </c>
      <c r="BH1036" s="8">
        <f t="shared" si="486"/>
        <v>319</v>
      </c>
      <c r="BI1036" s="8">
        <f t="shared" si="487"/>
        <v>325.5</v>
      </c>
      <c r="BJ1036" s="8">
        <f t="shared" si="488"/>
        <v>323</v>
      </c>
      <c r="BK1036" s="8">
        <f t="shared" si="489"/>
        <v>322</v>
      </c>
      <c r="BL1036" s="8">
        <f t="shared" si="490"/>
        <v>323</v>
      </c>
      <c r="BM1036" s="8">
        <f t="shared" si="491"/>
        <v>316</v>
      </c>
      <c r="BN1036" s="8">
        <f t="shared" si="492"/>
        <v>309</v>
      </c>
      <c r="BO1036" s="8">
        <f t="shared" si="479"/>
        <v>310.5</v>
      </c>
      <c r="BP1036" s="8">
        <f t="shared" si="480"/>
        <v>318</v>
      </c>
      <c r="BQ1036" s="8">
        <f t="shared" si="481"/>
        <v>323</v>
      </c>
      <c r="BR1036" s="8">
        <f t="shared" si="482"/>
        <v>328.5</v>
      </c>
    </row>
    <row r="1037" spans="2:70" x14ac:dyDescent="0.25">
      <c r="B1037" s="12" t="s">
        <v>195</v>
      </c>
      <c r="C1037" s="7" t="s">
        <v>196</v>
      </c>
      <c r="D1037" s="8"/>
      <c r="E1037" s="8">
        <f t="shared" ref="E1037:AJ1037" si="541">SUM(D522:E522)/2</f>
        <v>137.5</v>
      </c>
      <c r="F1037" s="8">
        <f t="shared" si="541"/>
        <v>132.5</v>
      </c>
      <c r="G1037" s="8">
        <f t="shared" si="541"/>
        <v>125.5</v>
      </c>
      <c r="H1037" s="8">
        <f t="shared" si="541"/>
        <v>125.5</v>
      </c>
      <c r="I1037" s="8">
        <f t="shared" si="541"/>
        <v>128</v>
      </c>
      <c r="J1037" s="8">
        <f t="shared" si="541"/>
        <v>132</v>
      </c>
      <c r="K1037" s="8">
        <f t="shared" si="541"/>
        <v>139.5</v>
      </c>
      <c r="L1037" s="8">
        <f t="shared" si="541"/>
        <v>140</v>
      </c>
      <c r="M1037" s="8">
        <f t="shared" si="541"/>
        <v>137.5</v>
      </c>
      <c r="N1037" s="8">
        <f t="shared" si="541"/>
        <v>136.5</v>
      </c>
      <c r="O1037" s="8">
        <f t="shared" si="541"/>
        <v>135.5</v>
      </c>
      <c r="P1037" s="8">
        <f t="shared" si="541"/>
        <v>132.5</v>
      </c>
      <c r="Q1037" s="8">
        <f t="shared" si="541"/>
        <v>134</v>
      </c>
      <c r="R1037" s="8">
        <f t="shared" si="541"/>
        <v>133.5</v>
      </c>
      <c r="S1037" s="8">
        <f t="shared" si="541"/>
        <v>126</v>
      </c>
      <c r="T1037" s="8">
        <f t="shared" si="541"/>
        <v>130.5</v>
      </c>
      <c r="U1037" s="8">
        <f t="shared" si="541"/>
        <v>128</v>
      </c>
      <c r="V1037" s="8">
        <f t="shared" si="541"/>
        <v>128.5</v>
      </c>
      <c r="W1037" s="8">
        <f t="shared" si="541"/>
        <v>132.5</v>
      </c>
      <c r="X1037" s="8">
        <f t="shared" si="541"/>
        <v>134.5</v>
      </c>
      <c r="Y1037" s="8">
        <f t="shared" si="541"/>
        <v>136</v>
      </c>
      <c r="Z1037" s="8">
        <f t="shared" si="541"/>
        <v>132</v>
      </c>
      <c r="AA1037" s="8">
        <f t="shared" si="541"/>
        <v>130</v>
      </c>
      <c r="AB1037" s="8">
        <f t="shared" si="541"/>
        <v>132</v>
      </c>
      <c r="AC1037" s="8">
        <f t="shared" si="541"/>
        <v>127.5</v>
      </c>
      <c r="AD1037" s="8">
        <f t="shared" si="541"/>
        <v>120.5</v>
      </c>
      <c r="AE1037" s="8">
        <f t="shared" si="541"/>
        <v>117</v>
      </c>
      <c r="AF1037" s="8">
        <f t="shared" si="541"/>
        <v>115.5</v>
      </c>
      <c r="AG1037" s="8">
        <f t="shared" si="541"/>
        <v>114.5</v>
      </c>
      <c r="AH1037" s="8">
        <f t="shared" si="541"/>
        <v>113</v>
      </c>
      <c r="AI1037" s="8">
        <f t="shared" si="541"/>
        <v>115</v>
      </c>
      <c r="AJ1037" s="8">
        <f t="shared" si="541"/>
        <v>122.5</v>
      </c>
      <c r="AK1037" s="8">
        <f t="shared" ref="AK1037:BF1037" si="542">SUM(AJ522:AK522)/2</f>
        <v>121</v>
      </c>
      <c r="AL1037" s="8">
        <f t="shared" si="542"/>
        <v>121.5</v>
      </c>
      <c r="AM1037" s="8">
        <f t="shared" si="542"/>
        <v>131.5</v>
      </c>
      <c r="AN1037" s="8">
        <f t="shared" si="542"/>
        <v>144.5</v>
      </c>
      <c r="AO1037" s="8">
        <f t="shared" si="542"/>
        <v>150.5</v>
      </c>
      <c r="AP1037" s="8">
        <f t="shared" si="542"/>
        <v>144</v>
      </c>
      <c r="AQ1037" s="8">
        <f t="shared" si="542"/>
        <v>140</v>
      </c>
      <c r="AR1037" s="8">
        <f t="shared" si="542"/>
        <v>147</v>
      </c>
      <c r="AS1037" s="8">
        <f t="shared" si="542"/>
        <v>154.5</v>
      </c>
      <c r="AT1037" s="8">
        <f t="shared" si="542"/>
        <v>153</v>
      </c>
      <c r="AU1037" s="8">
        <f t="shared" si="542"/>
        <v>153</v>
      </c>
      <c r="AV1037" s="8">
        <f t="shared" si="542"/>
        <v>154</v>
      </c>
      <c r="AW1037" s="8">
        <f t="shared" si="542"/>
        <v>159</v>
      </c>
      <c r="AX1037" s="8">
        <f t="shared" si="542"/>
        <v>155.5</v>
      </c>
      <c r="AY1037" s="8">
        <f t="shared" si="542"/>
        <v>157</v>
      </c>
      <c r="AZ1037" s="8">
        <f t="shared" si="542"/>
        <v>161</v>
      </c>
      <c r="BA1037" s="8">
        <f t="shared" si="542"/>
        <v>156</v>
      </c>
      <c r="BB1037" s="8">
        <f t="shared" si="542"/>
        <v>155</v>
      </c>
      <c r="BC1037" s="8">
        <f t="shared" si="542"/>
        <v>162.5</v>
      </c>
      <c r="BD1037" s="8">
        <f t="shared" si="542"/>
        <v>166</v>
      </c>
      <c r="BE1037" s="8">
        <f t="shared" si="542"/>
        <v>161.5</v>
      </c>
      <c r="BF1037" s="8">
        <f t="shared" si="542"/>
        <v>170.5</v>
      </c>
      <c r="BG1037" s="8">
        <f t="shared" si="485"/>
        <v>175.5</v>
      </c>
      <c r="BH1037" s="8">
        <f t="shared" si="486"/>
        <v>173</v>
      </c>
      <c r="BI1037" s="8">
        <f t="shared" si="487"/>
        <v>173</v>
      </c>
      <c r="BJ1037" s="8">
        <f t="shared" si="488"/>
        <v>168</v>
      </c>
      <c r="BK1037" s="8">
        <f t="shared" si="489"/>
        <v>164</v>
      </c>
      <c r="BL1037" s="8">
        <f t="shared" si="490"/>
        <v>164</v>
      </c>
      <c r="BM1037" s="8">
        <f t="shared" si="491"/>
        <v>160</v>
      </c>
      <c r="BN1037" s="8">
        <f t="shared" si="492"/>
        <v>154.5</v>
      </c>
      <c r="BO1037" s="8">
        <f t="shared" si="479"/>
        <v>155</v>
      </c>
      <c r="BP1037" s="8">
        <f t="shared" si="480"/>
        <v>157.5</v>
      </c>
      <c r="BQ1037" s="8">
        <f t="shared" si="481"/>
        <v>156.5</v>
      </c>
      <c r="BR1037" s="8">
        <f t="shared" si="482"/>
        <v>157.5</v>
      </c>
    </row>
    <row r="1038" spans="2:70" x14ac:dyDescent="0.25">
      <c r="B1038" s="12" t="s">
        <v>198</v>
      </c>
      <c r="C1038" s="7" t="s">
        <v>199</v>
      </c>
      <c r="D1038" s="8"/>
      <c r="E1038" s="8">
        <f t="shared" ref="E1038:AJ1038" si="543">SUM(D523:E523)/2</f>
        <v>13</v>
      </c>
      <c r="F1038" s="8">
        <f t="shared" si="543"/>
        <v>14.5</v>
      </c>
      <c r="G1038" s="8">
        <f t="shared" si="543"/>
        <v>14.5</v>
      </c>
      <c r="H1038" s="8">
        <f t="shared" si="543"/>
        <v>14.5</v>
      </c>
      <c r="I1038" s="8">
        <f t="shared" si="543"/>
        <v>15</v>
      </c>
      <c r="J1038" s="8">
        <f t="shared" si="543"/>
        <v>14</v>
      </c>
      <c r="K1038" s="8">
        <f t="shared" si="543"/>
        <v>13.5</v>
      </c>
      <c r="L1038" s="8">
        <f t="shared" si="543"/>
        <v>15.5</v>
      </c>
      <c r="M1038" s="8">
        <f t="shared" si="543"/>
        <v>15.5</v>
      </c>
      <c r="N1038" s="8">
        <f t="shared" si="543"/>
        <v>15.5</v>
      </c>
      <c r="O1038" s="8">
        <f t="shared" si="543"/>
        <v>12.5</v>
      </c>
      <c r="P1038" s="8">
        <f t="shared" si="543"/>
        <v>11.5</v>
      </c>
      <c r="Q1038" s="8">
        <f t="shared" si="543"/>
        <v>16</v>
      </c>
      <c r="R1038" s="8">
        <f t="shared" si="543"/>
        <v>14.5</v>
      </c>
      <c r="S1038" s="8">
        <f t="shared" si="543"/>
        <v>12</v>
      </c>
      <c r="T1038" s="8">
        <f t="shared" si="543"/>
        <v>11</v>
      </c>
      <c r="U1038" s="8">
        <f t="shared" si="543"/>
        <v>10</v>
      </c>
      <c r="V1038" s="8">
        <f t="shared" si="543"/>
        <v>10.5</v>
      </c>
      <c r="W1038" s="8">
        <f t="shared" si="543"/>
        <v>11.5</v>
      </c>
      <c r="X1038" s="8">
        <f t="shared" si="543"/>
        <v>13.5</v>
      </c>
      <c r="Y1038" s="8">
        <f t="shared" si="543"/>
        <v>14</v>
      </c>
      <c r="Z1038" s="8">
        <f t="shared" si="543"/>
        <v>15.5</v>
      </c>
      <c r="AA1038" s="8">
        <f t="shared" si="543"/>
        <v>17</v>
      </c>
      <c r="AB1038" s="8">
        <f t="shared" si="543"/>
        <v>15</v>
      </c>
      <c r="AC1038" s="8">
        <f t="shared" si="543"/>
        <v>15</v>
      </c>
      <c r="AD1038" s="8">
        <f t="shared" si="543"/>
        <v>13</v>
      </c>
      <c r="AE1038" s="8">
        <f t="shared" si="543"/>
        <v>10.5</v>
      </c>
      <c r="AF1038" s="8">
        <f t="shared" si="543"/>
        <v>9.5</v>
      </c>
      <c r="AG1038" s="8">
        <f t="shared" si="543"/>
        <v>9</v>
      </c>
      <c r="AH1038" s="8">
        <f t="shared" si="543"/>
        <v>8</v>
      </c>
      <c r="AI1038" s="8">
        <f t="shared" si="543"/>
        <v>6.5</v>
      </c>
      <c r="AJ1038" s="8">
        <f t="shared" si="543"/>
        <v>7.5</v>
      </c>
      <c r="AK1038" s="8">
        <f t="shared" ref="AK1038:BF1038" si="544">SUM(AJ523:AK523)/2</f>
        <v>10</v>
      </c>
      <c r="AL1038" s="8">
        <f t="shared" si="544"/>
        <v>12</v>
      </c>
      <c r="AM1038" s="8">
        <f t="shared" si="544"/>
        <v>12</v>
      </c>
      <c r="AN1038" s="8">
        <f t="shared" si="544"/>
        <v>11.5</v>
      </c>
      <c r="AO1038" s="8">
        <f t="shared" si="544"/>
        <v>11</v>
      </c>
      <c r="AP1038" s="8">
        <f t="shared" si="544"/>
        <v>11.5</v>
      </c>
      <c r="AQ1038" s="8">
        <f t="shared" si="544"/>
        <v>11</v>
      </c>
      <c r="AR1038" s="8">
        <f t="shared" si="544"/>
        <v>11.5</v>
      </c>
      <c r="AS1038" s="8">
        <f t="shared" si="544"/>
        <v>11.5</v>
      </c>
      <c r="AT1038" s="8">
        <f t="shared" si="544"/>
        <v>9.5</v>
      </c>
      <c r="AU1038" s="8">
        <f t="shared" si="544"/>
        <v>11</v>
      </c>
      <c r="AV1038" s="8">
        <f t="shared" si="544"/>
        <v>13</v>
      </c>
      <c r="AW1038" s="8">
        <f t="shared" si="544"/>
        <v>13</v>
      </c>
      <c r="AX1038" s="8">
        <f t="shared" si="544"/>
        <v>12.5</v>
      </c>
      <c r="AY1038" s="8">
        <f t="shared" si="544"/>
        <v>12.5</v>
      </c>
      <c r="AZ1038" s="8">
        <f t="shared" si="544"/>
        <v>14.5</v>
      </c>
      <c r="BA1038" s="8">
        <f t="shared" si="544"/>
        <v>17</v>
      </c>
      <c r="BB1038" s="8">
        <f t="shared" si="544"/>
        <v>18</v>
      </c>
      <c r="BC1038" s="8">
        <f t="shared" si="544"/>
        <v>18</v>
      </c>
      <c r="BD1038" s="8">
        <f t="shared" si="544"/>
        <v>19</v>
      </c>
      <c r="BE1038" s="8">
        <f t="shared" si="544"/>
        <v>20.5</v>
      </c>
      <c r="BF1038" s="8">
        <f t="shared" si="544"/>
        <v>20.5</v>
      </c>
      <c r="BG1038" s="8">
        <f t="shared" si="485"/>
        <v>21</v>
      </c>
      <c r="BH1038" s="8">
        <f t="shared" si="486"/>
        <v>22</v>
      </c>
      <c r="BI1038" s="8">
        <f t="shared" si="487"/>
        <v>21.5</v>
      </c>
      <c r="BJ1038" s="8">
        <f t="shared" si="488"/>
        <v>21</v>
      </c>
      <c r="BK1038" s="8">
        <f t="shared" si="489"/>
        <v>20.5</v>
      </c>
      <c r="BL1038" s="8">
        <f t="shared" si="490"/>
        <v>18.5</v>
      </c>
      <c r="BM1038" s="8">
        <f t="shared" si="491"/>
        <v>17.5</v>
      </c>
      <c r="BN1038" s="8">
        <f t="shared" si="492"/>
        <v>17</v>
      </c>
      <c r="BO1038" s="8">
        <f t="shared" si="479"/>
        <v>16.5</v>
      </c>
      <c r="BP1038" s="8">
        <f t="shared" si="480"/>
        <v>17</v>
      </c>
      <c r="BQ1038" s="8">
        <f t="shared" si="481"/>
        <v>17</v>
      </c>
      <c r="BR1038" s="8">
        <f t="shared" si="482"/>
        <v>17.5</v>
      </c>
    </row>
    <row r="1039" spans="2:70" x14ac:dyDescent="0.25">
      <c r="B1039" s="12" t="s">
        <v>111</v>
      </c>
      <c r="C1039" s="7" t="s">
        <v>201</v>
      </c>
      <c r="D1039" s="8"/>
      <c r="E1039" s="8">
        <f t="shared" ref="E1039:AJ1039" si="545">SUM(D524:E524)/2</f>
        <v>7649</v>
      </c>
      <c r="F1039" s="8">
        <f t="shared" si="545"/>
        <v>7380.5</v>
      </c>
      <c r="G1039" s="8">
        <f t="shared" si="545"/>
        <v>7018.5</v>
      </c>
      <c r="H1039" s="8">
        <f t="shared" si="545"/>
        <v>6926.5</v>
      </c>
      <c r="I1039" s="8">
        <f t="shared" si="545"/>
        <v>6834.5</v>
      </c>
      <c r="J1039" s="8">
        <f t="shared" si="545"/>
        <v>6730</v>
      </c>
      <c r="K1039" s="8">
        <f t="shared" si="545"/>
        <v>6691.5</v>
      </c>
      <c r="L1039" s="8">
        <f t="shared" si="545"/>
        <v>6593</v>
      </c>
      <c r="M1039" s="8">
        <f t="shared" si="545"/>
        <v>6462</v>
      </c>
      <c r="N1039" s="8">
        <f t="shared" si="545"/>
        <v>6401</v>
      </c>
      <c r="O1039" s="8">
        <f t="shared" si="545"/>
        <v>6355.5</v>
      </c>
      <c r="P1039" s="8">
        <f t="shared" si="545"/>
        <v>6281.75</v>
      </c>
      <c r="Q1039" s="8">
        <f t="shared" si="545"/>
        <v>6188.25</v>
      </c>
      <c r="R1039" s="8">
        <f t="shared" si="545"/>
        <v>6062.5</v>
      </c>
      <c r="S1039" s="8">
        <f t="shared" si="545"/>
        <v>5919</v>
      </c>
      <c r="T1039" s="8">
        <f t="shared" si="545"/>
        <v>5924</v>
      </c>
      <c r="U1039" s="8">
        <f t="shared" si="545"/>
        <v>5861</v>
      </c>
      <c r="V1039" s="8">
        <f t="shared" si="545"/>
        <v>5754.5</v>
      </c>
      <c r="W1039" s="8">
        <f t="shared" si="545"/>
        <v>5706</v>
      </c>
      <c r="X1039" s="8">
        <f t="shared" si="545"/>
        <v>5734</v>
      </c>
      <c r="Y1039" s="8">
        <f t="shared" si="545"/>
        <v>5726.5</v>
      </c>
      <c r="Z1039" s="8">
        <f t="shared" si="545"/>
        <v>5646</v>
      </c>
      <c r="AA1039" s="8">
        <f t="shared" si="545"/>
        <v>5587</v>
      </c>
      <c r="AB1039" s="8">
        <f t="shared" si="545"/>
        <v>5600</v>
      </c>
      <c r="AC1039" s="8">
        <f t="shared" si="545"/>
        <v>5594.5</v>
      </c>
      <c r="AD1039" s="8">
        <f t="shared" si="545"/>
        <v>5515</v>
      </c>
      <c r="AE1039" s="8">
        <f t="shared" si="545"/>
        <v>5448</v>
      </c>
      <c r="AF1039" s="8">
        <f t="shared" si="545"/>
        <v>5440.5</v>
      </c>
      <c r="AG1039" s="8">
        <f t="shared" si="545"/>
        <v>5419.5</v>
      </c>
      <c r="AH1039" s="8">
        <f t="shared" si="545"/>
        <v>5341</v>
      </c>
      <c r="AI1039" s="8">
        <f t="shared" si="545"/>
        <v>5283</v>
      </c>
      <c r="AJ1039" s="8">
        <f t="shared" si="545"/>
        <v>5304.5</v>
      </c>
      <c r="AK1039" s="8">
        <f t="shared" ref="AK1039:BF1039" si="546">SUM(AJ524:AK524)/2</f>
        <v>5282.5</v>
      </c>
      <c r="AL1039" s="8">
        <f t="shared" si="546"/>
        <v>5172.5</v>
      </c>
      <c r="AM1039" s="8">
        <f t="shared" si="546"/>
        <v>5117</v>
      </c>
      <c r="AN1039" s="8">
        <f t="shared" si="546"/>
        <v>5116.5</v>
      </c>
      <c r="AO1039" s="8">
        <f t="shared" si="546"/>
        <v>5103.5</v>
      </c>
      <c r="AP1039" s="8">
        <f t="shared" si="546"/>
        <v>5034.5</v>
      </c>
      <c r="AQ1039" s="8">
        <f t="shared" si="546"/>
        <v>4990</v>
      </c>
      <c r="AR1039" s="8">
        <f t="shared" si="546"/>
        <v>4998</v>
      </c>
      <c r="AS1039" s="8">
        <f t="shared" si="546"/>
        <v>4983.5</v>
      </c>
      <c r="AT1039" s="8">
        <f t="shared" si="546"/>
        <v>4927</v>
      </c>
      <c r="AU1039" s="8">
        <f t="shared" si="546"/>
        <v>4870</v>
      </c>
      <c r="AV1039" s="8">
        <f t="shared" si="546"/>
        <v>4832.5</v>
      </c>
      <c r="AW1039" s="8">
        <f t="shared" si="546"/>
        <v>4763.5</v>
      </c>
      <c r="AX1039" s="8">
        <f t="shared" si="546"/>
        <v>4631</v>
      </c>
      <c r="AY1039" s="8">
        <f t="shared" si="546"/>
        <v>4565</v>
      </c>
      <c r="AZ1039" s="8">
        <f t="shared" si="546"/>
        <v>4597</v>
      </c>
      <c r="BA1039" s="8">
        <f t="shared" si="546"/>
        <v>4610</v>
      </c>
      <c r="BB1039" s="8">
        <f t="shared" si="546"/>
        <v>4580.5</v>
      </c>
      <c r="BC1039" s="8">
        <f t="shared" si="546"/>
        <v>4542.5</v>
      </c>
      <c r="BD1039" s="8">
        <f t="shared" si="546"/>
        <v>4530.5</v>
      </c>
      <c r="BE1039" s="8">
        <f t="shared" si="546"/>
        <v>4513</v>
      </c>
      <c r="BF1039" s="8">
        <f t="shared" si="546"/>
        <v>4459.5</v>
      </c>
      <c r="BG1039" s="8">
        <f t="shared" si="485"/>
        <v>4419.5</v>
      </c>
      <c r="BH1039" s="8">
        <f t="shared" si="486"/>
        <v>4404</v>
      </c>
      <c r="BI1039" s="8">
        <f t="shared" si="487"/>
        <v>4374.5</v>
      </c>
      <c r="BJ1039" s="8">
        <f t="shared" si="488"/>
        <v>4332.5</v>
      </c>
      <c r="BK1039" s="8">
        <f t="shared" si="489"/>
        <v>4326.5</v>
      </c>
      <c r="BL1039" s="8">
        <f t="shared" si="490"/>
        <v>4326</v>
      </c>
      <c r="BM1039" s="8">
        <f t="shared" si="491"/>
        <v>4292.5</v>
      </c>
      <c r="BN1039" s="8">
        <f t="shared" si="492"/>
        <v>4246.5</v>
      </c>
      <c r="BO1039" s="8">
        <f t="shared" si="479"/>
        <v>4210.5</v>
      </c>
      <c r="BP1039" s="8">
        <f t="shared" si="480"/>
        <v>4174.5</v>
      </c>
      <c r="BQ1039" s="8">
        <f t="shared" si="481"/>
        <v>4115.5</v>
      </c>
      <c r="BR1039" s="8">
        <f t="shared" si="482"/>
        <v>4030</v>
      </c>
    </row>
    <row r="1040" spans="2:70" x14ac:dyDescent="0.25">
      <c r="B1040" s="12" t="s">
        <v>113</v>
      </c>
      <c r="C1040" s="7" t="s">
        <v>204</v>
      </c>
      <c r="D1040" s="8"/>
      <c r="E1040" s="8">
        <f t="shared" ref="E1040:AJ1040" si="547">SUM(D525:E525)/2</f>
        <v>42104</v>
      </c>
      <c r="F1040" s="8">
        <f t="shared" si="547"/>
        <v>42600</v>
      </c>
      <c r="G1040" s="8">
        <f t="shared" si="547"/>
        <v>42830</v>
      </c>
      <c r="H1040" s="8">
        <f t="shared" si="547"/>
        <v>43425</v>
      </c>
      <c r="I1040" s="8">
        <f t="shared" si="547"/>
        <v>44083.5</v>
      </c>
      <c r="J1040" s="8">
        <f t="shared" si="547"/>
        <v>44642</v>
      </c>
      <c r="K1040" s="8">
        <f t="shared" si="547"/>
        <v>45339</v>
      </c>
      <c r="L1040" s="8">
        <f t="shared" si="547"/>
        <v>45575</v>
      </c>
      <c r="M1040" s="8">
        <f t="shared" si="547"/>
        <v>45816</v>
      </c>
      <c r="N1040" s="8">
        <f t="shared" si="547"/>
        <v>46233.75</v>
      </c>
      <c r="O1040" s="8">
        <f t="shared" si="547"/>
        <v>46888.75</v>
      </c>
      <c r="P1040" s="8">
        <f t="shared" si="547"/>
        <v>47335</v>
      </c>
      <c r="Q1040" s="8">
        <f t="shared" si="547"/>
        <v>47492.5</v>
      </c>
      <c r="R1040" s="8">
        <f t="shared" si="547"/>
        <v>47735</v>
      </c>
      <c r="S1040" s="8">
        <f t="shared" si="547"/>
        <v>47268.5</v>
      </c>
      <c r="T1040" s="8">
        <f t="shared" si="547"/>
        <v>48051.5</v>
      </c>
      <c r="U1040" s="8">
        <f t="shared" si="547"/>
        <v>48540</v>
      </c>
      <c r="V1040" s="8">
        <f t="shared" si="547"/>
        <v>48244</v>
      </c>
      <c r="W1040" s="8">
        <f t="shared" si="547"/>
        <v>48329.5</v>
      </c>
      <c r="X1040" s="8">
        <f t="shared" si="547"/>
        <v>49151.5</v>
      </c>
      <c r="Y1040" s="8">
        <f t="shared" si="547"/>
        <v>49588.5</v>
      </c>
      <c r="Z1040" s="8">
        <f t="shared" si="547"/>
        <v>49202.5</v>
      </c>
      <c r="AA1040" s="8">
        <f t="shared" si="547"/>
        <v>49032</v>
      </c>
      <c r="AB1040" s="8">
        <f t="shared" si="547"/>
        <v>49678.5</v>
      </c>
      <c r="AC1040" s="8">
        <f t="shared" si="547"/>
        <v>50137.5</v>
      </c>
      <c r="AD1040" s="8">
        <f t="shared" si="547"/>
        <v>49693</v>
      </c>
      <c r="AE1040" s="8">
        <f t="shared" si="547"/>
        <v>49606</v>
      </c>
      <c r="AF1040" s="8">
        <f t="shared" si="547"/>
        <v>50281</v>
      </c>
      <c r="AG1040" s="8">
        <f t="shared" si="547"/>
        <v>50655</v>
      </c>
      <c r="AH1040" s="8">
        <f t="shared" si="547"/>
        <v>50453.5</v>
      </c>
      <c r="AI1040" s="8">
        <f t="shared" si="547"/>
        <v>50555</v>
      </c>
      <c r="AJ1040" s="8">
        <f t="shared" si="547"/>
        <v>51433.5</v>
      </c>
      <c r="AK1040" s="8">
        <f t="shared" ref="AK1040:BF1040" si="548">SUM(AJ525:AK525)/2</f>
        <v>51949</v>
      </c>
      <c r="AL1040" s="8">
        <f t="shared" si="548"/>
        <v>51731.5</v>
      </c>
      <c r="AM1040" s="8">
        <f t="shared" si="548"/>
        <v>51840</v>
      </c>
      <c r="AN1040" s="8">
        <f t="shared" si="548"/>
        <v>52492</v>
      </c>
      <c r="AO1040" s="8">
        <f t="shared" si="548"/>
        <v>53047.5</v>
      </c>
      <c r="AP1040" s="8">
        <f t="shared" si="548"/>
        <v>53108.5</v>
      </c>
      <c r="AQ1040" s="8">
        <f t="shared" si="548"/>
        <v>53276</v>
      </c>
      <c r="AR1040" s="8">
        <f t="shared" si="548"/>
        <v>53587</v>
      </c>
      <c r="AS1040" s="8">
        <f t="shared" si="548"/>
        <v>54040</v>
      </c>
      <c r="AT1040" s="8">
        <f t="shared" si="548"/>
        <v>54348</v>
      </c>
      <c r="AU1040" s="8">
        <f t="shared" si="548"/>
        <v>54457.5</v>
      </c>
      <c r="AV1040" s="8">
        <f t="shared" si="548"/>
        <v>54718</v>
      </c>
      <c r="AW1040" s="8">
        <f t="shared" si="548"/>
        <v>55068.5</v>
      </c>
      <c r="AX1040" s="8">
        <f t="shared" si="548"/>
        <v>55220.5</v>
      </c>
      <c r="AY1040" s="8">
        <f t="shared" si="548"/>
        <v>55351.5</v>
      </c>
      <c r="AZ1040" s="8">
        <f t="shared" si="548"/>
        <v>56178.5</v>
      </c>
      <c r="BA1040" s="8">
        <f t="shared" si="548"/>
        <v>56950</v>
      </c>
      <c r="BB1040" s="8">
        <f t="shared" si="548"/>
        <v>57094</v>
      </c>
      <c r="BC1040" s="8">
        <f t="shared" si="548"/>
        <v>57200.5</v>
      </c>
      <c r="BD1040" s="8">
        <f t="shared" si="548"/>
        <v>57884.5</v>
      </c>
      <c r="BE1040" s="8">
        <f t="shared" si="548"/>
        <v>58497</v>
      </c>
      <c r="BF1040" s="8">
        <f t="shared" si="548"/>
        <v>58229</v>
      </c>
      <c r="BG1040" s="8">
        <f t="shared" si="485"/>
        <v>58196</v>
      </c>
      <c r="BH1040" s="8">
        <f t="shared" si="486"/>
        <v>59049</v>
      </c>
      <c r="BI1040" s="8">
        <f t="shared" si="487"/>
        <v>59756</v>
      </c>
      <c r="BJ1040" s="8">
        <f t="shared" si="488"/>
        <v>59927</v>
      </c>
      <c r="BK1040" s="8">
        <f t="shared" si="489"/>
        <v>60284.5</v>
      </c>
      <c r="BL1040" s="8">
        <f t="shared" si="490"/>
        <v>60933.5</v>
      </c>
      <c r="BM1040" s="8">
        <f t="shared" si="491"/>
        <v>61463.5</v>
      </c>
      <c r="BN1040" s="8">
        <f t="shared" si="492"/>
        <v>61759.5</v>
      </c>
      <c r="BO1040" s="8">
        <f t="shared" si="479"/>
        <v>62022</v>
      </c>
      <c r="BP1040" s="8">
        <f t="shared" si="480"/>
        <v>62471.5</v>
      </c>
      <c r="BQ1040" s="8">
        <f t="shared" si="481"/>
        <v>62852</v>
      </c>
      <c r="BR1040" s="8">
        <f t="shared" si="482"/>
        <v>62748.5</v>
      </c>
    </row>
    <row r="1041" spans="2:70" x14ac:dyDescent="0.25">
      <c r="B1041" s="12" t="s">
        <v>207</v>
      </c>
      <c r="C1041" s="7" t="s">
        <v>208</v>
      </c>
      <c r="D1041" s="8"/>
      <c r="E1041" s="8">
        <f t="shared" ref="E1041:AJ1041" si="549">SUM(D526:E526)/2</f>
        <v>175</v>
      </c>
      <c r="F1041" s="8">
        <f t="shared" si="549"/>
        <v>178.5</v>
      </c>
      <c r="G1041" s="8">
        <f t="shared" si="549"/>
        <v>191.5</v>
      </c>
      <c r="H1041" s="8">
        <f t="shared" si="549"/>
        <v>203.5</v>
      </c>
      <c r="I1041" s="8">
        <f t="shared" si="549"/>
        <v>209</v>
      </c>
      <c r="J1041" s="8">
        <f t="shared" si="549"/>
        <v>215</v>
      </c>
      <c r="K1041" s="8">
        <f t="shared" si="549"/>
        <v>219.5</v>
      </c>
      <c r="L1041" s="8">
        <f t="shared" si="549"/>
        <v>226</v>
      </c>
      <c r="M1041" s="8">
        <f t="shared" si="549"/>
        <v>236</v>
      </c>
      <c r="N1041" s="8">
        <f t="shared" si="549"/>
        <v>242</v>
      </c>
      <c r="O1041" s="8">
        <f t="shared" si="549"/>
        <v>253</v>
      </c>
      <c r="P1041" s="8">
        <f t="shared" si="549"/>
        <v>260.75</v>
      </c>
      <c r="Q1041" s="8">
        <f t="shared" si="549"/>
        <v>252.25</v>
      </c>
      <c r="R1041" s="8">
        <f t="shared" si="549"/>
        <v>255</v>
      </c>
      <c r="S1041" s="8">
        <f t="shared" si="549"/>
        <v>273</v>
      </c>
      <c r="T1041" s="8">
        <f t="shared" si="549"/>
        <v>273.5</v>
      </c>
      <c r="U1041" s="8">
        <f t="shared" si="549"/>
        <v>271.5</v>
      </c>
      <c r="V1041" s="8">
        <f t="shared" si="549"/>
        <v>283.5</v>
      </c>
      <c r="W1041" s="8">
        <f t="shared" si="549"/>
        <v>296</v>
      </c>
      <c r="X1041" s="8">
        <f t="shared" si="549"/>
        <v>296.5</v>
      </c>
      <c r="Y1041" s="8">
        <f t="shared" si="549"/>
        <v>295</v>
      </c>
      <c r="Z1041" s="8">
        <f t="shared" si="549"/>
        <v>298</v>
      </c>
      <c r="AA1041" s="8">
        <f t="shared" si="549"/>
        <v>314.5</v>
      </c>
      <c r="AB1041" s="8">
        <f t="shared" si="549"/>
        <v>330.5</v>
      </c>
      <c r="AC1041" s="8">
        <f t="shared" si="549"/>
        <v>326</v>
      </c>
      <c r="AD1041" s="8">
        <f t="shared" si="549"/>
        <v>332</v>
      </c>
      <c r="AE1041" s="8">
        <f t="shared" si="549"/>
        <v>357.5</v>
      </c>
      <c r="AF1041" s="8">
        <f t="shared" si="549"/>
        <v>371.5</v>
      </c>
      <c r="AG1041" s="8">
        <f t="shared" si="549"/>
        <v>373.5</v>
      </c>
      <c r="AH1041" s="8">
        <f t="shared" si="549"/>
        <v>395.5</v>
      </c>
      <c r="AI1041" s="8">
        <f t="shared" si="549"/>
        <v>416</v>
      </c>
      <c r="AJ1041" s="8">
        <f t="shared" si="549"/>
        <v>413</v>
      </c>
      <c r="AK1041" s="8">
        <f t="shared" ref="AK1041:BF1041" si="550">SUM(AJ526:AK526)/2</f>
        <v>403.5</v>
      </c>
      <c r="AL1041" s="8">
        <f t="shared" si="550"/>
        <v>420.5</v>
      </c>
      <c r="AM1041" s="8">
        <f t="shared" si="550"/>
        <v>450</v>
      </c>
      <c r="AN1041" s="8">
        <f t="shared" si="550"/>
        <v>447</v>
      </c>
      <c r="AO1041" s="8">
        <f t="shared" si="550"/>
        <v>447.5</v>
      </c>
      <c r="AP1041" s="8">
        <f t="shared" si="550"/>
        <v>469.5</v>
      </c>
      <c r="AQ1041" s="8">
        <f t="shared" si="550"/>
        <v>486</v>
      </c>
      <c r="AR1041" s="8">
        <f t="shared" si="550"/>
        <v>473.5</v>
      </c>
      <c r="AS1041" s="8">
        <f t="shared" si="550"/>
        <v>463.5</v>
      </c>
      <c r="AT1041" s="8">
        <f t="shared" si="550"/>
        <v>492</v>
      </c>
      <c r="AU1041" s="8">
        <f t="shared" si="550"/>
        <v>517</v>
      </c>
      <c r="AV1041" s="8">
        <f t="shared" si="550"/>
        <v>518.5</v>
      </c>
      <c r="AW1041" s="8">
        <f t="shared" si="550"/>
        <v>518</v>
      </c>
      <c r="AX1041" s="8">
        <f t="shared" si="550"/>
        <v>541</v>
      </c>
      <c r="AY1041" s="8">
        <f t="shared" si="550"/>
        <v>560</v>
      </c>
      <c r="AZ1041" s="8">
        <f t="shared" si="550"/>
        <v>565.5</v>
      </c>
      <c r="BA1041" s="8">
        <f t="shared" si="550"/>
        <v>568</v>
      </c>
      <c r="BB1041" s="8">
        <f t="shared" si="550"/>
        <v>567</v>
      </c>
      <c r="BC1041" s="8">
        <f t="shared" si="550"/>
        <v>569.5</v>
      </c>
      <c r="BD1041" s="8">
        <f t="shared" si="550"/>
        <v>576.5</v>
      </c>
      <c r="BE1041" s="8">
        <f t="shared" si="550"/>
        <v>593</v>
      </c>
      <c r="BF1041" s="8">
        <f t="shared" si="550"/>
        <v>600</v>
      </c>
      <c r="BG1041" s="8">
        <f t="shared" si="485"/>
        <v>601.5</v>
      </c>
      <c r="BH1041" s="8">
        <f t="shared" si="486"/>
        <v>610</v>
      </c>
      <c r="BI1041" s="8">
        <f t="shared" si="487"/>
        <v>622.5</v>
      </c>
      <c r="BJ1041" s="8">
        <f t="shared" si="488"/>
        <v>641.5</v>
      </c>
      <c r="BK1041" s="8">
        <f t="shared" si="489"/>
        <v>642</v>
      </c>
      <c r="BL1041" s="8">
        <f t="shared" si="490"/>
        <v>636</v>
      </c>
      <c r="BM1041" s="8">
        <f t="shared" si="491"/>
        <v>638</v>
      </c>
      <c r="BN1041" s="8">
        <f t="shared" si="492"/>
        <v>668</v>
      </c>
      <c r="BO1041" s="8">
        <f t="shared" si="479"/>
        <v>699</v>
      </c>
      <c r="BP1041" s="8">
        <f t="shared" si="480"/>
        <v>697</v>
      </c>
      <c r="BQ1041" s="8">
        <f t="shared" si="481"/>
        <v>702.5</v>
      </c>
      <c r="BR1041" s="8">
        <f t="shared" si="482"/>
        <v>713.5</v>
      </c>
    </row>
    <row r="1042" spans="2:70" x14ac:dyDescent="0.25">
      <c r="B1042" s="12" t="s">
        <v>210</v>
      </c>
      <c r="C1042" s="7" t="s">
        <v>211</v>
      </c>
      <c r="D1042" s="8"/>
      <c r="E1042" s="8">
        <f t="shared" ref="E1042:AJ1042" si="551">SUM(D527:E527)/2</f>
        <v>1</v>
      </c>
      <c r="F1042" s="8">
        <f t="shared" si="551"/>
        <v>1</v>
      </c>
      <c r="G1042" s="8">
        <f t="shared" si="551"/>
        <v>1</v>
      </c>
      <c r="H1042" s="8">
        <f t="shared" si="551"/>
        <v>1</v>
      </c>
      <c r="I1042" s="8">
        <f t="shared" si="551"/>
        <v>1</v>
      </c>
      <c r="J1042" s="8">
        <f t="shared" si="551"/>
        <v>1</v>
      </c>
      <c r="K1042" s="8">
        <f t="shared" si="551"/>
        <v>1.5</v>
      </c>
      <c r="L1042" s="8">
        <f t="shared" si="551"/>
        <v>2</v>
      </c>
      <c r="M1042" s="8">
        <f t="shared" si="551"/>
        <v>2.5</v>
      </c>
      <c r="N1042" s="8">
        <f t="shared" si="551"/>
        <v>3.5</v>
      </c>
      <c r="O1042" s="8">
        <f t="shared" si="551"/>
        <v>3.5</v>
      </c>
      <c r="P1042" s="8">
        <f t="shared" si="551"/>
        <v>2.5</v>
      </c>
      <c r="Q1042" s="8">
        <f t="shared" si="551"/>
        <v>2.5</v>
      </c>
      <c r="R1042" s="8">
        <f t="shared" si="551"/>
        <v>3</v>
      </c>
      <c r="S1042" s="8">
        <f t="shared" si="551"/>
        <v>2.5</v>
      </c>
      <c r="T1042" s="8">
        <f t="shared" si="551"/>
        <v>2</v>
      </c>
      <c r="U1042" s="8">
        <f t="shared" si="551"/>
        <v>2</v>
      </c>
      <c r="V1042" s="8">
        <f t="shared" si="551"/>
        <v>2</v>
      </c>
      <c r="W1042" s="8">
        <f t="shared" si="551"/>
        <v>2.5</v>
      </c>
      <c r="X1042" s="8">
        <f t="shared" si="551"/>
        <v>3</v>
      </c>
      <c r="Y1042" s="8">
        <f t="shared" si="551"/>
        <v>2.5</v>
      </c>
      <c r="Z1042" s="8">
        <f t="shared" si="551"/>
        <v>1.5</v>
      </c>
      <c r="AA1042" s="8">
        <f t="shared" si="551"/>
        <v>1.5</v>
      </c>
      <c r="AB1042" s="8">
        <f t="shared" si="551"/>
        <v>1.5</v>
      </c>
      <c r="AC1042" s="8">
        <f t="shared" si="551"/>
        <v>1</v>
      </c>
      <c r="AD1042" s="8">
        <f t="shared" si="551"/>
        <v>1</v>
      </c>
      <c r="AE1042" s="8">
        <f t="shared" si="551"/>
        <v>1</v>
      </c>
      <c r="AF1042" s="8">
        <f t="shared" si="551"/>
        <v>1</v>
      </c>
      <c r="AG1042" s="8">
        <f t="shared" si="551"/>
        <v>2</v>
      </c>
      <c r="AH1042" s="8">
        <f t="shared" si="551"/>
        <v>4</v>
      </c>
      <c r="AI1042" s="8">
        <f t="shared" si="551"/>
        <v>5.5</v>
      </c>
      <c r="AJ1042" s="8">
        <f t="shared" si="551"/>
        <v>5</v>
      </c>
      <c r="AK1042" s="8">
        <f t="shared" ref="AK1042:BF1042" si="552">SUM(AJ527:AK527)/2</f>
        <v>3.5</v>
      </c>
      <c r="AL1042" s="8">
        <f t="shared" si="552"/>
        <v>3.5</v>
      </c>
      <c r="AM1042" s="8">
        <f t="shared" si="552"/>
        <v>3</v>
      </c>
      <c r="AN1042" s="8">
        <f t="shared" si="552"/>
        <v>2.5</v>
      </c>
      <c r="AO1042" s="8">
        <f t="shared" si="552"/>
        <v>3</v>
      </c>
      <c r="AP1042" s="8">
        <f t="shared" si="552"/>
        <v>3.5</v>
      </c>
      <c r="AQ1042" s="8">
        <f t="shared" si="552"/>
        <v>3</v>
      </c>
      <c r="AR1042" s="8">
        <f t="shared" si="552"/>
        <v>2</v>
      </c>
      <c r="AS1042" s="8">
        <f t="shared" si="552"/>
        <v>2</v>
      </c>
      <c r="AT1042" s="8">
        <f t="shared" si="552"/>
        <v>3</v>
      </c>
      <c r="AU1042" s="8">
        <f t="shared" si="552"/>
        <v>4</v>
      </c>
      <c r="AV1042" s="8">
        <f t="shared" si="552"/>
        <v>4</v>
      </c>
      <c r="AW1042" s="8">
        <f t="shared" si="552"/>
        <v>3.5</v>
      </c>
      <c r="AX1042" s="8">
        <f t="shared" si="552"/>
        <v>5.5</v>
      </c>
      <c r="AY1042" s="8">
        <f t="shared" si="552"/>
        <v>9</v>
      </c>
      <c r="AZ1042" s="8">
        <f t="shared" si="552"/>
        <v>10.5</v>
      </c>
      <c r="BA1042" s="8">
        <f t="shared" si="552"/>
        <v>11.5</v>
      </c>
      <c r="BB1042" s="8">
        <f t="shared" si="552"/>
        <v>11.5</v>
      </c>
      <c r="BC1042" s="8">
        <f t="shared" si="552"/>
        <v>12</v>
      </c>
      <c r="BD1042" s="8">
        <f t="shared" si="552"/>
        <v>12.5</v>
      </c>
      <c r="BE1042" s="8">
        <f t="shared" si="552"/>
        <v>13</v>
      </c>
      <c r="BF1042" s="8">
        <f t="shared" si="552"/>
        <v>13.5</v>
      </c>
      <c r="BG1042" s="8">
        <f t="shared" si="485"/>
        <v>12.5</v>
      </c>
      <c r="BH1042" s="8">
        <f t="shared" si="486"/>
        <v>13</v>
      </c>
      <c r="BI1042" s="8">
        <f t="shared" si="487"/>
        <v>14.5</v>
      </c>
      <c r="BJ1042" s="8">
        <f t="shared" si="488"/>
        <v>14.5</v>
      </c>
      <c r="BK1042" s="8">
        <f t="shared" si="489"/>
        <v>13</v>
      </c>
      <c r="BL1042" s="8">
        <f t="shared" si="490"/>
        <v>12</v>
      </c>
      <c r="BM1042" s="8">
        <f t="shared" si="491"/>
        <v>10</v>
      </c>
      <c r="BN1042" s="8">
        <f t="shared" si="492"/>
        <v>10.5</v>
      </c>
      <c r="BO1042" s="8">
        <f t="shared" si="479"/>
        <v>15.5</v>
      </c>
      <c r="BP1042" s="8">
        <f t="shared" si="480"/>
        <v>16.5</v>
      </c>
      <c r="BQ1042" s="8">
        <f t="shared" si="481"/>
        <v>14</v>
      </c>
      <c r="BR1042" s="8">
        <f t="shared" si="482"/>
        <v>12.5</v>
      </c>
    </row>
    <row r="1043" spans="2:70" x14ac:dyDescent="0.25">
      <c r="B1043" s="12" t="s">
        <v>213</v>
      </c>
      <c r="C1043" s="7" t="s">
        <v>214</v>
      </c>
      <c r="D1043" s="8"/>
      <c r="E1043" s="8">
        <f t="shared" ref="E1043:AJ1043" si="553">SUM(D528:E528)/2</f>
        <v>151</v>
      </c>
      <c r="F1043" s="8">
        <f t="shared" si="553"/>
        <v>159.5</v>
      </c>
      <c r="G1043" s="8">
        <f t="shared" si="553"/>
        <v>170.5</v>
      </c>
      <c r="H1043" s="8">
        <f t="shared" si="553"/>
        <v>179.5</v>
      </c>
      <c r="I1043" s="8">
        <f t="shared" si="553"/>
        <v>181</v>
      </c>
      <c r="J1043" s="8">
        <f t="shared" si="553"/>
        <v>182</v>
      </c>
      <c r="K1043" s="8">
        <f t="shared" si="553"/>
        <v>180.5</v>
      </c>
      <c r="L1043" s="8">
        <f t="shared" si="553"/>
        <v>171.5</v>
      </c>
      <c r="M1043" s="8">
        <f t="shared" si="553"/>
        <v>165</v>
      </c>
      <c r="N1043" s="8">
        <f t="shared" si="553"/>
        <v>162</v>
      </c>
      <c r="O1043" s="8">
        <f t="shared" si="553"/>
        <v>159</v>
      </c>
      <c r="P1043" s="8">
        <f t="shared" si="553"/>
        <v>153</v>
      </c>
      <c r="Q1043" s="8">
        <f t="shared" si="553"/>
        <v>153.5</v>
      </c>
      <c r="R1043" s="8">
        <f t="shared" si="553"/>
        <v>156.5</v>
      </c>
      <c r="S1043" s="8">
        <f t="shared" si="553"/>
        <v>153</v>
      </c>
      <c r="T1043" s="8">
        <f t="shared" si="553"/>
        <v>157</v>
      </c>
      <c r="U1043" s="8">
        <f t="shared" si="553"/>
        <v>158</v>
      </c>
      <c r="V1043" s="8">
        <f t="shared" si="553"/>
        <v>155</v>
      </c>
      <c r="W1043" s="8">
        <f t="shared" si="553"/>
        <v>151.5</v>
      </c>
      <c r="X1043" s="8">
        <f t="shared" si="553"/>
        <v>144.5</v>
      </c>
      <c r="Y1043" s="8">
        <f t="shared" si="553"/>
        <v>144.5</v>
      </c>
      <c r="Z1043" s="8">
        <f t="shared" si="553"/>
        <v>144.5</v>
      </c>
      <c r="AA1043" s="8">
        <f t="shared" si="553"/>
        <v>140.5</v>
      </c>
      <c r="AB1043" s="8">
        <f t="shared" si="553"/>
        <v>140.5</v>
      </c>
      <c r="AC1043" s="8">
        <f t="shared" si="553"/>
        <v>140.5</v>
      </c>
      <c r="AD1043" s="8">
        <f t="shared" si="553"/>
        <v>138.5</v>
      </c>
      <c r="AE1043" s="8">
        <f t="shared" si="553"/>
        <v>137.5</v>
      </c>
      <c r="AF1043" s="8">
        <f t="shared" si="553"/>
        <v>142.5</v>
      </c>
      <c r="AG1043" s="8">
        <f t="shared" si="553"/>
        <v>145.5</v>
      </c>
      <c r="AH1043" s="8">
        <f t="shared" si="553"/>
        <v>143.5</v>
      </c>
      <c r="AI1043" s="8">
        <f t="shared" si="553"/>
        <v>145</v>
      </c>
      <c r="AJ1043" s="8">
        <f t="shared" si="553"/>
        <v>147.5</v>
      </c>
      <c r="AK1043" s="8">
        <f t="shared" ref="AK1043:BF1043" si="554">SUM(AJ528:AK528)/2</f>
        <v>148.5</v>
      </c>
      <c r="AL1043" s="8">
        <f t="shared" si="554"/>
        <v>150</v>
      </c>
      <c r="AM1043" s="8">
        <f t="shared" si="554"/>
        <v>153.5</v>
      </c>
      <c r="AN1043" s="8">
        <f t="shared" si="554"/>
        <v>151.5</v>
      </c>
      <c r="AO1043" s="8">
        <f t="shared" si="554"/>
        <v>146.5</v>
      </c>
      <c r="AP1043" s="8">
        <f t="shared" si="554"/>
        <v>144</v>
      </c>
      <c r="AQ1043" s="8">
        <f t="shared" si="554"/>
        <v>146</v>
      </c>
      <c r="AR1043" s="8">
        <f t="shared" si="554"/>
        <v>144.5</v>
      </c>
      <c r="AS1043" s="8">
        <f t="shared" si="554"/>
        <v>138.5</v>
      </c>
      <c r="AT1043" s="8">
        <f t="shared" si="554"/>
        <v>134.5</v>
      </c>
      <c r="AU1043" s="8">
        <f t="shared" si="554"/>
        <v>132.5</v>
      </c>
      <c r="AV1043" s="8">
        <f t="shared" si="554"/>
        <v>133</v>
      </c>
      <c r="AW1043" s="8">
        <f t="shared" si="554"/>
        <v>139</v>
      </c>
      <c r="AX1043" s="8">
        <f t="shared" si="554"/>
        <v>149</v>
      </c>
      <c r="AY1043" s="8">
        <f t="shared" si="554"/>
        <v>152.5</v>
      </c>
      <c r="AZ1043" s="8">
        <f t="shared" si="554"/>
        <v>154</v>
      </c>
      <c r="BA1043" s="8">
        <f t="shared" si="554"/>
        <v>154.5</v>
      </c>
      <c r="BB1043" s="8">
        <f t="shared" si="554"/>
        <v>154.5</v>
      </c>
      <c r="BC1043" s="8">
        <f t="shared" si="554"/>
        <v>158</v>
      </c>
      <c r="BD1043" s="8">
        <f t="shared" si="554"/>
        <v>163</v>
      </c>
      <c r="BE1043" s="8">
        <f t="shared" si="554"/>
        <v>165</v>
      </c>
      <c r="BF1043" s="8">
        <f t="shared" si="554"/>
        <v>168.5</v>
      </c>
      <c r="BG1043" s="8">
        <f t="shared" si="485"/>
        <v>172</v>
      </c>
      <c r="BH1043" s="8">
        <f t="shared" si="486"/>
        <v>171.5</v>
      </c>
      <c r="BI1043" s="8">
        <f t="shared" si="487"/>
        <v>170.5</v>
      </c>
      <c r="BJ1043" s="8">
        <f t="shared" si="488"/>
        <v>170.5</v>
      </c>
      <c r="BK1043" s="8">
        <f t="shared" si="489"/>
        <v>172.5</v>
      </c>
      <c r="BL1043" s="8">
        <f t="shared" si="490"/>
        <v>173.5</v>
      </c>
      <c r="BM1043" s="8">
        <f t="shared" si="491"/>
        <v>172.5</v>
      </c>
      <c r="BN1043" s="8">
        <f t="shared" si="492"/>
        <v>170.5</v>
      </c>
      <c r="BO1043" s="8">
        <f t="shared" si="479"/>
        <v>168.5</v>
      </c>
      <c r="BP1043" s="8">
        <f t="shared" si="480"/>
        <v>170</v>
      </c>
      <c r="BQ1043" s="8">
        <f t="shared" si="481"/>
        <v>176.5</v>
      </c>
      <c r="BR1043" s="8">
        <f t="shared" si="482"/>
        <v>177</v>
      </c>
    </row>
    <row r="1044" spans="2:70" x14ac:dyDescent="0.25">
      <c r="B1044" s="12" t="s">
        <v>216</v>
      </c>
      <c r="C1044" s="7" t="s">
        <v>217</v>
      </c>
      <c r="D1044" s="8"/>
      <c r="E1044" s="8">
        <f t="shared" ref="E1044:AJ1044" si="555">SUM(D529:E529)/2</f>
        <v>16283</v>
      </c>
      <c r="F1044" s="8">
        <f t="shared" si="555"/>
        <v>19679.5</v>
      </c>
      <c r="G1044" s="8">
        <f t="shared" si="555"/>
        <v>22405</v>
      </c>
      <c r="H1044" s="8">
        <f t="shared" si="555"/>
        <v>23830.5</v>
      </c>
      <c r="I1044" s="8">
        <f t="shared" si="555"/>
        <v>25354.5</v>
      </c>
      <c r="J1044" s="8">
        <f t="shared" si="555"/>
        <v>26621</v>
      </c>
      <c r="K1044" s="8">
        <f t="shared" si="555"/>
        <v>27680.25</v>
      </c>
      <c r="L1044" s="8">
        <f t="shared" si="555"/>
        <v>28348.75</v>
      </c>
      <c r="M1044" s="8">
        <f t="shared" si="555"/>
        <v>28829</v>
      </c>
      <c r="N1044" s="8">
        <f t="shared" si="555"/>
        <v>29424.25</v>
      </c>
      <c r="O1044" s="8">
        <f t="shared" si="555"/>
        <v>30128.75</v>
      </c>
      <c r="P1044" s="8">
        <f t="shared" si="555"/>
        <v>30871.75</v>
      </c>
      <c r="Q1044" s="8">
        <f t="shared" si="555"/>
        <v>31928.75</v>
      </c>
      <c r="R1044" s="8">
        <f t="shared" si="555"/>
        <v>33066.5</v>
      </c>
      <c r="S1044" s="8">
        <f t="shared" si="555"/>
        <v>33608</v>
      </c>
      <c r="T1044" s="8">
        <f t="shared" si="555"/>
        <v>34448.5</v>
      </c>
      <c r="U1044" s="8">
        <f t="shared" si="555"/>
        <v>34848</v>
      </c>
      <c r="V1044" s="8">
        <f t="shared" si="555"/>
        <v>34893.5</v>
      </c>
      <c r="W1044" s="8">
        <f t="shared" si="555"/>
        <v>35241</v>
      </c>
      <c r="X1044" s="8">
        <f t="shared" si="555"/>
        <v>35907</v>
      </c>
      <c r="Y1044" s="8">
        <f t="shared" si="555"/>
        <v>36420.5</v>
      </c>
      <c r="Z1044" s="8">
        <f t="shared" si="555"/>
        <v>36454.5</v>
      </c>
      <c r="AA1044" s="8">
        <f t="shared" si="555"/>
        <v>36509.5</v>
      </c>
      <c r="AB1044" s="8">
        <f t="shared" si="555"/>
        <v>36898</v>
      </c>
      <c r="AC1044" s="8">
        <f t="shared" si="555"/>
        <v>37129</v>
      </c>
      <c r="AD1044" s="8">
        <f t="shared" si="555"/>
        <v>36889.5</v>
      </c>
      <c r="AE1044" s="8">
        <f t="shared" si="555"/>
        <v>36825</v>
      </c>
      <c r="AF1044" s="8">
        <f t="shared" si="555"/>
        <v>37443</v>
      </c>
      <c r="AG1044" s="8">
        <f t="shared" si="555"/>
        <v>37795</v>
      </c>
      <c r="AH1044" s="8">
        <f t="shared" si="555"/>
        <v>37581.5</v>
      </c>
      <c r="AI1044" s="8">
        <f t="shared" si="555"/>
        <v>37495.5</v>
      </c>
      <c r="AJ1044" s="8">
        <f t="shared" si="555"/>
        <v>38133.5</v>
      </c>
      <c r="AK1044" s="8">
        <f t="shared" ref="AK1044:BF1044" si="556">SUM(AJ529:AK529)/2</f>
        <v>38701</v>
      </c>
      <c r="AL1044" s="8">
        <f t="shared" si="556"/>
        <v>38627</v>
      </c>
      <c r="AM1044" s="8">
        <f t="shared" si="556"/>
        <v>38854</v>
      </c>
      <c r="AN1044" s="8">
        <f t="shared" si="556"/>
        <v>39600.5</v>
      </c>
      <c r="AO1044" s="8">
        <f t="shared" si="556"/>
        <v>40203.5</v>
      </c>
      <c r="AP1044" s="8">
        <f t="shared" si="556"/>
        <v>40552</v>
      </c>
      <c r="AQ1044" s="8">
        <f t="shared" si="556"/>
        <v>40934.5</v>
      </c>
      <c r="AR1044" s="8">
        <f t="shared" si="556"/>
        <v>41438</v>
      </c>
      <c r="AS1044" s="8">
        <f t="shared" si="556"/>
        <v>41895</v>
      </c>
      <c r="AT1044" s="8">
        <f t="shared" si="556"/>
        <v>41798.5</v>
      </c>
      <c r="AU1044" s="8">
        <f t="shared" si="556"/>
        <v>41766.5</v>
      </c>
      <c r="AV1044" s="8">
        <f t="shared" si="556"/>
        <v>42322</v>
      </c>
      <c r="AW1044" s="8">
        <f t="shared" si="556"/>
        <v>42932.5</v>
      </c>
      <c r="AX1044" s="8">
        <f t="shared" si="556"/>
        <v>42859</v>
      </c>
      <c r="AY1044" s="8">
        <f t="shared" si="556"/>
        <v>43227</v>
      </c>
      <c r="AZ1044" s="8">
        <f t="shared" si="556"/>
        <v>44684.5</v>
      </c>
      <c r="BA1044" s="8">
        <f t="shared" si="556"/>
        <v>45757.5</v>
      </c>
      <c r="BB1044" s="8">
        <f t="shared" si="556"/>
        <v>46192</v>
      </c>
      <c r="BC1044" s="8">
        <f t="shared" si="556"/>
        <v>46979</v>
      </c>
      <c r="BD1044" s="8">
        <f t="shared" si="556"/>
        <v>48237.5</v>
      </c>
      <c r="BE1044" s="8">
        <f t="shared" si="556"/>
        <v>49104</v>
      </c>
      <c r="BF1044" s="8">
        <f t="shared" si="556"/>
        <v>49599</v>
      </c>
      <c r="BG1044" s="8">
        <f t="shared" si="485"/>
        <v>50255.5</v>
      </c>
      <c r="BH1044" s="8">
        <f t="shared" si="486"/>
        <v>51408.5</v>
      </c>
      <c r="BI1044" s="8">
        <f t="shared" si="487"/>
        <v>52374.5</v>
      </c>
      <c r="BJ1044" s="8">
        <f t="shared" si="488"/>
        <v>52758.5</v>
      </c>
      <c r="BK1044" s="8">
        <f t="shared" si="489"/>
        <v>53226.5</v>
      </c>
      <c r="BL1044" s="8">
        <f t="shared" si="490"/>
        <v>53918</v>
      </c>
      <c r="BM1044" s="8">
        <f t="shared" si="491"/>
        <v>54391.5</v>
      </c>
      <c r="BN1044" s="8">
        <f t="shared" si="492"/>
        <v>54567.5</v>
      </c>
      <c r="BO1044" s="8">
        <f t="shared" si="479"/>
        <v>54934</v>
      </c>
      <c r="BP1044" s="8">
        <f t="shared" si="480"/>
        <v>55802</v>
      </c>
      <c r="BQ1044" s="8">
        <f t="shared" si="481"/>
        <v>56409.5</v>
      </c>
      <c r="BR1044" s="8">
        <f t="shared" si="482"/>
        <v>56409.5</v>
      </c>
    </row>
    <row r="1045" spans="2:70" x14ac:dyDescent="0.25">
      <c r="B1045" s="12" t="s">
        <v>220</v>
      </c>
      <c r="C1045" s="7" t="s">
        <v>221</v>
      </c>
      <c r="D1045" s="8"/>
      <c r="E1045" s="8">
        <f t="shared" ref="E1045:AJ1045" si="557">SUM(D530:E530)/2</f>
        <v>572.5</v>
      </c>
      <c r="F1045" s="8">
        <f t="shared" si="557"/>
        <v>566.5</v>
      </c>
      <c r="G1045" s="8">
        <f t="shared" si="557"/>
        <v>558.5</v>
      </c>
      <c r="H1045" s="8">
        <f t="shared" si="557"/>
        <v>594.5</v>
      </c>
      <c r="I1045" s="8">
        <f t="shared" si="557"/>
        <v>646.5</v>
      </c>
      <c r="J1045" s="8">
        <f t="shared" si="557"/>
        <v>698.5</v>
      </c>
      <c r="K1045" s="8">
        <f t="shared" si="557"/>
        <v>727.75</v>
      </c>
      <c r="L1045" s="8">
        <f t="shared" si="557"/>
        <v>745.75</v>
      </c>
      <c r="M1045" s="8">
        <f t="shared" si="557"/>
        <v>758</v>
      </c>
      <c r="N1045" s="8">
        <f t="shared" si="557"/>
        <v>778.25</v>
      </c>
      <c r="O1045" s="8">
        <f t="shared" si="557"/>
        <v>792.25</v>
      </c>
      <c r="P1045" s="8">
        <f t="shared" si="557"/>
        <v>808.5</v>
      </c>
      <c r="Q1045" s="8">
        <f t="shared" si="557"/>
        <v>875</v>
      </c>
      <c r="R1045" s="8">
        <f t="shared" si="557"/>
        <v>943.5</v>
      </c>
      <c r="S1045" s="8">
        <f t="shared" si="557"/>
        <v>964.5</v>
      </c>
      <c r="T1045" s="8">
        <f t="shared" si="557"/>
        <v>978.5</v>
      </c>
      <c r="U1045" s="8">
        <f t="shared" si="557"/>
        <v>1001</v>
      </c>
      <c r="V1045" s="8">
        <f t="shared" si="557"/>
        <v>1022</v>
      </c>
      <c r="W1045" s="8">
        <f t="shared" si="557"/>
        <v>1038.5</v>
      </c>
      <c r="X1045" s="8">
        <f t="shared" si="557"/>
        <v>1069</v>
      </c>
      <c r="Y1045" s="8">
        <f t="shared" si="557"/>
        <v>1104.5</v>
      </c>
      <c r="Z1045" s="8">
        <f t="shared" si="557"/>
        <v>1135</v>
      </c>
      <c r="AA1045" s="8">
        <f t="shared" si="557"/>
        <v>1164</v>
      </c>
      <c r="AB1045" s="8">
        <f t="shared" si="557"/>
        <v>1195</v>
      </c>
      <c r="AC1045" s="8">
        <f t="shared" si="557"/>
        <v>1227</v>
      </c>
      <c r="AD1045" s="8">
        <f t="shared" si="557"/>
        <v>1232.5</v>
      </c>
      <c r="AE1045" s="8">
        <f t="shared" si="557"/>
        <v>1211</v>
      </c>
      <c r="AF1045" s="8">
        <f t="shared" si="557"/>
        <v>1212</v>
      </c>
      <c r="AG1045" s="8">
        <f t="shared" si="557"/>
        <v>1229</v>
      </c>
      <c r="AH1045" s="8">
        <f t="shared" si="557"/>
        <v>1216.5</v>
      </c>
      <c r="AI1045" s="8">
        <f t="shared" si="557"/>
        <v>1199</v>
      </c>
      <c r="AJ1045" s="8">
        <f t="shared" si="557"/>
        <v>1216</v>
      </c>
      <c r="AK1045" s="8">
        <f t="shared" ref="AK1045:BF1045" si="558">SUM(AJ530:AK530)/2</f>
        <v>1237</v>
      </c>
      <c r="AL1045" s="8">
        <f t="shared" si="558"/>
        <v>1226.5</v>
      </c>
      <c r="AM1045" s="8">
        <f t="shared" si="558"/>
        <v>1225.5</v>
      </c>
      <c r="AN1045" s="8">
        <f t="shared" si="558"/>
        <v>1247</v>
      </c>
      <c r="AO1045" s="8">
        <f t="shared" si="558"/>
        <v>1253</v>
      </c>
      <c r="AP1045" s="8">
        <f t="shared" si="558"/>
        <v>1247</v>
      </c>
      <c r="AQ1045" s="8">
        <f t="shared" si="558"/>
        <v>1237.5</v>
      </c>
      <c r="AR1045" s="8">
        <f t="shared" si="558"/>
        <v>1260.5</v>
      </c>
      <c r="AS1045" s="8">
        <f t="shared" si="558"/>
        <v>1294</v>
      </c>
      <c r="AT1045" s="8">
        <f t="shared" si="558"/>
        <v>1292</v>
      </c>
      <c r="AU1045" s="8">
        <f t="shared" si="558"/>
        <v>1305.5</v>
      </c>
      <c r="AV1045" s="8">
        <f t="shared" si="558"/>
        <v>1343</v>
      </c>
      <c r="AW1045" s="8">
        <f t="shared" si="558"/>
        <v>1363.5</v>
      </c>
      <c r="AX1045" s="8">
        <f t="shared" si="558"/>
        <v>1355</v>
      </c>
      <c r="AY1045" s="8">
        <f t="shared" si="558"/>
        <v>1355.5</v>
      </c>
      <c r="AZ1045" s="8">
        <f t="shared" si="558"/>
        <v>1378.5</v>
      </c>
      <c r="BA1045" s="8">
        <f t="shared" si="558"/>
        <v>1411</v>
      </c>
      <c r="BB1045" s="8">
        <f t="shared" si="558"/>
        <v>1451.5</v>
      </c>
      <c r="BC1045" s="8">
        <f t="shared" si="558"/>
        <v>1494</v>
      </c>
      <c r="BD1045" s="8">
        <f t="shared" si="558"/>
        <v>1510</v>
      </c>
      <c r="BE1045" s="8">
        <f t="shared" si="558"/>
        <v>1526.5</v>
      </c>
      <c r="BF1045" s="8">
        <f t="shared" si="558"/>
        <v>1579</v>
      </c>
      <c r="BG1045" s="8">
        <f t="shared" si="485"/>
        <v>1619</v>
      </c>
      <c r="BH1045" s="8">
        <f t="shared" si="486"/>
        <v>1644</v>
      </c>
      <c r="BI1045" s="8">
        <f t="shared" si="487"/>
        <v>1666.5</v>
      </c>
      <c r="BJ1045" s="8">
        <f t="shared" si="488"/>
        <v>1692</v>
      </c>
      <c r="BK1045" s="8">
        <f t="shared" si="489"/>
        <v>1730.5</v>
      </c>
      <c r="BL1045" s="8">
        <f t="shared" si="490"/>
        <v>1769.5</v>
      </c>
      <c r="BM1045" s="8">
        <f t="shared" si="491"/>
        <v>1844.5</v>
      </c>
      <c r="BN1045" s="8">
        <f t="shared" si="492"/>
        <v>1888.5</v>
      </c>
      <c r="BO1045" s="8">
        <f t="shared" si="479"/>
        <v>1888.5</v>
      </c>
      <c r="BP1045" s="8">
        <f t="shared" si="480"/>
        <v>1929</v>
      </c>
      <c r="BQ1045" s="8">
        <f t="shared" si="481"/>
        <v>1966</v>
      </c>
      <c r="BR1045" s="8">
        <f t="shared" si="482"/>
        <v>2010.5</v>
      </c>
    </row>
    <row r="1046" spans="2:70" x14ac:dyDescent="0.25">
      <c r="B1046" s="12" t="s">
        <v>223</v>
      </c>
      <c r="C1046" s="7" t="s">
        <v>224</v>
      </c>
      <c r="D1046" s="8"/>
      <c r="E1046" s="8">
        <f t="shared" ref="E1046:AJ1046" si="559">SUM(D531:E531)/2</f>
        <v>26</v>
      </c>
      <c r="F1046" s="8">
        <f t="shared" si="559"/>
        <v>28</v>
      </c>
      <c r="G1046" s="8">
        <f t="shared" si="559"/>
        <v>29.5</v>
      </c>
      <c r="H1046" s="8">
        <f t="shared" si="559"/>
        <v>30.5</v>
      </c>
      <c r="I1046" s="8">
        <f t="shared" si="559"/>
        <v>32.5</v>
      </c>
      <c r="J1046" s="8">
        <f t="shared" si="559"/>
        <v>33.5</v>
      </c>
      <c r="K1046" s="8">
        <f t="shared" si="559"/>
        <v>31</v>
      </c>
      <c r="L1046" s="8">
        <f t="shared" si="559"/>
        <v>30</v>
      </c>
      <c r="M1046" s="8">
        <f t="shared" si="559"/>
        <v>30</v>
      </c>
      <c r="N1046" s="8">
        <f t="shared" si="559"/>
        <v>28.5</v>
      </c>
      <c r="O1046" s="8">
        <f t="shared" si="559"/>
        <v>27.5</v>
      </c>
      <c r="P1046" s="8">
        <f t="shared" si="559"/>
        <v>26.5</v>
      </c>
      <c r="Q1046" s="8">
        <f t="shared" si="559"/>
        <v>27.5</v>
      </c>
      <c r="R1046" s="8">
        <f t="shared" si="559"/>
        <v>27.5</v>
      </c>
      <c r="S1046" s="8">
        <f t="shared" si="559"/>
        <v>30</v>
      </c>
      <c r="T1046" s="8">
        <f t="shared" si="559"/>
        <v>34</v>
      </c>
      <c r="U1046" s="8">
        <f t="shared" si="559"/>
        <v>34</v>
      </c>
      <c r="V1046" s="8">
        <f t="shared" si="559"/>
        <v>34</v>
      </c>
      <c r="W1046" s="8">
        <f t="shared" si="559"/>
        <v>35.5</v>
      </c>
      <c r="X1046" s="8">
        <f t="shared" si="559"/>
        <v>39.5</v>
      </c>
      <c r="Y1046" s="8">
        <f t="shared" si="559"/>
        <v>42.5</v>
      </c>
      <c r="Z1046" s="8">
        <f t="shared" si="559"/>
        <v>43</v>
      </c>
      <c r="AA1046" s="8">
        <f t="shared" si="559"/>
        <v>42.5</v>
      </c>
      <c r="AB1046" s="8">
        <f t="shared" si="559"/>
        <v>42.5</v>
      </c>
      <c r="AC1046" s="8">
        <f t="shared" si="559"/>
        <v>46</v>
      </c>
      <c r="AD1046" s="8">
        <f t="shared" si="559"/>
        <v>51.5</v>
      </c>
      <c r="AE1046" s="8">
        <f t="shared" si="559"/>
        <v>52.5</v>
      </c>
      <c r="AF1046" s="8">
        <f t="shared" si="559"/>
        <v>51</v>
      </c>
      <c r="AG1046" s="8">
        <f t="shared" si="559"/>
        <v>50.5</v>
      </c>
      <c r="AH1046" s="8">
        <f t="shared" si="559"/>
        <v>52</v>
      </c>
      <c r="AI1046" s="8">
        <f t="shared" si="559"/>
        <v>56.5</v>
      </c>
      <c r="AJ1046" s="8">
        <f t="shared" si="559"/>
        <v>59</v>
      </c>
      <c r="AK1046" s="8">
        <f t="shared" ref="AK1046:BF1046" si="560">SUM(AJ531:AK531)/2</f>
        <v>60</v>
      </c>
      <c r="AL1046" s="8">
        <f t="shared" si="560"/>
        <v>63</v>
      </c>
      <c r="AM1046" s="8">
        <f t="shared" si="560"/>
        <v>66.5</v>
      </c>
      <c r="AN1046" s="8">
        <f t="shared" si="560"/>
        <v>68.5</v>
      </c>
      <c r="AO1046" s="8">
        <f t="shared" si="560"/>
        <v>69.5</v>
      </c>
      <c r="AP1046" s="8">
        <f t="shared" si="560"/>
        <v>71</v>
      </c>
      <c r="AQ1046" s="8">
        <f t="shared" si="560"/>
        <v>74</v>
      </c>
      <c r="AR1046" s="8">
        <f t="shared" si="560"/>
        <v>78</v>
      </c>
      <c r="AS1046" s="8">
        <f t="shared" si="560"/>
        <v>78.5</v>
      </c>
      <c r="AT1046" s="8">
        <f t="shared" si="560"/>
        <v>78</v>
      </c>
      <c r="AU1046" s="8">
        <f t="shared" si="560"/>
        <v>80.5</v>
      </c>
      <c r="AV1046" s="8">
        <f t="shared" si="560"/>
        <v>86.5</v>
      </c>
      <c r="AW1046" s="8">
        <f t="shared" si="560"/>
        <v>94.5</v>
      </c>
      <c r="AX1046" s="8">
        <f t="shared" si="560"/>
        <v>96.5</v>
      </c>
      <c r="AY1046" s="8">
        <f t="shared" si="560"/>
        <v>96</v>
      </c>
      <c r="AZ1046" s="8">
        <f t="shared" si="560"/>
        <v>99.5</v>
      </c>
      <c r="BA1046" s="8">
        <f t="shared" si="560"/>
        <v>109.5</v>
      </c>
      <c r="BB1046" s="8">
        <f t="shared" si="560"/>
        <v>120.5</v>
      </c>
      <c r="BC1046" s="8">
        <f t="shared" si="560"/>
        <v>126</v>
      </c>
      <c r="BD1046" s="8">
        <f t="shared" si="560"/>
        <v>132.5</v>
      </c>
      <c r="BE1046" s="8">
        <f t="shared" si="560"/>
        <v>136.5</v>
      </c>
      <c r="BF1046" s="8">
        <f t="shared" si="560"/>
        <v>139</v>
      </c>
      <c r="BG1046" s="8">
        <f t="shared" si="485"/>
        <v>143.5</v>
      </c>
      <c r="BH1046" s="8">
        <f t="shared" si="486"/>
        <v>147</v>
      </c>
      <c r="BI1046" s="8">
        <f t="shared" si="487"/>
        <v>149.5</v>
      </c>
      <c r="BJ1046" s="8">
        <f t="shared" si="488"/>
        <v>151.5</v>
      </c>
      <c r="BK1046" s="8">
        <f t="shared" si="489"/>
        <v>155.5</v>
      </c>
      <c r="BL1046" s="8">
        <f t="shared" si="490"/>
        <v>166.5</v>
      </c>
      <c r="BM1046" s="8">
        <f t="shared" si="491"/>
        <v>185</v>
      </c>
      <c r="BN1046" s="8">
        <f t="shared" si="492"/>
        <v>195.5</v>
      </c>
      <c r="BO1046" s="8">
        <f t="shared" si="479"/>
        <v>196</v>
      </c>
      <c r="BP1046" s="8">
        <f t="shared" si="480"/>
        <v>200</v>
      </c>
      <c r="BQ1046" s="8">
        <f t="shared" si="481"/>
        <v>210.5</v>
      </c>
      <c r="BR1046" s="8">
        <f t="shared" si="482"/>
        <v>216.5</v>
      </c>
    </row>
    <row r="1047" spans="2:70" x14ac:dyDescent="0.25">
      <c r="B1047" s="12" t="s">
        <v>226</v>
      </c>
      <c r="C1047" s="7" t="s">
        <v>0</v>
      </c>
      <c r="D1047" s="8"/>
      <c r="E1047" s="8">
        <f t="shared" ref="E1047:AJ1047" si="561">SUM(D532:E532)/2</f>
        <v>80000</v>
      </c>
      <c r="F1047" s="8">
        <f t="shared" si="561"/>
        <v>81797</v>
      </c>
      <c r="G1047" s="8">
        <f t="shared" si="561"/>
        <v>83481</v>
      </c>
      <c r="H1047" s="8">
        <f t="shared" si="561"/>
        <v>85061.5</v>
      </c>
      <c r="I1047" s="8">
        <f t="shared" si="561"/>
        <v>86490.5</v>
      </c>
      <c r="J1047" s="8">
        <f t="shared" si="561"/>
        <v>88425</v>
      </c>
      <c r="K1047" s="8">
        <f t="shared" si="561"/>
        <v>90483</v>
      </c>
      <c r="L1047" s="8">
        <f t="shared" si="561"/>
        <v>91921</v>
      </c>
      <c r="M1047" s="8">
        <f t="shared" si="561"/>
        <v>93290.5</v>
      </c>
      <c r="N1047" s="8">
        <f t="shared" si="561"/>
        <v>94508</v>
      </c>
      <c r="O1047" s="8">
        <f t="shared" si="561"/>
        <v>95568.5</v>
      </c>
      <c r="P1047" s="8">
        <f t="shared" si="561"/>
        <v>96867.25</v>
      </c>
      <c r="Q1047" s="8">
        <f t="shared" si="561"/>
        <v>98403.75</v>
      </c>
      <c r="R1047" s="8">
        <f t="shared" si="561"/>
        <v>100009</v>
      </c>
      <c r="S1047" s="8">
        <f t="shared" si="561"/>
        <v>100652</v>
      </c>
      <c r="T1047" s="8">
        <f t="shared" si="561"/>
        <v>101286.5</v>
      </c>
      <c r="U1047" s="8">
        <f t="shared" si="561"/>
        <v>101645.5</v>
      </c>
      <c r="V1047" s="8">
        <f t="shared" si="561"/>
        <v>101441.5</v>
      </c>
      <c r="W1047" s="8">
        <f t="shared" si="561"/>
        <v>101940.5</v>
      </c>
      <c r="X1047" s="8">
        <f t="shared" si="561"/>
        <v>103023</v>
      </c>
      <c r="Y1047" s="8">
        <f t="shared" si="561"/>
        <v>103565</v>
      </c>
      <c r="Z1047" s="8">
        <f t="shared" si="561"/>
        <v>103760.5</v>
      </c>
      <c r="AA1047" s="8">
        <f t="shared" si="561"/>
        <v>103819</v>
      </c>
      <c r="AB1047" s="8">
        <f t="shared" si="561"/>
        <v>104091</v>
      </c>
      <c r="AC1047" s="8">
        <f t="shared" si="561"/>
        <v>104528</v>
      </c>
      <c r="AD1047" s="8">
        <f t="shared" si="561"/>
        <v>104688.5</v>
      </c>
      <c r="AE1047" s="8">
        <f t="shared" si="561"/>
        <v>104992</v>
      </c>
      <c r="AF1047" s="8">
        <f t="shared" si="561"/>
        <v>105599</v>
      </c>
      <c r="AG1047" s="8">
        <f t="shared" si="561"/>
        <v>106098</v>
      </c>
      <c r="AH1047" s="8">
        <f t="shared" si="561"/>
        <v>106294.5</v>
      </c>
      <c r="AI1047" s="8">
        <f t="shared" si="561"/>
        <v>106583</v>
      </c>
      <c r="AJ1047" s="8">
        <f t="shared" si="561"/>
        <v>107395.5</v>
      </c>
      <c r="AK1047" s="8">
        <f t="shared" ref="AK1047:BF1047" si="562">SUM(AJ532:AK532)/2</f>
        <v>108221.5</v>
      </c>
      <c r="AL1047" s="8">
        <f t="shared" si="562"/>
        <v>108797</v>
      </c>
      <c r="AM1047" s="8">
        <f t="shared" si="562"/>
        <v>109173</v>
      </c>
      <c r="AN1047" s="8">
        <f t="shared" si="562"/>
        <v>109692</v>
      </c>
      <c r="AO1047" s="8">
        <f t="shared" si="562"/>
        <v>110578</v>
      </c>
      <c r="AP1047" s="8">
        <f t="shared" si="562"/>
        <v>111272.5</v>
      </c>
      <c r="AQ1047" s="8">
        <f t="shared" si="562"/>
        <v>111840.5</v>
      </c>
      <c r="AR1047" s="8">
        <f t="shared" si="562"/>
        <v>112706.5</v>
      </c>
      <c r="AS1047" s="8">
        <f t="shared" si="562"/>
        <v>113707</v>
      </c>
      <c r="AT1047" s="8">
        <f t="shared" si="562"/>
        <v>115252.5</v>
      </c>
      <c r="AU1047" s="8">
        <f t="shared" si="562"/>
        <v>116819.5</v>
      </c>
      <c r="AV1047" s="8">
        <f t="shared" si="562"/>
        <v>117884</v>
      </c>
      <c r="AW1047" s="8">
        <f t="shared" si="562"/>
        <v>118922.5</v>
      </c>
      <c r="AX1047" s="8">
        <f t="shared" si="562"/>
        <v>119784</v>
      </c>
      <c r="AY1047" s="8">
        <f t="shared" si="562"/>
        <v>120831</v>
      </c>
      <c r="AZ1047" s="8">
        <f t="shared" si="562"/>
        <v>122184.5</v>
      </c>
      <c r="BA1047" s="8">
        <f t="shared" si="562"/>
        <v>123517</v>
      </c>
      <c r="BB1047" s="8">
        <f t="shared" si="562"/>
        <v>124763</v>
      </c>
      <c r="BC1047" s="8">
        <f t="shared" si="562"/>
        <v>126126.5</v>
      </c>
      <c r="BD1047" s="8">
        <f t="shared" si="562"/>
        <v>127633</v>
      </c>
      <c r="BE1047" s="8">
        <f t="shared" si="562"/>
        <v>128917</v>
      </c>
      <c r="BF1047" s="8">
        <f t="shared" si="562"/>
        <v>129852.5</v>
      </c>
      <c r="BG1047" s="8">
        <f t="shared" si="485"/>
        <v>131018</v>
      </c>
      <c r="BH1047" s="8">
        <f t="shared" si="486"/>
        <v>132518.5</v>
      </c>
      <c r="BI1047" s="8">
        <f t="shared" si="487"/>
        <v>133837.5</v>
      </c>
      <c r="BJ1047" s="8">
        <f t="shared" si="488"/>
        <v>134972</v>
      </c>
      <c r="BK1047" s="8">
        <f t="shared" si="489"/>
        <v>136218</v>
      </c>
      <c r="BL1047" s="8">
        <f t="shared" si="490"/>
        <v>137282</v>
      </c>
      <c r="BM1047" s="8">
        <f t="shared" si="491"/>
        <v>138042</v>
      </c>
      <c r="BN1047" s="8">
        <f t="shared" si="492"/>
        <v>134171.5</v>
      </c>
      <c r="BO1047" s="8">
        <f t="shared" si="479"/>
        <v>134755.5</v>
      </c>
      <c r="BP1047" s="8">
        <f t="shared" si="480"/>
        <v>139860.5</v>
      </c>
      <c r="BQ1047" s="8">
        <f t="shared" si="481"/>
        <v>140267</v>
      </c>
      <c r="BR1047" s="8">
        <f t="shared" si="482"/>
        <v>140340.5</v>
      </c>
    </row>
    <row r="1048" spans="2:70" x14ac:dyDescent="0.25">
      <c r="B1048" s="12" t="s">
        <v>228</v>
      </c>
      <c r="C1048" s="7" t="s">
        <v>229</v>
      </c>
      <c r="D1048" s="8"/>
      <c r="E1048" s="8">
        <f t="shared" ref="E1048:AJ1048" si="563">SUM(D533:E533)/2</f>
        <v>17908.5</v>
      </c>
      <c r="F1048" s="8">
        <f t="shared" si="563"/>
        <v>15533.5</v>
      </c>
      <c r="G1048" s="8">
        <f t="shared" si="563"/>
        <v>12911.5</v>
      </c>
      <c r="H1048" s="8">
        <f t="shared" si="563"/>
        <v>13000.5</v>
      </c>
      <c r="I1048" s="8">
        <f t="shared" si="563"/>
        <v>12934.5</v>
      </c>
      <c r="J1048" s="8">
        <f t="shared" si="563"/>
        <v>12830</v>
      </c>
      <c r="K1048" s="8">
        <f t="shared" si="563"/>
        <v>12876.75</v>
      </c>
      <c r="L1048" s="8">
        <f t="shared" si="563"/>
        <v>12945.5</v>
      </c>
      <c r="M1048" s="8">
        <f t="shared" si="563"/>
        <v>12986.25</v>
      </c>
      <c r="N1048" s="8">
        <f t="shared" si="563"/>
        <v>13053.25</v>
      </c>
      <c r="O1048" s="8">
        <f t="shared" si="563"/>
        <v>13032.75</v>
      </c>
      <c r="P1048" s="8">
        <f t="shared" si="563"/>
        <v>12979.25</v>
      </c>
      <c r="Q1048" s="8">
        <f t="shared" si="563"/>
        <v>12983.25</v>
      </c>
      <c r="R1048" s="8">
        <f t="shared" si="563"/>
        <v>12961</v>
      </c>
      <c r="S1048" s="8">
        <f t="shared" si="563"/>
        <v>12942</v>
      </c>
      <c r="T1048" s="8">
        <f t="shared" si="563"/>
        <v>12933</v>
      </c>
      <c r="U1048" s="8">
        <f t="shared" si="563"/>
        <v>12944.5</v>
      </c>
      <c r="V1048" s="8">
        <f t="shared" si="563"/>
        <v>13031</v>
      </c>
      <c r="W1048" s="8">
        <f t="shared" si="563"/>
        <v>13117.5</v>
      </c>
      <c r="X1048" s="8">
        <f t="shared" si="563"/>
        <v>13077</v>
      </c>
      <c r="Y1048" s="8">
        <f t="shared" si="563"/>
        <v>13026.5</v>
      </c>
      <c r="Z1048" s="8">
        <f t="shared" si="563"/>
        <v>13048.5</v>
      </c>
      <c r="AA1048" s="8">
        <f t="shared" si="563"/>
        <v>13033.5</v>
      </c>
      <c r="AB1048" s="8">
        <f t="shared" si="563"/>
        <v>12980.5</v>
      </c>
      <c r="AC1048" s="8">
        <f t="shared" si="563"/>
        <v>12975</v>
      </c>
      <c r="AD1048" s="8">
        <f t="shared" si="563"/>
        <v>12998</v>
      </c>
      <c r="AE1048" s="8">
        <f t="shared" si="563"/>
        <v>13012.5</v>
      </c>
      <c r="AF1048" s="8">
        <f t="shared" si="563"/>
        <v>13008.5</v>
      </c>
      <c r="AG1048" s="8">
        <f t="shared" si="563"/>
        <v>13015.5</v>
      </c>
      <c r="AH1048" s="8">
        <f t="shared" si="563"/>
        <v>13038</v>
      </c>
      <c r="AI1048" s="8">
        <f t="shared" si="563"/>
        <v>12973</v>
      </c>
      <c r="AJ1048" s="8">
        <f t="shared" si="563"/>
        <v>12885</v>
      </c>
      <c r="AK1048" s="8">
        <f t="shared" ref="AK1048:BF1048" si="564">SUM(AJ533:AK533)/2</f>
        <v>12905</v>
      </c>
      <c r="AL1048" s="8">
        <f t="shared" si="564"/>
        <v>12943</v>
      </c>
      <c r="AM1048" s="8">
        <f t="shared" si="564"/>
        <v>12980</v>
      </c>
      <c r="AN1048" s="8">
        <f t="shared" si="564"/>
        <v>13051</v>
      </c>
      <c r="AO1048" s="8">
        <f t="shared" si="564"/>
        <v>13118</v>
      </c>
      <c r="AP1048" s="8">
        <f t="shared" si="564"/>
        <v>13200.5</v>
      </c>
      <c r="AQ1048" s="8">
        <f t="shared" si="564"/>
        <v>13253.5</v>
      </c>
      <c r="AR1048" s="8">
        <f t="shared" si="564"/>
        <v>13262.5</v>
      </c>
      <c r="AS1048" s="8">
        <f t="shared" si="564"/>
        <v>13332</v>
      </c>
      <c r="AT1048" s="8">
        <f t="shared" si="564"/>
        <v>13382</v>
      </c>
      <c r="AU1048" s="8">
        <f t="shared" si="564"/>
        <v>13311</v>
      </c>
      <c r="AV1048" s="8">
        <f t="shared" si="564"/>
        <v>13282</v>
      </c>
      <c r="AW1048" s="8">
        <f t="shared" si="564"/>
        <v>13319.5</v>
      </c>
      <c r="AX1048" s="8">
        <f t="shared" si="564"/>
        <v>13332.5</v>
      </c>
      <c r="AY1048" s="8">
        <f t="shared" si="564"/>
        <v>13343.5</v>
      </c>
      <c r="AZ1048" s="8">
        <f t="shared" si="564"/>
        <v>13341</v>
      </c>
      <c r="BA1048" s="8">
        <f t="shared" si="564"/>
        <v>13332.5</v>
      </c>
      <c r="BB1048" s="8">
        <f t="shared" si="564"/>
        <v>13308.5</v>
      </c>
      <c r="BC1048" s="8">
        <f t="shared" si="564"/>
        <v>13301</v>
      </c>
      <c r="BD1048" s="8">
        <f t="shared" si="564"/>
        <v>13271</v>
      </c>
      <c r="BE1048" s="8">
        <f t="shared" si="564"/>
        <v>13242</v>
      </c>
      <c r="BF1048" s="8">
        <f t="shared" si="564"/>
        <v>13253</v>
      </c>
      <c r="BG1048" s="8">
        <f t="shared" si="485"/>
        <v>13250</v>
      </c>
      <c r="BH1048" s="8">
        <f t="shared" si="486"/>
        <v>13257.5</v>
      </c>
      <c r="BI1048" s="8">
        <f t="shared" si="487"/>
        <v>13270</v>
      </c>
      <c r="BJ1048" s="8">
        <f t="shared" si="488"/>
        <v>13269</v>
      </c>
      <c r="BK1048" s="8">
        <f t="shared" si="489"/>
        <v>13247.5</v>
      </c>
      <c r="BL1048" s="8">
        <f t="shared" si="490"/>
        <v>13216.5</v>
      </c>
      <c r="BM1048" s="8">
        <f t="shared" si="491"/>
        <v>13180.5</v>
      </c>
      <c r="BN1048" s="8">
        <f t="shared" si="492"/>
        <v>13155</v>
      </c>
      <c r="BO1048" s="8">
        <f t="shared" si="479"/>
        <v>13143.5</v>
      </c>
      <c r="BP1048" s="8">
        <f t="shared" si="480"/>
        <v>13138</v>
      </c>
      <c r="BQ1048" s="8">
        <f t="shared" si="481"/>
        <v>13151.5</v>
      </c>
      <c r="BR1048" s="8">
        <f t="shared" si="482"/>
        <v>13172.5</v>
      </c>
    </row>
    <row r="1049" spans="2:70" x14ac:dyDescent="0.25">
      <c r="B1049" s="12" t="s">
        <v>231</v>
      </c>
      <c r="C1049" s="7" t="s">
        <v>232</v>
      </c>
      <c r="D1049" s="8"/>
      <c r="E1049" s="8">
        <f t="shared" ref="E1049:AJ1049" si="565">SUM(D534:E534)/2</f>
        <v>24</v>
      </c>
      <c r="F1049" s="8">
        <f t="shared" si="565"/>
        <v>24</v>
      </c>
      <c r="G1049" s="8">
        <f t="shared" si="565"/>
        <v>24</v>
      </c>
      <c r="H1049" s="8">
        <f t="shared" si="565"/>
        <v>24</v>
      </c>
      <c r="I1049" s="8">
        <f t="shared" si="565"/>
        <v>22.5</v>
      </c>
      <c r="J1049" s="8">
        <f t="shared" si="565"/>
        <v>20</v>
      </c>
      <c r="K1049" s="8">
        <f t="shared" si="565"/>
        <v>18</v>
      </c>
      <c r="L1049" s="8">
        <f t="shared" si="565"/>
        <v>17</v>
      </c>
      <c r="M1049" s="8">
        <f t="shared" si="565"/>
        <v>17</v>
      </c>
      <c r="N1049" s="8">
        <f t="shared" si="565"/>
        <v>17</v>
      </c>
      <c r="O1049" s="8">
        <f t="shared" si="565"/>
        <v>18</v>
      </c>
      <c r="P1049" s="8">
        <f t="shared" si="565"/>
        <v>19.5</v>
      </c>
      <c r="Q1049" s="8">
        <f t="shared" si="565"/>
        <v>20</v>
      </c>
      <c r="R1049" s="8">
        <f t="shared" si="565"/>
        <v>20</v>
      </c>
      <c r="S1049" s="8">
        <f t="shared" si="565"/>
        <v>20.5</v>
      </c>
      <c r="T1049" s="8">
        <f t="shared" si="565"/>
        <v>21</v>
      </c>
      <c r="U1049" s="8">
        <f t="shared" si="565"/>
        <v>19.5</v>
      </c>
      <c r="V1049" s="8">
        <f t="shared" si="565"/>
        <v>17</v>
      </c>
      <c r="W1049" s="8">
        <f t="shared" si="565"/>
        <v>15.5</v>
      </c>
      <c r="X1049" s="8">
        <f t="shared" si="565"/>
        <v>15</v>
      </c>
      <c r="Y1049" s="8">
        <f t="shared" si="565"/>
        <v>14.5</v>
      </c>
      <c r="Z1049" s="8">
        <f t="shared" si="565"/>
        <v>14</v>
      </c>
      <c r="AA1049" s="8">
        <f t="shared" si="565"/>
        <v>13.5</v>
      </c>
      <c r="AB1049" s="8">
        <f t="shared" si="565"/>
        <v>12.5</v>
      </c>
      <c r="AC1049" s="8">
        <f t="shared" si="565"/>
        <v>12</v>
      </c>
      <c r="AD1049" s="8">
        <f t="shared" si="565"/>
        <v>10.5</v>
      </c>
      <c r="AE1049" s="8">
        <f t="shared" si="565"/>
        <v>7.5</v>
      </c>
      <c r="AF1049" s="8">
        <f t="shared" si="565"/>
        <v>6.5</v>
      </c>
      <c r="AG1049" s="8">
        <f t="shared" si="565"/>
        <v>7</v>
      </c>
      <c r="AH1049" s="8">
        <f t="shared" si="565"/>
        <v>7</v>
      </c>
      <c r="AI1049" s="8">
        <f t="shared" si="565"/>
        <v>7.5</v>
      </c>
      <c r="AJ1049" s="8">
        <f t="shared" si="565"/>
        <v>8</v>
      </c>
      <c r="AK1049" s="8">
        <f t="shared" ref="AK1049:BF1049" si="566">SUM(AJ534:AK534)/2</f>
        <v>7.5</v>
      </c>
      <c r="AL1049" s="8">
        <f t="shared" si="566"/>
        <v>7</v>
      </c>
      <c r="AM1049" s="8">
        <f t="shared" si="566"/>
        <v>7</v>
      </c>
      <c r="AN1049" s="8">
        <f t="shared" si="566"/>
        <v>7</v>
      </c>
      <c r="AO1049" s="8">
        <f t="shared" si="566"/>
        <v>7</v>
      </c>
      <c r="AP1049" s="8">
        <f t="shared" si="566"/>
        <v>6.5</v>
      </c>
      <c r="AQ1049" s="8">
        <f t="shared" si="566"/>
        <v>6</v>
      </c>
      <c r="AR1049" s="8">
        <f t="shared" si="566"/>
        <v>6</v>
      </c>
      <c r="AS1049" s="8">
        <f t="shared" si="566"/>
        <v>6</v>
      </c>
      <c r="AT1049" s="8">
        <f t="shared" si="566"/>
        <v>6</v>
      </c>
      <c r="AU1049" s="8">
        <f t="shared" si="566"/>
        <v>6</v>
      </c>
      <c r="AV1049" s="8">
        <f t="shared" si="566"/>
        <v>57.5</v>
      </c>
      <c r="AW1049" s="8">
        <f t="shared" si="566"/>
        <v>107.5</v>
      </c>
      <c r="AX1049" s="8">
        <f t="shared" si="566"/>
        <v>102.5</v>
      </c>
      <c r="AY1049" s="8">
        <f t="shared" si="566"/>
        <v>52.5</v>
      </c>
      <c r="AZ1049" s="8">
        <f t="shared" si="566"/>
        <v>5.5</v>
      </c>
      <c r="BA1049" s="8">
        <f t="shared" si="566"/>
        <v>4.5</v>
      </c>
      <c r="BB1049" s="8">
        <f t="shared" si="566"/>
        <v>4</v>
      </c>
      <c r="BC1049" s="8">
        <f t="shared" si="566"/>
        <v>4</v>
      </c>
      <c r="BD1049" s="8">
        <f t="shared" si="566"/>
        <v>4</v>
      </c>
      <c r="BE1049" s="8">
        <f t="shared" si="566"/>
        <v>4</v>
      </c>
      <c r="BF1049" s="8">
        <f t="shared" si="566"/>
        <v>4</v>
      </c>
      <c r="BG1049" s="8">
        <f t="shared" si="485"/>
        <v>57.5</v>
      </c>
      <c r="BH1049" s="8">
        <f t="shared" si="486"/>
        <v>111.5</v>
      </c>
      <c r="BI1049" s="8">
        <f t="shared" si="487"/>
        <v>112.5</v>
      </c>
      <c r="BJ1049" s="8">
        <f t="shared" si="488"/>
        <v>112.5</v>
      </c>
      <c r="BK1049" s="8">
        <f t="shared" si="489"/>
        <v>111</v>
      </c>
      <c r="BL1049" s="8">
        <f t="shared" si="490"/>
        <v>111</v>
      </c>
      <c r="BM1049" s="8">
        <f t="shared" si="491"/>
        <v>113.5</v>
      </c>
      <c r="BN1049" s="8">
        <f t="shared" si="492"/>
        <v>114</v>
      </c>
      <c r="BO1049" s="8">
        <f t="shared" si="479"/>
        <v>114.5</v>
      </c>
      <c r="BP1049" s="8">
        <f t="shared" si="480"/>
        <v>115</v>
      </c>
      <c r="BQ1049" s="8">
        <f t="shared" si="481"/>
        <v>115.5</v>
      </c>
      <c r="BR1049" s="8">
        <f t="shared" si="482"/>
        <v>118</v>
      </c>
    </row>
    <row r="1050" spans="2:70" x14ac:dyDescent="0.25">
      <c r="B1050" s="12" t="s">
        <v>234</v>
      </c>
      <c r="C1050" s="7" t="s">
        <v>235</v>
      </c>
      <c r="D1050" s="8"/>
      <c r="E1050" s="8">
        <f t="shared" ref="E1050:AJ1050" si="567">SUM(D535:E535)/2</f>
        <v>1786.5</v>
      </c>
      <c r="F1050" s="8">
        <f t="shared" si="567"/>
        <v>3891</v>
      </c>
      <c r="G1050" s="8">
        <f t="shared" si="567"/>
        <v>6021.5</v>
      </c>
      <c r="H1050" s="8">
        <f t="shared" si="567"/>
        <v>6144</v>
      </c>
      <c r="I1050" s="8">
        <f t="shared" si="567"/>
        <v>6277.5</v>
      </c>
      <c r="J1050" s="8">
        <f t="shared" si="567"/>
        <v>6454.5</v>
      </c>
      <c r="K1050" s="8">
        <f t="shared" si="567"/>
        <v>6613.25</v>
      </c>
      <c r="L1050" s="8">
        <f t="shared" si="567"/>
        <v>6699.5</v>
      </c>
      <c r="M1050" s="8">
        <f t="shared" si="567"/>
        <v>6754.75</v>
      </c>
      <c r="N1050" s="8">
        <f t="shared" si="567"/>
        <v>6781.25</v>
      </c>
      <c r="O1050" s="8">
        <f t="shared" si="567"/>
        <v>6829.25</v>
      </c>
      <c r="P1050" s="8">
        <f t="shared" si="567"/>
        <v>6952</v>
      </c>
      <c r="Q1050" s="8">
        <f t="shared" si="567"/>
        <v>7072.5</v>
      </c>
      <c r="R1050" s="8">
        <f t="shared" si="567"/>
        <v>7243.5</v>
      </c>
      <c r="S1050" s="8">
        <f t="shared" si="567"/>
        <v>7446.5</v>
      </c>
      <c r="T1050" s="8">
        <f t="shared" si="567"/>
        <v>7544.5</v>
      </c>
      <c r="U1050" s="8">
        <f t="shared" si="567"/>
        <v>7578</v>
      </c>
      <c r="V1050" s="8">
        <f t="shared" si="567"/>
        <v>7608</v>
      </c>
      <c r="W1050" s="8">
        <f t="shared" si="567"/>
        <v>7655.5</v>
      </c>
      <c r="X1050" s="8">
        <f t="shared" si="567"/>
        <v>7708</v>
      </c>
      <c r="Y1050" s="8">
        <f t="shared" si="567"/>
        <v>7743</v>
      </c>
      <c r="Z1050" s="8">
        <f t="shared" si="567"/>
        <v>7768</v>
      </c>
      <c r="AA1050" s="8">
        <f t="shared" si="567"/>
        <v>7787.5</v>
      </c>
      <c r="AB1050" s="8">
        <f t="shared" si="567"/>
        <v>7795</v>
      </c>
      <c r="AC1050" s="8">
        <f t="shared" si="567"/>
        <v>7796</v>
      </c>
      <c r="AD1050" s="8">
        <f t="shared" si="567"/>
        <v>7774</v>
      </c>
      <c r="AE1050" s="8">
        <f t="shared" si="567"/>
        <v>7726.5</v>
      </c>
      <c r="AF1050" s="8">
        <f t="shared" si="567"/>
        <v>7658</v>
      </c>
      <c r="AG1050" s="8">
        <f t="shared" si="567"/>
        <v>7615.5</v>
      </c>
      <c r="AH1050" s="8">
        <f t="shared" si="567"/>
        <v>7600.5</v>
      </c>
      <c r="AI1050" s="8">
        <f t="shared" si="567"/>
        <v>7544.5</v>
      </c>
      <c r="AJ1050" s="8">
        <f t="shared" si="567"/>
        <v>7472</v>
      </c>
      <c r="AK1050" s="8">
        <f t="shared" ref="AK1050:BF1050" si="568">SUM(AJ535:AK535)/2</f>
        <v>7420.5</v>
      </c>
      <c r="AL1050" s="8">
        <f t="shared" si="568"/>
        <v>7411</v>
      </c>
      <c r="AM1050" s="8">
        <f t="shared" si="568"/>
        <v>7404.5</v>
      </c>
      <c r="AN1050" s="8">
        <f t="shared" si="568"/>
        <v>7397</v>
      </c>
      <c r="AO1050" s="8">
        <f t="shared" si="568"/>
        <v>7410.5</v>
      </c>
      <c r="AP1050" s="8">
        <f t="shared" si="568"/>
        <v>7423.5</v>
      </c>
      <c r="AQ1050" s="8">
        <f t="shared" si="568"/>
        <v>7447</v>
      </c>
      <c r="AR1050" s="8">
        <f t="shared" si="568"/>
        <v>7474</v>
      </c>
      <c r="AS1050" s="8">
        <f t="shared" si="568"/>
        <v>7496.5</v>
      </c>
      <c r="AT1050" s="8">
        <f t="shared" si="568"/>
        <v>7548.5</v>
      </c>
      <c r="AU1050" s="8">
        <f t="shared" si="568"/>
        <v>7658</v>
      </c>
      <c r="AV1050" s="8">
        <f t="shared" si="568"/>
        <v>7875.5</v>
      </c>
      <c r="AW1050" s="8">
        <f t="shared" si="568"/>
        <v>8015.5</v>
      </c>
      <c r="AX1050" s="8">
        <f t="shared" si="568"/>
        <v>8032</v>
      </c>
      <c r="AY1050" s="8">
        <f t="shared" si="568"/>
        <v>7958</v>
      </c>
      <c r="AZ1050" s="8">
        <f t="shared" si="568"/>
        <v>7884</v>
      </c>
      <c r="BA1050" s="8">
        <f t="shared" si="568"/>
        <v>7942.5</v>
      </c>
      <c r="BB1050" s="8">
        <f t="shared" si="568"/>
        <v>8007.5</v>
      </c>
      <c r="BC1050" s="8">
        <f t="shared" si="568"/>
        <v>8065.5</v>
      </c>
      <c r="BD1050" s="8">
        <f t="shared" si="568"/>
        <v>8125.5</v>
      </c>
      <c r="BE1050" s="8">
        <f t="shared" si="568"/>
        <v>8198</v>
      </c>
      <c r="BF1050" s="8">
        <f t="shared" si="568"/>
        <v>8268.5</v>
      </c>
      <c r="BG1050" s="8">
        <f t="shared" si="485"/>
        <v>8472.5</v>
      </c>
      <c r="BH1050" s="8">
        <f t="shared" si="486"/>
        <v>8638.5</v>
      </c>
      <c r="BI1050" s="8">
        <f t="shared" si="487"/>
        <v>8664</v>
      </c>
      <c r="BJ1050" s="8">
        <f t="shared" si="488"/>
        <v>8729</v>
      </c>
      <c r="BK1050" s="8">
        <f t="shared" si="489"/>
        <v>8792.5</v>
      </c>
      <c r="BL1050" s="8">
        <f t="shared" si="490"/>
        <v>8845</v>
      </c>
      <c r="BM1050" s="8">
        <f t="shared" si="491"/>
        <v>8919</v>
      </c>
      <c r="BN1050" s="8">
        <f t="shared" si="492"/>
        <v>9006.5</v>
      </c>
      <c r="BO1050" s="8">
        <f t="shared" si="479"/>
        <v>9043.5</v>
      </c>
      <c r="BP1050" s="8">
        <f t="shared" si="480"/>
        <v>9066</v>
      </c>
      <c r="BQ1050" s="8">
        <f t="shared" si="481"/>
        <v>9108</v>
      </c>
      <c r="BR1050" s="8">
        <f t="shared" si="482"/>
        <v>9133</v>
      </c>
    </row>
    <row r="1051" spans="2:70" x14ac:dyDescent="0.25">
      <c r="B1051" s="12" t="s">
        <v>237</v>
      </c>
      <c r="C1051" s="7" t="s">
        <v>238</v>
      </c>
      <c r="D1051" s="8"/>
      <c r="E1051" s="8">
        <f t="shared" ref="E1051:AJ1051" si="569">SUM(D536:E536)/2</f>
        <v>679.5</v>
      </c>
      <c r="F1051" s="8">
        <f t="shared" si="569"/>
        <v>1104.5</v>
      </c>
      <c r="G1051" s="8">
        <f t="shared" si="569"/>
        <v>1539.5</v>
      </c>
      <c r="H1051" s="8">
        <f t="shared" si="569"/>
        <v>1576</v>
      </c>
      <c r="I1051" s="8">
        <f t="shared" si="569"/>
        <v>1618.5</v>
      </c>
      <c r="J1051" s="8">
        <f t="shared" si="569"/>
        <v>1652.5</v>
      </c>
      <c r="K1051" s="8">
        <f t="shared" si="569"/>
        <v>1673</v>
      </c>
      <c r="L1051" s="8">
        <f t="shared" si="569"/>
        <v>1685</v>
      </c>
      <c r="M1051" s="8">
        <f t="shared" si="569"/>
        <v>1693</v>
      </c>
      <c r="N1051" s="8">
        <f t="shared" si="569"/>
        <v>1663.25</v>
      </c>
      <c r="O1051" s="8">
        <f t="shared" si="569"/>
        <v>1625.25</v>
      </c>
      <c r="P1051" s="8">
        <f t="shared" si="569"/>
        <v>1628</v>
      </c>
      <c r="Q1051" s="8">
        <f t="shared" si="569"/>
        <v>1632</v>
      </c>
      <c r="R1051" s="8">
        <f t="shared" si="569"/>
        <v>1667</v>
      </c>
      <c r="S1051" s="8">
        <f t="shared" si="569"/>
        <v>1716.5</v>
      </c>
      <c r="T1051" s="8">
        <f t="shared" si="569"/>
        <v>1739.5</v>
      </c>
      <c r="U1051" s="8">
        <f t="shared" si="569"/>
        <v>1757.5</v>
      </c>
      <c r="V1051" s="8">
        <f t="shared" si="569"/>
        <v>1783.5</v>
      </c>
      <c r="W1051" s="8">
        <f t="shared" si="569"/>
        <v>1812.5</v>
      </c>
      <c r="X1051" s="8">
        <f t="shared" si="569"/>
        <v>1825.5</v>
      </c>
      <c r="Y1051" s="8">
        <f t="shared" si="569"/>
        <v>1829.5</v>
      </c>
      <c r="Z1051" s="8">
        <f t="shared" si="569"/>
        <v>1836.5</v>
      </c>
      <c r="AA1051" s="8">
        <f t="shared" si="569"/>
        <v>1863</v>
      </c>
      <c r="AB1051" s="8">
        <f t="shared" si="569"/>
        <v>1887</v>
      </c>
      <c r="AC1051" s="8">
        <f t="shared" si="569"/>
        <v>1900</v>
      </c>
      <c r="AD1051" s="8">
        <f t="shared" si="569"/>
        <v>1919.5</v>
      </c>
      <c r="AE1051" s="8">
        <f t="shared" si="569"/>
        <v>1926.5</v>
      </c>
      <c r="AF1051" s="8">
        <f t="shared" si="569"/>
        <v>1931</v>
      </c>
      <c r="AG1051" s="8">
        <f t="shared" si="569"/>
        <v>1932</v>
      </c>
      <c r="AH1051" s="8">
        <f t="shared" si="569"/>
        <v>1929.5</v>
      </c>
      <c r="AI1051" s="8">
        <f t="shared" si="569"/>
        <v>1933</v>
      </c>
      <c r="AJ1051" s="8">
        <f t="shared" si="569"/>
        <v>1933.5</v>
      </c>
      <c r="AK1051" s="8">
        <f t="shared" ref="AK1051:BF1051" si="570">SUM(AJ536:AK536)/2</f>
        <v>1945</v>
      </c>
      <c r="AL1051" s="8">
        <f t="shared" si="570"/>
        <v>1957</v>
      </c>
      <c r="AM1051" s="8">
        <f t="shared" si="570"/>
        <v>1947.5</v>
      </c>
      <c r="AN1051" s="8">
        <f t="shared" si="570"/>
        <v>1941.5</v>
      </c>
      <c r="AO1051" s="8">
        <f t="shared" si="570"/>
        <v>1948</v>
      </c>
      <c r="AP1051" s="8">
        <f t="shared" si="570"/>
        <v>1964</v>
      </c>
      <c r="AQ1051" s="8">
        <f t="shared" si="570"/>
        <v>1990</v>
      </c>
      <c r="AR1051" s="8">
        <f t="shared" si="570"/>
        <v>2013.5</v>
      </c>
      <c r="AS1051" s="8">
        <f t="shared" si="570"/>
        <v>2048</v>
      </c>
      <c r="AT1051" s="8">
        <f t="shared" si="570"/>
        <v>2083.5</v>
      </c>
      <c r="AU1051" s="8">
        <f t="shared" si="570"/>
        <v>2115</v>
      </c>
      <c r="AV1051" s="8">
        <f t="shared" si="570"/>
        <v>2239</v>
      </c>
      <c r="AW1051" s="8">
        <f t="shared" si="570"/>
        <v>2340.5</v>
      </c>
      <c r="AX1051" s="8">
        <f t="shared" si="570"/>
        <v>2342</v>
      </c>
      <c r="AY1051" s="8">
        <f t="shared" si="570"/>
        <v>2281</v>
      </c>
      <c r="AZ1051" s="8">
        <f t="shared" si="570"/>
        <v>2236</v>
      </c>
      <c r="BA1051" s="8">
        <f t="shared" si="570"/>
        <v>2278</v>
      </c>
      <c r="BB1051" s="8">
        <f t="shared" si="570"/>
        <v>2333</v>
      </c>
      <c r="BC1051" s="8">
        <f t="shared" si="570"/>
        <v>2391.5</v>
      </c>
      <c r="BD1051" s="8">
        <f t="shared" si="570"/>
        <v>2432</v>
      </c>
      <c r="BE1051" s="8">
        <f t="shared" si="570"/>
        <v>2476</v>
      </c>
      <c r="BF1051" s="8">
        <f t="shared" si="570"/>
        <v>2521</v>
      </c>
      <c r="BG1051" s="8">
        <f t="shared" si="485"/>
        <v>2654.5</v>
      </c>
      <c r="BH1051" s="8">
        <f t="shared" si="486"/>
        <v>2790.5</v>
      </c>
      <c r="BI1051" s="8">
        <f t="shared" si="487"/>
        <v>2833</v>
      </c>
      <c r="BJ1051" s="8">
        <f t="shared" si="488"/>
        <v>2876.5</v>
      </c>
      <c r="BK1051" s="8">
        <f t="shared" si="489"/>
        <v>2915.5</v>
      </c>
      <c r="BL1051" s="8">
        <f t="shared" si="490"/>
        <v>2956</v>
      </c>
      <c r="BM1051" s="8">
        <f t="shared" si="491"/>
        <v>2993</v>
      </c>
      <c r="BN1051" s="8">
        <f t="shared" si="492"/>
        <v>3044.5</v>
      </c>
      <c r="BO1051" s="8">
        <f t="shared" si="479"/>
        <v>3102.5</v>
      </c>
      <c r="BP1051" s="8">
        <f t="shared" si="480"/>
        <v>3146.5</v>
      </c>
      <c r="BQ1051" s="8">
        <f t="shared" si="481"/>
        <v>3170</v>
      </c>
      <c r="BR1051" s="8">
        <f t="shared" si="482"/>
        <v>3189.5</v>
      </c>
    </row>
    <row r="1052" spans="2:70" x14ac:dyDescent="0.25">
      <c r="B1052" s="12" t="s">
        <v>240</v>
      </c>
      <c r="C1052" s="7" t="s">
        <v>241</v>
      </c>
      <c r="D1052" s="8"/>
      <c r="E1052" s="8">
        <f t="shared" ref="E1052:AJ1052" si="571">SUM(D537:E537)/2</f>
        <v>1336.5</v>
      </c>
      <c r="F1052" s="8">
        <f t="shared" si="571"/>
        <v>1582</v>
      </c>
      <c r="G1052" s="8">
        <f t="shared" si="571"/>
        <v>1825.5</v>
      </c>
      <c r="H1052" s="8">
        <f t="shared" si="571"/>
        <v>1896.5</v>
      </c>
      <c r="I1052" s="8">
        <f t="shared" si="571"/>
        <v>1973.5</v>
      </c>
      <c r="J1052" s="8">
        <f t="shared" si="571"/>
        <v>2027.5</v>
      </c>
      <c r="K1052" s="8">
        <f t="shared" si="571"/>
        <v>2088</v>
      </c>
      <c r="L1052" s="8">
        <f t="shared" si="571"/>
        <v>2142</v>
      </c>
      <c r="M1052" s="8">
        <f t="shared" si="571"/>
        <v>2168</v>
      </c>
      <c r="N1052" s="8">
        <f t="shared" si="571"/>
        <v>2181.75</v>
      </c>
      <c r="O1052" s="8">
        <f t="shared" si="571"/>
        <v>2189.25</v>
      </c>
      <c r="P1052" s="8">
        <f t="shared" si="571"/>
        <v>2187</v>
      </c>
      <c r="Q1052" s="8">
        <f t="shared" si="571"/>
        <v>2206.5</v>
      </c>
      <c r="R1052" s="8">
        <f t="shared" si="571"/>
        <v>2252</v>
      </c>
      <c r="S1052" s="8">
        <f t="shared" si="571"/>
        <v>2287</v>
      </c>
      <c r="T1052" s="8">
        <f t="shared" si="571"/>
        <v>2301</v>
      </c>
      <c r="U1052" s="8">
        <f t="shared" si="571"/>
        <v>2290.5</v>
      </c>
      <c r="V1052" s="8">
        <f t="shared" si="571"/>
        <v>2275.5</v>
      </c>
      <c r="W1052" s="8">
        <f t="shared" si="571"/>
        <v>2260</v>
      </c>
      <c r="X1052" s="8">
        <f t="shared" si="571"/>
        <v>2243.5</v>
      </c>
      <c r="Y1052" s="8">
        <f t="shared" si="571"/>
        <v>2221.5</v>
      </c>
      <c r="Z1052" s="8">
        <f t="shared" si="571"/>
        <v>2195.5</v>
      </c>
      <c r="AA1052" s="8">
        <f t="shared" si="571"/>
        <v>2187.5</v>
      </c>
      <c r="AB1052" s="8">
        <f t="shared" si="571"/>
        <v>2178.5</v>
      </c>
      <c r="AC1052" s="8">
        <f t="shared" si="571"/>
        <v>2158.5</v>
      </c>
      <c r="AD1052" s="8">
        <f t="shared" si="571"/>
        <v>2125</v>
      </c>
      <c r="AE1052" s="8">
        <f t="shared" si="571"/>
        <v>2101.5</v>
      </c>
      <c r="AF1052" s="8">
        <f t="shared" si="571"/>
        <v>2085.5</v>
      </c>
      <c r="AG1052" s="8">
        <f t="shared" si="571"/>
        <v>2062.5</v>
      </c>
      <c r="AH1052" s="8">
        <f t="shared" si="571"/>
        <v>2054</v>
      </c>
      <c r="AI1052" s="8">
        <f t="shared" si="571"/>
        <v>2054</v>
      </c>
      <c r="AJ1052" s="8">
        <f t="shared" si="571"/>
        <v>2048.5</v>
      </c>
      <c r="AK1052" s="8">
        <f t="shared" ref="AK1052:BF1052" si="572">SUM(AJ537:AK537)/2</f>
        <v>2043</v>
      </c>
      <c r="AL1052" s="8">
        <f t="shared" si="572"/>
        <v>2043</v>
      </c>
      <c r="AM1052" s="8">
        <f t="shared" si="572"/>
        <v>2048.5</v>
      </c>
      <c r="AN1052" s="8">
        <f t="shared" si="572"/>
        <v>2046</v>
      </c>
      <c r="AO1052" s="8">
        <f t="shared" si="572"/>
        <v>2045.5</v>
      </c>
      <c r="AP1052" s="8">
        <f t="shared" si="572"/>
        <v>2067.5</v>
      </c>
      <c r="AQ1052" s="8">
        <f t="shared" si="572"/>
        <v>2087</v>
      </c>
      <c r="AR1052" s="8">
        <f t="shared" si="572"/>
        <v>2090.5</v>
      </c>
      <c r="AS1052" s="8">
        <f t="shared" si="572"/>
        <v>2087</v>
      </c>
      <c r="AT1052" s="8">
        <f t="shared" si="572"/>
        <v>2092.5</v>
      </c>
      <c r="AU1052" s="8">
        <f t="shared" si="572"/>
        <v>2107</v>
      </c>
      <c r="AV1052" s="8">
        <f t="shared" si="572"/>
        <v>2153.5</v>
      </c>
      <c r="AW1052" s="8">
        <f t="shared" si="572"/>
        <v>2194.5</v>
      </c>
      <c r="AX1052" s="8">
        <f t="shared" si="572"/>
        <v>2195.5</v>
      </c>
      <c r="AY1052" s="8">
        <f t="shared" si="572"/>
        <v>2165.5</v>
      </c>
      <c r="AZ1052" s="8">
        <f t="shared" si="572"/>
        <v>2141</v>
      </c>
      <c r="BA1052" s="8">
        <f t="shared" si="572"/>
        <v>2154.5</v>
      </c>
      <c r="BB1052" s="8">
        <f t="shared" si="572"/>
        <v>2171</v>
      </c>
      <c r="BC1052" s="8">
        <f t="shared" si="572"/>
        <v>2188.5</v>
      </c>
      <c r="BD1052" s="8">
        <f t="shared" si="572"/>
        <v>2198.5</v>
      </c>
      <c r="BE1052" s="8">
        <f t="shared" si="572"/>
        <v>2205.5</v>
      </c>
      <c r="BF1052" s="8">
        <f t="shared" si="572"/>
        <v>2221</v>
      </c>
      <c r="BG1052" s="8">
        <f t="shared" si="485"/>
        <v>2265</v>
      </c>
      <c r="BH1052" s="8">
        <f t="shared" si="486"/>
        <v>2299.5</v>
      </c>
      <c r="BI1052" s="8">
        <f t="shared" si="487"/>
        <v>2307.5</v>
      </c>
      <c r="BJ1052" s="8">
        <f t="shared" si="488"/>
        <v>2331.5</v>
      </c>
      <c r="BK1052" s="8">
        <f t="shared" si="489"/>
        <v>2343.5</v>
      </c>
      <c r="BL1052" s="8">
        <f t="shared" si="490"/>
        <v>2343</v>
      </c>
      <c r="BM1052" s="8">
        <f t="shared" si="491"/>
        <v>2357.5</v>
      </c>
      <c r="BN1052" s="8">
        <f t="shared" si="492"/>
        <v>2388</v>
      </c>
      <c r="BO1052" s="8">
        <f t="shared" si="479"/>
        <v>2430</v>
      </c>
      <c r="BP1052" s="8">
        <f t="shared" si="480"/>
        <v>2440</v>
      </c>
      <c r="BQ1052" s="8">
        <f t="shared" si="481"/>
        <v>2415.5</v>
      </c>
      <c r="BR1052" s="8">
        <f t="shared" si="482"/>
        <v>2410.5</v>
      </c>
    </row>
    <row r="1053" spans="2:70" x14ac:dyDescent="0.25">
      <c r="B1053" s="12" t="s">
        <v>243</v>
      </c>
      <c r="C1053" s="7" t="s">
        <v>244</v>
      </c>
      <c r="D1053" s="8"/>
      <c r="E1053" s="8">
        <f t="shared" ref="E1053:AJ1053" si="573">SUM(D538:E538)/2</f>
        <v>125</v>
      </c>
      <c r="F1053" s="8">
        <f t="shared" si="573"/>
        <v>379</v>
      </c>
      <c r="G1053" s="8">
        <f t="shared" si="573"/>
        <v>621.5</v>
      </c>
      <c r="H1053" s="8">
        <f t="shared" si="573"/>
        <v>611</v>
      </c>
      <c r="I1053" s="8">
        <f t="shared" si="573"/>
        <v>599.5</v>
      </c>
      <c r="J1053" s="8">
        <f t="shared" si="573"/>
        <v>589.5</v>
      </c>
      <c r="K1053" s="8">
        <f t="shared" si="573"/>
        <v>582.25</v>
      </c>
      <c r="L1053" s="8">
        <f t="shared" si="573"/>
        <v>581.5</v>
      </c>
      <c r="M1053" s="8">
        <f t="shared" si="573"/>
        <v>578.25</v>
      </c>
      <c r="N1053" s="8">
        <f t="shared" si="573"/>
        <v>568</v>
      </c>
      <c r="O1053" s="8">
        <f t="shared" si="573"/>
        <v>566</v>
      </c>
      <c r="P1053" s="8">
        <f t="shared" si="573"/>
        <v>576.75</v>
      </c>
      <c r="Q1053" s="8">
        <f t="shared" si="573"/>
        <v>590.25</v>
      </c>
      <c r="R1053" s="8">
        <f t="shared" si="573"/>
        <v>613.5</v>
      </c>
      <c r="S1053" s="8">
        <f t="shared" si="573"/>
        <v>636</v>
      </c>
      <c r="T1053" s="8">
        <f t="shared" si="573"/>
        <v>647</v>
      </c>
      <c r="U1053" s="8">
        <f t="shared" si="573"/>
        <v>656.5</v>
      </c>
      <c r="V1053" s="8">
        <f t="shared" si="573"/>
        <v>666</v>
      </c>
      <c r="W1053" s="8">
        <f t="shared" si="573"/>
        <v>669.5</v>
      </c>
      <c r="X1053" s="8">
        <f t="shared" si="573"/>
        <v>673.5</v>
      </c>
      <c r="Y1053" s="8">
        <f t="shared" si="573"/>
        <v>662</v>
      </c>
      <c r="Z1053" s="8">
        <f t="shared" si="573"/>
        <v>643.5</v>
      </c>
      <c r="AA1053" s="8">
        <f t="shared" si="573"/>
        <v>642.5</v>
      </c>
      <c r="AB1053" s="8">
        <f t="shared" si="573"/>
        <v>642</v>
      </c>
      <c r="AC1053" s="8">
        <f t="shared" si="573"/>
        <v>637.5</v>
      </c>
      <c r="AD1053" s="8">
        <f t="shared" si="573"/>
        <v>633.5</v>
      </c>
      <c r="AE1053" s="8">
        <f t="shared" si="573"/>
        <v>626.5</v>
      </c>
      <c r="AF1053" s="8">
        <f t="shared" si="573"/>
        <v>613</v>
      </c>
      <c r="AG1053" s="8">
        <f t="shared" si="573"/>
        <v>598.5</v>
      </c>
      <c r="AH1053" s="8">
        <f t="shared" si="573"/>
        <v>590</v>
      </c>
      <c r="AI1053" s="8">
        <f t="shared" si="573"/>
        <v>586.5</v>
      </c>
      <c r="AJ1053" s="8">
        <f t="shared" si="573"/>
        <v>581</v>
      </c>
      <c r="AK1053" s="8">
        <f t="shared" ref="AK1053:BF1053" si="574">SUM(AJ538:AK538)/2</f>
        <v>579</v>
      </c>
      <c r="AL1053" s="8">
        <f t="shared" si="574"/>
        <v>580</v>
      </c>
      <c r="AM1053" s="8">
        <f t="shared" si="574"/>
        <v>580</v>
      </c>
      <c r="AN1053" s="8">
        <f t="shared" si="574"/>
        <v>584.5</v>
      </c>
      <c r="AO1053" s="8">
        <f t="shared" si="574"/>
        <v>591</v>
      </c>
      <c r="AP1053" s="8">
        <f t="shared" si="574"/>
        <v>599.5</v>
      </c>
      <c r="AQ1053" s="8">
        <f t="shared" si="574"/>
        <v>608</v>
      </c>
      <c r="AR1053" s="8">
        <f t="shared" si="574"/>
        <v>617</v>
      </c>
      <c r="AS1053" s="8">
        <f t="shared" si="574"/>
        <v>625</v>
      </c>
      <c r="AT1053" s="8">
        <f t="shared" si="574"/>
        <v>632</v>
      </c>
      <c r="AU1053" s="8">
        <f t="shared" si="574"/>
        <v>641.5</v>
      </c>
      <c r="AV1053" s="8">
        <f t="shared" si="574"/>
        <v>647.5</v>
      </c>
      <c r="AW1053" s="8">
        <f t="shared" si="574"/>
        <v>652</v>
      </c>
      <c r="AX1053" s="8">
        <f t="shared" si="574"/>
        <v>660.5</v>
      </c>
      <c r="AY1053" s="8">
        <f t="shared" si="574"/>
        <v>668.5</v>
      </c>
      <c r="AZ1053" s="8">
        <f t="shared" si="574"/>
        <v>675</v>
      </c>
      <c r="BA1053" s="8">
        <f t="shared" si="574"/>
        <v>685</v>
      </c>
      <c r="BB1053" s="8">
        <f t="shared" si="574"/>
        <v>699</v>
      </c>
      <c r="BC1053" s="8">
        <f t="shared" si="574"/>
        <v>710.5</v>
      </c>
      <c r="BD1053" s="8">
        <f t="shared" si="574"/>
        <v>721.5</v>
      </c>
      <c r="BE1053" s="8">
        <f t="shared" si="574"/>
        <v>729</v>
      </c>
      <c r="BF1053" s="8">
        <f t="shared" si="574"/>
        <v>734.5</v>
      </c>
      <c r="BG1053" s="8">
        <f t="shared" si="485"/>
        <v>744.5</v>
      </c>
      <c r="BH1053" s="8">
        <f t="shared" si="486"/>
        <v>752.5</v>
      </c>
      <c r="BI1053" s="8">
        <f t="shared" si="487"/>
        <v>762</v>
      </c>
      <c r="BJ1053" s="8">
        <f t="shared" si="488"/>
        <v>776.5</v>
      </c>
      <c r="BK1053" s="8">
        <f t="shared" si="489"/>
        <v>792.5</v>
      </c>
      <c r="BL1053" s="8">
        <f t="shared" si="490"/>
        <v>799</v>
      </c>
      <c r="BM1053" s="8">
        <f t="shared" si="491"/>
        <v>808.5</v>
      </c>
      <c r="BN1053" s="8">
        <f t="shared" si="492"/>
        <v>823.5</v>
      </c>
      <c r="BO1053" s="8">
        <f t="shared" si="479"/>
        <v>831.5</v>
      </c>
      <c r="BP1053" s="8">
        <f t="shared" si="480"/>
        <v>834.5</v>
      </c>
      <c r="BQ1053" s="8">
        <f t="shared" si="481"/>
        <v>847.5</v>
      </c>
      <c r="BR1053" s="8">
        <f t="shared" si="482"/>
        <v>862.5</v>
      </c>
    </row>
    <row r="1054" spans="2:70" x14ac:dyDescent="0.25">
      <c r="B1054" s="12" t="s">
        <v>246</v>
      </c>
      <c r="C1054" s="7" t="s">
        <v>247</v>
      </c>
      <c r="D1054" s="8"/>
      <c r="E1054" s="8">
        <f t="shared" ref="E1054:AJ1054" si="575">SUM(D539:E539)/2</f>
        <v>30</v>
      </c>
      <c r="F1054" s="8">
        <f t="shared" si="575"/>
        <v>35</v>
      </c>
      <c r="G1054" s="8">
        <f t="shared" si="575"/>
        <v>40</v>
      </c>
      <c r="H1054" s="8">
        <f t="shared" si="575"/>
        <v>43.5</v>
      </c>
      <c r="I1054" s="8">
        <f t="shared" si="575"/>
        <v>46.5</v>
      </c>
      <c r="J1054" s="8">
        <f t="shared" si="575"/>
        <v>45</v>
      </c>
      <c r="K1054" s="8">
        <f t="shared" si="575"/>
        <v>45</v>
      </c>
      <c r="L1054" s="8">
        <f t="shared" si="575"/>
        <v>48.5</v>
      </c>
      <c r="M1054" s="8">
        <f t="shared" si="575"/>
        <v>51.5</v>
      </c>
      <c r="N1054" s="8">
        <f t="shared" si="575"/>
        <v>54</v>
      </c>
      <c r="O1054" s="8">
        <f t="shared" si="575"/>
        <v>58</v>
      </c>
      <c r="P1054" s="8">
        <f t="shared" si="575"/>
        <v>63.5</v>
      </c>
      <c r="Q1054" s="8">
        <f t="shared" si="575"/>
        <v>69</v>
      </c>
      <c r="R1054" s="8">
        <f t="shared" si="575"/>
        <v>77.5</v>
      </c>
      <c r="S1054" s="8">
        <f t="shared" si="575"/>
        <v>86</v>
      </c>
      <c r="T1054" s="8">
        <f t="shared" si="575"/>
        <v>89.5</v>
      </c>
      <c r="U1054" s="8">
        <f t="shared" si="575"/>
        <v>90.5</v>
      </c>
      <c r="V1054" s="8">
        <f t="shared" si="575"/>
        <v>93.5</v>
      </c>
      <c r="W1054" s="8">
        <f t="shared" si="575"/>
        <v>98</v>
      </c>
      <c r="X1054" s="8">
        <f t="shared" si="575"/>
        <v>101.5</v>
      </c>
      <c r="Y1054" s="8">
        <f t="shared" si="575"/>
        <v>104.5</v>
      </c>
      <c r="Z1054" s="8">
        <f t="shared" si="575"/>
        <v>106.5</v>
      </c>
      <c r="AA1054" s="8">
        <f t="shared" si="575"/>
        <v>108</v>
      </c>
      <c r="AB1054" s="8">
        <f t="shared" si="575"/>
        <v>109.5</v>
      </c>
      <c r="AC1054" s="8">
        <f t="shared" si="575"/>
        <v>109.5</v>
      </c>
      <c r="AD1054" s="8">
        <f t="shared" si="575"/>
        <v>109</v>
      </c>
      <c r="AE1054" s="8">
        <f t="shared" si="575"/>
        <v>111.5</v>
      </c>
      <c r="AF1054" s="8">
        <f t="shared" si="575"/>
        <v>114.5</v>
      </c>
      <c r="AG1054" s="8">
        <f t="shared" si="575"/>
        <v>114.5</v>
      </c>
      <c r="AH1054" s="8">
        <f t="shared" si="575"/>
        <v>113</v>
      </c>
      <c r="AI1054" s="8">
        <f t="shared" si="575"/>
        <v>111.5</v>
      </c>
      <c r="AJ1054" s="8">
        <f t="shared" si="575"/>
        <v>111</v>
      </c>
      <c r="AK1054" s="8">
        <f t="shared" ref="AK1054:BF1054" si="576">SUM(AJ539:AK539)/2</f>
        <v>110</v>
      </c>
      <c r="AL1054" s="8">
        <f t="shared" si="576"/>
        <v>110.5</v>
      </c>
      <c r="AM1054" s="8">
        <f t="shared" si="576"/>
        <v>110.5</v>
      </c>
      <c r="AN1054" s="8">
        <f t="shared" si="576"/>
        <v>110</v>
      </c>
      <c r="AO1054" s="8">
        <f t="shared" si="576"/>
        <v>110.5</v>
      </c>
      <c r="AP1054" s="8">
        <f t="shared" si="576"/>
        <v>111.5</v>
      </c>
      <c r="AQ1054" s="8">
        <f t="shared" si="576"/>
        <v>114.5</v>
      </c>
      <c r="AR1054" s="8">
        <f t="shared" si="576"/>
        <v>117</v>
      </c>
      <c r="AS1054" s="8">
        <f t="shared" si="576"/>
        <v>117</v>
      </c>
      <c r="AT1054" s="8">
        <f t="shared" si="576"/>
        <v>116.5</v>
      </c>
      <c r="AU1054" s="8">
        <f t="shared" si="576"/>
        <v>118</v>
      </c>
      <c r="AV1054" s="8">
        <f t="shared" si="576"/>
        <v>121.5</v>
      </c>
      <c r="AW1054" s="8">
        <f t="shared" si="576"/>
        <v>124.5</v>
      </c>
      <c r="AX1054" s="8">
        <f t="shared" si="576"/>
        <v>125</v>
      </c>
      <c r="AY1054" s="8">
        <f t="shared" si="576"/>
        <v>124.5</v>
      </c>
      <c r="AZ1054" s="8">
        <f t="shared" si="576"/>
        <v>125.5</v>
      </c>
      <c r="BA1054" s="8">
        <f t="shared" si="576"/>
        <v>130</v>
      </c>
      <c r="BB1054" s="8">
        <f t="shared" si="576"/>
        <v>134</v>
      </c>
      <c r="BC1054" s="8">
        <f t="shared" si="576"/>
        <v>135</v>
      </c>
      <c r="BD1054" s="8">
        <f t="shared" si="576"/>
        <v>136.5</v>
      </c>
      <c r="BE1054" s="8">
        <f t="shared" si="576"/>
        <v>137.5</v>
      </c>
      <c r="BF1054" s="8">
        <f t="shared" si="576"/>
        <v>139</v>
      </c>
      <c r="BG1054" s="8">
        <f t="shared" si="485"/>
        <v>141</v>
      </c>
      <c r="BH1054" s="8">
        <f t="shared" si="486"/>
        <v>141</v>
      </c>
      <c r="BI1054" s="8">
        <f t="shared" si="487"/>
        <v>141</v>
      </c>
      <c r="BJ1054" s="8">
        <f t="shared" si="488"/>
        <v>142.5</v>
      </c>
      <c r="BK1054" s="8">
        <f t="shared" si="489"/>
        <v>145.5</v>
      </c>
      <c r="BL1054" s="8">
        <f t="shared" si="490"/>
        <v>147</v>
      </c>
      <c r="BM1054" s="8">
        <f t="shared" si="491"/>
        <v>147</v>
      </c>
      <c r="BN1054" s="8">
        <f t="shared" si="492"/>
        <v>148.5</v>
      </c>
      <c r="BO1054" s="8">
        <f t="shared" si="479"/>
        <v>148.5</v>
      </c>
      <c r="BP1054" s="8">
        <f t="shared" si="480"/>
        <v>148.5</v>
      </c>
      <c r="BQ1054" s="8">
        <f t="shared" si="481"/>
        <v>151.5</v>
      </c>
      <c r="BR1054" s="8">
        <f t="shared" si="482"/>
        <v>153</v>
      </c>
    </row>
    <row r="1055" spans="2:70" x14ac:dyDescent="0.25">
      <c r="B1055" s="12" t="s">
        <v>249</v>
      </c>
      <c r="C1055" s="7" t="s">
        <v>250</v>
      </c>
      <c r="D1055" s="8"/>
      <c r="E1055" s="8">
        <f t="shared" ref="E1055:AJ1055" si="577">SUM(D540:E540)/2</f>
        <v>5</v>
      </c>
      <c r="F1055" s="8">
        <f t="shared" si="577"/>
        <v>5.5</v>
      </c>
      <c r="G1055" s="8">
        <f t="shared" si="577"/>
        <v>6.5</v>
      </c>
      <c r="H1055" s="8">
        <f t="shared" si="577"/>
        <v>7</v>
      </c>
      <c r="I1055" s="8">
        <f t="shared" si="577"/>
        <v>8</v>
      </c>
      <c r="J1055" s="8">
        <f t="shared" si="577"/>
        <v>9.5</v>
      </c>
      <c r="K1055" s="8">
        <f t="shared" si="577"/>
        <v>10</v>
      </c>
      <c r="L1055" s="8">
        <f t="shared" si="577"/>
        <v>10</v>
      </c>
      <c r="M1055" s="8">
        <f t="shared" si="577"/>
        <v>10</v>
      </c>
      <c r="N1055" s="8">
        <f t="shared" si="577"/>
        <v>10.5</v>
      </c>
      <c r="O1055" s="8">
        <f t="shared" si="577"/>
        <v>11</v>
      </c>
      <c r="P1055" s="8">
        <f t="shared" si="577"/>
        <v>11</v>
      </c>
      <c r="Q1055" s="8">
        <f t="shared" si="577"/>
        <v>11</v>
      </c>
      <c r="R1055" s="8">
        <f t="shared" si="577"/>
        <v>10.5</v>
      </c>
      <c r="S1055" s="8">
        <f t="shared" si="577"/>
        <v>10</v>
      </c>
      <c r="T1055" s="8">
        <f t="shared" si="577"/>
        <v>10.5</v>
      </c>
      <c r="U1055" s="8">
        <f t="shared" si="577"/>
        <v>11</v>
      </c>
      <c r="V1055" s="8">
        <f t="shared" si="577"/>
        <v>12.5</v>
      </c>
      <c r="W1055" s="8">
        <f t="shared" si="577"/>
        <v>14.5</v>
      </c>
      <c r="X1055" s="8">
        <f t="shared" si="577"/>
        <v>14.5</v>
      </c>
      <c r="Y1055" s="8">
        <f t="shared" si="577"/>
        <v>14</v>
      </c>
      <c r="Z1055" s="8">
        <f t="shared" si="577"/>
        <v>14</v>
      </c>
      <c r="AA1055" s="8">
        <f t="shared" si="577"/>
        <v>14</v>
      </c>
      <c r="AB1055" s="8">
        <f t="shared" si="577"/>
        <v>14</v>
      </c>
      <c r="AC1055" s="8">
        <f t="shared" si="577"/>
        <v>13.5</v>
      </c>
      <c r="AD1055" s="8">
        <f t="shared" si="577"/>
        <v>13</v>
      </c>
      <c r="AE1055" s="8">
        <f t="shared" si="577"/>
        <v>13</v>
      </c>
      <c r="AF1055" s="8">
        <f t="shared" si="577"/>
        <v>13</v>
      </c>
      <c r="AG1055" s="8">
        <f t="shared" si="577"/>
        <v>13</v>
      </c>
      <c r="AH1055" s="8">
        <f t="shared" si="577"/>
        <v>13</v>
      </c>
      <c r="AI1055" s="8">
        <f t="shared" si="577"/>
        <v>13</v>
      </c>
      <c r="AJ1055" s="8">
        <f t="shared" si="577"/>
        <v>13</v>
      </c>
      <c r="AK1055" s="8">
        <f t="shared" ref="AK1055:BF1055" si="578">SUM(AJ540:AK540)/2</f>
        <v>13</v>
      </c>
      <c r="AL1055" s="8">
        <f t="shared" si="578"/>
        <v>12.5</v>
      </c>
      <c r="AM1055" s="8">
        <f t="shared" si="578"/>
        <v>12</v>
      </c>
      <c r="AN1055" s="8">
        <f t="shared" si="578"/>
        <v>12</v>
      </c>
      <c r="AO1055" s="8">
        <f t="shared" si="578"/>
        <v>12.5</v>
      </c>
      <c r="AP1055" s="8">
        <f t="shared" si="578"/>
        <v>12.5</v>
      </c>
      <c r="AQ1055" s="8">
        <f t="shared" si="578"/>
        <v>12</v>
      </c>
      <c r="AR1055" s="8">
        <f t="shared" si="578"/>
        <v>11.5</v>
      </c>
      <c r="AS1055" s="8">
        <f t="shared" si="578"/>
        <v>12</v>
      </c>
      <c r="AT1055" s="8">
        <f t="shared" si="578"/>
        <v>14</v>
      </c>
      <c r="AU1055" s="8">
        <f t="shared" si="578"/>
        <v>16</v>
      </c>
      <c r="AV1055" s="8">
        <f t="shared" si="578"/>
        <v>18</v>
      </c>
      <c r="AW1055" s="8">
        <f t="shared" si="578"/>
        <v>19</v>
      </c>
      <c r="AX1055" s="8">
        <f t="shared" si="578"/>
        <v>19.5</v>
      </c>
      <c r="AY1055" s="8">
        <f t="shared" si="578"/>
        <v>20.5</v>
      </c>
      <c r="AZ1055" s="8">
        <f t="shared" si="578"/>
        <v>21</v>
      </c>
      <c r="BA1055" s="8">
        <f t="shared" si="578"/>
        <v>21.5</v>
      </c>
      <c r="BB1055" s="8">
        <f t="shared" si="578"/>
        <v>23.5</v>
      </c>
      <c r="BC1055" s="8">
        <f t="shared" si="578"/>
        <v>26</v>
      </c>
      <c r="BD1055" s="8">
        <f t="shared" si="578"/>
        <v>27</v>
      </c>
      <c r="BE1055" s="8">
        <f t="shared" si="578"/>
        <v>28</v>
      </c>
      <c r="BF1055" s="8">
        <f t="shared" si="578"/>
        <v>29</v>
      </c>
      <c r="BG1055" s="8">
        <f t="shared" si="485"/>
        <v>29</v>
      </c>
      <c r="BH1055" s="8">
        <f t="shared" si="486"/>
        <v>28.5</v>
      </c>
      <c r="BI1055" s="8">
        <f t="shared" si="487"/>
        <v>27.5</v>
      </c>
      <c r="BJ1055" s="8">
        <f t="shared" si="488"/>
        <v>29</v>
      </c>
      <c r="BK1055" s="8">
        <f t="shared" si="489"/>
        <v>33</v>
      </c>
      <c r="BL1055" s="8">
        <f t="shared" si="490"/>
        <v>35</v>
      </c>
      <c r="BM1055" s="8">
        <f t="shared" si="491"/>
        <v>35.5</v>
      </c>
      <c r="BN1055" s="8">
        <f t="shared" si="492"/>
        <v>36.5</v>
      </c>
      <c r="BO1055" s="8">
        <f t="shared" si="479"/>
        <v>37</v>
      </c>
      <c r="BP1055" s="8">
        <f t="shared" si="480"/>
        <v>36.5</v>
      </c>
      <c r="BQ1055" s="8">
        <f t="shared" si="481"/>
        <v>37.5</v>
      </c>
      <c r="BR1055" s="8">
        <f t="shared" si="482"/>
        <v>40</v>
      </c>
    </row>
    <row r="1056" spans="2:70" x14ac:dyDescent="0.25">
      <c r="B1056" s="12" t="s">
        <v>252</v>
      </c>
      <c r="C1056" s="7" t="s">
        <v>253</v>
      </c>
      <c r="D1056" s="8"/>
      <c r="E1056" s="8">
        <f t="shared" ref="E1056:AJ1056" si="579">SUM(D541:E541)/2</f>
        <v>27.5</v>
      </c>
      <c r="F1056" s="8">
        <f t="shared" si="579"/>
        <v>32.5</v>
      </c>
      <c r="G1056" s="8">
        <f t="shared" si="579"/>
        <v>35.5</v>
      </c>
      <c r="H1056" s="8">
        <f t="shared" si="579"/>
        <v>40</v>
      </c>
      <c r="I1056" s="8">
        <f t="shared" si="579"/>
        <v>44.5</v>
      </c>
      <c r="J1056" s="8">
        <f t="shared" si="579"/>
        <v>47</v>
      </c>
      <c r="K1056" s="8">
        <f t="shared" si="579"/>
        <v>50.5</v>
      </c>
      <c r="L1056" s="8">
        <f t="shared" si="579"/>
        <v>53</v>
      </c>
      <c r="M1056" s="8">
        <f t="shared" si="579"/>
        <v>55.5</v>
      </c>
      <c r="N1056" s="8">
        <f t="shared" si="579"/>
        <v>58.5</v>
      </c>
      <c r="O1056" s="8">
        <f t="shared" si="579"/>
        <v>60</v>
      </c>
      <c r="P1056" s="8">
        <f t="shared" si="579"/>
        <v>61.5</v>
      </c>
      <c r="Q1056" s="8">
        <f t="shared" si="579"/>
        <v>63.5</v>
      </c>
      <c r="R1056" s="8">
        <f t="shared" si="579"/>
        <v>64.5</v>
      </c>
      <c r="S1056" s="8">
        <f t="shared" si="579"/>
        <v>64.5</v>
      </c>
      <c r="T1056" s="8">
        <f t="shared" si="579"/>
        <v>66</v>
      </c>
      <c r="U1056" s="8">
        <f t="shared" si="579"/>
        <v>68.5</v>
      </c>
      <c r="V1056" s="8">
        <f t="shared" si="579"/>
        <v>71.5</v>
      </c>
      <c r="W1056" s="8">
        <f t="shared" si="579"/>
        <v>73.5</v>
      </c>
      <c r="X1056" s="8">
        <f t="shared" si="579"/>
        <v>74</v>
      </c>
      <c r="Y1056" s="8">
        <f t="shared" si="579"/>
        <v>75.5</v>
      </c>
      <c r="Z1056" s="8">
        <f t="shared" si="579"/>
        <v>74</v>
      </c>
      <c r="AA1056" s="8">
        <f t="shared" si="579"/>
        <v>73</v>
      </c>
      <c r="AB1056" s="8">
        <f t="shared" si="579"/>
        <v>74</v>
      </c>
      <c r="AC1056" s="8">
        <f t="shared" si="579"/>
        <v>73</v>
      </c>
      <c r="AD1056" s="8">
        <f t="shared" si="579"/>
        <v>71.5</v>
      </c>
      <c r="AE1056" s="8">
        <f t="shared" si="579"/>
        <v>70</v>
      </c>
      <c r="AF1056" s="8">
        <f t="shared" si="579"/>
        <v>68.5</v>
      </c>
      <c r="AG1056" s="8">
        <f t="shared" si="579"/>
        <v>68</v>
      </c>
      <c r="AH1056" s="8">
        <f t="shared" si="579"/>
        <v>66.5</v>
      </c>
      <c r="AI1056" s="8">
        <f t="shared" si="579"/>
        <v>64.5</v>
      </c>
      <c r="AJ1056" s="8">
        <f t="shared" si="579"/>
        <v>64</v>
      </c>
      <c r="AK1056" s="8">
        <f t="shared" ref="AK1056:BF1056" si="580">SUM(AJ541:AK541)/2</f>
        <v>64</v>
      </c>
      <c r="AL1056" s="8">
        <f t="shared" si="580"/>
        <v>66</v>
      </c>
      <c r="AM1056" s="8">
        <f t="shared" si="580"/>
        <v>68.5</v>
      </c>
      <c r="AN1056" s="8">
        <f t="shared" si="580"/>
        <v>70</v>
      </c>
      <c r="AO1056" s="8">
        <f t="shared" si="580"/>
        <v>71.5</v>
      </c>
      <c r="AP1056" s="8">
        <f t="shared" si="580"/>
        <v>74</v>
      </c>
      <c r="AQ1056" s="8">
        <f t="shared" si="580"/>
        <v>76.5</v>
      </c>
      <c r="AR1056" s="8">
        <f t="shared" si="580"/>
        <v>77</v>
      </c>
      <c r="AS1056" s="8">
        <f t="shared" si="580"/>
        <v>77</v>
      </c>
      <c r="AT1056" s="8">
        <f t="shared" si="580"/>
        <v>77.5</v>
      </c>
      <c r="AU1056" s="8">
        <f t="shared" si="580"/>
        <v>77.5</v>
      </c>
      <c r="AV1056" s="8">
        <f t="shared" si="580"/>
        <v>79</v>
      </c>
      <c r="AW1056" s="8">
        <f t="shared" si="580"/>
        <v>81</v>
      </c>
      <c r="AX1056" s="8">
        <f t="shared" si="580"/>
        <v>81</v>
      </c>
      <c r="AY1056" s="8">
        <f t="shared" si="580"/>
        <v>83</v>
      </c>
      <c r="AZ1056" s="8">
        <f t="shared" si="580"/>
        <v>85.5</v>
      </c>
      <c r="BA1056" s="8">
        <f t="shared" si="580"/>
        <v>89</v>
      </c>
      <c r="BB1056" s="8">
        <f t="shared" si="580"/>
        <v>93</v>
      </c>
      <c r="BC1056" s="8">
        <f t="shared" si="580"/>
        <v>96</v>
      </c>
      <c r="BD1056" s="8">
        <f t="shared" si="580"/>
        <v>98</v>
      </c>
      <c r="BE1056" s="8">
        <f t="shared" si="580"/>
        <v>98</v>
      </c>
      <c r="BF1056" s="8">
        <f t="shared" si="580"/>
        <v>99</v>
      </c>
      <c r="BG1056" s="8">
        <f t="shared" si="485"/>
        <v>101</v>
      </c>
      <c r="BH1056" s="8">
        <f t="shared" si="486"/>
        <v>102.5</v>
      </c>
      <c r="BI1056" s="8">
        <f t="shared" si="487"/>
        <v>103.5</v>
      </c>
      <c r="BJ1056" s="8">
        <f t="shared" si="488"/>
        <v>104</v>
      </c>
      <c r="BK1056" s="8">
        <f t="shared" si="489"/>
        <v>107</v>
      </c>
      <c r="BL1056" s="8">
        <f t="shared" si="490"/>
        <v>110.5</v>
      </c>
      <c r="BM1056" s="8">
        <f t="shared" si="491"/>
        <v>112.5</v>
      </c>
      <c r="BN1056" s="8">
        <f t="shared" si="492"/>
        <v>113</v>
      </c>
      <c r="BO1056" s="8">
        <f t="shared" si="479"/>
        <v>113</v>
      </c>
      <c r="BP1056" s="8">
        <f t="shared" si="480"/>
        <v>116.5</v>
      </c>
      <c r="BQ1056" s="8">
        <f t="shared" si="481"/>
        <v>118</v>
      </c>
      <c r="BR1056" s="8">
        <f t="shared" si="482"/>
        <v>117</v>
      </c>
    </row>
    <row r="1057" spans="1:70" x14ac:dyDescent="0.25">
      <c r="B1057" s="12" t="s">
        <v>255</v>
      </c>
      <c r="C1057" s="7" t="s">
        <v>256</v>
      </c>
      <c r="D1057" s="8"/>
      <c r="E1057" s="8">
        <f t="shared" ref="E1057:AJ1057" si="581">SUM(D542:E542)/2</f>
        <v>14.5</v>
      </c>
      <c r="F1057" s="8">
        <f t="shared" si="581"/>
        <v>15</v>
      </c>
      <c r="G1057" s="8">
        <f t="shared" si="581"/>
        <v>15.5</v>
      </c>
      <c r="H1057" s="8">
        <f t="shared" si="581"/>
        <v>15.5</v>
      </c>
      <c r="I1057" s="8">
        <f t="shared" si="581"/>
        <v>15</v>
      </c>
      <c r="J1057" s="8">
        <f t="shared" si="581"/>
        <v>15</v>
      </c>
      <c r="K1057" s="8">
        <f t="shared" si="581"/>
        <v>14.5</v>
      </c>
      <c r="L1057" s="8">
        <f t="shared" si="581"/>
        <v>14</v>
      </c>
      <c r="M1057" s="8">
        <f t="shared" si="581"/>
        <v>14.5</v>
      </c>
      <c r="N1057" s="8">
        <f t="shared" si="581"/>
        <v>15</v>
      </c>
      <c r="O1057" s="8">
        <f t="shared" si="581"/>
        <v>14.5</v>
      </c>
      <c r="P1057" s="8">
        <f t="shared" si="581"/>
        <v>16</v>
      </c>
      <c r="Q1057" s="8">
        <f t="shared" si="581"/>
        <v>19</v>
      </c>
      <c r="R1057" s="8">
        <f t="shared" si="581"/>
        <v>21.5</v>
      </c>
      <c r="S1057" s="8">
        <f t="shared" si="581"/>
        <v>23</v>
      </c>
      <c r="T1057" s="8">
        <f t="shared" si="581"/>
        <v>23</v>
      </c>
      <c r="U1057" s="8">
        <f t="shared" si="581"/>
        <v>24.5</v>
      </c>
      <c r="V1057" s="8">
        <f t="shared" si="581"/>
        <v>26</v>
      </c>
      <c r="W1057" s="8">
        <f t="shared" si="581"/>
        <v>27</v>
      </c>
      <c r="X1057" s="8">
        <f t="shared" si="581"/>
        <v>29.5</v>
      </c>
      <c r="Y1057" s="8">
        <f t="shared" si="581"/>
        <v>30</v>
      </c>
      <c r="Z1057" s="8">
        <f t="shared" si="581"/>
        <v>29</v>
      </c>
      <c r="AA1057" s="8">
        <f t="shared" si="581"/>
        <v>29</v>
      </c>
      <c r="AB1057" s="8">
        <f t="shared" si="581"/>
        <v>29.5</v>
      </c>
      <c r="AC1057" s="8">
        <f t="shared" si="581"/>
        <v>30</v>
      </c>
      <c r="AD1057" s="8">
        <f t="shared" si="581"/>
        <v>30.5</v>
      </c>
      <c r="AE1057" s="8">
        <f t="shared" si="581"/>
        <v>32.5</v>
      </c>
      <c r="AF1057" s="8">
        <f t="shared" si="581"/>
        <v>33</v>
      </c>
      <c r="AG1057" s="8">
        <f t="shared" si="581"/>
        <v>32</v>
      </c>
      <c r="AH1057" s="8">
        <f t="shared" si="581"/>
        <v>32</v>
      </c>
      <c r="AI1057" s="8">
        <f t="shared" si="581"/>
        <v>31.5</v>
      </c>
      <c r="AJ1057" s="8">
        <f t="shared" si="581"/>
        <v>31</v>
      </c>
      <c r="AK1057" s="8">
        <f t="shared" ref="AK1057:BF1057" si="582">SUM(AJ542:AK542)/2</f>
        <v>32</v>
      </c>
      <c r="AL1057" s="8">
        <f t="shared" si="582"/>
        <v>33</v>
      </c>
      <c r="AM1057" s="8">
        <f t="shared" si="582"/>
        <v>33</v>
      </c>
      <c r="AN1057" s="8">
        <f t="shared" si="582"/>
        <v>33.5</v>
      </c>
      <c r="AO1057" s="8">
        <f t="shared" si="582"/>
        <v>35</v>
      </c>
      <c r="AP1057" s="8">
        <f t="shared" si="582"/>
        <v>37</v>
      </c>
      <c r="AQ1057" s="8">
        <f t="shared" si="582"/>
        <v>38.5</v>
      </c>
      <c r="AR1057" s="8">
        <f t="shared" si="582"/>
        <v>39</v>
      </c>
      <c r="AS1057" s="8">
        <f t="shared" si="582"/>
        <v>39</v>
      </c>
      <c r="AT1057" s="8">
        <f t="shared" si="582"/>
        <v>41</v>
      </c>
      <c r="AU1057" s="8">
        <f t="shared" si="582"/>
        <v>43.5</v>
      </c>
      <c r="AV1057" s="8">
        <f t="shared" si="582"/>
        <v>44.5</v>
      </c>
      <c r="AW1057" s="8">
        <f t="shared" si="582"/>
        <v>46</v>
      </c>
      <c r="AX1057" s="8">
        <f t="shared" si="582"/>
        <v>47.5</v>
      </c>
      <c r="AY1057" s="8">
        <f t="shared" si="582"/>
        <v>48.5</v>
      </c>
      <c r="AZ1057" s="8">
        <f t="shared" si="582"/>
        <v>49</v>
      </c>
      <c r="BA1057" s="8">
        <f t="shared" si="582"/>
        <v>52</v>
      </c>
      <c r="BB1057" s="8">
        <f t="shared" si="582"/>
        <v>55</v>
      </c>
      <c r="BC1057" s="8">
        <f t="shared" si="582"/>
        <v>56</v>
      </c>
      <c r="BD1057" s="8">
        <f t="shared" si="582"/>
        <v>57</v>
      </c>
      <c r="BE1057" s="8">
        <f t="shared" si="582"/>
        <v>57</v>
      </c>
      <c r="BF1057" s="8">
        <f t="shared" si="582"/>
        <v>57</v>
      </c>
      <c r="BG1057" s="8">
        <f t="shared" si="485"/>
        <v>57</v>
      </c>
      <c r="BH1057" s="8">
        <f t="shared" si="486"/>
        <v>57</v>
      </c>
      <c r="BI1057" s="8">
        <f t="shared" si="487"/>
        <v>56</v>
      </c>
      <c r="BJ1057" s="8">
        <f t="shared" si="488"/>
        <v>55.5</v>
      </c>
      <c r="BK1057" s="8">
        <f t="shared" si="489"/>
        <v>55.5</v>
      </c>
      <c r="BL1057" s="8">
        <f t="shared" si="490"/>
        <v>54.5</v>
      </c>
      <c r="BM1057" s="8">
        <f t="shared" si="491"/>
        <v>54.5</v>
      </c>
      <c r="BN1057" s="8">
        <f t="shared" si="492"/>
        <v>55.5</v>
      </c>
      <c r="BO1057" s="8">
        <f t="shared" si="479"/>
        <v>56</v>
      </c>
      <c r="BP1057" s="8">
        <f t="shared" si="480"/>
        <v>56.5</v>
      </c>
      <c r="BQ1057" s="8">
        <f t="shared" si="481"/>
        <v>56.5</v>
      </c>
      <c r="BR1057" s="8">
        <f t="shared" si="482"/>
        <v>56.5</v>
      </c>
    </row>
    <row r="1058" spans="1:70" x14ac:dyDescent="0.25">
      <c r="B1058" s="12" t="s">
        <v>258</v>
      </c>
      <c r="C1058" s="7" t="s">
        <v>259</v>
      </c>
      <c r="D1058" s="8"/>
      <c r="E1058" s="8">
        <f t="shared" ref="E1058:AJ1058" si="583">SUM(D543:E543)/2</f>
        <v>0</v>
      </c>
      <c r="F1058" s="8">
        <f t="shared" si="583"/>
        <v>0.5</v>
      </c>
      <c r="G1058" s="8">
        <f t="shared" si="583"/>
        <v>1</v>
      </c>
      <c r="H1058" s="8">
        <f t="shared" si="583"/>
        <v>1</v>
      </c>
      <c r="I1058" s="8">
        <f t="shared" si="583"/>
        <v>1</v>
      </c>
      <c r="J1058" s="8">
        <f t="shared" si="583"/>
        <v>1</v>
      </c>
      <c r="K1058" s="8">
        <f t="shared" si="583"/>
        <v>1</v>
      </c>
      <c r="L1058" s="8">
        <f t="shared" si="583"/>
        <v>1</v>
      </c>
      <c r="M1058" s="8">
        <f t="shared" si="583"/>
        <v>1</v>
      </c>
      <c r="N1058" s="8">
        <f t="shared" si="583"/>
        <v>1.5</v>
      </c>
      <c r="O1058" s="8">
        <f t="shared" si="583"/>
        <v>2</v>
      </c>
      <c r="P1058" s="8">
        <f t="shared" si="583"/>
        <v>2</v>
      </c>
      <c r="Q1058" s="8">
        <f t="shared" si="583"/>
        <v>2</v>
      </c>
      <c r="R1058" s="8">
        <f t="shared" si="583"/>
        <v>2</v>
      </c>
      <c r="S1058" s="8">
        <f t="shared" si="583"/>
        <v>2</v>
      </c>
      <c r="T1058" s="8">
        <f t="shared" si="583"/>
        <v>2</v>
      </c>
      <c r="U1058" s="8">
        <f t="shared" si="583"/>
        <v>2</v>
      </c>
      <c r="V1058" s="8">
        <f t="shared" si="583"/>
        <v>2</v>
      </c>
      <c r="W1058" s="8">
        <f t="shared" si="583"/>
        <v>2</v>
      </c>
      <c r="X1058" s="8">
        <f t="shared" si="583"/>
        <v>2</v>
      </c>
      <c r="Y1058" s="8">
        <f t="shared" si="583"/>
        <v>2</v>
      </c>
      <c r="Z1058" s="8">
        <f t="shared" si="583"/>
        <v>2</v>
      </c>
      <c r="AA1058" s="8">
        <f t="shared" si="583"/>
        <v>2</v>
      </c>
      <c r="AB1058" s="8">
        <f t="shared" si="583"/>
        <v>2</v>
      </c>
      <c r="AC1058" s="8">
        <f t="shared" si="583"/>
        <v>1.5</v>
      </c>
      <c r="AD1058" s="8">
        <f t="shared" si="583"/>
        <v>1</v>
      </c>
      <c r="AE1058" s="8">
        <f t="shared" si="583"/>
        <v>1</v>
      </c>
      <c r="AF1058" s="8">
        <f t="shared" si="583"/>
        <v>1</v>
      </c>
      <c r="AG1058" s="8">
        <f t="shared" si="583"/>
        <v>1</v>
      </c>
      <c r="AH1058" s="8">
        <f t="shared" si="583"/>
        <v>1</v>
      </c>
      <c r="AI1058" s="8">
        <f t="shared" si="583"/>
        <v>1</v>
      </c>
      <c r="AJ1058" s="8">
        <f t="shared" si="583"/>
        <v>1</v>
      </c>
      <c r="AK1058" s="8">
        <f t="shared" ref="AK1058:BF1058" si="584">SUM(AJ543:AK543)/2</f>
        <v>1</v>
      </c>
      <c r="AL1058" s="8">
        <f t="shared" si="584"/>
        <v>1</v>
      </c>
      <c r="AM1058" s="8">
        <f t="shared" si="584"/>
        <v>1</v>
      </c>
      <c r="AN1058" s="8">
        <f t="shared" si="584"/>
        <v>1</v>
      </c>
      <c r="AO1058" s="8">
        <f t="shared" si="584"/>
        <v>1</v>
      </c>
      <c r="AP1058" s="8">
        <f t="shared" si="584"/>
        <v>1</v>
      </c>
      <c r="AQ1058" s="8">
        <f t="shared" si="584"/>
        <v>1</v>
      </c>
      <c r="AR1058" s="8">
        <f t="shared" si="584"/>
        <v>1</v>
      </c>
      <c r="AS1058" s="8">
        <f t="shared" si="584"/>
        <v>1</v>
      </c>
      <c r="AT1058" s="8">
        <f t="shared" si="584"/>
        <v>1</v>
      </c>
      <c r="AU1058" s="8">
        <f t="shared" si="584"/>
        <v>1</v>
      </c>
      <c r="AV1058" s="8">
        <f t="shared" si="584"/>
        <v>1</v>
      </c>
      <c r="AW1058" s="8">
        <f t="shared" si="584"/>
        <v>1</v>
      </c>
      <c r="AX1058" s="8">
        <f t="shared" si="584"/>
        <v>1</v>
      </c>
      <c r="AY1058" s="8">
        <f t="shared" si="584"/>
        <v>1</v>
      </c>
      <c r="AZ1058" s="8">
        <f t="shared" si="584"/>
        <v>1</v>
      </c>
      <c r="BA1058" s="8">
        <f t="shared" si="584"/>
        <v>1</v>
      </c>
      <c r="BB1058" s="8">
        <f t="shared" si="584"/>
        <v>1</v>
      </c>
      <c r="BC1058" s="8">
        <f t="shared" si="584"/>
        <v>1</v>
      </c>
      <c r="BD1058" s="8">
        <f t="shared" si="584"/>
        <v>1</v>
      </c>
      <c r="BE1058" s="8">
        <f t="shared" si="584"/>
        <v>1</v>
      </c>
      <c r="BF1058" s="8">
        <f t="shared" si="584"/>
        <v>1</v>
      </c>
      <c r="BG1058" s="8">
        <f t="shared" si="485"/>
        <v>1</v>
      </c>
      <c r="BH1058" s="8">
        <f t="shared" si="486"/>
        <v>1</v>
      </c>
      <c r="BI1058" s="8">
        <f t="shared" si="487"/>
        <v>1</v>
      </c>
      <c r="BJ1058" s="8">
        <f t="shared" si="488"/>
        <v>1</v>
      </c>
      <c r="BK1058" s="8">
        <f t="shared" si="489"/>
        <v>1</v>
      </c>
      <c r="BL1058" s="8">
        <f t="shared" si="490"/>
        <v>1</v>
      </c>
      <c r="BM1058" s="8">
        <f t="shared" si="491"/>
        <v>1</v>
      </c>
      <c r="BN1058" s="8">
        <f t="shared" si="492"/>
        <v>1.5</v>
      </c>
      <c r="BO1058" s="8">
        <f t="shared" si="479"/>
        <v>2</v>
      </c>
      <c r="BP1058" s="8">
        <f t="shared" si="480"/>
        <v>2</v>
      </c>
      <c r="BQ1058" s="8">
        <f t="shared" si="481"/>
        <v>2.5</v>
      </c>
      <c r="BR1058" s="8">
        <f t="shared" si="482"/>
        <v>3</v>
      </c>
    </row>
    <row r="1059" spans="1:70" x14ac:dyDescent="0.25">
      <c r="B1059" s="12" t="s">
        <v>261</v>
      </c>
      <c r="C1059" s="7" t="s">
        <v>262</v>
      </c>
      <c r="D1059" s="8"/>
      <c r="E1059" s="8">
        <f t="shared" ref="E1059:AJ1059" si="585">SUM(D544:E544)/2</f>
        <v>0</v>
      </c>
      <c r="F1059" s="8">
        <f t="shared" si="585"/>
        <v>0</v>
      </c>
      <c r="G1059" s="8">
        <f t="shared" si="585"/>
        <v>0</v>
      </c>
      <c r="H1059" s="8">
        <f t="shared" si="585"/>
        <v>0</v>
      </c>
      <c r="I1059" s="8">
        <f t="shared" si="585"/>
        <v>0.5</v>
      </c>
      <c r="J1059" s="8">
        <f t="shared" si="585"/>
        <v>1</v>
      </c>
      <c r="K1059" s="8">
        <f t="shared" si="585"/>
        <v>1</v>
      </c>
      <c r="L1059" s="8">
        <f t="shared" si="585"/>
        <v>1</v>
      </c>
      <c r="M1059" s="8">
        <f t="shared" si="585"/>
        <v>1</v>
      </c>
      <c r="N1059" s="8">
        <f t="shared" si="585"/>
        <v>1.5</v>
      </c>
      <c r="O1059" s="8">
        <f t="shared" si="585"/>
        <v>2</v>
      </c>
      <c r="P1059" s="8">
        <f t="shared" si="585"/>
        <v>2.5</v>
      </c>
      <c r="Q1059" s="8">
        <f t="shared" si="585"/>
        <v>3</v>
      </c>
      <c r="R1059" s="8">
        <f t="shared" si="585"/>
        <v>3</v>
      </c>
      <c r="S1059" s="8">
        <f t="shared" si="585"/>
        <v>3</v>
      </c>
      <c r="T1059" s="8">
        <f t="shared" si="585"/>
        <v>3</v>
      </c>
      <c r="U1059" s="8">
        <f t="shared" si="585"/>
        <v>3</v>
      </c>
      <c r="V1059" s="8">
        <f t="shared" si="585"/>
        <v>3</v>
      </c>
      <c r="W1059" s="8">
        <f t="shared" si="585"/>
        <v>3</v>
      </c>
      <c r="X1059" s="8">
        <f t="shared" si="585"/>
        <v>3</v>
      </c>
      <c r="Y1059" s="8">
        <f t="shared" si="585"/>
        <v>3</v>
      </c>
      <c r="Z1059" s="8">
        <f t="shared" si="585"/>
        <v>3</v>
      </c>
      <c r="AA1059" s="8">
        <f t="shared" si="585"/>
        <v>3</v>
      </c>
      <c r="AB1059" s="8">
        <f t="shared" si="585"/>
        <v>3</v>
      </c>
      <c r="AC1059" s="8">
        <f t="shared" si="585"/>
        <v>3</v>
      </c>
      <c r="AD1059" s="8">
        <f t="shared" si="585"/>
        <v>3</v>
      </c>
      <c r="AE1059" s="8">
        <f t="shared" si="585"/>
        <v>2.5</v>
      </c>
      <c r="AF1059" s="8">
        <f t="shared" si="585"/>
        <v>2</v>
      </c>
      <c r="AG1059" s="8">
        <f t="shared" si="585"/>
        <v>2</v>
      </c>
      <c r="AH1059" s="8">
        <f t="shared" si="585"/>
        <v>2</v>
      </c>
      <c r="AI1059" s="8">
        <f t="shared" si="585"/>
        <v>2</v>
      </c>
      <c r="AJ1059" s="8">
        <f t="shared" si="585"/>
        <v>2</v>
      </c>
      <c r="AK1059" s="8">
        <f t="shared" ref="AK1059:BF1059" si="586">SUM(AJ544:AK544)/2</f>
        <v>2</v>
      </c>
      <c r="AL1059" s="8">
        <f t="shared" si="586"/>
        <v>2</v>
      </c>
      <c r="AM1059" s="8">
        <f t="shared" si="586"/>
        <v>2</v>
      </c>
      <c r="AN1059" s="8">
        <f t="shared" si="586"/>
        <v>2</v>
      </c>
      <c r="AO1059" s="8">
        <f t="shared" si="586"/>
        <v>2</v>
      </c>
      <c r="AP1059" s="8">
        <f t="shared" si="586"/>
        <v>2</v>
      </c>
      <c r="AQ1059" s="8">
        <f t="shared" si="586"/>
        <v>2</v>
      </c>
      <c r="AR1059" s="8">
        <f t="shared" si="586"/>
        <v>2</v>
      </c>
      <c r="AS1059" s="8">
        <f t="shared" si="586"/>
        <v>2</v>
      </c>
      <c r="AT1059" s="8">
        <f t="shared" si="586"/>
        <v>2</v>
      </c>
      <c r="AU1059" s="8">
        <f t="shared" si="586"/>
        <v>2</v>
      </c>
      <c r="AV1059" s="8">
        <f t="shared" si="586"/>
        <v>2</v>
      </c>
      <c r="AW1059" s="8">
        <f t="shared" si="586"/>
        <v>2</v>
      </c>
      <c r="AX1059" s="8">
        <f t="shared" si="586"/>
        <v>2</v>
      </c>
      <c r="AY1059" s="8">
        <f t="shared" si="586"/>
        <v>2</v>
      </c>
      <c r="AZ1059" s="8">
        <f t="shared" si="586"/>
        <v>2</v>
      </c>
      <c r="BA1059" s="8">
        <f t="shared" si="586"/>
        <v>2</v>
      </c>
      <c r="BB1059" s="8">
        <f t="shared" si="586"/>
        <v>2</v>
      </c>
      <c r="BC1059" s="8">
        <f t="shared" si="586"/>
        <v>2</v>
      </c>
      <c r="BD1059" s="8">
        <f t="shared" si="586"/>
        <v>2</v>
      </c>
      <c r="BE1059" s="8">
        <f t="shared" si="586"/>
        <v>2</v>
      </c>
      <c r="BF1059" s="8">
        <f t="shared" si="586"/>
        <v>2</v>
      </c>
      <c r="BG1059" s="8">
        <f t="shared" si="485"/>
        <v>2</v>
      </c>
      <c r="BH1059" s="8">
        <f t="shared" si="486"/>
        <v>3</v>
      </c>
      <c r="BI1059" s="8">
        <f t="shared" si="487"/>
        <v>4</v>
      </c>
      <c r="BJ1059" s="8">
        <f t="shared" si="488"/>
        <v>4</v>
      </c>
      <c r="BK1059" s="8">
        <f t="shared" si="489"/>
        <v>3.5</v>
      </c>
      <c r="BL1059" s="8">
        <f t="shared" si="490"/>
        <v>3</v>
      </c>
      <c r="BM1059" s="8">
        <f t="shared" si="491"/>
        <v>3</v>
      </c>
      <c r="BN1059" s="8">
        <f t="shared" si="492"/>
        <v>3</v>
      </c>
      <c r="BO1059" s="8">
        <f t="shared" si="479"/>
        <v>2.5</v>
      </c>
      <c r="BP1059" s="8">
        <f t="shared" si="480"/>
        <v>2</v>
      </c>
      <c r="BQ1059" s="8">
        <f t="shared" si="481"/>
        <v>2</v>
      </c>
      <c r="BR1059" s="8">
        <f t="shared" si="482"/>
        <v>2.5</v>
      </c>
    </row>
    <row r="1060" spans="1:70" x14ac:dyDescent="0.25">
      <c r="B1060" s="12" t="s">
        <v>264</v>
      </c>
      <c r="C1060" s="7" t="s">
        <v>265</v>
      </c>
      <c r="D1060" s="8"/>
      <c r="E1060" s="8">
        <f t="shared" ref="E1060:AJ1060" si="587">SUM(D545:E545)/2</f>
        <v>13635</v>
      </c>
      <c r="F1060" s="8">
        <f t="shared" si="587"/>
        <v>13859</v>
      </c>
      <c r="G1060" s="8">
        <f t="shared" si="587"/>
        <v>14129</v>
      </c>
      <c r="H1060" s="8">
        <f t="shared" si="587"/>
        <v>14352</v>
      </c>
      <c r="I1060" s="8">
        <f t="shared" si="587"/>
        <v>14555</v>
      </c>
      <c r="J1060" s="8">
        <f t="shared" si="587"/>
        <v>14802.5</v>
      </c>
      <c r="K1060" s="8">
        <f t="shared" si="587"/>
        <v>15083.5</v>
      </c>
      <c r="L1060" s="8">
        <f t="shared" si="587"/>
        <v>15310.5</v>
      </c>
      <c r="M1060" s="8">
        <f t="shared" si="587"/>
        <v>15430</v>
      </c>
      <c r="N1060" s="8">
        <f t="shared" si="587"/>
        <v>15505.5</v>
      </c>
      <c r="O1060" s="8">
        <f t="shared" si="587"/>
        <v>15622.5</v>
      </c>
      <c r="P1060" s="8">
        <f t="shared" si="587"/>
        <v>15716</v>
      </c>
      <c r="Q1060" s="8">
        <f t="shared" si="587"/>
        <v>15894</v>
      </c>
      <c r="R1060" s="8">
        <f t="shared" si="587"/>
        <v>16202.5</v>
      </c>
      <c r="S1060" s="8">
        <f t="shared" si="587"/>
        <v>16395.5</v>
      </c>
      <c r="T1060" s="8">
        <f t="shared" si="587"/>
        <v>16451</v>
      </c>
      <c r="U1060" s="8">
        <f t="shared" si="587"/>
        <v>16504.5</v>
      </c>
      <c r="V1060" s="8">
        <f t="shared" si="587"/>
        <v>16577</v>
      </c>
      <c r="W1060" s="8">
        <f t="shared" si="587"/>
        <v>16621.5</v>
      </c>
      <c r="X1060" s="8">
        <f t="shared" si="587"/>
        <v>16621</v>
      </c>
      <c r="Y1060" s="8">
        <f t="shared" si="587"/>
        <v>16626.5</v>
      </c>
      <c r="Z1060" s="8">
        <f t="shared" si="587"/>
        <v>16649.5</v>
      </c>
      <c r="AA1060" s="8">
        <f t="shared" si="587"/>
        <v>16657</v>
      </c>
      <c r="AB1060" s="8">
        <f t="shared" si="587"/>
        <v>16651</v>
      </c>
      <c r="AC1060" s="8">
        <f t="shared" si="587"/>
        <v>16681.5</v>
      </c>
      <c r="AD1060" s="8">
        <f t="shared" si="587"/>
        <v>16676.5</v>
      </c>
      <c r="AE1060" s="8">
        <f t="shared" si="587"/>
        <v>16637.5</v>
      </c>
      <c r="AF1060" s="8">
        <f t="shared" si="587"/>
        <v>16600</v>
      </c>
      <c r="AG1060" s="8">
        <f t="shared" si="587"/>
        <v>16567</v>
      </c>
      <c r="AH1060" s="8">
        <f t="shared" si="587"/>
        <v>16594.5</v>
      </c>
      <c r="AI1060" s="8">
        <f t="shared" si="587"/>
        <v>16605</v>
      </c>
      <c r="AJ1060" s="8">
        <f t="shared" si="587"/>
        <v>16549.5</v>
      </c>
      <c r="AK1060" s="8">
        <f t="shared" ref="AK1060:BF1060" si="588">SUM(AJ545:AK545)/2</f>
        <v>16494</v>
      </c>
      <c r="AL1060" s="8">
        <f t="shared" si="588"/>
        <v>16485.5</v>
      </c>
      <c r="AM1060" s="8">
        <f t="shared" si="588"/>
        <v>16531.5</v>
      </c>
      <c r="AN1060" s="8">
        <f t="shared" si="588"/>
        <v>16568.5</v>
      </c>
      <c r="AO1060" s="8">
        <f t="shared" si="588"/>
        <v>16611.5</v>
      </c>
      <c r="AP1060" s="8">
        <f t="shared" si="588"/>
        <v>16678.5</v>
      </c>
      <c r="AQ1060" s="8">
        <f t="shared" si="588"/>
        <v>16766</v>
      </c>
      <c r="AR1060" s="8">
        <f t="shared" si="588"/>
        <v>16762.5</v>
      </c>
      <c r="AS1060" s="8">
        <f t="shared" si="588"/>
        <v>16702.5</v>
      </c>
      <c r="AT1060" s="8">
        <f t="shared" si="588"/>
        <v>16684.5</v>
      </c>
      <c r="AU1060" s="8">
        <f t="shared" si="588"/>
        <v>16681.5</v>
      </c>
      <c r="AV1060" s="8">
        <f t="shared" si="588"/>
        <v>16668</v>
      </c>
      <c r="AW1060" s="8">
        <f t="shared" si="588"/>
        <v>16446.5</v>
      </c>
      <c r="AX1060" s="8">
        <f t="shared" si="588"/>
        <v>15818</v>
      </c>
      <c r="AY1060" s="8">
        <f t="shared" si="588"/>
        <v>15292.5</v>
      </c>
      <c r="AZ1060" s="8">
        <f t="shared" si="588"/>
        <v>15252</v>
      </c>
      <c r="BA1060" s="8">
        <f t="shared" si="588"/>
        <v>15357</v>
      </c>
      <c r="BB1060" s="8">
        <f t="shared" si="588"/>
        <v>15533</v>
      </c>
      <c r="BC1060" s="8">
        <f t="shared" si="588"/>
        <v>15581.5</v>
      </c>
      <c r="BD1060" s="8">
        <f t="shared" si="588"/>
        <v>15484.5</v>
      </c>
      <c r="BE1060" s="8">
        <f t="shared" si="588"/>
        <v>15511.5</v>
      </c>
      <c r="BF1060" s="8">
        <f t="shared" si="588"/>
        <v>15595.5</v>
      </c>
      <c r="BG1060" s="8">
        <f t="shared" si="485"/>
        <v>15660.5</v>
      </c>
      <c r="BH1060" s="8">
        <f t="shared" si="486"/>
        <v>15760.5</v>
      </c>
      <c r="BI1060" s="8">
        <f t="shared" si="487"/>
        <v>15880</v>
      </c>
      <c r="BJ1060" s="8">
        <f t="shared" si="488"/>
        <v>15954</v>
      </c>
      <c r="BK1060" s="8">
        <f t="shared" si="489"/>
        <v>15937</v>
      </c>
      <c r="BL1060" s="8">
        <f t="shared" si="490"/>
        <v>15889.5</v>
      </c>
      <c r="BM1060" s="8">
        <f t="shared" si="491"/>
        <v>15877.5</v>
      </c>
      <c r="BN1060" s="8">
        <f t="shared" si="492"/>
        <v>15914</v>
      </c>
      <c r="BO1060" s="8">
        <f t="shared" si="479"/>
        <v>15924.5</v>
      </c>
      <c r="BP1060" s="8">
        <f t="shared" si="480"/>
        <v>15861.5</v>
      </c>
      <c r="BQ1060" s="8">
        <f t="shared" si="481"/>
        <v>15860</v>
      </c>
      <c r="BR1060" s="8">
        <f t="shared" si="482"/>
        <v>15977</v>
      </c>
    </row>
    <row r="1061" spans="1:70" x14ac:dyDescent="0.25">
      <c r="B1061" s="12" t="s">
        <v>267</v>
      </c>
      <c r="C1061" s="7" t="s">
        <v>268</v>
      </c>
      <c r="D1061" s="8"/>
      <c r="E1061" s="8">
        <f t="shared" ref="E1061:AJ1061" si="589">SUM(D546:E546)/2</f>
        <v>17196.5</v>
      </c>
      <c r="F1061" s="8">
        <f t="shared" si="589"/>
        <v>17412.5</v>
      </c>
      <c r="G1061" s="8">
        <f t="shared" si="589"/>
        <v>17890.5</v>
      </c>
      <c r="H1061" s="8">
        <f t="shared" si="589"/>
        <v>18235</v>
      </c>
      <c r="I1061" s="8">
        <f t="shared" si="589"/>
        <v>18574</v>
      </c>
      <c r="J1061" s="8">
        <f t="shared" si="589"/>
        <v>18943.5</v>
      </c>
      <c r="K1061" s="8">
        <f t="shared" si="589"/>
        <v>19407.5</v>
      </c>
      <c r="L1061" s="8">
        <f t="shared" si="589"/>
        <v>19858</v>
      </c>
      <c r="M1061" s="8">
        <f t="shared" si="589"/>
        <v>20299.5</v>
      </c>
      <c r="N1061" s="8">
        <f t="shared" si="589"/>
        <v>20816</v>
      </c>
      <c r="O1061" s="8">
        <f t="shared" si="589"/>
        <v>21248</v>
      </c>
      <c r="P1061" s="8">
        <f t="shared" si="589"/>
        <v>21548</v>
      </c>
      <c r="Q1061" s="8">
        <f t="shared" si="589"/>
        <v>21709.5</v>
      </c>
      <c r="R1061" s="8">
        <f t="shared" si="589"/>
        <v>21900.5</v>
      </c>
      <c r="S1061" s="8">
        <f t="shared" si="589"/>
        <v>22162</v>
      </c>
      <c r="T1061" s="8">
        <f t="shared" si="589"/>
        <v>22256</v>
      </c>
      <c r="U1061" s="8">
        <f t="shared" si="589"/>
        <v>22323</v>
      </c>
      <c r="V1061" s="8">
        <f t="shared" si="589"/>
        <v>22437</v>
      </c>
      <c r="W1061" s="8">
        <f t="shared" si="589"/>
        <v>22586</v>
      </c>
      <c r="X1061" s="8">
        <f t="shared" si="589"/>
        <v>22711</v>
      </c>
      <c r="Y1061" s="8">
        <f t="shared" si="589"/>
        <v>22792.5</v>
      </c>
      <c r="Z1061" s="8">
        <f t="shared" si="589"/>
        <v>22863.5</v>
      </c>
      <c r="AA1061" s="8">
        <f t="shared" si="589"/>
        <v>22939</v>
      </c>
      <c r="AB1061" s="8">
        <f t="shared" si="589"/>
        <v>22983.5</v>
      </c>
      <c r="AC1061" s="8">
        <f t="shared" si="589"/>
        <v>23036.5</v>
      </c>
      <c r="AD1061" s="8">
        <f t="shared" si="589"/>
        <v>23174.5</v>
      </c>
      <c r="AE1061" s="8">
        <f t="shared" si="589"/>
        <v>23274.5</v>
      </c>
      <c r="AF1061" s="8">
        <f t="shared" si="589"/>
        <v>23342.5</v>
      </c>
      <c r="AG1061" s="8">
        <f t="shared" si="589"/>
        <v>23468</v>
      </c>
      <c r="AH1061" s="8">
        <f t="shared" si="589"/>
        <v>23578</v>
      </c>
      <c r="AI1061" s="8">
        <f t="shared" si="589"/>
        <v>23677.5</v>
      </c>
      <c r="AJ1061" s="8">
        <f t="shared" si="589"/>
        <v>23759</v>
      </c>
      <c r="AK1061" s="8">
        <f t="shared" ref="AK1061:BF1061" si="590">SUM(AJ546:AK546)/2</f>
        <v>23811</v>
      </c>
      <c r="AL1061" s="8">
        <f t="shared" si="590"/>
        <v>23905</v>
      </c>
      <c r="AM1061" s="8">
        <f t="shared" si="590"/>
        <v>24022.5</v>
      </c>
      <c r="AN1061" s="8">
        <f t="shared" si="590"/>
        <v>24138.5</v>
      </c>
      <c r="AO1061" s="8">
        <f t="shared" si="590"/>
        <v>24309.5</v>
      </c>
      <c r="AP1061" s="8">
        <f t="shared" si="590"/>
        <v>24436</v>
      </c>
      <c r="AQ1061" s="8">
        <f t="shared" si="590"/>
        <v>24497.5</v>
      </c>
      <c r="AR1061" s="8">
        <f t="shared" si="590"/>
        <v>24589.5</v>
      </c>
      <c r="AS1061" s="8">
        <f t="shared" si="590"/>
        <v>24744.5</v>
      </c>
      <c r="AT1061" s="8">
        <f t="shared" si="590"/>
        <v>24931.5</v>
      </c>
      <c r="AU1061" s="8">
        <f t="shared" si="590"/>
        <v>25076.5</v>
      </c>
      <c r="AV1061" s="8">
        <f t="shared" si="590"/>
        <v>25113</v>
      </c>
      <c r="AW1061" s="8">
        <f t="shared" si="590"/>
        <v>25008</v>
      </c>
      <c r="AX1061" s="8">
        <f t="shared" si="590"/>
        <v>24680.5</v>
      </c>
      <c r="AY1061" s="8">
        <f t="shared" si="590"/>
        <v>24435.5</v>
      </c>
      <c r="AZ1061" s="8">
        <f t="shared" si="590"/>
        <v>24480</v>
      </c>
      <c r="BA1061" s="8">
        <f t="shared" si="590"/>
        <v>24716.5</v>
      </c>
      <c r="BB1061" s="8">
        <f t="shared" si="590"/>
        <v>25078.5</v>
      </c>
      <c r="BC1061" s="8">
        <f t="shared" si="590"/>
        <v>25165</v>
      </c>
      <c r="BD1061" s="8">
        <f t="shared" si="590"/>
        <v>25142.5</v>
      </c>
      <c r="BE1061" s="8">
        <f t="shared" si="590"/>
        <v>25299.5</v>
      </c>
      <c r="BF1061" s="8">
        <f t="shared" si="590"/>
        <v>25465</v>
      </c>
      <c r="BG1061" s="8">
        <f t="shared" si="485"/>
        <v>25608.5</v>
      </c>
      <c r="BH1061" s="8">
        <f t="shared" si="486"/>
        <v>25718.5</v>
      </c>
      <c r="BI1061" s="8">
        <f t="shared" si="487"/>
        <v>25870.5</v>
      </c>
      <c r="BJ1061" s="8">
        <f t="shared" si="488"/>
        <v>26068</v>
      </c>
      <c r="BK1061" s="8">
        <f t="shared" si="489"/>
        <v>26142</v>
      </c>
      <c r="BL1061" s="8">
        <f t="shared" si="490"/>
        <v>26193</v>
      </c>
      <c r="BM1061" s="8">
        <f t="shared" si="491"/>
        <v>26366.5</v>
      </c>
      <c r="BN1061" s="8">
        <f t="shared" si="492"/>
        <v>26590</v>
      </c>
      <c r="BO1061" s="8">
        <f t="shared" si="479"/>
        <v>26868</v>
      </c>
      <c r="BP1061" s="8">
        <f t="shared" si="480"/>
        <v>27127</v>
      </c>
      <c r="BQ1061" s="8">
        <f t="shared" si="481"/>
        <v>27331.5</v>
      </c>
      <c r="BR1061" s="8">
        <f t="shared" si="482"/>
        <v>27575.5</v>
      </c>
    </row>
    <row r="1062" spans="1:70" x14ac:dyDescent="0.25">
      <c r="B1062" s="12" t="s">
        <v>270</v>
      </c>
      <c r="C1062" s="7" t="s">
        <v>271</v>
      </c>
      <c r="D1062" s="8"/>
      <c r="E1062" s="8">
        <f t="shared" ref="E1062:AJ1062" si="591">SUM(D547:E547)/2</f>
        <v>2390.5</v>
      </c>
      <c r="F1062" s="8">
        <f t="shared" si="591"/>
        <v>2376</v>
      </c>
      <c r="G1062" s="8">
        <f t="shared" si="591"/>
        <v>2382</v>
      </c>
      <c r="H1062" s="8">
        <f t="shared" si="591"/>
        <v>2382.5</v>
      </c>
      <c r="I1062" s="8">
        <f t="shared" si="591"/>
        <v>2356</v>
      </c>
      <c r="J1062" s="8">
        <f t="shared" si="591"/>
        <v>2326</v>
      </c>
      <c r="K1062" s="8">
        <f t="shared" si="591"/>
        <v>2306.75</v>
      </c>
      <c r="L1062" s="8">
        <f t="shared" si="591"/>
        <v>2291</v>
      </c>
      <c r="M1062" s="8">
        <f t="shared" si="591"/>
        <v>2300.75</v>
      </c>
      <c r="N1062" s="8">
        <f t="shared" si="591"/>
        <v>2316</v>
      </c>
      <c r="O1062" s="8">
        <f t="shared" si="591"/>
        <v>2311</v>
      </c>
      <c r="P1062" s="8">
        <f t="shared" si="591"/>
        <v>2318.75</v>
      </c>
      <c r="Q1062" s="8">
        <f t="shared" si="591"/>
        <v>2355.75</v>
      </c>
      <c r="R1062" s="8">
        <f t="shared" si="591"/>
        <v>2368</v>
      </c>
      <c r="S1062" s="8">
        <f t="shared" si="591"/>
        <v>2359.5</v>
      </c>
      <c r="T1062" s="8">
        <f t="shared" si="591"/>
        <v>2349</v>
      </c>
      <c r="U1062" s="8">
        <f t="shared" si="591"/>
        <v>2326</v>
      </c>
      <c r="V1062" s="8">
        <f t="shared" si="591"/>
        <v>2320</v>
      </c>
      <c r="W1062" s="8">
        <f t="shared" si="591"/>
        <v>2336.5</v>
      </c>
      <c r="X1062" s="8">
        <f t="shared" si="591"/>
        <v>2335</v>
      </c>
      <c r="Y1062" s="8">
        <f t="shared" si="591"/>
        <v>2323.5</v>
      </c>
      <c r="Z1062" s="8">
        <f t="shared" si="591"/>
        <v>2328</v>
      </c>
      <c r="AA1062" s="8">
        <f t="shared" si="591"/>
        <v>2334.5</v>
      </c>
      <c r="AB1062" s="8">
        <f t="shared" si="591"/>
        <v>2329.5</v>
      </c>
      <c r="AC1062" s="8">
        <f t="shared" si="591"/>
        <v>2313.5</v>
      </c>
      <c r="AD1062" s="8">
        <f t="shared" si="591"/>
        <v>2289</v>
      </c>
      <c r="AE1062" s="8">
        <f t="shared" si="591"/>
        <v>2275</v>
      </c>
      <c r="AF1062" s="8">
        <f t="shared" si="591"/>
        <v>2274</v>
      </c>
      <c r="AG1062" s="8">
        <f t="shared" si="591"/>
        <v>2264</v>
      </c>
      <c r="AH1062" s="8">
        <f t="shared" si="591"/>
        <v>2251</v>
      </c>
      <c r="AI1062" s="8">
        <f t="shared" si="591"/>
        <v>2238</v>
      </c>
      <c r="AJ1062" s="8">
        <f t="shared" si="591"/>
        <v>2226</v>
      </c>
      <c r="AK1062" s="8">
        <f t="shared" ref="AK1062:BF1062" si="592">SUM(AJ547:AK547)/2</f>
        <v>2223.5</v>
      </c>
      <c r="AL1062" s="8">
        <f t="shared" si="592"/>
        <v>2228</v>
      </c>
      <c r="AM1062" s="8">
        <f t="shared" si="592"/>
        <v>2228</v>
      </c>
      <c r="AN1062" s="8">
        <f t="shared" si="592"/>
        <v>2249</v>
      </c>
      <c r="AO1062" s="8">
        <f t="shared" si="592"/>
        <v>2265.5</v>
      </c>
      <c r="AP1062" s="8">
        <f t="shared" si="592"/>
        <v>2262.5</v>
      </c>
      <c r="AQ1062" s="8">
        <f t="shared" si="592"/>
        <v>2258</v>
      </c>
      <c r="AR1062" s="8">
        <f t="shared" si="592"/>
        <v>2240.5</v>
      </c>
      <c r="AS1062" s="8">
        <f t="shared" si="592"/>
        <v>2223.5</v>
      </c>
      <c r="AT1062" s="8">
        <f t="shared" si="592"/>
        <v>2216.5</v>
      </c>
      <c r="AU1062" s="8">
        <f t="shared" si="592"/>
        <v>2200.5</v>
      </c>
      <c r="AV1062" s="8">
        <f t="shared" si="592"/>
        <v>2166</v>
      </c>
      <c r="AW1062" s="8">
        <f t="shared" si="592"/>
        <v>2045</v>
      </c>
      <c r="AX1062" s="8">
        <f t="shared" si="592"/>
        <v>1838.5</v>
      </c>
      <c r="AY1062" s="8">
        <f t="shared" si="592"/>
        <v>1728.5</v>
      </c>
      <c r="AZ1062" s="8">
        <f t="shared" si="592"/>
        <v>1747</v>
      </c>
      <c r="BA1062" s="8">
        <f t="shared" si="592"/>
        <v>1831.5</v>
      </c>
      <c r="BB1062" s="8">
        <f t="shared" si="592"/>
        <v>1911</v>
      </c>
      <c r="BC1062" s="8">
        <f t="shared" si="592"/>
        <v>1878.5</v>
      </c>
      <c r="BD1062" s="8">
        <f t="shared" si="592"/>
        <v>1823</v>
      </c>
      <c r="BE1062" s="8">
        <f t="shared" si="592"/>
        <v>1842.5</v>
      </c>
      <c r="BF1062" s="8">
        <f t="shared" si="592"/>
        <v>1880</v>
      </c>
      <c r="BG1062" s="8">
        <f t="shared" si="485"/>
        <v>1894.5</v>
      </c>
      <c r="BH1062" s="8">
        <f t="shared" si="486"/>
        <v>1893</v>
      </c>
      <c r="BI1062" s="8">
        <f t="shared" si="487"/>
        <v>1899.5</v>
      </c>
      <c r="BJ1062" s="8">
        <f t="shared" si="488"/>
        <v>1924.5</v>
      </c>
      <c r="BK1062" s="8">
        <f t="shared" si="489"/>
        <v>1941</v>
      </c>
      <c r="BL1062" s="8">
        <f t="shared" si="490"/>
        <v>1940.5</v>
      </c>
      <c r="BM1062" s="8">
        <f t="shared" si="491"/>
        <v>1939</v>
      </c>
      <c r="BN1062" s="8">
        <f t="shared" si="492"/>
        <v>1952.5</v>
      </c>
      <c r="BO1062" s="8">
        <f t="shared" si="479"/>
        <v>1960.5</v>
      </c>
      <c r="BP1062" s="8">
        <f t="shared" si="480"/>
        <v>1948.5</v>
      </c>
      <c r="BQ1062" s="8">
        <f t="shared" si="481"/>
        <v>1945</v>
      </c>
      <c r="BR1062" s="8">
        <f t="shared" si="482"/>
        <v>1955</v>
      </c>
    </row>
    <row r="1063" spans="1:70" x14ac:dyDescent="0.25">
      <c r="B1063" s="12" t="s">
        <v>273</v>
      </c>
      <c r="C1063" s="7" t="s">
        <v>274</v>
      </c>
      <c r="D1063" s="8"/>
      <c r="E1063" s="8">
        <f t="shared" ref="E1063:AJ1063" si="593">SUM(D548:E548)/2</f>
        <v>11</v>
      </c>
      <c r="F1063" s="8">
        <f t="shared" si="593"/>
        <v>11</v>
      </c>
      <c r="G1063" s="8">
        <f t="shared" si="593"/>
        <v>11</v>
      </c>
      <c r="H1063" s="8">
        <f t="shared" si="593"/>
        <v>11</v>
      </c>
      <c r="I1063" s="8">
        <f t="shared" si="593"/>
        <v>11</v>
      </c>
      <c r="J1063" s="8">
        <f t="shared" si="593"/>
        <v>11</v>
      </c>
      <c r="K1063" s="8">
        <f t="shared" si="593"/>
        <v>10.5</v>
      </c>
      <c r="L1063" s="8">
        <f t="shared" si="593"/>
        <v>9.5</v>
      </c>
      <c r="M1063" s="8">
        <f t="shared" si="593"/>
        <v>9</v>
      </c>
      <c r="N1063" s="8">
        <f t="shared" si="593"/>
        <v>9</v>
      </c>
      <c r="O1063" s="8">
        <f t="shared" si="593"/>
        <v>8.5</v>
      </c>
      <c r="P1063" s="8">
        <f t="shared" si="593"/>
        <v>7.5</v>
      </c>
      <c r="Q1063" s="8">
        <f t="shared" si="593"/>
        <v>6.5</v>
      </c>
      <c r="R1063" s="8">
        <f t="shared" si="593"/>
        <v>6</v>
      </c>
      <c r="S1063" s="8">
        <f t="shared" si="593"/>
        <v>6</v>
      </c>
      <c r="T1063" s="8">
        <f t="shared" si="593"/>
        <v>6</v>
      </c>
      <c r="U1063" s="8">
        <f t="shared" si="593"/>
        <v>6</v>
      </c>
      <c r="V1063" s="8">
        <f t="shared" si="593"/>
        <v>6</v>
      </c>
      <c r="W1063" s="8">
        <f t="shared" si="593"/>
        <v>5.5</v>
      </c>
      <c r="X1063" s="8">
        <f t="shared" si="593"/>
        <v>5</v>
      </c>
      <c r="Y1063" s="8">
        <f t="shared" si="593"/>
        <v>5</v>
      </c>
      <c r="Z1063" s="8">
        <f t="shared" si="593"/>
        <v>4.5</v>
      </c>
      <c r="AA1063" s="8">
        <f t="shared" si="593"/>
        <v>4</v>
      </c>
      <c r="AB1063" s="8">
        <f t="shared" si="593"/>
        <v>4</v>
      </c>
      <c r="AC1063" s="8">
        <f t="shared" si="593"/>
        <v>4</v>
      </c>
      <c r="AD1063" s="8">
        <f t="shared" si="593"/>
        <v>4</v>
      </c>
      <c r="AE1063" s="8">
        <f t="shared" si="593"/>
        <v>4</v>
      </c>
      <c r="AF1063" s="8">
        <f t="shared" si="593"/>
        <v>4</v>
      </c>
      <c r="AG1063" s="8">
        <f t="shared" si="593"/>
        <v>4</v>
      </c>
      <c r="AH1063" s="8">
        <f t="shared" si="593"/>
        <v>3</v>
      </c>
      <c r="AI1063" s="8">
        <f t="shared" si="593"/>
        <v>3.5</v>
      </c>
      <c r="AJ1063" s="8">
        <f t="shared" si="593"/>
        <v>5.5</v>
      </c>
      <c r="AK1063" s="8">
        <f t="shared" ref="AK1063:BF1063" si="594">SUM(AJ548:AK548)/2</f>
        <v>6</v>
      </c>
      <c r="AL1063" s="8">
        <f t="shared" si="594"/>
        <v>6</v>
      </c>
      <c r="AM1063" s="8">
        <f t="shared" si="594"/>
        <v>6</v>
      </c>
      <c r="AN1063" s="8">
        <f t="shared" si="594"/>
        <v>6</v>
      </c>
      <c r="AO1063" s="8">
        <f t="shared" si="594"/>
        <v>6</v>
      </c>
      <c r="AP1063" s="8">
        <f t="shared" si="594"/>
        <v>6</v>
      </c>
      <c r="AQ1063" s="8">
        <f t="shared" si="594"/>
        <v>5.5</v>
      </c>
      <c r="AR1063" s="8">
        <f t="shared" si="594"/>
        <v>5.5</v>
      </c>
      <c r="AS1063" s="8">
        <f t="shared" si="594"/>
        <v>5.5</v>
      </c>
      <c r="AT1063" s="8">
        <f t="shared" si="594"/>
        <v>5</v>
      </c>
      <c r="AU1063" s="8">
        <f t="shared" si="594"/>
        <v>5</v>
      </c>
      <c r="AV1063" s="8">
        <f t="shared" si="594"/>
        <v>4.5</v>
      </c>
      <c r="AW1063" s="8">
        <f t="shared" si="594"/>
        <v>3</v>
      </c>
      <c r="AX1063" s="8">
        <f t="shared" si="594"/>
        <v>2</v>
      </c>
      <c r="AY1063" s="8">
        <f t="shared" si="594"/>
        <v>2.5</v>
      </c>
      <c r="AZ1063" s="8">
        <f t="shared" si="594"/>
        <v>3</v>
      </c>
      <c r="BA1063" s="8">
        <f t="shared" si="594"/>
        <v>3</v>
      </c>
      <c r="BB1063" s="8">
        <f t="shared" si="594"/>
        <v>3</v>
      </c>
      <c r="BC1063" s="8">
        <f t="shared" si="594"/>
        <v>3</v>
      </c>
      <c r="BD1063" s="8">
        <f t="shared" si="594"/>
        <v>3</v>
      </c>
      <c r="BE1063" s="8">
        <f t="shared" si="594"/>
        <v>3</v>
      </c>
      <c r="BF1063" s="8">
        <f t="shared" si="594"/>
        <v>2.5</v>
      </c>
      <c r="BG1063" s="8">
        <f t="shared" si="485"/>
        <v>1</v>
      </c>
      <c r="BH1063" s="8">
        <f t="shared" si="486"/>
        <v>0</v>
      </c>
      <c r="BI1063" s="8">
        <f t="shared" si="487"/>
        <v>0</v>
      </c>
      <c r="BJ1063" s="8">
        <f t="shared" si="488"/>
        <v>0</v>
      </c>
      <c r="BK1063" s="8">
        <f t="shared" si="489"/>
        <v>0.5</v>
      </c>
      <c r="BL1063" s="8">
        <f t="shared" si="490"/>
        <v>1.5</v>
      </c>
      <c r="BM1063" s="8">
        <f t="shared" si="491"/>
        <v>2.5</v>
      </c>
      <c r="BN1063" s="8">
        <f t="shared" si="492"/>
        <v>3.5</v>
      </c>
      <c r="BO1063" s="8">
        <f t="shared" si="479"/>
        <v>4.5</v>
      </c>
      <c r="BP1063" s="8">
        <f t="shared" si="480"/>
        <v>5.5</v>
      </c>
      <c r="BQ1063" s="8">
        <f t="shared" si="481"/>
        <v>6.5</v>
      </c>
      <c r="BR1063" s="8">
        <f t="shared" si="482"/>
        <v>7.5</v>
      </c>
    </row>
    <row r="1064" spans="1:70" x14ac:dyDescent="0.25">
      <c r="B1064" s="12" t="s">
        <v>276</v>
      </c>
      <c r="C1064" s="7" t="s">
        <v>277</v>
      </c>
      <c r="D1064" s="8"/>
      <c r="E1064" s="8">
        <f t="shared" ref="E1064:AJ1064" si="595">SUM(D549:E549)/2</f>
        <v>465</v>
      </c>
      <c r="F1064" s="8">
        <f t="shared" si="595"/>
        <v>497</v>
      </c>
      <c r="G1064" s="8">
        <f t="shared" si="595"/>
        <v>516</v>
      </c>
      <c r="H1064" s="8">
        <f t="shared" si="595"/>
        <v>518</v>
      </c>
      <c r="I1064" s="8">
        <f t="shared" si="595"/>
        <v>524.5</v>
      </c>
      <c r="J1064" s="8">
        <f t="shared" si="595"/>
        <v>547.5</v>
      </c>
      <c r="K1064" s="8">
        <f t="shared" si="595"/>
        <v>565</v>
      </c>
      <c r="L1064" s="8">
        <f t="shared" si="595"/>
        <v>562</v>
      </c>
      <c r="M1064" s="8">
        <f t="shared" si="595"/>
        <v>559.5</v>
      </c>
      <c r="N1064" s="8">
        <f t="shared" si="595"/>
        <v>580.75</v>
      </c>
      <c r="O1064" s="8">
        <f t="shared" si="595"/>
        <v>652.75</v>
      </c>
      <c r="P1064" s="8">
        <f t="shared" si="595"/>
        <v>735.25</v>
      </c>
      <c r="Q1064" s="8">
        <f t="shared" si="595"/>
        <v>770.75</v>
      </c>
      <c r="R1064" s="8">
        <f t="shared" si="595"/>
        <v>785.5</v>
      </c>
      <c r="S1064" s="8">
        <f t="shared" si="595"/>
        <v>806</v>
      </c>
      <c r="T1064" s="8">
        <f t="shared" si="595"/>
        <v>802.5</v>
      </c>
      <c r="U1064" s="8">
        <f t="shared" si="595"/>
        <v>791.5</v>
      </c>
      <c r="V1064" s="8">
        <f t="shared" si="595"/>
        <v>797.5</v>
      </c>
      <c r="W1064" s="8">
        <f t="shared" si="595"/>
        <v>803.5</v>
      </c>
      <c r="X1064" s="8">
        <f t="shared" si="595"/>
        <v>791</v>
      </c>
      <c r="Y1064" s="8">
        <f t="shared" si="595"/>
        <v>778.5</v>
      </c>
      <c r="Z1064" s="8">
        <f t="shared" si="595"/>
        <v>780.5</v>
      </c>
      <c r="AA1064" s="8">
        <f t="shared" si="595"/>
        <v>778.5</v>
      </c>
      <c r="AB1064" s="8">
        <f t="shared" si="595"/>
        <v>768.5</v>
      </c>
      <c r="AC1064" s="8">
        <f t="shared" si="595"/>
        <v>761</v>
      </c>
      <c r="AD1064" s="8">
        <f t="shared" si="595"/>
        <v>766</v>
      </c>
      <c r="AE1064" s="8">
        <f t="shared" si="595"/>
        <v>763.5</v>
      </c>
      <c r="AF1064" s="8">
        <f t="shared" si="595"/>
        <v>749</v>
      </c>
      <c r="AG1064" s="8">
        <f t="shared" si="595"/>
        <v>745</v>
      </c>
      <c r="AH1064" s="8">
        <f t="shared" si="595"/>
        <v>744</v>
      </c>
      <c r="AI1064" s="8">
        <f t="shared" si="595"/>
        <v>735</v>
      </c>
      <c r="AJ1064" s="8">
        <f t="shared" si="595"/>
        <v>729.5</v>
      </c>
      <c r="AK1064" s="8">
        <f t="shared" ref="AK1064:BF1064" si="596">SUM(AJ549:AK549)/2</f>
        <v>733.5</v>
      </c>
      <c r="AL1064" s="8">
        <f t="shared" si="596"/>
        <v>732.5</v>
      </c>
      <c r="AM1064" s="8">
        <f t="shared" si="596"/>
        <v>732</v>
      </c>
      <c r="AN1064" s="8">
        <f t="shared" si="596"/>
        <v>737</v>
      </c>
      <c r="AO1064" s="8">
        <f t="shared" si="596"/>
        <v>734.5</v>
      </c>
      <c r="AP1064" s="8">
        <f t="shared" si="596"/>
        <v>736.5</v>
      </c>
      <c r="AQ1064" s="8">
        <f t="shared" si="596"/>
        <v>745.5</v>
      </c>
      <c r="AR1064" s="8">
        <f t="shared" si="596"/>
        <v>752</v>
      </c>
      <c r="AS1064" s="8">
        <f t="shared" si="596"/>
        <v>754.5</v>
      </c>
      <c r="AT1064" s="8">
        <f t="shared" si="596"/>
        <v>758</v>
      </c>
      <c r="AU1064" s="8">
        <f t="shared" si="596"/>
        <v>763.5</v>
      </c>
      <c r="AV1064" s="8">
        <f t="shared" si="596"/>
        <v>766</v>
      </c>
      <c r="AW1064" s="8">
        <f t="shared" si="596"/>
        <v>761.5</v>
      </c>
      <c r="AX1064" s="8">
        <f t="shared" si="596"/>
        <v>760</v>
      </c>
      <c r="AY1064" s="8">
        <f t="shared" si="596"/>
        <v>767</v>
      </c>
      <c r="AZ1064" s="8">
        <f t="shared" si="596"/>
        <v>771.5</v>
      </c>
      <c r="BA1064" s="8">
        <f t="shared" si="596"/>
        <v>776.5</v>
      </c>
      <c r="BB1064" s="8">
        <f t="shared" si="596"/>
        <v>782</v>
      </c>
      <c r="BC1064" s="8">
        <f t="shared" si="596"/>
        <v>783.5</v>
      </c>
      <c r="BD1064" s="8">
        <f t="shared" si="596"/>
        <v>787</v>
      </c>
      <c r="BE1064" s="8">
        <f t="shared" si="596"/>
        <v>792.5</v>
      </c>
      <c r="BF1064" s="8">
        <f t="shared" si="596"/>
        <v>793.5</v>
      </c>
      <c r="BG1064" s="8">
        <f t="shared" si="485"/>
        <v>794.5</v>
      </c>
      <c r="BH1064" s="8">
        <f t="shared" si="486"/>
        <v>798.5</v>
      </c>
      <c r="BI1064" s="8">
        <f t="shared" si="487"/>
        <v>800</v>
      </c>
      <c r="BJ1064" s="8">
        <f t="shared" si="488"/>
        <v>801</v>
      </c>
      <c r="BK1064" s="8">
        <f t="shared" si="489"/>
        <v>805</v>
      </c>
      <c r="BL1064" s="8">
        <f t="shared" si="490"/>
        <v>806</v>
      </c>
      <c r="BM1064" s="8">
        <f t="shared" si="491"/>
        <v>809.5</v>
      </c>
      <c r="BN1064" s="8">
        <f t="shared" si="492"/>
        <v>819</v>
      </c>
      <c r="BO1064" s="8">
        <f t="shared" si="479"/>
        <v>820</v>
      </c>
      <c r="BP1064" s="8">
        <f t="shared" si="480"/>
        <v>795</v>
      </c>
      <c r="BQ1064" s="8">
        <f t="shared" si="481"/>
        <v>770</v>
      </c>
      <c r="BR1064" s="8">
        <f t="shared" si="482"/>
        <v>765</v>
      </c>
    </row>
    <row r="1065" spans="1:70" x14ac:dyDescent="0.25">
      <c r="B1065" s="19"/>
      <c r="C1065" s="20" t="s">
        <v>286</v>
      </c>
      <c r="D1065" s="21">
        <f>SUM(D1011:D1064)</f>
        <v>0</v>
      </c>
      <c r="E1065" s="21">
        <f t="shared" ref="E1065:BF1065" si="597">SUM(E1011:E1064)</f>
        <v>14095643</v>
      </c>
      <c r="F1065" s="21">
        <f t="shared" si="597"/>
        <v>14379897.000000002</v>
      </c>
      <c r="G1065" s="21">
        <f t="shared" si="597"/>
        <v>14661576.5</v>
      </c>
      <c r="H1065" s="21">
        <f t="shared" si="597"/>
        <v>14951519.999999998</v>
      </c>
      <c r="I1065" s="21">
        <f t="shared" si="597"/>
        <v>15190446</v>
      </c>
      <c r="J1065" s="21">
        <f t="shared" si="597"/>
        <v>15398359.999999998</v>
      </c>
      <c r="K1065" s="21">
        <f t="shared" si="597"/>
        <v>15625342.25</v>
      </c>
      <c r="L1065" s="21">
        <f t="shared" si="597"/>
        <v>15821075.999999998</v>
      </c>
      <c r="M1065" s="21">
        <f t="shared" si="597"/>
        <v>16013467.750000002</v>
      </c>
      <c r="N1065" s="21">
        <f t="shared" si="597"/>
        <v>16205416.75</v>
      </c>
      <c r="O1065" s="21">
        <f t="shared" si="597"/>
        <v>16411061.749999998</v>
      </c>
      <c r="P1065" s="21">
        <f t="shared" si="597"/>
        <v>16609976.249999998</v>
      </c>
      <c r="Q1065" s="21">
        <f t="shared" si="597"/>
        <v>16788947.25</v>
      </c>
      <c r="R1065" s="21">
        <f t="shared" si="597"/>
        <v>16995945.5</v>
      </c>
      <c r="S1065" s="21">
        <f t="shared" si="597"/>
        <v>17145341.5</v>
      </c>
      <c r="T1065" s="21">
        <f t="shared" si="597"/>
        <v>17261212.5</v>
      </c>
      <c r="U1065" s="21">
        <f t="shared" si="597"/>
        <v>17348132</v>
      </c>
      <c r="V1065" s="21">
        <f t="shared" si="597"/>
        <v>17428371</v>
      </c>
      <c r="W1065" s="21">
        <f t="shared" si="597"/>
        <v>17536316.499999996</v>
      </c>
      <c r="X1065" s="21">
        <f t="shared" si="597"/>
        <v>17668512.5</v>
      </c>
      <c r="Y1065" s="21">
        <f t="shared" si="597"/>
        <v>17775432</v>
      </c>
      <c r="Z1065" s="21">
        <f t="shared" si="597"/>
        <v>17841536</v>
      </c>
      <c r="AA1065" s="21">
        <f t="shared" si="597"/>
        <v>17928938.499999996</v>
      </c>
      <c r="AB1065" s="21">
        <f t="shared" si="597"/>
        <v>18041199.499999996</v>
      </c>
      <c r="AC1065" s="21">
        <f t="shared" si="597"/>
        <v>18136093</v>
      </c>
      <c r="AD1065" s="21">
        <f t="shared" si="597"/>
        <v>18193911</v>
      </c>
      <c r="AE1065" s="21">
        <f t="shared" si="597"/>
        <v>18290648</v>
      </c>
      <c r="AF1065" s="21">
        <f t="shared" si="597"/>
        <v>18426957.000000004</v>
      </c>
      <c r="AG1065" s="21">
        <f t="shared" si="597"/>
        <v>18527125</v>
      </c>
      <c r="AH1065" s="21">
        <f t="shared" si="597"/>
        <v>18615541</v>
      </c>
      <c r="AI1065" s="21">
        <f t="shared" si="597"/>
        <v>18713013.5</v>
      </c>
      <c r="AJ1065" s="21">
        <f t="shared" si="597"/>
        <v>18820233.5</v>
      </c>
      <c r="AK1065" s="21">
        <f t="shared" si="597"/>
        <v>18915137.000000004</v>
      </c>
      <c r="AL1065" s="21">
        <f t="shared" si="597"/>
        <v>18987080.000000004</v>
      </c>
      <c r="AM1065" s="21">
        <f t="shared" si="597"/>
        <v>19082888.5</v>
      </c>
      <c r="AN1065" s="21">
        <f t="shared" si="597"/>
        <v>19194448.5</v>
      </c>
      <c r="AO1065" s="21">
        <f t="shared" si="597"/>
        <v>19301856.000000004</v>
      </c>
      <c r="AP1065" s="21">
        <f t="shared" si="597"/>
        <v>19390185.500000004</v>
      </c>
      <c r="AQ1065" s="21">
        <f t="shared" si="597"/>
        <v>19467011.000000004</v>
      </c>
      <c r="AR1065" s="21">
        <f t="shared" si="597"/>
        <v>19552007.5</v>
      </c>
      <c r="AS1065" s="21">
        <f t="shared" si="597"/>
        <v>19624212.000000004</v>
      </c>
      <c r="AT1065" s="21">
        <f t="shared" si="597"/>
        <v>19673464</v>
      </c>
      <c r="AU1065" s="21">
        <f t="shared" si="597"/>
        <v>19745119.499999996</v>
      </c>
      <c r="AV1065" s="21">
        <f t="shared" si="597"/>
        <v>19840847.999999996</v>
      </c>
      <c r="AW1065" s="21">
        <f t="shared" si="597"/>
        <v>19887430.000000004</v>
      </c>
      <c r="AX1065" s="21">
        <f t="shared" si="597"/>
        <v>19924894</v>
      </c>
      <c r="AY1065" s="21">
        <f t="shared" si="597"/>
        <v>20023421.000000004</v>
      </c>
      <c r="AZ1065" s="21">
        <f t="shared" si="597"/>
        <v>20169179.500000004</v>
      </c>
      <c r="BA1065" s="21">
        <f t="shared" si="597"/>
        <v>20309456.5</v>
      </c>
      <c r="BB1065" s="21">
        <f t="shared" si="597"/>
        <v>20419307.999999996</v>
      </c>
      <c r="BC1065" s="21">
        <f t="shared" si="597"/>
        <v>20520511.999999996</v>
      </c>
      <c r="BD1065" s="21">
        <f t="shared" si="597"/>
        <v>20631025.5</v>
      </c>
      <c r="BE1065" s="21">
        <f t="shared" si="597"/>
        <v>20743127</v>
      </c>
      <c r="BF1065" s="21">
        <f t="shared" si="597"/>
        <v>20834759.499999996</v>
      </c>
      <c r="BG1065" s="21">
        <f t="shared" ref="BG1065:BK1065" si="598">SUM(BG1011:BG1064)</f>
        <v>20963071</v>
      </c>
      <c r="BH1065" s="21">
        <f t="shared" si="598"/>
        <v>21119177</v>
      </c>
      <c r="BI1065" s="21">
        <f t="shared" si="598"/>
        <v>21251217.500000004</v>
      </c>
      <c r="BJ1065" s="21">
        <f t="shared" si="598"/>
        <v>21375729.5</v>
      </c>
      <c r="BK1065" s="21">
        <f t="shared" si="598"/>
        <v>21547080.5</v>
      </c>
      <c r="BL1065" s="21">
        <f t="shared" ref="BL1065:BN1065" si="599">SUM(BL1011:BL1064)</f>
        <v>21716759.000000004</v>
      </c>
      <c r="BM1065" s="21">
        <f t="shared" si="599"/>
        <v>21811707</v>
      </c>
      <c r="BN1065" s="21">
        <f t="shared" si="599"/>
        <v>21932170</v>
      </c>
      <c r="BO1065" s="21">
        <f t="shared" ref="BO1065:BR1065" si="600">SUM(BO1011:BO1064)</f>
        <v>22087311.499999996</v>
      </c>
      <c r="BP1065" s="21">
        <f t="shared" si="600"/>
        <v>22225988.000000004</v>
      </c>
      <c r="BQ1065" s="21">
        <f t="shared" si="600"/>
        <v>22347193.999999996</v>
      </c>
      <c r="BR1065" s="21">
        <f t="shared" si="600"/>
        <v>22446624.5</v>
      </c>
    </row>
    <row r="1066" spans="1:70" x14ac:dyDescent="0.25">
      <c r="B1066" s="19"/>
      <c r="C1066" s="20" t="s">
        <v>287</v>
      </c>
      <c r="D1066" s="21">
        <f>SUM(D1019:D1064)</f>
        <v>0</v>
      </c>
      <c r="E1066" s="21">
        <f t="shared" ref="E1066:BF1066" si="601">SUM(E1019:E1064)</f>
        <v>496999</v>
      </c>
      <c r="F1066" s="21">
        <f t="shared" si="601"/>
        <v>507026.5</v>
      </c>
      <c r="G1066" s="21">
        <f t="shared" si="601"/>
        <v>515467</v>
      </c>
      <c r="H1066" s="21">
        <f t="shared" si="601"/>
        <v>524651</v>
      </c>
      <c r="I1066" s="21">
        <f t="shared" si="601"/>
        <v>533770.5</v>
      </c>
      <c r="J1066" s="21">
        <f t="shared" si="601"/>
        <v>542920</v>
      </c>
      <c r="K1066" s="21">
        <f t="shared" si="601"/>
        <v>551899</v>
      </c>
      <c r="L1066" s="21">
        <f t="shared" si="601"/>
        <v>557610.5</v>
      </c>
      <c r="M1066" s="21">
        <f t="shared" si="601"/>
        <v>562389</v>
      </c>
      <c r="N1066" s="21">
        <f t="shared" si="601"/>
        <v>567798.5</v>
      </c>
      <c r="O1066" s="21">
        <f t="shared" si="601"/>
        <v>573256.5</v>
      </c>
      <c r="P1066" s="21">
        <f t="shared" si="601"/>
        <v>578281.75</v>
      </c>
      <c r="Q1066" s="21">
        <f t="shared" si="601"/>
        <v>583349.25</v>
      </c>
      <c r="R1066" s="21">
        <f t="shared" si="601"/>
        <v>588933.5</v>
      </c>
      <c r="S1066" s="21">
        <f t="shared" si="601"/>
        <v>590896</v>
      </c>
      <c r="T1066" s="21">
        <f t="shared" si="601"/>
        <v>594272</v>
      </c>
      <c r="U1066" s="21">
        <f t="shared" si="601"/>
        <v>596095.5</v>
      </c>
      <c r="V1066" s="21">
        <f t="shared" si="601"/>
        <v>596487.5</v>
      </c>
      <c r="W1066" s="21">
        <f t="shared" si="601"/>
        <v>598922.5</v>
      </c>
      <c r="X1066" s="21">
        <f t="shared" si="601"/>
        <v>602782</v>
      </c>
      <c r="Y1066" s="21">
        <f t="shared" si="601"/>
        <v>604960.5</v>
      </c>
      <c r="Z1066" s="21">
        <f t="shared" si="601"/>
        <v>605005.5</v>
      </c>
      <c r="AA1066" s="21">
        <f t="shared" si="601"/>
        <v>605460.5</v>
      </c>
      <c r="AB1066" s="21">
        <f t="shared" si="601"/>
        <v>607778.5</v>
      </c>
      <c r="AC1066" s="21">
        <f t="shared" si="601"/>
        <v>609862</v>
      </c>
      <c r="AD1066" s="21">
        <f t="shared" si="601"/>
        <v>609624</v>
      </c>
      <c r="AE1066" s="21">
        <f t="shared" si="601"/>
        <v>610608</v>
      </c>
      <c r="AF1066" s="21">
        <f t="shared" si="601"/>
        <v>614002</v>
      </c>
      <c r="AG1066" s="21">
        <f t="shared" si="601"/>
        <v>616262</v>
      </c>
      <c r="AH1066" s="21">
        <f t="shared" si="601"/>
        <v>616904</v>
      </c>
      <c r="AI1066" s="21">
        <f t="shared" si="601"/>
        <v>618161</v>
      </c>
      <c r="AJ1066" s="21">
        <f t="shared" si="601"/>
        <v>621887.5</v>
      </c>
      <c r="AK1066" s="21">
        <f t="shared" si="601"/>
        <v>625068</v>
      </c>
      <c r="AL1066" s="21">
        <f t="shared" si="601"/>
        <v>626215.5</v>
      </c>
      <c r="AM1066" s="21">
        <f t="shared" si="601"/>
        <v>628430</v>
      </c>
      <c r="AN1066" s="21">
        <f t="shared" si="601"/>
        <v>632340.5</v>
      </c>
      <c r="AO1066" s="21">
        <f t="shared" si="601"/>
        <v>636559</v>
      </c>
      <c r="AP1066" s="21">
        <f t="shared" si="601"/>
        <v>639983.5</v>
      </c>
      <c r="AQ1066" s="21">
        <f t="shared" si="601"/>
        <v>643420</v>
      </c>
      <c r="AR1066" s="21">
        <f t="shared" si="601"/>
        <v>646927.5</v>
      </c>
      <c r="AS1066" s="21">
        <f t="shared" si="601"/>
        <v>650828.5</v>
      </c>
      <c r="AT1066" s="21">
        <f t="shared" si="601"/>
        <v>654592.5</v>
      </c>
      <c r="AU1066" s="21">
        <f t="shared" si="601"/>
        <v>657756</v>
      </c>
      <c r="AV1066" s="21">
        <f t="shared" si="601"/>
        <v>661159.5</v>
      </c>
      <c r="AW1066" s="21">
        <f t="shared" si="601"/>
        <v>663783.5</v>
      </c>
      <c r="AX1066" s="21">
        <f t="shared" si="601"/>
        <v>664556</v>
      </c>
      <c r="AY1066" s="21">
        <f t="shared" si="601"/>
        <v>667208.5</v>
      </c>
      <c r="AZ1066" s="21">
        <f t="shared" si="601"/>
        <v>673269</v>
      </c>
      <c r="BA1066" s="21">
        <f t="shared" si="601"/>
        <v>679346</v>
      </c>
      <c r="BB1066" s="21">
        <f t="shared" si="601"/>
        <v>684314</v>
      </c>
      <c r="BC1066" s="21">
        <f t="shared" si="601"/>
        <v>689180</v>
      </c>
      <c r="BD1066" s="21">
        <f t="shared" si="601"/>
        <v>695323.5</v>
      </c>
      <c r="BE1066" s="21">
        <f t="shared" si="601"/>
        <v>700980</v>
      </c>
      <c r="BF1066" s="21">
        <f t="shared" si="601"/>
        <v>704410.5</v>
      </c>
      <c r="BG1066" s="21">
        <f t="shared" ref="BG1066:BK1066" si="602">SUM(BG1019:BG1064)</f>
        <v>709083.5</v>
      </c>
      <c r="BH1066" s="21">
        <f t="shared" si="602"/>
        <v>715887.5</v>
      </c>
      <c r="BI1066" s="21">
        <f t="shared" si="602"/>
        <v>722068.5</v>
      </c>
      <c r="BJ1066" s="21">
        <f t="shared" si="602"/>
        <v>727286</v>
      </c>
      <c r="BK1066" s="21">
        <f t="shared" si="602"/>
        <v>732301</v>
      </c>
      <c r="BL1066" s="21">
        <f t="shared" ref="BL1066:BN1066" si="603">SUM(BL1019:BL1064)</f>
        <v>737094</v>
      </c>
      <c r="BM1066" s="21">
        <f t="shared" si="603"/>
        <v>741003</v>
      </c>
      <c r="BN1066" s="21">
        <f t="shared" si="603"/>
        <v>740340.5</v>
      </c>
      <c r="BO1066" s="21">
        <f t="shared" ref="BO1066:BR1066" si="604">SUM(BO1019:BO1064)</f>
        <v>744550</v>
      </c>
      <c r="BP1066" s="21">
        <f t="shared" si="604"/>
        <v>753056</v>
      </c>
      <c r="BQ1066" s="21">
        <f t="shared" si="604"/>
        <v>756441.5</v>
      </c>
      <c r="BR1066" s="21">
        <f t="shared" si="604"/>
        <v>758205.5</v>
      </c>
    </row>
    <row r="1069" spans="1:70" ht="18" thickBot="1" x14ac:dyDescent="0.35">
      <c r="A1069" s="28"/>
      <c r="B1069" s="28" t="s">
        <v>403</v>
      </c>
    </row>
    <row r="1070" spans="1:70" ht="18" thickTop="1" x14ac:dyDescent="0.35">
      <c r="B1070" s="11" t="s">
        <v>126</v>
      </c>
      <c r="C1070" s="11" t="s">
        <v>127</v>
      </c>
      <c r="D1070" s="38">
        <v>38533</v>
      </c>
      <c r="E1070" s="38">
        <v>38717</v>
      </c>
      <c r="F1070" s="38">
        <v>38898</v>
      </c>
      <c r="G1070" s="38">
        <v>39082</v>
      </c>
      <c r="H1070" s="38">
        <v>39263</v>
      </c>
      <c r="I1070" s="38">
        <v>39447</v>
      </c>
      <c r="J1070" s="38">
        <v>39629</v>
      </c>
      <c r="K1070" s="38">
        <v>39813</v>
      </c>
      <c r="L1070" s="38">
        <v>39994</v>
      </c>
      <c r="M1070" s="38">
        <v>40178</v>
      </c>
      <c r="N1070" s="38">
        <v>40359</v>
      </c>
      <c r="O1070" s="38">
        <v>40543</v>
      </c>
      <c r="P1070" s="38">
        <v>40724</v>
      </c>
      <c r="Q1070" s="38">
        <v>40908</v>
      </c>
      <c r="R1070" s="38">
        <v>41090</v>
      </c>
      <c r="S1070" s="38">
        <v>41182</v>
      </c>
      <c r="T1070" s="38">
        <v>41274</v>
      </c>
      <c r="U1070" s="38">
        <v>41364</v>
      </c>
      <c r="V1070" s="38">
        <v>41455</v>
      </c>
      <c r="W1070" s="38">
        <v>41547</v>
      </c>
      <c r="X1070" s="38">
        <v>41639</v>
      </c>
      <c r="Y1070" s="38">
        <v>41729</v>
      </c>
      <c r="Z1070" s="38">
        <v>41820</v>
      </c>
      <c r="AA1070" s="38">
        <v>41912</v>
      </c>
      <c r="AB1070" s="38">
        <v>42004</v>
      </c>
      <c r="AC1070" s="38">
        <v>42094</v>
      </c>
      <c r="AD1070" s="38">
        <v>42185</v>
      </c>
      <c r="AE1070" s="38">
        <v>42277</v>
      </c>
      <c r="AF1070" s="38">
        <v>42369</v>
      </c>
      <c r="AG1070" s="38">
        <v>42460</v>
      </c>
      <c r="AH1070" s="38">
        <v>42551</v>
      </c>
      <c r="AI1070" s="38">
        <v>42643</v>
      </c>
      <c r="AJ1070" s="38">
        <v>42735</v>
      </c>
      <c r="AK1070" s="38">
        <v>42825</v>
      </c>
      <c r="AL1070" s="38">
        <v>42916</v>
      </c>
      <c r="AM1070" s="38">
        <v>43008</v>
      </c>
      <c r="AN1070" s="38">
        <v>43100</v>
      </c>
      <c r="AO1070" s="38">
        <v>43190</v>
      </c>
      <c r="AP1070" s="38">
        <v>43281</v>
      </c>
      <c r="AQ1070" s="38">
        <v>43373</v>
      </c>
      <c r="AR1070" s="38">
        <v>43465</v>
      </c>
      <c r="AS1070" s="38">
        <v>43555</v>
      </c>
      <c r="AT1070" s="38">
        <v>43646</v>
      </c>
      <c r="AU1070" s="38">
        <v>43738</v>
      </c>
      <c r="AV1070" s="38">
        <v>43830</v>
      </c>
      <c r="AW1070" s="38">
        <v>43921</v>
      </c>
      <c r="AX1070" s="38">
        <v>44012</v>
      </c>
      <c r="AY1070" s="38">
        <v>44104</v>
      </c>
      <c r="AZ1070" s="38">
        <v>44196</v>
      </c>
      <c r="BA1070" s="38">
        <v>44286</v>
      </c>
      <c r="BB1070" s="38">
        <v>44377</v>
      </c>
      <c r="BC1070" s="38">
        <v>44469</v>
      </c>
      <c r="BD1070" s="38">
        <v>44561</v>
      </c>
      <c r="BE1070" s="38">
        <v>44651</v>
      </c>
      <c r="BF1070" s="38">
        <f>BF$1010</f>
        <v>44742</v>
      </c>
      <c r="BG1070" s="38">
        <f t="shared" ref="BG1070:BN1070" si="605">BG1010</f>
        <v>44834</v>
      </c>
      <c r="BH1070" s="38">
        <f t="shared" si="605"/>
        <v>44926</v>
      </c>
      <c r="BI1070" s="38">
        <f t="shared" si="605"/>
        <v>45016</v>
      </c>
      <c r="BJ1070" s="38">
        <f t="shared" si="605"/>
        <v>45107</v>
      </c>
      <c r="BK1070" s="38">
        <f t="shared" si="605"/>
        <v>45199</v>
      </c>
      <c r="BL1070" s="38">
        <f t="shared" si="605"/>
        <v>45291</v>
      </c>
      <c r="BM1070" s="38">
        <f t="shared" si="605"/>
        <v>45382</v>
      </c>
      <c r="BN1070" s="38">
        <f t="shared" si="605"/>
        <v>45473</v>
      </c>
      <c r="BO1070" s="38">
        <f t="shared" ref="BO1070:BP1070" si="606">BO1010</f>
        <v>45565</v>
      </c>
      <c r="BP1070" s="38">
        <f t="shared" si="606"/>
        <v>45657</v>
      </c>
      <c r="BQ1070" s="38">
        <f t="shared" ref="BQ1070:BR1070" si="607">BQ1010</f>
        <v>45747</v>
      </c>
      <c r="BR1070" s="38">
        <f t="shared" si="607"/>
        <v>45838</v>
      </c>
    </row>
    <row r="1071" spans="1:70" x14ac:dyDescent="0.25">
      <c r="B1071" s="12" t="s">
        <v>131</v>
      </c>
      <c r="C1071" s="7" t="s">
        <v>11</v>
      </c>
      <c r="D1071" s="8"/>
      <c r="E1071" s="8">
        <f t="shared" ref="E1071:AJ1071" si="608">SUM(D17:E17)/2</f>
        <v>116185.5</v>
      </c>
      <c r="F1071" s="8">
        <f t="shared" si="608"/>
        <v>120841.5</v>
      </c>
      <c r="G1071" s="8">
        <f t="shared" si="608"/>
        <v>125597</v>
      </c>
      <c r="H1071" s="8">
        <f t="shared" si="608"/>
        <v>131005</v>
      </c>
      <c r="I1071" s="8">
        <f t="shared" si="608"/>
        <v>136953.5</v>
      </c>
      <c r="J1071" s="8">
        <f t="shared" si="608"/>
        <v>143492.5</v>
      </c>
      <c r="K1071" s="8">
        <f t="shared" si="608"/>
        <v>151327</v>
      </c>
      <c r="L1071" s="8">
        <f t="shared" si="608"/>
        <v>159058.5</v>
      </c>
      <c r="M1071" s="8">
        <f t="shared" si="608"/>
        <v>165722.5</v>
      </c>
      <c r="N1071" s="8">
        <f t="shared" si="608"/>
        <v>170985</v>
      </c>
      <c r="O1071" s="8">
        <f t="shared" si="608"/>
        <v>174786</v>
      </c>
      <c r="P1071" s="8">
        <f t="shared" si="608"/>
        <v>177812</v>
      </c>
      <c r="Q1071" s="8">
        <f t="shared" si="608"/>
        <v>181154</v>
      </c>
      <c r="R1071" s="8">
        <f t="shared" si="608"/>
        <v>185551.5</v>
      </c>
      <c r="S1071" s="8">
        <f t="shared" si="608"/>
        <v>188630.5</v>
      </c>
      <c r="T1071" s="8">
        <f t="shared" si="608"/>
        <v>192129.5</v>
      </c>
      <c r="U1071" s="8">
        <f t="shared" si="608"/>
        <v>195342.5</v>
      </c>
      <c r="V1071" s="8">
        <f t="shared" si="608"/>
        <v>196949</v>
      </c>
      <c r="W1071" s="8">
        <f t="shared" si="608"/>
        <v>199144.5</v>
      </c>
      <c r="X1071" s="8">
        <f t="shared" si="608"/>
        <v>202927.5</v>
      </c>
      <c r="Y1071" s="8">
        <f t="shared" si="608"/>
        <v>206222.5</v>
      </c>
      <c r="Z1071" s="8">
        <f t="shared" si="608"/>
        <v>207829.5</v>
      </c>
      <c r="AA1071" s="8">
        <f t="shared" si="608"/>
        <v>209072.5</v>
      </c>
      <c r="AB1071" s="8">
        <f t="shared" si="608"/>
        <v>212029</v>
      </c>
      <c r="AC1071" s="8">
        <f t="shared" si="608"/>
        <v>215359</v>
      </c>
      <c r="AD1071" s="8">
        <f t="shared" si="608"/>
        <v>216593.5</v>
      </c>
      <c r="AE1071" s="8">
        <f t="shared" si="608"/>
        <v>217934.5</v>
      </c>
      <c r="AF1071" s="8">
        <f t="shared" si="608"/>
        <v>220873.5</v>
      </c>
      <c r="AG1071" s="8">
        <f t="shared" si="608"/>
        <v>223435</v>
      </c>
      <c r="AH1071" s="8">
        <f t="shared" si="608"/>
        <v>224848.5</v>
      </c>
      <c r="AI1071" s="8">
        <f t="shared" si="608"/>
        <v>226127.5</v>
      </c>
      <c r="AJ1071" s="8">
        <f t="shared" si="608"/>
        <v>228783</v>
      </c>
      <c r="AK1071" s="8">
        <f t="shared" ref="AK1071:BF1071" si="609">SUM(AJ17:AK17)/2</f>
        <v>231034.5</v>
      </c>
      <c r="AL1071" s="8">
        <f t="shared" si="609"/>
        <v>231623.5</v>
      </c>
      <c r="AM1071" s="8">
        <f t="shared" si="609"/>
        <v>232909</v>
      </c>
      <c r="AN1071" s="8">
        <f t="shared" si="609"/>
        <v>235073</v>
      </c>
      <c r="AO1071" s="8">
        <f t="shared" si="609"/>
        <v>237137</v>
      </c>
      <c r="AP1071" s="8">
        <f t="shared" si="609"/>
        <v>238021</v>
      </c>
      <c r="AQ1071" s="8">
        <f t="shared" si="609"/>
        <v>238668</v>
      </c>
      <c r="AR1071" s="8">
        <f t="shared" si="609"/>
        <v>240190</v>
      </c>
      <c r="AS1071" s="8">
        <f t="shared" si="609"/>
        <v>241482.5</v>
      </c>
      <c r="AT1071" s="8">
        <f t="shared" si="609"/>
        <v>241944</v>
      </c>
      <c r="AU1071" s="8">
        <f t="shared" si="609"/>
        <v>243011.5</v>
      </c>
      <c r="AV1071" s="8">
        <f t="shared" si="609"/>
        <v>245866.5</v>
      </c>
      <c r="AW1071" s="8">
        <f t="shared" si="609"/>
        <v>248134.5</v>
      </c>
      <c r="AX1071" s="8">
        <f t="shared" si="609"/>
        <v>250555.5</v>
      </c>
      <c r="AY1071" s="8">
        <f t="shared" si="609"/>
        <v>255142</v>
      </c>
      <c r="AZ1071" s="8">
        <f t="shared" si="609"/>
        <v>259894.5</v>
      </c>
      <c r="BA1071" s="8">
        <f t="shared" si="609"/>
        <v>263494.5</v>
      </c>
      <c r="BB1071" s="8">
        <f t="shared" si="609"/>
        <v>264613.5</v>
      </c>
      <c r="BC1071" s="8">
        <f t="shared" si="609"/>
        <v>265215</v>
      </c>
      <c r="BD1071" s="8">
        <f t="shared" si="609"/>
        <v>268841</v>
      </c>
      <c r="BE1071" s="8">
        <f t="shared" si="609"/>
        <v>272095</v>
      </c>
      <c r="BF1071" s="8">
        <f t="shared" si="609"/>
        <v>272230.5</v>
      </c>
      <c r="BG1071" s="8">
        <f t="shared" ref="BG1071:BG1124" si="610">SUM(BF17:BG17)/2</f>
        <v>271947.5</v>
      </c>
      <c r="BH1071" s="8">
        <f t="shared" ref="BH1071:BH1124" si="611">SUM(BG17:BH17)/2</f>
        <v>273373.5</v>
      </c>
      <c r="BI1071" s="8">
        <f t="shared" ref="BI1071:BI1124" si="612">SUM(BH17:BI17)/2</f>
        <v>275468</v>
      </c>
      <c r="BJ1071" s="8">
        <f t="shared" ref="BJ1071:BJ1124" si="613">SUM(BI17:BJ17)/2</f>
        <v>275881</v>
      </c>
      <c r="BK1071" s="8">
        <f t="shared" ref="BK1071:BK1124" si="614">SUM(BJ17:BK17)/2</f>
        <v>276703.5</v>
      </c>
      <c r="BL1071" s="8">
        <f t="shared" ref="BL1071:BL1124" si="615">SUM(BK17:BL17)/2</f>
        <v>278105</v>
      </c>
      <c r="BM1071" s="8">
        <f t="shared" ref="BM1071:BM1124" si="616">SUM(BL17:BM17)/2</f>
        <v>278674</v>
      </c>
      <c r="BN1071" s="8">
        <f t="shared" ref="BN1071:BN1124" si="617">SUM(BM17:BN17)/2</f>
        <v>277742.5</v>
      </c>
      <c r="BO1071" s="8">
        <f t="shared" ref="BO1071:BO1124" si="618">SUM(BN17:BO17)/2</f>
        <v>276626.5</v>
      </c>
      <c r="BP1071" s="8">
        <f t="shared" ref="BP1071:BP1124" si="619">SUM(BO17:BP17)/2</f>
        <v>277493</v>
      </c>
      <c r="BQ1071" s="8">
        <f t="shared" ref="BQ1071:BQ1124" si="620">SUM(BP17:BQ17)/2</f>
        <v>277995</v>
      </c>
      <c r="BR1071" s="8">
        <f t="shared" ref="BR1071:BR1124" si="621">SUM(BQ17:BR17)/2</f>
        <v>276451.5</v>
      </c>
    </row>
    <row r="1072" spans="1:70" x14ac:dyDescent="0.25">
      <c r="B1072" s="12" t="s">
        <v>132</v>
      </c>
      <c r="C1072" s="7" t="s">
        <v>13</v>
      </c>
      <c r="D1072" s="8"/>
      <c r="E1072" s="8">
        <f t="shared" ref="E1072:AJ1072" si="622">SUM(D18:E18)/2</f>
        <v>2769028.5</v>
      </c>
      <c r="F1072" s="8">
        <f t="shared" si="622"/>
        <v>2781715</v>
      </c>
      <c r="G1072" s="8">
        <f t="shared" si="622"/>
        <v>2794163.5</v>
      </c>
      <c r="H1072" s="8">
        <f t="shared" si="622"/>
        <v>2806449.5</v>
      </c>
      <c r="I1072" s="8">
        <f t="shared" si="622"/>
        <v>2817840.5</v>
      </c>
      <c r="J1072" s="8">
        <f t="shared" si="622"/>
        <v>2831037.5</v>
      </c>
      <c r="K1072" s="8">
        <f t="shared" si="622"/>
        <v>2844555</v>
      </c>
      <c r="L1072" s="8">
        <f t="shared" si="622"/>
        <v>2854113.5</v>
      </c>
      <c r="M1072" s="8">
        <f t="shared" si="622"/>
        <v>2861350</v>
      </c>
      <c r="N1072" s="8">
        <f t="shared" si="622"/>
        <v>2869446.5</v>
      </c>
      <c r="O1072" s="8">
        <f t="shared" si="622"/>
        <v>2879890</v>
      </c>
      <c r="P1072" s="8">
        <f t="shared" si="622"/>
        <v>2886719</v>
      </c>
      <c r="Q1072" s="8">
        <f t="shared" si="622"/>
        <v>2886532</v>
      </c>
      <c r="R1072" s="8">
        <f t="shared" si="622"/>
        <v>2888325.5</v>
      </c>
      <c r="S1072" s="8">
        <f t="shared" si="622"/>
        <v>2887643</v>
      </c>
      <c r="T1072" s="8">
        <f t="shared" si="622"/>
        <v>2891539</v>
      </c>
      <c r="U1072" s="8">
        <f t="shared" si="622"/>
        <v>2892737.5</v>
      </c>
      <c r="V1072" s="8">
        <f t="shared" si="622"/>
        <v>2889999.5</v>
      </c>
      <c r="W1072" s="8">
        <f t="shared" si="622"/>
        <v>2890006</v>
      </c>
      <c r="X1072" s="8">
        <f t="shared" si="622"/>
        <v>2896259</v>
      </c>
      <c r="Y1072" s="8">
        <f t="shared" si="622"/>
        <v>2899914.5</v>
      </c>
      <c r="Z1072" s="8">
        <f t="shared" si="622"/>
        <v>2896678.5</v>
      </c>
      <c r="AA1072" s="8">
        <f t="shared" si="622"/>
        <v>2896934.5</v>
      </c>
      <c r="AB1072" s="8">
        <f t="shared" si="622"/>
        <v>2905366.5</v>
      </c>
      <c r="AC1072" s="8">
        <f t="shared" si="622"/>
        <v>2909689</v>
      </c>
      <c r="AD1072" s="8">
        <f t="shared" si="622"/>
        <v>2904613.5</v>
      </c>
      <c r="AE1072" s="8">
        <f t="shared" si="622"/>
        <v>2905466</v>
      </c>
      <c r="AF1072" s="8">
        <f t="shared" si="622"/>
        <v>2915764</v>
      </c>
      <c r="AG1072" s="8">
        <f t="shared" si="622"/>
        <v>2920967</v>
      </c>
      <c r="AH1072" s="8">
        <f t="shared" si="622"/>
        <v>2921521.5</v>
      </c>
      <c r="AI1072" s="8">
        <f t="shared" si="622"/>
        <v>2926095</v>
      </c>
      <c r="AJ1072" s="8">
        <f t="shared" si="622"/>
        <v>2934643.5</v>
      </c>
      <c r="AK1072" s="8">
        <f t="shared" ref="AK1072:BF1072" si="623">SUM(AJ18:AK18)/2</f>
        <v>2938031</v>
      </c>
      <c r="AL1072" s="8">
        <f t="shared" si="623"/>
        <v>2935290.5</v>
      </c>
      <c r="AM1072" s="8">
        <f t="shared" si="623"/>
        <v>2938834.5</v>
      </c>
      <c r="AN1072" s="8">
        <f t="shared" si="623"/>
        <v>2947471.5</v>
      </c>
      <c r="AO1072" s="8">
        <f t="shared" si="623"/>
        <v>2953299</v>
      </c>
      <c r="AP1072" s="8">
        <f t="shared" si="623"/>
        <v>2954101.5</v>
      </c>
      <c r="AQ1072" s="8">
        <f t="shared" si="623"/>
        <v>2955404</v>
      </c>
      <c r="AR1072" s="8">
        <f t="shared" si="623"/>
        <v>2956771</v>
      </c>
      <c r="AS1072" s="8">
        <f t="shared" si="623"/>
        <v>2955310.5</v>
      </c>
      <c r="AT1072" s="8">
        <f t="shared" si="623"/>
        <v>2953989</v>
      </c>
      <c r="AU1072" s="8">
        <f t="shared" si="623"/>
        <v>2954923</v>
      </c>
      <c r="AV1072" s="8">
        <f t="shared" si="623"/>
        <v>2959261</v>
      </c>
      <c r="AW1072" s="8">
        <f t="shared" si="623"/>
        <v>2957263.5</v>
      </c>
      <c r="AX1072" s="8">
        <f t="shared" si="623"/>
        <v>2952227</v>
      </c>
      <c r="AY1072" s="8">
        <f t="shared" si="623"/>
        <v>2963340</v>
      </c>
      <c r="AZ1072" s="8">
        <f t="shared" si="623"/>
        <v>2984550</v>
      </c>
      <c r="BA1072" s="8">
        <f t="shared" si="623"/>
        <v>2999296</v>
      </c>
      <c r="BB1072" s="8">
        <f t="shared" si="623"/>
        <v>3008256</v>
      </c>
      <c r="BC1072" s="8">
        <f t="shared" si="623"/>
        <v>3014304</v>
      </c>
      <c r="BD1072" s="8">
        <f t="shared" si="623"/>
        <v>3025084.5</v>
      </c>
      <c r="BE1072" s="8">
        <f t="shared" si="623"/>
        <v>3036270</v>
      </c>
      <c r="BF1072" s="8">
        <f t="shared" si="623"/>
        <v>3041209.5</v>
      </c>
      <c r="BG1072" s="8">
        <f t="shared" si="610"/>
        <v>3282314.46875</v>
      </c>
      <c r="BH1072" s="8">
        <f t="shared" si="611"/>
        <v>3530553.28125</v>
      </c>
      <c r="BI1072" s="8">
        <f t="shared" si="612"/>
        <v>3549789.375</v>
      </c>
      <c r="BJ1072" s="8">
        <f t="shared" si="613"/>
        <v>3567663.28125</v>
      </c>
      <c r="BK1072" s="8">
        <f t="shared" si="614"/>
        <v>3601507.03125</v>
      </c>
      <c r="BL1072" s="8">
        <f t="shared" si="615"/>
        <v>3628837.03125</v>
      </c>
      <c r="BM1072" s="8">
        <f t="shared" si="616"/>
        <v>3640863.75</v>
      </c>
      <c r="BN1072" s="8">
        <f t="shared" si="617"/>
        <v>3658937.8125</v>
      </c>
      <c r="BO1072" s="8">
        <f t="shared" si="618"/>
        <v>3678284.0625</v>
      </c>
      <c r="BP1072" s="8">
        <f t="shared" si="619"/>
        <v>3700801.875</v>
      </c>
      <c r="BQ1072" s="8">
        <f t="shared" si="620"/>
        <v>3720439.21875</v>
      </c>
      <c r="BR1072" s="8">
        <f t="shared" si="621"/>
        <v>3732920.15625</v>
      </c>
    </row>
    <row r="1073" spans="2:70" x14ac:dyDescent="0.25">
      <c r="B1073" s="12" t="s">
        <v>133</v>
      </c>
      <c r="C1073" s="7" t="s">
        <v>15</v>
      </c>
      <c r="D1073" s="8"/>
      <c r="E1073" s="8">
        <f t="shared" ref="E1073:AJ1073" si="624">SUM(D19:E19)/2</f>
        <v>82199.5</v>
      </c>
      <c r="F1073" s="8">
        <f t="shared" si="624"/>
        <v>83355.5</v>
      </c>
      <c r="G1073" s="8">
        <f t="shared" si="624"/>
        <v>84733</v>
      </c>
      <c r="H1073" s="8">
        <f t="shared" si="624"/>
        <v>86180.5</v>
      </c>
      <c r="I1073" s="8">
        <f t="shared" si="624"/>
        <v>87650</v>
      </c>
      <c r="J1073" s="8">
        <f t="shared" si="624"/>
        <v>88946</v>
      </c>
      <c r="K1073" s="8">
        <f t="shared" si="624"/>
        <v>89751.5</v>
      </c>
      <c r="L1073" s="8">
        <f t="shared" si="624"/>
        <v>90079.5</v>
      </c>
      <c r="M1073" s="8">
        <f t="shared" si="624"/>
        <v>90598.5</v>
      </c>
      <c r="N1073" s="8">
        <f t="shared" si="624"/>
        <v>91343</v>
      </c>
      <c r="O1073" s="8">
        <f t="shared" si="624"/>
        <v>92058</v>
      </c>
      <c r="P1073" s="8">
        <f t="shared" si="624"/>
        <v>92425.5</v>
      </c>
      <c r="Q1073" s="8">
        <f t="shared" si="624"/>
        <v>93186.5</v>
      </c>
      <c r="R1073" s="8">
        <f t="shared" si="624"/>
        <v>94227</v>
      </c>
      <c r="S1073" s="8">
        <f t="shared" si="624"/>
        <v>95031.5</v>
      </c>
      <c r="T1073" s="8">
        <f t="shared" si="624"/>
        <v>95923.5</v>
      </c>
      <c r="U1073" s="8">
        <f t="shared" si="624"/>
        <v>95944</v>
      </c>
      <c r="V1073" s="8">
        <f t="shared" si="624"/>
        <v>95877</v>
      </c>
      <c r="W1073" s="8">
        <f t="shared" si="624"/>
        <v>95308.5</v>
      </c>
      <c r="X1073" s="8">
        <f t="shared" si="624"/>
        <v>95022.774000000005</v>
      </c>
      <c r="Y1073" s="8">
        <f t="shared" si="624"/>
        <v>95344.405999999988</v>
      </c>
      <c r="Z1073" s="8">
        <f t="shared" si="624"/>
        <v>95332.035000000003</v>
      </c>
      <c r="AA1073" s="8">
        <f t="shared" si="624"/>
        <v>95469.210999999996</v>
      </c>
      <c r="AB1073" s="8">
        <f t="shared" si="624"/>
        <v>95995.543999999994</v>
      </c>
      <c r="AC1073" s="8">
        <f t="shared" si="624"/>
        <v>96260.543999999994</v>
      </c>
      <c r="AD1073" s="8">
        <f t="shared" si="624"/>
        <v>96024.687999999995</v>
      </c>
      <c r="AE1073" s="8">
        <f t="shared" si="624"/>
        <v>96072.172999999995</v>
      </c>
      <c r="AF1073" s="8">
        <f t="shared" si="624"/>
        <v>96363.07</v>
      </c>
      <c r="AG1073" s="8">
        <f t="shared" si="624"/>
        <v>96364.784</v>
      </c>
      <c r="AH1073" s="8">
        <f t="shared" si="624"/>
        <v>96111.695999999996</v>
      </c>
      <c r="AI1073" s="8">
        <f t="shared" si="624"/>
        <v>95892.243000000002</v>
      </c>
      <c r="AJ1073" s="8">
        <f t="shared" si="624"/>
        <v>95803.575500000006</v>
      </c>
      <c r="AK1073" s="8">
        <f t="shared" ref="AK1073:BF1073" si="625">SUM(AJ19:AK19)/2</f>
        <v>95446.27350000001</v>
      </c>
      <c r="AL1073" s="8">
        <f t="shared" si="625"/>
        <v>94716.496500000008</v>
      </c>
      <c r="AM1073" s="8">
        <f t="shared" si="625"/>
        <v>94256.0285</v>
      </c>
      <c r="AN1073" s="8">
        <f t="shared" si="625"/>
        <v>94172.106999999989</v>
      </c>
      <c r="AO1073" s="8">
        <f t="shared" si="625"/>
        <v>93878.288499999995</v>
      </c>
      <c r="AP1073" s="8">
        <f t="shared" si="625"/>
        <v>93286.375499999995</v>
      </c>
      <c r="AQ1073" s="8">
        <f t="shared" si="625"/>
        <v>92846.05</v>
      </c>
      <c r="AR1073" s="8">
        <f t="shared" si="625"/>
        <v>92540.573000000004</v>
      </c>
      <c r="AS1073" s="8">
        <f t="shared" si="625"/>
        <v>91994.619500000001</v>
      </c>
      <c r="AT1073" s="8">
        <f t="shared" si="625"/>
        <v>91310.666500000007</v>
      </c>
      <c r="AU1073" s="8">
        <f t="shared" si="625"/>
        <v>90837.300500000012</v>
      </c>
      <c r="AV1073" s="8">
        <f t="shared" si="625"/>
        <v>90614.996500000008</v>
      </c>
      <c r="AW1073" s="8">
        <f t="shared" si="625"/>
        <v>90014.741999999998</v>
      </c>
      <c r="AX1073" s="8">
        <f t="shared" si="625"/>
        <v>89174.839500000002</v>
      </c>
      <c r="AY1073" s="8">
        <f t="shared" si="625"/>
        <v>88883.3</v>
      </c>
      <c r="AZ1073" s="8">
        <f t="shared" si="625"/>
        <v>88945.821499999991</v>
      </c>
      <c r="BA1073" s="8">
        <f t="shared" si="625"/>
        <v>88857.478000000003</v>
      </c>
      <c r="BB1073" s="8">
        <f t="shared" si="625"/>
        <v>88543.603499999997</v>
      </c>
      <c r="BC1073" s="8">
        <f t="shared" si="625"/>
        <v>87962.175499999998</v>
      </c>
      <c r="BD1073" s="8">
        <f t="shared" si="625"/>
        <v>87748.157500000001</v>
      </c>
      <c r="BE1073" s="8">
        <f t="shared" si="625"/>
        <v>87710.883000000002</v>
      </c>
      <c r="BF1073" s="8">
        <f t="shared" si="625"/>
        <v>87040.858500000002</v>
      </c>
      <c r="BG1073" s="8">
        <f t="shared" si="610"/>
        <v>88877.684249999991</v>
      </c>
      <c r="BH1073" s="8">
        <f t="shared" si="611"/>
        <v>91571.018750000003</v>
      </c>
      <c r="BI1073" s="8">
        <f t="shared" si="612"/>
        <v>92282.175000000003</v>
      </c>
      <c r="BJ1073" s="8">
        <f t="shared" si="613"/>
        <v>93068.543750000012</v>
      </c>
      <c r="BK1073" s="8">
        <f t="shared" si="614"/>
        <v>94346.293750000012</v>
      </c>
      <c r="BL1073" s="8">
        <f t="shared" si="615"/>
        <v>95233.46875</v>
      </c>
      <c r="BM1073" s="8">
        <f t="shared" si="616"/>
        <v>95805.85</v>
      </c>
      <c r="BN1073" s="8">
        <f t="shared" si="617"/>
        <v>97158.262500000012</v>
      </c>
      <c r="BO1073" s="8">
        <f t="shared" si="618"/>
        <v>98228.787500000006</v>
      </c>
      <c r="BP1073" s="8">
        <f t="shared" si="619"/>
        <v>99009.825000000012</v>
      </c>
      <c r="BQ1073" s="8">
        <f t="shared" si="620"/>
        <v>100041.10625000001</v>
      </c>
      <c r="BR1073" s="8">
        <f t="shared" si="621"/>
        <v>100836.01875</v>
      </c>
    </row>
    <row r="1074" spans="2:70" x14ac:dyDescent="0.25">
      <c r="B1074" s="12" t="s">
        <v>134</v>
      </c>
      <c r="C1074" s="7" t="s">
        <v>17</v>
      </c>
      <c r="D1074" s="8"/>
      <c r="E1074" s="8">
        <f t="shared" ref="E1074:AJ1074" si="626">SUM(D20:E20)/2</f>
        <v>434015.23178442649</v>
      </c>
      <c r="F1074" s="8">
        <f t="shared" si="626"/>
        <v>453267.28808911389</v>
      </c>
      <c r="G1074" s="8">
        <f t="shared" si="626"/>
        <v>471646.59738255455</v>
      </c>
      <c r="H1074" s="8">
        <f t="shared" si="626"/>
        <v>490461.16603649792</v>
      </c>
      <c r="I1074" s="8">
        <f t="shared" si="626"/>
        <v>511212.11891028803</v>
      </c>
      <c r="J1074" s="8">
        <f t="shared" si="626"/>
        <v>533290.7613862938</v>
      </c>
      <c r="K1074" s="8">
        <f t="shared" si="626"/>
        <v>554651.52302283584</v>
      </c>
      <c r="L1074" s="8">
        <f t="shared" si="626"/>
        <v>574419.42851842602</v>
      </c>
      <c r="M1074" s="8">
        <f t="shared" si="626"/>
        <v>597493.00258725299</v>
      </c>
      <c r="N1074" s="8">
        <f t="shared" si="626"/>
        <v>624436.00266041141</v>
      </c>
      <c r="O1074" s="8">
        <f t="shared" si="626"/>
        <v>652723.40451259655</v>
      </c>
      <c r="P1074" s="8">
        <f t="shared" si="626"/>
        <v>679387.12554215593</v>
      </c>
      <c r="Q1074" s="8">
        <f t="shared" si="626"/>
        <v>705500.08750036289</v>
      </c>
      <c r="R1074" s="8">
        <f t="shared" si="626"/>
        <v>733279.43917749042</v>
      </c>
      <c r="S1074" s="8">
        <f t="shared" si="626"/>
        <v>751697.53905944992</v>
      </c>
      <c r="T1074" s="8">
        <f t="shared" si="626"/>
        <v>764387.81</v>
      </c>
      <c r="U1074" s="8">
        <f t="shared" si="626"/>
        <v>776863.84</v>
      </c>
      <c r="V1074" s="8">
        <f t="shared" si="626"/>
        <v>789378.72</v>
      </c>
      <c r="W1074" s="8">
        <f t="shared" si="626"/>
        <v>803645.91999999993</v>
      </c>
      <c r="X1074" s="8">
        <f t="shared" si="626"/>
        <v>820968.43108152517</v>
      </c>
      <c r="Y1074" s="8">
        <f t="shared" si="626"/>
        <v>836668.0211834244</v>
      </c>
      <c r="Z1074" s="8">
        <f t="shared" si="626"/>
        <v>848755.01021663018</v>
      </c>
      <c r="AA1074" s="8">
        <f t="shared" si="626"/>
        <v>862505.04653339449</v>
      </c>
      <c r="AB1074" s="8">
        <f t="shared" si="626"/>
        <v>878376.04377834161</v>
      </c>
      <c r="AC1074" s="8">
        <f t="shared" si="626"/>
        <v>892895.21161012375</v>
      </c>
      <c r="AD1074" s="8">
        <f t="shared" si="626"/>
        <v>905377.72216119233</v>
      </c>
      <c r="AE1074" s="8">
        <f t="shared" si="626"/>
        <v>920651.90900312946</v>
      </c>
      <c r="AF1074" s="8">
        <f t="shared" si="626"/>
        <v>937391.93944225414</v>
      </c>
      <c r="AG1074" s="8">
        <f t="shared" si="626"/>
        <v>950542.5656840601</v>
      </c>
      <c r="AH1074" s="8">
        <f t="shared" si="626"/>
        <v>961731.18236824218</v>
      </c>
      <c r="AI1074" s="8">
        <f t="shared" si="626"/>
        <v>974774.85067845718</v>
      </c>
      <c r="AJ1074" s="8">
        <f t="shared" si="626"/>
        <v>990124.05662519089</v>
      </c>
      <c r="AK1074" s="8">
        <f t="shared" ref="AK1074:BF1074" si="627">SUM(AJ20:AK20)/2</f>
        <v>1002341.4006375233</v>
      </c>
      <c r="AL1074" s="8">
        <f t="shared" si="627"/>
        <v>1010540.023199345</v>
      </c>
      <c r="AM1074" s="8">
        <f t="shared" si="627"/>
        <v>1021358.0009400274</v>
      </c>
      <c r="AN1074" s="8">
        <f t="shared" si="627"/>
        <v>1033694.9298619861</v>
      </c>
      <c r="AO1074" s="8">
        <f t="shared" si="627"/>
        <v>1043577.0257012466</v>
      </c>
      <c r="AP1074" s="8">
        <f t="shared" si="627"/>
        <v>1051182.1802954206</v>
      </c>
      <c r="AQ1074" s="8">
        <f t="shared" si="627"/>
        <v>1059096.3244697466</v>
      </c>
      <c r="AR1074" s="8">
        <f t="shared" si="627"/>
        <v>1067386.6783131759</v>
      </c>
      <c r="AS1074" s="8">
        <f t="shared" si="627"/>
        <v>1073871.3742975921</v>
      </c>
      <c r="AT1074" s="8">
        <f t="shared" si="627"/>
        <v>1079381.5646830671</v>
      </c>
      <c r="AU1074" s="8">
        <f t="shared" si="627"/>
        <v>1085764.130698082</v>
      </c>
      <c r="AV1074" s="8">
        <f t="shared" si="627"/>
        <v>1094244.6319754513</v>
      </c>
      <c r="AW1074" s="8">
        <f t="shared" si="627"/>
        <v>1099664.5766061465</v>
      </c>
      <c r="AX1074" s="8">
        <f t="shared" si="627"/>
        <v>1102230.8242009184</v>
      </c>
      <c r="AY1074" s="8">
        <f t="shared" si="627"/>
        <v>1107999.8676361123</v>
      </c>
      <c r="AZ1074" s="8">
        <f t="shared" si="627"/>
        <v>1116549.0745292604</v>
      </c>
      <c r="BA1074" s="8">
        <f t="shared" si="627"/>
        <v>1123220.2041305471</v>
      </c>
      <c r="BB1074" s="8">
        <f t="shared" si="627"/>
        <v>1125572.5358621369</v>
      </c>
      <c r="BC1074" s="8">
        <f t="shared" si="627"/>
        <v>1126988.242928891</v>
      </c>
      <c r="BD1074" s="8">
        <f t="shared" si="627"/>
        <v>1130392.699036167</v>
      </c>
      <c r="BE1074" s="8">
        <f t="shared" si="627"/>
        <v>1132461.6665253819</v>
      </c>
      <c r="BF1074" s="8">
        <f t="shared" si="627"/>
        <v>1132481.3497558483</v>
      </c>
      <c r="BG1074" s="8">
        <f t="shared" si="610"/>
        <v>1012546.0231222673</v>
      </c>
      <c r="BH1074" s="8">
        <f t="shared" si="611"/>
        <v>890454.17500000005</v>
      </c>
      <c r="BI1074" s="8">
        <f t="shared" si="612"/>
        <v>885929.1</v>
      </c>
      <c r="BJ1074" s="8">
        <f t="shared" si="613"/>
        <v>879593.875</v>
      </c>
      <c r="BK1074" s="8">
        <f t="shared" si="614"/>
        <v>873194.875</v>
      </c>
      <c r="BL1074" s="8">
        <f t="shared" si="615"/>
        <v>869612.47499999998</v>
      </c>
      <c r="BM1074" s="8">
        <f t="shared" si="616"/>
        <v>866063.9</v>
      </c>
      <c r="BN1074" s="8">
        <f t="shared" si="617"/>
        <v>859429.85000000009</v>
      </c>
      <c r="BO1074" s="8">
        <f t="shared" si="618"/>
        <v>853291.65</v>
      </c>
      <c r="BP1074" s="8">
        <f t="shared" si="619"/>
        <v>848843.10000000009</v>
      </c>
      <c r="BQ1074" s="8">
        <f t="shared" si="620"/>
        <v>843414.42500000005</v>
      </c>
      <c r="BR1074" s="8">
        <f t="shared" si="621"/>
        <v>835699.07499999995</v>
      </c>
    </row>
    <row r="1075" spans="2:70" x14ac:dyDescent="0.25">
      <c r="B1075" s="12" t="s">
        <v>135</v>
      </c>
      <c r="C1075" s="7" t="s">
        <v>19</v>
      </c>
      <c r="D1075" s="8"/>
      <c r="E1075" s="8">
        <f t="shared" ref="E1075:AJ1075" si="628">SUM(D21:E21)/2</f>
        <v>150309.76821557345</v>
      </c>
      <c r="F1075" s="8">
        <f t="shared" si="628"/>
        <v>156977.21191088608</v>
      </c>
      <c r="G1075" s="8">
        <f t="shared" si="628"/>
        <v>163342.40261744536</v>
      </c>
      <c r="H1075" s="8">
        <f t="shared" si="628"/>
        <v>169858.33396350208</v>
      </c>
      <c r="I1075" s="8">
        <f t="shared" si="628"/>
        <v>177044.88108971194</v>
      </c>
      <c r="J1075" s="8">
        <f t="shared" si="628"/>
        <v>184691.23861370614</v>
      </c>
      <c r="K1075" s="8">
        <f t="shared" si="628"/>
        <v>192088.9769771641</v>
      </c>
      <c r="L1075" s="8">
        <f t="shared" si="628"/>
        <v>198935.07148157395</v>
      </c>
      <c r="M1075" s="8">
        <f t="shared" si="628"/>
        <v>206925.99741274698</v>
      </c>
      <c r="N1075" s="8">
        <f t="shared" si="628"/>
        <v>216256.99733958856</v>
      </c>
      <c r="O1075" s="8">
        <f t="shared" si="628"/>
        <v>226053.59548740339</v>
      </c>
      <c r="P1075" s="8">
        <f t="shared" si="628"/>
        <v>235287.87445784389</v>
      </c>
      <c r="Q1075" s="8">
        <f t="shared" si="628"/>
        <v>244331.41249963711</v>
      </c>
      <c r="R1075" s="8">
        <f t="shared" si="628"/>
        <v>253952.06082250955</v>
      </c>
      <c r="S1075" s="8">
        <f t="shared" si="628"/>
        <v>262235.46094055008</v>
      </c>
      <c r="T1075" s="8">
        <f t="shared" si="628"/>
        <v>268568.69</v>
      </c>
      <c r="U1075" s="8">
        <f t="shared" si="628"/>
        <v>272952.16000000003</v>
      </c>
      <c r="V1075" s="8">
        <f t="shared" si="628"/>
        <v>277349.28000000003</v>
      </c>
      <c r="W1075" s="8">
        <f t="shared" si="628"/>
        <v>282362.08</v>
      </c>
      <c r="X1075" s="8">
        <f t="shared" si="628"/>
        <v>286360.06891847483</v>
      </c>
      <c r="Y1075" s="8">
        <f t="shared" si="628"/>
        <v>289757.9788165756</v>
      </c>
      <c r="Z1075" s="8">
        <f t="shared" si="628"/>
        <v>293943.98978336982</v>
      </c>
      <c r="AA1075" s="8">
        <f t="shared" si="628"/>
        <v>298705.95346660551</v>
      </c>
      <c r="AB1075" s="8">
        <f t="shared" si="628"/>
        <v>304202.45622165839</v>
      </c>
      <c r="AC1075" s="8">
        <f t="shared" si="628"/>
        <v>309230.78838987625</v>
      </c>
      <c r="AD1075" s="8">
        <f t="shared" si="628"/>
        <v>313553.77783880767</v>
      </c>
      <c r="AE1075" s="8">
        <f t="shared" si="628"/>
        <v>318843.59099687042</v>
      </c>
      <c r="AF1075" s="8">
        <f t="shared" si="628"/>
        <v>324641.06055774575</v>
      </c>
      <c r="AG1075" s="8">
        <f t="shared" si="628"/>
        <v>329195.43431593978</v>
      </c>
      <c r="AH1075" s="8">
        <f t="shared" si="628"/>
        <v>333070.3176317577</v>
      </c>
      <c r="AI1075" s="8">
        <f t="shared" si="628"/>
        <v>337587.64932154282</v>
      </c>
      <c r="AJ1075" s="8">
        <f t="shared" si="628"/>
        <v>342903.44337480911</v>
      </c>
      <c r="AK1075" s="8">
        <f t="shared" ref="AK1075:BF1075" si="629">SUM(AJ21:AK21)/2</f>
        <v>347134.59936247667</v>
      </c>
      <c r="AL1075" s="8">
        <f t="shared" si="629"/>
        <v>349973.9768006549</v>
      </c>
      <c r="AM1075" s="8">
        <f t="shared" si="629"/>
        <v>353720.49905997247</v>
      </c>
      <c r="AN1075" s="8">
        <f t="shared" si="629"/>
        <v>357993.07013801392</v>
      </c>
      <c r="AO1075" s="8">
        <f t="shared" si="629"/>
        <v>361415.47429875343</v>
      </c>
      <c r="AP1075" s="8">
        <f t="shared" si="629"/>
        <v>364049.31970457931</v>
      </c>
      <c r="AQ1075" s="8">
        <f t="shared" si="629"/>
        <v>366790.17553025333</v>
      </c>
      <c r="AR1075" s="8">
        <f t="shared" si="629"/>
        <v>369661.32168682391</v>
      </c>
      <c r="AS1075" s="8">
        <f t="shared" si="629"/>
        <v>371907.12570240779</v>
      </c>
      <c r="AT1075" s="8">
        <f t="shared" si="629"/>
        <v>373815.43531693268</v>
      </c>
      <c r="AU1075" s="8">
        <f t="shared" si="629"/>
        <v>376025.86930191779</v>
      </c>
      <c r="AV1075" s="8">
        <f t="shared" si="629"/>
        <v>378962.86802454875</v>
      </c>
      <c r="AW1075" s="8">
        <f t="shared" si="629"/>
        <v>380839.92339385353</v>
      </c>
      <c r="AX1075" s="8">
        <f t="shared" si="629"/>
        <v>381728.67579908145</v>
      </c>
      <c r="AY1075" s="8">
        <f t="shared" si="629"/>
        <v>383726.63236388762</v>
      </c>
      <c r="AZ1075" s="8">
        <f t="shared" si="629"/>
        <v>386687.42547073954</v>
      </c>
      <c r="BA1075" s="8">
        <f t="shared" si="629"/>
        <v>388997.79586945288</v>
      </c>
      <c r="BB1075" s="8">
        <f t="shared" si="629"/>
        <v>389812.46413786296</v>
      </c>
      <c r="BC1075" s="8">
        <f t="shared" si="629"/>
        <v>390302.75707110879</v>
      </c>
      <c r="BD1075" s="8">
        <f t="shared" si="629"/>
        <v>391481.800963833</v>
      </c>
      <c r="BE1075" s="8">
        <f t="shared" si="629"/>
        <v>392198.33347461803</v>
      </c>
      <c r="BF1075" s="8">
        <f t="shared" si="629"/>
        <v>392205.15024415165</v>
      </c>
      <c r="BG1075" s="8">
        <f t="shared" si="610"/>
        <v>444217.15187773254</v>
      </c>
      <c r="BH1075" s="8">
        <f t="shared" si="611"/>
        <v>499117.5</v>
      </c>
      <c r="BI1075" s="8">
        <f t="shared" si="612"/>
        <v>504728.25</v>
      </c>
      <c r="BJ1075" s="8">
        <f t="shared" si="613"/>
        <v>509082</v>
      </c>
      <c r="BK1075" s="8">
        <f t="shared" si="614"/>
        <v>516405.25</v>
      </c>
      <c r="BL1075" s="8">
        <f t="shared" si="615"/>
        <v>522929.75</v>
      </c>
      <c r="BM1075" s="8">
        <f t="shared" si="616"/>
        <v>525865.25</v>
      </c>
      <c r="BN1075" s="8">
        <f t="shared" si="617"/>
        <v>529307.75</v>
      </c>
      <c r="BO1075" s="8">
        <f t="shared" si="618"/>
        <v>533431.75</v>
      </c>
      <c r="BP1075" s="8">
        <f t="shared" si="619"/>
        <v>538233.75</v>
      </c>
      <c r="BQ1075" s="8">
        <f t="shared" si="620"/>
        <v>542027.5</v>
      </c>
      <c r="BR1075" s="8">
        <f t="shared" si="621"/>
        <v>544856</v>
      </c>
    </row>
    <row r="1076" spans="2:70" x14ac:dyDescent="0.25">
      <c r="B1076" s="12" t="s">
        <v>136</v>
      </c>
      <c r="C1076" s="7" t="s">
        <v>21</v>
      </c>
      <c r="D1076" s="8"/>
      <c r="E1076" s="8">
        <f t="shared" ref="E1076:AJ1076" si="630">SUM(D22:E22)/2</f>
        <v>459814.06690738769</v>
      </c>
      <c r="F1076" s="8">
        <f t="shared" si="630"/>
        <v>461918.80557228194</v>
      </c>
      <c r="G1076" s="8">
        <f t="shared" si="630"/>
        <v>463165.25181947171</v>
      </c>
      <c r="H1076" s="8">
        <f t="shared" si="630"/>
        <v>463641.41188714583</v>
      </c>
      <c r="I1076" s="8">
        <f t="shared" si="630"/>
        <v>464661.35786868131</v>
      </c>
      <c r="J1076" s="8">
        <f t="shared" si="630"/>
        <v>467264.02656543325</v>
      </c>
      <c r="K1076" s="8">
        <f t="shared" si="630"/>
        <v>470623.08571988158</v>
      </c>
      <c r="L1076" s="8">
        <f t="shared" si="630"/>
        <v>474033.55904506124</v>
      </c>
      <c r="M1076" s="8">
        <f t="shared" si="630"/>
        <v>479248.16025311127</v>
      </c>
      <c r="N1076" s="8">
        <f t="shared" si="630"/>
        <v>485672.15245016641</v>
      </c>
      <c r="O1076" s="8">
        <f t="shared" si="630"/>
        <v>492566.28323544061</v>
      </c>
      <c r="P1076" s="8">
        <f t="shared" si="630"/>
        <v>499754.076941829</v>
      </c>
      <c r="Q1076" s="8">
        <f t="shared" si="630"/>
        <v>506457.37314745167</v>
      </c>
      <c r="R1076" s="8">
        <f t="shared" si="630"/>
        <v>513638.68218365777</v>
      </c>
      <c r="S1076" s="8">
        <f t="shared" si="630"/>
        <v>519975.76536956162</v>
      </c>
      <c r="T1076" s="8">
        <f t="shared" si="630"/>
        <v>526753.39500000002</v>
      </c>
      <c r="U1076" s="8">
        <f t="shared" si="630"/>
        <v>531140.20500000007</v>
      </c>
      <c r="V1076" s="8">
        <f t="shared" si="630"/>
        <v>534492.39000000013</v>
      </c>
      <c r="W1076" s="8">
        <f t="shared" si="630"/>
        <v>539197.72500000009</v>
      </c>
      <c r="X1076" s="8">
        <f t="shared" si="630"/>
        <v>544331.43440659065</v>
      </c>
      <c r="Y1076" s="8">
        <f t="shared" si="630"/>
        <v>548231.61846203846</v>
      </c>
      <c r="Z1076" s="8">
        <f t="shared" si="630"/>
        <v>552044.60452925018</v>
      </c>
      <c r="AA1076" s="8">
        <f t="shared" si="630"/>
        <v>557403.25805349345</v>
      </c>
      <c r="AB1076" s="8">
        <f t="shared" si="630"/>
        <v>564522.03634151269</v>
      </c>
      <c r="AC1076" s="8">
        <f t="shared" si="630"/>
        <v>570671.81962800061</v>
      </c>
      <c r="AD1076" s="8">
        <f t="shared" si="630"/>
        <v>575381.07975255605</v>
      </c>
      <c r="AE1076" s="8">
        <f t="shared" si="630"/>
        <v>582231.67060946312</v>
      </c>
      <c r="AF1076" s="8">
        <f t="shared" si="630"/>
        <v>591637.68470893661</v>
      </c>
      <c r="AG1076" s="8">
        <f t="shared" si="630"/>
        <v>599302.56486445386</v>
      </c>
      <c r="AH1076" s="8">
        <f t="shared" si="630"/>
        <v>605528.77462094766</v>
      </c>
      <c r="AI1076" s="8">
        <f t="shared" si="630"/>
        <v>613574.3975543133</v>
      </c>
      <c r="AJ1076" s="8">
        <f t="shared" si="630"/>
        <v>622733.06780540361</v>
      </c>
      <c r="AK1076" s="8">
        <f t="shared" ref="AK1076:BF1076" si="631">SUM(AJ22:AK22)/2</f>
        <v>629899.55473833578</v>
      </c>
      <c r="AL1076" s="8">
        <f t="shared" si="631"/>
        <v>635933.07715226896</v>
      </c>
      <c r="AM1076" s="8">
        <f t="shared" si="631"/>
        <v>644805.03234315454</v>
      </c>
      <c r="AN1076" s="8">
        <f t="shared" si="631"/>
        <v>654969.28966323356</v>
      </c>
      <c r="AO1076" s="8">
        <f t="shared" si="631"/>
        <v>663009.35430787154</v>
      </c>
      <c r="AP1076" s="8">
        <f t="shared" si="631"/>
        <v>669630.66575476038</v>
      </c>
      <c r="AQ1076" s="8">
        <f t="shared" si="631"/>
        <v>676855.9779100609</v>
      </c>
      <c r="AR1076" s="8">
        <f t="shared" si="631"/>
        <v>684476.39175575634</v>
      </c>
      <c r="AS1076" s="8">
        <f t="shared" si="631"/>
        <v>691340.4151437555</v>
      </c>
      <c r="AT1076" s="8">
        <f t="shared" si="631"/>
        <v>697040.90342475311</v>
      </c>
      <c r="AU1076" s="8">
        <f t="shared" si="631"/>
        <v>703410.70230671298</v>
      </c>
      <c r="AV1076" s="8">
        <f t="shared" si="631"/>
        <v>711133.48130314378</v>
      </c>
      <c r="AW1076" s="8">
        <f t="shared" si="631"/>
        <v>717143.38098998426</v>
      </c>
      <c r="AX1076" s="8">
        <f t="shared" si="631"/>
        <v>722624.3168662372</v>
      </c>
      <c r="AY1076" s="8">
        <f t="shared" si="631"/>
        <v>732025.23586771032</v>
      </c>
      <c r="AZ1076" s="8">
        <f t="shared" si="631"/>
        <v>744001.03212229686</v>
      </c>
      <c r="BA1076" s="8">
        <f t="shared" si="631"/>
        <v>753771.11413343553</v>
      </c>
      <c r="BB1076" s="8">
        <f t="shared" si="631"/>
        <v>761714.83510679309</v>
      </c>
      <c r="BC1076" s="8">
        <f t="shared" si="631"/>
        <v>770316.75010365725</v>
      </c>
      <c r="BD1076" s="8">
        <f t="shared" si="631"/>
        <v>781047.95287396316</v>
      </c>
      <c r="BE1076" s="8">
        <f t="shared" si="631"/>
        <v>790823.59317382961</v>
      </c>
      <c r="BF1076" s="8">
        <f t="shared" si="631"/>
        <v>796691.75649811327</v>
      </c>
      <c r="BG1076" s="8">
        <f t="shared" si="610"/>
        <v>662491.02949624648</v>
      </c>
      <c r="BH1076" s="8">
        <f t="shared" si="611"/>
        <v>529123.90500000003</v>
      </c>
      <c r="BI1076" s="8">
        <f t="shared" si="612"/>
        <v>535341.36</v>
      </c>
      <c r="BJ1076" s="8">
        <f t="shared" si="613"/>
        <v>540282.67500000005</v>
      </c>
      <c r="BK1076" s="8">
        <f t="shared" si="614"/>
        <v>548554.01500000001</v>
      </c>
      <c r="BL1076" s="8">
        <f t="shared" si="615"/>
        <v>555846.59000000008</v>
      </c>
      <c r="BM1076" s="8">
        <f t="shared" si="616"/>
        <v>559253.99</v>
      </c>
      <c r="BN1076" s="8">
        <f t="shared" si="617"/>
        <v>563445.42500000005</v>
      </c>
      <c r="BO1076" s="8">
        <f t="shared" si="618"/>
        <v>568408.78</v>
      </c>
      <c r="BP1076" s="8">
        <f t="shared" si="619"/>
        <v>574115.14500000002</v>
      </c>
      <c r="BQ1076" s="8">
        <f t="shared" si="620"/>
        <v>578693.80000000005</v>
      </c>
      <c r="BR1076" s="8">
        <f t="shared" si="621"/>
        <v>582236.09</v>
      </c>
    </row>
    <row r="1077" spans="2:70" x14ac:dyDescent="0.25">
      <c r="B1077" s="12" t="s">
        <v>137</v>
      </c>
      <c r="C1077" s="7" t="s">
        <v>23</v>
      </c>
      <c r="D1077" s="8"/>
      <c r="E1077" s="8">
        <f t="shared" ref="E1077:AJ1077" si="632">SUM(D23:E23)/2</f>
        <v>36540.933092612308</v>
      </c>
      <c r="F1077" s="8">
        <f t="shared" si="632"/>
        <v>36708.194427718059</v>
      </c>
      <c r="G1077" s="8">
        <f t="shared" si="632"/>
        <v>36807.248180528259</v>
      </c>
      <c r="H1077" s="8">
        <f t="shared" si="632"/>
        <v>36845.088112854122</v>
      </c>
      <c r="I1077" s="8">
        <f t="shared" si="632"/>
        <v>36926.142131318666</v>
      </c>
      <c r="J1077" s="8">
        <f t="shared" si="632"/>
        <v>37132.973434566731</v>
      </c>
      <c r="K1077" s="8">
        <f t="shared" si="632"/>
        <v>37399.914280118428</v>
      </c>
      <c r="L1077" s="8">
        <f t="shared" si="632"/>
        <v>37670.940954938778</v>
      </c>
      <c r="M1077" s="8">
        <f t="shared" si="632"/>
        <v>38085.33974688872</v>
      </c>
      <c r="N1077" s="8">
        <f t="shared" si="632"/>
        <v>38595.847549833627</v>
      </c>
      <c r="O1077" s="8">
        <f t="shared" si="632"/>
        <v>39143.716764559416</v>
      </c>
      <c r="P1077" s="8">
        <f t="shared" si="632"/>
        <v>39714.923058171007</v>
      </c>
      <c r="Q1077" s="8">
        <f t="shared" si="632"/>
        <v>40247.626852548303</v>
      </c>
      <c r="R1077" s="8">
        <f t="shared" si="632"/>
        <v>40818.31781634222</v>
      </c>
      <c r="S1077" s="8">
        <f t="shared" si="632"/>
        <v>40221.734630438361</v>
      </c>
      <c r="T1077" s="8">
        <f t="shared" si="632"/>
        <v>39648.105000000003</v>
      </c>
      <c r="U1077" s="8">
        <f t="shared" si="632"/>
        <v>39978.294999999998</v>
      </c>
      <c r="V1077" s="8">
        <f t="shared" si="632"/>
        <v>40230.61</v>
      </c>
      <c r="W1077" s="8">
        <f t="shared" si="632"/>
        <v>40584.775000000001</v>
      </c>
      <c r="X1077" s="8">
        <f t="shared" si="632"/>
        <v>42119.065593409272</v>
      </c>
      <c r="Y1077" s="8">
        <f t="shared" si="632"/>
        <v>43567.381537961483</v>
      </c>
      <c r="Z1077" s="8">
        <f t="shared" si="632"/>
        <v>43870.395470749892</v>
      </c>
      <c r="AA1077" s="8">
        <f t="shared" si="632"/>
        <v>44296.24194650659</v>
      </c>
      <c r="AB1077" s="8">
        <f t="shared" si="632"/>
        <v>44861.963658487293</v>
      </c>
      <c r="AC1077" s="8">
        <f t="shared" si="632"/>
        <v>45350.680371999406</v>
      </c>
      <c r="AD1077" s="8">
        <f t="shared" si="632"/>
        <v>45724.920247443988</v>
      </c>
      <c r="AE1077" s="8">
        <f t="shared" si="632"/>
        <v>46269.32939053687</v>
      </c>
      <c r="AF1077" s="8">
        <f t="shared" si="632"/>
        <v>47016.815291063387</v>
      </c>
      <c r="AG1077" s="8">
        <f t="shared" si="632"/>
        <v>47625.935135546213</v>
      </c>
      <c r="AH1077" s="8">
        <f t="shared" si="632"/>
        <v>48120.725379052266</v>
      </c>
      <c r="AI1077" s="8">
        <f t="shared" si="632"/>
        <v>48760.102445686709</v>
      </c>
      <c r="AJ1077" s="8">
        <f t="shared" si="632"/>
        <v>49487.932194596484</v>
      </c>
      <c r="AK1077" s="8">
        <f t="shared" ref="AK1077:BF1077" si="633">SUM(AJ23:AK23)/2</f>
        <v>50057.44526166431</v>
      </c>
      <c r="AL1077" s="8">
        <f t="shared" si="633"/>
        <v>50536.922847731097</v>
      </c>
      <c r="AM1077" s="8">
        <f t="shared" si="633"/>
        <v>51241.967656845445</v>
      </c>
      <c r="AN1077" s="8">
        <f t="shared" si="633"/>
        <v>52049.710336766351</v>
      </c>
      <c r="AO1077" s="8">
        <f t="shared" si="633"/>
        <v>52688.645692128506</v>
      </c>
      <c r="AP1077" s="8">
        <f t="shared" si="633"/>
        <v>53214.834245239574</v>
      </c>
      <c r="AQ1077" s="8">
        <f t="shared" si="633"/>
        <v>53789.022089939099</v>
      </c>
      <c r="AR1077" s="8">
        <f t="shared" si="633"/>
        <v>54394.608244243631</v>
      </c>
      <c r="AS1077" s="8">
        <f t="shared" si="633"/>
        <v>54940.084856244546</v>
      </c>
      <c r="AT1077" s="8">
        <f t="shared" si="633"/>
        <v>55393.096575246847</v>
      </c>
      <c r="AU1077" s="8">
        <f t="shared" si="633"/>
        <v>55899.297693286964</v>
      </c>
      <c r="AV1077" s="8">
        <f t="shared" si="633"/>
        <v>56513.01869685611</v>
      </c>
      <c r="AW1077" s="8">
        <f t="shared" si="633"/>
        <v>56990.619010015689</v>
      </c>
      <c r="AX1077" s="8">
        <f t="shared" si="633"/>
        <v>57426.183133762686</v>
      </c>
      <c r="AY1077" s="8">
        <f t="shared" si="633"/>
        <v>58173.264132289609</v>
      </c>
      <c r="AZ1077" s="8">
        <f t="shared" si="633"/>
        <v>59124.967877703159</v>
      </c>
      <c r="BA1077" s="8">
        <f t="shared" si="633"/>
        <v>59901.385866564429</v>
      </c>
      <c r="BB1077" s="8">
        <f t="shared" si="633"/>
        <v>60532.664893206951</v>
      </c>
      <c r="BC1077" s="8">
        <f t="shared" si="633"/>
        <v>61216.249896342721</v>
      </c>
      <c r="BD1077" s="8">
        <f t="shared" si="633"/>
        <v>62069.047126036829</v>
      </c>
      <c r="BE1077" s="8">
        <f t="shared" si="633"/>
        <v>62845.906826170387</v>
      </c>
      <c r="BF1077" s="8">
        <f t="shared" si="633"/>
        <v>63312.243501886667</v>
      </c>
      <c r="BG1077" s="8">
        <f t="shared" si="610"/>
        <v>61880.720503753539</v>
      </c>
      <c r="BH1077" s="8">
        <f t="shared" si="611"/>
        <v>60922.095000000001</v>
      </c>
      <c r="BI1077" s="8">
        <f t="shared" si="612"/>
        <v>62153.89</v>
      </c>
      <c r="BJ1077" s="8">
        <f t="shared" si="613"/>
        <v>63346.824999999997</v>
      </c>
      <c r="BK1077" s="8">
        <f t="shared" si="614"/>
        <v>65271.735000000001</v>
      </c>
      <c r="BL1077" s="8">
        <f t="shared" si="615"/>
        <v>66831.16</v>
      </c>
      <c r="BM1077" s="8">
        <f t="shared" si="616"/>
        <v>67789.260000000009</v>
      </c>
      <c r="BN1077" s="8">
        <f t="shared" si="617"/>
        <v>69309.824999999997</v>
      </c>
      <c r="BO1077" s="8">
        <f t="shared" si="618"/>
        <v>71013.97</v>
      </c>
      <c r="BP1077" s="8">
        <f t="shared" si="619"/>
        <v>72850.10500000001</v>
      </c>
      <c r="BQ1077" s="8">
        <f t="shared" si="620"/>
        <v>74443.700000000012</v>
      </c>
      <c r="BR1077" s="8">
        <f t="shared" si="621"/>
        <v>75892.91</v>
      </c>
    </row>
    <row r="1078" spans="2:70" x14ac:dyDescent="0.25">
      <c r="B1078" s="12" t="s">
        <v>138</v>
      </c>
      <c r="C1078" s="7" t="s">
        <v>139</v>
      </c>
      <c r="D1078" s="8"/>
      <c r="E1078" s="8">
        <f t="shared" ref="E1078:AJ1078" si="634">SUM(D24:E24)/2</f>
        <v>2328.5</v>
      </c>
      <c r="F1078" s="8">
        <f t="shared" si="634"/>
        <v>2379</v>
      </c>
      <c r="G1078" s="8">
        <f t="shared" si="634"/>
        <v>2346</v>
      </c>
      <c r="H1078" s="8">
        <f t="shared" si="634"/>
        <v>2331</v>
      </c>
      <c r="I1078" s="8">
        <f t="shared" si="634"/>
        <v>2334.5</v>
      </c>
      <c r="J1078" s="8">
        <f t="shared" si="634"/>
        <v>2325</v>
      </c>
      <c r="K1078" s="8">
        <f t="shared" si="634"/>
        <v>2348</v>
      </c>
      <c r="L1078" s="8">
        <f t="shared" si="634"/>
        <v>2377</v>
      </c>
      <c r="M1078" s="8">
        <f t="shared" si="634"/>
        <v>2402.5</v>
      </c>
      <c r="N1078" s="8">
        <f t="shared" si="634"/>
        <v>2435</v>
      </c>
      <c r="O1078" s="8">
        <f t="shared" si="634"/>
        <v>2449.5</v>
      </c>
      <c r="P1078" s="8">
        <f t="shared" si="634"/>
        <v>2463</v>
      </c>
      <c r="Q1078" s="8">
        <f t="shared" si="634"/>
        <v>2308</v>
      </c>
      <c r="R1078" s="8">
        <f t="shared" si="634"/>
        <v>2103</v>
      </c>
      <c r="S1078" s="8">
        <f t="shared" si="634"/>
        <v>2173.5</v>
      </c>
      <c r="T1078" s="8">
        <f t="shared" si="634"/>
        <v>2340.5</v>
      </c>
      <c r="U1078" s="8">
        <f t="shared" si="634"/>
        <v>2386</v>
      </c>
      <c r="V1078" s="8">
        <f t="shared" si="634"/>
        <v>2374.5</v>
      </c>
      <c r="W1078" s="8">
        <f t="shared" si="634"/>
        <v>2357.5</v>
      </c>
      <c r="X1078" s="8">
        <f t="shared" si="634"/>
        <v>2348.2260000000001</v>
      </c>
      <c r="Y1078" s="8">
        <f t="shared" si="634"/>
        <v>2339.5940000000001</v>
      </c>
      <c r="Z1078" s="8">
        <f t="shared" si="634"/>
        <v>2323.4650000000001</v>
      </c>
      <c r="AA1078" s="8">
        <f t="shared" si="634"/>
        <v>2312.2889999999998</v>
      </c>
      <c r="AB1078" s="8">
        <f t="shared" si="634"/>
        <v>2314.9560000000001</v>
      </c>
      <c r="AC1078" s="8">
        <f t="shared" si="634"/>
        <v>2314.9560000000001</v>
      </c>
      <c r="AD1078" s="8">
        <f t="shared" si="634"/>
        <v>2305.8119999999999</v>
      </c>
      <c r="AE1078" s="8">
        <f t="shared" si="634"/>
        <v>2298.8270000000002</v>
      </c>
      <c r="AF1078" s="8">
        <f t="shared" si="634"/>
        <v>2297.4300000000003</v>
      </c>
      <c r="AG1078" s="8">
        <f t="shared" si="634"/>
        <v>2299.7159999999999</v>
      </c>
      <c r="AH1078" s="8">
        <f t="shared" si="634"/>
        <v>2305.3040000000001</v>
      </c>
      <c r="AI1078" s="8">
        <f t="shared" si="634"/>
        <v>2310.2569999999996</v>
      </c>
      <c r="AJ1078" s="8">
        <f t="shared" si="634"/>
        <v>2316.9245000000001</v>
      </c>
      <c r="AK1078" s="8">
        <f t="shared" ref="AK1078:BF1078" si="635">SUM(AJ24:AK24)/2</f>
        <v>2320.2264999999998</v>
      </c>
      <c r="AL1078" s="8">
        <f t="shared" si="635"/>
        <v>2314.0034999999998</v>
      </c>
      <c r="AM1078" s="8">
        <f t="shared" si="635"/>
        <v>2311.9715000000001</v>
      </c>
      <c r="AN1078" s="8">
        <f t="shared" si="635"/>
        <v>2318.893</v>
      </c>
      <c r="AO1078" s="8">
        <f t="shared" si="635"/>
        <v>2327.2114999999999</v>
      </c>
      <c r="AP1078" s="8">
        <f t="shared" si="635"/>
        <v>2329.6244999999999</v>
      </c>
      <c r="AQ1078" s="8">
        <f t="shared" si="635"/>
        <v>2330.4499999999998</v>
      </c>
      <c r="AR1078" s="8">
        <f t="shared" si="635"/>
        <v>2336.9270000000001</v>
      </c>
      <c r="AS1078" s="8">
        <f t="shared" si="635"/>
        <v>2345.8805000000002</v>
      </c>
      <c r="AT1078" s="8">
        <f t="shared" si="635"/>
        <v>2350.8334999999997</v>
      </c>
      <c r="AU1078" s="8">
        <f t="shared" si="635"/>
        <v>2358.1994999999997</v>
      </c>
      <c r="AV1078" s="8">
        <f t="shared" si="635"/>
        <v>2377.5034999999998</v>
      </c>
      <c r="AW1078" s="8">
        <f t="shared" si="635"/>
        <v>2381.7579999999998</v>
      </c>
      <c r="AX1078" s="8">
        <f t="shared" si="635"/>
        <v>2363.6605</v>
      </c>
      <c r="AY1078" s="8">
        <f t="shared" si="635"/>
        <v>2362.1999999999998</v>
      </c>
      <c r="AZ1078" s="8">
        <f t="shared" si="635"/>
        <v>2380.6785</v>
      </c>
      <c r="BA1078" s="8">
        <f t="shared" si="635"/>
        <v>2398.5219999999999</v>
      </c>
      <c r="BB1078" s="8">
        <f t="shared" si="635"/>
        <v>2410.3964999999998</v>
      </c>
      <c r="BC1078" s="8">
        <f t="shared" si="635"/>
        <v>2405.8245000000002</v>
      </c>
      <c r="BD1078" s="8">
        <f t="shared" si="635"/>
        <v>2422.8425000000002</v>
      </c>
      <c r="BE1078" s="8">
        <f t="shared" si="635"/>
        <v>2460.1170000000002</v>
      </c>
      <c r="BF1078" s="8">
        <f t="shared" si="635"/>
        <v>2465.6415000000002</v>
      </c>
      <c r="BG1078" s="8">
        <f t="shared" si="610"/>
        <v>2571.422</v>
      </c>
      <c r="BH1078" s="8">
        <f t="shared" si="611"/>
        <v>2694.5249999999996</v>
      </c>
      <c r="BI1078" s="8">
        <f t="shared" si="612"/>
        <v>2710.35</v>
      </c>
      <c r="BJ1078" s="8">
        <f t="shared" si="613"/>
        <v>2716.8</v>
      </c>
      <c r="BK1078" s="8">
        <f t="shared" si="614"/>
        <v>2728.8</v>
      </c>
      <c r="BL1078" s="8">
        <f t="shared" si="615"/>
        <v>2741.0249999999996</v>
      </c>
      <c r="BM1078" s="8">
        <f t="shared" si="616"/>
        <v>2745</v>
      </c>
      <c r="BN1078" s="8">
        <f t="shared" si="617"/>
        <v>2823.0749999999998</v>
      </c>
      <c r="BO1078" s="8">
        <f t="shared" si="618"/>
        <v>2841</v>
      </c>
      <c r="BP1078" s="8">
        <f t="shared" si="619"/>
        <v>2792.7</v>
      </c>
      <c r="BQ1078" s="8">
        <f t="shared" si="620"/>
        <v>2808.75</v>
      </c>
      <c r="BR1078" s="8">
        <f t="shared" si="621"/>
        <v>2817.75</v>
      </c>
    </row>
    <row r="1079" spans="2:70" x14ac:dyDescent="0.25">
      <c r="B1079" s="12" t="s">
        <v>140</v>
      </c>
      <c r="C1079" s="7" t="s">
        <v>141</v>
      </c>
      <c r="D1079" s="8"/>
      <c r="E1079" s="8">
        <f t="shared" ref="E1079:AJ1079" si="636">SUM(D25:E25)/2</f>
        <v>44786.5</v>
      </c>
      <c r="F1079" s="8">
        <f t="shared" si="636"/>
        <v>44954.5</v>
      </c>
      <c r="G1079" s="8">
        <f t="shared" si="636"/>
        <v>44973</v>
      </c>
      <c r="H1079" s="8">
        <f t="shared" si="636"/>
        <v>45003.5</v>
      </c>
      <c r="I1079" s="8">
        <f t="shared" si="636"/>
        <v>45147</v>
      </c>
      <c r="J1079" s="8">
        <f t="shared" si="636"/>
        <v>45360.5</v>
      </c>
      <c r="K1079" s="8">
        <f t="shared" si="636"/>
        <v>45557.5</v>
      </c>
      <c r="L1079" s="8">
        <f t="shared" si="636"/>
        <v>45665.5</v>
      </c>
      <c r="M1079" s="8">
        <f t="shared" si="636"/>
        <v>45831</v>
      </c>
      <c r="N1079" s="8">
        <f t="shared" si="636"/>
        <v>46167</v>
      </c>
      <c r="O1079" s="8">
        <f t="shared" si="636"/>
        <v>46442</v>
      </c>
      <c r="P1079" s="8">
        <f t="shared" si="636"/>
        <v>46584.5</v>
      </c>
      <c r="Q1079" s="8">
        <f t="shared" si="636"/>
        <v>46617.5</v>
      </c>
      <c r="R1079" s="8">
        <f t="shared" si="636"/>
        <v>46588.5</v>
      </c>
      <c r="S1079" s="8">
        <f t="shared" si="636"/>
        <v>46471.5</v>
      </c>
      <c r="T1079" s="8">
        <f t="shared" si="636"/>
        <v>46587</v>
      </c>
      <c r="U1079" s="8">
        <f t="shared" si="636"/>
        <v>46698.5</v>
      </c>
      <c r="V1079" s="8">
        <f t="shared" si="636"/>
        <v>46698.5</v>
      </c>
      <c r="W1079" s="8">
        <f t="shared" si="636"/>
        <v>46812.5</v>
      </c>
      <c r="X1079" s="8">
        <f t="shared" si="636"/>
        <v>46883</v>
      </c>
      <c r="Y1079" s="8">
        <f t="shared" si="636"/>
        <v>46886.5</v>
      </c>
      <c r="Z1079" s="8">
        <f t="shared" si="636"/>
        <v>46910.5</v>
      </c>
      <c r="AA1079" s="8">
        <f t="shared" si="636"/>
        <v>46965.5</v>
      </c>
      <c r="AB1079" s="8">
        <f t="shared" si="636"/>
        <v>47167</v>
      </c>
      <c r="AC1079" s="8">
        <f t="shared" si="636"/>
        <v>47313.5</v>
      </c>
      <c r="AD1079" s="8">
        <f t="shared" si="636"/>
        <v>47285</v>
      </c>
      <c r="AE1079" s="8">
        <f t="shared" si="636"/>
        <v>47406</v>
      </c>
      <c r="AF1079" s="8">
        <f t="shared" si="636"/>
        <v>47739.5</v>
      </c>
      <c r="AG1079" s="8">
        <f t="shared" si="636"/>
        <v>47953</v>
      </c>
      <c r="AH1079" s="8">
        <f t="shared" si="636"/>
        <v>48023</v>
      </c>
      <c r="AI1079" s="8">
        <f t="shared" si="636"/>
        <v>48175</v>
      </c>
      <c r="AJ1079" s="8">
        <f t="shared" si="636"/>
        <v>48448.5</v>
      </c>
      <c r="AK1079" s="8">
        <f t="shared" ref="AK1079:BF1079" si="637">SUM(AJ25:AK25)/2</f>
        <v>48648</v>
      </c>
      <c r="AL1079" s="8">
        <f t="shared" si="637"/>
        <v>48690</v>
      </c>
      <c r="AM1079" s="8">
        <f t="shared" si="637"/>
        <v>48850.5</v>
      </c>
      <c r="AN1079" s="8">
        <f t="shared" si="637"/>
        <v>49164.5</v>
      </c>
      <c r="AO1079" s="8">
        <f t="shared" si="637"/>
        <v>49291</v>
      </c>
      <c r="AP1079" s="8">
        <f t="shared" si="637"/>
        <v>49314.5</v>
      </c>
      <c r="AQ1079" s="8">
        <f t="shared" si="637"/>
        <v>49491.5</v>
      </c>
      <c r="AR1079" s="8">
        <f t="shared" si="637"/>
        <v>49673.5</v>
      </c>
      <c r="AS1079" s="8">
        <f t="shared" si="637"/>
        <v>49774.5</v>
      </c>
      <c r="AT1079" s="8">
        <f t="shared" si="637"/>
        <v>49833.5</v>
      </c>
      <c r="AU1079" s="8">
        <f t="shared" si="637"/>
        <v>49965</v>
      </c>
      <c r="AV1079" s="8">
        <f t="shared" si="637"/>
        <v>50185.5</v>
      </c>
      <c r="AW1079" s="8">
        <f t="shared" si="637"/>
        <v>50271.5</v>
      </c>
      <c r="AX1079" s="8">
        <f t="shared" si="637"/>
        <v>50265</v>
      </c>
      <c r="AY1079" s="8">
        <f t="shared" si="637"/>
        <v>50523</v>
      </c>
      <c r="AZ1079" s="8">
        <f t="shared" si="637"/>
        <v>50918</v>
      </c>
      <c r="BA1079" s="8">
        <f t="shared" si="637"/>
        <v>51147.5</v>
      </c>
      <c r="BB1079" s="8">
        <f t="shared" si="637"/>
        <v>51222</v>
      </c>
      <c r="BC1079" s="8">
        <f t="shared" si="637"/>
        <v>51274</v>
      </c>
      <c r="BD1079" s="8">
        <f t="shared" si="637"/>
        <v>51566.5</v>
      </c>
      <c r="BE1079" s="8">
        <f t="shared" si="637"/>
        <v>51784</v>
      </c>
      <c r="BF1079" s="8">
        <f t="shared" si="637"/>
        <v>51676</v>
      </c>
      <c r="BG1079" s="8">
        <f t="shared" si="610"/>
        <v>51745.5</v>
      </c>
      <c r="BH1079" s="8">
        <f t="shared" si="611"/>
        <v>52015</v>
      </c>
      <c r="BI1079" s="8">
        <f t="shared" si="612"/>
        <v>52192</v>
      </c>
      <c r="BJ1079" s="8">
        <f t="shared" si="613"/>
        <v>52319</v>
      </c>
      <c r="BK1079" s="8">
        <f t="shared" si="614"/>
        <v>52345</v>
      </c>
      <c r="BL1079" s="8">
        <f t="shared" si="615"/>
        <v>52441</v>
      </c>
      <c r="BM1079" s="8">
        <f t="shared" si="616"/>
        <v>52573</v>
      </c>
      <c r="BN1079" s="8">
        <f t="shared" si="617"/>
        <v>52502.5</v>
      </c>
      <c r="BO1079" s="8">
        <f t="shared" si="618"/>
        <v>52447</v>
      </c>
      <c r="BP1079" s="8">
        <f t="shared" si="619"/>
        <v>52496.5</v>
      </c>
      <c r="BQ1079" s="8">
        <f t="shared" si="620"/>
        <v>52530</v>
      </c>
      <c r="BR1079" s="8">
        <f t="shared" si="621"/>
        <v>52359</v>
      </c>
    </row>
    <row r="1080" spans="2:70" x14ac:dyDescent="0.25">
      <c r="B1080" s="12" t="s">
        <v>144</v>
      </c>
      <c r="C1080" s="7" t="s">
        <v>145</v>
      </c>
      <c r="D1080" s="8"/>
      <c r="E1080" s="8">
        <f t="shared" ref="E1080:AJ1080" si="638">SUM(D26:E26)/2</f>
        <v>13884.5</v>
      </c>
      <c r="F1080" s="8">
        <f t="shared" si="638"/>
        <v>13864</v>
      </c>
      <c r="G1080" s="8">
        <f t="shared" si="638"/>
        <v>13677</v>
      </c>
      <c r="H1080" s="8">
        <f t="shared" si="638"/>
        <v>13539.5</v>
      </c>
      <c r="I1080" s="8">
        <f t="shared" si="638"/>
        <v>13484.5</v>
      </c>
      <c r="J1080" s="8">
        <f t="shared" si="638"/>
        <v>13480.5</v>
      </c>
      <c r="K1080" s="8">
        <f t="shared" si="638"/>
        <v>13506.5</v>
      </c>
      <c r="L1080" s="8">
        <f t="shared" si="638"/>
        <v>13420</v>
      </c>
      <c r="M1080" s="8">
        <f t="shared" si="638"/>
        <v>13374.5</v>
      </c>
      <c r="N1080" s="8">
        <f t="shared" si="638"/>
        <v>13408.5</v>
      </c>
      <c r="O1080" s="8">
        <f t="shared" si="638"/>
        <v>13404.5</v>
      </c>
      <c r="P1080" s="8">
        <f t="shared" si="638"/>
        <v>13370</v>
      </c>
      <c r="Q1080" s="8">
        <f t="shared" si="638"/>
        <v>13331.5</v>
      </c>
      <c r="R1080" s="8">
        <f t="shared" si="638"/>
        <v>13306</v>
      </c>
      <c r="S1080" s="8">
        <f t="shared" si="638"/>
        <v>13203.5</v>
      </c>
      <c r="T1080" s="8">
        <f t="shared" si="638"/>
        <v>13186</v>
      </c>
      <c r="U1080" s="8">
        <f t="shared" si="638"/>
        <v>13188</v>
      </c>
      <c r="V1080" s="8">
        <f t="shared" si="638"/>
        <v>13156</v>
      </c>
      <c r="W1080" s="8">
        <f t="shared" si="638"/>
        <v>13191.5</v>
      </c>
      <c r="X1080" s="8">
        <f t="shared" si="638"/>
        <v>13282</v>
      </c>
      <c r="Y1080" s="8">
        <f t="shared" si="638"/>
        <v>13365</v>
      </c>
      <c r="Z1080" s="8">
        <f t="shared" si="638"/>
        <v>13413.5</v>
      </c>
      <c r="AA1080" s="8">
        <f t="shared" si="638"/>
        <v>13441.5</v>
      </c>
      <c r="AB1080" s="8">
        <f t="shared" si="638"/>
        <v>13530.5</v>
      </c>
      <c r="AC1080" s="8">
        <f t="shared" si="638"/>
        <v>13618</v>
      </c>
      <c r="AD1080" s="8">
        <f t="shared" si="638"/>
        <v>13676</v>
      </c>
      <c r="AE1080" s="8">
        <f t="shared" si="638"/>
        <v>13765.5</v>
      </c>
      <c r="AF1080" s="8">
        <f t="shared" si="638"/>
        <v>13888.5</v>
      </c>
      <c r="AG1080" s="8">
        <f t="shared" si="638"/>
        <v>13974</v>
      </c>
      <c r="AH1080" s="8">
        <f t="shared" si="638"/>
        <v>14048</v>
      </c>
      <c r="AI1080" s="8">
        <f t="shared" si="638"/>
        <v>14179.5</v>
      </c>
      <c r="AJ1080" s="8">
        <f t="shared" si="638"/>
        <v>14335.5</v>
      </c>
      <c r="AK1080" s="8">
        <f t="shared" ref="AK1080:BF1080" si="639">SUM(AJ26:AK26)/2</f>
        <v>14442.5</v>
      </c>
      <c r="AL1080" s="8">
        <f t="shared" si="639"/>
        <v>14471.5</v>
      </c>
      <c r="AM1080" s="8">
        <f t="shared" si="639"/>
        <v>14586.5</v>
      </c>
      <c r="AN1080" s="8">
        <f t="shared" si="639"/>
        <v>14780.5</v>
      </c>
      <c r="AO1080" s="8">
        <f t="shared" si="639"/>
        <v>14899</v>
      </c>
      <c r="AP1080" s="8">
        <f t="shared" si="639"/>
        <v>14960</v>
      </c>
      <c r="AQ1080" s="8">
        <f t="shared" si="639"/>
        <v>15039.5</v>
      </c>
      <c r="AR1080" s="8">
        <f t="shared" si="639"/>
        <v>15143</v>
      </c>
      <c r="AS1080" s="8">
        <f t="shared" si="639"/>
        <v>15275</v>
      </c>
      <c r="AT1080" s="8">
        <f t="shared" si="639"/>
        <v>15365</v>
      </c>
      <c r="AU1080" s="8">
        <f t="shared" si="639"/>
        <v>15441</v>
      </c>
      <c r="AV1080" s="8">
        <f t="shared" si="639"/>
        <v>15546</v>
      </c>
      <c r="AW1080" s="8">
        <f t="shared" si="639"/>
        <v>15621</v>
      </c>
      <c r="AX1080" s="8">
        <f t="shared" si="639"/>
        <v>15667.5</v>
      </c>
      <c r="AY1080" s="8">
        <f t="shared" si="639"/>
        <v>15778.5</v>
      </c>
      <c r="AZ1080" s="8">
        <f t="shared" si="639"/>
        <v>15947</v>
      </c>
      <c r="BA1080" s="8">
        <f t="shared" si="639"/>
        <v>16074.5</v>
      </c>
      <c r="BB1080" s="8">
        <f t="shared" si="639"/>
        <v>16145.5</v>
      </c>
      <c r="BC1080" s="8">
        <f t="shared" si="639"/>
        <v>16199.5</v>
      </c>
      <c r="BD1080" s="8">
        <f t="shared" si="639"/>
        <v>16290</v>
      </c>
      <c r="BE1080" s="8">
        <f t="shared" si="639"/>
        <v>16380</v>
      </c>
      <c r="BF1080" s="8">
        <f t="shared" si="639"/>
        <v>16404.5</v>
      </c>
      <c r="BG1080" s="8">
        <f t="shared" si="610"/>
        <v>16503.5</v>
      </c>
      <c r="BH1080" s="8">
        <f t="shared" si="611"/>
        <v>16675</v>
      </c>
      <c r="BI1080" s="8">
        <f t="shared" si="612"/>
        <v>16795</v>
      </c>
      <c r="BJ1080" s="8">
        <f t="shared" si="613"/>
        <v>16866</v>
      </c>
      <c r="BK1080" s="8">
        <f t="shared" si="614"/>
        <v>16902.5</v>
      </c>
      <c r="BL1080" s="8">
        <f t="shared" si="615"/>
        <v>16979.5</v>
      </c>
      <c r="BM1080" s="8">
        <f t="shared" si="616"/>
        <v>17076</v>
      </c>
      <c r="BN1080" s="8">
        <f t="shared" si="617"/>
        <v>17161</v>
      </c>
      <c r="BO1080" s="8">
        <f t="shared" si="618"/>
        <v>17239</v>
      </c>
      <c r="BP1080" s="8">
        <f t="shared" si="619"/>
        <v>17311</v>
      </c>
      <c r="BQ1080" s="8">
        <f t="shared" si="620"/>
        <v>17363</v>
      </c>
      <c r="BR1080" s="8">
        <f t="shared" si="621"/>
        <v>17361</v>
      </c>
    </row>
    <row r="1081" spans="2:70" x14ac:dyDescent="0.25">
      <c r="B1081" s="12" t="s">
        <v>147</v>
      </c>
      <c r="C1081" s="7" t="s">
        <v>148</v>
      </c>
      <c r="D1081" s="8"/>
      <c r="E1081" s="8">
        <f t="shared" ref="E1081:AJ1081" si="640">SUM(D27:E27)/2</f>
        <v>354.5</v>
      </c>
      <c r="F1081" s="8">
        <f t="shared" si="640"/>
        <v>353.5</v>
      </c>
      <c r="G1081" s="8">
        <f t="shared" si="640"/>
        <v>355</v>
      </c>
      <c r="H1081" s="8">
        <f t="shared" si="640"/>
        <v>359.5</v>
      </c>
      <c r="I1081" s="8">
        <f t="shared" si="640"/>
        <v>358</v>
      </c>
      <c r="J1081" s="8">
        <f t="shared" si="640"/>
        <v>362.5</v>
      </c>
      <c r="K1081" s="8">
        <f t="shared" si="640"/>
        <v>369</v>
      </c>
      <c r="L1081" s="8">
        <f t="shared" si="640"/>
        <v>375</v>
      </c>
      <c r="M1081" s="8">
        <f t="shared" si="640"/>
        <v>391.5</v>
      </c>
      <c r="N1081" s="8">
        <f t="shared" si="640"/>
        <v>403</v>
      </c>
      <c r="O1081" s="8">
        <f t="shared" si="640"/>
        <v>396.5</v>
      </c>
      <c r="P1081" s="8">
        <f t="shared" si="640"/>
        <v>389.5</v>
      </c>
      <c r="Q1081" s="8">
        <f t="shared" si="640"/>
        <v>397</v>
      </c>
      <c r="R1081" s="8">
        <f t="shared" si="640"/>
        <v>413.5</v>
      </c>
      <c r="S1081" s="8">
        <f t="shared" si="640"/>
        <v>413</v>
      </c>
      <c r="T1081" s="8">
        <f t="shared" si="640"/>
        <v>403.5</v>
      </c>
      <c r="U1081" s="8">
        <f t="shared" si="640"/>
        <v>398.5</v>
      </c>
      <c r="V1081" s="8">
        <f t="shared" si="640"/>
        <v>403</v>
      </c>
      <c r="W1081" s="8">
        <f t="shared" si="640"/>
        <v>415.5</v>
      </c>
      <c r="X1081" s="8">
        <f t="shared" si="640"/>
        <v>423</v>
      </c>
      <c r="Y1081" s="8">
        <f t="shared" si="640"/>
        <v>427.5</v>
      </c>
      <c r="Z1081" s="8">
        <f t="shared" si="640"/>
        <v>435</v>
      </c>
      <c r="AA1081" s="8">
        <f t="shared" si="640"/>
        <v>437</v>
      </c>
      <c r="AB1081" s="8">
        <f t="shared" si="640"/>
        <v>442.5</v>
      </c>
      <c r="AC1081" s="8">
        <f t="shared" si="640"/>
        <v>449</v>
      </c>
      <c r="AD1081" s="8">
        <f t="shared" si="640"/>
        <v>450.5</v>
      </c>
      <c r="AE1081" s="8">
        <f t="shared" si="640"/>
        <v>465</v>
      </c>
      <c r="AF1081" s="8">
        <f t="shared" si="640"/>
        <v>483.5</v>
      </c>
      <c r="AG1081" s="8">
        <f t="shared" si="640"/>
        <v>491</v>
      </c>
      <c r="AH1081" s="8">
        <f t="shared" si="640"/>
        <v>494</v>
      </c>
      <c r="AI1081" s="8">
        <f t="shared" si="640"/>
        <v>498.5</v>
      </c>
      <c r="AJ1081" s="8">
        <f t="shared" si="640"/>
        <v>507.5</v>
      </c>
      <c r="AK1081" s="8">
        <f t="shared" ref="AK1081:BF1081" si="641">SUM(AJ27:AK27)/2</f>
        <v>520.5</v>
      </c>
      <c r="AL1081" s="8">
        <f t="shared" si="641"/>
        <v>528.5</v>
      </c>
      <c r="AM1081" s="8">
        <f t="shared" si="641"/>
        <v>530</v>
      </c>
      <c r="AN1081" s="8">
        <f t="shared" si="641"/>
        <v>528.5</v>
      </c>
      <c r="AO1081" s="8">
        <f t="shared" si="641"/>
        <v>528.5</v>
      </c>
      <c r="AP1081" s="8">
        <f t="shared" si="641"/>
        <v>521</v>
      </c>
      <c r="AQ1081" s="8">
        <f t="shared" si="641"/>
        <v>511</v>
      </c>
      <c r="AR1081" s="8">
        <f t="shared" si="641"/>
        <v>511</v>
      </c>
      <c r="AS1081" s="8">
        <f t="shared" si="641"/>
        <v>510.5</v>
      </c>
      <c r="AT1081" s="8">
        <f t="shared" si="641"/>
        <v>509</v>
      </c>
      <c r="AU1081" s="8">
        <f t="shared" si="641"/>
        <v>507</v>
      </c>
      <c r="AV1081" s="8">
        <f t="shared" si="641"/>
        <v>510</v>
      </c>
      <c r="AW1081" s="8">
        <f t="shared" si="641"/>
        <v>510.5</v>
      </c>
      <c r="AX1081" s="8">
        <f t="shared" si="641"/>
        <v>501.5</v>
      </c>
      <c r="AY1081" s="8">
        <f t="shared" si="641"/>
        <v>494.5</v>
      </c>
      <c r="AZ1081" s="8">
        <f t="shared" si="641"/>
        <v>496</v>
      </c>
      <c r="BA1081" s="8">
        <f t="shared" si="641"/>
        <v>506.5</v>
      </c>
      <c r="BB1081" s="8">
        <f t="shared" si="641"/>
        <v>508.5</v>
      </c>
      <c r="BC1081" s="8">
        <f t="shared" si="641"/>
        <v>501</v>
      </c>
      <c r="BD1081" s="8">
        <f t="shared" si="641"/>
        <v>501</v>
      </c>
      <c r="BE1081" s="8">
        <f t="shared" si="641"/>
        <v>499</v>
      </c>
      <c r="BF1081" s="8">
        <f t="shared" si="641"/>
        <v>498.5</v>
      </c>
      <c r="BG1081" s="8">
        <f t="shared" si="610"/>
        <v>502.5</v>
      </c>
      <c r="BH1081" s="8">
        <f t="shared" si="611"/>
        <v>511</v>
      </c>
      <c r="BI1081" s="8">
        <f t="shared" si="612"/>
        <v>524.5</v>
      </c>
      <c r="BJ1081" s="8">
        <f t="shared" si="613"/>
        <v>527.5</v>
      </c>
      <c r="BK1081" s="8">
        <f t="shared" si="614"/>
        <v>530</v>
      </c>
      <c r="BL1081" s="8">
        <f t="shared" si="615"/>
        <v>531</v>
      </c>
      <c r="BM1081" s="8">
        <f t="shared" si="616"/>
        <v>528</v>
      </c>
      <c r="BN1081" s="8">
        <f t="shared" si="617"/>
        <v>524</v>
      </c>
      <c r="BO1081" s="8">
        <f t="shared" si="618"/>
        <v>521</v>
      </c>
      <c r="BP1081" s="8">
        <f t="shared" si="619"/>
        <v>516.5</v>
      </c>
      <c r="BQ1081" s="8">
        <f t="shared" si="620"/>
        <v>509.5</v>
      </c>
      <c r="BR1081" s="8">
        <f t="shared" si="621"/>
        <v>500</v>
      </c>
    </row>
    <row r="1082" spans="2:70" x14ac:dyDescent="0.25">
      <c r="B1082" s="12" t="s">
        <v>150</v>
      </c>
      <c r="C1082" s="7" t="s">
        <v>151</v>
      </c>
      <c r="D1082" s="8"/>
      <c r="E1082" s="8">
        <f t="shared" ref="E1082:AJ1082" si="642">SUM(D28:E28)/2</f>
        <v>11714</v>
      </c>
      <c r="F1082" s="8">
        <f t="shared" si="642"/>
        <v>11854</v>
      </c>
      <c r="G1082" s="8">
        <f t="shared" si="642"/>
        <v>11827.5</v>
      </c>
      <c r="H1082" s="8">
        <f t="shared" si="642"/>
        <v>11797</v>
      </c>
      <c r="I1082" s="8">
        <f t="shared" si="642"/>
        <v>11901.5</v>
      </c>
      <c r="J1082" s="8">
        <f t="shared" si="642"/>
        <v>12075.5</v>
      </c>
      <c r="K1082" s="8">
        <f t="shared" si="642"/>
        <v>12227.5</v>
      </c>
      <c r="L1082" s="8">
        <f t="shared" si="642"/>
        <v>12204.5</v>
      </c>
      <c r="M1082" s="8">
        <f t="shared" si="642"/>
        <v>12184</v>
      </c>
      <c r="N1082" s="8">
        <f t="shared" si="642"/>
        <v>12234</v>
      </c>
      <c r="O1082" s="8">
        <f t="shared" si="642"/>
        <v>12334.5</v>
      </c>
      <c r="P1082" s="8">
        <f t="shared" si="642"/>
        <v>12432</v>
      </c>
      <c r="Q1082" s="8">
        <f t="shared" si="642"/>
        <v>12450.5</v>
      </c>
      <c r="R1082" s="8">
        <f t="shared" si="642"/>
        <v>12442.5</v>
      </c>
      <c r="S1082" s="8">
        <f t="shared" si="642"/>
        <v>12284.5</v>
      </c>
      <c r="T1082" s="8">
        <f t="shared" si="642"/>
        <v>12390.5</v>
      </c>
      <c r="U1082" s="8">
        <f t="shared" si="642"/>
        <v>12540.5</v>
      </c>
      <c r="V1082" s="8">
        <f t="shared" si="642"/>
        <v>12527</v>
      </c>
      <c r="W1082" s="8">
        <f t="shared" si="642"/>
        <v>12566</v>
      </c>
      <c r="X1082" s="8">
        <f t="shared" si="642"/>
        <v>12673</v>
      </c>
      <c r="Y1082" s="8">
        <f t="shared" si="642"/>
        <v>12796</v>
      </c>
      <c r="Z1082" s="8">
        <f t="shared" si="642"/>
        <v>12846</v>
      </c>
      <c r="AA1082" s="8">
        <f t="shared" si="642"/>
        <v>12863.5</v>
      </c>
      <c r="AB1082" s="8">
        <f t="shared" si="642"/>
        <v>12952.5</v>
      </c>
      <c r="AC1082" s="8">
        <f t="shared" si="642"/>
        <v>13047.5</v>
      </c>
      <c r="AD1082" s="8">
        <f t="shared" si="642"/>
        <v>13094</v>
      </c>
      <c r="AE1082" s="8">
        <f t="shared" si="642"/>
        <v>13137</v>
      </c>
      <c r="AF1082" s="8">
        <f t="shared" si="642"/>
        <v>13248.5</v>
      </c>
      <c r="AG1082" s="8">
        <f t="shared" si="642"/>
        <v>13392.5</v>
      </c>
      <c r="AH1082" s="8">
        <f t="shared" si="642"/>
        <v>13488.5</v>
      </c>
      <c r="AI1082" s="8">
        <f t="shared" si="642"/>
        <v>13543.5</v>
      </c>
      <c r="AJ1082" s="8">
        <f t="shared" si="642"/>
        <v>13680.5</v>
      </c>
      <c r="AK1082" s="8">
        <f t="shared" ref="AK1082:BF1082" si="643">SUM(AJ28:AK28)/2</f>
        <v>13845.5</v>
      </c>
      <c r="AL1082" s="8">
        <f t="shared" si="643"/>
        <v>13860</v>
      </c>
      <c r="AM1082" s="8">
        <f t="shared" si="643"/>
        <v>13890.5</v>
      </c>
      <c r="AN1082" s="8">
        <f t="shared" si="643"/>
        <v>14044</v>
      </c>
      <c r="AO1082" s="8">
        <f t="shared" si="643"/>
        <v>14247.5</v>
      </c>
      <c r="AP1082" s="8">
        <f t="shared" si="643"/>
        <v>14386</v>
      </c>
      <c r="AQ1082" s="8">
        <f t="shared" si="643"/>
        <v>14461</v>
      </c>
      <c r="AR1082" s="8">
        <f t="shared" si="643"/>
        <v>14582.5</v>
      </c>
      <c r="AS1082" s="8">
        <f t="shared" si="643"/>
        <v>14766.5</v>
      </c>
      <c r="AT1082" s="8">
        <f t="shared" si="643"/>
        <v>14910.5</v>
      </c>
      <c r="AU1082" s="8">
        <f t="shared" si="643"/>
        <v>14963</v>
      </c>
      <c r="AV1082" s="8">
        <f t="shared" si="643"/>
        <v>14964</v>
      </c>
      <c r="AW1082" s="8">
        <f t="shared" si="643"/>
        <v>14969.5</v>
      </c>
      <c r="AX1082" s="8">
        <f t="shared" si="643"/>
        <v>14933.5</v>
      </c>
      <c r="AY1082" s="8">
        <f t="shared" si="643"/>
        <v>14955.5</v>
      </c>
      <c r="AZ1082" s="8">
        <f t="shared" si="643"/>
        <v>15082.5</v>
      </c>
      <c r="BA1082" s="8">
        <f t="shared" si="643"/>
        <v>15149.5</v>
      </c>
      <c r="BB1082" s="8">
        <f t="shared" si="643"/>
        <v>15189</v>
      </c>
      <c r="BC1082" s="8">
        <f t="shared" si="643"/>
        <v>15218</v>
      </c>
      <c r="BD1082" s="8">
        <f t="shared" si="643"/>
        <v>15331.5</v>
      </c>
      <c r="BE1082" s="8">
        <f t="shared" si="643"/>
        <v>15437.5</v>
      </c>
      <c r="BF1082" s="8">
        <f t="shared" si="643"/>
        <v>15413.5</v>
      </c>
      <c r="BG1082" s="8">
        <f t="shared" si="610"/>
        <v>15416</v>
      </c>
      <c r="BH1082" s="8">
        <f t="shared" si="611"/>
        <v>15521</v>
      </c>
      <c r="BI1082" s="8">
        <f t="shared" si="612"/>
        <v>15651</v>
      </c>
      <c r="BJ1082" s="8">
        <f t="shared" si="613"/>
        <v>15737.5</v>
      </c>
      <c r="BK1082" s="8">
        <f t="shared" si="614"/>
        <v>15827.5</v>
      </c>
      <c r="BL1082" s="8">
        <f t="shared" si="615"/>
        <v>15933</v>
      </c>
      <c r="BM1082" s="8">
        <f t="shared" si="616"/>
        <v>16034</v>
      </c>
      <c r="BN1082" s="8">
        <f t="shared" si="617"/>
        <v>16073.5</v>
      </c>
      <c r="BO1082" s="8">
        <f t="shared" si="618"/>
        <v>16093.5</v>
      </c>
      <c r="BP1082" s="8">
        <f t="shared" si="619"/>
        <v>16139</v>
      </c>
      <c r="BQ1082" s="8">
        <f t="shared" si="620"/>
        <v>16194.5</v>
      </c>
      <c r="BR1082" s="8">
        <f t="shared" si="621"/>
        <v>16233</v>
      </c>
    </row>
    <row r="1083" spans="2:70" x14ac:dyDescent="0.25">
      <c r="B1083" s="12" t="s">
        <v>153</v>
      </c>
      <c r="C1083" s="7" t="s">
        <v>154</v>
      </c>
      <c r="D1083" s="8"/>
      <c r="E1083" s="8">
        <f t="shared" ref="E1083:AJ1083" si="644">SUM(D29:E29)/2</f>
        <v>8</v>
      </c>
      <c r="F1083" s="8">
        <f t="shared" si="644"/>
        <v>8</v>
      </c>
      <c r="G1083" s="8">
        <f t="shared" si="644"/>
        <v>7</v>
      </c>
      <c r="H1083" s="8">
        <f t="shared" si="644"/>
        <v>6</v>
      </c>
      <c r="I1083" s="8">
        <f t="shared" si="644"/>
        <v>7</v>
      </c>
      <c r="J1083" s="8">
        <f t="shared" si="644"/>
        <v>8</v>
      </c>
      <c r="K1083" s="8">
        <f t="shared" si="644"/>
        <v>8</v>
      </c>
      <c r="L1083" s="8">
        <f t="shared" si="644"/>
        <v>9</v>
      </c>
      <c r="M1083" s="8">
        <f t="shared" si="644"/>
        <v>9.5</v>
      </c>
      <c r="N1083" s="8">
        <f t="shared" si="644"/>
        <v>7.5</v>
      </c>
      <c r="O1083" s="8">
        <f t="shared" si="644"/>
        <v>5.5</v>
      </c>
      <c r="P1083" s="8">
        <f t="shared" si="644"/>
        <v>5</v>
      </c>
      <c r="Q1083" s="8">
        <f t="shared" si="644"/>
        <v>5</v>
      </c>
      <c r="R1083" s="8">
        <f t="shared" si="644"/>
        <v>5.5</v>
      </c>
      <c r="S1083" s="8">
        <f t="shared" si="644"/>
        <v>5.5</v>
      </c>
      <c r="T1083" s="8">
        <f t="shared" si="644"/>
        <v>5</v>
      </c>
      <c r="U1083" s="8">
        <f t="shared" si="644"/>
        <v>5.5</v>
      </c>
      <c r="V1083" s="8">
        <f t="shared" si="644"/>
        <v>5.5</v>
      </c>
      <c r="W1083" s="8">
        <f t="shared" si="644"/>
        <v>5</v>
      </c>
      <c r="X1083" s="8">
        <f t="shared" si="644"/>
        <v>4.5</v>
      </c>
      <c r="Y1083" s="8">
        <f t="shared" si="644"/>
        <v>4</v>
      </c>
      <c r="Z1083" s="8">
        <f t="shared" si="644"/>
        <v>4</v>
      </c>
      <c r="AA1083" s="8">
        <f t="shared" si="644"/>
        <v>3.5</v>
      </c>
      <c r="AB1083" s="8">
        <f t="shared" si="644"/>
        <v>3</v>
      </c>
      <c r="AC1083" s="8">
        <f t="shared" si="644"/>
        <v>3.5</v>
      </c>
      <c r="AD1083" s="8">
        <f t="shared" si="644"/>
        <v>4.5</v>
      </c>
      <c r="AE1083" s="8">
        <f t="shared" si="644"/>
        <v>6</v>
      </c>
      <c r="AF1083" s="8">
        <f t="shared" si="644"/>
        <v>6.5</v>
      </c>
      <c r="AG1083" s="8">
        <f t="shared" si="644"/>
        <v>5.5</v>
      </c>
      <c r="AH1083" s="8">
        <f t="shared" si="644"/>
        <v>5.5</v>
      </c>
      <c r="AI1083" s="8">
        <f t="shared" si="644"/>
        <v>5.5</v>
      </c>
      <c r="AJ1083" s="8">
        <f t="shared" si="644"/>
        <v>6.5</v>
      </c>
      <c r="AK1083" s="8">
        <f t="shared" ref="AK1083:BF1083" si="645">SUM(AJ29:AK29)/2</f>
        <v>7.5</v>
      </c>
      <c r="AL1083" s="8">
        <f t="shared" si="645"/>
        <v>8.5</v>
      </c>
      <c r="AM1083" s="8">
        <f t="shared" si="645"/>
        <v>10.5</v>
      </c>
      <c r="AN1083" s="8">
        <f t="shared" si="645"/>
        <v>12</v>
      </c>
      <c r="AO1083" s="8">
        <f t="shared" si="645"/>
        <v>14</v>
      </c>
      <c r="AP1083" s="8">
        <f t="shared" si="645"/>
        <v>15</v>
      </c>
      <c r="AQ1083" s="8">
        <f t="shared" si="645"/>
        <v>15</v>
      </c>
      <c r="AR1083" s="8">
        <f t="shared" si="645"/>
        <v>15.5</v>
      </c>
      <c r="AS1083" s="8">
        <f t="shared" si="645"/>
        <v>16.5</v>
      </c>
      <c r="AT1083" s="8">
        <f t="shared" si="645"/>
        <v>17</v>
      </c>
      <c r="AU1083" s="8">
        <f t="shared" si="645"/>
        <v>17.5</v>
      </c>
      <c r="AV1083" s="8">
        <f t="shared" si="645"/>
        <v>19.5</v>
      </c>
      <c r="AW1083" s="8">
        <f t="shared" si="645"/>
        <v>21.5</v>
      </c>
      <c r="AX1083" s="8">
        <f t="shared" si="645"/>
        <v>24</v>
      </c>
      <c r="AY1083" s="8">
        <f t="shared" si="645"/>
        <v>26.5</v>
      </c>
      <c r="AZ1083" s="8">
        <f t="shared" si="645"/>
        <v>27.5</v>
      </c>
      <c r="BA1083" s="8">
        <f t="shared" si="645"/>
        <v>28.5</v>
      </c>
      <c r="BB1083" s="8">
        <f t="shared" si="645"/>
        <v>30</v>
      </c>
      <c r="BC1083" s="8">
        <f t="shared" si="645"/>
        <v>31</v>
      </c>
      <c r="BD1083" s="8">
        <f t="shared" si="645"/>
        <v>31.5</v>
      </c>
      <c r="BE1083" s="8">
        <f t="shared" si="645"/>
        <v>33.5</v>
      </c>
      <c r="BF1083" s="8">
        <f t="shared" si="645"/>
        <v>35</v>
      </c>
      <c r="BG1083" s="8">
        <f t="shared" si="610"/>
        <v>37.5</v>
      </c>
      <c r="BH1083" s="8">
        <f t="shared" si="611"/>
        <v>41</v>
      </c>
      <c r="BI1083" s="8">
        <f t="shared" si="612"/>
        <v>40.5</v>
      </c>
      <c r="BJ1083" s="8">
        <f t="shared" si="613"/>
        <v>41</v>
      </c>
      <c r="BK1083" s="8">
        <f t="shared" si="614"/>
        <v>42</v>
      </c>
      <c r="BL1083" s="8">
        <f t="shared" si="615"/>
        <v>41.5</v>
      </c>
      <c r="BM1083" s="8">
        <f t="shared" si="616"/>
        <v>42.5</v>
      </c>
      <c r="BN1083" s="8">
        <f t="shared" si="617"/>
        <v>43</v>
      </c>
      <c r="BO1083" s="8">
        <f t="shared" si="618"/>
        <v>43</v>
      </c>
      <c r="BP1083" s="8">
        <f t="shared" si="619"/>
        <v>41.5</v>
      </c>
      <c r="BQ1083" s="8">
        <f t="shared" si="620"/>
        <v>39</v>
      </c>
      <c r="BR1083" s="8">
        <f t="shared" si="621"/>
        <v>37</v>
      </c>
    </row>
    <row r="1084" spans="2:70" x14ac:dyDescent="0.25">
      <c r="B1084" s="12" t="s">
        <v>156</v>
      </c>
      <c r="C1084" s="7" t="s">
        <v>157</v>
      </c>
      <c r="D1084" s="8"/>
      <c r="E1084" s="8">
        <f t="shared" ref="E1084:AJ1084" si="646">SUM(D30:E30)/2</f>
        <v>2043.5</v>
      </c>
      <c r="F1084" s="8">
        <f t="shared" si="646"/>
        <v>2072</v>
      </c>
      <c r="G1084" s="8">
        <f t="shared" si="646"/>
        <v>2083.5</v>
      </c>
      <c r="H1084" s="8">
        <f t="shared" si="646"/>
        <v>2109</v>
      </c>
      <c r="I1084" s="8">
        <f t="shared" si="646"/>
        <v>2138</v>
      </c>
      <c r="J1084" s="8">
        <f t="shared" si="646"/>
        <v>2190</v>
      </c>
      <c r="K1084" s="8">
        <f t="shared" si="646"/>
        <v>2250</v>
      </c>
      <c r="L1084" s="8">
        <f t="shared" si="646"/>
        <v>2271.5</v>
      </c>
      <c r="M1084" s="8">
        <f t="shared" si="646"/>
        <v>2276.5</v>
      </c>
      <c r="N1084" s="8">
        <f t="shared" si="646"/>
        <v>2326.5</v>
      </c>
      <c r="O1084" s="8">
        <f t="shared" si="646"/>
        <v>2411</v>
      </c>
      <c r="P1084" s="8">
        <f t="shared" si="646"/>
        <v>2491</v>
      </c>
      <c r="Q1084" s="8">
        <f t="shared" si="646"/>
        <v>2554</v>
      </c>
      <c r="R1084" s="8">
        <f t="shared" si="646"/>
        <v>2601.5</v>
      </c>
      <c r="S1084" s="8">
        <f t="shared" si="646"/>
        <v>2595.5</v>
      </c>
      <c r="T1084" s="8">
        <f t="shared" si="646"/>
        <v>2652.5</v>
      </c>
      <c r="U1084" s="8">
        <f t="shared" si="646"/>
        <v>2710.5</v>
      </c>
      <c r="V1084" s="8">
        <f t="shared" si="646"/>
        <v>2732</v>
      </c>
      <c r="W1084" s="8">
        <f t="shared" si="646"/>
        <v>2800</v>
      </c>
      <c r="X1084" s="8">
        <f t="shared" si="646"/>
        <v>2914</v>
      </c>
      <c r="Y1084" s="8">
        <f t="shared" si="646"/>
        <v>2978</v>
      </c>
      <c r="Z1084" s="8">
        <f t="shared" si="646"/>
        <v>2994.5</v>
      </c>
      <c r="AA1084" s="8">
        <f t="shared" si="646"/>
        <v>3034.5</v>
      </c>
      <c r="AB1084" s="8">
        <f t="shared" si="646"/>
        <v>3139</v>
      </c>
      <c r="AC1084" s="8">
        <f t="shared" si="646"/>
        <v>3252.5</v>
      </c>
      <c r="AD1084" s="8">
        <f t="shared" si="646"/>
        <v>3312.5</v>
      </c>
      <c r="AE1084" s="8">
        <f t="shared" si="646"/>
        <v>3384.5</v>
      </c>
      <c r="AF1084" s="8">
        <f t="shared" si="646"/>
        <v>3520.5</v>
      </c>
      <c r="AG1084" s="8">
        <f t="shared" si="646"/>
        <v>3665.5</v>
      </c>
      <c r="AH1084" s="8">
        <f t="shared" si="646"/>
        <v>3748.5</v>
      </c>
      <c r="AI1084" s="8">
        <f t="shared" si="646"/>
        <v>3857.5</v>
      </c>
      <c r="AJ1084" s="8">
        <f t="shared" si="646"/>
        <v>4023</v>
      </c>
      <c r="AK1084" s="8">
        <f t="shared" ref="AK1084:BF1084" si="647">SUM(AJ30:AK30)/2</f>
        <v>4158.5</v>
      </c>
      <c r="AL1084" s="8">
        <f t="shared" si="647"/>
        <v>4282.5</v>
      </c>
      <c r="AM1084" s="8">
        <f t="shared" si="647"/>
        <v>4418.5</v>
      </c>
      <c r="AN1084" s="8">
        <f t="shared" si="647"/>
        <v>4560.5</v>
      </c>
      <c r="AO1084" s="8">
        <f t="shared" si="647"/>
        <v>4700</v>
      </c>
      <c r="AP1084" s="8">
        <f t="shared" si="647"/>
        <v>4817.5</v>
      </c>
      <c r="AQ1084" s="8">
        <f t="shared" si="647"/>
        <v>4946.5</v>
      </c>
      <c r="AR1084" s="8">
        <f t="shared" si="647"/>
        <v>5094.5</v>
      </c>
      <c r="AS1084" s="8">
        <f t="shared" si="647"/>
        <v>5251.5</v>
      </c>
      <c r="AT1084" s="8">
        <f t="shared" si="647"/>
        <v>5385.5</v>
      </c>
      <c r="AU1084" s="8">
        <f t="shared" si="647"/>
        <v>5469</v>
      </c>
      <c r="AV1084" s="8">
        <f t="shared" si="647"/>
        <v>5548</v>
      </c>
      <c r="AW1084" s="8">
        <f t="shared" si="647"/>
        <v>5641.5</v>
      </c>
      <c r="AX1084" s="8">
        <f t="shared" si="647"/>
        <v>5709.5</v>
      </c>
      <c r="AY1084" s="8">
        <f t="shared" si="647"/>
        <v>5756</v>
      </c>
      <c r="AZ1084" s="8">
        <f t="shared" si="647"/>
        <v>5817.5</v>
      </c>
      <c r="BA1084" s="8">
        <f t="shared" si="647"/>
        <v>5878.5</v>
      </c>
      <c r="BB1084" s="8">
        <f t="shared" si="647"/>
        <v>5921.5</v>
      </c>
      <c r="BC1084" s="8">
        <f t="shared" si="647"/>
        <v>5967</v>
      </c>
      <c r="BD1084" s="8">
        <f t="shared" si="647"/>
        <v>6065.5</v>
      </c>
      <c r="BE1084" s="8">
        <f t="shared" si="647"/>
        <v>6161.5</v>
      </c>
      <c r="BF1084" s="8">
        <f t="shared" si="647"/>
        <v>6213.5</v>
      </c>
      <c r="BG1084" s="8">
        <f t="shared" si="610"/>
        <v>6298</v>
      </c>
      <c r="BH1084" s="8">
        <f t="shared" si="611"/>
        <v>6414.5</v>
      </c>
      <c r="BI1084" s="8">
        <f t="shared" si="612"/>
        <v>6550.5</v>
      </c>
      <c r="BJ1084" s="8">
        <f t="shared" si="613"/>
        <v>6679.5</v>
      </c>
      <c r="BK1084" s="8">
        <f t="shared" si="614"/>
        <v>6795</v>
      </c>
      <c r="BL1084" s="8">
        <f t="shared" si="615"/>
        <v>6939</v>
      </c>
      <c r="BM1084" s="8">
        <f t="shared" si="616"/>
        <v>7098.5</v>
      </c>
      <c r="BN1084" s="8">
        <f t="shared" si="617"/>
        <v>7234</v>
      </c>
      <c r="BO1084" s="8">
        <f t="shared" si="618"/>
        <v>7351</v>
      </c>
      <c r="BP1084" s="8">
        <f t="shared" si="619"/>
        <v>7438.5</v>
      </c>
      <c r="BQ1084" s="8">
        <f t="shared" si="620"/>
        <v>7508.5</v>
      </c>
      <c r="BR1084" s="8">
        <f t="shared" si="621"/>
        <v>7581.5</v>
      </c>
    </row>
    <row r="1085" spans="2:70" x14ac:dyDescent="0.25">
      <c r="B1085" s="12" t="s">
        <v>159</v>
      </c>
      <c r="C1085" s="7" t="s">
        <v>160</v>
      </c>
      <c r="D1085" s="8"/>
      <c r="E1085" s="8">
        <f t="shared" ref="E1085:AJ1085" si="648">SUM(D31:E31)/2</f>
        <v>0</v>
      </c>
      <c r="F1085" s="8">
        <f t="shared" si="648"/>
        <v>0</v>
      </c>
      <c r="G1085" s="8">
        <f t="shared" si="648"/>
        <v>0</v>
      </c>
      <c r="H1085" s="8">
        <f t="shared" si="648"/>
        <v>0</v>
      </c>
      <c r="I1085" s="8">
        <f t="shared" si="648"/>
        <v>0</v>
      </c>
      <c r="J1085" s="8">
        <f t="shared" si="648"/>
        <v>0</v>
      </c>
      <c r="K1085" s="8">
        <f t="shared" si="648"/>
        <v>0</v>
      </c>
      <c r="L1085" s="8">
        <f t="shared" si="648"/>
        <v>0</v>
      </c>
      <c r="M1085" s="8">
        <f t="shared" si="648"/>
        <v>0</v>
      </c>
      <c r="N1085" s="8">
        <f t="shared" si="648"/>
        <v>0</v>
      </c>
      <c r="O1085" s="8">
        <f t="shared" si="648"/>
        <v>0</v>
      </c>
      <c r="P1085" s="8">
        <f t="shared" si="648"/>
        <v>0</v>
      </c>
      <c r="Q1085" s="8">
        <f t="shared" si="648"/>
        <v>0</v>
      </c>
      <c r="R1085" s="8">
        <f t="shared" si="648"/>
        <v>0</v>
      </c>
      <c r="S1085" s="8">
        <f t="shared" si="648"/>
        <v>0</v>
      </c>
      <c r="T1085" s="8">
        <f t="shared" si="648"/>
        <v>0</v>
      </c>
      <c r="U1085" s="8">
        <f t="shared" si="648"/>
        <v>0</v>
      </c>
      <c r="V1085" s="8">
        <f t="shared" si="648"/>
        <v>0</v>
      </c>
      <c r="W1085" s="8">
        <f t="shared" si="648"/>
        <v>0</v>
      </c>
      <c r="X1085" s="8">
        <f t="shared" si="648"/>
        <v>0</v>
      </c>
      <c r="Y1085" s="8">
        <f t="shared" si="648"/>
        <v>0</v>
      </c>
      <c r="Z1085" s="8">
        <f t="shared" si="648"/>
        <v>0</v>
      </c>
      <c r="AA1085" s="8">
        <f t="shared" si="648"/>
        <v>0</v>
      </c>
      <c r="AB1085" s="8">
        <f t="shared" si="648"/>
        <v>0</v>
      </c>
      <c r="AC1085" s="8">
        <f t="shared" si="648"/>
        <v>0</v>
      </c>
      <c r="AD1085" s="8">
        <f t="shared" si="648"/>
        <v>0</v>
      </c>
      <c r="AE1085" s="8">
        <f t="shared" si="648"/>
        <v>0</v>
      </c>
      <c r="AF1085" s="8">
        <f t="shared" si="648"/>
        <v>0</v>
      </c>
      <c r="AG1085" s="8">
        <f t="shared" si="648"/>
        <v>0</v>
      </c>
      <c r="AH1085" s="8">
        <f t="shared" si="648"/>
        <v>0</v>
      </c>
      <c r="AI1085" s="8">
        <f t="shared" si="648"/>
        <v>0</v>
      </c>
      <c r="AJ1085" s="8">
        <f t="shared" si="648"/>
        <v>0</v>
      </c>
      <c r="AK1085" s="8">
        <f t="shared" ref="AK1085:BF1085" si="649">SUM(AJ31:AK31)/2</f>
        <v>0</v>
      </c>
      <c r="AL1085" s="8">
        <f t="shared" si="649"/>
        <v>0</v>
      </c>
      <c r="AM1085" s="8">
        <f t="shared" si="649"/>
        <v>0</v>
      </c>
      <c r="AN1085" s="8">
        <f t="shared" si="649"/>
        <v>0</v>
      </c>
      <c r="AO1085" s="8">
        <f t="shared" si="649"/>
        <v>0</v>
      </c>
      <c r="AP1085" s="8">
        <f t="shared" si="649"/>
        <v>0</v>
      </c>
      <c r="AQ1085" s="8">
        <f t="shared" si="649"/>
        <v>0</v>
      </c>
      <c r="AR1085" s="8">
        <f t="shared" si="649"/>
        <v>0</v>
      </c>
      <c r="AS1085" s="8">
        <f t="shared" si="649"/>
        <v>0</v>
      </c>
      <c r="AT1085" s="8">
        <f t="shared" si="649"/>
        <v>0</v>
      </c>
      <c r="AU1085" s="8">
        <f t="shared" si="649"/>
        <v>0</v>
      </c>
      <c r="AV1085" s="8">
        <f t="shared" si="649"/>
        <v>0</v>
      </c>
      <c r="AW1085" s="8">
        <f t="shared" si="649"/>
        <v>0</v>
      </c>
      <c r="AX1085" s="8">
        <f t="shared" si="649"/>
        <v>0</v>
      </c>
      <c r="AY1085" s="8">
        <f t="shared" si="649"/>
        <v>0</v>
      </c>
      <c r="AZ1085" s="8">
        <f t="shared" si="649"/>
        <v>0</v>
      </c>
      <c r="BA1085" s="8">
        <f t="shared" si="649"/>
        <v>0</v>
      </c>
      <c r="BB1085" s="8">
        <f t="shared" si="649"/>
        <v>0</v>
      </c>
      <c r="BC1085" s="8">
        <f t="shared" si="649"/>
        <v>0</v>
      </c>
      <c r="BD1085" s="8">
        <f t="shared" si="649"/>
        <v>0</v>
      </c>
      <c r="BE1085" s="8">
        <f t="shared" si="649"/>
        <v>0</v>
      </c>
      <c r="BF1085" s="8">
        <f t="shared" si="649"/>
        <v>0</v>
      </c>
      <c r="BG1085" s="8">
        <f t="shared" si="610"/>
        <v>0</v>
      </c>
      <c r="BH1085" s="8">
        <f t="shared" si="611"/>
        <v>0</v>
      </c>
      <c r="BI1085" s="8">
        <f t="shared" si="612"/>
        <v>0</v>
      </c>
      <c r="BJ1085" s="8">
        <f t="shared" si="613"/>
        <v>0</v>
      </c>
      <c r="BK1085" s="8">
        <f t="shared" si="614"/>
        <v>0</v>
      </c>
      <c r="BL1085" s="8">
        <f t="shared" si="615"/>
        <v>0</v>
      </c>
      <c r="BM1085" s="8">
        <f t="shared" si="616"/>
        <v>0</v>
      </c>
      <c r="BN1085" s="8">
        <f t="shared" si="617"/>
        <v>0</v>
      </c>
      <c r="BO1085" s="8">
        <f t="shared" si="618"/>
        <v>0</v>
      </c>
      <c r="BP1085" s="8">
        <f t="shared" si="619"/>
        <v>0</v>
      </c>
      <c r="BQ1085" s="8">
        <f t="shared" si="620"/>
        <v>0</v>
      </c>
      <c r="BR1085" s="8">
        <f t="shared" si="621"/>
        <v>0</v>
      </c>
    </row>
    <row r="1086" spans="2:70" x14ac:dyDescent="0.25">
      <c r="B1086" s="12" t="s">
        <v>162</v>
      </c>
      <c r="C1086" s="7" t="s">
        <v>163</v>
      </c>
      <c r="D1086" s="8"/>
      <c r="E1086" s="8">
        <f t="shared" ref="E1086:AJ1086" si="650">SUM(D32:E32)/2</f>
        <v>0</v>
      </c>
      <c r="F1086" s="8">
        <f t="shared" si="650"/>
        <v>0</v>
      </c>
      <c r="G1086" s="8">
        <f t="shared" si="650"/>
        <v>0</v>
      </c>
      <c r="H1086" s="8">
        <f t="shared" si="650"/>
        <v>0</v>
      </c>
      <c r="I1086" s="8">
        <f t="shared" si="650"/>
        <v>0</v>
      </c>
      <c r="J1086" s="8">
        <f t="shared" si="650"/>
        <v>0</v>
      </c>
      <c r="K1086" s="8">
        <f t="shared" si="650"/>
        <v>0</v>
      </c>
      <c r="L1086" s="8">
        <f t="shared" si="650"/>
        <v>0</v>
      </c>
      <c r="M1086" s="8">
        <f t="shared" si="650"/>
        <v>0</v>
      </c>
      <c r="N1086" s="8">
        <f t="shared" si="650"/>
        <v>0</v>
      </c>
      <c r="O1086" s="8">
        <f t="shared" si="650"/>
        <v>0</v>
      </c>
      <c r="P1086" s="8">
        <f t="shared" si="650"/>
        <v>0</v>
      </c>
      <c r="Q1086" s="8">
        <f t="shared" si="650"/>
        <v>0</v>
      </c>
      <c r="R1086" s="8">
        <f t="shared" si="650"/>
        <v>0</v>
      </c>
      <c r="S1086" s="8">
        <f t="shared" si="650"/>
        <v>0</v>
      </c>
      <c r="T1086" s="8">
        <f t="shared" si="650"/>
        <v>0</v>
      </c>
      <c r="U1086" s="8">
        <f t="shared" si="650"/>
        <v>0</v>
      </c>
      <c r="V1086" s="8">
        <f t="shared" si="650"/>
        <v>0</v>
      </c>
      <c r="W1086" s="8">
        <f t="shared" si="650"/>
        <v>0</v>
      </c>
      <c r="X1086" s="8">
        <f t="shared" si="650"/>
        <v>0</v>
      </c>
      <c r="Y1086" s="8">
        <f t="shared" si="650"/>
        <v>0</v>
      </c>
      <c r="Z1086" s="8">
        <f t="shared" si="650"/>
        <v>0</v>
      </c>
      <c r="AA1086" s="8">
        <f t="shared" si="650"/>
        <v>0</v>
      </c>
      <c r="AB1086" s="8">
        <f t="shared" si="650"/>
        <v>0</v>
      </c>
      <c r="AC1086" s="8">
        <f t="shared" si="650"/>
        <v>0</v>
      </c>
      <c r="AD1086" s="8">
        <f t="shared" si="650"/>
        <v>0</v>
      </c>
      <c r="AE1086" s="8">
        <f t="shared" si="650"/>
        <v>0</v>
      </c>
      <c r="AF1086" s="8">
        <f t="shared" si="650"/>
        <v>0</v>
      </c>
      <c r="AG1086" s="8">
        <f t="shared" si="650"/>
        <v>0</v>
      </c>
      <c r="AH1086" s="8">
        <f t="shared" si="650"/>
        <v>0</v>
      </c>
      <c r="AI1086" s="8">
        <f t="shared" si="650"/>
        <v>0</v>
      </c>
      <c r="AJ1086" s="8">
        <f t="shared" si="650"/>
        <v>0</v>
      </c>
      <c r="AK1086" s="8">
        <f t="shared" ref="AK1086:BF1086" si="651">SUM(AJ32:AK32)/2</f>
        <v>0</v>
      </c>
      <c r="AL1086" s="8">
        <f t="shared" si="651"/>
        <v>0</v>
      </c>
      <c r="AM1086" s="8">
        <f t="shared" si="651"/>
        <v>0</v>
      </c>
      <c r="AN1086" s="8">
        <f t="shared" si="651"/>
        <v>0</v>
      </c>
      <c r="AO1086" s="8">
        <f t="shared" si="651"/>
        <v>0</v>
      </c>
      <c r="AP1086" s="8">
        <f t="shared" si="651"/>
        <v>0</v>
      </c>
      <c r="AQ1086" s="8">
        <f t="shared" si="651"/>
        <v>0</v>
      </c>
      <c r="AR1086" s="8">
        <f t="shared" si="651"/>
        <v>0</v>
      </c>
      <c r="AS1086" s="8">
        <f t="shared" si="651"/>
        <v>0</v>
      </c>
      <c r="AT1086" s="8">
        <f t="shared" si="651"/>
        <v>0</v>
      </c>
      <c r="AU1086" s="8">
        <f t="shared" si="651"/>
        <v>0</v>
      </c>
      <c r="AV1086" s="8">
        <f t="shared" si="651"/>
        <v>0</v>
      </c>
      <c r="AW1086" s="8">
        <f t="shared" si="651"/>
        <v>0</v>
      </c>
      <c r="AX1086" s="8">
        <f t="shared" si="651"/>
        <v>0</v>
      </c>
      <c r="AY1086" s="8">
        <f t="shared" si="651"/>
        <v>0</v>
      </c>
      <c r="AZ1086" s="8">
        <f t="shared" si="651"/>
        <v>0</v>
      </c>
      <c r="BA1086" s="8">
        <f t="shared" si="651"/>
        <v>0</v>
      </c>
      <c r="BB1086" s="8">
        <f t="shared" si="651"/>
        <v>0</v>
      </c>
      <c r="BC1086" s="8">
        <f t="shared" si="651"/>
        <v>0</v>
      </c>
      <c r="BD1086" s="8">
        <f t="shared" si="651"/>
        <v>0</v>
      </c>
      <c r="BE1086" s="8">
        <f t="shared" si="651"/>
        <v>0</v>
      </c>
      <c r="BF1086" s="8">
        <f t="shared" si="651"/>
        <v>0</v>
      </c>
      <c r="BG1086" s="8">
        <f t="shared" si="610"/>
        <v>0</v>
      </c>
      <c r="BH1086" s="8">
        <f t="shared" si="611"/>
        <v>0</v>
      </c>
      <c r="BI1086" s="8">
        <f t="shared" si="612"/>
        <v>0</v>
      </c>
      <c r="BJ1086" s="8">
        <f t="shared" si="613"/>
        <v>0</v>
      </c>
      <c r="BK1086" s="8">
        <f t="shared" si="614"/>
        <v>0</v>
      </c>
      <c r="BL1086" s="8">
        <f t="shared" si="615"/>
        <v>0</v>
      </c>
      <c r="BM1086" s="8">
        <f t="shared" si="616"/>
        <v>0</v>
      </c>
      <c r="BN1086" s="8">
        <f t="shared" si="617"/>
        <v>0</v>
      </c>
      <c r="BO1086" s="8">
        <f t="shared" si="618"/>
        <v>0</v>
      </c>
      <c r="BP1086" s="8">
        <f t="shared" si="619"/>
        <v>0</v>
      </c>
      <c r="BQ1086" s="8">
        <f t="shared" si="620"/>
        <v>0</v>
      </c>
      <c r="BR1086" s="8">
        <f t="shared" si="621"/>
        <v>0</v>
      </c>
    </row>
    <row r="1087" spans="2:70" x14ac:dyDescent="0.25">
      <c r="B1087" s="12" t="s">
        <v>165</v>
      </c>
      <c r="C1087" s="7" t="s">
        <v>166</v>
      </c>
      <c r="D1087" s="8"/>
      <c r="E1087" s="8">
        <f t="shared" ref="E1087:AJ1087" si="652">SUM(D33:E33)/2</f>
        <v>1851.5</v>
      </c>
      <c r="F1087" s="8">
        <f t="shared" si="652"/>
        <v>1906.5</v>
      </c>
      <c r="G1087" s="8">
        <f t="shared" si="652"/>
        <v>1943.5</v>
      </c>
      <c r="H1087" s="8">
        <f t="shared" si="652"/>
        <v>1990</v>
      </c>
      <c r="I1087" s="8">
        <f t="shared" si="652"/>
        <v>2066</v>
      </c>
      <c r="J1087" s="8">
        <f t="shared" si="652"/>
        <v>2143.5</v>
      </c>
      <c r="K1087" s="8">
        <f t="shared" si="652"/>
        <v>2200</v>
      </c>
      <c r="L1087" s="8">
        <f t="shared" si="652"/>
        <v>2254</v>
      </c>
      <c r="M1087" s="8">
        <f t="shared" si="652"/>
        <v>2309</v>
      </c>
      <c r="N1087" s="8">
        <f t="shared" si="652"/>
        <v>2377.5</v>
      </c>
      <c r="O1087" s="8">
        <f t="shared" si="652"/>
        <v>2452</v>
      </c>
      <c r="P1087" s="8">
        <f t="shared" si="652"/>
        <v>2515</v>
      </c>
      <c r="Q1087" s="8">
        <f t="shared" si="652"/>
        <v>2572.5</v>
      </c>
      <c r="R1087" s="8">
        <f t="shared" si="652"/>
        <v>2641</v>
      </c>
      <c r="S1087" s="8">
        <f t="shared" si="652"/>
        <v>2700</v>
      </c>
      <c r="T1087" s="8">
        <f t="shared" si="652"/>
        <v>2739.5</v>
      </c>
      <c r="U1087" s="8">
        <f t="shared" si="652"/>
        <v>2777.5</v>
      </c>
      <c r="V1087" s="8">
        <f t="shared" si="652"/>
        <v>2813</v>
      </c>
      <c r="W1087" s="8">
        <f t="shared" si="652"/>
        <v>2830</v>
      </c>
      <c r="X1087" s="8">
        <f t="shared" si="652"/>
        <v>2859.5</v>
      </c>
      <c r="Y1087" s="8">
        <f t="shared" si="652"/>
        <v>2900</v>
      </c>
      <c r="Z1087" s="8">
        <f t="shared" si="652"/>
        <v>2924</v>
      </c>
      <c r="AA1087" s="8">
        <f t="shared" si="652"/>
        <v>2959.5</v>
      </c>
      <c r="AB1087" s="8">
        <f t="shared" si="652"/>
        <v>2995.5</v>
      </c>
      <c r="AC1087" s="8">
        <f t="shared" si="652"/>
        <v>3036</v>
      </c>
      <c r="AD1087" s="8">
        <f t="shared" si="652"/>
        <v>3083.5</v>
      </c>
      <c r="AE1087" s="8">
        <f t="shared" si="652"/>
        <v>3115</v>
      </c>
      <c r="AF1087" s="8">
        <f t="shared" si="652"/>
        <v>3160</v>
      </c>
      <c r="AG1087" s="8">
        <f t="shared" si="652"/>
        <v>3213.5</v>
      </c>
      <c r="AH1087" s="8">
        <f t="shared" si="652"/>
        <v>3254.5</v>
      </c>
      <c r="AI1087" s="8">
        <f t="shared" si="652"/>
        <v>3296.5</v>
      </c>
      <c r="AJ1087" s="8">
        <f t="shared" si="652"/>
        <v>3331</v>
      </c>
      <c r="AK1087" s="8">
        <f t="shared" ref="AK1087:BF1087" si="653">SUM(AJ33:AK33)/2</f>
        <v>3379.5</v>
      </c>
      <c r="AL1087" s="8">
        <f t="shared" si="653"/>
        <v>3440.5</v>
      </c>
      <c r="AM1087" s="8">
        <f t="shared" si="653"/>
        <v>3491.5</v>
      </c>
      <c r="AN1087" s="8">
        <f t="shared" si="653"/>
        <v>3539</v>
      </c>
      <c r="AO1087" s="8">
        <f t="shared" si="653"/>
        <v>3712.5</v>
      </c>
      <c r="AP1087" s="8">
        <f t="shared" si="653"/>
        <v>3888</v>
      </c>
      <c r="AQ1087" s="8">
        <f t="shared" si="653"/>
        <v>3932</v>
      </c>
      <c r="AR1087" s="8">
        <f t="shared" si="653"/>
        <v>4002</v>
      </c>
      <c r="AS1087" s="8">
        <f t="shared" si="653"/>
        <v>4079</v>
      </c>
      <c r="AT1087" s="8">
        <f t="shared" si="653"/>
        <v>4133</v>
      </c>
      <c r="AU1087" s="8">
        <f t="shared" si="653"/>
        <v>4187.5</v>
      </c>
      <c r="AV1087" s="8">
        <f t="shared" si="653"/>
        <v>4232.5</v>
      </c>
      <c r="AW1087" s="8">
        <f t="shared" si="653"/>
        <v>4264.5</v>
      </c>
      <c r="AX1087" s="8">
        <f t="shared" si="653"/>
        <v>4291.5</v>
      </c>
      <c r="AY1087" s="8">
        <f t="shared" si="653"/>
        <v>4337</v>
      </c>
      <c r="AZ1087" s="8">
        <f t="shared" si="653"/>
        <v>4402.5</v>
      </c>
      <c r="BA1087" s="8">
        <f t="shared" si="653"/>
        <v>4451.5</v>
      </c>
      <c r="BB1087" s="8">
        <f t="shared" si="653"/>
        <v>4487.5</v>
      </c>
      <c r="BC1087" s="8">
        <f t="shared" si="653"/>
        <v>4548</v>
      </c>
      <c r="BD1087" s="8">
        <f t="shared" si="653"/>
        <v>4621</v>
      </c>
      <c r="BE1087" s="8">
        <f t="shared" si="653"/>
        <v>4682.5</v>
      </c>
      <c r="BF1087" s="8">
        <f t="shared" si="653"/>
        <v>4746</v>
      </c>
      <c r="BG1087" s="8">
        <f t="shared" si="610"/>
        <v>4808.5</v>
      </c>
      <c r="BH1087" s="8">
        <f t="shared" si="611"/>
        <v>4871.5</v>
      </c>
      <c r="BI1087" s="8">
        <f t="shared" si="612"/>
        <v>4946.5</v>
      </c>
      <c r="BJ1087" s="8">
        <f t="shared" si="613"/>
        <v>5027.5</v>
      </c>
      <c r="BK1087" s="8">
        <f t="shared" si="614"/>
        <v>5105</v>
      </c>
      <c r="BL1087" s="8">
        <f t="shared" si="615"/>
        <v>5180.5</v>
      </c>
      <c r="BM1087" s="8">
        <f t="shared" si="616"/>
        <v>5244</v>
      </c>
      <c r="BN1087" s="8">
        <f t="shared" si="617"/>
        <v>5341</v>
      </c>
      <c r="BO1087" s="8">
        <f t="shared" si="618"/>
        <v>5393.5</v>
      </c>
      <c r="BP1087" s="8">
        <f t="shared" si="619"/>
        <v>5407.5</v>
      </c>
      <c r="BQ1087" s="8">
        <f t="shared" si="620"/>
        <v>5459</v>
      </c>
      <c r="BR1087" s="8">
        <f t="shared" si="621"/>
        <v>5479</v>
      </c>
    </row>
    <row r="1088" spans="2:70" x14ac:dyDescent="0.25">
      <c r="B1088" s="12" t="s">
        <v>168</v>
      </c>
      <c r="C1088" s="7" t="s">
        <v>169</v>
      </c>
      <c r="D1088" s="8"/>
      <c r="E1088" s="8">
        <f t="shared" ref="E1088:AJ1088" si="654">SUM(D34:E34)/2</f>
        <v>3117</v>
      </c>
      <c r="F1088" s="8">
        <f t="shared" si="654"/>
        <v>3109.5</v>
      </c>
      <c r="G1088" s="8">
        <f t="shared" si="654"/>
        <v>3025</v>
      </c>
      <c r="H1088" s="8">
        <f t="shared" si="654"/>
        <v>3022</v>
      </c>
      <c r="I1088" s="8">
        <f t="shared" si="654"/>
        <v>3031.5</v>
      </c>
      <c r="J1088" s="8">
        <f t="shared" si="654"/>
        <v>3030</v>
      </c>
      <c r="K1088" s="8">
        <f t="shared" si="654"/>
        <v>3133</v>
      </c>
      <c r="L1088" s="8">
        <f t="shared" si="654"/>
        <v>3253.5</v>
      </c>
      <c r="M1088" s="8">
        <f t="shared" si="654"/>
        <v>3343</v>
      </c>
      <c r="N1088" s="8">
        <f t="shared" si="654"/>
        <v>3441.5</v>
      </c>
      <c r="O1088" s="8">
        <f t="shared" si="654"/>
        <v>3570</v>
      </c>
      <c r="P1088" s="8">
        <f t="shared" si="654"/>
        <v>3686</v>
      </c>
      <c r="Q1088" s="8">
        <f t="shared" si="654"/>
        <v>3769</v>
      </c>
      <c r="R1088" s="8">
        <f t="shared" si="654"/>
        <v>3818.5</v>
      </c>
      <c r="S1088" s="8">
        <f t="shared" si="654"/>
        <v>3787</v>
      </c>
      <c r="T1088" s="8">
        <f t="shared" si="654"/>
        <v>3847</v>
      </c>
      <c r="U1088" s="8">
        <f t="shared" si="654"/>
        <v>3888</v>
      </c>
      <c r="V1088" s="8">
        <f t="shared" si="654"/>
        <v>3894</v>
      </c>
      <c r="W1088" s="8">
        <f t="shared" si="654"/>
        <v>3914.5</v>
      </c>
      <c r="X1088" s="8">
        <f t="shared" si="654"/>
        <v>3957</v>
      </c>
      <c r="Y1088" s="8">
        <f t="shared" si="654"/>
        <v>3994</v>
      </c>
      <c r="Z1088" s="8">
        <f t="shared" si="654"/>
        <v>3978.5</v>
      </c>
      <c r="AA1088" s="8">
        <f t="shared" si="654"/>
        <v>3988</v>
      </c>
      <c r="AB1088" s="8">
        <f t="shared" si="654"/>
        <v>4065</v>
      </c>
      <c r="AC1088" s="8">
        <f t="shared" si="654"/>
        <v>4082</v>
      </c>
      <c r="AD1088" s="8">
        <f t="shared" si="654"/>
        <v>4052.5</v>
      </c>
      <c r="AE1088" s="8">
        <f t="shared" si="654"/>
        <v>4093.5</v>
      </c>
      <c r="AF1088" s="8">
        <f t="shared" si="654"/>
        <v>4165</v>
      </c>
      <c r="AG1088" s="8">
        <f t="shared" si="654"/>
        <v>4202.5</v>
      </c>
      <c r="AH1088" s="8">
        <f t="shared" si="654"/>
        <v>4205</v>
      </c>
      <c r="AI1088" s="8">
        <f t="shared" si="654"/>
        <v>4235</v>
      </c>
      <c r="AJ1088" s="8">
        <f t="shared" si="654"/>
        <v>4320.5</v>
      </c>
      <c r="AK1088" s="8">
        <f t="shared" ref="AK1088:BF1088" si="655">SUM(AJ34:AK34)/2</f>
        <v>4393</v>
      </c>
      <c r="AL1088" s="8">
        <f t="shared" si="655"/>
        <v>4395.5</v>
      </c>
      <c r="AM1088" s="8">
        <f t="shared" si="655"/>
        <v>4418.5</v>
      </c>
      <c r="AN1088" s="8">
        <f t="shared" si="655"/>
        <v>4485.5</v>
      </c>
      <c r="AO1088" s="8">
        <f t="shared" si="655"/>
        <v>4529</v>
      </c>
      <c r="AP1088" s="8">
        <f t="shared" si="655"/>
        <v>4526.5</v>
      </c>
      <c r="AQ1088" s="8">
        <f t="shared" si="655"/>
        <v>4529</v>
      </c>
      <c r="AR1088" s="8">
        <f t="shared" si="655"/>
        <v>4569.5</v>
      </c>
      <c r="AS1088" s="8">
        <f t="shared" si="655"/>
        <v>4619.5</v>
      </c>
      <c r="AT1088" s="8">
        <f t="shared" si="655"/>
        <v>4663.5</v>
      </c>
      <c r="AU1088" s="8">
        <f t="shared" si="655"/>
        <v>4680.5</v>
      </c>
      <c r="AV1088" s="8">
        <f t="shared" si="655"/>
        <v>4710.5</v>
      </c>
      <c r="AW1088" s="8">
        <f t="shared" si="655"/>
        <v>4774</v>
      </c>
      <c r="AX1088" s="8">
        <f t="shared" si="655"/>
        <v>4837.5</v>
      </c>
      <c r="AY1088" s="8">
        <f t="shared" si="655"/>
        <v>4905.5</v>
      </c>
      <c r="AZ1088" s="8">
        <f t="shared" si="655"/>
        <v>4974</v>
      </c>
      <c r="BA1088" s="8">
        <f t="shared" si="655"/>
        <v>5022</v>
      </c>
      <c r="BB1088" s="8">
        <f t="shared" si="655"/>
        <v>5016.5</v>
      </c>
      <c r="BC1088" s="8">
        <f t="shared" si="655"/>
        <v>5024.5</v>
      </c>
      <c r="BD1088" s="8">
        <f t="shared" si="655"/>
        <v>5115</v>
      </c>
      <c r="BE1088" s="8">
        <f t="shared" si="655"/>
        <v>5179</v>
      </c>
      <c r="BF1088" s="8">
        <f t="shared" si="655"/>
        <v>5174</v>
      </c>
      <c r="BG1088" s="8">
        <f t="shared" si="610"/>
        <v>5198.5</v>
      </c>
      <c r="BH1088" s="8">
        <f t="shared" si="611"/>
        <v>5285</v>
      </c>
      <c r="BI1088" s="8">
        <f t="shared" si="612"/>
        <v>5333</v>
      </c>
      <c r="BJ1088" s="8">
        <f t="shared" si="613"/>
        <v>5323.5</v>
      </c>
      <c r="BK1088" s="8">
        <f t="shared" si="614"/>
        <v>5322</v>
      </c>
      <c r="BL1088" s="8">
        <f t="shared" si="615"/>
        <v>5350</v>
      </c>
      <c r="BM1088" s="8">
        <f t="shared" si="616"/>
        <v>5377</v>
      </c>
      <c r="BN1088" s="8">
        <f t="shared" si="617"/>
        <v>5335.5</v>
      </c>
      <c r="BO1088" s="8">
        <f t="shared" si="618"/>
        <v>5354</v>
      </c>
      <c r="BP1088" s="8">
        <f t="shared" si="619"/>
        <v>5443.5</v>
      </c>
      <c r="BQ1088" s="8">
        <f t="shared" si="620"/>
        <v>5461</v>
      </c>
      <c r="BR1088" s="8">
        <f t="shared" si="621"/>
        <v>5435</v>
      </c>
    </row>
    <row r="1089" spans="2:70" x14ac:dyDescent="0.25">
      <c r="B1089" s="12" t="s">
        <v>171</v>
      </c>
      <c r="C1089" s="7" t="s">
        <v>172</v>
      </c>
      <c r="D1089" s="8"/>
      <c r="E1089" s="8">
        <f t="shared" ref="E1089:AJ1089" si="656">SUM(D35:E35)/2</f>
        <v>466</v>
      </c>
      <c r="F1089" s="8">
        <f t="shared" si="656"/>
        <v>465.5</v>
      </c>
      <c r="G1089" s="8">
        <f t="shared" si="656"/>
        <v>454.5</v>
      </c>
      <c r="H1089" s="8">
        <f t="shared" si="656"/>
        <v>455</v>
      </c>
      <c r="I1089" s="8">
        <f t="shared" si="656"/>
        <v>451.5</v>
      </c>
      <c r="J1089" s="8">
        <f t="shared" si="656"/>
        <v>446.5</v>
      </c>
      <c r="K1089" s="8">
        <f t="shared" si="656"/>
        <v>460.5</v>
      </c>
      <c r="L1089" s="8">
        <f t="shared" si="656"/>
        <v>456.5</v>
      </c>
      <c r="M1089" s="8">
        <f t="shared" si="656"/>
        <v>446</v>
      </c>
      <c r="N1089" s="8">
        <f t="shared" si="656"/>
        <v>450</v>
      </c>
      <c r="O1089" s="8">
        <f t="shared" si="656"/>
        <v>456.5</v>
      </c>
      <c r="P1089" s="8">
        <f t="shared" si="656"/>
        <v>459</v>
      </c>
      <c r="Q1089" s="8">
        <f t="shared" si="656"/>
        <v>469.5</v>
      </c>
      <c r="R1089" s="8">
        <f t="shared" si="656"/>
        <v>474.5</v>
      </c>
      <c r="S1089" s="8">
        <f t="shared" si="656"/>
        <v>459</v>
      </c>
      <c r="T1089" s="8">
        <f t="shared" si="656"/>
        <v>466.5</v>
      </c>
      <c r="U1089" s="8">
        <f t="shared" si="656"/>
        <v>466</v>
      </c>
      <c r="V1089" s="8">
        <f t="shared" si="656"/>
        <v>457</v>
      </c>
      <c r="W1089" s="8">
        <f t="shared" si="656"/>
        <v>441</v>
      </c>
      <c r="X1089" s="8">
        <f t="shared" si="656"/>
        <v>436.5</v>
      </c>
      <c r="Y1089" s="8">
        <f t="shared" si="656"/>
        <v>443</v>
      </c>
      <c r="Z1089" s="8">
        <f t="shared" si="656"/>
        <v>434</v>
      </c>
      <c r="AA1089" s="8">
        <f t="shared" si="656"/>
        <v>426</v>
      </c>
      <c r="AB1089" s="8">
        <f t="shared" si="656"/>
        <v>434.5</v>
      </c>
      <c r="AC1089" s="8">
        <f t="shared" si="656"/>
        <v>442.5</v>
      </c>
      <c r="AD1089" s="8">
        <f t="shared" si="656"/>
        <v>436</v>
      </c>
      <c r="AE1089" s="8">
        <f t="shared" si="656"/>
        <v>437.5</v>
      </c>
      <c r="AF1089" s="8">
        <f t="shared" si="656"/>
        <v>448.5</v>
      </c>
      <c r="AG1089" s="8">
        <f t="shared" si="656"/>
        <v>458.5</v>
      </c>
      <c r="AH1089" s="8">
        <f t="shared" si="656"/>
        <v>469.5</v>
      </c>
      <c r="AI1089" s="8">
        <f t="shared" si="656"/>
        <v>480.5</v>
      </c>
      <c r="AJ1089" s="8">
        <f t="shared" si="656"/>
        <v>492</v>
      </c>
      <c r="AK1089" s="8">
        <f t="shared" ref="AK1089:BF1089" si="657">SUM(AJ35:AK35)/2</f>
        <v>500</v>
      </c>
      <c r="AL1089" s="8">
        <f t="shared" si="657"/>
        <v>498</v>
      </c>
      <c r="AM1089" s="8">
        <f t="shared" si="657"/>
        <v>501.5</v>
      </c>
      <c r="AN1089" s="8">
        <f t="shared" si="657"/>
        <v>509</v>
      </c>
      <c r="AO1089" s="8">
        <f t="shared" si="657"/>
        <v>513</v>
      </c>
      <c r="AP1089" s="8">
        <f t="shared" si="657"/>
        <v>524.5</v>
      </c>
      <c r="AQ1089" s="8">
        <f t="shared" si="657"/>
        <v>537.5</v>
      </c>
      <c r="AR1089" s="8">
        <f t="shared" si="657"/>
        <v>548</v>
      </c>
      <c r="AS1089" s="8">
        <f t="shared" si="657"/>
        <v>564</v>
      </c>
      <c r="AT1089" s="8">
        <f t="shared" si="657"/>
        <v>582.5</v>
      </c>
      <c r="AU1089" s="8">
        <f t="shared" si="657"/>
        <v>601</v>
      </c>
      <c r="AV1089" s="8">
        <f t="shared" si="657"/>
        <v>612.5</v>
      </c>
      <c r="AW1089" s="8">
        <f t="shared" si="657"/>
        <v>619</v>
      </c>
      <c r="AX1089" s="8">
        <f t="shared" si="657"/>
        <v>623</v>
      </c>
      <c r="AY1089" s="8">
        <f t="shared" si="657"/>
        <v>629.5</v>
      </c>
      <c r="AZ1089" s="8">
        <f t="shared" si="657"/>
        <v>639</v>
      </c>
      <c r="BA1089" s="8">
        <f t="shared" si="657"/>
        <v>648.5</v>
      </c>
      <c r="BB1089" s="8">
        <f t="shared" si="657"/>
        <v>663.5</v>
      </c>
      <c r="BC1089" s="8">
        <f t="shared" si="657"/>
        <v>681.5</v>
      </c>
      <c r="BD1089" s="8">
        <f t="shared" si="657"/>
        <v>697</v>
      </c>
      <c r="BE1089" s="8">
        <f t="shared" si="657"/>
        <v>699</v>
      </c>
      <c r="BF1089" s="8">
        <f t="shared" si="657"/>
        <v>699</v>
      </c>
      <c r="BG1089" s="8">
        <f t="shared" si="610"/>
        <v>710</v>
      </c>
      <c r="BH1089" s="8">
        <f t="shared" si="611"/>
        <v>721</v>
      </c>
      <c r="BI1089" s="8">
        <f t="shared" si="612"/>
        <v>730</v>
      </c>
      <c r="BJ1089" s="8">
        <f t="shared" si="613"/>
        <v>740</v>
      </c>
      <c r="BK1089" s="8">
        <f t="shared" si="614"/>
        <v>745</v>
      </c>
      <c r="BL1089" s="8">
        <f t="shared" si="615"/>
        <v>755.5</v>
      </c>
      <c r="BM1089" s="8">
        <f t="shared" si="616"/>
        <v>773.5</v>
      </c>
      <c r="BN1089" s="8">
        <f t="shared" si="617"/>
        <v>784</v>
      </c>
      <c r="BO1089" s="8">
        <f t="shared" si="618"/>
        <v>794.5</v>
      </c>
      <c r="BP1089" s="8">
        <f t="shared" si="619"/>
        <v>796</v>
      </c>
      <c r="BQ1089" s="8">
        <f t="shared" si="620"/>
        <v>797</v>
      </c>
      <c r="BR1089" s="8">
        <f t="shared" si="621"/>
        <v>802</v>
      </c>
    </row>
    <row r="1090" spans="2:70" x14ac:dyDescent="0.25">
      <c r="B1090" s="12" t="s">
        <v>174</v>
      </c>
      <c r="C1090" s="7" t="s">
        <v>175</v>
      </c>
      <c r="D1090" s="8"/>
      <c r="E1090" s="8">
        <f t="shared" ref="E1090:AJ1090" si="658">SUM(D36:E36)/2</f>
        <v>0</v>
      </c>
      <c r="F1090" s="8">
        <f t="shared" si="658"/>
        <v>0</v>
      </c>
      <c r="G1090" s="8">
        <f t="shared" si="658"/>
        <v>0</v>
      </c>
      <c r="H1090" s="8">
        <f t="shared" si="658"/>
        <v>0</v>
      </c>
      <c r="I1090" s="8">
        <f t="shared" si="658"/>
        <v>0</v>
      </c>
      <c r="J1090" s="8">
        <f t="shared" si="658"/>
        <v>0</v>
      </c>
      <c r="K1090" s="8">
        <f t="shared" si="658"/>
        <v>0</v>
      </c>
      <c r="L1090" s="8">
        <f t="shared" si="658"/>
        <v>0</v>
      </c>
      <c r="M1090" s="8">
        <f t="shared" si="658"/>
        <v>0</v>
      </c>
      <c r="N1090" s="8">
        <f t="shared" si="658"/>
        <v>0</v>
      </c>
      <c r="O1090" s="8">
        <f t="shared" si="658"/>
        <v>0</v>
      </c>
      <c r="P1090" s="8">
        <f t="shared" si="658"/>
        <v>0</v>
      </c>
      <c r="Q1090" s="8">
        <f t="shared" si="658"/>
        <v>0</v>
      </c>
      <c r="R1090" s="8">
        <f t="shared" si="658"/>
        <v>0</v>
      </c>
      <c r="S1090" s="8">
        <f t="shared" si="658"/>
        <v>0</v>
      </c>
      <c r="T1090" s="8">
        <f t="shared" si="658"/>
        <v>0</v>
      </c>
      <c r="U1090" s="8">
        <f t="shared" si="658"/>
        <v>0</v>
      </c>
      <c r="V1090" s="8">
        <f t="shared" si="658"/>
        <v>0</v>
      </c>
      <c r="W1090" s="8">
        <f t="shared" si="658"/>
        <v>0</v>
      </c>
      <c r="X1090" s="8">
        <f t="shared" si="658"/>
        <v>0</v>
      </c>
      <c r="Y1090" s="8">
        <f t="shared" si="658"/>
        <v>0</v>
      </c>
      <c r="Z1090" s="8">
        <f t="shared" si="658"/>
        <v>0</v>
      </c>
      <c r="AA1090" s="8">
        <f t="shared" si="658"/>
        <v>0</v>
      </c>
      <c r="AB1090" s="8">
        <f t="shared" si="658"/>
        <v>0</v>
      </c>
      <c r="AC1090" s="8">
        <f t="shared" si="658"/>
        <v>0</v>
      </c>
      <c r="AD1090" s="8">
        <f t="shared" si="658"/>
        <v>0</v>
      </c>
      <c r="AE1090" s="8">
        <f t="shared" si="658"/>
        <v>0</v>
      </c>
      <c r="AF1090" s="8">
        <f t="shared" si="658"/>
        <v>0</v>
      </c>
      <c r="AG1090" s="8">
        <f t="shared" si="658"/>
        <v>0</v>
      </c>
      <c r="AH1090" s="8">
        <f t="shared" si="658"/>
        <v>0</v>
      </c>
      <c r="AI1090" s="8">
        <f t="shared" si="658"/>
        <v>0</v>
      </c>
      <c r="AJ1090" s="8">
        <f t="shared" si="658"/>
        <v>0</v>
      </c>
      <c r="AK1090" s="8">
        <f t="shared" ref="AK1090:BF1090" si="659">SUM(AJ36:AK36)/2</f>
        <v>0</v>
      </c>
      <c r="AL1090" s="8">
        <f t="shared" si="659"/>
        <v>0</v>
      </c>
      <c r="AM1090" s="8">
        <f t="shared" si="659"/>
        <v>0</v>
      </c>
      <c r="AN1090" s="8">
        <f t="shared" si="659"/>
        <v>0</v>
      </c>
      <c r="AO1090" s="8">
        <f t="shared" si="659"/>
        <v>0</v>
      </c>
      <c r="AP1090" s="8">
        <f t="shared" si="659"/>
        <v>0</v>
      </c>
      <c r="AQ1090" s="8">
        <f t="shared" si="659"/>
        <v>0</v>
      </c>
      <c r="AR1090" s="8">
        <f t="shared" si="659"/>
        <v>0</v>
      </c>
      <c r="AS1090" s="8">
        <f t="shared" si="659"/>
        <v>0</v>
      </c>
      <c r="AT1090" s="8">
        <f t="shared" si="659"/>
        <v>0</v>
      </c>
      <c r="AU1090" s="8">
        <f t="shared" si="659"/>
        <v>0</v>
      </c>
      <c r="AV1090" s="8">
        <f t="shared" si="659"/>
        <v>0</v>
      </c>
      <c r="AW1090" s="8">
        <f t="shared" si="659"/>
        <v>0</v>
      </c>
      <c r="AX1090" s="8">
        <f t="shared" si="659"/>
        <v>0</v>
      </c>
      <c r="AY1090" s="8">
        <f t="shared" si="659"/>
        <v>0</v>
      </c>
      <c r="AZ1090" s="8">
        <f t="shared" si="659"/>
        <v>0</v>
      </c>
      <c r="BA1090" s="8">
        <f t="shared" si="659"/>
        <v>0</v>
      </c>
      <c r="BB1090" s="8">
        <f t="shared" si="659"/>
        <v>0</v>
      </c>
      <c r="BC1090" s="8">
        <f t="shared" si="659"/>
        <v>0</v>
      </c>
      <c r="BD1090" s="8">
        <f t="shared" si="659"/>
        <v>0</v>
      </c>
      <c r="BE1090" s="8">
        <f t="shared" si="659"/>
        <v>0</v>
      </c>
      <c r="BF1090" s="8">
        <f t="shared" si="659"/>
        <v>0</v>
      </c>
      <c r="BG1090" s="8">
        <f t="shared" si="610"/>
        <v>0</v>
      </c>
      <c r="BH1090" s="8">
        <f t="shared" si="611"/>
        <v>0</v>
      </c>
      <c r="BI1090" s="8">
        <f t="shared" si="612"/>
        <v>0</v>
      </c>
      <c r="BJ1090" s="8">
        <f t="shared" si="613"/>
        <v>0</v>
      </c>
      <c r="BK1090" s="8">
        <f t="shared" si="614"/>
        <v>0</v>
      </c>
      <c r="BL1090" s="8">
        <f t="shared" si="615"/>
        <v>0</v>
      </c>
      <c r="BM1090" s="8">
        <f t="shared" si="616"/>
        <v>0</v>
      </c>
      <c r="BN1090" s="8">
        <f t="shared" si="617"/>
        <v>0</v>
      </c>
      <c r="BO1090" s="8">
        <f t="shared" si="618"/>
        <v>0</v>
      </c>
      <c r="BP1090" s="8">
        <f t="shared" si="619"/>
        <v>0</v>
      </c>
      <c r="BQ1090" s="8">
        <f t="shared" si="620"/>
        <v>0</v>
      </c>
      <c r="BR1090" s="8">
        <f t="shared" si="621"/>
        <v>0</v>
      </c>
    </row>
    <row r="1091" spans="2:70" x14ac:dyDescent="0.25">
      <c r="B1091" s="12" t="s">
        <v>177</v>
      </c>
      <c r="C1091" s="7" t="s">
        <v>178</v>
      </c>
      <c r="D1091" s="8"/>
      <c r="E1091" s="8">
        <f t="shared" ref="E1091:AJ1091" si="660">SUM(D37:E37)/2</f>
        <v>9.5</v>
      </c>
      <c r="F1091" s="8">
        <f t="shared" si="660"/>
        <v>11</v>
      </c>
      <c r="G1091" s="8">
        <f t="shared" si="660"/>
        <v>14</v>
      </c>
      <c r="H1091" s="8">
        <f t="shared" si="660"/>
        <v>16</v>
      </c>
      <c r="I1091" s="8">
        <f t="shared" si="660"/>
        <v>18</v>
      </c>
      <c r="J1091" s="8">
        <f t="shared" si="660"/>
        <v>21</v>
      </c>
      <c r="K1091" s="8">
        <f t="shared" si="660"/>
        <v>18.5</v>
      </c>
      <c r="L1091" s="8">
        <f t="shared" si="660"/>
        <v>14.5</v>
      </c>
      <c r="M1091" s="8">
        <f t="shared" si="660"/>
        <v>13.5</v>
      </c>
      <c r="N1091" s="8">
        <f t="shared" si="660"/>
        <v>14.5</v>
      </c>
      <c r="O1091" s="8">
        <f t="shared" si="660"/>
        <v>15.5</v>
      </c>
      <c r="P1091" s="8">
        <f t="shared" si="660"/>
        <v>16.5</v>
      </c>
      <c r="Q1091" s="8">
        <f t="shared" si="660"/>
        <v>19</v>
      </c>
      <c r="R1091" s="8">
        <f t="shared" si="660"/>
        <v>20.5</v>
      </c>
      <c r="S1091" s="8">
        <f t="shared" si="660"/>
        <v>21</v>
      </c>
      <c r="T1091" s="8">
        <f t="shared" si="660"/>
        <v>20.5</v>
      </c>
      <c r="U1091" s="8">
        <f t="shared" si="660"/>
        <v>19</v>
      </c>
      <c r="V1091" s="8">
        <f t="shared" si="660"/>
        <v>18.5</v>
      </c>
      <c r="W1091" s="8">
        <f t="shared" si="660"/>
        <v>18</v>
      </c>
      <c r="X1091" s="8">
        <f t="shared" si="660"/>
        <v>18</v>
      </c>
      <c r="Y1091" s="8">
        <f t="shared" si="660"/>
        <v>18.5</v>
      </c>
      <c r="Z1091" s="8">
        <f t="shared" si="660"/>
        <v>18</v>
      </c>
      <c r="AA1091" s="8">
        <f t="shared" si="660"/>
        <v>17</v>
      </c>
      <c r="AB1091" s="8">
        <f t="shared" si="660"/>
        <v>16.5</v>
      </c>
      <c r="AC1091" s="8">
        <f t="shared" si="660"/>
        <v>19</v>
      </c>
      <c r="AD1091" s="8">
        <f t="shared" si="660"/>
        <v>19.5</v>
      </c>
      <c r="AE1091" s="8">
        <f t="shared" si="660"/>
        <v>17.5</v>
      </c>
      <c r="AF1091" s="8">
        <f t="shared" si="660"/>
        <v>15.5</v>
      </c>
      <c r="AG1091" s="8">
        <f t="shared" si="660"/>
        <v>15</v>
      </c>
      <c r="AH1091" s="8">
        <f t="shared" si="660"/>
        <v>16</v>
      </c>
      <c r="AI1091" s="8">
        <f t="shared" si="660"/>
        <v>16</v>
      </c>
      <c r="AJ1091" s="8">
        <f t="shared" si="660"/>
        <v>17</v>
      </c>
      <c r="AK1091" s="8">
        <f t="shared" ref="AK1091:BF1091" si="661">SUM(AJ37:AK37)/2</f>
        <v>16.5</v>
      </c>
      <c r="AL1091" s="8">
        <f t="shared" si="661"/>
        <v>15.5</v>
      </c>
      <c r="AM1091" s="8">
        <f t="shared" si="661"/>
        <v>18</v>
      </c>
      <c r="AN1091" s="8">
        <f t="shared" si="661"/>
        <v>19.5</v>
      </c>
      <c r="AO1091" s="8">
        <f t="shared" si="661"/>
        <v>18</v>
      </c>
      <c r="AP1091" s="8">
        <f t="shared" si="661"/>
        <v>14.5</v>
      </c>
      <c r="AQ1091" s="8">
        <f t="shared" si="661"/>
        <v>13.5</v>
      </c>
      <c r="AR1091" s="8">
        <f t="shared" si="661"/>
        <v>16.5</v>
      </c>
      <c r="AS1091" s="8">
        <f t="shared" si="661"/>
        <v>18.5</v>
      </c>
      <c r="AT1091" s="8">
        <f t="shared" si="661"/>
        <v>18.5</v>
      </c>
      <c r="AU1091" s="8">
        <f t="shared" si="661"/>
        <v>19.5</v>
      </c>
      <c r="AV1091" s="8">
        <f t="shared" si="661"/>
        <v>17.5</v>
      </c>
      <c r="AW1091" s="8">
        <f t="shared" si="661"/>
        <v>16</v>
      </c>
      <c r="AX1091" s="8">
        <f t="shared" si="661"/>
        <v>19.5</v>
      </c>
      <c r="AY1091" s="8">
        <f t="shared" si="661"/>
        <v>19.5</v>
      </c>
      <c r="AZ1091" s="8">
        <f t="shared" si="661"/>
        <v>18.5</v>
      </c>
      <c r="BA1091" s="8">
        <f t="shared" si="661"/>
        <v>18.5</v>
      </c>
      <c r="BB1091" s="8">
        <f t="shared" si="661"/>
        <v>18.5</v>
      </c>
      <c r="BC1091" s="8">
        <f t="shared" si="661"/>
        <v>20</v>
      </c>
      <c r="BD1091" s="8">
        <f t="shared" si="661"/>
        <v>23.5</v>
      </c>
      <c r="BE1091" s="8">
        <f t="shared" si="661"/>
        <v>24.5</v>
      </c>
      <c r="BF1091" s="8">
        <f t="shared" si="661"/>
        <v>20.5</v>
      </c>
      <c r="BG1091" s="8">
        <f t="shared" si="610"/>
        <v>18</v>
      </c>
      <c r="BH1091" s="8">
        <f t="shared" si="611"/>
        <v>20.5</v>
      </c>
      <c r="BI1091" s="8">
        <f t="shared" si="612"/>
        <v>22</v>
      </c>
      <c r="BJ1091" s="8">
        <f t="shared" si="613"/>
        <v>21.5</v>
      </c>
      <c r="BK1091" s="8">
        <f t="shared" si="614"/>
        <v>22</v>
      </c>
      <c r="BL1091" s="8">
        <f t="shared" si="615"/>
        <v>23</v>
      </c>
      <c r="BM1091" s="8">
        <f t="shared" si="616"/>
        <v>25</v>
      </c>
      <c r="BN1091" s="8">
        <f t="shared" si="617"/>
        <v>27</v>
      </c>
      <c r="BO1091" s="8">
        <f t="shared" si="618"/>
        <v>28.5</v>
      </c>
      <c r="BP1091" s="8">
        <f t="shared" si="619"/>
        <v>28</v>
      </c>
      <c r="BQ1091" s="8">
        <f t="shared" si="620"/>
        <v>28</v>
      </c>
      <c r="BR1091" s="8">
        <f t="shared" si="621"/>
        <v>28.5</v>
      </c>
    </row>
    <row r="1092" spans="2:70" x14ac:dyDescent="0.25">
      <c r="B1092" s="12" t="s">
        <v>180</v>
      </c>
      <c r="C1092" s="7" t="s">
        <v>181</v>
      </c>
      <c r="D1092" s="8"/>
      <c r="E1092" s="8">
        <f t="shared" ref="E1092:AJ1092" si="662">SUM(D38:E38)/2</f>
        <v>1672.5</v>
      </c>
      <c r="F1092" s="8">
        <f t="shared" si="662"/>
        <v>1773.5</v>
      </c>
      <c r="G1092" s="8">
        <f t="shared" si="662"/>
        <v>1865</v>
      </c>
      <c r="H1092" s="8">
        <f t="shared" si="662"/>
        <v>1962.5</v>
      </c>
      <c r="I1092" s="8">
        <f t="shared" si="662"/>
        <v>2072</v>
      </c>
      <c r="J1092" s="8">
        <f t="shared" si="662"/>
        <v>2188</v>
      </c>
      <c r="K1092" s="8">
        <f t="shared" si="662"/>
        <v>2285.5</v>
      </c>
      <c r="L1092" s="8">
        <f t="shared" si="662"/>
        <v>2349.5</v>
      </c>
      <c r="M1092" s="8">
        <f t="shared" si="662"/>
        <v>2404</v>
      </c>
      <c r="N1092" s="8">
        <f t="shared" si="662"/>
        <v>2481</v>
      </c>
      <c r="O1092" s="8">
        <f t="shared" si="662"/>
        <v>2605.5</v>
      </c>
      <c r="P1092" s="8">
        <f t="shared" si="662"/>
        <v>2755</v>
      </c>
      <c r="Q1092" s="8">
        <f t="shared" si="662"/>
        <v>2906</v>
      </c>
      <c r="R1092" s="8">
        <f t="shared" si="662"/>
        <v>3026.5</v>
      </c>
      <c r="S1092" s="8">
        <f t="shared" si="662"/>
        <v>3087</v>
      </c>
      <c r="T1092" s="8">
        <f t="shared" si="662"/>
        <v>3138</v>
      </c>
      <c r="U1092" s="8">
        <f t="shared" si="662"/>
        <v>3184.5</v>
      </c>
      <c r="V1092" s="8">
        <f t="shared" si="662"/>
        <v>3213</v>
      </c>
      <c r="W1092" s="8">
        <f t="shared" si="662"/>
        <v>3249</v>
      </c>
      <c r="X1092" s="8">
        <f t="shared" si="662"/>
        <v>3310</v>
      </c>
      <c r="Y1092" s="8">
        <f t="shared" si="662"/>
        <v>3383</v>
      </c>
      <c r="Z1092" s="8">
        <f t="shared" si="662"/>
        <v>3462.5</v>
      </c>
      <c r="AA1092" s="8">
        <f t="shared" si="662"/>
        <v>3532</v>
      </c>
      <c r="AB1092" s="8">
        <f t="shared" si="662"/>
        <v>3596.5</v>
      </c>
      <c r="AC1092" s="8">
        <f t="shared" si="662"/>
        <v>3686.5</v>
      </c>
      <c r="AD1092" s="8">
        <f t="shared" si="662"/>
        <v>3757</v>
      </c>
      <c r="AE1092" s="8">
        <f t="shared" si="662"/>
        <v>3864</v>
      </c>
      <c r="AF1092" s="8">
        <f t="shared" si="662"/>
        <v>4028</v>
      </c>
      <c r="AG1092" s="8">
        <f t="shared" si="662"/>
        <v>4172.5</v>
      </c>
      <c r="AH1092" s="8">
        <f t="shared" si="662"/>
        <v>4305</v>
      </c>
      <c r="AI1092" s="8">
        <f t="shared" si="662"/>
        <v>4418</v>
      </c>
      <c r="AJ1092" s="8">
        <f t="shared" si="662"/>
        <v>4535.5</v>
      </c>
      <c r="AK1092" s="8">
        <f t="shared" ref="AK1092:BF1092" si="663">SUM(AJ38:AK38)/2</f>
        <v>4625</v>
      </c>
      <c r="AL1092" s="8">
        <f t="shared" si="663"/>
        <v>4711.5</v>
      </c>
      <c r="AM1092" s="8">
        <f t="shared" si="663"/>
        <v>4809</v>
      </c>
      <c r="AN1092" s="8">
        <f t="shared" si="663"/>
        <v>4874.5</v>
      </c>
      <c r="AO1092" s="8">
        <f t="shared" si="663"/>
        <v>4940.5</v>
      </c>
      <c r="AP1092" s="8">
        <f t="shared" si="663"/>
        <v>4999</v>
      </c>
      <c r="AQ1092" s="8">
        <f t="shared" si="663"/>
        <v>5025</v>
      </c>
      <c r="AR1092" s="8">
        <f t="shared" si="663"/>
        <v>5002</v>
      </c>
      <c r="AS1092" s="8">
        <f t="shared" si="663"/>
        <v>4988.5</v>
      </c>
      <c r="AT1092" s="8">
        <f t="shared" si="663"/>
        <v>4987.5</v>
      </c>
      <c r="AU1092" s="8">
        <f t="shared" si="663"/>
        <v>4929</v>
      </c>
      <c r="AV1092" s="8">
        <f t="shared" si="663"/>
        <v>4820</v>
      </c>
      <c r="AW1092" s="8">
        <f t="shared" si="663"/>
        <v>4746</v>
      </c>
      <c r="AX1092" s="8">
        <f t="shared" si="663"/>
        <v>4727.5</v>
      </c>
      <c r="AY1092" s="8">
        <f t="shared" si="663"/>
        <v>4735</v>
      </c>
      <c r="AZ1092" s="8">
        <f t="shared" si="663"/>
        <v>4759</v>
      </c>
      <c r="BA1092" s="8">
        <f t="shared" si="663"/>
        <v>4767.5</v>
      </c>
      <c r="BB1092" s="8">
        <f t="shared" si="663"/>
        <v>4800</v>
      </c>
      <c r="BC1092" s="8">
        <f t="shared" si="663"/>
        <v>4816</v>
      </c>
      <c r="BD1092" s="8">
        <f t="shared" si="663"/>
        <v>4835</v>
      </c>
      <c r="BE1092" s="8">
        <f t="shared" si="663"/>
        <v>4842.5</v>
      </c>
      <c r="BF1092" s="8">
        <f t="shared" si="663"/>
        <v>4789</v>
      </c>
      <c r="BG1092" s="8">
        <f t="shared" si="610"/>
        <v>4769.5</v>
      </c>
      <c r="BH1092" s="8">
        <f t="shared" si="611"/>
        <v>4832.5</v>
      </c>
      <c r="BI1092" s="8">
        <f t="shared" si="612"/>
        <v>4903.5</v>
      </c>
      <c r="BJ1092" s="8">
        <f t="shared" si="613"/>
        <v>4952.5</v>
      </c>
      <c r="BK1092" s="8">
        <f t="shared" si="614"/>
        <v>4984</v>
      </c>
      <c r="BL1092" s="8">
        <f t="shared" si="615"/>
        <v>4980</v>
      </c>
      <c r="BM1092" s="8">
        <f t="shared" si="616"/>
        <v>4992.5</v>
      </c>
      <c r="BN1092" s="8">
        <f t="shared" si="617"/>
        <v>4996</v>
      </c>
      <c r="BO1092" s="8">
        <f t="shared" si="618"/>
        <v>4984</v>
      </c>
      <c r="BP1092" s="8">
        <f t="shared" si="619"/>
        <v>4979</v>
      </c>
      <c r="BQ1092" s="8">
        <f t="shared" si="620"/>
        <v>4972.5</v>
      </c>
      <c r="BR1092" s="8">
        <f t="shared" si="621"/>
        <v>4923</v>
      </c>
    </row>
    <row r="1093" spans="2:70" x14ac:dyDescent="0.25">
      <c r="B1093" s="12" t="s">
        <v>183</v>
      </c>
      <c r="C1093" s="7" t="s">
        <v>184</v>
      </c>
      <c r="D1093" s="8"/>
      <c r="E1093" s="8">
        <f t="shared" ref="E1093:AJ1093" si="664">SUM(D39:E39)/2</f>
        <v>226</v>
      </c>
      <c r="F1093" s="8">
        <f t="shared" si="664"/>
        <v>231</v>
      </c>
      <c r="G1093" s="8">
        <f t="shared" si="664"/>
        <v>233</v>
      </c>
      <c r="H1093" s="8">
        <f t="shared" si="664"/>
        <v>240</v>
      </c>
      <c r="I1093" s="8">
        <f t="shared" si="664"/>
        <v>248.5</v>
      </c>
      <c r="J1093" s="8">
        <f t="shared" si="664"/>
        <v>247.5</v>
      </c>
      <c r="K1093" s="8">
        <f t="shared" si="664"/>
        <v>246</v>
      </c>
      <c r="L1093" s="8">
        <f t="shared" si="664"/>
        <v>250.5</v>
      </c>
      <c r="M1093" s="8">
        <f t="shared" si="664"/>
        <v>252.5</v>
      </c>
      <c r="N1093" s="8">
        <f t="shared" si="664"/>
        <v>251.5</v>
      </c>
      <c r="O1093" s="8">
        <f t="shared" si="664"/>
        <v>250</v>
      </c>
      <c r="P1093" s="8">
        <f t="shared" si="664"/>
        <v>257.5</v>
      </c>
      <c r="Q1093" s="8">
        <f t="shared" si="664"/>
        <v>272.5</v>
      </c>
      <c r="R1093" s="8">
        <f t="shared" si="664"/>
        <v>279.5</v>
      </c>
      <c r="S1093" s="8">
        <f t="shared" si="664"/>
        <v>269</v>
      </c>
      <c r="T1093" s="8">
        <f t="shared" si="664"/>
        <v>269</v>
      </c>
      <c r="U1093" s="8">
        <f t="shared" si="664"/>
        <v>281.5</v>
      </c>
      <c r="V1093" s="8">
        <f t="shared" si="664"/>
        <v>284</v>
      </c>
      <c r="W1093" s="8">
        <f t="shared" si="664"/>
        <v>275.5</v>
      </c>
      <c r="X1093" s="8">
        <f t="shared" si="664"/>
        <v>270.5</v>
      </c>
      <c r="Y1093" s="8">
        <f t="shared" si="664"/>
        <v>270.5</v>
      </c>
      <c r="Z1093" s="8">
        <f t="shared" si="664"/>
        <v>264.5</v>
      </c>
      <c r="AA1093" s="8">
        <f t="shared" si="664"/>
        <v>263</v>
      </c>
      <c r="AB1093" s="8">
        <f t="shared" si="664"/>
        <v>267.5</v>
      </c>
      <c r="AC1093" s="8">
        <f t="shared" si="664"/>
        <v>273.5</v>
      </c>
      <c r="AD1093" s="8">
        <f t="shared" si="664"/>
        <v>274.5</v>
      </c>
      <c r="AE1093" s="8">
        <f t="shared" si="664"/>
        <v>276.5</v>
      </c>
      <c r="AF1093" s="8">
        <f t="shared" si="664"/>
        <v>285.5</v>
      </c>
      <c r="AG1093" s="8">
        <f t="shared" si="664"/>
        <v>291</v>
      </c>
      <c r="AH1093" s="8">
        <f t="shared" si="664"/>
        <v>288</v>
      </c>
      <c r="AI1093" s="8">
        <f t="shared" si="664"/>
        <v>283.5</v>
      </c>
      <c r="AJ1093" s="8">
        <f t="shared" si="664"/>
        <v>285</v>
      </c>
      <c r="AK1093" s="8">
        <f t="shared" ref="AK1093:BF1093" si="665">SUM(AJ39:AK39)/2</f>
        <v>292.5</v>
      </c>
      <c r="AL1093" s="8">
        <f t="shared" si="665"/>
        <v>291</v>
      </c>
      <c r="AM1093" s="8">
        <f t="shared" si="665"/>
        <v>291.5</v>
      </c>
      <c r="AN1093" s="8">
        <f t="shared" si="665"/>
        <v>303</v>
      </c>
      <c r="AO1093" s="8">
        <f t="shared" si="665"/>
        <v>314</v>
      </c>
      <c r="AP1093" s="8">
        <f t="shared" si="665"/>
        <v>319.5</v>
      </c>
      <c r="AQ1093" s="8">
        <f t="shared" si="665"/>
        <v>321</v>
      </c>
      <c r="AR1093" s="8">
        <f t="shared" si="665"/>
        <v>333</v>
      </c>
      <c r="AS1093" s="8">
        <f t="shared" si="665"/>
        <v>344.5</v>
      </c>
      <c r="AT1093" s="8">
        <f t="shared" si="665"/>
        <v>347</v>
      </c>
      <c r="AU1093" s="8">
        <f t="shared" si="665"/>
        <v>349.5</v>
      </c>
      <c r="AV1093" s="8">
        <f t="shared" si="665"/>
        <v>349.5</v>
      </c>
      <c r="AW1093" s="8">
        <f t="shared" si="665"/>
        <v>346</v>
      </c>
      <c r="AX1093" s="8">
        <f t="shared" si="665"/>
        <v>350.5</v>
      </c>
      <c r="AY1093" s="8">
        <f t="shared" si="665"/>
        <v>361.5</v>
      </c>
      <c r="AZ1093" s="8">
        <f t="shared" si="665"/>
        <v>379</v>
      </c>
      <c r="BA1093" s="8">
        <f t="shared" si="665"/>
        <v>398</v>
      </c>
      <c r="BB1093" s="8">
        <f t="shared" si="665"/>
        <v>403.5</v>
      </c>
      <c r="BC1093" s="8">
        <f t="shared" si="665"/>
        <v>409</v>
      </c>
      <c r="BD1093" s="8">
        <f t="shared" si="665"/>
        <v>425</v>
      </c>
      <c r="BE1093" s="8">
        <f t="shared" si="665"/>
        <v>435.5</v>
      </c>
      <c r="BF1093" s="8">
        <f t="shared" si="665"/>
        <v>427.5</v>
      </c>
      <c r="BG1093" s="8">
        <f t="shared" si="610"/>
        <v>423</v>
      </c>
      <c r="BH1093" s="8">
        <f t="shared" si="611"/>
        <v>438.5</v>
      </c>
      <c r="BI1093" s="8">
        <f t="shared" si="612"/>
        <v>450.5</v>
      </c>
      <c r="BJ1093" s="8">
        <f t="shared" si="613"/>
        <v>456.5</v>
      </c>
      <c r="BK1093" s="8">
        <f t="shared" si="614"/>
        <v>463.5</v>
      </c>
      <c r="BL1093" s="8">
        <f t="shared" si="615"/>
        <v>473</v>
      </c>
      <c r="BM1093" s="8">
        <f t="shared" si="616"/>
        <v>482</v>
      </c>
      <c r="BN1093" s="8">
        <f t="shared" si="617"/>
        <v>481</v>
      </c>
      <c r="BO1093" s="8">
        <f t="shared" si="618"/>
        <v>479.5</v>
      </c>
      <c r="BP1093" s="8">
        <f t="shared" si="619"/>
        <v>491</v>
      </c>
      <c r="BQ1093" s="8">
        <f t="shared" si="620"/>
        <v>501.5</v>
      </c>
      <c r="BR1093" s="8">
        <f t="shared" si="621"/>
        <v>494</v>
      </c>
    </row>
    <row r="1094" spans="2:70" x14ac:dyDescent="0.25">
      <c r="B1094" s="12" t="s">
        <v>186</v>
      </c>
      <c r="C1094" s="7" t="s">
        <v>187</v>
      </c>
      <c r="D1094" s="8"/>
      <c r="E1094" s="8">
        <f t="shared" ref="E1094:AJ1094" si="666">SUM(D40:E40)/2</f>
        <v>0</v>
      </c>
      <c r="F1094" s="8">
        <f t="shared" si="666"/>
        <v>0</v>
      </c>
      <c r="G1094" s="8">
        <f t="shared" si="666"/>
        <v>0</v>
      </c>
      <c r="H1094" s="8">
        <f t="shared" si="666"/>
        <v>0</v>
      </c>
      <c r="I1094" s="8">
        <f t="shared" si="666"/>
        <v>0</v>
      </c>
      <c r="J1094" s="8">
        <f t="shared" si="666"/>
        <v>0</v>
      </c>
      <c r="K1094" s="8">
        <f t="shared" si="666"/>
        <v>0</v>
      </c>
      <c r="L1094" s="8">
        <f t="shared" si="666"/>
        <v>0</v>
      </c>
      <c r="M1094" s="8">
        <f t="shared" si="666"/>
        <v>0</v>
      </c>
      <c r="N1094" s="8">
        <f t="shared" si="666"/>
        <v>0</v>
      </c>
      <c r="O1094" s="8">
        <f t="shared" si="666"/>
        <v>0</v>
      </c>
      <c r="P1094" s="8">
        <f t="shared" si="666"/>
        <v>0</v>
      </c>
      <c r="Q1094" s="8">
        <f t="shared" si="666"/>
        <v>0</v>
      </c>
      <c r="R1094" s="8">
        <f t="shared" si="666"/>
        <v>0</v>
      </c>
      <c r="S1094" s="8">
        <f t="shared" si="666"/>
        <v>0</v>
      </c>
      <c r="T1094" s="8">
        <f t="shared" si="666"/>
        <v>0</v>
      </c>
      <c r="U1094" s="8">
        <f t="shared" si="666"/>
        <v>0</v>
      </c>
      <c r="V1094" s="8">
        <f t="shared" si="666"/>
        <v>0</v>
      </c>
      <c r="W1094" s="8">
        <f t="shared" si="666"/>
        <v>0</v>
      </c>
      <c r="X1094" s="8">
        <f t="shared" si="666"/>
        <v>0</v>
      </c>
      <c r="Y1094" s="8">
        <f t="shared" si="666"/>
        <v>0</v>
      </c>
      <c r="Z1094" s="8">
        <f t="shared" si="666"/>
        <v>0</v>
      </c>
      <c r="AA1094" s="8">
        <f t="shared" si="666"/>
        <v>0</v>
      </c>
      <c r="AB1094" s="8">
        <f t="shared" si="666"/>
        <v>0</v>
      </c>
      <c r="AC1094" s="8">
        <f t="shared" si="666"/>
        <v>0</v>
      </c>
      <c r="AD1094" s="8">
        <f t="shared" si="666"/>
        <v>0</v>
      </c>
      <c r="AE1094" s="8">
        <f t="shared" si="666"/>
        <v>0</v>
      </c>
      <c r="AF1094" s="8">
        <f t="shared" si="666"/>
        <v>0</v>
      </c>
      <c r="AG1094" s="8">
        <f t="shared" si="666"/>
        <v>0</v>
      </c>
      <c r="AH1094" s="8">
        <f t="shared" si="666"/>
        <v>0</v>
      </c>
      <c r="AI1094" s="8">
        <f t="shared" si="666"/>
        <v>0</v>
      </c>
      <c r="AJ1094" s="8">
        <f t="shared" si="666"/>
        <v>0</v>
      </c>
      <c r="AK1094" s="8">
        <f t="shared" ref="AK1094:BF1094" si="667">SUM(AJ40:AK40)/2</f>
        <v>0</v>
      </c>
      <c r="AL1094" s="8">
        <f t="shared" si="667"/>
        <v>0</v>
      </c>
      <c r="AM1094" s="8">
        <f t="shared" si="667"/>
        <v>0</v>
      </c>
      <c r="AN1094" s="8">
        <f t="shared" si="667"/>
        <v>0</v>
      </c>
      <c r="AO1094" s="8">
        <f t="shared" si="667"/>
        <v>0</v>
      </c>
      <c r="AP1094" s="8">
        <f t="shared" si="667"/>
        <v>0</v>
      </c>
      <c r="AQ1094" s="8">
        <f t="shared" si="667"/>
        <v>0</v>
      </c>
      <c r="AR1094" s="8">
        <f t="shared" si="667"/>
        <v>0</v>
      </c>
      <c r="AS1094" s="8">
        <f t="shared" si="667"/>
        <v>0</v>
      </c>
      <c r="AT1094" s="8">
        <f t="shared" si="667"/>
        <v>0</v>
      </c>
      <c r="AU1094" s="8">
        <f t="shared" si="667"/>
        <v>0</v>
      </c>
      <c r="AV1094" s="8">
        <f t="shared" si="667"/>
        <v>0</v>
      </c>
      <c r="AW1094" s="8">
        <f t="shared" si="667"/>
        <v>0</v>
      </c>
      <c r="AX1094" s="8">
        <f t="shared" si="667"/>
        <v>0</v>
      </c>
      <c r="AY1094" s="8">
        <f t="shared" si="667"/>
        <v>0</v>
      </c>
      <c r="AZ1094" s="8">
        <f t="shared" si="667"/>
        <v>0</v>
      </c>
      <c r="BA1094" s="8">
        <f t="shared" si="667"/>
        <v>0</v>
      </c>
      <c r="BB1094" s="8">
        <f t="shared" si="667"/>
        <v>0</v>
      </c>
      <c r="BC1094" s="8">
        <f t="shared" si="667"/>
        <v>0</v>
      </c>
      <c r="BD1094" s="8">
        <f t="shared" si="667"/>
        <v>0</v>
      </c>
      <c r="BE1094" s="8">
        <f t="shared" si="667"/>
        <v>0</v>
      </c>
      <c r="BF1094" s="8">
        <f t="shared" si="667"/>
        <v>0</v>
      </c>
      <c r="BG1094" s="8">
        <f t="shared" si="610"/>
        <v>0</v>
      </c>
      <c r="BH1094" s="8">
        <f t="shared" si="611"/>
        <v>0</v>
      </c>
      <c r="BI1094" s="8">
        <f t="shared" si="612"/>
        <v>0</v>
      </c>
      <c r="BJ1094" s="8">
        <f t="shared" si="613"/>
        <v>0</v>
      </c>
      <c r="BK1094" s="8">
        <f t="shared" si="614"/>
        <v>0</v>
      </c>
      <c r="BL1094" s="8">
        <f t="shared" si="615"/>
        <v>0</v>
      </c>
      <c r="BM1094" s="8">
        <f t="shared" si="616"/>
        <v>0</v>
      </c>
      <c r="BN1094" s="8">
        <f t="shared" si="617"/>
        <v>0</v>
      </c>
      <c r="BO1094" s="8">
        <f t="shared" si="618"/>
        <v>0</v>
      </c>
      <c r="BP1094" s="8">
        <f t="shared" si="619"/>
        <v>0</v>
      </c>
      <c r="BQ1094" s="8">
        <f t="shared" si="620"/>
        <v>0</v>
      </c>
      <c r="BR1094" s="8">
        <f t="shared" si="621"/>
        <v>0</v>
      </c>
    </row>
    <row r="1095" spans="2:70" x14ac:dyDescent="0.25">
      <c r="B1095" s="12" t="s">
        <v>189</v>
      </c>
      <c r="C1095" s="7" t="s">
        <v>190</v>
      </c>
      <c r="D1095" s="8"/>
      <c r="E1095" s="8">
        <f t="shared" ref="E1095:AJ1095" si="668">SUM(D41:E41)/2</f>
        <v>0</v>
      </c>
      <c r="F1095" s="8">
        <f t="shared" si="668"/>
        <v>0</v>
      </c>
      <c r="G1095" s="8">
        <f t="shared" si="668"/>
        <v>0</v>
      </c>
      <c r="H1095" s="8">
        <f t="shared" si="668"/>
        <v>0</v>
      </c>
      <c r="I1095" s="8">
        <f t="shared" si="668"/>
        <v>0</v>
      </c>
      <c r="J1095" s="8">
        <f t="shared" si="668"/>
        <v>0</v>
      </c>
      <c r="K1095" s="8">
        <f t="shared" si="668"/>
        <v>0</v>
      </c>
      <c r="L1095" s="8">
        <f t="shared" si="668"/>
        <v>0</v>
      </c>
      <c r="M1095" s="8">
        <f t="shared" si="668"/>
        <v>0</v>
      </c>
      <c r="N1095" s="8">
        <f t="shared" si="668"/>
        <v>0</v>
      </c>
      <c r="O1095" s="8">
        <f t="shared" si="668"/>
        <v>0</v>
      </c>
      <c r="P1095" s="8">
        <f t="shared" si="668"/>
        <v>0</v>
      </c>
      <c r="Q1095" s="8">
        <f t="shared" si="668"/>
        <v>0</v>
      </c>
      <c r="R1095" s="8">
        <f t="shared" si="668"/>
        <v>0</v>
      </c>
      <c r="S1095" s="8">
        <f t="shared" si="668"/>
        <v>0</v>
      </c>
      <c r="T1095" s="8">
        <f t="shared" si="668"/>
        <v>0</v>
      </c>
      <c r="U1095" s="8">
        <f t="shared" si="668"/>
        <v>0</v>
      </c>
      <c r="V1095" s="8">
        <f t="shared" si="668"/>
        <v>0</v>
      </c>
      <c r="W1095" s="8">
        <f t="shared" si="668"/>
        <v>0</v>
      </c>
      <c r="X1095" s="8">
        <f t="shared" si="668"/>
        <v>0</v>
      </c>
      <c r="Y1095" s="8">
        <f t="shared" si="668"/>
        <v>0</v>
      </c>
      <c r="Z1095" s="8">
        <f t="shared" si="668"/>
        <v>0</v>
      </c>
      <c r="AA1095" s="8">
        <f t="shared" si="668"/>
        <v>0</v>
      </c>
      <c r="AB1095" s="8">
        <f t="shared" si="668"/>
        <v>0</v>
      </c>
      <c r="AC1095" s="8">
        <f t="shared" si="668"/>
        <v>0</v>
      </c>
      <c r="AD1095" s="8">
        <f t="shared" si="668"/>
        <v>0</v>
      </c>
      <c r="AE1095" s="8">
        <f t="shared" si="668"/>
        <v>0</v>
      </c>
      <c r="AF1095" s="8">
        <f t="shared" si="668"/>
        <v>0</v>
      </c>
      <c r="AG1095" s="8">
        <f t="shared" si="668"/>
        <v>0</v>
      </c>
      <c r="AH1095" s="8">
        <f t="shared" si="668"/>
        <v>0</v>
      </c>
      <c r="AI1095" s="8">
        <f t="shared" si="668"/>
        <v>0</v>
      </c>
      <c r="AJ1095" s="8">
        <f t="shared" si="668"/>
        <v>0</v>
      </c>
      <c r="AK1095" s="8">
        <f t="shared" ref="AK1095:BF1095" si="669">SUM(AJ41:AK41)/2</f>
        <v>0</v>
      </c>
      <c r="AL1095" s="8">
        <f t="shared" si="669"/>
        <v>0</v>
      </c>
      <c r="AM1095" s="8">
        <f t="shared" si="669"/>
        <v>0</v>
      </c>
      <c r="AN1095" s="8">
        <f t="shared" si="669"/>
        <v>0</v>
      </c>
      <c r="AO1095" s="8">
        <f t="shared" si="669"/>
        <v>0</v>
      </c>
      <c r="AP1095" s="8">
        <f t="shared" si="669"/>
        <v>0</v>
      </c>
      <c r="AQ1095" s="8">
        <f t="shared" si="669"/>
        <v>0</v>
      </c>
      <c r="AR1095" s="8">
        <f t="shared" si="669"/>
        <v>0</v>
      </c>
      <c r="AS1095" s="8">
        <f t="shared" si="669"/>
        <v>0</v>
      </c>
      <c r="AT1095" s="8">
        <f t="shared" si="669"/>
        <v>0</v>
      </c>
      <c r="AU1095" s="8">
        <f t="shared" si="669"/>
        <v>0.5</v>
      </c>
      <c r="AV1095" s="8">
        <f t="shared" si="669"/>
        <v>1</v>
      </c>
      <c r="AW1095" s="8">
        <f t="shared" si="669"/>
        <v>1</v>
      </c>
      <c r="AX1095" s="8">
        <f t="shared" si="669"/>
        <v>1</v>
      </c>
      <c r="AY1095" s="8">
        <f t="shared" si="669"/>
        <v>1</v>
      </c>
      <c r="AZ1095" s="8">
        <f t="shared" si="669"/>
        <v>1</v>
      </c>
      <c r="BA1095" s="8">
        <f t="shared" si="669"/>
        <v>1</v>
      </c>
      <c r="BB1095" s="8">
        <f t="shared" si="669"/>
        <v>1</v>
      </c>
      <c r="BC1095" s="8">
        <f t="shared" si="669"/>
        <v>1</v>
      </c>
      <c r="BD1095" s="8">
        <f t="shared" si="669"/>
        <v>2</v>
      </c>
      <c r="BE1095" s="8">
        <f t="shared" si="669"/>
        <v>2.5</v>
      </c>
      <c r="BF1095" s="8">
        <f t="shared" si="669"/>
        <v>2.5</v>
      </c>
      <c r="BG1095" s="8">
        <f t="shared" si="610"/>
        <v>3</v>
      </c>
      <c r="BH1095" s="8">
        <f t="shared" si="611"/>
        <v>2.5</v>
      </c>
      <c r="BI1095" s="8">
        <f t="shared" si="612"/>
        <v>2</v>
      </c>
      <c r="BJ1095" s="8">
        <f t="shared" si="613"/>
        <v>2</v>
      </c>
      <c r="BK1095" s="8">
        <f t="shared" si="614"/>
        <v>2</v>
      </c>
      <c r="BL1095" s="8">
        <f t="shared" si="615"/>
        <v>2</v>
      </c>
      <c r="BM1095" s="8">
        <f t="shared" si="616"/>
        <v>2</v>
      </c>
      <c r="BN1095" s="8">
        <f t="shared" si="617"/>
        <v>2</v>
      </c>
      <c r="BO1095" s="8">
        <f t="shared" si="618"/>
        <v>2</v>
      </c>
      <c r="BP1095" s="8">
        <f t="shared" si="619"/>
        <v>2</v>
      </c>
      <c r="BQ1095" s="8">
        <f t="shared" si="620"/>
        <v>1.5</v>
      </c>
      <c r="BR1095" s="8">
        <f t="shared" si="621"/>
        <v>0.5</v>
      </c>
    </row>
    <row r="1096" spans="2:70" x14ac:dyDescent="0.25">
      <c r="B1096" s="12" t="s">
        <v>192</v>
      </c>
      <c r="C1096" s="7" t="s">
        <v>193</v>
      </c>
      <c r="D1096" s="8"/>
      <c r="E1096" s="8">
        <f t="shared" ref="E1096:AJ1096" si="670">SUM(D42:E42)/2</f>
        <v>10</v>
      </c>
      <c r="F1096" s="8">
        <f t="shared" si="670"/>
        <v>9.5</v>
      </c>
      <c r="G1096" s="8">
        <f t="shared" si="670"/>
        <v>7.5</v>
      </c>
      <c r="H1096" s="8">
        <f t="shared" si="670"/>
        <v>6</v>
      </c>
      <c r="I1096" s="8">
        <f t="shared" si="670"/>
        <v>5</v>
      </c>
      <c r="J1096" s="8">
        <f t="shared" si="670"/>
        <v>4</v>
      </c>
      <c r="K1096" s="8">
        <f t="shared" si="670"/>
        <v>5</v>
      </c>
      <c r="L1096" s="8">
        <f t="shared" si="670"/>
        <v>6</v>
      </c>
      <c r="M1096" s="8">
        <f t="shared" si="670"/>
        <v>6</v>
      </c>
      <c r="N1096" s="8">
        <f t="shared" si="670"/>
        <v>6</v>
      </c>
      <c r="O1096" s="8">
        <f t="shared" si="670"/>
        <v>11</v>
      </c>
      <c r="P1096" s="8">
        <f t="shared" si="670"/>
        <v>12.5</v>
      </c>
      <c r="Q1096" s="8">
        <f t="shared" si="670"/>
        <v>8</v>
      </c>
      <c r="R1096" s="8">
        <f t="shared" si="670"/>
        <v>8.5</v>
      </c>
      <c r="S1096" s="8">
        <f t="shared" si="670"/>
        <v>9.5</v>
      </c>
      <c r="T1096" s="8">
        <f t="shared" si="670"/>
        <v>10.5</v>
      </c>
      <c r="U1096" s="8">
        <f t="shared" si="670"/>
        <v>11.5</v>
      </c>
      <c r="V1096" s="8">
        <f t="shared" si="670"/>
        <v>13</v>
      </c>
      <c r="W1096" s="8">
        <f t="shared" si="670"/>
        <v>12.5</v>
      </c>
      <c r="X1096" s="8">
        <f t="shared" si="670"/>
        <v>13</v>
      </c>
      <c r="Y1096" s="8">
        <f t="shared" si="670"/>
        <v>14</v>
      </c>
      <c r="Z1096" s="8">
        <f t="shared" si="670"/>
        <v>13.5</v>
      </c>
      <c r="AA1096" s="8">
        <f t="shared" si="670"/>
        <v>14</v>
      </c>
      <c r="AB1096" s="8">
        <f t="shared" si="670"/>
        <v>13</v>
      </c>
      <c r="AC1096" s="8">
        <f t="shared" si="670"/>
        <v>13</v>
      </c>
      <c r="AD1096" s="8">
        <f t="shared" si="670"/>
        <v>13.5</v>
      </c>
      <c r="AE1096" s="8">
        <f t="shared" si="670"/>
        <v>13.5</v>
      </c>
      <c r="AF1096" s="8">
        <f t="shared" si="670"/>
        <v>15</v>
      </c>
      <c r="AG1096" s="8">
        <f t="shared" si="670"/>
        <v>16</v>
      </c>
      <c r="AH1096" s="8">
        <f t="shared" si="670"/>
        <v>17.5</v>
      </c>
      <c r="AI1096" s="8">
        <f t="shared" si="670"/>
        <v>19</v>
      </c>
      <c r="AJ1096" s="8">
        <f t="shared" si="670"/>
        <v>20</v>
      </c>
      <c r="AK1096" s="8">
        <f t="shared" ref="AK1096:BF1096" si="671">SUM(AJ42:AK42)/2</f>
        <v>20</v>
      </c>
      <c r="AL1096" s="8">
        <f t="shared" si="671"/>
        <v>18</v>
      </c>
      <c r="AM1096" s="8">
        <f t="shared" si="671"/>
        <v>17</v>
      </c>
      <c r="AN1096" s="8">
        <f t="shared" si="671"/>
        <v>18</v>
      </c>
      <c r="AO1096" s="8">
        <f t="shared" si="671"/>
        <v>18</v>
      </c>
      <c r="AP1096" s="8">
        <f t="shared" si="671"/>
        <v>18.5</v>
      </c>
      <c r="AQ1096" s="8">
        <f t="shared" si="671"/>
        <v>18</v>
      </c>
      <c r="AR1096" s="8">
        <f t="shared" si="671"/>
        <v>17.5</v>
      </c>
      <c r="AS1096" s="8">
        <f t="shared" si="671"/>
        <v>20</v>
      </c>
      <c r="AT1096" s="8">
        <f t="shared" si="671"/>
        <v>20.5</v>
      </c>
      <c r="AU1096" s="8">
        <f t="shared" si="671"/>
        <v>21</v>
      </c>
      <c r="AV1096" s="8">
        <f t="shared" si="671"/>
        <v>21</v>
      </c>
      <c r="AW1096" s="8">
        <f t="shared" si="671"/>
        <v>20.5</v>
      </c>
      <c r="AX1096" s="8">
        <f t="shared" si="671"/>
        <v>20</v>
      </c>
      <c r="AY1096" s="8">
        <f t="shared" si="671"/>
        <v>21.5</v>
      </c>
      <c r="AZ1096" s="8">
        <f t="shared" si="671"/>
        <v>29</v>
      </c>
      <c r="BA1096" s="8">
        <f t="shared" si="671"/>
        <v>32</v>
      </c>
      <c r="BB1096" s="8">
        <f t="shared" si="671"/>
        <v>31</v>
      </c>
      <c r="BC1096" s="8">
        <f t="shared" si="671"/>
        <v>31.5</v>
      </c>
      <c r="BD1096" s="8">
        <f t="shared" si="671"/>
        <v>38</v>
      </c>
      <c r="BE1096" s="8">
        <f t="shared" si="671"/>
        <v>43</v>
      </c>
      <c r="BF1096" s="8">
        <f t="shared" si="671"/>
        <v>42.5</v>
      </c>
      <c r="BG1096" s="8">
        <f t="shared" si="610"/>
        <v>41</v>
      </c>
      <c r="BH1096" s="8">
        <f t="shared" si="611"/>
        <v>40.5</v>
      </c>
      <c r="BI1096" s="8">
        <f t="shared" si="612"/>
        <v>43</v>
      </c>
      <c r="BJ1096" s="8">
        <f t="shared" si="613"/>
        <v>39.5</v>
      </c>
      <c r="BK1096" s="8">
        <f t="shared" si="614"/>
        <v>35.5</v>
      </c>
      <c r="BL1096" s="8">
        <f t="shared" si="615"/>
        <v>37.5</v>
      </c>
      <c r="BM1096" s="8">
        <f t="shared" si="616"/>
        <v>35</v>
      </c>
      <c r="BN1096" s="8">
        <f t="shared" si="617"/>
        <v>28.5</v>
      </c>
      <c r="BO1096" s="8">
        <f t="shared" si="618"/>
        <v>27</v>
      </c>
      <c r="BP1096" s="8">
        <f t="shared" si="619"/>
        <v>32</v>
      </c>
      <c r="BQ1096" s="8">
        <f t="shared" si="620"/>
        <v>37</v>
      </c>
      <c r="BR1096" s="8">
        <f t="shared" si="621"/>
        <v>36</v>
      </c>
    </row>
    <row r="1097" spans="2:70" x14ac:dyDescent="0.25">
      <c r="B1097" s="12" t="s">
        <v>195</v>
      </c>
      <c r="C1097" s="7" t="s">
        <v>196</v>
      </c>
      <c r="D1097" s="8"/>
      <c r="E1097" s="8">
        <f t="shared" ref="E1097:AJ1097" si="672">SUM(D43:E43)/2</f>
        <v>3.5</v>
      </c>
      <c r="F1097" s="8">
        <f t="shared" si="672"/>
        <v>4.5</v>
      </c>
      <c r="G1097" s="8">
        <f t="shared" si="672"/>
        <v>5.5</v>
      </c>
      <c r="H1097" s="8">
        <f t="shared" si="672"/>
        <v>6</v>
      </c>
      <c r="I1097" s="8">
        <f t="shared" si="672"/>
        <v>6.5</v>
      </c>
      <c r="J1097" s="8">
        <f t="shared" si="672"/>
        <v>7</v>
      </c>
      <c r="K1097" s="8">
        <f t="shared" si="672"/>
        <v>6.5</v>
      </c>
      <c r="L1097" s="8">
        <f t="shared" si="672"/>
        <v>6</v>
      </c>
      <c r="M1097" s="8">
        <f t="shared" si="672"/>
        <v>6</v>
      </c>
      <c r="N1097" s="8">
        <f t="shared" si="672"/>
        <v>6.5</v>
      </c>
      <c r="O1097" s="8">
        <f t="shared" si="672"/>
        <v>6</v>
      </c>
      <c r="P1097" s="8">
        <f t="shared" si="672"/>
        <v>5</v>
      </c>
      <c r="Q1097" s="8">
        <f t="shared" si="672"/>
        <v>4.5</v>
      </c>
      <c r="R1097" s="8">
        <f t="shared" si="672"/>
        <v>4</v>
      </c>
      <c r="S1097" s="8">
        <f t="shared" si="672"/>
        <v>3.5</v>
      </c>
      <c r="T1097" s="8">
        <f t="shared" si="672"/>
        <v>3</v>
      </c>
      <c r="U1097" s="8">
        <f t="shared" si="672"/>
        <v>3</v>
      </c>
      <c r="V1097" s="8">
        <f t="shared" si="672"/>
        <v>4</v>
      </c>
      <c r="W1097" s="8">
        <f t="shared" si="672"/>
        <v>4.5</v>
      </c>
      <c r="X1097" s="8">
        <f t="shared" si="672"/>
        <v>4</v>
      </c>
      <c r="Y1097" s="8">
        <f t="shared" si="672"/>
        <v>4.5</v>
      </c>
      <c r="Z1097" s="8">
        <f t="shared" si="672"/>
        <v>5</v>
      </c>
      <c r="AA1097" s="8">
        <f t="shared" si="672"/>
        <v>3.5</v>
      </c>
      <c r="AB1097" s="8">
        <f t="shared" si="672"/>
        <v>2</v>
      </c>
      <c r="AC1097" s="8">
        <f t="shared" si="672"/>
        <v>2</v>
      </c>
      <c r="AD1097" s="8">
        <f t="shared" si="672"/>
        <v>2.5</v>
      </c>
      <c r="AE1097" s="8">
        <f t="shared" si="672"/>
        <v>3</v>
      </c>
      <c r="AF1097" s="8">
        <f t="shared" si="672"/>
        <v>2.5</v>
      </c>
      <c r="AG1097" s="8">
        <f t="shared" si="672"/>
        <v>2</v>
      </c>
      <c r="AH1097" s="8">
        <f t="shared" si="672"/>
        <v>3</v>
      </c>
      <c r="AI1097" s="8">
        <f t="shared" si="672"/>
        <v>3.5</v>
      </c>
      <c r="AJ1097" s="8">
        <f t="shared" si="672"/>
        <v>3</v>
      </c>
      <c r="AK1097" s="8">
        <f t="shared" ref="AK1097:BF1097" si="673">SUM(AJ43:AK43)/2</f>
        <v>3.5</v>
      </c>
      <c r="AL1097" s="8">
        <f t="shared" si="673"/>
        <v>3.5</v>
      </c>
      <c r="AM1097" s="8">
        <f t="shared" si="673"/>
        <v>3</v>
      </c>
      <c r="AN1097" s="8">
        <f t="shared" si="673"/>
        <v>3</v>
      </c>
      <c r="AO1097" s="8">
        <f t="shared" si="673"/>
        <v>3</v>
      </c>
      <c r="AP1097" s="8">
        <f t="shared" si="673"/>
        <v>3.5</v>
      </c>
      <c r="AQ1097" s="8">
        <f t="shared" si="673"/>
        <v>4</v>
      </c>
      <c r="AR1097" s="8">
        <f t="shared" si="673"/>
        <v>4</v>
      </c>
      <c r="AS1097" s="8">
        <f t="shared" si="673"/>
        <v>4.5</v>
      </c>
      <c r="AT1097" s="8">
        <f t="shared" si="673"/>
        <v>5</v>
      </c>
      <c r="AU1097" s="8">
        <f t="shared" si="673"/>
        <v>5</v>
      </c>
      <c r="AV1097" s="8">
        <f t="shared" si="673"/>
        <v>5</v>
      </c>
      <c r="AW1097" s="8">
        <f t="shared" si="673"/>
        <v>5</v>
      </c>
      <c r="AX1097" s="8">
        <f t="shared" si="673"/>
        <v>5</v>
      </c>
      <c r="AY1097" s="8">
        <f t="shared" si="673"/>
        <v>6</v>
      </c>
      <c r="AZ1097" s="8">
        <f t="shared" si="673"/>
        <v>7.5</v>
      </c>
      <c r="BA1097" s="8">
        <f t="shared" si="673"/>
        <v>7.5</v>
      </c>
      <c r="BB1097" s="8">
        <f t="shared" si="673"/>
        <v>6.5</v>
      </c>
      <c r="BC1097" s="8">
        <f t="shared" si="673"/>
        <v>6.5</v>
      </c>
      <c r="BD1097" s="8">
        <f t="shared" si="673"/>
        <v>8</v>
      </c>
      <c r="BE1097" s="8">
        <f t="shared" si="673"/>
        <v>8</v>
      </c>
      <c r="BF1097" s="8">
        <f t="shared" si="673"/>
        <v>7</v>
      </c>
      <c r="BG1097" s="8">
        <f t="shared" si="610"/>
        <v>6.5</v>
      </c>
      <c r="BH1097" s="8">
        <f t="shared" si="611"/>
        <v>7</v>
      </c>
      <c r="BI1097" s="8">
        <f t="shared" si="612"/>
        <v>8.5</v>
      </c>
      <c r="BJ1097" s="8">
        <f t="shared" si="613"/>
        <v>8.5</v>
      </c>
      <c r="BK1097" s="8">
        <f t="shared" si="614"/>
        <v>6</v>
      </c>
      <c r="BL1097" s="8">
        <f t="shared" si="615"/>
        <v>3.5</v>
      </c>
      <c r="BM1097" s="8">
        <f t="shared" si="616"/>
        <v>3</v>
      </c>
      <c r="BN1097" s="8">
        <f t="shared" si="617"/>
        <v>3</v>
      </c>
      <c r="BO1097" s="8">
        <f t="shared" si="618"/>
        <v>3</v>
      </c>
      <c r="BP1097" s="8">
        <f t="shared" si="619"/>
        <v>2.5</v>
      </c>
      <c r="BQ1097" s="8">
        <f t="shared" si="620"/>
        <v>1.5</v>
      </c>
      <c r="BR1097" s="8">
        <f t="shared" si="621"/>
        <v>0.5</v>
      </c>
    </row>
    <row r="1098" spans="2:70" x14ac:dyDescent="0.25">
      <c r="B1098" s="12" t="s">
        <v>198</v>
      </c>
      <c r="C1098" s="7" t="s">
        <v>199</v>
      </c>
      <c r="D1098" s="8"/>
      <c r="E1098" s="8">
        <f t="shared" ref="E1098:AJ1098" si="674">SUM(D44:E44)/2</f>
        <v>0</v>
      </c>
      <c r="F1098" s="8">
        <f t="shared" si="674"/>
        <v>0</v>
      </c>
      <c r="G1098" s="8">
        <f t="shared" si="674"/>
        <v>0</v>
      </c>
      <c r="H1098" s="8">
        <f t="shared" si="674"/>
        <v>0</v>
      </c>
      <c r="I1098" s="8">
        <f t="shared" si="674"/>
        <v>0</v>
      </c>
      <c r="J1098" s="8">
        <f t="shared" si="674"/>
        <v>0</v>
      </c>
      <c r="K1098" s="8">
        <f t="shared" si="674"/>
        <v>0</v>
      </c>
      <c r="L1098" s="8">
        <f t="shared" si="674"/>
        <v>0</v>
      </c>
      <c r="M1098" s="8">
        <f t="shared" si="674"/>
        <v>0</v>
      </c>
      <c r="N1098" s="8">
        <f t="shared" si="674"/>
        <v>0</v>
      </c>
      <c r="O1098" s="8">
        <f t="shared" si="674"/>
        <v>0</v>
      </c>
      <c r="P1098" s="8">
        <f t="shared" si="674"/>
        <v>0</v>
      </c>
      <c r="Q1098" s="8">
        <f t="shared" si="674"/>
        <v>0</v>
      </c>
      <c r="R1098" s="8">
        <f t="shared" si="674"/>
        <v>0</v>
      </c>
      <c r="S1098" s="8">
        <f t="shared" si="674"/>
        <v>0</v>
      </c>
      <c r="T1098" s="8">
        <f t="shared" si="674"/>
        <v>0</v>
      </c>
      <c r="U1098" s="8">
        <f t="shared" si="674"/>
        <v>0</v>
      </c>
      <c r="V1098" s="8">
        <f t="shared" si="674"/>
        <v>0</v>
      </c>
      <c r="W1098" s="8">
        <f t="shared" si="674"/>
        <v>0</v>
      </c>
      <c r="X1098" s="8">
        <f t="shared" si="674"/>
        <v>0</v>
      </c>
      <c r="Y1098" s="8">
        <f t="shared" si="674"/>
        <v>0</v>
      </c>
      <c r="Z1098" s="8">
        <f t="shared" si="674"/>
        <v>0</v>
      </c>
      <c r="AA1098" s="8">
        <f t="shared" si="674"/>
        <v>0</v>
      </c>
      <c r="AB1098" s="8">
        <f t="shared" si="674"/>
        <v>0</v>
      </c>
      <c r="AC1098" s="8">
        <f t="shared" si="674"/>
        <v>0</v>
      </c>
      <c r="AD1098" s="8">
        <f t="shared" si="674"/>
        <v>0</v>
      </c>
      <c r="AE1098" s="8">
        <f t="shared" si="674"/>
        <v>0</v>
      </c>
      <c r="AF1098" s="8">
        <f t="shared" si="674"/>
        <v>0</v>
      </c>
      <c r="AG1098" s="8">
        <f t="shared" si="674"/>
        <v>0</v>
      </c>
      <c r="AH1098" s="8">
        <f t="shared" si="674"/>
        <v>0</v>
      </c>
      <c r="AI1098" s="8">
        <f t="shared" si="674"/>
        <v>0</v>
      </c>
      <c r="AJ1098" s="8">
        <f t="shared" si="674"/>
        <v>0</v>
      </c>
      <c r="AK1098" s="8">
        <f t="shared" ref="AK1098:BF1098" si="675">SUM(AJ44:AK44)/2</f>
        <v>0</v>
      </c>
      <c r="AL1098" s="8">
        <f t="shared" si="675"/>
        <v>0</v>
      </c>
      <c r="AM1098" s="8">
        <f t="shared" si="675"/>
        <v>0</v>
      </c>
      <c r="AN1098" s="8">
        <f t="shared" si="675"/>
        <v>0</v>
      </c>
      <c r="AO1098" s="8">
        <f t="shared" si="675"/>
        <v>0</v>
      </c>
      <c r="AP1098" s="8">
        <f t="shared" si="675"/>
        <v>0</v>
      </c>
      <c r="AQ1098" s="8">
        <f t="shared" si="675"/>
        <v>0</v>
      </c>
      <c r="AR1098" s="8">
        <f t="shared" si="675"/>
        <v>0</v>
      </c>
      <c r="AS1098" s="8">
        <f t="shared" si="675"/>
        <v>0</v>
      </c>
      <c r="AT1098" s="8">
        <f t="shared" si="675"/>
        <v>0</v>
      </c>
      <c r="AU1098" s="8">
        <f t="shared" si="675"/>
        <v>0</v>
      </c>
      <c r="AV1098" s="8">
        <f t="shared" si="675"/>
        <v>0</v>
      </c>
      <c r="AW1098" s="8">
        <f t="shared" si="675"/>
        <v>0</v>
      </c>
      <c r="AX1098" s="8">
        <f t="shared" si="675"/>
        <v>0</v>
      </c>
      <c r="AY1098" s="8">
        <f t="shared" si="675"/>
        <v>0</v>
      </c>
      <c r="AZ1098" s="8">
        <f t="shared" si="675"/>
        <v>0</v>
      </c>
      <c r="BA1098" s="8">
        <f t="shared" si="675"/>
        <v>0</v>
      </c>
      <c r="BB1098" s="8">
        <f t="shared" si="675"/>
        <v>0</v>
      </c>
      <c r="BC1098" s="8">
        <f t="shared" si="675"/>
        <v>0</v>
      </c>
      <c r="BD1098" s="8">
        <f t="shared" si="675"/>
        <v>0</v>
      </c>
      <c r="BE1098" s="8">
        <f t="shared" si="675"/>
        <v>0</v>
      </c>
      <c r="BF1098" s="8">
        <f t="shared" si="675"/>
        <v>0</v>
      </c>
      <c r="BG1098" s="8">
        <f t="shared" si="610"/>
        <v>0</v>
      </c>
      <c r="BH1098" s="8">
        <f t="shared" si="611"/>
        <v>0</v>
      </c>
      <c r="BI1098" s="8">
        <f t="shared" si="612"/>
        <v>0</v>
      </c>
      <c r="BJ1098" s="8">
        <f t="shared" si="613"/>
        <v>0</v>
      </c>
      <c r="BK1098" s="8">
        <f t="shared" si="614"/>
        <v>0</v>
      </c>
      <c r="BL1098" s="8">
        <f t="shared" si="615"/>
        <v>0</v>
      </c>
      <c r="BM1098" s="8">
        <f t="shared" si="616"/>
        <v>0</v>
      </c>
      <c r="BN1098" s="8">
        <f t="shared" si="617"/>
        <v>0</v>
      </c>
      <c r="BO1098" s="8">
        <f t="shared" si="618"/>
        <v>0</v>
      </c>
      <c r="BP1098" s="8">
        <f t="shared" si="619"/>
        <v>0</v>
      </c>
      <c r="BQ1098" s="8">
        <f t="shared" si="620"/>
        <v>0</v>
      </c>
      <c r="BR1098" s="8">
        <f t="shared" si="621"/>
        <v>0</v>
      </c>
    </row>
    <row r="1099" spans="2:70" x14ac:dyDescent="0.25">
      <c r="B1099" s="12" t="s">
        <v>111</v>
      </c>
      <c r="C1099" s="7" t="s">
        <v>201</v>
      </c>
      <c r="D1099" s="8"/>
      <c r="E1099" s="8">
        <f t="shared" ref="E1099:AJ1099" si="676">SUM(D45:E45)/2</f>
        <v>1391</v>
      </c>
      <c r="F1099" s="8">
        <f t="shared" si="676"/>
        <v>1367.5</v>
      </c>
      <c r="G1099" s="8">
        <f t="shared" si="676"/>
        <v>1272</v>
      </c>
      <c r="H1099" s="8">
        <f t="shared" si="676"/>
        <v>1228.5</v>
      </c>
      <c r="I1099" s="8">
        <f t="shared" si="676"/>
        <v>1199</v>
      </c>
      <c r="J1099" s="8">
        <f t="shared" si="676"/>
        <v>1170.5</v>
      </c>
      <c r="K1099" s="8">
        <f t="shared" si="676"/>
        <v>1185.5</v>
      </c>
      <c r="L1099" s="8">
        <f t="shared" si="676"/>
        <v>1160</v>
      </c>
      <c r="M1099" s="8">
        <f t="shared" si="676"/>
        <v>1119.5</v>
      </c>
      <c r="N1099" s="8">
        <f t="shared" si="676"/>
        <v>1101</v>
      </c>
      <c r="O1099" s="8">
        <f t="shared" si="676"/>
        <v>1097</v>
      </c>
      <c r="P1099" s="8">
        <f t="shared" si="676"/>
        <v>1099.5</v>
      </c>
      <c r="Q1099" s="8">
        <f t="shared" si="676"/>
        <v>1078</v>
      </c>
      <c r="R1099" s="8">
        <f t="shared" si="676"/>
        <v>1046.5</v>
      </c>
      <c r="S1099" s="8">
        <f t="shared" si="676"/>
        <v>997</v>
      </c>
      <c r="T1099" s="8">
        <f t="shared" si="676"/>
        <v>1034.5</v>
      </c>
      <c r="U1099" s="8">
        <f t="shared" si="676"/>
        <v>1033.5</v>
      </c>
      <c r="V1099" s="8">
        <f t="shared" si="676"/>
        <v>994</v>
      </c>
      <c r="W1099" s="8">
        <f t="shared" si="676"/>
        <v>984</v>
      </c>
      <c r="X1099" s="8">
        <f t="shared" si="676"/>
        <v>1007</v>
      </c>
      <c r="Y1099" s="8">
        <f t="shared" si="676"/>
        <v>1009</v>
      </c>
      <c r="Z1099" s="8">
        <f t="shared" si="676"/>
        <v>981.5</v>
      </c>
      <c r="AA1099" s="8">
        <f t="shared" si="676"/>
        <v>970</v>
      </c>
      <c r="AB1099" s="8">
        <f t="shared" si="676"/>
        <v>990</v>
      </c>
      <c r="AC1099" s="8">
        <f t="shared" si="676"/>
        <v>1004.5</v>
      </c>
      <c r="AD1099" s="8">
        <f t="shared" si="676"/>
        <v>993.5</v>
      </c>
      <c r="AE1099" s="8">
        <f t="shared" si="676"/>
        <v>983.5</v>
      </c>
      <c r="AF1099" s="8">
        <f t="shared" si="676"/>
        <v>987</v>
      </c>
      <c r="AG1099" s="8">
        <f t="shared" si="676"/>
        <v>986.5</v>
      </c>
      <c r="AH1099" s="8">
        <f t="shared" si="676"/>
        <v>972</v>
      </c>
      <c r="AI1099" s="8">
        <f t="shared" si="676"/>
        <v>969.5</v>
      </c>
      <c r="AJ1099" s="8">
        <f t="shared" si="676"/>
        <v>989.5</v>
      </c>
      <c r="AK1099" s="8">
        <f t="shared" ref="AK1099:BF1099" si="677">SUM(AJ45:AK45)/2</f>
        <v>991</v>
      </c>
      <c r="AL1099" s="8">
        <f t="shared" si="677"/>
        <v>950</v>
      </c>
      <c r="AM1099" s="8">
        <f t="shared" si="677"/>
        <v>934</v>
      </c>
      <c r="AN1099" s="8">
        <f t="shared" si="677"/>
        <v>936.5</v>
      </c>
      <c r="AO1099" s="8">
        <f t="shared" si="677"/>
        <v>931</v>
      </c>
      <c r="AP1099" s="8">
        <f t="shared" si="677"/>
        <v>916.5</v>
      </c>
      <c r="AQ1099" s="8">
        <f t="shared" si="677"/>
        <v>914</v>
      </c>
      <c r="AR1099" s="8">
        <f t="shared" si="677"/>
        <v>925.5</v>
      </c>
      <c r="AS1099" s="8">
        <f t="shared" si="677"/>
        <v>931</v>
      </c>
      <c r="AT1099" s="8">
        <f t="shared" si="677"/>
        <v>924.5</v>
      </c>
      <c r="AU1099" s="8">
        <f t="shared" si="677"/>
        <v>912</v>
      </c>
      <c r="AV1099" s="8">
        <f t="shared" si="677"/>
        <v>902</v>
      </c>
      <c r="AW1099" s="8">
        <f t="shared" si="677"/>
        <v>891</v>
      </c>
      <c r="AX1099" s="8">
        <f t="shared" si="677"/>
        <v>867</v>
      </c>
      <c r="AY1099" s="8">
        <f t="shared" si="677"/>
        <v>860.5</v>
      </c>
      <c r="AZ1099" s="8">
        <f t="shared" si="677"/>
        <v>887</v>
      </c>
      <c r="BA1099" s="8">
        <f t="shared" si="677"/>
        <v>895</v>
      </c>
      <c r="BB1099" s="8">
        <f t="shared" si="677"/>
        <v>886.5</v>
      </c>
      <c r="BC1099" s="8">
        <f t="shared" si="677"/>
        <v>876.5</v>
      </c>
      <c r="BD1099" s="8">
        <f t="shared" si="677"/>
        <v>879</v>
      </c>
      <c r="BE1099" s="8">
        <f t="shared" si="677"/>
        <v>872.5</v>
      </c>
      <c r="BF1099" s="8">
        <f t="shared" si="677"/>
        <v>844.5</v>
      </c>
      <c r="BG1099" s="8">
        <f t="shared" si="610"/>
        <v>847.5</v>
      </c>
      <c r="BH1099" s="8">
        <f t="shared" si="611"/>
        <v>861.5</v>
      </c>
      <c r="BI1099" s="8">
        <f t="shared" si="612"/>
        <v>853</v>
      </c>
      <c r="BJ1099" s="8">
        <f t="shared" si="613"/>
        <v>842.5</v>
      </c>
      <c r="BK1099" s="8">
        <f t="shared" si="614"/>
        <v>854</v>
      </c>
      <c r="BL1099" s="8">
        <f t="shared" si="615"/>
        <v>867.5</v>
      </c>
      <c r="BM1099" s="8">
        <f t="shared" si="616"/>
        <v>860.5</v>
      </c>
      <c r="BN1099" s="8">
        <f t="shared" si="617"/>
        <v>847.5</v>
      </c>
      <c r="BO1099" s="8">
        <f t="shared" si="618"/>
        <v>842</v>
      </c>
      <c r="BP1099" s="8">
        <f t="shared" si="619"/>
        <v>830.5</v>
      </c>
      <c r="BQ1099" s="8">
        <f t="shared" si="620"/>
        <v>809</v>
      </c>
      <c r="BR1099" s="8">
        <f t="shared" si="621"/>
        <v>792.5</v>
      </c>
    </row>
    <row r="1100" spans="2:70" x14ac:dyDescent="0.25">
      <c r="B1100" s="12" t="s">
        <v>113</v>
      </c>
      <c r="C1100" s="7" t="s">
        <v>204</v>
      </c>
      <c r="D1100" s="8"/>
      <c r="E1100" s="8">
        <f t="shared" ref="E1100:AJ1100" si="678">SUM(D46:E46)/2</f>
        <v>11135</v>
      </c>
      <c r="F1100" s="8">
        <f t="shared" si="678"/>
        <v>11148</v>
      </c>
      <c r="G1100" s="8">
        <f t="shared" si="678"/>
        <v>10850</v>
      </c>
      <c r="H1100" s="8">
        <f t="shared" si="678"/>
        <v>10781</v>
      </c>
      <c r="I1100" s="8">
        <f t="shared" si="678"/>
        <v>10699</v>
      </c>
      <c r="J1100" s="8">
        <f t="shared" si="678"/>
        <v>10662</v>
      </c>
      <c r="K1100" s="8">
        <f t="shared" si="678"/>
        <v>10899.5</v>
      </c>
      <c r="L1100" s="8">
        <f t="shared" si="678"/>
        <v>10871</v>
      </c>
      <c r="M1100" s="8">
        <f t="shared" si="678"/>
        <v>10818.5</v>
      </c>
      <c r="N1100" s="8">
        <f t="shared" si="678"/>
        <v>10909.5</v>
      </c>
      <c r="O1100" s="8">
        <f t="shared" si="678"/>
        <v>11198.5</v>
      </c>
      <c r="P1100" s="8">
        <f t="shared" si="678"/>
        <v>11381</v>
      </c>
      <c r="Q1100" s="8">
        <f t="shared" si="678"/>
        <v>11450</v>
      </c>
      <c r="R1100" s="8">
        <f t="shared" si="678"/>
        <v>11458.5</v>
      </c>
      <c r="S1100" s="8">
        <f t="shared" si="678"/>
        <v>11019</v>
      </c>
      <c r="T1100" s="8">
        <f t="shared" si="678"/>
        <v>11508</v>
      </c>
      <c r="U1100" s="8">
        <f t="shared" si="678"/>
        <v>11658.5</v>
      </c>
      <c r="V1100" s="8">
        <f t="shared" si="678"/>
        <v>11250</v>
      </c>
      <c r="W1100" s="8">
        <f t="shared" si="678"/>
        <v>11135</v>
      </c>
      <c r="X1100" s="8">
        <f t="shared" si="678"/>
        <v>11589</v>
      </c>
      <c r="Y1100" s="8">
        <f t="shared" si="678"/>
        <v>11778</v>
      </c>
      <c r="Z1100" s="8">
        <f t="shared" si="678"/>
        <v>11449.5</v>
      </c>
      <c r="AA1100" s="8">
        <f t="shared" si="678"/>
        <v>11398.5</v>
      </c>
      <c r="AB1100" s="8">
        <f t="shared" si="678"/>
        <v>11896</v>
      </c>
      <c r="AC1100" s="8">
        <f t="shared" si="678"/>
        <v>12154.5</v>
      </c>
      <c r="AD1100" s="8">
        <f t="shared" si="678"/>
        <v>11816.5</v>
      </c>
      <c r="AE1100" s="8">
        <f t="shared" si="678"/>
        <v>11744</v>
      </c>
      <c r="AF1100" s="8">
        <f t="shared" si="678"/>
        <v>12238.5</v>
      </c>
      <c r="AG1100" s="8">
        <f t="shared" si="678"/>
        <v>12441.5</v>
      </c>
      <c r="AH1100" s="8">
        <f t="shared" si="678"/>
        <v>12145.5</v>
      </c>
      <c r="AI1100" s="8">
        <f t="shared" si="678"/>
        <v>12136.5</v>
      </c>
      <c r="AJ1100" s="8">
        <f t="shared" si="678"/>
        <v>12690.5</v>
      </c>
      <c r="AK1100" s="8">
        <f t="shared" ref="AK1100:BF1100" si="679">SUM(AJ46:AK46)/2</f>
        <v>12908.5</v>
      </c>
      <c r="AL1100" s="8">
        <f t="shared" si="679"/>
        <v>12569</v>
      </c>
      <c r="AM1100" s="8">
        <f t="shared" si="679"/>
        <v>12564</v>
      </c>
      <c r="AN1100" s="8">
        <f t="shared" si="679"/>
        <v>12937.5</v>
      </c>
      <c r="AO1100" s="8">
        <f t="shared" si="679"/>
        <v>13123.5</v>
      </c>
      <c r="AP1100" s="8">
        <f t="shared" si="679"/>
        <v>12904</v>
      </c>
      <c r="AQ1100" s="8">
        <f t="shared" si="679"/>
        <v>12821</v>
      </c>
      <c r="AR1100" s="8">
        <f t="shared" si="679"/>
        <v>13018</v>
      </c>
      <c r="AS1100" s="8">
        <f t="shared" si="679"/>
        <v>13230.5</v>
      </c>
      <c r="AT1100" s="8">
        <f t="shared" si="679"/>
        <v>13143.5</v>
      </c>
      <c r="AU1100" s="8">
        <f t="shared" si="679"/>
        <v>13097</v>
      </c>
      <c r="AV1100" s="8">
        <f t="shared" si="679"/>
        <v>13230</v>
      </c>
      <c r="AW1100" s="8">
        <f t="shared" si="679"/>
        <v>13324</v>
      </c>
      <c r="AX1100" s="8">
        <f t="shared" si="679"/>
        <v>13225.5</v>
      </c>
      <c r="AY1100" s="8">
        <f t="shared" si="679"/>
        <v>13214.5</v>
      </c>
      <c r="AZ1100" s="8">
        <f t="shared" si="679"/>
        <v>13745</v>
      </c>
      <c r="BA1100" s="8">
        <f t="shared" si="679"/>
        <v>14000.5</v>
      </c>
      <c r="BB1100" s="8">
        <f t="shared" si="679"/>
        <v>13754.5</v>
      </c>
      <c r="BC1100" s="8">
        <f t="shared" si="679"/>
        <v>13656</v>
      </c>
      <c r="BD1100" s="8">
        <f t="shared" si="679"/>
        <v>14005</v>
      </c>
      <c r="BE1100" s="8">
        <f t="shared" si="679"/>
        <v>14177</v>
      </c>
      <c r="BF1100" s="8">
        <f t="shared" si="679"/>
        <v>13822</v>
      </c>
      <c r="BG1100" s="8">
        <f t="shared" si="610"/>
        <v>13777</v>
      </c>
      <c r="BH1100" s="8">
        <f t="shared" si="611"/>
        <v>14255.5</v>
      </c>
      <c r="BI1100" s="8">
        <f t="shared" si="612"/>
        <v>14471.5</v>
      </c>
      <c r="BJ1100" s="8">
        <f t="shared" si="613"/>
        <v>14180.5</v>
      </c>
      <c r="BK1100" s="8">
        <f t="shared" si="614"/>
        <v>14149</v>
      </c>
      <c r="BL1100" s="8">
        <f t="shared" si="615"/>
        <v>14510</v>
      </c>
      <c r="BM1100" s="8">
        <f t="shared" si="616"/>
        <v>14709.5</v>
      </c>
      <c r="BN1100" s="8">
        <f t="shared" si="617"/>
        <v>14535</v>
      </c>
      <c r="BO1100" s="8">
        <f t="shared" si="618"/>
        <v>14437</v>
      </c>
      <c r="BP1100" s="8">
        <f t="shared" si="619"/>
        <v>14729.5</v>
      </c>
      <c r="BQ1100" s="8">
        <f t="shared" si="620"/>
        <v>14844</v>
      </c>
      <c r="BR1100" s="8">
        <f t="shared" si="621"/>
        <v>14545.5</v>
      </c>
    </row>
    <row r="1101" spans="2:70" x14ac:dyDescent="0.25">
      <c r="B1101" s="12" t="s">
        <v>207</v>
      </c>
      <c r="C1101" s="7" t="s">
        <v>208</v>
      </c>
      <c r="D1101" s="8"/>
      <c r="E1101" s="8">
        <f t="shared" ref="E1101:AJ1101" si="680">SUM(D47:E47)/2</f>
        <v>8</v>
      </c>
      <c r="F1101" s="8">
        <f t="shared" si="680"/>
        <v>8</v>
      </c>
      <c r="G1101" s="8">
        <f t="shared" si="680"/>
        <v>9.5</v>
      </c>
      <c r="H1101" s="8">
        <f t="shared" si="680"/>
        <v>11</v>
      </c>
      <c r="I1101" s="8">
        <f t="shared" si="680"/>
        <v>11.5</v>
      </c>
      <c r="J1101" s="8">
        <f t="shared" si="680"/>
        <v>11</v>
      </c>
      <c r="K1101" s="8">
        <f t="shared" si="680"/>
        <v>10.5</v>
      </c>
      <c r="L1101" s="8">
        <f t="shared" si="680"/>
        <v>12</v>
      </c>
      <c r="M1101" s="8">
        <f t="shared" si="680"/>
        <v>14.5</v>
      </c>
      <c r="N1101" s="8">
        <f t="shared" si="680"/>
        <v>14.5</v>
      </c>
      <c r="O1101" s="8">
        <f t="shared" si="680"/>
        <v>16</v>
      </c>
      <c r="P1101" s="8">
        <f t="shared" si="680"/>
        <v>18</v>
      </c>
      <c r="Q1101" s="8">
        <f t="shared" si="680"/>
        <v>19</v>
      </c>
      <c r="R1101" s="8">
        <f t="shared" si="680"/>
        <v>21</v>
      </c>
      <c r="S1101" s="8">
        <f t="shared" si="680"/>
        <v>23</v>
      </c>
      <c r="T1101" s="8">
        <f t="shared" si="680"/>
        <v>25</v>
      </c>
      <c r="U1101" s="8">
        <f t="shared" si="680"/>
        <v>28</v>
      </c>
      <c r="V1101" s="8">
        <f t="shared" si="680"/>
        <v>29</v>
      </c>
      <c r="W1101" s="8">
        <f t="shared" si="680"/>
        <v>28.5</v>
      </c>
      <c r="X1101" s="8">
        <f t="shared" si="680"/>
        <v>28</v>
      </c>
      <c r="Y1101" s="8">
        <f t="shared" si="680"/>
        <v>25.5</v>
      </c>
      <c r="Z1101" s="8">
        <f t="shared" si="680"/>
        <v>24.5</v>
      </c>
      <c r="AA1101" s="8">
        <f t="shared" si="680"/>
        <v>26</v>
      </c>
      <c r="AB1101" s="8">
        <f t="shared" si="680"/>
        <v>27.5</v>
      </c>
      <c r="AC1101" s="8">
        <f t="shared" si="680"/>
        <v>27.5</v>
      </c>
      <c r="AD1101" s="8">
        <f t="shared" si="680"/>
        <v>32.5</v>
      </c>
      <c r="AE1101" s="8">
        <f t="shared" si="680"/>
        <v>40</v>
      </c>
      <c r="AF1101" s="8">
        <f t="shared" si="680"/>
        <v>43.5</v>
      </c>
      <c r="AG1101" s="8">
        <f t="shared" si="680"/>
        <v>45.5</v>
      </c>
      <c r="AH1101" s="8">
        <f t="shared" si="680"/>
        <v>50</v>
      </c>
      <c r="AI1101" s="8">
        <f t="shared" si="680"/>
        <v>52.5</v>
      </c>
      <c r="AJ1101" s="8">
        <f t="shared" si="680"/>
        <v>58.5</v>
      </c>
      <c r="AK1101" s="8">
        <f t="shared" ref="AK1101:BF1101" si="681">SUM(AJ47:AK47)/2</f>
        <v>69</v>
      </c>
      <c r="AL1101" s="8">
        <f t="shared" si="681"/>
        <v>73.5</v>
      </c>
      <c r="AM1101" s="8">
        <f t="shared" si="681"/>
        <v>79.5</v>
      </c>
      <c r="AN1101" s="8">
        <f t="shared" si="681"/>
        <v>85</v>
      </c>
      <c r="AO1101" s="8">
        <f t="shared" si="681"/>
        <v>85</v>
      </c>
      <c r="AP1101" s="8">
        <f t="shared" si="681"/>
        <v>86.5</v>
      </c>
      <c r="AQ1101" s="8">
        <f t="shared" si="681"/>
        <v>88.5</v>
      </c>
      <c r="AR1101" s="8">
        <f t="shared" si="681"/>
        <v>85</v>
      </c>
      <c r="AS1101" s="8">
        <f t="shared" si="681"/>
        <v>81.5</v>
      </c>
      <c r="AT1101" s="8">
        <f t="shared" si="681"/>
        <v>79</v>
      </c>
      <c r="AU1101" s="8">
        <f t="shared" si="681"/>
        <v>80</v>
      </c>
      <c r="AV1101" s="8">
        <f t="shared" si="681"/>
        <v>81.5</v>
      </c>
      <c r="AW1101" s="8">
        <f t="shared" si="681"/>
        <v>78</v>
      </c>
      <c r="AX1101" s="8">
        <f t="shared" si="681"/>
        <v>82</v>
      </c>
      <c r="AY1101" s="8">
        <f t="shared" si="681"/>
        <v>92.5</v>
      </c>
      <c r="AZ1101" s="8">
        <f t="shared" si="681"/>
        <v>99</v>
      </c>
      <c r="BA1101" s="8">
        <f t="shared" si="681"/>
        <v>101</v>
      </c>
      <c r="BB1101" s="8">
        <f t="shared" si="681"/>
        <v>96.5</v>
      </c>
      <c r="BC1101" s="8">
        <f t="shared" si="681"/>
        <v>94.5</v>
      </c>
      <c r="BD1101" s="8">
        <f t="shared" si="681"/>
        <v>102.5</v>
      </c>
      <c r="BE1101" s="8">
        <f t="shared" si="681"/>
        <v>104</v>
      </c>
      <c r="BF1101" s="8">
        <f t="shared" si="681"/>
        <v>102</v>
      </c>
      <c r="BG1101" s="8">
        <f t="shared" si="610"/>
        <v>107</v>
      </c>
      <c r="BH1101" s="8">
        <f t="shared" si="611"/>
        <v>106.5</v>
      </c>
      <c r="BI1101" s="8">
        <f t="shared" si="612"/>
        <v>102</v>
      </c>
      <c r="BJ1101" s="8">
        <f t="shared" si="613"/>
        <v>100.5</v>
      </c>
      <c r="BK1101" s="8">
        <f t="shared" si="614"/>
        <v>98.5</v>
      </c>
      <c r="BL1101" s="8">
        <f t="shared" si="615"/>
        <v>99</v>
      </c>
      <c r="BM1101" s="8">
        <f t="shared" si="616"/>
        <v>101.5</v>
      </c>
      <c r="BN1101" s="8">
        <f t="shared" si="617"/>
        <v>105</v>
      </c>
      <c r="BO1101" s="8">
        <f t="shared" si="618"/>
        <v>105.5</v>
      </c>
      <c r="BP1101" s="8">
        <f t="shared" si="619"/>
        <v>106</v>
      </c>
      <c r="BQ1101" s="8">
        <f t="shared" si="620"/>
        <v>112.5</v>
      </c>
      <c r="BR1101" s="8">
        <f t="shared" si="621"/>
        <v>117</v>
      </c>
    </row>
    <row r="1102" spans="2:70" x14ac:dyDescent="0.25">
      <c r="B1102" s="12" t="s">
        <v>210</v>
      </c>
      <c r="C1102" s="7" t="s">
        <v>211</v>
      </c>
      <c r="D1102" s="8"/>
      <c r="E1102" s="8">
        <f t="shared" ref="E1102:AJ1102" si="682">SUM(D48:E48)/2</f>
        <v>0</v>
      </c>
      <c r="F1102" s="8">
        <f t="shared" si="682"/>
        <v>0</v>
      </c>
      <c r="G1102" s="8">
        <f t="shared" si="682"/>
        <v>0</v>
      </c>
      <c r="H1102" s="8">
        <f t="shared" si="682"/>
        <v>0</v>
      </c>
      <c r="I1102" s="8">
        <f t="shared" si="682"/>
        <v>0</v>
      </c>
      <c r="J1102" s="8">
        <f t="shared" si="682"/>
        <v>0</v>
      </c>
      <c r="K1102" s="8">
        <f t="shared" si="682"/>
        <v>0</v>
      </c>
      <c r="L1102" s="8">
        <f t="shared" si="682"/>
        <v>0</v>
      </c>
      <c r="M1102" s="8">
        <f t="shared" si="682"/>
        <v>0</v>
      </c>
      <c r="N1102" s="8">
        <f t="shared" si="682"/>
        <v>0</v>
      </c>
      <c r="O1102" s="8">
        <f t="shared" si="682"/>
        <v>0</v>
      </c>
      <c r="P1102" s="8">
        <f t="shared" si="682"/>
        <v>0</v>
      </c>
      <c r="Q1102" s="8">
        <f t="shared" si="682"/>
        <v>0</v>
      </c>
      <c r="R1102" s="8">
        <f t="shared" si="682"/>
        <v>0</v>
      </c>
      <c r="S1102" s="8">
        <f t="shared" si="682"/>
        <v>0</v>
      </c>
      <c r="T1102" s="8">
        <f t="shared" si="682"/>
        <v>0</v>
      </c>
      <c r="U1102" s="8">
        <f t="shared" si="682"/>
        <v>0</v>
      </c>
      <c r="V1102" s="8">
        <f t="shared" si="682"/>
        <v>0</v>
      </c>
      <c r="W1102" s="8">
        <f t="shared" si="682"/>
        <v>0</v>
      </c>
      <c r="X1102" s="8">
        <f t="shared" si="682"/>
        <v>0</v>
      </c>
      <c r="Y1102" s="8">
        <f t="shared" si="682"/>
        <v>0</v>
      </c>
      <c r="Z1102" s="8">
        <f t="shared" si="682"/>
        <v>0</v>
      </c>
      <c r="AA1102" s="8">
        <f t="shared" si="682"/>
        <v>0</v>
      </c>
      <c r="AB1102" s="8">
        <f t="shared" si="682"/>
        <v>0</v>
      </c>
      <c r="AC1102" s="8">
        <f t="shared" si="682"/>
        <v>0</v>
      </c>
      <c r="AD1102" s="8">
        <f t="shared" si="682"/>
        <v>0</v>
      </c>
      <c r="AE1102" s="8">
        <f t="shared" si="682"/>
        <v>0</v>
      </c>
      <c r="AF1102" s="8">
        <f t="shared" si="682"/>
        <v>0</v>
      </c>
      <c r="AG1102" s="8">
        <f t="shared" si="682"/>
        <v>0</v>
      </c>
      <c r="AH1102" s="8">
        <f t="shared" si="682"/>
        <v>0</v>
      </c>
      <c r="AI1102" s="8">
        <f t="shared" si="682"/>
        <v>0</v>
      </c>
      <c r="AJ1102" s="8">
        <f t="shared" si="682"/>
        <v>0</v>
      </c>
      <c r="AK1102" s="8">
        <f t="shared" ref="AK1102:BF1102" si="683">SUM(AJ48:AK48)/2</f>
        <v>0</v>
      </c>
      <c r="AL1102" s="8">
        <f t="shared" si="683"/>
        <v>0</v>
      </c>
      <c r="AM1102" s="8">
        <f t="shared" si="683"/>
        <v>0</v>
      </c>
      <c r="AN1102" s="8">
        <f t="shared" si="683"/>
        <v>0</v>
      </c>
      <c r="AO1102" s="8">
        <f t="shared" si="683"/>
        <v>0</v>
      </c>
      <c r="AP1102" s="8">
        <f t="shared" si="683"/>
        <v>0</v>
      </c>
      <c r="AQ1102" s="8">
        <f t="shared" si="683"/>
        <v>0</v>
      </c>
      <c r="AR1102" s="8">
        <f t="shared" si="683"/>
        <v>0</v>
      </c>
      <c r="AS1102" s="8">
        <f t="shared" si="683"/>
        <v>0</v>
      </c>
      <c r="AT1102" s="8">
        <f t="shared" si="683"/>
        <v>0</v>
      </c>
      <c r="AU1102" s="8">
        <f t="shared" si="683"/>
        <v>0</v>
      </c>
      <c r="AV1102" s="8">
        <f t="shared" si="683"/>
        <v>0</v>
      </c>
      <c r="AW1102" s="8">
        <f t="shared" si="683"/>
        <v>0</v>
      </c>
      <c r="AX1102" s="8">
        <f t="shared" si="683"/>
        <v>0</v>
      </c>
      <c r="AY1102" s="8">
        <f t="shared" si="683"/>
        <v>0</v>
      </c>
      <c r="AZ1102" s="8">
        <f t="shared" si="683"/>
        <v>0</v>
      </c>
      <c r="BA1102" s="8">
        <f t="shared" si="683"/>
        <v>0</v>
      </c>
      <c r="BB1102" s="8">
        <f t="shared" si="683"/>
        <v>0</v>
      </c>
      <c r="BC1102" s="8">
        <f t="shared" si="683"/>
        <v>0</v>
      </c>
      <c r="BD1102" s="8">
        <f t="shared" si="683"/>
        <v>0</v>
      </c>
      <c r="BE1102" s="8">
        <f t="shared" si="683"/>
        <v>0</v>
      </c>
      <c r="BF1102" s="8">
        <f t="shared" si="683"/>
        <v>0</v>
      </c>
      <c r="BG1102" s="8">
        <f t="shared" si="610"/>
        <v>0</v>
      </c>
      <c r="BH1102" s="8">
        <f t="shared" si="611"/>
        <v>0</v>
      </c>
      <c r="BI1102" s="8">
        <f t="shared" si="612"/>
        <v>0</v>
      </c>
      <c r="BJ1102" s="8">
        <f t="shared" si="613"/>
        <v>0</v>
      </c>
      <c r="BK1102" s="8">
        <f t="shared" si="614"/>
        <v>0</v>
      </c>
      <c r="BL1102" s="8">
        <f t="shared" si="615"/>
        <v>0</v>
      </c>
      <c r="BM1102" s="8">
        <f t="shared" si="616"/>
        <v>0</v>
      </c>
      <c r="BN1102" s="8">
        <f t="shared" si="617"/>
        <v>0</v>
      </c>
      <c r="BO1102" s="8">
        <f t="shared" si="618"/>
        <v>0</v>
      </c>
      <c r="BP1102" s="8">
        <f t="shared" si="619"/>
        <v>0</v>
      </c>
      <c r="BQ1102" s="8">
        <f t="shared" si="620"/>
        <v>0</v>
      </c>
      <c r="BR1102" s="8">
        <f t="shared" si="621"/>
        <v>0</v>
      </c>
    </row>
    <row r="1103" spans="2:70" x14ac:dyDescent="0.25">
      <c r="B1103" s="12" t="s">
        <v>213</v>
      </c>
      <c r="C1103" s="7" t="s">
        <v>214</v>
      </c>
      <c r="D1103" s="8"/>
      <c r="E1103" s="8">
        <f t="shared" ref="E1103:AJ1103" si="684">SUM(D49:E49)/2</f>
        <v>21.5</v>
      </c>
      <c r="F1103" s="8">
        <f t="shared" si="684"/>
        <v>23.5</v>
      </c>
      <c r="G1103" s="8">
        <f t="shared" si="684"/>
        <v>23.5</v>
      </c>
      <c r="H1103" s="8">
        <f t="shared" si="684"/>
        <v>26.5</v>
      </c>
      <c r="I1103" s="8">
        <f t="shared" si="684"/>
        <v>27</v>
      </c>
      <c r="J1103" s="8">
        <f t="shared" si="684"/>
        <v>28</v>
      </c>
      <c r="K1103" s="8">
        <f t="shared" si="684"/>
        <v>28.5</v>
      </c>
      <c r="L1103" s="8">
        <f t="shared" si="684"/>
        <v>26</v>
      </c>
      <c r="M1103" s="8">
        <f t="shared" si="684"/>
        <v>24.5</v>
      </c>
      <c r="N1103" s="8">
        <f t="shared" si="684"/>
        <v>21.5</v>
      </c>
      <c r="O1103" s="8">
        <f t="shared" si="684"/>
        <v>21</v>
      </c>
      <c r="P1103" s="8">
        <f t="shared" si="684"/>
        <v>21</v>
      </c>
      <c r="Q1103" s="8">
        <f t="shared" si="684"/>
        <v>22.5</v>
      </c>
      <c r="R1103" s="8">
        <f t="shared" si="684"/>
        <v>25</v>
      </c>
      <c r="S1103" s="8">
        <f t="shared" si="684"/>
        <v>23.5</v>
      </c>
      <c r="T1103" s="8">
        <f t="shared" si="684"/>
        <v>24.5</v>
      </c>
      <c r="U1103" s="8">
        <f t="shared" si="684"/>
        <v>25</v>
      </c>
      <c r="V1103" s="8">
        <f t="shared" si="684"/>
        <v>25.5</v>
      </c>
      <c r="W1103" s="8">
        <f t="shared" si="684"/>
        <v>25</v>
      </c>
      <c r="X1103" s="8">
        <f t="shared" si="684"/>
        <v>25.5</v>
      </c>
      <c r="Y1103" s="8">
        <f t="shared" si="684"/>
        <v>28</v>
      </c>
      <c r="Z1103" s="8">
        <f t="shared" si="684"/>
        <v>27.5</v>
      </c>
      <c r="AA1103" s="8">
        <f t="shared" si="684"/>
        <v>28</v>
      </c>
      <c r="AB1103" s="8">
        <f t="shared" si="684"/>
        <v>29.5</v>
      </c>
      <c r="AC1103" s="8">
        <f t="shared" si="684"/>
        <v>29.5</v>
      </c>
      <c r="AD1103" s="8">
        <f t="shared" si="684"/>
        <v>28</v>
      </c>
      <c r="AE1103" s="8">
        <f t="shared" si="684"/>
        <v>27.5</v>
      </c>
      <c r="AF1103" s="8">
        <f t="shared" si="684"/>
        <v>32</v>
      </c>
      <c r="AG1103" s="8">
        <f t="shared" si="684"/>
        <v>37</v>
      </c>
      <c r="AH1103" s="8">
        <f t="shared" si="684"/>
        <v>37</v>
      </c>
      <c r="AI1103" s="8">
        <f t="shared" si="684"/>
        <v>35.5</v>
      </c>
      <c r="AJ1103" s="8">
        <f t="shared" si="684"/>
        <v>36</v>
      </c>
      <c r="AK1103" s="8">
        <f t="shared" ref="AK1103:BF1103" si="685">SUM(AJ49:AK49)/2</f>
        <v>37</v>
      </c>
      <c r="AL1103" s="8">
        <f t="shared" si="685"/>
        <v>37</v>
      </c>
      <c r="AM1103" s="8">
        <f t="shared" si="685"/>
        <v>37.5</v>
      </c>
      <c r="AN1103" s="8">
        <f t="shared" si="685"/>
        <v>36.5</v>
      </c>
      <c r="AO1103" s="8">
        <f t="shared" si="685"/>
        <v>35.5</v>
      </c>
      <c r="AP1103" s="8">
        <f t="shared" si="685"/>
        <v>35.5</v>
      </c>
      <c r="AQ1103" s="8">
        <f t="shared" si="685"/>
        <v>35</v>
      </c>
      <c r="AR1103" s="8">
        <f t="shared" si="685"/>
        <v>33</v>
      </c>
      <c r="AS1103" s="8">
        <f t="shared" si="685"/>
        <v>29.5</v>
      </c>
      <c r="AT1103" s="8">
        <f t="shared" si="685"/>
        <v>29</v>
      </c>
      <c r="AU1103" s="8">
        <f t="shared" si="685"/>
        <v>30.5</v>
      </c>
      <c r="AV1103" s="8">
        <f t="shared" si="685"/>
        <v>31.5</v>
      </c>
      <c r="AW1103" s="8">
        <f t="shared" si="685"/>
        <v>32</v>
      </c>
      <c r="AX1103" s="8">
        <f t="shared" si="685"/>
        <v>32</v>
      </c>
      <c r="AY1103" s="8">
        <f t="shared" si="685"/>
        <v>33</v>
      </c>
      <c r="AZ1103" s="8">
        <f t="shared" si="685"/>
        <v>35</v>
      </c>
      <c r="BA1103" s="8">
        <f t="shared" si="685"/>
        <v>36.5</v>
      </c>
      <c r="BB1103" s="8">
        <f t="shared" si="685"/>
        <v>36.5</v>
      </c>
      <c r="BC1103" s="8">
        <f t="shared" si="685"/>
        <v>39</v>
      </c>
      <c r="BD1103" s="8">
        <f t="shared" si="685"/>
        <v>42.5</v>
      </c>
      <c r="BE1103" s="8">
        <f t="shared" si="685"/>
        <v>42.5</v>
      </c>
      <c r="BF1103" s="8">
        <f t="shared" si="685"/>
        <v>42.5</v>
      </c>
      <c r="BG1103" s="8">
        <f t="shared" si="610"/>
        <v>42</v>
      </c>
      <c r="BH1103" s="8">
        <f t="shared" si="611"/>
        <v>41.5</v>
      </c>
      <c r="BI1103" s="8">
        <f t="shared" si="612"/>
        <v>41</v>
      </c>
      <c r="BJ1103" s="8">
        <f t="shared" si="613"/>
        <v>39</v>
      </c>
      <c r="BK1103" s="8">
        <f t="shared" si="614"/>
        <v>35.5</v>
      </c>
      <c r="BL1103" s="8">
        <f t="shared" si="615"/>
        <v>33.5</v>
      </c>
      <c r="BM1103" s="8">
        <f t="shared" si="616"/>
        <v>32.5</v>
      </c>
      <c r="BN1103" s="8">
        <f t="shared" si="617"/>
        <v>31</v>
      </c>
      <c r="BO1103" s="8">
        <f t="shared" si="618"/>
        <v>30</v>
      </c>
      <c r="BP1103" s="8">
        <f t="shared" si="619"/>
        <v>26.5</v>
      </c>
      <c r="BQ1103" s="8">
        <f t="shared" si="620"/>
        <v>24.5</v>
      </c>
      <c r="BR1103" s="8">
        <f t="shared" si="621"/>
        <v>24.5</v>
      </c>
    </row>
    <row r="1104" spans="2:70" x14ac:dyDescent="0.25">
      <c r="B1104" s="12" t="s">
        <v>216</v>
      </c>
      <c r="C1104" s="7" t="s">
        <v>217</v>
      </c>
      <c r="D1104" s="8"/>
      <c r="E1104" s="8">
        <f t="shared" ref="E1104:AJ1104" si="686">SUM(D50:E50)/2</f>
        <v>3556.5</v>
      </c>
      <c r="F1104" s="8">
        <f t="shared" si="686"/>
        <v>3739.5</v>
      </c>
      <c r="G1104" s="8">
        <f t="shared" si="686"/>
        <v>3867.5</v>
      </c>
      <c r="H1104" s="8">
        <f t="shared" si="686"/>
        <v>4036.5</v>
      </c>
      <c r="I1104" s="8">
        <f t="shared" si="686"/>
        <v>4239</v>
      </c>
      <c r="J1104" s="8">
        <f t="shared" si="686"/>
        <v>4431.5</v>
      </c>
      <c r="K1104" s="8">
        <f t="shared" si="686"/>
        <v>4667</v>
      </c>
      <c r="L1104" s="8">
        <f t="shared" si="686"/>
        <v>4769.5</v>
      </c>
      <c r="M1104" s="8">
        <f t="shared" si="686"/>
        <v>4838</v>
      </c>
      <c r="N1104" s="8">
        <f t="shared" si="686"/>
        <v>4942.5</v>
      </c>
      <c r="O1104" s="8">
        <f t="shared" si="686"/>
        <v>5118</v>
      </c>
      <c r="P1104" s="8">
        <f t="shared" si="686"/>
        <v>5328</v>
      </c>
      <c r="Q1104" s="8">
        <f t="shared" si="686"/>
        <v>5534.5</v>
      </c>
      <c r="R1104" s="8">
        <f t="shared" si="686"/>
        <v>5732</v>
      </c>
      <c r="S1104" s="8">
        <f t="shared" si="686"/>
        <v>5701</v>
      </c>
      <c r="T1104" s="8">
        <f t="shared" si="686"/>
        <v>5915</v>
      </c>
      <c r="U1104" s="8">
        <f t="shared" si="686"/>
        <v>6058.5</v>
      </c>
      <c r="V1104" s="8">
        <f t="shared" si="686"/>
        <v>6012.5</v>
      </c>
      <c r="W1104" s="8">
        <f t="shared" si="686"/>
        <v>6038</v>
      </c>
      <c r="X1104" s="8">
        <f t="shared" si="686"/>
        <v>6197.5</v>
      </c>
      <c r="Y1104" s="8">
        <f t="shared" si="686"/>
        <v>6329</v>
      </c>
      <c r="Z1104" s="8">
        <f t="shared" si="686"/>
        <v>6322</v>
      </c>
      <c r="AA1104" s="8">
        <f t="shared" si="686"/>
        <v>6325</v>
      </c>
      <c r="AB1104" s="8">
        <f t="shared" si="686"/>
        <v>6519.5</v>
      </c>
      <c r="AC1104" s="8">
        <f t="shared" si="686"/>
        <v>6655.5</v>
      </c>
      <c r="AD1104" s="8">
        <f t="shared" si="686"/>
        <v>6577</v>
      </c>
      <c r="AE1104" s="8">
        <f t="shared" si="686"/>
        <v>6649</v>
      </c>
      <c r="AF1104" s="8">
        <f t="shared" si="686"/>
        <v>6990</v>
      </c>
      <c r="AG1104" s="8">
        <f t="shared" si="686"/>
        <v>7163</v>
      </c>
      <c r="AH1104" s="8">
        <f t="shared" si="686"/>
        <v>7107</v>
      </c>
      <c r="AI1104" s="8">
        <f t="shared" si="686"/>
        <v>7143</v>
      </c>
      <c r="AJ1104" s="8">
        <f t="shared" si="686"/>
        <v>7457</v>
      </c>
      <c r="AK1104" s="8">
        <f t="shared" ref="AK1104:BF1104" si="687">SUM(AJ50:AK50)/2</f>
        <v>7624.5</v>
      </c>
      <c r="AL1104" s="8">
        <f t="shared" si="687"/>
        <v>7514</v>
      </c>
      <c r="AM1104" s="8">
        <f t="shared" si="687"/>
        <v>7552.5</v>
      </c>
      <c r="AN1104" s="8">
        <f t="shared" si="687"/>
        <v>7769.5</v>
      </c>
      <c r="AO1104" s="8">
        <f t="shared" si="687"/>
        <v>7924</v>
      </c>
      <c r="AP1104" s="8">
        <f t="shared" si="687"/>
        <v>7959.5</v>
      </c>
      <c r="AQ1104" s="8">
        <f t="shared" si="687"/>
        <v>8024</v>
      </c>
      <c r="AR1104" s="8">
        <f t="shared" si="687"/>
        <v>8100</v>
      </c>
      <c r="AS1104" s="8">
        <f t="shared" si="687"/>
        <v>8235.5</v>
      </c>
      <c r="AT1104" s="8">
        <f t="shared" si="687"/>
        <v>8240</v>
      </c>
      <c r="AU1104" s="8">
        <f t="shared" si="687"/>
        <v>8185</v>
      </c>
      <c r="AV1104" s="8">
        <f t="shared" si="687"/>
        <v>8333.5</v>
      </c>
      <c r="AW1104" s="8">
        <f t="shared" si="687"/>
        <v>8517</v>
      </c>
      <c r="AX1104" s="8">
        <f t="shared" si="687"/>
        <v>8505</v>
      </c>
      <c r="AY1104" s="8">
        <f t="shared" si="687"/>
        <v>8618</v>
      </c>
      <c r="AZ1104" s="8">
        <f t="shared" si="687"/>
        <v>9165</v>
      </c>
      <c r="BA1104" s="8">
        <f t="shared" si="687"/>
        <v>9561</v>
      </c>
      <c r="BB1104" s="8">
        <f t="shared" si="687"/>
        <v>9584.5</v>
      </c>
      <c r="BC1104" s="8">
        <f t="shared" si="687"/>
        <v>9730.5</v>
      </c>
      <c r="BD1104" s="8">
        <f t="shared" si="687"/>
        <v>10214</v>
      </c>
      <c r="BE1104" s="8">
        <f t="shared" si="687"/>
        <v>10499.5</v>
      </c>
      <c r="BF1104" s="8">
        <f t="shared" si="687"/>
        <v>10435.5</v>
      </c>
      <c r="BG1104" s="8">
        <f t="shared" si="610"/>
        <v>10526.5</v>
      </c>
      <c r="BH1104" s="8">
        <f t="shared" si="611"/>
        <v>10881</v>
      </c>
      <c r="BI1104" s="8">
        <f t="shared" si="612"/>
        <v>11068.5</v>
      </c>
      <c r="BJ1104" s="8">
        <f t="shared" si="613"/>
        <v>10998.5</v>
      </c>
      <c r="BK1104" s="8">
        <f t="shared" si="614"/>
        <v>10997</v>
      </c>
      <c r="BL1104" s="8">
        <f t="shared" si="615"/>
        <v>11142</v>
      </c>
      <c r="BM1104" s="8">
        <f t="shared" si="616"/>
        <v>11236.5</v>
      </c>
      <c r="BN1104" s="8">
        <f t="shared" si="617"/>
        <v>11172.5</v>
      </c>
      <c r="BO1104" s="8">
        <f t="shared" si="618"/>
        <v>11162.5</v>
      </c>
      <c r="BP1104" s="8">
        <f t="shared" si="619"/>
        <v>11421.5</v>
      </c>
      <c r="BQ1104" s="8">
        <f t="shared" si="620"/>
        <v>11578.5</v>
      </c>
      <c r="BR1104" s="8">
        <f t="shared" si="621"/>
        <v>11464</v>
      </c>
    </row>
    <row r="1105" spans="2:70" x14ac:dyDescent="0.25">
      <c r="B1105" s="12" t="s">
        <v>220</v>
      </c>
      <c r="C1105" s="7" t="s">
        <v>221</v>
      </c>
      <c r="D1105" s="8"/>
      <c r="E1105" s="8">
        <f t="shared" ref="E1105:AJ1105" si="688">SUM(D51:E51)/2</f>
        <v>0.5</v>
      </c>
      <c r="F1105" s="8">
        <f t="shared" si="688"/>
        <v>1</v>
      </c>
      <c r="G1105" s="8">
        <f t="shared" si="688"/>
        <v>3</v>
      </c>
      <c r="H1105" s="8">
        <f t="shared" si="688"/>
        <v>5</v>
      </c>
      <c r="I1105" s="8">
        <f t="shared" si="688"/>
        <v>5.5</v>
      </c>
      <c r="J1105" s="8">
        <f t="shared" si="688"/>
        <v>5.5</v>
      </c>
      <c r="K1105" s="8">
        <f t="shared" si="688"/>
        <v>5.5</v>
      </c>
      <c r="L1105" s="8">
        <f t="shared" si="688"/>
        <v>5.5</v>
      </c>
      <c r="M1105" s="8">
        <f t="shared" si="688"/>
        <v>5.5</v>
      </c>
      <c r="N1105" s="8">
        <f t="shared" si="688"/>
        <v>5.5</v>
      </c>
      <c r="O1105" s="8">
        <f t="shared" si="688"/>
        <v>5</v>
      </c>
      <c r="P1105" s="8">
        <f t="shared" si="688"/>
        <v>5</v>
      </c>
      <c r="Q1105" s="8">
        <f t="shared" si="688"/>
        <v>5</v>
      </c>
      <c r="R1105" s="8">
        <f t="shared" si="688"/>
        <v>4.5</v>
      </c>
      <c r="S1105" s="8">
        <f t="shared" si="688"/>
        <v>3.5</v>
      </c>
      <c r="T1105" s="8">
        <f t="shared" si="688"/>
        <v>4</v>
      </c>
      <c r="U1105" s="8">
        <f t="shared" si="688"/>
        <v>5</v>
      </c>
      <c r="V1105" s="8">
        <f t="shared" si="688"/>
        <v>5</v>
      </c>
      <c r="W1105" s="8">
        <f t="shared" si="688"/>
        <v>4.5</v>
      </c>
      <c r="X1105" s="8">
        <f t="shared" si="688"/>
        <v>4.5</v>
      </c>
      <c r="Y1105" s="8">
        <f t="shared" si="688"/>
        <v>4.5</v>
      </c>
      <c r="Z1105" s="8">
        <f t="shared" si="688"/>
        <v>4</v>
      </c>
      <c r="AA1105" s="8">
        <f t="shared" si="688"/>
        <v>4</v>
      </c>
      <c r="AB1105" s="8">
        <f t="shared" si="688"/>
        <v>4</v>
      </c>
      <c r="AC1105" s="8">
        <f t="shared" si="688"/>
        <v>3.5</v>
      </c>
      <c r="AD1105" s="8">
        <f t="shared" si="688"/>
        <v>3</v>
      </c>
      <c r="AE1105" s="8">
        <f t="shared" si="688"/>
        <v>2</v>
      </c>
      <c r="AF1105" s="8">
        <f t="shared" si="688"/>
        <v>2.5</v>
      </c>
      <c r="AG1105" s="8">
        <f t="shared" si="688"/>
        <v>4.5</v>
      </c>
      <c r="AH1105" s="8">
        <f t="shared" si="688"/>
        <v>5.5</v>
      </c>
      <c r="AI1105" s="8">
        <f t="shared" si="688"/>
        <v>6</v>
      </c>
      <c r="AJ1105" s="8">
        <f t="shared" si="688"/>
        <v>10</v>
      </c>
      <c r="AK1105" s="8">
        <f t="shared" ref="AK1105:BF1105" si="689">SUM(AJ51:AK51)/2</f>
        <v>15</v>
      </c>
      <c r="AL1105" s="8">
        <f t="shared" si="689"/>
        <v>16</v>
      </c>
      <c r="AM1105" s="8">
        <f t="shared" si="689"/>
        <v>18</v>
      </c>
      <c r="AN1105" s="8">
        <f t="shared" si="689"/>
        <v>20.5</v>
      </c>
      <c r="AO1105" s="8">
        <f t="shared" si="689"/>
        <v>21.5</v>
      </c>
      <c r="AP1105" s="8">
        <f t="shared" si="689"/>
        <v>26.5</v>
      </c>
      <c r="AQ1105" s="8">
        <f t="shared" si="689"/>
        <v>30</v>
      </c>
      <c r="AR1105" s="8">
        <f t="shared" si="689"/>
        <v>31</v>
      </c>
      <c r="AS1105" s="8">
        <f t="shared" si="689"/>
        <v>31.5</v>
      </c>
      <c r="AT1105" s="8">
        <f t="shared" si="689"/>
        <v>37</v>
      </c>
      <c r="AU1105" s="8">
        <f t="shared" si="689"/>
        <v>50</v>
      </c>
      <c r="AV1105" s="8">
        <f t="shared" si="689"/>
        <v>57</v>
      </c>
      <c r="AW1105" s="8">
        <f t="shared" si="689"/>
        <v>58</v>
      </c>
      <c r="AX1105" s="8">
        <f t="shared" si="689"/>
        <v>59.5</v>
      </c>
      <c r="AY1105" s="8">
        <f t="shared" si="689"/>
        <v>59.5</v>
      </c>
      <c r="AZ1105" s="8">
        <f t="shared" si="689"/>
        <v>61</v>
      </c>
      <c r="BA1105" s="8">
        <f t="shared" si="689"/>
        <v>62.5</v>
      </c>
      <c r="BB1105" s="8">
        <f t="shared" si="689"/>
        <v>62.5</v>
      </c>
      <c r="BC1105" s="8">
        <f t="shared" si="689"/>
        <v>64</v>
      </c>
      <c r="BD1105" s="8">
        <f t="shared" si="689"/>
        <v>64</v>
      </c>
      <c r="BE1105" s="8">
        <f t="shared" si="689"/>
        <v>64</v>
      </c>
      <c r="BF1105" s="8">
        <f t="shared" si="689"/>
        <v>63.5</v>
      </c>
      <c r="BG1105" s="8">
        <f t="shared" si="610"/>
        <v>60.5</v>
      </c>
      <c r="BH1105" s="8">
        <f t="shared" si="611"/>
        <v>57.5</v>
      </c>
      <c r="BI1105" s="8">
        <f t="shared" si="612"/>
        <v>55.5</v>
      </c>
      <c r="BJ1105" s="8">
        <f t="shared" si="613"/>
        <v>53.5</v>
      </c>
      <c r="BK1105" s="8">
        <f t="shared" si="614"/>
        <v>51.5</v>
      </c>
      <c r="BL1105" s="8">
        <f t="shared" si="615"/>
        <v>49.5</v>
      </c>
      <c r="BM1105" s="8">
        <f t="shared" si="616"/>
        <v>49</v>
      </c>
      <c r="BN1105" s="8">
        <f t="shared" si="617"/>
        <v>49.5</v>
      </c>
      <c r="BO1105" s="8">
        <f t="shared" si="618"/>
        <v>48.5</v>
      </c>
      <c r="BP1105" s="8">
        <f t="shared" si="619"/>
        <v>47.5</v>
      </c>
      <c r="BQ1105" s="8">
        <f t="shared" si="620"/>
        <v>46</v>
      </c>
      <c r="BR1105" s="8">
        <f t="shared" si="621"/>
        <v>51</v>
      </c>
    </row>
    <row r="1106" spans="2:70" x14ac:dyDescent="0.25">
      <c r="B1106" s="12" t="s">
        <v>223</v>
      </c>
      <c r="C1106" s="7" t="s">
        <v>224</v>
      </c>
      <c r="D1106" s="8"/>
      <c r="E1106" s="8">
        <f t="shared" ref="E1106:AJ1106" si="690">SUM(D52:E52)/2</f>
        <v>0</v>
      </c>
      <c r="F1106" s="8">
        <f t="shared" si="690"/>
        <v>0</v>
      </c>
      <c r="G1106" s="8">
        <f t="shared" si="690"/>
        <v>0</v>
      </c>
      <c r="H1106" s="8">
        <f t="shared" si="690"/>
        <v>0</v>
      </c>
      <c r="I1106" s="8">
        <f t="shared" si="690"/>
        <v>0</v>
      </c>
      <c r="J1106" s="8">
        <f t="shared" si="690"/>
        <v>0</v>
      </c>
      <c r="K1106" s="8">
        <f t="shared" si="690"/>
        <v>0</v>
      </c>
      <c r="L1106" s="8">
        <f t="shared" si="690"/>
        <v>0</v>
      </c>
      <c r="M1106" s="8">
        <f t="shared" si="690"/>
        <v>0</v>
      </c>
      <c r="N1106" s="8">
        <f t="shared" si="690"/>
        <v>0</v>
      </c>
      <c r="O1106" s="8">
        <f t="shared" si="690"/>
        <v>0</v>
      </c>
      <c r="P1106" s="8">
        <f t="shared" si="690"/>
        <v>0</v>
      </c>
      <c r="Q1106" s="8">
        <f t="shared" si="690"/>
        <v>0</v>
      </c>
      <c r="R1106" s="8">
        <f t="shared" si="690"/>
        <v>0</v>
      </c>
      <c r="S1106" s="8">
        <f t="shared" si="690"/>
        <v>0</v>
      </c>
      <c r="T1106" s="8">
        <f t="shared" si="690"/>
        <v>0</v>
      </c>
      <c r="U1106" s="8">
        <f t="shared" si="690"/>
        <v>0</v>
      </c>
      <c r="V1106" s="8">
        <f t="shared" si="690"/>
        <v>0</v>
      </c>
      <c r="W1106" s="8">
        <f t="shared" si="690"/>
        <v>0</v>
      </c>
      <c r="X1106" s="8">
        <f t="shared" si="690"/>
        <v>0</v>
      </c>
      <c r="Y1106" s="8">
        <f t="shared" si="690"/>
        <v>0</v>
      </c>
      <c r="Z1106" s="8">
        <f t="shared" si="690"/>
        <v>0</v>
      </c>
      <c r="AA1106" s="8">
        <f t="shared" si="690"/>
        <v>0</v>
      </c>
      <c r="AB1106" s="8">
        <f t="shared" si="690"/>
        <v>0</v>
      </c>
      <c r="AC1106" s="8">
        <f t="shared" si="690"/>
        <v>0</v>
      </c>
      <c r="AD1106" s="8">
        <f t="shared" si="690"/>
        <v>0</v>
      </c>
      <c r="AE1106" s="8">
        <f t="shared" si="690"/>
        <v>0</v>
      </c>
      <c r="AF1106" s="8">
        <f t="shared" si="690"/>
        <v>0</v>
      </c>
      <c r="AG1106" s="8">
        <f t="shared" si="690"/>
        <v>0</v>
      </c>
      <c r="AH1106" s="8">
        <f t="shared" si="690"/>
        <v>0</v>
      </c>
      <c r="AI1106" s="8">
        <f t="shared" si="690"/>
        <v>0</v>
      </c>
      <c r="AJ1106" s="8">
        <f t="shared" si="690"/>
        <v>0</v>
      </c>
      <c r="AK1106" s="8">
        <f t="shared" ref="AK1106:BF1106" si="691">SUM(AJ52:AK52)/2</f>
        <v>0</v>
      </c>
      <c r="AL1106" s="8">
        <f t="shared" si="691"/>
        <v>0</v>
      </c>
      <c r="AM1106" s="8">
        <f t="shared" si="691"/>
        <v>0</v>
      </c>
      <c r="AN1106" s="8">
        <f t="shared" si="691"/>
        <v>0</v>
      </c>
      <c r="AO1106" s="8">
        <f t="shared" si="691"/>
        <v>0</v>
      </c>
      <c r="AP1106" s="8">
        <f t="shared" si="691"/>
        <v>0</v>
      </c>
      <c r="AQ1106" s="8">
        <f t="shared" si="691"/>
        <v>0</v>
      </c>
      <c r="AR1106" s="8">
        <f t="shared" si="691"/>
        <v>0</v>
      </c>
      <c r="AS1106" s="8">
        <f t="shared" si="691"/>
        <v>0</v>
      </c>
      <c r="AT1106" s="8">
        <f t="shared" si="691"/>
        <v>0</v>
      </c>
      <c r="AU1106" s="8">
        <f t="shared" si="691"/>
        <v>0</v>
      </c>
      <c r="AV1106" s="8">
        <f t="shared" si="691"/>
        <v>0</v>
      </c>
      <c r="AW1106" s="8">
        <f t="shared" si="691"/>
        <v>0</v>
      </c>
      <c r="AX1106" s="8">
        <f t="shared" si="691"/>
        <v>0</v>
      </c>
      <c r="AY1106" s="8">
        <f t="shared" si="691"/>
        <v>0</v>
      </c>
      <c r="AZ1106" s="8">
        <f t="shared" si="691"/>
        <v>0</v>
      </c>
      <c r="BA1106" s="8">
        <f t="shared" si="691"/>
        <v>0</v>
      </c>
      <c r="BB1106" s="8">
        <f t="shared" si="691"/>
        <v>0</v>
      </c>
      <c r="BC1106" s="8">
        <f t="shared" si="691"/>
        <v>0</v>
      </c>
      <c r="BD1106" s="8">
        <f t="shared" si="691"/>
        <v>0</v>
      </c>
      <c r="BE1106" s="8">
        <f t="shared" si="691"/>
        <v>0</v>
      </c>
      <c r="BF1106" s="8">
        <f t="shared" si="691"/>
        <v>0</v>
      </c>
      <c r="BG1106" s="8">
        <f t="shared" si="610"/>
        <v>0</v>
      </c>
      <c r="BH1106" s="8">
        <f t="shared" si="611"/>
        <v>0</v>
      </c>
      <c r="BI1106" s="8">
        <f t="shared" si="612"/>
        <v>0</v>
      </c>
      <c r="BJ1106" s="8">
        <f t="shared" si="613"/>
        <v>0</v>
      </c>
      <c r="BK1106" s="8">
        <f t="shared" si="614"/>
        <v>0</v>
      </c>
      <c r="BL1106" s="8">
        <f t="shared" si="615"/>
        <v>0</v>
      </c>
      <c r="BM1106" s="8">
        <f t="shared" si="616"/>
        <v>0</v>
      </c>
      <c r="BN1106" s="8">
        <f t="shared" si="617"/>
        <v>0</v>
      </c>
      <c r="BO1106" s="8">
        <f t="shared" si="618"/>
        <v>0</v>
      </c>
      <c r="BP1106" s="8">
        <f t="shared" si="619"/>
        <v>0</v>
      </c>
      <c r="BQ1106" s="8">
        <f t="shared" si="620"/>
        <v>0</v>
      </c>
      <c r="BR1106" s="8">
        <f t="shared" si="621"/>
        <v>0</v>
      </c>
    </row>
    <row r="1107" spans="2:70" x14ac:dyDescent="0.25">
      <c r="B1107" s="12" t="s">
        <v>226</v>
      </c>
      <c r="C1107" s="7" t="s">
        <v>0</v>
      </c>
      <c r="D1107" s="8"/>
      <c r="E1107" s="8">
        <f t="shared" ref="E1107:AJ1107" si="692">SUM(D53:E53)/2</f>
        <v>6100</v>
      </c>
      <c r="F1107" s="8">
        <f t="shared" si="692"/>
        <v>5903</v>
      </c>
      <c r="G1107" s="8">
        <f t="shared" si="692"/>
        <v>5698.5</v>
      </c>
      <c r="H1107" s="8">
        <f t="shared" si="692"/>
        <v>5494</v>
      </c>
      <c r="I1107" s="8">
        <f t="shared" si="692"/>
        <v>5312.5</v>
      </c>
      <c r="J1107" s="8">
        <f t="shared" si="692"/>
        <v>5156.5</v>
      </c>
      <c r="K1107" s="8">
        <f t="shared" si="692"/>
        <v>4981</v>
      </c>
      <c r="L1107" s="8">
        <f t="shared" si="692"/>
        <v>4816</v>
      </c>
      <c r="M1107" s="8">
        <f t="shared" si="692"/>
        <v>4669</v>
      </c>
      <c r="N1107" s="8">
        <f t="shared" si="692"/>
        <v>4515.5</v>
      </c>
      <c r="O1107" s="8">
        <f t="shared" si="692"/>
        <v>4358</v>
      </c>
      <c r="P1107" s="8">
        <f t="shared" si="692"/>
        <v>4192</v>
      </c>
      <c r="Q1107" s="8">
        <f t="shared" si="692"/>
        <v>4041.5</v>
      </c>
      <c r="R1107" s="8">
        <f t="shared" si="692"/>
        <v>3913.5</v>
      </c>
      <c r="S1107" s="8">
        <f t="shared" si="692"/>
        <v>3801.5</v>
      </c>
      <c r="T1107" s="8">
        <f t="shared" si="692"/>
        <v>3733.5</v>
      </c>
      <c r="U1107" s="8">
        <f t="shared" si="692"/>
        <v>3697</v>
      </c>
      <c r="V1107" s="8">
        <f t="shared" si="692"/>
        <v>3630</v>
      </c>
      <c r="W1107" s="8">
        <f t="shared" si="692"/>
        <v>3566.5</v>
      </c>
      <c r="X1107" s="8">
        <f t="shared" si="692"/>
        <v>3523.5</v>
      </c>
      <c r="Y1107" s="8">
        <f t="shared" si="692"/>
        <v>3478</v>
      </c>
      <c r="Z1107" s="8">
        <f t="shared" si="692"/>
        <v>3428.5</v>
      </c>
      <c r="AA1107" s="8">
        <f t="shared" si="692"/>
        <v>3357.5</v>
      </c>
      <c r="AB1107" s="8">
        <f t="shared" si="692"/>
        <v>3306</v>
      </c>
      <c r="AC1107" s="8">
        <f t="shared" si="692"/>
        <v>3272</v>
      </c>
      <c r="AD1107" s="8">
        <f t="shared" si="692"/>
        <v>3210</v>
      </c>
      <c r="AE1107" s="8">
        <f t="shared" si="692"/>
        <v>3138</v>
      </c>
      <c r="AF1107" s="8">
        <f t="shared" si="692"/>
        <v>3091.5</v>
      </c>
      <c r="AG1107" s="8">
        <f t="shared" si="692"/>
        <v>3072</v>
      </c>
      <c r="AH1107" s="8">
        <f t="shared" si="692"/>
        <v>3059.5</v>
      </c>
      <c r="AI1107" s="8">
        <f t="shared" si="692"/>
        <v>3002</v>
      </c>
      <c r="AJ1107" s="8">
        <f t="shared" si="692"/>
        <v>2924</v>
      </c>
      <c r="AK1107" s="8">
        <f t="shared" ref="AK1107:BF1107" si="693">SUM(AJ53:AK53)/2</f>
        <v>2888.5</v>
      </c>
      <c r="AL1107" s="8">
        <f t="shared" si="693"/>
        <v>2848</v>
      </c>
      <c r="AM1107" s="8">
        <f t="shared" si="693"/>
        <v>2790.5</v>
      </c>
      <c r="AN1107" s="8">
        <f t="shared" si="693"/>
        <v>2753.5</v>
      </c>
      <c r="AO1107" s="8">
        <f t="shared" si="693"/>
        <v>2733</v>
      </c>
      <c r="AP1107" s="8">
        <f t="shared" si="693"/>
        <v>2577</v>
      </c>
      <c r="AQ1107" s="8">
        <f t="shared" si="693"/>
        <v>2268.5</v>
      </c>
      <c r="AR1107" s="8">
        <f t="shared" si="693"/>
        <v>2065.5</v>
      </c>
      <c r="AS1107" s="8">
        <f t="shared" si="693"/>
        <v>1991</v>
      </c>
      <c r="AT1107" s="8">
        <f t="shared" si="693"/>
        <v>1920.5</v>
      </c>
      <c r="AU1107" s="8">
        <f t="shared" si="693"/>
        <v>1834</v>
      </c>
      <c r="AV1107" s="8">
        <f t="shared" si="693"/>
        <v>1761.5</v>
      </c>
      <c r="AW1107" s="8">
        <f t="shared" si="693"/>
        <v>1719.5</v>
      </c>
      <c r="AX1107" s="8">
        <f t="shared" si="693"/>
        <v>1677</v>
      </c>
      <c r="AY1107" s="8">
        <f t="shared" si="693"/>
        <v>1629.5</v>
      </c>
      <c r="AZ1107" s="8">
        <f t="shared" si="693"/>
        <v>1592</v>
      </c>
      <c r="BA1107" s="8">
        <f t="shared" si="693"/>
        <v>1568</v>
      </c>
      <c r="BB1107" s="8">
        <f t="shared" si="693"/>
        <v>1538.5</v>
      </c>
      <c r="BC1107" s="8">
        <f t="shared" si="693"/>
        <v>1497.5</v>
      </c>
      <c r="BD1107" s="8">
        <f t="shared" si="693"/>
        <v>1460</v>
      </c>
      <c r="BE1107" s="8">
        <f t="shared" si="693"/>
        <v>1427</v>
      </c>
      <c r="BF1107" s="8">
        <f t="shared" si="693"/>
        <v>1388.5</v>
      </c>
      <c r="BG1107" s="8">
        <f t="shared" si="610"/>
        <v>1354</v>
      </c>
      <c r="BH1107" s="8">
        <f t="shared" si="611"/>
        <v>1328.5</v>
      </c>
      <c r="BI1107" s="8">
        <f t="shared" si="612"/>
        <v>1306.5</v>
      </c>
      <c r="BJ1107" s="8">
        <f t="shared" si="613"/>
        <v>1282.5</v>
      </c>
      <c r="BK1107" s="8">
        <f t="shared" si="614"/>
        <v>1260</v>
      </c>
      <c r="BL1107" s="8">
        <f t="shared" si="615"/>
        <v>1238.5</v>
      </c>
      <c r="BM1107" s="8">
        <f t="shared" si="616"/>
        <v>1222</v>
      </c>
      <c r="BN1107" s="8">
        <f t="shared" si="617"/>
        <v>1202.5</v>
      </c>
      <c r="BO1107" s="8">
        <f t="shared" si="618"/>
        <v>1172.5</v>
      </c>
      <c r="BP1107" s="8">
        <f t="shared" si="619"/>
        <v>1145.5</v>
      </c>
      <c r="BQ1107" s="8">
        <f t="shared" si="620"/>
        <v>1126</v>
      </c>
      <c r="BR1107" s="8">
        <f t="shared" si="621"/>
        <v>1095.5</v>
      </c>
    </row>
    <row r="1108" spans="2:70" x14ac:dyDescent="0.25">
      <c r="B1108" s="12" t="s">
        <v>228</v>
      </c>
      <c r="C1108" s="7" t="s">
        <v>229</v>
      </c>
      <c r="D1108" s="8"/>
      <c r="E1108" s="8">
        <f t="shared" ref="E1108:AJ1108" si="694">SUM(D54:E54)/2</f>
        <v>2949.5</v>
      </c>
      <c r="F1108" s="8">
        <f t="shared" si="694"/>
        <v>2964</v>
      </c>
      <c r="G1108" s="8">
        <f t="shared" si="694"/>
        <v>2981</v>
      </c>
      <c r="H1108" s="8">
        <f t="shared" si="694"/>
        <v>3015.5</v>
      </c>
      <c r="I1108" s="8">
        <f t="shared" si="694"/>
        <v>2974.5</v>
      </c>
      <c r="J1108" s="8">
        <f t="shared" si="694"/>
        <v>2891.5</v>
      </c>
      <c r="K1108" s="8">
        <f t="shared" si="694"/>
        <v>2881</v>
      </c>
      <c r="L1108" s="8">
        <f t="shared" si="694"/>
        <v>2890</v>
      </c>
      <c r="M1108" s="8">
        <f t="shared" si="694"/>
        <v>2910</v>
      </c>
      <c r="N1108" s="8">
        <f t="shared" si="694"/>
        <v>2963.5</v>
      </c>
      <c r="O1108" s="8">
        <f t="shared" si="694"/>
        <v>3003</v>
      </c>
      <c r="P1108" s="8">
        <f t="shared" si="694"/>
        <v>3036.5</v>
      </c>
      <c r="Q1108" s="8">
        <f t="shared" si="694"/>
        <v>3065</v>
      </c>
      <c r="R1108" s="8">
        <f t="shared" si="694"/>
        <v>3115</v>
      </c>
      <c r="S1108" s="8">
        <f t="shared" si="694"/>
        <v>3158.5</v>
      </c>
      <c r="T1108" s="8">
        <f t="shared" si="694"/>
        <v>3166.5</v>
      </c>
      <c r="U1108" s="8">
        <f t="shared" si="694"/>
        <v>3188</v>
      </c>
      <c r="V1108" s="8">
        <f t="shared" si="694"/>
        <v>3223.5</v>
      </c>
      <c r="W1108" s="8">
        <f t="shared" si="694"/>
        <v>3251</v>
      </c>
      <c r="X1108" s="8">
        <f t="shared" si="694"/>
        <v>3261</v>
      </c>
      <c r="Y1108" s="8">
        <f t="shared" si="694"/>
        <v>3260.5</v>
      </c>
      <c r="Z1108" s="8">
        <f t="shared" si="694"/>
        <v>3258.5</v>
      </c>
      <c r="AA1108" s="8">
        <f t="shared" si="694"/>
        <v>3253.5</v>
      </c>
      <c r="AB1108" s="8">
        <f t="shared" si="694"/>
        <v>3261.5</v>
      </c>
      <c r="AC1108" s="8">
        <f t="shared" si="694"/>
        <v>3279.5</v>
      </c>
      <c r="AD1108" s="8">
        <f t="shared" si="694"/>
        <v>3289</v>
      </c>
      <c r="AE1108" s="8">
        <f t="shared" si="694"/>
        <v>3291</v>
      </c>
      <c r="AF1108" s="8">
        <f t="shared" si="694"/>
        <v>3290.5</v>
      </c>
      <c r="AG1108" s="8">
        <f t="shared" si="694"/>
        <v>3294.5</v>
      </c>
      <c r="AH1108" s="8">
        <f t="shared" si="694"/>
        <v>3304.5</v>
      </c>
      <c r="AI1108" s="8">
        <f t="shared" si="694"/>
        <v>3298</v>
      </c>
      <c r="AJ1108" s="8">
        <f t="shared" si="694"/>
        <v>3301</v>
      </c>
      <c r="AK1108" s="8">
        <f t="shared" ref="AK1108:BF1108" si="695">SUM(AJ54:AK54)/2</f>
        <v>3325.5</v>
      </c>
      <c r="AL1108" s="8">
        <f t="shared" si="695"/>
        <v>3301</v>
      </c>
      <c r="AM1108" s="8">
        <f t="shared" si="695"/>
        <v>3292.5</v>
      </c>
      <c r="AN1108" s="8">
        <f t="shared" si="695"/>
        <v>3324</v>
      </c>
      <c r="AO1108" s="8">
        <f t="shared" si="695"/>
        <v>3342.5</v>
      </c>
      <c r="AP1108" s="8">
        <f t="shared" si="695"/>
        <v>3381</v>
      </c>
      <c r="AQ1108" s="8">
        <f t="shared" si="695"/>
        <v>3403</v>
      </c>
      <c r="AR1108" s="8">
        <f t="shared" si="695"/>
        <v>3409.5</v>
      </c>
      <c r="AS1108" s="8">
        <f t="shared" si="695"/>
        <v>3417</v>
      </c>
      <c r="AT1108" s="8">
        <f t="shared" si="695"/>
        <v>3406.5</v>
      </c>
      <c r="AU1108" s="8">
        <f t="shared" si="695"/>
        <v>3314</v>
      </c>
      <c r="AV1108" s="8">
        <f t="shared" si="695"/>
        <v>3229.5</v>
      </c>
      <c r="AW1108" s="8">
        <f t="shared" si="695"/>
        <v>3218.5</v>
      </c>
      <c r="AX1108" s="8">
        <f t="shared" si="695"/>
        <v>3219</v>
      </c>
      <c r="AY1108" s="8">
        <f t="shared" si="695"/>
        <v>3215.5</v>
      </c>
      <c r="AZ1108" s="8">
        <f t="shared" si="695"/>
        <v>3198.5</v>
      </c>
      <c r="BA1108" s="8">
        <f t="shared" si="695"/>
        <v>3188.5</v>
      </c>
      <c r="BB1108" s="8">
        <f t="shared" si="695"/>
        <v>3165.5</v>
      </c>
      <c r="BC1108" s="8">
        <f t="shared" si="695"/>
        <v>3165</v>
      </c>
      <c r="BD1108" s="8">
        <f t="shared" si="695"/>
        <v>3163.5</v>
      </c>
      <c r="BE1108" s="8">
        <f t="shared" si="695"/>
        <v>3155.5</v>
      </c>
      <c r="BF1108" s="8">
        <f t="shared" si="695"/>
        <v>3149.5</v>
      </c>
      <c r="BG1108" s="8">
        <f t="shared" si="610"/>
        <v>3132.5</v>
      </c>
      <c r="BH1108" s="8">
        <f t="shared" si="611"/>
        <v>3118</v>
      </c>
      <c r="BI1108" s="8">
        <f t="shared" si="612"/>
        <v>3105</v>
      </c>
      <c r="BJ1108" s="8">
        <f t="shared" si="613"/>
        <v>3093.5</v>
      </c>
      <c r="BK1108" s="8">
        <f t="shared" si="614"/>
        <v>3078</v>
      </c>
      <c r="BL1108" s="8">
        <f t="shared" si="615"/>
        <v>3061.5</v>
      </c>
      <c r="BM1108" s="8">
        <f t="shared" si="616"/>
        <v>3045</v>
      </c>
      <c r="BN1108" s="8">
        <f t="shared" si="617"/>
        <v>3021</v>
      </c>
      <c r="BO1108" s="8">
        <f t="shared" si="618"/>
        <v>2996</v>
      </c>
      <c r="BP1108" s="8">
        <f t="shared" si="619"/>
        <v>2980.5</v>
      </c>
      <c r="BQ1108" s="8">
        <f t="shared" si="620"/>
        <v>2983</v>
      </c>
      <c r="BR1108" s="8">
        <f t="shared" si="621"/>
        <v>2994.5</v>
      </c>
    </row>
    <row r="1109" spans="2:70" x14ac:dyDescent="0.25">
      <c r="B1109" s="12" t="s">
        <v>231</v>
      </c>
      <c r="C1109" s="7" t="s">
        <v>232</v>
      </c>
      <c r="D1109" s="8"/>
      <c r="E1109" s="8">
        <f t="shared" ref="E1109:AJ1109" si="696">SUM(D55:E55)/2</f>
        <v>0</v>
      </c>
      <c r="F1109" s="8">
        <f t="shared" si="696"/>
        <v>0</v>
      </c>
      <c r="G1109" s="8">
        <f t="shared" si="696"/>
        <v>0</v>
      </c>
      <c r="H1109" s="8">
        <f t="shared" si="696"/>
        <v>0</v>
      </c>
      <c r="I1109" s="8">
        <f t="shared" si="696"/>
        <v>0</v>
      </c>
      <c r="J1109" s="8">
        <f t="shared" si="696"/>
        <v>0</v>
      </c>
      <c r="K1109" s="8">
        <f t="shared" si="696"/>
        <v>0</v>
      </c>
      <c r="L1109" s="8">
        <f t="shared" si="696"/>
        <v>0</v>
      </c>
      <c r="M1109" s="8">
        <f t="shared" si="696"/>
        <v>0</v>
      </c>
      <c r="N1109" s="8">
        <f t="shared" si="696"/>
        <v>0</v>
      </c>
      <c r="O1109" s="8">
        <f t="shared" si="696"/>
        <v>0</v>
      </c>
      <c r="P1109" s="8">
        <f t="shared" si="696"/>
        <v>0</v>
      </c>
      <c r="Q1109" s="8">
        <f t="shared" si="696"/>
        <v>0</v>
      </c>
      <c r="R1109" s="8">
        <f t="shared" si="696"/>
        <v>0</v>
      </c>
      <c r="S1109" s="8">
        <f t="shared" si="696"/>
        <v>0</v>
      </c>
      <c r="T1109" s="8">
        <f t="shared" si="696"/>
        <v>0</v>
      </c>
      <c r="U1109" s="8">
        <f t="shared" si="696"/>
        <v>0</v>
      </c>
      <c r="V1109" s="8">
        <f t="shared" si="696"/>
        <v>0</v>
      </c>
      <c r="W1109" s="8">
        <f t="shared" si="696"/>
        <v>0</v>
      </c>
      <c r="X1109" s="8">
        <f t="shared" si="696"/>
        <v>0</v>
      </c>
      <c r="Y1109" s="8">
        <f t="shared" si="696"/>
        <v>0</v>
      </c>
      <c r="Z1109" s="8">
        <f t="shared" si="696"/>
        <v>0</v>
      </c>
      <c r="AA1109" s="8">
        <f t="shared" si="696"/>
        <v>0</v>
      </c>
      <c r="AB1109" s="8">
        <f t="shared" si="696"/>
        <v>0</v>
      </c>
      <c r="AC1109" s="8">
        <f t="shared" si="696"/>
        <v>0</v>
      </c>
      <c r="AD1109" s="8">
        <f t="shared" si="696"/>
        <v>0</v>
      </c>
      <c r="AE1109" s="8">
        <f t="shared" si="696"/>
        <v>0</v>
      </c>
      <c r="AF1109" s="8">
        <f t="shared" si="696"/>
        <v>0</v>
      </c>
      <c r="AG1109" s="8">
        <f t="shared" si="696"/>
        <v>0</v>
      </c>
      <c r="AH1109" s="8">
        <f t="shared" si="696"/>
        <v>0</v>
      </c>
      <c r="AI1109" s="8">
        <f t="shared" si="696"/>
        <v>0</v>
      </c>
      <c r="AJ1109" s="8">
        <f t="shared" si="696"/>
        <v>0</v>
      </c>
      <c r="AK1109" s="8">
        <f t="shared" ref="AK1109:BF1109" si="697">SUM(AJ55:AK55)/2</f>
        <v>0</v>
      </c>
      <c r="AL1109" s="8">
        <f t="shared" si="697"/>
        <v>0</v>
      </c>
      <c r="AM1109" s="8">
        <f t="shared" si="697"/>
        <v>0</v>
      </c>
      <c r="AN1109" s="8">
        <f t="shared" si="697"/>
        <v>0</v>
      </c>
      <c r="AO1109" s="8">
        <f t="shared" si="697"/>
        <v>0</v>
      </c>
      <c r="AP1109" s="8">
        <f t="shared" si="697"/>
        <v>0</v>
      </c>
      <c r="AQ1109" s="8">
        <f t="shared" si="697"/>
        <v>0</v>
      </c>
      <c r="AR1109" s="8">
        <f t="shared" si="697"/>
        <v>0</v>
      </c>
      <c r="AS1109" s="8">
        <f t="shared" si="697"/>
        <v>0</v>
      </c>
      <c r="AT1109" s="8">
        <f t="shared" si="697"/>
        <v>0</v>
      </c>
      <c r="AU1109" s="8">
        <f t="shared" si="697"/>
        <v>0</v>
      </c>
      <c r="AV1109" s="8">
        <f t="shared" si="697"/>
        <v>0</v>
      </c>
      <c r="AW1109" s="8">
        <f t="shared" si="697"/>
        <v>0</v>
      </c>
      <c r="AX1109" s="8">
        <f t="shared" si="697"/>
        <v>0</v>
      </c>
      <c r="AY1109" s="8">
        <f t="shared" si="697"/>
        <v>0</v>
      </c>
      <c r="AZ1109" s="8">
        <f t="shared" si="697"/>
        <v>0</v>
      </c>
      <c r="BA1109" s="8">
        <f t="shared" si="697"/>
        <v>0</v>
      </c>
      <c r="BB1109" s="8">
        <f t="shared" si="697"/>
        <v>0</v>
      </c>
      <c r="BC1109" s="8">
        <f t="shared" si="697"/>
        <v>0</v>
      </c>
      <c r="BD1109" s="8">
        <f t="shared" si="697"/>
        <v>0</v>
      </c>
      <c r="BE1109" s="8">
        <f t="shared" si="697"/>
        <v>0</v>
      </c>
      <c r="BF1109" s="8">
        <f t="shared" si="697"/>
        <v>0</v>
      </c>
      <c r="BG1109" s="8">
        <f t="shared" si="610"/>
        <v>0</v>
      </c>
      <c r="BH1109" s="8">
        <f t="shared" si="611"/>
        <v>0</v>
      </c>
      <c r="BI1109" s="8">
        <f t="shared" si="612"/>
        <v>0</v>
      </c>
      <c r="BJ1109" s="8">
        <f t="shared" si="613"/>
        <v>0</v>
      </c>
      <c r="BK1109" s="8">
        <f t="shared" si="614"/>
        <v>0</v>
      </c>
      <c r="BL1109" s="8">
        <f t="shared" si="615"/>
        <v>0</v>
      </c>
      <c r="BM1109" s="8">
        <f t="shared" si="616"/>
        <v>0</v>
      </c>
      <c r="BN1109" s="8">
        <f t="shared" si="617"/>
        <v>0</v>
      </c>
      <c r="BO1109" s="8">
        <f t="shared" si="618"/>
        <v>0</v>
      </c>
      <c r="BP1109" s="8">
        <f t="shared" si="619"/>
        <v>0</v>
      </c>
      <c r="BQ1109" s="8">
        <f t="shared" si="620"/>
        <v>0</v>
      </c>
      <c r="BR1109" s="8">
        <f t="shared" si="621"/>
        <v>0</v>
      </c>
    </row>
    <row r="1110" spans="2:70" x14ac:dyDescent="0.25">
      <c r="B1110" s="12" t="s">
        <v>234</v>
      </c>
      <c r="C1110" s="7" t="s">
        <v>235</v>
      </c>
      <c r="D1110" s="8"/>
      <c r="E1110" s="8">
        <f t="shared" ref="E1110:AJ1110" si="698">SUM(D56:E56)/2</f>
        <v>436</v>
      </c>
      <c r="F1110" s="8">
        <f t="shared" si="698"/>
        <v>443</v>
      </c>
      <c r="G1110" s="8">
        <f t="shared" si="698"/>
        <v>450.5</v>
      </c>
      <c r="H1110" s="8">
        <f t="shared" si="698"/>
        <v>452</v>
      </c>
      <c r="I1110" s="8">
        <f t="shared" si="698"/>
        <v>451</v>
      </c>
      <c r="J1110" s="8">
        <f t="shared" si="698"/>
        <v>454.5</v>
      </c>
      <c r="K1110" s="8">
        <f t="shared" si="698"/>
        <v>465.5</v>
      </c>
      <c r="L1110" s="8">
        <f t="shared" si="698"/>
        <v>477.5</v>
      </c>
      <c r="M1110" s="8">
        <f t="shared" si="698"/>
        <v>478</v>
      </c>
      <c r="N1110" s="8">
        <f t="shared" si="698"/>
        <v>474.5</v>
      </c>
      <c r="O1110" s="8">
        <f t="shared" si="698"/>
        <v>480.5</v>
      </c>
      <c r="P1110" s="8">
        <f t="shared" si="698"/>
        <v>481</v>
      </c>
      <c r="Q1110" s="8">
        <f t="shared" si="698"/>
        <v>479</v>
      </c>
      <c r="R1110" s="8">
        <f t="shared" si="698"/>
        <v>484.5</v>
      </c>
      <c r="S1110" s="8">
        <f t="shared" si="698"/>
        <v>493</v>
      </c>
      <c r="T1110" s="8">
        <f t="shared" si="698"/>
        <v>502</v>
      </c>
      <c r="U1110" s="8">
        <f t="shared" si="698"/>
        <v>508.5</v>
      </c>
      <c r="V1110" s="8">
        <f t="shared" si="698"/>
        <v>514</v>
      </c>
      <c r="W1110" s="8">
        <f t="shared" si="698"/>
        <v>523</v>
      </c>
      <c r="X1110" s="8">
        <f t="shared" si="698"/>
        <v>530.5</v>
      </c>
      <c r="Y1110" s="8">
        <f t="shared" si="698"/>
        <v>534.5</v>
      </c>
      <c r="Z1110" s="8">
        <f t="shared" si="698"/>
        <v>533</v>
      </c>
      <c r="AA1110" s="8">
        <f t="shared" si="698"/>
        <v>531.5</v>
      </c>
      <c r="AB1110" s="8">
        <f t="shared" si="698"/>
        <v>538</v>
      </c>
      <c r="AC1110" s="8">
        <f t="shared" si="698"/>
        <v>548</v>
      </c>
      <c r="AD1110" s="8">
        <f t="shared" si="698"/>
        <v>555.5</v>
      </c>
      <c r="AE1110" s="8">
        <f t="shared" si="698"/>
        <v>562</v>
      </c>
      <c r="AF1110" s="8">
        <f t="shared" si="698"/>
        <v>575</v>
      </c>
      <c r="AG1110" s="8">
        <f t="shared" si="698"/>
        <v>596</v>
      </c>
      <c r="AH1110" s="8">
        <f t="shared" si="698"/>
        <v>612</v>
      </c>
      <c r="AI1110" s="8">
        <f t="shared" si="698"/>
        <v>621</v>
      </c>
      <c r="AJ1110" s="8">
        <f t="shared" si="698"/>
        <v>636.5</v>
      </c>
      <c r="AK1110" s="8">
        <f t="shared" ref="AK1110:BF1110" si="699">SUM(AJ56:AK56)/2</f>
        <v>651.5</v>
      </c>
      <c r="AL1110" s="8">
        <f t="shared" si="699"/>
        <v>659</v>
      </c>
      <c r="AM1110" s="8">
        <f t="shared" si="699"/>
        <v>660</v>
      </c>
      <c r="AN1110" s="8">
        <f t="shared" si="699"/>
        <v>664.5</v>
      </c>
      <c r="AO1110" s="8">
        <f t="shared" si="699"/>
        <v>675</v>
      </c>
      <c r="AP1110" s="8">
        <f t="shared" si="699"/>
        <v>675</v>
      </c>
      <c r="AQ1110" s="8">
        <f t="shared" si="699"/>
        <v>666</v>
      </c>
      <c r="AR1110" s="8">
        <f t="shared" si="699"/>
        <v>666.5</v>
      </c>
      <c r="AS1110" s="8">
        <f t="shared" si="699"/>
        <v>673</v>
      </c>
      <c r="AT1110" s="8">
        <f t="shared" si="699"/>
        <v>677</v>
      </c>
      <c r="AU1110" s="8">
        <f t="shared" si="699"/>
        <v>741.5</v>
      </c>
      <c r="AV1110" s="8">
        <f t="shared" si="699"/>
        <v>807.5</v>
      </c>
      <c r="AW1110" s="8">
        <f t="shared" si="699"/>
        <v>809.5</v>
      </c>
      <c r="AX1110" s="8">
        <f t="shared" si="699"/>
        <v>813.5</v>
      </c>
      <c r="AY1110" s="8">
        <f t="shared" si="699"/>
        <v>819.5</v>
      </c>
      <c r="AZ1110" s="8">
        <f t="shared" si="699"/>
        <v>824.5</v>
      </c>
      <c r="BA1110" s="8">
        <f t="shared" si="699"/>
        <v>835.5</v>
      </c>
      <c r="BB1110" s="8">
        <f t="shared" si="699"/>
        <v>846.5</v>
      </c>
      <c r="BC1110" s="8">
        <f t="shared" si="699"/>
        <v>857.5</v>
      </c>
      <c r="BD1110" s="8">
        <f t="shared" si="699"/>
        <v>872</v>
      </c>
      <c r="BE1110" s="8">
        <f t="shared" si="699"/>
        <v>883</v>
      </c>
      <c r="BF1110" s="8">
        <f t="shared" si="699"/>
        <v>882.5</v>
      </c>
      <c r="BG1110" s="8">
        <f t="shared" si="610"/>
        <v>879</v>
      </c>
      <c r="BH1110" s="8">
        <f t="shared" si="611"/>
        <v>877</v>
      </c>
      <c r="BI1110" s="8">
        <f t="shared" si="612"/>
        <v>879.5</v>
      </c>
      <c r="BJ1110" s="8">
        <f t="shared" si="613"/>
        <v>885.5</v>
      </c>
      <c r="BK1110" s="8">
        <f t="shared" si="614"/>
        <v>880.5</v>
      </c>
      <c r="BL1110" s="8">
        <f t="shared" si="615"/>
        <v>869.5</v>
      </c>
      <c r="BM1110" s="8">
        <f t="shared" si="616"/>
        <v>870</v>
      </c>
      <c r="BN1110" s="8">
        <f t="shared" si="617"/>
        <v>873</v>
      </c>
      <c r="BO1110" s="8">
        <f t="shared" si="618"/>
        <v>871.5</v>
      </c>
      <c r="BP1110" s="8">
        <f t="shared" si="619"/>
        <v>868</v>
      </c>
      <c r="BQ1110" s="8">
        <f t="shared" si="620"/>
        <v>865.5</v>
      </c>
      <c r="BR1110" s="8">
        <f t="shared" si="621"/>
        <v>872</v>
      </c>
    </row>
    <row r="1111" spans="2:70" x14ac:dyDescent="0.25">
      <c r="B1111" s="12" t="s">
        <v>237</v>
      </c>
      <c r="C1111" s="7" t="s">
        <v>238</v>
      </c>
      <c r="D1111" s="8"/>
      <c r="E1111" s="8">
        <f t="shared" ref="E1111:AJ1111" si="700">SUM(D57:E57)/2</f>
        <v>280</v>
      </c>
      <c r="F1111" s="8">
        <f t="shared" si="700"/>
        <v>279.5</v>
      </c>
      <c r="G1111" s="8">
        <f t="shared" si="700"/>
        <v>277</v>
      </c>
      <c r="H1111" s="8">
        <f t="shared" si="700"/>
        <v>272.5</v>
      </c>
      <c r="I1111" s="8">
        <f t="shared" si="700"/>
        <v>266</v>
      </c>
      <c r="J1111" s="8">
        <f t="shared" si="700"/>
        <v>260.5</v>
      </c>
      <c r="K1111" s="8">
        <f t="shared" si="700"/>
        <v>255</v>
      </c>
      <c r="L1111" s="8">
        <f t="shared" si="700"/>
        <v>253.5</v>
      </c>
      <c r="M1111" s="8">
        <f t="shared" si="700"/>
        <v>254.5</v>
      </c>
      <c r="N1111" s="8">
        <f t="shared" si="700"/>
        <v>252</v>
      </c>
      <c r="O1111" s="8">
        <f t="shared" si="700"/>
        <v>246.5</v>
      </c>
      <c r="P1111" s="8">
        <f t="shared" si="700"/>
        <v>236.5</v>
      </c>
      <c r="Q1111" s="8">
        <f t="shared" si="700"/>
        <v>224.5</v>
      </c>
      <c r="R1111" s="8">
        <f t="shared" si="700"/>
        <v>215</v>
      </c>
      <c r="S1111" s="8">
        <f t="shared" si="700"/>
        <v>211.5</v>
      </c>
      <c r="T1111" s="8">
        <f t="shared" si="700"/>
        <v>213</v>
      </c>
      <c r="U1111" s="8">
        <f t="shared" si="700"/>
        <v>212</v>
      </c>
      <c r="V1111" s="8">
        <f t="shared" si="700"/>
        <v>210.5</v>
      </c>
      <c r="W1111" s="8">
        <f t="shared" si="700"/>
        <v>212.5</v>
      </c>
      <c r="X1111" s="8">
        <f t="shared" si="700"/>
        <v>214.5</v>
      </c>
      <c r="Y1111" s="8">
        <f t="shared" si="700"/>
        <v>212</v>
      </c>
      <c r="Z1111" s="8">
        <f t="shared" si="700"/>
        <v>209</v>
      </c>
      <c r="AA1111" s="8">
        <f t="shared" si="700"/>
        <v>208</v>
      </c>
      <c r="AB1111" s="8">
        <f t="shared" si="700"/>
        <v>207.5</v>
      </c>
      <c r="AC1111" s="8">
        <f t="shared" si="700"/>
        <v>208.5</v>
      </c>
      <c r="AD1111" s="8">
        <f t="shared" si="700"/>
        <v>212</v>
      </c>
      <c r="AE1111" s="8">
        <f t="shared" si="700"/>
        <v>216.5</v>
      </c>
      <c r="AF1111" s="8">
        <f t="shared" si="700"/>
        <v>220.5</v>
      </c>
      <c r="AG1111" s="8">
        <f t="shared" si="700"/>
        <v>223.5</v>
      </c>
      <c r="AH1111" s="8">
        <f t="shared" si="700"/>
        <v>226</v>
      </c>
      <c r="AI1111" s="8">
        <f t="shared" si="700"/>
        <v>228.5</v>
      </c>
      <c r="AJ1111" s="8">
        <f t="shared" si="700"/>
        <v>234.5</v>
      </c>
      <c r="AK1111" s="8">
        <f t="shared" ref="AK1111:BF1111" si="701">SUM(AJ57:AK57)/2</f>
        <v>244</v>
      </c>
      <c r="AL1111" s="8">
        <f t="shared" si="701"/>
        <v>253</v>
      </c>
      <c r="AM1111" s="8">
        <f t="shared" si="701"/>
        <v>259</v>
      </c>
      <c r="AN1111" s="8">
        <f t="shared" si="701"/>
        <v>261.5</v>
      </c>
      <c r="AO1111" s="8">
        <f t="shared" si="701"/>
        <v>262.5</v>
      </c>
      <c r="AP1111" s="8">
        <f t="shared" si="701"/>
        <v>263.5</v>
      </c>
      <c r="AQ1111" s="8">
        <f t="shared" si="701"/>
        <v>261.5</v>
      </c>
      <c r="AR1111" s="8">
        <f t="shared" si="701"/>
        <v>262</v>
      </c>
      <c r="AS1111" s="8">
        <f t="shared" si="701"/>
        <v>269</v>
      </c>
      <c r="AT1111" s="8">
        <f t="shared" si="701"/>
        <v>274.5</v>
      </c>
      <c r="AU1111" s="8">
        <f t="shared" si="701"/>
        <v>282.5</v>
      </c>
      <c r="AV1111" s="8">
        <f t="shared" si="701"/>
        <v>296</v>
      </c>
      <c r="AW1111" s="8">
        <f t="shared" si="701"/>
        <v>301</v>
      </c>
      <c r="AX1111" s="8">
        <f t="shared" si="701"/>
        <v>304</v>
      </c>
      <c r="AY1111" s="8">
        <f t="shared" si="701"/>
        <v>311</v>
      </c>
      <c r="AZ1111" s="8">
        <f t="shared" si="701"/>
        <v>314</v>
      </c>
      <c r="BA1111" s="8">
        <f t="shared" si="701"/>
        <v>317.5</v>
      </c>
      <c r="BB1111" s="8">
        <f t="shared" si="701"/>
        <v>324</v>
      </c>
      <c r="BC1111" s="8">
        <f t="shared" si="701"/>
        <v>331</v>
      </c>
      <c r="BD1111" s="8">
        <f t="shared" si="701"/>
        <v>338.5</v>
      </c>
      <c r="BE1111" s="8">
        <f t="shared" si="701"/>
        <v>347.5</v>
      </c>
      <c r="BF1111" s="8">
        <f t="shared" si="701"/>
        <v>348</v>
      </c>
      <c r="BG1111" s="8">
        <f t="shared" si="610"/>
        <v>348</v>
      </c>
      <c r="BH1111" s="8">
        <f t="shared" si="611"/>
        <v>355</v>
      </c>
      <c r="BI1111" s="8">
        <f t="shared" si="612"/>
        <v>360.5</v>
      </c>
      <c r="BJ1111" s="8">
        <f t="shared" si="613"/>
        <v>363</v>
      </c>
      <c r="BK1111" s="8">
        <f t="shared" si="614"/>
        <v>363</v>
      </c>
      <c r="BL1111" s="8">
        <f t="shared" si="615"/>
        <v>360.5</v>
      </c>
      <c r="BM1111" s="8">
        <f t="shared" si="616"/>
        <v>361</v>
      </c>
      <c r="BN1111" s="8">
        <f t="shared" si="617"/>
        <v>362</v>
      </c>
      <c r="BO1111" s="8">
        <f t="shared" si="618"/>
        <v>363.5</v>
      </c>
      <c r="BP1111" s="8">
        <f t="shared" si="619"/>
        <v>367</v>
      </c>
      <c r="BQ1111" s="8">
        <f t="shared" si="620"/>
        <v>367</v>
      </c>
      <c r="BR1111" s="8">
        <f t="shared" si="621"/>
        <v>368.5</v>
      </c>
    </row>
    <row r="1112" spans="2:70" x14ac:dyDescent="0.25">
      <c r="B1112" s="12" t="s">
        <v>240</v>
      </c>
      <c r="C1112" s="7" t="s">
        <v>241</v>
      </c>
      <c r="D1112" s="8"/>
      <c r="E1112" s="8">
        <f t="shared" ref="E1112:AJ1112" si="702">SUM(D58:E58)/2</f>
        <v>382</v>
      </c>
      <c r="F1112" s="8">
        <f t="shared" si="702"/>
        <v>382.5</v>
      </c>
      <c r="G1112" s="8">
        <f t="shared" si="702"/>
        <v>380</v>
      </c>
      <c r="H1112" s="8">
        <f t="shared" si="702"/>
        <v>384.5</v>
      </c>
      <c r="I1112" s="8">
        <f t="shared" si="702"/>
        <v>393</v>
      </c>
      <c r="J1112" s="8">
        <f t="shared" si="702"/>
        <v>400</v>
      </c>
      <c r="K1112" s="8">
        <f t="shared" si="702"/>
        <v>405</v>
      </c>
      <c r="L1112" s="8">
        <f t="shared" si="702"/>
        <v>405.5</v>
      </c>
      <c r="M1112" s="8">
        <f t="shared" si="702"/>
        <v>408</v>
      </c>
      <c r="N1112" s="8">
        <f t="shared" si="702"/>
        <v>409</v>
      </c>
      <c r="O1112" s="8">
        <f t="shared" si="702"/>
        <v>395</v>
      </c>
      <c r="P1112" s="8">
        <f t="shared" si="702"/>
        <v>372</v>
      </c>
      <c r="Q1112" s="8">
        <f t="shared" si="702"/>
        <v>357</v>
      </c>
      <c r="R1112" s="8">
        <f t="shared" si="702"/>
        <v>355</v>
      </c>
      <c r="S1112" s="8">
        <f t="shared" si="702"/>
        <v>356</v>
      </c>
      <c r="T1112" s="8">
        <f t="shared" si="702"/>
        <v>351.5</v>
      </c>
      <c r="U1112" s="8">
        <f t="shared" si="702"/>
        <v>340.5</v>
      </c>
      <c r="V1112" s="8">
        <f t="shared" si="702"/>
        <v>329</v>
      </c>
      <c r="W1112" s="8">
        <f t="shared" si="702"/>
        <v>322.5</v>
      </c>
      <c r="X1112" s="8">
        <f t="shared" si="702"/>
        <v>322</v>
      </c>
      <c r="Y1112" s="8">
        <f t="shared" si="702"/>
        <v>322</v>
      </c>
      <c r="Z1112" s="8">
        <f t="shared" si="702"/>
        <v>318</v>
      </c>
      <c r="AA1112" s="8">
        <f t="shared" si="702"/>
        <v>317.5</v>
      </c>
      <c r="AB1112" s="8">
        <f t="shared" si="702"/>
        <v>312</v>
      </c>
      <c r="AC1112" s="8">
        <f t="shared" si="702"/>
        <v>304</v>
      </c>
      <c r="AD1112" s="8">
        <f t="shared" si="702"/>
        <v>304</v>
      </c>
      <c r="AE1112" s="8">
        <f t="shared" si="702"/>
        <v>308.5</v>
      </c>
      <c r="AF1112" s="8">
        <f t="shared" si="702"/>
        <v>313.5</v>
      </c>
      <c r="AG1112" s="8">
        <f t="shared" si="702"/>
        <v>313.5</v>
      </c>
      <c r="AH1112" s="8">
        <f t="shared" si="702"/>
        <v>316.5</v>
      </c>
      <c r="AI1112" s="8">
        <f t="shared" si="702"/>
        <v>326</v>
      </c>
      <c r="AJ1112" s="8">
        <f t="shared" si="702"/>
        <v>333.5</v>
      </c>
      <c r="AK1112" s="8">
        <f t="shared" ref="AK1112:BF1112" si="703">SUM(AJ58:AK58)/2</f>
        <v>340</v>
      </c>
      <c r="AL1112" s="8">
        <f t="shared" si="703"/>
        <v>342</v>
      </c>
      <c r="AM1112" s="8">
        <f t="shared" si="703"/>
        <v>342</v>
      </c>
      <c r="AN1112" s="8">
        <f t="shared" si="703"/>
        <v>341.5</v>
      </c>
      <c r="AO1112" s="8">
        <f t="shared" si="703"/>
        <v>343.5</v>
      </c>
      <c r="AP1112" s="8">
        <f t="shared" si="703"/>
        <v>348</v>
      </c>
      <c r="AQ1112" s="8">
        <f t="shared" si="703"/>
        <v>353</v>
      </c>
      <c r="AR1112" s="8">
        <f t="shared" si="703"/>
        <v>360</v>
      </c>
      <c r="AS1112" s="8">
        <f t="shared" si="703"/>
        <v>361.5</v>
      </c>
      <c r="AT1112" s="8">
        <f t="shared" si="703"/>
        <v>361</v>
      </c>
      <c r="AU1112" s="8">
        <f t="shared" si="703"/>
        <v>366</v>
      </c>
      <c r="AV1112" s="8">
        <f t="shared" si="703"/>
        <v>374.5</v>
      </c>
      <c r="AW1112" s="8">
        <f t="shared" si="703"/>
        <v>383</v>
      </c>
      <c r="AX1112" s="8">
        <f t="shared" si="703"/>
        <v>388</v>
      </c>
      <c r="AY1112" s="8">
        <f t="shared" si="703"/>
        <v>390</v>
      </c>
      <c r="AZ1112" s="8">
        <f t="shared" si="703"/>
        <v>392.5</v>
      </c>
      <c r="BA1112" s="8">
        <f t="shared" si="703"/>
        <v>401</v>
      </c>
      <c r="BB1112" s="8">
        <f t="shared" si="703"/>
        <v>408.5</v>
      </c>
      <c r="BC1112" s="8">
        <f t="shared" si="703"/>
        <v>413.5</v>
      </c>
      <c r="BD1112" s="8">
        <f t="shared" si="703"/>
        <v>415.5</v>
      </c>
      <c r="BE1112" s="8">
        <f t="shared" si="703"/>
        <v>417.5</v>
      </c>
      <c r="BF1112" s="8">
        <f t="shared" si="703"/>
        <v>426.5</v>
      </c>
      <c r="BG1112" s="8">
        <f t="shared" si="610"/>
        <v>431.5</v>
      </c>
      <c r="BH1112" s="8">
        <f t="shared" si="611"/>
        <v>429.5</v>
      </c>
      <c r="BI1112" s="8">
        <f t="shared" si="612"/>
        <v>430</v>
      </c>
      <c r="BJ1112" s="8">
        <f t="shared" si="613"/>
        <v>429.5</v>
      </c>
      <c r="BK1112" s="8">
        <f t="shared" si="614"/>
        <v>429.5</v>
      </c>
      <c r="BL1112" s="8">
        <f t="shared" si="615"/>
        <v>433</v>
      </c>
      <c r="BM1112" s="8">
        <f t="shared" si="616"/>
        <v>429.5</v>
      </c>
      <c r="BN1112" s="8">
        <f t="shared" si="617"/>
        <v>427</v>
      </c>
      <c r="BO1112" s="8">
        <f t="shared" si="618"/>
        <v>428.5</v>
      </c>
      <c r="BP1112" s="8">
        <f t="shared" si="619"/>
        <v>427</v>
      </c>
      <c r="BQ1112" s="8">
        <f t="shared" si="620"/>
        <v>425</v>
      </c>
      <c r="BR1112" s="8">
        <f t="shared" si="621"/>
        <v>428.5</v>
      </c>
    </row>
    <row r="1113" spans="2:70" x14ac:dyDescent="0.25">
      <c r="B1113" s="12" t="s">
        <v>243</v>
      </c>
      <c r="C1113" s="7" t="s">
        <v>244</v>
      </c>
      <c r="D1113" s="8"/>
      <c r="E1113" s="8">
        <f t="shared" ref="E1113:AJ1113" si="704">SUM(D59:E59)/2</f>
        <v>17.5</v>
      </c>
      <c r="F1113" s="8">
        <f t="shared" si="704"/>
        <v>19.5</v>
      </c>
      <c r="G1113" s="8">
        <f t="shared" si="704"/>
        <v>23</v>
      </c>
      <c r="H1113" s="8">
        <f t="shared" si="704"/>
        <v>24.5</v>
      </c>
      <c r="I1113" s="8">
        <f t="shared" si="704"/>
        <v>24</v>
      </c>
      <c r="J1113" s="8">
        <f t="shared" si="704"/>
        <v>24</v>
      </c>
      <c r="K1113" s="8">
        <f t="shared" si="704"/>
        <v>25.5</v>
      </c>
      <c r="L1113" s="8">
        <f t="shared" si="704"/>
        <v>27.5</v>
      </c>
      <c r="M1113" s="8">
        <f t="shared" si="704"/>
        <v>27</v>
      </c>
      <c r="N1113" s="8">
        <f t="shared" si="704"/>
        <v>26.5</v>
      </c>
      <c r="O1113" s="8">
        <f t="shared" si="704"/>
        <v>29</v>
      </c>
      <c r="P1113" s="8">
        <f t="shared" si="704"/>
        <v>32</v>
      </c>
      <c r="Q1113" s="8">
        <f t="shared" si="704"/>
        <v>35</v>
      </c>
      <c r="R1113" s="8">
        <f t="shared" si="704"/>
        <v>37</v>
      </c>
      <c r="S1113" s="8">
        <f t="shared" si="704"/>
        <v>37</v>
      </c>
      <c r="T1113" s="8">
        <f t="shared" si="704"/>
        <v>39.5</v>
      </c>
      <c r="U1113" s="8">
        <f t="shared" si="704"/>
        <v>40.5</v>
      </c>
      <c r="V1113" s="8">
        <f t="shared" si="704"/>
        <v>41</v>
      </c>
      <c r="W1113" s="8">
        <f t="shared" si="704"/>
        <v>44</v>
      </c>
      <c r="X1113" s="8">
        <f t="shared" si="704"/>
        <v>45</v>
      </c>
      <c r="Y1113" s="8">
        <f t="shared" si="704"/>
        <v>46</v>
      </c>
      <c r="Z1113" s="8">
        <f t="shared" si="704"/>
        <v>46</v>
      </c>
      <c r="AA1113" s="8">
        <f t="shared" si="704"/>
        <v>45.5</v>
      </c>
      <c r="AB1113" s="8">
        <f t="shared" si="704"/>
        <v>47</v>
      </c>
      <c r="AC1113" s="8">
        <f t="shared" si="704"/>
        <v>48</v>
      </c>
      <c r="AD1113" s="8">
        <f t="shared" si="704"/>
        <v>47.5</v>
      </c>
      <c r="AE1113" s="8">
        <f t="shared" si="704"/>
        <v>48.5</v>
      </c>
      <c r="AF1113" s="8">
        <f t="shared" si="704"/>
        <v>50</v>
      </c>
      <c r="AG1113" s="8">
        <f t="shared" si="704"/>
        <v>50.5</v>
      </c>
      <c r="AH1113" s="8">
        <f t="shared" si="704"/>
        <v>53.5</v>
      </c>
      <c r="AI1113" s="8">
        <f t="shared" si="704"/>
        <v>57</v>
      </c>
      <c r="AJ1113" s="8">
        <f t="shared" si="704"/>
        <v>59</v>
      </c>
      <c r="AK1113" s="8">
        <f t="shared" ref="AK1113:BF1113" si="705">SUM(AJ59:AK59)/2</f>
        <v>62.5</v>
      </c>
      <c r="AL1113" s="8">
        <f t="shared" si="705"/>
        <v>66.5</v>
      </c>
      <c r="AM1113" s="8">
        <f t="shared" si="705"/>
        <v>68.5</v>
      </c>
      <c r="AN1113" s="8">
        <f t="shared" si="705"/>
        <v>68.5</v>
      </c>
      <c r="AO1113" s="8">
        <f t="shared" si="705"/>
        <v>68</v>
      </c>
      <c r="AP1113" s="8">
        <f t="shared" si="705"/>
        <v>70.5</v>
      </c>
      <c r="AQ1113" s="8">
        <f t="shared" si="705"/>
        <v>73.5</v>
      </c>
      <c r="AR1113" s="8">
        <f t="shared" si="705"/>
        <v>74.5</v>
      </c>
      <c r="AS1113" s="8">
        <f t="shared" si="705"/>
        <v>75.5</v>
      </c>
      <c r="AT1113" s="8">
        <f t="shared" si="705"/>
        <v>75</v>
      </c>
      <c r="AU1113" s="8">
        <f t="shared" si="705"/>
        <v>73.5</v>
      </c>
      <c r="AV1113" s="8">
        <f t="shared" si="705"/>
        <v>73</v>
      </c>
      <c r="AW1113" s="8">
        <f t="shared" si="705"/>
        <v>75</v>
      </c>
      <c r="AX1113" s="8">
        <f t="shared" si="705"/>
        <v>76.5</v>
      </c>
      <c r="AY1113" s="8">
        <f t="shared" si="705"/>
        <v>77</v>
      </c>
      <c r="AZ1113" s="8">
        <f t="shared" si="705"/>
        <v>77.5</v>
      </c>
      <c r="BA1113" s="8">
        <f t="shared" si="705"/>
        <v>80</v>
      </c>
      <c r="BB1113" s="8">
        <f t="shared" si="705"/>
        <v>84.5</v>
      </c>
      <c r="BC1113" s="8">
        <f t="shared" si="705"/>
        <v>85.5</v>
      </c>
      <c r="BD1113" s="8">
        <f t="shared" si="705"/>
        <v>85.5</v>
      </c>
      <c r="BE1113" s="8">
        <f t="shared" si="705"/>
        <v>85.5</v>
      </c>
      <c r="BF1113" s="8">
        <f t="shared" si="705"/>
        <v>84.5</v>
      </c>
      <c r="BG1113" s="8">
        <f t="shared" si="610"/>
        <v>85</v>
      </c>
      <c r="BH1113" s="8">
        <f t="shared" si="611"/>
        <v>88</v>
      </c>
      <c r="BI1113" s="8">
        <f t="shared" si="612"/>
        <v>90.5</v>
      </c>
      <c r="BJ1113" s="8">
        <f t="shared" si="613"/>
        <v>91.5</v>
      </c>
      <c r="BK1113" s="8">
        <f t="shared" si="614"/>
        <v>92.5</v>
      </c>
      <c r="BL1113" s="8">
        <f t="shared" si="615"/>
        <v>92</v>
      </c>
      <c r="BM1113" s="8">
        <f t="shared" si="616"/>
        <v>94.5</v>
      </c>
      <c r="BN1113" s="8">
        <f t="shared" si="617"/>
        <v>97.5</v>
      </c>
      <c r="BO1113" s="8">
        <f t="shared" si="618"/>
        <v>98.5</v>
      </c>
      <c r="BP1113" s="8">
        <f t="shared" si="619"/>
        <v>101</v>
      </c>
      <c r="BQ1113" s="8">
        <f t="shared" si="620"/>
        <v>100</v>
      </c>
      <c r="BR1113" s="8">
        <f t="shared" si="621"/>
        <v>97</v>
      </c>
    </row>
    <row r="1114" spans="2:70" x14ac:dyDescent="0.25">
      <c r="B1114" s="12" t="s">
        <v>246</v>
      </c>
      <c r="C1114" s="7" t="s">
        <v>247</v>
      </c>
      <c r="D1114" s="8"/>
      <c r="E1114" s="8">
        <f t="shared" ref="E1114:AJ1114" si="706">SUM(D60:E60)/2</f>
        <v>3</v>
      </c>
      <c r="F1114" s="8">
        <f t="shared" si="706"/>
        <v>3.5</v>
      </c>
      <c r="G1114" s="8">
        <f t="shared" si="706"/>
        <v>4</v>
      </c>
      <c r="H1114" s="8">
        <f t="shared" si="706"/>
        <v>4</v>
      </c>
      <c r="I1114" s="8">
        <f t="shared" si="706"/>
        <v>4</v>
      </c>
      <c r="J1114" s="8">
        <f t="shared" si="706"/>
        <v>4</v>
      </c>
      <c r="K1114" s="8">
        <f t="shared" si="706"/>
        <v>4</v>
      </c>
      <c r="L1114" s="8">
        <f t="shared" si="706"/>
        <v>3.5</v>
      </c>
      <c r="M1114" s="8">
        <f t="shared" si="706"/>
        <v>3</v>
      </c>
      <c r="N1114" s="8">
        <f t="shared" si="706"/>
        <v>3</v>
      </c>
      <c r="O1114" s="8">
        <f t="shared" si="706"/>
        <v>3</v>
      </c>
      <c r="P1114" s="8">
        <f t="shared" si="706"/>
        <v>3</v>
      </c>
      <c r="Q1114" s="8">
        <f t="shared" si="706"/>
        <v>2.5</v>
      </c>
      <c r="R1114" s="8">
        <f t="shared" si="706"/>
        <v>2</v>
      </c>
      <c r="S1114" s="8">
        <f t="shared" si="706"/>
        <v>2</v>
      </c>
      <c r="T1114" s="8">
        <f t="shared" si="706"/>
        <v>2</v>
      </c>
      <c r="U1114" s="8">
        <f t="shared" si="706"/>
        <v>2</v>
      </c>
      <c r="V1114" s="8">
        <f t="shared" si="706"/>
        <v>2</v>
      </c>
      <c r="W1114" s="8">
        <f t="shared" si="706"/>
        <v>2</v>
      </c>
      <c r="X1114" s="8">
        <f t="shared" si="706"/>
        <v>2</v>
      </c>
      <c r="Y1114" s="8">
        <f t="shared" si="706"/>
        <v>2</v>
      </c>
      <c r="Z1114" s="8">
        <f t="shared" si="706"/>
        <v>2</v>
      </c>
      <c r="AA1114" s="8">
        <f t="shared" si="706"/>
        <v>2</v>
      </c>
      <c r="AB1114" s="8">
        <f t="shared" si="706"/>
        <v>2</v>
      </c>
      <c r="AC1114" s="8">
        <f t="shared" si="706"/>
        <v>2</v>
      </c>
      <c r="AD1114" s="8">
        <f t="shared" si="706"/>
        <v>2</v>
      </c>
      <c r="AE1114" s="8">
        <f t="shared" si="706"/>
        <v>2</v>
      </c>
      <c r="AF1114" s="8">
        <f t="shared" si="706"/>
        <v>2.5</v>
      </c>
      <c r="AG1114" s="8">
        <f t="shared" si="706"/>
        <v>3</v>
      </c>
      <c r="AH1114" s="8">
        <f t="shared" si="706"/>
        <v>3</v>
      </c>
      <c r="AI1114" s="8">
        <f t="shared" si="706"/>
        <v>3</v>
      </c>
      <c r="AJ1114" s="8">
        <f t="shared" si="706"/>
        <v>2.5</v>
      </c>
      <c r="AK1114" s="8">
        <f t="shared" ref="AK1114:BF1114" si="707">SUM(AJ60:AK60)/2</f>
        <v>2</v>
      </c>
      <c r="AL1114" s="8">
        <f t="shared" si="707"/>
        <v>2</v>
      </c>
      <c r="AM1114" s="8">
        <f t="shared" si="707"/>
        <v>2</v>
      </c>
      <c r="AN1114" s="8">
        <f t="shared" si="707"/>
        <v>2</v>
      </c>
      <c r="AO1114" s="8">
        <f t="shared" si="707"/>
        <v>2</v>
      </c>
      <c r="AP1114" s="8">
        <f t="shared" si="707"/>
        <v>2</v>
      </c>
      <c r="AQ1114" s="8">
        <f t="shared" si="707"/>
        <v>2.5</v>
      </c>
      <c r="AR1114" s="8">
        <f t="shared" si="707"/>
        <v>3</v>
      </c>
      <c r="AS1114" s="8">
        <f t="shared" si="707"/>
        <v>2.5</v>
      </c>
      <c r="AT1114" s="8">
        <f t="shared" si="707"/>
        <v>2</v>
      </c>
      <c r="AU1114" s="8">
        <f t="shared" si="707"/>
        <v>2</v>
      </c>
      <c r="AV1114" s="8">
        <f t="shared" si="707"/>
        <v>2</v>
      </c>
      <c r="AW1114" s="8">
        <f t="shared" si="707"/>
        <v>2</v>
      </c>
      <c r="AX1114" s="8">
        <f t="shared" si="707"/>
        <v>2</v>
      </c>
      <c r="AY1114" s="8">
        <f t="shared" si="707"/>
        <v>2</v>
      </c>
      <c r="AZ1114" s="8">
        <f t="shared" si="707"/>
        <v>3</v>
      </c>
      <c r="BA1114" s="8">
        <f t="shared" si="707"/>
        <v>4</v>
      </c>
      <c r="BB1114" s="8">
        <f t="shared" si="707"/>
        <v>4</v>
      </c>
      <c r="BC1114" s="8">
        <f t="shared" si="707"/>
        <v>4.5</v>
      </c>
      <c r="BD1114" s="8">
        <f t="shared" si="707"/>
        <v>5</v>
      </c>
      <c r="BE1114" s="8">
        <f t="shared" si="707"/>
        <v>4.5</v>
      </c>
      <c r="BF1114" s="8">
        <f t="shared" si="707"/>
        <v>3.5</v>
      </c>
      <c r="BG1114" s="8">
        <f t="shared" si="610"/>
        <v>3</v>
      </c>
      <c r="BH1114" s="8">
        <f t="shared" si="611"/>
        <v>3</v>
      </c>
      <c r="BI1114" s="8">
        <f t="shared" si="612"/>
        <v>3</v>
      </c>
      <c r="BJ1114" s="8">
        <f t="shared" si="613"/>
        <v>3</v>
      </c>
      <c r="BK1114" s="8">
        <f t="shared" si="614"/>
        <v>3</v>
      </c>
      <c r="BL1114" s="8">
        <f t="shared" si="615"/>
        <v>3</v>
      </c>
      <c r="BM1114" s="8">
        <f t="shared" si="616"/>
        <v>3</v>
      </c>
      <c r="BN1114" s="8">
        <f t="shared" si="617"/>
        <v>3.5</v>
      </c>
      <c r="BO1114" s="8">
        <f t="shared" si="618"/>
        <v>3.5</v>
      </c>
      <c r="BP1114" s="8">
        <f t="shared" si="619"/>
        <v>5</v>
      </c>
      <c r="BQ1114" s="8">
        <f t="shared" si="620"/>
        <v>7</v>
      </c>
      <c r="BR1114" s="8">
        <f t="shared" si="621"/>
        <v>7</v>
      </c>
    </row>
    <row r="1115" spans="2:70" x14ac:dyDescent="0.25">
      <c r="B1115" s="12" t="s">
        <v>249</v>
      </c>
      <c r="C1115" s="7" t="s">
        <v>250</v>
      </c>
      <c r="D1115" s="8"/>
      <c r="E1115" s="8">
        <f t="shared" ref="E1115:AJ1115" si="708">SUM(D61:E61)/2</f>
        <v>4</v>
      </c>
      <c r="F1115" s="8">
        <f t="shared" si="708"/>
        <v>3.5</v>
      </c>
      <c r="G1115" s="8">
        <f t="shared" si="708"/>
        <v>3</v>
      </c>
      <c r="H1115" s="8">
        <f t="shared" si="708"/>
        <v>3</v>
      </c>
      <c r="I1115" s="8">
        <f t="shared" si="708"/>
        <v>3</v>
      </c>
      <c r="J1115" s="8">
        <f t="shared" si="708"/>
        <v>3</v>
      </c>
      <c r="K1115" s="8">
        <f t="shared" si="708"/>
        <v>3</v>
      </c>
      <c r="L1115" s="8">
        <f t="shared" si="708"/>
        <v>3</v>
      </c>
      <c r="M1115" s="8">
        <f t="shared" si="708"/>
        <v>3</v>
      </c>
      <c r="N1115" s="8">
        <f t="shared" si="708"/>
        <v>3</v>
      </c>
      <c r="O1115" s="8">
        <f t="shared" si="708"/>
        <v>3</v>
      </c>
      <c r="P1115" s="8">
        <f t="shared" si="708"/>
        <v>3</v>
      </c>
      <c r="Q1115" s="8">
        <f t="shared" si="708"/>
        <v>3</v>
      </c>
      <c r="R1115" s="8">
        <f t="shared" si="708"/>
        <v>3</v>
      </c>
      <c r="S1115" s="8">
        <f t="shared" si="708"/>
        <v>3</v>
      </c>
      <c r="T1115" s="8">
        <f t="shared" si="708"/>
        <v>3</v>
      </c>
      <c r="U1115" s="8">
        <f t="shared" si="708"/>
        <v>3</v>
      </c>
      <c r="V1115" s="8">
        <f t="shared" si="708"/>
        <v>3</v>
      </c>
      <c r="W1115" s="8">
        <f t="shared" si="708"/>
        <v>3</v>
      </c>
      <c r="X1115" s="8">
        <f t="shared" si="708"/>
        <v>3</v>
      </c>
      <c r="Y1115" s="8">
        <f t="shared" si="708"/>
        <v>2.5</v>
      </c>
      <c r="Z1115" s="8">
        <f t="shared" si="708"/>
        <v>2</v>
      </c>
      <c r="AA1115" s="8">
        <f t="shared" si="708"/>
        <v>2</v>
      </c>
      <c r="AB1115" s="8">
        <f t="shared" si="708"/>
        <v>2</v>
      </c>
      <c r="AC1115" s="8">
        <f t="shared" si="708"/>
        <v>2</v>
      </c>
      <c r="AD1115" s="8">
        <f t="shared" si="708"/>
        <v>2</v>
      </c>
      <c r="AE1115" s="8">
        <f t="shared" si="708"/>
        <v>1.5</v>
      </c>
      <c r="AF1115" s="8">
        <f t="shared" si="708"/>
        <v>1</v>
      </c>
      <c r="AG1115" s="8">
        <f t="shared" si="708"/>
        <v>1</v>
      </c>
      <c r="AH1115" s="8">
        <f t="shared" si="708"/>
        <v>1</v>
      </c>
      <c r="AI1115" s="8">
        <f t="shared" si="708"/>
        <v>1</v>
      </c>
      <c r="AJ1115" s="8">
        <f t="shared" si="708"/>
        <v>1</v>
      </c>
      <c r="AK1115" s="8">
        <f t="shared" ref="AK1115:BF1115" si="709">SUM(AJ61:AK61)/2</f>
        <v>1</v>
      </c>
      <c r="AL1115" s="8">
        <f t="shared" si="709"/>
        <v>0.5</v>
      </c>
      <c r="AM1115" s="8">
        <f t="shared" si="709"/>
        <v>0</v>
      </c>
      <c r="AN1115" s="8">
        <f t="shared" si="709"/>
        <v>0</v>
      </c>
      <c r="AO1115" s="8">
        <f t="shared" si="709"/>
        <v>0</v>
      </c>
      <c r="AP1115" s="8">
        <f t="shared" si="709"/>
        <v>0</v>
      </c>
      <c r="AQ1115" s="8">
        <f t="shared" si="709"/>
        <v>0</v>
      </c>
      <c r="AR1115" s="8">
        <f t="shared" si="709"/>
        <v>0</v>
      </c>
      <c r="AS1115" s="8">
        <f t="shared" si="709"/>
        <v>0</v>
      </c>
      <c r="AT1115" s="8">
        <f t="shared" si="709"/>
        <v>0</v>
      </c>
      <c r="AU1115" s="8">
        <f t="shared" si="709"/>
        <v>0</v>
      </c>
      <c r="AV1115" s="8">
        <f t="shared" si="709"/>
        <v>0</v>
      </c>
      <c r="AW1115" s="8">
        <f t="shared" si="709"/>
        <v>0</v>
      </c>
      <c r="AX1115" s="8">
        <f t="shared" si="709"/>
        <v>0</v>
      </c>
      <c r="AY1115" s="8">
        <f t="shared" si="709"/>
        <v>0</v>
      </c>
      <c r="AZ1115" s="8">
        <f t="shared" si="709"/>
        <v>0</v>
      </c>
      <c r="BA1115" s="8">
        <f t="shared" si="709"/>
        <v>0</v>
      </c>
      <c r="BB1115" s="8">
        <f t="shared" si="709"/>
        <v>0</v>
      </c>
      <c r="BC1115" s="8">
        <f t="shared" si="709"/>
        <v>0</v>
      </c>
      <c r="BD1115" s="8">
        <f t="shared" si="709"/>
        <v>0</v>
      </c>
      <c r="BE1115" s="8">
        <f t="shared" si="709"/>
        <v>0</v>
      </c>
      <c r="BF1115" s="8">
        <f t="shared" si="709"/>
        <v>0.5</v>
      </c>
      <c r="BG1115" s="8">
        <f t="shared" si="610"/>
        <v>1</v>
      </c>
      <c r="BH1115" s="8">
        <f t="shared" si="611"/>
        <v>1</v>
      </c>
      <c r="BI1115" s="8">
        <f t="shared" si="612"/>
        <v>1</v>
      </c>
      <c r="BJ1115" s="8">
        <f t="shared" si="613"/>
        <v>1</v>
      </c>
      <c r="BK1115" s="8">
        <f t="shared" si="614"/>
        <v>1</v>
      </c>
      <c r="BL1115" s="8">
        <f t="shared" si="615"/>
        <v>1</v>
      </c>
      <c r="BM1115" s="8">
        <f t="shared" si="616"/>
        <v>1</v>
      </c>
      <c r="BN1115" s="8">
        <f t="shared" si="617"/>
        <v>1</v>
      </c>
      <c r="BO1115" s="8">
        <f t="shared" si="618"/>
        <v>1</v>
      </c>
      <c r="BP1115" s="8">
        <f t="shared" si="619"/>
        <v>0.5</v>
      </c>
      <c r="BQ1115" s="8">
        <f t="shared" si="620"/>
        <v>0</v>
      </c>
      <c r="BR1115" s="8">
        <f t="shared" si="621"/>
        <v>0</v>
      </c>
    </row>
    <row r="1116" spans="2:70" x14ac:dyDescent="0.25">
      <c r="B1116" s="12" t="s">
        <v>252</v>
      </c>
      <c r="C1116" s="7" t="s">
        <v>253</v>
      </c>
      <c r="D1116" s="8"/>
      <c r="E1116" s="8">
        <f t="shared" ref="E1116:AJ1116" si="710">SUM(D62:E62)/2</f>
        <v>13.5</v>
      </c>
      <c r="F1116" s="8">
        <f t="shared" si="710"/>
        <v>14</v>
      </c>
      <c r="G1116" s="8">
        <f t="shared" si="710"/>
        <v>14</v>
      </c>
      <c r="H1116" s="8">
        <f t="shared" si="710"/>
        <v>14.5</v>
      </c>
      <c r="I1116" s="8">
        <f t="shared" si="710"/>
        <v>14</v>
      </c>
      <c r="J1116" s="8">
        <f t="shared" si="710"/>
        <v>13</v>
      </c>
      <c r="K1116" s="8">
        <f t="shared" si="710"/>
        <v>13</v>
      </c>
      <c r="L1116" s="8">
        <f t="shared" si="710"/>
        <v>13</v>
      </c>
      <c r="M1116" s="8">
        <f t="shared" si="710"/>
        <v>13.5</v>
      </c>
      <c r="N1116" s="8">
        <f t="shared" si="710"/>
        <v>14</v>
      </c>
      <c r="O1116" s="8">
        <f t="shared" si="710"/>
        <v>14</v>
      </c>
      <c r="P1116" s="8">
        <f t="shared" si="710"/>
        <v>14</v>
      </c>
      <c r="Q1116" s="8">
        <f t="shared" si="710"/>
        <v>14</v>
      </c>
      <c r="R1116" s="8">
        <f t="shared" si="710"/>
        <v>14</v>
      </c>
      <c r="S1116" s="8">
        <f t="shared" si="710"/>
        <v>13</v>
      </c>
      <c r="T1116" s="8">
        <f t="shared" si="710"/>
        <v>13</v>
      </c>
      <c r="U1116" s="8">
        <f t="shared" si="710"/>
        <v>14</v>
      </c>
      <c r="V1116" s="8">
        <f t="shared" si="710"/>
        <v>14.5</v>
      </c>
      <c r="W1116" s="8">
        <f t="shared" si="710"/>
        <v>14.5</v>
      </c>
      <c r="X1116" s="8">
        <f t="shared" si="710"/>
        <v>13.5</v>
      </c>
      <c r="Y1116" s="8">
        <f t="shared" si="710"/>
        <v>13.5</v>
      </c>
      <c r="Z1116" s="8">
        <f t="shared" si="710"/>
        <v>13.5</v>
      </c>
      <c r="AA1116" s="8">
        <f t="shared" si="710"/>
        <v>13</v>
      </c>
      <c r="AB1116" s="8">
        <f t="shared" si="710"/>
        <v>13</v>
      </c>
      <c r="AC1116" s="8">
        <f t="shared" si="710"/>
        <v>13</v>
      </c>
      <c r="AD1116" s="8">
        <f t="shared" si="710"/>
        <v>13</v>
      </c>
      <c r="AE1116" s="8">
        <f t="shared" si="710"/>
        <v>13</v>
      </c>
      <c r="AF1116" s="8">
        <f t="shared" si="710"/>
        <v>14</v>
      </c>
      <c r="AG1116" s="8">
        <f t="shared" si="710"/>
        <v>15.5</v>
      </c>
      <c r="AH1116" s="8">
        <f t="shared" si="710"/>
        <v>16</v>
      </c>
      <c r="AI1116" s="8">
        <f t="shared" si="710"/>
        <v>17</v>
      </c>
      <c r="AJ1116" s="8">
        <f t="shared" si="710"/>
        <v>18</v>
      </c>
      <c r="AK1116" s="8">
        <f t="shared" ref="AK1116:BF1116" si="711">SUM(AJ62:AK62)/2</f>
        <v>18</v>
      </c>
      <c r="AL1116" s="8">
        <f t="shared" si="711"/>
        <v>20</v>
      </c>
      <c r="AM1116" s="8">
        <f t="shared" si="711"/>
        <v>22.5</v>
      </c>
      <c r="AN1116" s="8">
        <f t="shared" si="711"/>
        <v>24.5</v>
      </c>
      <c r="AO1116" s="8">
        <f t="shared" si="711"/>
        <v>25.5</v>
      </c>
      <c r="AP1116" s="8">
        <f t="shared" si="711"/>
        <v>25.5</v>
      </c>
      <c r="AQ1116" s="8">
        <f t="shared" si="711"/>
        <v>25.5</v>
      </c>
      <c r="AR1116" s="8">
        <f t="shared" si="711"/>
        <v>25</v>
      </c>
      <c r="AS1116" s="8">
        <f t="shared" si="711"/>
        <v>24.5</v>
      </c>
      <c r="AT1116" s="8">
        <f t="shared" si="711"/>
        <v>24</v>
      </c>
      <c r="AU1116" s="8">
        <f t="shared" si="711"/>
        <v>23.5</v>
      </c>
      <c r="AV1116" s="8">
        <f t="shared" si="711"/>
        <v>24</v>
      </c>
      <c r="AW1116" s="8">
        <f t="shared" si="711"/>
        <v>26</v>
      </c>
      <c r="AX1116" s="8">
        <f t="shared" si="711"/>
        <v>27</v>
      </c>
      <c r="AY1116" s="8">
        <f t="shared" si="711"/>
        <v>27.5</v>
      </c>
      <c r="AZ1116" s="8">
        <f t="shared" si="711"/>
        <v>27.5</v>
      </c>
      <c r="BA1116" s="8">
        <f t="shared" si="711"/>
        <v>28</v>
      </c>
      <c r="BB1116" s="8">
        <f t="shared" si="711"/>
        <v>29.5</v>
      </c>
      <c r="BC1116" s="8">
        <f t="shared" si="711"/>
        <v>30</v>
      </c>
      <c r="BD1116" s="8">
        <f t="shared" si="711"/>
        <v>29.5</v>
      </c>
      <c r="BE1116" s="8">
        <f t="shared" si="711"/>
        <v>29.5</v>
      </c>
      <c r="BF1116" s="8">
        <f t="shared" si="711"/>
        <v>29.5</v>
      </c>
      <c r="BG1116" s="8">
        <f t="shared" si="610"/>
        <v>29</v>
      </c>
      <c r="BH1116" s="8">
        <f t="shared" si="611"/>
        <v>29.5</v>
      </c>
      <c r="BI1116" s="8">
        <f t="shared" si="612"/>
        <v>30.5</v>
      </c>
      <c r="BJ1116" s="8">
        <f t="shared" si="613"/>
        <v>29</v>
      </c>
      <c r="BK1116" s="8">
        <f t="shared" si="614"/>
        <v>28.5</v>
      </c>
      <c r="BL1116" s="8">
        <f t="shared" si="615"/>
        <v>30.5</v>
      </c>
      <c r="BM1116" s="8">
        <f t="shared" si="616"/>
        <v>32.5</v>
      </c>
      <c r="BN1116" s="8">
        <f t="shared" si="617"/>
        <v>33.5</v>
      </c>
      <c r="BO1116" s="8">
        <f t="shared" si="618"/>
        <v>33.5</v>
      </c>
      <c r="BP1116" s="8">
        <f t="shared" si="619"/>
        <v>35.5</v>
      </c>
      <c r="BQ1116" s="8">
        <f t="shared" si="620"/>
        <v>37</v>
      </c>
      <c r="BR1116" s="8">
        <f t="shared" si="621"/>
        <v>36</v>
      </c>
    </row>
    <row r="1117" spans="2:70" x14ac:dyDescent="0.25">
      <c r="B1117" s="12" t="s">
        <v>255</v>
      </c>
      <c r="C1117" s="7" t="s">
        <v>256</v>
      </c>
      <c r="D1117" s="8"/>
      <c r="E1117" s="8">
        <f t="shared" ref="E1117:AJ1117" si="712">SUM(D63:E63)/2</f>
        <v>9</v>
      </c>
      <c r="F1117" s="8">
        <f t="shared" si="712"/>
        <v>9</v>
      </c>
      <c r="G1117" s="8">
        <f t="shared" si="712"/>
        <v>9</v>
      </c>
      <c r="H1117" s="8">
        <f t="shared" si="712"/>
        <v>9</v>
      </c>
      <c r="I1117" s="8">
        <f t="shared" si="712"/>
        <v>9</v>
      </c>
      <c r="J1117" s="8">
        <f t="shared" si="712"/>
        <v>9</v>
      </c>
      <c r="K1117" s="8">
        <f t="shared" si="712"/>
        <v>9</v>
      </c>
      <c r="L1117" s="8">
        <f t="shared" si="712"/>
        <v>9</v>
      </c>
      <c r="M1117" s="8">
        <f t="shared" si="712"/>
        <v>8.5</v>
      </c>
      <c r="N1117" s="8">
        <f t="shared" si="712"/>
        <v>8</v>
      </c>
      <c r="O1117" s="8">
        <f t="shared" si="712"/>
        <v>7.5</v>
      </c>
      <c r="P1117" s="8">
        <f t="shared" si="712"/>
        <v>7.5</v>
      </c>
      <c r="Q1117" s="8">
        <f t="shared" si="712"/>
        <v>8.5</v>
      </c>
      <c r="R1117" s="8">
        <f t="shared" si="712"/>
        <v>10</v>
      </c>
      <c r="S1117" s="8">
        <f t="shared" si="712"/>
        <v>11.5</v>
      </c>
      <c r="T1117" s="8">
        <f t="shared" si="712"/>
        <v>12</v>
      </c>
      <c r="U1117" s="8">
        <f t="shared" si="712"/>
        <v>12.5</v>
      </c>
      <c r="V1117" s="8">
        <f t="shared" si="712"/>
        <v>13</v>
      </c>
      <c r="W1117" s="8">
        <f t="shared" si="712"/>
        <v>13.5</v>
      </c>
      <c r="X1117" s="8">
        <f t="shared" si="712"/>
        <v>14</v>
      </c>
      <c r="Y1117" s="8">
        <f t="shared" si="712"/>
        <v>14</v>
      </c>
      <c r="Z1117" s="8">
        <f t="shared" si="712"/>
        <v>14.5</v>
      </c>
      <c r="AA1117" s="8">
        <f t="shared" si="712"/>
        <v>15</v>
      </c>
      <c r="AB1117" s="8">
        <f t="shared" si="712"/>
        <v>15.5</v>
      </c>
      <c r="AC1117" s="8">
        <f t="shared" si="712"/>
        <v>16</v>
      </c>
      <c r="AD1117" s="8">
        <f t="shared" si="712"/>
        <v>16.5</v>
      </c>
      <c r="AE1117" s="8">
        <f t="shared" si="712"/>
        <v>18.5</v>
      </c>
      <c r="AF1117" s="8">
        <f t="shared" si="712"/>
        <v>20</v>
      </c>
      <c r="AG1117" s="8">
        <f t="shared" si="712"/>
        <v>20.5</v>
      </c>
      <c r="AH1117" s="8">
        <f t="shared" si="712"/>
        <v>20.5</v>
      </c>
      <c r="AI1117" s="8">
        <f t="shared" si="712"/>
        <v>20</v>
      </c>
      <c r="AJ1117" s="8">
        <f t="shared" si="712"/>
        <v>20</v>
      </c>
      <c r="AK1117" s="8">
        <f t="shared" ref="AK1117:BF1117" si="713">SUM(AJ63:AK63)/2</f>
        <v>20.5</v>
      </c>
      <c r="AL1117" s="8">
        <f t="shared" si="713"/>
        <v>21</v>
      </c>
      <c r="AM1117" s="8">
        <f t="shared" si="713"/>
        <v>21.5</v>
      </c>
      <c r="AN1117" s="8">
        <f t="shared" si="713"/>
        <v>22.5</v>
      </c>
      <c r="AO1117" s="8">
        <f t="shared" si="713"/>
        <v>23.5</v>
      </c>
      <c r="AP1117" s="8">
        <f t="shared" si="713"/>
        <v>24</v>
      </c>
      <c r="AQ1117" s="8">
        <f t="shared" si="713"/>
        <v>24</v>
      </c>
      <c r="AR1117" s="8">
        <f t="shared" si="713"/>
        <v>23.5</v>
      </c>
      <c r="AS1117" s="8">
        <f t="shared" si="713"/>
        <v>23</v>
      </c>
      <c r="AT1117" s="8">
        <f t="shared" si="713"/>
        <v>24.5</v>
      </c>
      <c r="AU1117" s="8">
        <f t="shared" si="713"/>
        <v>26.5</v>
      </c>
      <c r="AV1117" s="8">
        <f t="shared" si="713"/>
        <v>27</v>
      </c>
      <c r="AW1117" s="8">
        <f t="shared" si="713"/>
        <v>28</v>
      </c>
      <c r="AX1117" s="8">
        <f t="shared" si="713"/>
        <v>29</v>
      </c>
      <c r="AY1117" s="8">
        <f t="shared" si="713"/>
        <v>29</v>
      </c>
      <c r="AZ1117" s="8">
        <f t="shared" si="713"/>
        <v>28.5</v>
      </c>
      <c r="BA1117" s="8">
        <f t="shared" si="713"/>
        <v>29</v>
      </c>
      <c r="BB1117" s="8">
        <f t="shared" si="713"/>
        <v>29.5</v>
      </c>
      <c r="BC1117" s="8">
        <f t="shared" si="713"/>
        <v>29</v>
      </c>
      <c r="BD1117" s="8">
        <f t="shared" si="713"/>
        <v>29</v>
      </c>
      <c r="BE1117" s="8">
        <f t="shared" si="713"/>
        <v>29</v>
      </c>
      <c r="BF1117" s="8">
        <f t="shared" si="713"/>
        <v>29</v>
      </c>
      <c r="BG1117" s="8">
        <f t="shared" si="610"/>
        <v>29</v>
      </c>
      <c r="BH1117" s="8">
        <f t="shared" si="611"/>
        <v>29</v>
      </c>
      <c r="BI1117" s="8">
        <f t="shared" si="612"/>
        <v>29</v>
      </c>
      <c r="BJ1117" s="8">
        <f t="shared" si="613"/>
        <v>29</v>
      </c>
      <c r="BK1117" s="8">
        <f t="shared" si="614"/>
        <v>28.5</v>
      </c>
      <c r="BL1117" s="8">
        <f t="shared" si="615"/>
        <v>27.5</v>
      </c>
      <c r="BM1117" s="8">
        <f t="shared" si="616"/>
        <v>27.5</v>
      </c>
      <c r="BN1117" s="8">
        <f t="shared" si="617"/>
        <v>28</v>
      </c>
      <c r="BO1117" s="8">
        <f t="shared" si="618"/>
        <v>28</v>
      </c>
      <c r="BP1117" s="8">
        <f t="shared" si="619"/>
        <v>28</v>
      </c>
      <c r="BQ1117" s="8">
        <f t="shared" si="620"/>
        <v>27.5</v>
      </c>
      <c r="BR1117" s="8">
        <f t="shared" si="621"/>
        <v>26.5</v>
      </c>
    </row>
    <row r="1118" spans="2:70" x14ac:dyDescent="0.25">
      <c r="B1118" s="12" t="s">
        <v>258</v>
      </c>
      <c r="C1118" s="7" t="s">
        <v>259</v>
      </c>
      <c r="D1118" s="8"/>
      <c r="E1118" s="8">
        <f t="shared" ref="E1118:AJ1118" si="714">SUM(D64:E64)/2</f>
        <v>0</v>
      </c>
      <c r="F1118" s="8">
        <f t="shared" si="714"/>
        <v>0</v>
      </c>
      <c r="G1118" s="8">
        <f t="shared" si="714"/>
        <v>0</v>
      </c>
      <c r="H1118" s="8">
        <f t="shared" si="714"/>
        <v>0</v>
      </c>
      <c r="I1118" s="8">
        <f t="shared" si="714"/>
        <v>0</v>
      </c>
      <c r="J1118" s="8">
        <f t="shared" si="714"/>
        <v>0</v>
      </c>
      <c r="K1118" s="8">
        <f t="shared" si="714"/>
        <v>0</v>
      </c>
      <c r="L1118" s="8">
        <f t="shared" si="714"/>
        <v>0</v>
      </c>
      <c r="M1118" s="8">
        <f t="shared" si="714"/>
        <v>0</v>
      </c>
      <c r="N1118" s="8">
        <f t="shared" si="714"/>
        <v>0.5</v>
      </c>
      <c r="O1118" s="8">
        <f t="shared" si="714"/>
        <v>1</v>
      </c>
      <c r="P1118" s="8">
        <f t="shared" si="714"/>
        <v>1</v>
      </c>
      <c r="Q1118" s="8">
        <f t="shared" si="714"/>
        <v>1</v>
      </c>
      <c r="R1118" s="8">
        <f t="shared" si="714"/>
        <v>1</v>
      </c>
      <c r="S1118" s="8">
        <f t="shared" si="714"/>
        <v>1</v>
      </c>
      <c r="T1118" s="8">
        <f t="shared" si="714"/>
        <v>1</v>
      </c>
      <c r="U1118" s="8">
        <f t="shared" si="714"/>
        <v>1</v>
      </c>
      <c r="V1118" s="8">
        <f t="shared" si="714"/>
        <v>1</v>
      </c>
      <c r="W1118" s="8">
        <f t="shared" si="714"/>
        <v>1</v>
      </c>
      <c r="X1118" s="8">
        <f t="shared" si="714"/>
        <v>1</v>
      </c>
      <c r="Y1118" s="8">
        <f t="shared" si="714"/>
        <v>1</v>
      </c>
      <c r="Z1118" s="8">
        <f t="shared" si="714"/>
        <v>1</v>
      </c>
      <c r="AA1118" s="8">
        <f t="shared" si="714"/>
        <v>1</v>
      </c>
      <c r="AB1118" s="8">
        <f t="shared" si="714"/>
        <v>1</v>
      </c>
      <c r="AC1118" s="8">
        <f t="shared" si="714"/>
        <v>1</v>
      </c>
      <c r="AD1118" s="8">
        <f t="shared" si="714"/>
        <v>1</v>
      </c>
      <c r="AE1118" s="8">
        <f t="shared" si="714"/>
        <v>1</v>
      </c>
      <c r="AF1118" s="8">
        <f t="shared" si="714"/>
        <v>1</v>
      </c>
      <c r="AG1118" s="8">
        <f t="shared" si="714"/>
        <v>1</v>
      </c>
      <c r="AH1118" s="8">
        <f t="shared" si="714"/>
        <v>1</v>
      </c>
      <c r="AI1118" s="8">
        <f t="shared" si="714"/>
        <v>1</v>
      </c>
      <c r="AJ1118" s="8">
        <f t="shared" si="714"/>
        <v>1</v>
      </c>
      <c r="AK1118" s="8">
        <f t="shared" ref="AK1118:BF1118" si="715">SUM(AJ64:AK64)/2</f>
        <v>1</v>
      </c>
      <c r="AL1118" s="8">
        <f t="shared" si="715"/>
        <v>1</v>
      </c>
      <c r="AM1118" s="8">
        <f t="shared" si="715"/>
        <v>1</v>
      </c>
      <c r="AN1118" s="8">
        <f t="shared" si="715"/>
        <v>1</v>
      </c>
      <c r="AO1118" s="8">
        <f t="shared" si="715"/>
        <v>1</v>
      </c>
      <c r="AP1118" s="8">
        <f t="shared" si="715"/>
        <v>1</v>
      </c>
      <c r="AQ1118" s="8">
        <f t="shared" si="715"/>
        <v>1</v>
      </c>
      <c r="AR1118" s="8">
        <f t="shared" si="715"/>
        <v>1</v>
      </c>
      <c r="AS1118" s="8">
        <f t="shared" si="715"/>
        <v>1</v>
      </c>
      <c r="AT1118" s="8">
        <f t="shared" si="715"/>
        <v>1</v>
      </c>
      <c r="AU1118" s="8">
        <f t="shared" si="715"/>
        <v>1</v>
      </c>
      <c r="AV1118" s="8">
        <f t="shared" si="715"/>
        <v>1</v>
      </c>
      <c r="AW1118" s="8">
        <f t="shared" si="715"/>
        <v>1</v>
      </c>
      <c r="AX1118" s="8">
        <f t="shared" si="715"/>
        <v>1</v>
      </c>
      <c r="AY1118" s="8">
        <f t="shared" si="715"/>
        <v>1</v>
      </c>
      <c r="AZ1118" s="8">
        <f t="shared" si="715"/>
        <v>1</v>
      </c>
      <c r="BA1118" s="8">
        <f t="shared" si="715"/>
        <v>1</v>
      </c>
      <c r="BB1118" s="8">
        <f t="shared" si="715"/>
        <v>1</v>
      </c>
      <c r="BC1118" s="8">
        <f t="shared" si="715"/>
        <v>1</v>
      </c>
      <c r="BD1118" s="8">
        <f t="shared" si="715"/>
        <v>1</v>
      </c>
      <c r="BE1118" s="8">
        <f t="shared" si="715"/>
        <v>1</v>
      </c>
      <c r="BF1118" s="8">
        <f t="shared" si="715"/>
        <v>1</v>
      </c>
      <c r="BG1118" s="8">
        <f t="shared" si="610"/>
        <v>1</v>
      </c>
      <c r="BH1118" s="8">
        <f t="shared" si="611"/>
        <v>1</v>
      </c>
      <c r="BI1118" s="8">
        <f t="shared" si="612"/>
        <v>1</v>
      </c>
      <c r="BJ1118" s="8">
        <f t="shared" si="613"/>
        <v>1</v>
      </c>
      <c r="BK1118" s="8">
        <f t="shared" si="614"/>
        <v>1</v>
      </c>
      <c r="BL1118" s="8">
        <f t="shared" si="615"/>
        <v>1</v>
      </c>
      <c r="BM1118" s="8">
        <f t="shared" si="616"/>
        <v>1</v>
      </c>
      <c r="BN1118" s="8">
        <f t="shared" si="617"/>
        <v>1</v>
      </c>
      <c r="BO1118" s="8">
        <f t="shared" si="618"/>
        <v>1</v>
      </c>
      <c r="BP1118" s="8">
        <f t="shared" si="619"/>
        <v>1</v>
      </c>
      <c r="BQ1118" s="8">
        <f t="shared" si="620"/>
        <v>1</v>
      </c>
      <c r="BR1118" s="8">
        <f t="shared" si="621"/>
        <v>1</v>
      </c>
    </row>
    <row r="1119" spans="2:70" x14ac:dyDescent="0.25">
      <c r="B1119" s="12" t="s">
        <v>261</v>
      </c>
      <c r="C1119" s="7" t="s">
        <v>262</v>
      </c>
      <c r="D1119" s="8"/>
      <c r="E1119" s="8">
        <f t="shared" ref="E1119:AJ1119" si="716">SUM(D65:E65)/2</f>
        <v>0</v>
      </c>
      <c r="F1119" s="8">
        <f t="shared" si="716"/>
        <v>0</v>
      </c>
      <c r="G1119" s="8">
        <f t="shared" si="716"/>
        <v>0</v>
      </c>
      <c r="H1119" s="8">
        <f t="shared" si="716"/>
        <v>0</v>
      </c>
      <c r="I1119" s="8">
        <f t="shared" si="716"/>
        <v>0.5</v>
      </c>
      <c r="J1119" s="8">
        <f t="shared" si="716"/>
        <v>1</v>
      </c>
      <c r="K1119" s="8">
        <f t="shared" si="716"/>
        <v>1</v>
      </c>
      <c r="L1119" s="8">
        <f t="shared" si="716"/>
        <v>1</v>
      </c>
      <c r="M1119" s="8">
        <f t="shared" si="716"/>
        <v>1</v>
      </c>
      <c r="N1119" s="8">
        <f t="shared" si="716"/>
        <v>1</v>
      </c>
      <c r="O1119" s="8">
        <f t="shared" si="716"/>
        <v>1</v>
      </c>
      <c r="P1119" s="8">
        <f t="shared" si="716"/>
        <v>1</v>
      </c>
      <c r="Q1119" s="8">
        <f t="shared" si="716"/>
        <v>1</v>
      </c>
      <c r="R1119" s="8">
        <f t="shared" si="716"/>
        <v>1</v>
      </c>
      <c r="S1119" s="8">
        <f t="shared" si="716"/>
        <v>1</v>
      </c>
      <c r="T1119" s="8">
        <f t="shared" si="716"/>
        <v>1</v>
      </c>
      <c r="U1119" s="8">
        <f t="shared" si="716"/>
        <v>1</v>
      </c>
      <c r="V1119" s="8">
        <f t="shared" si="716"/>
        <v>1</v>
      </c>
      <c r="W1119" s="8">
        <f t="shared" si="716"/>
        <v>1</v>
      </c>
      <c r="X1119" s="8">
        <f t="shared" si="716"/>
        <v>1</v>
      </c>
      <c r="Y1119" s="8">
        <f t="shared" si="716"/>
        <v>1</v>
      </c>
      <c r="Z1119" s="8">
        <f t="shared" si="716"/>
        <v>1</v>
      </c>
      <c r="AA1119" s="8">
        <f t="shared" si="716"/>
        <v>1</v>
      </c>
      <c r="AB1119" s="8">
        <f t="shared" si="716"/>
        <v>1</v>
      </c>
      <c r="AC1119" s="8">
        <f t="shared" si="716"/>
        <v>1</v>
      </c>
      <c r="AD1119" s="8">
        <f t="shared" si="716"/>
        <v>1</v>
      </c>
      <c r="AE1119" s="8">
        <f t="shared" si="716"/>
        <v>1</v>
      </c>
      <c r="AF1119" s="8">
        <f t="shared" si="716"/>
        <v>1</v>
      </c>
      <c r="AG1119" s="8">
        <f t="shared" si="716"/>
        <v>1</v>
      </c>
      <c r="AH1119" s="8">
        <f t="shared" si="716"/>
        <v>1</v>
      </c>
      <c r="AI1119" s="8">
        <f t="shared" si="716"/>
        <v>1</v>
      </c>
      <c r="AJ1119" s="8">
        <f t="shared" si="716"/>
        <v>1</v>
      </c>
      <c r="AK1119" s="8">
        <f t="shared" ref="AK1119:BF1119" si="717">SUM(AJ65:AK65)/2</f>
        <v>1</v>
      </c>
      <c r="AL1119" s="8">
        <f t="shared" si="717"/>
        <v>1</v>
      </c>
      <c r="AM1119" s="8">
        <f t="shared" si="717"/>
        <v>1</v>
      </c>
      <c r="AN1119" s="8">
        <f t="shared" si="717"/>
        <v>1</v>
      </c>
      <c r="AO1119" s="8">
        <f t="shared" si="717"/>
        <v>1</v>
      </c>
      <c r="AP1119" s="8">
        <f t="shared" si="717"/>
        <v>1</v>
      </c>
      <c r="AQ1119" s="8">
        <f t="shared" si="717"/>
        <v>1</v>
      </c>
      <c r="AR1119" s="8">
        <f t="shared" si="717"/>
        <v>1</v>
      </c>
      <c r="AS1119" s="8">
        <f t="shared" si="717"/>
        <v>1</v>
      </c>
      <c r="AT1119" s="8">
        <f t="shared" si="717"/>
        <v>1</v>
      </c>
      <c r="AU1119" s="8">
        <f t="shared" si="717"/>
        <v>1</v>
      </c>
      <c r="AV1119" s="8">
        <f t="shared" si="717"/>
        <v>1</v>
      </c>
      <c r="AW1119" s="8">
        <f t="shared" si="717"/>
        <v>1</v>
      </c>
      <c r="AX1119" s="8">
        <f t="shared" si="717"/>
        <v>1</v>
      </c>
      <c r="AY1119" s="8">
        <f t="shared" si="717"/>
        <v>1</v>
      </c>
      <c r="AZ1119" s="8">
        <f t="shared" si="717"/>
        <v>1</v>
      </c>
      <c r="BA1119" s="8">
        <f t="shared" si="717"/>
        <v>1</v>
      </c>
      <c r="BB1119" s="8">
        <f t="shared" si="717"/>
        <v>1</v>
      </c>
      <c r="BC1119" s="8">
        <f t="shared" si="717"/>
        <v>1</v>
      </c>
      <c r="BD1119" s="8">
        <f t="shared" si="717"/>
        <v>1</v>
      </c>
      <c r="BE1119" s="8">
        <f t="shared" si="717"/>
        <v>1</v>
      </c>
      <c r="BF1119" s="8">
        <f t="shared" si="717"/>
        <v>1</v>
      </c>
      <c r="BG1119" s="8">
        <f t="shared" si="610"/>
        <v>1</v>
      </c>
      <c r="BH1119" s="8">
        <f t="shared" si="611"/>
        <v>2</v>
      </c>
      <c r="BI1119" s="8">
        <f t="shared" si="612"/>
        <v>3</v>
      </c>
      <c r="BJ1119" s="8">
        <f t="shared" si="613"/>
        <v>3</v>
      </c>
      <c r="BK1119" s="8">
        <f t="shared" si="614"/>
        <v>2.5</v>
      </c>
      <c r="BL1119" s="8">
        <f t="shared" si="615"/>
        <v>2</v>
      </c>
      <c r="BM1119" s="8">
        <f t="shared" si="616"/>
        <v>2</v>
      </c>
      <c r="BN1119" s="8">
        <f t="shared" si="617"/>
        <v>2</v>
      </c>
      <c r="BO1119" s="8">
        <f t="shared" si="618"/>
        <v>2</v>
      </c>
      <c r="BP1119" s="8">
        <f t="shared" si="619"/>
        <v>2</v>
      </c>
      <c r="BQ1119" s="8">
        <f t="shared" si="620"/>
        <v>2</v>
      </c>
      <c r="BR1119" s="8">
        <f t="shared" si="621"/>
        <v>2</v>
      </c>
    </row>
    <row r="1120" spans="2:70" x14ac:dyDescent="0.25">
      <c r="B1120" s="12" t="s">
        <v>264</v>
      </c>
      <c r="C1120" s="7" t="s">
        <v>265</v>
      </c>
      <c r="D1120" s="8"/>
      <c r="E1120" s="8">
        <f t="shared" ref="E1120:AJ1120" si="718">SUM(D66:E66)/2</f>
        <v>3849.5</v>
      </c>
      <c r="F1120" s="8">
        <f t="shared" si="718"/>
        <v>3863</v>
      </c>
      <c r="G1120" s="8">
        <f t="shared" si="718"/>
        <v>3910</v>
      </c>
      <c r="H1120" s="8">
        <f t="shared" si="718"/>
        <v>3926</v>
      </c>
      <c r="I1120" s="8">
        <f t="shared" si="718"/>
        <v>3946.5</v>
      </c>
      <c r="J1120" s="8">
        <f t="shared" si="718"/>
        <v>3979</v>
      </c>
      <c r="K1120" s="8">
        <f t="shared" si="718"/>
        <v>4020</v>
      </c>
      <c r="L1120" s="8">
        <f t="shared" si="718"/>
        <v>4051.5</v>
      </c>
      <c r="M1120" s="8">
        <f t="shared" si="718"/>
        <v>4062.5</v>
      </c>
      <c r="N1120" s="8">
        <f t="shared" si="718"/>
        <v>4075.5</v>
      </c>
      <c r="O1120" s="8">
        <f t="shared" si="718"/>
        <v>4094.5</v>
      </c>
      <c r="P1120" s="8">
        <f t="shared" si="718"/>
        <v>4100</v>
      </c>
      <c r="Q1120" s="8">
        <f t="shared" si="718"/>
        <v>4127</v>
      </c>
      <c r="R1120" s="8">
        <f t="shared" si="718"/>
        <v>4189.5</v>
      </c>
      <c r="S1120" s="8">
        <f t="shared" si="718"/>
        <v>4230</v>
      </c>
      <c r="T1120" s="8">
        <f t="shared" si="718"/>
        <v>4261</v>
      </c>
      <c r="U1120" s="8">
        <f t="shared" si="718"/>
        <v>4291</v>
      </c>
      <c r="V1120" s="8">
        <f t="shared" si="718"/>
        <v>4288</v>
      </c>
      <c r="W1120" s="8">
        <f t="shared" si="718"/>
        <v>4276</v>
      </c>
      <c r="X1120" s="8">
        <f t="shared" si="718"/>
        <v>4287.5</v>
      </c>
      <c r="Y1120" s="8">
        <f t="shared" si="718"/>
        <v>4311</v>
      </c>
      <c r="Z1120" s="8">
        <f t="shared" si="718"/>
        <v>4341</v>
      </c>
      <c r="AA1120" s="8">
        <f t="shared" si="718"/>
        <v>4370</v>
      </c>
      <c r="AB1120" s="8">
        <f t="shared" si="718"/>
        <v>4410.5</v>
      </c>
      <c r="AC1120" s="8">
        <f t="shared" si="718"/>
        <v>4458.5</v>
      </c>
      <c r="AD1120" s="8">
        <f t="shared" si="718"/>
        <v>4463</v>
      </c>
      <c r="AE1120" s="8">
        <f t="shared" si="718"/>
        <v>4454.5</v>
      </c>
      <c r="AF1120" s="8">
        <f t="shared" si="718"/>
        <v>4470</v>
      </c>
      <c r="AG1120" s="8">
        <f t="shared" si="718"/>
        <v>4499</v>
      </c>
      <c r="AH1120" s="8">
        <f t="shared" si="718"/>
        <v>4532.5</v>
      </c>
      <c r="AI1120" s="8">
        <f t="shared" si="718"/>
        <v>4553</v>
      </c>
      <c r="AJ1120" s="8">
        <f t="shared" si="718"/>
        <v>4560</v>
      </c>
      <c r="AK1120" s="8">
        <f t="shared" ref="AK1120:BF1120" si="719">SUM(AJ66:AK66)/2</f>
        <v>4571</v>
      </c>
      <c r="AL1120" s="8">
        <f t="shared" si="719"/>
        <v>4579.5</v>
      </c>
      <c r="AM1120" s="8">
        <f t="shared" si="719"/>
        <v>4577</v>
      </c>
      <c r="AN1120" s="8">
        <f t="shared" si="719"/>
        <v>4574</v>
      </c>
      <c r="AO1120" s="8">
        <f t="shared" si="719"/>
        <v>4597</v>
      </c>
      <c r="AP1120" s="8">
        <f t="shared" si="719"/>
        <v>4610.5</v>
      </c>
      <c r="AQ1120" s="8">
        <f t="shared" si="719"/>
        <v>4594.5</v>
      </c>
      <c r="AR1120" s="8">
        <f t="shared" si="719"/>
        <v>4565.5</v>
      </c>
      <c r="AS1120" s="8">
        <f t="shared" si="719"/>
        <v>4551.5</v>
      </c>
      <c r="AT1120" s="8">
        <f t="shared" si="719"/>
        <v>4551.5</v>
      </c>
      <c r="AU1120" s="8">
        <f t="shared" si="719"/>
        <v>4559.5</v>
      </c>
      <c r="AV1120" s="8">
        <f t="shared" si="719"/>
        <v>4561.5</v>
      </c>
      <c r="AW1120" s="8">
        <f t="shared" si="719"/>
        <v>4500</v>
      </c>
      <c r="AX1120" s="8">
        <f t="shared" si="719"/>
        <v>4314.5</v>
      </c>
      <c r="AY1120" s="8">
        <f t="shared" si="719"/>
        <v>4141</v>
      </c>
      <c r="AZ1120" s="8">
        <f t="shared" si="719"/>
        <v>4108.5</v>
      </c>
      <c r="BA1120" s="8">
        <f t="shared" si="719"/>
        <v>4129.5</v>
      </c>
      <c r="BB1120" s="8">
        <f t="shared" si="719"/>
        <v>4163.5</v>
      </c>
      <c r="BC1120" s="8">
        <f t="shared" si="719"/>
        <v>4115</v>
      </c>
      <c r="BD1120" s="8">
        <f t="shared" si="719"/>
        <v>4068.5</v>
      </c>
      <c r="BE1120" s="8">
        <f t="shared" si="719"/>
        <v>4105.5</v>
      </c>
      <c r="BF1120" s="8">
        <f t="shared" si="719"/>
        <v>4109.5</v>
      </c>
      <c r="BG1120" s="8">
        <f t="shared" si="610"/>
        <v>4107</v>
      </c>
      <c r="BH1120" s="8">
        <f t="shared" si="611"/>
        <v>4149</v>
      </c>
      <c r="BI1120" s="8">
        <f t="shared" si="612"/>
        <v>4188.5</v>
      </c>
      <c r="BJ1120" s="8">
        <f t="shared" si="613"/>
        <v>4204</v>
      </c>
      <c r="BK1120" s="8">
        <f t="shared" si="614"/>
        <v>4194.5</v>
      </c>
      <c r="BL1120" s="8">
        <f t="shared" si="615"/>
        <v>4192.5</v>
      </c>
      <c r="BM1120" s="8">
        <f t="shared" si="616"/>
        <v>4216.5</v>
      </c>
      <c r="BN1120" s="8">
        <f t="shared" si="617"/>
        <v>4221.5</v>
      </c>
      <c r="BO1120" s="8">
        <f t="shared" si="618"/>
        <v>4212</v>
      </c>
      <c r="BP1120" s="8">
        <f t="shared" si="619"/>
        <v>4205</v>
      </c>
      <c r="BQ1120" s="8">
        <f t="shared" si="620"/>
        <v>4208</v>
      </c>
      <c r="BR1120" s="8">
        <f t="shared" si="621"/>
        <v>4221.5</v>
      </c>
    </row>
    <row r="1121" spans="1:70" x14ac:dyDescent="0.25">
      <c r="B1121" s="12" t="s">
        <v>267</v>
      </c>
      <c r="C1121" s="7" t="s">
        <v>268</v>
      </c>
      <c r="D1121" s="8"/>
      <c r="E1121" s="8">
        <f t="shared" ref="E1121:AJ1121" si="720">SUM(D67:E67)/2</f>
        <v>6103</v>
      </c>
      <c r="F1121" s="8">
        <f t="shared" si="720"/>
        <v>6102</v>
      </c>
      <c r="G1121" s="8">
        <f t="shared" si="720"/>
        <v>6327</v>
      </c>
      <c r="H1121" s="8">
        <f t="shared" si="720"/>
        <v>6399</v>
      </c>
      <c r="I1121" s="8">
        <f t="shared" si="720"/>
        <v>6499.5</v>
      </c>
      <c r="J1121" s="8">
        <f t="shared" si="720"/>
        <v>6596.5</v>
      </c>
      <c r="K1121" s="8">
        <f t="shared" si="720"/>
        <v>6704.5</v>
      </c>
      <c r="L1121" s="8">
        <f t="shared" si="720"/>
        <v>6818.5</v>
      </c>
      <c r="M1121" s="8">
        <f t="shared" si="720"/>
        <v>6942.5</v>
      </c>
      <c r="N1121" s="8">
        <f t="shared" si="720"/>
        <v>7091</v>
      </c>
      <c r="O1121" s="8">
        <f t="shared" si="720"/>
        <v>7219</v>
      </c>
      <c r="P1121" s="8">
        <f t="shared" si="720"/>
        <v>7320.5</v>
      </c>
      <c r="Q1121" s="8">
        <f t="shared" si="720"/>
        <v>7340</v>
      </c>
      <c r="R1121" s="8">
        <f t="shared" si="720"/>
        <v>7344</v>
      </c>
      <c r="S1121" s="8">
        <f t="shared" si="720"/>
        <v>7383.5</v>
      </c>
      <c r="T1121" s="8">
        <f t="shared" si="720"/>
        <v>7388</v>
      </c>
      <c r="U1121" s="8">
        <f t="shared" si="720"/>
        <v>7392</v>
      </c>
      <c r="V1121" s="8">
        <f t="shared" si="720"/>
        <v>7391</v>
      </c>
      <c r="W1121" s="8">
        <f t="shared" si="720"/>
        <v>7461.5</v>
      </c>
      <c r="X1121" s="8">
        <f t="shared" si="720"/>
        <v>7562.5</v>
      </c>
      <c r="Y1121" s="8">
        <f t="shared" si="720"/>
        <v>7592.5</v>
      </c>
      <c r="Z1121" s="8">
        <f t="shared" si="720"/>
        <v>7591</v>
      </c>
      <c r="AA1121" s="8">
        <f t="shared" si="720"/>
        <v>7609</v>
      </c>
      <c r="AB1121" s="8">
        <f t="shared" si="720"/>
        <v>7613.5</v>
      </c>
      <c r="AC1121" s="8">
        <f t="shared" si="720"/>
        <v>7617</v>
      </c>
      <c r="AD1121" s="8">
        <f t="shared" si="720"/>
        <v>7683</v>
      </c>
      <c r="AE1121" s="8">
        <f t="shared" si="720"/>
        <v>7738.5</v>
      </c>
      <c r="AF1121" s="8">
        <f t="shared" si="720"/>
        <v>7778</v>
      </c>
      <c r="AG1121" s="8">
        <f t="shared" si="720"/>
        <v>7808.5</v>
      </c>
      <c r="AH1121" s="8">
        <f t="shared" si="720"/>
        <v>7839.5</v>
      </c>
      <c r="AI1121" s="8">
        <f t="shared" si="720"/>
        <v>7901</v>
      </c>
      <c r="AJ1121" s="8">
        <f t="shared" si="720"/>
        <v>7955</v>
      </c>
      <c r="AK1121" s="8">
        <f t="shared" ref="AK1121:BF1121" si="721">SUM(AJ67:AK67)/2</f>
        <v>7967.5</v>
      </c>
      <c r="AL1121" s="8">
        <f t="shared" si="721"/>
        <v>7995</v>
      </c>
      <c r="AM1121" s="8">
        <f t="shared" si="721"/>
        <v>8047</v>
      </c>
      <c r="AN1121" s="8">
        <f t="shared" si="721"/>
        <v>8063.5</v>
      </c>
      <c r="AO1121" s="8">
        <f t="shared" si="721"/>
        <v>8099</v>
      </c>
      <c r="AP1121" s="8">
        <f t="shared" si="721"/>
        <v>8175</v>
      </c>
      <c r="AQ1121" s="8">
        <f t="shared" si="721"/>
        <v>8278.5</v>
      </c>
      <c r="AR1121" s="8">
        <f t="shared" si="721"/>
        <v>8359.5</v>
      </c>
      <c r="AS1121" s="8">
        <f t="shared" si="721"/>
        <v>8408</v>
      </c>
      <c r="AT1121" s="8">
        <f t="shared" si="721"/>
        <v>8455</v>
      </c>
      <c r="AU1121" s="8">
        <f t="shared" si="721"/>
        <v>8482.5</v>
      </c>
      <c r="AV1121" s="8">
        <f t="shared" si="721"/>
        <v>8476.5</v>
      </c>
      <c r="AW1121" s="8">
        <f t="shared" si="721"/>
        <v>8389.5</v>
      </c>
      <c r="AX1121" s="8">
        <f t="shared" si="721"/>
        <v>8215</v>
      </c>
      <c r="AY1121" s="8">
        <f t="shared" si="721"/>
        <v>8141.5</v>
      </c>
      <c r="AZ1121" s="8">
        <f t="shared" si="721"/>
        <v>8189.5</v>
      </c>
      <c r="BA1121" s="8">
        <f t="shared" si="721"/>
        <v>8227.5</v>
      </c>
      <c r="BB1121" s="8">
        <f t="shared" si="721"/>
        <v>8286.5</v>
      </c>
      <c r="BC1121" s="8">
        <f t="shared" si="721"/>
        <v>8239.5</v>
      </c>
      <c r="BD1121" s="8">
        <f t="shared" si="721"/>
        <v>8184</v>
      </c>
      <c r="BE1121" s="8">
        <f t="shared" si="721"/>
        <v>8249</v>
      </c>
      <c r="BF1121" s="8">
        <f t="shared" si="721"/>
        <v>8302.5</v>
      </c>
      <c r="BG1121" s="8">
        <f t="shared" si="610"/>
        <v>8349</v>
      </c>
      <c r="BH1121" s="8">
        <f t="shared" si="611"/>
        <v>8380</v>
      </c>
      <c r="BI1121" s="8">
        <f t="shared" si="612"/>
        <v>8431</v>
      </c>
      <c r="BJ1121" s="8">
        <f t="shared" si="613"/>
        <v>8496</v>
      </c>
      <c r="BK1121" s="8">
        <f t="shared" si="614"/>
        <v>8492.5</v>
      </c>
      <c r="BL1121" s="8">
        <f t="shared" si="615"/>
        <v>8466</v>
      </c>
      <c r="BM1121" s="8">
        <f t="shared" si="616"/>
        <v>8480.5</v>
      </c>
      <c r="BN1121" s="8">
        <f t="shared" si="617"/>
        <v>8504.5</v>
      </c>
      <c r="BO1121" s="8">
        <f t="shared" si="618"/>
        <v>8579.5</v>
      </c>
      <c r="BP1121" s="8">
        <f t="shared" si="619"/>
        <v>8671.5</v>
      </c>
      <c r="BQ1121" s="8">
        <f t="shared" si="620"/>
        <v>8695</v>
      </c>
      <c r="BR1121" s="8">
        <f t="shared" si="621"/>
        <v>8736</v>
      </c>
    </row>
    <row r="1122" spans="1:70" x14ac:dyDescent="0.25">
      <c r="B1122" s="12" t="s">
        <v>270</v>
      </c>
      <c r="C1122" s="7" t="s">
        <v>271</v>
      </c>
      <c r="D1122" s="8"/>
      <c r="E1122" s="8">
        <f t="shared" ref="E1122:AJ1122" si="722">SUM(D68:E68)/2</f>
        <v>687</v>
      </c>
      <c r="F1122" s="8">
        <f t="shared" si="722"/>
        <v>682.5</v>
      </c>
      <c r="G1122" s="8">
        <f t="shared" si="722"/>
        <v>694</v>
      </c>
      <c r="H1122" s="8">
        <f t="shared" si="722"/>
        <v>708</v>
      </c>
      <c r="I1122" s="8">
        <f t="shared" si="722"/>
        <v>710.5</v>
      </c>
      <c r="J1122" s="8">
        <f t="shared" si="722"/>
        <v>715.5</v>
      </c>
      <c r="K1122" s="8">
        <f t="shared" si="722"/>
        <v>719</v>
      </c>
      <c r="L1122" s="8">
        <f t="shared" si="722"/>
        <v>724</v>
      </c>
      <c r="M1122" s="8">
        <f t="shared" si="722"/>
        <v>749.5</v>
      </c>
      <c r="N1122" s="8">
        <f t="shared" si="722"/>
        <v>784</v>
      </c>
      <c r="O1122" s="8">
        <f t="shared" si="722"/>
        <v>794.5</v>
      </c>
      <c r="P1122" s="8">
        <f t="shared" si="722"/>
        <v>784</v>
      </c>
      <c r="Q1122" s="8">
        <f t="shared" si="722"/>
        <v>781</v>
      </c>
      <c r="R1122" s="8">
        <f t="shared" si="722"/>
        <v>771.5</v>
      </c>
      <c r="S1122" s="8">
        <f t="shared" si="722"/>
        <v>771.5</v>
      </c>
      <c r="T1122" s="8">
        <f t="shared" si="722"/>
        <v>779.5</v>
      </c>
      <c r="U1122" s="8">
        <f t="shared" si="722"/>
        <v>776.5</v>
      </c>
      <c r="V1122" s="8">
        <f t="shared" si="722"/>
        <v>779.5</v>
      </c>
      <c r="W1122" s="8">
        <f t="shared" si="722"/>
        <v>787.5</v>
      </c>
      <c r="X1122" s="8">
        <f t="shared" si="722"/>
        <v>796</v>
      </c>
      <c r="Y1122" s="8">
        <f t="shared" si="722"/>
        <v>797</v>
      </c>
      <c r="Z1122" s="8">
        <f t="shared" si="722"/>
        <v>792.5</v>
      </c>
      <c r="AA1122" s="8">
        <f t="shared" si="722"/>
        <v>796</v>
      </c>
      <c r="AB1122" s="8">
        <f t="shared" si="722"/>
        <v>799</v>
      </c>
      <c r="AC1122" s="8">
        <f t="shared" si="722"/>
        <v>798.5</v>
      </c>
      <c r="AD1122" s="8">
        <f t="shared" si="722"/>
        <v>799.5</v>
      </c>
      <c r="AE1122" s="8">
        <f t="shared" si="722"/>
        <v>797</v>
      </c>
      <c r="AF1122" s="8">
        <f t="shared" si="722"/>
        <v>800</v>
      </c>
      <c r="AG1122" s="8">
        <f t="shared" si="722"/>
        <v>797.5</v>
      </c>
      <c r="AH1122" s="8">
        <f t="shared" si="722"/>
        <v>794.5</v>
      </c>
      <c r="AI1122" s="8">
        <f t="shared" si="722"/>
        <v>792.5</v>
      </c>
      <c r="AJ1122" s="8">
        <f t="shared" si="722"/>
        <v>791.5</v>
      </c>
      <c r="AK1122" s="8">
        <f t="shared" ref="AK1122:BF1122" si="723">SUM(AJ68:AK68)/2</f>
        <v>796.5</v>
      </c>
      <c r="AL1122" s="8">
        <f t="shared" si="723"/>
        <v>796.5</v>
      </c>
      <c r="AM1122" s="8">
        <f t="shared" si="723"/>
        <v>795</v>
      </c>
      <c r="AN1122" s="8">
        <f t="shared" si="723"/>
        <v>824</v>
      </c>
      <c r="AO1122" s="8">
        <f t="shared" si="723"/>
        <v>852</v>
      </c>
      <c r="AP1122" s="8">
        <f t="shared" si="723"/>
        <v>852</v>
      </c>
      <c r="AQ1122" s="8">
        <f t="shared" si="723"/>
        <v>852.5</v>
      </c>
      <c r="AR1122" s="8">
        <f t="shared" si="723"/>
        <v>844.5</v>
      </c>
      <c r="AS1122" s="8">
        <f t="shared" si="723"/>
        <v>837.5</v>
      </c>
      <c r="AT1122" s="8">
        <f t="shared" si="723"/>
        <v>836.5</v>
      </c>
      <c r="AU1122" s="8">
        <f t="shared" si="723"/>
        <v>827.5</v>
      </c>
      <c r="AV1122" s="8">
        <f t="shared" si="723"/>
        <v>810</v>
      </c>
      <c r="AW1122" s="8">
        <f t="shared" si="723"/>
        <v>751</v>
      </c>
      <c r="AX1122" s="8">
        <f t="shared" si="723"/>
        <v>656</v>
      </c>
      <c r="AY1122" s="8">
        <f t="shared" si="723"/>
        <v>608</v>
      </c>
      <c r="AZ1122" s="8">
        <f t="shared" si="723"/>
        <v>621</v>
      </c>
      <c r="BA1122" s="8">
        <f t="shared" si="723"/>
        <v>658.5</v>
      </c>
      <c r="BB1122" s="8">
        <f t="shared" si="723"/>
        <v>693.5</v>
      </c>
      <c r="BC1122" s="8">
        <f t="shared" si="723"/>
        <v>665.5</v>
      </c>
      <c r="BD1122" s="8">
        <f t="shared" si="723"/>
        <v>624</v>
      </c>
      <c r="BE1122" s="8">
        <f t="shared" si="723"/>
        <v>648</v>
      </c>
      <c r="BF1122" s="8">
        <f t="shared" si="723"/>
        <v>673.5</v>
      </c>
      <c r="BG1122" s="8">
        <f t="shared" si="610"/>
        <v>678.5</v>
      </c>
      <c r="BH1122" s="8">
        <f t="shared" si="611"/>
        <v>676.5</v>
      </c>
      <c r="BI1122" s="8">
        <f t="shared" si="612"/>
        <v>676.5</v>
      </c>
      <c r="BJ1122" s="8">
        <f t="shared" si="613"/>
        <v>683.5</v>
      </c>
      <c r="BK1122" s="8">
        <f t="shared" si="614"/>
        <v>686.5</v>
      </c>
      <c r="BL1122" s="8">
        <f t="shared" si="615"/>
        <v>691</v>
      </c>
      <c r="BM1122" s="8">
        <f t="shared" si="616"/>
        <v>694.5</v>
      </c>
      <c r="BN1122" s="8">
        <f t="shared" si="617"/>
        <v>703.5</v>
      </c>
      <c r="BO1122" s="8">
        <f t="shared" si="618"/>
        <v>708.5</v>
      </c>
      <c r="BP1122" s="8">
        <f t="shared" si="619"/>
        <v>706</v>
      </c>
      <c r="BQ1122" s="8">
        <f t="shared" si="620"/>
        <v>709.5</v>
      </c>
      <c r="BR1122" s="8">
        <f t="shared" si="621"/>
        <v>711.5</v>
      </c>
    </row>
    <row r="1123" spans="1:70" x14ac:dyDescent="0.25">
      <c r="B1123" s="12" t="s">
        <v>273</v>
      </c>
      <c r="C1123" s="7" t="s">
        <v>274</v>
      </c>
      <c r="D1123" s="8"/>
      <c r="E1123" s="8">
        <f t="shared" ref="E1123:AJ1123" si="724">SUM(D69:E69)/2</f>
        <v>0</v>
      </c>
      <c r="F1123" s="8">
        <f t="shared" si="724"/>
        <v>0</v>
      </c>
      <c r="G1123" s="8">
        <f t="shared" si="724"/>
        <v>0</v>
      </c>
      <c r="H1123" s="8">
        <f t="shared" si="724"/>
        <v>0</v>
      </c>
      <c r="I1123" s="8">
        <f t="shared" si="724"/>
        <v>0</v>
      </c>
      <c r="J1123" s="8">
        <f t="shared" si="724"/>
        <v>0</v>
      </c>
      <c r="K1123" s="8">
        <f t="shared" si="724"/>
        <v>0</v>
      </c>
      <c r="L1123" s="8">
        <f t="shared" si="724"/>
        <v>0</v>
      </c>
      <c r="M1123" s="8">
        <f t="shared" si="724"/>
        <v>0</v>
      </c>
      <c r="N1123" s="8">
        <f t="shared" si="724"/>
        <v>0</v>
      </c>
      <c r="O1123" s="8">
        <f t="shared" si="724"/>
        <v>0</v>
      </c>
      <c r="P1123" s="8">
        <f t="shared" si="724"/>
        <v>0</v>
      </c>
      <c r="Q1123" s="8">
        <f t="shared" si="724"/>
        <v>0</v>
      </c>
      <c r="R1123" s="8">
        <f t="shared" si="724"/>
        <v>0</v>
      </c>
      <c r="S1123" s="8">
        <f t="shared" si="724"/>
        <v>0</v>
      </c>
      <c r="T1123" s="8">
        <f t="shared" si="724"/>
        <v>0</v>
      </c>
      <c r="U1123" s="8">
        <f t="shared" si="724"/>
        <v>0</v>
      </c>
      <c r="V1123" s="8">
        <f t="shared" si="724"/>
        <v>0</v>
      </c>
      <c r="W1123" s="8">
        <f t="shared" si="724"/>
        <v>0</v>
      </c>
      <c r="X1123" s="8">
        <f t="shared" si="724"/>
        <v>0</v>
      </c>
      <c r="Y1123" s="8">
        <f t="shared" si="724"/>
        <v>0</v>
      </c>
      <c r="Z1123" s="8">
        <f t="shared" si="724"/>
        <v>0</v>
      </c>
      <c r="AA1123" s="8">
        <f t="shared" si="724"/>
        <v>0</v>
      </c>
      <c r="AB1123" s="8">
        <f t="shared" si="724"/>
        <v>0</v>
      </c>
      <c r="AC1123" s="8">
        <f t="shared" si="724"/>
        <v>0</v>
      </c>
      <c r="AD1123" s="8">
        <f t="shared" si="724"/>
        <v>0</v>
      </c>
      <c r="AE1123" s="8">
        <f t="shared" si="724"/>
        <v>0</v>
      </c>
      <c r="AF1123" s="8">
        <f t="shared" si="724"/>
        <v>0</v>
      </c>
      <c r="AG1123" s="8">
        <f t="shared" si="724"/>
        <v>0</v>
      </c>
      <c r="AH1123" s="8">
        <f t="shared" si="724"/>
        <v>0</v>
      </c>
      <c r="AI1123" s="8">
        <f t="shared" si="724"/>
        <v>0</v>
      </c>
      <c r="AJ1123" s="8">
        <f t="shared" si="724"/>
        <v>0</v>
      </c>
      <c r="AK1123" s="8">
        <f t="shared" ref="AK1123:BF1123" si="725">SUM(AJ69:AK69)/2</f>
        <v>0</v>
      </c>
      <c r="AL1123" s="8">
        <f t="shared" si="725"/>
        <v>0</v>
      </c>
      <c r="AM1123" s="8">
        <f t="shared" si="725"/>
        <v>0</v>
      </c>
      <c r="AN1123" s="8">
        <f t="shared" si="725"/>
        <v>0</v>
      </c>
      <c r="AO1123" s="8">
        <f t="shared" si="725"/>
        <v>0</v>
      </c>
      <c r="AP1123" s="8">
        <f t="shared" si="725"/>
        <v>0</v>
      </c>
      <c r="AQ1123" s="8">
        <f t="shared" si="725"/>
        <v>0</v>
      </c>
      <c r="AR1123" s="8">
        <f t="shared" si="725"/>
        <v>0</v>
      </c>
      <c r="AS1123" s="8">
        <f t="shared" si="725"/>
        <v>0</v>
      </c>
      <c r="AT1123" s="8">
        <f t="shared" si="725"/>
        <v>0</v>
      </c>
      <c r="AU1123" s="8">
        <f t="shared" si="725"/>
        <v>0</v>
      </c>
      <c r="AV1123" s="8">
        <f t="shared" si="725"/>
        <v>0</v>
      </c>
      <c r="AW1123" s="8">
        <f t="shared" si="725"/>
        <v>0</v>
      </c>
      <c r="AX1123" s="8">
        <f t="shared" si="725"/>
        <v>0</v>
      </c>
      <c r="AY1123" s="8">
        <f t="shared" si="725"/>
        <v>0</v>
      </c>
      <c r="AZ1123" s="8">
        <f t="shared" si="725"/>
        <v>0</v>
      </c>
      <c r="BA1123" s="8">
        <f t="shared" si="725"/>
        <v>0</v>
      </c>
      <c r="BB1123" s="8">
        <f t="shared" si="725"/>
        <v>0</v>
      </c>
      <c r="BC1123" s="8">
        <f t="shared" si="725"/>
        <v>0</v>
      </c>
      <c r="BD1123" s="8">
        <f t="shared" si="725"/>
        <v>0</v>
      </c>
      <c r="BE1123" s="8">
        <f t="shared" si="725"/>
        <v>0</v>
      </c>
      <c r="BF1123" s="8">
        <f t="shared" si="725"/>
        <v>0</v>
      </c>
      <c r="BG1123" s="8">
        <f t="shared" si="610"/>
        <v>0</v>
      </c>
      <c r="BH1123" s="8">
        <f t="shared" si="611"/>
        <v>0</v>
      </c>
      <c r="BI1123" s="8">
        <f t="shared" si="612"/>
        <v>0</v>
      </c>
      <c r="BJ1123" s="8">
        <f t="shared" si="613"/>
        <v>0</v>
      </c>
      <c r="BK1123" s="8">
        <f t="shared" si="614"/>
        <v>0</v>
      </c>
      <c r="BL1123" s="8">
        <f t="shared" si="615"/>
        <v>0</v>
      </c>
      <c r="BM1123" s="8">
        <f t="shared" si="616"/>
        <v>0</v>
      </c>
      <c r="BN1123" s="8">
        <f t="shared" si="617"/>
        <v>0</v>
      </c>
      <c r="BO1123" s="8">
        <f t="shared" si="618"/>
        <v>0</v>
      </c>
      <c r="BP1123" s="8">
        <f t="shared" si="619"/>
        <v>0</v>
      </c>
      <c r="BQ1123" s="8">
        <f t="shared" si="620"/>
        <v>0</v>
      </c>
      <c r="BR1123" s="8">
        <f t="shared" si="621"/>
        <v>0</v>
      </c>
    </row>
    <row r="1124" spans="1:70" x14ac:dyDescent="0.25">
      <c r="B1124" s="12" t="s">
        <v>276</v>
      </c>
      <c r="C1124" s="7" t="s">
        <v>277</v>
      </c>
      <c r="D1124" s="8"/>
      <c r="E1124" s="8">
        <f t="shared" ref="E1124:AJ1124" si="726">SUM(D70:E70)/2</f>
        <v>24</v>
      </c>
      <c r="F1124" s="8">
        <f t="shared" si="726"/>
        <v>49.5</v>
      </c>
      <c r="G1124" s="8">
        <f t="shared" si="726"/>
        <v>81</v>
      </c>
      <c r="H1124" s="8">
        <f t="shared" si="726"/>
        <v>96</v>
      </c>
      <c r="I1124" s="8">
        <f t="shared" si="726"/>
        <v>97.5</v>
      </c>
      <c r="J1124" s="8">
        <f t="shared" si="726"/>
        <v>108</v>
      </c>
      <c r="K1124" s="8">
        <f t="shared" si="726"/>
        <v>118</v>
      </c>
      <c r="L1124" s="8">
        <f t="shared" si="726"/>
        <v>119.5</v>
      </c>
      <c r="M1124" s="8">
        <f t="shared" si="726"/>
        <v>120.5</v>
      </c>
      <c r="N1124" s="8">
        <f t="shared" si="726"/>
        <v>128</v>
      </c>
      <c r="O1124" s="8">
        <f t="shared" si="726"/>
        <v>166.5</v>
      </c>
      <c r="P1124" s="8">
        <f t="shared" si="726"/>
        <v>231.5</v>
      </c>
      <c r="Q1124" s="8">
        <f t="shared" si="726"/>
        <v>266</v>
      </c>
      <c r="R1124" s="8">
        <f t="shared" si="726"/>
        <v>267</v>
      </c>
      <c r="S1124" s="8">
        <f t="shared" si="726"/>
        <v>269</v>
      </c>
      <c r="T1124" s="8">
        <f t="shared" si="726"/>
        <v>270.5</v>
      </c>
      <c r="U1124" s="8">
        <f t="shared" si="726"/>
        <v>271</v>
      </c>
      <c r="V1124" s="8">
        <f t="shared" si="726"/>
        <v>271.5</v>
      </c>
      <c r="W1124" s="8">
        <f t="shared" si="726"/>
        <v>271.5</v>
      </c>
      <c r="X1124" s="8">
        <f t="shared" si="726"/>
        <v>270.5</v>
      </c>
      <c r="Y1124" s="8">
        <f t="shared" si="726"/>
        <v>272</v>
      </c>
      <c r="Z1124" s="8">
        <f t="shared" si="726"/>
        <v>275.5</v>
      </c>
      <c r="AA1124" s="8">
        <f t="shared" si="726"/>
        <v>278</v>
      </c>
      <c r="AB1124" s="8">
        <f t="shared" si="726"/>
        <v>279.5</v>
      </c>
      <c r="AC1124" s="8">
        <f t="shared" si="726"/>
        <v>279.5</v>
      </c>
      <c r="AD1124" s="8">
        <f t="shared" si="726"/>
        <v>278.5</v>
      </c>
      <c r="AE1124" s="8">
        <f t="shared" si="726"/>
        <v>277</v>
      </c>
      <c r="AF1124" s="8">
        <f t="shared" si="726"/>
        <v>275.5</v>
      </c>
      <c r="AG1124" s="8">
        <f t="shared" si="726"/>
        <v>276</v>
      </c>
      <c r="AH1124" s="8">
        <f t="shared" si="726"/>
        <v>276</v>
      </c>
      <c r="AI1124" s="8">
        <f t="shared" si="726"/>
        <v>274</v>
      </c>
      <c r="AJ1124" s="8">
        <f t="shared" si="726"/>
        <v>271</v>
      </c>
      <c r="AK1124" s="8">
        <f t="shared" ref="AK1124:BF1124" si="727">SUM(AJ70:AK70)/2</f>
        <v>268.5</v>
      </c>
      <c r="AL1124" s="8">
        <f t="shared" si="727"/>
        <v>267</v>
      </c>
      <c r="AM1124" s="8">
        <f t="shared" si="727"/>
        <v>266</v>
      </c>
      <c r="AN1124" s="8">
        <f t="shared" si="727"/>
        <v>266.5</v>
      </c>
      <c r="AO1124" s="8">
        <f t="shared" si="727"/>
        <v>267.5</v>
      </c>
      <c r="AP1124" s="8">
        <f t="shared" si="727"/>
        <v>269</v>
      </c>
      <c r="AQ1124" s="8">
        <f t="shared" si="727"/>
        <v>269.5</v>
      </c>
      <c r="AR1124" s="8">
        <f t="shared" si="727"/>
        <v>268.5</v>
      </c>
      <c r="AS1124" s="8">
        <f t="shared" si="727"/>
        <v>266.5</v>
      </c>
      <c r="AT1124" s="8">
        <f t="shared" si="727"/>
        <v>267.5</v>
      </c>
      <c r="AU1124" s="8">
        <f t="shared" si="727"/>
        <v>270</v>
      </c>
      <c r="AV1124" s="8">
        <f t="shared" si="727"/>
        <v>269.5</v>
      </c>
      <c r="AW1124" s="8">
        <f t="shared" si="727"/>
        <v>267</v>
      </c>
      <c r="AX1124" s="8">
        <f t="shared" si="727"/>
        <v>262</v>
      </c>
      <c r="AY1124" s="8">
        <f t="shared" si="727"/>
        <v>260.5</v>
      </c>
      <c r="AZ1124" s="8">
        <f t="shared" si="727"/>
        <v>263</v>
      </c>
      <c r="BA1124" s="8">
        <f t="shared" si="727"/>
        <v>262.5</v>
      </c>
      <c r="BB1124" s="8">
        <f t="shared" si="727"/>
        <v>260.5</v>
      </c>
      <c r="BC1124" s="8">
        <f t="shared" si="727"/>
        <v>258.5</v>
      </c>
      <c r="BD1124" s="8">
        <f t="shared" si="727"/>
        <v>257</v>
      </c>
      <c r="BE1124" s="8">
        <f t="shared" si="727"/>
        <v>257</v>
      </c>
      <c r="BF1124" s="8">
        <f t="shared" si="727"/>
        <v>256.5</v>
      </c>
      <c r="BG1124" s="8">
        <f t="shared" si="610"/>
        <v>256</v>
      </c>
      <c r="BH1124" s="8">
        <f t="shared" si="611"/>
        <v>255.5</v>
      </c>
      <c r="BI1124" s="8">
        <f t="shared" si="612"/>
        <v>255.5</v>
      </c>
      <c r="BJ1124" s="8">
        <f t="shared" si="613"/>
        <v>256.5</v>
      </c>
      <c r="BK1124" s="8">
        <f t="shared" si="614"/>
        <v>256.5</v>
      </c>
      <c r="BL1124" s="8">
        <f t="shared" si="615"/>
        <v>255</v>
      </c>
      <c r="BM1124" s="8">
        <f t="shared" si="616"/>
        <v>255</v>
      </c>
      <c r="BN1124" s="8">
        <f t="shared" si="617"/>
        <v>256</v>
      </c>
      <c r="BO1124" s="8">
        <f t="shared" si="618"/>
        <v>255</v>
      </c>
      <c r="BP1124" s="8">
        <f t="shared" si="619"/>
        <v>226</v>
      </c>
      <c r="BQ1124" s="8">
        <f t="shared" si="620"/>
        <v>190.5</v>
      </c>
      <c r="BR1124" s="8">
        <f t="shared" si="621"/>
        <v>179.5</v>
      </c>
    </row>
    <row r="1125" spans="1:70" x14ac:dyDescent="0.25">
      <c r="B1125" s="19"/>
      <c r="C1125" s="20" t="s">
        <v>286</v>
      </c>
      <c r="D1125" s="21">
        <f>SUM(D1071:D1124)</f>
        <v>0</v>
      </c>
      <c r="E1125" s="21">
        <f t="shared" ref="E1125:BF1125" si="728">SUM(E1071:E1124)</f>
        <v>4167539.5</v>
      </c>
      <c r="F1125" s="21">
        <f t="shared" si="728"/>
        <v>4214785.5</v>
      </c>
      <c r="G1125" s="21">
        <f t="shared" si="728"/>
        <v>4259149.5</v>
      </c>
      <c r="H1125" s="21">
        <f t="shared" si="728"/>
        <v>4304175</v>
      </c>
      <c r="I1125" s="21">
        <f t="shared" si="728"/>
        <v>4352444.5</v>
      </c>
      <c r="J1125" s="21">
        <f t="shared" si="728"/>
        <v>4406669</v>
      </c>
      <c r="K1125" s="21">
        <f t="shared" si="728"/>
        <v>4462419.5</v>
      </c>
      <c r="L1125" s="21">
        <f t="shared" si="728"/>
        <v>4510680.5</v>
      </c>
      <c r="M1125" s="21">
        <f t="shared" si="728"/>
        <v>4562144</v>
      </c>
      <c r="N1125" s="21">
        <f t="shared" si="728"/>
        <v>4620489</v>
      </c>
      <c r="O1125" s="21">
        <f t="shared" si="728"/>
        <v>4682302.4999999991</v>
      </c>
      <c r="P1125" s="21">
        <f t="shared" si="728"/>
        <v>4737210</v>
      </c>
      <c r="Q1125" s="21">
        <f t="shared" si="728"/>
        <v>4783948.5</v>
      </c>
      <c r="R1125" s="21">
        <f t="shared" si="728"/>
        <v>4836536.5</v>
      </c>
      <c r="S1125" s="21">
        <f t="shared" si="728"/>
        <v>4871428.5</v>
      </c>
      <c r="T1125" s="21">
        <f t="shared" si="728"/>
        <v>4906257</v>
      </c>
      <c r="U1125" s="21">
        <f t="shared" si="728"/>
        <v>4933076</v>
      </c>
      <c r="V1125" s="21">
        <f t="shared" si="728"/>
        <v>4951898.0000000009</v>
      </c>
      <c r="W1125" s="21">
        <f t="shared" si="728"/>
        <v>4978108.5</v>
      </c>
      <c r="X1125" s="21">
        <f t="shared" si="728"/>
        <v>5017083.5</v>
      </c>
      <c r="Y1125" s="21">
        <f t="shared" si="728"/>
        <v>5049563.9999999991</v>
      </c>
      <c r="Z1125" s="21">
        <f t="shared" si="728"/>
        <v>5068117</v>
      </c>
      <c r="AA1125" s="21">
        <f t="shared" si="728"/>
        <v>5094199.5</v>
      </c>
      <c r="AB1125" s="21">
        <f t="shared" si="728"/>
        <v>5136569</v>
      </c>
      <c r="AC1125" s="21">
        <f t="shared" si="728"/>
        <v>5171734</v>
      </c>
      <c r="AD1125" s="21">
        <f t="shared" si="728"/>
        <v>5189364.5</v>
      </c>
      <c r="AE1125" s="21">
        <f t="shared" si="728"/>
        <v>5220067</v>
      </c>
      <c r="AF1125" s="21">
        <f t="shared" si="728"/>
        <v>5268189.9999999991</v>
      </c>
      <c r="AG1125" s="21">
        <f t="shared" si="728"/>
        <v>5303236.5</v>
      </c>
      <c r="AH1125" s="21">
        <f t="shared" si="728"/>
        <v>5326977.9999999991</v>
      </c>
      <c r="AI1125" s="21">
        <f t="shared" si="728"/>
        <v>5359572.5</v>
      </c>
      <c r="AJ1125" s="21">
        <f t="shared" si="728"/>
        <v>5403151.9999999991</v>
      </c>
      <c r="AK1125" s="21">
        <f t="shared" si="728"/>
        <v>5433921.5000000009</v>
      </c>
      <c r="AL1125" s="21">
        <f t="shared" si="728"/>
        <v>5448455.4999999991</v>
      </c>
      <c r="AM1125" s="21">
        <f t="shared" si="728"/>
        <v>5477604.5</v>
      </c>
      <c r="AN1125" s="21">
        <f t="shared" si="728"/>
        <v>5517562</v>
      </c>
      <c r="AO1125" s="21">
        <f t="shared" si="728"/>
        <v>5548473.5</v>
      </c>
      <c r="AP1125" s="21">
        <f t="shared" si="728"/>
        <v>5567327</v>
      </c>
      <c r="AQ1125" s="21">
        <f t="shared" si="728"/>
        <v>5587611.4999999991</v>
      </c>
      <c r="AR1125" s="21">
        <f t="shared" si="728"/>
        <v>5610392</v>
      </c>
      <c r="AS1125" s="21">
        <f t="shared" si="728"/>
        <v>5626867.5</v>
      </c>
      <c r="AT1125" s="21">
        <f t="shared" si="728"/>
        <v>5639333.9999999991</v>
      </c>
      <c r="AU1125" s="21">
        <f t="shared" si="728"/>
        <v>5656545.5</v>
      </c>
      <c r="AV1125" s="21">
        <f t="shared" si="728"/>
        <v>5683866.4999999981</v>
      </c>
      <c r="AW1125" s="21">
        <f t="shared" si="728"/>
        <v>5697632.5000000009</v>
      </c>
      <c r="AX1125" s="21">
        <f t="shared" si="728"/>
        <v>5703063.9999999991</v>
      </c>
      <c r="AY1125" s="21">
        <f t="shared" si="728"/>
        <v>5736734.9999999991</v>
      </c>
      <c r="AZ1125" s="21">
        <f t="shared" si="728"/>
        <v>5789265.5</v>
      </c>
      <c r="BA1125" s="21">
        <f t="shared" si="728"/>
        <v>5828456.5</v>
      </c>
      <c r="BB1125" s="21">
        <f t="shared" si="728"/>
        <v>5850158</v>
      </c>
      <c r="BC1125" s="21">
        <f t="shared" si="728"/>
        <v>5867593.9999999991</v>
      </c>
      <c r="BD1125" s="21">
        <f t="shared" si="728"/>
        <v>5899479.5</v>
      </c>
      <c r="BE1125" s="21">
        <f t="shared" si="728"/>
        <v>5928477.5</v>
      </c>
      <c r="BF1125" s="21">
        <f t="shared" si="728"/>
        <v>5938781.9999999991</v>
      </c>
      <c r="BG1125" s="21">
        <f t="shared" ref="BG1125:BN1125" si="729">SUM(BG1071:BG1124)</f>
        <v>5978372.0000000009</v>
      </c>
      <c r="BH1125" s="21">
        <f t="shared" si="729"/>
        <v>6031132.5</v>
      </c>
      <c r="BI1125" s="21">
        <f t="shared" si="729"/>
        <v>6062977.4999999991</v>
      </c>
      <c r="BJ1125" s="21">
        <f t="shared" si="729"/>
        <v>6086443</v>
      </c>
      <c r="BK1125" s="21">
        <f t="shared" si="729"/>
        <v>6133822</v>
      </c>
      <c r="BL1125" s="21">
        <f t="shared" si="729"/>
        <v>6176232.5</v>
      </c>
      <c r="BM1125" s="21">
        <f t="shared" si="729"/>
        <v>6194072</v>
      </c>
      <c r="BN1125" s="21">
        <f t="shared" si="729"/>
        <v>6215168.5000000009</v>
      </c>
      <c r="BO1125" s="21">
        <f t="shared" ref="BO1125:BP1125" si="730">SUM(BO1071:BO1124)</f>
        <v>6239267</v>
      </c>
      <c r="BP1125" s="21">
        <f t="shared" si="730"/>
        <v>6272195.0000000009</v>
      </c>
      <c r="BQ1125" s="21">
        <f t="shared" ref="BQ1125:BR1125" si="731">SUM(BQ1071:BQ1124)</f>
        <v>6298425.5</v>
      </c>
      <c r="BR1125" s="21">
        <f t="shared" si="731"/>
        <v>6309751</v>
      </c>
    </row>
    <row r="1126" spans="1:70" x14ac:dyDescent="0.25">
      <c r="B1126" s="19"/>
      <c r="C1126" s="20" t="s">
        <v>287</v>
      </c>
      <c r="D1126" s="21">
        <f>SUM(D1079:D1124)</f>
        <v>0</v>
      </c>
      <c r="E1126" s="21">
        <f t="shared" ref="E1126:BF1126" si="732">SUM(E1079:E1124)</f>
        <v>117117.5</v>
      </c>
      <c r="F1126" s="21">
        <f t="shared" si="732"/>
        <v>117623</v>
      </c>
      <c r="G1126" s="21">
        <f t="shared" si="732"/>
        <v>117348.5</v>
      </c>
      <c r="H1126" s="21">
        <f t="shared" si="732"/>
        <v>117403</v>
      </c>
      <c r="I1126" s="21">
        <f t="shared" si="732"/>
        <v>117821.5</v>
      </c>
      <c r="J1126" s="21">
        <f t="shared" si="732"/>
        <v>118489</v>
      </c>
      <c r="K1126" s="21">
        <f t="shared" si="732"/>
        <v>119674.5</v>
      </c>
      <c r="L1126" s="21">
        <f t="shared" si="732"/>
        <v>119993</v>
      </c>
      <c r="M1126" s="21">
        <f t="shared" si="732"/>
        <v>120318</v>
      </c>
      <c r="N1126" s="21">
        <f t="shared" si="732"/>
        <v>121318.5</v>
      </c>
      <c r="O1126" s="21">
        <f t="shared" si="732"/>
        <v>122632</v>
      </c>
      <c r="P1126" s="21">
        <f t="shared" si="732"/>
        <v>123646.5</v>
      </c>
      <c r="Q1126" s="21">
        <f t="shared" si="732"/>
        <v>124231.5</v>
      </c>
      <c r="R1126" s="21">
        <f t="shared" si="732"/>
        <v>124641</v>
      </c>
      <c r="S1126" s="21">
        <f t="shared" si="732"/>
        <v>123819.5</v>
      </c>
      <c r="T1126" s="21">
        <f t="shared" si="732"/>
        <v>124966.5</v>
      </c>
      <c r="U1126" s="21">
        <f t="shared" si="732"/>
        <v>125731.5</v>
      </c>
      <c r="V1126" s="21">
        <f t="shared" si="732"/>
        <v>125247</v>
      </c>
      <c r="W1126" s="21">
        <f t="shared" si="732"/>
        <v>125501.5</v>
      </c>
      <c r="X1126" s="21">
        <f t="shared" si="732"/>
        <v>126747</v>
      </c>
      <c r="Y1126" s="21">
        <f t="shared" si="732"/>
        <v>127518</v>
      </c>
      <c r="Z1126" s="21">
        <f t="shared" si="732"/>
        <v>127339.5</v>
      </c>
      <c r="AA1126" s="21">
        <f t="shared" si="732"/>
        <v>127500.5</v>
      </c>
      <c r="AB1126" s="21">
        <f t="shared" si="732"/>
        <v>128900.5</v>
      </c>
      <c r="AC1126" s="21">
        <f t="shared" si="732"/>
        <v>129962</v>
      </c>
      <c r="AD1126" s="21">
        <f t="shared" si="732"/>
        <v>129789.5</v>
      </c>
      <c r="AE1126" s="21">
        <f t="shared" si="732"/>
        <v>130299</v>
      </c>
      <c r="AF1126" s="21">
        <f t="shared" si="732"/>
        <v>132204.5</v>
      </c>
      <c r="AG1126" s="21">
        <f t="shared" si="732"/>
        <v>133503.5</v>
      </c>
      <c r="AH1126" s="21">
        <f t="shared" si="732"/>
        <v>133740</v>
      </c>
      <c r="AI1126" s="21">
        <f t="shared" si="732"/>
        <v>134450.5</v>
      </c>
      <c r="AJ1126" s="21">
        <f t="shared" si="732"/>
        <v>136356.5</v>
      </c>
      <c r="AK1126" s="21">
        <f t="shared" si="732"/>
        <v>137656.5</v>
      </c>
      <c r="AL1126" s="21">
        <f t="shared" si="732"/>
        <v>137527</v>
      </c>
      <c r="AM1126" s="21">
        <f t="shared" si="732"/>
        <v>138167.5</v>
      </c>
      <c r="AN1126" s="21">
        <f t="shared" si="732"/>
        <v>139819.5</v>
      </c>
      <c r="AO1126" s="21">
        <f t="shared" si="732"/>
        <v>141141.5</v>
      </c>
      <c r="AP1126" s="21">
        <f t="shared" si="732"/>
        <v>141511.5</v>
      </c>
      <c r="AQ1126" s="21">
        <f t="shared" si="732"/>
        <v>141831.5</v>
      </c>
      <c r="AR1126" s="21">
        <f t="shared" si="732"/>
        <v>142634.5</v>
      </c>
      <c r="AS1126" s="21">
        <f t="shared" si="732"/>
        <v>143675</v>
      </c>
      <c r="AT1126" s="21">
        <f t="shared" si="732"/>
        <v>144108.5</v>
      </c>
      <c r="AU1126" s="21">
        <f t="shared" si="732"/>
        <v>144315.5</v>
      </c>
      <c r="AV1126" s="21">
        <f t="shared" si="732"/>
        <v>144892.5</v>
      </c>
      <c r="AW1126" s="21">
        <f t="shared" si="732"/>
        <v>145199.5</v>
      </c>
      <c r="AX1126" s="21">
        <f t="shared" si="732"/>
        <v>144733</v>
      </c>
      <c r="AY1126" s="21">
        <f t="shared" si="732"/>
        <v>145082.5</v>
      </c>
      <c r="AZ1126" s="21">
        <f t="shared" si="732"/>
        <v>147132</v>
      </c>
      <c r="BA1126" s="21">
        <f t="shared" si="732"/>
        <v>148519.5</v>
      </c>
      <c r="BB1126" s="21">
        <f t="shared" si="732"/>
        <v>148702</v>
      </c>
      <c r="BC1126" s="21">
        <f t="shared" si="732"/>
        <v>148883</v>
      </c>
      <c r="BD1126" s="21">
        <f t="shared" si="732"/>
        <v>150391.5</v>
      </c>
      <c r="BE1126" s="21">
        <f t="shared" si="732"/>
        <v>151612</v>
      </c>
      <c r="BF1126" s="21">
        <f t="shared" si="732"/>
        <v>151145</v>
      </c>
      <c r="BG1126" s="21">
        <f t="shared" ref="BG1126:BN1126" si="733">SUM(BG1079:BG1124)</f>
        <v>151526</v>
      </c>
      <c r="BH1126" s="21">
        <f t="shared" si="733"/>
        <v>153322.5</v>
      </c>
      <c r="BI1126" s="21">
        <f t="shared" si="733"/>
        <v>154575</v>
      </c>
      <c r="BJ1126" s="21">
        <f t="shared" si="733"/>
        <v>154808</v>
      </c>
      <c r="BK1126" s="21">
        <f t="shared" si="733"/>
        <v>155110.5</v>
      </c>
      <c r="BL1126" s="21">
        <f t="shared" si="733"/>
        <v>156096</v>
      </c>
      <c r="BM1126" s="21">
        <f t="shared" si="733"/>
        <v>157011</v>
      </c>
      <c r="BN1126" s="21">
        <f t="shared" si="733"/>
        <v>157014</v>
      </c>
      <c r="BO1126" s="21">
        <f t="shared" ref="BO1126:BP1126" si="734">SUM(BO1079:BO1124)</f>
        <v>157140.5</v>
      </c>
      <c r="BP1126" s="21">
        <f t="shared" si="734"/>
        <v>158055.5</v>
      </c>
      <c r="BQ1126" s="21">
        <f t="shared" ref="BQ1126:BR1126" si="735">SUM(BQ1079:BQ1124)</f>
        <v>158562</v>
      </c>
      <c r="BR1126" s="21">
        <f t="shared" si="735"/>
        <v>158041.5</v>
      </c>
    </row>
    <row r="1129" spans="1:70" ht="18" thickBot="1" x14ac:dyDescent="0.35">
      <c r="A1129" s="28"/>
      <c r="B1129" s="28" t="s">
        <v>404</v>
      </c>
    </row>
    <row r="1130" spans="1:70" ht="18" thickTop="1" x14ac:dyDescent="0.35">
      <c r="B1130" s="11" t="s">
        <v>126</v>
      </c>
      <c r="C1130" s="11" t="s">
        <v>127</v>
      </c>
      <c r="D1130" s="38">
        <v>38533</v>
      </c>
      <c r="E1130" s="38">
        <v>38717</v>
      </c>
      <c r="F1130" s="38">
        <v>38898</v>
      </c>
      <c r="G1130" s="38">
        <v>39082</v>
      </c>
      <c r="H1130" s="38">
        <v>39263</v>
      </c>
      <c r="I1130" s="38">
        <v>39447</v>
      </c>
      <c r="J1130" s="38">
        <v>39629</v>
      </c>
      <c r="K1130" s="38">
        <v>39813</v>
      </c>
      <c r="L1130" s="38">
        <v>39994</v>
      </c>
      <c r="M1130" s="38">
        <v>40178</v>
      </c>
      <c r="N1130" s="38">
        <v>40359</v>
      </c>
      <c r="O1130" s="38">
        <v>40543</v>
      </c>
      <c r="P1130" s="38">
        <v>40724</v>
      </c>
      <c r="Q1130" s="38">
        <v>40908</v>
      </c>
      <c r="R1130" s="38">
        <v>41090</v>
      </c>
      <c r="S1130" s="38">
        <v>41182</v>
      </c>
      <c r="T1130" s="38">
        <v>41274</v>
      </c>
      <c r="U1130" s="38">
        <v>41364</v>
      </c>
      <c r="V1130" s="38">
        <v>41455</v>
      </c>
      <c r="W1130" s="38">
        <v>41547</v>
      </c>
      <c r="X1130" s="38">
        <v>41639</v>
      </c>
      <c r="Y1130" s="38">
        <v>41729</v>
      </c>
      <c r="Z1130" s="38">
        <v>41820</v>
      </c>
      <c r="AA1130" s="38">
        <v>41912</v>
      </c>
      <c r="AB1130" s="38">
        <v>42004</v>
      </c>
      <c r="AC1130" s="38">
        <v>42094</v>
      </c>
      <c r="AD1130" s="38">
        <v>42185</v>
      </c>
      <c r="AE1130" s="38">
        <v>42277</v>
      </c>
      <c r="AF1130" s="38">
        <v>42369</v>
      </c>
      <c r="AG1130" s="38">
        <v>42460</v>
      </c>
      <c r="AH1130" s="38">
        <v>42551</v>
      </c>
      <c r="AI1130" s="38">
        <v>42643</v>
      </c>
      <c r="AJ1130" s="38">
        <v>42735</v>
      </c>
      <c r="AK1130" s="38">
        <v>42825</v>
      </c>
      <c r="AL1130" s="38">
        <v>42916</v>
      </c>
      <c r="AM1130" s="38">
        <v>43008</v>
      </c>
      <c r="AN1130" s="38">
        <v>43100</v>
      </c>
      <c r="AO1130" s="38">
        <v>43190</v>
      </c>
      <c r="AP1130" s="38">
        <v>43281</v>
      </c>
      <c r="AQ1130" s="38">
        <v>43373</v>
      </c>
      <c r="AR1130" s="38">
        <v>43465</v>
      </c>
      <c r="AS1130" s="38">
        <v>43555</v>
      </c>
      <c r="AT1130" s="38">
        <v>43646</v>
      </c>
      <c r="AU1130" s="38">
        <v>43738</v>
      </c>
      <c r="AV1130" s="38">
        <v>43830</v>
      </c>
      <c r="AW1130" s="38">
        <v>43921</v>
      </c>
      <c r="AX1130" s="38">
        <v>44012</v>
      </c>
      <c r="AY1130" s="38">
        <v>44104</v>
      </c>
      <c r="AZ1130" s="38">
        <v>44196</v>
      </c>
      <c r="BA1130" s="38">
        <v>44286</v>
      </c>
      <c r="BB1130" s="38">
        <v>44377</v>
      </c>
      <c r="BC1130" s="38">
        <v>44469</v>
      </c>
      <c r="BD1130" s="38">
        <v>44561</v>
      </c>
      <c r="BE1130" s="38">
        <v>44651</v>
      </c>
      <c r="BF1130" s="38">
        <f>BF$1010</f>
        <v>44742</v>
      </c>
      <c r="BG1130" s="38">
        <f t="shared" ref="BG1130:BR1130" si="736">BG$1010</f>
        <v>44834</v>
      </c>
      <c r="BH1130" s="38">
        <f t="shared" si="736"/>
        <v>44926</v>
      </c>
      <c r="BI1130" s="38">
        <f t="shared" si="736"/>
        <v>45016</v>
      </c>
      <c r="BJ1130" s="38">
        <f t="shared" si="736"/>
        <v>45107</v>
      </c>
      <c r="BK1130" s="38">
        <f t="shared" si="736"/>
        <v>45199</v>
      </c>
      <c r="BL1130" s="38">
        <f t="shared" si="736"/>
        <v>45291</v>
      </c>
      <c r="BM1130" s="38">
        <f t="shared" si="736"/>
        <v>45382</v>
      </c>
      <c r="BN1130" s="38">
        <f t="shared" si="736"/>
        <v>45473</v>
      </c>
      <c r="BO1130" s="38">
        <f t="shared" si="736"/>
        <v>45565</v>
      </c>
      <c r="BP1130" s="38">
        <f t="shared" si="736"/>
        <v>45657</v>
      </c>
      <c r="BQ1130" s="38">
        <f t="shared" si="736"/>
        <v>45747</v>
      </c>
      <c r="BR1130" s="38">
        <f t="shared" si="736"/>
        <v>45838</v>
      </c>
    </row>
    <row r="1131" spans="1:70" x14ac:dyDescent="0.25">
      <c r="B1131" s="12" t="s">
        <v>131</v>
      </c>
      <c r="C1131" s="7" t="s">
        <v>11</v>
      </c>
      <c r="D1131" s="8"/>
      <c r="E1131" s="8">
        <f t="shared" ref="E1131:AJ1131" si="737">SUM(D77:E77)/2</f>
        <v>116932.5</v>
      </c>
      <c r="F1131" s="8">
        <f t="shared" si="737"/>
        <v>120504</v>
      </c>
      <c r="G1131" s="8">
        <f t="shared" si="737"/>
        <v>124671</v>
      </c>
      <c r="H1131" s="8">
        <f t="shared" si="737"/>
        <v>129683.5</v>
      </c>
      <c r="I1131" s="8">
        <f t="shared" si="737"/>
        <v>135460</v>
      </c>
      <c r="J1131" s="8">
        <f t="shared" si="737"/>
        <v>141458.5</v>
      </c>
      <c r="K1131" s="8">
        <f t="shared" si="737"/>
        <v>147544.5</v>
      </c>
      <c r="L1131" s="8">
        <f t="shared" si="737"/>
        <v>153012</v>
      </c>
      <c r="M1131" s="8">
        <f t="shared" si="737"/>
        <v>157496</v>
      </c>
      <c r="N1131" s="8">
        <f t="shared" si="737"/>
        <v>161312</v>
      </c>
      <c r="O1131" s="8">
        <f t="shared" si="737"/>
        <v>164222.5</v>
      </c>
      <c r="P1131" s="8">
        <f t="shared" si="737"/>
        <v>166450.5</v>
      </c>
      <c r="Q1131" s="8">
        <f t="shared" si="737"/>
        <v>168515.5</v>
      </c>
      <c r="R1131" s="8">
        <f t="shared" si="737"/>
        <v>170529.5</v>
      </c>
      <c r="S1131" s="8">
        <f t="shared" si="737"/>
        <v>171233</v>
      </c>
      <c r="T1131" s="8">
        <f t="shared" si="737"/>
        <v>171129.5</v>
      </c>
      <c r="U1131" s="8">
        <f t="shared" si="737"/>
        <v>171339.5</v>
      </c>
      <c r="V1131" s="8">
        <f t="shared" si="737"/>
        <v>172134.5</v>
      </c>
      <c r="W1131" s="8">
        <f t="shared" si="737"/>
        <v>172947</v>
      </c>
      <c r="X1131" s="8">
        <f t="shared" si="737"/>
        <v>174138</v>
      </c>
      <c r="Y1131" s="8">
        <f t="shared" si="737"/>
        <v>175566.5</v>
      </c>
      <c r="Z1131" s="8">
        <f t="shared" si="737"/>
        <v>176517</v>
      </c>
      <c r="AA1131" s="8">
        <f t="shared" si="737"/>
        <v>177209</v>
      </c>
      <c r="AB1131" s="8">
        <f t="shared" si="737"/>
        <v>178694</v>
      </c>
      <c r="AC1131" s="8">
        <f t="shared" si="737"/>
        <v>180629</v>
      </c>
      <c r="AD1131" s="8">
        <f t="shared" si="737"/>
        <v>181881</v>
      </c>
      <c r="AE1131" s="8">
        <f t="shared" si="737"/>
        <v>182958</v>
      </c>
      <c r="AF1131" s="8">
        <f t="shared" si="737"/>
        <v>184662</v>
      </c>
      <c r="AG1131" s="8">
        <f t="shared" si="737"/>
        <v>186636</v>
      </c>
      <c r="AH1131" s="8">
        <f t="shared" si="737"/>
        <v>187896.5</v>
      </c>
      <c r="AI1131" s="8">
        <f t="shared" si="737"/>
        <v>188393.5</v>
      </c>
      <c r="AJ1131" s="8">
        <f t="shared" si="737"/>
        <v>189154</v>
      </c>
      <c r="AK1131" s="8">
        <f t="shared" ref="AK1131:BF1131" si="738">SUM(AJ77:AK77)/2</f>
        <v>190434.5</v>
      </c>
      <c r="AL1131" s="8">
        <f t="shared" si="738"/>
        <v>191263.5</v>
      </c>
      <c r="AM1131" s="8">
        <f t="shared" si="738"/>
        <v>191406</v>
      </c>
      <c r="AN1131" s="8">
        <f t="shared" si="738"/>
        <v>191766.5</v>
      </c>
      <c r="AO1131" s="8">
        <f t="shared" si="738"/>
        <v>193399</v>
      </c>
      <c r="AP1131" s="8">
        <f t="shared" si="738"/>
        <v>194729</v>
      </c>
      <c r="AQ1131" s="8">
        <f t="shared" si="738"/>
        <v>194587.5</v>
      </c>
      <c r="AR1131" s="8">
        <f t="shared" si="738"/>
        <v>194903</v>
      </c>
      <c r="AS1131" s="8">
        <f t="shared" si="738"/>
        <v>195804</v>
      </c>
      <c r="AT1131" s="8">
        <f t="shared" si="738"/>
        <v>195706.5</v>
      </c>
      <c r="AU1131" s="8">
        <f t="shared" si="738"/>
        <v>195655</v>
      </c>
      <c r="AV1131" s="8">
        <f t="shared" si="738"/>
        <v>196904</v>
      </c>
      <c r="AW1131" s="8">
        <f t="shared" si="738"/>
        <v>197702.5</v>
      </c>
      <c r="AX1131" s="8">
        <f t="shared" si="738"/>
        <v>198115.5</v>
      </c>
      <c r="AY1131" s="8">
        <f t="shared" si="738"/>
        <v>199449.5</v>
      </c>
      <c r="AZ1131" s="8">
        <f t="shared" si="738"/>
        <v>201663.5</v>
      </c>
      <c r="BA1131" s="8">
        <f t="shared" si="738"/>
        <v>203922.5</v>
      </c>
      <c r="BB1131" s="8">
        <f t="shared" si="738"/>
        <v>204465.5</v>
      </c>
      <c r="BC1131" s="8">
        <f t="shared" si="738"/>
        <v>205070</v>
      </c>
      <c r="BD1131" s="8">
        <f t="shared" si="738"/>
        <v>207489</v>
      </c>
      <c r="BE1131" s="8">
        <f t="shared" si="738"/>
        <v>209786.5</v>
      </c>
      <c r="BF1131" s="8">
        <f t="shared" si="738"/>
        <v>210395</v>
      </c>
      <c r="BG1131" s="8">
        <f t="shared" ref="BG1131:BG1184" si="739">SUM(BF77:BG77)/2</f>
        <v>210524</v>
      </c>
      <c r="BH1131" s="8">
        <f t="shared" ref="BH1131:BH1184" si="740">SUM(BG77:BH77)/2</f>
        <v>211724.5</v>
      </c>
      <c r="BI1131" s="8">
        <f t="shared" ref="BI1131:BI1184" si="741">SUM(BH77:BI77)/2</f>
        <v>212907.5</v>
      </c>
      <c r="BJ1131" s="8">
        <f t="shared" ref="BJ1131:BJ1184" si="742">SUM(BI77:BJ77)/2</f>
        <v>212576</v>
      </c>
      <c r="BK1131" s="8">
        <f t="shared" ref="BK1131:BK1184" si="743">SUM(BJ77:BK77)/2</f>
        <v>213245</v>
      </c>
      <c r="BL1131" s="8">
        <f t="shared" ref="BL1131:BL1184" si="744">SUM(BK77:BL77)/2</f>
        <v>214946</v>
      </c>
      <c r="BM1131" s="8">
        <f t="shared" ref="BM1131:BM1184" si="745">SUM(BL77:BM77)/2</f>
        <v>215481.5</v>
      </c>
      <c r="BN1131" s="8">
        <f t="shared" ref="BN1131:BN1184" si="746">SUM(BM77:BN77)/2</f>
        <v>215280.5</v>
      </c>
      <c r="BO1131" s="8">
        <f t="shared" ref="BO1131:BO1184" si="747">SUM(BN77:BO77)/2</f>
        <v>214963.5</v>
      </c>
      <c r="BP1131" s="8">
        <f t="shared" ref="BP1131:BP1184" si="748">SUM(BO77:BP77)/2</f>
        <v>215887.5</v>
      </c>
      <c r="BQ1131" s="8">
        <f t="shared" ref="BQ1131:BQ1184" si="749">SUM(BP77:BQ77)/2</f>
        <v>216633</v>
      </c>
      <c r="BR1131" s="8">
        <f t="shared" ref="BR1131:BR1184" si="750">SUM(BQ77:BR77)/2</f>
        <v>215850.5</v>
      </c>
    </row>
    <row r="1132" spans="1:70" x14ac:dyDescent="0.25">
      <c r="B1132" s="12" t="s">
        <v>132</v>
      </c>
      <c r="C1132" s="7" t="s">
        <v>13</v>
      </c>
      <c r="D1132" s="8"/>
      <c r="E1132" s="8">
        <f t="shared" ref="E1132:AJ1132" si="751">SUM(D78:E78)/2</f>
        <v>2577080.6750489562</v>
      </c>
      <c r="F1132" s="8">
        <f t="shared" si="751"/>
        <v>2602017.090313497</v>
      </c>
      <c r="G1132" s="8">
        <f t="shared" si="751"/>
        <v>2622729.550340692</v>
      </c>
      <c r="H1132" s="8">
        <f t="shared" si="751"/>
        <v>2647270.782267475</v>
      </c>
      <c r="I1132" s="8">
        <f t="shared" si="751"/>
        <v>2677287.3833345016</v>
      </c>
      <c r="J1132" s="8">
        <f t="shared" si="751"/>
        <v>2708161.0815967959</v>
      </c>
      <c r="K1132" s="8">
        <f t="shared" si="751"/>
        <v>2735505.4286682638</v>
      </c>
      <c r="L1132" s="8">
        <f t="shared" si="751"/>
        <v>2757974.9812772642</v>
      </c>
      <c r="M1132" s="8">
        <f t="shared" si="751"/>
        <v>2783273.2146196854</v>
      </c>
      <c r="N1132" s="8">
        <f t="shared" si="751"/>
        <v>2811002.7787824539</v>
      </c>
      <c r="O1132" s="8">
        <f t="shared" si="751"/>
        <v>2843568.1390519901</v>
      </c>
      <c r="P1132" s="8">
        <f t="shared" si="751"/>
        <v>2874912.8507881248</v>
      </c>
      <c r="Q1132" s="8">
        <f t="shared" si="751"/>
        <v>2899750.4702182258</v>
      </c>
      <c r="R1132" s="8">
        <f t="shared" si="751"/>
        <v>2929285.2249348289</v>
      </c>
      <c r="S1132" s="8">
        <f t="shared" si="751"/>
        <v>2953178.6508419327</v>
      </c>
      <c r="T1132" s="8">
        <f t="shared" si="751"/>
        <v>2960359.548071445</v>
      </c>
      <c r="U1132" s="8">
        <f t="shared" si="751"/>
        <v>2963295.6909405719</v>
      </c>
      <c r="V1132" s="8">
        <f t="shared" si="751"/>
        <v>2973801.4146510186</v>
      </c>
      <c r="W1132" s="8">
        <f t="shared" si="751"/>
        <v>2989577.1161616901</v>
      </c>
      <c r="X1132" s="8">
        <f t="shared" si="751"/>
        <v>3007165.374582273</v>
      </c>
      <c r="Y1132" s="8">
        <f t="shared" si="751"/>
        <v>3021627.6981359897</v>
      </c>
      <c r="Z1132" s="8">
        <f t="shared" si="751"/>
        <v>3031643.3425098099</v>
      </c>
      <c r="AA1132" s="8">
        <f t="shared" si="751"/>
        <v>3044188.6802233532</v>
      </c>
      <c r="AB1132" s="8">
        <f t="shared" si="751"/>
        <v>3059913.6838716147</v>
      </c>
      <c r="AC1132" s="8">
        <f t="shared" si="751"/>
        <v>3075593.1894382266</v>
      </c>
      <c r="AD1132" s="8">
        <f t="shared" si="751"/>
        <v>3089299.3782064323</v>
      </c>
      <c r="AE1132" s="8">
        <f t="shared" si="751"/>
        <v>3107500.7774416278</v>
      </c>
      <c r="AF1132" s="8">
        <f t="shared" si="751"/>
        <v>3128390.0300146621</v>
      </c>
      <c r="AG1132" s="8">
        <f t="shared" si="751"/>
        <v>3144225.5290040728</v>
      </c>
      <c r="AH1132" s="8">
        <f t="shared" si="751"/>
        <v>3158710.3849410829</v>
      </c>
      <c r="AI1132" s="8">
        <f t="shared" si="751"/>
        <v>3176828.5876841191</v>
      </c>
      <c r="AJ1132" s="8">
        <f t="shared" si="751"/>
        <v>3196537.4900246412</v>
      </c>
      <c r="AK1132" s="8">
        <f t="shared" ref="AK1132:BF1132" si="752">SUM(AJ78:AK78)/2</f>
        <v>3214980.6790651744</v>
      </c>
      <c r="AL1132" s="8">
        <f t="shared" si="752"/>
        <v>3232730.9973194432</v>
      </c>
      <c r="AM1132" s="8">
        <f t="shared" si="752"/>
        <v>3250409.3852731986</v>
      </c>
      <c r="AN1132" s="8">
        <f t="shared" si="752"/>
        <v>3264602.1868575239</v>
      </c>
      <c r="AO1132" s="8">
        <f t="shared" si="752"/>
        <v>3267204.2438128232</v>
      </c>
      <c r="AP1132" s="8">
        <f t="shared" si="752"/>
        <v>3271042.1153287408</v>
      </c>
      <c r="AQ1132" s="8">
        <f t="shared" si="752"/>
        <v>3281100.2245787671</v>
      </c>
      <c r="AR1132" s="8">
        <f t="shared" si="752"/>
        <v>3289525.169355101</v>
      </c>
      <c r="AS1132" s="8">
        <f t="shared" si="752"/>
        <v>3300092.857119604</v>
      </c>
      <c r="AT1132" s="8">
        <f t="shared" si="752"/>
        <v>3307580.1080988906</v>
      </c>
      <c r="AU1132" s="8">
        <f t="shared" si="752"/>
        <v>3335841.3498443658</v>
      </c>
      <c r="AV1132" s="8">
        <f t="shared" si="752"/>
        <v>3366585.9202177878</v>
      </c>
      <c r="AW1132" s="8">
        <f t="shared" si="752"/>
        <v>3370993.6010419847</v>
      </c>
      <c r="AX1132" s="8">
        <f t="shared" si="752"/>
        <v>3375129.5933214738</v>
      </c>
      <c r="AY1132" s="8">
        <f t="shared" si="752"/>
        <v>3374037.6393618812</v>
      </c>
      <c r="AZ1132" s="8">
        <f t="shared" si="752"/>
        <v>3373354.7348220721</v>
      </c>
      <c r="BA1132" s="8">
        <f t="shared" si="752"/>
        <v>3385968.5363156218</v>
      </c>
      <c r="BB1132" s="8">
        <f t="shared" si="752"/>
        <v>3401049.2004647111</v>
      </c>
      <c r="BC1132" s="8">
        <f t="shared" si="752"/>
        <v>3412800.7049822328</v>
      </c>
      <c r="BD1132" s="8">
        <f t="shared" si="752"/>
        <v>3416848.7343038656</v>
      </c>
      <c r="BE1132" s="8">
        <f t="shared" si="752"/>
        <v>3423641.8145516971</v>
      </c>
      <c r="BF1132" s="8">
        <f t="shared" si="752"/>
        <v>3438399.6589786056</v>
      </c>
      <c r="BG1132" s="8">
        <f t="shared" si="739"/>
        <v>3452577.7278507776</v>
      </c>
      <c r="BH1132" s="8">
        <f t="shared" si="740"/>
        <v>3465005.2038670946</v>
      </c>
      <c r="BI1132" s="8">
        <f t="shared" si="741"/>
        <v>3479864.4440188222</v>
      </c>
      <c r="BJ1132" s="8">
        <f t="shared" si="742"/>
        <v>3500953.8881511148</v>
      </c>
      <c r="BK1132" s="8">
        <f t="shared" si="743"/>
        <v>3531009.4875738416</v>
      </c>
      <c r="BL1132" s="8">
        <f t="shared" si="744"/>
        <v>3559004.2405553684</v>
      </c>
      <c r="BM1132" s="8">
        <f t="shared" si="745"/>
        <v>3578554.5495827114</v>
      </c>
      <c r="BN1132" s="8">
        <f t="shared" si="746"/>
        <v>3603726.2549266401</v>
      </c>
      <c r="BO1132" s="8">
        <f t="shared" si="747"/>
        <v>3625020.2237688247</v>
      </c>
      <c r="BP1132" s="8">
        <f t="shared" si="748"/>
        <v>3639928.8618377722</v>
      </c>
      <c r="BQ1132" s="8">
        <f t="shared" si="749"/>
        <v>3658101.2289637243</v>
      </c>
      <c r="BR1132" s="8">
        <f t="shared" si="750"/>
        <v>3679530.3921056683</v>
      </c>
    </row>
    <row r="1133" spans="1:70" x14ac:dyDescent="0.25">
      <c r="B1133" s="12" t="s">
        <v>133</v>
      </c>
      <c r="C1133" s="7" t="s">
        <v>15</v>
      </c>
      <c r="D1133" s="8"/>
      <c r="E1133" s="8">
        <f t="shared" ref="E1133:AJ1133" si="753">SUM(D79:E79)/2</f>
        <v>119176.89920771567</v>
      </c>
      <c r="F1133" s="8">
        <f t="shared" si="753"/>
        <v>119543.58213300857</v>
      </c>
      <c r="G1133" s="8">
        <f t="shared" si="753"/>
        <v>119618.304294573</v>
      </c>
      <c r="H1133" s="8">
        <f t="shared" si="753"/>
        <v>119518.83969540447</v>
      </c>
      <c r="I1133" s="8">
        <f t="shared" si="753"/>
        <v>119401.06569240891</v>
      </c>
      <c r="J1133" s="8">
        <f t="shared" si="753"/>
        <v>119949.85295846807</v>
      </c>
      <c r="K1133" s="8">
        <f t="shared" si="753"/>
        <v>120687.67244782261</v>
      </c>
      <c r="L1133" s="8">
        <f t="shared" si="753"/>
        <v>121207.75848626101</v>
      </c>
      <c r="M1133" s="8">
        <f t="shared" si="753"/>
        <v>122366.19941488543</v>
      </c>
      <c r="N1133" s="8">
        <f t="shared" si="753"/>
        <v>123752.76561821974</v>
      </c>
      <c r="O1133" s="8">
        <f t="shared" si="753"/>
        <v>124657.349137026</v>
      </c>
      <c r="P1133" s="8">
        <f t="shared" si="753"/>
        <v>125497.60231806156</v>
      </c>
      <c r="Q1133" s="8">
        <f t="shared" si="753"/>
        <v>126340.82459160962</v>
      </c>
      <c r="R1133" s="8">
        <f t="shared" si="753"/>
        <v>126846.56001623764</v>
      </c>
      <c r="S1133" s="8">
        <f t="shared" si="753"/>
        <v>127094.47924103081</v>
      </c>
      <c r="T1133" s="8">
        <f t="shared" si="753"/>
        <v>126973.24129677068</v>
      </c>
      <c r="U1133" s="8">
        <f t="shared" si="753"/>
        <v>126589.23866515489</v>
      </c>
      <c r="V1133" s="8">
        <f t="shared" si="753"/>
        <v>126520.94953736753</v>
      </c>
      <c r="W1133" s="8">
        <f t="shared" si="753"/>
        <v>126624.8677753048</v>
      </c>
      <c r="X1133" s="8">
        <f t="shared" si="753"/>
        <v>126960.87007796862</v>
      </c>
      <c r="Y1133" s="8">
        <f t="shared" si="753"/>
        <v>127242.43901790338</v>
      </c>
      <c r="Z1133" s="8">
        <f t="shared" si="753"/>
        <v>127222.64506782009</v>
      </c>
      <c r="AA1133" s="8">
        <f t="shared" si="753"/>
        <v>127343.88301208024</v>
      </c>
      <c r="AB1133" s="8">
        <f t="shared" si="753"/>
        <v>127809.04083903751</v>
      </c>
      <c r="AC1133" s="8">
        <f t="shared" si="753"/>
        <v>128330.61142373213</v>
      </c>
      <c r="AD1133" s="8">
        <f t="shared" si="753"/>
        <v>128694.32525651256</v>
      </c>
      <c r="AE1133" s="8">
        <f t="shared" si="753"/>
        <v>129210.94735368635</v>
      </c>
      <c r="AF1133" s="8">
        <f t="shared" si="753"/>
        <v>129758.25007348927</v>
      </c>
      <c r="AG1133" s="8">
        <f t="shared" si="753"/>
        <v>130206.58304287575</v>
      </c>
      <c r="AH1133" s="8">
        <f t="shared" si="753"/>
        <v>130782.09214154733</v>
      </c>
      <c r="AI1133" s="8">
        <f t="shared" si="753"/>
        <v>131611.45865003709</v>
      </c>
      <c r="AJ1133" s="8">
        <f t="shared" si="753"/>
        <v>132537.81551393497</v>
      </c>
      <c r="AK1133" s="8">
        <f t="shared" ref="AK1133:BF1133" si="754">SUM(AJ79:AK79)/2</f>
        <v>133329.57351726649</v>
      </c>
      <c r="AL1133" s="8">
        <f t="shared" si="754"/>
        <v>133928.83535603801</v>
      </c>
      <c r="AM1133" s="8">
        <f t="shared" si="754"/>
        <v>134751.76883075072</v>
      </c>
      <c r="AN1133" s="8">
        <f t="shared" si="754"/>
        <v>135801.34303391704</v>
      </c>
      <c r="AO1133" s="8">
        <f t="shared" si="754"/>
        <v>132421.52605719565</v>
      </c>
      <c r="AP1133" s="8">
        <f t="shared" si="754"/>
        <v>128030.23823121825</v>
      </c>
      <c r="AQ1133" s="8">
        <f t="shared" si="754"/>
        <v>128029.74338246617</v>
      </c>
      <c r="AR1133" s="8">
        <f t="shared" si="754"/>
        <v>129457.87688097538</v>
      </c>
      <c r="AS1133" s="8">
        <f t="shared" si="754"/>
        <v>130359.98615602122</v>
      </c>
      <c r="AT1133" s="8">
        <f t="shared" si="754"/>
        <v>129402.94866949425</v>
      </c>
      <c r="AU1133" s="8">
        <f t="shared" si="754"/>
        <v>135478.20679880737</v>
      </c>
      <c r="AV1133" s="8">
        <f t="shared" si="754"/>
        <v>142943.98992147145</v>
      </c>
      <c r="AW1133" s="8">
        <f t="shared" si="754"/>
        <v>143486.34415375354</v>
      </c>
      <c r="AX1133" s="8">
        <f t="shared" si="754"/>
        <v>144271.17427455593</v>
      </c>
      <c r="AY1133" s="8">
        <f t="shared" si="754"/>
        <v>145202.47962597461</v>
      </c>
      <c r="AZ1133" s="8">
        <f t="shared" si="754"/>
        <v>146622.20069569844</v>
      </c>
      <c r="BA1133" s="8">
        <f t="shared" si="754"/>
        <v>148743.61729587481</v>
      </c>
      <c r="BB1133" s="8">
        <f t="shared" si="754"/>
        <v>150547.83584596647</v>
      </c>
      <c r="BC1133" s="8">
        <f t="shared" si="754"/>
        <v>152055.63999356094</v>
      </c>
      <c r="BD1133" s="8">
        <f t="shared" si="754"/>
        <v>153314.53521885804</v>
      </c>
      <c r="BE1133" s="8">
        <f t="shared" si="754"/>
        <v>154653.59594199248</v>
      </c>
      <c r="BF1133" s="8">
        <f t="shared" si="754"/>
        <v>156048.57457411219</v>
      </c>
      <c r="BG1133" s="8">
        <f t="shared" si="739"/>
        <v>157266.39735298645</v>
      </c>
      <c r="BH1133" s="8">
        <f t="shared" si="740"/>
        <v>158470.36436680245</v>
      </c>
      <c r="BI1133" s="8">
        <f t="shared" si="741"/>
        <v>159527.36130125</v>
      </c>
      <c r="BJ1133" s="8">
        <f t="shared" si="742"/>
        <v>160681.84343985777</v>
      </c>
      <c r="BK1133" s="8">
        <f t="shared" si="743"/>
        <v>161927.37774884867</v>
      </c>
      <c r="BL1133" s="8">
        <f t="shared" si="744"/>
        <v>162695.87786083232</v>
      </c>
      <c r="BM1133" s="8">
        <f t="shared" si="745"/>
        <v>163480.70798163468</v>
      </c>
      <c r="BN1133" s="8">
        <f t="shared" si="746"/>
        <v>164841.5420498607</v>
      </c>
      <c r="BO1133" s="8">
        <f t="shared" si="747"/>
        <v>165950.00325452484</v>
      </c>
      <c r="BP1133" s="8">
        <f t="shared" si="748"/>
        <v>166779.36976301461</v>
      </c>
      <c r="BQ1133" s="8">
        <f t="shared" si="749"/>
        <v>167801.23243606434</v>
      </c>
      <c r="BR1133" s="8">
        <f t="shared" si="750"/>
        <v>168756.78537633506</v>
      </c>
    </row>
    <row r="1134" spans="1:70" x14ac:dyDescent="0.25">
      <c r="B1134" s="12" t="s">
        <v>134</v>
      </c>
      <c r="C1134" s="7" t="s">
        <v>17</v>
      </c>
      <c r="D1134" s="8"/>
      <c r="E1134" s="8">
        <f t="shared" ref="E1134:AJ1134" si="755">SUM(D80:E80)/2</f>
        <v>396599.32495104353</v>
      </c>
      <c r="F1134" s="8">
        <f t="shared" si="755"/>
        <v>400436.90968650306</v>
      </c>
      <c r="G1134" s="8">
        <f t="shared" si="755"/>
        <v>403624.44965930778</v>
      </c>
      <c r="H1134" s="8">
        <f t="shared" si="755"/>
        <v>407401.21773252473</v>
      </c>
      <c r="I1134" s="8">
        <f t="shared" si="755"/>
        <v>412020.61666549812</v>
      </c>
      <c r="J1134" s="8">
        <f t="shared" si="755"/>
        <v>416771.91840320383</v>
      </c>
      <c r="K1134" s="8">
        <f t="shared" si="755"/>
        <v>420980.07133173617</v>
      </c>
      <c r="L1134" s="8">
        <f t="shared" si="755"/>
        <v>424438.01872273593</v>
      </c>
      <c r="M1134" s="8">
        <f t="shared" si="755"/>
        <v>428331.28538031451</v>
      </c>
      <c r="N1134" s="8">
        <f t="shared" si="755"/>
        <v>432598.72121754603</v>
      </c>
      <c r="O1134" s="8">
        <f t="shared" si="755"/>
        <v>437610.36094800971</v>
      </c>
      <c r="P1134" s="8">
        <f t="shared" si="755"/>
        <v>442434.14921187528</v>
      </c>
      <c r="Q1134" s="8">
        <f t="shared" si="755"/>
        <v>446256.52978177421</v>
      </c>
      <c r="R1134" s="8">
        <f t="shared" si="755"/>
        <v>450801.77506517107</v>
      </c>
      <c r="S1134" s="8">
        <f t="shared" si="755"/>
        <v>454478.84915806697</v>
      </c>
      <c r="T1134" s="8">
        <f t="shared" si="755"/>
        <v>455583.9519285548</v>
      </c>
      <c r="U1134" s="8">
        <f t="shared" si="755"/>
        <v>456035.8090594277</v>
      </c>
      <c r="V1134" s="8">
        <f t="shared" si="755"/>
        <v>457652.58534898108</v>
      </c>
      <c r="W1134" s="8">
        <f t="shared" si="755"/>
        <v>460080.38383830956</v>
      </c>
      <c r="X1134" s="8">
        <f t="shared" si="755"/>
        <v>462787.12541772681</v>
      </c>
      <c r="Y1134" s="8">
        <f t="shared" si="755"/>
        <v>465012.80186400987</v>
      </c>
      <c r="Z1134" s="8">
        <f t="shared" si="755"/>
        <v>466554.15749019</v>
      </c>
      <c r="AA1134" s="8">
        <f t="shared" si="755"/>
        <v>468484.81977664691</v>
      </c>
      <c r="AB1134" s="8">
        <f t="shared" si="755"/>
        <v>470904.81612838502</v>
      </c>
      <c r="AC1134" s="8">
        <f t="shared" si="755"/>
        <v>473317.8105617729</v>
      </c>
      <c r="AD1134" s="8">
        <f t="shared" si="755"/>
        <v>475427.12179356755</v>
      </c>
      <c r="AE1134" s="8">
        <f t="shared" si="755"/>
        <v>478228.22255837219</v>
      </c>
      <c r="AF1134" s="8">
        <f t="shared" si="755"/>
        <v>481442.96998533816</v>
      </c>
      <c r="AG1134" s="8">
        <f t="shared" si="755"/>
        <v>483879.970995927</v>
      </c>
      <c r="AH1134" s="8">
        <f t="shared" si="755"/>
        <v>486109.11505891685</v>
      </c>
      <c r="AI1134" s="8">
        <f t="shared" si="755"/>
        <v>488897.412315881</v>
      </c>
      <c r="AJ1134" s="8">
        <f t="shared" si="755"/>
        <v>491930.50997535902</v>
      </c>
      <c r="AK1134" s="8">
        <f t="shared" ref="AK1134:BF1134" si="756">SUM(AJ80:AK80)/2</f>
        <v>494768.82093482529</v>
      </c>
      <c r="AL1134" s="8">
        <f t="shared" si="756"/>
        <v>497500.50268055691</v>
      </c>
      <c r="AM1134" s="8">
        <f t="shared" si="756"/>
        <v>500221.1147268014</v>
      </c>
      <c r="AN1134" s="8">
        <f t="shared" si="756"/>
        <v>502405.31314247602</v>
      </c>
      <c r="AO1134" s="8">
        <f t="shared" si="756"/>
        <v>502805.75618717668</v>
      </c>
      <c r="AP1134" s="8">
        <f t="shared" si="756"/>
        <v>503396.38467125897</v>
      </c>
      <c r="AQ1134" s="8">
        <f t="shared" si="756"/>
        <v>504944.27542123268</v>
      </c>
      <c r="AR1134" s="8">
        <f t="shared" si="756"/>
        <v>506240.83064489882</v>
      </c>
      <c r="AS1134" s="8">
        <f t="shared" si="756"/>
        <v>507867.14288039587</v>
      </c>
      <c r="AT1134" s="8">
        <f t="shared" si="756"/>
        <v>509019.39190110913</v>
      </c>
      <c r="AU1134" s="8">
        <f t="shared" si="756"/>
        <v>513368.65015563415</v>
      </c>
      <c r="AV1134" s="8">
        <f t="shared" si="756"/>
        <v>518100.07978221244</v>
      </c>
      <c r="AW1134" s="8">
        <f t="shared" si="756"/>
        <v>518778.39895801514</v>
      </c>
      <c r="AX1134" s="8">
        <f t="shared" si="756"/>
        <v>519414.90667852602</v>
      </c>
      <c r="AY1134" s="8">
        <f t="shared" si="756"/>
        <v>519246.86063811876</v>
      </c>
      <c r="AZ1134" s="8">
        <f t="shared" si="756"/>
        <v>519141.76517792756</v>
      </c>
      <c r="BA1134" s="8">
        <f t="shared" si="756"/>
        <v>521082.96368437831</v>
      </c>
      <c r="BB1134" s="8">
        <f t="shared" si="756"/>
        <v>523403.79953528882</v>
      </c>
      <c r="BC1134" s="8">
        <f t="shared" si="756"/>
        <v>525212.29501776712</v>
      </c>
      <c r="BD1134" s="8">
        <f t="shared" si="756"/>
        <v>525835.26569613407</v>
      </c>
      <c r="BE1134" s="8">
        <f t="shared" si="756"/>
        <v>526880.68544830265</v>
      </c>
      <c r="BF1134" s="8">
        <f t="shared" si="756"/>
        <v>529151.84102139436</v>
      </c>
      <c r="BG1134" s="8">
        <f t="shared" si="739"/>
        <v>531333.7721492222</v>
      </c>
      <c r="BH1134" s="8">
        <f t="shared" si="740"/>
        <v>533246.29613290518</v>
      </c>
      <c r="BI1134" s="8">
        <f t="shared" si="741"/>
        <v>535533.05598117749</v>
      </c>
      <c r="BJ1134" s="8">
        <f t="shared" si="742"/>
        <v>538778.61184888473</v>
      </c>
      <c r="BK1134" s="8">
        <f t="shared" si="743"/>
        <v>543404.01242615841</v>
      </c>
      <c r="BL1134" s="8">
        <f t="shared" si="744"/>
        <v>547712.25944463164</v>
      </c>
      <c r="BM1134" s="8">
        <f t="shared" si="745"/>
        <v>550720.95041728858</v>
      </c>
      <c r="BN1134" s="8">
        <f t="shared" si="746"/>
        <v>554594.74507335969</v>
      </c>
      <c r="BO1134" s="8">
        <f t="shared" si="747"/>
        <v>557871.77623117494</v>
      </c>
      <c r="BP1134" s="8">
        <f t="shared" si="748"/>
        <v>560166.13816222758</v>
      </c>
      <c r="BQ1134" s="8">
        <f t="shared" si="749"/>
        <v>562962.77103627543</v>
      </c>
      <c r="BR1134" s="8">
        <f t="shared" si="750"/>
        <v>566260.60789433168</v>
      </c>
    </row>
    <row r="1135" spans="1:70" x14ac:dyDescent="0.25">
      <c r="B1135" s="12" t="s">
        <v>135</v>
      </c>
      <c r="C1135" s="7" t="s">
        <v>19</v>
      </c>
      <c r="D1135" s="8"/>
      <c r="E1135" s="8">
        <f t="shared" ref="E1135:AJ1135" si="757">SUM(D81:E81)/2</f>
        <v>152438</v>
      </c>
      <c r="F1135" s="8">
        <f t="shared" si="757"/>
        <v>157490</v>
      </c>
      <c r="G1135" s="8">
        <f t="shared" si="757"/>
        <v>161990</v>
      </c>
      <c r="H1135" s="8">
        <f t="shared" si="757"/>
        <v>166778.5</v>
      </c>
      <c r="I1135" s="8">
        <f t="shared" si="757"/>
        <v>172020.5</v>
      </c>
      <c r="J1135" s="8">
        <f t="shared" si="757"/>
        <v>177361</v>
      </c>
      <c r="K1135" s="8">
        <f t="shared" si="757"/>
        <v>182231</v>
      </c>
      <c r="L1135" s="8">
        <f t="shared" si="757"/>
        <v>186641</v>
      </c>
      <c r="M1135" s="8">
        <f t="shared" si="757"/>
        <v>191560.5</v>
      </c>
      <c r="N1135" s="8">
        <f t="shared" si="757"/>
        <v>196713.5</v>
      </c>
      <c r="O1135" s="8">
        <f t="shared" si="757"/>
        <v>202391.5</v>
      </c>
      <c r="P1135" s="8">
        <f t="shared" si="757"/>
        <v>208596.5</v>
      </c>
      <c r="Q1135" s="8">
        <f t="shared" si="757"/>
        <v>214508.5</v>
      </c>
      <c r="R1135" s="8">
        <f t="shared" si="757"/>
        <v>220184</v>
      </c>
      <c r="S1135" s="8">
        <f t="shared" si="757"/>
        <v>224828.5</v>
      </c>
      <c r="T1135" s="8">
        <f t="shared" si="757"/>
        <v>227718.5</v>
      </c>
      <c r="U1135" s="8">
        <f t="shared" si="757"/>
        <v>230173.5</v>
      </c>
      <c r="V1135" s="8">
        <f t="shared" si="757"/>
        <v>233160</v>
      </c>
      <c r="W1135" s="8">
        <f t="shared" si="757"/>
        <v>236645.5</v>
      </c>
      <c r="X1135" s="8">
        <f t="shared" si="757"/>
        <v>240508</v>
      </c>
      <c r="Y1135" s="8">
        <f t="shared" si="757"/>
        <v>244192</v>
      </c>
      <c r="Z1135" s="8">
        <f t="shared" si="757"/>
        <v>247486.5</v>
      </c>
      <c r="AA1135" s="8">
        <f t="shared" si="757"/>
        <v>251218.5</v>
      </c>
      <c r="AB1135" s="8">
        <f t="shared" si="757"/>
        <v>255171.5</v>
      </c>
      <c r="AC1135" s="8">
        <f t="shared" si="757"/>
        <v>259058</v>
      </c>
      <c r="AD1135" s="8">
        <f t="shared" si="757"/>
        <v>263125</v>
      </c>
      <c r="AE1135" s="8">
        <f t="shared" si="757"/>
        <v>267416</v>
      </c>
      <c r="AF1135" s="8">
        <f t="shared" si="757"/>
        <v>271461</v>
      </c>
      <c r="AG1135" s="8">
        <f t="shared" si="757"/>
        <v>274967</v>
      </c>
      <c r="AH1135" s="8">
        <f t="shared" si="757"/>
        <v>278418</v>
      </c>
      <c r="AI1135" s="8">
        <f t="shared" si="757"/>
        <v>282437</v>
      </c>
      <c r="AJ1135" s="8">
        <f t="shared" si="757"/>
        <v>286418.5</v>
      </c>
      <c r="AK1135" s="8">
        <f t="shared" ref="AK1135:BF1135" si="758">SUM(AJ81:AK81)/2</f>
        <v>290547.5</v>
      </c>
      <c r="AL1135" s="8">
        <f t="shared" si="758"/>
        <v>295752</v>
      </c>
      <c r="AM1135" s="8">
        <f t="shared" si="758"/>
        <v>301331</v>
      </c>
      <c r="AN1135" s="8">
        <f t="shared" si="758"/>
        <v>306586</v>
      </c>
      <c r="AO1135" s="8">
        <f t="shared" si="758"/>
        <v>323343.02500000002</v>
      </c>
      <c r="AP1135" s="8">
        <f t="shared" si="758"/>
        <v>339147.67499999999</v>
      </c>
      <c r="AQ1135" s="8">
        <f t="shared" si="758"/>
        <v>342462.82500000001</v>
      </c>
      <c r="AR1135" s="8">
        <f t="shared" si="758"/>
        <v>346165.65</v>
      </c>
      <c r="AS1135" s="8">
        <f t="shared" si="758"/>
        <v>349564.05000000005</v>
      </c>
      <c r="AT1135" s="8">
        <f t="shared" si="758"/>
        <v>352056.375</v>
      </c>
      <c r="AU1135" s="8">
        <f t="shared" si="758"/>
        <v>349877.30000000005</v>
      </c>
      <c r="AV1135" s="8">
        <f t="shared" si="758"/>
        <v>349192.5</v>
      </c>
      <c r="AW1135" s="8">
        <f t="shared" si="758"/>
        <v>353859.5</v>
      </c>
      <c r="AX1135" s="8">
        <f t="shared" si="758"/>
        <v>358891</v>
      </c>
      <c r="AY1135" s="8">
        <f t="shared" si="758"/>
        <v>363442</v>
      </c>
      <c r="AZ1135" s="8">
        <f t="shared" si="758"/>
        <v>367152.5</v>
      </c>
      <c r="BA1135" s="8">
        <f t="shared" si="758"/>
        <v>371664</v>
      </c>
      <c r="BB1135" s="8">
        <f t="shared" si="758"/>
        <v>377343.5</v>
      </c>
      <c r="BC1135" s="8">
        <f t="shared" si="758"/>
        <v>383564.5</v>
      </c>
      <c r="BD1135" s="8">
        <f t="shared" si="758"/>
        <v>388746</v>
      </c>
      <c r="BE1135" s="8">
        <f t="shared" si="758"/>
        <v>393596.5</v>
      </c>
      <c r="BF1135" s="8">
        <f t="shared" si="758"/>
        <v>398715</v>
      </c>
      <c r="BG1135" s="8">
        <f t="shared" si="739"/>
        <v>403668</v>
      </c>
      <c r="BH1135" s="8">
        <f t="shared" si="740"/>
        <v>408774</v>
      </c>
      <c r="BI1135" s="8">
        <f t="shared" si="741"/>
        <v>413383.5</v>
      </c>
      <c r="BJ1135" s="8">
        <f t="shared" si="742"/>
        <v>417778</v>
      </c>
      <c r="BK1135" s="8">
        <f t="shared" si="743"/>
        <v>423371.5</v>
      </c>
      <c r="BL1135" s="8">
        <f t="shared" si="744"/>
        <v>429335.5</v>
      </c>
      <c r="BM1135" s="8">
        <f t="shared" si="745"/>
        <v>434241</v>
      </c>
      <c r="BN1135" s="8">
        <f t="shared" si="746"/>
        <v>439366.5</v>
      </c>
      <c r="BO1135" s="8">
        <f t="shared" si="747"/>
        <v>444259.5</v>
      </c>
      <c r="BP1135" s="8">
        <f t="shared" si="748"/>
        <v>448094</v>
      </c>
      <c r="BQ1135" s="8">
        <f t="shared" si="749"/>
        <v>451833.5</v>
      </c>
      <c r="BR1135" s="8">
        <f t="shared" si="750"/>
        <v>455678</v>
      </c>
    </row>
    <row r="1136" spans="1:70" x14ac:dyDescent="0.25">
      <c r="B1136" s="12" t="s">
        <v>136</v>
      </c>
      <c r="C1136" s="7" t="s">
        <v>21</v>
      </c>
      <c r="D1136" s="8"/>
      <c r="E1136" s="8">
        <f t="shared" ref="E1136:AJ1136" si="759">SUM(D82:E82)/2</f>
        <v>275575.75</v>
      </c>
      <c r="F1136" s="8">
        <f t="shared" si="759"/>
        <v>278568.75</v>
      </c>
      <c r="G1136" s="8">
        <f t="shared" si="759"/>
        <v>280765.75</v>
      </c>
      <c r="H1136" s="8">
        <f t="shared" si="759"/>
        <v>283044.75</v>
      </c>
      <c r="I1136" s="8">
        <f t="shared" si="759"/>
        <v>285878.5</v>
      </c>
      <c r="J1136" s="8">
        <f t="shared" si="759"/>
        <v>289536.5</v>
      </c>
      <c r="K1136" s="8">
        <f t="shared" si="759"/>
        <v>293489.25</v>
      </c>
      <c r="L1136" s="8">
        <f t="shared" si="759"/>
        <v>297064.75</v>
      </c>
      <c r="M1136" s="8">
        <f t="shared" si="759"/>
        <v>301353.5</v>
      </c>
      <c r="N1136" s="8">
        <f t="shared" si="759"/>
        <v>306329.5</v>
      </c>
      <c r="O1136" s="8">
        <f t="shared" si="759"/>
        <v>311308.75</v>
      </c>
      <c r="P1136" s="8">
        <f t="shared" si="759"/>
        <v>315688.75</v>
      </c>
      <c r="Q1136" s="8">
        <f t="shared" si="759"/>
        <v>318878.5</v>
      </c>
      <c r="R1136" s="8">
        <f t="shared" si="759"/>
        <v>320962</v>
      </c>
      <c r="S1136" s="8">
        <f t="shared" si="759"/>
        <v>322190.5</v>
      </c>
      <c r="T1136" s="8">
        <f t="shared" si="759"/>
        <v>321514.5</v>
      </c>
      <c r="U1136" s="8">
        <f t="shared" si="759"/>
        <v>320388.5</v>
      </c>
      <c r="V1136" s="8">
        <f t="shared" si="759"/>
        <v>320720</v>
      </c>
      <c r="W1136" s="8">
        <f t="shared" si="759"/>
        <v>322024</v>
      </c>
      <c r="X1136" s="8">
        <f t="shared" si="759"/>
        <v>324347.5</v>
      </c>
      <c r="Y1136" s="8">
        <f t="shared" si="759"/>
        <v>325966</v>
      </c>
      <c r="Z1136" s="8">
        <f t="shared" si="759"/>
        <v>326484</v>
      </c>
      <c r="AA1136" s="8">
        <f t="shared" si="759"/>
        <v>327579.5</v>
      </c>
      <c r="AB1136" s="8">
        <f t="shared" si="759"/>
        <v>329156</v>
      </c>
      <c r="AC1136" s="8">
        <f t="shared" si="759"/>
        <v>330582</v>
      </c>
      <c r="AD1136" s="8">
        <f t="shared" si="759"/>
        <v>331650</v>
      </c>
      <c r="AE1136" s="8">
        <f t="shared" si="759"/>
        <v>333061.5</v>
      </c>
      <c r="AF1136" s="8">
        <f t="shared" si="759"/>
        <v>334815.5</v>
      </c>
      <c r="AG1136" s="8">
        <f t="shared" si="759"/>
        <v>336037</v>
      </c>
      <c r="AH1136" s="8">
        <f t="shared" si="759"/>
        <v>337310.5</v>
      </c>
      <c r="AI1136" s="8">
        <f t="shared" si="759"/>
        <v>338852</v>
      </c>
      <c r="AJ1136" s="8">
        <f t="shared" si="759"/>
        <v>340270</v>
      </c>
      <c r="AK1136" s="8">
        <f t="shared" ref="AK1136:BF1136" si="760">SUM(AJ82:AK82)/2</f>
        <v>341633.5</v>
      </c>
      <c r="AL1136" s="8">
        <f t="shared" si="760"/>
        <v>343026.5</v>
      </c>
      <c r="AM1136" s="8">
        <f t="shared" si="760"/>
        <v>344666</v>
      </c>
      <c r="AN1136" s="8">
        <f t="shared" si="760"/>
        <v>345919.5</v>
      </c>
      <c r="AO1136" s="8">
        <f t="shared" si="760"/>
        <v>361418.97499999998</v>
      </c>
      <c r="AP1136" s="8">
        <f t="shared" si="760"/>
        <v>378263.82500000001</v>
      </c>
      <c r="AQ1136" s="8">
        <f t="shared" si="760"/>
        <v>381815.67500000005</v>
      </c>
      <c r="AR1136" s="8">
        <f t="shared" si="760"/>
        <v>385678.35000000003</v>
      </c>
      <c r="AS1136" s="8">
        <f t="shared" si="760"/>
        <v>389231.95000000007</v>
      </c>
      <c r="AT1136" s="8">
        <f t="shared" si="760"/>
        <v>391841.125</v>
      </c>
      <c r="AU1136" s="8">
        <f t="shared" si="760"/>
        <v>374532.7</v>
      </c>
      <c r="AV1136" s="8">
        <f t="shared" si="760"/>
        <v>356108</v>
      </c>
      <c r="AW1136" s="8">
        <f t="shared" si="760"/>
        <v>356360.5</v>
      </c>
      <c r="AX1136" s="8">
        <f t="shared" si="760"/>
        <v>358197</v>
      </c>
      <c r="AY1136" s="8">
        <f t="shared" si="760"/>
        <v>359877.5</v>
      </c>
      <c r="AZ1136" s="8">
        <f t="shared" si="760"/>
        <v>360560</v>
      </c>
      <c r="BA1136" s="8">
        <f t="shared" si="760"/>
        <v>362568</v>
      </c>
      <c r="BB1136" s="8">
        <f t="shared" si="760"/>
        <v>365620</v>
      </c>
      <c r="BC1136" s="8">
        <f t="shared" si="760"/>
        <v>368798</v>
      </c>
      <c r="BD1136" s="8">
        <f t="shared" si="760"/>
        <v>370976</v>
      </c>
      <c r="BE1136" s="8">
        <f t="shared" si="760"/>
        <v>373027.5</v>
      </c>
      <c r="BF1136" s="8">
        <f t="shared" si="760"/>
        <v>375608.5</v>
      </c>
      <c r="BG1136" s="8">
        <f t="shared" si="739"/>
        <v>379857</v>
      </c>
      <c r="BH1136" s="8">
        <f t="shared" si="740"/>
        <v>383454.5</v>
      </c>
      <c r="BI1136" s="8">
        <f t="shared" si="741"/>
        <v>384780</v>
      </c>
      <c r="BJ1136" s="8">
        <f t="shared" si="742"/>
        <v>386321</v>
      </c>
      <c r="BK1136" s="8">
        <f t="shared" si="743"/>
        <v>409296.5</v>
      </c>
      <c r="BL1136" s="8">
        <f t="shared" si="744"/>
        <v>408134</v>
      </c>
      <c r="BM1136" s="8">
        <f t="shared" si="745"/>
        <v>385225</v>
      </c>
      <c r="BN1136" s="8">
        <f t="shared" si="746"/>
        <v>386536.5</v>
      </c>
      <c r="BO1136" s="8">
        <f t="shared" si="747"/>
        <v>386950</v>
      </c>
      <c r="BP1136" s="8">
        <f t="shared" si="748"/>
        <v>386730</v>
      </c>
      <c r="BQ1136" s="8">
        <f t="shared" si="749"/>
        <v>386984</v>
      </c>
      <c r="BR1136" s="8">
        <f t="shared" si="750"/>
        <v>387913</v>
      </c>
    </row>
    <row r="1137" spans="2:70" x14ac:dyDescent="0.25">
      <c r="B1137" s="12" t="s">
        <v>137</v>
      </c>
      <c r="C1137" s="7" t="s">
        <v>23</v>
      </c>
      <c r="D1137" s="8"/>
      <c r="E1137" s="8">
        <f t="shared" ref="E1137:AJ1137" si="761">SUM(D83:E83)/2</f>
        <v>19033.25</v>
      </c>
      <c r="F1137" s="8">
        <f t="shared" si="761"/>
        <v>19863.75</v>
      </c>
      <c r="G1137" s="8">
        <f t="shared" si="761"/>
        <v>20484.25</v>
      </c>
      <c r="H1137" s="8">
        <f t="shared" si="761"/>
        <v>20894.75</v>
      </c>
      <c r="I1137" s="8">
        <f t="shared" si="761"/>
        <v>21395</v>
      </c>
      <c r="J1137" s="8">
        <f t="shared" si="761"/>
        <v>21985</v>
      </c>
      <c r="K1137" s="8">
        <f t="shared" si="761"/>
        <v>22548.75</v>
      </c>
      <c r="L1137" s="8">
        <f t="shared" si="761"/>
        <v>23086.25</v>
      </c>
      <c r="M1137" s="8">
        <f t="shared" si="761"/>
        <v>23721.5</v>
      </c>
      <c r="N1137" s="8">
        <f t="shared" si="761"/>
        <v>24454.5</v>
      </c>
      <c r="O1137" s="8">
        <f t="shared" si="761"/>
        <v>25007.25</v>
      </c>
      <c r="P1137" s="8">
        <f t="shared" si="761"/>
        <v>25379.75</v>
      </c>
      <c r="Q1137" s="8">
        <f t="shared" si="761"/>
        <v>26011.5</v>
      </c>
      <c r="R1137" s="8">
        <f t="shared" si="761"/>
        <v>26978.5</v>
      </c>
      <c r="S1137" s="8">
        <f t="shared" si="761"/>
        <v>27750</v>
      </c>
      <c r="T1137" s="8">
        <f t="shared" si="761"/>
        <v>28705.5</v>
      </c>
      <c r="U1137" s="8">
        <f t="shared" si="761"/>
        <v>29455.5</v>
      </c>
      <c r="V1137" s="8">
        <f t="shared" si="761"/>
        <v>29750</v>
      </c>
      <c r="W1137" s="8">
        <f t="shared" si="761"/>
        <v>30000</v>
      </c>
      <c r="X1137" s="8">
        <f t="shared" si="761"/>
        <v>29955</v>
      </c>
      <c r="Y1137" s="8">
        <f t="shared" si="761"/>
        <v>29955</v>
      </c>
      <c r="Z1137" s="8">
        <f t="shared" si="761"/>
        <v>30000</v>
      </c>
      <c r="AA1137" s="8">
        <f t="shared" si="761"/>
        <v>30000</v>
      </c>
      <c r="AB1137" s="8">
        <f t="shared" si="761"/>
        <v>30287.5</v>
      </c>
      <c r="AC1137" s="8">
        <f t="shared" si="761"/>
        <v>30537.5</v>
      </c>
      <c r="AD1137" s="8">
        <f t="shared" si="761"/>
        <v>30500</v>
      </c>
      <c r="AE1137" s="8">
        <f t="shared" si="761"/>
        <v>30500</v>
      </c>
      <c r="AF1137" s="8">
        <f t="shared" si="761"/>
        <v>30904.5</v>
      </c>
      <c r="AG1137" s="8">
        <f t="shared" si="761"/>
        <v>31304.5</v>
      </c>
      <c r="AH1137" s="8">
        <f t="shared" si="761"/>
        <v>31300</v>
      </c>
      <c r="AI1137" s="8">
        <f t="shared" si="761"/>
        <v>31900</v>
      </c>
      <c r="AJ1137" s="8">
        <f t="shared" si="761"/>
        <v>32770</v>
      </c>
      <c r="AK1137" s="8">
        <f t="shared" ref="AK1137:BF1137" si="762">SUM(AJ83:AK83)/2</f>
        <v>33270</v>
      </c>
      <c r="AL1137" s="8">
        <f t="shared" si="762"/>
        <v>33750</v>
      </c>
      <c r="AM1137" s="8">
        <f t="shared" si="762"/>
        <v>34375</v>
      </c>
      <c r="AN1137" s="8">
        <f t="shared" si="762"/>
        <v>35198</v>
      </c>
      <c r="AO1137" s="8">
        <f t="shared" si="762"/>
        <v>35823</v>
      </c>
      <c r="AP1137" s="8">
        <f t="shared" si="762"/>
        <v>36250</v>
      </c>
      <c r="AQ1137" s="8">
        <f t="shared" si="762"/>
        <v>36750</v>
      </c>
      <c r="AR1137" s="8">
        <f t="shared" si="762"/>
        <v>37413</v>
      </c>
      <c r="AS1137" s="8">
        <f t="shared" si="762"/>
        <v>38013</v>
      </c>
      <c r="AT1137" s="8">
        <f t="shared" si="762"/>
        <v>38450</v>
      </c>
      <c r="AU1137" s="8">
        <f t="shared" si="762"/>
        <v>39350</v>
      </c>
      <c r="AV1137" s="8">
        <f t="shared" si="762"/>
        <v>40739</v>
      </c>
      <c r="AW1137" s="8">
        <f t="shared" si="762"/>
        <v>41739</v>
      </c>
      <c r="AX1137" s="8">
        <f t="shared" si="762"/>
        <v>42250</v>
      </c>
      <c r="AY1137" s="8">
        <f t="shared" si="762"/>
        <v>42750</v>
      </c>
      <c r="AZ1137" s="8">
        <f t="shared" si="762"/>
        <v>43441.5</v>
      </c>
      <c r="BA1137" s="8">
        <f t="shared" si="762"/>
        <v>43941.5</v>
      </c>
      <c r="BB1137" s="8">
        <f t="shared" si="762"/>
        <v>44250</v>
      </c>
      <c r="BC1137" s="8">
        <f t="shared" si="762"/>
        <v>44750</v>
      </c>
      <c r="BD1137" s="8">
        <f t="shared" si="762"/>
        <v>45250</v>
      </c>
      <c r="BE1137" s="8">
        <f t="shared" si="762"/>
        <v>45750</v>
      </c>
      <c r="BF1137" s="8">
        <f t="shared" si="762"/>
        <v>46250</v>
      </c>
      <c r="BG1137" s="8">
        <f t="shared" si="739"/>
        <v>44600</v>
      </c>
      <c r="BH1137" s="8">
        <f t="shared" si="740"/>
        <v>43327.5</v>
      </c>
      <c r="BI1137" s="8">
        <f t="shared" si="741"/>
        <v>44077.5</v>
      </c>
      <c r="BJ1137" s="8">
        <f t="shared" si="742"/>
        <v>44800</v>
      </c>
      <c r="BK1137" s="8">
        <f t="shared" si="743"/>
        <v>25400</v>
      </c>
      <c r="BL1137" s="8">
        <f t="shared" si="744"/>
        <v>30527.5</v>
      </c>
      <c r="BM1137" s="8">
        <f t="shared" si="745"/>
        <v>56327.5</v>
      </c>
      <c r="BN1137" s="8">
        <f t="shared" si="746"/>
        <v>57750</v>
      </c>
      <c r="BO1137" s="8">
        <f t="shared" si="747"/>
        <v>59250</v>
      </c>
      <c r="BP1137" s="8">
        <f t="shared" si="748"/>
        <v>60750</v>
      </c>
      <c r="BQ1137" s="8">
        <f t="shared" si="749"/>
        <v>62250</v>
      </c>
      <c r="BR1137" s="8">
        <f t="shared" si="750"/>
        <v>63750</v>
      </c>
    </row>
    <row r="1138" spans="2:70" x14ac:dyDescent="0.25">
      <c r="B1138" s="12" t="s">
        <v>138</v>
      </c>
      <c r="C1138" s="7" t="s">
        <v>139</v>
      </c>
      <c r="D1138" s="8"/>
      <c r="E1138" s="8">
        <f t="shared" ref="E1138:AJ1138" si="763">SUM(D84:E84)/2</f>
        <v>1240.6007922843264</v>
      </c>
      <c r="F1138" s="8">
        <f t="shared" si="763"/>
        <v>1244.4178669914193</v>
      </c>
      <c r="G1138" s="8">
        <f t="shared" si="763"/>
        <v>1245.1957054270076</v>
      </c>
      <c r="H1138" s="8">
        <f t="shared" si="763"/>
        <v>1244.1603045955289</v>
      </c>
      <c r="I1138" s="8">
        <f t="shared" si="763"/>
        <v>1242.9343075910917</v>
      </c>
      <c r="J1138" s="8">
        <f t="shared" si="763"/>
        <v>1248.6470415319363</v>
      </c>
      <c r="K1138" s="8">
        <f t="shared" si="763"/>
        <v>1256.3275521773821</v>
      </c>
      <c r="L1138" s="8">
        <f t="shared" si="763"/>
        <v>1261.7415137389942</v>
      </c>
      <c r="M1138" s="8">
        <f t="shared" si="763"/>
        <v>1273.8005851145733</v>
      </c>
      <c r="N1138" s="8">
        <f t="shared" si="763"/>
        <v>1288.2343817802603</v>
      </c>
      <c r="O1138" s="8">
        <f t="shared" si="763"/>
        <v>1297.6508629740058</v>
      </c>
      <c r="P1138" s="8">
        <f t="shared" si="763"/>
        <v>1306.397681938437</v>
      </c>
      <c r="Q1138" s="8">
        <f t="shared" si="763"/>
        <v>1315.1754083903752</v>
      </c>
      <c r="R1138" s="8">
        <f t="shared" si="763"/>
        <v>1320.4399837623707</v>
      </c>
      <c r="S1138" s="8">
        <f t="shared" si="763"/>
        <v>1323.0207589691904</v>
      </c>
      <c r="T1138" s="8">
        <f t="shared" si="763"/>
        <v>1321.7587032293286</v>
      </c>
      <c r="U1138" s="8">
        <f t="shared" si="763"/>
        <v>1317.7613348451125</v>
      </c>
      <c r="V1138" s="8">
        <f t="shared" si="763"/>
        <v>1317.0504626324555</v>
      </c>
      <c r="W1138" s="8">
        <f t="shared" si="763"/>
        <v>1318.1322246951945</v>
      </c>
      <c r="X1138" s="8">
        <f t="shared" si="763"/>
        <v>1321.6299220313836</v>
      </c>
      <c r="Y1138" s="8">
        <f t="shared" si="763"/>
        <v>1324.5609820966138</v>
      </c>
      <c r="Z1138" s="8">
        <f t="shared" si="763"/>
        <v>1324.3549321799019</v>
      </c>
      <c r="AA1138" s="8">
        <f t="shared" si="763"/>
        <v>1325.6169879197637</v>
      </c>
      <c r="AB1138" s="8">
        <f t="shared" si="763"/>
        <v>1330.4591609624995</v>
      </c>
      <c r="AC1138" s="8">
        <f t="shared" si="763"/>
        <v>1335.8885762678649</v>
      </c>
      <c r="AD1138" s="8">
        <f t="shared" si="763"/>
        <v>1339.674743487451</v>
      </c>
      <c r="AE1138" s="8">
        <f t="shared" si="763"/>
        <v>1345.0526463136382</v>
      </c>
      <c r="AF1138" s="8">
        <f t="shared" si="763"/>
        <v>1350.7499265107294</v>
      </c>
      <c r="AG1138" s="8">
        <f t="shared" si="763"/>
        <v>1355.4169571242599</v>
      </c>
      <c r="AH1138" s="8">
        <f t="shared" si="763"/>
        <v>1361.407858452666</v>
      </c>
      <c r="AI1138" s="8">
        <f t="shared" si="763"/>
        <v>1370.0413499629053</v>
      </c>
      <c r="AJ1138" s="8">
        <f t="shared" si="763"/>
        <v>1379.6844860650344</v>
      </c>
      <c r="AK1138" s="8">
        <f t="shared" ref="AK1138:BF1138" si="764">SUM(AJ84:AK84)/2</f>
        <v>1387.926482733521</v>
      </c>
      <c r="AL1138" s="8">
        <f t="shared" si="764"/>
        <v>1394.1646439619817</v>
      </c>
      <c r="AM1138" s="8">
        <f t="shared" si="764"/>
        <v>1402.7311692492897</v>
      </c>
      <c r="AN1138" s="8">
        <f t="shared" si="764"/>
        <v>1413.6569660829518</v>
      </c>
      <c r="AO1138" s="8">
        <f t="shared" si="764"/>
        <v>1378.4739428043506</v>
      </c>
      <c r="AP1138" s="8">
        <f t="shared" si="764"/>
        <v>1332.7617687817578</v>
      </c>
      <c r="AQ1138" s="8">
        <f t="shared" si="764"/>
        <v>1332.75661753384</v>
      </c>
      <c r="AR1138" s="8">
        <f t="shared" si="764"/>
        <v>1347.6231190246224</v>
      </c>
      <c r="AS1138" s="8">
        <f t="shared" si="764"/>
        <v>1357.0138439787793</v>
      </c>
      <c r="AT1138" s="8">
        <f t="shared" si="764"/>
        <v>1347.0513305057461</v>
      </c>
      <c r="AU1138" s="8">
        <f t="shared" si="764"/>
        <v>1410.2932011926259</v>
      </c>
      <c r="AV1138" s="8">
        <f t="shared" si="764"/>
        <v>1488.0100785285349</v>
      </c>
      <c r="AW1138" s="8">
        <f t="shared" si="764"/>
        <v>1493.6558462464479</v>
      </c>
      <c r="AX1138" s="8">
        <f t="shared" si="764"/>
        <v>1501.825725444085</v>
      </c>
      <c r="AY1138" s="8">
        <f t="shared" si="764"/>
        <v>1511.5203740253924</v>
      </c>
      <c r="AZ1138" s="8">
        <f t="shared" si="764"/>
        <v>1526.299304301572</v>
      </c>
      <c r="BA1138" s="8">
        <f t="shared" si="764"/>
        <v>1548.3827041251975</v>
      </c>
      <c r="BB1138" s="8">
        <f t="shared" si="764"/>
        <v>1567.1641540335111</v>
      </c>
      <c r="BC1138" s="8">
        <f t="shared" si="764"/>
        <v>1582.8600064390598</v>
      </c>
      <c r="BD1138" s="8">
        <f t="shared" si="764"/>
        <v>1595.9647811419532</v>
      </c>
      <c r="BE1138" s="8">
        <f t="shared" si="764"/>
        <v>1609.9040580075309</v>
      </c>
      <c r="BF1138" s="8">
        <f t="shared" si="764"/>
        <v>1624.4254258878204</v>
      </c>
      <c r="BG1138" s="8">
        <f t="shared" si="739"/>
        <v>1637.1026470135362</v>
      </c>
      <c r="BH1138" s="8">
        <f t="shared" si="740"/>
        <v>1649.635633197553</v>
      </c>
      <c r="BI1138" s="8">
        <f t="shared" si="741"/>
        <v>1660.6386987499825</v>
      </c>
      <c r="BJ1138" s="8">
        <f t="shared" si="742"/>
        <v>1672.6565601422194</v>
      </c>
      <c r="BK1138" s="8">
        <f t="shared" si="743"/>
        <v>1685.622251151332</v>
      </c>
      <c r="BL1138" s="8">
        <f t="shared" si="744"/>
        <v>1693.6221391676816</v>
      </c>
      <c r="BM1138" s="8">
        <f t="shared" si="745"/>
        <v>1701.7920183653187</v>
      </c>
      <c r="BN1138" s="8">
        <f t="shared" si="746"/>
        <v>1715.9579501392795</v>
      </c>
      <c r="BO1138" s="8">
        <f t="shared" si="747"/>
        <v>1727.4967454751607</v>
      </c>
      <c r="BP1138" s="8">
        <f t="shared" si="748"/>
        <v>1736.1302369854002</v>
      </c>
      <c r="BQ1138" s="8">
        <f t="shared" si="749"/>
        <v>1746.7675639356653</v>
      </c>
      <c r="BR1138" s="8">
        <f t="shared" si="750"/>
        <v>1756.7146236649448</v>
      </c>
    </row>
    <row r="1139" spans="2:70" x14ac:dyDescent="0.25">
      <c r="B1139" s="12" t="s">
        <v>140</v>
      </c>
      <c r="C1139" s="7" t="s">
        <v>141</v>
      </c>
      <c r="D1139" s="8"/>
      <c r="E1139" s="8">
        <f t="shared" ref="E1139:AJ1139" si="765">SUM(D85:E85)/2</f>
        <v>40315.5</v>
      </c>
      <c r="F1139" s="8">
        <f t="shared" si="765"/>
        <v>40546</v>
      </c>
      <c r="G1139" s="8">
        <f t="shared" si="765"/>
        <v>40701</v>
      </c>
      <c r="H1139" s="8">
        <f t="shared" si="765"/>
        <v>40830.5</v>
      </c>
      <c r="I1139" s="8">
        <f t="shared" si="765"/>
        <v>40999</v>
      </c>
      <c r="J1139" s="8">
        <f t="shared" si="765"/>
        <v>41231</v>
      </c>
      <c r="K1139" s="8">
        <f t="shared" si="765"/>
        <v>41418</v>
      </c>
      <c r="L1139" s="8">
        <f t="shared" si="765"/>
        <v>41436.5</v>
      </c>
      <c r="M1139" s="8">
        <f t="shared" si="765"/>
        <v>41522.5</v>
      </c>
      <c r="N1139" s="8">
        <f t="shared" si="765"/>
        <v>41782</v>
      </c>
      <c r="O1139" s="8">
        <f t="shared" si="765"/>
        <v>41968.5</v>
      </c>
      <c r="P1139" s="8">
        <f t="shared" si="765"/>
        <v>42049.5</v>
      </c>
      <c r="Q1139" s="8">
        <f t="shared" si="765"/>
        <v>42070.5</v>
      </c>
      <c r="R1139" s="8">
        <f t="shared" si="765"/>
        <v>41979</v>
      </c>
      <c r="S1139" s="8">
        <f t="shared" si="765"/>
        <v>41845</v>
      </c>
      <c r="T1139" s="8">
        <f t="shared" si="765"/>
        <v>41463.5</v>
      </c>
      <c r="U1139" s="8">
        <f t="shared" si="765"/>
        <v>41039.5</v>
      </c>
      <c r="V1139" s="8">
        <f t="shared" si="765"/>
        <v>40925</v>
      </c>
      <c r="W1139" s="8">
        <f t="shared" si="765"/>
        <v>40792</v>
      </c>
      <c r="X1139" s="8">
        <f t="shared" si="765"/>
        <v>40681</v>
      </c>
      <c r="Y1139" s="8">
        <f t="shared" si="765"/>
        <v>40641</v>
      </c>
      <c r="Z1139" s="8">
        <f t="shared" si="765"/>
        <v>40539.5</v>
      </c>
      <c r="AA1139" s="8">
        <f t="shared" si="765"/>
        <v>40464</v>
      </c>
      <c r="AB1139" s="8">
        <f t="shared" si="765"/>
        <v>40485</v>
      </c>
      <c r="AC1139" s="8">
        <f t="shared" si="765"/>
        <v>40548</v>
      </c>
      <c r="AD1139" s="8">
        <f t="shared" si="765"/>
        <v>40642</v>
      </c>
      <c r="AE1139" s="8">
        <f t="shared" si="765"/>
        <v>40772</v>
      </c>
      <c r="AF1139" s="8">
        <f t="shared" si="765"/>
        <v>40842</v>
      </c>
      <c r="AG1139" s="8">
        <f t="shared" si="765"/>
        <v>40853.5</v>
      </c>
      <c r="AH1139" s="8">
        <f t="shared" si="765"/>
        <v>40893.5</v>
      </c>
      <c r="AI1139" s="8">
        <f t="shared" si="765"/>
        <v>40958</v>
      </c>
      <c r="AJ1139" s="8">
        <f t="shared" si="765"/>
        <v>41060</v>
      </c>
      <c r="AK1139" s="8">
        <f t="shared" ref="AK1139:BF1139" si="766">SUM(AJ85:AK85)/2</f>
        <v>41163.5</v>
      </c>
      <c r="AL1139" s="8">
        <f t="shared" si="766"/>
        <v>41239</v>
      </c>
      <c r="AM1139" s="8">
        <f t="shared" si="766"/>
        <v>41292</v>
      </c>
      <c r="AN1139" s="8">
        <f t="shared" si="766"/>
        <v>41325</v>
      </c>
      <c r="AO1139" s="8">
        <f t="shared" si="766"/>
        <v>41427.5</v>
      </c>
      <c r="AP1139" s="8">
        <f t="shared" si="766"/>
        <v>41626</v>
      </c>
      <c r="AQ1139" s="8">
        <f t="shared" si="766"/>
        <v>41860.5</v>
      </c>
      <c r="AR1139" s="8">
        <f t="shared" si="766"/>
        <v>41990.5</v>
      </c>
      <c r="AS1139" s="8">
        <f t="shared" si="766"/>
        <v>42118.5</v>
      </c>
      <c r="AT1139" s="8">
        <f t="shared" si="766"/>
        <v>42311.5</v>
      </c>
      <c r="AU1139" s="8">
        <f t="shared" si="766"/>
        <v>42456.5</v>
      </c>
      <c r="AV1139" s="8">
        <f t="shared" si="766"/>
        <v>42538.5</v>
      </c>
      <c r="AW1139" s="8">
        <f t="shared" si="766"/>
        <v>42546.5</v>
      </c>
      <c r="AX1139" s="8">
        <f t="shared" si="766"/>
        <v>42658.5</v>
      </c>
      <c r="AY1139" s="8">
        <f t="shared" si="766"/>
        <v>42883</v>
      </c>
      <c r="AZ1139" s="8">
        <f t="shared" si="766"/>
        <v>42939</v>
      </c>
      <c r="BA1139" s="8">
        <f t="shared" si="766"/>
        <v>42977.5</v>
      </c>
      <c r="BB1139" s="8">
        <f t="shared" si="766"/>
        <v>43170</v>
      </c>
      <c r="BC1139" s="8">
        <f t="shared" si="766"/>
        <v>43379</v>
      </c>
      <c r="BD1139" s="8">
        <f t="shared" si="766"/>
        <v>43523.5</v>
      </c>
      <c r="BE1139" s="8">
        <f t="shared" si="766"/>
        <v>43668</v>
      </c>
      <c r="BF1139" s="8">
        <f t="shared" si="766"/>
        <v>43833</v>
      </c>
      <c r="BG1139" s="8">
        <f t="shared" si="739"/>
        <v>43923</v>
      </c>
      <c r="BH1139" s="8">
        <f t="shared" si="740"/>
        <v>44008.5</v>
      </c>
      <c r="BI1139" s="8">
        <f t="shared" si="741"/>
        <v>44177.5</v>
      </c>
      <c r="BJ1139" s="8">
        <f t="shared" si="742"/>
        <v>44341.5</v>
      </c>
      <c r="BK1139" s="8">
        <f t="shared" si="743"/>
        <v>44460.5</v>
      </c>
      <c r="BL1139" s="8">
        <f t="shared" si="744"/>
        <v>44549.5</v>
      </c>
      <c r="BM1139" s="8">
        <f t="shared" si="745"/>
        <v>44613.5</v>
      </c>
      <c r="BN1139" s="8">
        <f t="shared" si="746"/>
        <v>44782</v>
      </c>
      <c r="BO1139" s="8">
        <f t="shared" si="747"/>
        <v>44888</v>
      </c>
      <c r="BP1139" s="8">
        <f t="shared" si="748"/>
        <v>44869</v>
      </c>
      <c r="BQ1139" s="8">
        <f t="shared" si="749"/>
        <v>44939</v>
      </c>
      <c r="BR1139" s="8">
        <f t="shared" si="750"/>
        <v>44965</v>
      </c>
    </row>
    <row r="1140" spans="2:70" x14ac:dyDescent="0.25">
      <c r="B1140" s="12" t="s">
        <v>144</v>
      </c>
      <c r="C1140" s="7" t="s">
        <v>145</v>
      </c>
      <c r="D1140" s="8"/>
      <c r="E1140" s="8">
        <f t="shared" ref="E1140:AJ1140" si="767">SUM(D86:E86)/2</f>
        <v>13458.5</v>
      </c>
      <c r="F1140" s="8">
        <f t="shared" si="767"/>
        <v>13521.5</v>
      </c>
      <c r="G1140" s="8">
        <f t="shared" si="767"/>
        <v>13573</v>
      </c>
      <c r="H1140" s="8">
        <f t="shared" si="767"/>
        <v>13650.5</v>
      </c>
      <c r="I1140" s="8">
        <f t="shared" si="767"/>
        <v>13761.5</v>
      </c>
      <c r="J1140" s="8">
        <f t="shared" si="767"/>
        <v>13925.5</v>
      </c>
      <c r="K1140" s="8">
        <f t="shared" si="767"/>
        <v>14059.5</v>
      </c>
      <c r="L1140" s="8">
        <f t="shared" si="767"/>
        <v>14088.5</v>
      </c>
      <c r="M1140" s="8">
        <f t="shared" si="767"/>
        <v>14086.5</v>
      </c>
      <c r="N1140" s="8">
        <f t="shared" si="767"/>
        <v>14146.5</v>
      </c>
      <c r="O1140" s="8">
        <f t="shared" si="767"/>
        <v>14199</v>
      </c>
      <c r="P1140" s="8">
        <f t="shared" si="767"/>
        <v>14263</v>
      </c>
      <c r="Q1140" s="8">
        <f t="shared" si="767"/>
        <v>14323.5</v>
      </c>
      <c r="R1140" s="8">
        <f t="shared" si="767"/>
        <v>14300.5</v>
      </c>
      <c r="S1140" s="8">
        <f t="shared" si="767"/>
        <v>14267.5</v>
      </c>
      <c r="T1140" s="8">
        <f t="shared" si="767"/>
        <v>14192</v>
      </c>
      <c r="U1140" s="8">
        <f t="shared" si="767"/>
        <v>14081.5</v>
      </c>
      <c r="V1140" s="8">
        <f t="shared" si="767"/>
        <v>14068.5</v>
      </c>
      <c r="W1140" s="8">
        <f t="shared" si="767"/>
        <v>14057</v>
      </c>
      <c r="X1140" s="8">
        <f t="shared" si="767"/>
        <v>14034</v>
      </c>
      <c r="Y1140" s="8">
        <f t="shared" si="767"/>
        <v>14069.5</v>
      </c>
      <c r="Z1140" s="8">
        <f t="shared" si="767"/>
        <v>14060.5</v>
      </c>
      <c r="AA1140" s="8">
        <f t="shared" si="767"/>
        <v>14027.5</v>
      </c>
      <c r="AB1140" s="8">
        <f t="shared" si="767"/>
        <v>14046</v>
      </c>
      <c r="AC1140" s="8">
        <f t="shared" si="767"/>
        <v>14061</v>
      </c>
      <c r="AD1140" s="8">
        <f t="shared" si="767"/>
        <v>14067</v>
      </c>
      <c r="AE1140" s="8">
        <f t="shared" si="767"/>
        <v>14075</v>
      </c>
      <c r="AF1140" s="8">
        <f t="shared" si="767"/>
        <v>14087.5</v>
      </c>
      <c r="AG1140" s="8">
        <f t="shared" si="767"/>
        <v>14092.5</v>
      </c>
      <c r="AH1140" s="8">
        <f t="shared" si="767"/>
        <v>14137.5</v>
      </c>
      <c r="AI1140" s="8">
        <f t="shared" si="767"/>
        <v>14195.5</v>
      </c>
      <c r="AJ1140" s="8">
        <f t="shared" si="767"/>
        <v>14250.5</v>
      </c>
      <c r="AK1140" s="8">
        <f t="shared" ref="AK1140:BF1140" si="768">SUM(AJ86:AK86)/2</f>
        <v>14299.5</v>
      </c>
      <c r="AL1140" s="8">
        <f t="shared" si="768"/>
        <v>14337</v>
      </c>
      <c r="AM1140" s="8">
        <f t="shared" si="768"/>
        <v>14387.5</v>
      </c>
      <c r="AN1140" s="8">
        <f t="shared" si="768"/>
        <v>14448.5</v>
      </c>
      <c r="AO1140" s="8">
        <f t="shared" si="768"/>
        <v>14550</v>
      </c>
      <c r="AP1140" s="8">
        <f t="shared" si="768"/>
        <v>14683.5</v>
      </c>
      <c r="AQ1140" s="8">
        <f t="shared" si="768"/>
        <v>14780</v>
      </c>
      <c r="AR1140" s="8">
        <f t="shared" si="768"/>
        <v>14830.5</v>
      </c>
      <c r="AS1140" s="8">
        <f t="shared" si="768"/>
        <v>14907.5</v>
      </c>
      <c r="AT1140" s="8">
        <f t="shared" si="768"/>
        <v>14978.5</v>
      </c>
      <c r="AU1140" s="8">
        <f t="shared" si="768"/>
        <v>15044</v>
      </c>
      <c r="AV1140" s="8">
        <f t="shared" si="768"/>
        <v>15118</v>
      </c>
      <c r="AW1140" s="8">
        <f t="shared" si="768"/>
        <v>15146.5</v>
      </c>
      <c r="AX1140" s="8">
        <f t="shared" si="768"/>
        <v>15192.5</v>
      </c>
      <c r="AY1140" s="8">
        <f t="shared" si="768"/>
        <v>15265</v>
      </c>
      <c r="AZ1140" s="8">
        <f t="shared" si="768"/>
        <v>15307</v>
      </c>
      <c r="BA1140" s="8">
        <f t="shared" si="768"/>
        <v>15360</v>
      </c>
      <c r="BB1140" s="8">
        <f t="shared" si="768"/>
        <v>15436</v>
      </c>
      <c r="BC1140" s="8">
        <f t="shared" si="768"/>
        <v>15514</v>
      </c>
      <c r="BD1140" s="8">
        <f t="shared" si="768"/>
        <v>15583.5</v>
      </c>
      <c r="BE1140" s="8">
        <f t="shared" si="768"/>
        <v>15653</v>
      </c>
      <c r="BF1140" s="8">
        <f t="shared" si="768"/>
        <v>15698.5</v>
      </c>
      <c r="BG1140" s="8">
        <f t="shared" si="739"/>
        <v>15736</v>
      </c>
      <c r="BH1140" s="8">
        <f t="shared" si="740"/>
        <v>15799.5</v>
      </c>
      <c r="BI1140" s="8">
        <f t="shared" si="741"/>
        <v>15879</v>
      </c>
      <c r="BJ1140" s="8">
        <f t="shared" si="742"/>
        <v>15955.5</v>
      </c>
      <c r="BK1140" s="8">
        <f t="shared" si="743"/>
        <v>15986</v>
      </c>
      <c r="BL1140" s="8">
        <f t="shared" si="744"/>
        <v>16024</v>
      </c>
      <c r="BM1140" s="8">
        <f t="shared" si="745"/>
        <v>16096</v>
      </c>
      <c r="BN1140" s="8">
        <f t="shared" si="746"/>
        <v>16165</v>
      </c>
      <c r="BO1140" s="8">
        <f t="shared" si="747"/>
        <v>16204</v>
      </c>
      <c r="BP1140" s="8">
        <f t="shared" si="748"/>
        <v>16240</v>
      </c>
      <c r="BQ1140" s="8">
        <f t="shared" si="749"/>
        <v>16288</v>
      </c>
      <c r="BR1140" s="8">
        <f t="shared" si="750"/>
        <v>16298.5</v>
      </c>
    </row>
    <row r="1141" spans="2:70" x14ac:dyDescent="0.25">
      <c r="B1141" s="12" t="s">
        <v>147</v>
      </c>
      <c r="C1141" s="7" t="s">
        <v>148</v>
      </c>
      <c r="D1141" s="8"/>
      <c r="E1141" s="8">
        <f t="shared" ref="E1141:AJ1141" si="769">SUM(D87:E87)/2</f>
        <v>958.5</v>
      </c>
      <c r="F1141" s="8">
        <f t="shared" si="769"/>
        <v>930</v>
      </c>
      <c r="G1141" s="8">
        <f t="shared" si="769"/>
        <v>900.5</v>
      </c>
      <c r="H1141" s="8">
        <f t="shared" si="769"/>
        <v>880</v>
      </c>
      <c r="I1141" s="8">
        <f t="shared" si="769"/>
        <v>866.5</v>
      </c>
      <c r="J1141" s="8">
        <f t="shared" si="769"/>
        <v>850</v>
      </c>
      <c r="K1141" s="8">
        <f t="shared" si="769"/>
        <v>831.5</v>
      </c>
      <c r="L1141" s="8">
        <f t="shared" si="769"/>
        <v>812.5</v>
      </c>
      <c r="M1141" s="8">
        <f t="shared" si="769"/>
        <v>792.5</v>
      </c>
      <c r="N1141" s="8">
        <f t="shared" si="769"/>
        <v>768.5</v>
      </c>
      <c r="O1141" s="8">
        <f t="shared" si="769"/>
        <v>749.5</v>
      </c>
      <c r="P1141" s="8">
        <f t="shared" si="769"/>
        <v>737.5</v>
      </c>
      <c r="Q1141" s="8">
        <f t="shared" si="769"/>
        <v>728</v>
      </c>
      <c r="R1141" s="8">
        <f t="shared" si="769"/>
        <v>715</v>
      </c>
      <c r="S1141" s="8">
        <f t="shared" si="769"/>
        <v>705</v>
      </c>
      <c r="T1141" s="8">
        <f t="shared" si="769"/>
        <v>694.5</v>
      </c>
      <c r="U1141" s="8">
        <f t="shared" si="769"/>
        <v>682</v>
      </c>
      <c r="V1141" s="8">
        <f t="shared" si="769"/>
        <v>679</v>
      </c>
      <c r="W1141" s="8">
        <f t="shared" si="769"/>
        <v>664.5</v>
      </c>
      <c r="X1141" s="8">
        <f t="shared" si="769"/>
        <v>646.5</v>
      </c>
      <c r="Y1141" s="8">
        <f t="shared" si="769"/>
        <v>643</v>
      </c>
      <c r="Z1141" s="8">
        <f t="shared" si="769"/>
        <v>642</v>
      </c>
      <c r="AA1141" s="8">
        <f t="shared" si="769"/>
        <v>636</v>
      </c>
      <c r="AB1141" s="8">
        <f t="shared" si="769"/>
        <v>621</v>
      </c>
      <c r="AC1141" s="8">
        <f t="shared" si="769"/>
        <v>607</v>
      </c>
      <c r="AD1141" s="8">
        <f t="shared" si="769"/>
        <v>598</v>
      </c>
      <c r="AE1141" s="8">
        <f t="shared" si="769"/>
        <v>588.5</v>
      </c>
      <c r="AF1141" s="8">
        <f t="shared" si="769"/>
        <v>583.5</v>
      </c>
      <c r="AG1141" s="8">
        <f t="shared" si="769"/>
        <v>587.5</v>
      </c>
      <c r="AH1141" s="8">
        <f t="shared" si="769"/>
        <v>589.5</v>
      </c>
      <c r="AI1141" s="8">
        <f t="shared" si="769"/>
        <v>579.5</v>
      </c>
      <c r="AJ1141" s="8">
        <f t="shared" si="769"/>
        <v>571.5</v>
      </c>
      <c r="AK1141" s="8">
        <f t="shared" ref="AK1141:BF1141" si="770">SUM(AJ87:AK87)/2</f>
        <v>571</v>
      </c>
      <c r="AL1141" s="8">
        <f t="shared" si="770"/>
        <v>566.5</v>
      </c>
      <c r="AM1141" s="8">
        <f t="shared" si="770"/>
        <v>561.5</v>
      </c>
      <c r="AN1141" s="8">
        <f t="shared" si="770"/>
        <v>561</v>
      </c>
      <c r="AO1141" s="8">
        <f t="shared" si="770"/>
        <v>560</v>
      </c>
      <c r="AP1141" s="8">
        <f t="shared" si="770"/>
        <v>563</v>
      </c>
      <c r="AQ1141" s="8">
        <f t="shared" si="770"/>
        <v>560.5</v>
      </c>
      <c r="AR1141" s="8">
        <f t="shared" si="770"/>
        <v>551.5</v>
      </c>
      <c r="AS1141" s="8">
        <f t="shared" si="770"/>
        <v>549.5</v>
      </c>
      <c r="AT1141" s="8">
        <f t="shared" si="770"/>
        <v>546.5</v>
      </c>
      <c r="AU1141" s="8">
        <f t="shared" si="770"/>
        <v>542</v>
      </c>
      <c r="AV1141" s="8">
        <f t="shared" si="770"/>
        <v>537.5</v>
      </c>
      <c r="AW1141" s="8">
        <f t="shared" si="770"/>
        <v>531</v>
      </c>
      <c r="AX1141" s="8">
        <f t="shared" si="770"/>
        <v>529</v>
      </c>
      <c r="AY1141" s="8">
        <f t="shared" si="770"/>
        <v>527</v>
      </c>
      <c r="AZ1141" s="8">
        <f t="shared" si="770"/>
        <v>525.5</v>
      </c>
      <c r="BA1141" s="8">
        <f t="shared" si="770"/>
        <v>530.5</v>
      </c>
      <c r="BB1141" s="8">
        <f t="shared" si="770"/>
        <v>531.5</v>
      </c>
      <c r="BC1141" s="8">
        <f t="shared" si="770"/>
        <v>523</v>
      </c>
      <c r="BD1141" s="8">
        <f t="shared" si="770"/>
        <v>516</v>
      </c>
      <c r="BE1141" s="8">
        <f t="shared" si="770"/>
        <v>522.5</v>
      </c>
      <c r="BF1141" s="8">
        <f t="shared" si="770"/>
        <v>529</v>
      </c>
      <c r="BG1141" s="8">
        <f t="shared" si="739"/>
        <v>522</v>
      </c>
      <c r="BH1141" s="8">
        <f t="shared" si="740"/>
        <v>516.5</v>
      </c>
      <c r="BI1141" s="8">
        <f t="shared" si="741"/>
        <v>521</v>
      </c>
      <c r="BJ1141" s="8">
        <f t="shared" si="742"/>
        <v>520</v>
      </c>
      <c r="BK1141" s="8">
        <f t="shared" si="743"/>
        <v>513.5</v>
      </c>
      <c r="BL1141" s="8">
        <f t="shared" si="744"/>
        <v>514</v>
      </c>
      <c r="BM1141" s="8">
        <f t="shared" si="745"/>
        <v>518.5</v>
      </c>
      <c r="BN1141" s="8">
        <f t="shared" si="746"/>
        <v>520.5</v>
      </c>
      <c r="BO1141" s="8">
        <f t="shared" si="747"/>
        <v>520</v>
      </c>
      <c r="BP1141" s="8">
        <f t="shared" si="748"/>
        <v>519</v>
      </c>
      <c r="BQ1141" s="8">
        <f t="shared" si="749"/>
        <v>512</v>
      </c>
      <c r="BR1141" s="8">
        <f t="shared" si="750"/>
        <v>503.5</v>
      </c>
    </row>
    <row r="1142" spans="2:70" x14ac:dyDescent="0.25">
      <c r="B1142" s="12" t="s">
        <v>150</v>
      </c>
      <c r="C1142" s="7" t="s">
        <v>151</v>
      </c>
      <c r="D1142" s="8"/>
      <c r="E1142" s="8">
        <f t="shared" ref="E1142:AJ1142" si="771">SUM(D88:E88)/2</f>
        <v>10878</v>
      </c>
      <c r="F1142" s="8">
        <f t="shared" si="771"/>
        <v>11136</v>
      </c>
      <c r="G1142" s="8">
        <f t="shared" si="771"/>
        <v>11468.5</v>
      </c>
      <c r="H1142" s="8">
        <f t="shared" si="771"/>
        <v>11825.5</v>
      </c>
      <c r="I1142" s="8">
        <f t="shared" si="771"/>
        <v>12076.5</v>
      </c>
      <c r="J1142" s="8">
        <f t="shared" si="771"/>
        <v>12304</v>
      </c>
      <c r="K1142" s="8">
        <f t="shared" si="771"/>
        <v>12475.5</v>
      </c>
      <c r="L1142" s="8">
        <f t="shared" si="771"/>
        <v>12569</v>
      </c>
      <c r="M1142" s="8">
        <f t="shared" si="771"/>
        <v>12720</v>
      </c>
      <c r="N1142" s="8">
        <f t="shared" si="771"/>
        <v>12918.5</v>
      </c>
      <c r="O1142" s="8">
        <f t="shared" si="771"/>
        <v>13097.5</v>
      </c>
      <c r="P1142" s="8">
        <f t="shared" si="771"/>
        <v>13264</v>
      </c>
      <c r="Q1142" s="8">
        <f t="shared" si="771"/>
        <v>13445.5</v>
      </c>
      <c r="R1142" s="8">
        <f t="shared" si="771"/>
        <v>13618.5</v>
      </c>
      <c r="S1142" s="8">
        <f t="shared" si="771"/>
        <v>13675.5</v>
      </c>
      <c r="T1142" s="8">
        <f t="shared" si="771"/>
        <v>13631.5</v>
      </c>
      <c r="U1142" s="8">
        <f t="shared" si="771"/>
        <v>13577.5</v>
      </c>
      <c r="V1142" s="8">
        <f t="shared" si="771"/>
        <v>13608.5</v>
      </c>
      <c r="W1142" s="8">
        <f t="shared" si="771"/>
        <v>13622.5</v>
      </c>
      <c r="X1142" s="8">
        <f t="shared" si="771"/>
        <v>13596.5</v>
      </c>
      <c r="Y1142" s="8">
        <f t="shared" si="771"/>
        <v>13609.5</v>
      </c>
      <c r="Z1142" s="8">
        <f t="shared" si="771"/>
        <v>13650</v>
      </c>
      <c r="AA1142" s="8">
        <f t="shared" si="771"/>
        <v>13676.5</v>
      </c>
      <c r="AB1142" s="8">
        <f t="shared" si="771"/>
        <v>13732.5</v>
      </c>
      <c r="AC1142" s="8">
        <f t="shared" si="771"/>
        <v>13838.5</v>
      </c>
      <c r="AD1142" s="8">
        <f t="shared" si="771"/>
        <v>13954.5</v>
      </c>
      <c r="AE1142" s="8">
        <f t="shared" si="771"/>
        <v>14049.5</v>
      </c>
      <c r="AF1142" s="8">
        <f t="shared" si="771"/>
        <v>14119</v>
      </c>
      <c r="AG1142" s="8">
        <f t="shared" si="771"/>
        <v>14228</v>
      </c>
      <c r="AH1142" s="8">
        <f t="shared" si="771"/>
        <v>14365</v>
      </c>
      <c r="AI1142" s="8">
        <f t="shared" si="771"/>
        <v>14490.5</v>
      </c>
      <c r="AJ1142" s="8">
        <f t="shared" si="771"/>
        <v>14614</v>
      </c>
      <c r="AK1142" s="8">
        <f t="shared" ref="AK1142:BF1142" si="772">SUM(AJ88:AK88)/2</f>
        <v>14783</v>
      </c>
      <c r="AL1142" s="8">
        <f t="shared" si="772"/>
        <v>14966.5</v>
      </c>
      <c r="AM1142" s="8">
        <f t="shared" si="772"/>
        <v>15065.5</v>
      </c>
      <c r="AN1142" s="8">
        <f t="shared" si="772"/>
        <v>15184.5</v>
      </c>
      <c r="AO1142" s="8">
        <f t="shared" si="772"/>
        <v>15359</v>
      </c>
      <c r="AP1142" s="8">
        <f t="shared" si="772"/>
        <v>15529</v>
      </c>
      <c r="AQ1142" s="8">
        <f t="shared" si="772"/>
        <v>15709.5</v>
      </c>
      <c r="AR1142" s="8">
        <f t="shared" si="772"/>
        <v>15843.5</v>
      </c>
      <c r="AS1142" s="8">
        <f t="shared" si="772"/>
        <v>15981</v>
      </c>
      <c r="AT1142" s="8">
        <f t="shared" si="772"/>
        <v>16068</v>
      </c>
      <c r="AU1142" s="8">
        <f t="shared" si="772"/>
        <v>16149</v>
      </c>
      <c r="AV1142" s="8">
        <f t="shared" si="772"/>
        <v>16297.5</v>
      </c>
      <c r="AW1142" s="8">
        <f t="shared" si="772"/>
        <v>16439</v>
      </c>
      <c r="AX1142" s="8">
        <f t="shared" si="772"/>
        <v>16559.5</v>
      </c>
      <c r="AY1142" s="8">
        <f t="shared" si="772"/>
        <v>16650</v>
      </c>
      <c r="AZ1142" s="8">
        <f t="shared" si="772"/>
        <v>16739</v>
      </c>
      <c r="BA1142" s="8">
        <f t="shared" si="772"/>
        <v>16842.5</v>
      </c>
      <c r="BB1142" s="8">
        <f t="shared" si="772"/>
        <v>16931</v>
      </c>
      <c r="BC1142" s="8">
        <f t="shared" si="772"/>
        <v>16964</v>
      </c>
      <c r="BD1142" s="8">
        <f t="shared" si="772"/>
        <v>17010</v>
      </c>
      <c r="BE1142" s="8">
        <f t="shared" si="772"/>
        <v>17126.5</v>
      </c>
      <c r="BF1142" s="8">
        <f t="shared" si="772"/>
        <v>17221</v>
      </c>
      <c r="BG1142" s="8">
        <f t="shared" si="739"/>
        <v>17288</v>
      </c>
      <c r="BH1142" s="8">
        <f t="shared" si="740"/>
        <v>17381</v>
      </c>
      <c r="BI1142" s="8">
        <f t="shared" si="741"/>
        <v>17530</v>
      </c>
      <c r="BJ1142" s="8">
        <f t="shared" si="742"/>
        <v>17736.5</v>
      </c>
      <c r="BK1142" s="8">
        <f t="shared" si="743"/>
        <v>17924.5</v>
      </c>
      <c r="BL1142" s="8">
        <f t="shared" si="744"/>
        <v>18105</v>
      </c>
      <c r="BM1142" s="8">
        <f t="shared" si="745"/>
        <v>18252</v>
      </c>
      <c r="BN1142" s="8">
        <f t="shared" si="746"/>
        <v>18373</v>
      </c>
      <c r="BO1142" s="8">
        <f t="shared" si="747"/>
        <v>18456.5</v>
      </c>
      <c r="BP1142" s="8">
        <f t="shared" si="748"/>
        <v>18491.5</v>
      </c>
      <c r="BQ1142" s="8">
        <f t="shared" si="749"/>
        <v>18566</v>
      </c>
      <c r="BR1142" s="8">
        <f t="shared" si="750"/>
        <v>18586.5</v>
      </c>
    </row>
    <row r="1143" spans="2:70" x14ac:dyDescent="0.25">
      <c r="B1143" s="12" t="s">
        <v>153</v>
      </c>
      <c r="C1143" s="7" t="s">
        <v>154</v>
      </c>
      <c r="D1143" s="8"/>
      <c r="E1143" s="8">
        <f t="shared" ref="E1143:AJ1143" si="773">SUM(D89:E89)/2</f>
        <v>6.5</v>
      </c>
      <c r="F1143" s="8">
        <f t="shared" si="773"/>
        <v>6</v>
      </c>
      <c r="G1143" s="8">
        <f t="shared" si="773"/>
        <v>6</v>
      </c>
      <c r="H1143" s="8">
        <f t="shared" si="773"/>
        <v>6</v>
      </c>
      <c r="I1143" s="8">
        <f t="shared" si="773"/>
        <v>6.5</v>
      </c>
      <c r="J1143" s="8">
        <f t="shared" si="773"/>
        <v>7</v>
      </c>
      <c r="K1143" s="8">
        <f t="shared" si="773"/>
        <v>6.5</v>
      </c>
      <c r="L1143" s="8">
        <f t="shared" si="773"/>
        <v>6.5</v>
      </c>
      <c r="M1143" s="8">
        <f t="shared" si="773"/>
        <v>7</v>
      </c>
      <c r="N1143" s="8">
        <f t="shared" si="773"/>
        <v>6.5</v>
      </c>
      <c r="O1143" s="8">
        <f t="shared" si="773"/>
        <v>6</v>
      </c>
      <c r="P1143" s="8">
        <f t="shared" si="773"/>
        <v>6</v>
      </c>
      <c r="Q1143" s="8">
        <f t="shared" si="773"/>
        <v>6.5</v>
      </c>
      <c r="R1143" s="8">
        <f t="shared" si="773"/>
        <v>6.5</v>
      </c>
      <c r="S1143" s="8">
        <f t="shared" si="773"/>
        <v>6.5</v>
      </c>
      <c r="T1143" s="8">
        <f t="shared" si="773"/>
        <v>7</v>
      </c>
      <c r="U1143" s="8">
        <f t="shared" si="773"/>
        <v>7</v>
      </c>
      <c r="V1143" s="8">
        <f t="shared" si="773"/>
        <v>7</v>
      </c>
      <c r="W1143" s="8">
        <f t="shared" si="773"/>
        <v>7</v>
      </c>
      <c r="X1143" s="8">
        <f t="shared" si="773"/>
        <v>7</v>
      </c>
      <c r="Y1143" s="8">
        <f t="shared" si="773"/>
        <v>7</v>
      </c>
      <c r="Z1143" s="8">
        <f t="shared" si="773"/>
        <v>7</v>
      </c>
      <c r="AA1143" s="8">
        <f t="shared" si="773"/>
        <v>7</v>
      </c>
      <c r="AB1143" s="8">
        <f t="shared" si="773"/>
        <v>7</v>
      </c>
      <c r="AC1143" s="8">
        <f t="shared" si="773"/>
        <v>7</v>
      </c>
      <c r="AD1143" s="8">
        <f t="shared" si="773"/>
        <v>7</v>
      </c>
      <c r="AE1143" s="8">
        <f t="shared" si="773"/>
        <v>7.5</v>
      </c>
      <c r="AF1143" s="8">
        <f t="shared" si="773"/>
        <v>8</v>
      </c>
      <c r="AG1143" s="8">
        <f t="shared" si="773"/>
        <v>8</v>
      </c>
      <c r="AH1143" s="8">
        <f t="shared" si="773"/>
        <v>8</v>
      </c>
      <c r="AI1143" s="8">
        <f t="shared" si="773"/>
        <v>7.5</v>
      </c>
      <c r="AJ1143" s="8">
        <f t="shared" si="773"/>
        <v>7</v>
      </c>
      <c r="AK1143" s="8">
        <f t="shared" ref="AK1143:BF1143" si="774">SUM(AJ89:AK89)/2</f>
        <v>7</v>
      </c>
      <c r="AL1143" s="8">
        <f t="shared" si="774"/>
        <v>7</v>
      </c>
      <c r="AM1143" s="8">
        <f t="shared" si="774"/>
        <v>7</v>
      </c>
      <c r="AN1143" s="8">
        <f t="shared" si="774"/>
        <v>7</v>
      </c>
      <c r="AO1143" s="8">
        <f t="shared" si="774"/>
        <v>7.5</v>
      </c>
      <c r="AP1143" s="8">
        <f t="shared" si="774"/>
        <v>7.5</v>
      </c>
      <c r="AQ1143" s="8">
        <f t="shared" si="774"/>
        <v>7</v>
      </c>
      <c r="AR1143" s="8">
        <f t="shared" si="774"/>
        <v>7</v>
      </c>
      <c r="AS1143" s="8">
        <f t="shared" si="774"/>
        <v>7</v>
      </c>
      <c r="AT1143" s="8">
        <f t="shared" si="774"/>
        <v>7</v>
      </c>
      <c r="AU1143" s="8">
        <f t="shared" si="774"/>
        <v>7</v>
      </c>
      <c r="AV1143" s="8">
        <f t="shared" si="774"/>
        <v>6.5</v>
      </c>
      <c r="AW1143" s="8">
        <f t="shared" si="774"/>
        <v>6</v>
      </c>
      <c r="AX1143" s="8">
        <f t="shared" si="774"/>
        <v>6</v>
      </c>
      <c r="AY1143" s="8">
        <f t="shared" si="774"/>
        <v>6</v>
      </c>
      <c r="AZ1143" s="8">
        <f t="shared" si="774"/>
        <v>6</v>
      </c>
      <c r="BA1143" s="8">
        <f t="shared" si="774"/>
        <v>6</v>
      </c>
      <c r="BB1143" s="8">
        <f t="shared" si="774"/>
        <v>6</v>
      </c>
      <c r="BC1143" s="8">
        <f t="shared" si="774"/>
        <v>6</v>
      </c>
      <c r="BD1143" s="8">
        <f t="shared" si="774"/>
        <v>6</v>
      </c>
      <c r="BE1143" s="8">
        <f t="shared" si="774"/>
        <v>6</v>
      </c>
      <c r="BF1143" s="8">
        <f t="shared" si="774"/>
        <v>6</v>
      </c>
      <c r="BG1143" s="8">
        <f t="shared" si="739"/>
        <v>6</v>
      </c>
      <c r="BH1143" s="8">
        <f t="shared" si="740"/>
        <v>5.5</v>
      </c>
      <c r="BI1143" s="8">
        <f t="shared" si="741"/>
        <v>5</v>
      </c>
      <c r="BJ1143" s="8">
        <f t="shared" si="742"/>
        <v>5.5</v>
      </c>
      <c r="BK1143" s="8">
        <f t="shared" si="743"/>
        <v>5.5</v>
      </c>
      <c r="BL1143" s="8">
        <f t="shared" si="744"/>
        <v>5</v>
      </c>
      <c r="BM1143" s="8">
        <f t="shared" si="745"/>
        <v>5</v>
      </c>
      <c r="BN1143" s="8">
        <f t="shared" si="746"/>
        <v>4.5</v>
      </c>
      <c r="BO1143" s="8">
        <f t="shared" si="747"/>
        <v>4</v>
      </c>
      <c r="BP1143" s="8">
        <f t="shared" si="748"/>
        <v>4</v>
      </c>
      <c r="BQ1143" s="8">
        <f t="shared" si="749"/>
        <v>4</v>
      </c>
      <c r="BR1143" s="8">
        <f t="shared" si="750"/>
        <v>4</v>
      </c>
    </row>
    <row r="1144" spans="2:70" x14ac:dyDescent="0.25">
      <c r="B1144" s="12" t="s">
        <v>156</v>
      </c>
      <c r="C1144" s="7" t="s">
        <v>157</v>
      </c>
      <c r="D1144" s="8"/>
      <c r="E1144" s="8">
        <f t="shared" ref="E1144:AJ1144" si="775">SUM(D90:E90)/2</f>
        <v>1231</v>
      </c>
      <c r="F1144" s="8">
        <f t="shared" si="775"/>
        <v>1270</v>
      </c>
      <c r="G1144" s="8">
        <f t="shared" si="775"/>
        <v>1310</v>
      </c>
      <c r="H1144" s="8">
        <f t="shared" si="775"/>
        <v>1365</v>
      </c>
      <c r="I1144" s="8">
        <f t="shared" si="775"/>
        <v>1433.5</v>
      </c>
      <c r="J1144" s="8">
        <f t="shared" si="775"/>
        <v>1500</v>
      </c>
      <c r="K1144" s="8">
        <f t="shared" si="775"/>
        <v>1571.5</v>
      </c>
      <c r="L1144" s="8">
        <f t="shared" si="775"/>
        <v>1641</v>
      </c>
      <c r="M1144" s="8">
        <f t="shared" si="775"/>
        <v>1693.5</v>
      </c>
      <c r="N1144" s="8">
        <f t="shared" si="775"/>
        <v>1748</v>
      </c>
      <c r="O1144" s="8">
        <f t="shared" si="775"/>
        <v>1821</v>
      </c>
      <c r="P1144" s="8">
        <f t="shared" si="775"/>
        <v>1894</v>
      </c>
      <c r="Q1144" s="8">
        <f t="shared" si="775"/>
        <v>1959.5</v>
      </c>
      <c r="R1144" s="8">
        <f t="shared" si="775"/>
        <v>2046</v>
      </c>
      <c r="S1144" s="8">
        <f t="shared" si="775"/>
        <v>2115.5</v>
      </c>
      <c r="T1144" s="8">
        <f t="shared" si="775"/>
        <v>2146</v>
      </c>
      <c r="U1144" s="8">
        <f t="shared" si="775"/>
        <v>2177</v>
      </c>
      <c r="V1144" s="8">
        <f t="shared" si="775"/>
        <v>2217.5</v>
      </c>
      <c r="W1144" s="8">
        <f t="shared" si="775"/>
        <v>2250</v>
      </c>
      <c r="X1144" s="8">
        <f t="shared" si="775"/>
        <v>2283.5</v>
      </c>
      <c r="Y1144" s="8">
        <f t="shared" si="775"/>
        <v>2313.5</v>
      </c>
      <c r="Z1144" s="8">
        <f t="shared" si="775"/>
        <v>2338.5</v>
      </c>
      <c r="AA1144" s="8">
        <f t="shared" si="775"/>
        <v>2383.5</v>
      </c>
      <c r="AB1144" s="8">
        <f t="shared" si="775"/>
        <v>2442.5</v>
      </c>
      <c r="AC1144" s="8">
        <f t="shared" si="775"/>
        <v>2493.5</v>
      </c>
      <c r="AD1144" s="8">
        <f t="shared" si="775"/>
        <v>2545</v>
      </c>
      <c r="AE1144" s="8">
        <f t="shared" si="775"/>
        <v>2618</v>
      </c>
      <c r="AF1144" s="8">
        <f t="shared" si="775"/>
        <v>2691.5</v>
      </c>
      <c r="AG1144" s="8">
        <f t="shared" si="775"/>
        <v>2753.5</v>
      </c>
      <c r="AH1144" s="8">
        <f t="shared" si="775"/>
        <v>2824</v>
      </c>
      <c r="AI1144" s="8">
        <f t="shared" si="775"/>
        <v>2884</v>
      </c>
      <c r="AJ1144" s="8">
        <f t="shared" si="775"/>
        <v>2939.5</v>
      </c>
      <c r="AK1144" s="8">
        <f t="shared" ref="AK1144:BF1144" si="776">SUM(AJ90:AK90)/2</f>
        <v>3017.5</v>
      </c>
      <c r="AL1144" s="8">
        <f t="shared" si="776"/>
        <v>3094.5</v>
      </c>
      <c r="AM1144" s="8">
        <f t="shared" si="776"/>
        <v>3167.5</v>
      </c>
      <c r="AN1144" s="8">
        <f t="shared" si="776"/>
        <v>3247.5</v>
      </c>
      <c r="AO1144" s="8">
        <f t="shared" si="776"/>
        <v>3335</v>
      </c>
      <c r="AP1144" s="8">
        <f t="shared" si="776"/>
        <v>3446.5</v>
      </c>
      <c r="AQ1144" s="8">
        <f t="shared" si="776"/>
        <v>3574</v>
      </c>
      <c r="AR1144" s="8">
        <f t="shared" si="776"/>
        <v>3695</v>
      </c>
      <c r="AS1144" s="8">
        <f t="shared" si="776"/>
        <v>3828</v>
      </c>
      <c r="AT1144" s="8">
        <f t="shared" si="776"/>
        <v>3961</v>
      </c>
      <c r="AU1144" s="8">
        <f t="shared" si="776"/>
        <v>4046</v>
      </c>
      <c r="AV1144" s="8">
        <f t="shared" si="776"/>
        <v>4101.5</v>
      </c>
      <c r="AW1144" s="8">
        <f t="shared" si="776"/>
        <v>4161.5</v>
      </c>
      <c r="AX1144" s="8">
        <f t="shared" si="776"/>
        <v>4226.5</v>
      </c>
      <c r="AY1144" s="8">
        <f t="shared" si="776"/>
        <v>4280.5</v>
      </c>
      <c r="AZ1144" s="8">
        <f t="shared" si="776"/>
        <v>4316</v>
      </c>
      <c r="BA1144" s="8">
        <f t="shared" si="776"/>
        <v>4368.5</v>
      </c>
      <c r="BB1144" s="8">
        <f t="shared" si="776"/>
        <v>4443</v>
      </c>
      <c r="BC1144" s="8">
        <f t="shared" si="776"/>
        <v>4505</v>
      </c>
      <c r="BD1144" s="8">
        <f t="shared" si="776"/>
        <v>4579.5</v>
      </c>
      <c r="BE1144" s="8">
        <f t="shared" si="776"/>
        <v>4667</v>
      </c>
      <c r="BF1144" s="8">
        <f t="shared" si="776"/>
        <v>4749.5</v>
      </c>
      <c r="BG1144" s="8">
        <f t="shared" si="739"/>
        <v>4835</v>
      </c>
      <c r="BH1144" s="8">
        <f t="shared" si="740"/>
        <v>4919</v>
      </c>
      <c r="BI1144" s="8">
        <f t="shared" si="741"/>
        <v>5004</v>
      </c>
      <c r="BJ1144" s="8">
        <f t="shared" si="742"/>
        <v>5105</v>
      </c>
      <c r="BK1144" s="8">
        <f t="shared" si="743"/>
        <v>5210</v>
      </c>
      <c r="BL1144" s="8">
        <f t="shared" si="744"/>
        <v>5275</v>
      </c>
      <c r="BM1144" s="8">
        <f t="shared" si="745"/>
        <v>5353.5</v>
      </c>
      <c r="BN1144" s="8">
        <f t="shared" si="746"/>
        <v>5450.5</v>
      </c>
      <c r="BO1144" s="8">
        <f t="shared" si="747"/>
        <v>5502.5</v>
      </c>
      <c r="BP1144" s="8">
        <f t="shared" si="748"/>
        <v>5529.5</v>
      </c>
      <c r="BQ1144" s="8">
        <f t="shared" si="749"/>
        <v>5578</v>
      </c>
      <c r="BR1144" s="8">
        <f t="shared" si="750"/>
        <v>5648</v>
      </c>
    </row>
    <row r="1145" spans="2:70" x14ac:dyDescent="0.25">
      <c r="B1145" s="12" t="s">
        <v>159</v>
      </c>
      <c r="C1145" s="7" t="s">
        <v>160</v>
      </c>
      <c r="D1145" s="8"/>
      <c r="E1145" s="8">
        <f t="shared" ref="E1145:AJ1145" si="777">SUM(D91:E91)/2</f>
        <v>0</v>
      </c>
      <c r="F1145" s="8">
        <f t="shared" si="777"/>
        <v>0</v>
      </c>
      <c r="G1145" s="8">
        <f t="shared" si="777"/>
        <v>0</v>
      </c>
      <c r="H1145" s="8">
        <f t="shared" si="777"/>
        <v>0</v>
      </c>
      <c r="I1145" s="8">
        <f t="shared" si="777"/>
        <v>0</v>
      </c>
      <c r="J1145" s="8">
        <f t="shared" si="777"/>
        <v>0</v>
      </c>
      <c r="K1145" s="8">
        <f t="shared" si="777"/>
        <v>0</v>
      </c>
      <c r="L1145" s="8">
        <f t="shared" si="777"/>
        <v>0</v>
      </c>
      <c r="M1145" s="8">
        <f t="shared" si="777"/>
        <v>0</v>
      </c>
      <c r="N1145" s="8">
        <f t="shared" si="777"/>
        <v>0</v>
      </c>
      <c r="O1145" s="8">
        <f t="shared" si="777"/>
        <v>0</v>
      </c>
      <c r="P1145" s="8">
        <f t="shared" si="777"/>
        <v>0</v>
      </c>
      <c r="Q1145" s="8">
        <f t="shared" si="777"/>
        <v>0</v>
      </c>
      <c r="R1145" s="8">
        <f t="shared" si="777"/>
        <v>0</v>
      </c>
      <c r="S1145" s="8">
        <f t="shared" si="777"/>
        <v>0</v>
      </c>
      <c r="T1145" s="8">
        <f t="shared" si="777"/>
        <v>0</v>
      </c>
      <c r="U1145" s="8">
        <f t="shared" si="777"/>
        <v>0</v>
      </c>
      <c r="V1145" s="8">
        <f t="shared" si="777"/>
        <v>0</v>
      </c>
      <c r="W1145" s="8">
        <f t="shared" si="777"/>
        <v>0</v>
      </c>
      <c r="X1145" s="8">
        <f t="shared" si="777"/>
        <v>0</v>
      </c>
      <c r="Y1145" s="8">
        <f t="shared" si="777"/>
        <v>0</v>
      </c>
      <c r="Z1145" s="8">
        <f t="shared" si="777"/>
        <v>0</v>
      </c>
      <c r="AA1145" s="8">
        <f t="shared" si="777"/>
        <v>0</v>
      </c>
      <c r="AB1145" s="8">
        <f t="shared" si="777"/>
        <v>0</v>
      </c>
      <c r="AC1145" s="8">
        <f t="shared" si="777"/>
        <v>0</v>
      </c>
      <c r="AD1145" s="8">
        <f t="shared" si="777"/>
        <v>0</v>
      </c>
      <c r="AE1145" s="8">
        <f t="shared" si="777"/>
        <v>0</v>
      </c>
      <c r="AF1145" s="8">
        <f t="shared" si="777"/>
        <v>0</v>
      </c>
      <c r="AG1145" s="8">
        <f t="shared" si="777"/>
        <v>0</v>
      </c>
      <c r="AH1145" s="8">
        <f t="shared" si="777"/>
        <v>0</v>
      </c>
      <c r="AI1145" s="8">
        <f t="shared" si="777"/>
        <v>0</v>
      </c>
      <c r="AJ1145" s="8">
        <f t="shared" si="777"/>
        <v>0</v>
      </c>
      <c r="AK1145" s="8">
        <f t="shared" ref="AK1145:BF1145" si="778">SUM(AJ91:AK91)/2</f>
        <v>0</v>
      </c>
      <c r="AL1145" s="8">
        <f t="shared" si="778"/>
        <v>0</v>
      </c>
      <c r="AM1145" s="8">
        <f t="shared" si="778"/>
        <v>0</v>
      </c>
      <c r="AN1145" s="8">
        <f t="shared" si="778"/>
        <v>0</v>
      </c>
      <c r="AO1145" s="8">
        <f t="shared" si="778"/>
        <v>0</v>
      </c>
      <c r="AP1145" s="8">
        <f t="shared" si="778"/>
        <v>0</v>
      </c>
      <c r="AQ1145" s="8">
        <f t="shared" si="778"/>
        <v>0</v>
      </c>
      <c r="AR1145" s="8">
        <f t="shared" si="778"/>
        <v>0</v>
      </c>
      <c r="AS1145" s="8">
        <f t="shared" si="778"/>
        <v>0</v>
      </c>
      <c r="AT1145" s="8">
        <f t="shared" si="778"/>
        <v>0</v>
      </c>
      <c r="AU1145" s="8">
        <f t="shared" si="778"/>
        <v>0</v>
      </c>
      <c r="AV1145" s="8">
        <f t="shared" si="778"/>
        <v>0</v>
      </c>
      <c r="AW1145" s="8">
        <f t="shared" si="778"/>
        <v>0</v>
      </c>
      <c r="AX1145" s="8">
        <f t="shared" si="778"/>
        <v>0</v>
      </c>
      <c r="AY1145" s="8">
        <f t="shared" si="778"/>
        <v>0</v>
      </c>
      <c r="AZ1145" s="8">
        <f t="shared" si="778"/>
        <v>0</v>
      </c>
      <c r="BA1145" s="8">
        <f t="shared" si="778"/>
        <v>0</v>
      </c>
      <c r="BB1145" s="8">
        <f t="shared" si="778"/>
        <v>0</v>
      </c>
      <c r="BC1145" s="8">
        <f t="shared" si="778"/>
        <v>0</v>
      </c>
      <c r="BD1145" s="8">
        <f t="shared" si="778"/>
        <v>0</v>
      </c>
      <c r="BE1145" s="8">
        <f t="shared" si="778"/>
        <v>0</v>
      </c>
      <c r="BF1145" s="8">
        <f t="shared" si="778"/>
        <v>0</v>
      </c>
      <c r="BG1145" s="8">
        <f t="shared" si="739"/>
        <v>0</v>
      </c>
      <c r="BH1145" s="8">
        <f t="shared" si="740"/>
        <v>0</v>
      </c>
      <c r="BI1145" s="8">
        <f t="shared" si="741"/>
        <v>0</v>
      </c>
      <c r="BJ1145" s="8">
        <f t="shared" si="742"/>
        <v>0</v>
      </c>
      <c r="BK1145" s="8">
        <f t="shared" si="743"/>
        <v>0</v>
      </c>
      <c r="BL1145" s="8">
        <f t="shared" si="744"/>
        <v>0</v>
      </c>
      <c r="BM1145" s="8">
        <f t="shared" si="745"/>
        <v>0</v>
      </c>
      <c r="BN1145" s="8">
        <f t="shared" si="746"/>
        <v>0</v>
      </c>
      <c r="BO1145" s="8">
        <f t="shared" si="747"/>
        <v>0</v>
      </c>
      <c r="BP1145" s="8">
        <f t="shared" si="748"/>
        <v>0</v>
      </c>
      <c r="BQ1145" s="8">
        <f t="shared" si="749"/>
        <v>0</v>
      </c>
      <c r="BR1145" s="8">
        <f t="shared" si="750"/>
        <v>0</v>
      </c>
    </row>
    <row r="1146" spans="2:70" x14ac:dyDescent="0.25">
      <c r="B1146" s="12" t="s">
        <v>162</v>
      </c>
      <c r="C1146" s="7" t="s">
        <v>163</v>
      </c>
      <c r="D1146" s="8"/>
      <c r="E1146" s="8">
        <f t="shared" ref="E1146:AJ1146" si="779">SUM(D92:E92)/2</f>
        <v>2</v>
      </c>
      <c r="F1146" s="8">
        <f t="shared" si="779"/>
        <v>2</v>
      </c>
      <c r="G1146" s="8">
        <f t="shared" si="779"/>
        <v>2</v>
      </c>
      <c r="H1146" s="8">
        <f t="shared" si="779"/>
        <v>2</v>
      </c>
      <c r="I1146" s="8">
        <f t="shared" si="779"/>
        <v>2</v>
      </c>
      <c r="J1146" s="8">
        <f t="shared" si="779"/>
        <v>2.5</v>
      </c>
      <c r="K1146" s="8">
        <f t="shared" si="779"/>
        <v>4</v>
      </c>
      <c r="L1146" s="8">
        <f t="shared" si="779"/>
        <v>4.5</v>
      </c>
      <c r="M1146" s="8">
        <f t="shared" si="779"/>
        <v>5</v>
      </c>
      <c r="N1146" s="8">
        <f t="shared" si="779"/>
        <v>6.5</v>
      </c>
      <c r="O1146" s="8">
        <f t="shared" si="779"/>
        <v>7.5</v>
      </c>
      <c r="P1146" s="8">
        <f t="shared" si="779"/>
        <v>9</v>
      </c>
      <c r="Q1146" s="8">
        <f t="shared" si="779"/>
        <v>16</v>
      </c>
      <c r="R1146" s="8">
        <f t="shared" si="779"/>
        <v>24.5</v>
      </c>
      <c r="S1146" s="8">
        <f t="shared" si="779"/>
        <v>27.5</v>
      </c>
      <c r="T1146" s="8">
        <f t="shared" si="779"/>
        <v>29</v>
      </c>
      <c r="U1146" s="8">
        <f t="shared" si="779"/>
        <v>31</v>
      </c>
      <c r="V1146" s="8">
        <f t="shared" si="779"/>
        <v>33</v>
      </c>
      <c r="W1146" s="8">
        <f t="shared" si="779"/>
        <v>34.5</v>
      </c>
      <c r="X1146" s="8">
        <f t="shared" si="779"/>
        <v>37</v>
      </c>
      <c r="Y1146" s="8">
        <f t="shared" si="779"/>
        <v>38.5</v>
      </c>
      <c r="Z1146" s="8">
        <f t="shared" si="779"/>
        <v>40</v>
      </c>
      <c r="AA1146" s="8">
        <f t="shared" si="779"/>
        <v>43</v>
      </c>
      <c r="AB1146" s="8">
        <f t="shared" si="779"/>
        <v>45</v>
      </c>
      <c r="AC1146" s="8">
        <f t="shared" si="779"/>
        <v>47</v>
      </c>
      <c r="AD1146" s="8">
        <f t="shared" si="779"/>
        <v>46</v>
      </c>
      <c r="AE1146" s="8">
        <f t="shared" si="779"/>
        <v>44.5</v>
      </c>
      <c r="AF1146" s="8">
        <f t="shared" si="779"/>
        <v>46</v>
      </c>
      <c r="AG1146" s="8">
        <f t="shared" si="779"/>
        <v>47.5</v>
      </c>
      <c r="AH1146" s="8">
        <f t="shared" si="779"/>
        <v>49.5</v>
      </c>
      <c r="AI1146" s="8">
        <f t="shared" si="779"/>
        <v>53.5</v>
      </c>
      <c r="AJ1146" s="8">
        <f t="shared" si="779"/>
        <v>57</v>
      </c>
      <c r="AK1146" s="8">
        <f t="shared" ref="AK1146:BF1146" si="780">SUM(AJ92:AK92)/2</f>
        <v>60.5</v>
      </c>
      <c r="AL1146" s="8">
        <f t="shared" si="780"/>
        <v>65</v>
      </c>
      <c r="AM1146" s="8">
        <f t="shared" si="780"/>
        <v>68</v>
      </c>
      <c r="AN1146" s="8">
        <f t="shared" si="780"/>
        <v>71</v>
      </c>
      <c r="AO1146" s="8">
        <f t="shared" si="780"/>
        <v>82</v>
      </c>
      <c r="AP1146" s="8">
        <f t="shared" si="780"/>
        <v>92.5</v>
      </c>
      <c r="AQ1146" s="8">
        <f t="shared" si="780"/>
        <v>98</v>
      </c>
      <c r="AR1146" s="8">
        <f t="shared" si="780"/>
        <v>104</v>
      </c>
      <c r="AS1146" s="8">
        <f t="shared" si="780"/>
        <v>109</v>
      </c>
      <c r="AT1146" s="8">
        <f t="shared" si="780"/>
        <v>115.5</v>
      </c>
      <c r="AU1146" s="8">
        <f t="shared" si="780"/>
        <v>123</v>
      </c>
      <c r="AV1146" s="8">
        <f t="shared" si="780"/>
        <v>128.5</v>
      </c>
      <c r="AW1146" s="8">
        <f t="shared" si="780"/>
        <v>131.5</v>
      </c>
      <c r="AX1146" s="8">
        <f t="shared" si="780"/>
        <v>135</v>
      </c>
      <c r="AY1146" s="8">
        <f t="shared" si="780"/>
        <v>143.5</v>
      </c>
      <c r="AZ1146" s="8">
        <f t="shared" si="780"/>
        <v>155.5</v>
      </c>
      <c r="BA1146" s="8">
        <f t="shared" si="780"/>
        <v>164.5</v>
      </c>
      <c r="BB1146" s="8">
        <f t="shared" si="780"/>
        <v>177.5</v>
      </c>
      <c r="BC1146" s="8">
        <f t="shared" si="780"/>
        <v>195.5</v>
      </c>
      <c r="BD1146" s="8">
        <f t="shared" si="780"/>
        <v>213.5</v>
      </c>
      <c r="BE1146" s="8">
        <f t="shared" si="780"/>
        <v>228</v>
      </c>
      <c r="BF1146" s="8">
        <f t="shared" si="780"/>
        <v>233</v>
      </c>
      <c r="BG1146" s="8">
        <f t="shared" si="739"/>
        <v>240</v>
      </c>
      <c r="BH1146" s="8">
        <f t="shared" si="740"/>
        <v>259</v>
      </c>
      <c r="BI1146" s="8">
        <f t="shared" si="741"/>
        <v>282.5</v>
      </c>
      <c r="BJ1146" s="8">
        <f t="shared" si="742"/>
        <v>302.5</v>
      </c>
      <c r="BK1146" s="8">
        <f t="shared" si="743"/>
        <v>320.5</v>
      </c>
      <c r="BL1146" s="8">
        <f t="shared" si="744"/>
        <v>334</v>
      </c>
      <c r="BM1146" s="8">
        <f t="shared" si="745"/>
        <v>345</v>
      </c>
      <c r="BN1146" s="8">
        <f t="shared" si="746"/>
        <v>355.5</v>
      </c>
      <c r="BO1146" s="8">
        <f t="shared" si="747"/>
        <v>361.5</v>
      </c>
      <c r="BP1146" s="8">
        <f t="shared" si="748"/>
        <v>378.5</v>
      </c>
      <c r="BQ1146" s="8">
        <f t="shared" si="749"/>
        <v>399.5</v>
      </c>
      <c r="BR1146" s="8">
        <f t="shared" si="750"/>
        <v>415.5</v>
      </c>
    </row>
    <row r="1147" spans="2:70" x14ac:dyDescent="0.25">
      <c r="B1147" s="12" t="s">
        <v>165</v>
      </c>
      <c r="C1147" s="7" t="s">
        <v>166</v>
      </c>
      <c r="D1147" s="8"/>
      <c r="E1147" s="8">
        <f t="shared" ref="E1147:AJ1147" si="781">SUM(D93:E93)/2</f>
        <v>1554.5</v>
      </c>
      <c r="F1147" s="8">
        <f t="shared" si="781"/>
        <v>1595.5</v>
      </c>
      <c r="G1147" s="8">
        <f t="shared" si="781"/>
        <v>1629</v>
      </c>
      <c r="H1147" s="8">
        <f t="shared" si="781"/>
        <v>1653</v>
      </c>
      <c r="I1147" s="8">
        <f t="shared" si="781"/>
        <v>1677</v>
      </c>
      <c r="J1147" s="8">
        <f t="shared" si="781"/>
        <v>1713.5</v>
      </c>
      <c r="K1147" s="8">
        <f t="shared" si="781"/>
        <v>1737</v>
      </c>
      <c r="L1147" s="8">
        <f t="shared" si="781"/>
        <v>1756.5</v>
      </c>
      <c r="M1147" s="8">
        <f t="shared" si="781"/>
        <v>1773.5</v>
      </c>
      <c r="N1147" s="8">
        <f t="shared" si="781"/>
        <v>1787</v>
      </c>
      <c r="O1147" s="8">
        <f t="shared" si="781"/>
        <v>1791</v>
      </c>
      <c r="P1147" s="8">
        <f t="shared" si="781"/>
        <v>1794.5</v>
      </c>
      <c r="Q1147" s="8">
        <f t="shared" si="781"/>
        <v>1795.5</v>
      </c>
      <c r="R1147" s="8">
        <f t="shared" si="781"/>
        <v>1782</v>
      </c>
      <c r="S1147" s="8">
        <f t="shared" si="781"/>
        <v>1778.5</v>
      </c>
      <c r="T1147" s="8">
        <f t="shared" si="781"/>
        <v>1775.5</v>
      </c>
      <c r="U1147" s="8">
        <f t="shared" si="781"/>
        <v>1763.5</v>
      </c>
      <c r="V1147" s="8">
        <f t="shared" si="781"/>
        <v>1759</v>
      </c>
      <c r="W1147" s="8">
        <f t="shared" si="781"/>
        <v>1755.5</v>
      </c>
      <c r="X1147" s="8">
        <f t="shared" si="781"/>
        <v>1753.5</v>
      </c>
      <c r="Y1147" s="8">
        <f t="shared" si="781"/>
        <v>1747</v>
      </c>
      <c r="Z1147" s="8">
        <f t="shared" si="781"/>
        <v>1738.5</v>
      </c>
      <c r="AA1147" s="8">
        <f t="shared" si="781"/>
        <v>1731.5</v>
      </c>
      <c r="AB1147" s="8">
        <f t="shared" si="781"/>
        <v>1728</v>
      </c>
      <c r="AC1147" s="8">
        <f t="shared" si="781"/>
        <v>1740</v>
      </c>
      <c r="AD1147" s="8">
        <f t="shared" si="781"/>
        <v>1740</v>
      </c>
      <c r="AE1147" s="8">
        <f t="shared" si="781"/>
        <v>1726.5</v>
      </c>
      <c r="AF1147" s="8">
        <f t="shared" si="781"/>
        <v>1739.5</v>
      </c>
      <c r="AG1147" s="8">
        <f t="shared" si="781"/>
        <v>1766</v>
      </c>
      <c r="AH1147" s="8">
        <f t="shared" si="781"/>
        <v>1776</v>
      </c>
      <c r="AI1147" s="8">
        <f t="shared" si="781"/>
        <v>1785.5</v>
      </c>
      <c r="AJ1147" s="8">
        <f t="shared" si="781"/>
        <v>1796</v>
      </c>
      <c r="AK1147" s="8">
        <f t="shared" ref="AK1147:BF1147" si="782">SUM(AJ93:AK93)/2</f>
        <v>1803</v>
      </c>
      <c r="AL1147" s="8">
        <f t="shared" si="782"/>
        <v>1814.5</v>
      </c>
      <c r="AM1147" s="8">
        <f t="shared" si="782"/>
        <v>1829.5</v>
      </c>
      <c r="AN1147" s="8">
        <f t="shared" si="782"/>
        <v>1836</v>
      </c>
      <c r="AO1147" s="8">
        <f t="shared" si="782"/>
        <v>1836</v>
      </c>
      <c r="AP1147" s="8">
        <f t="shared" si="782"/>
        <v>1840.5</v>
      </c>
      <c r="AQ1147" s="8">
        <f t="shared" si="782"/>
        <v>1844.5</v>
      </c>
      <c r="AR1147" s="8">
        <f t="shared" si="782"/>
        <v>1862.5</v>
      </c>
      <c r="AS1147" s="8">
        <f t="shared" si="782"/>
        <v>1905</v>
      </c>
      <c r="AT1147" s="8">
        <f t="shared" si="782"/>
        <v>1936</v>
      </c>
      <c r="AU1147" s="8">
        <f t="shared" si="782"/>
        <v>1957</v>
      </c>
      <c r="AV1147" s="8">
        <f t="shared" si="782"/>
        <v>1981.5</v>
      </c>
      <c r="AW1147" s="8">
        <f t="shared" si="782"/>
        <v>1991</v>
      </c>
      <c r="AX1147" s="8">
        <f t="shared" si="782"/>
        <v>2002.5</v>
      </c>
      <c r="AY1147" s="8">
        <f t="shared" si="782"/>
        <v>2024</v>
      </c>
      <c r="AZ1147" s="8">
        <f t="shared" si="782"/>
        <v>2061</v>
      </c>
      <c r="BA1147" s="8">
        <f t="shared" si="782"/>
        <v>2120.5</v>
      </c>
      <c r="BB1147" s="8">
        <f t="shared" si="782"/>
        <v>2182.5</v>
      </c>
      <c r="BC1147" s="8">
        <f t="shared" si="782"/>
        <v>2256</v>
      </c>
      <c r="BD1147" s="8">
        <f t="shared" si="782"/>
        <v>2321.5</v>
      </c>
      <c r="BE1147" s="8">
        <f t="shared" si="782"/>
        <v>2362</v>
      </c>
      <c r="BF1147" s="8">
        <f t="shared" si="782"/>
        <v>2404</v>
      </c>
      <c r="BG1147" s="8">
        <f t="shared" si="739"/>
        <v>2445.5</v>
      </c>
      <c r="BH1147" s="8">
        <f t="shared" si="740"/>
        <v>2469.5</v>
      </c>
      <c r="BI1147" s="8">
        <f t="shared" si="741"/>
        <v>2487</v>
      </c>
      <c r="BJ1147" s="8">
        <f t="shared" si="742"/>
        <v>2505.5</v>
      </c>
      <c r="BK1147" s="8">
        <f t="shared" si="743"/>
        <v>2520.5</v>
      </c>
      <c r="BL1147" s="8">
        <f t="shared" si="744"/>
        <v>2540</v>
      </c>
      <c r="BM1147" s="8">
        <f t="shared" si="745"/>
        <v>2550.5</v>
      </c>
      <c r="BN1147" s="8">
        <f t="shared" si="746"/>
        <v>2562.5</v>
      </c>
      <c r="BO1147" s="8">
        <f t="shared" si="747"/>
        <v>2586.5</v>
      </c>
      <c r="BP1147" s="8">
        <f t="shared" si="748"/>
        <v>2617</v>
      </c>
      <c r="BQ1147" s="8">
        <f t="shared" si="749"/>
        <v>2659</v>
      </c>
      <c r="BR1147" s="8">
        <f t="shared" si="750"/>
        <v>2695</v>
      </c>
    </row>
    <row r="1148" spans="2:70" x14ac:dyDescent="0.25">
      <c r="B1148" s="12" t="s">
        <v>168</v>
      </c>
      <c r="C1148" s="7" t="s">
        <v>169</v>
      </c>
      <c r="D1148" s="8"/>
      <c r="E1148" s="8">
        <f t="shared" ref="E1148:AJ1148" si="783">SUM(D94:E94)/2</f>
        <v>3305</v>
      </c>
      <c r="F1148" s="8">
        <f t="shared" si="783"/>
        <v>3398.5</v>
      </c>
      <c r="G1148" s="8">
        <f t="shared" si="783"/>
        <v>3509.5</v>
      </c>
      <c r="H1148" s="8">
        <f t="shared" si="783"/>
        <v>3618.5</v>
      </c>
      <c r="I1148" s="8">
        <f t="shared" si="783"/>
        <v>3701.5</v>
      </c>
      <c r="J1148" s="8">
        <f t="shared" si="783"/>
        <v>3777</v>
      </c>
      <c r="K1148" s="8">
        <f t="shared" si="783"/>
        <v>3843</v>
      </c>
      <c r="L1148" s="8">
        <f t="shared" si="783"/>
        <v>3927</v>
      </c>
      <c r="M1148" s="8">
        <f t="shared" si="783"/>
        <v>4022</v>
      </c>
      <c r="N1148" s="8">
        <f t="shared" si="783"/>
        <v>4124</v>
      </c>
      <c r="O1148" s="8">
        <f t="shared" si="783"/>
        <v>4222</v>
      </c>
      <c r="P1148" s="8">
        <f t="shared" si="783"/>
        <v>4316</v>
      </c>
      <c r="Q1148" s="8">
        <f t="shared" si="783"/>
        <v>4431</v>
      </c>
      <c r="R1148" s="8">
        <f t="shared" si="783"/>
        <v>4511.5</v>
      </c>
      <c r="S1148" s="8">
        <f t="shared" si="783"/>
        <v>4548</v>
      </c>
      <c r="T1148" s="8">
        <f t="shared" si="783"/>
        <v>4544</v>
      </c>
      <c r="U1148" s="8">
        <f t="shared" si="783"/>
        <v>4522.5</v>
      </c>
      <c r="V1148" s="8">
        <f t="shared" si="783"/>
        <v>4550.5</v>
      </c>
      <c r="W1148" s="8">
        <f t="shared" si="783"/>
        <v>4579</v>
      </c>
      <c r="X1148" s="8">
        <f t="shared" si="783"/>
        <v>4592.5</v>
      </c>
      <c r="Y1148" s="8">
        <f t="shared" si="783"/>
        <v>4604</v>
      </c>
      <c r="Z1148" s="8">
        <f t="shared" si="783"/>
        <v>4635.5</v>
      </c>
      <c r="AA1148" s="8">
        <f t="shared" si="783"/>
        <v>4680.5</v>
      </c>
      <c r="AB1148" s="8">
        <f t="shared" si="783"/>
        <v>4705</v>
      </c>
      <c r="AC1148" s="8">
        <f t="shared" si="783"/>
        <v>4760.5</v>
      </c>
      <c r="AD1148" s="8">
        <f t="shared" si="783"/>
        <v>4831.5</v>
      </c>
      <c r="AE1148" s="8">
        <f t="shared" si="783"/>
        <v>4895.5</v>
      </c>
      <c r="AF1148" s="8">
        <f t="shared" si="783"/>
        <v>4942.5</v>
      </c>
      <c r="AG1148" s="8">
        <f t="shared" si="783"/>
        <v>4983</v>
      </c>
      <c r="AH1148" s="8">
        <f t="shared" si="783"/>
        <v>5048.5</v>
      </c>
      <c r="AI1148" s="8">
        <f t="shared" si="783"/>
        <v>5141</v>
      </c>
      <c r="AJ1148" s="8">
        <f t="shared" si="783"/>
        <v>5245</v>
      </c>
      <c r="AK1148" s="8">
        <f t="shared" ref="AK1148:BF1148" si="784">SUM(AJ94:AK94)/2</f>
        <v>5354.5</v>
      </c>
      <c r="AL1148" s="8">
        <f t="shared" si="784"/>
        <v>5474</v>
      </c>
      <c r="AM1148" s="8">
        <f t="shared" si="784"/>
        <v>5584.5</v>
      </c>
      <c r="AN1148" s="8">
        <f t="shared" si="784"/>
        <v>5679</v>
      </c>
      <c r="AO1148" s="8">
        <f t="shared" si="784"/>
        <v>5806.5</v>
      </c>
      <c r="AP1148" s="8">
        <f t="shared" si="784"/>
        <v>5962</v>
      </c>
      <c r="AQ1148" s="8">
        <f t="shared" si="784"/>
        <v>6075</v>
      </c>
      <c r="AR1148" s="8">
        <f t="shared" si="784"/>
        <v>6174.5</v>
      </c>
      <c r="AS1148" s="8">
        <f t="shared" si="784"/>
        <v>6278.5</v>
      </c>
      <c r="AT1148" s="8">
        <f t="shared" si="784"/>
        <v>6348.5</v>
      </c>
      <c r="AU1148" s="8">
        <f t="shared" si="784"/>
        <v>6402.5</v>
      </c>
      <c r="AV1148" s="8">
        <f t="shared" si="784"/>
        <v>6462</v>
      </c>
      <c r="AW1148" s="8">
        <f t="shared" si="784"/>
        <v>6536.5</v>
      </c>
      <c r="AX1148" s="8">
        <f t="shared" si="784"/>
        <v>6685</v>
      </c>
      <c r="AY1148" s="8">
        <f t="shared" si="784"/>
        <v>6853</v>
      </c>
      <c r="AZ1148" s="8">
        <f t="shared" si="784"/>
        <v>6971</v>
      </c>
      <c r="BA1148" s="8">
        <f t="shared" si="784"/>
        <v>7071</v>
      </c>
      <c r="BB1148" s="8">
        <f t="shared" si="784"/>
        <v>7184</v>
      </c>
      <c r="BC1148" s="8">
        <f t="shared" si="784"/>
        <v>7277</v>
      </c>
      <c r="BD1148" s="8">
        <f t="shared" si="784"/>
        <v>7324</v>
      </c>
      <c r="BE1148" s="8">
        <f t="shared" si="784"/>
        <v>7370.5</v>
      </c>
      <c r="BF1148" s="8">
        <f t="shared" si="784"/>
        <v>7432.5</v>
      </c>
      <c r="BG1148" s="8">
        <f t="shared" si="739"/>
        <v>7478.5</v>
      </c>
      <c r="BH1148" s="8">
        <f t="shared" si="740"/>
        <v>7486.5</v>
      </c>
      <c r="BI1148" s="8">
        <f t="shared" si="741"/>
        <v>7541</v>
      </c>
      <c r="BJ1148" s="8">
        <f t="shared" si="742"/>
        <v>7625.5</v>
      </c>
      <c r="BK1148" s="8">
        <f t="shared" si="743"/>
        <v>7727</v>
      </c>
      <c r="BL1148" s="8">
        <f t="shared" si="744"/>
        <v>7825.5</v>
      </c>
      <c r="BM1148" s="8">
        <f t="shared" si="745"/>
        <v>7868.5</v>
      </c>
      <c r="BN1148" s="8">
        <f t="shared" si="746"/>
        <v>7917.5</v>
      </c>
      <c r="BO1148" s="8">
        <f t="shared" si="747"/>
        <v>7932.5</v>
      </c>
      <c r="BP1148" s="8">
        <f t="shared" si="748"/>
        <v>7913.5</v>
      </c>
      <c r="BQ1148" s="8">
        <f t="shared" si="749"/>
        <v>7894</v>
      </c>
      <c r="BR1148" s="8">
        <f t="shared" si="750"/>
        <v>7876</v>
      </c>
    </row>
    <row r="1149" spans="2:70" x14ac:dyDescent="0.25">
      <c r="B1149" s="12" t="s">
        <v>171</v>
      </c>
      <c r="C1149" s="7" t="s">
        <v>172</v>
      </c>
      <c r="D1149" s="8"/>
      <c r="E1149" s="8">
        <f t="shared" ref="E1149:AJ1149" si="785">SUM(D95:E95)/2</f>
        <v>191</v>
      </c>
      <c r="F1149" s="8">
        <f t="shared" si="785"/>
        <v>194.5</v>
      </c>
      <c r="G1149" s="8">
        <f t="shared" si="785"/>
        <v>202.5</v>
      </c>
      <c r="H1149" s="8">
        <f t="shared" si="785"/>
        <v>212.5</v>
      </c>
      <c r="I1149" s="8">
        <f t="shared" si="785"/>
        <v>222</v>
      </c>
      <c r="J1149" s="8">
        <f t="shared" si="785"/>
        <v>233</v>
      </c>
      <c r="K1149" s="8">
        <f t="shared" si="785"/>
        <v>242.5</v>
      </c>
      <c r="L1149" s="8">
        <f t="shared" si="785"/>
        <v>248.5</v>
      </c>
      <c r="M1149" s="8">
        <f t="shared" si="785"/>
        <v>251</v>
      </c>
      <c r="N1149" s="8">
        <f t="shared" si="785"/>
        <v>254</v>
      </c>
      <c r="O1149" s="8">
        <f t="shared" si="785"/>
        <v>256.5</v>
      </c>
      <c r="P1149" s="8">
        <f t="shared" si="785"/>
        <v>258.5</v>
      </c>
      <c r="Q1149" s="8">
        <f t="shared" si="785"/>
        <v>259</v>
      </c>
      <c r="R1149" s="8">
        <f t="shared" si="785"/>
        <v>260.5</v>
      </c>
      <c r="S1149" s="8">
        <f t="shared" si="785"/>
        <v>267.5</v>
      </c>
      <c r="T1149" s="8">
        <f t="shared" si="785"/>
        <v>270</v>
      </c>
      <c r="U1149" s="8">
        <f t="shared" si="785"/>
        <v>267.5</v>
      </c>
      <c r="V1149" s="8">
        <f t="shared" si="785"/>
        <v>267</v>
      </c>
      <c r="W1149" s="8">
        <f t="shared" si="785"/>
        <v>269.5</v>
      </c>
      <c r="X1149" s="8">
        <f t="shared" si="785"/>
        <v>272</v>
      </c>
      <c r="Y1149" s="8">
        <f t="shared" si="785"/>
        <v>270</v>
      </c>
      <c r="Z1149" s="8">
        <f t="shared" si="785"/>
        <v>269.5</v>
      </c>
      <c r="AA1149" s="8">
        <f t="shared" si="785"/>
        <v>272</v>
      </c>
      <c r="AB1149" s="8">
        <f t="shared" si="785"/>
        <v>281</v>
      </c>
      <c r="AC1149" s="8">
        <f t="shared" si="785"/>
        <v>290.5</v>
      </c>
      <c r="AD1149" s="8">
        <f t="shared" si="785"/>
        <v>291.5</v>
      </c>
      <c r="AE1149" s="8">
        <f t="shared" si="785"/>
        <v>293.5</v>
      </c>
      <c r="AF1149" s="8">
        <f t="shared" si="785"/>
        <v>299.5</v>
      </c>
      <c r="AG1149" s="8">
        <f t="shared" si="785"/>
        <v>299</v>
      </c>
      <c r="AH1149" s="8">
        <f t="shared" si="785"/>
        <v>298</v>
      </c>
      <c r="AI1149" s="8">
        <f t="shared" si="785"/>
        <v>302</v>
      </c>
      <c r="AJ1149" s="8">
        <f t="shared" si="785"/>
        <v>302.5</v>
      </c>
      <c r="AK1149" s="8">
        <f t="shared" ref="AK1149:BF1149" si="786">SUM(AJ95:AK95)/2</f>
        <v>301.5</v>
      </c>
      <c r="AL1149" s="8">
        <f t="shared" si="786"/>
        <v>301.5</v>
      </c>
      <c r="AM1149" s="8">
        <f t="shared" si="786"/>
        <v>305</v>
      </c>
      <c r="AN1149" s="8">
        <f t="shared" si="786"/>
        <v>312.5</v>
      </c>
      <c r="AO1149" s="8">
        <f t="shared" si="786"/>
        <v>319</v>
      </c>
      <c r="AP1149" s="8">
        <f t="shared" si="786"/>
        <v>323.5</v>
      </c>
      <c r="AQ1149" s="8">
        <f t="shared" si="786"/>
        <v>329</v>
      </c>
      <c r="AR1149" s="8">
        <f t="shared" si="786"/>
        <v>337.5</v>
      </c>
      <c r="AS1149" s="8">
        <f t="shared" si="786"/>
        <v>345.5</v>
      </c>
      <c r="AT1149" s="8">
        <f t="shared" si="786"/>
        <v>353</v>
      </c>
      <c r="AU1149" s="8">
        <f t="shared" si="786"/>
        <v>364</v>
      </c>
      <c r="AV1149" s="8">
        <f t="shared" si="786"/>
        <v>375.5</v>
      </c>
      <c r="AW1149" s="8">
        <f t="shared" si="786"/>
        <v>380</v>
      </c>
      <c r="AX1149" s="8">
        <f t="shared" si="786"/>
        <v>380.5</v>
      </c>
      <c r="AY1149" s="8">
        <f t="shared" si="786"/>
        <v>385</v>
      </c>
      <c r="AZ1149" s="8">
        <f t="shared" si="786"/>
        <v>390</v>
      </c>
      <c r="BA1149" s="8">
        <f t="shared" si="786"/>
        <v>392</v>
      </c>
      <c r="BB1149" s="8">
        <f t="shared" si="786"/>
        <v>395</v>
      </c>
      <c r="BC1149" s="8">
        <f t="shared" si="786"/>
        <v>398.5</v>
      </c>
      <c r="BD1149" s="8">
        <f t="shared" si="786"/>
        <v>402</v>
      </c>
      <c r="BE1149" s="8">
        <f t="shared" si="786"/>
        <v>410.5</v>
      </c>
      <c r="BF1149" s="8">
        <f t="shared" si="786"/>
        <v>422.5</v>
      </c>
      <c r="BG1149" s="8">
        <f t="shared" si="739"/>
        <v>436</v>
      </c>
      <c r="BH1149" s="8">
        <f t="shared" si="740"/>
        <v>443.5</v>
      </c>
      <c r="BI1149" s="8">
        <f t="shared" si="741"/>
        <v>449</v>
      </c>
      <c r="BJ1149" s="8">
        <f t="shared" si="742"/>
        <v>458</v>
      </c>
      <c r="BK1149" s="8">
        <f t="shared" si="743"/>
        <v>467.5</v>
      </c>
      <c r="BL1149" s="8">
        <f t="shared" si="744"/>
        <v>481.5</v>
      </c>
      <c r="BM1149" s="8">
        <f t="shared" si="745"/>
        <v>492.5</v>
      </c>
      <c r="BN1149" s="8">
        <f t="shared" si="746"/>
        <v>499</v>
      </c>
      <c r="BO1149" s="8">
        <f t="shared" si="747"/>
        <v>502.5</v>
      </c>
      <c r="BP1149" s="8">
        <f t="shared" si="748"/>
        <v>506</v>
      </c>
      <c r="BQ1149" s="8">
        <f t="shared" si="749"/>
        <v>518</v>
      </c>
      <c r="BR1149" s="8">
        <f t="shared" si="750"/>
        <v>532.5</v>
      </c>
    </row>
    <row r="1150" spans="2:70" x14ac:dyDescent="0.25">
      <c r="B1150" s="12" t="s">
        <v>174</v>
      </c>
      <c r="C1150" s="7" t="s">
        <v>175</v>
      </c>
      <c r="D1150" s="8"/>
      <c r="E1150" s="8">
        <f t="shared" ref="E1150:AJ1150" si="787">SUM(D96:E96)/2</f>
        <v>0</v>
      </c>
      <c r="F1150" s="8">
        <f t="shared" si="787"/>
        <v>0</v>
      </c>
      <c r="G1150" s="8">
        <f t="shared" si="787"/>
        <v>0</v>
      </c>
      <c r="H1150" s="8">
        <f t="shared" si="787"/>
        <v>0</v>
      </c>
      <c r="I1150" s="8">
        <f t="shared" si="787"/>
        <v>0</v>
      </c>
      <c r="J1150" s="8">
        <f t="shared" si="787"/>
        <v>0</v>
      </c>
      <c r="K1150" s="8">
        <f t="shared" si="787"/>
        <v>0</v>
      </c>
      <c r="L1150" s="8">
        <f t="shared" si="787"/>
        <v>0</v>
      </c>
      <c r="M1150" s="8">
        <f t="shared" si="787"/>
        <v>0</v>
      </c>
      <c r="N1150" s="8">
        <f t="shared" si="787"/>
        <v>0</v>
      </c>
      <c r="O1150" s="8">
        <f t="shared" si="787"/>
        <v>0</v>
      </c>
      <c r="P1150" s="8">
        <f t="shared" si="787"/>
        <v>0</v>
      </c>
      <c r="Q1150" s="8">
        <f t="shared" si="787"/>
        <v>0</v>
      </c>
      <c r="R1150" s="8">
        <f t="shared" si="787"/>
        <v>0</v>
      </c>
      <c r="S1150" s="8">
        <f t="shared" si="787"/>
        <v>0</v>
      </c>
      <c r="T1150" s="8">
        <f t="shared" si="787"/>
        <v>0</v>
      </c>
      <c r="U1150" s="8">
        <f t="shared" si="787"/>
        <v>0</v>
      </c>
      <c r="V1150" s="8">
        <f t="shared" si="787"/>
        <v>0</v>
      </c>
      <c r="W1150" s="8">
        <f t="shared" si="787"/>
        <v>0</v>
      </c>
      <c r="X1150" s="8">
        <f t="shared" si="787"/>
        <v>0</v>
      </c>
      <c r="Y1150" s="8">
        <f t="shared" si="787"/>
        <v>0</v>
      </c>
      <c r="Z1150" s="8">
        <f t="shared" si="787"/>
        <v>0</v>
      </c>
      <c r="AA1150" s="8">
        <f t="shared" si="787"/>
        <v>0</v>
      </c>
      <c r="AB1150" s="8">
        <f t="shared" si="787"/>
        <v>0</v>
      </c>
      <c r="AC1150" s="8">
        <f t="shared" si="787"/>
        <v>0</v>
      </c>
      <c r="AD1150" s="8">
        <f t="shared" si="787"/>
        <v>0</v>
      </c>
      <c r="AE1150" s="8">
        <f t="shared" si="787"/>
        <v>0</v>
      </c>
      <c r="AF1150" s="8">
        <f t="shared" si="787"/>
        <v>0</v>
      </c>
      <c r="AG1150" s="8">
        <f t="shared" si="787"/>
        <v>0</v>
      </c>
      <c r="AH1150" s="8">
        <f t="shared" si="787"/>
        <v>0</v>
      </c>
      <c r="AI1150" s="8">
        <f t="shared" si="787"/>
        <v>0</v>
      </c>
      <c r="AJ1150" s="8">
        <f t="shared" si="787"/>
        <v>0</v>
      </c>
      <c r="AK1150" s="8">
        <f t="shared" ref="AK1150:BF1150" si="788">SUM(AJ96:AK96)/2</f>
        <v>0</v>
      </c>
      <c r="AL1150" s="8">
        <f t="shared" si="788"/>
        <v>0</v>
      </c>
      <c r="AM1150" s="8">
        <f t="shared" si="788"/>
        <v>0</v>
      </c>
      <c r="AN1150" s="8">
        <f t="shared" si="788"/>
        <v>0</v>
      </c>
      <c r="AO1150" s="8">
        <f t="shared" si="788"/>
        <v>0</v>
      </c>
      <c r="AP1150" s="8">
        <f t="shared" si="788"/>
        <v>0</v>
      </c>
      <c r="AQ1150" s="8">
        <f t="shared" si="788"/>
        <v>0</v>
      </c>
      <c r="AR1150" s="8">
        <f t="shared" si="788"/>
        <v>0</v>
      </c>
      <c r="AS1150" s="8">
        <f t="shared" si="788"/>
        <v>0</v>
      </c>
      <c r="AT1150" s="8">
        <f t="shared" si="788"/>
        <v>0</v>
      </c>
      <c r="AU1150" s="8">
        <f t="shared" si="788"/>
        <v>0</v>
      </c>
      <c r="AV1150" s="8">
        <f t="shared" si="788"/>
        <v>0</v>
      </c>
      <c r="AW1150" s="8">
        <f t="shared" si="788"/>
        <v>0</v>
      </c>
      <c r="AX1150" s="8">
        <f t="shared" si="788"/>
        <v>0</v>
      </c>
      <c r="AY1150" s="8">
        <f t="shared" si="788"/>
        <v>0</v>
      </c>
      <c r="AZ1150" s="8">
        <f t="shared" si="788"/>
        <v>0</v>
      </c>
      <c r="BA1150" s="8">
        <f t="shared" si="788"/>
        <v>0</v>
      </c>
      <c r="BB1150" s="8">
        <f t="shared" si="788"/>
        <v>0</v>
      </c>
      <c r="BC1150" s="8">
        <f t="shared" si="788"/>
        <v>0</v>
      </c>
      <c r="BD1150" s="8">
        <f t="shared" si="788"/>
        <v>0.5</v>
      </c>
      <c r="BE1150" s="8">
        <f t="shared" si="788"/>
        <v>1</v>
      </c>
      <c r="BF1150" s="8">
        <f t="shared" si="788"/>
        <v>1</v>
      </c>
      <c r="BG1150" s="8">
        <f t="shared" si="739"/>
        <v>1</v>
      </c>
      <c r="BH1150" s="8">
        <f t="shared" si="740"/>
        <v>1.5</v>
      </c>
      <c r="BI1150" s="8">
        <f t="shared" si="741"/>
        <v>2</v>
      </c>
      <c r="BJ1150" s="8">
        <f t="shared" si="742"/>
        <v>2</v>
      </c>
      <c r="BK1150" s="8">
        <f t="shared" si="743"/>
        <v>2</v>
      </c>
      <c r="BL1150" s="8">
        <f t="shared" si="744"/>
        <v>2</v>
      </c>
      <c r="BM1150" s="8">
        <f t="shared" si="745"/>
        <v>2</v>
      </c>
      <c r="BN1150" s="8">
        <f t="shared" si="746"/>
        <v>2</v>
      </c>
      <c r="BO1150" s="8">
        <f t="shared" si="747"/>
        <v>2</v>
      </c>
      <c r="BP1150" s="8">
        <f t="shared" si="748"/>
        <v>2</v>
      </c>
      <c r="BQ1150" s="8">
        <f t="shared" si="749"/>
        <v>2</v>
      </c>
      <c r="BR1150" s="8">
        <f t="shared" si="750"/>
        <v>2</v>
      </c>
    </row>
    <row r="1151" spans="2:70" x14ac:dyDescent="0.25">
      <c r="B1151" s="12" t="s">
        <v>177</v>
      </c>
      <c r="C1151" s="7" t="s">
        <v>178</v>
      </c>
      <c r="D1151" s="8"/>
      <c r="E1151" s="8">
        <f t="shared" ref="E1151:AJ1151" si="789">SUM(D97:E97)/2</f>
        <v>6</v>
      </c>
      <c r="F1151" s="8">
        <f t="shared" si="789"/>
        <v>6</v>
      </c>
      <c r="G1151" s="8">
        <f t="shared" si="789"/>
        <v>6</v>
      </c>
      <c r="H1151" s="8">
        <f t="shared" si="789"/>
        <v>6</v>
      </c>
      <c r="I1151" s="8">
        <f t="shared" si="789"/>
        <v>6</v>
      </c>
      <c r="J1151" s="8">
        <f t="shared" si="789"/>
        <v>6</v>
      </c>
      <c r="K1151" s="8">
        <f t="shared" si="789"/>
        <v>6</v>
      </c>
      <c r="L1151" s="8">
        <f t="shared" si="789"/>
        <v>5</v>
      </c>
      <c r="M1151" s="8">
        <f t="shared" si="789"/>
        <v>4</v>
      </c>
      <c r="N1151" s="8">
        <f t="shared" si="789"/>
        <v>4</v>
      </c>
      <c r="O1151" s="8">
        <f t="shared" si="789"/>
        <v>3.5</v>
      </c>
      <c r="P1151" s="8">
        <f t="shared" si="789"/>
        <v>2.5</v>
      </c>
      <c r="Q1151" s="8">
        <f t="shared" si="789"/>
        <v>2</v>
      </c>
      <c r="R1151" s="8">
        <f t="shared" si="789"/>
        <v>1.5</v>
      </c>
      <c r="S1151" s="8">
        <f t="shared" si="789"/>
        <v>1</v>
      </c>
      <c r="T1151" s="8">
        <f t="shared" si="789"/>
        <v>1</v>
      </c>
      <c r="U1151" s="8">
        <f t="shared" si="789"/>
        <v>1</v>
      </c>
      <c r="V1151" s="8">
        <f t="shared" si="789"/>
        <v>1</v>
      </c>
      <c r="W1151" s="8">
        <f t="shared" si="789"/>
        <v>1</v>
      </c>
      <c r="X1151" s="8">
        <f t="shared" si="789"/>
        <v>1</v>
      </c>
      <c r="Y1151" s="8">
        <f t="shared" si="789"/>
        <v>1</v>
      </c>
      <c r="Z1151" s="8">
        <f t="shared" si="789"/>
        <v>1</v>
      </c>
      <c r="AA1151" s="8">
        <f t="shared" si="789"/>
        <v>1</v>
      </c>
      <c r="AB1151" s="8">
        <f t="shared" si="789"/>
        <v>1</v>
      </c>
      <c r="AC1151" s="8">
        <f t="shared" si="789"/>
        <v>1</v>
      </c>
      <c r="AD1151" s="8">
        <f t="shared" si="789"/>
        <v>1</v>
      </c>
      <c r="AE1151" s="8">
        <f t="shared" si="789"/>
        <v>1</v>
      </c>
      <c r="AF1151" s="8">
        <f t="shared" si="789"/>
        <v>1</v>
      </c>
      <c r="AG1151" s="8">
        <f t="shared" si="789"/>
        <v>1</v>
      </c>
      <c r="AH1151" s="8">
        <f t="shared" si="789"/>
        <v>1</v>
      </c>
      <c r="AI1151" s="8">
        <f t="shared" si="789"/>
        <v>1</v>
      </c>
      <c r="AJ1151" s="8">
        <f t="shared" si="789"/>
        <v>2.5</v>
      </c>
      <c r="AK1151" s="8">
        <f t="shared" ref="AK1151:BF1151" si="790">SUM(AJ97:AK97)/2</f>
        <v>3.5</v>
      </c>
      <c r="AL1151" s="8">
        <f t="shared" si="790"/>
        <v>3</v>
      </c>
      <c r="AM1151" s="8">
        <f t="shared" si="790"/>
        <v>3.5</v>
      </c>
      <c r="AN1151" s="8">
        <f t="shared" si="790"/>
        <v>3.5</v>
      </c>
      <c r="AO1151" s="8">
        <f t="shared" si="790"/>
        <v>3</v>
      </c>
      <c r="AP1151" s="8">
        <f t="shared" si="790"/>
        <v>3</v>
      </c>
      <c r="AQ1151" s="8">
        <f t="shared" si="790"/>
        <v>3</v>
      </c>
      <c r="AR1151" s="8">
        <f t="shared" si="790"/>
        <v>2.5</v>
      </c>
      <c r="AS1151" s="8">
        <f t="shared" si="790"/>
        <v>2</v>
      </c>
      <c r="AT1151" s="8">
        <f t="shared" si="790"/>
        <v>2</v>
      </c>
      <c r="AU1151" s="8">
        <f t="shared" si="790"/>
        <v>2.5</v>
      </c>
      <c r="AV1151" s="8">
        <f t="shared" si="790"/>
        <v>2.5</v>
      </c>
      <c r="AW1151" s="8">
        <f t="shared" si="790"/>
        <v>2</v>
      </c>
      <c r="AX1151" s="8">
        <f t="shared" si="790"/>
        <v>3</v>
      </c>
      <c r="AY1151" s="8">
        <f t="shared" si="790"/>
        <v>3.5</v>
      </c>
      <c r="AZ1151" s="8">
        <f t="shared" si="790"/>
        <v>3.5</v>
      </c>
      <c r="BA1151" s="8">
        <f t="shared" si="790"/>
        <v>3.5</v>
      </c>
      <c r="BB1151" s="8">
        <f t="shared" si="790"/>
        <v>3</v>
      </c>
      <c r="BC1151" s="8">
        <f t="shared" si="790"/>
        <v>3</v>
      </c>
      <c r="BD1151" s="8">
        <f t="shared" si="790"/>
        <v>2.5</v>
      </c>
      <c r="BE1151" s="8">
        <f t="shared" si="790"/>
        <v>2</v>
      </c>
      <c r="BF1151" s="8">
        <f t="shared" si="790"/>
        <v>2</v>
      </c>
      <c r="BG1151" s="8">
        <f t="shared" si="739"/>
        <v>2</v>
      </c>
      <c r="BH1151" s="8">
        <f t="shared" si="740"/>
        <v>2</v>
      </c>
      <c r="BI1151" s="8">
        <f t="shared" si="741"/>
        <v>2</v>
      </c>
      <c r="BJ1151" s="8">
        <f t="shared" si="742"/>
        <v>2.5</v>
      </c>
      <c r="BK1151" s="8">
        <f t="shared" si="743"/>
        <v>2</v>
      </c>
      <c r="BL1151" s="8">
        <f t="shared" si="744"/>
        <v>1</v>
      </c>
      <c r="BM1151" s="8">
        <f t="shared" si="745"/>
        <v>1</v>
      </c>
      <c r="BN1151" s="8">
        <f t="shared" si="746"/>
        <v>1</v>
      </c>
      <c r="BO1151" s="8">
        <f t="shared" si="747"/>
        <v>0.5</v>
      </c>
      <c r="BP1151" s="8">
        <f t="shared" si="748"/>
        <v>0.5</v>
      </c>
      <c r="BQ1151" s="8">
        <f t="shared" si="749"/>
        <v>1</v>
      </c>
      <c r="BR1151" s="8">
        <f t="shared" si="750"/>
        <v>1.5</v>
      </c>
    </row>
    <row r="1152" spans="2:70" x14ac:dyDescent="0.25">
      <c r="B1152" s="12" t="s">
        <v>180</v>
      </c>
      <c r="C1152" s="7" t="s">
        <v>181</v>
      </c>
      <c r="D1152" s="8"/>
      <c r="E1152" s="8">
        <f t="shared" ref="E1152:AJ1152" si="791">SUM(D98:E98)/2</f>
        <v>1173</v>
      </c>
      <c r="F1152" s="8">
        <f t="shared" si="791"/>
        <v>1248.5</v>
      </c>
      <c r="G1152" s="8">
        <f t="shared" si="791"/>
        <v>1311.5</v>
      </c>
      <c r="H1152" s="8">
        <f t="shared" si="791"/>
        <v>1377.5</v>
      </c>
      <c r="I1152" s="8">
        <f t="shared" si="791"/>
        <v>1437.5</v>
      </c>
      <c r="J1152" s="8">
        <f t="shared" si="791"/>
        <v>1505</v>
      </c>
      <c r="K1152" s="8">
        <f t="shared" si="791"/>
        <v>1553</v>
      </c>
      <c r="L1152" s="8">
        <f t="shared" si="791"/>
        <v>1568</v>
      </c>
      <c r="M1152" s="8">
        <f t="shared" si="791"/>
        <v>1592</v>
      </c>
      <c r="N1152" s="8">
        <f t="shared" si="791"/>
        <v>1650</v>
      </c>
      <c r="O1152" s="8">
        <f t="shared" si="791"/>
        <v>1732.5</v>
      </c>
      <c r="P1152" s="8">
        <f t="shared" si="791"/>
        <v>1807</v>
      </c>
      <c r="Q1152" s="8">
        <f t="shared" si="791"/>
        <v>1868.5</v>
      </c>
      <c r="R1152" s="8">
        <f t="shared" si="791"/>
        <v>1925</v>
      </c>
      <c r="S1152" s="8">
        <f t="shared" si="791"/>
        <v>1955</v>
      </c>
      <c r="T1152" s="8">
        <f t="shared" si="791"/>
        <v>1949</v>
      </c>
      <c r="U1152" s="8">
        <f t="shared" si="791"/>
        <v>1943</v>
      </c>
      <c r="V1152" s="8">
        <f t="shared" si="791"/>
        <v>1946.5</v>
      </c>
      <c r="W1152" s="8">
        <f t="shared" si="791"/>
        <v>1929</v>
      </c>
      <c r="X1152" s="8">
        <f t="shared" si="791"/>
        <v>1904.5</v>
      </c>
      <c r="Y1152" s="8">
        <f t="shared" si="791"/>
        <v>1911.5</v>
      </c>
      <c r="Z1152" s="8">
        <f t="shared" si="791"/>
        <v>1928</v>
      </c>
      <c r="AA1152" s="8">
        <f t="shared" si="791"/>
        <v>1930</v>
      </c>
      <c r="AB1152" s="8">
        <f t="shared" si="791"/>
        <v>1937.5</v>
      </c>
      <c r="AC1152" s="8">
        <f t="shared" si="791"/>
        <v>1965.5</v>
      </c>
      <c r="AD1152" s="8">
        <f t="shared" si="791"/>
        <v>1997</v>
      </c>
      <c r="AE1152" s="8">
        <f t="shared" si="791"/>
        <v>2015.5</v>
      </c>
      <c r="AF1152" s="8">
        <f t="shared" si="791"/>
        <v>2026</v>
      </c>
      <c r="AG1152" s="8">
        <f t="shared" si="791"/>
        <v>2048</v>
      </c>
      <c r="AH1152" s="8">
        <f t="shared" si="791"/>
        <v>2078.5</v>
      </c>
      <c r="AI1152" s="8">
        <f t="shared" si="791"/>
        <v>2078</v>
      </c>
      <c r="AJ1152" s="8">
        <f t="shared" si="791"/>
        <v>2073</v>
      </c>
      <c r="AK1152" s="8">
        <f t="shared" ref="AK1152:BF1152" si="792">SUM(AJ98:AK98)/2</f>
        <v>2117.5</v>
      </c>
      <c r="AL1152" s="8">
        <f t="shared" si="792"/>
        <v>2172.5</v>
      </c>
      <c r="AM1152" s="8">
        <f t="shared" si="792"/>
        <v>2223</v>
      </c>
      <c r="AN1152" s="8">
        <f t="shared" si="792"/>
        <v>2270.5</v>
      </c>
      <c r="AO1152" s="8">
        <f t="shared" si="792"/>
        <v>2314.5</v>
      </c>
      <c r="AP1152" s="8">
        <f t="shared" si="792"/>
        <v>2382.5</v>
      </c>
      <c r="AQ1152" s="8">
        <f t="shared" si="792"/>
        <v>2447.5</v>
      </c>
      <c r="AR1152" s="8">
        <f t="shared" si="792"/>
        <v>2498.5</v>
      </c>
      <c r="AS1152" s="8">
        <f t="shared" si="792"/>
        <v>2562.5</v>
      </c>
      <c r="AT1152" s="8">
        <f t="shared" si="792"/>
        <v>2620.5</v>
      </c>
      <c r="AU1152" s="8">
        <f t="shared" si="792"/>
        <v>2634</v>
      </c>
      <c r="AV1152" s="8">
        <f t="shared" si="792"/>
        <v>2631</v>
      </c>
      <c r="AW1152" s="8">
        <f t="shared" si="792"/>
        <v>2658</v>
      </c>
      <c r="AX1152" s="8">
        <f t="shared" si="792"/>
        <v>2707</v>
      </c>
      <c r="AY1152" s="8">
        <f t="shared" si="792"/>
        <v>2766</v>
      </c>
      <c r="AZ1152" s="8">
        <f t="shared" si="792"/>
        <v>2801.5</v>
      </c>
      <c r="BA1152" s="8">
        <f t="shared" si="792"/>
        <v>2834</v>
      </c>
      <c r="BB1152" s="8">
        <f t="shared" si="792"/>
        <v>2871</v>
      </c>
      <c r="BC1152" s="8">
        <f t="shared" si="792"/>
        <v>2893.5</v>
      </c>
      <c r="BD1152" s="8">
        <f t="shared" si="792"/>
        <v>2911.5</v>
      </c>
      <c r="BE1152" s="8">
        <f t="shared" si="792"/>
        <v>2945.5</v>
      </c>
      <c r="BF1152" s="8">
        <f t="shared" si="792"/>
        <v>2991</v>
      </c>
      <c r="BG1152" s="8">
        <f t="shared" si="739"/>
        <v>3021.5</v>
      </c>
      <c r="BH1152" s="8">
        <f t="shared" si="740"/>
        <v>3038</v>
      </c>
      <c r="BI1152" s="8">
        <f t="shared" si="741"/>
        <v>3081</v>
      </c>
      <c r="BJ1152" s="8">
        <f t="shared" si="742"/>
        <v>3155</v>
      </c>
      <c r="BK1152" s="8">
        <f t="shared" si="743"/>
        <v>3175</v>
      </c>
      <c r="BL1152" s="8">
        <f t="shared" si="744"/>
        <v>3167.5</v>
      </c>
      <c r="BM1152" s="8">
        <f t="shared" si="745"/>
        <v>3211.5</v>
      </c>
      <c r="BN1152" s="8">
        <f t="shared" si="746"/>
        <v>3291.5</v>
      </c>
      <c r="BO1152" s="8">
        <f t="shared" si="747"/>
        <v>3336.5</v>
      </c>
      <c r="BP1152" s="8">
        <f t="shared" si="748"/>
        <v>3345.5</v>
      </c>
      <c r="BQ1152" s="8">
        <f t="shared" si="749"/>
        <v>3415</v>
      </c>
      <c r="BR1152" s="8">
        <f t="shared" si="750"/>
        <v>3475.5</v>
      </c>
    </row>
    <row r="1153" spans="2:70" x14ac:dyDescent="0.25">
      <c r="B1153" s="12" t="s">
        <v>183</v>
      </c>
      <c r="C1153" s="7" t="s">
        <v>184</v>
      </c>
      <c r="D1153" s="8"/>
      <c r="E1153" s="8">
        <f t="shared" ref="E1153:AJ1153" si="793">SUM(D99:E99)/2</f>
        <v>97.5</v>
      </c>
      <c r="F1153" s="8">
        <f t="shared" si="793"/>
        <v>100</v>
      </c>
      <c r="G1153" s="8">
        <f t="shared" si="793"/>
        <v>104</v>
      </c>
      <c r="H1153" s="8">
        <f t="shared" si="793"/>
        <v>110</v>
      </c>
      <c r="I1153" s="8">
        <f t="shared" si="793"/>
        <v>117</v>
      </c>
      <c r="J1153" s="8">
        <f t="shared" si="793"/>
        <v>122</v>
      </c>
      <c r="K1153" s="8">
        <f t="shared" si="793"/>
        <v>131</v>
      </c>
      <c r="L1153" s="8">
        <f t="shared" si="793"/>
        <v>139</v>
      </c>
      <c r="M1153" s="8">
        <f t="shared" si="793"/>
        <v>136</v>
      </c>
      <c r="N1153" s="8">
        <f t="shared" si="793"/>
        <v>138.5</v>
      </c>
      <c r="O1153" s="8">
        <f t="shared" si="793"/>
        <v>147</v>
      </c>
      <c r="P1153" s="8">
        <f t="shared" si="793"/>
        <v>150.5</v>
      </c>
      <c r="Q1153" s="8">
        <f t="shared" si="793"/>
        <v>149</v>
      </c>
      <c r="R1153" s="8">
        <f t="shared" si="793"/>
        <v>147.5</v>
      </c>
      <c r="S1153" s="8">
        <f t="shared" si="793"/>
        <v>148</v>
      </c>
      <c r="T1153" s="8">
        <f t="shared" si="793"/>
        <v>147.5</v>
      </c>
      <c r="U1153" s="8">
        <f t="shared" si="793"/>
        <v>149.5</v>
      </c>
      <c r="V1153" s="8">
        <f t="shared" si="793"/>
        <v>153.5</v>
      </c>
      <c r="W1153" s="8">
        <f t="shared" si="793"/>
        <v>151.5</v>
      </c>
      <c r="X1153" s="8">
        <f t="shared" si="793"/>
        <v>148</v>
      </c>
      <c r="Y1153" s="8">
        <f t="shared" si="793"/>
        <v>146.5</v>
      </c>
      <c r="Z1153" s="8">
        <f t="shared" si="793"/>
        <v>144</v>
      </c>
      <c r="AA1153" s="8">
        <f t="shared" si="793"/>
        <v>143.5</v>
      </c>
      <c r="AB1153" s="8">
        <f t="shared" si="793"/>
        <v>144</v>
      </c>
      <c r="AC1153" s="8">
        <f t="shared" si="793"/>
        <v>141</v>
      </c>
      <c r="AD1153" s="8">
        <f t="shared" si="793"/>
        <v>139</v>
      </c>
      <c r="AE1153" s="8">
        <f t="shared" si="793"/>
        <v>138.5</v>
      </c>
      <c r="AF1153" s="8">
        <f t="shared" si="793"/>
        <v>135.5</v>
      </c>
      <c r="AG1153" s="8">
        <f t="shared" si="793"/>
        <v>135</v>
      </c>
      <c r="AH1153" s="8">
        <f t="shared" si="793"/>
        <v>138</v>
      </c>
      <c r="AI1153" s="8">
        <f t="shared" si="793"/>
        <v>139.5</v>
      </c>
      <c r="AJ1153" s="8">
        <f t="shared" si="793"/>
        <v>136</v>
      </c>
      <c r="AK1153" s="8">
        <f t="shared" ref="AK1153:BF1153" si="794">SUM(AJ99:AK99)/2</f>
        <v>131.5</v>
      </c>
      <c r="AL1153" s="8">
        <f t="shared" si="794"/>
        <v>133</v>
      </c>
      <c r="AM1153" s="8">
        <f t="shared" si="794"/>
        <v>135.5</v>
      </c>
      <c r="AN1153" s="8">
        <f t="shared" si="794"/>
        <v>135.5</v>
      </c>
      <c r="AO1153" s="8">
        <f t="shared" si="794"/>
        <v>136</v>
      </c>
      <c r="AP1153" s="8">
        <f t="shared" si="794"/>
        <v>138.5</v>
      </c>
      <c r="AQ1153" s="8">
        <f t="shared" si="794"/>
        <v>141</v>
      </c>
      <c r="AR1153" s="8">
        <f t="shared" si="794"/>
        <v>144</v>
      </c>
      <c r="AS1153" s="8">
        <f t="shared" si="794"/>
        <v>149</v>
      </c>
      <c r="AT1153" s="8">
        <f t="shared" si="794"/>
        <v>151.5</v>
      </c>
      <c r="AU1153" s="8">
        <f t="shared" si="794"/>
        <v>152</v>
      </c>
      <c r="AV1153" s="8">
        <f t="shared" si="794"/>
        <v>153</v>
      </c>
      <c r="AW1153" s="8">
        <f t="shared" si="794"/>
        <v>158</v>
      </c>
      <c r="AX1153" s="8">
        <f t="shared" si="794"/>
        <v>162</v>
      </c>
      <c r="AY1153" s="8">
        <f t="shared" si="794"/>
        <v>165.5</v>
      </c>
      <c r="AZ1153" s="8">
        <f t="shared" si="794"/>
        <v>169.5</v>
      </c>
      <c r="BA1153" s="8">
        <f t="shared" si="794"/>
        <v>175</v>
      </c>
      <c r="BB1153" s="8">
        <f t="shared" si="794"/>
        <v>182.5</v>
      </c>
      <c r="BC1153" s="8">
        <f t="shared" si="794"/>
        <v>188.5</v>
      </c>
      <c r="BD1153" s="8">
        <f t="shared" si="794"/>
        <v>195.5</v>
      </c>
      <c r="BE1153" s="8">
        <f t="shared" si="794"/>
        <v>204</v>
      </c>
      <c r="BF1153" s="8">
        <f t="shared" si="794"/>
        <v>210.5</v>
      </c>
      <c r="BG1153" s="8">
        <f t="shared" si="739"/>
        <v>216</v>
      </c>
      <c r="BH1153" s="8">
        <f t="shared" si="740"/>
        <v>225.5</v>
      </c>
      <c r="BI1153" s="8">
        <f t="shared" si="741"/>
        <v>231.5</v>
      </c>
      <c r="BJ1153" s="8">
        <f t="shared" si="742"/>
        <v>236.5</v>
      </c>
      <c r="BK1153" s="8">
        <f t="shared" si="743"/>
        <v>247</v>
      </c>
      <c r="BL1153" s="8">
        <f t="shared" si="744"/>
        <v>255.5</v>
      </c>
      <c r="BM1153" s="8">
        <f t="shared" si="745"/>
        <v>262.5</v>
      </c>
      <c r="BN1153" s="8">
        <f t="shared" si="746"/>
        <v>269</v>
      </c>
      <c r="BO1153" s="8">
        <f t="shared" si="747"/>
        <v>275</v>
      </c>
      <c r="BP1153" s="8">
        <f t="shared" si="748"/>
        <v>286.5</v>
      </c>
      <c r="BQ1153" s="8">
        <f t="shared" si="749"/>
        <v>296</v>
      </c>
      <c r="BR1153" s="8">
        <f t="shared" si="750"/>
        <v>296.5</v>
      </c>
    </row>
    <row r="1154" spans="2:70" x14ac:dyDescent="0.25">
      <c r="B1154" s="12" t="s">
        <v>186</v>
      </c>
      <c r="C1154" s="7" t="s">
        <v>187</v>
      </c>
      <c r="D1154" s="8"/>
      <c r="E1154" s="8">
        <f t="shared" ref="E1154:AJ1154" si="795">SUM(D100:E100)/2</f>
        <v>0</v>
      </c>
      <c r="F1154" s="8">
        <f t="shared" si="795"/>
        <v>0</v>
      </c>
      <c r="G1154" s="8">
        <f t="shared" si="795"/>
        <v>0</v>
      </c>
      <c r="H1154" s="8">
        <f t="shared" si="795"/>
        <v>0.5</v>
      </c>
      <c r="I1154" s="8">
        <f t="shared" si="795"/>
        <v>1</v>
      </c>
      <c r="J1154" s="8">
        <f t="shared" si="795"/>
        <v>1</v>
      </c>
      <c r="K1154" s="8">
        <f t="shared" si="795"/>
        <v>1</v>
      </c>
      <c r="L1154" s="8">
        <f t="shared" si="795"/>
        <v>1</v>
      </c>
      <c r="M1154" s="8">
        <f t="shared" si="795"/>
        <v>1</v>
      </c>
      <c r="N1154" s="8">
        <f t="shared" si="795"/>
        <v>1</v>
      </c>
      <c r="O1154" s="8">
        <f t="shared" si="795"/>
        <v>1</v>
      </c>
      <c r="P1154" s="8">
        <f t="shared" si="795"/>
        <v>1</v>
      </c>
      <c r="Q1154" s="8">
        <f t="shared" si="795"/>
        <v>1</v>
      </c>
      <c r="R1154" s="8">
        <f t="shared" si="795"/>
        <v>1</v>
      </c>
      <c r="S1154" s="8">
        <f t="shared" si="795"/>
        <v>1</v>
      </c>
      <c r="T1154" s="8">
        <f t="shared" si="795"/>
        <v>1</v>
      </c>
      <c r="U1154" s="8">
        <f t="shared" si="795"/>
        <v>1</v>
      </c>
      <c r="V1154" s="8">
        <f t="shared" si="795"/>
        <v>1</v>
      </c>
      <c r="W1154" s="8">
        <f t="shared" si="795"/>
        <v>1</v>
      </c>
      <c r="X1154" s="8">
        <f t="shared" si="795"/>
        <v>1.5</v>
      </c>
      <c r="Y1154" s="8">
        <f t="shared" si="795"/>
        <v>2</v>
      </c>
      <c r="Z1154" s="8">
        <f t="shared" si="795"/>
        <v>1.5</v>
      </c>
      <c r="AA1154" s="8">
        <f t="shared" si="795"/>
        <v>1.5</v>
      </c>
      <c r="AB1154" s="8">
        <f t="shared" si="795"/>
        <v>2</v>
      </c>
      <c r="AC1154" s="8">
        <f t="shared" si="795"/>
        <v>1.5</v>
      </c>
      <c r="AD1154" s="8">
        <f t="shared" si="795"/>
        <v>1</v>
      </c>
      <c r="AE1154" s="8">
        <f t="shared" si="795"/>
        <v>1</v>
      </c>
      <c r="AF1154" s="8">
        <f t="shared" si="795"/>
        <v>1</v>
      </c>
      <c r="AG1154" s="8">
        <f t="shared" si="795"/>
        <v>1</v>
      </c>
      <c r="AH1154" s="8">
        <f t="shared" si="795"/>
        <v>1</v>
      </c>
      <c r="AI1154" s="8">
        <f t="shared" si="795"/>
        <v>1</v>
      </c>
      <c r="AJ1154" s="8">
        <f t="shared" si="795"/>
        <v>1</v>
      </c>
      <c r="AK1154" s="8">
        <f t="shared" ref="AK1154:BF1154" si="796">SUM(AJ100:AK100)/2</f>
        <v>1</v>
      </c>
      <c r="AL1154" s="8">
        <f t="shared" si="796"/>
        <v>1.5</v>
      </c>
      <c r="AM1154" s="8">
        <f t="shared" si="796"/>
        <v>2</v>
      </c>
      <c r="AN1154" s="8">
        <f t="shared" si="796"/>
        <v>2</v>
      </c>
      <c r="AO1154" s="8">
        <f t="shared" si="796"/>
        <v>2</v>
      </c>
      <c r="AP1154" s="8">
        <f t="shared" si="796"/>
        <v>2</v>
      </c>
      <c r="AQ1154" s="8">
        <f t="shared" si="796"/>
        <v>2</v>
      </c>
      <c r="AR1154" s="8">
        <f t="shared" si="796"/>
        <v>2</v>
      </c>
      <c r="AS1154" s="8">
        <f t="shared" si="796"/>
        <v>2</v>
      </c>
      <c r="AT1154" s="8">
        <f t="shared" si="796"/>
        <v>1.5</v>
      </c>
      <c r="AU1154" s="8">
        <f t="shared" si="796"/>
        <v>1</v>
      </c>
      <c r="AV1154" s="8">
        <f t="shared" si="796"/>
        <v>1</v>
      </c>
      <c r="AW1154" s="8">
        <f t="shared" si="796"/>
        <v>1</v>
      </c>
      <c r="AX1154" s="8">
        <f t="shared" si="796"/>
        <v>1</v>
      </c>
      <c r="AY1154" s="8">
        <f t="shared" si="796"/>
        <v>1</v>
      </c>
      <c r="AZ1154" s="8">
        <f t="shared" si="796"/>
        <v>1</v>
      </c>
      <c r="BA1154" s="8">
        <f t="shared" si="796"/>
        <v>1</v>
      </c>
      <c r="BB1154" s="8">
        <f t="shared" si="796"/>
        <v>1</v>
      </c>
      <c r="BC1154" s="8">
        <f t="shared" si="796"/>
        <v>1</v>
      </c>
      <c r="BD1154" s="8">
        <f t="shared" si="796"/>
        <v>1</v>
      </c>
      <c r="BE1154" s="8">
        <f t="shared" si="796"/>
        <v>0.5</v>
      </c>
      <c r="BF1154" s="8">
        <f t="shared" si="796"/>
        <v>0.5</v>
      </c>
      <c r="BG1154" s="8">
        <f t="shared" si="739"/>
        <v>1</v>
      </c>
      <c r="BH1154" s="8">
        <f t="shared" si="740"/>
        <v>1</v>
      </c>
      <c r="BI1154" s="8">
        <f t="shared" si="741"/>
        <v>0.5</v>
      </c>
      <c r="BJ1154" s="8">
        <f t="shared" si="742"/>
        <v>0</v>
      </c>
      <c r="BK1154" s="8">
        <f t="shared" si="743"/>
        <v>0</v>
      </c>
      <c r="BL1154" s="8">
        <f t="shared" si="744"/>
        <v>0.5</v>
      </c>
      <c r="BM1154" s="8">
        <f t="shared" si="745"/>
        <v>1</v>
      </c>
      <c r="BN1154" s="8">
        <f t="shared" si="746"/>
        <v>1</v>
      </c>
      <c r="BO1154" s="8">
        <f t="shared" si="747"/>
        <v>0.5</v>
      </c>
      <c r="BP1154" s="8">
        <f t="shared" si="748"/>
        <v>1</v>
      </c>
      <c r="BQ1154" s="8">
        <f t="shared" si="749"/>
        <v>2</v>
      </c>
      <c r="BR1154" s="8">
        <f t="shared" si="750"/>
        <v>2</v>
      </c>
    </row>
    <row r="1155" spans="2:70" x14ac:dyDescent="0.25">
      <c r="B1155" s="12" t="s">
        <v>189</v>
      </c>
      <c r="C1155" s="7" t="s">
        <v>190</v>
      </c>
      <c r="D1155" s="8"/>
      <c r="E1155" s="8">
        <f t="shared" ref="E1155:AJ1155" si="797">SUM(D101:E101)/2</f>
        <v>0</v>
      </c>
      <c r="F1155" s="8">
        <f t="shared" si="797"/>
        <v>0</v>
      </c>
      <c r="G1155" s="8">
        <f t="shared" si="797"/>
        <v>0</v>
      </c>
      <c r="H1155" s="8">
        <f t="shared" si="797"/>
        <v>0</v>
      </c>
      <c r="I1155" s="8">
        <f t="shared" si="797"/>
        <v>0</v>
      </c>
      <c r="J1155" s="8">
        <f t="shared" si="797"/>
        <v>0</v>
      </c>
      <c r="K1155" s="8">
        <f t="shared" si="797"/>
        <v>0</v>
      </c>
      <c r="L1155" s="8">
        <f t="shared" si="797"/>
        <v>0</v>
      </c>
      <c r="M1155" s="8">
        <f t="shared" si="797"/>
        <v>0</v>
      </c>
      <c r="N1155" s="8">
        <f t="shared" si="797"/>
        <v>0</v>
      </c>
      <c r="O1155" s="8">
        <f t="shared" si="797"/>
        <v>0</v>
      </c>
      <c r="P1155" s="8">
        <f t="shared" si="797"/>
        <v>0</v>
      </c>
      <c r="Q1155" s="8">
        <f t="shared" si="797"/>
        <v>0</v>
      </c>
      <c r="R1155" s="8">
        <f t="shared" si="797"/>
        <v>0</v>
      </c>
      <c r="S1155" s="8">
        <f t="shared" si="797"/>
        <v>0</v>
      </c>
      <c r="T1155" s="8">
        <f t="shared" si="797"/>
        <v>0</v>
      </c>
      <c r="U1155" s="8">
        <f t="shared" si="797"/>
        <v>0</v>
      </c>
      <c r="V1155" s="8">
        <f t="shared" si="797"/>
        <v>0</v>
      </c>
      <c r="W1155" s="8">
        <f t="shared" si="797"/>
        <v>0</v>
      </c>
      <c r="X1155" s="8">
        <f t="shared" si="797"/>
        <v>0</v>
      </c>
      <c r="Y1155" s="8">
        <f t="shared" si="797"/>
        <v>0</v>
      </c>
      <c r="Z1155" s="8">
        <f t="shared" si="797"/>
        <v>0</v>
      </c>
      <c r="AA1155" s="8">
        <f t="shared" si="797"/>
        <v>0</v>
      </c>
      <c r="AB1155" s="8">
        <f t="shared" si="797"/>
        <v>0</v>
      </c>
      <c r="AC1155" s="8">
        <f t="shared" si="797"/>
        <v>0</v>
      </c>
      <c r="AD1155" s="8">
        <f t="shared" si="797"/>
        <v>0</v>
      </c>
      <c r="AE1155" s="8">
        <f t="shared" si="797"/>
        <v>0</v>
      </c>
      <c r="AF1155" s="8">
        <f t="shared" si="797"/>
        <v>0</v>
      </c>
      <c r="AG1155" s="8">
        <f t="shared" si="797"/>
        <v>0</v>
      </c>
      <c r="AH1155" s="8">
        <f t="shared" si="797"/>
        <v>0</v>
      </c>
      <c r="AI1155" s="8">
        <f t="shared" si="797"/>
        <v>0</v>
      </c>
      <c r="AJ1155" s="8">
        <f t="shared" si="797"/>
        <v>0</v>
      </c>
      <c r="AK1155" s="8">
        <f t="shared" ref="AK1155:BF1155" si="798">SUM(AJ101:AK101)/2</f>
        <v>0</v>
      </c>
      <c r="AL1155" s="8">
        <f t="shared" si="798"/>
        <v>0</v>
      </c>
      <c r="AM1155" s="8">
        <f t="shared" si="798"/>
        <v>0</v>
      </c>
      <c r="AN1155" s="8">
        <f t="shared" si="798"/>
        <v>0</v>
      </c>
      <c r="AO1155" s="8">
        <f t="shared" si="798"/>
        <v>0</v>
      </c>
      <c r="AP1155" s="8">
        <f t="shared" si="798"/>
        <v>0</v>
      </c>
      <c r="AQ1155" s="8">
        <f t="shared" si="798"/>
        <v>0</v>
      </c>
      <c r="AR1155" s="8">
        <f t="shared" si="798"/>
        <v>0</v>
      </c>
      <c r="AS1155" s="8">
        <f t="shared" si="798"/>
        <v>0</v>
      </c>
      <c r="AT1155" s="8">
        <f t="shared" si="798"/>
        <v>0</v>
      </c>
      <c r="AU1155" s="8">
        <f t="shared" si="798"/>
        <v>0</v>
      </c>
      <c r="AV1155" s="8">
        <f t="shared" si="798"/>
        <v>0</v>
      </c>
      <c r="AW1155" s="8">
        <f t="shared" si="798"/>
        <v>0</v>
      </c>
      <c r="AX1155" s="8">
        <f t="shared" si="798"/>
        <v>0</v>
      </c>
      <c r="AY1155" s="8">
        <f t="shared" si="798"/>
        <v>0</v>
      </c>
      <c r="AZ1155" s="8">
        <f t="shared" si="798"/>
        <v>0</v>
      </c>
      <c r="BA1155" s="8">
        <f t="shared" si="798"/>
        <v>0</v>
      </c>
      <c r="BB1155" s="8">
        <f t="shared" si="798"/>
        <v>0</v>
      </c>
      <c r="BC1155" s="8">
        <f t="shared" si="798"/>
        <v>0</v>
      </c>
      <c r="BD1155" s="8">
        <f t="shared" si="798"/>
        <v>0</v>
      </c>
      <c r="BE1155" s="8">
        <f t="shared" si="798"/>
        <v>0</v>
      </c>
      <c r="BF1155" s="8">
        <f t="shared" si="798"/>
        <v>0</v>
      </c>
      <c r="BG1155" s="8">
        <f t="shared" si="739"/>
        <v>0</v>
      </c>
      <c r="BH1155" s="8">
        <f t="shared" si="740"/>
        <v>0</v>
      </c>
      <c r="BI1155" s="8">
        <f t="shared" si="741"/>
        <v>0</v>
      </c>
      <c r="BJ1155" s="8">
        <f t="shared" si="742"/>
        <v>0</v>
      </c>
      <c r="BK1155" s="8">
        <f t="shared" si="743"/>
        <v>0</v>
      </c>
      <c r="BL1155" s="8">
        <f t="shared" si="744"/>
        <v>0</v>
      </c>
      <c r="BM1155" s="8">
        <f t="shared" si="745"/>
        <v>0</v>
      </c>
      <c r="BN1155" s="8">
        <f t="shared" si="746"/>
        <v>0</v>
      </c>
      <c r="BO1155" s="8">
        <f t="shared" si="747"/>
        <v>0</v>
      </c>
      <c r="BP1155" s="8">
        <f t="shared" si="748"/>
        <v>0</v>
      </c>
      <c r="BQ1155" s="8">
        <f t="shared" si="749"/>
        <v>0</v>
      </c>
      <c r="BR1155" s="8">
        <f t="shared" si="750"/>
        <v>0</v>
      </c>
    </row>
    <row r="1156" spans="2:70" x14ac:dyDescent="0.25">
      <c r="B1156" s="12" t="s">
        <v>192</v>
      </c>
      <c r="C1156" s="7" t="s">
        <v>193</v>
      </c>
      <c r="D1156" s="8"/>
      <c r="E1156" s="8">
        <f t="shared" ref="E1156:AJ1156" si="799">SUM(D102:E102)/2</f>
        <v>0</v>
      </c>
      <c r="F1156" s="8">
        <f t="shared" si="799"/>
        <v>0</v>
      </c>
      <c r="G1156" s="8">
        <f t="shared" si="799"/>
        <v>0</v>
      </c>
      <c r="H1156" s="8">
        <f t="shared" si="799"/>
        <v>0</v>
      </c>
      <c r="I1156" s="8">
        <f t="shared" si="799"/>
        <v>0</v>
      </c>
      <c r="J1156" s="8">
        <f t="shared" si="799"/>
        <v>0</v>
      </c>
      <c r="K1156" s="8">
        <f t="shared" si="799"/>
        <v>0</v>
      </c>
      <c r="L1156" s="8">
        <f t="shared" si="799"/>
        <v>0</v>
      </c>
      <c r="M1156" s="8">
        <f t="shared" si="799"/>
        <v>0</v>
      </c>
      <c r="N1156" s="8">
        <f t="shared" si="799"/>
        <v>0</v>
      </c>
      <c r="O1156" s="8">
        <f t="shared" si="799"/>
        <v>0</v>
      </c>
      <c r="P1156" s="8">
        <f t="shared" si="799"/>
        <v>0</v>
      </c>
      <c r="Q1156" s="8">
        <f t="shared" si="799"/>
        <v>0</v>
      </c>
      <c r="R1156" s="8">
        <f t="shared" si="799"/>
        <v>0</v>
      </c>
      <c r="S1156" s="8">
        <f t="shared" si="799"/>
        <v>0.5</v>
      </c>
      <c r="T1156" s="8">
        <f t="shared" si="799"/>
        <v>1</v>
      </c>
      <c r="U1156" s="8">
        <f t="shared" si="799"/>
        <v>1</v>
      </c>
      <c r="V1156" s="8">
        <f t="shared" si="799"/>
        <v>0.5</v>
      </c>
      <c r="W1156" s="8">
        <f t="shared" si="799"/>
        <v>0</v>
      </c>
      <c r="X1156" s="8">
        <f t="shared" si="799"/>
        <v>0</v>
      </c>
      <c r="Y1156" s="8">
        <f t="shared" si="799"/>
        <v>0</v>
      </c>
      <c r="Z1156" s="8">
        <f t="shared" si="799"/>
        <v>0</v>
      </c>
      <c r="AA1156" s="8">
        <f t="shared" si="799"/>
        <v>0</v>
      </c>
      <c r="AB1156" s="8">
        <f t="shared" si="799"/>
        <v>0</v>
      </c>
      <c r="AC1156" s="8">
        <f t="shared" si="799"/>
        <v>0</v>
      </c>
      <c r="AD1156" s="8">
        <f t="shared" si="799"/>
        <v>0</v>
      </c>
      <c r="AE1156" s="8">
        <f t="shared" si="799"/>
        <v>0</v>
      </c>
      <c r="AF1156" s="8">
        <f t="shared" si="799"/>
        <v>0</v>
      </c>
      <c r="AG1156" s="8">
        <f t="shared" si="799"/>
        <v>0</v>
      </c>
      <c r="AH1156" s="8">
        <f t="shared" si="799"/>
        <v>0</v>
      </c>
      <c r="AI1156" s="8">
        <f t="shared" si="799"/>
        <v>0</v>
      </c>
      <c r="AJ1156" s="8">
        <f t="shared" si="799"/>
        <v>0</v>
      </c>
      <c r="AK1156" s="8">
        <f t="shared" ref="AK1156:BF1156" si="800">SUM(AJ102:AK102)/2</f>
        <v>0</v>
      </c>
      <c r="AL1156" s="8">
        <f t="shared" si="800"/>
        <v>0</v>
      </c>
      <c r="AM1156" s="8">
        <f t="shared" si="800"/>
        <v>0</v>
      </c>
      <c r="AN1156" s="8">
        <f t="shared" si="800"/>
        <v>0</v>
      </c>
      <c r="AO1156" s="8">
        <f t="shared" si="800"/>
        <v>0</v>
      </c>
      <c r="AP1156" s="8">
        <f t="shared" si="800"/>
        <v>0</v>
      </c>
      <c r="AQ1156" s="8">
        <f t="shared" si="800"/>
        <v>0</v>
      </c>
      <c r="AR1156" s="8">
        <f t="shared" si="800"/>
        <v>0</v>
      </c>
      <c r="AS1156" s="8">
        <f t="shared" si="800"/>
        <v>0.5</v>
      </c>
      <c r="AT1156" s="8">
        <f t="shared" si="800"/>
        <v>1</v>
      </c>
      <c r="AU1156" s="8">
        <f t="shared" si="800"/>
        <v>1</v>
      </c>
      <c r="AV1156" s="8">
        <f t="shared" si="800"/>
        <v>1</v>
      </c>
      <c r="AW1156" s="8">
        <f t="shared" si="800"/>
        <v>1</v>
      </c>
      <c r="AX1156" s="8">
        <f t="shared" si="800"/>
        <v>1</v>
      </c>
      <c r="AY1156" s="8">
        <f t="shared" si="800"/>
        <v>1</v>
      </c>
      <c r="AZ1156" s="8">
        <f t="shared" si="800"/>
        <v>1</v>
      </c>
      <c r="BA1156" s="8">
        <f t="shared" si="800"/>
        <v>1</v>
      </c>
      <c r="BB1156" s="8">
        <f t="shared" si="800"/>
        <v>1</v>
      </c>
      <c r="BC1156" s="8">
        <f t="shared" si="800"/>
        <v>1</v>
      </c>
      <c r="BD1156" s="8">
        <f t="shared" si="800"/>
        <v>1</v>
      </c>
      <c r="BE1156" s="8">
        <f t="shared" si="800"/>
        <v>1</v>
      </c>
      <c r="BF1156" s="8">
        <f t="shared" si="800"/>
        <v>1</v>
      </c>
      <c r="BG1156" s="8">
        <f t="shared" si="739"/>
        <v>1</v>
      </c>
      <c r="BH1156" s="8">
        <f t="shared" si="740"/>
        <v>1</v>
      </c>
      <c r="BI1156" s="8">
        <f t="shared" si="741"/>
        <v>1</v>
      </c>
      <c r="BJ1156" s="8">
        <f t="shared" si="742"/>
        <v>1</v>
      </c>
      <c r="BK1156" s="8">
        <f t="shared" si="743"/>
        <v>1</v>
      </c>
      <c r="BL1156" s="8">
        <f t="shared" si="744"/>
        <v>1</v>
      </c>
      <c r="BM1156" s="8">
        <f t="shared" si="745"/>
        <v>1</v>
      </c>
      <c r="BN1156" s="8">
        <f t="shared" si="746"/>
        <v>1</v>
      </c>
      <c r="BO1156" s="8">
        <f t="shared" si="747"/>
        <v>0.5</v>
      </c>
      <c r="BP1156" s="8">
        <f t="shared" si="748"/>
        <v>0</v>
      </c>
      <c r="BQ1156" s="8">
        <f t="shared" si="749"/>
        <v>0</v>
      </c>
      <c r="BR1156" s="8">
        <f t="shared" si="750"/>
        <v>0</v>
      </c>
    </row>
    <row r="1157" spans="2:70" x14ac:dyDescent="0.25">
      <c r="B1157" s="12" t="s">
        <v>195</v>
      </c>
      <c r="C1157" s="7" t="s">
        <v>196</v>
      </c>
      <c r="D1157" s="8"/>
      <c r="E1157" s="8">
        <f t="shared" ref="E1157:AJ1157" si="801">SUM(D103:E103)/2</f>
        <v>0</v>
      </c>
      <c r="F1157" s="8">
        <f t="shared" si="801"/>
        <v>0</v>
      </c>
      <c r="G1157" s="8">
        <f t="shared" si="801"/>
        <v>0</v>
      </c>
      <c r="H1157" s="8">
        <f t="shared" si="801"/>
        <v>0</v>
      </c>
      <c r="I1157" s="8">
        <f t="shared" si="801"/>
        <v>0</v>
      </c>
      <c r="J1157" s="8">
        <f t="shared" si="801"/>
        <v>0</v>
      </c>
      <c r="K1157" s="8">
        <f t="shared" si="801"/>
        <v>0</v>
      </c>
      <c r="L1157" s="8">
        <f t="shared" si="801"/>
        <v>0</v>
      </c>
      <c r="M1157" s="8">
        <f t="shared" si="801"/>
        <v>0</v>
      </c>
      <c r="N1157" s="8">
        <f t="shared" si="801"/>
        <v>0</v>
      </c>
      <c r="O1157" s="8">
        <f t="shared" si="801"/>
        <v>0</v>
      </c>
      <c r="P1157" s="8">
        <f t="shared" si="801"/>
        <v>0</v>
      </c>
      <c r="Q1157" s="8">
        <f t="shared" si="801"/>
        <v>0</v>
      </c>
      <c r="R1157" s="8">
        <f t="shared" si="801"/>
        <v>0</v>
      </c>
      <c r="S1157" s="8">
        <f t="shared" si="801"/>
        <v>0</v>
      </c>
      <c r="T1157" s="8">
        <f t="shared" si="801"/>
        <v>0</v>
      </c>
      <c r="U1157" s="8">
        <f t="shared" si="801"/>
        <v>0</v>
      </c>
      <c r="V1157" s="8">
        <f t="shared" si="801"/>
        <v>0</v>
      </c>
      <c r="W1157" s="8">
        <f t="shared" si="801"/>
        <v>0</v>
      </c>
      <c r="X1157" s="8">
        <f t="shared" si="801"/>
        <v>0</v>
      </c>
      <c r="Y1157" s="8">
        <f t="shared" si="801"/>
        <v>0</v>
      </c>
      <c r="Z1157" s="8">
        <f t="shared" si="801"/>
        <v>0</v>
      </c>
      <c r="AA1157" s="8">
        <f t="shared" si="801"/>
        <v>0</v>
      </c>
      <c r="AB1157" s="8">
        <f t="shared" si="801"/>
        <v>0</v>
      </c>
      <c r="AC1157" s="8">
        <f t="shared" si="801"/>
        <v>0</v>
      </c>
      <c r="AD1157" s="8">
        <f t="shared" si="801"/>
        <v>0</v>
      </c>
      <c r="AE1157" s="8">
        <f t="shared" si="801"/>
        <v>0</v>
      </c>
      <c r="AF1157" s="8">
        <f t="shared" si="801"/>
        <v>0</v>
      </c>
      <c r="AG1157" s="8">
        <f t="shared" si="801"/>
        <v>0</v>
      </c>
      <c r="AH1157" s="8">
        <f t="shared" si="801"/>
        <v>0</v>
      </c>
      <c r="AI1157" s="8">
        <f t="shared" si="801"/>
        <v>0</v>
      </c>
      <c r="AJ1157" s="8">
        <f t="shared" si="801"/>
        <v>0</v>
      </c>
      <c r="AK1157" s="8">
        <f t="shared" ref="AK1157:BF1157" si="802">SUM(AJ103:AK103)/2</f>
        <v>0</v>
      </c>
      <c r="AL1157" s="8">
        <f t="shared" si="802"/>
        <v>0</v>
      </c>
      <c r="AM1157" s="8">
        <f t="shared" si="802"/>
        <v>0</v>
      </c>
      <c r="AN1157" s="8">
        <f t="shared" si="802"/>
        <v>0</v>
      </c>
      <c r="AO1157" s="8">
        <f t="shared" si="802"/>
        <v>0</v>
      </c>
      <c r="AP1157" s="8">
        <f t="shared" si="802"/>
        <v>0</v>
      </c>
      <c r="AQ1157" s="8">
        <f t="shared" si="802"/>
        <v>0</v>
      </c>
      <c r="AR1157" s="8">
        <f t="shared" si="802"/>
        <v>0</v>
      </c>
      <c r="AS1157" s="8">
        <f t="shared" si="802"/>
        <v>0</v>
      </c>
      <c r="AT1157" s="8">
        <f t="shared" si="802"/>
        <v>0</v>
      </c>
      <c r="AU1157" s="8">
        <f t="shared" si="802"/>
        <v>0</v>
      </c>
      <c r="AV1157" s="8">
        <f t="shared" si="802"/>
        <v>0</v>
      </c>
      <c r="AW1157" s="8">
        <f t="shared" si="802"/>
        <v>0</v>
      </c>
      <c r="AX1157" s="8">
        <f t="shared" si="802"/>
        <v>0</v>
      </c>
      <c r="AY1157" s="8">
        <f t="shared" si="802"/>
        <v>0</v>
      </c>
      <c r="AZ1157" s="8">
        <f t="shared" si="802"/>
        <v>0</v>
      </c>
      <c r="BA1157" s="8">
        <f t="shared" si="802"/>
        <v>0</v>
      </c>
      <c r="BB1157" s="8">
        <f t="shared" si="802"/>
        <v>0</v>
      </c>
      <c r="BC1157" s="8">
        <f t="shared" si="802"/>
        <v>0</v>
      </c>
      <c r="BD1157" s="8">
        <f t="shared" si="802"/>
        <v>0</v>
      </c>
      <c r="BE1157" s="8">
        <f t="shared" si="802"/>
        <v>0</v>
      </c>
      <c r="BF1157" s="8">
        <f t="shared" si="802"/>
        <v>0</v>
      </c>
      <c r="BG1157" s="8">
        <f t="shared" si="739"/>
        <v>0</v>
      </c>
      <c r="BH1157" s="8">
        <f t="shared" si="740"/>
        <v>0</v>
      </c>
      <c r="BI1157" s="8">
        <f t="shared" si="741"/>
        <v>0</v>
      </c>
      <c r="BJ1157" s="8">
        <f t="shared" si="742"/>
        <v>0</v>
      </c>
      <c r="BK1157" s="8">
        <f t="shared" si="743"/>
        <v>0</v>
      </c>
      <c r="BL1157" s="8">
        <f t="shared" si="744"/>
        <v>0</v>
      </c>
      <c r="BM1157" s="8">
        <f t="shared" si="745"/>
        <v>0</v>
      </c>
      <c r="BN1157" s="8">
        <f t="shared" si="746"/>
        <v>0</v>
      </c>
      <c r="BO1157" s="8">
        <f t="shared" si="747"/>
        <v>0</v>
      </c>
      <c r="BP1157" s="8">
        <f t="shared" si="748"/>
        <v>0</v>
      </c>
      <c r="BQ1157" s="8">
        <f t="shared" si="749"/>
        <v>0</v>
      </c>
      <c r="BR1157" s="8">
        <f t="shared" si="750"/>
        <v>0</v>
      </c>
    </row>
    <row r="1158" spans="2:70" x14ac:dyDescent="0.25">
      <c r="B1158" s="12" t="s">
        <v>198</v>
      </c>
      <c r="C1158" s="7" t="s">
        <v>199</v>
      </c>
      <c r="D1158" s="8"/>
      <c r="E1158" s="8">
        <f t="shared" ref="E1158:AJ1158" si="803">SUM(D104:E104)/2</f>
        <v>0</v>
      </c>
      <c r="F1158" s="8">
        <f t="shared" si="803"/>
        <v>0</v>
      </c>
      <c r="G1158" s="8">
        <f t="shared" si="803"/>
        <v>0</v>
      </c>
      <c r="H1158" s="8">
        <f t="shared" si="803"/>
        <v>0</v>
      </c>
      <c r="I1158" s="8">
        <f t="shared" si="803"/>
        <v>0</v>
      </c>
      <c r="J1158" s="8">
        <f t="shared" si="803"/>
        <v>0</v>
      </c>
      <c r="K1158" s="8">
        <f t="shared" si="803"/>
        <v>0</v>
      </c>
      <c r="L1158" s="8">
        <f t="shared" si="803"/>
        <v>0</v>
      </c>
      <c r="M1158" s="8">
        <f t="shared" si="803"/>
        <v>0</v>
      </c>
      <c r="N1158" s="8">
        <f t="shared" si="803"/>
        <v>0</v>
      </c>
      <c r="O1158" s="8">
        <f t="shared" si="803"/>
        <v>0</v>
      </c>
      <c r="P1158" s="8">
        <f t="shared" si="803"/>
        <v>0</v>
      </c>
      <c r="Q1158" s="8">
        <f t="shared" si="803"/>
        <v>0</v>
      </c>
      <c r="R1158" s="8">
        <f t="shared" si="803"/>
        <v>0</v>
      </c>
      <c r="S1158" s="8">
        <f t="shared" si="803"/>
        <v>0</v>
      </c>
      <c r="T1158" s="8">
        <f t="shared" si="803"/>
        <v>0</v>
      </c>
      <c r="U1158" s="8">
        <f t="shared" si="803"/>
        <v>0</v>
      </c>
      <c r="V1158" s="8">
        <f t="shared" si="803"/>
        <v>0</v>
      </c>
      <c r="W1158" s="8">
        <f t="shared" si="803"/>
        <v>0</v>
      </c>
      <c r="X1158" s="8">
        <f t="shared" si="803"/>
        <v>0</v>
      </c>
      <c r="Y1158" s="8">
        <f t="shared" si="803"/>
        <v>0</v>
      </c>
      <c r="Z1158" s="8">
        <f t="shared" si="803"/>
        <v>0</v>
      </c>
      <c r="AA1158" s="8">
        <f t="shared" si="803"/>
        <v>0</v>
      </c>
      <c r="AB1158" s="8">
        <f t="shared" si="803"/>
        <v>0</v>
      </c>
      <c r="AC1158" s="8">
        <f t="shared" si="803"/>
        <v>0</v>
      </c>
      <c r="AD1158" s="8">
        <f t="shared" si="803"/>
        <v>0</v>
      </c>
      <c r="AE1158" s="8">
        <f t="shared" si="803"/>
        <v>0</v>
      </c>
      <c r="AF1158" s="8">
        <f t="shared" si="803"/>
        <v>0</v>
      </c>
      <c r="AG1158" s="8">
        <f t="shared" si="803"/>
        <v>0</v>
      </c>
      <c r="AH1158" s="8">
        <f t="shared" si="803"/>
        <v>0</v>
      </c>
      <c r="AI1158" s="8">
        <f t="shared" si="803"/>
        <v>0</v>
      </c>
      <c r="AJ1158" s="8">
        <f t="shared" si="803"/>
        <v>0</v>
      </c>
      <c r="AK1158" s="8">
        <f t="shared" ref="AK1158:BF1158" si="804">SUM(AJ104:AK104)/2</f>
        <v>0</v>
      </c>
      <c r="AL1158" s="8">
        <f t="shared" si="804"/>
        <v>0</v>
      </c>
      <c r="AM1158" s="8">
        <f t="shared" si="804"/>
        <v>0</v>
      </c>
      <c r="AN1158" s="8">
        <f t="shared" si="804"/>
        <v>0</v>
      </c>
      <c r="AO1158" s="8">
        <f t="shared" si="804"/>
        <v>0</v>
      </c>
      <c r="AP1158" s="8">
        <f t="shared" si="804"/>
        <v>0</v>
      </c>
      <c r="AQ1158" s="8">
        <f t="shared" si="804"/>
        <v>0</v>
      </c>
      <c r="AR1158" s="8">
        <f t="shared" si="804"/>
        <v>0</v>
      </c>
      <c r="AS1158" s="8">
        <f t="shared" si="804"/>
        <v>0</v>
      </c>
      <c r="AT1158" s="8">
        <f t="shared" si="804"/>
        <v>0</v>
      </c>
      <c r="AU1158" s="8">
        <f t="shared" si="804"/>
        <v>0</v>
      </c>
      <c r="AV1158" s="8">
        <f t="shared" si="804"/>
        <v>0</v>
      </c>
      <c r="AW1158" s="8">
        <f t="shared" si="804"/>
        <v>0</v>
      </c>
      <c r="AX1158" s="8">
        <f t="shared" si="804"/>
        <v>0</v>
      </c>
      <c r="AY1158" s="8">
        <f t="shared" si="804"/>
        <v>0</v>
      </c>
      <c r="AZ1158" s="8">
        <f t="shared" si="804"/>
        <v>0</v>
      </c>
      <c r="BA1158" s="8">
        <f t="shared" si="804"/>
        <v>0</v>
      </c>
      <c r="BB1158" s="8">
        <f t="shared" si="804"/>
        <v>0</v>
      </c>
      <c r="BC1158" s="8">
        <f t="shared" si="804"/>
        <v>0</v>
      </c>
      <c r="BD1158" s="8">
        <f t="shared" si="804"/>
        <v>0</v>
      </c>
      <c r="BE1158" s="8">
        <f t="shared" si="804"/>
        <v>0</v>
      </c>
      <c r="BF1158" s="8">
        <f t="shared" si="804"/>
        <v>0</v>
      </c>
      <c r="BG1158" s="8">
        <f t="shared" si="739"/>
        <v>0</v>
      </c>
      <c r="BH1158" s="8">
        <f t="shared" si="740"/>
        <v>0</v>
      </c>
      <c r="BI1158" s="8">
        <f t="shared" si="741"/>
        <v>0</v>
      </c>
      <c r="BJ1158" s="8">
        <f t="shared" si="742"/>
        <v>0</v>
      </c>
      <c r="BK1158" s="8">
        <f t="shared" si="743"/>
        <v>0</v>
      </c>
      <c r="BL1158" s="8">
        <f t="shared" si="744"/>
        <v>0</v>
      </c>
      <c r="BM1158" s="8">
        <f t="shared" si="745"/>
        <v>0</v>
      </c>
      <c r="BN1158" s="8">
        <f t="shared" si="746"/>
        <v>0</v>
      </c>
      <c r="BO1158" s="8">
        <f t="shared" si="747"/>
        <v>0</v>
      </c>
      <c r="BP1158" s="8">
        <f t="shared" si="748"/>
        <v>0</v>
      </c>
      <c r="BQ1158" s="8">
        <f t="shared" si="749"/>
        <v>0</v>
      </c>
      <c r="BR1158" s="8">
        <f t="shared" si="750"/>
        <v>0</v>
      </c>
    </row>
    <row r="1159" spans="2:70" x14ac:dyDescent="0.25">
      <c r="B1159" s="12" t="s">
        <v>111</v>
      </c>
      <c r="C1159" s="7" t="s">
        <v>201</v>
      </c>
      <c r="D1159" s="8"/>
      <c r="E1159" s="8">
        <f t="shared" ref="E1159:AJ1159" si="805">SUM(D105:E105)/2</f>
        <v>2897</v>
      </c>
      <c r="F1159" s="8">
        <f t="shared" si="805"/>
        <v>2871</v>
      </c>
      <c r="G1159" s="8">
        <f t="shared" si="805"/>
        <v>2821</v>
      </c>
      <c r="H1159" s="8">
        <f t="shared" si="805"/>
        <v>2778</v>
      </c>
      <c r="I1159" s="8">
        <f t="shared" si="805"/>
        <v>2756</v>
      </c>
      <c r="J1159" s="8">
        <f t="shared" si="805"/>
        <v>2728.5</v>
      </c>
      <c r="K1159" s="8">
        <f t="shared" si="805"/>
        <v>2707</v>
      </c>
      <c r="L1159" s="8">
        <f t="shared" si="805"/>
        <v>2665</v>
      </c>
      <c r="M1159" s="8">
        <f t="shared" si="805"/>
        <v>2610.5</v>
      </c>
      <c r="N1159" s="8">
        <f t="shared" si="805"/>
        <v>2598</v>
      </c>
      <c r="O1159" s="8">
        <f t="shared" si="805"/>
        <v>2590.5</v>
      </c>
      <c r="P1159" s="8">
        <f t="shared" si="805"/>
        <v>2557</v>
      </c>
      <c r="Q1159" s="8">
        <f t="shared" si="805"/>
        <v>2518</v>
      </c>
      <c r="R1159" s="8">
        <f t="shared" si="805"/>
        <v>2437.5</v>
      </c>
      <c r="S1159" s="8">
        <f t="shared" si="805"/>
        <v>2380</v>
      </c>
      <c r="T1159" s="8">
        <f t="shared" si="805"/>
        <v>2356.5</v>
      </c>
      <c r="U1159" s="8">
        <f t="shared" si="805"/>
        <v>2302</v>
      </c>
      <c r="V1159" s="8">
        <f t="shared" si="805"/>
        <v>2276</v>
      </c>
      <c r="W1159" s="8">
        <f t="shared" si="805"/>
        <v>2269</v>
      </c>
      <c r="X1159" s="8">
        <f t="shared" si="805"/>
        <v>2276.5</v>
      </c>
      <c r="Y1159" s="8">
        <f t="shared" si="805"/>
        <v>2276.5</v>
      </c>
      <c r="Z1159" s="8">
        <f t="shared" si="805"/>
        <v>2250.5</v>
      </c>
      <c r="AA1159" s="8">
        <f t="shared" si="805"/>
        <v>2230.5</v>
      </c>
      <c r="AB1159" s="8">
        <f t="shared" si="805"/>
        <v>2239.5</v>
      </c>
      <c r="AC1159" s="8">
        <f t="shared" si="805"/>
        <v>2224.5</v>
      </c>
      <c r="AD1159" s="8">
        <f t="shared" si="805"/>
        <v>2177</v>
      </c>
      <c r="AE1159" s="8">
        <f t="shared" si="805"/>
        <v>2147</v>
      </c>
      <c r="AF1159" s="8">
        <f t="shared" si="805"/>
        <v>2147</v>
      </c>
      <c r="AG1159" s="8">
        <f t="shared" si="805"/>
        <v>2135</v>
      </c>
      <c r="AH1159" s="8">
        <f t="shared" si="805"/>
        <v>2092</v>
      </c>
      <c r="AI1159" s="8">
        <f t="shared" si="805"/>
        <v>2065.5</v>
      </c>
      <c r="AJ1159" s="8">
        <f t="shared" si="805"/>
        <v>2080.5</v>
      </c>
      <c r="AK1159" s="8">
        <f t="shared" ref="AK1159:BF1159" si="806">SUM(AJ105:AK105)/2</f>
        <v>2074</v>
      </c>
      <c r="AL1159" s="8">
        <f t="shared" si="806"/>
        <v>2039</v>
      </c>
      <c r="AM1159" s="8">
        <f t="shared" si="806"/>
        <v>2027</v>
      </c>
      <c r="AN1159" s="8">
        <f t="shared" si="806"/>
        <v>2029.5</v>
      </c>
      <c r="AO1159" s="8">
        <f t="shared" si="806"/>
        <v>2021.5</v>
      </c>
      <c r="AP1159" s="8">
        <f t="shared" si="806"/>
        <v>1988.5</v>
      </c>
      <c r="AQ1159" s="8">
        <f t="shared" si="806"/>
        <v>1961.5</v>
      </c>
      <c r="AR1159" s="8">
        <f t="shared" si="806"/>
        <v>1954.5</v>
      </c>
      <c r="AS1159" s="8">
        <f t="shared" si="806"/>
        <v>1944.5</v>
      </c>
      <c r="AT1159" s="8">
        <f t="shared" si="806"/>
        <v>1916</v>
      </c>
      <c r="AU1159" s="8">
        <f t="shared" si="806"/>
        <v>1887.5</v>
      </c>
      <c r="AV1159" s="8">
        <f t="shared" si="806"/>
        <v>1874</v>
      </c>
      <c r="AW1159" s="8">
        <f t="shared" si="806"/>
        <v>1851.5</v>
      </c>
      <c r="AX1159" s="8">
        <f t="shared" si="806"/>
        <v>1808</v>
      </c>
      <c r="AY1159" s="8">
        <f t="shared" si="806"/>
        <v>1785</v>
      </c>
      <c r="AZ1159" s="8">
        <f t="shared" si="806"/>
        <v>1784.5</v>
      </c>
      <c r="BA1159" s="8">
        <f t="shared" si="806"/>
        <v>1778.5</v>
      </c>
      <c r="BB1159" s="8">
        <f t="shared" si="806"/>
        <v>1761</v>
      </c>
      <c r="BC1159" s="8">
        <f t="shared" si="806"/>
        <v>1740.5</v>
      </c>
      <c r="BD1159" s="8">
        <f t="shared" si="806"/>
        <v>1722.5</v>
      </c>
      <c r="BE1159" s="8">
        <f t="shared" si="806"/>
        <v>1710</v>
      </c>
      <c r="BF1159" s="8">
        <f t="shared" si="806"/>
        <v>1690</v>
      </c>
      <c r="BG1159" s="8">
        <f t="shared" si="739"/>
        <v>1661</v>
      </c>
      <c r="BH1159" s="8">
        <f t="shared" si="740"/>
        <v>1649</v>
      </c>
      <c r="BI1159" s="8">
        <f t="shared" si="741"/>
        <v>1646</v>
      </c>
      <c r="BJ1159" s="8">
        <f t="shared" si="742"/>
        <v>1623</v>
      </c>
      <c r="BK1159" s="8">
        <f t="shared" si="743"/>
        <v>1598.5</v>
      </c>
      <c r="BL1159" s="8">
        <f t="shared" si="744"/>
        <v>1583</v>
      </c>
      <c r="BM1159" s="8">
        <f t="shared" si="745"/>
        <v>1569.5</v>
      </c>
      <c r="BN1159" s="8">
        <f t="shared" si="746"/>
        <v>1553</v>
      </c>
      <c r="BO1159" s="8">
        <f t="shared" si="747"/>
        <v>1544.5</v>
      </c>
      <c r="BP1159" s="8">
        <f t="shared" si="748"/>
        <v>1539</v>
      </c>
      <c r="BQ1159" s="8">
        <f t="shared" si="749"/>
        <v>1519.5</v>
      </c>
      <c r="BR1159" s="8">
        <f t="shared" si="750"/>
        <v>1482</v>
      </c>
    </row>
    <row r="1160" spans="2:70" x14ac:dyDescent="0.25">
      <c r="B1160" s="12" t="s">
        <v>113</v>
      </c>
      <c r="C1160" s="7" t="s">
        <v>204</v>
      </c>
      <c r="D1160" s="8"/>
      <c r="E1160" s="8">
        <f t="shared" ref="E1160:AJ1160" si="807">SUM(D106:E106)/2</f>
        <v>13166</v>
      </c>
      <c r="F1160" s="8">
        <f t="shared" si="807"/>
        <v>13298</v>
      </c>
      <c r="G1160" s="8">
        <f t="shared" si="807"/>
        <v>13424.5</v>
      </c>
      <c r="H1160" s="8">
        <f t="shared" si="807"/>
        <v>13586.5</v>
      </c>
      <c r="I1160" s="8">
        <f t="shared" si="807"/>
        <v>13829</v>
      </c>
      <c r="J1160" s="8">
        <f t="shared" si="807"/>
        <v>14020</v>
      </c>
      <c r="K1160" s="8">
        <f t="shared" si="807"/>
        <v>14148</v>
      </c>
      <c r="L1160" s="8">
        <f t="shared" si="807"/>
        <v>14174</v>
      </c>
      <c r="M1160" s="8">
        <f t="shared" si="807"/>
        <v>14229.5</v>
      </c>
      <c r="N1160" s="8">
        <f t="shared" si="807"/>
        <v>14371</v>
      </c>
      <c r="O1160" s="8">
        <f t="shared" si="807"/>
        <v>14478</v>
      </c>
      <c r="P1160" s="8">
        <f t="shared" si="807"/>
        <v>14552.5</v>
      </c>
      <c r="Q1160" s="8">
        <f t="shared" si="807"/>
        <v>14575</v>
      </c>
      <c r="R1160" s="8">
        <f t="shared" si="807"/>
        <v>14550.5</v>
      </c>
      <c r="S1160" s="8">
        <f t="shared" si="807"/>
        <v>14447</v>
      </c>
      <c r="T1160" s="8">
        <f t="shared" si="807"/>
        <v>14388.5</v>
      </c>
      <c r="U1160" s="8">
        <f t="shared" si="807"/>
        <v>14354</v>
      </c>
      <c r="V1160" s="8">
        <f t="shared" si="807"/>
        <v>14389</v>
      </c>
      <c r="W1160" s="8">
        <f t="shared" si="807"/>
        <v>14415.5</v>
      </c>
      <c r="X1160" s="8">
        <f t="shared" si="807"/>
        <v>14486.5</v>
      </c>
      <c r="Y1160" s="8">
        <f t="shared" si="807"/>
        <v>14580</v>
      </c>
      <c r="Z1160" s="8">
        <f t="shared" si="807"/>
        <v>14549</v>
      </c>
      <c r="AA1160" s="8">
        <f t="shared" si="807"/>
        <v>14467</v>
      </c>
      <c r="AB1160" s="8">
        <f t="shared" si="807"/>
        <v>14509</v>
      </c>
      <c r="AC1160" s="8">
        <f t="shared" si="807"/>
        <v>14624.5</v>
      </c>
      <c r="AD1160" s="8">
        <f t="shared" si="807"/>
        <v>14633</v>
      </c>
      <c r="AE1160" s="8">
        <f t="shared" si="807"/>
        <v>14639</v>
      </c>
      <c r="AF1160" s="8">
        <f t="shared" si="807"/>
        <v>14753</v>
      </c>
      <c r="AG1160" s="8">
        <f t="shared" si="807"/>
        <v>14860.5</v>
      </c>
      <c r="AH1160" s="8">
        <f t="shared" si="807"/>
        <v>14893</v>
      </c>
      <c r="AI1160" s="8">
        <f t="shared" si="807"/>
        <v>14950</v>
      </c>
      <c r="AJ1160" s="8">
        <f t="shared" si="807"/>
        <v>15096</v>
      </c>
      <c r="AK1160" s="8">
        <f t="shared" ref="AK1160:BF1160" si="808">SUM(AJ106:AK106)/2</f>
        <v>15272</v>
      </c>
      <c r="AL1160" s="8">
        <f t="shared" si="808"/>
        <v>15382</v>
      </c>
      <c r="AM1160" s="8">
        <f t="shared" si="808"/>
        <v>15434</v>
      </c>
      <c r="AN1160" s="8">
        <f t="shared" si="808"/>
        <v>15546.5</v>
      </c>
      <c r="AO1160" s="8">
        <f t="shared" si="808"/>
        <v>15697</v>
      </c>
      <c r="AP1160" s="8">
        <f t="shared" si="808"/>
        <v>15839.5</v>
      </c>
      <c r="AQ1160" s="8">
        <f t="shared" si="808"/>
        <v>15965</v>
      </c>
      <c r="AR1160" s="8">
        <f t="shared" si="808"/>
        <v>16073.5</v>
      </c>
      <c r="AS1160" s="8">
        <f t="shared" si="808"/>
        <v>16274.5</v>
      </c>
      <c r="AT1160" s="8">
        <f t="shared" si="808"/>
        <v>16458</v>
      </c>
      <c r="AU1160" s="8">
        <f t="shared" si="808"/>
        <v>16544</v>
      </c>
      <c r="AV1160" s="8">
        <f t="shared" si="808"/>
        <v>16657</v>
      </c>
      <c r="AW1160" s="8">
        <f t="shared" si="808"/>
        <v>16771</v>
      </c>
      <c r="AX1160" s="8">
        <f t="shared" si="808"/>
        <v>16855</v>
      </c>
      <c r="AY1160" s="8">
        <f t="shared" si="808"/>
        <v>16995.5</v>
      </c>
      <c r="AZ1160" s="8">
        <f t="shared" si="808"/>
        <v>17138.5</v>
      </c>
      <c r="BA1160" s="8">
        <f t="shared" si="808"/>
        <v>17270</v>
      </c>
      <c r="BB1160" s="8">
        <f t="shared" si="808"/>
        <v>17420</v>
      </c>
      <c r="BC1160" s="8">
        <f t="shared" si="808"/>
        <v>17585</v>
      </c>
      <c r="BD1160" s="8">
        <f t="shared" si="808"/>
        <v>17677.5</v>
      </c>
      <c r="BE1160" s="8">
        <f t="shared" si="808"/>
        <v>17686.5</v>
      </c>
      <c r="BF1160" s="8">
        <f t="shared" si="808"/>
        <v>17758.5</v>
      </c>
      <c r="BG1160" s="8">
        <f t="shared" si="739"/>
        <v>17845</v>
      </c>
      <c r="BH1160" s="8">
        <f t="shared" si="740"/>
        <v>17911.5</v>
      </c>
      <c r="BI1160" s="8">
        <f t="shared" si="741"/>
        <v>18021.5</v>
      </c>
      <c r="BJ1160" s="8">
        <f t="shared" si="742"/>
        <v>18222</v>
      </c>
      <c r="BK1160" s="8">
        <f t="shared" si="743"/>
        <v>18404</v>
      </c>
      <c r="BL1160" s="8">
        <f t="shared" si="744"/>
        <v>18487.5</v>
      </c>
      <c r="BM1160" s="8">
        <f t="shared" si="745"/>
        <v>18571</v>
      </c>
      <c r="BN1160" s="8">
        <f t="shared" si="746"/>
        <v>18677.5</v>
      </c>
      <c r="BO1160" s="8">
        <f t="shared" si="747"/>
        <v>18749</v>
      </c>
      <c r="BP1160" s="8">
        <f t="shared" si="748"/>
        <v>18775.5</v>
      </c>
      <c r="BQ1160" s="8">
        <f t="shared" si="749"/>
        <v>18830</v>
      </c>
      <c r="BR1160" s="8">
        <f t="shared" si="750"/>
        <v>18914</v>
      </c>
    </row>
    <row r="1161" spans="2:70" x14ac:dyDescent="0.25">
      <c r="B1161" s="12" t="s">
        <v>207</v>
      </c>
      <c r="C1161" s="7" t="s">
        <v>208</v>
      </c>
      <c r="D1161" s="8"/>
      <c r="E1161" s="8">
        <f t="shared" ref="E1161:AJ1161" si="809">SUM(D107:E107)/2</f>
        <v>10.5</v>
      </c>
      <c r="F1161" s="8">
        <f t="shared" si="809"/>
        <v>11</v>
      </c>
      <c r="G1161" s="8">
        <f t="shared" si="809"/>
        <v>11</v>
      </c>
      <c r="H1161" s="8">
        <f t="shared" si="809"/>
        <v>11.5</v>
      </c>
      <c r="I1161" s="8">
        <f t="shared" si="809"/>
        <v>12</v>
      </c>
      <c r="J1161" s="8">
        <f t="shared" si="809"/>
        <v>12.5</v>
      </c>
      <c r="K1161" s="8">
        <f t="shared" si="809"/>
        <v>14</v>
      </c>
      <c r="L1161" s="8">
        <f t="shared" si="809"/>
        <v>16</v>
      </c>
      <c r="M1161" s="8">
        <f t="shared" si="809"/>
        <v>17</v>
      </c>
      <c r="N1161" s="8">
        <f t="shared" si="809"/>
        <v>17.5</v>
      </c>
      <c r="O1161" s="8">
        <f t="shared" si="809"/>
        <v>19.5</v>
      </c>
      <c r="P1161" s="8">
        <f t="shared" si="809"/>
        <v>22</v>
      </c>
      <c r="Q1161" s="8">
        <f t="shared" si="809"/>
        <v>24</v>
      </c>
      <c r="R1161" s="8">
        <f t="shared" si="809"/>
        <v>25.5</v>
      </c>
      <c r="S1161" s="8">
        <f t="shared" si="809"/>
        <v>25</v>
      </c>
      <c r="T1161" s="8">
        <f t="shared" si="809"/>
        <v>24</v>
      </c>
      <c r="U1161" s="8">
        <f t="shared" si="809"/>
        <v>23.5</v>
      </c>
      <c r="V1161" s="8">
        <f t="shared" si="809"/>
        <v>23.5</v>
      </c>
      <c r="W1161" s="8">
        <f t="shared" si="809"/>
        <v>24.5</v>
      </c>
      <c r="X1161" s="8">
        <f t="shared" si="809"/>
        <v>25</v>
      </c>
      <c r="Y1161" s="8">
        <f t="shared" si="809"/>
        <v>27</v>
      </c>
      <c r="Z1161" s="8">
        <f t="shared" si="809"/>
        <v>30.5</v>
      </c>
      <c r="AA1161" s="8">
        <f t="shared" si="809"/>
        <v>32</v>
      </c>
      <c r="AB1161" s="8">
        <f t="shared" si="809"/>
        <v>32</v>
      </c>
      <c r="AC1161" s="8">
        <f t="shared" si="809"/>
        <v>31</v>
      </c>
      <c r="AD1161" s="8">
        <f t="shared" si="809"/>
        <v>30.5</v>
      </c>
      <c r="AE1161" s="8">
        <f t="shared" si="809"/>
        <v>32.5</v>
      </c>
      <c r="AF1161" s="8">
        <f t="shared" si="809"/>
        <v>34.5</v>
      </c>
      <c r="AG1161" s="8">
        <f t="shared" si="809"/>
        <v>37.5</v>
      </c>
      <c r="AH1161" s="8">
        <f t="shared" si="809"/>
        <v>40</v>
      </c>
      <c r="AI1161" s="8">
        <f t="shared" si="809"/>
        <v>41</v>
      </c>
      <c r="AJ1161" s="8">
        <f t="shared" si="809"/>
        <v>42.5</v>
      </c>
      <c r="AK1161" s="8">
        <f t="shared" ref="AK1161:BF1161" si="810">SUM(AJ107:AK107)/2</f>
        <v>43</v>
      </c>
      <c r="AL1161" s="8">
        <f t="shared" si="810"/>
        <v>42.5</v>
      </c>
      <c r="AM1161" s="8">
        <f t="shared" si="810"/>
        <v>42</v>
      </c>
      <c r="AN1161" s="8">
        <f t="shared" si="810"/>
        <v>42</v>
      </c>
      <c r="AO1161" s="8">
        <f t="shared" si="810"/>
        <v>42</v>
      </c>
      <c r="AP1161" s="8">
        <f t="shared" si="810"/>
        <v>42</v>
      </c>
      <c r="AQ1161" s="8">
        <f t="shared" si="810"/>
        <v>42</v>
      </c>
      <c r="AR1161" s="8">
        <f t="shared" si="810"/>
        <v>42.5</v>
      </c>
      <c r="AS1161" s="8">
        <f t="shared" si="810"/>
        <v>43.5</v>
      </c>
      <c r="AT1161" s="8">
        <f t="shared" si="810"/>
        <v>45.5</v>
      </c>
      <c r="AU1161" s="8">
        <f t="shared" si="810"/>
        <v>48.5</v>
      </c>
      <c r="AV1161" s="8">
        <f t="shared" si="810"/>
        <v>52.5</v>
      </c>
      <c r="AW1161" s="8">
        <f t="shared" si="810"/>
        <v>56</v>
      </c>
      <c r="AX1161" s="8">
        <f t="shared" si="810"/>
        <v>55.5</v>
      </c>
      <c r="AY1161" s="8">
        <f t="shared" si="810"/>
        <v>56</v>
      </c>
      <c r="AZ1161" s="8">
        <f t="shared" si="810"/>
        <v>60</v>
      </c>
      <c r="BA1161" s="8">
        <f t="shared" si="810"/>
        <v>62.5</v>
      </c>
      <c r="BB1161" s="8">
        <f t="shared" si="810"/>
        <v>63</v>
      </c>
      <c r="BC1161" s="8">
        <f t="shared" si="810"/>
        <v>63</v>
      </c>
      <c r="BD1161" s="8">
        <f t="shared" si="810"/>
        <v>61.5</v>
      </c>
      <c r="BE1161" s="8">
        <f t="shared" si="810"/>
        <v>61.5</v>
      </c>
      <c r="BF1161" s="8">
        <f t="shared" si="810"/>
        <v>62.5</v>
      </c>
      <c r="BG1161" s="8">
        <f t="shared" si="739"/>
        <v>60</v>
      </c>
      <c r="BH1161" s="8">
        <f t="shared" si="740"/>
        <v>60.5</v>
      </c>
      <c r="BI1161" s="8">
        <f t="shared" si="741"/>
        <v>64</v>
      </c>
      <c r="BJ1161" s="8">
        <f t="shared" si="742"/>
        <v>66</v>
      </c>
      <c r="BK1161" s="8">
        <f t="shared" si="743"/>
        <v>66.5</v>
      </c>
      <c r="BL1161" s="8">
        <f t="shared" si="744"/>
        <v>65.5</v>
      </c>
      <c r="BM1161" s="8">
        <f t="shared" si="745"/>
        <v>66.5</v>
      </c>
      <c r="BN1161" s="8">
        <f t="shared" si="746"/>
        <v>68.5</v>
      </c>
      <c r="BO1161" s="8">
        <f t="shared" si="747"/>
        <v>69</v>
      </c>
      <c r="BP1161" s="8">
        <f t="shared" si="748"/>
        <v>69</v>
      </c>
      <c r="BQ1161" s="8">
        <f t="shared" si="749"/>
        <v>70</v>
      </c>
      <c r="BR1161" s="8">
        <f t="shared" si="750"/>
        <v>69</v>
      </c>
    </row>
    <row r="1162" spans="2:70" x14ac:dyDescent="0.25">
      <c r="B1162" s="12" t="s">
        <v>210</v>
      </c>
      <c r="C1162" s="7" t="s">
        <v>211</v>
      </c>
      <c r="D1162" s="8"/>
      <c r="E1162" s="8">
        <f t="shared" ref="E1162:AJ1162" si="811">SUM(D108:E108)/2</f>
        <v>0</v>
      </c>
      <c r="F1162" s="8">
        <f t="shared" si="811"/>
        <v>0</v>
      </c>
      <c r="G1162" s="8">
        <f t="shared" si="811"/>
        <v>0</v>
      </c>
      <c r="H1162" s="8">
        <f t="shared" si="811"/>
        <v>0</v>
      </c>
      <c r="I1162" s="8">
        <f t="shared" si="811"/>
        <v>0</v>
      </c>
      <c r="J1162" s="8">
        <f t="shared" si="811"/>
        <v>0</v>
      </c>
      <c r="K1162" s="8">
        <f t="shared" si="811"/>
        <v>0</v>
      </c>
      <c r="L1162" s="8">
        <f t="shared" si="811"/>
        <v>0</v>
      </c>
      <c r="M1162" s="8">
        <f t="shared" si="811"/>
        <v>0</v>
      </c>
      <c r="N1162" s="8">
        <f t="shared" si="811"/>
        <v>0</v>
      </c>
      <c r="O1162" s="8">
        <f t="shared" si="811"/>
        <v>0</v>
      </c>
      <c r="P1162" s="8">
        <f t="shared" si="811"/>
        <v>0</v>
      </c>
      <c r="Q1162" s="8">
        <f t="shared" si="811"/>
        <v>0</v>
      </c>
      <c r="R1162" s="8">
        <f t="shared" si="811"/>
        <v>0</v>
      </c>
      <c r="S1162" s="8">
        <f t="shared" si="811"/>
        <v>0</v>
      </c>
      <c r="T1162" s="8">
        <f t="shared" si="811"/>
        <v>0</v>
      </c>
      <c r="U1162" s="8">
        <f t="shared" si="811"/>
        <v>0</v>
      </c>
      <c r="V1162" s="8">
        <f t="shared" si="811"/>
        <v>0</v>
      </c>
      <c r="W1162" s="8">
        <f t="shared" si="811"/>
        <v>0</v>
      </c>
      <c r="X1162" s="8">
        <f t="shared" si="811"/>
        <v>0</v>
      </c>
      <c r="Y1162" s="8">
        <f t="shared" si="811"/>
        <v>0</v>
      </c>
      <c r="Z1162" s="8">
        <f t="shared" si="811"/>
        <v>0</v>
      </c>
      <c r="AA1162" s="8">
        <f t="shared" si="811"/>
        <v>0</v>
      </c>
      <c r="AB1162" s="8">
        <f t="shared" si="811"/>
        <v>0</v>
      </c>
      <c r="AC1162" s="8">
        <f t="shared" si="811"/>
        <v>0</v>
      </c>
      <c r="AD1162" s="8">
        <f t="shared" si="811"/>
        <v>0</v>
      </c>
      <c r="AE1162" s="8">
        <f t="shared" si="811"/>
        <v>0</v>
      </c>
      <c r="AF1162" s="8">
        <f t="shared" si="811"/>
        <v>0</v>
      </c>
      <c r="AG1162" s="8">
        <f t="shared" si="811"/>
        <v>0</v>
      </c>
      <c r="AH1162" s="8">
        <f t="shared" si="811"/>
        <v>0</v>
      </c>
      <c r="AI1162" s="8">
        <f t="shared" si="811"/>
        <v>0</v>
      </c>
      <c r="AJ1162" s="8">
        <f t="shared" si="811"/>
        <v>0</v>
      </c>
      <c r="AK1162" s="8">
        <f t="shared" ref="AK1162:BF1162" si="812">SUM(AJ108:AK108)/2</f>
        <v>0</v>
      </c>
      <c r="AL1162" s="8">
        <f t="shared" si="812"/>
        <v>0</v>
      </c>
      <c r="AM1162" s="8">
        <f t="shared" si="812"/>
        <v>0</v>
      </c>
      <c r="AN1162" s="8">
        <f t="shared" si="812"/>
        <v>0</v>
      </c>
      <c r="AO1162" s="8">
        <f t="shared" si="812"/>
        <v>0</v>
      </c>
      <c r="AP1162" s="8">
        <f t="shared" si="812"/>
        <v>0</v>
      </c>
      <c r="AQ1162" s="8">
        <f t="shared" si="812"/>
        <v>0</v>
      </c>
      <c r="AR1162" s="8">
        <f t="shared" si="812"/>
        <v>0</v>
      </c>
      <c r="AS1162" s="8">
        <f t="shared" si="812"/>
        <v>0</v>
      </c>
      <c r="AT1162" s="8">
        <f t="shared" si="812"/>
        <v>0</v>
      </c>
      <c r="AU1162" s="8">
        <f t="shared" si="812"/>
        <v>0</v>
      </c>
      <c r="AV1162" s="8">
        <f t="shared" si="812"/>
        <v>0</v>
      </c>
      <c r="AW1162" s="8">
        <f t="shared" si="812"/>
        <v>0</v>
      </c>
      <c r="AX1162" s="8">
        <f t="shared" si="812"/>
        <v>0</v>
      </c>
      <c r="AY1162" s="8">
        <f t="shared" si="812"/>
        <v>0</v>
      </c>
      <c r="AZ1162" s="8">
        <f t="shared" si="812"/>
        <v>0</v>
      </c>
      <c r="BA1162" s="8">
        <f t="shared" si="812"/>
        <v>0</v>
      </c>
      <c r="BB1162" s="8">
        <f t="shared" si="812"/>
        <v>0</v>
      </c>
      <c r="BC1162" s="8">
        <f t="shared" si="812"/>
        <v>0</v>
      </c>
      <c r="BD1162" s="8">
        <f t="shared" si="812"/>
        <v>0</v>
      </c>
      <c r="BE1162" s="8">
        <f t="shared" si="812"/>
        <v>0</v>
      </c>
      <c r="BF1162" s="8">
        <f t="shared" si="812"/>
        <v>0</v>
      </c>
      <c r="BG1162" s="8">
        <f t="shared" si="739"/>
        <v>0</v>
      </c>
      <c r="BH1162" s="8">
        <f t="shared" si="740"/>
        <v>0</v>
      </c>
      <c r="BI1162" s="8">
        <f t="shared" si="741"/>
        <v>0</v>
      </c>
      <c r="BJ1162" s="8">
        <f t="shared" si="742"/>
        <v>0</v>
      </c>
      <c r="BK1162" s="8">
        <f t="shared" si="743"/>
        <v>0</v>
      </c>
      <c r="BL1162" s="8">
        <f t="shared" si="744"/>
        <v>0</v>
      </c>
      <c r="BM1162" s="8">
        <f t="shared" si="745"/>
        <v>0.5</v>
      </c>
      <c r="BN1162" s="8">
        <f t="shared" si="746"/>
        <v>2</v>
      </c>
      <c r="BO1162" s="8">
        <f t="shared" si="747"/>
        <v>3.5</v>
      </c>
      <c r="BP1162" s="8">
        <f t="shared" si="748"/>
        <v>3.5</v>
      </c>
      <c r="BQ1162" s="8">
        <f t="shared" si="749"/>
        <v>3</v>
      </c>
      <c r="BR1162" s="8">
        <f t="shared" si="750"/>
        <v>3</v>
      </c>
    </row>
    <row r="1163" spans="2:70" x14ac:dyDescent="0.25">
      <c r="B1163" s="12" t="s">
        <v>213</v>
      </c>
      <c r="C1163" s="7" t="s">
        <v>214</v>
      </c>
      <c r="D1163" s="8"/>
      <c r="E1163" s="8">
        <f t="shared" ref="E1163:AJ1163" si="813">SUM(D109:E109)/2</f>
        <v>57.5</v>
      </c>
      <c r="F1163" s="8">
        <f t="shared" si="813"/>
        <v>57.5</v>
      </c>
      <c r="G1163" s="8">
        <f t="shared" si="813"/>
        <v>63.5</v>
      </c>
      <c r="H1163" s="8">
        <f t="shared" si="813"/>
        <v>68</v>
      </c>
      <c r="I1163" s="8">
        <f t="shared" si="813"/>
        <v>71.5</v>
      </c>
      <c r="J1163" s="8">
        <f t="shared" si="813"/>
        <v>73.5</v>
      </c>
      <c r="K1163" s="8">
        <f t="shared" si="813"/>
        <v>72</v>
      </c>
      <c r="L1163" s="8">
        <f t="shared" si="813"/>
        <v>70.5</v>
      </c>
      <c r="M1163" s="8">
        <f t="shared" si="813"/>
        <v>70.5</v>
      </c>
      <c r="N1163" s="8">
        <f t="shared" si="813"/>
        <v>73</v>
      </c>
      <c r="O1163" s="8">
        <f t="shared" si="813"/>
        <v>72</v>
      </c>
      <c r="P1163" s="8">
        <f t="shared" si="813"/>
        <v>67.5</v>
      </c>
      <c r="Q1163" s="8">
        <f t="shared" si="813"/>
        <v>67.5</v>
      </c>
      <c r="R1163" s="8">
        <f t="shared" si="813"/>
        <v>68</v>
      </c>
      <c r="S1163" s="8">
        <f t="shared" si="813"/>
        <v>66.5</v>
      </c>
      <c r="T1163" s="8">
        <f t="shared" si="813"/>
        <v>66.5</v>
      </c>
      <c r="U1163" s="8">
        <f t="shared" si="813"/>
        <v>65.5</v>
      </c>
      <c r="V1163" s="8">
        <f t="shared" si="813"/>
        <v>64</v>
      </c>
      <c r="W1163" s="8">
        <f t="shared" si="813"/>
        <v>63.5</v>
      </c>
      <c r="X1163" s="8">
        <f t="shared" si="813"/>
        <v>62.5</v>
      </c>
      <c r="Y1163" s="8">
        <f t="shared" si="813"/>
        <v>59.5</v>
      </c>
      <c r="Z1163" s="8">
        <f t="shared" si="813"/>
        <v>56.5</v>
      </c>
      <c r="AA1163" s="8">
        <f t="shared" si="813"/>
        <v>55.5</v>
      </c>
      <c r="AB1163" s="8">
        <f t="shared" si="813"/>
        <v>56</v>
      </c>
      <c r="AC1163" s="8">
        <f t="shared" si="813"/>
        <v>57</v>
      </c>
      <c r="AD1163" s="8">
        <f t="shared" si="813"/>
        <v>59</v>
      </c>
      <c r="AE1163" s="8">
        <f t="shared" si="813"/>
        <v>60.5</v>
      </c>
      <c r="AF1163" s="8">
        <f t="shared" si="813"/>
        <v>61</v>
      </c>
      <c r="AG1163" s="8">
        <f t="shared" si="813"/>
        <v>59.5</v>
      </c>
      <c r="AH1163" s="8">
        <f t="shared" si="813"/>
        <v>59</v>
      </c>
      <c r="AI1163" s="8">
        <f t="shared" si="813"/>
        <v>62</v>
      </c>
      <c r="AJ1163" s="8">
        <f t="shared" si="813"/>
        <v>64</v>
      </c>
      <c r="AK1163" s="8">
        <f t="shared" ref="AK1163:BF1163" si="814">SUM(AJ109:AK109)/2</f>
        <v>64</v>
      </c>
      <c r="AL1163" s="8">
        <f t="shared" si="814"/>
        <v>64</v>
      </c>
      <c r="AM1163" s="8">
        <f t="shared" si="814"/>
        <v>65.5</v>
      </c>
      <c r="AN1163" s="8">
        <f t="shared" si="814"/>
        <v>66.5</v>
      </c>
      <c r="AO1163" s="8">
        <f t="shared" si="814"/>
        <v>65</v>
      </c>
      <c r="AP1163" s="8">
        <f t="shared" si="814"/>
        <v>62</v>
      </c>
      <c r="AQ1163" s="8">
        <f t="shared" si="814"/>
        <v>64.5</v>
      </c>
      <c r="AR1163" s="8">
        <f t="shared" si="814"/>
        <v>65.5</v>
      </c>
      <c r="AS1163" s="8">
        <f t="shared" si="814"/>
        <v>63.5</v>
      </c>
      <c r="AT1163" s="8">
        <f t="shared" si="814"/>
        <v>63</v>
      </c>
      <c r="AU1163" s="8">
        <f t="shared" si="814"/>
        <v>61</v>
      </c>
      <c r="AV1163" s="8">
        <f t="shared" si="814"/>
        <v>60</v>
      </c>
      <c r="AW1163" s="8">
        <f t="shared" si="814"/>
        <v>63.5</v>
      </c>
      <c r="AX1163" s="8">
        <f t="shared" si="814"/>
        <v>67.5</v>
      </c>
      <c r="AY1163" s="8">
        <f t="shared" si="814"/>
        <v>68.5</v>
      </c>
      <c r="AZ1163" s="8">
        <f t="shared" si="814"/>
        <v>69</v>
      </c>
      <c r="BA1163" s="8">
        <f t="shared" si="814"/>
        <v>68.5</v>
      </c>
      <c r="BB1163" s="8">
        <f t="shared" si="814"/>
        <v>68</v>
      </c>
      <c r="BC1163" s="8">
        <f t="shared" si="814"/>
        <v>66</v>
      </c>
      <c r="BD1163" s="8">
        <f t="shared" si="814"/>
        <v>65.5</v>
      </c>
      <c r="BE1163" s="8">
        <f t="shared" si="814"/>
        <v>67.5</v>
      </c>
      <c r="BF1163" s="8">
        <f t="shared" si="814"/>
        <v>71.5</v>
      </c>
      <c r="BG1163" s="8">
        <f t="shared" si="739"/>
        <v>75.5</v>
      </c>
      <c r="BH1163" s="8">
        <f t="shared" si="740"/>
        <v>78</v>
      </c>
      <c r="BI1163" s="8">
        <f t="shared" si="741"/>
        <v>79.5</v>
      </c>
      <c r="BJ1163" s="8">
        <f t="shared" si="742"/>
        <v>82</v>
      </c>
      <c r="BK1163" s="8">
        <f t="shared" si="743"/>
        <v>87</v>
      </c>
      <c r="BL1163" s="8">
        <f t="shared" si="744"/>
        <v>89.5</v>
      </c>
      <c r="BM1163" s="8">
        <f t="shared" si="745"/>
        <v>88.5</v>
      </c>
      <c r="BN1163" s="8">
        <f t="shared" si="746"/>
        <v>86.5</v>
      </c>
      <c r="BO1163" s="8">
        <f t="shared" si="747"/>
        <v>84.5</v>
      </c>
      <c r="BP1163" s="8">
        <f t="shared" si="748"/>
        <v>89</v>
      </c>
      <c r="BQ1163" s="8">
        <f t="shared" si="749"/>
        <v>98</v>
      </c>
      <c r="BR1163" s="8">
        <f t="shared" si="750"/>
        <v>98.5</v>
      </c>
    </row>
    <row r="1164" spans="2:70" x14ac:dyDescent="0.25">
      <c r="B1164" s="12" t="s">
        <v>216</v>
      </c>
      <c r="C1164" s="7" t="s">
        <v>217</v>
      </c>
      <c r="D1164" s="8"/>
      <c r="E1164" s="8">
        <f t="shared" ref="E1164:AJ1164" si="815">SUM(D110:E110)/2</f>
        <v>4829.5</v>
      </c>
      <c r="F1164" s="8">
        <f t="shared" si="815"/>
        <v>5082</v>
      </c>
      <c r="G1164" s="8">
        <f t="shared" si="815"/>
        <v>5331</v>
      </c>
      <c r="H1164" s="8">
        <f t="shared" si="815"/>
        <v>5666</v>
      </c>
      <c r="I1164" s="8">
        <f t="shared" si="815"/>
        <v>6115</v>
      </c>
      <c r="J1164" s="8">
        <f t="shared" si="815"/>
        <v>6502.5</v>
      </c>
      <c r="K1164" s="8">
        <f t="shared" si="815"/>
        <v>6775.5</v>
      </c>
      <c r="L1164" s="8">
        <f t="shared" si="815"/>
        <v>7001</v>
      </c>
      <c r="M1164" s="8">
        <f t="shared" si="815"/>
        <v>7157</v>
      </c>
      <c r="N1164" s="8">
        <f t="shared" si="815"/>
        <v>7347.5</v>
      </c>
      <c r="O1164" s="8">
        <f t="shared" si="815"/>
        <v>7589</v>
      </c>
      <c r="P1164" s="8">
        <f t="shared" si="815"/>
        <v>7768</v>
      </c>
      <c r="Q1164" s="8">
        <f t="shared" si="815"/>
        <v>7918</v>
      </c>
      <c r="R1164" s="8">
        <f t="shared" si="815"/>
        <v>8089</v>
      </c>
      <c r="S1164" s="8">
        <f t="shared" si="815"/>
        <v>8237</v>
      </c>
      <c r="T1164" s="8">
        <f t="shared" si="815"/>
        <v>8341.5</v>
      </c>
      <c r="U1164" s="8">
        <f t="shared" si="815"/>
        <v>8383.5</v>
      </c>
      <c r="V1164" s="8">
        <f t="shared" si="815"/>
        <v>8398.5</v>
      </c>
      <c r="W1164" s="8">
        <f t="shared" si="815"/>
        <v>8442</v>
      </c>
      <c r="X1164" s="8">
        <f t="shared" si="815"/>
        <v>8561</v>
      </c>
      <c r="Y1164" s="8">
        <f t="shared" si="815"/>
        <v>8652</v>
      </c>
      <c r="Z1164" s="8">
        <f t="shared" si="815"/>
        <v>8628</v>
      </c>
      <c r="AA1164" s="8">
        <f t="shared" si="815"/>
        <v>8595.5</v>
      </c>
      <c r="AB1164" s="8">
        <f t="shared" si="815"/>
        <v>8665.5</v>
      </c>
      <c r="AC1164" s="8">
        <f t="shared" si="815"/>
        <v>8795.5</v>
      </c>
      <c r="AD1164" s="8">
        <f t="shared" si="815"/>
        <v>8869.5</v>
      </c>
      <c r="AE1164" s="8">
        <f t="shared" si="815"/>
        <v>8917</v>
      </c>
      <c r="AF1164" s="8">
        <f t="shared" si="815"/>
        <v>9070</v>
      </c>
      <c r="AG1164" s="8">
        <f t="shared" si="815"/>
        <v>9208</v>
      </c>
      <c r="AH1164" s="8">
        <f t="shared" si="815"/>
        <v>9261</v>
      </c>
      <c r="AI1164" s="8">
        <f t="shared" si="815"/>
        <v>9283.5</v>
      </c>
      <c r="AJ1164" s="8">
        <f t="shared" si="815"/>
        <v>9411.5</v>
      </c>
      <c r="AK1164" s="8">
        <f t="shared" ref="AK1164:BF1164" si="816">SUM(AJ110:AK110)/2</f>
        <v>9597.5</v>
      </c>
      <c r="AL1164" s="8">
        <f t="shared" si="816"/>
        <v>9659.5</v>
      </c>
      <c r="AM1164" s="8">
        <f t="shared" si="816"/>
        <v>9708</v>
      </c>
      <c r="AN1164" s="8">
        <f t="shared" si="816"/>
        <v>9864</v>
      </c>
      <c r="AO1164" s="8">
        <f t="shared" si="816"/>
        <v>10007.5</v>
      </c>
      <c r="AP1164" s="8">
        <f t="shared" si="816"/>
        <v>10140.5</v>
      </c>
      <c r="AQ1164" s="8">
        <f t="shared" si="816"/>
        <v>10275.5</v>
      </c>
      <c r="AR1164" s="8">
        <f t="shared" si="816"/>
        <v>10384</v>
      </c>
      <c r="AS1164" s="8">
        <f t="shared" si="816"/>
        <v>10443.5</v>
      </c>
      <c r="AT1164" s="8">
        <f t="shared" si="816"/>
        <v>10416</v>
      </c>
      <c r="AU1164" s="8">
        <f t="shared" si="816"/>
        <v>10396</v>
      </c>
      <c r="AV1164" s="8">
        <f t="shared" si="816"/>
        <v>10549</v>
      </c>
      <c r="AW1164" s="8">
        <f t="shared" si="816"/>
        <v>10794</v>
      </c>
      <c r="AX1164" s="8">
        <f t="shared" si="816"/>
        <v>10874.5</v>
      </c>
      <c r="AY1164" s="8">
        <f t="shared" si="816"/>
        <v>11019.5</v>
      </c>
      <c r="AZ1164" s="8">
        <f t="shared" si="816"/>
        <v>11391.5</v>
      </c>
      <c r="BA1164" s="8">
        <f t="shared" si="816"/>
        <v>11721.5</v>
      </c>
      <c r="BB1164" s="8">
        <f t="shared" si="816"/>
        <v>11890</v>
      </c>
      <c r="BC1164" s="8">
        <f t="shared" si="816"/>
        <v>12063</v>
      </c>
      <c r="BD1164" s="8">
        <f t="shared" si="816"/>
        <v>12360</v>
      </c>
      <c r="BE1164" s="8">
        <f t="shared" si="816"/>
        <v>12648</v>
      </c>
      <c r="BF1164" s="8">
        <f t="shared" si="816"/>
        <v>12814.5</v>
      </c>
      <c r="BG1164" s="8">
        <f t="shared" si="739"/>
        <v>12942</v>
      </c>
      <c r="BH1164" s="8">
        <f t="shared" si="740"/>
        <v>13195.5</v>
      </c>
      <c r="BI1164" s="8">
        <f t="shared" si="741"/>
        <v>13494.5</v>
      </c>
      <c r="BJ1164" s="8">
        <f t="shared" si="742"/>
        <v>13695</v>
      </c>
      <c r="BK1164" s="8">
        <f t="shared" si="743"/>
        <v>13857.5</v>
      </c>
      <c r="BL1164" s="8">
        <f t="shared" si="744"/>
        <v>14027</v>
      </c>
      <c r="BM1164" s="8">
        <f t="shared" si="745"/>
        <v>14165.5</v>
      </c>
      <c r="BN1164" s="8">
        <f t="shared" si="746"/>
        <v>14217</v>
      </c>
      <c r="BO1164" s="8">
        <f t="shared" si="747"/>
        <v>14275.5</v>
      </c>
      <c r="BP1164" s="8">
        <f t="shared" si="748"/>
        <v>14455.5</v>
      </c>
      <c r="BQ1164" s="8">
        <f t="shared" si="749"/>
        <v>14621.5</v>
      </c>
      <c r="BR1164" s="8">
        <f t="shared" si="750"/>
        <v>14631</v>
      </c>
    </row>
    <row r="1165" spans="2:70" x14ac:dyDescent="0.25">
      <c r="B1165" s="12" t="s">
        <v>220</v>
      </c>
      <c r="C1165" s="7" t="s">
        <v>221</v>
      </c>
      <c r="D1165" s="8"/>
      <c r="E1165" s="8">
        <f t="shared" ref="E1165:AJ1165" si="817">SUM(D111:E111)/2</f>
        <v>2</v>
      </c>
      <c r="F1165" s="8">
        <f t="shared" si="817"/>
        <v>2</v>
      </c>
      <c r="G1165" s="8">
        <f t="shared" si="817"/>
        <v>2.5</v>
      </c>
      <c r="H1165" s="8">
        <f t="shared" si="817"/>
        <v>3</v>
      </c>
      <c r="I1165" s="8">
        <f t="shared" si="817"/>
        <v>3</v>
      </c>
      <c r="J1165" s="8">
        <f t="shared" si="817"/>
        <v>3</v>
      </c>
      <c r="K1165" s="8">
        <f t="shared" si="817"/>
        <v>2.5</v>
      </c>
      <c r="L1165" s="8">
        <f t="shared" si="817"/>
        <v>2</v>
      </c>
      <c r="M1165" s="8">
        <f t="shared" si="817"/>
        <v>2</v>
      </c>
      <c r="N1165" s="8">
        <f t="shared" si="817"/>
        <v>2</v>
      </c>
      <c r="O1165" s="8">
        <f t="shared" si="817"/>
        <v>1.5</v>
      </c>
      <c r="P1165" s="8">
        <f t="shared" si="817"/>
        <v>1</v>
      </c>
      <c r="Q1165" s="8">
        <f t="shared" si="817"/>
        <v>0.5</v>
      </c>
      <c r="R1165" s="8">
        <f t="shared" si="817"/>
        <v>0.5</v>
      </c>
      <c r="S1165" s="8">
        <f t="shared" si="817"/>
        <v>1</v>
      </c>
      <c r="T1165" s="8">
        <f t="shared" si="817"/>
        <v>7</v>
      </c>
      <c r="U1165" s="8">
        <f t="shared" si="817"/>
        <v>13.5</v>
      </c>
      <c r="V1165" s="8">
        <f t="shared" si="817"/>
        <v>14</v>
      </c>
      <c r="W1165" s="8">
        <f t="shared" si="817"/>
        <v>16</v>
      </c>
      <c r="X1165" s="8">
        <f t="shared" si="817"/>
        <v>12.5</v>
      </c>
      <c r="Y1165" s="8">
        <f t="shared" si="817"/>
        <v>4</v>
      </c>
      <c r="Z1165" s="8">
        <f t="shared" si="817"/>
        <v>1</v>
      </c>
      <c r="AA1165" s="8">
        <f t="shared" si="817"/>
        <v>1</v>
      </c>
      <c r="AB1165" s="8">
        <f t="shared" si="817"/>
        <v>1.5</v>
      </c>
      <c r="AC1165" s="8">
        <f t="shared" si="817"/>
        <v>2</v>
      </c>
      <c r="AD1165" s="8">
        <f t="shared" si="817"/>
        <v>2</v>
      </c>
      <c r="AE1165" s="8">
        <f t="shared" si="817"/>
        <v>2.5</v>
      </c>
      <c r="AF1165" s="8">
        <f t="shared" si="817"/>
        <v>2</v>
      </c>
      <c r="AG1165" s="8">
        <f t="shared" si="817"/>
        <v>1</v>
      </c>
      <c r="AH1165" s="8">
        <f t="shared" si="817"/>
        <v>1.5</v>
      </c>
      <c r="AI1165" s="8">
        <f t="shared" si="817"/>
        <v>2</v>
      </c>
      <c r="AJ1165" s="8">
        <f t="shared" si="817"/>
        <v>2.5</v>
      </c>
      <c r="AK1165" s="8">
        <f t="shared" ref="AK1165:BF1165" si="818">SUM(AJ111:AK111)/2</f>
        <v>4</v>
      </c>
      <c r="AL1165" s="8">
        <f t="shared" si="818"/>
        <v>4.5</v>
      </c>
      <c r="AM1165" s="8">
        <f t="shared" si="818"/>
        <v>4</v>
      </c>
      <c r="AN1165" s="8">
        <f t="shared" si="818"/>
        <v>3</v>
      </c>
      <c r="AO1165" s="8">
        <f t="shared" si="818"/>
        <v>1.5</v>
      </c>
      <c r="AP1165" s="8">
        <f t="shared" si="818"/>
        <v>1</v>
      </c>
      <c r="AQ1165" s="8">
        <f t="shared" si="818"/>
        <v>1</v>
      </c>
      <c r="AR1165" s="8">
        <f t="shared" si="818"/>
        <v>1</v>
      </c>
      <c r="AS1165" s="8">
        <f t="shared" si="818"/>
        <v>1</v>
      </c>
      <c r="AT1165" s="8">
        <f t="shared" si="818"/>
        <v>1</v>
      </c>
      <c r="AU1165" s="8">
        <f t="shared" si="818"/>
        <v>1</v>
      </c>
      <c r="AV1165" s="8">
        <f t="shared" si="818"/>
        <v>0.5</v>
      </c>
      <c r="AW1165" s="8">
        <f t="shared" si="818"/>
        <v>0</v>
      </c>
      <c r="AX1165" s="8">
        <f t="shared" si="818"/>
        <v>0</v>
      </c>
      <c r="AY1165" s="8">
        <f t="shared" si="818"/>
        <v>0</v>
      </c>
      <c r="AZ1165" s="8">
        <f t="shared" si="818"/>
        <v>0</v>
      </c>
      <c r="BA1165" s="8">
        <f t="shared" si="818"/>
        <v>0.5</v>
      </c>
      <c r="BB1165" s="8">
        <f t="shared" si="818"/>
        <v>1.5</v>
      </c>
      <c r="BC1165" s="8">
        <f t="shared" si="818"/>
        <v>2</v>
      </c>
      <c r="BD1165" s="8">
        <f t="shared" si="818"/>
        <v>2</v>
      </c>
      <c r="BE1165" s="8">
        <f t="shared" si="818"/>
        <v>3.5</v>
      </c>
      <c r="BF1165" s="8">
        <f t="shared" si="818"/>
        <v>5.5</v>
      </c>
      <c r="BG1165" s="8">
        <f t="shared" si="739"/>
        <v>6</v>
      </c>
      <c r="BH1165" s="8">
        <f t="shared" si="740"/>
        <v>7.5</v>
      </c>
      <c r="BI1165" s="8">
        <f t="shared" si="741"/>
        <v>9</v>
      </c>
      <c r="BJ1165" s="8">
        <f t="shared" si="742"/>
        <v>10</v>
      </c>
      <c r="BK1165" s="8">
        <f t="shared" si="743"/>
        <v>11.5</v>
      </c>
      <c r="BL1165" s="8">
        <f t="shared" si="744"/>
        <v>12.5</v>
      </c>
      <c r="BM1165" s="8">
        <f t="shared" si="745"/>
        <v>12.5</v>
      </c>
      <c r="BN1165" s="8">
        <f t="shared" si="746"/>
        <v>12</v>
      </c>
      <c r="BO1165" s="8">
        <f t="shared" si="747"/>
        <v>12</v>
      </c>
      <c r="BP1165" s="8">
        <f t="shared" si="748"/>
        <v>14</v>
      </c>
      <c r="BQ1165" s="8">
        <f t="shared" si="749"/>
        <v>16.5</v>
      </c>
      <c r="BR1165" s="8">
        <f t="shared" si="750"/>
        <v>20</v>
      </c>
    </row>
    <row r="1166" spans="2:70" x14ac:dyDescent="0.25">
      <c r="B1166" s="12" t="s">
        <v>223</v>
      </c>
      <c r="C1166" s="7" t="s">
        <v>224</v>
      </c>
      <c r="D1166" s="8"/>
      <c r="E1166" s="8">
        <f t="shared" ref="E1166:AJ1166" si="819">SUM(D112:E112)/2</f>
        <v>0</v>
      </c>
      <c r="F1166" s="8">
        <f t="shared" si="819"/>
        <v>0</v>
      </c>
      <c r="G1166" s="8">
        <f t="shared" si="819"/>
        <v>0</v>
      </c>
      <c r="H1166" s="8">
        <f t="shared" si="819"/>
        <v>0</v>
      </c>
      <c r="I1166" s="8">
        <f t="shared" si="819"/>
        <v>0</v>
      </c>
      <c r="J1166" s="8">
        <f t="shared" si="819"/>
        <v>0</v>
      </c>
      <c r="K1166" s="8">
        <f t="shared" si="819"/>
        <v>0</v>
      </c>
      <c r="L1166" s="8">
        <f t="shared" si="819"/>
        <v>0</v>
      </c>
      <c r="M1166" s="8">
        <f t="shared" si="819"/>
        <v>0</v>
      </c>
      <c r="N1166" s="8">
        <f t="shared" si="819"/>
        <v>0</v>
      </c>
      <c r="O1166" s="8">
        <f t="shared" si="819"/>
        <v>0</v>
      </c>
      <c r="P1166" s="8">
        <f t="shared" si="819"/>
        <v>0</v>
      </c>
      <c r="Q1166" s="8">
        <f t="shared" si="819"/>
        <v>0</v>
      </c>
      <c r="R1166" s="8">
        <f t="shared" si="819"/>
        <v>0</v>
      </c>
      <c r="S1166" s="8">
        <f t="shared" si="819"/>
        <v>0</v>
      </c>
      <c r="T1166" s="8">
        <f t="shared" si="819"/>
        <v>0</v>
      </c>
      <c r="U1166" s="8">
        <f t="shared" si="819"/>
        <v>0</v>
      </c>
      <c r="V1166" s="8">
        <f t="shared" si="819"/>
        <v>0</v>
      </c>
      <c r="W1166" s="8">
        <f t="shared" si="819"/>
        <v>0</v>
      </c>
      <c r="X1166" s="8">
        <f t="shared" si="819"/>
        <v>0</v>
      </c>
      <c r="Y1166" s="8">
        <f t="shared" si="819"/>
        <v>0</v>
      </c>
      <c r="Z1166" s="8">
        <f t="shared" si="819"/>
        <v>0</v>
      </c>
      <c r="AA1166" s="8">
        <f t="shared" si="819"/>
        <v>0</v>
      </c>
      <c r="AB1166" s="8">
        <f t="shared" si="819"/>
        <v>0</v>
      </c>
      <c r="AC1166" s="8">
        <f t="shared" si="819"/>
        <v>0</v>
      </c>
      <c r="AD1166" s="8">
        <f t="shared" si="819"/>
        <v>0</v>
      </c>
      <c r="AE1166" s="8">
        <f t="shared" si="819"/>
        <v>0</v>
      </c>
      <c r="AF1166" s="8">
        <f t="shared" si="819"/>
        <v>0</v>
      </c>
      <c r="AG1166" s="8">
        <f t="shared" si="819"/>
        <v>0</v>
      </c>
      <c r="AH1166" s="8">
        <f t="shared" si="819"/>
        <v>0</v>
      </c>
      <c r="AI1166" s="8">
        <f t="shared" si="819"/>
        <v>0</v>
      </c>
      <c r="AJ1166" s="8">
        <f t="shared" si="819"/>
        <v>0</v>
      </c>
      <c r="AK1166" s="8">
        <f t="shared" ref="AK1166:BF1166" si="820">SUM(AJ112:AK112)/2</f>
        <v>0</v>
      </c>
      <c r="AL1166" s="8">
        <f t="shared" si="820"/>
        <v>0</v>
      </c>
      <c r="AM1166" s="8">
        <f t="shared" si="820"/>
        <v>0</v>
      </c>
      <c r="AN1166" s="8">
        <f t="shared" si="820"/>
        <v>0</v>
      </c>
      <c r="AO1166" s="8">
        <f t="shared" si="820"/>
        <v>0</v>
      </c>
      <c r="AP1166" s="8">
        <f t="shared" si="820"/>
        <v>0</v>
      </c>
      <c r="AQ1166" s="8">
        <f t="shared" si="820"/>
        <v>0</v>
      </c>
      <c r="AR1166" s="8">
        <f t="shared" si="820"/>
        <v>0</v>
      </c>
      <c r="AS1166" s="8">
        <f t="shared" si="820"/>
        <v>0</v>
      </c>
      <c r="AT1166" s="8">
        <f t="shared" si="820"/>
        <v>0</v>
      </c>
      <c r="AU1166" s="8">
        <f t="shared" si="820"/>
        <v>0</v>
      </c>
      <c r="AV1166" s="8">
        <f t="shared" si="820"/>
        <v>0</v>
      </c>
      <c r="AW1166" s="8">
        <f t="shared" si="820"/>
        <v>0</v>
      </c>
      <c r="AX1166" s="8">
        <f t="shared" si="820"/>
        <v>0</v>
      </c>
      <c r="AY1166" s="8">
        <f t="shared" si="820"/>
        <v>0</v>
      </c>
      <c r="AZ1166" s="8">
        <f t="shared" si="820"/>
        <v>0</v>
      </c>
      <c r="BA1166" s="8">
        <f t="shared" si="820"/>
        <v>0</v>
      </c>
      <c r="BB1166" s="8">
        <f t="shared" si="820"/>
        <v>0</v>
      </c>
      <c r="BC1166" s="8">
        <f t="shared" si="820"/>
        <v>0.5</v>
      </c>
      <c r="BD1166" s="8">
        <f t="shared" si="820"/>
        <v>1</v>
      </c>
      <c r="BE1166" s="8">
        <f t="shared" si="820"/>
        <v>1</v>
      </c>
      <c r="BF1166" s="8">
        <f t="shared" si="820"/>
        <v>1</v>
      </c>
      <c r="BG1166" s="8">
        <f t="shared" si="739"/>
        <v>1</v>
      </c>
      <c r="BH1166" s="8">
        <f t="shared" si="740"/>
        <v>1.5</v>
      </c>
      <c r="BI1166" s="8">
        <f t="shared" si="741"/>
        <v>1.5</v>
      </c>
      <c r="BJ1166" s="8">
        <f t="shared" si="742"/>
        <v>1</v>
      </c>
      <c r="BK1166" s="8">
        <f t="shared" si="743"/>
        <v>1.5</v>
      </c>
      <c r="BL1166" s="8">
        <f t="shared" si="744"/>
        <v>2</v>
      </c>
      <c r="BM1166" s="8">
        <f t="shared" si="745"/>
        <v>1.5</v>
      </c>
      <c r="BN1166" s="8">
        <f t="shared" si="746"/>
        <v>1</v>
      </c>
      <c r="BO1166" s="8">
        <f t="shared" si="747"/>
        <v>0.5</v>
      </c>
      <c r="BP1166" s="8">
        <f t="shared" si="748"/>
        <v>0.5</v>
      </c>
      <c r="BQ1166" s="8">
        <f t="shared" si="749"/>
        <v>1</v>
      </c>
      <c r="BR1166" s="8">
        <f t="shared" si="750"/>
        <v>1</v>
      </c>
    </row>
    <row r="1167" spans="2:70" x14ac:dyDescent="0.25">
      <c r="B1167" s="12" t="s">
        <v>226</v>
      </c>
      <c r="C1167" s="7" t="s">
        <v>0</v>
      </c>
      <c r="D1167" s="8"/>
      <c r="E1167" s="8">
        <f t="shared" ref="E1167:AJ1167" si="821">SUM(D113:E113)/2</f>
        <v>19384</v>
      </c>
      <c r="F1167" s="8">
        <f t="shared" si="821"/>
        <v>20142</v>
      </c>
      <c r="G1167" s="8">
        <f t="shared" si="821"/>
        <v>20743</v>
      </c>
      <c r="H1167" s="8">
        <f t="shared" si="821"/>
        <v>21255</v>
      </c>
      <c r="I1167" s="8">
        <f t="shared" si="821"/>
        <v>21855.5</v>
      </c>
      <c r="J1167" s="8">
        <f t="shared" si="821"/>
        <v>22616</v>
      </c>
      <c r="K1167" s="8">
        <f t="shared" si="821"/>
        <v>23380</v>
      </c>
      <c r="L1167" s="8">
        <f t="shared" si="821"/>
        <v>24011.5</v>
      </c>
      <c r="M1167" s="8">
        <f t="shared" si="821"/>
        <v>24623.5</v>
      </c>
      <c r="N1167" s="8">
        <f t="shared" si="821"/>
        <v>25190.5</v>
      </c>
      <c r="O1167" s="8">
        <f t="shared" si="821"/>
        <v>25798.5</v>
      </c>
      <c r="P1167" s="8">
        <f t="shared" si="821"/>
        <v>26471</v>
      </c>
      <c r="Q1167" s="8">
        <f t="shared" si="821"/>
        <v>27202.5</v>
      </c>
      <c r="R1167" s="8">
        <f t="shared" si="821"/>
        <v>27918</v>
      </c>
      <c r="S1167" s="8">
        <f t="shared" si="821"/>
        <v>28305</v>
      </c>
      <c r="T1167" s="8">
        <f t="shared" si="821"/>
        <v>28488.5</v>
      </c>
      <c r="U1167" s="8">
        <f t="shared" si="821"/>
        <v>28608.5</v>
      </c>
      <c r="V1167" s="8">
        <f t="shared" si="821"/>
        <v>28814.5</v>
      </c>
      <c r="W1167" s="8">
        <f t="shared" si="821"/>
        <v>29025.5</v>
      </c>
      <c r="X1167" s="8">
        <f t="shared" si="821"/>
        <v>29323</v>
      </c>
      <c r="Y1167" s="8">
        <f t="shared" si="821"/>
        <v>29655</v>
      </c>
      <c r="Z1167" s="8">
        <f t="shared" si="821"/>
        <v>29933.5</v>
      </c>
      <c r="AA1167" s="8">
        <f t="shared" si="821"/>
        <v>30223.5</v>
      </c>
      <c r="AB1167" s="8">
        <f t="shared" si="821"/>
        <v>30581.5</v>
      </c>
      <c r="AC1167" s="8">
        <f t="shared" si="821"/>
        <v>30952</v>
      </c>
      <c r="AD1167" s="8">
        <f t="shared" si="821"/>
        <v>31258.5</v>
      </c>
      <c r="AE1167" s="8">
        <f t="shared" si="821"/>
        <v>31633</v>
      </c>
      <c r="AF1167" s="8">
        <f t="shared" si="821"/>
        <v>32022</v>
      </c>
      <c r="AG1167" s="8">
        <f t="shared" si="821"/>
        <v>32382.5</v>
      </c>
      <c r="AH1167" s="8">
        <f t="shared" si="821"/>
        <v>32704</v>
      </c>
      <c r="AI1167" s="8">
        <f t="shared" si="821"/>
        <v>33009.5</v>
      </c>
      <c r="AJ1167" s="8">
        <f t="shared" si="821"/>
        <v>33500</v>
      </c>
      <c r="AK1167" s="8">
        <f t="shared" ref="AK1167:BF1167" si="822">SUM(AJ113:AK113)/2</f>
        <v>34021</v>
      </c>
      <c r="AL1167" s="8">
        <f t="shared" si="822"/>
        <v>34388</v>
      </c>
      <c r="AM1167" s="8">
        <f t="shared" si="822"/>
        <v>34773</v>
      </c>
      <c r="AN1167" s="8">
        <f t="shared" si="822"/>
        <v>35247.5</v>
      </c>
      <c r="AO1167" s="8">
        <f t="shared" si="822"/>
        <v>35758.5</v>
      </c>
      <c r="AP1167" s="8">
        <f t="shared" si="822"/>
        <v>36306.5</v>
      </c>
      <c r="AQ1167" s="8">
        <f t="shared" si="822"/>
        <v>36857</v>
      </c>
      <c r="AR1167" s="8">
        <f t="shared" si="822"/>
        <v>37469</v>
      </c>
      <c r="AS1167" s="8">
        <f t="shared" si="822"/>
        <v>38161</v>
      </c>
      <c r="AT1167" s="8">
        <f t="shared" si="822"/>
        <v>39641.5</v>
      </c>
      <c r="AU1167" s="8">
        <f t="shared" si="822"/>
        <v>41127</v>
      </c>
      <c r="AV1167" s="8">
        <f t="shared" si="822"/>
        <v>41957.5</v>
      </c>
      <c r="AW1167" s="8">
        <f t="shared" si="822"/>
        <v>42788.5</v>
      </c>
      <c r="AX1167" s="8">
        <f t="shared" si="822"/>
        <v>43566.5</v>
      </c>
      <c r="AY1167" s="8">
        <f t="shared" si="822"/>
        <v>44402.5</v>
      </c>
      <c r="AZ1167" s="8">
        <f t="shared" si="822"/>
        <v>45177.5</v>
      </c>
      <c r="BA1167" s="8">
        <f t="shared" si="822"/>
        <v>45912</v>
      </c>
      <c r="BB1167" s="8">
        <f t="shared" si="822"/>
        <v>46673.5</v>
      </c>
      <c r="BC1167" s="8">
        <f t="shared" si="822"/>
        <v>47446.5</v>
      </c>
      <c r="BD1167" s="8">
        <f t="shared" si="822"/>
        <v>48237</v>
      </c>
      <c r="BE1167" s="8">
        <f t="shared" si="822"/>
        <v>48960.5</v>
      </c>
      <c r="BF1167" s="8">
        <f t="shared" si="822"/>
        <v>49582.5</v>
      </c>
      <c r="BG1167" s="8">
        <f t="shared" si="739"/>
        <v>50205.5</v>
      </c>
      <c r="BH1167" s="8">
        <f t="shared" si="740"/>
        <v>50863.5</v>
      </c>
      <c r="BI1167" s="8">
        <f t="shared" si="741"/>
        <v>51450</v>
      </c>
      <c r="BJ1167" s="8">
        <f t="shared" si="742"/>
        <v>52073.5</v>
      </c>
      <c r="BK1167" s="8">
        <f t="shared" si="743"/>
        <v>52762.5</v>
      </c>
      <c r="BL1167" s="8">
        <f t="shared" si="744"/>
        <v>53316</v>
      </c>
      <c r="BM1167" s="8">
        <f t="shared" si="745"/>
        <v>53821</v>
      </c>
      <c r="BN1167" s="8">
        <f t="shared" si="746"/>
        <v>54279.5</v>
      </c>
      <c r="BO1167" s="8">
        <f t="shared" si="747"/>
        <v>54593</v>
      </c>
      <c r="BP1167" s="8">
        <f t="shared" si="748"/>
        <v>54860.5</v>
      </c>
      <c r="BQ1167" s="8">
        <f t="shared" si="749"/>
        <v>55122.5</v>
      </c>
      <c r="BR1167" s="8">
        <f t="shared" si="750"/>
        <v>55250.5</v>
      </c>
    </row>
    <row r="1168" spans="2:70" x14ac:dyDescent="0.25">
      <c r="B1168" s="12" t="s">
        <v>228</v>
      </c>
      <c r="C1168" s="7" t="s">
        <v>229</v>
      </c>
      <c r="D1168" s="8"/>
      <c r="E1168" s="8">
        <f t="shared" ref="E1168:AJ1168" si="823">SUM(D114:E114)/2</f>
        <v>4702.5</v>
      </c>
      <c r="F1168" s="8">
        <f t="shared" si="823"/>
        <v>4722.5</v>
      </c>
      <c r="G1168" s="8">
        <f t="shared" si="823"/>
        <v>4762</v>
      </c>
      <c r="H1168" s="8">
        <f t="shared" si="823"/>
        <v>4800.5</v>
      </c>
      <c r="I1168" s="8">
        <f t="shared" si="823"/>
        <v>4839.5</v>
      </c>
      <c r="J1168" s="8">
        <f t="shared" si="823"/>
        <v>4875</v>
      </c>
      <c r="K1168" s="8">
        <f t="shared" si="823"/>
        <v>4914.5</v>
      </c>
      <c r="L1168" s="8">
        <f t="shared" si="823"/>
        <v>4971</v>
      </c>
      <c r="M1168" s="8">
        <f t="shared" si="823"/>
        <v>5005</v>
      </c>
      <c r="N1168" s="8">
        <f t="shared" si="823"/>
        <v>5025.5</v>
      </c>
      <c r="O1168" s="8">
        <f t="shared" si="823"/>
        <v>5016.5</v>
      </c>
      <c r="P1168" s="8">
        <f t="shared" si="823"/>
        <v>5007.5</v>
      </c>
      <c r="Q1168" s="8">
        <f t="shared" si="823"/>
        <v>5032</v>
      </c>
      <c r="R1168" s="8">
        <f t="shared" si="823"/>
        <v>5052</v>
      </c>
      <c r="S1168" s="8">
        <f t="shared" si="823"/>
        <v>5081.5</v>
      </c>
      <c r="T1168" s="8">
        <f t="shared" si="823"/>
        <v>5111</v>
      </c>
      <c r="U1168" s="8">
        <f t="shared" si="823"/>
        <v>5160</v>
      </c>
      <c r="V1168" s="8">
        <f t="shared" si="823"/>
        <v>5252</v>
      </c>
      <c r="W1168" s="8">
        <f t="shared" si="823"/>
        <v>5305.5</v>
      </c>
      <c r="X1168" s="8">
        <f t="shared" si="823"/>
        <v>5300</v>
      </c>
      <c r="Y1168" s="8">
        <f t="shared" si="823"/>
        <v>5308.5</v>
      </c>
      <c r="Z1168" s="8">
        <f t="shared" si="823"/>
        <v>5342.5</v>
      </c>
      <c r="AA1168" s="8">
        <f t="shared" si="823"/>
        <v>5356.5</v>
      </c>
      <c r="AB1168" s="8">
        <f t="shared" si="823"/>
        <v>5341.5</v>
      </c>
      <c r="AC1168" s="8">
        <f t="shared" si="823"/>
        <v>5363.5</v>
      </c>
      <c r="AD1168" s="8">
        <f t="shared" si="823"/>
        <v>5407</v>
      </c>
      <c r="AE1168" s="8">
        <f t="shared" si="823"/>
        <v>5432.5</v>
      </c>
      <c r="AF1168" s="8">
        <f t="shared" si="823"/>
        <v>5435.5</v>
      </c>
      <c r="AG1168" s="8">
        <f t="shared" si="823"/>
        <v>5453.5</v>
      </c>
      <c r="AH1168" s="8">
        <f t="shared" si="823"/>
        <v>5498.5</v>
      </c>
      <c r="AI1168" s="8">
        <f t="shared" si="823"/>
        <v>5490</v>
      </c>
      <c r="AJ1168" s="8">
        <f t="shared" si="823"/>
        <v>5448</v>
      </c>
      <c r="AK1168" s="8">
        <f t="shared" ref="AK1168:BF1168" si="824">SUM(AJ114:AK114)/2</f>
        <v>5446.5</v>
      </c>
      <c r="AL1168" s="8">
        <f t="shared" si="824"/>
        <v>5484</v>
      </c>
      <c r="AM1168" s="8">
        <f t="shared" si="824"/>
        <v>5509</v>
      </c>
      <c r="AN1168" s="8">
        <f t="shared" si="824"/>
        <v>5515</v>
      </c>
      <c r="AO1168" s="8">
        <f t="shared" si="824"/>
        <v>5528.5</v>
      </c>
      <c r="AP1168" s="8">
        <f t="shared" si="824"/>
        <v>5550.5</v>
      </c>
      <c r="AQ1168" s="8">
        <f t="shared" si="824"/>
        <v>5568</v>
      </c>
      <c r="AR1168" s="8">
        <f t="shared" si="824"/>
        <v>5578.5</v>
      </c>
      <c r="AS1168" s="8">
        <f t="shared" si="824"/>
        <v>5612</v>
      </c>
      <c r="AT1168" s="8">
        <f t="shared" si="824"/>
        <v>5653.5</v>
      </c>
      <c r="AU1168" s="8">
        <f t="shared" si="824"/>
        <v>5685.5</v>
      </c>
      <c r="AV1168" s="8">
        <f t="shared" si="824"/>
        <v>5723</v>
      </c>
      <c r="AW1168" s="8">
        <f t="shared" si="824"/>
        <v>5761</v>
      </c>
      <c r="AX1168" s="8">
        <f t="shared" si="824"/>
        <v>5782</v>
      </c>
      <c r="AY1168" s="8">
        <f t="shared" si="824"/>
        <v>5804.5</v>
      </c>
      <c r="AZ1168" s="8">
        <f t="shared" si="824"/>
        <v>5817.5</v>
      </c>
      <c r="BA1168" s="8">
        <f t="shared" si="824"/>
        <v>5815.5</v>
      </c>
      <c r="BB1168" s="8">
        <f t="shared" si="824"/>
        <v>5812.5</v>
      </c>
      <c r="BC1168" s="8">
        <f t="shared" si="824"/>
        <v>5800</v>
      </c>
      <c r="BD1168" s="8">
        <f t="shared" si="824"/>
        <v>5773.5</v>
      </c>
      <c r="BE1168" s="8">
        <f t="shared" si="824"/>
        <v>5760.5</v>
      </c>
      <c r="BF1168" s="8">
        <f t="shared" si="824"/>
        <v>5776.5</v>
      </c>
      <c r="BG1168" s="8">
        <f t="shared" si="739"/>
        <v>5767.5</v>
      </c>
      <c r="BH1168" s="8">
        <f t="shared" si="740"/>
        <v>5750.5</v>
      </c>
      <c r="BI1168" s="8">
        <f t="shared" si="741"/>
        <v>5748</v>
      </c>
      <c r="BJ1168" s="8">
        <f t="shared" si="742"/>
        <v>5747</v>
      </c>
      <c r="BK1168" s="8">
        <f t="shared" si="743"/>
        <v>5746.5</v>
      </c>
      <c r="BL1168" s="8">
        <f t="shared" si="744"/>
        <v>5725.5</v>
      </c>
      <c r="BM1168" s="8">
        <f t="shared" si="745"/>
        <v>5705</v>
      </c>
      <c r="BN1168" s="8">
        <f t="shared" si="746"/>
        <v>5707.5</v>
      </c>
      <c r="BO1168" s="8">
        <f t="shared" si="747"/>
        <v>5704</v>
      </c>
      <c r="BP1168" s="8">
        <f t="shared" si="748"/>
        <v>5696</v>
      </c>
      <c r="BQ1168" s="8">
        <f t="shared" si="749"/>
        <v>5692.5</v>
      </c>
      <c r="BR1168" s="8">
        <f t="shared" si="750"/>
        <v>5681</v>
      </c>
    </row>
    <row r="1169" spans="2:70" x14ac:dyDescent="0.25">
      <c r="B1169" s="12" t="s">
        <v>231</v>
      </c>
      <c r="C1169" s="7" t="s">
        <v>232</v>
      </c>
      <c r="D1169" s="8"/>
      <c r="E1169" s="8">
        <f t="shared" ref="E1169:AJ1169" si="825">SUM(D115:E115)/2</f>
        <v>1</v>
      </c>
      <c r="F1169" s="8">
        <f t="shared" si="825"/>
        <v>1</v>
      </c>
      <c r="G1169" s="8">
        <f t="shared" si="825"/>
        <v>1</v>
      </c>
      <c r="H1169" s="8">
        <f t="shared" si="825"/>
        <v>1</v>
      </c>
      <c r="I1169" s="8">
        <f t="shared" si="825"/>
        <v>1</v>
      </c>
      <c r="J1169" s="8">
        <f t="shared" si="825"/>
        <v>1</v>
      </c>
      <c r="K1169" s="8">
        <f t="shared" si="825"/>
        <v>1</v>
      </c>
      <c r="L1169" s="8">
        <f t="shared" si="825"/>
        <v>1</v>
      </c>
      <c r="M1169" s="8">
        <f t="shared" si="825"/>
        <v>1</v>
      </c>
      <c r="N1169" s="8">
        <f t="shared" si="825"/>
        <v>1</v>
      </c>
      <c r="O1169" s="8">
        <f t="shared" si="825"/>
        <v>1</v>
      </c>
      <c r="P1169" s="8">
        <f t="shared" si="825"/>
        <v>1</v>
      </c>
      <c r="Q1169" s="8">
        <f t="shared" si="825"/>
        <v>1</v>
      </c>
      <c r="R1169" s="8">
        <f t="shared" si="825"/>
        <v>1</v>
      </c>
      <c r="S1169" s="8">
        <f t="shared" si="825"/>
        <v>1</v>
      </c>
      <c r="T1169" s="8">
        <f t="shared" si="825"/>
        <v>1</v>
      </c>
      <c r="U1169" s="8">
        <f t="shared" si="825"/>
        <v>1</v>
      </c>
      <c r="V1169" s="8">
        <f t="shared" si="825"/>
        <v>1</v>
      </c>
      <c r="W1169" s="8">
        <f t="shared" si="825"/>
        <v>1</v>
      </c>
      <c r="X1169" s="8">
        <f t="shared" si="825"/>
        <v>1</v>
      </c>
      <c r="Y1169" s="8">
        <f t="shared" si="825"/>
        <v>1</v>
      </c>
      <c r="Z1169" s="8">
        <f t="shared" si="825"/>
        <v>1</v>
      </c>
      <c r="AA1169" s="8">
        <f t="shared" si="825"/>
        <v>1</v>
      </c>
      <c r="AB1169" s="8">
        <f t="shared" si="825"/>
        <v>1</v>
      </c>
      <c r="AC1169" s="8">
        <f t="shared" si="825"/>
        <v>1</v>
      </c>
      <c r="AD1169" s="8">
        <f t="shared" si="825"/>
        <v>1</v>
      </c>
      <c r="AE1169" s="8">
        <f t="shared" si="825"/>
        <v>1</v>
      </c>
      <c r="AF1169" s="8">
        <f t="shared" si="825"/>
        <v>1</v>
      </c>
      <c r="AG1169" s="8">
        <f t="shared" si="825"/>
        <v>1</v>
      </c>
      <c r="AH1169" s="8">
        <f t="shared" si="825"/>
        <v>1</v>
      </c>
      <c r="AI1169" s="8">
        <f t="shared" si="825"/>
        <v>1</v>
      </c>
      <c r="AJ1169" s="8">
        <f t="shared" si="825"/>
        <v>0.5</v>
      </c>
      <c r="AK1169" s="8">
        <f t="shared" ref="AK1169:BF1169" si="826">SUM(AJ115:AK115)/2</f>
        <v>0</v>
      </c>
      <c r="AL1169" s="8">
        <f t="shared" si="826"/>
        <v>0</v>
      </c>
      <c r="AM1169" s="8">
        <f t="shared" si="826"/>
        <v>0</v>
      </c>
      <c r="AN1169" s="8">
        <f t="shared" si="826"/>
        <v>0</v>
      </c>
      <c r="AO1169" s="8">
        <f t="shared" si="826"/>
        <v>0</v>
      </c>
      <c r="AP1169" s="8">
        <f t="shared" si="826"/>
        <v>0</v>
      </c>
      <c r="AQ1169" s="8">
        <f t="shared" si="826"/>
        <v>0</v>
      </c>
      <c r="AR1169" s="8">
        <f t="shared" si="826"/>
        <v>0</v>
      </c>
      <c r="AS1169" s="8">
        <f t="shared" si="826"/>
        <v>0</v>
      </c>
      <c r="AT1169" s="8">
        <f t="shared" si="826"/>
        <v>0</v>
      </c>
      <c r="AU1169" s="8">
        <f t="shared" si="826"/>
        <v>0</v>
      </c>
      <c r="AV1169" s="8">
        <f t="shared" si="826"/>
        <v>0</v>
      </c>
      <c r="AW1169" s="8">
        <f t="shared" si="826"/>
        <v>0</v>
      </c>
      <c r="AX1169" s="8">
        <f t="shared" si="826"/>
        <v>0</v>
      </c>
      <c r="AY1169" s="8">
        <f t="shared" si="826"/>
        <v>0</v>
      </c>
      <c r="AZ1169" s="8">
        <f t="shared" si="826"/>
        <v>0</v>
      </c>
      <c r="BA1169" s="8">
        <f t="shared" si="826"/>
        <v>0</v>
      </c>
      <c r="BB1169" s="8">
        <f t="shared" si="826"/>
        <v>0</v>
      </c>
      <c r="BC1169" s="8">
        <f t="shared" si="826"/>
        <v>0</v>
      </c>
      <c r="BD1169" s="8">
        <f t="shared" si="826"/>
        <v>0</v>
      </c>
      <c r="BE1169" s="8">
        <f t="shared" si="826"/>
        <v>0</v>
      </c>
      <c r="BF1169" s="8">
        <f t="shared" si="826"/>
        <v>0</v>
      </c>
      <c r="BG1169" s="8">
        <f t="shared" si="739"/>
        <v>0</v>
      </c>
      <c r="BH1169" s="8">
        <f t="shared" si="740"/>
        <v>0</v>
      </c>
      <c r="BI1169" s="8">
        <f t="shared" si="741"/>
        <v>0</v>
      </c>
      <c r="BJ1169" s="8">
        <f t="shared" si="742"/>
        <v>0.5</v>
      </c>
      <c r="BK1169" s="8">
        <f t="shared" si="743"/>
        <v>1</v>
      </c>
      <c r="BL1169" s="8">
        <f t="shared" si="744"/>
        <v>1</v>
      </c>
      <c r="BM1169" s="8">
        <f t="shared" si="745"/>
        <v>1</v>
      </c>
      <c r="BN1169" s="8">
        <f t="shared" si="746"/>
        <v>0.5</v>
      </c>
      <c r="BO1169" s="8">
        <f t="shared" si="747"/>
        <v>1</v>
      </c>
      <c r="BP1169" s="8">
        <f t="shared" si="748"/>
        <v>2</v>
      </c>
      <c r="BQ1169" s="8">
        <f t="shared" si="749"/>
        <v>2</v>
      </c>
      <c r="BR1169" s="8">
        <f t="shared" si="750"/>
        <v>2</v>
      </c>
    </row>
    <row r="1170" spans="2:70" x14ac:dyDescent="0.25">
      <c r="B1170" s="12" t="s">
        <v>234</v>
      </c>
      <c r="C1170" s="7" t="s">
        <v>235</v>
      </c>
      <c r="D1170" s="8"/>
      <c r="E1170" s="8">
        <f t="shared" ref="E1170:AJ1170" si="827">SUM(D116:E116)/2</f>
        <v>221</v>
      </c>
      <c r="F1170" s="8">
        <f t="shared" si="827"/>
        <v>226</v>
      </c>
      <c r="G1170" s="8">
        <f t="shared" si="827"/>
        <v>234</v>
      </c>
      <c r="H1170" s="8">
        <f t="shared" si="827"/>
        <v>241.5</v>
      </c>
      <c r="I1170" s="8">
        <f t="shared" si="827"/>
        <v>251.5</v>
      </c>
      <c r="J1170" s="8">
        <f t="shared" si="827"/>
        <v>264</v>
      </c>
      <c r="K1170" s="8">
        <f t="shared" si="827"/>
        <v>273</v>
      </c>
      <c r="L1170" s="8">
        <f t="shared" si="827"/>
        <v>276</v>
      </c>
      <c r="M1170" s="8">
        <f t="shared" si="827"/>
        <v>278.5</v>
      </c>
      <c r="N1170" s="8">
        <f t="shared" si="827"/>
        <v>279.5</v>
      </c>
      <c r="O1170" s="8">
        <f t="shared" si="827"/>
        <v>283.5</v>
      </c>
      <c r="P1170" s="8">
        <f t="shared" si="827"/>
        <v>291.5</v>
      </c>
      <c r="Q1170" s="8">
        <f t="shared" si="827"/>
        <v>290</v>
      </c>
      <c r="R1170" s="8">
        <f t="shared" si="827"/>
        <v>288.5</v>
      </c>
      <c r="S1170" s="8">
        <f t="shared" si="827"/>
        <v>288.5</v>
      </c>
      <c r="T1170" s="8">
        <f t="shared" si="827"/>
        <v>286</v>
      </c>
      <c r="U1170" s="8">
        <f t="shared" si="827"/>
        <v>285</v>
      </c>
      <c r="V1170" s="8">
        <f t="shared" si="827"/>
        <v>282</v>
      </c>
      <c r="W1170" s="8">
        <f t="shared" si="827"/>
        <v>277</v>
      </c>
      <c r="X1170" s="8">
        <f t="shared" si="827"/>
        <v>276</v>
      </c>
      <c r="Y1170" s="8">
        <f t="shared" si="827"/>
        <v>278</v>
      </c>
      <c r="Z1170" s="8">
        <f t="shared" si="827"/>
        <v>279.5</v>
      </c>
      <c r="AA1170" s="8">
        <f t="shared" si="827"/>
        <v>277.5</v>
      </c>
      <c r="AB1170" s="8">
        <f t="shared" si="827"/>
        <v>275.5</v>
      </c>
      <c r="AC1170" s="8">
        <f t="shared" si="827"/>
        <v>277</v>
      </c>
      <c r="AD1170" s="8">
        <f t="shared" si="827"/>
        <v>277.5</v>
      </c>
      <c r="AE1170" s="8">
        <f t="shared" si="827"/>
        <v>278</v>
      </c>
      <c r="AF1170" s="8">
        <f t="shared" si="827"/>
        <v>277.5</v>
      </c>
      <c r="AG1170" s="8">
        <f t="shared" si="827"/>
        <v>277.5</v>
      </c>
      <c r="AH1170" s="8">
        <f t="shared" si="827"/>
        <v>281</v>
      </c>
      <c r="AI1170" s="8">
        <f t="shared" si="827"/>
        <v>284.5</v>
      </c>
      <c r="AJ1170" s="8">
        <f t="shared" si="827"/>
        <v>291</v>
      </c>
      <c r="AK1170" s="8">
        <f t="shared" ref="AK1170:BF1170" si="828">SUM(AJ116:AK116)/2</f>
        <v>298.5</v>
      </c>
      <c r="AL1170" s="8">
        <f t="shared" si="828"/>
        <v>304.5</v>
      </c>
      <c r="AM1170" s="8">
        <f t="shared" si="828"/>
        <v>309.5</v>
      </c>
      <c r="AN1170" s="8">
        <f t="shared" si="828"/>
        <v>316</v>
      </c>
      <c r="AO1170" s="8">
        <f t="shared" si="828"/>
        <v>323</v>
      </c>
      <c r="AP1170" s="8">
        <f t="shared" si="828"/>
        <v>327.5</v>
      </c>
      <c r="AQ1170" s="8">
        <f t="shared" si="828"/>
        <v>336</v>
      </c>
      <c r="AR1170" s="8">
        <f t="shared" si="828"/>
        <v>345.5</v>
      </c>
      <c r="AS1170" s="8">
        <f t="shared" si="828"/>
        <v>351.5</v>
      </c>
      <c r="AT1170" s="8">
        <f t="shared" si="828"/>
        <v>356.5</v>
      </c>
      <c r="AU1170" s="8">
        <f t="shared" si="828"/>
        <v>360.5</v>
      </c>
      <c r="AV1170" s="8">
        <f t="shared" si="828"/>
        <v>362.5</v>
      </c>
      <c r="AW1170" s="8">
        <f t="shared" si="828"/>
        <v>365</v>
      </c>
      <c r="AX1170" s="8">
        <f t="shared" si="828"/>
        <v>385.5</v>
      </c>
      <c r="AY1170" s="8">
        <f t="shared" si="828"/>
        <v>417.5</v>
      </c>
      <c r="AZ1170" s="8">
        <f t="shared" si="828"/>
        <v>440</v>
      </c>
      <c r="BA1170" s="8">
        <f t="shared" si="828"/>
        <v>465</v>
      </c>
      <c r="BB1170" s="8">
        <f t="shared" si="828"/>
        <v>482</v>
      </c>
      <c r="BC1170" s="8">
        <f t="shared" si="828"/>
        <v>482.5</v>
      </c>
      <c r="BD1170" s="8">
        <f t="shared" si="828"/>
        <v>483</v>
      </c>
      <c r="BE1170" s="8">
        <f t="shared" si="828"/>
        <v>484</v>
      </c>
      <c r="BF1170" s="8">
        <f t="shared" si="828"/>
        <v>490</v>
      </c>
      <c r="BG1170" s="8">
        <f t="shared" si="739"/>
        <v>498</v>
      </c>
      <c r="BH1170" s="8">
        <f t="shared" si="740"/>
        <v>500</v>
      </c>
      <c r="BI1170" s="8">
        <f t="shared" si="741"/>
        <v>502.5</v>
      </c>
      <c r="BJ1170" s="8">
        <f t="shared" si="742"/>
        <v>507.5</v>
      </c>
      <c r="BK1170" s="8">
        <f t="shared" si="743"/>
        <v>514</v>
      </c>
      <c r="BL1170" s="8">
        <f t="shared" si="744"/>
        <v>516.5</v>
      </c>
      <c r="BM1170" s="8">
        <f t="shared" si="745"/>
        <v>515.5</v>
      </c>
      <c r="BN1170" s="8">
        <f t="shared" si="746"/>
        <v>516</v>
      </c>
      <c r="BO1170" s="8">
        <f t="shared" si="747"/>
        <v>514.5</v>
      </c>
      <c r="BP1170" s="8">
        <f t="shared" si="748"/>
        <v>518</v>
      </c>
      <c r="BQ1170" s="8">
        <f t="shared" si="749"/>
        <v>520.5</v>
      </c>
      <c r="BR1170" s="8">
        <f t="shared" si="750"/>
        <v>517.5</v>
      </c>
    </row>
    <row r="1171" spans="2:70" x14ac:dyDescent="0.25">
      <c r="B1171" s="12" t="s">
        <v>237</v>
      </c>
      <c r="C1171" s="7" t="s">
        <v>238</v>
      </c>
      <c r="D1171" s="8"/>
      <c r="E1171" s="8">
        <f t="shared" ref="E1171:AJ1171" si="829">SUM(D117:E117)/2</f>
        <v>123.5</v>
      </c>
      <c r="F1171" s="8">
        <f t="shared" si="829"/>
        <v>127</v>
      </c>
      <c r="G1171" s="8">
        <f t="shared" si="829"/>
        <v>131</v>
      </c>
      <c r="H1171" s="8">
        <f t="shared" si="829"/>
        <v>136.5</v>
      </c>
      <c r="I1171" s="8">
        <f t="shared" si="829"/>
        <v>139.5</v>
      </c>
      <c r="J1171" s="8">
        <f t="shared" si="829"/>
        <v>139</v>
      </c>
      <c r="K1171" s="8">
        <f t="shared" si="829"/>
        <v>141.5</v>
      </c>
      <c r="L1171" s="8">
        <f t="shared" si="829"/>
        <v>143.5</v>
      </c>
      <c r="M1171" s="8">
        <f t="shared" si="829"/>
        <v>147.5</v>
      </c>
      <c r="N1171" s="8">
        <f t="shared" si="829"/>
        <v>149</v>
      </c>
      <c r="O1171" s="8">
        <f t="shared" si="829"/>
        <v>150</v>
      </c>
      <c r="P1171" s="8">
        <f t="shared" si="829"/>
        <v>154</v>
      </c>
      <c r="Q1171" s="8">
        <f t="shared" si="829"/>
        <v>155.5</v>
      </c>
      <c r="R1171" s="8">
        <f t="shared" si="829"/>
        <v>154.5</v>
      </c>
      <c r="S1171" s="8">
        <f t="shared" si="829"/>
        <v>157</v>
      </c>
      <c r="T1171" s="8">
        <f t="shared" si="829"/>
        <v>160</v>
      </c>
      <c r="U1171" s="8">
        <f t="shared" si="829"/>
        <v>158</v>
      </c>
      <c r="V1171" s="8">
        <f t="shared" si="829"/>
        <v>156.5</v>
      </c>
      <c r="W1171" s="8">
        <f t="shared" si="829"/>
        <v>154.5</v>
      </c>
      <c r="X1171" s="8">
        <f t="shared" si="829"/>
        <v>154</v>
      </c>
      <c r="Y1171" s="8">
        <f t="shared" si="829"/>
        <v>154</v>
      </c>
      <c r="Z1171" s="8">
        <f t="shared" si="829"/>
        <v>152</v>
      </c>
      <c r="AA1171" s="8">
        <f t="shared" si="829"/>
        <v>156.5</v>
      </c>
      <c r="AB1171" s="8">
        <f t="shared" si="829"/>
        <v>160</v>
      </c>
      <c r="AC1171" s="8">
        <f t="shared" si="829"/>
        <v>157</v>
      </c>
      <c r="AD1171" s="8">
        <f t="shared" si="829"/>
        <v>156.5</v>
      </c>
      <c r="AE1171" s="8">
        <f t="shared" si="829"/>
        <v>159.5</v>
      </c>
      <c r="AF1171" s="8">
        <f t="shared" si="829"/>
        <v>161.5</v>
      </c>
      <c r="AG1171" s="8">
        <f t="shared" si="829"/>
        <v>158</v>
      </c>
      <c r="AH1171" s="8">
        <f t="shared" si="829"/>
        <v>155.5</v>
      </c>
      <c r="AI1171" s="8">
        <f t="shared" si="829"/>
        <v>156</v>
      </c>
      <c r="AJ1171" s="8">
        <f t="shared" si="829"/>
        <v>157</v>
      </c>
      <c r="AK1171" s="8">
        <f t="shared" ref="AK1171:BF1171" si="830">SUM(AJ117:AK117)/2</f>
        <v>158.5</v>
      </c>
      <c r="AL1171" s="8">
        <f t="shared" si="830"/>
        <v>157.5</v>
      </c>
      <c r="AM1171" s="8">
        <f t="shared" si="830"/>
        <v>156.5</v>
      </c>
      <c r="AN1171" s="8">
        <f t="shared" si="830"/>
        <v>158</v>
      </c>
      <c r="AO1171" s="8">
        <f t="shared" si="830"/>
        <v>159</v>
      </c>
      <c r="AP1171" s="8">
        <f t="shared" si="830"/>
        <v>160.5</v>
      </c>
      <c r="AQ1171" s="8">
        <f t="shared" si="830"/>
        <v>164</v>
      </c>
      <c r="AR1171" s="8">
        <f t="shared" si="830"/>
        <v>165.5</v>
      </c>
      <c r="AS1171" s="8">
        <f t="shared" si="830"/>
        <v>169</v>
      </c>
      <c r="AT1171" s="8">
        <f t="shared" si="830"/>
        <v>175.5</v>
      </c>
      <c r="AU1171" s="8">
        <f t="shared" si="830"/>
        <v>180.5</v>
      </c>
      <c r="AV1171" s="8">
        <f t="shared" si="830"/>
        <v>182.5</v>
      </c>
      <c r="AW1171" s="8">
        <f t="shared" si="830"/>
        <v>182</v>
      </c>
      <c r="AX1171" s="8">
        <f t="shared" si="830"/>
        <v>187.5</v>
      </c>
      <c r="AY1171" s="8">
        <f t="shared" si="830"/>
        <v>194</v>
      </c>
      <c r="AZ1171" s="8">
        <f t="shared" si="830"/>
        <v>199.5</v>
      </c>
      <c r="BA1171" s="8">
        <f t="shared" si="830"/>
        <v>209.5</v>
      </c>
      <c r="BB1171" s="8">
        <f t="shared" si="830"/>
        <v>217.5</v>
      </c>
      <c r="BC1171" s="8">
        <f t="shared" si="830"/>
        <v>225</v>
      </c>
      <c r="BD1171" s="8">
        <f t="shared" si="830"/>
        <v>229</v>
      </c>
      <c r="BE1171" s="8">
        <f t="shared" si="830"/>
        <v>228</v>
      </c>
      <c r="BF1171" s="8">
        <f t="shared" si="830"/>
        <v>228.5</v>
      </c>
      <c r="BG1171" s="8">
        <f t="shared" si="739"/>
        <v>232.5</v>
      </c>
      <c r="BH1171" s="8">
        <f t="shared" si="740"/>
        <v>236.5</v>
      </c>
      <c r="BI1171" s="8">
        <f t="shared" si="741"/>
        <v>241</v>
      </c>
      <c r="BJ1171" s="8">
        <f t="shared" si="742"/>
        <v>245.5</v>
      </c>
      <c r="BK1171" s="8">
        <f t="shared" si="743"/>
        <v>249</v>
      </c>
      <c r="BL1171" s="8">
        <f t="shared" si="744"/>
        <v>254</v>
      </c>
      <c r="BM1171" s="8">
        <f t="shared" si="745"/>
        <v>256.5</v>
      </c>
      <c r="BN1171" s="8">
        <f t="shared" si="746"/>
        <v>258.5</v>
      </c>
      <c r="BO1171" s="8">
        <f t="shared" si="747"/>
        <v>262</v>
      </c>
      <c r="BP1171" s="8">
        <f t="shared" si="748"/>
        <v>262</v>
      </c>
      <c r="BQ1171" s="8">
        <f t="shared" si="749"/>
        <v>262.5</v>
      </c>
      <c r="BR1171" s="8">
        <f t="shared" si="750"/>
        <v>265</v>
      </c>
    </row>
    <row r="1172" spans="2:70" x14ac:dyDescent="0.25">
      <c r="B1172" s="12" t="s">
        <v>240</v>
      </c>
      <c r="C1172" s="7" t="s">
        <v>241</v>
      </c>
      <c r="D1172" s="8"/>
      <c r="E1172" s="8">
        <f t="shared" ref="E1172:AJ1172" si="831">SUM(D118:E118)/2</f>
        <v>254</v>
      </c>
      <c r="F1172" s="8">
        <f t="shared" si="831"/>
        <v>261</v>
      </c>
      <c r="G1172" s="8">
        <f t="shared" si="831"/>
        <v>267</v>
      </c>
      <c r="H1172" s="8">
        <f t="shared" si="831"/>
        <v>274</v>
      </c>
      <c r="I1172" s="8">
        <f t="shared" si="831"/>
        <v>281.5</v>
      </c>
      <c r="J1172" s="8">
        <f t="shared" si="831"/>
        <v>283</v>
      </c>
      <c r="K1172" s="8">
        <f t="shared" si="831"/>
        <v>283.5</v>
      </c>
      <c r="L1172" s="8">
        <f t="shared" si="831"/>
        <v>279</v>
      </c>
      <c r="M1172" s="8">
        <f t="shared" si="831"/>
        <v>277</v>
      </c>
      <c r="N1172" s="8">
        <f t="shared" si="831"/>
        <v>275.5</v>
      </c>
      <c r="O1172" s="8">
        <f t="shared" si="831"/>
        <v>269</v>
      </c>
      <c r="P1172" s="8">
        <f t="shared" si="831"/>
        <v>262</v>
      </c>
      <c r="Q1172" s="8">
        <f t="shared" si="831"/>
        <v>260.5</v>
      </c>
      <c r="R1172" s="8">
        <f t="shared" si="831"/>
        <v>263</v>
      </c>
      <c r="S1172" s="8">
        <f t="shared" si="831"/>
        <v>260</v>
      </c>
      <c r="T1172" s="8">
        <f t="shared" si="831"/>
        <v>256</v>
      </c>
      <c r="U1172" s="8">
        <f t="shared" si="831"/>
        <v>254</v>
      </c>
      <c r="V1172" s="8">
        <f t="shared" si="831"/>
        <v>250</v>
      </c>
      <c r="W1172" s="8">
        <f t="shared" si="831"/>
        <v>245</v>
      </c>
      <c r="X1172" s="8">
        <f t="shared" si="831"/>
        <v>242</v>
      </c>
      <c r="Y1172" s="8">
        <f t="shared" si="831"/>
        <v>238.5</v>
      </c>
      <c r="Z1172" s="8">
        <f t="shared" si="831"/>
        <v>233</v>
      </c>
      <c r="AA1172" s="8">
        <f t="shared" si="831"/>
        <v>227</v>
      </c>
      <c r="AB1172" s="8">
        <f t="shared" si="831"/>
        <v>221.5</v>
      </c>
      <c r="AC1172" s="8">
        <f t="shared" si="831"/>
        <v>215</v>
      </c>
      <c r="AD1172" s="8">
        <f t="shared" si="831"/>
        <v>211</v>
      </c>
      <c r="AE1172" s="8">
        <f t="shared" si="831"/>
        <v>214</v>
      </c>
      <c r="AF1172" s="8">
        <f t="shared" si="831"/>
        <v>218</v>
      </c>
      <c r="AG1172" s="8">
        <f t="shared" si="831"/>
        <v>220.5</v>
      </c>
      <c r="AH1172" s="8">
        <f t="shared" si="831"/>
        <v>222</v>
      </c>
      <c r="AI1172" s="8">
        <f t="shared" si="831"/>
        <v>218.5</v>
      </c>
      <c r="AJ1172" s="8">
        <f t="shared" si="831"/>
        <v>215.5</v>
      </c>
      <c r="AK1172" s="8">
        <f t="shared" ref="AK1172:BF1172" si="832">SUM(AJ118:AK118)/2</f>
        <v>219</v>
      </c>
      <c r="AL1172" s="8">
        <f t="shared" si="832"/>
        <v>225.5</v>
      </c>
      <c r="AM1172" s="8">
        <f t="shared" si="832"/>
        <v>232</v>
      </c>
      <c r="AN1172" s="8">
        <f t="shared" si="832"/>
        <v>237.5</v>
      </c>
      <c r="AO1172" s="8">
        <f t="shared" si="832"/>
        <v>238.5</v>
      </c>
      <c r="AP1172" s="8">
        <f t="shared" si="832"/>
        <v>239.5</v>
      </c>
      <c r="AQ1172" s="8">
        <f t="shared" si="832"/>
        <v>242.5</v>
      </c>
      <c r="AR1172" s="8">
        <f t="shared" si="832"/>
        <v>243.5</v>
      </c>
      <c r="AS1172" s="8">
        <f t="shared" si="832"/>
        <v>245.5</v>
      </c>
      <c r="AT1172" s="8">
        <f t="shared" si="832"/>
        <v>249</v>
      </c>
      <c r="AU1172" s="8">
        <f t="shared" si="832"/>
        <v>252.5</v>
      </c>
      <c r="AV1172" s="8">
        <f t="shared" si="832"/>
        <v>254.5</v>
      </c>
      <c r="AW1172" s="8">
        <f t="shared" si="832"/>
        <v>255.5</v>
      </c>
      <c r="AX1172" s="8">
        <f t="shared" si="832"/>
        <v>259</v>
      </c>
      <c r="AY1172" s="8">
        <f t="shared" si="832"/>
        <v>264</v>
      </c>
      <c r="AZ1172" s="8">
        <f t="shared" si="832"/>
        <v>269.5</v>
      </c>
      <c r="BA1172" s="8">
        <f t="shared" si="832"/>
        <v>273</v>
      </c>
      <c r="BB1172" s="8">
        <f t="shared" si="832"/>
        <v>274</v>
      </c>
      <c r="BC1172" s="8">
        <f t="shared" si="832"/>
        <v>274</v>
      </c>
      <c r="BD1172" s="8">
        <f t="shared" si="832"/>
        <v>277</v>
      </c>
      <c r="BE1172" s="8">
        <f t="shared" si="832"/>
        <v>279.5</v>
      </c>
      <c r="BF1172" s="8">
        <f t="shared" si="832"/>
        <v>279.5</v>
      </c>
      <c r="BG1172" s="8">
        <f t="shared" si="739"/>
        <v>281.5</v>
      </c>
      <c r="BH1172" s="8">
        <f t="shared" si="740"/>
        <v>280</v>
      </c>
      <c r="BI1172" s="8">
        <f t="shared" si="741"/>
        <v>281.5</v>
      </c>
      <c r="BJ1172" s="8">
        <f t="shared" si="742"/>
        <v>285</v>
      </c>
      <c r="BK1172" s="8">
        <f t="shared" si="743"/>
        <v>283</v>
      </c>
      <c r="BL1172" s="8">
        <f t="shared" si="744"/>
        <v>279.5</v>
      </c>
      <c r="BM1172" s="8">
        <f t="shared" si="745"/>
        <v>279</v>
      </c>
      <c r="BN1172" s="8">
        <f t="shared" si="746"/>
        <v>281</v>
      </c>
      <c r="BO1172" s="8">
        <f t="shared" si="747"/>
        <v>285</v>
      </c>
      <c r="BP1172" s="8">
        <f t="shared" si="748"/>
        <v>282.5</v>
      </c>
      <c r="BQ1172" s="8">
        <f t="shared" si="749"/>
        <v>277</v>
      </c>
      <c r="BR1172" s="8">
        <f t="shared" si="750"/>
        <v>280</v>
      </c>
    </row>
    <row r="1173" spans="2:70" x14ac:dyDescent="0.25">
      <c r="B1173" s="12" t="s">
        <v>243</v>
      </c>
      <c r="C1173" s="7" t="s">
        <v>244</v>
      </c>
      <c r="D1173" s="8"/>
      <c r="E1173" s="8">
        <f t="shared" ref="E1173:AJ1173" si="833">SUM(D119:E119)/2</f>
        <v>38</v>
      </c>
      <c r="F1173" s="8">
        <f t="shared" si="833"/>
        <v>43.5</v>
      </c>
      <c r="G1173" s="8">
        <f t="shared" si="833"/>
        <v>48</v>
      </c>
      <c r="H1173" s="8">
        <f t="shared" si="833"/>
        <v>49.5</v>
      </c>
      <c r="I1173" s="8">
        <f t="shared" si="833"/>
        <v>50</v>
      </c>
      <c r="J1173" s="8">
        <f t="shared" si="833"/>
        <v>52</v>
      </c>
      <c r="K1173" s="8">
        <f t="shared" si="833"/>
        <v>56.5</v>
      </c>
      <c r="L1173" s="8">
        <f t="shared" si="833"/>
        <v>59</v>
      </c>
      <c r="M1173" s="8">
        <f t="shared" si="833"/>
        <v>58</v>
      </c>
      <c r="N1173" s="8">
        <f t="shared" si="833"/>
        <v>58.5</v>
      </c>
      <c r="O1173" s="8">
        <f t="shared" si="833"/>
        <v>59.5</v>
      </c>
      <c r="P1173" s="8">
        <f t="shared" si="833"/>
        <v>61</v>
      </c>
      <c r="Q1173" s="8">
        <f t="shared" si="833"/>
        <v>63</v>
      </c>
      <c r="R1173" s="8">
        <f t="shared" si="833"/>
        <v>65</v>
      </c>
      <c r="S1173" s="8">
        <f t="shared" si="833"/>
        <v>66</v>
      </c>
      <c r="T1173" s="8">
        <f t="shared" si="833"/>
        <v>66.5</v>
      </c>
      <c r="U1173" s="8">
        <f t="shared" si="833"/>
        <v>67</v>
      </c>
      <c r="V1173" s="8">
        <f t="shared" si="833"/>
        <v>68</v>
      </c>
      <c r="W1173" s="8">
        <f t="shared" si="833"/>
        <v>67.5</v>
      </c>
      <c r="X1173" s="8">
        <f t="shared" si="833"/>
        <v>65.5</v>
      </c>
      <c r="Y1173" s="8">
        <f t="shared" si="833"/>
        <v>66</v>
      </c>
      <c r="Z1173" s="8">
        <f t="shared" si="833"/>
        <v>66.5</v>
      </c>
      <c r="AA1173" s="8">
        <f t="shared" si="833"/>
        <v>66</v>
      </c>
      <c r="AB1173" s="8">
        <f t="shared" si="833"/>
        <v>64</v>
      </c>
      <c r="AC1173" s="8">
        <f t="shared" si="833"/>
        <v>61</v>
      </c>
      <c r="AD1173" s="8">
        <f t="shared" si="833"/>
        <v>61.5</v>
      </c>
      <c r="AE1173" s="8">
        <f t="shared" si="833"/>
        <v>63</v>
      </c>
      <c r="AF1173" s="8">
        <f t="shared" si="833"/>
        <v>62</v>
      </c>
      <c r="AG1173" s="8">
        <f t="shared" si="833"/>
        <v>61</v>
      </c>
      <c r="AH1173" s="8">
        <f t="shared" si="833"/>
        <v>62</v>
      </c>
      <c r="AI1173" s="8">
        <f t="shared" si="833"/>
        <v>62.5</v>
      </c>
      <c r="AJ1173" s="8">
        <f t="shared" si="833"/>
        <v>61.5</v>
      </c>
      <c r="AK1173" s="8">
        <f t="shared" ref="AK1173:BF1173" si="834">SUM(AJ119:AK119)/2</f>
        <v>62</v>
      </c>
      <c r="AL1173" s="8">
        <f t="shared" si="834"/>
        <v>63.5</v>
      </c>
      <c r="AM1173" s="8">
        <f t="shared" si="834"/>
        <v>63.5</v>
      </c>
      <c r="AN1173" s="8">
        <f t="shared" si="834"/>
        <v>65.5</v>
      </c>
      <c r="AO1173" s="8">
        <f t="shared" si="834"/>
        <v>68.5</v>
      </c>
      <c r="AP1173" s="8">
        <f t="shared" si="834"/>
        <v>70.5</v>
      </c>
      <c r="AQ1173" s="8">
        <f t="shared" si="834"/>
        <v>73</v>
      </c>
      <c r="AR1173" s="8">
        <f t="shared" si="834"/>
        <v>74.5</v>
      </c>
      <c r="AS1173" s="8">
        <f t="shared" si="834"/>
        <v>77.5</v>
      </c>
      <c r="AT1173" s="8">
        <f t="shared" si="834"/>
        <v>83</v>
      </c>
      <c r="AU1173" s="8">
        <f t="shared" si="834"/>
        <v>87.5</v>
      </c>
      <c r="AV1173" s="8">
        <f t="shared" si="834"/>
        <v>90.5</v>
      </c>
      <c r="AW1173" s="8">
        <f t="shared" si="834"/>
        <v>93.5</v>
      </c>
      <c r="AX1173" s="8">
        <f t="shared" si="834"/>
        <v>98.5</v>
      </c>
      <c r="AY1173" s="8">
        <f t="shared" si="834"/>
        <v>104.5</v>
      </c>
      <c r="AZ1173" s="8">
        <f t="shared" si="834"/>
        <v>108</v>
      </c>
      <c r="BA1173" s="8">
        <f t="shared" si="834"/>
        <v>109</v>
      </c>
      <c r="BB1173" s="8">
        <f t="shared" si="834"/>
        <v>109.5</v>
      </c>
      <c r="BC1173" s="8">
        <f t="shared" si="834"/>
        <v>110.5</v>
      </c>
      <c r="BD1173" s="8">
        <f t="shared" si="834"/>
        <v>113.5</v>
      </c>
      <c r="BE1173" s="8">
        <f t="shared" si="834"/>
        <v>116.5</v>
      </c>
      <c r="BF1173" s="8">
        <f t="shared" si="834"/>
        <v>117.5</v>
      </c>
      <c r="BG1173" s="8">
        <f t="shared" si="739"/>
        <v>117.5</v>
      </c>
      <c r="BH1173" s="8">
        <f t="shared" si="740"/>
        <v>116</v>
      </c>
      <c r="BI1173" s="8">
        <f t="shared" si="741"/>
        <v>116</v>
      </c>
      <c r="BJ1173" s="8">
        <f t="shared" si="742"/>
        <v>120.5</v>
      </c>
      <c r="BK1173" s="8">
        <f t="shared" si="743"/>
        <v>124</v>
      </c>
      <c r="BL1173" s="8">
        <f t="shared" si="744"/>
        <v>125</v>
      </c>
      <c r="BM1173" s="8">
        <f t="shared" si="745"/>
        <v>127</v>
      </c>
      <c r="BN1173" s="8">
        <f t="shared" si="746"/>
        <v>129.5</v>
      </c>
      <c r="BO1173" s="8">
        <f t="shared" si="747"/>
        <v>131.5</v>
      </c>
      <c r="BP1173" s="8">
        <f t="shared" si="748"/>
        <v>129</v>
      </c>
      <c r="BQ1173" s="8">
        <f t="shared" si="749"/>
        <v>128.5</v>
      </c>
      <c r="BR1173" s="8">
        <f t="shared" si="750"/>
        <v>131.5</v>
      </c>
    </row>
    <row r="1174" spans="2:70" x14ac:dyDescent="0.25">
      <c r="B1174" s="12" t="s">
        <v>246</v>
      </c>
      <c r="C1174" s="7" t="s">
        <v>247</v>
      </c>
      <c r="D1174" s="8"/>
      <c r="E1174" s="8">
        <f t="shared" ref="E1174:AJ1174" si="835">SUM(D120:E120)/2</f>
        <v>2</v>
      </c>
      <c r="F1174" s="8">
        <f t="shared" si="835"/>
        <v>2</v>
      </c>
      <c r="G1174" s="8">
        <f t="shared" si="835"/>
        <v>2</v>
      </c>
      <c r="H1174" s="8">
        <f t="shared" si="835"/>
        <v>2.5</v>
      </c>
      <c r="I1174" s="8">
        <f t="shared" si="835"/>
        <v>3.5</v>
      </c>
      <c r="J1174" s="8">
        <f t="shared" si="835"/>
        <v>4</v>
      </c>
      <c r="K1174" s="8">
        <f t="shared" si="835"/>
        <v>4</v>
      </c>
      <c r="L1174" s="8">
        <f t="shared" si="835"/>
        <v>4</v>
      </c>
      <c r="M1174" s="8">
        <f t="shared" si="835"/>
        <v>4.5</v>
      </c>
      <c r="N1174" s="8">
        <f t="shared" si="835"/>
        <v>5</v>
      </c>
      <c r="O1174" s="8">
        <f t="shared" si="835"/>
        <v>5</v>
      </c>
      <c r="P1174" s="8">
        <f t="shared" si="835"/>
        <v>5</v>
      </c>
      <c r="Q1174" s="8">
        <f t="shared" si="835"/>
        <v>5.5</v>
      </c>
      <c r="R1174" s="8">
        <f t="shared" si="835"/>
        <v>6</v>
      </c>
      <c r="S1174" s="8">
        <f t="shared" si="835"/>
        <v>5.5</v>
      </c>
      <c r="T1174" s="8">
        <f t="shared" si="835"/>
        <v>5</v>
      </c>
      <c r="U1174" s="8">
        <f t="shared" si="835"/>
        <v>5</v>
      </c>
      <c r="V1174" s="8">
        <f t="shared" si="835"/>
        <v>5</v>
      </c>
      <c r="W1174" s="8">
        <f t="shared" si="835"/>
        <v>4.5</v>
      </c>
      <c r="X1174" s="8">
        <f t="shared" si="835"/>
        <v>4.5</v>
      </c>
      <c r="Y1174" s="8">
        <f t="shared" si="835"/>
        <v>5</v>
      </c>
      <c r="Z1174" s="8">
        <f t="shared" si="835"/>
        <v>5</v>
      </c>
      <c r="AA1174" s="8">
        <f t="shared" si="835"/>
        <v>5</v>
      </c>
      <c r="AB1174" s="8">
        <f t="shared" si="835"/>
        <v>5</v>
      </c>
      <c r="AC1174" s="8">
        <f t="shared" si="835"/>
        <v>5</v>
      </c>
      <c r="AD1174" s="8">
        <f t="shared" si="835"/>
        <v>5</v>
      </c>
      <c r="AE1174" s="8">
        <f t="shared" si="835"/>
        <v>5</v>
      </c>
      <c r="AF1174" s="8">
        <f t="shared" si="835"/>
        <v>5</v>
      </c>
      <c r="AG1174" s="8">
        <f t="shared" si="835"/>
        <v>5</v>
      </c>
      <c r="AH1174" s="8">
        <f t="shared" si="835"/>
        <v>5</v>
      </c>
      <c r="AI1174" s="8">
        <f t="shared" si="835"/>
        <v>5</v>
      </c>
      <c r="AJ1174" s="8">
        <f t="shared" si="835"/>
        <v>5</v>
      </c>
      <c r="AK1174" s="8">
        <f t="shared" ref="AK1174:BF1174" si="836">SUM(AJ120:AK120)/2</f>
        <v>5</v>
      </c>
      <c r="AL1174" s="8">
        <f t="shared" si="836"/>
        <v>5</v>
      </c>
      <c r="AM1174" s="8">
        <f t="shared" si="836"/>
        <v>5</v>
      </c>
      <c r="AN1174" s="8">
        <f t="shared" si="836"/>
        <v>5.5</v>
      </c>
      <c r="AO1174" s="8">
        <f t="shared" si="836"/>
        <v>5.5</v>
      </c>
      <c r="AP1174" s="8">
        <f t="shared" si="836"/>
        <v>5</v>
      </c>
      <c r="AQ1174" s="8">
        <f t="shared" si="836"/>
        <v>5.5</v>
      </c>
      <c r="AR1174" s="8">
        <f t="shared" si="836"/>
        <v>6</v>
      </c>
      <c r="AS1174" s="8">
        <f t="shared" si="836"/>
        <v>7</v>
      </c>
      <c r="AT1174" s="8">
        <f t="shared" si="836"/>
        <v>8</v>
      </c>
      <c r="AU1174" s="8">
        <f t="shared" si="836"/>
        <v>8.5</v>
      </c>
      <c r="AV1174" s="8">
        <f t="shared" si="836"/>
        <v>9</v>
      </c>
      <c r="AW1174" s="8">
        <f t="shared" si="836"/>
        <v>9</v>
      </c>
      <c r="AX1174" s="8">
        <f t="shared" si="836"/>
        <v>9</v>
      </c>
      <c r="AY1174" s="8">
        <f t="shared" si="836"/>
        <v>9</v>
      </c>
      <c r="AZ1174" s="8">
        <f t="shared" si="836"/>
        <v>9</v>
      </c>
      <c r="BA1174" s="8">
        <f t="shared" si="836"/>
        <v>9.5</v>
      </c>
      <c r="BB1174" s="8">
        <f t="shared" si="836"/>
        <v>9.5</v>
      </c>
      <c r="BC1174" s="8">
        <f t="shared" si="836"/>
        <v>8.5</v>
      </c>
      <c r="BD1174" s="8">
        <f t="shared" si="836"/>
        <v>8</v>
      </c>
      <c r="BE1174" s="8">
        <f t="shared" si="836"/>
        <v>8</v>
      </c>
      <c r="BF1174" s="8">
        <f t="shared" si="836"/>
        <v>8</v>
      </c>
      <c r="BG1174" s="8">
        <f t="shared" si="739"/>
        <v>8</v>
      </c>
      <c r="BH1174" s="8">
        <f t="shared" si="740"/>
        <v>8</v>
      </c>
      <c r="BI1174" s="8">
        <f t="shared" si="741"/>
        <v>8</v>
      </c>
      <c r="BJ1174" s="8">
        <f t="shared" si="742"/>
        <v>9</v>
      </c>
      <c r="BK1174" s="8">
        <f t="shared" si="743"/>
        <v>10</v>
      </c>
      <c r="BL1174" s="8">
        <f t="shared" si="744"/>
        <v>10</v>
      </c>
      <c r="BM1174" s="8">
        <f t="shared" si="745"/>
        <v>9.5</v>
      </c>
      <c r="BN1174" s="8">
        <f t="shared" si="746"/>
        <v>9</v>
      </c>
      <c r="BO1174" s="8">
        <f t="shared" si="747"/>
        <v>9</v>
      </c>
      <c r="BP1174" s="8">
        <f t="shared" si="748"/>
        <v>9</v>
      </c>
      <c r="BQ1174" s="8">
        <f t="shared" si="749"/>
        <v>9</v>
      </c>
      <c r="BR1174" s="8">
        <f t="shared" si="750"/>
        <v>9</v>
      </c>
    </row>
    <row r="1175" spans="2:70" x14ac:dyDescent="0.25">
      <c r="B1175" s="12" t="s">
        <v>249</v>
      </c>
      <c r="C1175" s="7" t="s">
        <v>250</v>
      </c>
      <c r="D1175" s="8"/>
      <c r="E1175" s="8">
        <f t="shared" ref="E1175:AJ1175" si="837">SUM(D121:E121)/2</f>
        <v>0</v>
      </c>
      <c r="F1175" s="8">
        <f t="shared" si="837"/>
        <v>0</v>
      </c>
      <c r="G1175" s="8">
        <f t="shared" si="837"/>
        <v>0</v>
      </c>
      <c r="H1175" s="8">
        <f t="shared" si="837"/>
        <v>0</v>
      </c>
      <c r="I1175" s="8">
        <f t="shared" si="837"/>
        <v>0</v>
      </c>
      <c r="J1175" s="8">
        <f t="shared" si="837"/>
        <v>0</v>
      </c>
      <c r="K1175" s="8">
        <f t="shared" si="837"/>
        <v>0</v>
      </c>
      <c r="L1175" s="8">
        <f t="shared" si="837"/>
        <v>0</v>
      </c>
      <c r="M1175" s="8">
        <f t="shared" si="837"/>
        <v>0</v>
      </c>
      <c r="N1175" s="8">
        <f t="shared" si="837"/>
        <v>0.5</v>
      </c>
      <c r="O1175" s="8">
        <f t="shared" si="837"/>
        <v>1</v>
      </c>
      <c r="P1175" s="8">
        <f t="shared" si="837"/>
        <v>1</v>
      </c>
      <c r="Q1175" s="8">
        <f t="shared" si="837"/>
        <v>1</v>
      </c>
      <c r="R1175" s="8">
        <f t="shared" si="837"/>
        <v>1</v>
      </c>
      <c r="S1175" s="8">
        <f t="shared" si="837"/>
        <v>1</v>
      </c>
      <c r="T1175" s="8">
        <f t="shared" si="837"/>
        <v>1.5</v>
      </c>
      <c r="U1175" s="8">
        <f t="shared" si="837"/>
        <v>2</v>
      </c>
      <c r="V1175" s="8">
        <f t="shared" si="837"/>
        <v>2</v>
      </c>
      <c r="W1175" s="8">
        <f t="shared" si="837"/>
        <v>2</v>
      </c>
      <c r="X1175" s="8">
        <f t="shared" si="837"/>
        <v>2</v>
      </c>
      <c r="Y1175" s="8">
        <f t="shared" si="837"/>
        <v>2.5</v>
      </c>
      <c r="Z1175" s="8">
        <f t="shared" si="837"/>
        <v>3</v>
      </c>
      <c r="AA1175" s="8">
        <f t="shared" si="837"/>
        <v>3</v>
      </c>
      <c r="AB1175" s="8">
        <f t="shared" si="837"/>
        <v>3</v>
      </c>
      <c r="AC1175" s="8">
        <f t="shared" si="837"/>
        <v>2.5</v>
      </c>
      <c r="AD1175" s="8">
        <f t="shared" si="837"/>
        <v>2.5</v>
      </c>
      <c r="AE1175" s="8">
        <f t="shared" si="837"/>
        <v>3</v>
      </c>
      <c r="AF1175" s="8">
        <f t="shared" si="837"/>
        <v>3</v>
      </c>
      <c r="AG1175" s="8">
        <f t="shared" si="837"/>
        <v>2.5</v>
      </c>
      <c r="AH1175" s="8">
        <f t="shared" si="837"/>
        <v>2</v>
      </c>
      <c r="AI1175" s="8">
        <f t="shared" si="837"/>
        <v>2</v>
      </c>
      <c r="AJ1175" s="8">
        <f t="shared" si="837"/>
        <v>2</v>
      </c>
      <c r="AK1175" s="8">
        <f t="shared" ref="AK1175:BF1175" si="838">SUM(AJ121:AK121)/2</f>
        <v>2</v>
      </c>
      <c r="AL1175" s="8">
        <f t="shared" si="838"/>
        <v>2</v>
      </c>
      <c r="AM1175" s="8">
        <f t="shared" si="838"/>
        <v>2</v>
      </c>
      <c r="AN1175" s="8">
        <f t="shared" si="838"/>
        <v>2</v>
      </c>
      <c r="AO1175" s="8">
        <f t="shared" si="838"/>
        <v>2</v>
      </c>
      <c r="AP1175" s="8">
        <f t="shared" si="838"/>
        <v>2</v>
      </c>
      <c r="AQ1175" s="8">
        <f t="shared" si="838"/>
        <v>2</v>
      </c>
      <c r="AR1175" s="8">
        <f t="shared" si="838"/>
        <v>2</v>
      </c>
      <c r="AS1175" s="8">
        <f t="shared" si="838"/>
        <v>2</v>
      </c>
      <c r="AT1175" s="8">
        <f t="shared" si="838"/>
        <v>2.5</v>
      </c>
      <c r="AU1175" s="8">
        <f t="shared" si="838"/>
        <v>3</v>
      </c>
      <c r="AV1175" s="8">
        <f t="shared" si="838"/>
        <v>3</v>
      </c>
      <c r="AW1175" s="8">
        <f t="shared" si="838"/>
        <v>3</v>
      </c>
      <c r="AX1175" s="8">
        <f t="shared" si="838"/>
        <v>3</v>
      </c>
      <c r="AY1175" s="8">
        <f t="shared" si="838"/>
        <v>3.5</v>
      </c>
      <c r="AZ1175" s="8">
        <f t="shared" si="838"/>
        <v>4</v>
      </c>
      <c r="BA1175" s="8">
        <f t="shared" si="838"/>
        <v>4</v>
      </c>
      <c r="BB1175" s="8">
        <f t="shared" si="838"/>
        <v>4</v>
      </c>
      <c r="BC1175" s="8">
        <f t="shared" si="838"/>
        <v>4</v>
      </c>
      <c r="BD1175" s="8">
        <f t="shared" si="838"/>
        <v>4</v>
      </c>
      <c r="BE1175" s="8">
        <f t="shared" si="838"/>
        <v>4.5</v>
      </c>
      <c r="BF1175" s="8">
        <f t="shared" si="838"/>
        <v>5</v>
      </c>
      <c r="BG1175" s="8">
        <f t="shared" si="739"/>
        <v>4.5</v>
      </c>
      <c r="BH1175" s="8">
        <f t="shared" si="740"/>
        <v>4</v>
      </c>
      <c r="BI1175" s="8">
        <f t="shared" si="741"/>
        <v>3.5</v>
      </c>
      <c r="BJ1175" s="8">
        <f t="shared" si="742"/>
        <v>3</v>
      </c>
      <c r="BK1175" s="8">
        <f t="shared" si="743"/>
        <v>4</v>
      </c>
      <c r="BL1175" s="8">
        <f t="shared" si="744"/>
        <v>5</v>
      </c>
      <c r="BM1175" s="8">
        <f t="shared" si="745"/>
        <v>5</v>
      </c>
      <c r="BN1175" s="8">
        <f t="shared" si="746"/>
        <v>5</v>
      </c>
      <c r="BO1175" s="8">
        <f t="shared" si="747"/>
        <v>4.5</v>
      </c>
      <c r="BP1175" s="8">
        <f t="shared" si="748"/>
        <v>4</v>
      </c>
      <c r="BQ1175" s="8">
        <f t="shared" si="749"/>
        <v>4</v>
      </c>
      <c r="BR1175" s="8">
        <f t="shared" si="750"/>
        <v>4</v>
      </c>
    </row>
    <row r="1176" spans="2:70" x14ac:dyDescent="0.25">
      <c r="B1176" s="12" t="s">
        <v>252</v>
      </c>
      <c r="C1176" s="7" t="s">
        <v>253</v>
      </c>
      <c r="D1176" s="8"/>
      <c r="E1176" s="8">
        <f t="shared" ref="E1176:AJ1176" si="839">SUM(D122:E122)/2</f>
        <v>0.5</v>
      </c>
      <c r="F1176" s="8">
        <f t="shared" si="839"/>
        <v>1</v>
      </c>
      <c r="G1176" s="8">
        <f t="shared" si="839"/>
        <v>1</v>
      </c>
      <c r="H1176" s="8">
        <f t="shared" si="839"/>
        <v>1</v>
      </c>
      <c r="I1176" s="8">
        <f t="shared" si="839"/>
        <v>0.5</v>
      </c>
      <c r="J1176" s="8">
        <f t="shared" si="839"/>
        <v>0</v>
      </c>
      <c r="K1176" s="8">
        <f t="shared" si="839"/>
        <v>0</v>
      </c>
      <c r="L1176" s="8">
        <f t="shared" si="839"/>
        <v>0</v>
      </c>
      <c r="M1176" s="8">
        <f t="shared" si="839"/>
        <v>0</v>
      </c>
      <c r="N1176" s="8">
        <f t="shared" si="839"/>
        <v>0</v>
      </c>
      <c r="O1176" s="8">
        <f t="shared" si="839"/>
        <v>0</v>
      </c>
      <c r="P1176" s="8">
        <f t="shared" si="839"/>
        <v>0</v>
      </c>
      <c r="Q1176" s="8">
        <f t="shared" si="839"/>
        <v>0</v>
      </c>
      <c r="R1176" s="8">
        <f t="shared" si="839"/>
        <v>0</v>
      </c>
      <c r="S1176" s="8">
        <f t="shared" si="839"/>
        <v>0</v>
      </c>
      <c r="T1176" s="8">
        <f t="shared" si="839"/>
        <v>0</v>
      </c>
      <c r="U1176" s="8">
        <f t="shared" si="839"/>
        <v>0</v>
      </c>
      <c r="V1176" s="8">
        <f t="shared" si="839"/>
        <v>0</v>
      </c>
      <c r="W1176" s="8">
        <f t="shared" si="839"/>
        <v>0</v>
      </c>
      <c r="X1176" s="8">
        <f t="shared" si="839"/>
        <v>0</v>
      </c>
      <c r="Y1176" s="8">
        <f t="shared" si="839"/>
        <v>0</v>
      </c>
      <c r="Z1176" s="8">
        <f t="shared" si="839"/>
        <v>0</v>
      </c>
      <c r="AA1176" s="8">
        <f t="shared" si="839"/>
        <v>0.5</v>
      </c>
      <c r="AB1176" s="8">
        <f t="shared" si="839"/>
        <v>1</v>
      </c>
      <c r="AC1176" s="8">
        <f t="shared" si="839"/>
        <v>1</v>
      </c>
      <c r="AD1176" s="8">
        <f t="shared" si="839"/>
        <v>1</v>
      </c>
      <c r="AE1176" s="8">
        <f t="shared" si="839"/>
        <v>1</v>
      </c>
      <c r="AF1176" s="8">
        <f t="shared" si="839"/>
        <v>1</v>
      </c>
      <c r="AG1176" s="8">
        <f t="shared" si="839"/>
        <v>1</v>
      </c>
      <c r="AH1176" s="8">
        <f t="shared" si="839"/>
        <v>1</v>
      </c>
      <c r="AI1176" s="8">
        <f t="shared" si="839"/>
        <v>1</v>
      </c>
      <c r="AJ1176" s="8">
        <f t="shared" si="839"/>
        <v>1</v>
      </c>
      <c r="AK1176" s="8">
        <f t="shared" ref="AK1176:BF1176" si="840">SUM(AJ122:AK122)/2</f>
        <v>1</v>
      </c>
      <c r="AL1176" s="8">
        <f t="shared" si="840"/>
        <v>1</v>
      </c>
      <c r="AM1176" s="8">
        <f t="shared" si="840"/>
        <v>1</v>
      </c>
      <c r="AN1176" s="8">
        <f t="shared" si="840"/>
        <v>1</v>
      </c>
      <c r="AO1176" s="8">
        <f t="shared" si="840"/>
        <v>1</v>
      </c>
      <c r="AP1176" s="8">
        <f t="shared" si="840"/>
        <v>1</v>
      </c>
      <c r="AQ1176" s="8">
        <f t="shared" si="840"/>
        <v>1</v>
      </c>
      <c r="AR1176" s="8">
        <f t="shared" si="840"/>
        <v>1</v>
      </c>
      <c r="AS1176" s="8">
        <f t="shared" si="840"/>
        <v>1.5</v>
      </c>
      <c r="AT1176" s="8">
        <f t="shared" si="840"/>
        <v>2</v>
      </c>
      <c r="AU1176" s="8">
        <f t="shared" si="840"/>
        <v>2</v>
      </c>
      <c r="AV1176" s="8">
        <f t="shared" si="840"/>
        <v>2</v>
      </c>
      <c r="AW1176" s="8">
        <f t="shared" si="840"/>
        <v>2</v>
      </c>
      <c r="AX1176" s="8">
        <f t="shared" si="840"/>
        <v>2</v>
      </c>
      <c r="AY1176" s="8">
        <f t="shared" si="840"/>
        <v>2.5</v>
      </c>
      <c r="AZ1176" s="8">
        <f t="shared" si="840"/>
        <v>3</v>
      </c>
      <c r="BA1176" s="8">
        <f t="shared" si="840"/>
        <v>3</v>
      </c>
      <c r="BB1176" s="8">
        <f t="shared" si="840"/>
        <v>3</v>
      </c>
      <c r="BC1176" s="8">
        <f t="shared" si="840"/>
        <v>3</v>
      </c>
      <c r="BD1176" s="8">
        <f t="shared" si="840"/>
        <v>3</v>
      </c>
      <c r="BE1176" s="8">
        <f t="shared" si="840"/>
        <v>3</v>
      </c>
      <c r="BF1176" s="8">
        <f t="shared" si="840"/>
        <v>3</v>
      </c>
      <c r="BG1176" s="8">
        <f t="shared" si="739"/>
        <v>3</v>
      </c>
      <c r="BH1176" s="8">
        <f t="shared" si="740"/>
        <v>3</v>
      </c>
      <c r="BI1176" s="8">
        <f t="shared" si="741"/>
        <v>3</v>
      </c>
      <c r="BJ1176" s="8">
        <f t="shared" si="742"/>
        <v>3.5</v>
      </c>
      <c r="BK1176" s="8">
        <f t="shared" si="743"/>
        <v>5</v>
      </c>
      <c r="BL1176" s="8">
        <f t="shared" si="744"/>
        <v>6</v>
      </c>
      <c r="BM1176" s="8">
        <f t="shared" si="745"/>
        <v>6</v>
      </c>
      <c r="BN1176" s="8">
        <f t="shared" si="746"/>
        <v>6</v>
      </c>
      <c r="BO1176" s="8">
        <f t="shared" si="747"/>
        <v>6</v>
      </c>
      <c r="BP1176" s="8">
        <f t="shared" si="748"/>
        <v>6</v>
      </c>
      <c r="BQ1176" s="8">
        <f t="shared" si="749"/>
        <v>6</v>
      </c>
      <c r="BR1176" s="8">
        <f t="shared" si="750"/>
        <v>6</v>
      </c>
    </row>
    <row r="1177" spans="2:70" x14ac:dyDescent="0.25">
      <c r="B1177" s="12" t="s">
        <v>255</v>
      </c>
      <c r="C1177" s="7" t="s">
        <v>256</v>
      </c>
      <c r="D1177" s="8"/>
      <c r="E1177" s="8">
        <f t="shared" ref="E1177:AJ1177" si="841">SUM(D123:E123)/2</f>
        <v>0</v>
      </c>
      <c r="F1177" s="8">
        <f t="shared" si="841"/>
        <v>0</v>
      </c>
      <c r="G1177" s="8">
        <f t="shared" si="841"/>
        <v>0</v>
      </c>
      <c r="H1177" s="8">
        <f t="shared" si="841"/>
        <v>0</v>
      </c>
      <c r="I1177" s="8">
        <f t="shared" si="841"/>
        <v>0</v>
      </c>
      <c r="J1177" s="8">
        <f t="shared" si="841"/>
        <v>0</v>
      </c>
      <c r="K1177" s="8">
        <f t="shared" si="841"/>
        <v>0</v>
      </c>
      <c r="L1177" s="8">
        <f t="shared" si="841"/>
        <v>0</v>
      </c>
      <c r="M1177" s="8">
        <f t="shared" si="841"/>
        <v>0</v>
      </c>
      <c r="N1177" s="8">
        <f t="shared" si="841"/>
        <v>0</v>
      </c>
      <c r="O1177" s="8">
        <f t="shared" si="841"/>
        <v>0</v>
      </c>
      <c r="P1177" s="8">
        <f t="shared" si="841"/>
        <v>0</v>
      </c>
      <c r="Q1177" s="8">
        <f t="shared" si="841"/>
        <v>0</v>
      </c>
      <c r="R1177" s="8">
        <f t="shared" si="841"/>
        <v>0</v>
      </c>
      <c r="S1177" s="8">
        <f t="shared" si="841"/>
        <v>0</v>
      </c>
      <c r="T1177" s="8">
        <f t="shared" si="841"/>
        <v>0</v>
      </c>
      <c r="U1177" s="8">
        <f t="shared" si="841"/>
        <v>0</v>
      </c>
      <c r="V1177" s="8">
        <f t="shared" si="841"/>
        <v>0</v>
      </c>
      <c r="W1177" s="8">
        <f t="shared" si="841"/>
        <v>0</v>
      </c>
      <c r="X1177" s="8">
        <f t="shared" si="841"/>
        <v>0</v>
      </c>
      <c r="Y1177" s="8">
        <f t="shared" si="841"/>
        <v>0</v>
      </c>
      <c r="Z1177" s="8">
        <f t="shared" si="841"/>
        <v>0.5</v>
      </c>
      <c r="AA1177" s="8">
        <f t="shared" si="841"/>
        <v>1</v>
      </c>
      <c r="AB1177" s="8">
        <f t="shared" si="841"/>
        <v>0.5</v>
      </c>
      <c r="AC1177" s="8">
        <f t="shared" si="841"/>
        <v>0</v>
      </c>
      <c r="AD1177" s="8">
        <f t="shared" si="841"/>
        <v>0</v>
      </c>
      <c r="AE1177" s="8">
        <f t="shared" si="841"/>
        <v>0.5</v>
      </c>
      <c r="AF1177" s="8">
        <f t="shared" si="841"/>
        <v>0.5</v>
      </c>
      <c r="AG1177" s="8">
        <f t="shared" si="841"/>
        <v>0</v>
      </c>
      <c r="AH1177" s="8">
        <f t="shared" si="841"/>
        <v>0</v>
      </c>
      <c r="AI1177" s="8">
        <f t="shared" si="841"/>
        <v>0</v>
      </c>
      <c r="AJ1177" s="8">
        <f t="shared" si="841"/>
        <v>0</v>
      </c>
      <c r="AK1177" s="8">
        <f t="shared" ref="AK1177:BF1177" si="842">SUM(AJ123:AK123)/2</f>
        <v>0.5</v>
      </c>
      <c r="AL1177" s="8">
        <f t="shared" si="842"/>
        <v>1</v>
      </c>
      <c r="AM1177" s="8">
        <f t="shared" si="842"/>
        <v>0.5</v>
      </c>
      <c r="AN1177" s="8">
        <f t="shared" si="842"/>
        <v>0</v>
      </c>
      <c r="AO1177" s="8">
        <f t="shared" si="842"/>
        <v>0</v>
      </c>
      <c r="AP1177" s="8">
        <f t="shared" si="842"/>
        <v>0</v>
      </c>
      <c r="AQ1177" s="8">
        <f t="shared" si="842"/>
        <v>0</v>
      </c>
      <c r="AR1177" s="8">
        <f t="shared" si="842"/>
        <v>0</v>
      </c>
      <c r="AS1177" s="8">
        <f t="shared" si="842"/>
        <v>0</v>
      </c>
      <c r="AT1177" s="8">
        <f t="shared" si="842"/>
        <v>0</v>
      </c>
      <c r="AU1177" s="8">
        <f t="shared" si="842"/>
        <v>0</v>
      </c>
      <c r="AV1177" s="8">
        <f t="shared" si="842"/>
        <v>0.5</v>
      </c>
      <c r="AW1177" s="8">
        <f t="shared" si="842"/>
        <v>1</v>
      </c>
      <c r="AX1177" s="8">
        <f t="shared" si="842"/>
        <v>1</v>
      </c>
      <c r="AY1177" s="8">
        <f t="shared" si="842"/>
        <v>1</v>
      </c>
      <c r="AZ1177" s="8">
        <f t="shared" si="842"/>
        <v>1.5</v>
      </c>
      <c r="BA1177" s="8">
        <f t="shared" si="842"/>
        <v>2.5</v>
      </c>
      <c r="BB1177" s="8">
        <f t="shared" si="842"/>
        <v>3</v>
      </c>
      <c r="BC1177" s="8">
        <f t="shared" si="842"/>
        <v>3</v>
      </c>
      <c r="BD1177" s="8">
        <f t="shared" si="842"/>
        <v>3</v>
      </c>
      <c r="BE1177" s="8">
        <f t="shared" si="842"/>
        <v>3</v>
      </c>
      <c r="BF1177" s="8">
        <f t="shared" si="842"/>
        <v>3.5</v>
      </c>
      <c r="BG1177" s="8">
        <f t="shared" si="739"/>
        <v>4.5</v>
      </c>
      <c r="BH1177" s="8">
        <f t="shared" si="740"/>
        <v>5</v>
      </c>
      <c r="BI1177" s="8">
        <f t="shared" si="741"/>
        <v>5</v>
      </c>
      <c r="BJ1177" s="8">
        <f t="shared" si="742"/>
        <v>5</v>
      </c>
      <c r="BK1177" s="8">
        <f t="shared" si="743"/>
        <v>5</v>
      </c>
      <c r="BL1177" s="8">
        <f t="shared" si="744"/>
        <v>5</v>
      </c>
      <c r="BM1177" s="8">
        <f t="shared" si="745"/>
        <v>5</v>
      </c>
      <c r="BN1177" s="8">
        <f t="shared" si="746"/>
        <v>5.5</v>
      </c>
      <c r="BO1177" s="8">
        <f t="shared" si="747"/>
        <v>6</v>
      </c>
      <c r="BP1177" s="8">
        <f t="shared" si="748"/>
        <v>6</v>
      </c>
      <c r="BQ1177" s="8">
        <f t="shared" si="749"/>
        <v>6</v>
      </c>
      <c r="BR1177" s="8">
        <f t="shared" si="750"/>
        <v>6</v>
      </c>
    </row>
    <row r="1178" spans="2:70" x14ac:dyDescent="0.25">
      <c r="B1178" s="12" t="s">
        <v>258</v>
      </c>
      <c r="C1178" s="7" t="s">
        <v>259</v>
      </c>
      <c r="D1178" s="8"/>
      <c r="E1178" s="8">
        <f t="shared" ref="E1178:AJ1178" si="843">SUM(D124:E124)/2</f>
        <v>0</v>
      </c>
      <c r="F1178" s="8">
        <f t="shared" si="843"/>
        <v>0</v>
      </c>
      <c r="G1178" s="8">
        <f t="shared" si="843"/>
        <v>0</v>
      </c>
      <c r="H1178" s="8">
        <f t="shared" si="843"/>
        <v>0</v>
      </c>
      <c r="I1178" s="8">
        <f t="shared" si="843"/>
        <v>0</v>
      </c>
      <c r="J1178" s="8">
        <f t="shared" si="843"/>
        <v>0</v>
      </c>
      <c r="K1178" s="8">
        <f t="shared" si="843"/>
        <v>0</v>
      </c>
      <c r="L1178" s="8">
        <f t="shared" si="843"/>
        <v>0</v>
      </c>
      <c r="M1178" s="8">
        <f t="shared" si="843"/>
        <v>0</v>
      </c>
      <c r="N1178" s="8">
        <f t="shared" si="843"/>
        <v>0</v>
      </c>
      <c r="O1178" s="8">
        <f t="shared" si="843"/>
        <v>0</v>
      </c>
      <c r="P1178" s="8">
        <f t="shared" si="843"/>
        <v>0</v>
      </c>
      <c r="Q1178" s="8">
        <f t="shared" si="843"/>
        <v>0</v>
      </c>
      <c r="R1178" s="8">
        <f t="shared" si="843"/>
        <v>0</v>
      </c>
      <c r="S1178" s="8">
        <f t="shared" si="843"/>
        <v>0</v>
      </c>
      <c r="T1178" s="8">
        <f t="shared" si="843"/>
        <v>0</v>
      </c>
      <c r="U1178" s="8">
        <f t="shared" si="843"/>
        <v>0</v>
      </c>
      <c r="V1178" s="8">
        <f t="shared" si="843"/>
        <v>0</v>
      </c>
      <c r="W1178" s="8">
        <f t="shared" si="843"/>
        <v>0</v>
      </c>
      <c r="X1178" s="8">
        <f t="shared" si="843"/>
        <v>0</v>
      </c>
      <c r="Y1178" s="8">
        <f t="shared" si="843"/>
        <v>0</v>
      </c>
      <c r="Z1178" s="8">
        <f t="shared" si="843"/>
        <v>0</v>
      </c>
      <c r="AA1178" s="8">
        <f t="shared" si="843"/>
        <v>0</v>
      </c>
      <c r="AB1178" s="8">
        <f t="shared" si="843"/>
        <v>0</v>
      </c>
      <c r="AC1178" s="8">
        <f t="shared" si="843"/>
        <v>0</v>
      </c>
      <c r="AD1178" s="8">
        <f t="shared" si="843"/>
        <v>0</v>
      </c>
      <c r="AE1178" s="8">
        <f t="shared" si="843"/>
        <v>0</v>
      </c>
      <c r="AF1178" s="8">
        <f t="shared" si="843"/>
        <v>0</v>
      </c>
      <c r="AG1178" s="8">
        <f t="shared" si="843"/>
        <v>0</v>
      </c>
      <c r="AH1178" s="8">
        <f t="shared" si="843"/>
        <v>0</v>
      </c>
      <c r="AI1178" s="8">
        <f t="shared" si="843"/>
        <v>0</v>
      </c>
      <c r="AJ1178" s="8">
        <f t="shared" si="843"/>
        <v>0</v>
      </c>
      <c r="AK1178" s="8">
        <f t="shared" ref="AK1178:BF1178" si="844">SUM(AJ124:AK124)/2</f>
        <v>0</v>
      </c>
      <c r="AL1178" s="8">
        <f t="shared" si="844"/>
        <v>0</v>
      </c>
      <c r="AM1178" s="8">
        <f t="shared" si="844"/>
        <v>0</v>
      </c>
      <c r="AN1178" s="8">
        <f t="shared" si="844"/>
        <v>0</v>
      </c>
      <c r="AO1178" s="8">
        <f t="shared" si="844"/>
        <v>0</v>
      </c>
      <c r="AP1178" s="8">
        <f t="shared" si="844"/>
        <v>0</v>
      </c>
      <c r="AQ1178" s="8">
        <f t="shared" si="844"/>
        <v>0</v>
      </c>
      <c r="AR1178" s="8">
        <f t="shared" si="844"/>
        <v>0</v>
      </c>
      <c r="AS1178" s="8">
        <f t="shared" si="844"/>
        <v>0</v>
      </c>
      <c r="AT1178" s="8">
        <f t="shared" si="844"/>
        <v>0</v>
      </c>
      <c r="AU1178" s="8">
        <f t="shared" si="844"/>
        <v>0</v>
      </c>
      <c r="AV1178" s="8">
        <f t="shared" si="844"/>
        <v>0</v>
      </c>
      <c r="AW1178" s="8">
        <f t="shared" si="844"/>
        <v>0</v>
      </c>
      <c r="AX1178" s="8">
        <f t="shared" si="844"/>
        <v>0</v>
      </c>
      <c r="AY1178" s="8">
        <f t="shared" si="844"/>
        <v>0</v>
      </c>
      <c r="AZ1178" s="8">
        <f t="shared" si="844"/>
        <v>0</v>
      </c>
      <c r="BA1178" s="8">
        <f t="shared" si="844"/>
        <v>0</v>
      </c>
      <c r="BB1178" s="8">
        <f t="shared" si="844"/>
        <v>0</v>
      </c>
      <c r="BC1178" s="8">
        <f t="shared" si="844"/>
        <v>0</v>
      </c>
      <c r="BD1178" s="8">
        <f t="shared" si="844"/>
        <v>0</v>
      </c>
      <c r="BE1178" s="8">
        <f t="shared" si="844"/>
        <v>0</v>
      </c>
      <c r="BF1178" s="8">
        <f t="shared" si="844"/>
        <v>0</v>
      </c>
      <c r="BG1178" s="8">
        <f t="shared" si="739"/>
        <v>0</v>
      </c>
      <c r="BH1178" s="8">
        <f t="shared" si="740"/>
        <v>0</v>
      </c>
      <c r="BI1178" s="8">
        <f t="shared" si="741"/>
        <v>0</v>
      </c>
      <c r="BJ1178" s="8">
        <f t="shared" si="742"/>
        <v>0</v>
      </c>
      <c r="BK1178" s="8">
        <f t="shared" si="743"/>
        <v>0</v>
      </c>
      <c r="BL1178" s="8">
        <f t="shared" si="744"/>
        <v>0</v>
      </c>
      <c r="BM1178" s="8">
        <f t="shared" si="745"/>
        <v>0</v>
      </c>
      <c r="BN1178" s="8">
        <f t="shared" si="746"/>
        <v>0</v>
      </c>
      <c r="BO1178" s="8">
        <f t="shared" si="747"/>
        <v>0</v>
      </c>
      <c r="BP1178" s="8">
        <f t="shared" si="748"/>
        <v>0</v>
      </c>
      <c r="BQ1178" s="8">
        <f t="shared" si="749"/>
        <v>0</v>
      </c>
      <c r="BR1178" s="8">
        <f t="shared" si="750"/>
        <v>0</v>
      </c>
    </row>
    <row r="1179" spans="2:70" x14ac:dyDescent="0.25">
      <c r="B1179" s="12" t="s">
        <v>261</v>
      </c>
      <c r="C1179" s="7" t="s">
        <v>262</v>
      </c>
      <c r="D1179" s="8"/>
      <c r="E1179" s="8">
        <f t="shared" ref="E1179:AJ1179" si="845">SUM(D125:E125)/2</f>
        <v>0</v>
      </c>
      <c r="F1179" s="8">
        <f t="shared" si="845"/>
        <v>0</v>
      </c>
      <c r="G1179" s="8">
        <f t="shared" si="845"/>
        <v>0</v>
      </c>
      <c r="H1179" s="8">
        <f t="shared" si="845"/>
        <v>0</v>
      </c>
      <c r="I1179" s="8">
        <f t="shared" si="845"/>
        <v>0</v>
      </c>
      <c r="J1179" s="8">
        <f t="shared" si="845"/>
        <v>0</v>
      </c>
      <c r="K1179" s="8">
        <f t="shared" si="845"/>
        <v>0</v>
      </c>
      <c r="L1179" s="8">
        <f t="shared" si="845"/>
        <v>0</v>
      </c>
      <c r="M1179" s="8">
        <f t="shared" si="845"/>
        <v>0</v>
      </c>
      <c r="N1179" s="8">
        <f t="shared" si="845"/>
        <v>0</v>
      </c>
      <c r="O1179" s="8">
        <f t="shared" si="845"/>
        <v>0</v>
      </c>
      <c r="P1179" s="8">
        <f t="shared" si="845"/>
        <v>0</v>
      </c>
      <c r="Q1179" s="8">
        <f t="shared" si="845"/>
        <v>0</v>
      </c>
      <c r="R1179" s="8">
        <f t="shared" si="845"/>
        <v>0</v>
      </c>
      <c r="S1179" s="8">
        <f t="shared" si="845"/>
        <v>0</v>
      </c>
      <c r="T1179" s="8">
        <f t="shared" si="845"/>
        <v>0</v>
      </c>
      <c r="U1179" s="8">
        <f t="shared" si="845"/>
        <v>0</v>
      </c>
      <c r="V1179" s="8">
        <f t="shared" si="845"/>
        <v>0</v>
      </c>
      <c r="W1179" s="8">
        <f t="shared" si="845"/>
        <v>0</v>
      </c>
      <c r="X1179" s="8">
        <f t="shared" si="845"/>
        <v>0</v>
      </c>
      <c r="Y1179" s="8">
        <f t="shared" si="845"/>
        <v>0</v>
      </c>
      <c r="Z1179" s="8">
        <f t="shared" si="845"/>
        <v>0</v>
      </c>
      <c r="AA1179" s="8">
        <f t="shared" si="845"/>
        <v>0</v>
      </c>
      <c r="AB1179" s="8">
        <f t="shared" si="845"/>
        <v>0</v>
      </c>
      <c r="AC1179" s="8">
        <f t="shared" si="845"/>
        <v>0</v>
      </c>
      <c r="AD1179" s="8">
        <f t="shared" si="845"/>
        <v>0</v>
      </c>
      <c r="AE1179" s="8">
        <f t="shared" si="845"/>
        <v>0</v>
      </c>
      <c r="AF1179" s="8">
        <f t="shared" si="845"/>
        <v>0</v>
      </c>
      <c r="AG1179" s="8">
        <f t="shared" si="845"/>
        <v>0</v>
      </c>
      <c r="AH1179" s="8">
        <f t="shared" si="845"/>
        <v>0</v>
      </c>
      <c r="AI1179" s="8">
        <f t="shared" si="845"/>
        <v>0</v>
      </c>
      <c r="AJ1179" s="8">
        <f t="shared" si="845"/>
        <v>0</v>
      </c>
      <c r="AK1179" s="8">
        <f t="shared" ref="AK1179:BF1179" si="846">SUM(AJ125:AK125)/2</f>
        <v>0</v>
      </c>
      <c r="AL1179" s="8">
        <f t="shared" si="846"/>
        <v>0</v>
      </c>
      <c r="AM1179" s="8">
        <f t="shared" si="846"/>
        <v>0</v>
      </c>
      <c r="AN1179" s="8">
        <f t="shared" si="846"/>
        <v>0</v>
      </c>
      <c r="AO1179" s="8">
        <f t="shared" si="846"/>
        <v>0</v>
      </c>
      <c r="AP1179" s="8">
        <f t="shared" si="846"/>
        <v>0</v>
      </c>
      <c r="AQ1179" s="8">
        <f t="shared" si="846"/>
        <v>0</v>
      </c>
      <c r="AR1179" s="8">
        <f t="shared" si="846"/>
        <v>0</v>
      </c>
      <c r="AS1179" s="8">
        <f t="shared" si="846"/>
        <v>0</v>
      </c>
      <c r="AT1179" s="8">
        <f t="shared" si="846"/>
        <v>0</v>
      </c>
      <c r="AU1179" s="8">
        <f t="shared" si="846"/>
        <v>0</v>
      </c>
      <c r="AV1179" s="8">
        <f t="shared" si="846"/>
        <v>0</v>
      </c>
      <c r="AW1179" s="8">
        <f t="shared" si="846"/>
        <v>0</v>
      </c>
      <c r="AX1179" s="8">
        <f t="shared" si="846"/>
        <v>0</v>
      </c>
      <c r="AY1179" s="8">
        <f t="shared" si="846"/>
        <v>0</v>
      </c>
      <c r="AZ1179" s="8">
        <f t="shared" si="846"/>
        <v>0</v>
      </c>
      <c r="BA1179" s="8">
        <f t="shared" si="846"/>
        <v>0</v>
      </c>
      <c r="BB1179" s="8">
        <f t="shared" si="846"/>
        <v>0</v>
      </c>
      <c r="BC1179" s="8">
        <f t="shared" si="846"/>
        <v>0</v>
      </c>
      <c r="BD1179" s="8">
        <f t="shared" si="846"/>
        <v>0</v>
      </c>
      <c r="BE1179" s="8">
        <f t="shared" si="846"/>
        <v>0</v>
      </c>
      <c r="BF1179" s="8">
        <f t="shared" si="846"/>
        <v>0</v>
      </c>
      <c r="BG1179" s="8">
        <f t="shared" si="739"/>
        <v>0</v>
      </c>
      <c r="BH1179" s="8">
        <f t="shared" si="740"/>
        <v>0</v>
      </c>
      <c r="BI1179" s="8">
        <f t="shared" si="741"/>
        <v>0</v>
      </c>
      <c r="BJ1179" s="8">
        <f t="shared" si="742"/>
        <v>0</v>
      </c>
      <c r="BK1179" s="8">
        <f t="shared" si="743"/>
        <v>0</v>
      </c>
      <c r="BL1179" s="8">
        <f t="shared" si="744"/>
        <v>0</v>
      </c>
      <c r="BM1179" s="8">
        <f t="shared" si="745"/>
        <v>0</v>
      </c>
      <c r="BN1179" s="8">
        <f t="shared" si="746"/>
        <v>0</v>
      </c>
      <c r="BO1179" s="8">
        <f t="shared" si="747"/>
        <v>0</v>
      </c>
      <c r="BP1179" s="8">
        <f t="shared" si="748"/>
        <v>0</v>
      </c>
      <c r="BQ1179" s="8">
        <f t="shared" si="749"/>
        <v>0</v>
      </c>
      <c r="BR1179" s="8">
        <f t="shared" si="750"/>
        <v>0</v>
      </c>
    </row>
    <row r="1180" spans="2:70" x14ac:dyDescent="0.25">
      <c r="B1180" s="12" t="s">
        <v>264</v>
      </c>
      <c r="C1180" s="7" t="s">
        <v>265</v>
      </c>
      <c r="D1180" s="8"/>
      <c r="E1180" s="8">
        <f t="shared" ref="E1180:AJ1180" si="847">SUM(D126:E126)/2</f>
        <v>2264.5</v>
      </c>
      <c r="F1180" s="8">
        <f t="shared" si="847"/>
        <v>2288.5</v>
      </c>
      <c r="G1180" s="8">
        <f t="shared" si="847"/>
        <v>2323.5</v>
      </c>
      <c r="H1180" s="8">
        <f t="shared" si="847"/>
        <v>2361.5</v>
      </c>
      <c r="I1180" s="8">
        <f t="shared" si="847"/>
        <v>2428</v>
      </c>
      <c r="J1180" s="8">
        <f t="shared" si="847"/>
        <v>2501</v>
      </c>
      <c r="K1180" s="8">
        <f t="shared" si="847"/>
        <v>2546</v>
      </c>
      <c r="L1180" s="8">
        <f t="shared" si="847"/>
        <v>2583</v>
      </c>
      <c r="M1180" s="8">
        <f t="shared" si="847"/>
        <v>2615.5</v>
      </c>
      <c r="N1180" s="8">
        <f t="shared" si="847"/>
        <v>2642.5</v>
      </c>
      <c r="O1180" s="8">
        <f t="shared" si="847"/>
        <v>2670.5</v>
      </c>
      <c r="P1180" s="8">
        <f t="shared" si="847"/>
        <v>2688.5</v>
      </c>
      <c r="Q1180" s="8">
        <f t="shared" si="847"/>
        <v>2709.5</v>
      </c>
      <c r="R1180" s="8">
        <f t="shared" si="847"/>
        <v>2732.5</v>
      </c>
      <c r="S1180" s="8">
        <f t="shared" si="847"/>
        <v>2753.5</v>
      </c>
      <c r="T1180" s="8">
        <f t="shared" si="847"/>
        <v>2761.5</v>
      </c>
      <c r="U1180" s="8">
        <f t="shared" si="847"/>
        <v>2769.5</v>
      </c>
      <c r="V1180" s="8">
        <f t="shared" si="847"/>
        <v>2778</v>
      </c>
      <c r="W1180" s="8">
        <f t="shared" si="847"/>
        <v>2785.5</v>
      </c>
      <c r="X1180" s="8">
        <f t="shared" si="847"/>
        <v>2796</v>
      </c>
      <c r="Y1180" s="8">
        <f t="shared" si="847"/>
        <v>2822</v>
      </c>
      <c r="Z1180" s="8">
        <f t="shared" si="847"/>
        <v>2856</v>
      </c>
      <c r="AA1180" s="8">
        <f t="shared" si="847"/>
        <v>2864.5</v>
      </c>
      <c r="AB1180" s="8">
        <f t="shared" si="847"/>
        <v>2878</v>
      </c>
      <c r="AC1180" s="8">
        <f t="shared" si="847"/>
        <v>2893.5</v>
      </c>
      <c r="AD1180" s="8">
        <f t="shared" si="847"/>
        <v>2889.5</v>
      </c>
      <c r="AE1180" s="8">
        <f t="shared" si="847"/>
        <v>2899.5</v>
      </c>
      <c r="AF1180" s="8">
        <f t="shared" si="847"/>
        <v>2926</v>
      </c>
      <c r="AG1180" s="8">
        <f t="shared" si="847"/>
        <v>2952.5</v>
      </c>
      <c r="AH1180" s="8">
        <f t="shared" si="847"/>
        <v>2977</v>
      </c>
      <c r="AI1180" s="8">
        <f t="shared" si="847"/>
        <v>2987</v>
      </c>
      <c r="AJ1180" s="8">
        <f t="shared" si="847"/>
        <v>3001</v>
      </c>
      <c r="AK1180" s="8">
        <f t="shared" ref="AK1180:BF1180" si="848">SUM(AJ126:AK126)/2</f>
        <v>3018</v>
      </c>
      <c r="AL1180" s="8">
        <f t="shared" si="848"/>
        <v>3021.5</v>
      </c>
      <c r="AM1180" s="8">
        <f t="shared" si="848"/>
        <v>3026</v>
      </c>
      <c r="AN1180" s="8">
        <f t="shared" si="848"/>
        <v>3045</v>
      </c>
      <c r="AO1180" s="8">
        <f t="shared" si="848"/>
        <v>3069.5</v>
      </c>
      <c r="AP1180" s="8">
        <f t="shared" si="848"/>
        <v>3096.5</v>
      </c>
      <c r="AQ1180" s="8">
        <f t="shared" si="848"/>
        <v>3120</v>
      </c>
      <c r="AR1180" s="8">
        <f t="shared" si="848"/>
        <v>3139</v>
      </c>
      <c r="AS1180" s="8">
        <f t="shared" si="848"/>
        <v>3157.5</v>
      </c>
      <c r="AT1180" s="8">
        <f t="shared" si="848"/>
        <v>3158</v>
      </c>
      <c r="AU1180" s="8">
        <f t="shared" si="848"/>
        <v>3167.5</v>
      </c>
      <c r="AV1180" s="8">
        <f t="shared" si="848"/>
        <v>3193</v>
      </c>
      <c r="AW1180" s="8">
        <f t="shared" si="848"/>
        <v>3179.5</v>
      </c>
      <c r="AX1180" s="8">
        <f t="shared" si="848"/>
        <v>3090</v>
      </c>
      <c r="AY1180" s="8">
        <f t="shared" si="848"/>
        <v>2947.5</v>
      </c>
      <c r="AZ1180" s="8">
        <f t="shared" si="848"/>
        <v>2874</v>
      </c>
      <c r="BA1180" s="8">
        <f t="shared" si="848"/>
        <v>2888</v>
      </c>
      <c r="BB1180" s="8">
        <f t="shared" si="848"/>
        <v>2911</v>
      </c>
      <c r="BC1180" s="8">
        <f t="shared" si="848"/>
        <v>2910.5</v>
      </c>
      <c r="BD1180" s="8">
        <f t="shared" si="848"/>
        <v>2908</v>
      </c>
      <c r="BE1180" s="8">
        <f t="shared" si="848"/>
        <v>2935</v>
      </c>
      <c r="BF1180" s="8">
        <f t="shared" si="848"/>
        <v>2951.5</v>
      </c>
      <c r="BG1180" s="8">
        <f t="shared" si="739"/>
        <v>2960</v>
      </c>
      <c r="BH1180" s="8">
        <f t="shared" si="740"/>
        <v>2979</v>
      </c>
      <c r="BI1180" s="8">
        <f t="shared" si="741"/>
        <v>2991.5</v>
      </c>
      <c r="BJ1180" s="8">
        <f t="shared" si="742"/>
        <v>2996</v>
      </c>
      <c r="BK1180" s="8">
        <f t="shared" si="743"/>
        <v>3002.5</v>
      </c>
      <c r="BL1180" s="8">
        <f t="shared" si="744"/>
        <v>3016</v>
      </c>
      <c r="BM1180" s="8">
        <f t="shared" si="745"/>
        <v>3027</v>
      </c>
      <c r="BN1180" s="8">
        <f t="shared" si="746"/>
        <v>3043.5</v>
      </c>
      <c r="BO1180" s="8">
        <f t="shared" si="747"/>
        <v>3052</v>
      </c>
      <c r="BP1180" s="8">
        <f t="shared" si="748"/>
        <v>3048</v>
      </c>
      <c r="BQ1180" s="8">
        <f t="shared" si="749"/>
        <v>3061.5</v>
      </c>
      <c r="BR1180" s="8">
        <f t="shared" si="750"/>
        <v>3087</v>
      </c>
    </row>
    <row r="1181" spans="2:70" x14ac:dyDescent="0.25">
      <c r="B1181" s="12" t="s">
        <v>267</v>
      </c>
      <c r="C1181" s="7" t="s">
        <v>268</v>
      </c>
      <c r="D1181" s="8"/>
      <c r="E1181" s="8">
        <f t="shared" ref="E1181:AJ1181" si="849">SUM(D127:E127)/2</f>
        <v>3910.5</v>
      </c>
      <c r="F1181" s="8">
        <f t="shared" si="849"/>
        <v>3981.5</v>
      </c>
      <c r="G1181" s="8">
        <f t="shared" si="849"/>
        <v>4068.5</v>
      </c>
      <c r="H1181" s="8">
        <f t="shared" si="849"/>
        <v>4148</v>
      </c>
      <c r="I1181" s="8">
        <f t="shared" si="849"/>
        <v>4221</v>
      </c>
      <c r="J1181" s="8">
        <f t="shared" si="849"/>
        <v>4285</v>
      </c>
      <c r="K1181" s="8">
        <f t="shared" si="849"/>
        <v>4365</v>
      </c>
      <c r="L1181" s="8">
        <f t="shared" si="849"/>
        <v>4456</v>
      </c>
      <c r="M1181" s="8">
        <f t="shared" si="849"/>
        <v>4534</v>
      </c>
      <c r="N1181" s="8">
        <f t="shared" si="849"/>
        <v>4658</v>
      </c>
      <c r="O1181" s="8">
        <f t="shared" si="849"/>
        <v>4776.5</v>
      </c>
      <c r="P1181" s="8">
        <f t="shared" si="849"/>
        <v>4850</v>
      </c>
      <c r="Q1181" s="8">
        <f t="shared" si="849"/>
        <v>4892.5</v>
      </c>
      <c r="R1181" s="8">
        <f t="shared" si="849"/>
        <v>4905</v>
      </c>
      <c r="S1181" s="8">
        <f t="shared" si="849"/>
        <v>4924</v>
      </c>
      <c r="T1181" s="8">
        <f t="shared" si="849"/>
        <v>4937.5</v>
      </c>
      <c r="U1181" s="8">
        <f t="shared" si="849"/>
        <v>4960.5</v>
      </c>
      <c r="V1181" s="8">
        <f t="shared" si="849"/>
        <v>4982.5</v>
      </c>
      <c r="W1181" s="8">
        <f t="shared" si="849"/>
        <v>4991.5</v>
      </c>
      <c r="X1181" s="8">
        <f t="shared" si="849"/>
        <v>5009</v>
      </c>
      <c r="Y1181" s="8">
        <f t="shared" si="849"/>
        <v>5047</v>
      </c>
      <c r="Z1181" s="8">
        <f t="shared" si="849"/>
        <v>5078</v>
      </c>
      <c r="AA1181" s="8">
        <f t="shared" si="849"/>
        <v>5078.5</v>
      </c>
      <c r="AB1181" s="8">
        <f t="shared" si="849"/>
        <v>5072.5</v>
      </c>
      <c r="AC1181" s="8">
        <f t="shared" si="849"/>
        <v>5081</v>
      </c>
      <c r="AD1181" s="8">
        <f t="shared" si="849"/>
        <v>5102</v>
      </c>
      <c r="AE1181" s="8">
        <f t="shared" si="849"/>
        <v>5131.5</v>
      </c>
      <c r="AF1181" s="8">
        <f t="shared" si="849"/>
        <v>5175</v>
      </c>
      <c r="AG1181" s="8">
        <f t="shared" si="849"/>
        <v>5245.5</v>
      </c>
      <c r="AH1181" s="8">
        <f t="shared" si="849"/>
        <v>5297.5</v>
      </c>
      <c r="AI1181" s="8">
        <f t="shared" si="849"/>
        <v>5323</v>
      </c>
      <c r="AJ1181" s="8">
        <f t="shared" si="849"/>
        <v>5363.5</v>
      </c>
      <c r="AK1181" s="8">
        <f t="shared" ref="AK1181:BF1181" si="850">SUM(AJ127:AK127)/2</f>
        <v>5411</v>
      </c>
      <c r="AL1181" s="8">
        <f t="shared" si="850"/>
        <v>5441.5</v>
      </c>
      <c r="AM1181" s="8">
        <f t="shared" si="850"/>
        <v>5460</v>
      </c>
      <c r="AN1181" s="8">
        <f t="shared" si="850"/>
        <v>5503</v>
      </c>
      <c r="AO1181" s="8">
        <f t="shared" si="850"/>
        <v>5571</v>
      </c>
      <c r="AP1181" s="8">
        <f t="shared" si="850"/>
        <v>5613</v>
      </c>
      <c r="AQ1181" s="8">
        <f t="shared" si="850"/>
        <v>5633</v>
      </c>
      <c r="AR1181" s="8">
        <f t="shared" si="850"/>
        <v>5687.5</v>
      </c>
      <c r="AS1181" s="8">
        <f t="shared" si="850"/>
        <v>5762</v>
      </c>
      <c r="AT1181" s="8">
        <f t="shared" si="850"/>
        <v>5815</v>
      </c>
      <c r="AU1181" s="8">
        <f t="shared" si="850"/>
        <v>5863.5</v>
      </c>
      <c r="AV1181" s="8">
        <f t="shared" si="850"/>
        <v>5916.5</v>
      </c>
      <c r="AW1181" s="8">
        <f t="shared" si="850"/>
        <v>5940.5</v>
      </c>
      <c r="AX1181" s="8">
        <f t="shared" si="850"/>
        <v>5908</v>
      </c>
      <c r="AY1181" s="8">
        <f t="shared" si="850"/>
        <v>5768</v>
      </c>
      <c r="AZ1181" s="8">
        <f t="shared" si="850"/>
        <v>5659.5</v>
      </c>
      <c r="BA1181" s="8">
        <f t="shared" si="850"/>
        <v>5732.5</v>
      </c>
      <c r="BB1181" s="8">
        <f t="shared" si="850"/>
        <v>5855</v>
      </c>
      <c r="BC1181" s="8">
        <f t="shared" si="850"/>
        <v>5896</v>
      </c>
      <c r="BD1181" s="8">
        <f t="shared" si="850"/>
        <v>5915</v>
      </c>
      <c r="BE1181" s="8">
        <f t="shared" si="850"/>
        <v>5940</v>
      </c>
      <c r="BF1181" s="8">
        <f t="shared" si="850"/>
        <v>5953.5</v>
      </c>
      <c r="BG1181" s="8">
        <f t="shared" si="739"/>
        <v>5977.5</v>
      </c>
      <c r="BH1181" s="8">
        <f t="shared" si="740"/>
        <v>6014</v>
      </c>
      <c r="BI1181" s="8">
        <f t="shared" si="741"/>
        <v>6074</v>
      </c>
      <c r="BJ1181" s="8">
        <f t="shared" si="742"/>
        <v>6128</v>
      </c>
      <c r="BK1181" s="8">
        <f t="shared" si="743"/>
        <v>6166</v>
      </c>
      <c r="BL1181" s="8">
        <f t="shared" si="744"/>
        <v>6205.5</v>
      </c>
      <c r="BM1181" s="8">
        <f t="shared" si="745"/>
        <v>6266.5</v>
      </c>
      <c r="BN1181" s="8">
        <f t="shared" si="746"/>
        <v>6346.5</v>
      </c>
      <c r="BO1181" s="8">
        <f t="shared" si="747"/>
        <v>6415.5</v>
      </c>
      <c r="BP1181" s="8">
        <f t="shared" si="748"/>
        <v>6445</v>
      </c>
      <c r="BQ1181" s="8">
        <f t="shared" si="749"/>
        <v>6473.5</v>
      </c>
      <c r="BR1181" s="8">
        <f t="shared" si="750"/>
        <v>6530.5</v>
      </c>
    </row>
    <row r="1182" spans="2:70" x14ac:dyDescent="0.25">
      <c r="B1182" s="12" t="s">
        <v>270</v>
      </c>
      <c r="C1182" s="7" t="s">
        <v>271</v>
      </c>
      <c r="D1182" s="8"/>
      <c r="E1182" s="8">
        <f t="shared" ref="E1182:AJ1182" si="851">SUM(D128:E128)/2</f>
        <v>635.5</v>
      </c>
      <c r="F1182" s="8">
        <f t="shared" si="851"/>
        <v>635.5</v>
      </c>
      <c r="G1182" s="8">
        <f t="shared" si="851"/>
        <v>631.5</v>
      </c>
      <c r="H1182" s="8">
        <f t="shared" si="851"/>
        <v>615.5</v>
      </c>
      <c r="I1182" s="8">
        <f t="shared" si="851"/>
        <v>606</v>
      </c>
      <c r="J1182" s="8">
        <f t="shared" si="851"/>
        <v>600.5</v>
      </c>
      <c r="K1182" s="8">
        <f t="shared" si="851"/>
        <v>601</v>
      </c>
      <c r="L1182" s="8">
        <f t="shared" si="851"/>
        <v>601</v>
      </c>
      <c r="M1182" s="8">
        <f t="shared" si="851"/>
        <v>598.5</v>
      </c>
      <c r="N1182" s="8">
        <f t="shared" si="851"/>
        <v>584.5</v>
      </c>
      <c r="O1182" s="8">
        <f t="shared" si="851"/>
        <v>569</v>
      </c>
      <c r="P1182" s="8">
        <f t="shared" si="851"/>
        <v>567</v>
      </c>
      <c r="Q1182" s="8">
        <f t="shared" si="851"/>
        <v>563</v>
      </c>
      <c r="R1182" s="8">
        <f t="shared" si="851"/>
        <v>560.5</v>
      </c>
      <c r="S1182" s="8">
        <f t="shared" si="851"/>
        <v>555</v>
      </c>
      <c r="T1182" s="8">
        <f t="shared" si="851"/>
        <v>550</v>
      </c>
      <c r="U1182" s="8">
        <f t="shared" si="851"/>
        <v>547.5</v>
      </c>
      <c r="V1182" s="8">
        <f t="shared" si="851"/>
        <v>543</v>
      </c>
      <c r="W1182" s="8">
        <f t="shared" si="851"/>
        <v>540</v>
      </c>
      <c r="X1182" s="8">
        <f t="shared" si="851"/>
        <v>534</v>
      </c>
      <c r="Y1182" s="8">
        <f t="shared" si="851"/>
        <v>531.5</v>
      </c>
      <c r="Z1182" s="8">
        <f t="shared" si="851"/>
        <v>529</v>
      </c>
      <c r="AA1182" s="8">
        <f t="shared" si="851"/>
        <v>522.5</v>
      </c>
      <c r="AB1182" s="8">
        <f t="shared" si="851"/>
        <v>514</v>
      </c>
      <c r="AC1182" s="8">
        <f t="shared" si="851"/>
        <v>503</v>
      </c>
      <c r="AD1182" s="8">
        <f t="shared" si="851"/>
        <v>491</v>
      </c>
      <c r="AE1182" s="8">
        <f t="shared" si="851"/>
        <v>489.5</v>
      </c>
      <c r="AF1182" s="8">
        <f t="shared" si="851"/>
        <v>492.5</v>
      </c>
      <c r="AG1182" s="8">
        <f t="shared" si="851"/>
        <v>494</v>
      </c>
      <c r="AH1182" s="8">
        <f t="shared" si="851"/>
        <v>496</v>
      </c>
      <c r="AI1182" s="8">
        <f t="shared" si="851"/>
        <v>500.5</v>
      </c>
      <c r="AJ1182" s="8">
        <f t="shared" si="851"/>
        <v>503.5</v>
      </c>
      <c r="AK1182" s="8">
        <f t="shared" ref="AK1182:BF1182" si="852">SUM(AJ128:AK128)/2</f>
        <v>502</v>
      </c>
      <c r="AL1182" s="8">
        <f t="shared" si="852"/>
        <v>502.5</v>
      </c>
      <c r="AM1182" s="8">
        <f t="shared" si="852"/>
        <v>499</v>
      </c>
      <c r="AN1182" s="8">
        <f t="shared" si="852"/>
        <v>494.5</v>
      </c>
      <c r="AO1182" s="8">
        <f t="shared" si="852"/>
        <v>494</v>
      </c>
      <c r="AP1182" s="8">
        <f t="shared" si="852"/>
        <v>495.5</v>
      </c>
      <c r="AQ1182" s="8">
        <f t="shared" si="852"/>
        <v>494.5</v>
      </c>
      <c r="AR1182" s="8">
        <f t="shared" si="852"/>
        <v>492.5</v>
      </c>
      <c r="AS1182" s="8">
        <f t="shared" si="852"/>
        <v>487.5</v>
      </c>
      <c r="AT1182" s="8">
        <f t="shared" si="852"/>
        <v>483.5</v>
      </c>
      <c r="AU1182" s="8">
        <f t="shared" si="852"/>
        <v>478</v>
      </c>
      <c r="AV1182" s="8">
        <f t="shared" si="852"/>
        <v>467</v>
      </c>
      <c r="AW1182" s="8">
        <f t="shared" si="852"/>
        <v>456.5</v>
      </c>
      <c r="AX1182" s="8">
        <f t="shared" si="852"/>
        <v>433</v>
      </c>
      <c r="AY1182" s="8">
        <f t="shared" si="852"/>
        <v>391</v>
      </c>
      <c r="AZ1182" s="8">
        <f t="shared" si="852"/>
        <v>371.5</v>
      </c>
      <c r="BA1182" s="8">
        <f t="shared" si="852"/>
        <v>391.5</v>
      </c>
      <c r="BB1182" s="8">
        <f t="shared" si="852"/>
        <v>403</v>
      </c>
      <c r="BC1182" s="8">
        <f t="shared" si="852"/>
        <v>395.5</v>
      </c>
      <c r="BD1182" s="8">
        <f t="shared" si="852"/>
        <v>388</v>
      </c>
      <c r="BE1182" s="8">
        <f t="shared" si="852"/>
        <v>386</v>
      </c>
      <c r="BF1182" s="8">
        <f t="shared" si="852"/>
        <v>393</v>
      </c>
      <c r="BG1182" s="8">
        <f t="shared" si="739"/>
        <v>390.5</v>
      </c>
      <c r="BH1182" s="8">
        <f t="shared" si="740"/>
        <v>389.5</v>
      </c>
      <c r="BI1182" s="8">
        <f t="shared" si="741"/>
        <v>394.5</v>
      </c>
      <c r="BJ1182" s="8">
        <f t="shared" si="742"/>
        <v>396.5</v>
      </c>
      <c r="BK1182" s="8">
        <f t="shared" si="743"/>
        <v>401</v>
      </c>
      <c r="BL1182" s="8">
        <f t="shared" si="744"/>
        <v>403</v>
      </c>
      <c r="BM1182" s="8">
        <f t="shared" si="745"/>
        <v>403</v>
      </c>
      <c r="BN1182" s="8">
        <f t="shared" si="746"/>
        <v>399.5</v>
      </c>
      <c r="BO1182" s="8">
        <f t="shared" si="747"/>
        <v>396</v>
      </c>
      <c r="BP1182" s="8">
        <f t="shared" si="748"/>
        <v>394.5</v>
      </c>
      <c r="BQ1182" s="8">
        <f t="shared" si="749"/>
        <v>396.5</v>
      </c>
      <c r="BR1182" s="8">
        <f t="shared" si="750"/>
        <v>396.5</v>
      </c>
    </row>
    <row r="1183" spans="2:70" x14ac:dyDescent="0.25">
      <c r="B1183" s="12" t="s">
        <v>273</v>
      </c>
      <c r="C1183" s="7" t="s">
        <v>274</v>
      </c>
      <c r="D1183" s="8"/>
      <c r="E1183" s="8">
        <f t="shared" ref="E1183:AJ1183" si="853">SUM(D129:E129)/2</f>
        <v>1</v>
      </c>
      <c r="F1183" s="8">
        <f t="shared" si="853"/>
        <v>1</v>
      </c>
      <c r="G1183" s="8">
        <f t="shared" si="853"/>
        <v>1</v>
      </c>
      <c r="H1183" s="8">
        <f t="shared" si="853"/>
        <v>1</v>
      </c>
      <c r="I1183" s="8">
        <f t="shared" si="853"/>
        <v>1</v>
      </c>
      <c r="J1183" s="8">
        <f t="shared" si="853"/>
        <v>1.5</v>
      </c>
      <c r="K1183" s="8">
        <f t="shared" si="853"/>
        <v>2</v>
      </c>
      <c r="L1183" s="8">
        <f t="shared" si="853"/>
        <v>2</v>
      </c>
      <c r="M1183" s="8">
        <f t="shared" si="853"/>
        <v>2</v>
      </c>
      <c r="N1183" s="8">
        <f t="shared" si="853"/>
        <v>2</v>
      </c>
      <c r="O1183" s="8">
        <f t="shared" si="853"/>
        <v>2</v>
      </c>
      <c r="P1183" s="8">
        <f t="shared" si="853"/>
        <v>2</v>
      </c>
      <c r="Q1183" s="8">
        <f t="shared" si="853"/>
        <v>2</v>
      </c>
      <c r="R1183" s="8">
        <f t="shared" si="853"/>
        <v>2</v>
      </c>
      <c r="S1183" s="8">
        <f t="shared" si="853"/>
        <v>2</v>
      </c>
      <c r="T1183" s="8">
        <f t="shared" si="853"/>
        <v>2</v>
      </c>
      <c r="U1183" s="8">
        <f t="shared" si="853"/>
        <v>2</v>
      </c>
      <c r="V1183" s="8">
        <f t="shared" si="853"/>
        <v>2</v>
      </c>
      <c r="W1183" s="8">
        <f t="shared" si="853"/>
        <v>2</v>
      </c>
      <c r="X1183" s="8">
        <f t="shared" si="853"/>
        <v>2</v>
      </c>
      <c r="Y1183" s="8">
        <f t="shared" si="853"/>
        <v>2</v>
      </c>
      <c r="Z1183" s="8">
        <f t="shared" si="853"/>
        <v>2</v>
      </c>
      <c r="AA1183" s="8">
        <f t="shared" si="853"/>
        <v>2</v>
      </c>
      <c r="AB1183" s="8">
        <f t="shared" si="853"/>
        <v>2</v>
      </c>
      <c r="AC1183" s="8">
        <f t="shared" si="853"/>
        <v>2</v>
      </c>
      <c r="AD1183" s="8">
        <f t="shared" si="853"/>
        <v>2</v>
      </c>
      <c r="AE1183" s="8">
        <f t="shared" si="853"/>
        <v>2</v>
      </c>
      <c r="AF1183" s="8">
        <f t="shared" si="853"/>
        <v>2</v>
      </c>
      <c r="AG1183" s="8">
        <f t="shared" si="853"/>
        <v>2</v>
      </c>
      <c r="AH1183" s="8">
        <f t="shared" si="853"/>
        <v>2</v>
      </c>
      <c r="AI1183" s="8">
        <f t="shared" si="853"/>
        <v>2</v>
      </c>
      <c r="AJ1183" s="8">
        <f t="shared" si="853"/>
        <v>2</v>
      </c>
      <c r="AK1183" s="8">
        <f t="shared" ref="AK1183:BF1183" si="854">SUM(AJ129:AK129)/2</f>
        <v>2</v>
      </c>
      <c r="AL1183" s="8">
        <f t="shared" si="854"/>
        <v>2</v>
      </c>
      <c r="AM1183" s="8">
        <f t="shared" si="854"/>
        <v>2</v>
      </c>
      <c r="AN1183" s="8">
        <f t="shared" si="854"/>
        <v>2</v>
      </c>
      <c r="AO1183" s="8">
        <f t="shared" si="854"/>
        <v>2</v>
      </c>
      <c r="AP1183" s="8">
        <f t="shared" si="854"/>
        <v>2</v>
      </c>
      <c r="AQ1183" s="8">
        <f t="shared" si="854"/>
        <v>1.5</v>
      </c>
      <c r="AR1183" s="8">
        <f t="shared" si="854"/>
        <v>1.5</v>
      </c>
      <c r="AS1183" s="8">
        <f t="shared" si="854"/>
        <v>2</v>
      </c>
      <c r="AT1183" s="8">
        <f t="shared" si="854"/>
        <v>1.5</v>
      </c>
      <c r="AU1183" s="8">
        <f t="shared" si="854"/>
        <v>1</v>
      </c>
      <c r="AV1183" s="8">
        <f t="shared" si="854"/>
        <v>1</v>
      </c>
      <c r="AW1183" s="8">
        <f t="shared" si="854"/>
        <v>0.5</v>
      </c>
      <c r="AX1183" s="8">
        <f t="shared" si="854"/>
        <v>0</v>
      </c>
      <c r="AY1183" s="8">
        <f t="shared" si="854"/>
        <v>0</v>
      </c>
      <c r="AZ1183" s="8">
        <f t="shared" si="854"/>
        <v>0</v>
      </c>
      <c r="BA1183" s="8">
        <f t="shared" si="854"/>
        <v>0</v>
      </c>
      <c r="BB1183" s="8">
        <f t="shared" si="854"/>
        <v>0</v>
      </c>
      <c r="BC1183" s="8">
        <f t="shared" si="854"/>
        <v>0</v>
      </c>
      <c r="BD1183" s="8">
        <f t="shared" si="854"/>
        <v>0</v>
      </c>
      <c r="BE1183" s="8">
        <f t="shared" si="854"/>
        <v>0</v>
      </c>
      <c r="BF1183" s="8">
        <f t="shared" si="854"/>
        <v>0</v>
      </c>
      <c r="BG1183" s="8">
        <f t="shared" si="739"/>
        <v>0</v>
      </c>
      <c r="BH1183" s="8">
        <f t="shared" si="740"/>
        <v>0</v>
      </c>
      <c r="BI1183" s="8">
        <f t="shared" si="741"/>
        <v>0</v>
      </c>
      <c r="BJ1183" s="8">
        <f t="shared" si="742"/>
        <v>0</v>
      </c>
      <c r="BK1183" s="8">
        <f t="shared" si="743"/>
        <v>0</v>
      </c>
      <c r="BL1183" s="8">
        <f t="shared" si="744"/>
        <v>0</v>
      </c>
      <c r="BM1183" s="8">
        <f t="shared" si="745"/>
        <v>0</v>
      </c>
      <c r="BN1183" s="8">
        <f t="shared" si="746"/>
        <v>0</v>
      </c>
      <c r="BO1183" s="8">
        <f t="shared" si="747"/>
        <v>0</v>
      </c>
      <c r="BP1183" s="8">
        <f t="shared" si="748"/>
        <v>0</v>
      </c>
      <c r="BQ1183" s="8">
        <f t="shared" si="749"/>
        <v>0</v>
      </c>
      <c r="BR1183" s="8">
        <f t="shared" si="750"/>
        <v>0</v>
      </c>
    </row>
    <row r="1184" spans="2:70" x14ac:dyDescent="0.25">
      <c r="B1184" s="12" t="s">
        <v>276</v>
      </c>
      <c r="C1184" s="7" t="s">
        <v>277</v>
      </c>
      <c r="D1184" s="8"/>
      <c r="E1184" s="8">
        <f t="shared" ref="E1184:AJ1184" si="855">SUM(D130:E130)/2</f>
        <v>40.5</v>
      </c>
      <c r="F1184" s="8">
        <f t="shared" si="855"/>
        <v>40.5</v>
      </c>
      <c r="G1184" s="8">
        <f t="shared" si="855"/>
        <v>41</v>
      </c>
      <c r="H1184" s="8">
        <f t="shared" si="855"/>
        <v>41.5</v>
      </c>
      <c r="I1184" s="8">
        <f t="shared" si="855"/>
        <v>42.5</v>
      </c>
      <c r="J1184" s="8">
        <f t="shared" si="855"/>
        <v>43.5</v>
      </c>
      <c r="K1184" s="8">
        <f t="shared" si="855"/>
        <v>44</v>
      </c>
      <c r="L1184" s="8">
        <f t="shared" si="855"/>
        <v>44</v>
      </c>
      <c r="M1184" s="8">
        <f t="shared" si="855"/>
        <v>46.5</v>
      </c>
      <c r="N1184" s="8">
        <f t="shared" si="855"/>
        <v>48.5</v>
      </c>
      <c r="O1184" s="8">
        <f t="shared" si="855"/>
        <v>49.5</v>
      </c>
      <c r="P1184" s="8">
        <f t="shared" si="855"/>
        <v>50</v>
      </c>
      <c r="Q1184" s="8">
        <f t="shared" si="855"/>
        <v>48.5</v>
      </c>
      <c r="R1184" s="8">
        <f t="shared" si="855"/>
        <v>50.5</v>
      </c>
      <c r="S1184" s="8">
        <f t="shared" si="855"/>
        <v>53</v>
      </c>
      <c r="T1184" s="8">
        <f t="shared" si="855"/>
        <v>53</v>
      </c>
      <c r="U1184" s="8">
        <f t="shared" si="855"/>
        <v>53</v>
      </c>
      <c r="V1184" s="8">
        <f t="shared" si="855"/>
        <v>53</v>
      </c>
      <c r="W1184" s="8">
        <f t="shared" si="855"/>
        <v>53</v>
      </c>
      <c r="X1184" s="8">
        <f t="shared" si="855"/>
        <v>53</v>
      </c>
      <c r="Y1184" s="8">
        <f t="shared" si="855"/>
        <v>53</v>
      </c>
      <c r="Z1184" s="8">
        <f t="shared" si="855"/>
        <v>54</v>
      </c>
      <c r="AA1184" s="8">
        <f t="shared" si="855"/>
        <v>55.5</v>
      </c>
      <c r="AB1184" s="8">
        <f t="shared" si="855"/>
        <v>55.5</v>
      </c>
      <c r="AC1184" s="8">
        <f t="shared" si="855"/>
        <v>55</v>
      </c>
      <c r="AD1184" s="8">
        <f t="shared" si="855"/>
        <v>55</v>
      </c>
      <c r="AE1184" s="8">
        <f t="shared" si="855"/>
        <v>53</v>
      </c>
      <c r="AF1184" s="8">
        <f t="shared" si="855"/>
        <v>49.5</v>
      </c>
      <c r="AG1184" s="8">
        <f t="shared" si="855"/>
        <v>49</v>
      </c>
      <c r="AH1184" s="8">
        <f t="shared" si="855"/>
        <v>50</v>
      </c>
      <c r="AI1184" s="8">
        <f t="shared" si="855"/>
        <v>50</v>
      </c>
      <c r="AJ1184" s="8">
        <f t="shared" si="855"/>
        <v>50</v>
      </c>
      <c r="AK1184" s="8">
        <f t="shared" ref="AK1184:BF1184" si="856">SUM(AJ130:AK130)/2</f>
        <v>50.5</v>
      </c>
      <c r="AL1184" s="8">
        <f t="shared" si="856"/>
        <v>50.5</v>
      </c>
      <c r="AM1184" s="8">
        <f t="shared" si="856"/>
        <v>50</v>
      </c>
      <c r="AN1184" s="8">
        <f t="shared" si="856"/>
        <v>50</v>
      </c>
      <c r="AO1184" s="8">
        <f t="shared" si="856"/>
        <v>48</v>
      </c>
      <c r="AP1184" s="8">
        <f t="shared" si="856"/>
        <v>44.5</v>
      </c>
      <c r="AQ1184" s="8">
        <f t="shared" si="856"/>
        <v>42.5</v>
      </c>
      <c r="AR1184" s="8">
        <f t="shared" si="856"/>
        <v>41.5</v>
      </c>
      <c r="AS1184" s="8">
        <f t="shared" si="856"/>
        <v>42</v>
      </c>
      <c r="AT1184" s="8">
        <f t="shared" si="856"/>
        <v>44</v>
      </c>
      <c r="AU1184" s="8">
        <f t="shared" si="856"/>
        <v>45.5</v>
      </c>
      <c r="AV1184" s="8">
        <f t="shared" si="856"/>
        <v>47.5</v>
      </c>
      <c r="AW1184" s="8">
        <f t="shared" si="856"/>
        <v>47.5</v>
      </c>
      <c r="AX1184" s="8">
        <f t="shared" si="856"/>
        <v>46.5</v>
      </c>
      <c r="AY1184" s="8">
        <f t="shared" si="856"/>
        <v>45.5</v>
      </c>
      <c r="AZ1184" s="8">
        <f t="shared" si="856"/>
        <v>43.5</v>
      </c>
      <c r="BA1184" s="8">
        <f t="shared" si="856"/>
        <v>46</v>
      </c>
      <c r="BB1184" s="8">
        <f t="shared" si="856"/>
        <v>48.5</v>
      </c>
      <c r="BC1184" s="8">
        <f t="shared" si="856"/>
        <v>48</v>
      </c>
      <c r="BD1184" s="8">
        <f t="shared" si="856"/>
        <v>47.5</v>
      </c>
      <c r="BE1184" s="8">
        <f t="shared" si="856"/>
        <v>46</v>
      </c>
      <c r="BF1184" s="8">
        <f t="shared" si="856"/>
        <v>45</v>
      </c>
      <c r="BG1184" s="8">
        <f t="shared" si="739"/>
        <v>45</v>
      </c>
      <c r="BH1184" s="8">
        <f t="shared" si="740"/>
        <v>45</v>
      </c>
      <c r="BI1184" s="8">
        <f t="shared" si="741"/>
        <v>45</v>
      </c>
      <c r="BJ1184" s="8">
        <f t="shared" si="742"/>
        <v>45</v>
      </c>
      <c r="BK1184" s="8">
        <f t="shared" si="743"/>
        <v>44.5</v>
      </c>
      <c r="BL1184" s="8">
        <f t="shared" si="744"/>
        <v>44</v>
      </c>
      <c r="BM1184" s="8">
        <f t="shared" si="745"/>
        <v>44</v>
      </c>
      <c r="BN1184" s="8">
        <f t="shared" si="746"/>
        <v>44</v>
      </c>
      <c r="BO1184" s="8">
        <f t="shared" si="747"/>
        <v>43.5</v>
      </c>
      <c r="BP1184" s="8">
        <f t="shared" si="748"/>
        <v>43</v>
      </c>
      <c r="BQ1184" s="8">
        <f t="shared" si="749"/>
        <v>43</v>
      </c>
      <c r="BR1184" s="8">
        <f t="shared" si="750"/>
        <v>43</v>
      </c>
    </row>
    <row r="1185" spans="1:70" x14ac:dyDescent="0.25">
      <c r="B1185" s="19"/>
      <c r="C1185" s="20" t="s">
        <v>286</v>
      </c>
      <c r="D1185" s="21">
        <f>SUM(D1131:D1184)</f>
        <v>0</v>
      </c>
      <c r="E1185" s="21">
        <f t="shared" ref="E1185:BF1185" si="857">SUM(E1131:E1184)</f>
        <v>3783794.9999999995</v>
      </c>
      <c r="F1185" s="21">
        <f t="shared" si="857"/>
        <v>3827417.5</v>
      </c>
      <c r="G1185" s="21">
        <f t="shared" si="857"/>
        <v>3864760</v>
      </c>
      <c r="H1185" s="21">
        <f t="shared" si="857"/>
        <v>3907416</v>
      </c>
      <c r="I1185" s="21">
        <f t="shared" si="857"/>
        <v>3958521</v>
      </c>
      <c r="J1185" s="21">
        <f t="shared" si="857"/>
        <v>4012655.4999999995</v>
      </c>
      <c r="K1185" s="21">
        <f t="shared" si="857"/>
        <v>4062454</v>
      </c>
      <c r="L1185" s="21">
        <f t="shared" si="857"/>
        <v>4104249.5</v>
      </c>
      <c r="M1185" s="21">
        <f t="shared" si="857"/>
        <v>4150260.5</v>
      </c>
      <c r="N1185" s="21">
        <f t="shared" si="857"/>
        <v>4200116.5</v>
      </c>
      <c r="O1185" s="21">
        <f t="shared" si="857"/>
        <v>4254468</v>
      </c>
      <c r="P1185" s="21">
        <f t="shared" si="857"/>
        <v>4306199</v>
      </c>
      <c r="Q1185" s="21">
        <f t="shared" si="857"/>
        <v>4348962</v>
      </c>
      <c r="R1185" s="21">
        <f t="shared" si="857"/>
        <v>4395397.5</v>
      </c>
      <c r="S1185" s="21">
        <f t="shared" si="857"/>
        <v>4431028.4999999991</v>
      </c>
      <c r="T1185" s="21">
        <f t="shared" si="857"/>
        <v>4442022.4999999991</v>
      </c>
      <c r="U1185" s="21">
        <f t="shared" si="857"/>
        <v>4446854.9999999991</v>
      </c>
      <c r="V1185" s="21">
        <f t="shared" si="857"/>
        <v>4463628.4999999991</v>
      </c>
      <c r="W1185" s="21">
        <f t="shared" si="857"/>
        <v>4488015.9999999991</v>
      </c>
      <c r="X1185" s="21">
        <f t="shared" si="857"/>
        <v>4516328</v>
      </c>
      <c r="Y1185" s="21">
        <f t="shared" si="857"/>
        <v>4540654</v>
      </c>
      <c r="Z1185" s="21">
        <f t="shared" si="857"/>
        <v>4557278.5</v>
      </c>
      <c r="AA1185" s="21">
        <f t="shared" si="857"/>
        <v>4577569.5</v>
      </c>
      <c r="AB1185" s="21">
        <f t="shared" si="857"/>
        <v>4604124.4999999991</v>
      </c>
      <c r="AC1185" s="21">
        <f t="shared" si="857"/>
        <v>4631190</v>
      </c>
      <c r="AD1185" s="21">
        <f t="shared" si="857"/>
        <v>4654469</v>
      </c>
      <c r="AE1185" s="21">
        <f t="shared" si="857"/>
        <v>4683611.5</v>
      </c>
      <c r="AF1185" s="21">
        <f t="shared" si="857"/>
        <v>4717207</v>
      </c>
      <c r="AG1185" s="21">
        <f t="shared" si="857"/>
        <v>4744022.5</v>
      </c>
      <c r="AH1185" s="21">
        <f t="shared" si="857"/>
        <v>4768197</v>
      </c>
      <c r="AI1185" s="21">
        <f t="shared" si="857"/>
        <v>4797403.0000000009</v>
      </c>
      <c r="AJ1185" s="21">
        <f t="shared" si="857"/>
        <v>4829352</v>
      </c>
      <c r="AK1185" s="21">
        <f t="shared" si="857"/>
        <v>4860219</v>
      </c>
      <c r="AL1185" s="21">
        <f t="shared" si="857"/>
        <v>4890363.5</v>
      </c>
      <c r="AM1185" s="21">
        <f t="shared" si="857"/>
        <v>4920564.4999999991</v>
      </c>
      <c r="AN1185" s="21">
        <f t="shared" si="857"/>
        <v>4946970</v>
      </c>
      <c r="AO1185" s="21">
        <f t="shared" si="857"/>
        <v>4982635.5</v>
      </c>
      <c r="AP1185" s="21">
        <f t="shared" si="857"/>
        <v>5018780</v>
      </c>
      <c r="AQ1185" s="21">
        <f t="shared" si="857"/>
        <v>5039304.5</v>
      </c>
      <c r="AR1185" s="21">
        <f t="shared" si="857"/>
        <v>5060543.5</v>
      </c>
      <c r="AS1185" s="21">
        <f t="shared" si="857"/>
        <v>5083884</v>
      </c>
      <c r="AT1185" s="21">
        <f t="shared" si="857"/>
        <v>5099378.5</v>
      </c>
      <c r="AU1185" s="21">
        <f t="shared" si="857"/>
        <v>5121595.5</v>
      </c>
      <c r="AV1185" s="21">
        <f t="shared" si="857"/>
        <v>5149800.0000000009</v>
      </c>
      <c r="AW1185" s="21">
        <f t="shared" si="857"/>
        <v>5163724</v>
      </c>
      <c r="AX1185" s="21">
        <f t="shared" si="857"/>
        <v>5178451.9999999991</v>
      </c>
      <c r="AY1185" s="21">
        <f t="shared" si="857"/>
        <v>5187751</v>
      </c>
      <c r="AZ1185" s="21">
        <f t="shared" si="857"/>
        <v>5197270.5</v>
      </c>
      <c r="BA1185" s="21">
        <f t="shared" si="857"/>
        <v>5225049.5</v>
      </c>
      <c r="BB1185" s="21">
        <f t="shared" si="857"/>
        <v>5255771.4999999991</v>
      </c>
      <c r="BC1185" s="21">
        <f t="shared" si="857"/>
        <v>5283066</v>
      </c>
      <c r="BD1185" s="21">
        <f t="shared" si="857"/>
        <v>5300926.5</v>
      </c>
      <c r="BE1185" s="21">
        <f t="shared" si="857"/>
        <v>5321447</v>
      </c>
      <c r="BF1185" s="21">
        <f t="shared" si="857"/>
        <v>5350168.5</v>
      </c>
      <c r="BG1185" s="21">
        <f t="shared" ref="BG1185:BN1185" si="858">SUM(BG1131:BG1184)</f>
        <v>5376702.5</v>
      </c>
      <c r="BH1185" s="21">
        <f t="shared" si="858"/>
        <v>5402307</v>
      </c>
      <c r="BI1185" s="21">
        <f t="shared" si="858"/>
        <v>5430107.5</v>
      </c>
      <c r="BJ1185" s="21">
        <f t="shared" si="858"/>
        <v>5463779</v>
      </c>
      <c r="BK1185" s="21">
        <f t="shared" si="858"/>
        <v>5511246.5</v>
      </c>
      <c r="BL1185" s="21">
        <f t="shared" si="858"/>
        <v>5557309.0000000009</v>
      </c>
      <c r="BM1185" s="21">
        <f t="shared" si="858"/>
        <v>5590253.5</v>
      </c>
      <c r="BN1185" s="21">
        <f t="shared" si="858"/>
        <v>5629656.5</v>
      </c>
      <c r="BO1185" s="21">
        <f t="shared" ref="BO1185:BR1185" si="859">SUM(BO1131:BO1184)</f>
        <v>5662727.5</v>
      </c>
      <c r="BP1185" s="21">
        <f t="shared" si="859"/>
        <v>5687426.9999999991</v>
      </c>
      <c r="BQ1185" s="21">
        <f t="shared" si="859"/>
        <v>5716550.4999999991</v>
      </c>
      <c r="BR1185" s="21">
        <f t="shared" si="859"/>
        <v>5748225.9999999991</v>
      </c>
    </row>
    <row r="1186" spans="1:70" x14ac:dyDescent="0.25">
      <c r="B1186" s="19"/>
      <c r="C1186" s="20" t="s">
        <v>287</v>
      </c>
      <c r="D1186" s="21">
        <f>SUM(D1139:D1184)</f>
        <v>0</v>
      </c>
      <c r="E1186" s="21">
        <f t="shared" ref="E1186:BF1186" si="860">SUM(E1139:E1184)</f>
        <v>125718</v>
      </c>
      <c r="F1186" s="21">
        <f t="shared" si="860"/>
        <v>127749</v>
      </c>
      <c r="G1186" s="21">
        <f t="shared" si="860"/>
        <v>129631.5</v>
      </c>
      <c r="H1186" s="21">
        <f t="shared" si="860"/>
        <v>131579.5</v>
      </c>
      <c r="I1186" s="21">
        <f t="shared" si="860"/>
        <v>133815</v>
      </c>
      <c r="J1186" s="21">
        <f t="shared" si="860"/>
        <v>136183</v>
      </c>
      <c r="K1186" s="21">
        <f t="shared" si="860"/>
        <v>138211</v>
      </c>
      <c r="L1186" s="21">
        <f t="shared" si="860"/>
        <v>139563</v>
      </c>
      <c r="M1186" s="21">
        <f t="shared" si="860"/>
        <v>140884.5</v>
      </c>
      <c r="N1186" s="21">
        <f t="shared" si="860"/>
        <v>142664.5</v>
      </c>
      <c r="O1186" s="21">
        <f t="shared" si="860"/>
        <v>144404.5</v>
      </c>
      <c r="P1186" s="21">
        <f t="shared" si="860"/>
        <v>145932.5</v>
      </c>
      <c r="Q1186" s="21">
        <f t="shared" si="860"/>
        <v>147385</v>
      </c>
      <c r="R1186" s="21">
        <f t="shared" si="860"/>
        <v>148489.5</v>
      </c>
      <c r="S1186" s="21">
        <f t="shared" si="860"/>
        <v>148951.5</v>
      </c>
      <c r="T1186" s="21">
        <f t="shared" si="860"/>
        <v>148716</v>
      </c>
      <c r="U1186" s="21">
        <f t="shared" si="860"/>
        <v>148259.5</v>
      </c>
      <c r="V1186" s="21">
        <f t="shared" si="860"/>
        <v>148572</v>
      </c>
      <c r="W1186" s="21">
        <f t="shared" si="860"/>
        <v>148799</v>
      </c>
      <c r="X1186" s="21">
        <f t="shared" si="860"/>
        <v>149144.5</v>
      </c>
      <c r="Y1186" s="21">
        <f t="shared" si="860"/>
        <v>149767</v>
      </c>
      <c r="Z1186" s="21">
        <f t="shared" si="860"/>
        <v>150046.5</v>
      </c>
      <c r="AA1186" s="21">
        <f t="shared" si="860"/>
        <v>150219.5</v>
      </c>
      <c r="AB1186" s="21">
        <f t="shared" si="860"/>
        <v>150857.5</v>
      </c>
      <c r="AC1186" s="21">
        <f t="shared" si="860"/>
        <v>151806</v>
      </c>
      <c r="AD1186" s="21">
        <f t="shared" si="860"/>
        <v>152552.5</v>
      </c>
      <c r="AE1186" s="21">
        <f t="shared" si="860"/>
        <v>153391</v>
      </c>
      <c r="AF1186" s="21">
        <f t="shared" si="860"/>
        <v>154422</v>
      </c>
      <c r="AG1186" s="21">
        <f t="shared" si="860"/>
        <v>155410.5</v>
      </c>
      <c r="AH1186" s="21">
        <f t="shared" si="860"/>
        <v>156309</v>
      </c>
      <c r="AI1186" s="21">
        <f t="shared" si="860"/>
        <v>157113</v>
      </c>
      <c r="AJ1186" s="21">
        <f t="shared" si="860"/>
        <v>158354</v>
      </c>
      <c r="AK1186" s="21">
        <f t="shared" si="860"/>
        <v>159866.5</v>
      </c>
      <c r="AL1186" s="21">
        <f t="shared" si="860"/>
        <v>161017</v>
      </c>
      <c r="AM1186" s="21">
        <f t="shared" si="860"/>
        <v>162001.5</v>
      </c>
      <c r="AN1186" s="21">
        <f t="shared" si="860"/>
        <v>163277.5</v>
      </c>
      <c r="AO1186" s="21">
        <f t="shared" si="860"/>
        <v>164841.5</v>
      </c>
      <c r="AP1186" s="21">
        <f t="shared" si="860"/>
        <v>166588</v>
      </c>
      <c r="AQ1186" s="21">
        <f t="shared" si="860"/>
        <v>168281.5</v>
      </c>
      <c r="AR1186" s="21">
        <f t="shared" si="860"/>
        <v>169812</v>
      </c>
      <c r="AS1186" s="21">
        <f t="shared" si="860"/>
        <v>171594</v>
      </c>
      <c r="AT1186" s="21">
        <f t="shared" si="860"/>
        <v>173975</v>
      </c>
      <c r="AU1186" s="21">
        <f t="shared" si="860"/>
        <v>176082</v>
      </c>
      <c r="AV1186" s="21">
        <f t="shared" si="860"/>
        <v>177738.5</v>
      </c>
      <c r="AW1186" s="21">
        <f t="shared" si="860"/>
        <v>179310.5</v>
      </c>
      <c r="AX1186" s="21">
        <f t="shared" si="860"/>
        <v>180681</v>
      </c>
      <c r="AY1186" s="21">
        <f t="shared" si="860"/>
        <v>182233.5</v>
      </c>
      <c r="AZ1186" s="21">
        <f t="shared" si="860"/>
        <v>183808</v>
      </c>
      <c r="BA1186" s="21">
        <f t="shared" si="860"/>
        <v>185610</v>
      </c>
      <c r="BB1186" s="21">
        <f t="shared" si="860"/>
        <v>187524.5</v>
      </c>
      <c r="BC1186" s="21">
        <f t="shared" si="860"/>
        <v>189232</v>
      </c>
      <c r="BD1186" s="21">
        <f t="shared" si="860"/>
        <v>190871</v>
      </c>
      <c r="BE1186" s="21">
        <f t="shared" si="860"/>
        <v>192500.5</v>
      </c>
      <c r="BF1186" s="21">
        <f t="shared" si="860"/>
        <v>193975.5</v>
      </c>
      <c r="BG1186" s="21">
        <f t="shared" ref="BG1186:BN1186" si="861">SUM(BG1139:BG1184)</f>
        <v>195238.5</v>
      </c>
      <c r="BH1186" s="21">
        <f t="shared" si="861"/>
        <v>196655</v>
      </c>
      <c r="BI1186" s="21">
        <f t="shared" si="861"/>
        <v>198373.5</v>
      </c>
      <c r="BJ1186" s="21">
        <f t="shared" si="861"/>
        <v>200217</v>
      </c>
      <c r="BK1186" s="21">
        <f t="shared" si="861"/>
        <v>201907</v>
      </c>
      <c r="BL1186" s="21">
        <f t="shared" si="861"/>
        <v>203260</v>
      </c>
      <c r="BM1186" s="21">
        <f t="shared" si="861"/>
        <v>204520.5</v>
      </c>
      <c r="BN1186" s="21">
        <f t="shared" si="861"/>
        <v>205844.5</v>
      </c>
      <c r="BO1186" s="21">
        <f t="shared" ref="BO1186:BR1186" si="862">SUM(BO1139:BO1184)</f>
        <v>206735</v>
      </c>
      <c r="BP1186" s="21">
        <f t="shared" si="862"/>
        <v>207355</v>
      </c>
      <c r="BQ1186" s="21">
        <f t="shared" si="862"/>
        <v>208238</v>
      </c>
      <c r="BR1186" s="21">
        <f t="shared" si="862"/>
        <v>208730</v>
      </c>
    </row>
    <row r="1189" spans="1:70" ht="18" thickBot="1" x14ac:dyDescent="0.35">
      <c r="A1189" s="28"/>
      <c r="B1189" s="28" t="s">
        <v>405</v>
      </c>
    </row>
    <row r="1190" spans="1:70" ht="18" thickTop="1" x14ac:dyDescent="0.35">
      <c r="B1190" s="11" t="s">
        <v>126</v>
      </c>
      <c r="C1190" s="11" t="s">
        <v>127</v>
      </c>
      <c r="D1190" s="38">
        <v>38533</v>
      </c>
      <c r="E1190" s="38">
        <v>38717</v>
      </c>
      <c r="F1190" s="38">
        <v>38898</v>
      </c>
      <c r="G1190" s="38">
        <v>39082</v>
      </c>
      <c r="H1190" s="38">
        <v>39263</v>
      </c>
      <c r="I1190" s="38">
        <v>39447</v>
      </c>
      <c r="J1190" s="38">
        <v>39629</v>
      </c>
      <c r="K1190" s="38">
        <v>39813</v>
      </c>
      <c r="L1190" s="38">
        <v>39994</v>
      </c>
      <c r="M1190" s="38">
        <v>40178</v>
      </c>
      <c r="N1190" s="38">
        <v>40359</v>
      </c>
      <c r="O1190" s="38">
        <v>40543</v>
      </c>
      <c r="P1190" s="38">
        <v>40724</v>
      </c>
      <c r="Q1190" s="38">
        <v>40908</v>
      </c>
      <c r="R1190" s="38">
        <v>41090</v>
      </c>
      <c r="S1190" s="38">
        <v>41182</v>
      </c>
      <c r="T1190" s="38">
        <v>41274</v>
      </c>
      <c r="U1190" s="38">
        <v>41364</v>
      </c>
      <c r="V1190" s="38">
        <v>41455</v>
      </c>
      <c r="W1190" s="38">
        <v>41547</v>
      </c>
      <c r="X1190" s="38">
        <v>41639</v>
      </c>
      <c r="Y1190" s="38">
        <v>41729</v>
      </c>
      <c r="Z1190" s="38">
        <v>41820</v>
      </c>
      <c r="AA1190" s="38">
        <v>41912</v>
      </c>
      <c r="AB1190" s="38">
        <v>42004</v>
      </c>
      <c r="AC1190" s="38">
        <v>42094</v>
      </c>
      <c r="AD1190" s="38">
        <v>42185</v>
      </c>
      <c r="AE1190" s="38">
        <v>42277</v>
      </c>
      <c r="AF1190" s="38">
        <v>42369</v>
      </c>
      <c r="AG1190" s="38">
        <v>42460</v>
      </c>
      <c r="AH1190" s="38">
        <v>42551</v>
      </c>
      <c r="AI1190" s="38">
        <v>42643</v>
      </c>
      <c r="AJ1190" s="38">
        <v>42735</v>
      </c>
      <c r="AK1190" s="38">
        <v>42825</v>
      </c>
      <c r="AL1190" s="38">
        <v>42916</v>
      </c>
      <c r="AM1190" s="38">
        <v>43008</v>
      </c>
      <c r="AN1190" s="38">
        <v>43100</v>
      </c>
      <c r="AO1190" s="38">
        <v>43190</v>
      </c>
      <c r="AP1190" s="38">
        <v>43281</v>
      </c>
      <c r="AQ1190" s="38">
        <v>43373</v>
      </c>
      <c r="AR1190" s="38">
        <v>43465</v>
      </c>
      <c r="AS1190" s="38">
        <v>43555</v>
      </c>
      <c r="AT1190" s="38">
        <v>43646</v>
      </c>
      <c r="AU1190" s="38">
        <v>43738</v>
      </c>
      <c r="AV1190" s="38">
        <v>43830</v>
      </c>
      <c r="AW1190" s="38">
        <v>43921</v>
      </c>
      <c r="AX1190" s="38">
        <v>44012</v>
      </c>
      <c r="AY1190" s="38">
        <v>44104</v>
      </c>
      <c r="AZ1190" s="38">
        <v>44196</v>
      </c>
      <c r="BA1190" s="38">
        <v>44286</v>
      </c>
      <c r="BB1190" s="38">
        <v>44377</v>
      </c>
      <c r="BC1190" s="38">
        <v>44469</v>
      </c>
      <c r="BD1190" s="38">
        <v>44561</v>
      </c>
      <c r="BE1190" s="38">
        <v>44651</v>
      </c>
      <c r="BF1190" s="38">
        <f>BF$1010</f>
        <v>44742</v>
      </c>
      <c r="BG1190" s="38">
        <f t="shared" ref="BG1190:BR1190" si="863">BG$1010</f>
        <v>44834</v>
      </c>
      <c r="BH1190" s="38">
        <f t="shared" si="863"/>
        <v>44926</v>
      </c>
      <c r="BI1190" s="38">
        <f t="shared" si="863"/>
        <v>45016</v>
      </c>
      <c r="BJ1190" s="38">
        <f t="shared" si="863"/>
        <v>45107</v>
      </c>
      <c r="BK1190" s="38">
        <f t="shared" si="863"/>
        <v>45199</v>
      </c>
      <c r="BL1190" s="38">
        <f t="shared" si="863"/>
        <v>45291</v>
      </c>
      <c r="BM1190" s="38">
        <f t="shared" si="863"/>
        <v>45382</v>
      </c>
      <c r="BN1190" s="38">
        <f t="shared" si="863"/>
        <v>45473</v>
      </c>
      <c r="BO1190" s="38">
        <f t="shared" si="863"/>
        <v>45565</v>
      </c>
      <c r="BP1190" s="38">
        <f t="shared" si="863"/>
        <v>45657</v>
      </c>
      <c r="BQ1190" s="38">
        <f t="shared" si="863"/>
        <v>45747</v>
      </c>
      <c r="BR1190" s="38">
        <f t="shared" si="863"/>
        <v>45838</v>
      </c>
    </row>
    <row r="1191" spans="1:70" x14ac:dyDescent="0.25">
      <c r="B1191" s="12" t="s">
        <v>131</v>
      </c>
      <c r="C1191" s="7" t="s">
        <v>11</v>
      </c>
      <c r="D1191" s="8"/>
      <c r="E1191" s="8">
        <f t="shared" ref="E1191:AJ1191" si="864">SUM(D137:E137)/2</f>
        <v>105428.5</v>
      </c>
      <c r="F1191" s="8">
        <f t="shared" si="864"/>
        <v>112536</v>
      </c>
      <c r="G1191" s="8">
        <f t="shared" si="864"/>
        <v>120163</v>
      </c>
      <c r="H1191" s="8">
        <f t="shared" si="864"/>
        <v>127625</v>
      </c>
      <c r="I1191" s="8">
        <f t="shared" si="864"/>
        <v>134704.5</v>
      </c>
      <c r="J1191" s="8">
        <f t="shared" si="864"/>
        <v>142070</v>
      </c>
      <c r="K1191" s="8">
        <f t="shared" si="864"/>
        <v>148885</v>
      </c>
      <c r="L1191" s="8">
        <f t="shared" si="864"/>
        <v>153739</v>
      </c>
      <c r="M1191" s="8">
        <f t="shared" si="864"/>
        <v>156394</v>
      </c>
      <c r="N1191" s="8">
        <f t="shared" si="864"/>
        <v>157741.5</v>
      </c>
      <c r="O1191" s="8">
        <f t="shared" si="864"/>
        <v>159583</v>
      </c>
      <c r="P1191" s="8">
        <f t="shared" si="864"/>
        <v>162588</v>
      </c>
      <c r="Q1191" s="8">
        <f t="shared" si="864"/>
        <v>166231</v>
      </c>
      <c r="R1191" s="8">
        <f t="shared" si="864"/>
        <v>170306.5</v>
      </c>
      <c r="S1191" s="8">
        <f t="shared" si="864"/>
        <v>173361.5</v>
      </c>
      <c r="T1191" s="8">
        <f t="shared" si="864"/>
        <v>176070</v>
      </c>
      <c r="U1191" s="8">
        <f t="shared" si="864"/>
        <v>178040.5</v>
      </c>
      <c r="V1191" s="8">
        <f t="shared" si="864"/>
        <v>179791</v>
      </c>
      <c r="W1191" s="8">
        <f t="shared" si="864"/>
        <v>182132.5</v>
      </c>
      <c r="X1191" s="8">
        <f t="shared" si="864"/>
        <v>184703</v>
      </c>
      <c r="Y1191" s="8">
        <f t="shared" si="864"/>
        <v>186702</v>
      </c>
      <c r="Z1191" s="8">
        <f t="shared" si="864"/>
        <v>187987.5</v>
      </c>
      <c r="AA1191" s="8">
        <f t="shared" si="864"/>
        <v>189518</v>
      </c>
      <c r="AB1191" s="8">
        <f t="shared" si="864"/>
        <v>191350</v>
      </c>
      <c r="AC1191" s="8">
        <f t="shared" si="864"/>
        <v>192762</v>
      </c>
      <c r="AD1191" s="8">
        <f t="shared" si="864"/>
        <v>193797</v>
      </c>
      <c r="AE1191" s="8">
        <f t="shared" si="864"/>
        <v>195272.5</v>
      </c>
      <c r="AF1191" s="8">
        <f t="shared" si="864"/>
        <v>197095.5</v>
      </c>
      <c r="AG1191" s="8">
        <f t="shared" si="864"/>
        <v>198718</v>
      </c>
      <c r="AH1191" s="8">
        <f t="shared" si="864"/>
        <v>200011</v>
      </c>
      <c r="AI1191" s="8">
        <f t="shared" si="864"/>
        <v>201974</v>
      </c>
      <c r="AJ1191" s="8">
        <f t="shared" si="864"/>
        <v>204483.5</v>
      </c>
      <c r="AK1191" s="8">
        <f t="shared" ref="AK1191:BF1191" si="865">SUM(AJ137:AK137)/2</f>
        <v>206092</v>
      </c>
      <c r="AL1191" s="8">
        <f t="shared" si="865"/>
        <v>206843.5</v>
      </c>
      <c r="AM1191" s="8">
        <f t="shared" si="865"/>
        <v>207819.5</v>
      </c>
      <c r="AN1191" s="8">
        <f t="shared" si="865"/>
        <v>209012</v>
      </c>
      <c r="AO1191" s="8">
        <f t="shared" si="865"/>
        <v>209924</v>
      </c>
      <c r="AP1191" s="8">
        <f t="shared" si="865"/>
        <v>210709.5</v>
      </c>
      <c r="AQ1191" s="8">
        <f t="shared" si="865"/>
        <v>211571</v>
      </c>
      <c r="AR1191" s="8">
        <f t="shared" si="865"/>
        <v>212370</v>
      </c>
      <c r="AS1191" s="8">
        <f t="shared" si="865"/>
        <v>212978</v>
      </c>
      <c r="AT1191" s="8">
        <f t="shared" si="865"/>
        <v>213285.5</v>
      </c>
      <c r="AU1191" s="8">
        <f t="shared" si="865"/>
        <v>213828.5</v>
      </c>
      <c r="AV1191" s="8">
        <f t="shared" si="865"/>
        <v>214670.5</v>
      </c>
      <c r="AW1191" s="8">
        <f t="shared" si="865"/>
        <v>215111.5</v>
      </c>
      <c r="AX1191" s="8">
        <f t="shared" si="865"/>
        <v>216394</v>
      </c>
      <c r="AY1191" s="8">
        <f t="shared" si="865"/>
        <v>219569.5</v>
      </c>
      <c r="AZ1191" s="8">
        <f t="shared" si="865"/>
        <v>222782.5</v>
      </c>
      <c r="BA1191" s="8">
        <f t="shared" si="865"/>
        <v>224749</v>
      </c>
      <c r="BB1191" s="8">
        <f t="shared" si="865"/>
        <v>225946</v>
      </c>
      <c r="BC1191" s="8">
        <f t="shared" si="865"/>
        <v>227286</v>
      </c>
      <c r="BD1191" s="8">
        <f t="shared" si="865"/>
        <v>229060.5</v>
      </c>
      <c r="BE1191" s="8">
        <f t="shared" si="865"/>
        <v>230614</v>
      </c>
      <c r="BF1191" s="8">
        <f t="shared" si="865"/>
        <v>231735.5</v>
      </c>
      <c r="BG1191" s="8">
        <f t="shared" ref="BG1191:BG1244" si="866">SUM(BF137:BG137)/2</f>
        <v>232776</v>
      </c>
      <c r="BH1191" s="8">
        <f t="shared" ref="BH1191:BH1244" si="867">SUM(BG137:BH137)/2</f>
        <v>234274.5</v>
      </c>
      <c r="BI1191" s="8">
        <f t="shared" ref="BI1191:BI1244" si="868">SUM(BH137:BI137)/2</f>
        <v>236038</v>
      </c>
      <c r="BJ1191" s="8">
        <f t="shared" ref="BJ1191:BJ1244" si="869">SUM(BI137:BJ137)/2</f>
        <v>237586</v>
      </c>
      <c r="BK1191" s="8">
        <f t="shared" ref="BK1191:BK1244" si="870">SUM(BJ137:BK137)/2</f>
        <v>238961.5</v>
      </c>
      <c r="BL1191" s="8">
        <f t="shared" ref="BL1191:BL1244" si="871">SUM(BK137:BL137)/2</f>
        <v>239761.5</v>
      </c>
      <c r="BM1191" s="8">
        <f t="shared" ref="BM1191:BM1244" si="872">SUM(BL137:BM137)/2</f>
        <v>239869</v>
      </c>
      <c r="BN1191" s="8">
        <f t="shared" ref="BN1191:BN1244" si="873">SUM(BM137:BN137)/2</f>
        <v>239966</v>
      </c>
      <c r="BO1191" s="8">
        <f t="shared" ref="BO1191:BO1244" si="874">SUM(BN137:BO137)/2</f>
        <v>240425</v>
      </c>
      <c r="BP1191" s="8">
        <f t="shared" ref="BP1191:BP1244" si="875">SUM(BO137:BP137)/2</f>
        <v>241101.5</v>
      </c>
      <c r="BQ1191" s="8">
        <f t="shared" ref="BQ1191:BQ1244" si="876">SUM(BP137:BQ137)/2</f>
        <v>241881.5</v>
      </c>
      <c r="BR1191" s="8">
        <f t="shared" ref="BR1191:BR1244" si="877">SUM(BQ137:BR137)/2</f>
        <v>242946.5</v>
      </c>
    </row>
    <row r="1192" spans="1:70" x14ac:dyDescent="0.25">
      <c r="B1192" s="12" t="s">
        <v>132</v>
      </c>
      <c r="C1192" s="7" t="s">
        <v>13</v>
      </c>
      <c r="D1192" s="8"/>
      <c r="E1192" s="8">
        <f t="shared" ref="E1192:AJ1192" si="878">SUM(D138:E138)/2</f>
        <v>1629967.742425777</v>
      </c>
      <c r="F1192" s="8">
        <f t="shared" si="878"/>
        <v>1660043.4406929542</v>
      </c>
      <c r="G1192" s="8">
        <f t="shared" si="878"/>
        <v>1690407.2783495914</v>
      </c>
      <c r="H1192" s="8">
        <f t="shared" si="878"/>
        <v>1724459.0702928733</v>
      </c>
      <c r="I1192" s="8">
        <f t="shared" si="878"/>
        <v>1760823.6406334732</v>
      </c>
      <c r="J1192" s="8">
        <f t="shared" si="878"/>
        <v>1792240.4131867029</v>
      </c>
      <c r="K1192" s="8">
        <f t="shared" si="878"/>
        <v>1817233.8230738225</v>
      </c>
      <c r="L1192" s="8">
        <f t="shared" si="878"/>
        <v>1836789.7514771218</v>
      </c>
      <c r="M1192" s="8">
        <f t="shared" si="878"/>
        <v>1854085.0117982184</v>
      </c>
      <c r="N1192" s="8">
        <f t="shared" si="878"/>
        <v>1869859.4938789315</v>
      </c>
      <c r="O1192" s="8">
        <f t="shared" si="878"/>
        <v>1888779.3699065605</v>
      </c>
      <c r="P1192" s="8">
        <f t="shared" si="878"/>
        <v>1908027.6175522311</v>
      </c>
      <c r="Q1192" s="8">
        <f t="shared" si="878"/>
        <v>1927109.1888223495</v>
      </c>
      <c r="R1192" s="8">
        <f t="shared" si="878"/>
        <v>1951517.123992587</v>
      </c>
      <c r="S1192" s="8">
        <f t="shared" si="878"/>
        <v>1971077.6503648674</v>
      </c>
      <c r="T1192" s="8">
        <f t="shared" si="878"/>
        <v>1984473.4498262049</v>
      </c>
      <c r="U1192" s="8">
        <f t="shared" si="878"/>
        <v>1993850.2412342839</v>
      </c>
      <c r="V1192" s="8">
        <f t="shared" si="878"/>
        <v>2006287.7473272167</v>
      </c>
      <c r="W1192" s="8">
        <f t="shared" si="878"/>
        <v>2021993.6430373001</v>
      </c>
      <c r="X1192" s="8">
        <f t="shared" si="878"/>
        <v>2033331.0850515882</v>
      </c>
      <c r="Y1192" s="8">
        <f t="shared" si="878"/>
        <v>2041877.9430586416</v>
      </c>
      <c r="Z1192" s="8">
        <f t="shared" si="878"/>
        <v>2051176.1858299663</v>
      </c>
      <c r="AA1192" s="8">
        <f t="shared" si="878"/>
        <v>2061508.5884578782</v>
      </c>
      <c r="AB1192" s="8">
        <f t="shared" si="878"/>
        <v>2069386.0588141507</v>
      </c>
      <c r="AC1192" s="8">
        <f t="shared" si="878"/>
        <v>2074786.756546125</v>
      </c>
      <c r="AD1192" s="8">
        <f t="shared" si="878"/>
        <v>2083354.3054135919</v>
      </c>
      <c r="AE1192" s="8">
        <f t="shared" si="878"/>
        <v>2096323.2600878831</v>
      </c>
      <c r="AF1192" s="8">
        <f t="shared" si="878"/>
        <v>2108333.5382296876</v>
      </c>
      <c r="AG1192" s="8">
        <f t="shared" si="878"/>
        <v>2119167.1194765018</v>
      </c>
      <c r="AH1192" s="8">
        <f t="shared" si="878"/>
        <v>2131823.7954241838</v>
      </c>
      <c r="AI1192" s="8">
        <f t="shared" si="878"/>
        <v>2144626.456887004</v>
      </c>
      <c r="AJ1192" s="8">
        <f t="shared" si="878"/>
        <v>2154853.4893924408</v>
      </c>
      <c r="AK1192" s="8">
        <f t="shared" ref="AK1192:BF1192" si="879">SUM(AJ138:AK138)/2</f>
        <v>2163436.3648231765</v>
      </c>
      <c r="AL1192" s="8">
        <f t="shared" si="879"/>
        <v>2173638.4916633009</v>
      </c>
      <c r="AM1192" s="8">
        <f t="shared" si="879"/>
        <v>2186428.5087114247</v>
      </c>
      <c r="AN1192" s="8">
        <f t="shared" si="879"/>
        <v>2197102.6937002391</v>
      </c>
      <c r="AO1192" s="8">
        <f t="shared" si="879"/>
        <v>2206325.4531474626</v>
      </c>
      <c r="AP1192" s="8">
        <f t="shared" si="879"/>
        <v>2217959.0809969273</v>
      </c>
      <c r="AQ1192" s="8">
        <f t="shared" si="879"/>
        <v>2229833.335889718</v>
      </c>
      <c r="AR1192" s="8">
        <f t="shared" si="879"/>
        <v>2238722.7425858378</v>
      </c>
      <c r="AS1192" s="8">
        <f t="shared" si="879"/>
        <v>2244570.2096371083</v>
      </c>
      <c r="AT1192" s="8">
        <f t="shared" si="879"/>
        <v>2251338.8031408563</v>
      </c>
      <c r="AU1192" s="8">
        <f t="shared" si="879"/>
        <v>2260926.3347938862</v>
      </c>
      <c r="AV1192" s="8">
        <f t="shared" si="879"/>
        <v>2268765.1055779043</v>
      </c>
      <c r="AW1192" s="8">
        <f t="shared" si="879"/>
        <v>2271074.8186625685</v>
      </c>
      <c r="AX1192" s="8">
        <f t="shared" si="879"/>
        <v>2271329.6227769181</v>
      </c>
      <c r="AY1192" s="8">
        <f t="shared" si="879"/>
        <v>2281323.691520663</v>
      </c>
      <c r="AZ1192" s="8">
        <f t="shared" si="879"/>
        <v>2299518.2379415785</v>
      </c>
      <c r="BA1192" s="8">
        <f t="shared" si="879"/>
        <v>2315442.9203423294</v>
      </c>
      <c r="BB1192" s="8">
        <f t="shared" si="879"/>
        <v>2330492.0728163291</v>
      </c>
      <c r="BC1192" s="8">
        <f t="shared" si="879"/>
        <v>2344314.7170647131</v>
      </c>
      <c r="BD1192" s="8">
        <f t="shared" si="879"/>
        <v>2354423.7350329771</v>
      </c>
      <c r="BE1192" s="8">
        <f t="shared" si="879"/>
        <v>2365789.5311893132</v>
      </c>
      <c r="BF1192" s="8">
        <f t="shared" si="879"/>
        <v>2378340.4538504374</v>
      </c>
      <c r="BG1192" s="8">
        <f t="shared" si="866"/>
        <v>2392809.495904699</v>
      </c>
      <c r="BH1192" s="8">
        <f t="shared" si="867"/>
        <v>2410273.3484217562</v>
      </c>
      <c r="BI1192" s="8">
        <f t="shared" si="868"/>
        <v>2426258.5707474207</v>
      </c>
      <c r="BJ1192" s="8">
        <f t="shared" si="869"/>
        <v>2443382.556723984</v>
      </c>
      <c r="BK1192" s="8">
        <f t="shared" si="870"/>
        <v>2463059.5649771099</v>
      </c>
      <c r="BL1192" s="8">
        <f t="shared" si="871"/>
        <v>2481379.4060527505</v>
      </c>
      <c r="BM1192" s="8">
        <f t="shared" si="872"/>
        <v>2497546.2481531547</v>
      </c>
      <c r="BN1192" s="8">
        <f t="shared" si="873"/>
        <v>2513662.8957588519</v>
      </c>
      <c r="BO1192" s="8">
        <f t="shared" si="874"/>
        <v>2529794.4867637367</v>
      </c>
      <c r="BP1192" s="8">
        <f t="shared" si="875"/>
        <v>2545449.8048150321</v>
      </c>
      <c r="BQ1192" s="8">
        <f t="shared" si="876"/>
        <v>2558796.9424379901</v>
      </c>
      <c r="BR1192" s="8">
        <f t="shared" si="877"/>
        <v>2573769.0789315617</v>
      </c>
    </row>
    <row r="1193" spans="1:70" x14ac:dyDescent="0.25">
      <c r="B1193" s="12" t="s">
        <v>133</v>
      </c>
      <c r="C1193" s="7" t="s">
        <v>15</v>
      </c>
      <c r="D1193" s="8"/>
      <c r="E1193" s="8">
        <f t="shared" ref="E1193:AJ1193" si="880">SUM(D139:E139)/2</f>
        <v>20634.5</v>
      </c>
      <c r="F1193" s="8">
        <f t="shared" si="880"/>
        <v>21573.5</v>
      </c>
      <c r="G1193" s="8">
        <f t="shared" si="880"/>
        <v>22520</v>
      </c>
      <c r="H1193" s="8">
        <f t="shared" si="880"/>
        <v>23440</v>
      </c>
      <c r="I1193" s="8">
        <f t="shared" si="880"/>
        <v>24459</v>
      </c>
      <c r="J1193" s="8">
        <f t="shared" si="880"/>
        <v>25543</v>
      </c>
      <c r="K1193" s="8">
        <f t="shared" si="880"/>
        <v>26531.5</v>
      </c>
      <c r="L1193" s="8">
        <f t="shared" si="880"/>
        <v>27322</v>
      </c>
      <c r="M1193" s="8">
        <f t="shared" si="880"/>
        <v>27952.5</v>
      </c>
      <c r="N1193" s="8">
        <f t="shared" si="880"/>
        <v>28529.5</v>
      </c>
      <c r="O1193" s="8">
        <f t="shared" si="880"/>
        <v>29054</v>
      </c>
      <c r="P1193" s="8">
        <f t="shared" si="880"/>
        <v>29484</v>
      </c>
      <c r="Q1193" s="8">
        <f t="shared" si="880"/>
        <v>29878.5</v>
      </c>
      <c r="R1193" s="8">
        <f t="shared" si="880"/>
        <v>30341</v>
      </c>
      <c r="S1193" s="8">
        <f t="shared" si="880"/>
        <v>30716</v>
      </c>
      <c r="T1193" s="8">
        <f t="shared" si="880"/>
        <v>30953.5</v>
      </c>
      <c r="U1193" s="8">
        <f t="shared" si="880"/>
        <v>31102</v>
      </c>
      <c r="V1193" s="8">
        <f t="shared" si="880"/>
        <v>31379.5</v>
      </c>
      <c r="W1193" s="8">
        <f t="shared" si="880"/>
        <v>31731.5</v>
      </c>
      <c r="X1193" s="8">
        <f t="shared" si="880"/>
        <v>32018</v>
      </c>
      <c r="Y1193" s="8">
        <f t="shared" si="880"/>
        <v>32236</v>
      </c>
      <c r="Z1193" s="8">
        <f t="shared" si="880"/>
        <v>32418.5</v>
      </c>
      <c r="AA1193" s="8">
        <f t="shared" si="880"/>
        <v>32616.5</v>
      </c>
      <c r="AB1193" s="8">
        <f t="shared" si="880"/>
        <v>32879</v>
      </c>
      <c r="AC1193" s="8">
        <f t="shared" si="880"/>
        <v>33148.5</v>
      </c>
      <c r="AD1193" s="8">
        <f t="shared" si="880"/>
        <v>33426.5</v>
      </c>
      <c r="AE1193" s="8">
        <f t="shared" si="880"/>
        <v>33764.5</v>
      </c>
      <c r="AF1193" s="8">
        <f t="shared" si="880"/>
        <v>34111</v>
      </c>
      <c r="AG1193" s="8">
        <f t="shared" si="880"/>
        <v>34428</v>
      </c>
      <c r="AH1193" s="8">
        <f t="shared" si="880"/>
        <v>34761</v>
      </c>
      <c r="AI1193" s="8">
        <f t="shared" si="880"/>
        <v>35130.5</v>
      </c>
      <c r="AJ1193" s="8">
        <f t="shared" si="880"/>
        <v>35479</v>
      </c>
      <c r="AK1193" s="8">
        <f t="shared" ref="AK1193:BF1193" si="881">SUM(AJ139:AK139)/2</f>
        <v>35786.5</v>
      </c>
      <c r="AL1193" s="8">
        <f t="shared" si="881"/>
        <v>36121.5</v>
      </c>
      <c r="AM1193" s="8">
        <f t="shared" si="881"/>
        <v>36549.5</v>
      </c>
      <c r="AN1193" s="8">
        <f t="shared" si="881"/>
        <v>37067</v>
      </c>
      <c r="AO1193" s="8">
        <f t="shared" si="881"/>
        <v>37490.5</v>
      </c>
      <c r="AP1193" s="8">
        <f t="shared" si="881"/>
        <v>37848.5</v>
      </c>
      <c r="AQ1193" s="8">
        <f t="shared" si="881"/>
        <v>38451.5</v>
      </c>
      <c r="AR1193" s="8">
        <f t="shared" si="881"/>
        <v>39053.5</v>
      </c>
      <c r="AS1193" s="8">
        <f t="shared" si="881"/>
        <v>39408.5</v>
      </c>
      <c r="AT1193" s="8">
        <f t="shared" si="881"/>
        <v>39693</v>
      </c>
      <c r="AU1193" s="8">
        <f t="shared" si="881"/>
        <v>39693.5</v>
      </c>
      <c r="AV1193" s="8">
        <f t="shared" si="881"/>
        <v>39785</v>
      </c>
      <c r="AW1193" s="8">
        <f t="shared" si="881"/>
        <v>40167</v>
      </c>
      <c r="AX1193" s="8">
        <f t="shared" si="881"/>
        <v>40467.5</v>
      </c>
      <c r="AY1193" s="8">
        <f t="shared" si="881"/>
        <v>41041</v>
      </c>
      <c r="AZ1193" s="8">
        <f t="shared" si="881"/>
        <v>41834.5</v>
      </c>
      <c r="BA1193" s="8">
        <f t="shared" si="881"/>
        <v>42569</v>
      </c>
      <c r="BB1193" s="8">
        <f t="shared" si="881"/>
        <v>43384.5</v>
      </c>
      <c r="BC1193" s="8">
        <f t="shared" si="881"/>
        <v>44262</v>
      </c>
      <c r="BD1193" s="8">
        <f t="shared" si="881"/>
        <v>45105.5</v>
      </c>
      <c r="BE1193" s="8">
        <f t="shared" si="881"/>
        <v>45884</v>
      </c>
      <c r="BF1193" s="8">
        <f t="shared" si="881"/>
        <v>46652</v>
      </c>
      <c r="BG1193" s="8">
        <f t="shared" si="866"/>
        <v>47525</v>
      </c>
      <c r="BH1193" s="8">
        <f t="shared" si="867"/>
        <v>48457.5</v>
      </c>
      <c r="BI1193" s="8">
        <f t="shared" si="868"/>
        <v>49355.5</v>
      </c>
      <c r="BJ1193" s="8">
        <f t="shared" si="869"/>
        <v>50387.5</v>
      </c>
      <c r="BK1193" s="8">
        <f t="shared" si="870"/>
        <v>51437.5</v>
      </c>
      <c r="BL1193" s="8">
        <f t="shared" si="871"/>
        <v>52376.5</v>
      </c>
      <c r="BM1193" s="8">
        <f t="shared" si="872"/>
        <v>53355.5</v>
      </c>
      <c r="BN1193" s="8">
        <f t="shared" si="873"/>
        <v>54358</v>
      </c>
      <c r="BO1193" s="8">
        <f t="shared" si="874"/>
        <v>55496.5</v>
      </c>
      <c r="BP1193" s="8">
        <f t="shared" si="875"/>
        <v>56751</v>
      </c>
      <c r="BQ1193" s="8">
        <f t="shared" si="876"/>
        <v>57809.5</v>
      </c>
      <c r="BR1193" s="8">
        <f t="shared" si="877"/>
        <v>58831.5</v>
      </c>
    </row>
    <row r="1194" spans="1:70" x14ac:dyDescent="0.25">
      <c r="B1194" s="12" t="s">
        <v>134</v>
      </c>
      <c r="C1194" s="7" t="s">
        <v>17</v>
      </c>
      <c r="D1194" s="8"/>
      <c r="E1194" s="8">
        <f t="shared" ref="E1194:AJ1194" si="882">SUM(D140:E140)/2</f>
        <v>497016.25757422287</v>
      </c>
      <c r="F1194" s="8">
        <f t="shared" si="882"/>
        <v>506187.05930704589</v>
      </c>
      <c r="G1194" s="8">
        <f t="shared" si="882"/>
        <v>515445.72165040846</v>
      </c>
      <c r="H1194" s="8">
        <f t="shared" si="882"/>
        <v>525828.92970712658</v>
      </c>
      <c r="I1194" s="8">
        <f t="shared" si="882"/>
        <v>536917.35936652683</v>
      </c>
      <c r="J1194" s="8">
        <f t="shared" si="882"/>
        <v>546497.08681329724</v>
      </c>
      <c r="K1194" s="8">
        <f t="shared" si="882"/>
        <v>554118.17692617746</v>
      </c>
      <c r="L1194" s="8">
        <f t="shared" si="882"/>
        <v>560081.24852287804</v>
      </c>
      <c r="M1194" s="8">
        <f t="shared" si="882"/>
        <v>565354.98820178141</v>
      </c>
      <c r="N1194" s="8">
        <f t="shared" si="882"/>
        <v>570165.00612106826</v>
      </c>
      <c r="O1194" s="8">
        <f t="shared" si="882"/>
        <v>575934.13009343948</v>
      </c>
      <c r="P1194" s="8">
        <f t="shared" si="882"/>
        <v>581803.3824477687</v>
      </c>
      <c r="Q1194" s="8">
        <f t="shared" si="882"/>
        <v>587621.81117765023</v>
      </c>
      <c r="R1194" s="8">
        <f t="shared" si="882"/>
        <v>595064.37600741279</v>
      </c>
      <c r="S1194" s="8">
        <f t="shared" si="882"/>
        <v>601028.84963513259</v>
      </c>
      <c r="T1194" s="8">
        <f t="shared" si="882"/>
        <v>605113.55017379497</v>
      </c>
      <c r="U1194" s="8">
        <f t="shared" si="882"/>
        <v>607972.75876571587</v>
      </c>
      <c r="V1194" s="8">
        <f t="shared" si="882"/>
        <v>611765.2526727831</v>
      </c>
      <c r="W1194" s="8">
        <f t="shared" si="882"/>
        <v>616554.35696269968</v>
      </c>
      <c r="X1194" s="8">
        <f t="shared" si="882"/>
        <v>620011.41494841175</v>
      </c>
      <c r="Y1194" s="8">
        <f t="shared" si="882"/>
        <v>622617.55694135814</v>
      </c>
      <c r="Z1194" s="8">
        <f t="shared" si="882"/>
        <v>625452.81417003355</v>
      </c>
      <c r="AA1194" s="8">
        <f t="shared" si="882"/>
        <v>628603.41154212155</v>
      </c>
      <c r="AB1194" s="8">
        <f t="shared" si="882"/>
        <v>631005.44118584925</v>
      </c>
      <c r="AC1194" s="8">
        <f t="shared" si="882"/>
        <v>632652.24345387483</v>
      </c>
      <c r="AD1194" s="8">
        <f t="shared" si="882"/>
        <v>635264.69458640786</v>
      </c>
      <c r="AE1194" s="8">
        <f t="shared" si="882"/>
        <v>639219.23991211667</v>
      </c>
      <c r="AF1194" s="8">
        <f t="shared" si="882"/>
        <v>642881.46177031216</v>
      </c>
      <c r="AG1194" s="8">
        <f t="shared" si="882"/>
        <v>646184.88052349817</v>
      </c>
      <c r="AH1194" s="8">
        <f t="shared" si="882"/>
        <v>650044.2045758164</v>
      </c>
      <c r="AI1194" s="8">
        <f t="shared" si="882"/>
        <v>653948.0431129958</v>
      </c>
      <c r="AJ1194" s="8">
        <f t="shared" si="882"/>
        <v>657066.51060755923</v>
      </c>
      <c r="AK1194" s="8">
        <f t="shared" ref="AK1194:BF1194" si="883">SUM(AJ140:AK140)/2</f>
        <v>659683.63517682324</v>
      </c>
      <c r="AL1194" s="8">
        <f t="shared" si="883"/>
        <v>662794.5083366991</v>
      </c>
      <c r="AM1194" s="8">
        <f t="shared" si="883"/>
        <v>666694.49128857558</v>
      </c>
      <c r="AN1194" s="8">
        <f t="shared" si="883"/>
        <v>669949.30629976094</v>
      </c>
      <c r="AO1194" s="8">
        <f t="shared" si="883"/>
        <v>672761.54685253708</v>
      </c>
      <c r="AP1194" s="8">
        <f t="shared" si="883"/>
        <v>676308.91900307243</v>
      </c>
      <c r="AQ1194" s="8">
        <f t="shared" si="883"/>
        <v>679929.66411028174</v>
      </c>
      <c r="AR1194" s="8">
        <f t="shared" si="883"/>
        <v>682640.25741416228</v>
      </c>
      <c r="AS1194" s="8">
        <f t="shared" si="883"/>
        <v>684423.29036289162</v>
      </c>
      <c r="AT1194" s="8">
        <f t="shared" si="883"/>
        <v>686487.19685914367</v>
      </c>
      <c r="AU1194" s="8">
        <f t="shared" si="883"/>
        <v>689410.66520611348</v>
      </c>
      <c r="AV1194" s="8">
        <f t="shared" si="883"/>
        <v>691800.89442209573</v>
      </c>
      <c r="AW1194" s="8">
        <f t="shared" si="883"/>
        <v>692505.18133743154</v>
      </c>
      <c r="AX1194" s="8">
        <f t="shared" si="883"/>
        <v>692582.87722308165</v>
      </c>
      <c r="AY1194" s="8">
        <f t="shared" si="883"/>
        <v>695630.30847933656</v>
      </c>
      <c r="AZ1194" s="8">
        <f t="shared" si="883"/>
        <v>701178.26205842127</v>
      </c>
      <c r="BA1194" s="8">
        <f t="shared" si="883"/>
        <v>706034.07965767034</v>
      </c>
      <c r="BB1194" s="8">
        <f t="shared" si="883"/>
        <v>710622.92718367092</v>
      </c>
      <c r="BC1194" s="8">
        <f t="shared" si="883"/>
        <v>714837.78293528676</v>
      </c>
      <c r="BD1194" s="8">
        <f t="shared" si="883"/>
        <v>717920.26496702293</v>
      </c>
      <c r="BE1194" s="8">
        <f t="shared" si="883"/>
        <v>721385.96881068707</v>
      </c>
      <c r="BF1194" s="8">
        <f t="shared" si="883"/>
        <v>725213.04614956258</v>
      </c>
      <c r="BG1194" s="8">
        <f t="shared" si="866"/>
        <v>729625.00409530115</v>
      </c>
      <c r="BH1194" s="8">
        <f t="shared" si="867"/>
        <v>734950.15157824359</v>
      </c>
      <c r="BI1194" s="8">
        <f t="shared" si="868"/>
        <v>739824.42925257946</v>
      </c>
      <c r="BJ1194" s="8">
        <f t="shared" si="869"/>
        <v>745045.94327601581</v>
      </c>
      <c r="BK1194" s="8">
        <f t="shared" si="870"/>
        <v>751045.93502288987</v>
      </c>
      <c r="BL1194" s="8">
        <f t="shared" si="871"/>
        <v>756632.09394724923</v>
      </c>
      <c r="BM1194" s="8">
        <f t="shared" si="872"/>
        <v>761561.75184684526</v>
      </c>
      <c r="BN1194" s="8">
        <f t="shared" si="873"/>
        <v>766476.1042411481</v>
      </c>
      <c r="BO1194" s="8">
        <f t="shared" si="874"/>
        <v>771395.0132362633</v>
      </c>
      <c r="BP1194" s="8">
        <f t="shared" si="875"/>
        <v>776168.69518496795</v>
      </c>
      <c r="BQ1194" s="8">
        <f t="shared" si="876"/>
        <v>780238.5575620099</v>
      </c>
      <c r="BR1194" s="8">
        <f t="shared" si="877"/>
        <v>784803.9210684381</v>
      </c>
    </row>
    <row r="1195" spans="1:70" x14ac:dyDescent="0.25">
      <c r="B1195" s="12" t="s">
        <v>135</v>
      </c>
      <c r="C1195" s="7" t="s">
        <v>19</v>
      </c>
      <c r="D1195" s="8"/>
      <c r="E1195" s="8">
        <f t="shared" ref="E1195:AJ1195" si="884">SUM(D141:E141)/2</f>
        <v>238548.31035106542</v>
      </c>
      <c r="F1195" s="8">
        <f t="shared" si="884"/>
        <v>245211.62111850642</v>
      </c>
      <c r="G1195" s="8">
        <f t="shared" si="884"/>
        <v>252041.06271520536</v>
      </c>
      <c r="H1195" s="8">
        <f t="shared" si="884"/>
        <v>259467.0650169669</v>
      </c>
      <c r="I1195" s="8">
        <f t="shared" si="884"/>
        <v>267814.3382809771</v>
      </c>
      <c r="J1195" s="8">
        <f t="shared" si="884"/>
        <v>276309.89360746543</v>
      </c>
      <c r="K1195" s="8">
        <f t="shared" si="884"/>
        <v>283817.58834179596</v>
      </c>
      <c r="L1195" s="8">
        <f t="shared" si="884"/>
        <v>290564.42218455265</v>
      </c>
      <c r="M1195" s="8">
        <f t="shared" si="884"/>
        <v>296845.81510897499</v>
      </c>
      <c r="N1195" s="8">
        <f t="shared" si="884"/>
        <v>301938.89206048206</v>
      </c>
      <c r="O1195" s="8">
        <f t="shared" si="884"/>
        <v>307035.85912782571</v>
      </c>
      <c r="P1195" s="8">
        <f t="shared" si="884"/>
        <v>312728.70040920202</v>
      </c>
      <c r="Q1195" s="8">
        <f t="shared" si="884"/>
        <v>318415.36327130842</v>
      </c>
      <c r="R1195" s="8">
        <f t="shared" si="884"/>
        <v>324717.80858731724</v>
      </c>
      <c r="S1195" s="8">
        <f t="shared" si="884"/>
        <v>330101.500074854</v>
      </c>
      <c r="T1195" s="8">
        <f t="shared" si="884"/>
        <v>334148.59352699737</v>
      </c>
      <c r="U1195" s="8">
        <f t="shared" si="884"/>
        <v>337198.44434290635</v>
      </c>
      <c r="V1195" s="8">
        <f t="shared" si="884"/>
        <v>340962.01699966314</v>
      </c>
      <c r="W1195" s="8">
        <f t="shared" si="884"/>
        <v>345252.12827642343</v>
      </c>
      <c r="X1195" s="8">
        <f t="shared" si="884"/>
        <v>348657.58144586801</v>
      </c>
      <c r="Y1195" s="8">
        <f t="shared" si="884"/>
        <v>351610.17936586158</v>
      </c>
      <c r="Z1195" s="8">
        <f t="shared" si="884"/>
        <v>354426.16557088675</v>
      </c>
      <c r="AA1195" s="8">
        <f t="shared" si="884"/>
        <v>357301.41883483459</v>
      </c>
      <c r="AB1195" s="8">
        <f t="shared" si="884"/>
        <v>359820.84091490344</v>
      </c>
      <c r="AC1195" s="8">
        <f t="shared" si="884"/>
        <v>362035.46097765607</v>
      </c>
      <c r="AD1195" s="8">
        <f t="shared" si="884"/>
        <v>364557.85785218823</v>
      </c>
      <c r="AE1195" s="8">
        <f t="shared" si="884"/>
        <v>367186.2031756824</v>
      </c>
      <c r="AF1195" s="8">
        <f t="shared" si="884"/>
        <v>369703.33695231797</v>
      </c>
      <c r="AG1195" s="8">
        <f t="shared" si="884"/>
        <v>372208.34272075701</v>
      </c>
      <c r="AH1195" s="8">
        <f t="shared" si="884"/>
        <v>379667.98308298818</v>
      </c>
      <c r="AI1195" s="8">
        <f t="shared" si="884"/>
        <v>382825.15532991913</v>
      </c>
      <c r="AJ1195" s="8">
        <f t="shared" si="884"/>
        <v>381145.08294918656</v>
      </c>
      <c r="AK1195" s="8">
        <f t="shared" ref="AK1195:BF1195" si="885">SUM(AJ141:AK141)/2</f>
        <v>384054.20310394728</v>
      </c>
      <c r="AL1195" s="8">
        <f t="shared" si="885"/>
        <v>387543.17934870749</v>
      </c>
      <c r="AM1195" s="8">
        <f t="shared" si="885"/>
        <v>391563.49965068116</v>
      </c>
      <c r="AN1195" s="8">
        <f t="shared" si="885"/>
        <v>395335.5390301412</v>
      </c>
      <c r="AO1195" s="8">
        <f t="shared" si="885"/>
        <v>398933.20968798338</v>
      </c>
      <c r="AP1195" s="8">
        <f t="shared" si="885"/>
        <v>402810.28219503217</v>
      </c>
      <c r="AQ1195" s="8">
        <f t="shared" si="885"/>
        <v>406642.50395478815</v>
      </c>
      <c r="AR1195" s="8">
        <f t="shared" si="885"/>
        <v>410119.12336100847</v>
      </c>
      <c r="AS1195" s="8">
        <f t="shared" si="885"/>
        <v>413500.54934440338</v>
      </c>
      <c r="AT1195" s="8">
        <f t="shared" si="885"/>
        <v>416843.30299977539</v>
      </c>
      <c r="AU1195" s="8">
        <f t="shared" si="885"/>
        <v>420003.45004116971</v>
      </c>
      <c r="AV1195" s="8">
        <f t="shared" si="885"/>
        <v>422739.80328671588</v>
      </c>
      <c r="AW1195" s="8">
        <f t="shared" si="885"/>
        <v>425257.16589369474</v>
      </c>
      <c r="AX1195" s="8">
        <f t="shared" si="885"/>
        <v>428543.6272846075</v>
      </c>
      <c r="AY1195" s="8">
        <f t="shared" si="885"/>
        <v>432709.25485459599</v>
      </c>
      <c r="AZ1195" s="8">
        <f t="shared" si="885"/>
        <v>437240.55331322667</v>
      </c>
      <c r="BA1195" s="8">
        <f t="shared" si="885"/>
        <v>441808.00696610357</v>
      </c>
      <c r="BB1195" s="8">
        <f t="shared" si="885"/>
        <v>446832.20598426816</v>
      </c>
      <c r="BC1195" s="8">
        <f t="shared" si="885"/>
        <v>451921.3928199386</v>
      </c>
      <c r="BD1195" s="8">
        <f t="shared" si="885"/>
        <v>456062.53554319078</v>
      </c>
      <c r="BE1195" s="8">
        <f t="shared" si="885"/>
        <v>460645.5496594141</v>
      </c>
      <c r="BF1195" s="8">
        <f t="shared" si="885"/>
        <v>465554.87584522681</v>
      </c>
      <c r="BG1195" s="8">
        <f t="shared" si="866"/>
        <v>470691.43056196661</v>
      </c>
      <c r="BH1195" s="8">
        <f t="shared" si="867"/>
        <v>476096.86093211989</v>
      </c>
      <c r="BI1195" s="8">
        <f t="shared" si="868"/>
        <v>481370.9426852013</v>
      </c>
      <c r="BJ1195" s="8">
        <f t="shared" si="869"/>
        <v>487015.27193379158</v>
      </c>
      <c r="BK1195" s="8">
        <f t="shared" si="870"/>
        <v>492380.65699386195</v>
      </c>
      <c r="BL1195" s="8">
        <f t="shared" si="871"/>
        <v>497799.5883542716</v>
      </c>
      <c r="BM1195" s="8">
        <f t="shared" si="872"/>
        <v>503316.68793197011</v>
      </c>
      <c r="BN1195" s="8">
        <f t="shared" si="873"/>
        <v>508492.60146776284</v>
      </c>
      <c r="BO1195" s="8">
        <f t="shared" si="874"/>
        <v>513701.23774265178</v>
      </c>
      <c r="BP1195" s="8">
        <f t="shared" si="875"/>
        <v>518657.47414884722</v>
      </c>
      <c r="BQ1195" s="8">
        <f t="shared" si="876"/>
        <v>523336.13934858271</v>
      </c>
      <c r="BR1195" s="8">
        <f t="shared" si="877"/>
        <v>528767.6563778756</v>
      </c>
    </row>
    <row r="1196" spans="1:70" x14ac:dyDescent="0.25">
      <c r="B1196" s="12" t="s">
        <v>136</v>
      </c>
      <c r="C1196" s="7" t="s">
        <v>21</v>
      </c>
      <c r="D1196" s="8"/>
      <c r="E1196" s="8">
        <f t="shared" ref="E1196:AJ1196" si="886">SUM(D142:E142)/2</f>
        <v>260778.18964893458</v>
      </c>
      <c r="F1196" s="8">
        <f t="shared" si="886"/>
        <v>267619.37888149358</v>
      </c>
      <c r="G1196" s="8">
        <f t="shared" si="886"/>
        <v>274725.93728479464</v>
      </c>
      <c r="H1196" s="8">
        <f t="shared" si="886"/>
        <v>282607.9349830331</v>
      </c>
      <c r="I1196" s="8">
        <f t="shared" si="886"/>
        <v>291548.9117190229</v>
      </c>
      <c r="J1196" s="8">
        <f t="shared" si="886"/>
        <v>300632.85639253457</v>
      </c>
      <c r="K1196" s="8">
        <f t="shared" si="886"/>
        <v>308628.66165820404</v>
      </c>
      <c r="L1196" s="8">
        <f t="shared" si="886"/>
        <v>315805.32781544735</v>
      </c>
      <c r="M1196" s="8">
        <f t="shared" si="886"/>
        <v>322532.68489102501</v>
      </c>
      <c r="N1196" s="8">
        <f t="shared" si="886"/>
        <v>327954.10793951794</v>
      </c>
      <c r="O1196" s="8">
        <f t="shared" si="886"/>
        <v>333484.14087217429</v>
      </c>
      <c r="P1196" s="8">
        <f t="shared" si="886"/>
        <v>339824.29959079798</v>
      </c>
      <c r="Q1196" s="8">
        <f t="shared" si="886"/>
        <v>345768.13672869158</v>
      </c>
      <c r="R1196" s="8">
        <f t="shared" si="886"/>
        <v>352471.69141268276</v>
      </c>
      <c r="S1196" s="8">
        <f t="shared" si="886"/>
        <v>358428.499925146</v>
      </c>
      <c r="T1196" s="8">
        <f t="shared" si="886"/>
        <v>362762.40647300263</v>
      </c>
      <c r="U1196" s="8">
        <f t="shared" si="886"/>
        <v>365876.55565709365</v>
      </c>
      <c r="V1196" s="8">
        <f t="shared" si="886"/>
        <v>369798.48300033686</v>
      </c>
      <c r="W1196" s="8">
        <f t="shared" si="886"/>
        <v>374382.37172357657</v>
      </c>
      <c r="X1196" s="8">
        <f t="shared" si="886"/>
        <v>378451.91855413199</v>
      </c>
      <c r="Y1196" s="8">
        <f t="shared" si="886"/>
        <v>382200.82063413842</v>
      </c>
      <c r="Z1196" s="8">
        <f t="shared" si="886"/>
        <v>385378.83442911325</v>
      </c>
      <c r="AA1196" s="8">
        <f t="shared" si="886"/>
        <v>388536.08116516541</v>
      </c>
      <c r="AB1196" s="8">
        <f t="shared" si="886"/>
        <v>391384.15908509656</v>
      </c>
      <c r="AC1196" s="8">
        <f t="shared" si="886"/>
        <v>393883.53902234393</v>
      </c>
      <c r="AD1196" s="8">
        <f t="shared" si="886"/>
        <v>396635.14214781177</v>
      </c>
      <c r="AE1196" s="8">
        <f t="shared" si="886"/>
        <v>399499.7968243176</v>
      </c>
      <c r="AF1196" s="8">
        <f t="shared" si="886"/>
        <v>402278.16304768203</v>
      </c>
      <c r="AG1196" s="8">
        <f t="shared" si="886"/>
        <v>405121.65727924299</v>
      </c>
      <c r="AH1196" s="8">
        <f t="shared" si="886"/>
        <v>413791.01691701182</v>
      </c>
      <c r="AI1196" s="8">
        <f t="shared" si="886"/>
        <v>417282.34467008087</v>
      </c>
      <c r="AJ1196" s="8">
        <f t="shared" si="886"/>
        <v>415097.91705081344</v>
      </c>
      <c r="AK1196" s="8">
        <f t="shared" ref="AK1196:BF1196" si="887">SUM(AJ142:AK142)/2</f>
        <v>418245.29689605272</v>
      </c>
      <c r="AL1196" s="8">
        <f t="shared" si="887"/>
        <v>421898.32065129251</v>
      </c>
      <c r="AM1196" s="8">
        <f t="shared" si="887"/>
        <v>426162.50034931884</v>
      </c>
      <c r="AN1196" s="8">
        <f t="shared" si="887"/>
        <v>430080.4609698588</v>
      </c>
      <c r="AO1196" s="8">
        <f t="shared" si="887"/>
        <v>433793.79031201662</v>
      </c>
      <c r="AP1196" s="8">
        <f t="shared" si="887"/>
        <v>437890.21780496783</v>
      </c>
      <c r="AQ1196" s="8">
        <f t="shared" si="887"/>
        <v>441931.49604521185</v>
      </c>
      <c r="AR1196" s="8">
        <f t="shared" si="887"/>
        <v>445453.87663899153</v>
      </c>
      <c r="AS1196" s="8">
        <f t="shared" si="887"/>
        <v>448860.95065559662</v>
      </c>
      <c r="AT1196" s="8">
        <f t="shared" si="887"/>
        <v>452269.69700022461</v>
      </c>
      <c r="AU1196" s="8">
        <f t="shared" si="887"/>
        <v>455464.54995883029</v>
      </c>
      <c r="AV1196" s="8">
        <f t="shared" si="887"/>
        <v>458097.19671328412</v>
      </c>
      <c r="AW1196" s="8">
        <f t="shared" si="887"/>
        <v>460330.33410630526</v>
      </c>
      <c r="AX1196" s="8">
        <f t="shared" si="887"/>
        <v>463584.8727153925</v>
      </c>
      <c r="AY1196" s="8">
        <f t="shared" si="887"/>
        <v>468021.24514540401</v>
      </c>
      <c r="AZ1196" s="8">
        <f t="shared" si="887"/>
        <v>472826.94668677333</v>
      </c>
      <c r="BA1196" s="8">
        <f t="shared" si="887"/>
        <v>477739.49303389643</v>
      </c>
      <c r="BB1196" s="8">
        <f t="shared" si="887"/>
        <v>483257.29401573184</v>
      </c>
      <c r="BC1196" s="8">
        <f t="shared" si="887"/>
        <v>488788.1071800614</v>
      </c>
      <c r="BD1196" s="8">
        <f t="shared" si="887"/>
        <v>493195.46445680922</v>
      </c>
      <c r="BE1196" s="8">
        <f t="shared" si="887"/>
        <v>498126.4503405859</v>
      </c>
      <c r="BF1196" s="8">
        <f t="shared" si="887"/>
        <v>503444.12415477325</v>
      </c>
      <c r="BG1196" s="8">
        <f t="shared" si="866"/>
        <v>510656.06943803339</v>
      </c>
      <c r="BH1196" s="8">
        <f t="shared" si="867"/>
        <v>517804.13906788017</v>
      </c>
      <c r="BI1196" s="8">
        <f t="shared" si="868"/>
        <v>522804.05731479864</v>
      </c>
      <c r="BJ1196" s="8">
        <f t="shared" si="869"/>
        <v>528250.22806620842</v>
      </c>
      <c r="BK1196" s="8">
        <f t="shared" si="870"/>
        <v>532233.34300613799</v>
      </c>
      <c r="BL1196" s="8">
        <f t="shared" si="871"/>
        <v>535872.4116457284</v>
      </c>
      <c r="BM1196" s="8">
        <f t="shared" si="872"/>
        <v>540410.31206802989</v>
      </c>
      <c r="BN1196" s="8">
        <f t="shared" si="873"/>
        <v>544576.39853223716</v>
      </c>
      <c r="BO1196" s="8">
        <f t="shared" si="874"/>
        <v>548748.76225734816</v>
      </c>
      <c r="BP1196" s="8">
        <f t="shared" si="875"/>
        <v>552622.02585115284</v>
      </c>
      <c r="BQ1196" s="8">
        <f t="shared" si="876"/>
        <v>556166.36065141729</v>
      </c>
      <c r="BR1196" s="8">
        <f t="shared" si="877"/>
        <v>560602.8436221244</v>
      </c>
    </row>
    <row r="1197" spans="1:70" x14ac:dyDescent="0.25">
      <c r="B1197" s="12" t="s">
        <v>137</v>
      </c>
      <c r="C1197" s="7" t="s">
        <v>23</v>
      </c>
      <c r="D1197" s="8"/>
      <c r="E1197" s="8">
        <f t="shared" ref="E1197:AJ1197" si="888">SUM(D143:E143)/2</f>
        <v>21907.5</v>
      </c>
      <c r="F1197" s="8">
        <f t="shared" si="888"/>
        <v>22962.5</v>
      </c>
      <c r="G1197" s="8">
        <f t="shared" si="888"/>
        <v>23949</v>
      </c>
      <c r="H1197" s="8">
        <f t="shared" si="888"/>
        <v>24867</v>
      </c>
      <c r="I1197" s="8">
        <f t="shared" si="888"/>
        <v>25817.75</v>
      </c>
      <c r="J1197" s="8">
        <f t="shared" si="888"/>
        <v>26801.25</v>
      </c>
      <c r="K1197" s="8">
        <f t="shared" si="888"/>
        <v>27702.25</v>
      </c>
      <c r="L1197" s="8">
        <f t="shared" si="888"/>
        <v>28520.75</v>
      </c>
      <c r="M1197" s="8">
        <f t="shared" si="888"/>
        <v>29237</v>
      </c>
      <c r="N1197" s="8">
        <f t="shared" si="888"/>
        <v>29851</v>
      </c>
      <c r="O1197" s="8">
        <f t="shared" si="888"/>
        <v>30361</v>
      </c>
      <c r="P1197" s="8">
        <f t="shared" si="888"/>
        <v>30767</v>
      </c>
      <c r="Q1197" s="8">
        <f t="shared" si="888"/>
        <v>31562</v>
      </c>
      <c r="R1197" s="8">
        <f t="shared" si="888"/>
        <v>32327</v>
      </c>
      <c r="S1197" s="8">
        <f t="shared" si="888"/>
        <v>32750</v>
      </c>
      <c r="T1197" s="8">
        <f t="shared" si="888"/>
        <v>33212</v>
      </c>
      <c r="U1197" s="8">
        <f t="shared" si="888"/>
        <v>33712</v>
      </c>
      <c r="V1197" s="8">
        <f t="shared" si="888"/>
        <v>34250</v>
      </c>
      <c r="W1197" s="8">
        <f t="shared" si="888"/>
        <v>34750</v>
      </c>
      <c r="X1197" s="8">
        <f t="shared" si="888"/>
        <v>34716</v>
      </c>
      <c r="Y1197" s="8">
        <f t="shared" si="888"/>
        <v>34466</v>
      </c>
      <c r="Z1197" s="8">
        <f t="shared" si="888"/>
        <v>34625</v>
      </c>
      <c r="AA1197" s="8">
        <f t="shared" si="888"/>
        <v>34875</v>
      </c>
      <c r="AB1197" s="8">
        <f t="shared" si="888"/>
        <v>35012.5</v>
      </c>
      <c r="AC1197" s="8">
        <f t="shared" si="888"/>
        <v>35137.5</v>
      </c>
      <c r="AD1197" s="8">
        <f t="shared" si="888"/>
        <v>35375</v>
      </c>
      <c r="AE1197" s="8">
        <f t="shared" si="888"/>
        <v>35625</v>
      </c>
      <c r="AF1197" s="8">
        <f t="shared" si="888"/>
        <v>35829.5</v>
      </c>
      <c r="AG1197" s="8">
        <f t="shared" si="888"/>
        <v>35954.5</v>
      </c>
      <c r="AH1197" s="8">
        <f t="shared" si="888"/>
        <v>36125</v>
      </c>
      <c r="AI1197" s="8">
        <f t="shared" si="888"/>
        <v>36375</v>
      </c>
      <c r="AJ1197" s="8">
        <f t="shared" si="888"/>
        <v>36568.5</v>
      </c>
      <c r="AK1197" s="8">
        <f t="shared" ref="AK1197:BF1197" si="889">SUM(AJ143:AK143)/2</f>
        <v>36868.5</v>
      </c>
      <c r="AL1197" s="8">
        <f t="shared" si="889"/>
        <v>37350</v>
      </c>
      <c r="AM1197" s="8">
        <f t="shared" si="889"/>
        <v>37850</v>
      </c>
      <c r="AN1197" s="8">
        <f t="shared" si="889"/>
        <v>38402</v>
      </c>
      <c r="AO1197" s="8">
        <f t="shared" si="889"/>
        <v>38952</v>
      </c>
      <c r="AP1197" s="8">
        <f t="shared" si="889"/>
        <v>39450</v>
      </c>
      <c r="AQ1197" s="8">
        <f t="shared" si="889"/>
        <v>39950</v>
      </c>
      <c r="AR1197" s="8">
        <f t="shared" si="889"/>
        <v>40547.5</v>
      </c>
      <c r="AS1197" s="8">
        <f t="shared" si="889"/>
        <v>41147.5</v>
      </c>
      <c r="AT1197" s="8">
        <f t="shared" si="889"/>
        <v>41700</v>
      </c>
      <c r="AU1197" s="8">
        <f t="shared" si="889"/>
        <v>42250</v>
      </c>
      <c r="AV1197" s="8">
        <f t="shared" si="889"/>
        <v>42860</v>
      </c>
      <c r="AW1197" s="8">
        <f t="shared" si="889"/>
        <v>43610</v>
      </c>
      <c r="AX1197" s="8">
        <f t="shared" si="889"/>
        <v>44250</v>
      </c>
      <c r="AY1197" s="8">
        <f t="shared" si="889"/>
        <v>44750</v>
      </c>
      <c r="AZ1197" s="8">
        <f t="shared" si="889"/>
        <v>45314</v>
      </c>
      <c r="BA1197" s="8">
        <f t="shared" si="889"/>
        <v>45814</v>
      </c>
      <c r="BB1197" s="8">
        <f t="shared" si="889"/>
        <v>46250</v>
      </c>
      <c r="BC1197" s="8">
        <f t="shared" si="889"/>
        <v>46750</v>
      </c>
      <c r="BD1197" s="8">
        <f t="shared" si="889"/>
        <v>47250</v>
      </c>
      <c r="BE1197" s="8">
        <f t="shared" si="889"/>
        <v>47750</v>
      </c>
      <c r="BF1197" s="8">
        <f t="shared" si="889"/>
        <v>48250</v>
      </c>
      <c r="BG1197" s="8">
        <f t="shared" si="866"/>
        <v>47125</v>
      </c>
      <c r="BH1197" s="8">
        <f t="shared" si="867"/>
        <v>46382.5</v>
      </c>
      <c r="BI1197" s="8">
        <f t="shared" si="868"/>
        <v>47632.5</v>
      </c>
      <c r="BJ1197" s="8">
        <f t="shared" si="869"/>
        <v>48875</v>
      </c>
      <c r="BK1197" s="8">
        <f t="shared" si="870"/>
        <v>51250</v>
      </c>
      <c r="BL1197" s="8">
        <f t="shared" si="871"/>
        <v>54032.5</v>
      </c>
      <c r="BM1197" s="8">
        <f t="shared" si="872"/>
        <v>56032.5</v>
      </c>
      <c r="BN1197" s="8">
        <f t="shared" si="873"/>
        <v>58000</v>
      </c>
      <c r="BO1197" s="8">
        <f t="shared" si="874"/>
        <v>60000</v>
      </c>
      <c r="BP1197" s="8">
        <f t="shared" si="875"/>
        <v>62000</v>
      </c>
      <c r="BQ1197" s="8">
        <f t="shared" si="876"/>
        <v>64000</v>
      </c>
      <c r="BR1197" s="8">
        <f t="shared" si="877"/>
        <v>66000</v>
      </c>
    </row>
    <row r="1198" spans="1:70" x14ac:dyDescent="0.25">
      <c r="B1198" s="12" t="s">
        <v>138</v>
      </c>
      <c r="C1198" s="7" t="s">
        <v>139</v>
      </c>
      <c r="D1198" s="8"/>
      <c r="E1198" s="8">
        <f t="shared" ref="E1198:AJ1198" si="890">SUM(D144:E144)/2</f>
        <v>1000</v>
      </c>
      <c r="F1198" s="8">
        <f t="shared" si="890"/>
        <v>1000</v>
      </c>
      <c r="G1198" s="8">
        <f t="shared" si="890"/>
        <v>1000</v>
      </c>
      <c r="H1198" s="8">
        <f t="shared" si="890"/>
        <v>1000</v>
      </c>
      <c r="I1198" s="8">
        <f t="shared" si="890"/>
        <v>1000</v>
      </c>
      <c r="J1198" s="8">
        <f t="shared" si="890"/>
        <v>1000</v>
      </c>
      <c r="K1198" s="8">
        <f t="shared" si="890"/>
        <v>1000</v>
      </c>
      <c r="L1198" s="8">
        <f t="shared" si="890"/>
        <v>1000</v>
      </c>
      <c r="M1198" s="8">
        <f t="shared" si="890"/>
        <v>1000</v>
      </c>
      <c r="N1198" s="8">
        <f t="shared" si="890"/>
        <v>1000</v>
      </c>
      <c r="O1198" s="8">
        <f t="shared" si="890"/>
        <v>1000</v>
      </c>
      <c r="P1198" s="8">
        <f t="shared" si="890"/>
        <v>1000</v>
      </c>
      <c r="Q1198" s="8">
        <f t="shared" si="890"/>
        <v>1000</v>
      </c>
      <c r="R1198" s="8">
        <f t="shared" si="890"/>
        <v>1000</v>
      </c>
      <c r="S1198" s="8">
        <f t="shared" si="890"/>
        <v>1000</v>
      </c>
      <c r="T1198" s="8">
        <f t="shared" si="890"/>
        <v>1000</v>
      </c>
      <c r="U1198" s="8">
        <f t="shared" si="890"/>
        <v>1000</v>
      </c>
      <c r="V1198" s="8">
        <f t="shared" si="890"/>
        <v>1000</v>
      </c>
      <c r="W1198" s="8">
        <f t="shared" si="890"/>
        <v>967</v>
      </c>
      <c r="X1198" s="8">
        <f t="shared" si="890"/>
        <v>934</v>
      </c>
      <c r="Y1198" s="8">
        <f t="shared" si="890"/>
        <v>934</v>
      </c>
      <c r="Z1198" s="8">
        <f t="shared" si="890"/>
        <v>934</v>
      </c>
      <c r="AA1198" s="8">
        <f t="shared" si="890"/>
        <v>934</v>
      </c>
      <c r="AB1198" s="8">
        <f t="shared" si="890"/>
        <v>934</v>
      </c>
      <c r="AC1198" s="8">
        <f t="shared" si="890"/>
        <v>934</v>
      </c>
      <c r="AD1198" s="8">
        <f t="shared" si="890"/>
        <v>934</v>
      </c>
      <c r="AE1198" s="8">
        <f t="shared" si="890"/>
        <v>906.5</v>
      </c>
      <c r="AF1198" s="8">
        <f t="shared" si="890"/>
        <v>879</v>
      </c>
      <c r="AG1198" s="8">
        <f t="shared" si="890"/>
        <v>879</v>
      </c>
      <c r="AH1198" s="8">
        <f t="shared" si="890"/>
        <v>879</v>
      </c>
      <c r="AI1198" s="8">
        <f t="shared" si="890"/>
        <v>879</v>
      </c>
      <c r="AJ1198" s="8">
        <f t="shared" si="890"/>
        <v>879</v>
      </c>
      <c r="AK1198" s="8">
        <f t="shared" ref="AK1198:BF1198" si="891">SUM(AJ144:AK144)/2</f>
        <v>879</v>
      </c>
      <c r="AL1198" s="8">
        <f t="shared" si="891"/>
        <v>879</v>
      </c>
      <c r="AM1198" s="8">
        <f t="shared" si="891"/>
        <v>879</v>
      </c>
      <c r="AN1198" s="8">
        <f t="shared" si="891"/>
        <v>879</v>
      </c>
      <c r="AO1198" s="8">
        <f t="shared" si="891"/>
        <v>879</v>
      </c>
      <c r="AP1198" s="8">
        <f t="shared" si="891"/>
        <v>879</v>
      </c>
      <c r="AQ1198" s="8">
        <f t="shared" si="891"/>
        <v>771.5</v>
      </c>
      <c r="AR1198" s="8">
        <f t="shared" si="891"/>
        <v>664</v>
      </c>
      <c r="AS1198" s="8">
        <f t="shared" si="891"/>
        <v>664</v>
      </c>
      <c r="AT1198" s="8">
        <f t="shared" si="891"/>
        <v>664</v>
      </c>
      <c r="AU1198" s="8">
        <f t="shared" si="891"/>
        <v>1055.5</v>
      </c>
      <c r="AV1198" s="8">
        <f t="shared" si="891"/>
        <v>1447</v>
      </c>
      <c r="AW1198" s="8">
        <f t="shared" si="891"/>
        <v>1447</v>
      </c>
      <c r="AX1198" s="8">
        <f t="shared" si="891"/>
        <v>1447</v>
      </c>
      <c r="AY1198" s="8">
        <f t="shared" si="891"/>
        <v>1447</v>
      </c>
      <c r="AZ1198" s="8">
        <f t="shared" si="891"/>
        <v>1447</v>
      </c>
      <c r="BA1198" s="8">
        <f t="shared" si="891"/>
        <v>1447</v>
      </c>
      <c r="BB1198" s="8">
        <f t="shared" si="891"/>
        <v>1447</v>
      </c>
      <c r="BC1198" s="8">
        <f t="shared" si="891"/>
        <v>1447</v>
      </c>
      <c r="BD1198" s="8">
        <f t="shared" si="891"/>
        <v>1447</v>
      </c>
      <c r="BE1198" s="8">
        <f t="shared" si="891"/>
        <v>1447</v>
      </c>
      <c r="BF1198" s="8">
        <f t="shared" si="891"/>
        <v>1447.5</v>
      </c>
      <c r="BG1198" s="8">
        <f t="shared" si="866"/>
        <v>1448.5</v>
      </c>
      <c r="BH1198" s="8">
        <f t="shared" si="867"/>
        <v>1449.5</v>
      </c>
      <c r="BI1198" s="8">
        <f t="shared" si="868"/>
        <v>1450.5</v>
      </c>
      <c r="BJ1198" s="8">
        <f t="shared" si="869"/>
        <v>1451.5</v>
      </c>
      <c r="BK1198" s="8">
        <f t="shared" si="870"/>
        <v>1452.5</v>
      </c>
      <c r="BL1198" s="8">
        <f t="shared" si="871"/>
        <v>1453.5</v>
      </c>
      <c r="BM1198" s="8">
        <f t="shared" si="872"/>
        <v>1454.5</v>
      </c>
      <c r="BN1198" s="8">
        <f t="shared" si="873"/>
        <v>1455.5</v>
      </c>
      <c r="BO1198" s="8">
        <f t="shared" si="874"/>
        <v>1456.5</v>
      </c>
      <c r="BP1198" s="8">
        <f t="shared" si="875"/>
        <v>1457.5</v>
      </c>
      <c r="BQ1198" s="8">
        <f t="shared" si="876"/>
        <v>1458.5</v>
      </c>
      <c r="BR1198" s="8">
        <f t="shared" si="877"/>
        <v>1459.5</v>
      </c>
    </row>
    <row r="1199" spans="1:70" x14ac:dyDescent="0.25">
      <c r="B1199" s="12" t="s">
        <v>140</v>
      </c>
      <c r="C1199" s="7" t="s">
        <v>141</v>
      </c>
      <c r="D1199" s="8"/>
      <c r="E1199" s="8">
        <f t="shared" ref="E1199:AJ1199" si="892">SUM(D145:E145)/2</f>
        <v>30667.5</v>
      </c>
      <c r="F1199" s="8">
        <f t="shared" si="892"/>
        <v>30468</v>
      </c>
      <c r="G1199" s="8">
        <f t="shared" si="892"/>
        <v>30309</v>
      </c>
      <c r="H1199" s="8">
        <f t="shared" si="892"/>
        <v>30956.5</v>
      </c>
      <c r="I1199" s="8">
        <f t="shared" si="892"/>
        <v>31684.5</v>
      </c>
      <c r="J1199" s="8">
        <f t="shared" si="892"/>
        <v>32397.5</v>
      </c>
      <c r="K1199" s="8">
        <f t="shared" si="892"/>
        <v>32802.5</v>
      </c>
      <c r="L1199" s="8">
        <f t="shared" si="892"/>
        <v>33006.5</v>
      </c>
      <c r="M1199" s="8">
        <f t="shared" si="892"/>
        <v>33159.5</v>
      </c>
      <c r="N1199" s="8">
        <f t="shared" si="892"/>
        <v>33126.5</v>
      </c>
      <c r="O1199" s="8">
        <f t="shared" si="892"/>
        <v>33040.5</v>
      </c>
      <c r="P1199" s="8">
        <f t="shared" si="892"/>
        <v>32994.5</v>
      </c>
      <c r="Q1199" s="8">
        <f t="shared" si="892"/>
        <v>32945.5</v>
      </c>
      <c r="R1199" s="8">
        <f t="shared" si="892"/>
        <v>32951</v>
      </c>
      <c r="S1199" s="8">
        <f t="shared" si="892"/>
        <v>32986</v>
      </c>
      <c r="T1199" s="8">
        <f t="shared" si="892"/>
        <v>33035.5</v>
      </c>
      <c r="U1199" s="8">
        <f t="shared" si="892"/>
        <v>32993</v>
      </c>
      <c r="V1199" s="8">
        <f t="shared" si="892"/>
        <v>32992.5</v>
      </c>
      <c r="W1199" s="8">
        <f t="shared" si="892"/>
        <v>33029</v>
      </c>
      <c r="X1199" s="8">
        <f t="shared" si="892"/>
        <v>33050</v>
      </c>
      <c r="Y1199" s="8">
        <f t="shared" si="892"/>
        <v>33004</v>
      </c>
      <c r="Z1199" s="8">
        <f t="shared" si="892"/>
        <v>32930</v>
      </c>
      <c r="AA1199" s="8">
        <f t="shared" si="892"/>
        <v>32901</v>
      </c>
      <c r="AB1199" s="8">
        <f t="shared" si="892"/>
        <v>32828</v>
      </c>
      <c r="AC1199" s="8">
        <f t="shared" si="892"/>
        <v>32720.5</v>
      </c>
      <c r="AD1199" s="8">
        <f t="shared" si="892"/>
        <v>32638.5</v>
      </c>
      <c r="AE1199" s="8">
        <f t="shared" si="892"/>
        <v>32634.5</v>
      </c>
      <c r="AF1199" s="8">
        <f t="shared" si="892"/>
        <v>32692</v>
      </c>
      <c r="AG1199" s="8">
        <f t="shared" si="892"/>
        <v>32697.5</v>
      </c>
      <c r="AH1199" s="8">
        <f t="shared" si="892"/>
        <v>32688</v>
      </c>
      <c r="AI1199" s="8">
        <f t="shared" si="892"/>
        <v>32740</v>
      </c>
      <c r="AJ1199" s="8">
        <f t="shared" si="892"/>
        <v>32734.5</v>
      </c>
      <c r="AK1199" s="8">
        <f t="shared" ref="AK1199:BF1199" si="893">SUM(AJ145:AK145)/2</f>
        <v>32723</v>
      </c>
      <c r="AL1199" s="8">
        <f t="shared" si="893"/>
        <v>32824</v>
      </c>
      <c r="AM1199" s="8">
        <f t="shared" si="893"/>
        <v>32969</v>
      </c>
      <c r="AN1199" s="8">
        <f t="shared" si="893"/>
        <v>33089</v>
      </c>
      <c r="AO1199" s="8">
        <f t="shared" si="893"/>
        <v>33145.5</v>
      </c>
      <c r="AP1199" s="8">
        <f t="shared" si="893"/>
        <v>33289</v>
      </c>
      <c r="AQ1199" s="8">
        <f t="shared" si="893"/>
        <v>33546.5</v>
      </c>
      <c r="AR1199" s="8">
        <f t="shared" si="893"/>
        <v>33683</v>
      </c>
      <c r="AS1199" s="8">
        <f t="shared" si="893"/>
        <v>33736</v>
      </c>
      <c r="AT1199" s="8">
        <f t="shared" si="893"/>
        <v>33866</v>
      </c>
      <c r="AU1199" s="8">
        <f t="shared" si="893"/>
        <v>34022</v>
      </c>
      <c r="AV1199" s="8">
        <f t="shared" si="893"/>
        <v>34131</v>
      </c>
      <c r="AW1199" s="8">
        <f t="shared" si="893"/>
        <v>34108</v>
      </c>
      <c r="AX1199" s="8">
        <f t="shared" si="893"/>
        <v>34080.5</v>
      </c>
      <c r="AY1199" s="8">
        <f t="shared" si="893"/>
        <v>34229</v>
      </c>
      <c r="AZ1199" s="8">
        <f t="shared" si="893"/>
        <v>34485.5</v>
      </c>
      <c r="BA1199" s="8">
        <f t="shared" si="893"/>
        <v>34742.5</v>
      </c>
      <c r="BB1199" s="8">
        <f t="shared" si="893"/>
        <v>34995</v>
      </c>
      <c r="BC1199" s="8">
        <f t="shared" si="893"/>
        <v>35291.5</v>
      </c>
      <c r="BD1199" s="8">
        <f t="shared" si="893"/>
        <v>35595</v>
      </c>
      <c r="BE1199" s="8">
        <f t="shared" si="893"/>
        <v>35852</v>
      </c>
      <c r="BF1199" s="8">
        <f t="shared" si="893"/>
        <v>36066.5</v>
      </c>
      <c r="BG1199" s="8">
        <f t="shared" si="866"/>
        <v>36334.5</v>
      </c>
      <c r="BH1199" s="8">
        <f t="shared" si="867"/>
        <v>36655</v>
      </c>
      <c r="BI1199" s="8">
        <f t="shared" si="868"/>
        <v>36883</v>
      </c>
      <c r="BJ1199" s="8">
        <f t="shared" si="869"/>
        <v>37201</v>
      </c>
      <c r="BK1199" s="8">
        <f t="shared" si="870"/>
        <v>37640</v>
      </c>
      <c r="BL1199" s="8">
        <f t="shared" si="871"/>
        <v>37934.5</v>
      </c>
      <c r="BM1199" s="8">
        <f t="shared" si="872"/>
        <v>38127.5</v>
      </c>
      <c r="BN1199" s="8">
        <f t="shared" si="873"/>
        <v>38379.5</v>
      </c>
      <c r="BO1199" s="8">
        <f t="shared" si="874"/>
        <v>38645.5</v>
      </c>
      <c r="BP1199" s="8">
        <f t="shared" si="875"/>
        <v>38832</v>
      </c>
      <c r="BQ1199" s="8">
        <f t="shared" si="876"/>
        <v>38978.5</v>
      </c>
      <c r="BR1199" s="8">
        <f t="shared" si="877"/>
        <v>39198.5</v>
      </c>
    </row>
    <row r="1200" spans="1:70" x14ac:dyDescent="0.25">
      <c r="B1200" s="12" t="s">
        <v>144</v>
      </c>
      <c r="C1200" s="7" t="s">
        <v>145</v>
      </c>
      <c r="D1200" s="8"/>
      <c r="E1200" s="8">
        <f t="shared" ref="E1200:AJ1200" si="894">SUM(D146:E146)/2</f>
        <v>13544.5</v>
      </c>
      <c r="F1200" s="8">
        <f t="shared" si="894"/>
        <v>13562</v>
      </c>
      <c r="G1200" s="8">
        <f t="shared" si="894"/>
        <v>13587</v>
      </c>
      <c r="H1200" s="8">
        <f t="shared" si="894"/>
        <v>13816.5</v>
      </c>
      <c r="I1200" s="8">
        <f t="shared" si="894"/>
        <v>14080</v>
      </c>
      <c r="J1200" s="8">
        <f t="shared" si="894"/>
        <v>14311.5</v>
      </c>
      <c r="K1200" s="8">
        <f t="shared" si="894"/>
        <v>14447</v>
      </c>
      <c r="L1200" s="8">
        <f t="shared" si="894"/>
        <v>14426</v>
      </c>
      <c r="M1200" s="8">
        <f t="shared" si="894"/>
        <v>14343.5</v>
      </c>
      <c r="N1200" s="8">
        <f t="shared" si="894"/>
        <v>14287.5</v>
      </c>
      <c r="O1200" s="8">
        <f t="shared" si="894"/>
        <v>14224</v>
      </c>
      <c r="P1200" s="8">
        <f t="shared" si="894"/>
        <v>14134.5</v>
      </c>
      <c r="Q1200" s="8">
        <f t="shared" si="894"/>
        <v>14106.5</v>
      </c>
      <c r="R1200" s="8">
        <f t="shared" si="894"/>
        <v>14148.5</v>
      </c>
      <c r="S1200" s="8">
        <f t="shared" si="894"/>
        <v>14182.5</v>
      </c>
      <c r="T1200" s="8">
        <f t="shared" si="894"/>
        <v>14225.5</v>
      </c>
      <c r="U1200" s="8">
        <f t="shared" si="894"/>
        <v>14246.5</v>
      </c>
      <c r="V1200" s="8">
        <f t="shared" si="894"/>
        <v>14292</v>
      </c>
      <c r="W1200" s="8">
        <f t="shared" si="894"/>
        <v>14355.5</v>
      </c>
      <c r="X1200" s="8">
        <f t="shared" si="894"/>
        <v>14383</v>
      </c>
      <c r="Y1200" s="8">
        <f t="shared" si="894"/>
        <v>14367</v>
      </c>
      <c r="Z1200" s="8">
        <f t="shared" si="894"/>
        <v>14339.5</v>
      </c>
      <c r="AA1200" s="8">
        <f t="shared" si="894"/>
        <v>14325.5</v>
      </c>
      <c r="AB1200" s="8">
        <f t="shared" si="894"/>
        <v>14283</v>
      </c>
      <c r="AC1200" s="8">
        <f t="shared" si="894"/>
        <v>14237.5</v>
      </c>
      <c r="AD1200" s="8">
        <f t="shared" si="894"/>
        <v>14230.5</v>
      </c>
      <c r="AE1200" s="8">
        <f t="shared" si="894"/>
        <v>14238</v>
      </c>
      <c r="AF1200" s="8">
        <f t="shared" si="894"/>
        <v>14270</v>
      </c>
      <c r="AG1200" s="8">
        <f t="shared" si="894"/>
        <v>14284</v>
      </c>
      <c r="AH1200" s="8">
        <f t="shared" si="894"/>
        <v>14285.5</v>
      </c>
      <c r="AI1200" s="8">
        <f t="shared" si="894"/>
        <v>14293.5</v>
      </c>
      <c r="AJ1200" s="8">
        <f t="shared" si="894"/>
        <v>14282.5</v>
      </c>
      <c r="AK1200" s="8">
        <f t="shared" ref="AK1200:BF1200" si="895">SUM(AJ146:AK146)/2</f>
        <v>14306</v>
      </c>
      <c r="AL1200" s="8">
        <f t="shared" si="895"/>
        <v>14372</v>
      </c>
      <c r="AM1200" s="8">
        <f t="shared" si="895"/>
        <v>14455</v>
      </c>
      <c r="AN1200" s="8">
        <f t="shared" si="895"/>
        <v>14541.5</v>
      </c>
      <c r="AO1200" s="8">
        <f t="shared" si="895"/>
        <v>14614.5</v>
      </c>
      <c r="AP1200" s="8">
        <f t="shared" si="895"/>
        <v>14667</v>
      </c>
      <c r="AQ1200" s="8">
        <f t="shared" si="895"/>
        <v>14705</v>
      </c>
      <c r="AR1200" s="8">
        <f t="shared" si="895"/>
        <v>14734</v>
      </c>
      <c r="AS1200" s="8">
        <f t="shared" si="895"/>
        <v>14770.5</v>
      </c>
      <c r="AT1200" s="8">
        <f t="shared" si="895"/>
        <v>14814</v>
      </c>
      <c r="AU1200" s="8">
        <f t="shared" si="895"/>
        <v>14842</v>
      </c>
      <c r="AV1200" s="8">
        <f t="shared" si="895"/>
        <v>14865.5</v>
      </c>
      <c r="AW1200" s="8">
        <f t="shared" si="895"/>
        <v>14870.5</v>
      </c>
      <c r="AX1200" s="8">
        <f t="shared" si="895"/>
        <v>14889.5</v>
      </c>
      <c r="AY1200" s="8">
        <f t="shared" si="895"/>
        <v>14923.5</v>
      </c>
      <c r="AZ1200" s="8">
        <f t="shared" si="895"/>
        <v>14974</v>
      </c>
      <c r="BA1200" s="8">
        <f t="shared" si="895"/>
        <v>15077.5</v>
      </c>
      <c r="BB1200" s="8">
        <f t="shared" si="895"/>
        <v>15183</v>
      </c>
      <c r="BC1200" s="8">
        <f t="shared" si="895"/>
        <v>15286</v>
      </c>
      <c r="BD1200" s="8">
        <f t="shared" si="895"/>
        <v>15412</v>
      </c>
      <c r="BE1200" s="8">
        <f t="shared" si="895"/>
        <v>15516.5</v>
      </c>
      <c r="BF1200" s="8">
        <f t="shared" si="895"/>
        <v>15595.5</v>
      </c>
      <c r="BG1200" s="8">
        <f t="shared" si="866"/>
        <v>15697</v>
      </c>
      <c r="BH1200" s="8">
        <f t="shared" si="867"/>
        <v>15801.5</v>
      </c>
      <c r="BI1200" s="8">
        <f t="shared" si="868"/>
        <v>15920</v>
      </c>
      <c r="BJ1200" s="8">
        <f t="shared" si="869"/>
        <v>16084</v>
      </c>
      <c r="BK1200" s="8">
        <f t="shared" si="870"/>
        <v>16229.5</v>
      </c>
      <c r="BL1200" s="8">
        <f t="shared" si="871"/>
        <v>16311</v>
      </c>
      <c r="BM1200" s="8">
        <f t="shared" si="872"/>
        <v>16375</v>
      </c>
      <c r="BN1200" s="8">
        <f t="shared" si="873"/>
        <v>16478</v>
      </c>
      <c r="BO1200" s="8">
        <f t="shared" si="874"/>
        <v>16628</v>
      </c>
      <c r="BP1200" s="8">
        <f t="shared" si="875"/>
        <v>16755</v>
      </c>
      <c r="BQ1200" s="8">
        <f t="shared" si="876"/>
        <v>16820</v>
      </c>
      <c r="BR1200" s="8">
        <f t="shared" si="877"/>
        <v>16890.5</v>
      </c>
    </row>
    <row r="1201" spans="2:70" x14ac:dyDescent="0.25">
      <c r="B1201" s="12" t="s">
        <v>147</v>
      </c>
      <c r="C1201" s="7" t="s">
        <v>148</v>
      </c>
      <c r="D1201" s="8"/>
      <c r="E1201" s="8">
        <f t="shared" ref="E1201:AJ1201" si="896">SUM(D147:E147)/2</f>
        <v>270.5</v>
      </c>
      <c r="F1201" s="8">
        <f t="shared" si="896"/>
        <v>240</v>
      </c>
      <c r="G1201" s="8">
        <f t="shared" si="896"/>
        <v>207.5</v>
      </c>
      <c r="H1201" s="8">
        <f t="shared" si="896"/>
        <v>214</v>
      </c>
      <c r="I1201" s="8">
        <f t="shared" si="896"/>
        <v>221</v>
      </c>
      <c r="J1201" s="8">
        <f t="shared" si="896"/>
        <v>230</v>
      </c>
      <c r="K1201" s="8">
        <f t="shared" si="896"/>
        <v>234.5</v>
      </c>
      <c r="L1201" s="8">
        <f t="shared" si="896"/>
        <v>234</v>
      </c>
      <c r="M1201" s="8">
        <f t="shared" si="896"/>
        <v>232.5</v>
      </c>
      <c r="N1201" s="8">
        <f t="shared" si="896"/>
        <v>231</v>
      </c>
      <c r="O1201" s="8">
        <f t="shared" si="896"/>
        <v>227.5</v>
      </c>
      <c r="P1201" s="8">
        <f t="shared" si="896"/>
        <v>228</v>
      </c>
      <c r="Q1201" s="8">
        <f t="shared" si="896"/>
        <v>225</v>
      </c>
      <c r="R1201" s="8">
        <f t="shared" si="896"/>
        <v>223.5</v>
      </c>
      <c r="S1201" s="8">
        <f t="shared" si="896"/>
        <v>225</v>
      </c>
      <c r="T1201" s="8">
        <f t="shared" si="896"/>
        <v>225</v>
      </c>
      <c r="U1201" s="8">
        <f t="shared" si="896"/>
        <v>228</v>
      </c>
      <c r="V1201" s="8">
        <f t="shared" si="896"/>
        <v>229</v>
      </c>
      <c r="W1201" s="8">
        <f t="shared" si="896"/>
        <v>231.5</v>
      </c>
      <c r="X1201" s="8">
        <f t="shared" si="896"/>
        <v>232.5</v>
      </c>
      <c r="Y1201" s="8">
        <f t="shared" si="896"/>
        <v>233</v>
      </c>
      <c r="Z1201" s="8">
        <f t="shared" si="896"/>
        <v>236.5</v>
      </c>
      <c r="AA1201" s="8">
        <f t="shared" si="896"/>
        <v>240</v>
      </c>
      <c r="AB1201" s="8">
        <f t="shared" si="896"/>
        <v>244</v>
      </c>
      <c r="AC1201" s="8">
        <f t="shared" si="896"/>
        <v>243.5</v>
      </c>
      <c r="AD1201" s="8">
        <f t="shared" si="896"/>
        <v>240.5</v>
      </c>
      <c r="AE1201" s="8">
        <f t="shared" si="896"/>
        <v>243.5</v>
      </c>
      <c r="AF1201" s="8">
        <f t="shared" si="896"/>
        <v>245.5</v>
      </c>
      <c r="AG1201" s="8">
        <f t="shared" si="896"/>
        <v>244.5</v>
      </c>
      <c r="AH1201" s="8">
        <f t="shared" si="896"/>
        <v>246.5</v>
      </c>
      <c r="AI1201" s="8">
        <f t="shared" si="896"/>
        <v>244.5</v>
      </c>
      <c r="AJ1201" s="8">
        <f t="shared" si="896"/>
        <v>242</v>
      </c>
      <c r="AK1201" s="8">
        <f t="shared" ref="AK1201:BF1201" si="897">SUM(AJ147:AK147)/2</f>
        <v>245</v>
      </c>
      <c r="AL1201" s="8">
        <f t="shared" si="897"/>
        <v>248</v>
      </c>
      <c r="AM1201" s="8">
        <f t="shared" si="897"/>
        <v>248</v>
      </c>
      <c r="AN1201" s="8">
        <f t="shared" si="897"/>
        <v>246</v>
      </c>
      <c r="AO1201" s="8">
        <f t="shared" si="897"/>
        <v>244.5</v>
      </c>
      <c r="AP1201" s="8">
        <f t="shared" si="897"/>
        <v>245</v>
      </c>
      <c r="AQ1201" s="8">
        <f t="shared" si="897"/>
        <v>252.5</v>
      </c>
      <c r="AR1201" s="8">
        <f t="shared" si="897"/>
        <v>257.5</v>
      </c>
      <c r="AS1201" s="8">
        <f t="shared" si="897"/>
        <v>256.5</v>
      </c>
      <c r="AT1201" s="8">
        <f t="shared" si="897"/>
        <v>258</v>
      </c>
      <c r="AU1201" s="8">
        <f t="shared" si="897"/>
        <v>262</v>
      </c>
      <c r="AV1201" s="8">
        <f t="shared" si="897"/>
        <v>263.5</v>
      </c>
      <c r="AW1201" s="8">
        <f t="shared" si="897"/>
        <v>261.5</v>
      </c>
      <c r="AX1201" s="8">
        <f t="shared" si="897"/>
        <v>263</v>
      </c>
      <c r="AY1201" s="8">
        <f t="shared" si="897"/>
        <v>267.5</v>
      </c>
      <c r="AZ1201" s="8">
        <f t="shared" si="897"/>
        <v>274</v>
      </c>
      <c r="BA1201" s="8">
        <f t="shared" si="897"/>
        <v>285</v>
      </c>
      <c r="BB1201" s="8">
        <f t="shared" si="897"/>
        <v>293</v>
      </c>
      <c r="BC1201" s="8">
        <f t="shared" si="897"/>
        <v>300.5</v>
      </c>
      <c r="BD1201" s="8">
        <f t="shared" si="897"/>
        <v>311</v>
      </c>
      <c r="BE1201" s="8">
        <f t="shared" si="897"/>
        <v>316</v>
      </c>
      <c r="BF1201" s="8">
        <f t="shared" si="897"/>
        <v>314</v>
      </c>
      <c r="BG1201" s="8">
        <f t="shared" si="866"/>
        <v>311</v>
      </c>
      <c r="BH1201" s="8">
        <f t="shared" si="867"/>
        <v>312.5</v>
      </c>
      <c r="BI1201" s="8">
        <f t="shared" si="868"/>
        <v>312.5</v>
      </c>
      <c r="BJ1201" s="8">
        <f t="shared" si="869"/>
        <v>314</v>
      </c>
      <c r="BK1201" s="8">
        <f t="shared" si="870"/>
        <v>316.5</v>
      </c>
      <c r="BL1201" s="8">
        <f t="shared" si="871"/>
        <v>324</v>
      </c>
      <c r="BM1201" s="8">
        <f t="shared" si="872"/>
        <v>332</v>
      </c>
      <c r="BN1201" s="8">
        <f t="shared" si="873"/>
        <v>334.5</v>
      </c>
      <c r="BO1201" s="8">
        <f t="shared" si="874"/>
        <v>339.5</v>
      </c>
      <c r="BP1201" s="8">
        <f t="shared" si="875"/>
        <v>345</v>
      </c>
      <c r="BQ1201" s="8">
        <f t="shared" si="876"/>
        <v>351.5</v>
      </c>
      <c r="BR1201" s="8">
        <f t="shared" si="877"/>
        <v>362.5</v>
      </c>
    </row>
    <row r="1202" spans="2:70" x14ac:dyDescent="0.25">
      <c r="B1202" s="12" t="s">
        <v>150</v>
      </c>
      <c r="C1202" s="7" t="s">
        <v>151</v>
      </c>
      <c r="D1202" s="8"/>
      <c r="E1202" s="8">
        <f t="shared" ref="E1202:AJ1202" si="898">SUM(D148:E148)/2</f>
        <v>9764.5</v>
      </c>
      <c r="F1202" s="8">
        <f t="shared" si="898"/>
        <v>10043</v>
      </c>
      <c r="G1202" s="8">
        <f t="shared" si="898"/>
        <v>10347</v>
      </c>
      <c r="H1202" s="8">
        <f t="shared" si="898"/>
        <v>10781</v>
      </c>
      <c r="I1202" s="8">
        <f t="shared" si="898"/>
        <v>11304</v>
      </c>
      <c r="J1202" s="8">
        <f t="shared" si="898"/>
        <v>11752.5</v>
      </c>
      <c r="K1202" s="8">
        <f t="shared" si="898"/>
        <v>12032</v>
      </c>
      <c r="L1202" s="8">
        <f t="shared" si="898"/>
        <v>12118.5</v>
      </c>
      <c r="M1202" s="8">
        <f t="shared" si="898"/>
        <v>12047.5</v>
      </c>
      <c r="N1202" s="8">
        <f t="shared" si="898"/>
        <v>11999</v>
      </c>
      <c r="O1202" s="8">
        <f t="shared" si="898"/>
        <v>11969.5</v>
      </c>
      <c r="P1202" s="8">
        <f t="shared" si="898"/>
        <v>12014.5</v>
      </c>
      <c r="Q1202" s="8">
        <f t="shared" si="898"/>
        <v>12152.5</v>
      </c>
      <c r="R1202" s="8">
        <f t="shared" si="898"/>
        <v>12319</v>
      </c>
      <c r="S1202" s="8">
        <f t="shared" si="898"/>
        <v>12466</v>
      </c>
      <c r="T1202" s="8">
        <f t="shared" si="898"/>
        <v>12519</v>
      </c>
      <c r="U1202" s="8">
        <f t="shared" si="898"/>
        <v>12538.5</v>
      </c>
      <c r="V1202" s="8">
        <f t="shared" si="898"/>
        <v>12610.5</v>
      </c>
      <c r="W1202" s="8">
        <f t="shared" si="898"/>
        <v>12722.5</v>
      </c>
      <c r="X1202" s="8">
        <f t="shared" si="898"/>
        <v>12754</v>
      </c>
      <c r="Y1202" s="8">
        <f t="shared" si="898"/>
        <v>12739</v>
      </c>
      <c r="Z1202" s="8">
        <f t="shared" si="898"/>
        <v>12774.5</v>
      </c>
      <c r="AA1202" s="8">
        <f t="shared" si="898"/>
        <v>12765.5</v>
      </c>
      <c r="AB1202" s="8">
        <f t="shared" si="898"/>
        <v>12698</v>
      </c>
      <c r="AC1202" s="8">
        <f t="shared" si="898"/>
        <v>12606</v>
      </c>
      <c r="AD1202" s="8">
        <f t="shared" si="898"/>
        <v>12521</v>
      </c>
      <c r="AE1202" s="8">
        <f t="shared" si="898"/>
        <v>12503.5</v>
      </c>
      <c r="AF1202" s="8">
        <f t="shared" si="898"/>
        <v>12432</v>
      </c>
      <c r="AG1202" s="8">
        <f t="shared" si="898"/>
        <v>12299</v>
      </c>
      <c r="AH1202" s="8">
        <f t="shared" si="898"/>
        <v>12249.5</v>
      </c>
      <c r="AI1202" s="8">
        <f t="shared" si="898"/>
        <v>12251.5</v>
      </c>
      <c r="AJ1202" s="8">
        <f t="shared" si="898"/>
        <v>12211</v>
      </c>
      <c r="AK1202" s="8">
        <f t="shared" ref="AK1202:BF1202" si="899">SUM(AJ148:AK148)/2</f>
        <v>12167.5</v>
      </c>
      <c r="AL1202" s="8">
        <f t="shared" si="899"/>
        <v>12209</v>
      </c>
      <c r="AM1202" s="8">
        <f t="shared" si="899"/>
        <v>12300.5</v>
      </c>
      <c r="AN1202" s="8">
        <f t="shared" si="899"/>
        <v>12353</v>
      </c>
      <c r="AO1202" s="8">
        <f t="shared" si="899"/>
        <v>12399.5</v>
      </c>
      <c r="AP1202" s="8">
        <f t="shared" si="899"/>
        <v>12552</v>
      </c>
      <c r="AQ1202" s="8">
        <f t="shared" si="899"/>
        <v>12721</v>
      </c>
      <c r="AR1202" s="8">
        <f t="shared" si="899"/>
        <v>12769</v>
      </c>
      <c r="AS1202" s="8">
        <f t="shared" si="899"/>
        <v>12752.5</v>
      </c>
      <c r="AT1202" s="8">
        <f t="shared" si="899"/>
        <v>12812</v>
      </c>
      <c r="AU1202" s="8">
        <f t="shared" si="899"/>
        <v>12916</v>
      </c>
      <c r="AV1202" s="8">
        <f t="shared" si="899"/>
        <v>12941</v>
      </c>
      <c r="AW1202" s="8">
        <f t="shared" si="899"/>
        <v>12935.5</v>
      </c>
      <c r="AX1202" s="8">
        <f t="shared" si="899"/>
        <v>12985</v>
      </c>
      <c r="AY1202" s="8">
        <f t="shared" si="899"/>
        <v>13105</v>
      </c>
      <c r="AZ1202" s="8">
        <f t="shared" si="899"/>
        <v>13236</v>
      </c>
      <c r="BA1202" s="8">
        <f t="shared" si="899"/>
        <v>13329.5</v>
      </c>
      <c r="BB1202" s="8">
        <f t="shared" si="899"/>
        <v>13487</v>
      </c>
      <c r="BC1202" s="8">
        <f t="shared" si="899"/>
        <v>13689.5</v>
      </c>
      <c r="BD1202" s="8">
        <f t="shared" si="899"/>
        <v>13784.5</v>
      </c>
      <c r="BE1202" s="8">
        <f t="shared" si="899"/>
        <v>13866.5</v>
      </c>
      <c r="BF1202" s="8">
        <f t="shared" si="899"/>
        <v>14082</v>
      </c>
      <c r="BG1202" s="8">
        <f t="shared" si="866"/>
        <v>14294.5</v>
      </c>
      <c r="BH1202" s="8">
        <f t="shared" si="867"/>
        <v>14431</v>
      </c>
      <c r="BI1202" s="8">
        <f t="shared" si="868"/>
        <v>14556.5</v>
      </c>
      <c r="BJ1202" s="8">
        <f t="shared" si="869"/>
        <v>14699</v>
      </c>
      <c r="BK1202" s="8">
        <f t="shared" si="870"/>
        <v>14856</v>
      </c>
      <c r="BL1202" s="8">
        <f t="shared" si="871"/>
        <v>14973</v>
      </c>
      <c r="BM1202" s="8">
        <f t="shared" si="872"/>
        <v>15109</v>
      </c>
      <c r="BN1202" s="8">
        <f t="shared" si="873"/>
        <v>15287.5</v>
      </c>
      <c r="BO1202" s="8">
        <f t="shared" si="874"/>
        <v>15443</v>
      </c>
      <c r="BP1202" s="8">
        <f t="shared" si="875"/>
        <v>15532</v>
      </c>
      <c r="BQ1202" s="8">
        <f t="shared" si="876"/>
        <v>15578.5</v>
      </c>
      <c r="BR1202" s="8">
        <f t="shared" si="877"/>
        <v>15661.5</v>
      </c>
    </row>
    <row r="1203" spans="2:70" x14ac:dyDescent="0.25">
      <c r="B1203" s="12" t="s">
        <v>153</v>
      </c>
      <c r="C1203" s="7" t="s">
        <v>154</v>
      </c>
      <c r="D1203" s="8"/>
      <c r="E1203" s="8">
        <f t="shared" ref="E1203:AJ1203" si="900">SUM(D149:E149)/2</f>
        <v>11</v>
      </c>
      <c r="F1203" s="8">
        <f t="shared" si="900"/>
        <v>10.5</v>
      </c>
      <c r="G1203" s="8">
        <f t="shared" si="900"/>
        <v>12</v>
      </c>
      <c r="H1203" s="8">
        <f t="shared" si="900"/>
        <v>13</v>
      </c>
      <c r="I1203" s="8">
        <f t="shared" si="900"/>
        <v>10.5</v>
      </c>
      <c r="J1203" s="8">
        <f t="shared" si="900"/>
        <v>8</v>
      </c>
      <c r="K1203" s="8">
        <f t="shared" si="900"/>
        <v>7.5</v>
      </c>
      <c r="L1203" s="8">
        <f t="shared" si="900"/>
        <v>9</v>
      </c>
      <c r="M1203" s="8">
        <f t="shared" si="900"/>
        <v>9.5</v>
      </c>
      <c r="N1203" s="8">
        <f t="shared" si="900"/>
        <v>8.5</v>
      </c>
      <c r="O1203" s="8">
        <f t="shared" si="900"/>
        <v>7.5</v>
      </c>
      <c r="P1203" s="8">
        <f t="shared" si="900"/>
        <v>7.5</v>
      </c>
      <c r="Q1203" s="8">
        <f t="shared" si="900"/>
        <v>8</v>
      </c>
      <c r="R1203" s="8">
        <f t="shared" si="900"/>
        <v>7.5</v>
      </c>
      <c r="S1203" s="8">
        <f t="shared" si="900"/>
        <v>6.5</v>
      </c>
      <c r="T1203" s="8">
        <f t="shared" si="900"/>
        <v>6</v>
      </c>
      <c r="U1203" s="8">
        <f t="shared" si="900"/>
        <v>6</v>
      </c>
      <c r="V1203" s="8">
        <f t="shared" si="900"/>
        <v>6</v>
      </c>
      <c r="W1203" s="8">
        <f t="shared" si="900"/>
        <v>5</v>
      </c>
      <c r="X1203" s="8">
        <f t="shared" si="900"/>
        <v>4</v>
      </c>
      <c r="Y1203" s="8">
        <f t="shared" si="900"/>
        <v>4.5</v>
      </c>
      <c r="Z1203" s="8">
        <f t="shared" si="900"/>
        <v>5.5</v>
      </c>
      <c r="AA1203" s="8">
        <f t="shared" si="900"/>
        <v>6</v>
      </c>
      <c r="AB1203" s="8">
        <f t="shared" si="900"/>
        <v>6</v>
      </c>
      <c r="AC1203" s="8">
        <f t="shared" si="900"/>
        <v>5.5</v>
      </c>
      <c r="AD1203" s="8">
        <f t="shared" si="900"/>
        <v>5</v>
      </c>
      <c r="AE1203" s="8">
        <f t="shared" si="900"/>
        <v>5.5</v>
      </c>
      <c r="AF1203" s="8">
        <f t="shared" si="900"/>
        <v>6.5</v>
      </c>
      <c r="AG1203" s="8">
        <f t="shared" si="900"/>
        <v>7</v>
      </c>
      <c r="AH1203" s="8">
        <f t="shared" si="900"/>
        <v>7</v>
      </c>
      <c r="AI1203" s="8">
        <f t="shared" si="900"/>
        <v>7</v>
      </c>
      <c r="AJ1203" s="8">
        <f t="shared" si="900"/>
        <v>7.5</v>
      </c>
      <c r="AK1203" s="8">
        <f t="shared" ref="AK1203:BF1203" si="901">SUM(AJ149:AK149)/2</f>
        <v>8.5</v>
      </c>
      <c r="AL1203" s="8">
        <f t="shared" si="901"/>
        <v>8</v>
      </c>
      <c r="AM1203" s="8">
        <f t="shared" si="901"/>
        <v>7</v>
      </c>
      <c r="AN1203" s="8">
        <f t="shared" si="901"/>
        <v>7</v>
      </c>
      <c r="AO1203" s="8">
        <f t="shared" si="901"/>
        <v>7</v>
      </c>
      <c r="AP1203" s="8">
        <f t="shared" si="901"/>
        <v>7</v>
      </c>
      <c r="AQ1203" s="8">
        <f t="shared" si="901"/>
        <v>7.5</v>
      </c>
      <c r="AR1203" s="8">
        <f t="shared" si="901"/>
        <v>8</v>
      </c>
      <c r="AS1203" s="8">
        <f t="shared" si="901"/>
        <v>7.5</v>
      </c>
      <c r="AT1203" s="8">
        <f t="shared" si="901"/>
        <v>7</v>
      </c>
      <c r="AU1203" s="8">
        <f t="shared" si="901"/>
        <v>7.5</v>
      </c>
      <c r="AV1203" s="8">
        <f t="shared" si="901"/>
        <v>8.5</v>
      </c>
      <c r="AW1203" s="8">
        <f t="shared" si="901"/>
        <v>10</v>
      </c>
      <c r="AX1203" s="8">
        <f t="shared" si="901"/>
        <v>12</v>
      </c>
      <c r="AY1203" s="8">
        <f t="shared" si="901"/>
        <v>13</v>
      </c>
      <c r="AZ1203" s="8">
        <f t="shared" si="901"/>
        <v>13</v>
      </c>
      <c r="BA1203" s="8">
        <f t="shared" si="901"/>
        <v>13</v>
      </c>
      <c r="BB1203" s="8">
        <f t="shared" si="901"/>
        <v>12</v>
      </c>
      <c r="BC1203" s="8">
        <f t="shared" si="901"/>
        <v>10.5</v>
      </c>
      <c r="BD1203" s="8">
        <f t="shared" si="901"/>
        <v>9</v>
      </c>
      <c r="BE1203" s="8">
        <f t="shared" si="901"/>
        <v>9</v>
      </c>
      <c r="BF1203" s="8">
        <f t="shared" si="901"/>
        <v>9</v>
      </c>
      <c r="BG1203" s="8">
        <f t="shared" si="866"/>
        <v>8</v>
      </c>
      <c r="BH1203" s="8">
        <f t="shared" si="867"/>
        <v>8</v>
      </c>
      <c r="BI1203" s="8">
        <f t="shared" si="868"/>
        <v>8.5</v>
      </c>
      <c r="BJ1203" s="8">
        <f t="shared" si="869"/>
        <v>9</v>
      </c>
      <c r="BK1203" s="8">
        <f t="shared" si="870"/>
        <v>9</v>
      </c>
      <c r="BL1203" s="8">
        <f t="shared" si="871"/>
        <v>8.5</v>
      </c>
      <c r="BM1203" s="8">
        <f t="shared" si="872"/>
        <v>8.5</v>
      </c>
      <c r="BN1203" s="8">
        <f t="shared" si="873"/>
        <v>9</v>
      </c>
      <c r="BO1203" s="8">
        <f t="shared" si="874"/>
        <v>9.5</v>
      </c>
      <c r="BP1203" s="8">
        <f t="shared" si="875"/>
        <v>9.5</v>
      </c>
      <c r="BQ1203" s="8">
        <f t="shared" si="876"/>
        <v>9</v>
      </c>
      <c r="BR1203" s="8">
        <f t="shared" si="877"/>
        <v>9.5</v>
      </c>
    </row>
    <row r="1204" spans="2:70" x14ac:dyDescent="0.25">
      <c r="B1204" s="12" t="s">
        <v>156</v>
      </c>
      <c r="C1204" s="7" t="s">
        <v>157</v>
      </c>
      <c r="D1204" s="8"/>
      <c r="E1204" s="8">
        <f t="shared" ref="E1204:AJ1204" si="902">SUM(D150:E150)/2</f>
        <v>1657</v>
      </c>
      <c r="F1204" s="8">
        <f t="shared" si="902"/>
        <v>1751.5</v>
      </c>
      <c r="G1204" s="8">
        <f t="shared" si="902"/>
        <v>1859</v>
      </c>
      <c r="H1204" s="8">
        <f t="shared" si="902"/>
        <v>1917</v>
      </c>
      <c r="I1204" s="8">
        <f t="shared" si="902"/>
        <v>2080</v>
      </c>
      <c r="J1204" s="8">
        <f t="shared" si="902"/>
        <v>2256</v>
      </c>
      <c r="K1204" s="8">
        <f t="shared" si="902"/>
        <v>2320</v>
      </c>
      <c r="L1204" s="8">
        <f t="shared" si="902"/>
        <v>2405</v>
      </c>
      <c r="M1204" s="8">
        <f t="shared" si="902"/>
        <v>2439</v>
      </c>
      <c r="N1204" s="8">
        <f t="shared" si="902"/>
        <v>2500</v>
      </c>
      <c r="O1204" s="8">
        <f t="shared" si="902"/>
        <v>2602.5</v>
      </c>
      <c r="P1204" s="8">
        <f t="shared" si="902"/>
        <v>2668.5</v>
      </c>
      <c r="Q1204" s="8">
        <f t="shared" si="902"/>
        <v>2722</v>
      </c>
      <c r="R1204" s="8">
        <f t="shared" si="902"/>
        <v>2830</v>
      </c>
      <c r="S1204" s="8">
        <f t="shared" si="902"/>
        <v>2991</v>
      </c>
      <c r="T1204" s="8">
        <f t="shared" si="902"/>
        <v>3055.5</v>
      </c>
      <c r="U1204" s="8">
        <f t="shared" si="902"/>
        <v>3063</v>
      </c>
      <c r="V1204" s="8">
        <f t="shared" si="902"/>
        <v>3098.5</v>
      </c>
      <c r="W1204" s="8">
        <f t="shared" si="902"/>
        <v>3170</v>
      </c>
      <c r="X1204" s="8">
        <f t="shared" si="902"/>
        <v>3186</v>
      </c>
      <c r="Y1204" s="8">
        <f t="shared" si="902"/>
        <v>3171.5</v>
      </c>
      <c r="Z1204" s="8">
        <f t="shared" si="902"/>
        <v>3283.5</v>
      </c>
      <c r="AA1204" s="8">
        <f t="shared" si="902"/>
        <v>3426.5</v>
      </c>
      <c r="AB1204" s="8">
        <f t="shared" si="902"/>
        <v>3447.5</v>
      </c>
      <c r="AC1204" s="8">
        <f t="shared" si="902"/>
        <v>3381</v>
      </c>
      <c r="AD1204" s="8">
        <f t="shared" si="902"/>
        <v>3417.5</v>
      </c>
      <c r="AE1204" s="8">
        <f t="shared" si="902"/>
        <v>3518.5</v>
      </c>
      <c r="AF1204" s="8">
        <f t="shared" si="902"/>
        <v>3494</v>
      </c>
      <c r="AG1204" s="8">
        <f t="shared" si="902"/>
        <v>3423.5</v>
      </c>
      <c r="AH1204" s="8">
        <f t="shared" si="902"/>
        <v>3505.5</v>
      </c>
      <c r="AI1204" s="8">
        <f t="shared" si="902"/>
        <v>3647</v>
      </c>
      <c r="AJ1204" s="8">
        <f t="shared" si="902"/>
        <v>3668</v>
      </c>
      <c r="AK1204" s="8">
        <f t="shared" ref="AK1204:BF1204" si="903">SUM(AJ150:AK150)/2</f>
        <v>3614.5</v>
      </c>
      <c r="AL1204" s="8">
        <f t="shared" si="903"/>
        <v>3660</v>
      </c>
      <c r="AM1204" s="8">
        <f t="shared" si="903"/>
        <v>3807</v>
      </c>
      <c r="AN1204" s="8">
        <f t="shared" si="903"/>
        <v>3852.5</v>
      </c>
      <c r="AO1204" s="8">
        <f t="shared" si="903"/>
        <v>3801.5</v>
      </c>
      <c r="AP1204" s="8">
        <f t="shared" si="903"/>
        <v>3889</v>
      </c>
      <c r="AQ1204" s="8">
        <f t="shared" si="903"/>
        <v>4060.5</v>
      </c>
      <c r="AR1204" s="8">
        <f t="shared" si="903"/>
        <v>4083.5</v>
      </c>
      <c r="AS1204" s="8">
        <f t="shared" si="903"/>
        <v>4033</v>
      </c>
      <c r="AT1204" s="8">
        <f t="shared" si="903"/>
        <v>4128</v>
      </c>
      <c r="AU1204" s="8">
        <f t="shared" si="903"/>
        <v>4266.5</v>
      </c>
      <c r="AV1204" s="8">
        <f t="shared" si="903"/>
        <v>4278</v>
      </c>
      <c r="AW1204" s="8">
        <f t="shared" si="903"/>
        <v>4216</v>
      </c>
      <c r="AX1204" s="8">
        <f t="shared" si="903"/>
        <v>4287.5</v>
      </c>
      <c r="AY1204" s="8">
        <f t="shared" si="903"/>
        <v>4453</v>
      </c>
      <c r="AZ1204" s="8">
        <f t="shared" si="903"/>
        <v>4484</v>
      </c>
      <c r="BA1204" s="8">
        <f t="shared" si="903"/>
        <v>4434.5</v>
      </c>
      <c r="BB1204" s="8">
        <f t="shared" si="903"/>
        <v>4524</v>
      </c>
      <c r="BC1204" s="8">
        <f t="shared" si="903"/>
        <v>4723.5</v>
      </c>
      <c r="BD1204" s="8">
        <f t="shared" si="903"/>
        <v>4783.5</v>
      </c>
      <c r="BE1204" s="8">
        <f t="shared" si="903"/>
        <v>4747</v>
      </c>
      <c r="BF1204" s="8">
        <f t="shared" si="903"/>
        <v>4850.5</v>
      </c>
      <c r="BG1204" s="8">
        <f t="shared" si="866"/>
        <v>5037</v>
      </c>
      <c r="BH1204" s="8">
        <f t="shared" si="867"/>
        <v>5118.5</v>
      </c>
      <c r="BI1204" s="8">
        <f t="shared" si="868"/>
        <v>5120</v>
      </c>
      <c r="BJ1204" s="8">
        <f t="shared" si="869"/>
        <v>5218</v>
      </c>
      <c r="BK1204" s="8">
        <f t="shared" si="870"/>
        <v>5405</v>
      </c>
      <c r="BL1204" s="8">
        <f t="shared" si="871"/>
        <v>5483.5</v>
      </c>
      <c r="BM1204" s="8">
        <f t="shared" si="872"/>
        <v>5471.5</v>
      </c>
      <c r="BN1204" s="8">
        <f t="shared" si="873"/>
        <v>5598</v>
      </c>
      <c r="BO1204" s="8">
        <f t="shared" si="874"/>
        <v>5826.5</v>
      </c>
      <c r="BP1204" s="8">
        <f t="shared" si="875"/>
        <v>5927</v>
      </c>
      <c r="BQ1204" s="8">
        <f t="shared" si="876"/>
        <v>5932</v>
      </c>
      <c r="BR1204" s="8">
        <f t="shared" si="877"/>
        <v>6054.5</v>
      </c>
    </row>
    <row r="1205" spans="2:70" x14ac:dyDescent="0.25">
      <c r="B1205" s="12" t="s">
        <v>159</v>
      </c>
      <c r="C1205" s="7" t="s">
        <v>160</v>
      </c>
      <c r="D1205" s="8"/>
      <c r="E1205" s="8">
        <f t="shared" ref="E1205:AJ1205" si="904">SUM(D151:E151)/2</f>
        <v>0</v>
      </c>
      <c r="F1205" s="8">
        <f t="shared" si="904"/>
        <v>25.5</v>
      </c>
      <c r="G1205" s="8">
        <f t="shared" si="904"/>
        <v>51.5</v>
      </c>
      <c r="H1205" s="8">
        <f t="shared" si="904"/>
        <v>52</v>
      </c>
      <c r="I1205" s="8">
        <f t="shared" si="904"/>
        <v>50.5</v>
      </c>
      <c r="J1205" s="8">
        <f t="shared" si="904"/>
        <v>49</v>
      </c>
      <c r="K1205" s="8">
        <f t="shared" si="904"/>
        <v>47.5</v>
      </c>
      <c r="L1205" s="8">
        <f t="shared" si="904"/>
        <v>43.5</v>
      </c>
      <c r="M1205" s="8">
        <f t="shared" si="904"/>
        <v>39</v>
      </c>
      <c r="N1205" s="8">
        <f t="shared" si="904"/>
        <v>36.5</v>
      </c>
      <c r="O1205" s="8">
        <f t="shared" si="904"/>
        <v>36.5</v>
      </c>
      <c r="P1205" s="8">
        <f t="shared" si="904"/>
        <v>36.5</v>
      </c>
      <c r="Q1205" s="8">
        <f t="shared" si="904"/>
        <v>34</v>
      </c>
      <c r="R1205" s="8">
        <f t="shared" si="904"/>
        <v>31.5</v>
      </c>
      <c r="S1205" s="8">
        <f t="shared" si="904"/>
        <v>30.5</v>
      </c>
      <c r="T1205" s="8">
        <f t="shared" si="904"/>
        <v>30</v>
      </c>
      <c r="U1205" s="8">
        <f t="shared" si="904"/>
        <v>30</v>
      </c>
      <c r="V1205" s="8">
        <f t="shared" si="904"/>
        <v>30</v>
      </c>
      <c r="W1205" s="8">
        <f t="shared" si="904"/>
        <v>29</v>
      </c>
      <c r="X1205" s="8">
        <f t="shared" si="904"/>
        <v>27.5</v>
      </c>
      <c r="Y1205" s="8">
        <f t="shared" si="904"/>
        <v>25.5</v>
      </c>
      <c r="Z1205" s="8">
        <f t="shared" si="904"/>
        <v>24</v>
      </c>
      <c r="AA1205" s="8">
        <f t="shared" si="904"/>
        <v>25</v>
      </c>
      <c r="AB1205" s="8">
        <f t="shared" si="904"/>
        <v>24.5</v>
      </c>
      <c r="AC1205" s="8">
        <f t="shared" si="904"/>
        <v>23</v>
      </c>
      <c r="AD1205" s="8">
        <f t="shared" si="904"/>
        <v>22.5</v>
      </c>
      <c r="AE1205" s="8">
        <f t="shared" si="904"/>
        <v>22</v>
      </c>
      <c r="AF1205" s="8">
        <f t="shared" si="904"/>
        <v>22</v>
      </c>
      <c r="AG1205" s="8">
        <f t="shared" si="904"/>
        <v>22</v>
      </c>
      <c r="AH1205" s="8">
        <f t="shared" si="904"/>
        <v>22.5</v>
      </c>
      <c r="AI1205" s="8">
        <f t="shared" si="904"/>
        <v>22</v>
      </c>
      <c r="AJ1205" s="8">
        <f t="shared" si="904"/>
        <v>21</v>
      </c>
      <c r="AK1205" s="8">
        <f t="shared" ref="AK1205:BF1205" si="905">SUM(AJ151:AK151)/2</f>
        <v>21</v>
      </c>
      <c r="AL1205" s="8">
        <f t="shared" si="905"/>
        <v>21</v>
      </c>
      <c r="AM1205" s="8">
        <f t="shared" si="905"/>
        <v>20.5</v>
      </c>
      <c r="AN1205" s="8">
        <f t="shared" si="905"/>
        <v>19</v>
      </c>
      <c r="AO1205" s="8">
        <f t="shared" si="905"/>
        <v>18.5</v>
      </c>
      <c r="AP1205" s="8">
        <f t="shared" si="905"/>
        <v>18.5</v>
      </c>
      <c r="AQ1205" s="8">
        <f t="shared" si="905"/>
        <v>18</v>
      </c>
      <c r="AR1205" s="8">
        <f t="shared" si="905"/>
        <v>18</v>
      </c>
      <c r="AS1205" s="8">
        <f t="shared" si="905"/>
        <v>18</v>
      </c>
      <c r="AT1205" s="8">
        <f t="shared" si="905"/>
        <v>17</v>
      </c>
      <c r="AU1205" s="8">
        <f t="shared" si="905"/>
        <v>16.5</v>
      </c>
      <c r="AV1205" s="8">
        <f t="shared" si="905"/>
        <v>17</v>
      </c>
      <c r="AW1205" s="8">
        <f t="shared" si="905"/>
        <v>16</v>
      </c>
      <c r="AX1205" s="8">
        <f t="shared" si="905"/>
        <v>14</v>
      </c>
      <c r="AY1205" s="8">
        <f t="shared" si="905"/>
        <v>13</v>
      </c>
      <c r="AZ1205" s="8">
        <f t="shared" si="905"/>
        <v>12.5</v>
      </c>
      <c r="BA1205" s="8">
        <f t="shared" si="905"/>
        <v>11</v>
      </c>
      <c r="BB1205" s="8">
        <f t="shared" si="905"/>
        <v>10.5</v>
      </c>
      <c r="BC1205" s="8">
        <f t="shared" si="905"/>
        <v>11</v>
      </c>
      <c r="BD1205" s="8">
        <f t="shared" si="905"/>
        <v>11.5</v>
      </c>
      <c r="BE1205" s="8">
        <f t="shared" si="905"/>
        <v>12</v>
      </c>
      <c r="BF1205" s="8">
        <f t="shared" si="905"/>
        <v>12</v>
      </c>
      <c r="BG1205" s="8">
        <f t="shared" si="866"/>
        <v>13.5</v>
      </c>
      <c r="BH1205" s="8">
        <f t="shared" si="867"/>
        <v>15</v>
      </c>
      <c r="BI1205" s="8">
        <f t="shared" si="868"/>
        <v>14.5</v>
      </c>
      <c r="BJ1205" s="8">
        <f t="shared" si="869"/>
        <v>14</v>
      </c>
      <c r="BK1205" s="8">
        <f t="shared" si="870"/>
        <v>13.5</v>
      </c>
      <c r="BL1205" s="8">
        <f t="shared" si="871"/>
        <v>13</v>
      </c>
      <c r="BM1205" s="8">
        <f t="shared" si="872"/>
        <v>12.5</v>
      </c>
      <c r="BN1205" s="8">
        <f t="shared" si="873"/>
        <v>12</v>
      </c>
      <c r="BO1205" s="8">
        <f t="shared" si="874"/>
        <v>12.5</v>
      </c>
      <c r="BP1205" s="8">
        <f t="shared" si="875"/>
        <v>13</v>
      </c>
      <c r="BQ1205" s="8">
        <f t="shared" si="876"/>
        <v>13</v>
      </c>
      <c r="BR1205" s="8">
        <f t="shared" si="877"/>
        <v>14</v>
      </c>
    </row>
    <row r="1206" spans="2:70" x14ac:dyDescent="0.25">
      <c r="B1206" s="12" t="s">
        <v>162</v>
      </c>
      <c r="C1206" s="7" t="s">
        <v>163</v>
      </c>
      <c r="D1206" s="8"/>
      <c r="E1206" s="8">
        <f t="shared" ref="E1206:AJ1206" si="906">SUM(D152:E152)/2</f>
        <v>3.5</v>
      </c>
      <c r="F1206" s="8">
        <f t="shared" si="906"/>
        <v>4</v>
      </c>
      <c r="G1206" s="8">
        <f t="shared" si="906"/>
        <v>4.5</v>
      </c>
      <c r="H1206" s="8">
        <f t="shared" si="906"/>
        <v>7</v>
      </c>
      <c r="I1206" s="8">
        <f t="shared" si="906"/>
        <v>12</v>
      </c>
      <c r="J1206" s="8">
        <f t="shared" si="906"/>
        <v>25.5</v>
      </c>
      <c r="K1206" s="8">
        <f t="shared" si="906"/>
        <v>41.5</v>
      </c>
      <c r="L1206" s="8">
        <f t="shared" si="906"/>
        <v>48.5</v>
      </c>
      <c r="M1206" s="8">
        <f t="shared" si="906"/>
        <v>54.5</v>
      </c>
      <c r="N1206" s="8">
        <f t="shared" si="906"/>
        <v>61</v>
      </c>
      <c r="O1206" s="8">
        <f t="shared" si="906"/>
        <v>66</v>
      </c>
      <c r="P1206" s="8">
        <f t="shared" si="906"/>
        <v>71</v>
      </c>
      <c r="Q1206" s="8">
        <f t="shared" si="906"/>
        <v>75</v>
      </c>
      <c r="R1206" s="8">
        <f t="shared" si="906"/>
        <v>79.5</v>
      </c>
      <c r="S1206" s="8">
        <f t="shared" si="906"/>
        <v>84.5</v>
      </c>
      <c r="T1206" s="8">
        <f t="shared" si="906"/>
        <v>88</v>
      </c>
      <c r="U1206" s="8">
        <f t="shared" si="906"/>
        <v>91.5</v>
      </c>
      <c r="V1206" s="8">
        <f t="shared" si="906"/>
        <v>95.5</v>
      </c>
      <c r="W1206" s="8">
        <f t="shared" si="906"/>
        <v>99</v>
      </c>
      <c r="X1206" s="8">
        <f t="shared" si="906"/>
        <v>102.5</v>
      </c>
      <c r="Y1206" s="8">
        <f t="shared" si="906"/>
        <v>105.5</v>
      </c>
      <c r="Z1206" s="8">
        <f t="shared" si="906"/>
        <v>109</v>
      </c>
      <c r="AA1206" s="8">
        <f t="shared" si="906"/>
        <v>112</v>
      </c>
      <c r="AB1206" s="8">
        <f t="shared" si="906"/>
        <v>116.5</v>
      </c>
      <c r="AC1206" s="8">
        <f t="shared" si="906"/>
        <v>118.5</v>
      </c>
      <c r="AD1206" s="8">
        <f t="shared" si="906"/>
        <v>115</v>
      </c>
      <c r="AE1206" s="8">
        <f t="shared" si="906"/>
        <v>112</v>
      </c>
      <c r="AF1206" s="8">
        <f t="shared" si="906"/>
        <v>108.5</v>
      </c>
      <c r="AG1206" s="8">
        <f t="shared" si="906"/>
        <v>108.5</v>
      </c>
      <c r="AH1206" s="8">
        <f t="shared" si="906"/>
        <v>114</v>
      </c>
      <c r="AI1206" s="8">
        <f t="shared" si="906"/>
        <v>120</v>
      </c>
      <c r="AJ1206" s="8">
        <f t="shared" si="906"/>
        <v>122</v>
      </c>
      <c r="AK1206" s="8">
        <f t="shared" ref="AK1206:BF1206" si="907">SUM(AJ152:AK152)/2</f>
        <v>121</v>
      </c>
      <c r="AL1206" s="8">
        <f t="shared" si="907"/>
        <v>122.5</v>
      </c>
      <c r="AM1206" s="8">
        <f t="shared" si="907"/>
        <v>125.5</v>
      </c>
      <c r="AN1206" s="8">
        <f t="shared" si="907"/>
        <v>130</v>
      </c>
      <c r="AO1206" s="8">
        <f t="shared" si="907"/>
        <v>134.5</v>
      </c>
      <c r="AP1206" s="8">
        <f t="shared" si="907"/>
        <v>136</v>
      </c>
      <c r="AQ1206" s="8">
        <f t="shared" si="907"/>
        <v>139</v>
      </c>
      <c r="AR1206" s="8">
        <f t="shared" si="907"/>
        <v>143</v>
      </c>
      <c r="AS1206" s="8">
        <f t="shared" si="907"/>
        <v>148.5</v>
      </c>
      <c r="AT1206" s="8">
        <f t="shared" si="907"/>
        <v>159</v>
      </c>
      <c r="AU1206" s="8">
        <f t="shared" si="907"/>
        <v>171.5</v>
      </c>
      <c r="AV1206" s="8">
        <f t="shared" si="907"/>
        <v>181</v>
      </c>
      <c r="AW1206" s="8">
        <f t="shared" si="907"/>
        <v>185.5</v>
      </c>
      <c r="AX1206" s="8">
        <f t="shared" si="907"/>
        <v>190.5</v>
      </c>
      <c r="AY1206" s="8">
        <f t="shared" si="907"/>
        <v>199</v>
      </c>
      <c r="AZ1206" s="8">
        <f t="shared" si="907"/>
        <v>205.5</v>
      </c>
      <c r="BA1206" s="8">
        <f t="shared" si="907"/>
        <v>207.5</v>
      </c>
      <c r="BB1206" s="8">
        <f t="shared" si="907"/>
        <v>213</v>
      </c>
      <c r="BC1206" s="8">
        <f t="shared" si="907"/>
        <v>220.5</v>
      </c>
      <c r="BD1206" s="8">
        <f t="shared" si="907"/>
        <v>225.5</v>
      </c>
      <c r="BE1206" s="8">
        <f t="shared" si="907"/>
        <v>231</v>
      </c>
      <c r="BF1206" s="8">
        <f t="shared" si="907"/>
        <v>235.5</v>
      </c>
      <c r="BG1206" s="8">
        <f t="shared" si="866"/>
        <v>240.5</v>
      </c>
      <c r="BH1206" s="8">
        <f t="shared" si="867"/>
        <v>250</v>
      </c>
      <c r="BI1206" s="8">
        <f t="shared" si="868"/>
        <v>258.5</v>
      </c>
      <c r="BJ1206" s="8">
        <f t="shared" si="869"/>
        <v>274</v>
      </c>
      <c r="BK1206" s="8">
        <f t="shared" si="870"/>
        <v>298.5</v>
      </c>
      <c r="BL1206" s="8">
        <f t="shared" si="871"/>
        <v>316</v>
      </c>
      <c r="BM1206" s="8">
        <f t="shared" si="872"/>
        <v>325</v>
      </c>
      <c r="BN1206" s="8">
        <f t="shared" si="873"/>
        <v>331.5</v>
      </c>
      <c r="BO1206" s="8">
        <f t="shared" si="874"/>
        <v>339.5</v>
      </c>
      <c r="BP1206" s="8">
        <f t="shared" si="875"/>
        <v>348.5</v>
      </c>
      <c r="BQ1206" s="8">
        <f t="shared" si="876"/>
        <v>356.5</v>
      </c>
      <c r="BR1206" s="8">
        <f t="shared" si="877"/>
        <v>374</v>
      </c>
    </row>
    <row r="1207" spans="2:70" x14ac:dyDescent="0.25">
      <c r="B1207" s="12" t="s">
        <v>165</v>
      </c>
      <c r="C1207" s="7" t="s">
        <v>166</v>
      </c>
      <c r="D1207" s="8"/>
      <c r="E1207" s="8">
        <f t="shared" ref="E1207:AJ1207" si="908">SUM(D153:E153)/2</f>
        <v>1523</v>
      </c>
      <c r="F1207" s="8">
        <f t="shared" si="908"/>
        <v>1585</v>
      </c>
      <c r="G1207" s="8">
        <f t="shared" si="908"/>
        <v>1668.5</v>
      </c>
      <c r="H1207" s="8">
        <f t="shared" si="908"/>
        <v>1749.5</v>
      </c>
      <c r="I1207" s="8">
        <f t="shared" si="908"/>
        <v>1816.5</v>
      </c>
      <c r="J1207" s="8">
        <f t="shared" si="908"/>
        <v>1859</v>
      </c>
      <c r="K1207" s="8">
        <f t="shared" si="908"/>
        <v>1895.5</v>
      </c>
      <c r="L1207" s="8">
        <f t="shared" si="908"/>
        <v>1933.5</v>
      </c>
      <c r="M1207" s="8">
        <f t="shared" si="908"/>
        <v>1976</v>
      </c>
      <c r="N1207" s="8">
        <f t="shared" si="908"/>
        <v>2026.5</v>
      </c>
      <c r="O1207" s="8">
        <f t="shared" si="908"/>
        <v>2044</v>
      </c>
      <c r="P1207" s="8">
        <f t="shared" si="908"/>
        <v>2041</v>
      </c>
      <c r="Q1207" s="8">
        <f t="shared" si="908"/>
        <v>2065</v>
      </c>
      <c r="R1207" s="8">
        <f t="shared" si="908"/>
        <v>2111.5</v>
      </c>
      <c r="S1207" s="8">
        <f t="shared" si="908"/>
        <v>2139</v>
      </c>
      <c r="T1207" s="8">
        <f t="shared" si="908"/>
        <v>2150.5</v>
      </c>
      <c r="U1207" s="8">
        <f t="shared" si="908"/>
        <v>2159</v>
      </c>
      <c r="V1207" s="8">
        <f t="shared" si="908"/>
        <v>2172</v>
      </c>
      <c r="W1207" s="8">
        <f t="shared" si="908"/>
        <v>2187</v>
      </c>
      <c r="X1207" s="8">
        <f t="shared" si="908"/>
        <v>2182.5</v>
      </c>
      <c r="Y1207" s="8">
        <f t="shared" si="908"/>
        <v>2183</v>
      </c>
      <c r="Z1207" s="8">
        <f t="shared" si="908"/>
        <v>2200.5</v>
      </c>
      <c r="AA1207" s="8">
        <f t="shared" si="908"/>
        <v>2198</v>
      </c>
      <c r="AB1207" s="8">
        <f t="shared" si="908"/>
        <v>2183.5</v>
      </c>
      <c r="AC1207" s="8">
        <f t="shared" si="908"/>
        <v>2175</v>
      </c>
      <c r="AD1207" s="8">
        <f t="shared" si="908"/>
        <v>2184.5</v>
      </c>
      <c r="AE1207" s="8">
        <f t="shared" si="908"/>
        <v>2216</v>
      </c>
      <c r="AF1207" s="8">
        <f t="shared" si="908"/>
        <v>2250.5</v>
      </c>
      <c r="AG1207" s="8">
        <f t="shared" si="908"/>
        <v>2281</v>
      </c>
      <c r="AH1207" s="8">
        <f t="shared" si="908"/>
        <v>2305.5</v>
      </c>
      <c r="AI1207" s="8">
        <f t="shared" si="908"/>
        <v>2335.5</v>
      </c>
      <c r="AJ1207" s="8">
        <f t="shared" si="908"/>
        <v>2368</v>
      </c>
      <c r="AK1207" s="8">
        <f t="shared" ref="AK1207:BF1207" si="909">SUM(AJ153:AK153)/2</f>
        <v>2384</v>
      </c>
      <c r="AL1207" s="8">
        <f t="shared" si="909"/>
        <v>2391</v>
      </c>
      <c r="AM1207" s="8">
        <f t="shared" si="909"/>
        <v>2412</v>
      </c>
      <c r="AN1207" s="8">
        <f t="shared" si="909"/>
        <v>2445.5</v>
      </c>
      <c r="AO1207" s="8">
        <f t="shared" si="909"/>
        <v>2474</v>
      </c>
      <c r="AP1207" s="8">
        <f t="shared" si="909"/>
        <v>2502.5</v>
      </c>
      <c r="AQ1207" s="8">
        <f t="shared" si="909"/>
        <v>2524</v>
      </c>
      <c r="AR1207" s="8">
        <f t="shared" si="909"/>
        <v>2534.5</v>
      </c>
      <c r="AS1207" s="8">
        <f t="shared" si="909"/>
        <v>2552</v>
      </c>
      <c r="AT1207" s="8">
        <f t="shared" si="909"/>
        <v>2561</v>
      </c>
      <c r="AU1207" s="8">
        <f t="shared" si="909"/>
        <v>2566.5</v>
      </c>
      <c r="AV1207" s="8">
        <f t="shared" si="909"/>
        <v>2577.5</v>
      </c>
      <c r="AW1207" s="8">
        <f t="shared" si="909"/>
        <v>2586</v>
      </c>
      <c r="AX1207" s="8">
        <f t="shared" si="909"/>
        <v>2593.5</v>
      </c>
      <c r="AY1207" s="8">
        <f t="shared" si="909"/>
        <v>2634</v>
      </c>
      <c r="AZ1207" s="8">
        <f t="shared" si="909"/>
        <v>2672.5</v>
      </c>
      <c r="BA1207" s="8">
        <f t="shared" si="909"/>
        <v>2668.5</v>
      </c>
      <c r="BB1207" s="8">
        <f t="shared" si="909"/>
        <v>2667.5</v>
      </c>
      <c r="BC1207" s="8">
        <f t="shared" si="909"/>
        <v>2672</v>
      </c>
      <c r="BD1207" s="8">
        <f t="shared" si="909"/>
        <v>2671.5</v>
      </c>
      <c r="BE1207" s="8">
        <f t="shared" si="909"/>
        <v>2669.5</v>
      </c>
      <c r="BF1207" s="8">
        <f t="shared" si="909"/>
        <v>2676.5</v>
      </c>
      <c r="BG1207" s="8">
        <f t="shared" si="866"/>
        <v>2680.5</v>
      </c>
      <c r="BH1207" s="8">
        <f t="shared" si="867"/>
        <v>2685</v>
      </c>
      <c r="BI1207" s="8">
        <f t="shared" si="868"/>
        <v>2746</v>
      </c>
      <c r="BJ1207" s="8">
        <f t="shared" si="869"/>
        <v>2811</v>
      </c>
      <c r="BK1207" s="8">
        <f t="shared" si="870"/>
        <v>2837.5</v>
      </c>
      <c r="BL1207" s="8">
        <f t="shared" si="871"/>
        <v>2859.5</v>
      </c>
      <c r="BM1207" s="8">
        <f t="shared" si="872"/>
        <v>2865</v>
      </c>
      <c r="BN1207" s="8">
        <f t="shared" si="873"/>
        <v>2870.5</v>
      </c>
      <c r="BO1207" s="8">
        <f t="shared" si="874"/>
        <v>2889</v>
      </c>
      <c r="BP1207" s="8">
        <f t="shared" si="875"/>
        <v>2897</v>
      </c>
      <c r="BQ1207" s="8">
        <f t="shared" si="876"/>
        <v>2888</v>
      </c>
      <c r="BR1207" s="8">
        <f t="shared" si="877"/>
        <v>2915</v>
      </c>
    </row>
    <row r="1208" spans="2:70" x14ac:dyDescent="0.25">
      <c r="B1208" s="12" t="s">
        <v>168</v>
      </c>
      <c r="C1208" s="7" t="s">
        <v>169</v>
      </c>
      <c r="D1208" s="8"/>
      <c r="E1208" s="8">
        <f t="shared" ref="E1208:AJ1208" si="910">SUM(D154:E154)/2</f>
        <v>2699</v>
      </c>
      <c r="F1208" s="8">
        <f t="shared" si="910"/>
        <v>2727.5</v>
      </c>
      <c r="G1208" s="8">
        <f t="shared" si="910"/>
        <v>2786.5</v>
      </c>
      <c r="H1208" s="8">
        <f t="shared" si="910"/>
        <v>2872</v>
      </c>
      <c r="I1208" s="8">
        <f t="shared" si="910"/>
        <v>2971</v>
      </c>
      <c r="J1208" s="8">
        <f t="shared" si="910"/>
        <v>3076</v>
      </c>
      <c r="K1208" s="8">
        <f t="shared" si="910"/>
        <v>3175</v>
      </c>
      <c r="L1208" s="8">
        <f t="shared" si="910"/>
        <v>3287.5</v>
      </c>
      <c r="M1208" s="8">
        <f t="shared" si="910"/>
        <v>3397.5</v>
      </c>
      <c r="N1208" s="8">
        <f t="shared" si="910"/>
        <v>3491</v>
      </c>
      <c r="O1208" s="8">
        <f t="shared" si="910"/>
        <v>3555</v>
      </c>
      <c r="P1208" s="8">
        <f t="shared" si="910"/>
        <v>3582</v>
      </c>
      <c r="Q1208" s="8">
        <f t="shared" si="910"/>
        <v>3613</v>
      </c>
      <c r="R1208" s="8">
        <f t="shared" si="910"/>
        <v>3672</v>
      </c>
      <c r="S1208" s="8">
        <f t="shared" si="910"/>
        <v>3726</v>
      </c>
      <c r="T1208" s="8">
        <f t="shared" si="910"/>
        <v>3750.5</v>
      </c>
      <c r="U1208" s="8">
        <f t="shared" si="910"/>
        <v>3770</v>
      </c>
      <c r="V1208" s="8">
        <f t="shared" si="910"/>
        <v>3812.5</v>
      </c>
      <c r="W1208" s="8">
        <f t="shared" si="910"/>
        <v>3851.5</v>
      </c>
      <c r="X1208" s="8">
        <f t="shared" si="910"/>
        <v>3858.5</v>
      </c>
      <c r="Y1208" s="8">
        <f t="shared" si="910"/>
        <v>3859</v>
      </c>
      <c r="Z1208" s="8">
        <f t="shared" si="910"/>
        <v>3868</v>
      </c>
      <c r="AA1208" s="8">
        <f t="shared" si="910"/>
        <v>3872.5</v>
      </c>
      <c r="AB1208" s="8">
        <f t="shared" si="910"/>
        <v>3853.5</v>
      </c>
      <c r="AC1208" s="8">
        <f t="shared" si="910"/>
        <v>3813.5</v>
      </c>
      <c r="AD1208" s="8">
        <f t="shared" si="910"/>
        <v>3788.5</v>
      </c>
      <c r="AE1208" s="8">
        <f t="shared" si="910"/>
        <v>3776</v>
      </c>
      <c r="AF1208" s="8">
        <f t="shared" si="910"/>
        <v>3759</v>
      </c>
      <c r="AG1208" s="8">
        <f t="shared" si="910"/>
        <v>3737</v>
      </c>
      <c r="AH1208" s="8">
        <f t="shared" si="910"/>
        <v>3735</v>
      </c>
      <c r="AI1208" s="8">
        <f t="shared" si="910"/>
        <v>3748</v>
      </c>
      <c r="AJ1208" s="8">
        <f t="shared" si="910"/>
        <v>3763</v>
      </c>
      <c r="AK1208" s="8">
        <f t="shared" ref="AK1208:BF1208" si="911">SUM(AJ154:AK154)/2</f>
        <v>3784</v>
      </c>
      <c r="AL1208" s="8">
        <f t="shared" si="911"/>
        <v>3795</v>
      </c>
      <c r="AM1208" s="8">
        <f t="shared" si="911"/>
        <v>3808.5</v>
      </c>
      <c r="AN1208" s="8">
        <f t="shared" si="911"/>
        <v>3814.5</v>
      </c>
      <c r="AO1208" s="8">
        <f t="shared" si="911"/>
        <v>3835.5</v>
      </c>
      <c r="AP1208" s="8">
        <f t="shared" si="911"/>
        <v>3864.5</v>
      </c>
      <c r="AQ1208" s="8">
        <f t="shared" si="911"/>
        <v>3883.5</v>
      </c>
      <c r="AR1208" s="8">
        <f t="shared" si="911"/>
        <v>3910</v>
      </c>
      <c r="AS1208" s="8">
        <f t="shared" si="911"/>
        <v>3918</v>
      </c>
      <c r="AT1208" s="8">
        <f t="shared" si="911"/>
        <v>3917.5</v>
      </c>
      <c r="AU1208" s="8">
        <f t="shared" si="911"/>
        <v>3916.5</v>
      </c>
      <c r="AV1208" s="8">
        <f t="shared" si="911"/>
        <v>3921</v>
      </c>
      <c r="AW1208" s="8">
        <f t="shared" si="911"/>
        <v>3920</v>
      </c>
      <c r="AX1208" s="8">
        <f t="shared" si="911"/>
        <v>3918</v>
      </c>
      <c r="AY1208" s="8">
        <f t="shared" si="911"/>
        <v>3938</v>
      </c>
      <c r="AZ1208" s="8">
        <f t="shared" si="911"/>
        <v>3972.5</v>
      </c>
      <c r="BA1208" s="8">
        <f t="shared" si="911"/>
        <v>4000</v>
      </c>
      <c r="BB1208" s="8">
        <f t="shared" si="911"/>
        <v>4010.5</v>
      </c>
      <c r="BC1208" s="8">
        <f t="shared" si="911"/>
        <v>4038</v>
      </c>
      <c r="BD1208" s="8">
        <f t="shared" si="911"/>
        <v>4080</v>
      </c>
      <c r="BE1208" s="8">
        <f t="shared" si="911"/>
        <v>4092</v>
      </c>
      <c r="BF1208" s="8">
        <f t="shared" si="911"/>
        <v>4102</v>
      </c>
      <c r="BG1208" s="8">
        <f t="shared" si="866"/>
        <v>4132</v>
      </c>
      <c r="BH1208" s="8">
        <f t="shared" si="867"/>
        <v>4167</v>
      </c>
      <c r="BI1208" s="8">
        <f t="shared" si="868"/>
        <v>4195.5</v>
      </c>
      <c r="BJ1208" s="8">
        <f t="shared" si="869"/>
        <v>4212.5</v>
      </c>
      <c r="BK1208" s="8">
        <f t="shared" si="870"/>
        <v>4230</v>
      </c>
      <c r="BL1208" s="8">
        <f t="shared" si="871"/>
        <v>4252</v>
      </c>
      <c r="BM1208" s="8">
        <f t="shared" si="872"/>
        <v>4270</v>
      </c>
      <c r="BN1208" s="8">
        <f t="shared" si="873"/>
        <v>4284.5</v>
      </c>
      <c r="BO1208" s="8">
        <f t="shared" si="874"/>
        <v>4329</v>
      </c>
      <c r="BP1208" s="8">
        <f t="shared" si="875"/>
        <v>4361.5</v>
      </c>
      <c r="BQ1208" s="8">
        <f t="shared" si="876"/>
        <v>4362</v>
      </c>
      <c r="BR1208" s="8">
        <f t="shared" si="877"/>
        <v>4386</v>
      </c>
    </row>
    <row r="1209" spans="2:70" x14ac:dyDescent="0.25">
      <c r="B1209" s="12" t="s">
        <v>171</v>
      </c>
      <c r="C1209" s="7" t="s">
        <v>172</v>
      </c>
      <c r="D1209" s="8"/>
      <c r="E1209" s="8">
        <f t="shared" ref="E1209:AJ1209" si="912">SUM(D155:E155)/2</f>
        <v>232.5</v>
      </c>
      <c r="F1209" s="8">
        <f t="shared" si="912"/>
        <v>238</v>
      </c>
      <c r="G1209" s="8">
        <f t="shared" si="912"/>
        <v>245</v>
      </c>
      <c r="H1209" s="8">
        <f t="shared" si="912"/>
        <v>255</v>
      </c>
      <c r="I1209" s="8">
        <f t="shared" si="912"/>
        <v>260.5</v>
      </c>
      <c r="J1209" s="8">
        <f t="shared" si="912"/>
        <v>263.5</v>
      </c>
      <c r="K1209" s="8">
        <f t="shared" si="912"/>
        <v>270</v>
      </c>
      <c r="L1209" s="8">
        <f t="shared" si="912"/>
        <v>277.5</v>
      </c>
      <c r="M1209" s="8">
        <f t="shared" si="912"/>
        <v>286.5</v>
      </c>
      <c r="N1209" s="8">
        <f t="shared" si="912"/>
        <v>289.5</v>
      </c>
      <c r="O1209" s="8">
        <f t="shared" si="912"/>
        <v>288</v>
      </c>
      <c r="P1209" s="8">
        <f t="shared" si="912"/>
        <v>288</v>
      </c>
      <c r="Q1209" s="8">
        <f t="shared" si="912"/>
        <v>295</v>
      </c>
      <c r="R1209" s="8">
        <f t="shared" si="912"/>
        <v>304.5</v>
      </c>
      <c r="S1209" s="8">
        <f t="shared" si="912"/>
        <v>313.5</v>
      </c>
      <c r="T1209" s="8">
        <f t="shared" si="912"/>
        <v>323</v>
      </c>
      <c r="U1209" s="8">
        <f t="shared" si="912"/>
        <v>324</v>
      </c>
      <c r="V1209" s="8">
        <f t="shared" si="912"/>
        <v>318</v>
      </c>
      <c r="W1209" s="8">
        <f t="shared" si="912"/>
        <v>328</v>
      </c>
      <c r="X1209" s="8">
        <f t="shared" si="912"/>
        <v>345.5</v>
      </c>
      <c r="Y1209" s="8">
        <f t="shared" si="912"/>
        <v>349</v>
      </c>
      <c r="Z1209" s="8">
        <f t="shared" si="912"/>
        <v>351.5</v>
      </c>
      <c r="AA1209" s="8">
        <f t="shared" si="912"/>
        <v>353</v>
      </c>
      <c r="AB1209" s="8">
        <f t="shared" si="912"/>
        <v>354</v>
      </c>
      <c r="AC1209" s="8">
        <f t="shared" si="912"/>
        <v>360</v>
      </c>
      <c r="AD1209" s="8">
        <f t="shared" si="912"/>
        <v>359.5</v>
      </c>
      <c r="AE1209" s="8">
        <f t="shared" si="912"/>
        <v>359.5</v>
      </c>
      <c r="AF1209" s="8">
        <f t="shared" si="912"/>
        <v>364.5</v>
      </c>
      <c r="AG1209" s="8">
        <f t="shared" si="912"/>
        <v>366.5</v>
      </c>
      <c r="AH1209" s="8">
        <f t="shared" si="912"/>
        <v>367.5</v>
      </c>
      <c r="AI1209" s="8">
        <f t="shared" si="912"/>
        <v>366.5</v>
      </c>
      <c r="AJ1209" s="8">
        <f t="shared" si="912"/>
        <v>367</v>
      </c>
      <c r="AK1209" s="8">
        <f t="shared" ref="AK1209:BF1209" si="913">SUM(AJ155:AK155)/2</f>
        <v>367</v>
      </c>
      <c r="AL1209" s="8">
        <f t="shared" si="913"/>
        <v>367</v>
      </c>
      <c r="AM1209" s="8">
        <f t="shared" si="913"/>
        <v>367</v>
      </c>
      <c r="AN1209" s="8">
        <f t="shared" si="913"/>
        <v>366</v>
      </c>
      <c r="AO1209" s="8">
        <f t="shared" si="913"/>
        <v>373</v>
      </c>
      <c r="AP1209" s="8">
        <f t="shared" si="913"/>
        <v>383</v>
      </c>
      <c r="AQ1209" s="8">
        <f t="shared" si="913"/>
        <v>391.5</v>
      </c>
      <c r="AR1209" s="8">
        <f t="shared" si="913"/>
        <v>394</v>
      </c>
      <c r="AS1209" s="8">
        <f t="shared" si="913"/>
        <v>393.5</v>
      </c>
      <c r="AT1209" s="8">
        <f t="shared" si="913"/>
        <v>393.5</v>
      </c>
      <c r="AU1209" s="8">
        <f t="shared" si="913"/>
        <v>395.5</v>
      </c>
      <c r="AV1209" s="8">
        <f t="shared" si="913"/>
        <v>401</v>
      </c>
      <c r="AW1209" s="8">
        <f t="shared" si="913"/>
        <v>406</v>
      </c>
      <c r="AX1209" s="8">
        <f t="shared" si="913"/>
        <v>411</v>
      </c>
      <c r="AY1209" s="8">
        <f t="shared" si="913"/>
        <v>415.5</v>
      </c>
      <c r="AZ1209" s="8">
        <f t="shared" si="913"/>
        <v>417.5</v>
      </c>
      <c r="BA1209" s="8">
        <f t="shared" si="913"/>
        <v>414.5</v>
      </c>
      <c r="BB1209" s="8">
        <f t="shared" si="913"/>
        <v>412</v>
      </c>
      <c r="BC1209" s="8">
        <f t="shared" si="913"/>
        <v>410.5</v>
      </c>
      <c r="BD1209" s="8">
        <f t="shared" si="913"/>
        <v>414</v>
      </c>
      <c r="BE1209" s="8">
        <f t="shared" si="913"/>
        <v>422</v>
      </c>
      <c r="BF1209" s="8">
        <f t="shared" si="913"/>
        <v>423</v>
      </c>
      <c r="BG1209" s="8">
        <f t="shared" si="866"/>
        <v>427.5</v>
      </c>
      <c r="BH1209" s="8">
        <f t="shared" si="867"/>
        <v>433</v>
      </c>
      <c r="BI1209" s="8">
        <f t="shared" si="868"/>
        <v>430.5</v>
      </c>
      <c r="BJ1209" s="8">
        <f t="shared" si="869"/>
        <v>427</v>
      </c>
      <c r="BK1209" s="8">
        <f t="shared" si="870"/>
        <v>430.5</v>
      </c>
      <c r="BL1209" s="8">
        <f t="shared" si="871"/>
        <v>439.5</v>
      </c>
      <c r="BM1209" s="8">
        <f t="shared" si="872"/>
        <v>445</v>
      </c>
      <c r="BN1209" s="8">
        <f t="shared" si="873"/>
        <v>455</v>
      </c>
      <c r="BO1209" s="8">
        <f t="shared" si="874"/>
        <v>464</v>
      </c>
      <c r="BP1209" s="8">
        <f t="shared" si="875"/>
        <v>472</v>
      </c>
      <c r="BQ1209" s="8">
        <f t="shared" si="876"/>
        <v>482</v>
      </c>
      <c r="BR1209" s="8">
        <f t="shared" si="877"/>
        <v>488</v>
      </c>
    </row>
    <row r="1210" spans="2:70" x14ac:dyDescent="0.25">
      <c r="B1210" s="12" t="s">
        <v>174</v>
      </c>
      <c r="C1210" s="7" t="s">
        <v>175</v>
      </c>
      <c r="D1210" s="8"/>
      <c r="E1210" s="8">
        <f t="shared" ref="E1210:AJ1210" si="914">SUM(D156:E156)/2</f>
        <v>0</v>
      </c>
      <c r="F1210" s="8">
        <f t="shared" si="914"/>
        <v>0</v>
      </c>
      <c r="G1210" s="8">
        <f t="shared" si="914"/>
        <v>0</v>
      </c>
      <c r="H1210" s="8">
        <f t="shared" si="914"/>
        <v>0</v>
      </c>
      <c r="I1210" s="8">
        <f t="shared" si="914"/>
        <v>0</v>
      </c>
      <c r="J1210" s="8">
        <f t="shared" si="914"/>
        <v>0</v>
      </c>
      <c r="K1210" s="8">
        <f t="shared" si="914"/>
        <v>0</v>
      </c>
      <c r="L1210" s="8">
        <f t="shared" si="914"/>
        <v>0</v>
      </c>
      <c r="M1210" s="8">
        <f t="shared" si="914"/>
        <v>0</v>
      </c>
      <c r="N1210" s="8">
        <f t="shared" si="914"/>
        <v>0</v>
      </c>
      <c r="O1210" s="8">
        <f t="shared" si="914"/>
        <v>0</v>
      </c>
      <c r="P1210" s="8">
        <f t="shared" si="914"/>
        <v>0.5</v>
      </c>
      <c r="Q1210" s="8">
        <f t="shared" si="914"/>
        <v>1</v>
      </c>
      <c r="R1210" s="8">
        <f t="shared" si="914"/>
        <v>1</v>
      </c>
      <c r="S1210" s="8">
        <f t="shared" si="914"/>
        <v>1</v>
      </c>
      <c r="T1210" s="8">
        <f t="shared" si="914"/>
        <v>1</v>
      </c>
      <c r="U1210" s="8">
        <f t="shared" si="914"/>
        <v>1</v>
      </c>
      <c r="V1210" s="8">
        <f t="shared" si="914"/>
        <v>1</v>
      </c>
      <c r="W1210" s="8">
        <f t="shared" si="914"/>
        <v>1</v>
      </c>
      <c r="X1210" s="8">
        <f t="shared" si="914"/>
        <v>1</v>
      </c>
      <c r="Y1210" s="8">
        <f t="shared" si="914"/>
        <v>1</v>
      </c>
      <c r="Z1210" s="8">
        <f t="shared" si="914"/>
        <v>1</v>
      </c>
      <c r="AA1210" s="8">
        <f t="shared" si="914"/>
        <v>1</v>
      </c>
      <c r="AB1210" s="8">
        <f t="shared" si="914"/>
        <v>1</v>
      </c>
      <c r="AC1210" s="8">
        <f t="shared" si="914"/>
        <v>1</v>
      </c>
      <c r="AD1210" s="8">
        <f t="shared" si="914"/>
        <v>1</v>
      </c>
      <c r="AE1210" s="8">
        <f t="shared" si="914"/>
        <v>1</v>
      </c>
      <c r="AF1210" s="8">
        <f t="shared" si="914"/>
        <v>1</v>
      </c>
      <c r="AG1210" s="8">
        <f t="shared" si="914"/>
        <v>1</v>
      </c>
      <c r="AH1210" s="8">
        <f t="shared" si="914"/>
        <v>1.5</v>
      </c>
      <c r="AI1210" s="8">
        <f t="shared" si="914"/>
        <v>2</v>
      </c>
      <c r="AJ1210" s="8">
        <f t="shared" si="914"/>
        <v>2.5</v>
      </c>
      <c r="AK1210" s="8">
        <f t="shared" ref="AK1210:BF1210" si="915">SUM(AJ156:AK156)/2</f>
        <v>3.5</v>
      </c>
      <c r="AL1210" s="8">
        <f t="shared" si="915"/>
        <v>4</v>
      </c>
      <c r="AM1210" s="8">
        <f t="shared" si="915"/>
        <v>4</v>
      </c>
      <c r="AN1210" s="8">
        <f t="shared" si="915"/>
        <v>4</v>
      </c>
      <c r="AO1210" s="8">
        <f t="shared" si="915"/>
        <v>4</v>
      </c>
      <c r="AP1210" s="8">
        <f t="shared" si="915"/>
        <v>4</v>
      </c>
      <c r="AQ1210" s="8">
        <f t="shared" si="915"/>
        <v>4.5</v>
      </c>
      <c r="AR1210" s="8">
        <f t="shared" si="915"/>
        <v>5</v>
      </c>
      <c r="AS1210" s="8">
        <f t="shared" si="915"/>
        <v>5</v>
      </c>
      <c r="AT1210" s="8">
        <f t="shared" si="915"/>
        <v>4.5</v>
      </c>
      <c r="AU1210" s="8">
        <f t="shared" si="915"/>
        <v>4.5</v>
      </c>
      <c r="AV1210" s="8">
        <f t="shared" si="915"/>
        <v>5</v>
      </c>
      <c r="AW1210" s="8">
        <f t="shared" si="915"/>
        <v>5</v>
      </c>
      <c r="AX1210" s="8">
        <f t="shared" si="915"/>
        <v>5</v>
      </c>
      <c r="AY1210" s="8">
        <f t="shared" si="915"/>
        <v>5</v>
      </c>
      <c r="AZ1210" s="8">
        <f t="shared" si="915"/>
        <v>5</v>
      </c>
      <c r="BA1210" s="8">
        <f t="shared" si="915"/>
        <v>5</v>
      </c>
      <c r="BB1210" s="8">
        <f t="shared" si="915"/>
        <v>5.5</v>
      </c>
      <c r="BC1210" s="8">
        <f t="shared" si="915"/>
        <v>6</v>
      </c>
      <c r="BD1210" s="8">
        <f t="shared" si="915"/>
        <v>6</v>
      </c>
      <c r="BE1210" s="8">
        <f t="shared" si="915"/>
        <v>6.5</v>
      </c>
      <c r="BF1210" s="8">
        <f t="shared" si="915"/>
        <v>7</v>
      </c>
      <c r="BG1210" s="8">
        <f t="shared" si="866"/>
        <v>7</v>
      </c>
      <c r="BH1210" s="8">
        <f t="shared" si="867"/>
        <v>7</v>
      </c>
      <c r="BI1210" s="8">
        <f t="shared" si="868"/>
        <v>7</v>
      </c>
      <c r="BJ1210" s="8">
        <f t="shared" si="869"/>
        <v>7</v>
      </c>
      <c r="BK1210" s="8">
        <f t="shared" si="870"/>
        <v>7</v>
      </c>
      <c r="BL1210" s="8">
        <f t="shared" si="871"/>
        <v>7</v>
      </c>
      <c r="BM1210" s="8">
        <f t="shared" si="872"/>
        <v>7</v>
      </c>
      <c r="BN1210" s="8">
        <f t="shared" si="873"/>
        <v>7</v>
      </c>
      <c r="BO1210" s="8">
        <f t="shared" si="874"/>
        <v>7</v>
      </c>
      <c r="BP1210" s="8">
        <f t="shared" si="875"/>
        <v>7</v>
      </c>
      <c r="BQ1210" s="8">
        <f t="shared" si="876"/>
        <v>7</v>
      </c>
      <c r="BR1210" s="8">
        <f t="shared" si="877"/>
        <v>6.5</v>
      </c>
    </row>
    <row r="1211" spans="2:70" x14ac:dyDescent="0.25">
      <c r="B1211" s="12" t="s">
        <v>177</v>
      </c>
      <c r="C1211" s="7" t="s">
        <v>178</v>
      </c>
      <c r="D1211" s="8"/>
      <c r="E1211" s="8">
        <f t="shared" ref="E1211:AJ1211" si="916">SUM(D157:E157)/2</f>
        <v>4.5</v>
      </c>
      <c r="F1211" s="8">
        <f t="shared" si="916"/>
        <v>3</v>
      </c>
      <c r="G1211" s="8">
        <f t="shared" si="916"/>
        <v>2.5</v>
      </c>
      <c r="H1211" s="8">
        <f t="shared" si="916"/>
        <v>3</v>
      </c>
      <c r="I1211" s="8">
        <f t="shared" si="916"/>
        <v>3.5</v>
      </c>
      <c r="J1211" s="8">
        <f t="shared" si="916"/>
        <v>4</v>
      </c>
      <c r="K1211" s="8">
        <f t="shared" si="916"/>
        <v>5</v>
      </c>
      <c r="L1211" s="8">
        <f t="shared" si="916"/>
        <v>6.5</v>
      </c>
      <c r="M1211" s="8">
        <f t="shared" si="916"/>
        <v>6</v>
      </c>
      <c r="N1211" s="8">
        <f t="shared" si="916"/>
        <v>5</v>
      </c>
      <c r="O1211" s="8">
        <f t="shared" si="916"/>
        <v>4.5</v>
      </c>
      <c r="P1211" s="8">
        <f t="shared" si="916"/>
        <v>4</v>
      </c>
      <c r="Q1211" s="8">
        <f t="shared" si="916"/>
        <v>3</v>
      </c>
      <c r="R1211" s="8">
        <f t="shared" si="916"/>
        <v>2</v>
      </c>
      <c r="S1211" s="8">
        <f t="shared" si="916"/>
        <v>2</v>
      </c>
      <c r="T1211" s="8">
        <f t="shared" si="916"/>
        <v>2</v>
      </c>
      <c r="U1211" s="8">
        <f t="shared" si="916"/>
        <v>2</v>
      </c>
      <c r="V1211" s="8">
        <f t="shared" si="916"/>
        <v>2.5</v>
      </c>
      <c r="W1211" s="8">
        <f t="shared" si="916"/>
        <v>3.5</v>
      </c>
      <c r="X1211" s="8">
        <f t="shared" si="916"/>
        <v>3.5</v>
      </c>
      <c r="Y1211" s="8">
        <f t="shared" si="916"/>
        <v>2.5</v>
      </c>
      <c r="Z1211" s="8">
        <f t="shared" si="916"/>
        <v>2.5</v>
      </c>
      <c r="AA1211" s="8">
        <f t="shared" si="916"/>
        <v>3.5</v>
      </c>
      <c r="AB1211" s="8">
        <f t="shared" si="916"/>
        <v>3</v>
      </c>
      <c r="AC1211" s="8">
        <f t="shared" si="916"/>
        <v>2</v>
      </c>
      <c r="AD1211" s="8">
        <f t="shared" si="916"/>
        <v>2</v>
      </c>
      <c r="AE1211" s="8">
        <f t="shared" si="916"/>
        <v>2</v>
      </c>
      <c r="AF1211" s="8">
        <f t="shared" si="916"/>
        <v>2</v>
      </c>
      <c r="AG1211" s="8">
        <f t="shared" si="916"/>
        <v>1.5</v>
      </c>
      <c r="AH1211" s="8">
        <f t="shared" si="916"/>
        <v>1.5</v>
      </c>
      <c r="AI1211" s="8">
        <f t="shared" si="916"/>
        <v>2.5</v>
      </c>
      <c r="AJ1211" s="8">
        <f t="shared" si="916"/>
        <v>2.5</v>
      </c>
      <c r="AK1211" s="8">
        <f t="shared" ref="AK1211:BF1211" si="917">SUM(AJ157:AK157)/2</f>
        <v>1.5</v>
      </c>
      <c r="AL1211" s="8">
        <f t="shared" si="917"/>
        <v>1.5</v>
      </c>
      <c r="AM1211" s="8">
        <f t="shared" si="917"/>
        <v>2</v>
      </c>
      <c r="AN1211" s="8">
        <f t="shared" si="917"/>
        <v>2</v>
      </c>
      <c r="AO1211" s="8">
        <f t="shared" si="917"/>
        <v>2</v>
      </c>
      <c r="AP1211" s="8">
        <f t="shared" si="917"/>
        <v>2</v>
      </c>
      <c r="AQ1211" s="8">
        <f t="shared" si="917"/>
        <v>2.5</v>
      </c>
      <c r="AR1211" s="8">
        <f t="shared" si="917"/>
        <v>2.5</v>
      </c>
      <c r="AS1211" s="8">
        <f t="shared" si="917"/>
        <v>2</v>
      </c>
      <c r="AT1211" s="8">
        <f t="shared" si="917"/>
        <v>2</v>
      </c>
      <c r="AU1211" s="8">
        <f t="shared" si="917"/>
        <v>2</v>
      </c>
      <c r="AV1211" s="8">
        <f t="shared" si="917"/>
        <v>2</v>
      </c>
      <c r="AW1211" s="8">
        <f t="shared" si="917"/>
        <v>2.5</v>
      </c>
      <c r="AX1211" s="8">
        <f t="shared" si="917"/>
        <v>3</v>
      </c>
      <c r="AY1211" s="8">
        <f t="shared" si="917"/>
        <v>3</v>
      </c>
      <c r="AZ1211" s="8">
        <f t="shared" si="917"/>
        <v>3</v>
      </c>
      <c r="BA1211" s="8">
        <f t="shared" si="917"/>
        <v>3</v>
      </c>
      <c r="BB1211" s="8">
        <f t="shared" si="917"/>
        <v>3</v>
      </c>
      <c r="BC1211" s="8">
        <f t="shared" si="917"/>
        <v>3</v>
      </c>
      <c r="BD1211" s="8">
        <f t="shared" si="917"/>
        <v>3</v>
      </c>
      <c r="BE1211" s="8">
        <f t="shared" si="917"/>
        <v>3</v>
      </c>
      <c r="BF1211" s="8">
        <f t="shared" si="917"/>
        <v>3</v>
      </c>
      <c r="BG1211" s="8">
        <f t="shared" si="866"/>
        <v>3</v>
      </c>
      <c r="BH1211" s="8">
        <f t="shared" si="867"/>
        <v>3</v>
      </c>
      <c r="BI1211" s="8">
        <f t="shared" si="868"/>
        <v>3</v>
      </c>
      <c r="BJ1211" s="8">
        <f t="shared" si="869"/>
        <v>3</v>
      </c>
      <c r="BK1211" s="8">
        <f t="shared" si="870"/>
        <v>3</v>
      </c>
      <c r="BL1211" s="8">
        <f t="shared" si="871"/>
        <v>2.5</v>
      </c>
      <c r="BM1211" s="8">
        <f t="shared" si="872"/>
        <v>2</v>
      </c>
      <c r="BN1211" s="8">
        <f t="shared" si="873"/>
        <v>2</v>
      </c>
      <c r="BO1211" s="8">
        <f t="shared" si="874"/>
        <v>2</v>
      </c>
      <c r="BP1211" s="8">
        <f t="shared" si="875"/>
        <v>2</v>
      </c>
      <c r="BQ1211" s="8">
        <f t="shared" si="876"/>
        <v>2</v>
      </c>
      <c r="BR1211" s="8">
        <f t="shared" si="877"/>
        <v>2.5</v>
      </c>
    </row>
    <row r="1212" spans="2:70" x14ac:dyDescent="0.25">
      <c r="B1212" s="12" t="s">
        <v>180</v>
      </c>
      <c r="C1212" s="7" t="s">
        <v>181</v>
      </c>
      <c r="D1212" s="8"/>
      <c r="E1212" s="8">
        <f t="shared" ref="E1212:AJ1212" si="918">SUM(D158:E158)/2</f>
        <v>900.5</v>
      </c>
      <c r="F1212" s="8">
        <f t="shared" si="918"/>
        <v>969.5</v>
      </c>
      <c r="G1212" s="8">
        <f t="shared" si="918"/>
        <v>1050.5</v>
      </c>
      <c r="H1212" s="8">
        <f t="shared" si="918"/>
        <v>1207.5</v>
      </c>
      <c r="I1212" s="8">
        <f t="shared" si="918"/>
        <v>1424.5</v>
      </c>
      <c r="J1212" s="8">
        <f t="shared" si="918"/>
        <v>1624.5</v>
      </c>
      <c r="K1212" s="8">
        <f t="shared" si="918"/>
        <v>1748</v>
      </c>
      <c r="L1212" s="8">
        <f t="shared" si="918"/>
        <v>1790.5</v>
      </c>
      <c r="M1212" s="8">
        <f t="shared" si="918"/>
        <v>1797.5</v>
      </c>
      <c r="N1212" s="8">
        <f t="shared" si="918"/>
        <v>1764.5</v>
      </c>
      <c r="O1212" s="8">
        <f t="shared" si="918"/>
        <v>1713</v>
      </c>
      <c r="P1212" s="8">
        <f t="shared" si="918"/>
        <v>1706.5</v>
      </c>
      <c r="Q1212" s="8">
        <f t="shared" si="918"/>
        <v>1742</v>
      </c>
      <c r="R1212" s="8">
        <f t="shared" si="918"/>
        <v>1799.5</v>
      </c>
      <c r="S1212" s="8">
        <f t="shared" si="918"/>
        <v>1863</v>
      </c>
      <c r="T1212" s="8">
        <f t="shared" si="918"/>
        <v>1914.5</v>
      </c>
      <c r="U1212" s="8">
        <f t="shared" si="918"/>
        <v>1934</v>
      </c>
      <c r="V1212" s="8">
        <f t="shared" si="918"/>
        <v>1956.5</v>
      </c>
      <c r="W1212" s="8">
        <f t="shared" si="918"/>
        <v>2007.5</v>
      </c>
      <c r="X1212" s="8">
        <f t="shared" si="918"/>
        <v>2045.5</v>
      </c>
      <c r="Y1212" s="8">
        <f t="shared" si="918"/>
        <v>2061</v>
      </c>
      <c r="Z1212" s="8">
        <f t="shared" si="918"/>
        <v>2078</v>
      </c>
      <c r="AA1212" s="8">
        <f t="shared" si="918"/>
        <v>2065.5</v>
      </c>
      <c r="AB1212" s="8">
        <f t="shared" si="918"/>
        <v>2040</v>
      </c>
      <c r="AC1212" s="8">
        <f t="shared" si="918"/>
        <v>2024.5</v>
      </c>
      <c r="AD1212" s="8">
        <f t="shared" si="918"/>
        <v>2005</v>
      </c>
      <c r="AE1212" s="8">
        <f t="shared" si="918"/>
        <v>1999</v>
      </c>
      <c r="AF1212" s="8">
        <f t="shared" si="918"/>
        <v>1997</v>
      </c>
      <c r="AG1212" s="8">
        <f t="shared" si="918"/>
        <v>1990.5</v>
      </c>
      <c r="AH1212" s="8">
        <f t="shared" si="918"/>
        <v>1977.5</v>
      </c>
      <c r="AI1212" s="8">
        <f t="shared" si="918"/>
        <v>1968</v>
      </c>
      <c r="AJ1212" s="8">
        <f t="shared" si="918"/>
        <v>1957.5</v>
      </c>
      <c r="AK1212" s="8">
        <f t="shared" ref="AK1212:BF1212" si="919">SUM(AJ158:AK158)/2</f>
        <v>1939</v>
      </c>
      <c r="AL1212" s="8">
        <f t="shared" si="919"/>
        <v>1948</v>
      </c>
      <c r="AM1212" s="8">
        <f t="shared" si="919"/>
        <v>1974.5</v>
      </c>
      <c r="AN1212" s="8">
        <f t="shared" si="919"/>
        <v>2013</v>
      </c>
      <c r="AO1212" s="8">
        <f t="shared" si="919"/>
        <v>2047</v>
      </c>
      <c r="AP1212" s="8">
        <f t="shared" si="919"/>
        <v>2088.5</v>
      </c>
      <c r="AQ1212" s="8">
        <f t="shared" si="919"/>
        <v>2141.5</v>
      </c>
      <c r="AR1212" s="8">
        <f t="shared" si="919"/>
        <v>2172.5</v>
      </c>
      <c r="AS1212" s="8">
        <f t="shared" si="919"/>
        <v>2193.5</v>
      </c>
      <c r="AT1212" s="8">
        <f t="shared" si="919"/>
        <v>2196.5</v>
      </c>
      <c r="AU1212" s="8">
        <f t="shared" si="919"/>
        <v>2192.5</v>
      </c>
      <c r="AV1212" s="8">
        <f t="shared" si="919"/>
        <v>2172.5</v>
      </c>
      <c r="AW1212" s="8">
        <f t="shared" si="919"/>
        <v>2144</v>
      </c>
      <c r="AX1212" s="8">
        <f t="shared" si="919"/>
        <v>2126.5</v>
      </c>
      <c r="AY1212" s="8">
        <f t="shared" si="919"/>
        <v>2125.5</v>
      </c>
      <c r="AZ1212" s="8">
        <f t="shared" si="919"/>
        <v>2133.5</v>
      </c>
      <c r="BA1212" s="8">
        <f t="shared" si="919"/>
        <v>2146</v>
      </c>
      <c r="BB1212" s="8">
        <f t="shared" si="919"/>
        <v>2189</v>
      </c>
      <c r="BC1212" s="8">
        <f t="shared" si="919"/>
        <v>2239</v>
      </c>
      <c r="BD1212" s="8">
        <f t="shared" si="919"/>
        <v>2249.5</v>
      </c>
      <c r="BE1212" s="8">
        <f t="shared" si="919"/>
        <v>2249</v>
      </c>
      <c r="BF1212" s="8">
        <f t="shared" si="919"/>
        <v>2255.5</v>
      </c>
      <c r="BG1212" s="8">
        <f t="shared" si="866"/>
        <v>2282</v>
      </c>
      <c r="BH1212" s="8">
        <f t="shared" si="867"/>
        <v>2309.5</v>
      </c>
      <c r="BI1212" s="8">
        <f t="shared" si="868"/>
        <v>2330.5</v>
      </c>
      <c r="BJ1212" s="8">
        <f t="shared" si="869"/>
        <v>2374</v>
      </c>
      <c r="BK1212" s="8">
        <f t="shared" si="870"/>
        <v>2406</v>
      </c>
      <c r="BL1212" s="8">
        <f t="shared" si="871"/>
        <v>2427.5</v>
      </c>
      <c r="BM1212" s="8">
        <f t="shared" si="872"/>
        <v>2451.5</v>
      </c>
      <c r="BN1212" s="8">
        <f t="shared" si="873"/>
        <v>2473</v>
      </c>
      <c r="BO1212" s="8">
        <f t="shared" si="874"/>
        <v>2491</v>
      </c>
      <c r="BP1212" s="8">
        <f t="shared" si="875"/>
        <v>2507.5</v>
      </c>
      <c r="BQ1212" s="8">
        <f t="shared" si="876"/>
        <v>2526.5</v>
      </c>
      <c r="BR1212" s="8">
        <f t="shared" si="877"/>
        <v>2568</v>
      </c>
    </row>
    <row r="1213" spans="2:70" x14ac:dyDescent="0.25">
      <c r="B1213" s="12" t="s">
        <v>183</v>
      </c>
      <c r="C1213" s="7" t="s">
        <v>184</v>
      </c>
      <c r="D1213" s="8"/>
      <c r="E1213" s="8">
        <f t="shared" ref="E1213:AJ1213" si="920">SUM(D159:E159)/2</f>
        <v>130</v>
      </c>
      <c r="F1213" s="8">
        <f t="shared" si="920"/>
        <v>133</v>
      </c>
      <c r="G1213" s="8">
        <f t="shared" si="920"/>
        <v>140.5</v>
      </c>
      <c r="H1213" s="8">
        <f t="shared" si="920"/>
        <v>162</v>
      </c>
      <c r="I1213" s="8">
        <f t="shared" si="920"/>
        <v>177.5</v>
      </c>
      <c r="J1213" s="8">
        <f t="shared" si="920"/>
        <v>191</v>
      </c>
      <c r="K1213" s="8">
        <f t="shared" si="920"/>
        <v>205.5</v>
      </c>
      <c r="L1213" s="8">
        <f t="shared" si="920"/>
        <v>210</v>
      </c>
      <c r="M1213" s="8">
        <f t="shared" si="920"/>
        <v>206.5</v>
      </c>
      <c r="N1213" s="8">
        <f t="shared" si="920"/>
        <v>204</v>
      </c>
      <c r="O1213" s="8">
        <f t="shared" si="920"/>
        <v>204.5</v>
      </c>
      <c r="P1213" s="8">
        <f t="shared" si="920"/>
        <v>208</v>
      </c>
      <c r="Q1213" s="8">
        <f t="shared" si="920"/>
        <v>214.5</v>
      </c>
      <c r="R1213" s="8">
        <f t="shared" si="920"/>
        <v>222.5</v>
      </c>
      <c r="S1213" s="8">
        <f t="shared" si="920"/>
        <v>229.5</v>
      </c>
      <c r="T1213" s="8">
        <f t="shared" si="920"/>
        <v>234.5</v>
      </c>
      <c r="U1213" s="8">
        <f t="shared" si="920"/>
        <v>238</v>
      </c>
      <c r="V1213" s="8">
        <f t="shared" si="920"/>
        <v>238.5</v>
      </c>
      <c r="W1213" s="8">
        <f t="shared" si="920"/>
        <v>236.5</v>
      </c>
      <c r="X1213" s="8">
        <f t="shared" si="920"/>
        <v>239</v>
      </c>
      <c r="Y1213" s="8">
        <f t="shared" si="920"/>
        <v>238</v>
      </c>
      <c r="Z1213" s="8">
        <f t="shared" si="920"/>
        <v>235</v>
      </c>
      <c r="AA1213" s="8">
        <f t="shared" si="920"/>
        <v>236</v>
      </c>
      <c r="AB1213" s="8">
        <f t="shared" si="920"/>
        <v>241.5</v>
      </c>
      <c r="AC1213" s="8">
        <f t="shared" si="920"/>
        <v>248.5</v>
      </c>
      <c r="AD1213" s="8">
        <f t="shared" si="920"/>
        <v>253</v>
      </c>
      <c r="AE1213" s="8">
        <f t="shared" si="920"/>
        <v>256</v>
      </c>
      <c r="AF1213" s="8">
        <f t="shared" si="920"/>
        <v>259</v>
      </c>
      <c r="AG1213" s="8">
        <f t="shared" si="920"/>
        <v>259</v>
      </c>
      <c r="AH1213" s="8">
        <f t="shared" si="920"/>
        <v>256.5</v>
      </c>
      <c r="AI1213" s="8">
        <f t="shared" si="920"/>
        <v>257</v>
      </c>
      <c r="AJ1213" s="8">
        <f t="shared" si="920"/>
        <v>253.5</v>
      </c>
      <c r="AK1213" s="8">
        <f t="shared" ref="AK1213:BF1213" si="921">SUM(AJ159:AK159)/2</f>
        <v>248.5</v>
      </c>
      <c r="AL1213" s="8">
        <f t="shared" si="921"/>
        <v>248.5</v>
      </c>
      <c r="AM1213" s="8">
        <f t="shared" si="921"/>
        <v>248</v>
      </c>
      <c r="AN1213" s="8">
        <f t="shared" si="921"/>
        <v>247</v>
      </c>
      <c r="AO1213" s="8">
        <f t="shared" si="921"/>
        <v>247</v>
      </c>
      <c r="AP1213" s="8">
        <f t="shared" si="921"/>
        <v>249</v>
      </c>
      <c r="AQ1213" s="8">
        <f t="shared" si="921"/>
        <v>255.5</v>
      </c>
      <c r="AR1213" s="8">
        <f t="shared" si="921"/>
        <v>262</v>
      </c>
      <c r="AS1213" s="8">
        <f t="shared" si="921"/>
        <v>267</v>
      </c>
      <c r="AT1213" s="8">
        <f t="shared" si="921"/>
        <v>267.5</v>
      </c>
      <c r="AU1213" s="8">
        <f t="shared" si="921"/>
        <v>265</v>
      </c>
      <c r="AV1213" s="8">
        <f t="shared" si="921"/>
        <v>267.5</v>
      </c>
      <c r="AW1213" s="8">
        <f t="shared" si="921"/>
        <v>271.5</v>
      </c>
      <c r="AX1213" s="8">
        <f t="shared" si="921"/>
        <v>270.5</v>
      </c>
      <c r="AY1213" s="8">
        <f t="shared" si="921"/>
        <v>269</v>
      </c>
      <c r="AZ1213" s="8">
        <f t="shared" si="921"/>
        <v>270</v>
      </c>
      <c r="BA1213" s="8">
        <f t="shared" si="921"/>
        <v>275</v>
      </c>
      <c r="BB1213" s="8">
        <f t="shared" si="921"/>
        <v>280.5</v>
      </c>
      <c r="BC1213" s="8">
        <f t="shared" si="921"/>
        <v>286</v>
      </c>
      <c r="BD1213" s="8">
        <f t="shared" si="921"/>
        <v>296.5</v>
      </c>
      <c r="BE1213" s="8">
        <f t="shared" si="921"/>
        <v>303.5</v>
      </c>
      <c r="BF1213" s="8">
        <f t="shared" si="921"/>
        <v>302</v>
      </c>
      <c r="BG1213" s="8">
        <f t="shared" si="866"/>
        <v>302</v>
      </c>
      <c r="BH1213" s="8">
        <f t="shared" si="867"/>
        <v>304</v>
      </c>
      <c r="BI1213" s="8">
        <f t="shared" si="868"/>
        <v>307</v>
      </c>
      <c r="BJ1213" s="8">
        <f t="shared" si="869"/>
        <v>311.5</v>
      </c>
      <c r="BK1213" s="8">
        <f t="shared" si="870"/>
        <v>319</v>
      </c>
      <c r="BL1213" s="8">
        <f t="shared" si="871"/>
        <v>328</v>
      </c>
      <c r="BM1213" s="8">
        <f t="shared" si="872"/>
        <v>333</v>
      </c>
      <c r="BN1213" s="8">
        <f t="shared" si="873"/>
        <v>336.5</v>
      </c>
      <c r="BO1213" s="8">
        <f t="shared" si="874"/>
        <v>344</v>
      </c>
      <c r="BP1213" s="8">
        <f t="shared" si="875"/>
        <v>351</v>
      </c>
      <c r="BQ1213" s="8">
        <f t="shared" si="876"/>
        <v>354.5</v>
      </c>
      <c r="BR1213" s="8">
        <f t="shared" si="877"/>
        <v>356.5</v>
      </c>
    </row>
    <row r="1214" spans="2:70" x14ac:dyDescent="0.25">
      <c r="B1214" s="12" t="s">
        <v>186</v>
      </c>
      <c r="C1214" s="7" t="s">
        <v>187</v>
      </c>
      <c r="D1214" s="8"/>
      <c r="E1214" s="8">
        <f t="shared" ref="E1214:AJ1214" si="922">SUM(D160:E160)/2</f>
        <v>2</v>
      </c>
      <c r="F1214" s="8">
        <f t="shared" si="922"/>
        <v>2</v>
      </c>
      <c r="G1214" s="8">
        <f t="shared" si="922"/>
        <v>2.5</v>
      </c>
      <c r="H1214" s="8">
        <f t="shared" si="922"/>
        <v>3</v>
      </c>
      <c r="I1214" s="8">
        <f t="shared" si="922"/>
        <v>3</v>
      </c>
      <c r="J1214" s="8">
        <f t="shared" si="922"/>
        <v>3</v>
      </c>
      <c r="K1214" s="8">
        <f t="shared" si="922"/>
        <v>3.5</v>
      </c>
      <c r="L1214" s="8">
        <f t="shared" si="922"/>
        <v>4</v>
      </c>
      <c r="M1214" s="8">
        <f t="shared" si="922"/>
        <v>4</v>
      </c>
      <c r="N1214" s="8">
        <f t="shared" si="922"/>
        <v>4</v>
      </c>
      <c r="O1214" s="8">
        <f t="shared" si="922"/>
        <v>3</v>
      </c>
      <c r="P1214" s="8">
        <f t="shared" si="922"/>
        <v>1.5</v>
      </c>
      <c r="Q1214" s="8">
        <f t="shared" si="922"/>
        <v>1</v>
      </c>
      <c r="R1214" s="8">
        <f t="shared" si="922"/>
        <v>1</v>
      </c>
      <c r="S1214" s="8">
        <f t="shared" si="922"/>
        <v>1</v>
      </c>
      <c r="T1214" s="8">
        <f t="shared" si="922"/>
        <v>1</v>
      </c>
      <c r="U1214" s="8">
        <f t="shared" si="922"/>
        <v>1.5</v>
      </c>
      <c r="V1214" s="8">
        <f t="shared" si="922"/>
        <v>2</v>
      </c>
      <c r="W1214" s="8">
        <f t="shared" si="922"/>
        <v>2</v>
      </c>
      <c r="X1214" s="8">
        <f t="shared" si="922"/>
        <v>2</v>
      </c>
      <c r="Y1214" s="8">
        <f t="shared" si="922"/>
        <v>2</v>
      </c>
      <c r="Z1214" s="8">
        <f t="shared" si="922"/>
        <v>2</v>
      </c>
      <c r="AA1214" s="8">
        <f t="shared" si="922"/>
        <v>2.5</v>
      </c>
      <c r="AB1214" s="8">
        <f t="shared" si="922"/>
        <v>3</v>
      </c>
      <c r="AC1214" s="8">
        <f t="shared" si="922"/>
        <v>2.5</v>
      </c>
      <c r="AD1214" s="8">
        <f t="shared" si="922"/>
        <v>3</v>
      </c>
      <c r="AE1214" s="8">
        <f t="shared" si="922"/>
        <v>4</v>
      </c>
      <c r="AF1214" s="8">
        <f t="shared" si="922"/>
        <v>3.5</v>
      </c>
      <c r="AG1214" s="8">
        <f t="shared" si="922"/>
        <v>3</v>
      </c>
      <c r="AH1214" s="8">
        <f t="shared" si="922"/>
        <v>3</v>
      </c>
      <c r="AI1214" s="8">
        <f t="shared" si="922"/>
        <v>3.5</v>
      </c>
      <c r="AJ1214" s="8">
        <f t="shared" si="922"/>
        <v>4.5</v>
      </c>
      <c r="AK1214" s="8">
        <f t="shared" ref="AK1214:BF1214" si="923">SUM(AJ160:AK160)/2</f>
        <v>5</v>
      </c>
      <c r="AL1214" s="8">
        <f t="shared" si="923"/>
        <v>6</v>
      </c>
      <c r="AM1214" s="8">
        <f t="shared" si="923"/>
        <v>7</v>
      </c>
      <c r="AN1214" s="8">
        <f t="shared" si="923"/>
        <v>7</v>
      </c>
      <c r="AO1214" s="8">
        <f t="shared" si="923"/>
        <v>7</v>
      </c>
      <c r="AP1214" s="8">
        <f t="shared" si="923"/>
        <v>7</v>
      </c>
      <c r="AQ1214" s="8">
        <f t="shared" si="923"/>
        <v>7</v>
      </c>
      <c r="AR1214" s="8">
        <f t="shared" si="923"/>
        <v>6.5</v>
      </c>
      <c r="AS1214" s="8">
        <f t="shared" si="923"/>
        <v>6.5</v>
      </c>
      <c r="AT1214" s="8">
        <f t="shared" si="923"/>
        <v>6.5</v>
      </c>
      <c r="AU1214" s="8">
        <f t="shared" si="923"/>
        <v>6.5</v>
      </c>
      <c r="AV1214" s="8">
        <f t="shared" si="923"/>
        <v>7</v>
      </c>
      <c r="AW1214" s="8">
        <f t="shared" si="923"/>
        <v>7</v>
      </c>
      <c r="AX1214" s="8">
        <f t="shared" si="923"/>
        <v>7</v>
      </c>
      <c r="AY1214" s="8">
        <f t="shared" si="923"/>
        <v>7.5</v>
      </c>
      <c r="AZ1214" s="8">
        <f t="shared" si="923"/>
        <v>8</v>
      </c>
      <c r="BA1214" s="8">
        <f t="shared" si="923"/>
        <v>8</v>
      </c>
      <c r="BB1214" s="8">
        <f t="shared" si="923"/>
        <v>8.5</v>
      </c>
      <c r="BC1214" s="8">
        <f t="shared" si="923"/>
        <v>10</v>
      </c>
      <c r="BD1214" s="8">
        <f t="shared" si="923"/>
        <v>10</v>
      </c>
      <c r="BE1214" s="8">
        <f t="shared" si="923"/>
        <v>9</v>
      </c>
      <c r="BF1214" s="8">
        <f t="shared" si="923"/>
        <v>10</v>
      </c>
      <c r="BG1214" s="8">
        <f t="shared" si="866"/>
        <v>10.5</v>
      </c>
      <c r="BH1214" s="8">
        <f t="shared" si="867"/>
        <v>9</v>
      </c>
      <c r="BI1214" s="8">
        <f t="shared" si="868"/>
        <v>8</v>
      </c>
      <c r="BJ1214" s="8">
        <f t="shared" si="869"/>
        <v>9</v>
      </c>
      <c r="BK1214" s="8">
        <f t="shared" si="870"/>
        <v>10</v>
      </c>
      <c r="BL1214" s="8">
        <f t="shared" si="871"/>
        <v>10</v>
      </c>
      <c r="BM1214" s="8">
        <f t="shared" si="872"/>
        <v>10.5</v>
      </c>
      <c r="BN1214" s="8">
        <f t="shared" si="873"/>
        <v>12</v>
      </c>
      <c r="BO1214" s="8">
        <f t="shared" si="874"/>
        <v>13</v>
      </c>
      <c r="BP1214" s="8">
        <f t="shared" si="875"/>
        <v>12.5</v>
      </c>
      <c r="BQ1214" s="8">
        <f t="shared" si="876"/>
        <v>12</v>
      </c>
      <c r="BR1214" s="8">
        <f t="shared" si="877"/>
        <v>12.5</v>
      </c>
    </row>
    <row r="1215" spans="2:70" x14ac:dyDescent="0.25">
      <c r="B1215" s="12" t="s">
        <v>189</v>
      </c>
      <c r="C1215" s="7" t="s">
        <v>190</v>
      </c>
      <c r="D1215" s="8"/>
      <c r="E1215" s="8">
        <f t="shared" ref="E1215:AJ1215" si="924">SUM(D161:E161)/2</f>
        <v>6.5</v>
      </c>
      <c r="F1215" s="8">
        <f t="shared" si="924"/>
        <v>6.5</v>
      </c>
      <c r="G1215" s="8">
        <f t="shared" si="924"/>
        <v>6.5</v>
      </c>
      <c r="H1215" s="8">
        <f t="shared" si="924"/>
        <v>6</v>
      </c>
      <c r="I1215" s="8">
        <f t="shared" si="924"/>
        <v>6</v>
      </c>
      <c r="J1215" s="8">
        <f t="shared" si="924"/>
        <v>5.5</v>
      </c>
      <c r="K1215" s="8">
        <f t="shared" si="924"/>
        <v>5.5</v>
      </c>
      <c r="L1215" s="8">
        <f t="shared" si="924"/>
        <v>6</v>
      </c>
      <c r="M1215" s="8">
        <f t="shared" si="924"/>
        <v>6</v>
      </c>
      <c r="N1215" s="8">
        <f t="shared" si="924"/>
        <v>6</v>
      </c>
      <c r="O1215" s="8">
        <f t="shared" si="924"/>
        <v>6.5</v>
      </c>
      <c r="P1215" s="8">
        <f t="shared" si="924"/>
        <v>7</v>
      </c>
      <c r="Q1215" s="8">
        <f t="shared" si="924"/>
        <v>6.5</v>
      </c>
      <c r="R1215" s="8">
        <f t="shared" si="924"/>
        <v>6.5</v>
      </c>
      <c r="S1215" s="8">
        <f t="shared" si="924"/>
        <v>7</v>
      </c>
      <c r="T1215" s="8">
        <f t="shared" si="924"/>
        <v>7</v>
      </c>
      <c r="U1215" s="8">
        <f t="shared" si="924"/>
        <v>7</v>
      </c>
      <c r="V1215" s="8">
        <f t="shared" si="924"/>
        <v>7</v>
      </c>
      <c r="W1215" s="8">
        <f t="shared" si="924"/>
        <v>7.5</v>
      </c>
      <c r="X1215" s="8">
        <f t="shared" si="924"/>
        <v>8</v>
      </c>
      <c r="Y1215" s="8">
        <f t="shared" si="924"/>
        <v>8.5</v>
      </c>
      <c r="Z1215" s="8">
        <f t="shared" si="924"/>
        <v>9</v>
      </c>
      <c r="AA1215" s="8">
        <f t="shared" si="924"/>
        <v>9</v>
      </c>
      <c r="AB1215" s="8">
        <f t="shared" si="924"/>
        <v>9</v>
      </c>
      <c r="AC1215" s="8">
        <f t="shared" si="924"/>
        <v>9</v>
      </c>
      <c r="AD1215" s="8">
        <f t="shared" si="924"/>
        <v>8</v>
      </c>
      <c r="AE1215" s="8">
        <f t="shared" si="924"/>
        <v>7</v>
      </c>
      <c r="AF1215" s="8">
        <f t="shared" si="924"/>
        <v>7</v>
      </c>
      <c r="AG1215" s="8">
        <f t="shared" si="924"/>
        <v>6.5</v>
      </c>
      <c r="AH1215" s="8">
        <f t="shared" si="924"/>
        <v>6.5</v>
      </c>
      <c r="AI1215" s="8">
        <f t="shared" si="924"/>
        <v>7</v>
      </c>
      <c r="AJ1215" s="8">
        <f t="shared" si="924"/>
        <v>7</v>
      </c>
      <c r="AK1215" s="8">
        <f t="shared" ref="AK1215:BF1215" si="925">SUM(AJ161:AK161)/2</f>
        <v>7</v>
      </c>
      <c r="AL1215" s="8">
        <f t="shared" si="925"/>
        <v>7</v>
      </c>
      <c r="AM1215" s="8">
        <f t="shared" si="925"/>
        <v>7</v>
      </c>
      <c r="AN1215" s="8">
        <f t="shared" si="925"/>
        <v>7</v>
      </c>
      <c r="AO1215" s="8">
        <f t="shared" si="925"/>
        <v>7</v>
      </c>
      <c r="AP1215" s="8">
        <f t="shared" si="925"/>
        <v>7.5</v>
      </c>
      <c r="AQ1215" s="8">
        <f t="shared" si="925"/>
        <v>8</v>
      </c>
      <c r="AR1215" s="8">
        <f t="shared" si="925"/>
        <v>8</v>
      </c>
      <c r="AS1215" s="8">
        <f t="shared" si="925"/>
        <v>8</v>
      </c>
      <c r="AT1215" s="8">
        <f t="shared" si="925"/>
        <v>8.5</v>
      </c>
      <c r="AU1215" s="8">
        <f t="shared" si="925"/>
        <v>9</v>
      </c>
      <c r="AV1215" s="8">
        <f t="shared" si="925"/>
        <v>9</v>
      </c>
      <c r="AW1215" s="8">
        <f t="shared" si="925"/>
        <v>9</v>
      </c>
      <c r="AX1215" s="8">
        <f t="shared" si="925"/>
        <v>9</v>
      </c>
      <c r="AY1215" s="8">
        <f t="shared" si="925"/>
        <v>9</v>
      </c>
      <c r="AZ1215" s="8">
        <f t="shared" si="925"/>
        <v>9</v>
      </c>
      <c r="BA1215" s="8">
        <f t="shared" si="925"/>
        <v>9</v>
      </c>
      <c r="BB1215" s="8">
        <f t="shared" si="925"/>
        <v>9</v>
      </c>
      <c r="BC1215" s="8">
        <f t="shared" si="925"/>
        <v>9</v>
      </c>
      <c r="BD1215" s="8">
        <f t="shared" si="925"/>
        <v>9</v>
      </c>
      <c r="BE1215" s="8">
        <f t="shared" si="925"/>
        <v>9</v>
      </c>
      <c r="BF1215" s="8">
        <f t="shared" si="925"/>
        <v>9</v>
      </c>
      <c r="BG1215" s="8">
        <f t="shared" si="866"/>
        <v>9</v>
      </c>
      <c r="BH1215" s="8">
        <f t="shared" si="867"/>
        <v>9</v>
      </c>
      <c r="BI1215" s="8">
        <f t="shared" si="868"/>
        <v>9</v>
      </c>
      <c r="BJ1215" s="8">
        <f t="shared" si="869"/>
        <v>9</v>
      </c>
      <c r="BK1215" s="8">
        <f t="shared" si="870"/>
        <v>9</v>
      </c>
      <c r="BL1215" s="8">
        <f t="shared" si="871"/>
        <v>9</v>
      </c>
      <c r="BM1215" s="8">
        <f t="shared" si="872"/>
        <v>9</v>
      </c>
      <c r="BN1215" s="8">
        <f t="shared" si="873"/>
        <v>9</v>
      </c>
      <c r="BO1215" s="8">
        <f t="shared" si="874"/>
        <v>9.5</v>
      </c>
      <c r="BP1215" s="8">
        <f t="shared" si="875"/>
        <v>10.5</v>
      </c>
      <c r="BQ1215" s="8">
        <f t="shared" si="876"/>
        <v>11</v>
      </c>
      <c r="BR1215" s="8">
        <f t="shared" si="877"/>
        <v>10.5</v>
      </c>
    </row>
    <row r="1216" spans="2:70" x14ac:dyDescent="0.25">
      <c r="B1216" s="12" t="s">
        <v>192</v>
      </c>
      <c r="C1216" s="7" t="s">
        <v>193</v>
      </c>
      <c r="D1216" s="8"/>
      <c r="E1216" s="8">
        <f t="shared" ref="E1216:AJ1216" si="926">SUM(D162:E162)/2</f>
        <v>105</v>
      </c>
      <c r="F1216" s="8">
        <f t="shared" si="926"/>
        <v>116.5</v>
      </c>
      <c r="G1216" s="8">
        <f t="shared" si="926"/>
        <v>126.5</v>
      </c>
      <c r="H1216" s="8">
        <f t="shared" si="926"/>
        <v>134.5</v>
      </c>
      <c r="I1216" s="8">
        <f t="shared" si="926"/>
        <v>145</v>
      </c>
      <c r="J1216" s="8">
        <f t="shared" si="926"/>
        <v>147.5</v>
      </c>
      <c r="K1216" s="8">
        <f t="shared" si="926"/>
        <v>146.5</v>
      </c>
      <c r="L1216" s="8">
        <f t="shared" si="926"/>
        <v>148.5</v>
      </c>
      <c r="M1216" s="8">
        <f t="shared" si="926"/>
        <v>145.5</v>
      </c>
      <c r="N1216" s="8">
        <f t="shared" si="926"/>
        <v>144.5</v>
      </c>
      <c r="O1216" s="8">
        <f t="shared" si="926"/>
        <v>154.5</v>
      </c>
      <c r="P1216" s="8">
        <f t="shared" si="926"/>
        <v>168</v>
      </c>
      <c r="Q1216" s="8">
        <f t="shared" si="926"/>
        <v>175</v>
      </c>
      <c r="R1216" s="8">
        <f t="shared" si="926"/>
        <v>182</v>
      </c>
      <c r="S1216" s="8">
        <f t="shared" si="926"/>
        <v>190</v>
      </c>
      <c r="T1216" s="8">
        <f t="shared" si="926"/>
        <v>199.5</v>
      </c>
      <c r="U1216" s="8">
        <f t="shared" si="926"/>
        <v>208</v>
      </c>
      <c r="V1216" s="8">
        <f t="shared" si="926"/>
        <v>220</v>
      </c>
      <c r="W1216" s="8">
        <f t="shared" si="926"/>
        <v>231</v>
      </c>
      <c r="X1216" s="8">
        <f t="shared" si="926"/>
        <v>232.5</v>
      </c>
      <c r="Y1216" s="8">
        <f t="shared" si="926"/>
        <v>235</v>
      </c>
      <c r="Z1216" s="8">
        <f t="shared" si="926"/>
        <v>231</v>
      </c>
      <c r="AA1216" s="8">
        <f t="shared" si="926"/>
        <v>228</v>
      </c>
      <c r="AB1216" s="8">
        <f t="shared" si="926"/>
        <v>225.5</v>
      </c>
      <c r="AC1216" s="8">
        <f t="shared" si="926"/>
        <v>217.5</v>
      </c>
      <c r="AD1216" s="8">
        <f t="shared" si="926"/>
        <v>215.5</v>
      </c>
      <c r="AE1216" s="8">
        <f t="shared" si="926"/>
        <v>216.5</v>
      </c>
      <c r="AF1216" s="8">
        <f t="shared" si="926"/>
        <v>216</v>
      </c>
      <c r="AG1216" s="8">
        <f t="shared" si="926"/>
        <v>212</v>
      </c>
      <c r="AH1216" s="8">
        <f t="shared" si="926"/>
        <v>207</v>
      </c>
      <c r="AI1216" s="8">
        <f t="shared" si="926"/>
        <v>201.5</v>
      </c>
      <c r="AJ1216" s="8">
        <f t="shared" si="926"/>
        <v>197</v>
      </c>
      <c r="AK1216" s="8">
        <f t="shared" ref="AK1216:BF1216" si="927">SUM(AJ162:AK162)/2</f>
        <v>196</v>
      </c>
      <c r="AL1216" s="8">
        <f t="shared" si="927"/>
        <v>193.5</v>
      </c>
      <c r="AM1216" s="8">
        <f t="shared" si="927"/>
        <v>194.5</v>
      </c>
      <c r="AN1216" s="8">
        <f t="shared" si="927"/>
        <v>197.5</v>
      </c>
      <c r="AO1216" s="8">
        <f t="shared" si="927"/>
        <v>195.5</v>
      </c>
      <c r="AP1216" s="8">
        <f t="shared" si="927"/>
        <v>194</v>
      </c>
      <c r="AQ1216" s="8">
        <f t="shared" si="927"/>
        <v>192</v>
      </c>
      <c r="AR1216" s="8">
        <f t="shared" si="927"/>
        <v>188</v>
      </c>
      <c r="AS1216" s="8">
        <f t="shared" si="927"/>
        <v>189.5</v>
      </c>
      <c r="AT1216" s="8">
        <f t="shared" si="927"/>
        <v>199</v>
      </c>
      <c r="AU1216" s="8">
        <f t="shared" si="927"/>
        <v>206</v>
      </c>
      <c r="AV1216" s="8">
        <f t="shared" si="927"/>
        <v>209.5</v>
      </c>
      <c r="AW1216" s="8">
        <f t="shared" si="927"/>
        <v>208.5</v>
      </c>
      <c r="AX1216" s="8">
        <f t="shared" si="927"/>
        <v>205</v>
      </c>
      <c r="AY1216" s="8">
        <f t="shared" si="927"/>
        <v>206.5</v>
      </c>
      <c r="AZ1216" s="8">
        <f t="shared" si="927"/>
        <v>204.5</v>
      </c>
      <c r="BA1216" s="8">
        <f t="shared" si="927"/>
        <v>199.5</v>
      </c>
      <c r="BB1216" s="8">
        <f t="shared" si="927"/>
        <v>198.5</v>
      </c>
      <c r="BC1216" s="8">
        <f t="shared" si="927"/>
        <v>200</v>
      </c>
      <c r="BD1216" s="8">
        <f t="shared" si="927"/>
        <v>198.5</v>
      </c>
      <c r="BE1216" s="8">
        <f t="shared" si="927"/>
        <v>200.5</v>
      </c>
      <c r="BF1216" s="8">
        <f t="shared" si="927"/>
        <v>208</v>
      </c>
      <c r="BG1216" s="8">
        <f t="shared" si="866"/>
        <v>211</v>
      </c>
      <c r="BH1216" s="8">
        <f t="shared" si="867"/>
        <v>212.5</v>
      </c>
      <c r="BI1216" s="8">
        <f t="shared" si="868"/>
        <v>215.5</v>
      </c>
      <c r="BJ1216" s="8">
        <f t="shared" si="869"/>
        <v>219</v>
      </c>
      <c r="BK1216" s="8">
        <f t="shared" si="870"/>
        <v>219.5</v>
      </c>
      <c r="BL1216" s="8">
        <f t="shared" si="871"/>
        <v>217.5</v>
      </c>
      <c r="BM1216" s="8">
        <f t="shared" si="872"/>
        <v>219</v>
      </c>
      <c r="BN1216" s="8">
        <f t="shared" si="873"/>
        <v>219.5</v>
      </c>
      <c r="BO1216" s="8">
        <f t="shared" si="874"/>
        <v>214</v>
      </c>
      <c r="BP1216" s="8">
        <f t="shared" si="875"/>
        <v>209.5</v>
      </c>
      <c r="BQ1216" s="8">
        <f t="shared" si="876"/>
        <v>211</v>
      </c>
      <c r="BR1216" s="8">
        <f t="shared" si="877"/>
        <v>215</v>
      </c>
    </row>
    <row r="1217" spans="2:70" x14ac:dyDescent="0.25">
      <c r="B1217" s="12" t="s">
        <v>195</v>
      </c>
      <c r="C1217" s="7" t="s">
        <v>196</v>
      </c>
      <c r="D1217" s="8"/>
      <c r="E1217" s="8">
        <f t="shared" ref="E1217:AJ1217" si="928">SUM(D163:E163)/2</f>
        <v>35</v>
      </c>
      <c r="F1217" s="8">
        <f t="shared" si="928"/>
        <v>29</v>
      </c>
      <c r="G1217" s="8">
        <f t="shared" si="928"/>
        <v>23.5</v>
      </c>
      <c r="H1217" s="8">
        <f t="shared" si="928"/>
        <v>24.5</v>
      </c>
      <c r="I1217" s="8">
        <f t="shared" si="928"/>
        <v>27.5</v>
      </c>
      <c r="J1217" s="8">
        <f t="shared" si="928"/>
        <v>30</v>
      </c>
      <c r="K1217" s="8">
        <f t="shared" si="928"/>
        <v>29.5</v>
      </c>
      <c r="L1217" s="8">
        <f t="shared" si="928"/>
        <v>29</v>
      </c>
      <c r="M1217" s="8">
        <f t="shared" si="928"/>
        <v>28.5</v>
      </c>
      <c r="N1217" s="8">
        <f t="shared" si="928"/>
        <v>28.5</v>
      </c>
      <c r="O1217" s="8">
        <f t="shared" si="928"/>
        <v>28.5</v>
      </c>
      <c r="P1217" s="8">
        <f t="shared" si="928"/>
        <v>26</v>
      </c>
      <c r="Q1217" s="8">
        <f t="shared" si="928"/>
        <v>24</v>
      </c>
      <c r="R1217" s="8">
        <f t="shared" si="928"/>
        <v>24.5</v>
      </c>
      <c r="S1217" s="8">
        <f t="shared" si="928"/>
        <v>25.5</v>
      </c>
      <c r="T1217" s="8">
        <f t="shared" si="928"/>
        <v>25.5</v>
      </c>
      <c r="U1217" s="8">
        <f t="shared" si="928"/>
        <v>24.5</v>
      </c>
      <c r="V1217" s="8">
        <f t="shared" si="928"/>
        <v>25</v>
      </c>
      <c r="W1217" s="8">
        <f t="shared" si="928"/>
        <v>26</v>
      </c>
      <c r="X1217" s="8">
        <f t="shared" si="928"/>
        <v>26.5</v>
      </c>
      <c r="Y1217" s="8">
        <f t="shared" si="928"/>
        <v>27.5</v>
      </c>
      <c r="Z1217" s="8">
        <f t="shared" si="928"/>
        <v>27</v>
      </c>
      <c r="AA1217" s="8">
        <f t="shared" si="928"/>
        <v>25.5</v>
      </c>
      <c r="AB1217" s="8">
        <f t="shared" si="928"/>
        <v>25.5</v>
      </c>
      <c r="AC1217" s="8">
        <f t="shared" si="928"/>
        <v>24</v>
      </c>
      <c r="AD1217" s="8">
        <f t="shared" si="928"/>
        <v>22</v>
      </c>
      <c r="AE1217" s="8">
        <f t="shared" si="928"/>
        <v>22</v>
      </c>
      <c r="AF1217" s="8">
        <f t="shared" si="928"/>
        <v>21.5</v>
      </c>
      <c r="AG1217" s="8">
        <f t="shared" si="928"/>
        <v>21</v>
      </c>
      <c r="AH1217" s="8">
        <f t="shared" si="928"/>
        <v>21.5</v>
      </c>
      <c r="AI1217" s="8">
        <f t="shared" si="928"/>
        <v>22.5</v>
      </c>
      <c r="AJ1217" s="8">
        <f t="shared" si="928"/>
        <v>23.5</v>
      </c>
      <c r="AK1217" s="8">
        <f t="shared" ref="AK1217:BF1217" si="929">SUM(AJ163:AK163)/2</f>
        <v>24</v>
      </c>
      <c r="AL1217" s="8">
        <f t="shared" si="929"/>
        <v>33</v>
      </c>
      <c r="AM1217" s="8">
        <f t="shared" si="929"/>
        <v>44.5</v>
      </c>
      <c r="AN1217" s="8">
        <f t="shared" si="929"/>
        <v>47</v>
      </c>
      <c r="AO1217" s="8">
        <f t="shared" si="929"/>
        <v>48</v>
      </c>
      <c r="AP1217" s="8">
        <f t="shared" si="929"/>
        <v>49.5</v>
      </c>
      <c r="AQ1217" s="8">
        <f t="shared" si="929"/>
        <v>49.5</v>
      </c>
      <c r="AR1217" s="8">
        <f t="shared" si="929"/>
        <v>49.5</v>
      </c>
      <c r="AS1217" s="8">
        <f t="shared" si="929"/>
        <v>50.5</v>
      </c>
      <c r="AT1217" s="8">
        <f t="shared" si="929"/>
        <v>54</v>
      </c>
      <c r="AU1217" s="8">
        <f t="shared" si="929"/>
        <v>57.5</v>
      </c>
      <c r="AV1217" s="8">
        <f t="shared" si="929"/>
        <v>59.5</v>
      </c>
      <c r="AW1217" s="8">
        <f t="shared" si="929"/>
        <v>61</v>
      </c>
      <c r="AX1217" s="8">
        <f t="shared" si="929"/>
        <v>61.5</v>
      </c>
      <c r="AY1217" s="8">
        <f t="shared" si="929"/>
        <v>62.5</v>
      </c>
      <c r="AZ1217" s="8">
        <f t="shared" si="929"/>
        <v>62.5</v>
      </c>
      <c r="BA1217" s="8">
        <f t="shared" si="929"/>
        <v>61.5</v>
      </c>
      <c r="BB1217" s="8">
        <f t="shared" si="929"/>
        <v>61.5</v>
      </c>
      <c r="BC1217" s="8">
        <f t="shared" si="929"/>
        <v>63</v>
      </c>
      <c r="BD1217" s="8">
        <f t="shared" si="929"/>
        <v>63.5</v>
      </c>
      <c r="BE1217" s="8">
        <f t="shared" si="929"/>
        <v>63</v>
      </c>
      <c r="BF1217" s="8">
        <f t="shared" si="929"/>
        <v>65.5</v>
      </c>
      <c r="BG1217" s="8">
        <f t="shared" si="866"/>
        <v>68</v>
      </c>
      <c r="BH1217" s="8">
        <f t="shared" si="867"/>
        <v>68.5</v>
      </c>
      <c r="BI1217" s="8">
        <f t="shared" si="868"/>
        <v>68.5</v>
      </c>
      <c r="BJ1217" s="8">
        <f t="shared" si="869"/>
        <v>67</v>
      </c>
      <c r="BK1217" s="8">
        <f t="shared" si="870"/>
        <v>64</v>
      </c>
      <c r="BL1217" s="8">
        <f t="shared" si="871"/>
        <v>62.5</v>
      </c>
      <c r="BM1217" s="8">
        <f t="shared" si="872"/>
        <v>63</v>
      </c>
      <c r="BN1217" s="8">
        <f t="shared" si="873"/>
        <v>63.5</v>
      </c>
      <c r="BO1217" s="8">
        <f t="shared" si="874"/>
        <v>63.5</v>
      </c>
      <c r="BP1217" s="8">
        <f t="shared" si="875"/>
        <v>64.5</v>
      </c>
      <c r="BQ1217" s="8">
        <f t="shared" si="876"/>
        <v>65</v>
      </c>
      <c r="BR1217" s="8">
        <f t="shared" si="877"/>
        <v>65.5</v>
      </c>
    </row>
    <row r="1218" spans="2:70" x14ac:dyDescent="0.25">
      <c r="B1218" s="12" t="s">
        <v>198</v>
      </c>
      <c r="C1218" s="7" t="s">
        <v>199</v>
      </c>
      <c r="D1218" s="8"/>
      <c r="E1218" s="8">
        <f t="shared" ref="E1218:AJ1218" si="930">SUM(D164:E164)/2</f>
        <v>0.5</v>
      </c>
      <c r="F1218" s="8">
        <f t="shared" si="930"/>
        <v>0.5</v>
      </c>
      <c r="G1218" s="8">
        <f t="shared" si="930"/>
        <v>1.5</v>
      </c>
      <c r="H1218" s="8">
        <f t="shared" si="930"/>
        <v>1.5</v>
      </c>
      <c r="I1218" s="8">
        <f t="shared" si="930"/>
        <v>1</v>
      </c>
      <c r="J1218" s="8">
        <f t="shared" si="930"/>
        <v>1</v>
      </c>
      <c r="K1218" s="8">
        <f t="shared" si="930"/>
        <v>1</v>
      </c>
      <c r="L1218" s="8">
        <f t="shared" si="930"/>
        <v>1</v>
      </c>
      <c r="M1218" s="8">
        <f t="shared" si="930"/>
        <v>1</v>
      </c>
      <c r="N1218" s="8">
        <f t="shared" si="930"/>
        <v>1</v>
      </c>
      <c r="O1218" s="8">
        <f t="shared" si="930"/>
        <v>1.5</v>
      </c>
      <c r="P1218" s="8">
        <f t="shared" si="930"/>
        <v>2</v>
      </c>
      <c r="Q1218" s="8">
        <f t="shared" si="930"/>
        <v>2</v>
      </c>
      <c r="R1218" s="8">
        <f t="shared" si="930"/>
        <v>2</v>
      </c>
      <c r="S1218" s="8">
        <f t="shared" si="930"/>
        <v>2.5</v>
      </c>
      <c r="T1218" s="8">
        <f t="shared" si="930"/>
        <v>3</v>
      </c>
      <c r="U1218" s="8">
        <f t="shared" si="930"/>
        <v>3</v>
      </c>
      <c r="V1218" s="8">
        <f t="shared" si="930"/>
        <v>3</v>
      </c>
      <c r="W1218" s="8">
        <f t="shared" si="930"/>
        <v>3</v>
      </c>
      <c r="X1218" s="8">
        <f t="shared" si="930"/>
        <v>3.5</v>
      </c>
      <c r="Y1218" s="8">
        <f t="shared" si="930"/>
        <v>4</v>
      </c>
      <c r="Z1218" s="8">
        <f t="shared" si="930"/>
        <v>4</v>
      </c>
      <c r="AA1218" s="8">
        <f t="shared" si="930"/>
        <v>4</v>
      </c>
      <c r="AB1218" s="8">
        <f t="shared" si="930"/>
        <v>4</v>
      </c>
      <c r="AC1218" s="8">
        <f t="shared" si="930"/>
        <v>4</v>
      </c>
      <c r="AD1218" s="8">
        <f t="shared" si="930"/>
        <v>3</v>
      </c>
      <c r="AE1218" s="8">
        <f t="shared" si="930"/>
        <v>2</v>
      </c>
      <c r="AF1218" s="8">
        <f t="shared" si="930"/>
        <v>2</v>
      </c>
      <c r="AG1218" s="8">
        <f t="shared" si="930"/>
        <v>2</v>
      </c>
      <c r="AH1218" s="8">
        <f t="shared" si="930"/>
        <v>1.5</v>
      </c>
      <c r="AI1218" s="8">
        <f t="shared" si="930"/>
        <v>1</v>
      </c>
      <c r="AJ1218" s="8">
        <f t="shared" si="930"/>
        <v>1</v>
      </c>
      <c r="AK1218" s="8">
        <f t="shared" ref="AK1218:BF1218" si="931">SUM(AJ164:AK164)/2</f>
        <v>1</v>
      </c>
      <c r="AL1218" s="8">
        <f t="shared" si="931"/>
        <v>1.5</v>
      </c>
      <c r="AM1218" s="8">
        <f t="shared" si="931"/>
        <v>2</v>
      </c>
      <c r="AN1218" s="8">
        <f t="shared" si="931"/>
        <v>2</v>
      </c>
      <c r="AO1218" s="8">
        <f t="shared" si="931"/>
        <v>2</v>
      </c>
      <c r="AP1218" s="8">
        <f t="shared" si="931"/>
        <v>2</v>
      </c>
      <c r="AQ1218" s="8">
        <f t="shared" si="931"/>
        <v>2</v>
      </c>
      <c r="AR1218" s="8">
        <f t="shared" si="931"/>
        <v>2</v>
      </c>
      <c r="AS1218" s="8">
        <f t="shared" si="931"/>
        <v>2</v>
      </c>
      <c r="AT1218" s="8">
        <f t="shared" si="931"/>
        <v>2</v>
      </c>
      <c r="AU1218" s="8">
        <f t="shared" si="931"/>
        <v>2</v>
      </c>
      <c r="AV1218" s="8">
        <f t="shared" si="931"/>
        <v>2</v>
      </c>
      <c r="AW1218" s="8">
        <f t="shared" si="931"/>
        <v>2</v>
      </c>
      <c r="AX1218" s="8">
        <f t="shared" si="931"/>
        <v>2</v>
      </c>
      <c r="AY1218" s="8">
        <f t="shared" si="931"/>
        <v>2.5</v>
      </c>
      <c r="AZ1218" s="8">
        <f t="shared" si="931"/>
        <v>4</v>
      </c>
      <c r="BA1218" s="8">
        <f t="shared" si="931"/>
        <v>6.5</v>
      </c>
      <c r="BB1218" s="8">
        <f t="shared" si="931"/>
        <v>8</v>
      </c>
      <c r="BC1218" s="8">
        <f t="shared" si="931"/>
        <v>8</v>
      </c>
      <c r="BD1218" s="8">
        <f t="shared" si="931"/>
        <v>9</v>
      </c>
      <c r="BE1218" s="8">
        <f t="shared" si="931"/>
        <v>10</v>
      </c>
      <c r="BF1218" s="8">
        <f t="shared" si="931"/>
        <v>10</v>
      </c>
      <c r="BG1218" s="8">
        <f t="shared" si="866"/>
        <v>10</v>
      </c>
      <c r="BH1218" s="8">
        <f t="shared" si="867"/>
        <v>10</v>
      </c>
      <c r="BI1218" s="8">
        <f t="shared" si="868"/>
        <v>10</v>
      </c>
      <c r="BJ1218" s="8">
        <f t="shared" si="869"/>
        <v>10</v>
      </c>
      <c r="BK1218" s="8">
        <f t="shared" si="870"/>
        <v>10</v>
      </c>
      <c r="BL1218" s="8">
        <f t="shared" si="871"/>
        <v>10</v>
      </c>
      <c r="BM1218" s="8">
        <f t="shared" si="872"/>
        <v>10.5</v>
      </c>
      <c r="BN1218" s="8">
        <f t="shared" si="873"/>
        <v>11</v>
      </c>
      <c r="BO1218" s="8">
        <f t="shared" si="874"/>
        <v>10.5</v>
      </c>
      <c r="BP1218" s="8">
        <f t="shared" si="875"/>
        <v>10</v>
      </c>
      <c r="BQ1218" s="8">
        <f t="shared" si="876"/>
        <v>10</v>
      </c>
      <c r="BR1218" s="8">
        <f t="shared" si="877"/>
        <v>10.5</v>
      </c>
    </row>
    <row r="1219" spans="2:70" x14ac:dyDescent="0.25">
      <c r="B1219" s="12" t="s">
        <v>111</v>
      </c>
      <c r="C1219" s="7" t="s">
        <v>201</v>
      </c>
      <c r="D1219" s="8"/>
      <c r="E1219" s="8">
        <f t="shared" ref="E1219:AJ1219" si="932">SUM(D165:E165)/2</f>
        <v>1753.5</v>
      </c>
      <c r="F1219" s="8">
        <f t="shared" si="932"/>
        <v>1528</v>
      </c>
      <c r="G1219" s="8">
        <f t="shared" si="932"/>
        <v>1304.5</v>
      </c>
      <c r="H1219" s="8">
        <f t="shared" si="932"/>
        <v>1296</v>
      </c>
      <c r="I1219" s="8">
        <f t="shared" si="932"/>
        <v>1287.5</v>
      </c>
      <c r="J1219" s="8">
        <f t="shared" si="932"/>
        <v>1268</v>
      </c>
      <c r="K1219" s="8">
        <f t="shared" si="932"/>
        <v>1244</v>
      </c>
      <c r="L1219" s="8">
        <f t="shared" si="932"/>
        <v>1215</v>
      </c>
      <c r="M1219" s="8">
        <f t="shared" si="932"/>
        <v>1182.5</v>
      </c>
      <c r="N1219" s="8">
        <f t="shared" si="932"/>
        <v>1160</v>
      </c>
      <c r="O1219" s="8">
        <f t="shared" si="932"/>
        <v>1138</v>
      </c>
      <c r="P1219" s="8">
        <f t="shared" si="932"/>
        <v>1116.5</v>
      </c>
      <c r="Q1219" s="8">
        <f t="shared" si="932"/>
        <v>1103.5</v>
      </c>
      <c r="R1219" s="8">
        <f t="shared" si="932"/>
        <v>1101.5</v>
      </c>
      <c r="S1219" s="8">
        <f t="shared" si="932"/>
        <v>1092</v>
      </c>
      <c r="T1219" s="8">
        <f t="shared" si="932"/>
        <v>1086</v>
      </c>
      <c r="U1219" s="8">
        <f t="shared" si="932"/>
        <v>1077.5</v>
      </c>
      <c r="V1219" s="8">
        <f t="shared" si="932"/>
        <v>1060</v>
      </c>
      <c r="W1219" s="8">
        <f t="shared" si="932"/>
        <v>1049</v>
      </c>
      <c r="X1219" s="8">
        <f t="shared" si="932"/>
        <v>1043</v>
      </c>
      <c r="Y1219" s="8">
        <f t="shared" si="932"/>
        <v>1032</v>
      </c>
      <c r="Z1219" s="8">
        <f t="shared" si="932"/>
        <v>1024.5</v>
      </c>
      <c r="AA1219" s="8">
        <f t="shared" si="932"/>
        <v>1009.5</v>
      </c>
      <c r="AB1219" s="8">
        <f t="shared" si="932"/>
        <v>995.5</v>
      </c>
      <c r="AC1219" s="8">
        <f t="shared" si="932"/>
        <v>997.5</v>
      </c>
      <c r="AD1219" s="8">
        <f t="shared" si="932"/>
        <v>997</v>
      </c>
      <c r="AE1219" s="8">
        <f t="shared" si="932"/>
        <v>992</v>
      </c>
      <c r="AF1219" s="8">
        <f t="shared" si="932"/>
        <v>991</v>
      </c>
      <c r="AG1219" s="8">
        <f t="shared" si="932"/>
        <v>989.5</v>
      </c>
      <c r="AH1219" s="8">
        <f t="shared" si="932"/>
        <v>983.5</v>
      </c>
      <c r="AI1219" s="8">
        <f t="shared" si="932"/>
        <v>976</v>
      </c>
      <c r="AJ1219" s="8">
        <f t="shared" si="932"/>
        <v>967.5</v>
      </c>
      <c r="AK1219" s="8">
        <f t="shared" ref="AK1219:BF1219" si="933">SUM(AJ165:AK165)/2</f>
        <v>958.5</v>
      </c>
      <c r="AL1219" s="8">
        <f t="shared" si="933"/>
        <v>953</v>
      </c>
      <c r="AM1219" s="8">
        <f t="shared" si="933"/>
        <v>951</v>
      </c>
      <c r="AN1219" s="8">
        <f t="shared" si="933"/>
        <v>951.5</v>
      </c>
      <c r="AO1219" s="8">
        <f t="shared" si="933"/>
        <v>951</v>
      </c>
      <c r="AP1219" s="8">
        <f t="shared" si="933"/>
        <v>944</v>
      </c>
      <c r="AQ1219" s="8">
        <f t="shared" si="933"/>
        <v>940.5</v>
      </c>
      <c r="AR1219" s="8">
        <f t="shared" si="933"/>
        <v>938</v>
      </c>
      <c r="AS1219" s="8">
        <f t="shared" si="933"/>
        <v>931.5</v>
      </c>
      <c r="AT1219" s="8">
        <f t="shared" si="933"/>
        <v>930.5</v>
      </c>
      <c r="AU1219" s="8">
        <f t="shared" si="933"/>
        <v>933.5</v>
      </c>
      <c r="AV1219" s="8">
        <f t="shared" si="933"/>
        <v>926</v>
      </c>
      <c r="AW1219" s="8">
        <f t="shared" si="933"/>
        <v>901</v>
      </c>
      <c r="AX1219" s="8">
        <f t="shared" si="933"/>
        <v>866.5</v>
      </c>
      <c r="AY1219" s="8">
        <f t="shared" si="933"/>
        <v>849</v>
      </c>
      <c r="AZ1219" s="8">
        <f t="shared" si="933"/>
        <v>853</v>
      </c>
      <c r="BA1219" s="8">
        <f t="shared" si="933"/>
        <v>858.5</v>
      </c>
      <c r="BB1219" s="8">
        <f t="shared" si="933"/>
        <v>859</v>
      </c>
      <c r="BC1219" s="8">
        <f t="shared" si="933"/>
        <v>857</v>
      </c>
      <c r="BD1219" s="8">
        <f t="shared" si="933"/>
        <v>865</v>
      </c>
      <c r="BE1219" s="8">
        <f t="shared" si="933"/>
        <v>873.5</v>
      </c>
      <c r="BF1219" s="8">
        <f t="shared" si="933"/>
        <v>867.5</v>
      </c>
      <c r="BG1219" s="8">
        <f t="shared" si="866"/>
        <v>858.5</v>
      </c>
      <c r="BH1219" s="8">
        <f t="shared" si="867"/>
        <v>847</v>
      </c>
      <c r="BI1219" s="8">
        <f t="shared" si="868"/>
        <v>831</v>
      </c>
      <c r="BJ1219" s="8">
        <f t="shared" si="869"/>
        <v>826.5</v>
      </c>
      <c r="BK1219" s="8">
        <f t="shared" si="870"/>
        <v>828</v>
      </c>
      <c r="BL1219" s="8">
        <f t="shared" si="871"/>
        <v>825</v>
      </c>
      <c r="BM1219" s="8">
        <f t="shared" si="872"/>
        <v>822.5</v>
      </c>
      <c r="BN1219" s="8">
        <f t="shared" si="873"/>
        <v>816.5</v>
      </c>
      <c r="BO1219" s="8">
        <f t="shared" si="874"/>
        <v>803.5</v>
      </c>
      <c r="BP1219" s="8">
        <f t="shared" si="875"/>
        <v>790.5</v>
      </c>
      <c r="BQ1219" s="8">
        <f t="shared" si="876"/>
        <v>778</v>
      </c>
      <c r="BR1219" s="8">
        <f t="shared" si="877"/>
        <v>762.5</v>
      </c>
    </row>
    <row r="1220" spans="2:70" x14ac:dyDescent="0.25">
      <c r="B1220" s="12" t="s">
        <v>113</v>
      </c>
      <c r="C1220" s="7" t="s">
        <v>204</v>
      </c>
      <c r="D1220" s="8"/>
      <c r="E1220" s="8">
        <f t="shared" ref="E1220:AJ1220" si="934">SUM(D166:E166)/2</f>
        <v>8656</v>
      </c>
      <c r="F1220" s="8">
        <f t="shared" si="934"/>
        <v>8758</v>
      </c>
      <c r="G1220" s="8">
        <f t="shared" si="934"/>
        <v>8839.5</v>
      </c>
      <c r="H1220" s="8">
        <f t="shared" si="934"/>
        <v>8972</v>
      </c>
      <c r="I1220" s="8">
        <f t="shared" si="934"/>
        <v>9234</v>
      </c>
      <c r="J1220" s="8">
        <f t="shared" si="934"/>
        <v>9407</v>
      </c>
      <c r="K1220" s="8">
        <f t="shared" si="934"/>
        <v>9489.5</v>
      </c>
      <c r="L1220" s="8">
        <f t="shared" si="934"/>
        <v>9557.5</v>
      </c>
      <c r="M1220" s="8">
        <f t="shared" si="934"/>
        <v>9551.5</v>
      </c>
      <c r="N1220" s="8">
        <f t="shared" si="934"/>
        <v>9560.5</v>
      </c>
      <c r="O1220" s="8">
        <f t="shared" si="934"/>
        <v>9642</v>
      </c>
      <c r="P1220" s="8">
        <f t="shared" si="934"/>
        <v>9743</v>
      </c>
      <c r="Q1220" s="8">
        <f t="shared" si="934"/>
        <v>9819.5</v>
      </c>
      <c r="R1220" s="8">
        <f t="shared" si="934"/>
        <v>9970</v>
      </c>
      <c r="S1220" s="8">
        <f t="shared" si="934"/>
        <v>10167</v>
      </c>
      <c r="T1220" s="8">
        <f t="shared" si="934"/>
        <v>10270.5</v>
      </c>
      <c r="U1220" s="8">
        <f t="shared" si="934"/>
        <v>10321</v>
      </c>
      <c r="V1220" s="8">
        <f t="shared" si="934"/>
        <v>10423</v>
      </c>
      <c r="W1220" s="8">
        <f t="shared" si="934"/>
        <v>10547.5</v>
      </c>
      <c r="X1220" s="8">
        <f t="shared" si="934"/>
        <v>10654.5</v>
      </c>
      <c r="Y1220" s="8">
        <f t="shared" si="934"/>
        <v>10682.5</v>
      </c>
      <c r="Z1220" s="8">
        <f t="shared" si="934"/>
        <v>10659</v>
      </c>
      <c r="AA1220" s="8">
        <f t="shared" si="934"/>
        <v>10597.5</v>
      </c>
      <c r="AB1220" s="8">
        <f t="shared" si="934"/>
        <v>10486</v>
      </c>
      <c r="AC1220" s="8">
        <f t="shared" si="934"/>
        <v>10387.5</v>
      </c>
      <c r="AD1220" s="8">
        <f t="shared" si="934"/>
        <v>10305.5</v>
      </c>
      <c r="AE1220" s="8">
        <f t="shared" si="934"/>
        <v>10225.5</v>
      </c>
      <c r="AF1220" s="8">
        <f t="shared" si="934"/>
        <v>10128</v>
      </c>
      <c r="AG1220" s="8">
        <f t="shared" si="934"/>
        <v>10114</v>
      </c>
      <c r="AH1220" s="8">
        <f t="shared" si="934"/>
        <v>10178.5</v>
      </c>
      <c r="AI1220" s="8">
        <f t="shared" si="934"/>
        <v>10256.5</v>
      </c>
      <c r="AJ1220" s="8">
        <f t="shared" si="934"/>
        <v>10310.5</v>
      </c>
      <c r="AK1220" s="8">
        <f t="shared" ref="AK1220:BF1220" si="935">SUM(AJ166:AK166)/2</f>
        <v>10351</v>
      </c>
      <c r="AL1220" s="8">
        <f t="shared" si="935"/>
        <v>10469.5</v>
      </c>
      <c r="AM1220" s="8">
        <f t="shared" si="935"/>
        <v>10574.5</v>
      </c>
      <c r="AN1220" s="8">
        <f t="shared" si="935"/>
        <v>10619.5</v>
      </c>
      <c r="AO1220" s="8">
        <f t="shared" si="935"/>
        <v>10660</v>
      </c>
      <c r="AP1220" s="8">
        <f t="shared" si="935"/>
        <v>10709</v>
      </c>
      <c r="AQ1220" s="8">
        <f t="shared" si="935"/>
        <v>10804</v>
      </c>
      <c r="AR1220" s="8">
        <f t="shared" si="935"/>
        <v>10859</v>
      </c>
      <c r="AS1220" s="8">
        <f t="shared" si="935"/>
        <v>10859</v>
      </c>
      <c r="AT1220" s="8">
        <f t="shared" si="935"/>
        <v>10934.5</v>
      </c>
      <c r="AU1220" s="8">
        <f t="shared" si="935"/>
        <v>10996.5</v>
      </c>
      <c r="AV1220" s="8">
        <f t="shared" si="935"/>
        <v>10978</v>
      </c>
      <c r="AW1220" s="8">
        <f t="shared" si="935"/>
        <v>10953</v>
      </c>
      <c r="AX1220" s="8">
        <f t="shared" si="935"/>
        <v>10933.5</v>
      </c>
      <c r="AY1220" s="8">
        <f t="shared" si="935"/>
        <v>10940</v>
      </c>
      <c r="AZ1220" s="8">
        <f t="shared" si="935"/>
        <v>10989.5</v>
      </c>
      <c r="BA1220" s="8">
        <f t="shared" si="935"/>
        <v>11055</v>
      </c>
      <c r="BB1220" s="8">
        <f t="shared" si="935"/>
        <v>11139.5</v>
      </c>
      <c r="BC1220" s="8">
        <f t="shared" si="935"/>
        <v>11249.5</v>
      </c>
      <c r="BD1220" s="8">
        <f t="shared" si="935"/>
        <v>11338.5</v>
      </c>
      <c r="BE1220" s="8">
        <f t="shared" si="935"/>
        <v>11375</v>
      </c>
      <c r="BF1220" s="8">
        <f t="shared" si="935"/>
        <v>11372.5</v>
      </c>
      <c r="BG1220" s="8">
        <f t="shared" si="866"/>
        <v>11405.5</v>
      </c>
      <c r="BH1220" s="8">
        <f t="shared" si="867"/>
        <v>11470</v>
      </c>
      <c r="BI1220" s="8">
        <f t="shared" si="868"/>
        <v>11518.5</v>
      </c>
      <c r="BJ1220" s="8">
        <f t="shared" si="869"/>
        <v>11636</v>
      </c>
      <c r="BK1220" s="8">
        <f t="shared" si="870"/>
        <v>11792</v>
      </c>
      <c r="BL1220" s="8">
        <f t="shared" si="871"/>
        <v>11925</v>
      </c>
      <c r="BM1220" s="8">
        <f t="shared" si="872"/>
        <v>12045</v>
      </c>
      <c r="BN1220" s="8">
        <f t="shared" si="873"/>
        <v>12138.5</v>
      </c>
      <c r="BO1220" s="8">
        <f t="shared" si="874"/>
        <v>12177</v>
      </c>
      <c r="BP1220" s="8">
        <f t="shared" si="875"/>
        <v>12197.5</v>
      </c>
      <c r="BQ1220" s="8">
        <f t="shared" si="876"/>
        <v>12192.5</v>
      </c>
      <c r="BR1220" s="8">
        <f t="shared" si="877"/>
        <v>12203</v>
      </c>
    </row>
    <row r="1221" spans="2:70" x14ac:dyDescent="0.25">
      <c r="B1221" s="12" t="s">
        <v>207</v>
      </c>
      <c r="C1221" s="7" t="s">
        <v>208</v>
      </c>
      <c r="D1221" s="8"/>
      <c r="E1221" s="8">
        <f t="shared" ref="E1221:AJ1221" si="936">SUM(D167:E167)/2</f>
        <v>26.5</v>
      </c>
      <c r="F1221" s="8">
        <f t="shared" si="936"/>
        <v>23.5</v>
      </c>
      <c r="G1221" s="8">
        <f t="shared" si="936"/>
        <v>25</v>
      </c>
      <c r="H1221" s="8">
        <f t="shared" si="936"/>
        <v>29.5</v>
      </c>
      <c r="I1221" s="8">
        <f t="shared" si="936"/>
        <v>31.5</v>
      </c>
      <c r="J1221" s="8">
        <f t="shared" si="936"/>
        <v>29.5</v>
      </c>
      <c r="K1221" s="8">
        <f t="shared" si="936"/>
        <v>24.5</v>
      </c>
      <c r="L1221" s="8">
        <f t="shared" si="936"/>
        <v>21</v>
      </c>
      <c r="M1221" s="8">
        <f t="shared" si="936"/>
        <v>19</v>
      </c>
      <c r="N1221" s="8">
        <f t="shared" si="936"/>
        <v>18</v>
      </c>
      <c r="O1221" s="8">
        <f t="shared" si="936"/>
        <v>18</v>
      </c>
      <c r="P1221" s="8">
        <f t="shared" si="936"/>
        <v>22</v>
      </c>
      <c r="Q1221" s="8">
        <f t="shared" si="936"/>
        <v>26</v>
      </c>
      <c r="R1221" s="8">
        <f t="shared" si="936"/>
        <v>28</v>
      </c>
      <c r="S1221" s="8">
        <f t="shared" si="936"/>
        <v>31</v>
      </c>
      <c r="T1221" s="8">
        <f t="shared" si="936"/>
        <v>32.5</v>
      </c>
      <c r="U1221" s="8">
        <f t="shared" si="936"/>
        <v>32</v>
      </c>
      <c r="V1221" s="8">
        <f t="shared" si="936"/>
        <v>33.5</v>
      </c>
      <c r="W1221" s="8">
        <f t="shared" si="936"/>
        <v>36.5</v>
      </c>
      <c r="X1221" s="8">
        <f t="shared" si="936"/>
        <v>41.5</v>
      </c>
      <c r="Y1221" s="8">
        <f t="shared" si="936"/>
        <v>43.5</v>
      </c>
      <c r="Z1221" s="8">
        <f t="shared" si="936"/>
        <v>42</v>
      </c>
      <c r="AA1221" s="8">
        <f t="shared" si="936"/>
        <v>41</v>
      </c>
      <c r="AB1221" s="8">
        <f t="shared" si="936"/>
        <v>40</v>
      </c>
      <c r="AC1221" s="8">
        <f t="shared" si="936"/>
        <v>40</v>
      </c>
      <c r="AD1221" s="8">
        <f t="shared" si="936"/>
        <v>39.5</v>
      </c>
      <c r="AE1221" s="8">
        <f t="shared" si="936"/>
        <v>38.5</v>
      </c>
      <c r="AF1221" s="8">
        <f t="shared" si="936"/>
        <v>37</v>
      </c>
      <c r="AG1221" s="8">
        <f t="shared" si="936"/>
        <v>36.5</v>
      </c>
      <c r="AH1221" s="8">
        <f t="shared" si="936"/>
        <v>38</v>
      </c>
      <c r="AI1221" s="8">
        <f t="shared" si="936"/>
        <v>40.5</v>
      </c>
      <c r="AJ1221" s="8">
        <f t="shared" si="936"/>
        <v>41.5</v>
      </c>
      <c r="AK1221" s="8">
        <f t="shared" ref="AK1221:BF1221" si="937">SUM(AJ167:AK167)/2</f>
        <v>40</v>
      </c>
      <c r="AL1221" s="8">
        <f t="shared" si="937"/>
        <v>41.5</v>
      </c>
      <c r="AM1221" s="8">
        <f t="shared" si="937"/>
        <v>42</v>
      </c>
      <c r="AN1221" s="8">
        <f t="shared" si="937"/>
        <v>41</v>
      </c>
      <c r="AO1221" s="8">
        <f t="shared" si="937"/>
        <v>42.5</v>
      </c>
      <c r="AP1221" s="8">
        <f t="shared" si="937"/>
        <v>42.5</v>
      </c>
      <c r="AQ1221" s="8">
        <f t="shared" si="937"/>
        <v>43</v>
      </c>
      <c r="AR1221" s="8">
        <f t="shared" si="937"/>
        <v>44</v>
      </c>
      <c r="AS1221" s="8">
        <f t="shared" si="937"/>
        <v>46.5</v>
      </c>
      <c r="AT1221" s="8">
        <f t="shared" si="937"/>
        <v>47.5</v>
      </c>
      <c r="AU1221" s="8">
        <f t="shared" si="937"/>
        <v>47.5</v>
      </c>
      <c r="AV1221" s="8">
        <f t="shared" si="937"/>
        <v>50</v>
      </c>
      <c r="AW1221" s="8">
        <f t="shared" si="937"/>
        <v>53</v>
      </c>
      <c r="AX1221" s="8">
        <f t="shared" si="937"/>
        <v>54</v>
      </c>
      <c r="AY1221" s="8">
        <f t="shared" si="937"/>
        <v>55</v>
      </c>
      <c r="AZ1221" s="8">
        <f t="shared" si="937"/>
        <v>57</v>
      </c>
      <c r="BA1221" s="8">
        <f t="shared" si="937"/>
        <v>59.5</v>
      </c>
      <c r="BB1221" s="8">
        <f t="shared" si="937"/>
        <v>59.5</v>
      </c>
      <c r="BC1221" s="8">
        <f t="shared" si="937"/>
        <v>60.5</v>
      </c>
      <c r="BD1221" s="8">
        <f t="shared" si="937"/>
        <v>63</v>
      </c>
      <c r="BE1221" s="8">
        <f t="shared" si="937"/>
        <v>64</v>
      </c>
      <c r="BF1221" s="8">
        <f t="shared" si="937"/>
        <v>63</v>
      </c>
      <c r="BG1221" s="8">
        <f t="shared" si="866"/>
        <v>61</v>
      </c>
      <c r="BH1221" s="8">
        <f t="shared" si="867"/>
        <v>62</v>
      </c>
      <c r="BI1221" s="8">
        <f t="shared" si="868"/>
        <v>61</v>
      </c>
      <c r="BJ1221" s="8">
        <f t="shared" si="869"/>
        <v>60</v>
      </c>
      <c r="BK1221" s="8">
        <f t="shared" si="870"/>
        <v>60</v>
      </c>
      <c r="BL1221" s="8">
        <f t="shared" si="871"/>
        <v>60.5</v>
      </c>
      <c r="BM1221" s="8">
        <f t="shared" si="872"/>
        <v>62.5</v>
      </c>
      <c r="BN1221" s="8">
        <f t="shared" si="873"/>
        <v>66.5</v>
      </c>
      <c r="BO1221" s="8">
        <f t="shared" si="874"/>
        <v>72</v>
      </c>
      <c r="BP1221" s="8">
        <f t="shared" si="875"/>
        <v>78</v>
      </c>
      <c r="BQ1221" s="8">
        <f t="shared" si="876"/>
        <v>81.5</v>
      </c>
      <c r="BR1221" s="8">
        <f t="shared" si="877"/>
        <v>88</v>
      </c>
    </row>
    <row r="1222" spans="2:70" x14ac:dyDescent="0.25">
      <c r="B1222" s="12" t="s">
        <v>210</v>
      </c>
      <c r="C1222" s="7" t="s">
        <v>211</v>
      </c>
      <c r="D1222" s="8"/>
      <c r="E1222" s="8">
        <f t="shared" ref="E1222:AJ1222" si="938">SUM(D168:E168)/2</f>
        <v>0</v>
      </c>
      <c r="F1222" s="8">
        <f t="shared" si="938"/>
        <v>0</v>
      </c>
      <c r="G1222" s="8">
        <f t="shared" si="938"/>
        <v>0</v>
      </c>
      <c r="H1222" s="8">
        <f t="shared" si="938"/>
        <v>0</v>
      </c>
      <c r="I1222" s="8">
        <f t="shared" si="938"/>
        <v>0</v>
      </c>
      <c r="J1222" s="8">
        <f t="shared" si="938"/>
        <v>0</v>
      </c>
      <c r="K1222" s="8">
        <f t="shared" si="938"/>
        <v>0.5</v>
      </c>
      <c r="L1222" s="8">
        <f t="shared" si="938"/>
        <v>1</v>
      </c>
      <c r="M1222" s="8">
        <f t="shared" si="938"/>
        <v>1</v>
      </c>
      <c r="N1222" s="8">
        <f t="shared" si="938"/>
        <v>1</v>
      </c>
      <c r="O1222" s="8">
        <f t="shared" si="938"/>
        <v>1</v>
      </c>
      <c r="P1222" s="8">
        <f t="shared" si="938"/>
        <v>1</v>
      </c>
      <c r="Q1222" s="8">
        <f t="shared" si="938"/>
        <v>1</v>
      </c>
      <c r="R1222" s="8">
        <f t="shared" si="938"/>
        <v>1</v>
      </c>
      <c r="S1222" s="8">
        <f t="shared" si="938"/>
        <v>1</v>
      </c>
      <c r="T1222" s="8">
        <f t="shared" si="938"/>
        <v>1</v>
      </c>
      <c r="U1222" s="8">
        <f t="shared" si="938"/>
        <v>1</v>
      </c>
      <c r="V1222" s="8">
        <f t="shared" si="938"/>
        <v>1</v>
      </c>
      <c r="W1222" s="8">
        <f t="shared" si="938"/>
        <v>1</v>
      </c>
      <c r="X1222" s="8">
        <f t="shared" si="938"/>
        <v>1</v>
      </c>
      <c r="Y1222" s="8">
        <f t="shared" si="938"/>
        <v>1</v>
      </c>
      <c r="Z1222" s="8">
        <f t="shared" si="938"/>
        <v>1</v>
      </c>
      <c r="AA1222" s="8">
        <f t="shared" si="938"/>
        <v>1</v>
      </c>
      <c r="AB1222" s="8">
        <f t="shared" si="938"/>
        <v>1</v>
      </c>
      <c r="AC1222" s="8">
        <f t="shared" si="938"/>
        <v>1</v>
      </c>
      <c r="AD1222" s="8">
        <f t="shared" si="938"/>
        <v>1</v>
      </c>
      <c r="AE1222" s="8">
        <f t="shared" si="938"/>
        <v>1</v>
      </c>
      <c r="AF1222" s="8">
        <f t="shared" si="938"/>
        <v>1</v>
      </c>
      <c r="AG1222" s="8">
        <f t="shared" si="938"/>
        <v>1</v>
      </c>
      <c r="AH1222" s="8">
        <f t="shared" si="938"/>
        <v>1</v>
      </c>
      <c r="AI1222" s="8">
        <f t="shared" si="938"/>
        <v>1</v>
      </c>
      <c r="AJ1222" s="8">
        <f t="shared" si="938"/>
        <v>1</v>
      </c>
      <c r="AK1222" s="8">
        <f t="shared" ref="AK1222:BF1222" si="939">SUM(AJ168:AK168)/2</f>
        <v>1</v>
      </c>
      <c r="AL1222" s="8">
        <f t="shared" si="939"/>
        <v>1</v>
      </c>
      <c r="AM1222" s="8">
        <f t="shared" si="939"/>
        <v>1</v>
      </c>
      <c r="AN1222" s="8">
        <f t="shared" si="939"/>
        <v>1</v>
      </c>
      <c r="AO1222" s="8">
        <f t="shared" si="939"/>
        <v>1</v>
      </c>
      <c r="AP1222" s="8">
        <f t="shared" si="939"/>
        <v>1</v>
      </c>
      <c r="AQ1222" s="8">
        <f t="shared" si="939"/>
        <v>0.5</v>
      </c>
      <c r="AR1222" s="8">
        <f t="shared" si="939"/>
        <v>0.5</v>
      </c>
      <c r="AS1222" s="8">
        <f t="shared" si="939"/>
        <v>1</v>
      </c>
      <c r="AT1222" s="8">
        <f t="shared" si="939"/>
        <v>1</v>
      </c>
      <c r="AU1222" s="8">
        <f t="shared" si="939"/>
        <v>1</v>
      </c>
      <c r="AV1222" s="8">
        <f t="shared" si="939"/>
        <v>1.5</v>
      </c>
      <c r="AW1222" s="8">
        <f t="shared" si="939"/>
        <v>2</v>
      </c>
      <c r="AX1222" s="8">
        <f t="shared" si="939"/>
        <v>2</v>
      </c>
      <c r="AY1222" s="8">
        <f t="shared" si="939"/>
        <v>2</v>
      </c>
      <c r="AZ1222" s="8">
        <f t="shared" si="939"/>
        <v>2</v>
      </c>
      <c r="BA1222" s="8">
        <f t="shared" si="939"/>
        <v>2</v>
      </c>
      <c r="BB1222" s="8">
        <f t="shared" si="939"/>
        <v>2</v>
      </c>
      <c r="BC1222" s="8">
        <f t="shared" si="939"/>
        <v>1.5</v>
      </c>
      <c r="BD1222" s="8">
        <f t="shared" si="939"/>
        <v>1</v>
      </c>
      <c r="BE1222" s="8">
        <f t="shared" si="939"/>
        <v>1</v>
      </c>
      <c r="BF1222" s="8">
        <f t="shared" si="939"/>
        <v>1</v>
      </c>
      <c r="BG1222" s="8">
        <f t="shared" si="866"/>
        <v>1</v>
      </c>
      <c r="BH1222" s="8">
        <f t="shared" si="867"/>
        <v>1</v>
      </c>
      <c r="BI1222" s="8">
        <f t="shared" si="868"/>
        <v>1</v>
      </c>
      <c r="BJ1222" s="8">
        <f t="shared" si="869"/>
        <v>1</v>
      </c>
      <c r="BK1222" s="8">
        <f t="shared" si="870"/>
        <v>1</v>
      </c>
      <c r="BL1222" s="8">
        <f t="shared" si="871"/>
        <v>1</v>
      </c>
      <c r="BM1222" s="8">
        <f t="shared" si="872"/>
        <v>1</v>
      </c>
      <c r="BN1222" s="8">
        <f t="shared" si="873"/>
        <v>1</v>
      </c>
      <c r="BO1222" s="8">
        <f t="shared" si="874"/>
        <v>1</v>
      </c>
      <c r="BP1222" s="8">
        <f t="shared" si="875"/>
        <v>1</v>
      </c>
      <c r="BQ1222" s="8">
        <f t="shared" si="876"/>
        <v>1</v>
      </c>
      <c r="BR1222" s="8">
        <f t="shared" si="877"/>
        <v>1.5</v>
      </c>
    </row>
    <row r="1223" spans="2:70" x14ac:dyDescent="0.25">
      <c r="B1223" s="12" t="s">
        <v>213</v>
      </c>
      <c r="C1223" s="7" t="s">
        <v>214</v>
      </c>
      <c r="D1223" s="8"/>
      <c r="E1223" s="8">
        <f t="shared" ref="E1223:AJ1223" si="940">SUM(D169:E169)/2</f>
        <v>35.5</v>
      </c>
      <c r="F1223" s="8">
        <f t="shared" si="940"/>
        <v>39</v>
      </c>
      <c r="G1223" s="8">
        <f t="shared" si="940"/>
        <v>45.5</v>
      </c>
      <c r="H1223" s="8">
        <f t="shared" si="940"/>
        <v>47.5</v>
      </c>
      <c r="I1223" s="8">
        <f t="shared" si="940"/>
        <v>46</v>
      </c>
      <c r="J1223" s="8">
        <f t="shared" si="940"/>
        <v>46.5</v>
      </c>
      <c r="K1223" s="8">
        <f t="shared" si="940"/>
        <v>46.5</v>
      </c>
      <c r="L1223" s="8">
        <f t="shared" si="940"/>
        <v>44</v>
      </c>
      <c r="M1223" s="8">
        <f t="shared" si="940"/>
        <v>43.5</v>
      </c>
      <c r="N1223" s="8">
        <f t="shared" si="940"/>
        <v>42.5</v>
      </c>
      <c r="O1223" s="8">
        <f t="shared" si="940"/>
        <v>39.5</v>
      </c>
      <c r="P1223" s="8">
        <f t="shared" si="940"/>
        <v>38.5</v>
      </c>
      <c r="Q1223" s="8">
        <f t="shared" si="940"/>
        <v>40.5</v>
      </c>
      <c r="R1223" s="8">
        <f t="shared" si="940"/>
        <v>43</v>
      </c>
      <c r="S1223" s="8">
        <f t="shared" si="940"/>
        <v>43</v>
      </c>
      <c r="T1223" s="8">
        <f t="shared" si="940"/>
        <v>41.5</v>
      </c>
      <c r="U1223" s="8">
        <f t="shared" si="940"/>
        <v>41</v>
      </c>
      <c r="V1223" s="8">
        <f t="shared" si="940"/>
        <v>39.5</v>
      </c>
      <c r="W1223" s="8">
        <f t="shared" si="940"/>
        <v>37</v>
      </c>
      <c r="X1223" s="8">
        <f t="shared" si="940"/>
        <v>32</v>
      </c>
      <c r="Y1223" s="8">
        <f t="shared" si="940"/>
        <v>31.5</v>
      </c>
      <c r="Z1223" s="8">
        <f t="shared" si="940"/>
        <v>33.5</v>
      </c>
      <c r="AA1223" s="8">
        <f t="shared" si="940"/>
        <v>32</v>
      </c>
      <c r="AB1223" s="8">
        <f t="shared" si="940"/>
        <v>32</v>
      </c>
      <c r="AC1223" s="8">
        <f t="shared" si="940"/>
        <v>31</v>
      </c>
      <c r="AD1223" s="8">
        <f t="shared" si="940"/>
        <v>30</v>
      </c>
      <c r="AE1223" s="8">
        <f t="shared" si="940"/>
        <v>30.5</v>
      </c>
      <c r="AF1223" s="8">
        <f t="shared" si="940"/>
        <v>31.5</v>
      </c>
      <c r="AG1223" s="8">
        <f t="shared" si="940"/>
        <v>32</v>
      </c>
      <c r="AH1223" s="8">
        <f t="shared" si="940"/>
        <v>31</v>
      </c>
      <c r="AI1223" s="8">
        <f t="shared" si="940"/>
        <v>30</v>
      </c>
      <c r="AJ1223" s="8">
        <f t="shared" si="940"/>
        <v>30</v>
      </c>
      <c r="AK1223" s="8">
        <f t="shared" ref="AK1223:BF1223" si="941">SUM(AJ169:AK169)/2</f>
        <v>30.5</v>
      </c>
      <c r="AL1223" s="8">
        <f t="shared" si="941"/>
        <v>31</v>
      </c>
      <c r="AM1223" s="8">
        <f t="shared" si="941"/>
        <v>32</v>
      </c>
      <c r="AN1223" s="8">
        <f t="shared" si="941"/>
        <v>32</v>
      </c>
      <c r="AO1223" s="8">
        <f t="shared" si="941"/>
        <v>31</v>
      </c>
      <c r="AP1223" s="8">
        <f t="shared" si="941"/>
        <v>30.5</v>
      </c>
      <c r="AQ1223" s="8">
        <f t="shared" si="941"/>
        <v>29.5</v>
      </c>
      <c r="AR1223" s="8">
        <f t="shared" si="941"/>
        <v>30</v>
      </c>
      <c r="AS1223" s="8">
        <f t="shared" si="941"/>
        <v>29.5</v>
      </c>
      <c r="AT1223" s="8">
        <f t="shared" si="941"/>
        <v>27.5</v>
      </c>
      <c r="AU1223" s="8">
        <f t="shared" si="941"/>
        <v>27</v>
      </c>
      <c r="AV1223" s="8">
        <f t="shared" si="941"/>
        <v>26.5</v>
      </c>
      <c r="AW1223" s="8">
        <f t="shared" si="941"/>
        <v>26.5</v>
      </c>
      <c r="AX1223" s="8">
        <f t="shared" si="941"/>
        <v>28.5</v>
      </c>
      <c r="AY1223" s="8">
        <f t="shared" si="941"/>
        <v>29.5</v>
      </c>
      <c r="AZ1223" s="8">
        <f t="shared" si="941"/>
        <v>28.5</v>
      </c>
      <c r="BA1223" s="8">
        <f t="shared" si="941"/>
        <v>28</v>
      </c>
      <c r="BB1223" s="8">
        <f t="shared" si="941"/>
        <v>29</v>
      </c>
      <c r="BC1223" s="8">
        <f t="shared" si="941"/>
        <v>32</v>
      </c>
      <c r="BD1223" s="8">
        <f t="shared" si="941"/>
        <v>33.5</v>
      </c>
      <c r="BE1223" s="8">
        <f t="shared" si="941"/>
        <v>34</v>
      </c>
      <c r="BF1223" s="8">
        <f t="shared" si="941"/>
        <v>35.5</v>
      </c>
      <c r="BG1223" s="8">
        <f t="shared" si="866"/>
        <v>35.5</v>
      </c>
      <c r="BH1223" s="8">
        <f t="shared" si="867"/>
        <v>35</v>
      </c>
      <c r="BI1223" s="8">
        <f t="shared" si="868"/>
        <v>34.5</v>
      </c>
      <c r="BJ1223" s="8">
        <f t="shared" si="869"/>
        <v>33</v>
      </c>
      <c r="BK1223" s="8">
        <f t="shared" si="870"/>
        <v>33</v>
      </c>
      <c r="BL1223" s="8">
        <f t="shared" si="871"/>
        <v>33.5</v>
      </c>
      <c r="BM1223" s="8">
        <f t="shared" si="872"/>
        <v>34</v>
      </c>
      <c r="BN1223" s="8">
        <f t="shared" si="873"/>
        <v>35</v>
      </c>
      <c r="BO1223" s="8">
        <f t="shared" si="874"/>
        <v>34.5</v>
      </c>
      <c r="BP1223" s="8">
        <f t="shared" si="875"/>
        <v>33.5</v>
      </c>
      <c r="BQ1223" s="8">
        <f t="shared" si="876"/>
        <v>33</v>
      </c>
      <c r="BR1223" s="8">
        <f t="shared" si="877"/>
        <v>33</v>
      </c>
    </row>
    <row r="1224" spans="2:70" x14ac:dyDescent="0.25">
      <c r="B1224" s="12" t="s">
        <v>216</v>
      </c>
      <c r="C1224" s="7" t="s">
        <v>217</v>
      </c>
      <c r="D1224" s="8"/>
      <c r="E1224" s="8">
        <f t="shared" ref="E1224:AJ1224" si="942">SUM(D170:E170)/2</f>
        <v>1716</v>
      </c>
      <c r="F1224" s="8">
        <f t="shared" si="942"/>
        <v>4318</v>
      </c>
      <c r="G1224" s="8">
        <f t="shared" si="942"/>
        <v>6285.5</v>
      </c>
      <c r="H1224" s="8">
        <f t="shared" si="942"/>
        <v>6707.5</v>
      </c>
      <c r="I1224" s="8">
        <f t="shared" si="942"/>
        <v>7156.5</v>
      </c>
      <c r="J1224" s="8">
        <f t="shared" si="942"/>
        <v>7552</v>
      </c>
      <c r="K1224" s="8">
        <f t="shared" si="942"/>
        <v>7818.5</v>
      </c>
      <c r="L1224" s="8">
        <f t="shared" si="942"/>
        <v>8013</v>
      </c>
      <c r="M1224" s="8">
        <f t="shared" si="942"/>
        <v>8133</v>
      </c>
      <c r="N1224" s="8">
        <f t="shared" si="942"/>
        <v>8229.5</v>
      </c>
      <c r="O1224" s="8">
        <f t="shared" si="942"/>
        <v>8339.5</v>
      </c>
      <c r="P1224" s="8">
        <f t="shared" si="942"/>
        <v>8506</v>
      </c>
      <c r="Q1224" s="8">
        <f t="shared" si="942"/>
        <v>8793.5</v>
      </c>
      <c r="R1224" s="8">
        <f t="shared" si="942"/>
        <v>9133.5</v>
      </c>
      <c r="S1224" s="8">
        <f t="shared" si="942"/>
        <v>9399.5</v>
      </c>
      <c r="T1224" s="8">
        <f t="shared" si="942"/>
        <v>9607</v>
      </c>
      <c r="U1224" s="8">
        <f t="shared" si="942"/>
        <v>9719.5</v>
      </c>
      <c r="V1224" s="8">
        <f t="shared" si="942"/>
        <v>9885.5</v>
      </c>
      <c r="W1224" s="8">
        <f t="shared" si="942"/>
        <v>10089.5</v>
      </c>
      <c r="X1224" s="8">
        <f t="shared" si="942"/>
        <v>10170.5</v>
      </c>
      <c r="Y1224" s="8">
        <f t="shared" si="942"/>
        <v>10173</v>
      </c>
      <c r="Z1224" s="8">
        <f t="shared" si="942"/>
        <v>10230</v>
      </c>
      <c r="AA1224" s="8">
        <f t="shared" si="942"/>
        <v>10350.5</v>
      </c>
      <c r="AB1224" s="8">
        <f t="shared" si="942"/>
        <v>10359</v>
      </c>
      <c r="AC1224" s="8">
        <f t="shared" si="942"/>
        <v>10215</v>
      </c>
      <c r="AD1224" s="8">
        <f t="shared" si="942"/>
        <v>10154</v>
      </c>
      <c r="AE1224" s="8">
        <f t="shared" si="942"/>
        <v>10195.5</v>
      </c>
      <c r="AF1224" s="8">
        <f t="shared" si="942"/>
        <v>10177</v>
      </c>
      <c r="AG1224" s="8">
        <f t="shared" si="942"/>
        <v>10119.5</v>
      </c>
      <c r="AH1224" s="8">
        <f t="shared" si="942"/>
        <v>10153</v>
      </c>
      <c r="AI1224" s="8">
        <f t="shared" si="942"/>
        <v>10249.5</v>
      </c>
      <c r="AJ1224" s="8">
        <f t="shared" si="942"/>
        <v>10302</v>
      </c>
      <c r="AK1224" s="8">
        <f t="shared" ref="AK1224:BF1224" si="943">SUM(AJ170:AK170)/2</f>
        <v>10311</v>
      </c>
      <c r="AL1224" s="8">
        <f t="shared" si="943"/>
        <v>10422</v>
      </c>
      <c r="AM1224" s="8">
        <f t="shared" si="943"/>
        <v>10680.5</v>
      </c>
      <c r="AN1224" s="8">
        <f t="shared" si="943"/>
        <v>10866.5</v>
      </c>
      <c r="AO1224" s="8">
        <f t="shared" si="943"/>
        <v>10973.5</v>
      </c>
      <c r="AP1224" s="8">
        <f t="shared" si="943"/>
        <v>11187</v>
      </c>
      <c r="AQ1224" s="8">
        <f t="shared" si="943"/>
        <v>11403.5</v>
      </c>
      <c r="AR1224" s="8">
        <f t="shared" si="943"/>
        <v>11436</v>
      </c>
      <c r="AS1224" s="8">
        <f t="shared" si="943"/>
        <v>11425</v>
      </c>
      <c r="AT1224" s="8">
        <f t="shared" si="943"/>
        <v>11509</v>
      </c>
      <c r="AU1224" s="8">
        <f t="shared" si="943"/>
        <v>11635</v>
      </c>
      <c r="AV1224" s="8">
        <f t="shared" si="943"/>
        <v>11721.5</v>
      </c>
      <c r="AW1224" s="8">
        <f t="shared" si="943"/>
        <v>11736</v>
      </c>
      <c r="AX1224" s="8">
        <f t="shared" si="943"/>
        <v>11725.5</v>
      </c>
      <c r="AY1224" s="8">
        <f t="shared" si="943"/>
        <v>11877.5</v>
      </c>
      <c r="AZ1224" s="8">
        <f t="shared" si="943"/>
        <v>12078.5</v>
      </c>
      <c r="BA1224" s="8">
        <f t="shared" si="943"/>
        <v>12184.5</v>
      </c>
      <c r="BB1224" s="8">
        <f t="shared" si="943"/>
        <v>12377.5</v>
      </c>
      <c r="BC1224" s="8">
        <f t="shared" si="943"/>
        <v>12643</v>
      </c>
      <c r="BD1224" s="8">
        <f t="shared" si="943"/>
        <v>12824.5</v>
      </c>
      <c r="BE1224" s="8">
        <f t="shared" si="943"/>
        <v>12940.5</v>
      </c>
      <c r="BF1224" s="8">
        <f t="shared" si="943"/>
        <v>13118.5</v>
      </c>
      <c r="BG1224" s="8">
        <f t="shared" si="866"/>
        <v>13360.5</v>
      </c>
      <c r="BH1224" s="8">
        <f t="shared" si="867"/>
        <v>13608</v>
      </c>
      <c r="BI1224" s="8">
        <f t="shared" si="868"/>
        <v>13815.5</v>
      </c>
      <c r="BJ1224" s="8">
        <f t="shared" si="869"/>
        <v>13963.5</v>
      </c>
      <c r="BK1224" s="8">
        <f t="shared" si="870"/>
        <v>14142</v>
      </c>
      <c r="BL1224" s="8">
        <f t="shared" si="871"/>
        <v>14286</v>
      </c>
      <c r="BM1224" s="8">
        <f t="shared" si="872"/>
        <v>14297</v>
      </c>
      <c r="BN1224" s="8">
        <f t="shared" si="873"/>
        <v>14457</v>
      </c>
      <c r="BO1224" s="8">
        <f t="shared" si="874"/>
        <v>14741.5</v>
      </c>
      <c r="BP1224" s="8">
        <f t="shared" si="875"/>
        <v>14897.5</v>
      </c>
      <c r="BQ1224" s="8">
        <f t="shared" si="876"/>
        <v>14937.5</v>
      </c>
      <c r="BR1224" s="8">
        <f t="shared" si="877"/>
        <v>15027</v>
      </c>
    </row>
    <row r="1225" spans="2:70" x14ac:dyDescent="0.25">
      <c r="B1225" s="12" t="s">
        <v>220</v>
      </c>
      <c r="C1225" s="7" t="s">
        <v>221</v>
      </c>
      <c r="D1225" s="8"/>
      <c r="E1225" s="8">
        <f t="shared" ref="E1225:AJ1225" si="944">SUM(D171:E171)/2</f>
        <v>130</v>
      </c>
      <c r="F1225" s="8">
        <f t="shared" si="944"/>
        <v>81.5</v>
      </c>
      <c r="G1225" s="8">
        <f t="shared" si="944"/>
        <v>28</v>
      </c>
      <c r="H1225" s="8">
        <f t="shared" si="944"/>
        <v>29.5</v>
      </c>
      <c r="I1225" s="8">
        <f t="shared" si="944"/>
        <v>29</v>
      </c>
      <c r="J1225" s="8">
        <f t="shared" si="944"/>
        <v>30.5</v>
      </c>
      <c r="K1225" s="8">
        <f t="shared" si="944"/>
        <v>32.5</v>
      </c>
      <c r="L1225" s="8">
        <f t="shared" si="944"/>
        <v>33</v>
      </c>
      <c r="M1225" s="8">
        <f t="shared" si="944"/>
        <v>29</v>
      </c>
      <c r="N1225" s="8">
        <f t="shared" si="944"/>
        <v>24</v>
      </c>
      <c r="O1225" s="8">
        <f t="shared" si="944"/>
        <v>23.5</v>
      </c>
      <c r="P1225" s="8">
        <f t="shared" si="944"/>
        <v>24</v>
      </c>
      <c r="Q1225" s="8">
        <f t="shared" si="944"/>
        <v>26</v>
      </c>
      <c r="R1225" s="8">
        <f t="shared" si="944"/>
        <v>26.5</v>
      </c>
      <c r="S1225" s="8">
        <f t="shared" si="944"/>
        <v>26</v>
      </c>
      <c r="T1225" s="8">
        <f t="shared" si="944"/>
        <v>28</v>
      </c>
      <c r="U1225" s="8">
        <f t="shared" si="944"/>
        <v>28.5</v>
      </c>
      <c r="V1225" s="8">
        <f t="shared" si="944"/>
        <v>29.5</v>
      </c>
      <c r="W1225" s="8">
        <f t="shared" si="944"/>
        <v>31</v>
      </c>
      <c r="X1225" s="8">
        <f t="shared" si="944"/>
        <v>33</v>
      </c>
      <c r="Y1225" s="8">
        <f t="shared" si="944"/>
        <v>38</v>
      </c>
      <c r="Z1225" s="8">
        <f t="shared" si="944"/>
        <v>38</v>
      </c>
      <c r="AA1225" s="8">
        <f t="shared" si="944"/>
        <v>34</v>
      </c>
      <c r="AB1225" s="8">
        <f t="shared" si="944"/>
        <v>32.5</v>
      </c>
      <c r="AC1225" s="8">
        <f t="shared" si="944"/>
        <v>34</v>
      </c>
      <c r="AD1225" s="8">
        <f t="shared" si="944"/>
        <v>38</v>
      </c>
      <c r="AE1225" s="8">
        <f t="shared" si="944"/>
        <v>42</v>
      </c>
      <c r="AF1225" s="8">
        <f t="shared" si="944"/>
        <v>44.5</v>
      </c>
      <c r="AG1225" s="8">
        <f t="shared" si="944"/>
        <v>45.5</v>
      </c>
      <c r="AH1225" s="8">
        <f t="shared" si="944"/>
        <v>45.5</v>
      </c>
      <c r="AI1225" s="8">
        <f t="shared" si="944"/>
        <v>43.5</v>
      </c>
      <c r="AJ1225" s="8">
        <f t="shared" si="944"/>
        <v>42</v>
      </c>
      <c r="AK1225" s="8">
        <f t="shared" ref="AK1225:BF1225" si="945">SUM(AJ171:AK171)/2</f>
        <v>42</v>
      </c>
      <c r="AL1225" s="8">
        <f t="shared" si="945"/>
        <v>40.5</v>
      </c>
      <c r="AM1225" s="8">
        <f t="shared" si="945"/>
        <v>38.5</v>
      </c>
      <c r="AN1225" s="8">
        <f t="shared" si="945"/>
        <v>38.5</v>
      </c>
      <c r="AO1225" s="8">
        <f t="shared" si="945"/>
        <v>40</v>
      </c>
      <c r="AP1225" s="8">
        <f t="shared" si="945"/>
        <v>41.5</v>
      </c>
      <c r="AQ1225" s="8">
        <f t="shared" si="945"/>
        <v>42</v>
      </c>
      <c r="AR1225" s="8">
        <f t="shared" si="945"/>
        <v>45</v>
      </c>
      <c r="AS1225" s="8">
        <f t="shared" si="945"/>
        <v>50</v>
      </c>
      <c r="AT1225" s="8">
        <f t="shared" si="945"/>
        <v>51</v>
      </c>
      <c r="AU1225" s="8">
        <f t="shared" si="945"/>
        <v>51</v>
      </c>
      <c r="AV1225" s="8">
        <f t="shared" si="945"/>
        <v>52.5</v>
      </c>
      <c r="AW1225" s="8">
        <f t="shared" si="945"/>
        <v>53.5</v>
      </c>
      <c r="AX1225" s="8">
        <f t="shared" si="945"/>
        <v>55</v>
      </c>
      <c r="AY1225" s="8">
        <f t="shared" si="945"/>
        <v>57.5</v>
      </c>
      <c r="AZ1225" s="8">
        <f t="shared" si="945"/>
        <v>58.5</v>
      </c>
      <c r="BA1225" s="8">
        <f t="shared" si="945"/>
        <v>56.5</v>
      </c>
      <c r="BB1225" s="8">
        <f t="shared" si="945"/>
        <v>58</v>
      </c>
      <c r="BC1225" s="8">
        <f t="shared" si="945"/>
        <v>60</v>
      </c>
      <c r="BD1225" s="8">
        <f t="shared" si="945"/>
        <v>60</v>
      </c>
      <c r="BE1225" s="8">
        <f t="shared" si="945"/>
        <v>60.5</v>
      </c>
      <c r="BF1225" s="8">
        <f t="shared" si="945"/>
        <v>62.5</v>
      </c>
      <c r="BG1225" s="8">
        <f t="shared" si="866"/>
        <v>65.5</v>
      </c>
      <c r="BH1225" s="8">
        <f t="shared" si="867"/>
        <v>64</v>
      </c>
      <c r="BI1225" s="8">
        <f t="shared" si="868"/>
        <v>62.5</v>
      </c>
      <c r="BJ1225" s="8">
        <f t="shared" si="869"/>
        <v>62.5</v>
      </c>
      <c r="BK1225" s="8">
        <f t="shared" si="870"/>
        <v>63.5</v>
      </c>
      <c r="BL1225" s="8">
        <f t="shared" si="871"/>
        <v>66</v>
      </c>
      <c r="BM1225" s="8">
        <f t="shared" si="872"/>
        <v>69</v>
      </c>
      <c r="BN1225" s="8">
        <f t="shared" si="873"/>
        <v>73</v>
      </c>
      <c r="BO1225" s="8">
        <f t="shared" si="874"/>
        <v>75</v>
      </c>
      <c r="BP1225" s="8">
        <f t="shared" si="875"/>
        <v>75.5</v>
      </c>
      <c r="BQ1225" s="8">
        <f t="shared" si="876"/>
        <v>77.5</v>
      </c>
      <c r="BR1225" s="8">
        <f t="shared" si="877"/>
        <v>79</v>
      </c>
    </row>
    <row r="1226" spans="2:70" x14ac:dyDescent="0.25">
      <c r="B1226" s="12" t="s">
        <v>223</v>
      </c>
      <c r="C1226" s="7" t="s">
        <v>224</v>
      </c>
      <c r="D1226" s="8"/>
      <c r="E1226" s="8">
        <f t="shared" ref="E1226:AJ1226" si="946">SUM(D172:E172)/2</f>
        <v>2</v>
      </c>
      <c r="F1226" s="8">
        <f t="shared" si="946"/>
        <v>3</v>
      </c>
      <c r="G1226" s="8">
        <f t="shared" si="946"/>
        <v>3.5</v>
      </c>
      <c r="H1226" s="8">
        <f t="shared" si="946"/>
        <v>3</v>
      </c>
      <c r="I1226" s="8">
        <f t="shared" si="946"/>
        <v>3</v>
      </c>
      <c r="J1226" s="8">
        <f t="shared" si="946"/>
        <v>3</v>
      </c>
      <c r="K1226" s="8">
        <f t="shared" si="946"/>
        <v>1.5</v>
      </c>
      <c r="L1226" s="8">
        <f t="shared" si="946"/>
        <v>0</v>
      </c>
      <c r="M1226" s="8">
        <f t="shared" si="946"/>
        <v>0</v>
      </c>
      <c r="N1226" s="8">
        <f t="shared" si="946"/>
        <v>0</v>
      </c>
      <c r="O1226" s="8">
        <f t="shared" si="946"/>
        <v>0</v>
      </c>
      <c r="P1226" s="8">
        <f t="shared" si="946"/>
        <v>0</v>
      </c>
      <c r="Q1226" s="8">
        <f t="shared" si="946"/>
        <v>0</v>
      </c>
      <c r="R1226" s="8">
        <f t="shared" si="946"/>
        <v>0</v>
      </c>
      <c r="S1226" s="8">
        <f t="shared" si="946"/>
        <v>0</v>
      </c>
      <c r="T1226" s="8">
        <f t="shared" si="946"/>
        <v>0</v>
      </c>
      <c r="U1226" s="8">
        <f t="shared" si="946"/>
        <v>0</v>
      </c>
      <c r="V1226" s="8">
        <f t="shared" si="946"/>
        <v>0</v>
      </c>
      <c r="W1226" s="8">
        <f t="shared" si="946"/>
        <v>0</v>
      </c>
      <c r="X1226" s="8">
        <f t="shared" si="946"/>
        <v>0</v>
      </c>
      <c r="Y1226" s="8">
        <f t="shared" si="946"/>
        <v>0</v>
      </c>
      <c r="Z1226" s="8">
        <f t="shared" si="946"/>
        <v>0</v>
      </c>
      <c r="AA1226" s="8">
        <f t="shared" si="946"/>
        <v>0</v>
      </c>
      <c r="AB1226" s="8">
        <f t="shared" si="946"/>
        <v>0</v>
      </c>
      <c r="AC1226" s="8">
        <f t="shared" si="946"/>
        <v>0</v>
      </c>
      <c r="AD1226" s="8">
        <f t="shared" si="946"/>
        <v>0</v>
      </c>
      <c r="AE1226" s="8">
        <f t="shared" si="946"/>
        <v>0</v>
      </c>
      <c r="AF1226" s="8">
        <f t="shared" si="946"/>
        <v>0</v>
      </c>
      <c r="AG1226" s="8">
        <f t="shared" si="946"/>
        <v>0</v>
      </c>
      <c r="AH1226" s="8">
        <f t="shared" si="946"/>
        <v>0</v>
      </c>
      <c r="AI1226" s="8">
        <f t="shared" si="946"/>
        <v>0</v>
      </c>
      <c r="AJ1226" s="8">
        <f t="shared" si="946"/>
        <v>0</v>
      </c>
      <c r="AK1226" s="8">
        <f t="shared" ref="AK1226:BF1226" si="947">SUM(AJ172:AK172)/2</f>
        <v>0</v>
      </c>
      <c r="AL1226" s="8">
        <f t="shared" si="947"/>
        <v>0</v>
      </c>
      <c r="AM1226" s="8">
        <f t="shared" si="947"/>
        <v>0</v>
      </c>
      <c r="AN1226" s="8">
        <f t="shared" si="947"/>
        <v>0</v>
      </c>
      <c r="AO1226" s="8">
        <f t="shared" si="947"/>
        <v>0</v>
      </c>
      <c r="AP1226" s="8">
        <f t="shared" si="947"/>
        <v>0</v>
      </c>
      <c r="AQ1226" s="8">
        <f t="shared" si="947"/>
        <v>0</v>
      </c>
      <c r="AR1226" s="8">
        <f t="shared" si="947"/>
        <v>0</v>
      </c>
      <c r="AS1226" s="8">
        <f t="shared" si="947"/>
        <v>0</v>
      </c>
      <c r="AT1226" s="8">
        <f t="shared" si="947"/>
        <v>0</v>
      </c>
      <c r="AU1226" s="8">
        <f t="shared" si="947"/>
        <v>0</v>
      </c>
      <c r="AV1226" s="8">
        <f t="shared" si="947"/>
        <v>0</v>
      </c>
      <c r="AW1226" s="8">
        <f t="shared" si="947"/>
        <v>0</v>
      </c>
      <c r="AX1226" s="8">
        <f t="shared" si="947"/>
        <v>0</v>
      </c>
      <c r="AY1226" s="8">
        <f t="shared" si="947"/>
        <v>0</v>
      </c>
      <c r="AZ1226" s="8">
        <f t="shared" si="947"/>
        <v>0</v>
      </c>
      <c r="BA1226" s="8">
        <f t="shared" si="947"/>
        <v>0</v>
      </c>
      <c r="BB1226" s="8">
        <f t="shared" si="947"/>
        <v>0</v>
      </c>
      <c r="BC1226" s="8">
        <f t="shared" si="947"/>
        <v>0</v>
      </c>
      <c r="BD1226" s="8">
        <f t="shared" si="947"/>
        <v>0</v>
      </c>
      <c r="BE1226" s="8">
        <f t="shared" si="947"/>
        <v>0</v>
      </c>
      <c r="BF1226" s="8">
        <f t="shared" si="947"/>
        <v>0</v>
      </c>
      <c r="BG1226" s="8">
        <f t="shared" si="866"/>
        <v>0</v>
      </c>
      <c r="BH1226" s="8">
        <f t="shared" si="867"/>
        <v>1</v>
      </c>
      <c r="BI1226" s="8">
        <f t="shared" si="868"/>
        <v>2</v>
      </c>
      <c r="BJ1226" s="8">
        <f t="shared" si="869"/>
        <v>2</v>
      </c>
      <c r="BK1226" s="8">
        <f t="shared" si="870"/>
        <v>2</v>
      </c>
      <c r="BL1226" s="8">
        <f t="shared" si="871"/>
        <v>2</v>
      </c>
      <c r="BM1226" s="8">
        <f t="shared" si="872"/>
        <v>2</v>
      </c>
      <c r="BN1226" s="8">
        <f t="shared" si="873"/>
        <v>2</v>
      </c>
      <c r="BO1226" s="8">
        <f t="shared" si="874"/>
        <v>2</v>
      </c>
      <c r="BP1226" s="8">
        <f t="shared" si="875"/>
        <v>2</v>
      </c>
      <c r="BQ1226" s="8">
        <f t="shared" si="876"/>
        <v>1.5</v>
      </c>
      <c r="BR1226" s="8">
        <f t="shared" si="877"/>
        <v>0.5</v>
      </c>
    </row>
    <row r="1227" spans="2:70" x14ac:dyDescent="0.25">
      <c r="B1227" s="12" t="s">
        <v>226</v>
      </c>
      <c r="C1227" s="7" t="s">
        <v>0</v>
      </c>
      <c r="D1227" s="8"/>
      <c r="E1227" s="8">
        <f t="shared" ref="E1227:AJ1227" si="948">SUM(D173:E173)/2</f>
        <v>10750</v>
      </c>
      <c r="F1227" s="8">
        <f t="shared" si="948"/>
        <v>11282</v>
      </c>
      <c r="G1227" s="8">
        <f t="shared" si="948"/>
        <v>11917</v>
      </c>
      <c r="H1227" s="8">
        <f t="shared" si="948"/>
        <v>12607</v>
      </c>
      <c r="I1227" s="8">
        <f t="shared" si="948"/>
        <v>13277.5</v>
      </c>
      <c r="J1227" s="8">
        <f t="shared" si="948"/>
        <v>14081.5</v>
      </c>
      <c r="K1227" s="8">
        <f t="shared" si="948"/>
        <v>14804.5</v>
      </c>
      <c r="L1227" s="8">
        <f t="shared" si="948"/>
        <v>15117.5</v>
      </c>
      <c r="M1227" s="8">
        <f t="shared" si="948"/>
        <v>15228</v>
      </c>
      <c r="N1227" s="8">
        <f t="shared" si="948"/>
        <v>15401</v>
      </c>
      <c r="O1227" s="8">
        <f t="shared" si="948"/>
        <v>15567</v>
      </c>
      <c r="P1227" s="8">
        <f t="shared" si="948"/>
        <v>15896.5</v>
      </c>
      <c r="Q1227" s="8">
        <f t="shared" si="948"/>
        <v>16363</v>
      </c>
      <c r="R1227" s="8">
        <f t="shared" si="948"/>
        <v>16814</v>
      </c>
      <c r="S1227" s="8">
        <f t="shared" si="948"/>
        <v>17215.5</v>
      </c>
      <c r="T1227" s="8">
        <f t="shared" si="948"/>
        <v>17404</v>
      </c>
      <c r="U1227" s="8">
        <f t="shared" si="948"/>
        <v>17445.5</v>
      </c>
      <c r="V1227" s="8">
        <f t="shared" si="948"/>
        <v>17257</v>
      </c>
      <c r="W1227" s="8">
        <f t="shared" si="948"/>
        <v>17450</v>
      </c>
      <c r="X1227" s="8">
        <f t="shared" si="948"/>
        <v>17839</v>
      </c>
      <c r="Y1227" s="8">
        <f t="shared" si="948"/>
        <v>17842.5</v>
      </c>
      <c r="Z1227" s="8">
        <f t="shared" si="948"/>
        <v>17852.5</v>
      </c>
      <c r="AA1227" s="8">
        <f t="shared" si="948"/>
        <v>17736.5</v>
      </c>
      <c r="AB1227" s="8">
        <f t="shared" si="948"/>
        <v>17496.5</v>
      </c>
      <c r="AC1227" s="8">
        <f t="shared" si="948"/>
        <v>17331</v>
      </c>
      <c r="AD1227" s="8">
        <f t="shared" si="948"/>
        <v>17217.5</v>
      </c>
      <c r="AE1227" s="8">
        <f t="shared" si="948"/>
        <v>17127.5</v>
      </c>
      <c r="AF1227" s="8">
        <f t="shared" si="948"/>
        <v>17090.5</v>
      </c>
      <c r="AG1227" s="8">
        <f t="shared" si="948"/>
        <v>17065</v>
      </c>
      <c r="AH1227" s="8">
        <f t="shared" si="948"/>
        <v>17051</v>
      </c>
      <c r="AI1227" s="8">
        <f t="shared" si="948"/>
        <v>17125.5</v>
      </c>
      <c r="AJ1227" s="8">
        <f t="shared" si="948"/>
        <v>17216</v>
      </c>
      <c r="AK1227" s="8">
        <f t="shared" ref="AK1227:BF1227" si="949">SUM(AJ173:AK173)/2</f>
        <v>17258.5</v>
      </c>
      <c r="AL1227" s="8">
        <f t="shared" si="949"/>
        <v>17562.5</v>
      </c>
      <c r="AM1227" s="8">
        <f t="shared" si="949"/>
        <v>17640</v>
      </c>
      <c r="AN1227" s="8">
        <f t="shared" si="949"/>
        <v>17453</v>
      </c>
      <c r="AO1227" s="8">
        <f t="shared" si="949"/>
        <v>17552.5</v>
      </c>
      <c r="AP1227" s="8">
        <f t="shared" si="949"/>
        <v>17755.5</v>
      </c>
      <c r="AQ1227" s="8">
        <f t="shared" si="949"/>
        <v>17919.5</v>
      </c>
      <c r="AR1227" s="8">
        <f t="shared" si="949"/>
        <v>17936.5</v>
      </c>
      <c r="AS1227" s="8">
        <f t="shared" si="949"/>
        <v>17969.5</v>
      </c>
      <c r="AT1227" s="8">
        <f t="shared" si="949"/>
        <v>18047</v>
      </c>
      <c r="AU1227" s="8">
        <f t="shared" si="949"/>
        <v>18082</v>
      </c>
      <c r="AV1227" s="8">
        <f t="shared" si="949"/>
        <v>18052.5</v>
      </c>
      <c r="AW1227" s="8">
        <f t="shared" si="949"/>
        <v>18017</v>
      </c>
      <c r="AX1227" s="8">
        <f t="shared" si="949"/>
        <v>18073</v>
      </c>
      <c r="AY1227" s="8">
        <f t="shared" si="949"/>
        <v>18187.5</v>
      </c>
      <c r="AZ1227" s="8">
        <f t="shared" si="949"/>
        <v>18339</v>
      </c>
      <c r="BA1227" s="8">
        <f t="shared" si="949"/>
        <v>18506</v>
      </c>
      <c r="BB1227" s="8">
        <f t="shared" si="949"/>
        <v>18717.5</v>
      </c>
      <c r="BC1227" s="8">
        <f t="shared" si="949"/>
        <v>18940</v>
      </c>
      <c r="BD1227" s="8">
        <f t="shared" si="949"/>
        <v>19073.5</v>
      </c>
      <c r="BE1227" s="8">
        <f t="shared" si="949"/>
        <v>19170</v>
      </c>
      <c r="BF1227" s="8">
        <f t="shared" si="949"/>
        <v>19310.5</v>
      </c>
      <c r="BG1227" s="8">
        <f t="shared" si="866"/>
        <v>19502</v>
      </c>
      <c r="BH1227" s="8">
        <f t="shared" si="867"/>
        <v>19644.5</v>
      </c>
      <c r="BI1227" s="8">
        <f t="shared" si="868"/>
        <v>19802</v>
      </c>
      <c r="BJ1227" s="8">
        <f t="shared" si="869"/>
        <v>20050.5</v>
      </c>
      <c r="BK1227" s="8">
        <f t="shared" si="870"/>
        <v>20275.5</v>
      </c>
      <c r="BL1227" s="8">
        <f t="shared" si="871"/>
        <v>20367.5</v>
      </c>
      <c r="BM1227" s="8">
        <f t="shared" si="872"/>
        <v>20427</v>
      </c>
      <c r="BN1227" s="8">
        <f t="shared" si="873"/>
        <v>16076</v>
      </c>
      <c r="BO1227" s="8">
        <f t="shared" si="874"/>
        <v>16208</v>
      </c>
      <c r="BP1227" s="8">
        <f t="shared" si="875"/>
        <v>20731</v>
      </c>
      <c r="BQ1227" s="8">
        <f t="shared" si="876"/>
        <v>20704.5</v>
      </c>
      <c r="BR1227" s="8">
        <f t="shared" si="877"/>
        <v>20740</v>
      </c>
    </row>
    <row r="1228" spans="2:70" x14ac:dyDescent="0.25">
      <c r="B1228" s="12" t="s">
        <v>228</v>
      </c>
      <c r="C1228" s="7" t="s">
        <v>229</v>
      </c>
      <c r="D1228" s="8"/>
      <c r="E1228" s="8">
        <f t="shared" ref="E1228:AJ1228" si="950">SUM(D174:E174)/2</f>
        <v>5105.5</v>
      </c>
      <c r="F1228" s="8">
        <f t="shared" si="950"/>
        <v>2690.5</v>
      </c>
      <c r="G1228" s="8">
        <f t="shared" si="950"/>
        <v>0</v>
      </c>
      <c r="H1228" s="8">
        <f t="shared" si="950"/>
        <v>0</v>
      </c>
      <c r="I1228" s="8">
        <f t="shared" si="950"/>
        <v>0</v>
      </c>
      <c r="J1228" s="8">
        <f t="shared" si="950"/>
        <v>0</v>
      </c>
      <c r="K1228" s="8">
        <f t="shared" si="950"/>
        <v>0</v>
      </c>
      <c r="L1228" s="8">
        <f t="shared" si="950"/>
        <v>0</v>
      </c>
      <c r="M1228" s="8">
        <f t="shared" si="950"/>
        <v>0</v>
      </c>
      <c r="N1228" s="8">
        <f t="shared" si="950"/>
        <v>0</v>
      </c>
      <c r="O1228" s="8">
        <f t="shared" si="950"/>
        <v>0</v>
      </c>
      <c r="P1228" s="8">
        <f t="shared" si="950"/>
        <v>0</v>
      </c>
      <c r="Q1228" s="8">
        <f t="shared" si="950"/>
        <v>0</v>
      </c>
      <c r="R1228" s="8">
        <f t="shared" si="950"/>
        <v>0</v>
      </c>
      <c r="S1228" s="8">
        <f t="shared" si="950"/>
        <v>0</v>
      </c>
      <c r="T1228" s="8">
        <f t="shared" si="950"/>
        <v>0</v>
      </c>
      <c r="U1228" s="8">
        <f t="shared" si="950"/>
        <v>0</v>
      </c>
      <c r="V1228" s="8">
        <f t="shared" si="950"/>
        <v>0</v>
      </c>
      <c r="W1228" s="8">
        <f t="shared" si="950"/>
        <v>0</v>
      </c>
      <c r="X1228" s="8">
        <f t="shared" si="950"/>
        <v>0</v>
      </c>
      <c r="Y1228" s="8">
        <f t="shared" si="950"/>
        <v>0</v>
      </c>
      <c r="Z1228" s="8">
        <f t="shared" si="950"/>
        <v>0</v>
      </c>
      <c r="AA1228" s="8">
        <f t="shared" si="950"/>
        <v>0</v>
      </c>
      <c r="AB1228" s="8">
        <f t="shared" si="950"/>
        <v>0</v>
      </c>
      <c r="AC1228" s="8">
        <f t="shared" si="950"/>
        <v>0</v>
      </c>
      <c r="AD1228" s="8">
        <f t="shared" si="950"/>
        <v>0</v>
      </c>
      <c r="AE1228" s="8">
        <f t="shared" si="950"/>
        <v>0</v>
      </c>
      <c r="AF1228" s="8">
        <f t="shared" si="950"/>
        <v>0</v>
      </c>
      <c r="AG1228" s="8">
        <f t="shared" si="950"/>
        <v>0</v>
      </c>
      <c r="AH1228" s="8">
        <f t="shared" si="950"/>
        <v>0</v>
      </c>
      <c r="AI1228" s="8">
        <f t="shared" si="950"/>
        <v>0</v>
      </c>
      <c r="AJ1228" s="8">
        <f t="shared" si="950"/>
        <v>0</v>
      </c>
      <c r="AK1228" s="8">
        <f t="shared" ref="AK1228:BF1228" si="951">SUM(AJ174:AK174)/2</f>
        <v>0</v>
      </c>
      <c r="AL1228" s="8">
        <f t="shared" si="951"/>
        <v>0</v>
      </c>
      <c r="AM1228" s="8">
        <f t="shared" si="951"/>
        <v>0</v>
      </c>
      <c r="AN1228" s="8">
        <f t="shared" si="951"/>
        <v>0</v>
      </c>
      <c r="AO1228" s="8">
        <f t="shared" si="951"/>
        <v>0</v>
      </c>
      <c r="AP1228" s="8">
        <f t="shared" si="951"/>
        <v>0</v>
      </c>
      <c r="AQ1228" s="8">
        <f t="shared" si="951"/>
        <v>0</v>
      </c>
      <c r="AR1228" s="8">
        <f t="shared" si="951"/>
        <v>0</v>
      </c>
      <c r="AS1228" s="8">
        <f t="shared" si="951"/>
        <v>0</v>
      </c>
      <c r="AT1228" s="8">
        <f t="shared" si="951"/>
        <v>0</v>
      </c>
      <c r="AU1228" s="8">
        <f t="shared" si="951"/>
        <v>0</v>
      </c>
      <c r="AV1228" s="8">
        <f t="shared" si="951"/>
        <v>0</v>
      </c>
      <c r="AW1228" s="8">
        <f t="shared" si="951"/>
        <v>0</v>
      </c>
      <c r="AX1228" s="8">
        <f t="shared" si="951"/>
        <v>0</v>
      </c>
      <c r="AY1228" s="8">
        <f t="shared" si="951"/>
        <v>0</v>
      </c>
      <c r="AZ1228" s="8">
        <f t="shared" si="951"/>
        <v>0</v>
      </c>
      <c r="BA1228" s="8">
        <f t="shared" si="951"/>
        <v>0</v>
      </c>
      <c r="BB1228" s="8">
        <f t="shared" si="951"/>
        <v>0</v>
      </c>
      <c r="BC1228" s="8">
        <f t="shared" si="951"/>
        <v>0</v>
      </c>
      <c r="BD1228" s="8">
        <f t="shared" si="951"/>
        <v>0</v>
      </c>
      <c r="BE1228" s="8">
        <f t="shared" si="951"/>
        <v>0</v>
      </c>
      <c r="BF1228" s="8">
        <f t="shared" si="951"/>
        <v>0</v>
      </c>
      <c r="BG1228" s="8">
        <f t="shared" si="866"/>
        <v>0</v>
      </c>
      <c r="BH1228" s="8">
        <f t="shared" si="867"/>
        <v>0</v>
      </c>
      <c r="BI1228" s="8">
        <f t="shared" si="868"/>
        <v>0</v>
      </c>
      <c r="BJ1228" s="8">
        <f t="shared" si="869"/>
        <v>0</v>
      </c>
      <c r="BK1228" s="8">
        <f t="shared" si="870"/>
        <v>0</v>
      </c>
      <c r="BL1228" s="8">
        <f t="shared" si="871"/>
        <v>0</v>
      </c>
      <c r="BM1228" s="8">
        <f t="shared" si="872"/>
        <v>0</v>
      </c>
      <c r="BN1228" s="8">
        <f t="shared" si="873"/>
        <v>0</v>
      </c>
      <c r="BO1228" s="8">
        <f t="shared" si="874"/>
        <v>0</v>
      </c>
      <c r="BP1228" s="8">
        <f t="shared" si="875"/>
        <v>0</v>
      </c>
      <c r="BQ1228" s="8">
        <f t="shared" si="876"/>
        <v>0</v>
      </c>
      <c r="BR1228" s="8">
        <f t="shared" si="877"/>
        <v>0</v>
      </c>
    </row>
    <row r="1229" spans="2:70" x14ac:dyDescent="0.25">
      <c r="B1229" s="12" t="s">
        <v>231</v>
      </c>
      <c r="C1229" s="7" t="s">
        <v>232</v>
      </c>
      <c r="D1229" s="8"/>
      <c r="E1229" s="8">
        <f t="shared" ref="E1229:AJ1229" si="952">SUM(D175:E175)/2</f>
        <v>1</v>
      </c>
      <c r="F1229" s="8">
        <f t="shared" si="952"/>
        <v>1</v>
      </c>
      <c r="G1229" s="8">
        <f t="shared" si="952"/>
        <v>1</v>
      </c>
      <c r="H1229" s="8">
        <f t="shared" si="952"/>
        <v>1</v>
      </c>
      <c r="I1229" s="8">
        <f t="shared" si="952"/>
        <v>1</v>
      </c>
      <c r="J1229" s="8">
        <f t="shared" si="952"/>
        <v>1</v>
      </c>
      <c r="K1229" s="8">
        <f t="shared" si="952"/>
        <v>1</v>
      </c>
      <c r="L1229" s="8">
        <f t="shared" si="952"/>
        <v>1</v>
      </c>
      <c r="M1229" s="8">
        <f t="shared" si="952"/>
        <v>1</v>
      </c>
      <c r="N1229" s="8">
        <f t="shared" si="952"/>
        <v>1</v>
      </c>
      <c r="O1229" s="8">
        <f t="shared" si="952"/>
        <v>1</v>
      </c>
      <c r="P1229" s="8">
        <f t="shared" si="952"/>
        <v>1</v>
      </c>
      <c r="Q1229" s="8">
        <f t="shared" si="952"/>
        <v>1</v>
      </c>
      <c r="R1229" s="8">
        <f t="shared" si="952"/>
        <v>1</v>
      </c>
      <c r="S1229" s="8">
        <f t="shared" si="952"/>
        <v>1</v>
      </c>
      <c r="T1229" s="8">
        <f t="shared" si="952"/>
        <v>1</v>
      </c>
      <c r="U1229" s="8">
        <f t="shared" si="952"/>
        <v>1</v>
      </c>
      <c r="V1229" s="8">
        <f t="shared" si="952"/>
        <v>0.5</v>
      </c>
      <c r="W1229" s="8">
        <f t="shared" si="952"/>
        <v>0</v>
      </c>
      <c r="X1229" s="8">
        <f t="shared" si="952"/>
        <v>0</v>
      </c>
      <c r="Y1229" s="8">
        <f t="shared" si="952"/>
        <v>0</v>
      </c>
      <c r="Z1229" s="8">
        <f t="shared" si="952"/>
        <v>0</v>
      </c>
      <c r="AA1229" s="8">
        <f t="shared" si="952"/>
        <v>0</v>
      </c>
      <c r="AB1229" s="8">
        <f t="shared" si="952"/>
        <v>0</v>
      </c>
      <c r="AC1229" s="8">
        <f t="shared" si="952"/>
        <v>0</v>
      </c>
      <c r="AD1229" s="8">
        <f t="shared" si="952"/>
        <v>0</v>
      </c>
      <c r="AE1229" s="8">
        <f t="shared" si="952"/>
        <v>0</v>
      </c>
      <c r="AF1229" s="8">
        <f t="shared" si="952"/>
        <v>0</v>
      </c>
      <c r="AG1229" s="8">
        <f t="shared" si="952"/>
        <v>0</v>
      </c>
      <c r="AH1229" s="8">
        <f t="shared" si="952"/>
        <v>0</v>
      </c>
      <c r="AI1229" s="8">
        <f t="shared" si="952"/>
        <v>0</v>
      </c>
      <c r="AJ1229" s="8">
        <f t="shared" si="952"/>
        <v>0</v>
      </c>
      <c r="AK1229" s="8">
        <f t="shared" ref="AK1229:BF1229" si="953">SUM(AJ175:AK175)/2</f>
        <v>0</v>
      </c>
      <c r="AL1229" s="8">
        <f t="shared" si="953"/>
        <v>0</v>
      </c>
      <c r="AM1229" s="8">
        <f t="shared" si="953"/>
        <v>0</v>
      </c>
      <c r="AN1229" s="8">
        <f t="shared" si="953"/>
        <v>0</v>
      </c>
      <c r="AO1229" s="8">
        <f t="shared" si="953"/>
        <v>0</v>
      </c>
      <c r="AP1229" s="8">
        <f t="shared" si="953"/>
        <v>0</v>
      </c>
      <c r="AQ1229" s="8">
        <f t="shared" si="953"/>
        <v>0</v>
      </c>
      <c r="AR1229" s="8">
        <f t="shared" si="953"/>
        <v>0</v>
      </c>
      <c r="AS1229" s="8">
        <f t="shared" si="953"/>
        <v>0</v>
      </c>
      <c r="AT1229" s="8">
        <f t="shared" si="953"/>
        <v>0</v>
      </c>
      <c r="AU1229" s="8">
        <f t="shared" si="953"/>
        <v>0</v>
      </c>
      <c r="AV1229" s="8">
        <f t="shared" si="953"/>
        <v>51.5</v>
      </c>
      <c r="AW1229" s="8">
        <f t="shared" si="953"/>
        <v>101.5</v>
      </c>
      <c r="AX1229" s="8">
        <f t="shared" si="953"/>
        <v>96.5</v>
      </c>
      <c r="AY1229" s="8">
        <f t="shared" si="953"/>
        <v>46.5</v>
      </c>
      <c r="AZ1229" s="8">
        <f t="shared" si="953"/>
        <v>0</v>
      </c>
      <c r="BA1229" s="8">
        <f t="shared" si="953"/>
        <v>0</v>
      </c>
      <c r="BB1229" s="8">
        <f t="shared" si="953"/>
        <v>0</v>
      </c>
      <c r="BC1229" s="8">
        <f t="shared" si="953"/>
        <v>0</v>
      </c>
      <c r="BD1229" s="8">
        <f t="shared" si="953"/>
        <v>0</v>
      </c>
      <c r="BE1229" s="8">
        <f t="shared" si="953"/>
        <v>0</v>
      </c>
      <c r="BF1229" s="8">
        <f t="shared" si="953"/>
        <v>0</v>
      </c>
      <c r="BG1229" s="8">
        <f t="shared" si="866"/>
        <v>53.5</v>
      </c>
      <c r="BH1229" s="8">
        <f t="shared" si="867"/>
        <v>107.5</v>
      </c>
      <c r="BI1229" s="8">
        <f t="shared" si="868"/>
        <v>108.5</v>
      </c>
      <c r="BJ1229" s="8">
        <f t="shared" si="869"/>
        <v>108</v>
      </c>
      <c r="BK1229" s="8">
        <f t="shared" si="870"/>
        <v>105.5</v>
      </c>
      <c r="BL1229" s="8">
        <f t="shared" si="871"/>
        <v>105</v>
      </c>
      <c r="BM1229" s="8">
        <f t="shared" si="872"/>
        <v>107.5</v>
      </c>
      <c r="BN1229" s="8">
        <f t="shared" si="873"/>
        <v>108.5</v>
      </c>
      <c r="BO1229" s="8">
        <f t="shared" si="874"/>
        <v>108.5</v>
      </c>
      <c r="BP1229" s="8">
        <f t="shared" si="875"/>
        <v>108</v>
      </c>
      <c r="BQ1229" s="8">
        <f t="shared" si="876"/>
        <v>108.5</v>
      </c>
      <c r="BR1229" s="8">
        <f t="shared" si="877"/>
        <v>111</v>
      </c>
    </row>
    <row r="1230" spans="2:70" x14ac:dyDescent="0.25">
      <c r="B1230" s="12" t="s">
        <v>234</v>
      </c>
      <c r="C1230" s="7" t="s">
        <v>235</v>
      </c>
      <c r="D1230" s="8"/>
      <c r="E1230" s="8">
        <f t="shared" ref="E1230:AJ1230" si="954">SUM(D176:E176)/2</f>
        <v>398</v>
      </c>
      <c r="F1230" s="8">
        <f t="shared" si="954"/>
        <v>2442</v>
      </c>
      <c r="G1230" s="8">
        <f t="shared" si="954"/>
        <v>4499.5</v>
      </c>
      <c r="H1230" s="8">
        <f t="shared" si="954"/>
        <v>4547.5</v>
      </c>
      <c r="I1230" s="8">
        <f t="shared" si="954"/>
        <v>4597.5</v>
      </c>
      <c r="J1230" s="8">
        <f t="shared" si="954"/>
        <v>4688.5</v>
      </c>
      <c r="K1230" s="8">
        <f t="shared" si="954"/>
        <v>4745.5</v>
      </c>
      <c r="L1230" s="8">
        <f t="shared" si="954"/>
        <v>4739</v>
      </c>
      <c r="M1230" s="8">
        <f t="shared" si="954"/>
        <v>4723.5</v>
      </c>
      <c r="N1230" s="8">
        <f t="shared" si="954"/>
        <v>4678</v>
      </c>
      <c r="O1230" s="8">
        <f t="shared" si="954"/>
        <v>4635.5</v>
      </c>
      <c r="P1230" s="8">
        <f t="shared" si="954"/>
        <v>4649.5</v>
      </c>
      <c r="Q1230" s="8">
        <f t="shared" si="954"/>
        <v>4671</v>
      </c>
      <c r="R1230" s="8">
        <f t="shared" si="954"/>
        <v>4693</v>
      </c>
      <c r="S1230" s="8">
        <f t="shared" si="954"/>
        <v>4747.5</v>
      </c>
      <c r="T1230" s="8">
        <f t="shared" si="954"/>
        <v>4777</v>
      </c>
      <c r="U1230" s="8">
        <f t="shared" si="954"/>
        <v>4765.5</v>
      </c>
      <c r="V1230" s="8">
        <f t="shared" si="954"/>
        <v>4755</v>
      </c>
      <c r="W1230" s="8">
        <f t="shared" si="954"/>
        <v>4765.5</v>
      </c>
      <c r="X1230" s="8">
        <f t="shared" si="954"/>
        <v>4771</v>
      </c>
      <c r="Y1230" s="8">
        <f t="shared" si="954"/>
        <v>4757</v>
      </c>
      <c r="Z1230" s="8">
        <f t="shared" si="954"/>
        <v>4752.5</v>
      </c>
      <c r="AA1230" s="8">
        <f t="shared" si="954"/>
        <v>4737.5</v>
      </c>
      <c r="AB1230" s="8">
        <f t="shared" si="954"/>
        <v>4702.5</v>
      </c>
      <c r="AC1230" s="8">
        <f t="shared" si="954"/>
        <v>4667.5</v>
      </c>
      <c r="AD1230" s="8">
        <f t="shared" si="954"/>
        <v>4624.5</v>
      </c>
      <c r="AE1230" s="8">
        <f t="shared" si="954"/>
        <v>4557</v>
      </c>
      <c r="AF1230" s="8">
        <f t="shared" si="954"/>
        <v>4468</v>
      </c>
      <c r="AG1230" s="8">
        <f t="shared" si="954"/>
        <v>4402</v>
      </c>
      <c r="AH1230" s="8">
        <f t="shared" si="954"/>
        <v>4359</v>
      </c>
      <c r="AI1230" s="8">
        <f t="shared" si="954"/>
        <v>4288</v>
      </c>
      <c r="AJ1230" s="8">
        <f t="shared" si="954"/>
        <v>4195.5</v>
      </c>
      <c r="AK1230" s="8">
        <f t="shared" ref="AK1230:BF1230" si="955">SUM(AJ176:AK176)/2</f>
        <v>4121</v>
      </c>
      <c r="AL1230" s="8">
        <f t="shared" si="955"/>
        <v>4096</v>
      </c>
      <c r="AM1230" s="8">
        <f t="shared" si="955"/>
        <v>4080.5</v>
      </c>
      <c r="AN1230" s="8">
        <f t="shared" si="955"/>
        <v>4061.5</v>
      </c>
      <c r="AO1230" s="8">
        <f t="shared" si="955"/>
        <v>4057</v>
      </c>
      <c r="AP1230" s="8">
        <f t="shared" si="955"/>
        <v>4050.5</v>
      </c>
      <c r="AQ1230" s="8">
        <f t="shared" si="955"/>
        <v>4052</v>
      </c>
      <c r="AR1230" s="8">
        <f t="shared" si="955"/>
        <v>4057</v>
      </c>
      <c r="AS1230" s="8">
        <f t="shared" si="955"/>
        <v>4053</v>
      </c>
      <c r="AT1230" s="8">
        <f t="shared" si="955"/>
        <v>4075</v>
      </c>
      <c r="AU1230" s="8">
        <f t="shared" si="955"/>
        <v>4097</v>
      </c>
      <c r="AV1230" s="8">
        <f t="shared" si="955"/>
        <v>4222</v>
      </c>
      <c r="AW1230" s="8">
        <f t="shared" si="955"/>
        <v>4335.5</v>
      </c>
      <c r="AX1230" s="8">
        <f t="shared" si="955"/>
        <v>4311.5</v>
      </c>
      <c r="AY1230" s="8">
        <f t="shared" si="955"/>
        <v>4169.5</v>
      </c>
      <c r="AZ1230" s="8">
        <f t="shared" si="955"/>
        <v>4031</v>
      </c>
      <c r="BA1230" s="8">
        <f t="shared" si="955"/>
        <v>4022.5</v>
      </c>
      <c r="BB1230" s="8">
        <f t="shared" si="955"/>
        <v>4030</v>
      </c>
      <c r="BC1230" s="8">
        <f t="shared" si="955"/>
        <v>4039.5</v>
      </c>
      <c r="BD1230" s="8">
        <f t="shared" si="955"/>
        <v>4042</v>
      </c>
      <c r="BE1230" s="8">
        <f t="shared" si="955"/>
        <v>4054.5</v>
      </c>
      <c r="BF1230" s="8">
        <f t="shared" si="955"/>
        <v>4074.5</v>
      </c>
      <c r="BG1230" s="8">
        <f t="shared" si="866"/>
        <v>4233</v>
      </c>
      <c r="BH1230" s="8">
        <f t="shared" si="867"/>
        <v>4373.5</v>
      </c>
      <c r="BI1230" s="8">
        <f t="shared" si="868"/>
        <v>4369</v>
      </c>
      <c r="BJ1230" s="8">
        <f t="shared" si="869"/>
        <v>4378.5</v>
      </c>
      <c r="BK1230" s="8">
        <f t="shared" si="870"/>
        <v>4398.5</v>
      </c>
      <c r="BL1230" s="8">
        <f t="shared" si="871"/>
        <v>4431</v>
      </c>
      <c r="BM1230" s="8">
        <f t="shared" si="872"/>
        <v>4473.5</v>
      </c>
      <c r="BN1230" s="8">
        <f t="shared" si="873"/>
        <v>4522</v>
      </c>
      <c r="BO1230" s="8">
        <f t="shared" si="874"/>
        <v>4544</v>
      </c>
      <c r="BP1230" s="8">
        <f t="shared" si="875"/>
        <v>4539</v>
      </c>
      <c r="BQ1230" s="8">
        <f t="shared" si="876"/>
        <v>4543.5</v>
      </c>
      <c r="BR1230" s="8">
        <f t="shared" si="877"/>
        <v>4549.5</v>
      </c>
    </row>
    <row r="1231" spans="2:70" x14ac:dyDescent="0.25">
      <c r="B1231" s="12" t="s">
        <v>237</v>
      </c>
      <c r="C1231" s="7" t="s">
        <v>238</v>
      </c>
      <c r="D1231" s="8"/>
      <c r="E1231" s="8">
        <f t="shared" ref="E1231:AJ1231" si="956">SUM(D177:E177)/2</f>
        <v>87.5</v>
      </c>
      <c r="F1231" s="8">
        <f t="shared" si="956"/>
        <v>506</v>
      </c>
      <c r="G1231" s="8">
        <f t="shared" si="956"/>
        <v>932.5</v>
      </c>
      <c r="H1231" s="8">
        <f t="shared" si="956"/>
        <v>961</v>
      </c>
      <c r="I1231" s="8">
        <f t="shared" si="956"/>
        <v>1001.5</v>
      </c>
      <c r="J1231" s="8">
        <f t="shared" si="956"/>
        <v>1037.5</v>
      </c>
      <c r="K1231" s="8">
        <f t="shared" si="956"/>
        <v>1053.5</v>
      </c>
      <c r="L1231" s="8">
        <f t="shared" si="956"/>
        <v>1054.5</v>
      </c>
      <c r="M1231" s="8">
        <f t="shared" si="956"/>
        <v>1046.5</v>
      </c>
      <c r="N1231" s="8">
        <f t="shared" si="956"/>
        <v>1007</v>
      </c>
      <c r="O1231" s="8">
        <f t="shared" si="956"/>
        <v>971.5</v>
      </c>
      <c r="P1231" s="8">
        <f t="shared" si="956"/>
        <v>976.5</v>
      </c>
      <c r="Q1231" s="8">
        <f t="shared" si="956"/>
        <v>975</v>
      </c>
      <c r="R1231" s="8">
        <f t="shared" si="956"/>
        <v>983</v>
      </c>
      <c r="S1231" s="8">
        <f t="shared" si="956"/>
        <v>1004</v>
      </c>
      <c r="T1231" s="8">
        <f t="shared" si="956"/>
        <v>1004.5</v>
      </c>
      <c r="U1231" s="8">
        <f t="shared" si="956"/>
        <v>1001.5</v>
      </c>
      <c r="V1231" s="8">
        <f t="shared" si="956"/>
        <v>1012</v>
      </c>
      <c r="W1231" s="8">
        <f t="shared" si="956"/>
        <v>1024</v>
      </c>
      <c r="X1231" s="8">
        <f t="shared" si="956"/>
        <v>1029</v>
      </c>
      <c r="Y1231" s="8">
        <f t="shared" si="956"/>
        <v>1032.5</v>
      </c>
      <c r="Z1231" s="8">
        <f t="shared" si="956"/>
        <v>1037</v>
      </c>
      <c r="AA1231" s="8">
        <f t="shared" si="956"/>
        <v>1047</v>
      </c>
      <c r="AB1231" s="8">
        <f t="shared" si="956"/>
        <v>1054.5</v>
      </c>
      <c r="AC1231" s="8">
        <f t="shared" si="956"/>
        <v>1059.5</v>
      </c>
      <c r="AD1231" s="8">
        <f t="shared" si="956"/>
        <v>1068.5</v>
      </c>
      <c r="AE1231" s="8">
        <f t="shared" si="956"/>
        <v>1065.5</v>
      </c>
      <c r="AF1231" s="8">
        <f t="shared" si="956"/>
        <v>1054.5</v>
      </c>
      <c r="AG1231" s="8">
        <f t="shared" si="956"/>
        <v>1043</v>
      </c>
      <c r="AH1231" s="8">
        <f t="shared" si="956"/>
        <v>1030.5</v>
      </c>
      <c r="AI1231" s="8">
        <f t="shared" si="956"/>
        <v>1022.5</v>
      </c>
      <c r="AJ1231" s="8">
        <f t="shared" si="956"/>
        <v>1015</v>
      </c>
      <c r="AK1231" s="8">
        <f t="shared" ref="AK1231:BF1231" si="957">SUM(AJ177:AK177)/2</f>
        <v>1012</v>
      </c>
      <c r="AL1231" s="8">
        <f t="shared" si="957"/>
        <v>1007</v>
      </c>
      <c r="AM1231" s="8">
        <f t="shared" si="957"/>
        <v>988</v>
      </c>
      <c r="AN1231" s="8">
        <f t="shared" si="957"/>
        <v>973.5</v>
      </c>
      <c r="AO1231" s="8">
        <f t="shared" si="957"/>
        <v>965.5</v>
      </c>
      <c r="AP1231" s="8">
        <f t="shared" si="957"/>
        <v>958</v>
      </c>
      <c r="AQ1231" s="8">
        <f t="shared" si="957"/>
        <v>965.5</v>
      </c>
      <c r="AR1231" s="8">
        <f t="shared" si="957"/>
        <v>976</v>
      </c>
      <c r="AS1231" s="8">
        <f t="shared" si="957"/>
        <v>976.5</v>
      </c>
      <c r="AT1231" s="8">
        <f t="shared" si="957"/>
        <v>975</v>
      </c>
      <c r="AU1231" s="8">
        <f t="shared" si="957"/>
        <v>977.5</v>
      </c>
      <c r="AV1231" s="8">
        <f t="shared" si="957"/>
        <v>1067</v>
      </c>
      <c r="AW1231" s="8">
        <f t="shared" si="957"/>
        <v>1148</v>
      </c>
      <c r="AX1231" s="8">
        <f t="shared" si="957"/>
        <v>1130.5</v>
      </c>
      <c r="AY1231" s="8">
        <f t="shared" si="957"/>
        <v>1049</v>
      </c>
      <c r="AZ1231" s="8">
        <f t="shared" si="957"/>
        <v>983</v>
      </c>
      <c r="BA1231" s="8">
        <f t="shared" si="957"/>
        <v>988</v>
      </c>
      <c r="BB1231" s="8">
        <f t="shared" si="957"/>
        <v>998.5</v>
      </c>
      <c r="BC1231" s="8">
        <f t="shared" si="957"/>
        <v>1010.5</v>
      </c>
      <c r="BD1231" s="8">
        <f t="shared" si="957"/>
        <v>1012.5</v>
      </c>
      <c r="BE1231" s="8">
        <f t="shared" si="957"/>
        <v>1023</v>
      </c>
      <c r="BF1231" s="8">
        <f t="shared" si="957"/>
        <v>1038.5</v>
      </c>
      <c r="BG1231" s="8">
        <f t="shared" si="866"/>
        <v>1145.5</v>
      </c>
      <c r="BH1231" s="8">
        <f t="shared" si="867"/>
        <v>1250.5</v>
      </c>
      <c r="BI1231" s="8">
        <f t="shared" si="868"/>
        <v>1260</v>
      </c>
      <c r="BJ1231" s="8">
        <f t="shared" si="869"/>
        <v>1276.5</v>
      </c>
      <c r="BK1231" s="8">
        <f t="shared" si="870"/>
        <v>1293</v>
      </c>
      <c r="BL1231" s="8">
        <f t="shared" si="871"/>
        <v>1307.5</v>
      </c>
      <c r="BM1231" s="8">
        <f t="shared" si="872"/>
        <v>1317.5</v>
      </c>
      <c r="BN1231" s="8">
        <f t="shared" si="873"/>
        <v>1352</v>
      </c>
      <c r="BO1231" s="8">
        <f t="shared" si="874"/>
        <v>1391</v>
      </c>
      <c r="BP1231" s="8">
        <f t="shared" si="875"/>
        <v>1408</v>
      </c>
      <c r="BQ1231" s="8">
        <f t="shared" si="876"/>
        <v>1399.5</v>
      </c>
      <c r="BR1231" s="8">
        <f t="shared" si="877"/>
        <v>1392</v>
      </c>
    </row>
    <row r="1232" spans="2:70" x14ac:dyDescent="0.25">
      <c r="B1232" s="12" t="s">
        <v>240</v>
      </c>
      <c r="C1232" s="7" t="s">
        <v>241</v>
      </c>
      <c r="D1232" s="8"/>
      <c r="E1232" s="8">
        <f t="shared" ref="E1232:AJ1232" si="958">SUM(D178:E178)/2</f>
        <v>233</v>
      </c>
      <c r="F1232" s="8">
        <f t="shared" si="958"/>
        <v>445.5</v>
      </c>
      <c r="G1232" s="8">
        <f t="shared" si="958"/>
        <v>659</v>
      </c>
      <c r="H1232" s="8">
        <f t="shared" si="958"/>
        <v>688.5</v>
      </c>
      <c r="I1232" s="8">
        <f t="shared" si="958"/>
        <v>725</v>
      </c>
      <c r="J1232" s="8">
        <f t="shared" si="958"/>
        <v>756.5</v>
      </c>
      <c r="K1232" s="8">
        <f t="shared" si="958"/>
        <v>780.5</v>
      </c>
      <c r="L1232" s="8">
        <f t="shared" si="958"/>
        <v>806</v>
      </c>
      <c r="M1232" s="8">
        <f t="shared" si="958"/>
        <v>822.5</v>
      </c>
      <c r="N1232" s="8">
        <f t="shared" si="958"/>
        <v>825</v>
      </c>
      <c r="O1232" s="8">
        <f t="shared" si="958"/>
        <v>833.5</v>
      </c>
      <c r="P1232" s="8">
        <f t="shared" si="958"/>
        <v>847.5</v>
      </c>
      <c r="Q1232" s="8">
        <f t="shared" si="958"/>
        <v>869</v>
      </c>
      <c r="R1232" s="8">
        <f t="shared" si="958"/>
        <v>893.5</v>
      </c>
      <c r="S1232" s="8">
        <f t="shared" si="958"/>
        <v>916.5</v>
      </c>
      <c r="T1232" s="8">
        <f t="shared" si="958"/>
        <v>934</v>
      </c>
      <c r="U1232" s="8">
        <f t="shared" si="958"/>
        <v>936.5</v>
      </c>
      <c r="V1232" s="8">
        <f t="shared" si="958"/>
        <v>935.5</v>
      </c>
      <c r="W1232" s="8">
        <f t="shared" si="958"/>
        <v>935.5</v>
      </c>
      <c r="X1232" s="8">
        <f t="shared" si="958"/>
        <v>934</v>
      </c>
      <c r="Y1232" s="8">
        <f t="shared" si="958"/>
        <v>920.5</v>
      </c>
      <c r="Z1232" s="8">
        <f t="shared" si="958"/>
        <v>906.5</v>
      </c>
      <c r="AA1232" s="8">
        <f t="shared" si="958"/>
        <v>905</v>
      </c>
      <c r="AB1232" s="8">
        <f t="shared" si="958"/>
        <v>907.5</v>
      </c>
      <c r="AC1232" s="8">
        <f t="shared" si="958"/>
        <v>909.5</v>
      </c>
      <c r="AD1232" s="8">
        <f t="shared" si="958"/>
        <v>891.5</v>
      </c>
      <c r="AE1232" s="8">
        <f t="shared" si="958"/>
        <v>869.5</v>
      </c>
      <c r="AF1232" s="8">
        <f t="shared" si="958"/>
        <v>852.5</v>
      </c>
      <c r="AG1232" s="8">
        <f t="shared" si="958"/>
        <v>833.5</v>
      </c>
      <c r="AH1232" s="8">
        <f t="shared" si="958"/>
        <v>826</v>
      </c>
      <c r="AI1232" s="8">
        <f t="shared" si="958"/>
        <v>820</v>
      </c>
      <c r="AJ1232" s="8">
        <f t="shared" si="958"/>
        <v>809.5</v>
      </c>
      <c r="AK1232" s="8">
        <f t="shared" ref="AK1232:BF1232" si="959">SUM(AJ178:AK178)/2</f>
        <v>797</v>
      </c>
      <c r="AL1232" s="8">
        <f t="shared" si="959"/>
        <v>788</v>
      </c>
      <c r="AM1232" s="8">
        <f t="shared" si="959"/>
        <v>780.5</v>
      </c>
      <c r="AN1232" s="8">
        <f t="shared" si="959"/>
        <v>776.5</v>
      </c>
      <c r="AO1232" s="8">
        <f t="shared" si="959"/>
        <v>778.5</v>
      </c>
      <c r="AP1232" s="8">
        <f t="shared" si="959"/>
        <v>794</v>
      </c>
      <c r="AQ1232" s="8">
        <f t="shared" si="959"/>
        <v>806</v>
      </c>
      <c r="AR1232" s="8">
        <f t="shared" si="959"/>
        <v>798</v>
      </c>
      <c r="AS1232" s="8">
        <f t="shared" si="959"/>
        <v>794</v>
      </c>
      <c r="AT1232" s="8">
        <f t="shared" si="959"/>
        <v>797</v>
      </c>
      <c r="AU1232" s="8">
        <f t="shared" si="959"/>
        <v>797.5</v>
      </c>
      <c r="AV1232" s="8">
        <f t="shared" si="959"/>
        <v>830.5</v>
      </c>
      <c r="AW1232" s="8">
        <f t="shared" si="959"/>
        <v>864.5</v>
      </c>
      <c r="AX1232" s="8">
        <f t="shared" si="959"/>
        <v>860.5</v>
      </c>
      <c r="AY1232" s="8">
        <f t="shared" si="959"/>
        <v>822.5</v>
      </c>
      <c r="AZ1232" s="8">
        <f t="shared" si="959"/>
        <v>793.5</v>
      </c>
      <c r="BA1232" s="8">
        <f t="shared" si="959"/>
        <v>794</v>
      </c>
      <c r="BB1232" s="8">
        <f t="shared" si="959"/>
        <v>795</v>
      </c>
      <c r="BC1232" s="8">
        <f t="shared" si="959"/>
        <v>800.5</v>
      </c>
      <c r="BD1232" s="8">
        <f t="shared" si="959"/>
        <v>805.5</v>
      </c>
      <c r="BE1232" s="8">
        <f t="shared" si="959"/>
        <v>810.5</v>
      </c>
      <c r="BF1232" s="8">
        <f t="shared" si="959"/>
        <v>817.5</v>
      </c>
      <c r="BG1232" s="8">
        <f t="shared" si="866"/>
        <v>854</v>
      </c>
      <c r="BH1232" s="8">
        <f t="shared" si="867"/>
        <v>887.5</v>
      </c>
      <c r="BI1232" s="8">
        <f t="shared" si="868"/>
        <v>890.5</v>
      </c>
      <c r="BJ1232" s="8">
        <f t="shared" si="869"/>
        <v>907</v>
      </c>
      <c r="BK1232" s="8">
        <f t="shared" si="870"/>
        <v>911</v>
      </c>
      <c r="BL1232" s="8">
        <f t="shared" si="871"/>
        <v>904</v>
      </c>
      <c r="BM1232" s="8">
        <f t="shared" si="872"/>
        <v>913</v>
      </c>
      <c r="BN1232" s="8">
        <f t="shared" si="873"/>
        <v>929</v>
      </c>
      <c r="BO1232" s="8">
        <f t="shared" si="874"/>
        <v>957.5</v>
      </c>
      <c r="BP1232" s="8">
        <f t="shared" si="875"/>
        <v>961.5</v>
      </c>
      <c r="BQ1232" s="8">
        <f t="shared" si="876"/>
        <v>933.5</v>
      </c>
      <c r="BR1232" s="8">
        <f t="shared" si="877"/>
        <v>917</v>
      </c>
    </row>
    <row r="1233" spans="2:70" x14ac:dyDescent="0.25">
      <c r="B1233" s="12" t="s">
        <v>243</v>
      </c>
      <c r="C1233" s="7" t="s">
        <v>244</v>
      </c>
      <c r="D1233" s="8"/>
      <c r="E1233" s="8">
        <f t="shared" ref="E1233:AJ1233" si="960">SUM(D179:E179)/2</f>
        <v>16</v>
      </c>
      <c r="F1233" s="8">
        <f t="shared" si="960"/>
        <v>252.5</v>
      </c>
      <c r="G1233" s="8">
        <f t="shared" si="960"/>
        <v>474</v>
      </c>
      <c r="H1233" s="8">
        <f t="shared" si="960"/>
        <v>450</v>
      </c>
      <c r="I1233" s="8">
        <f t="shared" si="960"/>
        <v>428.5</v>
      </c>
      <c r="J1233" s="8">
        <f t="shared" si="960"/>
        <v>403.5</v>
      </c>
      <c r="K1233" s="8">
        <f t="shared" si="960"/>
        <v>382.5</v>
      </c>
      <c r="L1233" s="8">
        <f t="shared" si="960"/>
        <v>369.5</v>
      </c>
      <c r="M1233" s="8">
        <f t="shared" si="960"/>
        <v>355.5</v>
      </c>
      <c r="N1233" s="8">
        <f t="shared" si="960"/>
        <v>334</v>
      </c>
      <c r="O1233" s="8">
        <f t="shared" si="960"/>
        <v>317.5</v>
      </c>
      <c r="P1233" s="8">
        <f t="shared" si="960"/>
        <v>309</v>
      </c>
      <c r="Q1233" s="8">
        <f t="shared" si="960"/>
        <v>299</v>
      </c>
      <c r="R1233" s="8">
        <f t="shared" si="960"/>
        <v>291.5</v>
      </c>
      <c r="S1233" s="8">
        <f t="shared" si="960"/>
        <v>288.5</v>
      </c>
      <c r="T1233" s="8">
        <f t="shared" si="960"/>
        <v>284</v>
      </c>
      <c r="U1233" s="8">
        <f t="shared" si="960"/>
        <v>280</v>
      </c>
      <c r="V1233" s="8">
        <f t="shared" si="960"/>
        <v>273</v>
      </c>
      <c r="W1233" s="8">
        <f t="shared" si="960"/>
        <v>263.5</v>
      </c>
      <c r="X1233" s="8">
        <f t="shared" si="960"/>
        <v>259.5</v>
      </c>
      <c r="Y1233" s="8">
        <f t="shared" si="960"/>
        <v>240</v>
      </c>
      <c r="Z1233" s="8">
        <f t="shared" si="960"/>
        <v>218.5</v>
      </c>
      <c r="AA1233" s="8">
        <f t="shared" si="960"/>
        <v>218</v>
      </c>
      <c r="AB1233" s="8">
        <f t="shared" si="960"/>
        <v>218.5</v>
      </c>
      <c r="AC1233" s="8">
        <f t="shared" si="960"/>
        <v>213.5</v>
      </c>
      <c r="AD1233" s="8">
        <f t="shared" si="960"/>
        <v>209</v>
      </c>
      <c r="AE1233" s="8">
        <f t="shared" si="960"/>
        <v>204</v>
      </c>
      <c r="AF1233" s="8">
        <f t="shared" si="960"/>
        <v>197.5</v>
      </c>
      <c r="AG1233" s="8">
        <f t="shared" si="960"/>
        <v>191.5</v>
      </c>
      <c r="AH1233" s="8">
        <f t="shared" si="960"/>
        <v>186.5</v>
      </c>
      <c r="AI1233" s="8">
        <f t="shared" si="960"/>
        <v>182.5</v>
      </c>
      <c r="AJ1233" s="8">
        <f t="shared" si="960"/>
        <v>177</v>
      </c>
      <c r="AK1233" s="8">
        <f t="shared" ref="AK1233:BF1233" si="961">SUM(AJ179:AK179)/2</f>
        <v>173</v>
      </c>
      <c r="AL1233" s="8">
        <f t="shared" si="961"/>
        <v>171.5</v>
      </c>
      <c r="AM1233" s="8">
        <f t="shared" si="961"/>
        <v>168</v>
      </c>
      <c r="AN1233" s="8">
        <f t="shared" si="961"/>
        <v>165</v>
      </c>
      <c r="AO1233" s="8">
        <f t="shared" si="961"/>
        <v>163.5</v>
      </c>
      <c r="AP1233" s="8">
        <f t="shared" si="961"/>
        <v>163</v>
      </c>
      <c r="AQ1233" s="8">
        <f t="shared" si="961"/>
        <v>162</v>
      </c>
      <c r="AR1233" s="8">
        <f t="shared" si="961"/>
        <v>161</v>
      </c>
      <c r="AS1233" s="8">
        <f t="shared" si="961"/>
        <v>161</v>
      </c>
      <c r="AT1233" s="8">
        <f t="shared" si="961"/>
        <v>161</v>
      </c>
      <c r="AU1233" s="8">
        <f t="shared" si="961"/>
        <v>160.5</v>
      </c>
      <c r="AV1233" s="8">
        <f t="shared" si="961"/>
        <v>160</v>
      </c>
      <c r="AW1233" s="8">
        <f t="shared" si="961"/>
        <v>158</v>
      </c>
      <c r="AX1233" s="8">
        <f t="shared" si="961"/>
        <v>155.5</v>
      </c>
      <c r="AY1233" s="8">
        <f t="shared" si="961"/>
        <v>153.5</v>
      </c>
      <c r="AZ1233" s="8">
        <f t="shared" si="961"/>
        <v>153</v>
      </c>
      <c r="BA1233" s="8">
        <f t="shared" si="961"/>
        <v>152.5</v>
      </c>
      <c r="BB1233" s="8">
        <f t="shared" si="961"/>
        <v>151.5</v>
      </c>
      <c r="BC1233" s="8">
        <f t="shared" si="961"/>
        <v>150</v>
      </c>
      <c r="BD1233" s="8">
        <f t="shared" si="961"/>
        <v>147</v>
      </c>
      <c r="BE1233" s="8">
        <f t="shared" si="961"/>
        <v>147</v>
      </c>
      <c r="BF1233" s="8">
        <f t="shared" si="961"/>
        <v>148</v>
      </c>
      <c r="BG1233" s="8">
        <f t="shared" si="866"/>
        <v>150</v>
      </c>
      <c r="BH1233" s="8">
        <f t="shared" si="867"/>
        <v>152</v>
      </c>
      <c r="BI1233" s="8">
        <f t="shared" si="868"/>
        <v>151.5</v>
      </c>
      <c r="BJ1233" s="8">
        <f t="shared" si="869"/>
        <v>152</v>
      </c>
      <c r="BK1233" s="8">
        <f t="shared" si="870"/>
        <v>155.5</v>
      </c>
      <c r="BL1233" s="8">
        <f t="shared" si="871"/>
        <v>155.5</v>
      </c>
      <c r="BM1233" s="8">
        <f t="shared" si="872"/>
        <v>154</v>
      </c>
      <c r="BN1233" s="8">
        <f t="shared" si="873"/>
        <v>156.5</v>
      </c>
      <c r="BO1233" s="8">
        <f t="shared" si="874"/>
        <v>158</v>
      </c>
      <c r="BP1233" s="8">
        <f t="shared" si="875"/>
        <v>157.5</v>
      </c>
      <c r="BQ1233" s="8">
        <f t="shared" si="876"/>
        <v>158.5</v>
      </c>
      <c r="BR1233" s="8">
        <f t="shared" si="877"/>
        <v>160.5</v>
      </c>
    </row>
    <row r="1234" spans="2:70" x14ac:dyDescent="0.25">
      <c r="B1234" s="12" t="s">
        <v>246</v>
      </c>
      <c r="C1234" s="7" t="s">
        <v>247</v>
      </c>
      <c r="D1234" s="8"/>
      <c r="E1234" s="8">
        <f t="shared" ref="E1234:AJ1234" si="962">SUM(D180:E180)/2</f>
        <v>10</v>
      </c>
      <c r="F1234" s="8">
        <f t="shared" si="962"/>
        <v>11.5</v>
      </c>
      <c r="G1234" s="8">
        <f t="shared" si="962"/>
        <v>12.5</v>
      </c>
      <c r="H1234" s="8">
        <f t="shared" si="962"/>
        <v>12.5</v>
      </c>
      <c r="I1234" s="8">
        <f t="shared" si="962"/>
        <v>13.5</v>
      </c>
      <c r="J1234" s="8">
        <f t="shared" si="962"/>
        <v>13</v>
      </c>
      <c r="K1234" s="8">
        <f t="shared" si="962"/>
        <v>11.5</v>
      </c>
      <c r="L1234" s="8">
        <f t="shared" si="962"/>
        <v>11</v>
      </c>
      <c r="M1234" s="8">
        <f t="shared" si="962"/>
        <v>10</v>
      </c>
      <c r="N1234" s="8">
        <f t="shared" si="962"/>
        <v>9.5</v>
      </c>
      <c r="O1234" s="8">
        <f t="shared" si="962"/>
        <v>11</v>
      </c>
      <c r="P1234" s="8">
        <f t="shared" si="962"/>
        <v>12</v>
      </c>
      <c r="Q1234" s="8">
        <f t="shared" si="962"/>
        <v>12</v>
      </c>
      <c r="R1234" s="8">
        <f t="shared" si="962"/>
        <v>13.5</v>
      </c>
      <c r="S1234" s="8">
        <f t="shared" si="962"/>
        <v>15.5</v>
      </c>
      <c r="T1234" s="8">
        <f t="shared" si="962"/>
        <v>17</v>
      </c>
      <c r="U1234" s="8">
        <f t="shared" si="962"/>
        <v>18</v>
      </c>
      <c r="V1234" s="8">
        <f t="shared" si="962"/>
        <v>18</v>
      </c>
      <c r="W1234" s="8">
        <f t="shared" si="962"/>
        <v>18.5</v>
      </c>
      <c r="X1234" s="8">
        <f t="shared" si="962"/>
        <v>19.5</v>
      </c>
      <c r="Y1234" s="8">
        <f t="shared" si="962"/>
        <v>19.5</v>
      </c>
      <c r="Z1234" s="8">
        <f t="shared" si="962"/>
        <v>19</v>
      </c>
      <c r="AA1234" s="8">
        <f t="shared" si="962"/>
        <v>19</v>
      </c>
      <c r="AB1234" s="8">
        <f t="shared" si="962"/>
        <v>19</v>
      </c>
      <c r="AC1234" s="8">
        <f t="shared" si="962"/>
        <v>19</v>
      </c>
      <c r="AD1234" s="8">
        <f t="shared" si="962"/>
        <v>19</v>
      </c>
      <c r="AE1234" s="8">
        <f t="shared" si="962"/>
        <v>20</v>
      </c>
      <c r="AF1234" s="8">
        <f t="shared" si="962"/>
        <v>21</v>
      </c>
      <c r="AG1234" s="8">
        <f t="shared" si="962"/>
        <v>21</v>
      </c>
      <c r="AH1234" s="8">
        <f t="shared" si="962"/>
        <v>21</v>
      </c>
      <c r="AI1234" s="8">
        <f t="shared" si="962"/>
        <v>21.5</v>
      </c>
      <c r="AJ1234" s="8">
        <f t="shared" si="962"/>
        <v>22</v>
      </c>
      <c r="AK1234" s="8">
        <f t="shared" ref="AK1234:BF1234" si="963">SUM(AJ180:AK180)/2</f>
        <v>22</v>
      </c>
      <c r="AL1234" s="8">
        <f t="shared" si="963"/>
        <v>22</v>
      </c>
      <c r="AM1234" s="8">
        <f t="shared" si="963"/>
        <v>21.5</v>
      </c>
      <c r="AN1234" s="8">
        <f t="shared" si="963"/>
        <v>21</v>
      </c>
      <c r="AO1234" s="8">
        <f t="shared" si="963"/>
        <v>21</v>
      </c>
      <c r="AP1234" s="8">
        <f t="shared" si="963"/>
        <v>21.5</v>
      </c>
      <c r="AQ1234" s="8">
        <f t="shared" si="963"/>
        <v>22</v>
      </c>
      <c r="AR1234" s="8">
        <f t="shared" si="963"/>
        <v>23</v>
      </c>
      <c r="AS1234" s="8">
        <f t="shared" si="963"/>
        <v>24</v>
      </c>
      <c r="AT1234" s="8">
        <f t="shared" si="963"/>
        <v>24</v>
      </c>
      <c r="AU1234" s="8">
        <f t="shared" si="963"/>
        <v>24</v>
      </c>
      <c r="AV1234" s="8">
        <f t="shared" si="963"/>
        <v>26</v>
      </c>
      <c r="AW1234" s="8">
        <f t="shared" si="963"/>
        <v>28</v>
      </c>
      <c r="AX1234" s="8">
        <f t="shared" si="963"/>
        <v>27.5</v>
      </c>
      <c r="AY1234" s="8">
        <f t="shared" si="963"/>
        <v>25.5</v>
      </c>
      <c r="AZ1234" s="8">
        <f t="shared" si="963"/>
        <v>24</v>
      </c>
      <c r="BA1234" s="8">
        <f t="shared" si="963"/>
        <v>24.5</v>
      </c>
      <c r="BB1234" s="8">
        <f t="shared" si="963"/>
        <v>25</v>
      </c>
      <c r="BC1234" s="8">
        <f t="shared" si="963"/>
        <v>25</v>
      </c>
      <c r="BD1234" s="8">
        <f t="shared" si="963"/>
        <v>25</v>
      </c>
      <c r="BE1234" s="8">
        <f t="shared" si="963"/>
        <v>24</v>
      </c>
      <c r="BF1234" s="8">
        <f t="shared" si="963"/>
        <v>23.5</v>
      </c>
      <c r="BG1234" s="8">
        <f t="shared" si="866"/>
        <v>26</v>
      </c>
      <c r="BH1234" s="8">
        <f t="shared" si="867"/>
        <v>28</v>
      </c>
      <c r="BI1234" s="8">
        <f t="shared" si="868"/>
        <v>28</v>
      </c>
      <c r="BJ1234" s="8">
        <f t="shared" si="869"/>
        <v>28</v>
      </c>
      <c r="BK1234" s="8">
        <f t="shared" si="870"/>
        <v>27.5</v>
      </c>
      <c r="BL1234" s="8">
        <f t="shared" si="871"/>
        <v>27.5</v>
      </c>
      <c r="BM1234" s="8">
        <f t="shared" si="872"/>
        <v>28.5</v>
      </c>
      <c r="BN1234" s="8">
        <f t="shared" si="873"/>
        <v>29.5</v>
      </c>
      <c r="BO1234" s="8">
        <f t="shared" si="874"/>
        <v>30</v>
      </c>
      <c r="BP1234" s="8">
        <f t="shared" si="875"/>
        <v>30</v>
      </c>
      <c r="BQ1234" s="8">
        <f t="shared" si="876"/>
        <v>30</v>
      </c>
      <c r="BR1234" s="8">
        <f t="shared" si="877"/>
        <v>30</v>
      </c>
    </row>
    <row r="1235" spans="2:70" x14ac:dyDescent="0.25">
      <c r="B1235" s="12" t="s">
        <v>249</v>
      </c>
      <c r="C1235" s="7" t="s">
        <v>250</v>
      </c>
      <c r="D1235" s="8"/>
      <c r="E1235" s="8">
        <f t="shared" ref="E1235:AJ1235" si="964">SUM(D181:E181)/2</f>
        <v>1</v>
      </c>
      <c r="F1235" s="8">
        <f t="shared" si="964"/>
        <v>2</v>
      </c>
      <c r="G1235" s="8">
        <f t="shared" si="964"/>
        <v>3.5</v>
      </c>
      <c r="H1235" s="8">
        <f t="shared" si="964"/>
        <v>4</v>
      </c>
      <c r="I1235" s="8">
        <f t="shared" si="964"/>
        <v>4.5</v>
      </c>
      <c r="J1235" s="8">
        <f t="shared" si="964"/>
        <v>5</v>
      </c>
      <c r="K1235" s="8">
        <f t="shared" si="964"/>
        <v>5</v>
      </c>
      <c r="L1235" s="8">
        <f t="shared" si="964"/>
        <v>5</v>
      </c>
      <c r="M1235" s="8">
        <f t="shared" si="964"/>
        <v>5</v>
      </c>
      <c r="N1235" s="8">
        <f t="shared" si="964"/>
        <v>5</v>
      </c>
      <c r="O1235" s="8">
        <f t="shared" si="964"/>
        <v>4.5</v>
      </c>
      <c r="P1235" s="8">
        <f t="shared" si="964"/>
        <v>4</v>
      </c>
      <c r="Q1235" s="8">
        <f t="shared" si="964"/>
        <v>4</v>
      </c>
      <c r="R1235" s="8">
        <f t="shared" si="964"/>
        <v>3.5</v>
      </c>
      <c r="S1235" s="8">
        <f t="shared" si="964"/>
        <v>2.5</v>
      </c>
      <c r="T1235" s="8">
        <f t="shared" si="964"/>
        <v>2</v>
      </c>
      <c r="U1235" s="8">
        <f t="shared" si="964"/>
        <v>2</v>
      </c>
      <c r="V1235" s="8">
        <f t="shared" si="964"/>
        <v>3</v>
      </c>
      <c r="W1235" s="8">
        <f t="shared" si="964"/>
        <v>4.5</v>
      </c>
      <c r="X1235" s="8">
        <f t="shared" si="964"/>
        <v>5</v>
      </c>
      <c r="Y1235" s="8">
        <f t="shared" si="964"/>
        <v>5</v>
      </c>
      <c r="Z1235" s="8">
        <f t="shared" si="964"/>
        <v>5</v>
      </c>
      <c r="AA1235" s="8">
        <f t="shared" si="964"/>
        <v>5</v>
      </c>
      <c r="AB1235" s="8">
        <f t="shared" si="964"/>
        <v>5</v>
      </c>
      <c r="AC1235" s="8">
        <f t="shared" si="964"/>
        <v>4.5</v>
      </c>
      <c r="AD1235" s="8">
        <f t="shared" si="964"/>
        <v>3.5</v>
      </c>
      <c r="AE1235" s="8">
        <f t="shared" si="964"/>
        <v>3</v>
      </c>
      <c r="AF1235" s="8">
        <f t="shared" si="964"/>
        <v>3</v>
      </c>
      <c r="AG1235" s="8">
        <f t="shared" si="964"/>
        <v>3</v>
      </c>
      <c r="AH1235" s="8">
        <f t="shared" si="964"/>
        <v>3</v>
      </c>
      <c r="AI1235" s="8">
        <f t="shared" si="964"/>
        <v>3</v>
      </c>
      <c r="AJ1235" s="8">
        <f t="shared" si="964"/>
        <v>3</v>
      </c>
      <c r="AK1235" s="8">
        <f t="shared" ref="AK1235:BF1235" si="965">SUM(AJ181:AK181)/2</f>
        <v>3</v>
      </c>
      <c r="AL1235" s="8">
        <f t="shared" si="965"/>
        <v>3</v>
      </c>
      <c r="AM1235" s="8">
        <f t="shared" si="965"/>
        <v>3</v>
      </c>
      <c r="AN1235" s="8">
        <f t="shared" si="965"/>
        <v>3</v>
      </c>
      <c r="AO1235" s="8">
        <f t="shared" si="965"/>
        <v>3.5</v>
      </c>
      <c r="AP1235" s="8">
        <f t="shared" si="965"/>
        <v>4</v>
      </c>
      <c r="AQ1235" s="8">
        <f t="shared" si="965"/>
        <v>4</v>
      </c>
      <c r="AR1235" s="8">
        <f t="shared" si="965"/>
        <v>4</v>
      </c>
      <c r="AS1235" s="8">
        <f t="shared" si="965"/>
        <v>5</v>
      </c>
      <c r="AT1235" s="8">
        <f t="shared" si="965"/>
        <v>6.5</v>
      </c>
      <c r="AU1235" s="8">
        <f t="shared" si="965"/>
        <v>7.5</v>
      </c>
      <c r="AV1235" s="8">
        <f t="shared" si="965"/>
        <v>8</v>
      </c>
      <c r="AW1235" s="8">
        <f t="shared" si="965"/>
        <v>8</v>
      </c>
      <c r="AX1235" s="8">
        <f t="shared" si="965"/>
        <v>8.5</v>
      </c>
      <c r="AY1235" s="8">
        <f t="shared" si="965"/>
        <v>9</v>
      </c>
      <c r="AZ1235" s="8">
        <f t="shared" si="965"/>
        <v>9</v>
      </c>
      <c r="BA1235" s="8">
        <f t="shared" si="965"/>
        <v>9.5</v>
      </c>
      <c r="BB1235" s="8">
        <f t="shared" si="965"/>
        <v>11.5</v>
      </c>
      <c r="BC1235" s="8">
        <f t="shared" si="965"/>
        <v>14</v>
      </c>
      <c r="BD1235" s="8">
        <f t="shared" si="965"/>
        <v>15</v>
      </c>
      <c r="BE1235" s="8">
        <f t="shared" si="965"/>
        <v>15</v>
      </c>
      <c r="BF1235" s="8">
        <f t="shared" si="965"/>
        <v>14.5</v>
      </c>
      <c r="BG1235" s="8">
        <f t="shared" si="866"/>
        <v>14</v>
      </c>
      <c r="BH1235" s="8">
        <f t="shared" si="867"/>
        <v>14</v>
      </c>
      <c r="BI1235" s="8">
        <f t="shared" si="868"/>
        <v>14.5</v>
      </c>
      <c r="BJ1235" s="8">
        <f t="shared" si="869"/>
        <v>16</v>
      </c>
      <c r="BK1235" s="8">
        <f t="shared" si="870"/>
        <v>17.5</v>
      </c>
      <c r="BL1235" s="8">
        <f t="shared" si="871"/>
        <v>18</v>
      </c>
      <c r="BM1235" s="8">
        <f t="shared" si="872"/>
        <v>18.5</v>
      </c>
      <c r="BN1235" s="8">
        <f t="shared" si="873"/>
        <v>19.5</v>
      </c>
      <c r="BO1235" s="8">
        <f t="shared" si="874"/>
        <v>21.5</v>
      </c>
      <c r="BP1235" s="8">
        <f t="shared" si="875"/>
        <v>23.5</v>
      </c>
      <c r="BQ1235" s="8">
        <f t="shared" si="876"/>
        <v>25</v>
      </c>
      <c r="BR1235" s="8">
        <f t="shared" si="877"/>
        <v>27</v>
      </c>
    </row>
    <row r="1236" spans="2:70" x14ac:dyDescent="0.25">
      <c r="B1236" s="12" t="s">
        <v>252</v>
      </c>
      <c r="C1236" s="7" t="s">
        <v>253</v>
      </c>
      <c r="D1236" s="8"/>
      <c r="E1236" s="8">
        <f t="shared" ref="E1236:AJ1236" si="966">SUM(D182:E182)/2</f>
        <v>12.5</v>
      </c>
      <c r="F1236" s="8">
        <f t="shared" si="966"/>
        <v>16</v>
      </c>
      <c r="G1236" s="8">
        <f t="shared" si="966"/>
        <v>18.5</v>
      </c>
      <c r="H1236" s="8">
        <f t="shared" si="966"/>
        <v>22.5</v>
      </c>
      <c r="I1236" s="8">
        <f t="shared" si="966"/>
        <v>27.5</v>
      </c>
      <c r="J1236" s="8">
        <f t="shared" si="966"/>
        <v>31</v>
      </c>
      <c r="K1236" s="8">
        <f t="shared" si="966"/>
        <v>34</v>
      </c>
      <c r="L1236" s="8">
        <f t="shared" si="966"/>
        <v>36</v>
      </c>
      <c r="M1236" s="8">
        <f t="shared" si="966"/>
        <v>38</v>
      </c>
      <c r="N1236" s="8">
        <f t="shared" si="966"/>
        <v>40.5</v>
      </c>
      <c r="O1236" s="8">
        <f t="shared" si="966"/>
        <v>42</v>
      </c>
      <c r="P1236" s="8">
        <f t="shared" si="966"/>
        <v>42.5</v>
      </c>
      <c r="Q1236" s="8">
        <f t="shared" si="966"/>
        <v>43.5</v>
      </c>
      <c r="R1236" s="8">
        <f t="shared" si="966"/>
        <v>44</v>
      </c>
      <c r="S1236" s="8">
        <f t="shared" si="966"/>
        <v>44</v>
      </c>
      <c r="T1236" s="8">
        <f t="shared" si="966"/>
        <v>45</v>
      </c>
      <c r="U1236" s="8">
        <f t="shared" si="966"/>
        <v>46</v>
      </c>
      <c r="V1236" s="8">
        <f t="shared" si="966"/>
        <v>48</v>
      </c>
      <c r="W1236" s="8">
        <f t="shared" si="966"/>
        <v>50</v>
      </c>
      <c r="X1236" s="8">
        <f t="shared" si="966"/>
        <v>51</v>
      </c>
      <c r="Y1236" s="8">
        <f t="shared" si="966"/>
        <v>52</v>
      </c>
      <c r="Z1236" s="8">
        <f t="shared" si="966"/>
        <v>50.5</v>
      </c>
      <c r="AA1236" s="8">
        <f t="shared" si="966"/>
        <v>49.5</v>
      </c>
      <c r="AB1236" s="8">
        <f t="shared" si="966"/>
        <v>50</v>
      </c>
      <c r="AC1236" s="8">
        <f t="shared" si="966"/>
        <v>50</v>
      </c>
      <c r="AD1236" s="8">
        <f t="shared" si="966"/>
        <v>49.5</v>
      </c>
      <c r="AE1236" s="8">
        <f t="shared" si="966"/>
        <v>48.5</v>
      </c>
      <c r="AF1236" s="8">
        <f t="shared" si="966"/>
        <v>46.5</v>
      </c>
      <c r="AG1236" s="8">
        <f t="shared" si="966"/>
        <v>45</v>
      </c>
      <c r="AH1236" s="8">
        <f t="shared" si="966"/>
        <v>43.5</v>
      </c>
      <c r="AI1236" s="8">
        <f t="shared" si="966"/>
        <v>40.5</v>
      </c>
      <c r="AJ1236" s="8">
        <f t="shared" si="966"/>
        <v>39</v>
      </c>
      <c r="AK1236" s="8">
        <f t="shared" ref="AK1236:BF1236" si="967">SUM(AJ182:AK182)/2</f>
        <v>38.5</v>
      </c>
      <c r="AL1236" s="8">
        <f t="shared" si="967"/>
        <v>38</v>
      </c>
      <c r="AM1236" s="8">
        <f t="shared" si="967"/>
        <v>38</v>
      </c>
      <c r="AN1236" s="8">
        <f t="shared" si="967"/>
        <v>37.5</v>
      </c>
      <c r="AO1236" s="8">
        <f t="shared" si="967"/>
        <v>37.5</v>
      </c>
      <c r="AP1236" s="8">
        <f t="shared" si="967"/>
        <v>39</v>
      </c>
      <c r="AQ1236" s="8">
        <f t="shared" si="967"/>
        <v>40.5</v>
      </c>
      <c r="AR1236" s="8">
        <f t="shared" si="967"/>
        <v>41</v>
      </c>
      <c r="AS1236" s="8">
        <f t="shared" si="967"/>
        <v>41</v>
      </c>
      <c r="AT1236" s="8">
        <f t="shared" si="967"/>
        <v>41</v>
      </c>
      <c r="AU1236" s="8">
        <f t="shared" si="967"/>
        <v>41</v>
      </c>
      <c r="AV1236" s="8">
        <f t="shared" si="967"/>
        <v>41.5</v>
      </c>
      <c r="AW1236" s="8">
        <f t="shared" si="967"/>
        <v>41</v>
      </c>
      <c r="AX1236" s="8">
        <f t="shared" si="967"/>
        <v>40</v>
      </c>
      <c r="AY1236" s="8">
        <f t="shared" si="967"/>
        <v>41</v>
      </c>
      <c r="AZ1236" s="8">
        <f t="shared" si="967"/>
        <v>43</v>
      </c>
      <c r="BA1236" s="8">
        <f t="shared" si="967"/>
        <v>46</v>
      </c>
      <c r="BB1236" s="8">
        <f t="shared" si="967"/>
        <v>48.5</v>
      </c>
      <c r="BC1236" s="8">
        <f t="shared" si="967"/>
        <v>49.5</v>
      </c>
      <c r="BD1236" s="8">
        <f t="shared" si="967"/>
        <v>50</v>
      </c>
      <c r="BE1236" s="8">
        <f t="shared" si="967"/>
        <v>49.5</v>
      </c>
      <c r="BF1236" s="8">
        <f t="shared" si="967"/>
        <v>49</v>
      </c>
      <c r="BG1236" s="8">
        <f t="shared" si="866"/>
        <v>49.5</v>
      </c>
      <c r="BH1236" s="8">
        <f t="shared" si="867"/>
        <v>49.5</v>
      </c>
      <c r="BI1236" s="8">
        <f t="shared" si="868"/>
        <v>49</v>
      </c>
      <c r="BJ1236" s="8">
        <f t="shared" si="869"/>
        <v>50.5</v>
      </c>
      <c r="BK1236" s="8">
        <f t="shared" si="870"/>
        <v>52</v>
      </c>
      <c r="BL1236" s="8">
        <f t="shared" si="871"/>
        <v>52.5</v>
      </c>
      <c r="BM1236" s="8">
        <f t="shared" si="872"/>
        <v>53</v>
      </c>
      <c r="BN1236" s="8">
        <f t="shared" si="873"/>
        <v>52.5</v>
      </c>
      <c r="BO1236" s="8">
        <f t="shared" si="874"/>
        <v>52.5</v>
      </c>
      <c r="BP1236" s="8">
        <f t="shared" si="875"/>
        <v>53.5</v>
      </c>
      <c r="BQ1236" s="8">
        <f t="shared" si="876"/>
        <v>53</v>
      </c>
      <c r="BR1236" s="8">
        <f t="shared" si="877"/>
        <v>53</v>
      </c>
    </row>
    <row r="1237" spans="2:70" x14ac:dyDescent="0.25">
      <c r="B1237" s="12" t="s">
        <v>255</v>
      </c>
      <c r="C1237" s="7" t="s">
        <v>256</v>
      </c>
      <c r="D1237" s="8"/>
      <c r="E1237" s="8">
        <f t="shared" ref="E1237:AJ1237" si="968">SUM(D183:E183)/2</f>
        <v>4.5</v>
      </c>
      <c r="F1237" s="8">
        <f t="shared" si="968"/>
        <v>5</v>
      </c>
      <c r="G1237" s="8">
        <f t="shared" si="968"/>
        <v>5.5</v>
      </c>
      <c r="H1237" s="8">
        <f t="shared" si="968"/>
        <v>5.5</v>
      </c>
      <c r="I1237" s="8">
        <f t="shared" si="968"/>
        <v>5</v>
      </c>
      <c r="J1237" s="8">
        <f t="shared" si="968"/>
        <v>5</v>
      </c>
      <c r="K1237" s="8">
        <f t="shared" si="968"/>
        <v>5</v>
      </c>
      <c r="L1237" s="8">
        <f t="shared" si="968"/>
        <v>5</v>
      </c>
      <c r="M1237" s="8">
        <f t="shared" si="968"/>
        <v>6</v>
      </c>
      <c r="N1237" s="8">
        <f t="shared" si="968"/>
        <v>7</v>
      </c>
      <c r="O1237" s="8">
        <f t="shared" si="968"/>
        <v>7</v>
      </c>
      <c r="P1237" s="8">
        <f t="shared" si="968"/>
        <v>8</v>
      </c>
      <c r="Q1237" s="8">
        <f t="shared" si="968"/>
        <v>9.5</v>
      </c>
      <c r="R1237" s="8">
        <f t="shared" si="968"/>
        <v>10.5</v>
      </c>
      <c r="S1237" s="8">
        <f t="shared" si="968"/>
        <v>10.5</v>
      </c>
      <c r="T1237" s="8">
        <f t="shared" si="968"/>
        <v>10</v>
      </c>
      <c r="U1237" s="8">
        <f t="shared" si="968"/>
        <v>10.5</v>
      </c>
      <c r="V1237" s="8">
        <f t="shared" si="968"/>
        <v>11</v>
      </c>
      <c r="W1237" s="8">
        <f t="shared" si="968"/>
        <v>11</v>
      </c>
      <c r="X1237" s="8">
        <f t="shared" si="968"/>
        <v>12.5</v>
      </c>
      <c r="Y1237" s="8">
        <f t="shared" si="968"/>
        <v>13.5</v>
      </c>
      <c r="Z1237" s="8">
        <f t="shared" si="968"/>
        <v>12</v>
      </c>
      <c r="AA1237" s="8">
        <f t="shared" si="968"/>
        <v>11</v>
      </c>
      <c r="AB1237" s="8">
        <f t="shared" si="968"/>
        <v>11.5</v>
      </c>
      <c r="AC1237" s="8">
        <f t="shared" si="968"/>
        <v>12</v>
      </c>
      <c r="AD1237" s="8">
        <f t="shared" si="968"/>
        <v>12</v>
      </c>
      <c r="AE1237" s="8">
        <f t="shared" si="968"/>
        <v>11.5</v>
      </c>
      <c r="AF1237" s="8">
        <f t="shared" si="968"/>
        <v>11</v>
      </c>
      <c r="AG1237" s="8">
        <f t="shared" si="968"/>
        <v>10.5</v>
      </c>
      <c r="AH1237" s="8">
        <f t="shared" si="968"/>
        <v>10</v>
      </c>
      <c r="AI1237" s="8">
        <f t="shared" si="968"/>
        <v>10</v>
      </c>
      <c r="AJ1237" s="8">
        <f t="shared" si="968"/>
        <v>10</v>
      </c>
      <c r="AK1237" s="8">
        <f t="shared" ref="AK1237:BF1237" si="969">SUM(AJ183:AK183)/2</f>
        <v>10</v>
      </c>
      <c r="AL1237" s="8">
        <f t="shared" si="969"/>
        <v>10</v>
      </c>
      <c r="AM1237" s="8">
        <f t="shared" si="969"/>
        <v>10</v>
      </c>
      <c r="AN1237" s="8">
        <f t="shared" si="969"/>
        <v>10</v>
      </c>
      <c r="AO1237" s="8">
        <f t="shared" si="969"/>
        <v>10.5</v>
      </c>
      <c r="AP1237" s="8">
        <f t="shared" si="969"/>
        <v>11.5</v>
      </c>
      <c r="AQ1237" s="8">
        <f t="shared" si="969"/>
        <v>12.5</v>
      </c>
      <c r="AR1237" s="8">
        <f t="shared" si="969"/>
        <v>13</v>
      </c>
      <c r="AS1237" s="8">
        <f t="shared" si="969"/>
        <v>13</v>
      </c>
      <c r="AT1237" s="8">
        <f t="shared" si="969"/>
        <v>13</v>
      </c>
      <c r="AU1237" s="8">
        <f t="shared" si="969"/>
        <v>13</v>
      </c>
      <c r="AV1237" s="8">
        <f t="shared" si="969"/>
        <v>13</v>
      </c>
      <c r="AW1237" s="8">
        <f t="shared" si="969"/>
        <v>13</v>
      </c>
      <c r="AX1237" s="8">
        <f t="shared" si="969"/>
        <v>13</v>
      </c>
      <c r="AY1237" s="8">
        <f t="shared" si="969"/>
        <v>13</v>
      </c>
      <c r="AZ1237" s="8">
        <f t="shared" si="969"/>
        <v>13.5</v>
      </c>
      <c r="BA1237" s="8">
        <f t="shared" si="969"/>
        <v>15.5</v>
      </c>
      <c r="BB1237" s="8">
        <f t="shared" si="969"/>
        <v>17.5</v>
      </c>
      <c r="BC1237" s="8">
        <f t="shared" si="969"/>
        <v>19</v>
      </c>
      <c r="BD1237" s="8">
        <f t="shared" si="969"/>
        <v>20</v>
      </c>
      <c r="BE1237" s="8">
        <f t="shared" si="969"/>
        <v>19.5</v>
      </c>
      <c r="BF1237" s="8">
        <f t="shared" si="969"/>
        <v>18.5</v>
      </c>
      <c r="BG1237" s="8">
        <f t="shared" si="866"/>
        <v>17.5</v>
      </c>
      <c r="BH1237" s="8">
        <f t="shared" si="867"/>
        <v>17</v>
      </c>
      <c r="BI1237" s="8">
        <f t="shared" si="868"/>
        <v>16</v>
      </c>
      <c r="BJ1237" s="8">
        <f t="shared" si="869"/>
        <v>15.5</v>
      </c>
      <c r="BK1237" s="8">
        <f t="shared" si="870"/>
        <v>16</v>
      </c>
      <c r="BL1237" s="8">
        <f t="shared" si="871"/>
        <v>16</v>
      </c>
      <c r="BM1237" s="8">
        <f t="shared" si="872"/>
        <v>16</v>
      </c>
      <c r="BN1237" s="8">
        <f t="shared" si="873"/>
        <v>16</v>
      </c>
      <c r="BO1237" s="8">
        <f t="shared" si="874"/>
        <v>16</v>
      </c>
      <c r="BP1237" s="8">
        <f t="shared" si="875"/>
        <v>16.5</v>
      </c>
      <c r="BQ1237" s="8">
        <f t="shared" si="876"/>
        <v>17</v>
      </c>
      <c r="BR1237" s="8">
        <f t="shared" si="877"/>
        <v>17.5</v>
      </c>
    </row>
    <row r="1238" spans="2:70" x14ac:dyDescent="0.25">
      <c r="B1238" s="12" t="s">
        <v>258</v>
      </c>
      <c r="C1238" s="7" t="s">
        <v>259</v>
      </c>
      <c r="D1238" s="8"/>
      <c r="E1238" s="8">
        <f t="shared" ref="E1238:AJ1238" si="970">SUM(D184:E184)/2</f>
        <v>0</v>
      </c>
      <c r="F1238" s="8">
        <f t="shared" si="970"/>
        <v>0.5</v>
      </c>
      <c r="G1238" s="8">
        <f t="shared" si="970"/>
        <v>1</v>
      </c>
      <c r="H1238" s="8">
        <f t="shared" si="970"/>
        <v>1</v>
      </c>
      <c r="I1238" s="8">
        <f t="shared" si="970"/>
        <v>1</v>
      </c>
      <c r="J1238" s="8">
        <f t="shared" si="970"/>
        <v>1</v>
      </c>
      <c r="K1238" s="8">
        <f t="shared" si="970"/>
        <v>1</v>
      </c>
      <c r="L1238" s="8">
        <f t="shared" si="970"/>
        <v>1</v>
      </c>
      <c r="M1238" s="8">
        <f t="shared" si="970"/>
        <v>1</v>
      </c>
      <c r="N1238" s="8">
        <f t="shared" si="970"/>
        <v>1</v>
      </c>
      <c r="O1238" s="8">
        <f t="shared" si="970"/>
        <v>1</v>
      </c>
      <c r="P1238" s="8">
        <f t="shared" si="970"/>
        <v>1</v>
      </c>
      <c r="Q1238" s="8">
        <f t="shared" si="970"/>
        <v>1</v>
      </c>
      <c r="R1238" s="8">
        <f t="shared" si="970"/>
        <v>1</v>
      </c>
      <c r="S1238" s="8">
        <f t="shared" si="970"/>
        <v>1</v>
      </c>
      <c r="T1238" s="8">
        <f t="shared" si="970"/>
        <v>1</v>
      </c>
      <c r="U1238" s="8">
        <f t="shared" si="970"/>
        <v>1</v>
      </c>
      <c r="V1238" s="8">
        <f t="shared" si="970"/>
        <v>1</v>
      </c>
      <c r="W1238" s="8">
        <f t="shared" si="970"/>
        <v>1</v>
      </c>
      <c r="X1238" s="8">
        <f t="shared" si="970"/>
        <v>1</v>
      </c>
      <c r="Y1238" s="8">
        <f t="shared" si="970"/>
        <v>1</v>
      </c>
      <c r="Z1238" s="8">
        <f t="shared" si="970"/>
        <v>1</v>
      </c>
      <c r="AA1238" s="8">
        <f t="shared" si="970"/>
        <v>1</v>
      </c>
      <c r="AB1238" s="8">
        <f t="shared" si="970"/>
        <v>1</v>
      </c>
      <c r="AC1238" s="8">
        <f t="shared" si="970"/>
        <v>0.5</v>
      </c>
      <c r="AD1238" s="8">
        <f t="shared" si="970"/>
        <v>0</v>
      </c>
      <c r="AE1238" s="8">
        <f t="shared" si="970"/>
        <v>0</v>
      </c>
      <c r="AF1238" s="8">
        <f t="shared" si="970"/>
        <v>0</v>
      </c>
      <c r="AG1238" s="8">
        <f t="shared" si="970"/>
        <v>0</v>
      </c>
      <c r="AH1238" s="8">
        <f t="shared" si="970"/>
        <v>0</v>
      </c>
      <c r="AI1238" s="8">
        <f t="shared" si="970"/>
        <v>0</v>
      </c>
      <c r="AJ1238" s="8">
        <f t="shared" si="970"/>
        <v>0</v>
      </c>
      <c r="AK1238" s="8">
        <f t="shared" ref="AK1238:BF1238" si="971">SUM(AJ184:AK184)/2</f>
        <v>0</v>
      </c>
      <c r="AL1238" s="8">
        <f t="shared" si="971"/>
        <v>0</v>
      </c>
      <c r="AM1238" s="8">
        <f t="shared" si="971"/>
        <v>0</v>
      </c>
      <c r="AN1238" s="8">
        <f t="shared" si="971"/>
        <v>0</v>
      </c>
      <c r="AO1238" s="8">
        <f t="shared" si="971"/>
        <v>0</v>
      </c>
      <c r="AP1238" s="8">
        <f t="shared" si="971"/>
        <v>0</v>
      </c>
      <c r="AQ1238" s="8">
        <f t="shared" si="971"/>
        <v>0</v>
      </c>
      <c r="AR1238" s="8">
        <f t="shared" si="971"/>
        <v>0</v>
      </c>
      <c r="AS1238" s="8">
        <f t="shared" si="971"/>
        <v>0</v>
      </c>
      <c r="AT1238" s="8">
        <f t="shared" si="971"/>
        <v>0</v>
      </c>
      <c r="AU1238" s="8">
        <f t="shared" si="971"/>
        <v>0</v>
      </c>
      <c r="AV1238" s="8">
        <f t="shared" si="971"/>
        <v>0</v>
      </c>
      <c r="AW1238" s="8">
        <f t="shared" si="971"/>
        <v>0</v>
      </c>
      <c r="AX1238" s="8">
        <f t="shared" si="971"/>
        <v>0</v>
      </c>
      <c r="AY1238" s="8">
        <f t="shared" si="971"/>
        <v>0</v>
      </c>
      <c r="AZ1238" s="8">
        <f t="shared" si="971"/>
        <v>0</v>
      </c>
      <c r="BA1238" s="8">
        <f t="shared" si="971"/>
        <v>0</v>
      </c>
      <c r="BB1238" s="8">
        <f t="shared" si="971"/>
        <v>0</v>
      </c>
      <c r="BC1238" s="8">
        <f t="shared" si="971"/>
        <v>0</v>
      </c>
      <c r="BD1238" s="8">
        <f t="shared" si="971"/>
        <v>0</v>
      </c>
      <c r="BE1238" s="8">
        <f t="shared" si="971"/>
        <v>0</v>
      </c>
      <c r="BF1238" s="8">
        <f t="shared" si="971"/>
        <v>0</v>
      </c>
      <c r="BG1238" s="8">
        <f t="shared" si="866"/>
        <v>0</v>
      </c>
      <c r="BH1238" s="8">
        <f t="shared" si="867"/>
        <v>0</v>
      </c>
      <c r="BI1238" s="8">
        <f t="shared" si="868"/>
        <v>0</v>
      </c>
      <c r="BJ1238" s="8">
        <f t="shared" si="869"/>
        <v>0</v>
      </c>
      <c r="BK1238" s="8">
        <f t="shared" si="870"/>
        <v>0</v>
      </c>
      <c r="BL1238" s="8">
        <f t="shared" si="871"/>
        <v>0</v>
      </c>
      <c r="BM1238" s="8">
        <f t="shared" si="872"/>
        <v>0</v>
      </c>
      <c r="BN1238" s="8">
        <f t="shared" si="873"/>
        <v>0.5</v>
      </c>
      <c r="BO1238" s="8">
        <f t="shared" si="874"/>
        <v>1</v>
      </c>
      <c r="BP1238" s="8">
        <f t="shared" si="875"/>
        <v>1</v>
      </c>
      <c r="BQ1238" s="8">
        <f t="shared" si="876"/>
        <v>1.5</v>
      </c>
      <c r="BR1238" s="8">
        <f t="shared" si="877"/>
        <v>2</v>
      </c>
    </row>
    <row r="1239" spans="2:70" x14ac:dyDescent="0.25">
      <c r="B1239" s="12" t="s">
        <v>261</v>
      </c>
      <c r="C1239" s="7" t="s">
        <v>262</v>
      </c>
      <c r="D1239" s="8"/>
      <c r="E1239" s="8">
        <f t="shared" ref="E1239:AJ1239" si="972">SUM(D185:E185)/2</f>
        <v>0</v>
      </c>
      <c r="F1239" s="8">
        <f t="shared" si="972"/>
        <v>0</v>
      </c>
      <c r="G1239" s="8">
        <f t="shared" si="972"/>
        <v>0</v>
      </c>
      <c r="H1239" s="8">
        <f t="shared" si="972"/>
        <v>0</v>
      </c>
      <c r="I1239" s="8">
        <f t="shared" si="972"/>
        <v>0</v>
      </c>
      <c r="J1239" s="8">
        <f t="shared" si="972"/>
        <v>0</v>
      </c>
      <c r="K1239" s="8">
        <f t="shared" si="972"/>
        <v>0</v>
      </c>
      <c r="L1239" s="8">
        <f t="shared" si="972"/>
        <v>0</v>
      </c>
      <c r="M1239" s="8">
        <f t="shared" si="972"/>
        <v>0</v>
      </c>
      <c r="N1239" s="8">
        <f t="shared" si="972"/>
        <v>0.5</v>
      </c>
      <c r="O1239" s="8">
        <f t="shared" si="972"/>
        <v>1</v>
      </c>
      <c r="P1239" s="8">
        <f t="shared" si="972"/>
        <v>1.5</v>
      </c>
      <c r="Q1239" s="8">
        <f t="shared" si="972"/>
        <v>2</v>
      </c>
      <c r="R1239" s="8">
        <f t="shared" si="972"/>
        <v>2</v>
      </c>
      <c r="S1239" s="8">
        <f t="shared" si="972"/>
        <v>2</v>
      </c>
      <c r="T1239" s="8">
        <f t="shared" si="972"/>
        <v>2</v>
      </c>
      <c r="U1239" s="8">
        <f t="shared" si="972"/>
        <v>2</v>
      </c>
      <c r="V1239" s="8">
        <f t="shared" si="972"/>
        <v>2</v>
      </c>
      <c r="W1239" s="8">
        <f t="shared" si="972"/>
        <v>2</v>
      </c>
      <c r="X1239" s="8">
        <f t="shared" si="972"/>
        <v>2</v>
      </c>
      <c r="Y1239" s="8">
        <f t="shared" si="972"/>
        <v>2</v>
      </c>
      <c r="Z1239" s="8">
        <f t="shared" si="972"/>
        <v>2</v>
      </c>
      <c r="AA1239" s="8">
        <f t="shared" si="972"/>
        <v>2</v>
      </c>
      <c r="AB1239" s="8">
        <f t="shared" si="972"/>
        <v>2</v>
      </c>
      <c r="AC1239" s="8">
        <f t="shared" si="972"/>
        <v>2</v>
      </c>
      <c r="AD1239" s="8">
        <f t="shared" si="972"/>
        <v>2</v>
      </c>
      <c r="AE1239" s="8">
        <f t="shared" si="972"/>
        <v>1.5</v>
      </c>
      <c r="AF1239" s="8">
        <f t="shared" si="972"/>
        <v>1</v>
      </c>
      <c r="AG1239" s="8">
        <f t="shared" si="972"/>
        <v>1</v>
      </c>
      <c r="AH1239" s="8">
        <f t="shared" si="972"/>
        <v>1</v>
      </c>
      <c r="AI1239" s="8">
        <f t="shared" si="972"/>
        <v>1</v>
      </c>
      <c r="AJ1239" s="8">
        <f t="shared" si="972"/>
        <v>1</v>
      </c>
      <c r="AK1239" s="8">
        <f t="shared" ref="AK1239:BF1239" si="973">SUM(AJ185:AK185)/2</f>
        <v>1</v>
      </c>
      <c r="AL1239" s="8">
        <f t="shared" si="973"/>
        <v>1</v>
      </c>
      <c r="AM1239" s="8">
        <f t="shared" si="973"/>
        <v>1</v>
      </c>
      <c r="AN1239" s="8">
        <f t="shared" si="973"/>
        <v>1</v>
      </c>
      <c r="AO1239" s="8">
        <f t="shared" si="973"/>
        <v>1</v>
      </c>
      <c r="AP1239" s="8">
        <f t="shared" si="973"/>
        <v>1</v>
      </c>
      <c r="AQ1239" s="8">
        <f t="shared" si="973"/>
        <v>1</v>
      </c>
      <c r="AR1239" s="8">
        <f t="shared" si="973"/>
        <v>1</v>
      </c>
      <c r="AS1239" s="8">
        <f t="shared" si="973"/>
        <v>1</v>
      </c>
      <c r="AT1239" s="8">
        <f t="shared" si="973"/>
        <v>1</v>
      </c>
      <c r="AU1239" s="8">
        <f t="shared" si="973"/>
        <v>1</v>
      </c>
      <c r="AV1239" s="8">
        <f t="shared" si="973"/>
        <v>1</v>
      </c>
      <c r="AW1239" s="8">
        <f t="shared" si="973"/>
        <v>1</v>
      </c>
      <c r="AX1239" s="8">
        <f t="shared" si="973"/>
        <v>1</v>
      </c>
      <c r="AY1239" s="8">
        <f t="shared" si="973"/>
        <v>1</v>
      </c>
      <c r="AZ1239" s="8">
        <f t="shared" si="973"/>
        <v>1</v>
      </c>
      <c r="BA1239" s="8">
        <f t="shared" si="973"/>
        <v>1</v>
      </c>
      <c r="BB1239" s="8">
        <f t="shared" si="973"/>
        <v>1</v>
      </c>
      <c r="BC1239" s="8">
        <f t="shared" si="973"/>
        <v>1</v>
      </c>
      <c r="BD1239" s="8">
        <f t="shared" si="973"/>
        <v>1</v>
      </c>
      <c r="BE1239" s="8">
        <f t="shared" si="973"/>
        <v>1</v>
      </c>
      <c r="BF1239" s="8">
        <f t="shared" si="973"/>
        <v>1</v>
      </c>
      <c r="BG1239" s="8">
        <f t="shared" si="866"/>
        <v>1</v>
      </c>
      <c r="BH1239" s="8">
        <f t="shared" si="867"/>
        <v>1</v>
      </c>
      <c r="BI1239" s="8">
        <f t="shared" si="868"/>
        <v>1</v>
      </c>
      <c r="BJ1239" s="8">
        <f t="shared" si="869"/>
        <v>1</v>
      </c>
      <c r="BK1239" s="8">
        <f t="shared" si="870"/>
        <v>1</v>
      </c>
      <c r="BL1239" s="8">
        <f t="shared" si="871"/>
        <v>1</v>
      </c>
      <c r="BM1239" s="8">
        <f t="shared" si="872"/>
        <v>1</v>
      </c>
      <c r="BN1239" s="8">
        <f t="shared" si="873"/>
        <v>1</v>
      </c>
      <c r="BO1239" s="8">
        <f t="shared" si="874"/>
        <v>0.5</v>
      </c>
      <c r="BP1239" s="8">
        <f t="shared" si="875"/>
        <v>0</v>
      </c>
      <c r="BQ1239" s="8">
        <f t="shared" si="876"/>
        <v>0</v>
      </c>
      <c r="BR1239" s="8">
        <f t="shared" si="877"/>
        <v>0.5</v>
      </c>
    </row>
    <row r="1240" spans="2:70" x14ac:dyDescent="0.25">
      <c r="B1240" s="12" t="s">
        <v>264</v>
      </c>
      <c r="C1240" s="7" t="s">
        <v>265</v>
      </c>
      <c r="D1240" s="8"/>
      <c r="E1240" s="8">
        <f t="shared" ref="E1240:AJ1240" si="974">SUM(D186:E186)/2</f>
        <v>3348.5</v>
      </c>
      <c r="F1240" s="8">
        <f t="shared" si="974"/>
        <v>3412</v>
      </c>
      <c r="G1240" s="8">
        <f t="shared" si="974"/>
        <v>3477</v>
      </c>
      <c r="H1240" s="8">
        <f t="shared" si="974"/>
        <v>3541</v>
      </c>
      <c r="I1240" s="8">
        <f t="shared" si="974"/>
        <v>3579</v>
      </c>
      <c r="J1240" s="8">
        <f t="shared" si="974"/>
        <v>3606.5</v>
      </c>
      <c r="K1240" s="8">
        <f t="shared" si="974"/>
        <v>3637.5</v>
      </c>
      <c r="L1240" s="8">
        <f t="shared" si="974"/>
        <v>3640</v>
      </c>
      <c r="M1240" s="8">
        <f t="shared" si="974"/>
        <v>3624</v>
      </c>
      <c r="N1240" s="8">
        <f t="shared" si="974"/>
        <v>3603</v>
      </c>
      <c r="O1240" s="8">
        <f t="shared" si="974"/>
        <v>3597</v>
      </c>
      <c r="P1240" s="8">
        <f t="shared" si="974"/>
        <v>3587</v>
      </c>
      <c r="Q1240" s="8">
        <f t="shared" si="974"/>
        <v>3594.5</v>
      </c>
      <c r="R1240" s="8">
        <f t="shared" si="974"/>
        <v>3688</v>
      </c>
      <c r="S1240" s="8">
        <f t="shared" si="974"/>
        <v>3770.5</v>
      </c>
      <c r="T1240" s="8">
        <f t="shared" si="974"/>
        <v>3795</v>
      </c>
      <c r="U1240" s="8">
        <f t="shared" si="974"/>
        <v>3816.5</v>
      </c>
      <c r="V1240" s="8">
        <f t="shared" si="974"/>
        <v>3854</v>
      </c>
      <c r="W1240" s="8">
        <f t="shared" si="974"/>
        <v>3889.5</v>
      </c>
      <c r="X1240" s="8">
        <f t="shared" si="974"/>
        <v>3891</v>
      </c>
      <c r="Y1240" s="8">
        <f t="shared" si="974"/>
        <v>3873</v>
      </c>
      <c r="Z1240" s="8">
        <f t="shared" si="974"/>
        <v>3865.5</v>
      </c>
      <c r="AA1240" s="8">
        <f t="shared" si="974"/>
        <v>3857.5</v>
      </c>
      <c r="AB1240" s="8">
        <f t="shared" si="974"/>
        <v>3807</v>
      </c>
      <c r="AC1240" s="8">
        <f t="shared" si="974"/>
        <v>3767.5</v>
      </c>
      <c r="AD1240" s="8">
        <f t="shared" si="974"/>
        <v>3755</v>
      </c>
      <c r="AE1240" s="8">
        <f t="shared" si="974"/>
        <v>3733.5</v>
      </c>
      <c r="AF1240" s="8">
        <f t="shared" si="974"/>
        <v>3693</v>
      </c>
      <c r="AG1240" s="8">
        <f t="shared" si="974"/>
        <v>3636</v>
      </c>
      <c r="AH1240" s="8">
        <f t="shared" si="974"/>
        <v>3617.5</v>
      </c>
      <c r="AI1240" s="8">
        <f t="shared" si="974"/>
        <v>3616</v>
      </c>
      <c r="AJ1240" s="8">
        <f t="shared" si="974"/>
        <v>3588.5</v>
      </c>
      <c r="AK1240" s="8">
        <f t="shared" ref="AK1240:BF1240" si="975">SUM(AJ186:AK186)/2</f>
        <v>3566.5</v>
      </c>
      <c r="AL1240" s="8">
        <f t="shared" si="975"/>
        <v>3582.5</v>
      </c>
      <c r="AM1240" s="8">
        <f t="shared" si="975"/>
        <v>3602.5</v>
      </c>
      <c r="AN1240" s="8">
        <f t="shared" si="975"/>
        <v>3605.5</v>
      </c>
      <c r="AO1240" s="8">
        <f t="shared" si="975"/>
        <v>3612.5</v>
      </c>
      <c r="AP1240" s="8">
        <f t="shared" si="975"/>
        <v>3615</v>
      </c>
      <c r="AQ1240" s="8">
        <f t="shared" si="975"/>
        <v>3611</v>
      </c>
      <c r="AR1240" s="8">
        <f t="shared" si="975"/>
        <v>3585.5</v>
      </c>
      <c r="AS1240" s="8">
        <f t="shared" si="975"/>
        <v>3547</v>
      </c>
      <c r="AT1240" s="8">
        <f t="shared" si="975"/>
        <v>3525</v>
      </c>
      <c r="AU1240" s="8">
        <f t="shared" si="975"/>
        <v>3510</v>
      </c>
      <c r="AV1240" s="8">
        <f t="shared" si="975"/>
        <v>3483</v>
      </c>
      <c r="AW1240" s="8">
        <f t="shared" si="975"/>
        <v>3402.5</v>
      </c>
      <c r="AX1240" s="8">
        <f t="shared" si="975"/>
        <v>3225</v>
      </c>
      <c r="AY1240" s="8">
        <f t="shared" si="975"/>
        <v>3091</v>
      </c>
      <c r="AZ1240" s="8">
        <f t="shared" si="975"/>
        <v>3069.5</v>
      </c>
      <c r="BA1240" s="8">
        <f t="shared" si="975"/>
        <v>3069</v>
      </c>
      <c r="BB1240" s="8">
        <f t="shared" si="975"/>
        <v>3087.5</v>
      </c>
      <c r="BC1240" s="8">
        <f t="shared" si="975"/>
        <v>3096.5</v>
      </c>
      <c r="BD1240" s="8">
        <f t="shared" si="975"/>
        <v>3072</v>
      </c>
      <c r="BE1240" s="8">
        <f t="shared" si="975"/>
        <v>3062</v>
      </c>
      <c r="BF1240" s="8">
        <f t="shared" si="975"/>
        <v>3104</v>
      </c>
      <c r="BG1240" s="8">
        <f t="shared" si="866"/>
        <v>3150.5</v>
      </c>
      <c r="BH1240" s="8">
        <f t="shared" si="867"/>
        <v>3178</v>
      </c>
      <c r="BI1240" s="8">
        <f t="shared" si="868"/>
        <v>3196</v>
      </c>
      <c r="BJ1240" s="8">
        <f t="shared" si="869"/>
        <v>3202.5</v>
      </c>
      <c r="BK1240" s="8">
        <f t="shared" si="870"/>
        <v>3211</v>
      </c>
      <c r="BL1240" s="8">
        <f t="shared" si="871"/>
        <v>3206</v>
      </c>
      <c r="BM1240" s="8">
        <f t="shared" si="872"/>
        <v>3194.5</v>
      </c>
      <c r="BN1240" s="8">
        <f t="shared" si="873"/>
        <v>3208.5</v>
      </c>
      <c r="BO1240" s="8">
        <f t="shared" si="874"/>
        <v>3225.5</v>
      </c>
      <c r="BP1240" s="8">
        <f t="shared" si="875"/>
        <v>3219</v>
      </c>
      <c r="BQ1240" s="8">
        <f t="shared" si="876"/>
        <v>3221</v>
      </c>
      <c r="BR1240" s="8">
        <f t="shared" si="877"/>
        <v>3246.5</v>
      </c>
    </row>
    <row r="1241" spans="2:70" x14ac:dyDescent="0.25">
      <c r="B1241" s="12" t="s">
        <v>267</v>
      </c>
      <c r="C1241" s="7" t="s">
        <v>268</v>
      </c>
      <c r="D1241" s="8"/>
      <c r="E1241" s="8">
        <f t="shared" ref="E1241:AJ1241" si="976">SUM(D187:E187)/2</f>
        <v>3116</v>
      </c>
      <c r="F1241" s="8">
        <f t="shared" si="976"/>
        <v>3207.5</v>
      </c>
      <c r="G1241" s="8">
        <f t="shared" si="976"/>
        <v>3292.5</v>
      </c>
      <c r="H1241" s="8">
        <f t="shared" si="976"/>
        <v>3383.5</v>
      </c>
      <c r="I1241" s="8">
        <f t="shared" si="976"/>
        <v>3482</v>
      </c>
      <c r="J1241" s="8">
        <f t="shared" si="976"/>
        <v>3594</v>
      </c>
      <c r="K1241" s="8">
        <f t="shared" si="976"/>
        <v>3724.5</v>
      </c>
      <c r="L1241" s="8">
        <f t="shared" si="976"/>
        <v>3850.5</v>
      </c>
      <c r="M1241" s="8">
        <f t="shared" si="976"/>
        <v>3979</v>
      </c>
      <c r="N1241" s="8">
        <f t="shared" si="976"/>
        <v>4125.5</v>
      </c>
      <c r="O1241" s="8">
        <f t="shared" si="976"/>
        <v>4217</v>
      </c>
      <c r="P1241" s="8">
        <f t="shared" si="976"/>
        <v>4210</v>
      </c>
      <c r="Q1241" s="8">
        <f t="shared" si="976"/>
        <v>4213</v>
      </c>
      <c r="R1241" s="8">
        <f t="shared" si="976"/>
        <v>4295</v>
      </c>
      <c r="S1241" s="8">
        <f t="shared" si="976"/>
        <v>4393.5</v>
      </c>
      <c r="T1241" s="8">
        <f t="shared" si="976"/>
        <v>4444</v>
      </c>
      <c r="U1241" s="8">
        <f t="shared" si="976"/>
        <v>4480</v>
      </c>
      <c r="V1241" s="8">
        <f t="shared" si="976"/>
        <v>4511.5</v>
      </c>
      <c r="W1241" s="8">
        <f t="shared" si="976"/>
        <v>4521.5</v>
      </c>
      <c r="X1241" s="8">
        <f t="shared" si="976"/>
        <v>4497</v>
      </c>
      <c r="Y1241" s="8">
        <f t="shared" si="976"/>
        <v>4490</v>
      </c>
      <c r="Z1241" s="8">
        <f t="shared" si="976"/>
        <v>4507</v>
      </c>
      <c r="AA1241" s="8">
        <f t="shared" si="976"/>
        <v>4522.5</v>
      </c>
      <c r="AB1241" s="8">
        <f t="shared" si="976"/>
        <v>4524.5</v>
      </c>
      <c r="AC1241" s="8">
        <f t="shared" si="976"/>
        <v>4522</v>
      </c>
      <c r="AD1241" s="8">
        <f t="shared" si="976"/>
        <v>4521</v>
      </c>
      <c r="AE1241" s="8">
        <f t="shared" si="976"/>
        <v>4519</v>
      </c>
      <c r="AF1241" s="8">
        <f t="shared" si="976"/>
        <v>4506</v>
      </c>
      <c r="AG1241" s="8">
        <f t="shared" si="976"/>
        <v>4486</v>
      </c>
      <c r="AH1241" s="8">
        <f t="shared" si="976"/>
        <v>4466.5</v>
      </c>
      <c r="AI1241" s="8">
        <f t="shared" si="976"/>
        <v>4458</v>
      </c>
      <c r="AJ1241" s="8">
        <f t="shared" si="976"/>
        <v>4444.5</v>
      </c>
      <c r="AK1241" s="8">
        <f t="shared" ref="AK1241:BF1241" si="977">SUM(AJ187:AK187)/2</f>
        <v>4428</v>
      </c>
      <c r="AL1241" s="8">
        <f t="shared" si="977"/>
        <v>4456</v>
      </c>
      <c r="AM1241" s="8">
        <f t="shared" si="977"/>
        <v>4488</v>
      </c>
      <c r="AN1241" s="8">
        <f t="shared" si="977"/>
        <v>4503</v>
      </c>
      <c r="AO1241" s="8">
        <f t="shared" si="977"/>
        <v>4534.5</v>
      </c>
      <c r="AP1241" s="8">
        <f t="shared" si="977"/>
        <v>4561.5</v>
      </c>
      <c r="AQ1241" s="8">
        <f t="shared" si="977"/>
        <v>4572.5</v>
      </c>
      <c r="AR1241" s="8">
        <f t="shared" si="977"/>
        <v>4583.5</v>
      </c>
      <c r="AS1241" s="8">
        <f t="shared" si="977"/>
        <v>4600</v>
      </c>
      <c r="AT1241" s="8">
        <f t="shared" si="977"/>
        <v>4636.5</v>
      </c>
      <c r="AU1241" s="8">
        <f t="shared" si="977"/>
        <v>4659.5</v>
      </c>
      <c r="AV1241" s="8">
        <f t="shared" si="977"/>
        <v>4665.5</v>
      </c>
      <c r="AW1241" s="8">
        <f t="shared" si="977"/>
        <v>4639</v>
      </c>
      <c r="AX1241" s="8">
        <f t="shared" si="977"/>
        <v>4543.5</v>
      </c>
      <c r="AY1241" s="8">
        <f t="shared" si="977"/>
        <v>4516.5</v>
      </c>
      <c r="AZ1241" s="8">
        <f t="shared" si="977"/>
        <v>4567</v>
      </c>
      <c r="BA1241" s="8">
        <f t="shared" si="977"/>
        <v>4625.5</v>
      </c>
      <c r="BB1241" s="8">
        <f t="shared" si="977"/>
        <v>4704.5</v>
      </c>
      <c r="BC1241" s="8">
        <f t="shared" si="977"/>
        <v>4745</v>
      </c>
      <c r="BD1241" s="8">
        <f t="shared" si="977"/>
        <v>4736</v>
      </c>
      <c r="BE1241" s="8">
        <f t="shared" si="977"/>
        <v>4757</v>
      </c>
      <c r="BF1241" s="8">
        <f t="shared" si="977"/>
        <v>4811.5</v>
      </c>
      <c r="BG1241" s="8">
        <f t="shared" si="866"/>
        <v>4846</v>
      </c>
      <c r="BH1241" s="8">
        <f t="shared" si="867"/>
        <v>4863</v>
      </c>
      <c r="BI1241" s="8">
        <f t="shared" si="868"/>
        <v>4895.5</v>
      </c>
      <c r="BJ1241" s="8">
        <f t="shared" si="869"/>
        <v>4948.5</v>
      </c>
      <c r="BK1241" s="8">
        <f t="shared" si="870"/>
        <v>4987</v>
      </c>
      <c r="BL1241" s="8">
        <f t="shared" si="871"/>
        <v>5012</v>
      </c>
      <c r="BM1241" s="8">
        <f t="shared" si="872"/>
        <v>5043</v>
      </c>
      <c r="BN1241" s="8">
        <f t="shared" si="873"/>
        <v>5106</v>
      </c>
      <c r="BO1241" s="8">
        <f t="shared" si="874"/>
        <v>5200.5</v>
      </c>
      <c r="BP1241" s="8">
        <f t="shared" si="875"/>
        <v>5262.5</v>
      </c>
      <c r="BQ1241" s="8">
        <f t="shared" si="876"/>
        <v>5306.5</v>
      </c>
      <c r="BR1241" s="8">
        <f t="shared" si="877"/>
        <v>5361</v>
      </c>
    </row>
    <row r="1242" spans="2:70" x14ac:dyDescent="0.25">
      <c r="B1242" s="12" t="s">
        <v>270</v>
      </c>
      <c r="C1242" s="7" t="s">
        <v>271</v>
      </c>
      <c r="D1242" s="8"/>
      <c r="E1242" s="8">
        <f t="shared" ref="E1242:AJ1242" si="978">SUM(D188:E188)/2</f>
        <v>502.5</v>
      </c>
      <c r="F1242" s="8">
        <f t="shared" si="978"/>
        <v>496.5</v>
      </c>
      <c r="G1242" s="8">
        <f t="shared" si="978"/>
        <v>486</v>
      </c>
      <c r="H1242" s="8">
        <f t="shared" si="978"/>
        <v>466.5</v>
      </c>
      <c r="I1242" s="8">
        <f t="shared" si="978"/>
        <v>443.5</v>
      </c>
      <c r="J1242" s="8">
        <f t="shared" si="978"/>
        <v>423.5</v>
      </c>
      <c r="K1242" s="8">
        <f t="shared" si="978"/>
        <v>408.5</v>
      </c>
      <c r="L1242" s="8">
        <f t="shared" si="978"/>
        <v>399.5</v>
      </c>
      <c r="M1242" s="8">
        <f t="shared" si="978"/>
        <v>397.5</v>
      </c>
      <c r="N1242" s="8">
        <f t="shared" si="978"/>
        <v>392.5</v>
      </c>
      <c r="O1242" s="8">
        <f t="shared" si="978"/>
        <v>381.5</v>
      </c>
      <c r="P1242" s="8">
        <f t="shared" si="978"/>
        <v>401.5</v>
      </c>
      <c r="Q1242" s="8">
        <f t="shared" si="978"/>
        <v>452.5</v>
      </c>
      <c r="R1242" s="8">
        <f t="shared" si="978"/>
        <v>480</v>
      </c>
      <c r="S1242" s="8">
        <f t="shared" si="978"/>
        <v>483.5</v>
      </c>
      <c r="T1242" s="8">
        <f t="shared" si="978"/>
        <v>483</v>
      </c>
      <c r="U1242" s="8">
        <f t="shared" si="978"/>
        <v>480</v>
      </c>
      <c r="V1242" s="8">
        <f t="shared" si="978"/>
        <v>489</v>
      </c>
      <c r="W1242" s="8">
        <f t="shared" si="978"/>
        <v>505</v>
      </c>
      <c r="X1242" s="8">
        <f t="shared" si="978"/>
        <v>504.5</v>
      </c>
      <c r="Y1242" s="8">
        <f t="shared" si="978"/>
        <v>497.5</v>
      </c>
      <c r="Z1242" s="8">
        <f t="shared" si="978"/>
        <v>501.5</v>
      </c>
      <c r="AA1242" s="8">
        <f t="shared" si="978"/>
        <v>507</v>
      </c>
      <c r="AB1242" s="8">
        <f t="shared" si="978"/>
        <v>515.5</v>
      </c>
      <c r="AC1242" s="8">
        <f t="shared" si="978"/>
        <v>528</v>
      </c>
      <c r="AD1242" s="8">
        <f t="shared" si="978"/>
        <v>535</v>
      </c>
      <c r="AE1242" s="8">
        <f t="shared" si="978"/>
        <v>537.5</v>
      </c>
      <c r="AF1242" s="8">
        <f t="shared" si="978"/>
        <v>536.5</v>
      </c>
      <c r="AG1242" s="8">
        <f t="shared" si="978"/>
        <v>529.5</v>
      </c>
      <c r="AH1242" s="8">
        <f t="shared" si="978"/>
        <v>523.5</v>
      </c>
      <c r="AI1242" s="8">
        <f t="shared" si="978"/>
        <v>518.5</v>
      </c>
      <c r="AJ1242" s="8">
        <f t="shared" si="978"/>
        <v>514.5</v>
      </c>
      <c r="AK1242" s="8">
        <f t="shared" ref="AK1242:BF1242" si="979">SUM(AJ188:AK188)/2</f>
        <v>511.5</v>
      </c>
      <c r="AL1242" s="8">
        <f t="shared" si="979"/>
        <v>508</v>
      </c>
      <c r="AM1242" s="8">
        <f t="shared" si="979"/>
        <v>507.5</v>
      </c>
      <c r="AN1242" s="8">
        <f t="shared" si="979"/>
        <v>506</v>
      </c>
      <c r="AO1242" s="8">
        <f t="shared" si="979"/>
        <v>501</v>
      </c>
      <c r="AP1242" s="8">
        <f t="shared" si="979"/>
        <v>498.5</v>
      </c>
      <c r="AQ1242" s="8">
        <f t="shared" si="979"/>
        <v>493.5</v>
      </c>
      <c r="AR1242" s="8">
        <f t="shared" si="979"/>
        <v>488.5</v>
      </c>
      <c r="AS1242" s="8">
        <f t="shared" si="979"/>
        <v>487</v>
      </c>
      <c r="AT1242" s="8">
        <f t="shared" si="979"/>
        <v>488.5</v>
      </c>
      <c r="AU1242" s="8">
        <f t="shared" si="979"/>
        <v>491</v>
      </c>
      <c r="AV1242" s="8">
        <f t="shared" si="979"/>
        <v>491</v>
      </c>
      <c r="AW1242" s="8">
        <f t="shared" si="979"/>
        <v>467</v>
      </c>
      <c r="AX1242" s="8">
        <f t="shared" si="979"/>
        <v>420</v>
      </c>
      <c r="AY1242" s="8">
        <f t="shared" si="979"/>
        <v>411</v>
      </c>
      <c r="AZ1242" s="8">
        <f t="shared" si="979"/>
        <v>429.5</v>
      </c>
      <c r="BA1242" s="8">
        <f t="shared" si="979"/>
        <v>447</v>
      </c>
      <c r="BB1242" s="8">
        <f t="shared" si="979"/>
        <v>463.5</v>
      </c>
      <c r="BC1242" s="8">
        <f t="shared" si="979"/>
        <v>466</v>
      </c>
      <c r="BD1242" s="8">
        <f t="shared" si="979"/>
        <v>463.5</v>
      </c>
      <c r="BE1242" s="8">
        <f t="shared" si="979"/>
        <v>462.5</v>
      </c>
      <c r="BF1242" s="8">
        <f t="shared" si="979"/>
        <v>465</v>
      </c>
      <c r="BG1242" s="8">
        <f t="shared" si="866"/>
        <v>465.5</v>
      </c>
      <c r="BH1242" s="8">
        <f t="shared" si="867"/>
        <v>463.5</v>
      </c>
      <c r="BI1242" s="8">
        <f t="shared" si="868"/>
        <v>469.5</v>
      </c>
      <c r="BJ1242" s="8">
        <f t="shared" si="869"/>
        <v>484</v>
      </c>
      <c r="BK1242" s="8">
        <f t="shared" si="870"/>
        <v>492</v>
      </c>
      <c r="BL1242" s="8">
        <f t="shared" si="871"/>
        <v>488.5</v>
      </c>
      <c r="BM1242" s="8">
        <f t="shared" si="872"/>
        <v>482.5</v>
      </c>
      <c r="BN1242" s="8">
        <f t="shared" si="873"/>
        <v>483.5</v>
      </c>
      <c r="BO1242" s="8">
        <f t="shared" si="874"/>
        <v>488.5</v>
      </c>
      <c r="BP1242" s="8">
        <f t="shared" si="875"/>
        <v>486.5</v>
      </c>
      <c r="BQ1242" s="8">
        <f t="shared" si="876"/>
        <v>483.5</v>
      </c>
      <c r="BR1242" s="8">
        <f t="shared" si="877"/>
        <v>492.5</v>
      </c>
    </row>
    <row r="1243" spans="2:70" x14ac:dyDescent="0.25">
      <c r="B1243" s="12" t="s">
        <v>273</v>
      </c>
      <c r="C1243" s="7" t="s">
        <v>274</v>
      </c>
      <c r="D1243" s="8"/>
      <c r="E1243" s="8">
        <f t="shared" ref="E1243:AJ1243" si="980">SUM(D189:E189)/2</f>
        <v>3</v>
      </c>
      <c r="F1243" s="8">
        <f t="shared" si="980"/>
        <v>3</v>
      </c>
      <c r="G1243" s="8">
        <f t="shared" si="980"/>
        <v>3</v>
      </c>
      <c r="H1243" s="8">
        <f t="shared" si="980"/>
        <v>3</v>
      </c>
      <c r="I1243" s="8">
        <f t="shared" si="980"/>
        <v>3</v>
      </c>
      <c r="J1243" s="8">
        <f t="shared" si="980"/>
        <v>3</v>
      </c>
      <c r="K1243" s="8">
        <f t="shared" si="980"/>
        <v>3</v>
      </c>
      <c r="L1243" s="8">
        <f t="shared" si="980"/>
        <v>2.5</v>
      </c>
      <c r="M1243" s="8">
        <f t="shared" si="980"/>
        <v>2</v>
      </c>
      <c r="N1243" s="8">
        <f t="shared" si="980"/>
        <v>2</v>
      </c>
      <c r="O1243" s="8">
        <f t="shared" si="980"/>
        <v>2.5</v>
      </c>
      <c r="P1243" s="8">
        <f t="shared" si="980"/>
        <v>4</v>
      </c>
      <c r="Q1243" s="8">
        <f t="shared" si="980"/>
        <v>4.5</v>
      </c>
      <c r="R1243" s="8">
        <f t="shared" si="980"/>
        <v>4</v>
      </c>
      <c r="S1243" s="8">
        <f t="shared" si="980"/>
        <v>4</v>
      </c>
      <c r="T1243" s="8">
        <f t="shared" si="980"/>
        <v>4</v>
      </c>
      <c r="U1243" s="8">
        <f t="shared" si="980"/>
        <v>4</v>
      </c>
      <c r="V1243" s="8">
        <f t="shared" si="980"/>
        <v>4</v>
      </c>
      <c r="W1243" s="8">
        <f t="shared" si="980"/>
        <v>3.5</v>
      </c>
      <c r="X1243" s="8">
        <f t="shared" si="980"/>
        <v>3</v>
      </c>
      <c r="Y1243" s="8">
        <f t="shared" si="980"/>
        <v>3</v>
      </c>
      <c r="Z1243" s="8">
        <f t="shared" si="980"/>
        <v>2.5</v>
      </c>
      <c r="AA1243" s="8">
        <f t="shared" si="980"/>
        <v>2</v>
      </c>
      <c r="AB1243" s="8">
        <f t="shared" si="980"/>
        <v>2</v>
      </c>
      <c r="AC1243" s="8">
        <f t="shared" si="980"/>
        <v>2</v>
      </c>
      <c r="AD1243" s="8">
        <f t="shared" si="980"/>
        <v>2</v>
      </c>
      <c r="AE1243" s="8">
        <f t="shared" si="980"/>
        <v>2</v>
      </c>
      <c r="AF1243" s="8">
        <f t="shared" si="980"/>
        <v>2</v>
      </c>
      <c r="AG1243" s="8">
        <f t="shared" si="980"/>
        <v>2</v>
      </c>
      <c r="AH1243" s="8">
        <f t="shared" si="980"/>
        <v>1</v>
      </c>
      <c r="AI1243" s="8">
        <f t="shared" si="980"/>
        <v>1.5</v>
      </c>
      <c r="AJ1243" s="8">
        <f t="shared" si="980"/>
        <v>3.5</v>
      </c>
      <c r="AK1243" s="8">
        <f t="shared" ref="AK1243:BF1243" si="981">SUM(AJ189:AK189)/2</f>
        <v>4</v>
      </c>
      <c r="AL1243" s="8">
        <f t="shared" si="981"/>
        <v>4</v>
      </c>
      <c r="AM1243" s="8">
        <f t="shared" si="981"/>
        <v>4</v>
      </c>
      <c r="AN1243" s="8">
        <f t="shared" si="981"/>
        <v>4</v>
      </c>
      <c r="AO1243" s="8">
        <f t="shared" si="981"/>
        <v>4</v>
      </c>
      <c r="AP1243" s="8">
        <f t="shared" si="981"/>
        <v>4</v>
      </c>
      <c r="AQ1243" s="8">
        <f t="shared" si="981"/>
        <v>4</v>
      </c>
      <c r="AR1243" s="8">
        <f t="shared" si="981"/>
        <v>4</v>
      </c>
      <c r="AS1243" s="8">
        <f t="shared" si="981"/>
        <v>3.5</v>
      </c>
      <c r="AT1243" s="8">
        <f t="shared" si="981"/>
        <v>3.5</v>
      </c>
      <c r="AU1243" s="8">
        <f t="shared" si="981"/>
        <v>4</v>
      </c>
      <c r="AV1243" s="8">
        <f t="shared" si="981"/>
        <v>3.5</v>
      </c>
      <c r="AW1243" s="8">
        <f t="shared" si="981"/>
        <v>2.5</v>
      </c>
      <c r="AX1243" s="8">
        <f t="shared" si="981"/>
        <v>2</v>
      </c>
      <c r="AY1243" s="8">
        <f t="shared" si="981"/>
        <v>2</v>
      </c>
      <c r="AZ1243" s="8">
        <f t="shared" si="981"/>
        <v>2</v>
      </c>
      <c r="BA1243" s="8">
        <f t="shared" si="981"/>
        <v>2.5</v>
      </c>
      <c r="BB1243" s="8">
        <f t="shared" si="981"/>
        <v>3</v>
      </c>
      <c r="BC1243" s="8">
        <f t="shared" si="981"/>
        <v>3</v>
      </c>
      <c r="BD1243" s="8">
        <f t="shared" si="981"/>
        <v>3</v>
      </c>
      <c r="BE1243" s="8">
        <f t="shared" si="981"/>
        <v>3</v>
      </c>
      <c r="BF1243" s="8">
        <f t="shared" si="981"/>
        <v>2.5</v>
      </c>
      <c r="BG1243" s="8">
        <f t="shared" si="866"/>
        <v>1</v>
      </c>
      <c r="BH1243" s="8">
        <f t="shared" si="867"/>
        <v>0</v>
      </c>
      <c r="BI1243" s="8">
        <f t="shared" si="868"/>
        <v>0</v>
      </c>
      <c r="BJ1243" s="8">
        <f t="shared" si="869"/>
        <v>0</v>
      </c>
      <c r="BK1243" s="8">
        <f t="shared" si="870"/>
        <v>0</v>
      </c>
      <c r="BL1243" s="8">
        <f t="shared" si="871"/>
        <v>0</v>
      </c>
      <c r="BM1243" s="8">
        <f t="shared" si="872"/>
        <v>0</v>
      </c>
      <c r="BN1243" s="8">
        <f t="shared" si="873"/>
        <v>0</v>
      </c>
      <c r="BO1243" s="8">
        <f t="shared" si="874"/>
        <v>0</v>
      </c>
      <c r="BP1243" s="8">
        <f t="shared" si="875"/>
        <v>0</v>
      </c>
      <c r="BQ1243" s="8">
        <f t="shared" si="876"/>
        <v>0</v>
      </c>
      <c r="BR1243" s="8">
        <f t="shared" si="877"/>
        <v>0</v>
      </c>
    </row>
    <row r="1244" spans="2:70" x14ac:dyDescent="0.25">
      <c r="B1244" s="12" t="s">
        <v>276</v>
      </c>
      <c r="C1244" s="7" t="s">
        <v>277</v>
      </c>
      <c r="D1244" s="8"/>
      <c r="E1244" s="8">
        <f t="shared" ref="E1244:AJ1244" si="982">SUM(D190:E190)/2</f>
        <v>52.5</v>
      </c>
      <c r="F1244" s="8">
        <f t="shared" si="982"/>
        <v>51.5</v>
      </c>
      <c r="G1244" s="8">
        <f t="shared" si="982"/>
        <v>49.5</v>
      </c>
      <c r="H1244" s="8">
        <f t="shared" si="982"/>
        <v>49.5</v>
      </c>
      <c r="I1244" s="8">
        <f t="shared" si="982"/>
        <v>56</v>
      </c>
      <c r="J1244" s="8">
        <f t="shared" si="982"/>
        <v>69</v>
      </c>
      <c r="K1244" s="8">
        <f t="shared" si="982"/>
        <v>76</v>
      </c>
      <c r="L1244" s="8">
        <f t="shared" si="982"/>
        <v>73.5</v>
      </c>
      <c r="M1244" s="8">
        <f t="shared" si="982"/>
        <v>68.5</v>
      </c>
      <c r="N1244" s="8">
        <f t="shared" si="982"/>
        <v>63.5</v>
      </c>
      <c r="O1244" s="8">
        <f t="shared" si="982"/>
        <v>59.5</v>
      </c>
      <c r="P1244" s="8">
        <f t="shared" si="982"/>
        <v>56.5</v>
      </c>
      <c r="Q1244" s="8">
        <f t="shared" si="982"/>
        <v>55.5</v>
      </c>
      <c r="R1244" s="8">
        <f t="shared" si="982"/>
        <v>52</v>
      </c>
      <c r="S1244" s="8">
        <f t="shared" si="982"/>
        <v>48.5</v>
      </c>
      <c r="T1244" s="8">
        <f t="shared" si="982"/>
        <v>47.5</v>
      </c>
      <c r="U1244" s="8">
        <f t="shared" si="982"/>
        <v>47</v>
      </c>
      <c r="V1244" s="8">
        <f t="shared" si="982"/>
        <v>45.5</v>
      </c>
      <c r="W1244" s="8">
        <f t="shared" si="982"/>
        <v>44</v>
      </c>
      <c r="X1244" s="8">
        <f t="shared" si="982"/>
        <v>44</v>
      </c>
      <c r="Y1244" s="8">
        <f t="shared" si="982"/>
        <v>44</v>
      </c>
      <c r="Z1244" s="8">
        <f t="shared" si="982"/>
        <v>44</v>
      </c>
      <c r="AA1244" s="8">
        <f t="shared" si="982"/>
        <v>42.5</v>
      </c>
      <c r="AB1244" s="8">
        <f t="shared" si="982"/>
        <v>39</v>
      </c>
      <c r="AC1244" s="8">
        <f t="shared" si="982"/>
        <v>37</v>
      </c>
      <c r="AD1244" s="8">
        <f t="shared" si="982"/>
        <v>36.5</v>
      </c>
      <c r="AE1244" s="8">
        <f t="shared" si="982"/>
        <v>35.5</v>
      </c>
      <c r="AF1244" s="8">
        <f t="shared" si="982"/>
        <v>35.5</v>
      </c>
      <c r="AG1244" s="8">
        <f t="shared" si="982"/>
        <v>35.5</v>
      </c>
      <c r="AH1244" s="8">
        <f t="shared" si="982"/>
        <v>36</v>
      </c>
      <c r="AI1244" s="8">
        <f t="shared" si="982"/>
        <v>35</v>
      </c>
      <c r="AJ1244" s="8">
        <f t="shared" si="982"/>
        <v>33.5</v>
      </c>
      <c r="AK1244" s="8">
        <f t="shared" ref="AK1244:BF1244" si="983">SUM(AJ190:AK190)/2</f>
        <v>33.5</v>
      </c>
      <c r="AL1244" s="8">
        <f t="shared" si="983"/>
        <v>33</v>
      </c>
      <c r="AM1244" s="8">
        <f t="shared" si="983"/>
        <v>33.5</v>
      </c>
      <c r="AN1244" s="8">
        <f t="shared" si="983"/>
        <v>34</v>
      </c>
      <c r="AO1244" s="8">
        <f t="shared" si="983"/>
        <v>34</v>
      </c>
      <c r="AP1244" s="8">
        <f t="shared" si="983"/>
        <v>39</v>
      </c>
      <c r="AQ1244" s="8">
        <f t="shared" si="983"/>
        <v>48.5</v>
      </c>
      <c r="AR1244" s="8">
        <f t="shared" si="983"/>
        <v>53.5</v>
      </c>
      <c r="AS1244" s="8">
        <f t="shared" si="983"/>
        <v>54.5</v>
      </c>
      <c r="AT1244" s="8">
        <f t="shared" si="983"/>
        <v>55</v>
      </c>
      <c r="AU1244" s="8">
        <f t="shared" si="983"/>
        <v>55</v>
      </c>
      <c r="AV1244" s="8">
        <f t="shared" si="983"/>
        <v>55</v>
      </c>
      <c r="AW1244" s="8">
        <f t="shared" si="983"/>
        <v>56.5</v>
      </c>
      <c r="AX1244" s="8">
        <f t="shared" si="983"/>
        <v>63</v>
      </c>
      <c r="AY1244" s="8">
        <f t="shared" si="983"/>
        <v>71.5</v>
      </c>
      <c r="AZ1244" s="8">
        <f t="shared" si="983"/>
        <v>75.5</v>
      </c>
      <c r="BA1244" s="8">
        <f t="shared" si="983"/>
        <v>75.5</v>
      </c>
      <c r="BB1244" s="8">
        <f t="shared" si="983"/>
        <v>75.5</v>
      </c>
      <c r="BC1244" s="8">
        <f t="shared" si="983"/>
        <v>76</v>
      </c>
      <c r="BD1244" s="8">
        <f t="shared" si="983"/>
        <v>76</v>
      </c>
      <c r="BE1244" s="8">
        <f t="shared" si="983"/>
        <v>76</v>
      </c>
      <c r="BF1244" s="8">
        <f t="shared" si="983"/>
        <v>76</v>
      </c>
      <c r="BG1244" s="8">
        <f t="shared" si="866"/>
        <v>76</v>
      </c>
      <c r="BH1244" s="8">
        <f t="shared" si="867"/>
        <v>77.5</v>
      </c>
      <c r="BI1244" s="8">
        <f t="shared" si="868"/>
        <v>79</v>
      </c>
      <c r="BJ1244" s="8">
        <f t="shared" si="869"/>
        <v>79</v>
      </c>
      <c r="BK1244" s="8">
        <f t="shared" si="870"/>
        <v>79</v>
      </c>
      <c r="BL1244" s="8">
        <f t="shared" si="871"/>
        <v>79</v>
      </c>
      <c r="BM1244" s="8">
        <f t="shared" si="872"/>
        <v>83.5</v>
      </c>
      <c r="BN1244" s="8">
        <f t="shared" si="873"/>
        <v>92.5</v>
      </c>
      <c r="BO1244" s="8">
        <f t="shared" si="874"/>
        <v>101</v>
      </c>
      <c r="BP1244" s="8">
        <f t="shared" si="875"/>
        <v>107.5</v>
      </c>
      <c r="BQ1244" s="8">
        <f t="shared" si="876"/>
        <v>112.5</v>
      </c>
      <c r="BR1244" s="8">
        <f t="shared" si="877"/>
        <v>117</v>
      </c>
    </row>
    <row r="1245" spans="2:70" x14ac:dyDescent="0.25">
      <c r="B1245" s="19"/>
      <c r="C1245" s="20" t="s">
        <v>286</v>
      </c>
      <c r="D1245" s="21">
        <f>SUM(D1191:D1244)</f>
        <v>0</v>
      </c>
      <c r="E1245" s="21">
        <f t="shared" ref="E1245:BF1245" si="984">SUM(E1191:E1244)</f>
        <v>2872799</v>
      </c>
      <c r="F1245" s="21">
        <f t="shared" si="984"/>
        <v>2938624.5</v>
      </c>
      <c r="G1245" s="21">
        <f t="shared" si="984"/>
        <v>3005047</v>
      </c>
      <c r="H1245" s="21">
        <f t="shared" si="984"/>
        <v>3077299.5</v>
      </c>
      <c r="I1245" s="21">
        <f t="shared" si="984"/>
        <v>3154797.5</v>
      </c>
      <c r="J1245" s="21">
        <f t="shared" si="984"/>
        <v>3226385.5</v>
      </c>
      <c r="K1245" s="21">
        <f t="shared" si="984"/>
        <v>3285665.5</v>
      </c>
      <c r="L1245" s="21">
        <f t="shared" si="984"/>
        <v>3332803.5</v>
      </c>
      <c r="M1245" s="21">
        <f t="shared" si="984"/>
        <v>3372849.5</v>
      </c>
      <c r="N1245" s="21">
        <f t="shared" si="984"/>
        <v>3406785.5</v>
      </c>
      <c r="O1245" s="21">
        <f t="shared" si="984"/>
        <v>3445260</v>
      </c>
      <c r="P1245" s="21">
        <f t="shared" si="984"/>
        <v>3486871.5</v>
      </c>
      <c r="Q1245" s="21">
        <f t="shared" si="984"/>
        <v>3529376.5</v>
      </c>
      <c r="R1245" s="21">
        <f t="shared" si="984"/>
        <v>3581238</v>
      </c>
      <c r="S1245" s="21">
        <f t="shared" si="984"/>
        <v>3623644</v>
      </c>
      <c r="T1245" s="21">
        <f t="shared" si="984"/>
        <v>3653851.5</v>
      </c>
      <c r="U1245" s="21">
        <f t="shared" si="984"/>
        <v>3675178.5</v>
      </c>
      <c r="V1245" s="21">
        <f t="shared" si="984"/>
        <v>3702038</v>
      </c>
      <c r="W1245" s="21">
        <f t="shared" si="984"/>
        <v>3735570</v>
      </c>
      <c r="X1245" s="21">
        <f t="shared" si="984"/>
        <v>3761349</v>
      </c>
      <c r="Y1245" s="21">
        <f t="shared" si="984"/>
        <v>3781059.5</v>
      </c>
      <c r="Z1245" s="21">
        <f t="shared" si="984"/>
        <v>3800916</v>
      </c>
      <c r="AA1245" s="21">
        <f t="shared" si="984"/>
        <v>3822421.5</v>
      </c>
      <c r="AB1245" s="21">
        <f t="shared" si="984"/>
        <v>3839665</v>
      </c>
      <c r="AC1245" s="21">
        <f t="shared" si="984"/>
        <v>3852388.5</v>
      </c>
      <c r="AD1245" s="21">
        <f t="shared" si="984"/>
        <v>3869891.4999999995</v>
      </c>
      <c r="AE1245" s="21">
        <f t="shared" si="984"/>
        <v>3894196</v>
      </c>
      <c r="AF1245" s="21">
        <f t="shared" si="984"/>
        <v>3917193.5</v>
      </c>
      <c r="AG1245" s="21">
        <f t="shared" si="984"/>
        <v>3938271</v>
      </c>
      <c r="AH1245" s="21">
        <f t="shared" si="984"/>
        <v>3972712.5</v>
      </c>
      <c r="AI1245" s="21">
        <f t="shared" si="984"/>
        <v>3999021.5</v>
      </c>
      <c r="AJ1245" s="21">
        <f t="shared" si="984"/>
        <v>4011575.5</v>
      </c>
      <c r="AK1245" s="21">
        <f t="shared" si="984"/>
        <v>4030926</v>
      </c>
      <c r="AL1245" s="21">
        <f t="shared" si="984"/>
        <v>4053770</v>
      </c>
      <c r="AM1245" s="21">
        <f t="shared" si="984"/>
        <v>4081636</v>
      </c>
      <c r="AN1245" s="21">
        <f t="shared" si="984"/>
        <v>4105923</v>
      </c>
      <c r="AO1245" s="21">
        <f t="shared" si="984"/>
        <v>4127642.4999999991</v>
      </c>
      <c r="AP1245" s="21">
        <f t="shared" si="984"/>
        <v>4153484</v>
      </c>
      <c r="AQ1245" s="21">
        <f t="shared" si="984"/>
        <v>4179970</v>
      </c>
      <c r="AR1245" s="21">
        <f t="shared" si="984"/>
        <v>4200879.5</v>
      </c>
      <c r="AS1245" s="21">
        <f t="shared" si="984"/>
        <v>4216935.5</v>
      </c>
      <c r="AT1245" s="21">
        <f t="shared" si="984"/>
        <v>4234305</v>
      </c>
      <c r="AU1245" s="21">
        <f t="shared" si="984"/>
        <v>4255372</v>
      </c>
      <c r="AV1245" s="21">
        <f t="shared" si="984"/>
        <v>4273411.5</v>
      </c>
      <c r="AW1245" s="21">
        <f t="shared" si="984"/>
        <v>4282736.5</v>
      </c>
      <c r="AX1245" s="21">
        <f t="shared" si="984"/>
        <v>4291569.5</v>
      </c>
      <c r="AY1245" s="21">
        <f t="shared" si="984"/>
        <v>4317793.4999999991</v>
      </c>
      <c r="AZ1245" s="21">
        <f t="shared" si="984"/>
        <v>4356189</v>
      </c>
      <c r="BA1245" s="21">
        <f t="shared" si="984"/>
        <v>4390523.5</v>
      </c>
      <c r="BB1245" s="21">
        <f t="shared" si="984"/>
        <v>4424457.5</v>
      </c>
      <c r="BC1245" s="21">
        <f t="shared" si="984"/>
        <v>4457423.5</v>
      </c>
      <c r="BD1245" s="21">
        <f t="shared" si="984"/>
        <v>4483335</v>
      </c>
      <c r="BE1245" s="21">
        <f t="shared" si="984"/>
        <v>4511252.5</v>
      </c>
      <c r="BF1245" s="21">
        <f t="shared" si="984"/>
        <v>4541349</v>
      </c>
      <c r="BG1245" s="21">
        <f t="shared" ref="BG1245:BN1245" si="985">SUM(BG1191:BG1244)</f>
        <v>4575107.5</v>
      </c>
      <c r="BH1245" s="21">
        <f t="shared" si="985"/>
        <v>4613692.5</v>
      </c>
      <c r="BI1245" s="21">
        <f t="shared" si="985"/>
        <v>4649794.5</v>
      </c>
      <c r="BJ1245" s="21">
        <f t="shared" si="985"/>
        <v>4688549</v>
      </c>
      <c r="BK1245" s="21">
        <f t="shared" si="985"/>
        <v>4730078</v>
      </c>
      <c r="BL1245" s="21">
        <f t="shared" si="985"/>
        <v>4768666</v>
      </c>
      <c r="BM1245" s="21">
        <f t="shared" si="985"/>
        <v>4803639</v>
      </c>
      <c r="BN1245" s="21">
        <f t="shared" si="985"/>
        <v>4833904</v>
      </c>
      <c r="BO1245" s="21">
        <f t="shared" ref="BO1245:BR1245" si="986">SUM(BO1191:BO1244)</f>
        <v>4869508.5</v>
      </c>
      <c r="BP1245" s="21">
        <f t="shared" si="986"/>
        <v>4908055.5</v>
      </c>
      <c r="BQ1245" s="21">
        <f t="shared" si="986"/>
        <v>4937858</v>
      </c>
      <c r="BR1245" s="21">
        <f t="shared" si="986"/>
        <v>4972194</v>
      </c>
    </row>
    <row r="1246" spans="2:70" x14ac:dyDescent="0.25">
      <c r="B1246" s="19"/>
      <c r="C1246" s="20" t="s">
        <v>287</v>
      </c>
      <c r="D1246" s="21">
        <f>SUM(D1199:D1244)</f>
        <v>0</v>
      </c>
      <c r="E1246" s="21">
        <f t="shared" ref="E1246:BF1246" si="987">SUM(E1199:E1244)</f>
        <v>97518</v>
      </c>
      <c r="F1246" s="21">
        <f t="shared" si="987"/>
        <v>101491</v>
      </c>
      <c r="G1246" s="21">
        <f t="shared" si="987"/>
        <v>104795</v>
      </c>
      <c r="H1246" s="21">
        <f t="shared" si="987"/>
        <v>108004.5</v>
      </c>
      <c r="I1246" s="21">
        <f t="shared" si="987"/>
        <v>111712</v>
      </c>
      <c r="J1246" s="21">
        <f t="shared" si="987"/>
        <v>115291</v>
      </c>
      <c r="K1246" s="21">
        <f t="shared" si="987"/>
        <v>117748.5</v>
      </c>
      <c r="L1246" s="21">
        <f t="shared" si="987"/>
        <v>118981</v>
      </c>
      <c r="M1246" s="21">
        <f t="shared" si="987"/>
        <v>119447.5</v>
      </c>
      <c r="N1246" s="21">
        <f t="shared" si="987"/>
        <v>119746</v>
      </c>
      <c r="O1246" s="21">
        <f t="shared" si="987"/>
        <v>120028.5</v>
      </c>
      <c r="P1246" s="21">
        <f t="shared" si="987"/>
        <v>120648.5</v>
      </c>
      <c r="Q1246" s="21">
        <f t="shared" si="987"/>
        <v>121790.5</v>
      </c>
      <c r="R1246" s="21">
        <f t="shared" si="987"/>
        <v>123492.5</v>
      </c>
      <c r="S1246" s="21">
        <f t="shared" si="987"/>
        <v>125180</v>
      </c>
      <c r="T1246" s="21">
        <f t="shared" si="987"/>
        <v>126118</v>
      </c>
      <c r="U1246" s="21">
        <f t="shared" si="987"/>
        <v>126426</v>
      </c>
      <c r="V1246" s="21">
        <f t="shared" si="987"/>
        <v>126804</v>
      </c>
      <c r="W1246" s="21">
        <f t="shared" si="987"/>
        <v>127806.5</v>
      </c>
      <c r="X1246" s="21">
        <f t="shared" si="987"/>
        <v>128526</v>
      </c>
      <c r="Y1246" s="21">
        <f t="shared" si="987"/>
        <v>128415</v>
      </c>
      <c r="Z1246" s="21">
        <f t="shared" si="987"/>
        <v>128517</v>
      </c>
      <c r="AA1246" s="21">
        <f t="shared" si="987"/>
        <v>128528.5</v>
      </c>
      <c r="AB1246" s="21">
        <f t="shared" si="987"/>
        <v>127893</v>
      </c>
      <c r="AC1246" s="21">
        <f t="shared" si="987"/>
        <v>127048.5</v>
      </c>
      <c r="AD1246" s="21">
        <f t="shared" si="987"/>
        <v>126547</v>
      </c>
      <c r="AE1246" s="21">
        <f t="shared" si="987"/>
        <v>126399</v>
      </c>
      <c r="AF1246" s="21">
        <f t="shared" si="987"/>
        <v>126082</v>
      </c>
      <c r="AG1246" s="21">
        <f t="shared" si="987"/>
        <v>125609.5</v>
      </c>
      <c r="AH1246" s="21">
        <f t="shared" si="987"/>
        <v>125609.5</v>
      </c>
      <c r="AI1246" s="21">
        <f t="shared" si="987"/>
        <v>125981</v>
      </c>
      <c r="AJ1246" s="21">
        <f t="shared" si="987"/>
        <v>126002.5</v>
      </c>
      <c r="AK1246" s="21">
        <f t="shared" si="987"/>
        <v>125880.5</v>
      </c>
      <c r="AL1246" s="21">
        <f t="shared" si="987"/>
        <v>126701.5</v>
      </c>
      <c r="AM1246" s="21">
        <f t="shared" si="987"/>
        <v>127689</v>
      </c>
      <c r="AN1246" s="21">
        <f t="shared" si="987"/>
        <v>128095</v>
      </c>
      <c r="AO1246" s="21">
        <f t="shared" si="987"/>
        <v>128583</v>
      </c>
      <c r="AP1246" s="21">
        <f t="shared" si="987"/>
        <v>129628.5</v>
      </c>
      <c r="AQ1246" s="21">
        <f t="shared" si="987"/>
        <v>130889</v>
      </c>
      <c r="AR1246" s="21">
        <f t="shared" si="987"/>
        <v>131308.5</v>
      </c>
      <c r="AS1246" s="21">
        <f t="shared" si="987"/>
        <v>131382.5</v>
      </c>
      <c r="AT1246" s="21">
        <f t="shared" si="987"/>
        <v>132023.5</v>
      </c>
      <c r="AU1246" s="21">
        <f t="shared" si="987"/>
        <v>132739.5</v>
      </c>
      <c r="AV1246" s="21">
        <f t="shared" si="987"/>
        <v>133246</v>
      </c>
      <c r="AW1246" s="21">
        <f t="shared" si="987"/>
        <v>133233.5</v>
      </c>
      <c r="AX1246" s="21">
        <f t="shared" si="987"/>
        <v>132970</v>
      </c>
      <c r="AY1246" s="21">
        <f t="shared" si="987"/>
        <v>133301.5</v>
      </c>
      <c r="AZ1246" s="21">
        <f t="shared" si="987"/>
        <v>134047</v>
      </c>
      <c r="BA1246" s="21">
        <f t="shared" si="987"/>
        <v>134920</v>
      </c>
      <c r="BB1246" s="21">
        <f t="shared" si="987"/>
        <v>136225.5</v>
      </c>
      <c r="BC1246" s="21">
        <f t="shared" si="987"/>
        <v>137816.5</v>
      </c>
      <c r="BD1246" s="21">
        <f t="shared" si="987"/>
        <v>138870</v>
      </c>
      <c r="BE1246" s="21">
        <f t="shared" si="987"/>
        <v>139610</v>
      </c>
      <c r="BF1246" s="21">
        <f t="shared" si="987"/>
        <v>140711.5</v>
      </c>
      <c r="BG1246" s="21">
        <f t="shared" ref="BG1246:BN1246" si="988">SUM(BG1199:BG1244)</f>
        <v>142451</v>
      </c>
      <c r="BH1246" s="21">
        <f t="shared" si="988"/>
        <v>144004</v>
      </c>
      <c r="BI1246" s="21">
        <f t="shared" si="988"/>
        <v>145060</v>
      </c>
      <c r="BJ1246" s="21">
        <f t="shared" si="988"/>
        <v>146555</v>
      </c>
      <c r="BK1246" s="21">
        <f t="shared" si="988"/>
        <v>148257</v>
      </c>
      <c r="BL1246" s="21">
        <f t="shared" si="988"/>
        <v>149358.5</v>
      </c>
      <c r="BM1246" s="21">
        <f t="shared" si="988"/>
        <v>150092.5</v>
      </c>
      <c r="BN1246" s="21">
        <f t="shared" si="988"/>
        <v>146916.5</v>
      </c>
      <c r="BO1246" s="21">
        <f t="shared" ref="BO1246:BR1246" si="989">SUM(BO1199:BO1244)</f>
        <v>148491</v>
      </c>
      <c r="BP1246" s="21">
        <f t="shared" si="989"/>
        <v>153847.5</v>
      </c>
      <c r="BQ1246" s="21">
        <f t="shared" si="989"/>
        <v>154170.5</v>
      </c>
      <c r="BR1246" s="21">
        <f t="shared" si="989"/>
        <v>155013</v>
      </c>
    </row>
    <row r="1249" spans="1:70" ht="18" thickBot="1" x14ac:dyDescent="0.35">
      <c r="A1249" s="28"/>
      <c r="B1249" s="28" t="s">
        <v>406</v>
      </c>
    </row>
    <row r="1250" spans="1:70" ht="18" thickTop="1" x14ac:dyDescent="0.35">
      <c r="B1250" s="11" t="s">
        <v>126</v>
      </c>
      <c r="C1250" s="11" t="s">
        <v>127</v>
      </c>
      <c r="D1250" s="38">
        <v>38533</v>
      </c>
      <c r="E1250" s="38">
        <v>38717</v>
      </c>
      <c r="F1250" s="38">
        <v>38898</v>
      </c>
      <c r="G1250" s="38">
        <v>39082</v>
      </c>
      <c r="H1250" s="38">
        <v>39263</v>
      </c>
      <c r="I1250" s="38">
        <v>39447</v>
      </c>
      <c r="J1250" s="38">
        <v>39629</v>
      </c>
      <c r="K1250" s="38">
        <v>39813</v>
      </c>
      <c r="L1250" s="38">
        <v>39994</v>
      </c>
      <c r="M1250" s="38">
        <v>40178</v>
      </c>
      <c r="N1250" s="38">
        <v>40359</v>
      </c>
      <c r="O1250" s="38">
        <v>40543</v>
      </c>
      <c r="P1250" s="38">
        <v>40724</v>
      </c>
      <c r="Q1250" s="38">
        <v>40908</v>
      </c>
      <c r="R1250" s="38">
        <v>41090</v>
      </c>
      <c r="S1250" s="38">
        <v>41182</v>
      </c>
      <c r="T1250" s="38">
        <v>41274</v>
      </c>
      <c r="U1250" s="38">
        <v>41364</v>
      </c>
      <c r="V1250" s="38">
        <v>41455</v>
      </c>
      <c r="W1250" s="38">
        <v>41547</v>
      </c>
      <c r="X1250" s="38">
        <v>41639</v>
      </c>
      <c r="Y1250" s="38">
        <v>41729</v>
      </c>
      <c r="Z1250" s="38">
        <v>41820</v>
      </c>
      <c r="AA1250" s="38">
        <v>41912</v>
      </c>
      <c r="AB1250" s="38">
        <v>42004</v>
      </c>
      <c r="AC1250" s="38">
        <v>42094</v>
      </c>
      <c r="AD1250" s="38">
        <v>42185</v>
      </c>
      <c r="AE1250" s="38">
        <v>42277</v>
      </c>
      <c r="AF1250" s="38">
        <v>42369</v>
      </c>
      <c r="AG1250" s="38">
        <v>42460</v>
      </c>
      <c r="AH1250" s="38">
        <v>42551</v>
      </c>
      <c r="AI1250" s="38">
        <v>42643</v>
      </c>
      <c r="AJ1250" s="38">
        <v>42735</v>
      </c>
      <c r="AK1250" s="38">
        <v>42825</v>
      </c>
      <c r="AL1250" s="38">
        <v>42916</v>
      </c>
      <c r="AM1250" s="38">
        <v>43008</v>
      </c>
      <c r="AN1250" s="38">
        <v>43100</v>
      </c>
      <c r="AO1250" s="38">
        <v>43190</v>
      </c>
      <c r="AP1250" s="38">
        <v>43281</v>
      </c>
      <c r="AQ1250" s="38">
        <v>43373</v>
      </c>
      <c r="AR1250" s="38">
        <v>43465</v>
      </c>
      <c r="AS1250" s="38">
        <v>43555</v>
      </c>
      <c r="AT1250" s="38">
        <v>43646</v>
      </c>
      <c r="AU1250" s="38">
        <v>43738</v>
      </c>
      <c r="AV1250" s="38">
        <v>43830</v>
      </c>
      <c r="AW1250" s="38">
        <v>43921</v>
      </c>
      <c r="AX1250" s="38">
        <v>44012</v>
      </c>
      <c r="AY1250" s="38">
        <v>44104</v>
      </c>
      <c r="AZ1250" s="38">
        <v>44196</v>
      </c>
      <c r="BA1250" s="38">
        <v>44286</v>
      </c>
      <c r="BB1250" s="38">
        <v>44377</v>
      </c>
      <c r="BC1250" s="38">
        <v>44469</v>
      </c>
      <c r="BD1250" s="38">
        <v>44561</v>
      </c>
      <c r="BE1250" s="38">
        <v>44651</v>
      </c>
      <c r="BF1250" s="38">
        <f>BF$1010</f>
        <v>44742</v>
      </c>
      <c r="BG1250" s="38">
        <f t="shared" ref="BG1250:BR1250" si="990">BG$1010</f>
        <v>44834</v>
      </c>
      <c r="BH1250" s="38">
        <f t="shared" si="990"/>
        <v>44926</v>
      </c>
      <c r="BI1250" s="38">
        <f t="shared" si="990"/>
        <v>45016</v>
      </c>
      <c r="BJ1250" s="38">
        <f t="shared" si="990"/>
        <v>45107</v>
      </c>
      <c r="BK1250" s="38">
        <f t="shared" si="990"/>
        <v>45199</v>
      </c>
      <c r="BL1250" s="38">
        <f t="shared" si="990"/>
        <v>45291</v>
      </c>
      <c r="BM1250" s="38">
        <f t="shared" si="990"/>
        <v>45382</v>
      </c>
      <c r="BN1250" s="38">
        <f t="shared" si="990"/>
        <v>45473</v>
      </c>
      <c r="BO1250" s="38">
        <f t="shared" si="990"/>
        <v>45565</v>
      </c>
      <c r="BP1250" s="38">
        <f t="shared" si="990"/>
        <v>45657</v>
      </c>
      <c r="BQ1250" s="38">
        <f t="shared" si="990"/>
        <v>45747</v>
      </c>
      <c r="BR1250" s="38">
        <f t="shared" si="990"/>
        <v>45838</v>
      </c>
    </row>
    <row r="1251" spans="1:70" x14ac:dyDescent="0.25">
      <c r="B1251" s="12" t="s">
        <v>131</v>
      </c>
      <c r="C1251" s="7" t="s">
        <v>11</v>
      </c>
      <c r="D1251" s="8"/>
      <c r="E1251" s="8">
        <f t="shared" ref="E1251:AJ1251" si="991">SUM(D197:E197)/2</f>
        <v>32548.5</v>
      </c>
      <c r="F1251" s="8">
        <f t="shared" si="991"/>
        <v>36035.5</v>
      </c>
      <c r="G1251" s="8">
        <f t="shared" si="991"/>
        <v>40038</v>
      </c>
      <c r="H1251" s="8">
        <f t="shared" si="991"/>
        <v>43279.5</v>
      </c>
      <c r="I1251" s="8">
        <f t="shared" si="991"/>
        <v>42920</v>
      </c>
      <c r="J1251" s="8">
        <f t="shared" si="991"/>
        <v>41369.5</v>
      </c>
      <c r="K1251" s="8">
        <f t="shared" si="991"/>
        <v>43330</v>
      </c>
      <c r="L1251" s="8">
        <f t="shared" si="991"/>
        <v>44861</v>
      </c>
      <c r="M1251" s="8">
        <f t="shared" si="991"/>
        <v>46290.5</v>
      </c>
      <c r="N1251" s="8">
        <f t="shared" si="991"/>
        <v>46831.5</v>
      </c>
      <c r="O1251" s="8">
        <f t="shared" si="991"/>
        <v>47109</v>
      </c>
      <c r="P1251" s="8">
        <f t="shared" si="991"/>
        <v>47428.5</v>
      </c>
      <c r="Q1251" s="8">
        <f t="shared" si="991"/>
        <v>47553.5</v>
      </c>
      <c r="R1251" s="8">
        <f t="shared" si="991"/>
        <v>48055.5</v>
      </c>
      <c r="S1251" s="8">
        <f t="shared" si="991"/>
        <v>46707.5</v>
      </c>
      <c r="T1251" s="8">
        <f t="shared" si="991"/>
        <v>49901</v>
      </c>
      <c r="U1251" s="8">
        <f t="shared" si="991"/>
        <v>51297</v>
      </c>
      <c r="V1251" s="8">
        <f t="shared" si="991"/>
        <v>48205.5</v>
      </c>
      <c r="W1251" s="8">
        <f t="shared" si="991"/>
        <v>47452.5</v>
      </c>
      <c r="X1251" s="8">
        <f t="shared" si="991"/>
        <v>50901</v>
      </c>
      <c r="Y1251" s="8">
        <f t="shared" si="991"/>
        <v>52616.5</v>
      </c>
      <c r="Z1251" s="8">
        <f t="shared" si="991"/>
        <v>49928.5</v>
      </c>
      <c r="AA1251" s="8">
        <f t="shared" si="991"/>
        <v>49194</v>
      </c>
      <c r="AB1251" s="8">
        <f t="shared" si="991"/>
        <v>52318</v>
      </c>
      <c r="AC1251" s="8">
        <f t="shared" si="991"/>
        <v>53321</v>
      </c>
      <c r="AD1251" s="8">
        <f t="shared" si="991"/>
        <v>49918.5</v>
      </c>
      <c r="AE1251" s="8">
        <f t="shared" si="991"/>
        <v>48660.5</v>
      </c>
      <c r="AF1251" s="8">
        <f t="shared" si="991"/>
        <v>52222.5</v>
      </c>
      <c r="AG1251" s="8">
        <f t="shared" si="991"/>
        <v>53706</v>
      </c>
      <c r="AH1251" s="8">
        <f t="shared" si="991"/>
        <v>50519.5</v>
      </c>
      <c r="AI1251" s="8">
        <f t="shared" si="991"/>
        <v>48446.5</v>
      </c>
      <c r="AJ1251" s="8">
        <f t="shared" si="991"/>
        <v>51868.5</v>
      </c>
      <c r="AK1251" s="8">
        <f t="shared" ref="AK1251:BF1251" si="992">SUM(AJ197:AK197)/2</f>
        <v>53979.5</v>
      </c>
      <c r="AL1251" s="8">
        <f t="shared" si="992"/>
        <v>50775.5</v>
      </c>
      <c r="AM1251" s="8">
        <f t="shared" si="992"/>
        <v>48865.5</v>
      </c>
      <c r="AN1251" s="8">
        <f t="shared" si="992"/>
        <v>52060.5</v>
      </c>
      <c r="AO1251" s="8">
        <f t="shared" si="992"/>
        <v>54084</v>
      </c>
      <c r="AP1251" s="8">
        <f t="shared" si="992"/>
        <v>50851</v>
      </c>
      <c r="AQ1251" s="8">
        <f t="shared" si="992"/>
        <v>49544.5</v>
      </c>
      <c r="AR1251" s="8">
        <f t="shared" si="992"/>
        <v>52925.5</v>
      </c>
      <c r="AS1251" s="8">
        <f t="shared" si="992"/>
        <v>54383.5</v>
      </c>
      <c r="AT1251" s="8">
        <f t="shared" si="992"/>
        <v>50958</v>
      </c>
      <c r="AU1251" s="8">
        <f t="shared" si="992"/>
        <v>49596</v>
      </c>
      <c r="AV1251" s="8">
        <f t="shared" si="992"/>
        <v>53095</v>
      </c>
      <c r="AW1251" s="8">
        <f t="shared" si="992"/>
        <v>54635</v>
      </c>
      <c r="AX1251" s="8">
        <f t="shared" si="992"/>
        <v>51880.5</v>
      </c>
      <c r="AY1251" s="8">
        <f t="shared" si="992"/>
        <v>51553.5</v>
      </c>
      <c r="AZ1251" s="8">
        <f t="shared" si="992"/>
        <v>55617</v>
      </c>
      <c r="BA1251" s="8">
        <f t="shared" si="992"/>
        <v>57238.5</v>
      </c>
      <c r="BB1251" s="8">
        <f t="shared" si="992"/>
        <v>54294.5</v>
      </c>
      <c r="BC1251" s="8">
        <f t="shared" si="992"/>
        <v>52813.5</v>
      </c>
      <c r="BD1251" s="8">
        <f t="shared" si="992"/>
        <v>56411.5</v>
      </c>
      <c r="BE1251" s="8">
        <f t="shared" si="992"/>
        <v>58537.5</v>
      </c>
      <c r="BF1251" s="8">
        <f t="shared" si="992"/>
        <v>55312.5</v>
      </c>
      <c r="BG1251" s="8">
        <f t="shared" ref="BG1251:BG1304" si="993">SUM(BF197:BG197)/2</f>
        <v>53282.5</v>
      </c>
      <c r="BH1251" s="8">
        <f t="shared" ref="BH1251:BH1304" si="994">SUM(BG197:BH197)/2</f>
        <v>56908.5</v>
      </c>
      <c r="BI1251" s="8">
        <f t="shared" ref="BI1251:BI1304" si="995">SUM(BH197:BI197)/2</f>
        <v>59242</v>
      </c>
      <c r="BJ1251" s="8">
        <f t="shared" ref="BJ1251:BJ1304" si="996">SUM(BI197:BJ197)/2</f>
        <v>55691.5</v>
      </c>
      <c r="BK1251" s="8">
        <f t="shared" ref="BK1251:BK1304" si="997">SUM(BJ197:BK197)/2</f>
        <v>55185.5</v>
      </c>
      <c r="BL1251" s="8">
        <f t="shared" ref="BL1251:BL1304" si="998">SUM(BK197:BL197)/2</f>
        <v>58175</v>
      </c>
      <c r="BM1251" s="8">
        <f t="shared" ref="BM1251:BM1304" si="999">SUM(BL197:BM197)/2</f>
        <v>58706</v>
      </c>
      <c r="BN1251" s="8">
        <f t="shared" ref="BN1251:BN1304" si="1000">SUM(BM197:BN197)/2</f>
        <v>56052.5</v>
      </c>
      <c r="BO1251" s="8">
        <f t="shared" ref="BO1251:BO1304" si="1001">SUM(BN197:BO197)/2</f>
        <v>54194</v>
      </c>
      <c r="BP1251" s="8">
        <f t="shared" ref="BP1251:BP1304" si="1002">SUM(BO197:BP197)/2</f>
        <v>57651</v>
      </c>
      <c r="BQ1251" s="8">
        <f t="shared" ref="BQ1251:BQ1304" si="1003">SUM(BP197:BQ197)/2</f>
        <v>59433.5</v>
      </c>
      <c r="BR1251" s="8">
        <f t="shared" ref="BR1251:BR1304" si="1004">SUM(BQ197:BR197)/2</f>
        <v>56121</v>
      </c>
    </row>
    <row r="1252" spans="1:70" x14ac:dyDescent="0.25">
      <c r="B1252" s="12" t="s">
        <v>132</v>
      </c>
      <c r="C1252" s="7" t="s">
        <v>13</v>
      </c>
      <c r="D1252" s="8"/>
      <c r="E1252" s="8">
        <f t="shared" ref="E1252:AJ1252" si="1005">SUM(D198:E198)/2</f>
        <v>657177.33876802784</v>
      </c>
      <c r="F1252" s="8">
        <f t="shared" si="1005"/>
        <v>713448.31219630281</v>
      </c>
      <c r="G1252" s="8">
        <f t="shared" si="1005"/>
        <v>773432.58524418366</v>
      </c>
      <c r="H1252" s="8">
        <f t="shared" si="1005"/>
        <v>828479.08574230643</v>
      </c>
      <c r="I1252" s="8">
        <f t="shared" si="1005"/>
        <v>834433.60030994308</v>
      </c>
      <c r="J1252" s="8">
        <f t="shared" si="1005"/>
        <v>817476.35940572852</v>
      </c>
      <c r="K1252" s="8">
        <f t="shared" si="1005"/>
        <v>827239.27403171221</v>
      </c>
      <c r="L1252" s="8">
        <f t="shared" si="1005"/>
        <v>837362.86912352103</v>
      </c>
      <c r="M1252" s="8">
        <f t="shared" si="1005"/>
        <v>845084.84944896132</v>
      </c>
      <c r="N1252" s="8">
        <f t="shared" si="1005"/>
        <v>852844.51934920228</v>
      </c>
      <c r="O1252" s="8">
        <f t="shared" si="1005"/>
        <v>860387.69331977423</v>
      </c>
      <c r="P1252" s="8">
        <f t="shared" si="1005"/>
        <v>866549.93879968429</v>
      </c>
      <c r="Q1252" s="8">
        <f t="shared" si="1005"/>
        <v>868474.73661973723</v>
      </c>
      <c r="R1252" s="8">
        <f t="shared" si="1005"/>
        <v>873232.38806201762</v>
      </c>
      <c r="S1252" s="8">
        <f t="shared" si="1005"/>
        <v>874448.97247651382</v>
      </c>
      <c r="T1252" s="8">
        <f t="shared" si="1005"/>
        <v>878057.53013824334</v>
      </c>
      <c r="U1252" s="8">
        <f t="shared" si="1005"/>
        <v>881535.05078991014</v>
      </c>
      <c r="V1252" s="8">
        <f t="shared" si="1005"/>
        <v>879704.47690685885</v>
      </c>
      <c r="W1252" s="8">
        <f t="shared" si="1005"/>
        <v>884093.5593676581</v>
      </c>
      <c r="X1252" s="8">
        <f t="shared" si="1005"/>
        <v>891780.47962351632</v>
      </c>
      <c r="Y1252" s="8">
        <f t="shared" si="1005"/>
        <v>897106.1041930255</v>
      </c>
      <c r="Z1252" s="8">
        <f t="shared" si="1005"/>
        <v>899214.09087664448</v>
      </c>
      <c r="AA1252" s="8">
        <f t="shared" si="1005"/>
        <v>901654.27171955328</v>
      </c>
      <c r="AB1252" s="8">
        <f t="shared" si="1005"/>
        <v>905686.61797235557</v>
      </c>
      <c r="AC1252" s="8">
        <f t="shared" si="1005"/>
        <v>909092.26548137912</v>
      </c>
      <c r="AD1252" s="8">
        <f t="shared" si="1005"/>
        <v>909930.6393952592</v>
      </c>
      <c r="AE1252" s="8">
        <f t="shared" si="1005"/>
        <v>911563.56213604193</v>
      </c>
      <c r="AF1252" s="8">
        <f t="shared" si="1005"/>
        <v>915748.85794239573</v>
      </c>
      <c r="AG1252" s="8">
        <f t="shared" si="1005"/>
        <v>918924.86199565709</v>
      </c>
      <c r="AH1252" s="8">
        <f t="shared" si="1005"/>
        <v>919960.01055006625</v>
      </c>
      <c r="AI1252" s="8">
        <f t="shared" si="1005"/>
        <v>921414.12693598063</v>
      </c>
      <c r="AJ1252" s="8">
        <f t="shared" si="1005"/>
        <v>925290.01762827311</v>
      </c>
      <c r="AK1252" s="8">
        <f t="shared" ref="AK1252:BF1252" si="1006">SUM(AJ198:AK198)/2</f>
        <v>929260.570508437</v>
      </c>
      <c r="AL1252" s="8">
        <f t="shared" si="1006"/>
        <v>930860.18618311686</v>
      </c>
      <c r="AM1252" s="8">
        <f t="shared" si="1006"/>
        <v>932616.25741830631</v>
      </c>
      <c r="AN1252" s="8">
        <f t="shared" si="1006"/>
        <v>937401.51866538252</v>
      </c>
      <c r="AO1252" s="8">
        <f t="shared" si="1006"/>
        <v>941806.37815749377</v>
      </c>
      <c r="AP1252" s="8">
        <f t="shared" si="1006"/>
        <v>943050.13412591605</v>
      </c>
      <c r="AQ1252" s="8">
        <f t="shared" si="1006"/>
        <v>944376.28125785594</v>
      </c>
      <c r="AR1252" s="8">
        <f t="shared" si="1006"/>
        <v>947955.47611131053</v>
      </c>
      <c r="AS1252" s="8">
        <f t="shared" si="1006"/>
        <v>950838.29033269221</v>
      </c>
      <c r="AT1252" s="8">
        <f t="shared" si="1006"/>
        <v>951185.38502155431</v>
      </c>
      <c r="AU1252" s="8">
        <f t="shared" si="1006"/>
        <v>952797.27172058774</v>
      </c>
      <c r="AV1252" s="8">
        <f t="shared" si="1006"/>
        <v>956835.31523469707</v>
      </c>
      <c r="AW1252" s="8">
        <f t="shared" si="1006"/>
        <v>957833.21246517543</v>
      </c>
      <c r="AX1252" s="8">
        <f t="shared" si="1006"/>
        <v>959601.11647384882</v>
      </c>
      <c r="AY1252" s="8">
        <f t="shared" si="1006"/>
        <v>967390.58743323456</v>
      </c>
      <c r="AZ1252" s="8">
        <f t="shared" si="1006"/>
        <v>976072.77541435231</v>
      </c>
      <c r="BA1252" s="8">
        <f t="shared" si="1006"/>
        <v>981510.59220652399</v>
      </c>
      <c r="BB1252" s="8">
        <f t="shared" si="1006"/>
        <v>984310.13876264845</v>
      </c>
      <c r="BC1252" s="8">
        <f t="shared" si="1006"/>
        <v>987510.24661374744</v>
      </c>
      <c r="BD1252" s="8">
        <f t="shared" si="1006"/>
        <v>992859.97498109401</v>
      </c>
      <c r="BE1252" s="8">
        <f t="shared" si="1006"/>
        <v>998442.8528111612</v>
      </c>
      <c r="BF1252" s="8">
        <f t="shared" si="1006"/>
        <v>1002421.2942069812</v>
      </c>
      <c r="BG1252" s="8">
        <f t="shared" si="993"/>
        <v>1007025.99609571</v>
      </c>
      <c r="BH1252" s="8">
        <f t="shared" si="994"/>
        <v>1013035.7302729383</v>
      </c>
      <c r="BI1252" s="8">
        <f t="shared" si="995"/>
        <v>1018833.3510291952</v>
      </c>
      <c r="BJ1252" s="8">
        <f t="shared" si="996"/>
        <v>1022943.7059368175</v>
      </c>
      <c r="BK1252" s="8">
        <f t="shared" si="997"/>
        <v>1027391.075763297</v>
      </c>
      <c r="BL1252" s="8">
        <f t="shared" si="998"/>
        <v>1034104.6408373844</v>
      </c>
      <c r="BM1252" s="8">
        <f t="shared" si="999"/>
        <v>1040023.2188336994</v>
      </c>
      <c r="BN1252" s="8">
        <f t="shared" si="1000"/>
        <v>1043523.9667814642</v>
      </c>
      <c r="BO1252" s="8">
        <f t="shared" si="1001"/>
        <v>1048213.2510880596</v>
      </c>
      <c r="BP1252" s="8">
        <f t="shared" si="1002"/>
        <v>1054947.8522038963</v>
      </c>
      <c r="BQ1252" s="8">
        <f t="shared" si="1003"/>
        <v>1060715.6719010086</v>
      </c>
      <c r="BR1252" s="8">
        <f t="shared" si="1004"/>
        <v>1064218.6111031221</v>
      </c>
    </row>
    <row r="1253" spans="1:70" x14ac:dyDescent="0.25">
      <c r="B1253" s="12" t="s">
        <v>133</v>
      </c>
      <c r="C1253" s="7" t="s">
        <v>15</v>
      </c>
      <c r="D1253" s="8"/>
      <c r="E1253" s="8">
        <f t="shared" ref="E1253:AJ1253" si="1007">SUM(D199:E199)/2</f>
        <v>1389.2881282955987</v>
      </c>
      <c r="F1253" s="8">
        <f t="shared" si="1007"/>
        <v>1503.6575233313015</v>
      </c>
      <c r="G1253" s="8">
        <f t="shared" si="1007"/>
        <v>1624.2926519679932</v>
      </c>
      <c r="H1253" s="8">
        <f t="shared" si="1007"/>
        <v>1734.9590548935621</v>
      </c>
      <c r="I1253" s="8">
        <f t="shared" si="1007"/>
        <v>1750.8661155130089</v>
      </c>
      <c r="J1253" s="8">
        <f t="shared" si="1007"/>
        <v>1724.979039572348</v>
      </c>
      <c r="K1253" s="8">
        <f t="shared" si="1007"/>
        <v>1760.1743990337568</v>
      </c>
      <c r="L1253" s="8">
        <f t="shared" si="1007"/>
        <v>1801.3927654791792</v>
      </c>
      <c r="M1253" s="8">
        <f t="shared" si="1007"/>
        <v>1842.8792601642836</v>
      </c>
      <c r="N1253" s="8">
        <f t="shared" si="1007"/>
        <v>1886.0676635707375</v>
      </c>
      <c r="O1253" s="8">
        <f t="shared" si="1007"/>
        <v>1925.3188154576512</v>
      </c>
      <c r="P1253" s="8">
        <f t="shared" si="1007"/>
        <v>1959.831153508502</v>
      </c>
      <c r="Q1253" s="8">
        <f t="shared" si="1007"/>
        <v>1980.8524074995667</v>
      </c>
      <c r="R1253" s="8">
        <f t="shared" si="1007"/>
        <v>1998.379527167197</v>
      </c>
      <c r="S1253" s="8">
        <f t="shared" si="1007"/>
        <v>2008.2127775572167</v>
      </c>
      <c r="T1253" s="8">
        <f t="shared" si="1007"/>
        <v>2024.0238764908827</v>
      </c>
      <c r="U1253" s="8">
        <f t="shared" si="1007"/>
        <v>2038.4576429933402</v>
      </c>
      <c r="V1253" s="8">
        <f t="shared" si="1007"/>
        <v>2044.2774369956999</v>
      </c>
      <c r="W1253" s="8">
        <f t="shared" si="1007"/>
        <v>2064.27698127345</v>
      </c>
      <c r="X1253" s="8">
        <f t="shared" si="1007"/>
        <v>2089.5318390489665</v>
      </c>
      <c r="Y1253" s="8">
        <f t="shared" si="1007"/>
        <v>2110.1974703221367</v>
      </c>
      <c r="Z1253" s="8">
        <f t="shared" si="1007"/>
        <v>2128.8253269737243</v>
      </c>
      <c r="AA1253" s="8">
        <f t="shared" si="1007"/>
        <v>2148.9434121574395</v>
      </c>
      <c r="AB1253" s="8">
        <f t="shared" si="1007"/>
        <v>2168.8639291645463</v>
      </c>
      <c r="AC1253" s="8">
        <f t="shared" si="1007"/>
        <v>2187.3845345202612</v>
      </c>
      <c r="AD1253" s="8">
        <f t="shared" si="1007"/>
        <v>2201.5529951855597</v>
      </c>
      <c r="AE1253" s="8">
        <f t="shared" si="1007"/>
        <v>2215.1118169058973</v>
      </c>
      <c r="AF1253" s="8">
        <f t="shared" si="1007"/>
        <v>2232.4300787868278</v>
      </c>
      <c r="AG1253" s="8">
        <f t="shared" si="1007"/>
        <v>2249.1387017227976</v>
      </c>
      <c r="AH1253" s="8">
        <f t="shared" si="1007"/>
        <v>2264.469992227559</v>
      </c>
      <c r="AI1253" s="8">
        <f t="shared" si="1007"/>
        <v>2282.132587216292</v>
      </c>
      <c r="AJ1253" s="8">
        <f t="shared" si="1007"/>
        <v>2305.2480638793986</v>
      </c>
      <c r="AK1253" s="8">
        <f t="shared" ref="AK1253:BF1253" si="1008">SUM(AJ199:AK199)/2</f>
        <v>2327.353120439283</v>
      </c>
      <c r="AL1253" s="8">
        <f t="shared" si="1008"/>
        <v>2345.7834089142625</v>
      </c>
      <c r="AM1253" s="8">
        <f t="shared" si="1008"/>
        <v>2367.1038375727617</v>
      </c>
      <c r="AN1253" s="8">
        <f t="shared" si="1008"/>
        <v>2394.187612183161</v>
      </c>
      <c r="AO1253" s="8">
        <f t="shared" si="1008"/>
        <v>2422.6374296146769</v>
      </c>
      <c r="AP1253" s="8">
        <f t="shared" si="1008"/>
        <v>2443.4272465988579</v>
      </c>
      <c r="AQ1253" s="8">
        <f t="shared" si="1008"/>
        <v>2460.6947052343758</v>
      </c>
      <c r="AR1253" s="8">
        <f t="shared" si="1008"/>
        <v>2484.1658046153761</v>
      </c>
      <c r="AS1253" s="8">
        <f t="shared" si="1008"/>
        <v>2506.9200137555426</v>
      </c>
      <c r="AT1253" s="8">
        <f t="shared" si="1008"/>
        <v>2522.9794841112298</v>
      </c>
      <c r="AU1253" s="8">
        <f t="shared" si="1008"/>
        <v>2544.1079893981669</v>
      </c>
      <c r="AV1253" s="8">
        <f t="shared" si="1008"/>
        <v>2570.5143874030537</v>
      </c>
      <c r="AW1253" s="8">
        <f t="shared" si="1008"/>
        <v>2589.9889648115322</v>
      </c>
      <c r="AX1253" s="8">
        <f t="shared" si="1008"/>
        <v>2618.3315309471755</v>
      </c>
      <c r="AY1253" s="8">
        <f t="shared" si="1008"/>
        <v>2657.692756532485</v>
      </c>
      <c r="AZ1253" s="8">
        <f t="shared" si="1008"/>
        <v>2691.2059640902048</v>
      </c>
      <c r="BA1253" s="8">
        <f t="shared" si="1008"/>
        <v>2719.6049782763075</v>
      </c>
      <c r="BB1253" s="8">
        <f t="shared" si="1008"/>
        <v>2747.6257905243319</v>
      </c>
      <c r="BC1253" s="8">
        <f t="shared" si="1008"/>
        <v>2779.304436442123</v>
      </c>
      <c r="BD1253" s="8">
        <f t="shared" si="1008"/>
        <v>2814.6973640801398</v>
      </c>
      <c r="BE1253" s="8">
        <f t="shared" si="1008"/>
        <v>2848.3347573488709</v>
      </c>
      <c r="BF1253" s="8">
        <f t="shared" si="1008"/>
        <v>2874.5943904225633</v>
      </c>
      <c r="BG1253" s="8">
        <f t="shared" si="993"/>
        <v>2896.8349223035502</v>
      </c>
      <c r="BH1253" s="8">
        <f t="shared" si="994"/>
        <v>2922.4002443565928</v>
      </c>
      <c r="BI1253" s="8">
        <f t="shared" si="995"/>
        <v>2951.3919630725186</v>
      </c>
      <c r="BJ1253" s="8">
        <f t="shared" si="996"/>
        <v>2977.7870714673136</v>
      </c>
      <c r="BK1253" s="8">
        <f t="shared" si="997"/>
        <v>2995.3649943803575</v>
      </c>
      <c r="BL1253" s="8">
        <f t="shared" si="998"/>
        <v>3019.090109988425</v>
      </c>
      <c r="BM1253" s="8">
        <f t="shared" si="999"/>
        <v>3048.4656754474745</v>
      </c>
      <c r="BN1253" s="8">
        <f t="shared" si="1000"/>
        <v>3068.6402086816483</v>
      </c>
      <c r="BO1253" s="8">
        <f t="shared" si="1001"/>
        <v>3092.4499963654052</v>
      </c>
      <c r="BP1253" s="8">
        <f t="shared" si="1002"/>
        <v>3121.4360702762851</v>
      </c>
      <c r="BQ1253" s="8">
        <f t="shared" si="1003"/>
        <v>3144.8563664118719</v>
      </c>
      <c r="BR1253" s="8">
        <f t="shared" si="1004"/>
        <v>3161.1416289693966</v>
      </c>
    </row>
    <row r="1254" spans="1:70" x14ac:dyDescent="0.25">
      <c r="B1254" s="12" t="s">
        <v>134</v>
      </c>
      <c r="C1254" s="7" t="s">
        <v>17</v>
      </c>
      <c r="D1254" s="8"/>
      <c r="E1254" s="8">
        <f t="shared" ref="E1254:AJ1254" si="1009">SUM(D200:E200)/2</f>
        <v>92595.661231972146</v>
      </c>
      <c r="F1254" s="8">
        <f t="shared" si="1009"/>
        <v>100524.18780369719</v>
      </c>
      <c r="G1254" s="8">
        <f t="shared" si="1009"/>
        <v>108975.91475581635</v>
      </c>
      <c r="H1254" s="8">
        <f t="shared" si="1009"/>
        <v>116731.9142576935</v>
      </c>
      <c r="I1254" s="8">
        <f t="shared" si="1009"/>
        <v>117570.89969005689</v>
      </c>
      <c r="J1254" s="8">
        <f t="shared" si="1009"/>
        <v>115181.64059427145</v>
      </c>
      <c r="K1254" s="8">
        <f t="shared" si="1009"/>
        <v>116557.22596828773</v>
      </c>
      <c r="L1254" s="8">
        <f t="shared" si="1009"/>
        <v>117983.63087647899</v>
      </c>
      <c r="M1254" s="8">
        <f t="shared" si="1009"/>
        <v>119071.65055103872</v>
      </c>
      <c r="N1254" s="8">
        <f t="shared" si="1009"/>
        <v>120164.98065079778</v>
      </c>
      <c r="O1254" s="8">
        <f t="shared" si="1009"/>
        <v>121227.80668022583</v>
      </c>
      <c r="P1254" s="8">
        <f t="shared" si="1009"/>
        <v>122096.06120031574</v>
      </c>
      <c r="Q1254" s="8">
        <f t="shared" si="1009"/>
        <v>122367.26338026275</v>
      </c>
      <c r="R1254" s="8">
        <f t="shared" si="1009"/>
        <v>123037.61193798242</v>
      </c>
      <c r="S1254" s="8">
        <f t="shared" si="1009"/>
        <v>123209.02752348626</v>
      </c>
      <c r="T1254" s="8">
        <f t="shared" si="1009"/>
        <v>123717.46986175669</v>
      </c>
      <c r="U1254" s="8">
        <f t="shared" si="1009"/>
        <v>124207.44921008992</v>
      </c>
      <c r="V1254" s="8">
        <f t="shared" si="1009"/>
        <v>123949.52309314122</v>
      </c>
      <c r="W1254" s="8">
        <f t="shared" si="1009"/>
        <v>124567.9406323419</v>
      </c>
      <c r="X1254" s="8">
        <f t="shared" si="1009"/>
        <v>125651.02037648365</v>
      </c>
      <c r="Y1254" s="8">
        <f t="shared" si="1009"/>
        <v>126401.39580697456</v>
      </c>
      <c r="Z1254" s="8">
        <f t="shared" si="1009"/>
        <v>126698.40912335551</v>
      </c>
      <c r="AA1254" s="8">
        <f t="shared" si="1009"/>
        <v>127042.2282804468</v>
      </c>
      <c r="AB1254" s="8">
        <f t="shared" si="1009"/>
        <v>127610.38202764453</v>
      </c>
      <c r="AC1254" s="8">
        <f t="shared" si="1009"/>
        <v>128090.23451862091</v>
      </c>
      <c r="AD1254" s="8">
        <f t="shared" si="1009"/>
        <v>128208.36060474081</v>
      </c>
      <c r="AE1254" s="8">
        <f t="shared" si="1009"/>
        <v>128438.43786395816</v>
      </c>
      <c r="AF1254" s="8">
        <f t="shared" si="1009"/>
        <v>129028.14205760433</v>
      </c>
      <c r="AG1254" s="8">
        <f t="shared" si="1009"/>
        <v>129475.63800434294</v>
      </c>
      <c r="AH1254" s="8">
        <f t="shared" si="1009"/>
        <v>129621.48944993375</v>
      </c>
      <c r="AI1254" s="8">
        <f t="shared" si="1009"/>
        <v>129826.3730640194</v>
      </c>
      <c r="AJ1254" s="8">
        <f t="shared" si="1009"/>
        <v>130372.4823717269</v>
      </c>
      <c r="AK1254" s="8">
        <f t="shared" ref="AK1254:BF1254" si="1010">SUM(AJ200:AK200)/2</f>
        <v>130931.92949156296</v>
      </c>
      <c r="AL1254" s="8">
        <f t="shared" si="1010"/>
        <v>131157.31381688322</v>
      </c>
      <c r="AM1254" s="8">
        <f t="shared" si="1010"/>
        <v>131404.74258169369</v>
      </c>
      <c r="AN1254" s="8">
        <f t="shared" si="1010"/>
        <v>132078.98133461754</v>
      </c>
      <c r="AO1254" s="8">
        <f t="shared" si="1010"/>
        <v>132699.62184250628</v>
      </c>
      <c r="AP1254" s="8">
        <f t="shared" si="1010"/>
        <v>132874.86587408406</v>
      </c>
      <c r="AQ1254" s="8">
        <f t="shared" si="1010"/>
        <v>133061.71874214409</v>
      </c>
      <c r="AR1254" s="8">
        <f t="shared" si="1010"/>
        <v>133566.02388868947</v>
      </c>
      <c r="AS1254" s="8">
        <f t="shared" si="1010"/>
        <v>133972.20966730773</v>
      </c>
      <c r="AT1254" s="8">
        <f t="shared" si="1010"/>
        <v>134021.11497844569</v>
      </c>
      <c r="AU1254" s="8">
        <f t="shared" si="1010"/>
        <v>134248.22827941226</v>
      </c>
      <c r="AV1254" s="8">
        <f t="shared" si="1010"/>
        <v>134817.18476530293</v>
      </c>
      <c r="AW1254" s="8">
        <f t="shared" si="1010"/>
        <v>134957.78753482463</v>
      </c>
      <c r="AX1254" s="8">
        <f t="shared" si="1010"/>
        <v>135206.88352615118</v>
      </c>
      <c r="AY1254" s="8">
        <f t="shared" si="1010"/>
        <v>136304.41256676556</v>
      </c>
      <c r="AZ1254" s="8">
        <f t="shared" si="1010"/>
        <v>137527.72458564767</v>
      </c>
      <c r="BA1254" s="8">
        <f t="shared" si="1010"/>
        <v>138293.9077934761</v>
      </c>
      <c r="BB1254" s="8">
        <f t="shared" si="1010"/>
        <v>138688.36123735167</v>
      </c>
      <c r="BC1254" s="8">
        <f t="shared" si="1010"/>
        <v>139139.25338625265</v>
      </c>
      <c r="BD1254" s="8">
        <f t="shared" si="1010"/>
        <v>139893.02501890593</v>
      </c>
      <c r="BE1254" s="8">
        <f t="shared" si="1010"/>
        <v>140679.64718883875</v>
      </c>
      <c r="BF1254" s="8">
        <f t="shared" si="1010"/>
        <v>141240.20579301883</v>
      </c>
      <c r="BG1254" s="8">
        <f t="shared" si="993"/>
        <v>141889.00390429009</v>
      </c>
      <c r="BH1254" s="8">
        <f t="shared" si="994"/>
        <v>142735.76972706179</v>
      </c>
      <c r="BI1254" s="8">
        <f t="shared" si="995"/>
        <v>143552.64897080473</v>
      </c>
      <c r="BJ1254" s="8">
        <f t="shared" si="996"/>
        <v>144131.79406318246</v>
      </c>
      <c r="BK1254" s="8">
        <f t="shared" si="997"/>
        <v>144758.42423670302</v>
      </c>
      <c r="BL1254" s="8">
        <f t="shared" si="998"/>
        <v>145704.35916261567</v>
      </c>
      <c r="BM1254" s="8">
        <f t="shared" si="999"/>
        <v>146538.28116630064</v>
      </c>
      <c r="BN1254" s="8">
        <f t="shared" si="1000"/>
        <v>147031.53321853577</v>
      </c>
      <c r="BO1254" s="8">
        <f t="shared" si="1001"/>
        <v>147692.24891194038</v>
      </c>
      <c r="BP1254" s="8">
        <f t="shared" si="1002"/>
        <v>148641.14779610379</v>
      </c>
      <c r="BQ1254" s="8">
        <f t="shared" si="1003"/>
        <v>149453.82809899145</v>
      </c>
      <c r="BR1254" s="8">
        <f t="shared" si="1004"/>
        <v>149947.3888968777</v>
      </c>
    </row>
    <row r="1255" spans="1:70" x14ac:dyDescent="0.25">
      <c r="B1255" s="12" t="s">
        <v>135</v>
      </c>
      <c r="C1255" s="7" t="s">
        <v>19</v>
      </c>
      <c r="D1255" s="8"/>
      <c r="E1255" s="8">
        <f t="shared" ref="E1255:AJ1255" si="1011">SUM(D201:E201)/2</f>
        <v>44996.696030463499</v>
      </c>
      <c r="F1255" s="8">
        <f t="shared" si="1011"/>
        <v>48700.927570916538</v>
      </c>
      <c r="G1255" s="8">
        <f t="shared" si="1011"/>
        <v>52608.095640163949</v>
      </c>
      <c r="H1255" s="8">
        <f t="shared" si="1011"/>
        <v>56192.393520356527</v>
      </c>
      <c r="I1255" s="8">
        <f t="shared" si="1011"/>
        <v>56707.596347511979</v>
      </c>
      <c r="J1255" s="8">
        <f t="shared" si="1011"/>
        <v>55869.157679898461</v>
      </c>
      <c r="K1255" s="8">
        <f t="shared" si="1011"/>
        <v>57009.07592947768</v>
      </c>
      <c r="L1255" s="8">
        <f t="shared" si="1011"/>
        <v>58344.069202681771</v>
      </c>
      <c r="M1255" s="8">
        <f t="shared" si="1011"/>
        <v>59687.746696712653</v>
      </c>
      <c r="N1255" s="8">
        <f t="shared" si="1011"/>
        <v>61086.546139780919</v>
      </c>
      <c r="O1255" s="8">
        <f t="shared" si="1011"/>
        <v>62357.824655971643</v>
      </c>
      <c r="P1255" s="8">
        <f t="shared" si="1011"/>
        <v>63475.620995655263</v>
      </c>
      <c r="Q1255" s="8">
        <f t="shared" si="1011"/>
        <v>64156.463908475322</v>
      </c>
      <c r="R1255" s="8">
        <f t="shared" si="1011"/>
        <v>64724.137711994728</v>
      </c>
      <c r="S1255" s="8">
        <f t="shared" si="1011"/>
        <v>65042.620084210765</v>
      </c>
      <c r="T1255" s="8">
        <f t="shared" si="1011"/>
        <v>65554.714874438738</v>
      </c>
      <c r="U1255" s="8">
        <f t="shared" si="1011"/>
        <v>66022.200193472265</v>
      </c>
      <c r="V1255" s="8">
        <f t="shared" si="1011"/>
        <v>66210.693491838945</v>
      </c>
      <c r="W1255" s="8">
        <f t="shared" si="1011"/>
        <v>66858.44495266641</v>
      </c>
      <c r="X1255" s="8">
        <f t="shared" si="1011"/>
        <v>67676.407141698874</v>
      </c>
      <c r="Y1255" s="8">
        <f t="shared" si="1011"/>
        <v>68345.73203531708</v>
      </c>
      <c r="Z1255" s="8">
        <f t="shared" si="1011"/>
        <v>68949.056850651716</v>
      </c>
      <c r="AA1255" s="8">
        <f t="shared" si="1011"/>
        <v>69600.647651213134</v>
      </c>
      <c r="AB1255" s="8">
        <f t="shared" si="1011"/>
        <v>70245.839552217949</v>
      </c>
      <c r="AC1255" s="8">
        <f t="shared" si="1011"/>
        <v>70845.690679221865</v>
      </c>
      <c r="AD1255" s="8">
        <f t="shared" si="1011"/>
        <v>71304.583190279431</v>
      </c>
      <c r="AE1255" s="8">
        <f t="shared" si="1011"/>
        <v>71743.730525562394</v>
      </c>
      <c r="AF1255" s="8">
        <f t="shared" si="1011"/>
        <v>72304.639778121986</v>
      </c>
      <c r="AG1255" s="8">
        <f t="shared" si="1011"/>
        <v>72845.80385490699</v>
      </c>
      <c r="AH1255" s="8">
        <f t="shared" si="1011"/>
        <v>73342.358460497548</v>
      </c>
      <c r="AI1255" s="8">
        <f t="shared" si="1011"/>
        <v>73914.420080855751</v>
      </c>
      <c r="AJ1255" s="8">
        <f t="shared" si="1011"/>
        <v>74663.091328975555</v>
      </c>
      <c r="AK1255" s="8">
        <f t="shared" ref="AK1255:BF1255" si="1012">SUM(AJ201:AK201)/2</f>
        <v>75379.036776505993</v>
      </c>
      <c r="AL1255" s="8">
        <f t="shared" si="1012"/>
        <v>75975.96269228404</v>
      </c>
      <c r="AM1255" s="8">
        <f t="shared" si="1012"/>
        <v>76666.495367289783</v>
      </c>
      <c r="AN1255" s="8">
        <f t="shared" si="1012"/>
        <v>77543.693083646009</v>
      </c>
      <c r="AO1255" s="8">
        <f t="shared" si="1012"/>
        <v>78465.134619793447</v>
      </c>
      <c r="AP1255" s="8">
        <f t="shared" si="1012"/>
        <v>79138.481678847224</v>
      </c>
      <c r="AQ1255" s="8">
        <f t="shared" si="1012"/>
        <v>79697.745500092278</v>
      </c>
      <c r="AR1255" s="8">
        <f t="shared" si="1012"/>
        <v>80457.934767413914</v>
      </c>
      <c r="AS1255" s="8">
        <f t="shared" si="1012"/>
        <v>81194.905170630256</v>
      </c>
      <c r="AT1255" s="8">
        <f t="shared" si="1012"/>
        <v>81715.04429172934</v>
      </c>
      <c r="AU1255" s="8">
        <f t="shared" si="1012"/>
        <v>82399.360892880111</v>
      </c>
      <c r="AV1255" s="8">
        <f t="shared" si="1012"/>
        <v>83254.619525042363</v>
      </c>
      <c r="AW1255" s="8">
        <f t="shared" si="1012"/>
        <v>83885.368195619492</v>
      </c>
      <c r="AX1255" s="8">
        <f t="shared" si="1012"/>
        <v>84803.336043436211</v>
      </c>
      <c r="AY1255" s="8">
        <f t="shared" si="1012"/>
        <v>86078.179660808455</v>
      </c>
      <c r="AZ1255" s="8">
        <f t="shared" si="1012"/>
        <v>87163.615851305949</v>
      </c>
      <c r="BA1255" s="8">
        <f t="shared" si="1012"/>
        <v>88083.411956138836</v>
      </c>
      <c r="BB1255" s="8">
        <f t="shared" si="1012"/>
        <v>88990.958738963425</v>
      </c>
      <c r="BC1255" s="8">
        <f t="shared" si="1012"/>
        <v>90016.976576435525</v>
      </c>
      <c r="BD1255" s="8">
        <f t="shared" si="1012"/>
        <v>91163.293725571333</v>
      </c>
      <c r="BE1255" s="8">
        <f t="shared" si="1012"/>
        <v>92252.752081504383</v>
      </c>
      <c r="BF1255" s="8">
        <f t="shared" si="1012"/>
        <v>93103.257245424611</v>
      </c>
      <c r="BG1255" s="8">
        <f t="shared" si="993"/>
        <v>93823.590509793838</v>
      </c>
      <c r="BH1255" s="8">
        <f t="shared" si="994"/>
        <v>94651.608112415226</v>
      </c>
      <c r="BI1255" s="8">
        <f t="shared" si="995"/>
        <v>95590.600915917865</v>
      </c>
      <c r="BJ1255" s="8">
        <f t="shared" si="996"/>
        <v>96445.493896676868</v>
      </c>
      <c r="BK1255" s="8">
        <f t="shared" si="997"/>
        <v>97014.813131510833</v>
      </c>
      <c r="BL1255" s="8">
        <f t="shared" si="998"/>
        <v>97783.229555405211</v>
      </c>
      <c r="BM1255" s="8">
        <f t="shared" si="999"/>
        <v>98734.654506617764</v>
      </c>
      <c r="BN1255" s="8">
        <f t="shared" si="1000"/>
        <v>99388.073564195336</v>
      </c>
      <c r="BO1255" s="8">
        <f t="shared" si="1001"/>
        <v>100159.23237361397</v>
      </c>
      <c r="BP1255" s="8">
        <f t="shared" si="1002"/>
        <v>101098.04235141497</v>
      </c>
      <c r="BQ1255" s="8">
        <f t="shared" si="1003"/>
        <v>101856.58618742207</v>
      </c>
      <c r="BR1255" s="8">
        <f t="shared" si="1004"/>
        <v>102384.03833658583</v>
      </c>
    </row>
    <row r="1256" spans="1:70" x14ac:dyDescent="0.25">
      <c r="B1256" s="12" t="s">
        <v>136</v>
      </c>
      <c r="C1256" s="7" t="s">
        <v>21</v>
      </c>
      <c r="D1256" s="8"/>
      <c r="E1256" s="8">
        <f t="shared" ref="E1256:AJ1256" si="1013">SUM(D202:E202)/2</f>
        <v>76673.015841240907</v>
      </c>
      <c r="F1256" s="8">
        <f t="shared" si="1013"/>
        <v>82984.914905752172</v>
      </c>
      <c r="G1256" s="8">
        <f t="shared" si="1013"/>
        <v>89642.611707868055</v>
      </c>
      <c r="H1256" s="8">
        <f t="shared" si="1013"/>
        <v>95750.147424749914</v>
      </c>
      <c r="I1256" s="8">
        <f t="shared" si="1013"/>
        <v>96628.037536975011</v>
      </c>
      <c r="J1256" s="8">
        <f t="shared" si="1013"/>
        <v>95199.3632805292</v>
      </c>
      <c r="K1256" s="8">
        <f t="shared" si="1013"/>
        <v>97141.749671488564</v>
      </c>
      <c r="L1256" s="8">
        <f t="shared" si="1013"/>
        <v>99416.538031839038</v>
      </c>
      <c r="M1256" s="8">
        <f t="shared" si="1013"/>
        <v>101706.12404312307</v>
      </c>
      <c r="N1256" s="8">
        <f t="shared" si="1013"/>
        <v>104089.63619664834</v>
      </c>
      <c r="O1256" s="8">
        <f t="shared" si="1013"/>
        <v>106255.8565285707</v>
      </c>
      <c r="P1256" s="8">
        <f t="shared" si="1013"/>
        <v>108160.54785083624</v>
      </c>
      <c r="Q1256" s="8">
        <f t="shared" si="1013"/>
        <v>109320.68368402511</v>
      </c>
      <c r="R1256" s="8">
        <f t="shared" si="1013"/>
        <v>110287.98276083809</v>
      </c>
      <c r="S1256" s="8">
        <f t="shared" si="1013"/>
        <v>110830.66713823202</v>
      </c>
      <c r="T1256" s="8">
        <f t="shared" si="1013"/>
        <v>111703.26124907038</v>
      </c>
      <c r="U1256" s="8">
        <f t="shared" si="1013"/>
        <v>112499.8421635344</v>
      </c>
      <c r="V1256" s="8">
        <f t="shared" si="1013"/>
        <v>112821.02907116537</v>
      </c>
      <c r="W1256" s="8">
        <f t="shared" si="1013"/>
        <v>113924.77806606016</v>
      </c>
      <c r="X1256" s="8">
        <f t="shared" si="1013"/>
        <v>115318.56101925217</v>
      </c>
      <c r="Y1256" s="8">
        <f t="shared" si="1013"/>
        <v>116459.07049436079</v>
      </c>
      <c r="Z1256" s="8">
        <f t="shared" si="1013"/>
        <v>117487.11782237457</v>
      </c>
      <c r="AA1256" s="8">
        <f t="shared" si="1013"/>
        <v>118597.40893662945</v>
      </c>
      <c r="AB1256" s="8">
        <f t="shared" si="1013"/>
        <v>119696.79651861751</v>
      </c>
      <c r="AC1256" s="8">
        <f t="shared" si="1013"/>
        <v>120718.92478625788</v>
      </c>
      <c r="AD1256" s="8">
        <f t="shared" si="1013"/>
        <v>121500.86381453503</v>
      </c>
      <c r="AE1256" s="8">
        <f t="shared" si="1013"/>
        <v>122249.15765753173</v>
      </c>
      <c r="AF1256" s="8">
        <f t="shared" si="1013"/>
        <v>123204.93014309119</v>
      </c>
      <c r="AG1256" s="8">
        <f t="shared" si="1013"/>
        <v>124127.05744337023</v>
      </c>
      <c r="AH1256" s="8">
        <f t="shared" si="1013"/>
        <v>124973.17154727489</v>
      </c>
      <c r="AI1256" s="8">
        <f t="shared" si="1013"/>
        <v>125947.94733192795</v>
      </c>
      <c r="AJ1256" s="8">
        <f t="shared" si="1013"/>
        <v>127223.66060714505</v>
      </c>
      <c r="AK1256" s="8">
        <f t="shared" ref="AK1256:BF1256" si="1014">SUM(AJ202:AK202)/2</f>
        <v>128443.61010305473</v>
      </c>
      <c r="AL1256" s="8">
        <f t="shared" si="1014"/>
        <v>129460.75389880169</v>
      </c>
      <c r="AM1256" s="8">
        <f t="shared" si="1014"/>
        <v>130637.40079513747</v>
      </c>
      <c r="AN1256" s="8">
        <f t="shared" si="1014"/>
        <v>132132.11930417083</v>
      </c>
      <c r="AO1256" s="8">
        <f t="shared" si="1014"/>
        <v>133702.22795059189</v>
      </c>
      <c r="AP1256" s="8">
        <f t="shared" si="1014"/>
        <v>134849.5910745539</v>
      </c>
      <c r="AQ1256" s="8">
        <f t="shared" si="1014"/>
        <v>135802.55979467335</v>
      </c>
      <c r="AR1256" s="8">
        <f t="shared" si="1014"/>
        <v>137097.89942797073</v>
      </c>
      <c r="AS1256" s="8">
        <f t="shared" si="1014"/>
        <v>138353.67481561421</v>
      </c>
      <c r="AT1256" s="8">
        <f t="shared" si="1014"/>
        <v>139239.97622415941</v>
      </c>
      <c r="AU1256" s="8">
        <f t="shared" si="1014"/>
        <v>140406.03111772172</v>
      </c>
      <c r="AV1256" s="8">
        <f t="shared" si="1014"/>
        <v>141863.36608755458</v>
      </c>
      <c r="AW1256" s="8">
        <f t="shared" si="1014"/>
        <v>142938.14283956899</v>
      </c>
      <c r="AX1256" s="8">
        <f t="shared" si="1014"/>
        <v>144502.33242561662</v>
      </c>
      <c r="AY1256" s="8">
        <f t="shared" si="1014"/>
        <v>146674.62758265907</v>
      </c>
      <c r="AZ1256" s="8">
        <f t="shared" si="1014"/>
        <v>148524.17818460386</v>
      </c>
      <c r="BA1256" s="8">
        <f t="shared" si="1014"/>
        <v>150091.48306558485</v>
      </c>
      <c r="BB1256" s="8">
        <f t="shared" si="1014"/>
        <v>151637.91547051223</v>
      </c>
      <c r="BC1256" s="8">
        <f t="shared" si="1014"/>
        <v>153386.21898712235</v>
      </c>
      <c r="BD1256" s="8">
        <f t="shared" si="1014"/>
        <v>155339.50891034852</v>
      </c>
      <c r="BE1256" s="8">
        <f t="shared" si="1014"/>
        <v>157195.91316114675</v>
      </c>
      <c r="BF1256" s="8">
        <f t="shared" si="1014"/>
        <v>158645.14836415282</v>
      </c>
      <c r="BG1256" s="8">
        <f t="shared" si="993"/>
        <v>159872.5745679026</v>
      </c>
      <c r="BH1256" s="8">
        <f t="shared" si="994"/>
        <v>161283.49164322819</v>
      </c>
      <c r="BI1256" s="8">
        <f t="shared" si="995"/>
        <v>162883.50712100964</v>
      </c>
      <c r="BJ1256" s="8">
        <f t="shared" si="996"/>
        <v>164340.21903185581</v>
      </c>
      <c r="BK1256" s="8">
        <f t="shared" si="997"/>
        <v>165310.32187410883</v>
      </c>
      <c r="BL1256" s="8">
        <f t="shared" si="998"/>
        <v>166619.68033460638</v>
      </c>
      <c r="BM1256" s="8">
        <f t="shared" si="999"/>
        <v>168240.87981793477</v>
      </c>
      <c r="BN1256" s="8">
        <f t="shared" si="1000"/>
        <v>169354.286227123</v>
      </c>
      <c r="BO1256" s="8">
        <f t="shared" si="1001"/>
        <v>170668.31763002061</v>
      </c>
      <c r="BP1256" s="8">
        <f t="shared" si="1002"/>
        <v>172268.02157830872</v>
      </c>
      <c r="BQ1256" s="8">
        <f t="shared" si="1003"/>
        <v>173560.55744616606</v>
      </c>
      <c r="BR1256" s="8">
        <f t="shared" si="1004"/>
        <v>174459.32003444477</v>
      </c>
    </row>
    <row r="1257" spans="1:70" x14ac:dyDescent="0.25">
      <c r="B1257" s="12" t="s">
        <v>137</v>
      </c>
      <c r="C1257" s="7" t="s">
        <v>23</v>
      </c>
      <c r="D1257" s="8"/>
      <c r="E1257" s="8">
        <f t="shared" ref="E1257:AJ1257" si="1015">SUM(D203:E203)/2</f>
        <v>4696.5</v>
      </c>
      <c r="F1257" s="8">
        <f t="shared" si="1015"/>
        <v>4879.5</v>
      </c>
      <c r="G1257" s="8">
        <f t="shared" si="1015"/>
        <v>5034.5</v>
      </c>
      <c r="H1257" s="8">
        <f t="shared" si="1015"/>
        <v>5161.5</v>
      </c>
      <c r="I1257" s="8">
        <f t="shared" si="1015"/>
        <v>5276.5</v>
      </c>
      <c r="J1257" s="8">
        <f t="shared" si="1015"/>
        <v>5379.5</v>
      </c>
      <c r="K1257" s="8">
        <f t="shared" si="1015"/>
        <v>5510</v>
      </c>
      <c r="L1257" s="8">
        <f t="shared" si="1015"/>
        <v>5668</v>
      </c>
      <c r="M1257" s="8">
        <f t="shared" si="1015"/>
        <v>5814.75</v>
      </c>
      <c r="N1257" s="8">
        <f t="shared" si="1015"/>
        <v>5950.25</v>
      </c>
      <c r="O1257" s="8">
        <f t="shared" si="1015"/>
        <v>6062.5</v>
      </c>
      <c r="P1257" s="8">
        <f t="shared" si="1015"/>
        <v>6151.5</v>
      </c>
      <c r="Q1257" s="8">
        <f t="shared" si="1015"/>
        <v>6304</v>
      </c>
      <c r="R1257" s="8">
        <f t="shared" si="1015"/>
        <v>6456</v>
      </c>
      <c r="S1257" s="8">
        <f t="shared" si="1015"/>
        <v>6550</v>
      </c>
      <c r="T1257" s="8">
        <f t="shared" si="1015"/>
        <v>6622.5</v>
      </c>
      <c r="U1257" s="8">
        <f t="shared" si="1015"/>
        <v>6672.5</v>
      </c>
      <c r="V1257" s="8">
        <f t="shared" si="1015"/>
        <v>6750</v>
      </c>
      <c r="W1257" s="8">
        <f t="shared" si="1015"/>
        <v>6800</v>
      </c>
      <c r="X1257" s="8">
        <f t="shared" si="1015"/>
        <v>6849</v>
      </c>
      <c r="Y1257" s="8">
        <f t="shared" si="1015"/>
        <v>6899</v>
      </c>
      <c r="Z1257" s="8">
        <f t="shared" si="1015"/>
        <v>6925</v>
      </c>
      <c r="AA1257" s="8">
        <f t="shared" si="1015"/>
        <v>6975</v>
      </c>
      <c r="AB1257" s="8">
        <f t="shared" si="1015"/>
        <v>7019</v>
      </c>
      <c r="AC1257" s="8">
        <f t="shared" si="1015"/>
        <v>7044</v>
      </c>
      <c r="AD1257" s="8">
        <f t="shared" si="1015"/>
        <v>7075</v>
      </c>
      <c r="AE1257" s="8">
        <f t="shared" si="1015"/>
        <v>7100</v>
      </c>
      <c r="AF1257" s="8">
        <f t="shared" si="1015"/>
        <v>7102</v>
      </c>
      <c r="AG1257" s="8">
        <f t="shared" si="1015"/>
        <v>7102</v>
      </c>
      <c r="AH1257" s="8">
        <f t="shared" si="1015"/>
        <v>7100</v>
      </c>
      <c r="AI1257" s="8">
        <f t="shared" si="1015"/>
        <v>7100</v>
      </c>
      <c r="AJ1257" s="8">
        <f t="shared" si="1015"/>
        <v>7136</v>
      </c>
      <c r="AK1257" s="8">
        <f t="shared" ref="AK1257:BF1257" si="1016">SUM(AJ203:AK203)/2</f>
        <v>7186</v>
      </c>
      <c r="AL1257" s="8">
        <f t="shared" si="1016"/>
        <v>7235</v>
      </c>
      <c r="AM1257" s="8">
        <f t="shared" si="1016"/>
        <v>7295</v>
      </c>
      <c r="AN1257" s="8">
        <f t="shared" si="1016"/>
        <v>7357</v>
      </c>
      <c r="AO1257" s="8">
        <f t="shared" si="1016"/>
        <v>7422</v>
      </c>
      <c r="AP1257" s="8">
        <f t="shared" si="1016"/>
        <v>7475</v>
      </c>
      <c r="AQ1257" s="8">
        <f t="shared" si="1016"/>
        <v>7550</v>
      </c>
      <c r="AR1257" s="8">
        <f t="shared" si="1016"/>
        <v>7638</v>
      </c>
      <c r="AS1257" s="8">
        <f t="shared" si="1016"/>
        <v>7708</v>
      </c>
      <c r="AT1257" s="8">
        <f t="shared" si="1016"/>
        <v>7770</v>
      </c>
      <c r="AU1257" s="8">
        <f t="shared" si="1016"/>
        <v>7835</v>
      </c>
      <c r="AV1257" s="8">
        <f t="shared" si="1016"/>
        <v>7908.5</v>
      </c>
      <c r="AW1257" s="8">
        <f t="shared" si="1016"/>
        <v>7973.5</v>
      </c>
      <c r="AX1257" s="8">
        <f t="shared" si="1016"/>
        <v>8025</v>
      </c>
      <c r="AY1257" s="8">
        <f t="shared" si="1016"/>
        <v>8075</v>
      </c>
      <c r="AZ1257" s="8">
        <f t="shared" si="1016"/>
        <v>8183.5</v>
      </c>
      <c r="BA1257" s="8">
        <f t="shared" si="1016"/>
        <v>8283.5</v>
      </c>
      <c r="BB1257" s="8">
        <f t="shared" si="1016"/>
        <v>8325</v>
      </c>
      <c r="BC1257" s="8">
        <f t="shared" si="1016"/>
        <v>8375</v>
      </c>
      <c r="BD1257" s="8">
        <f t="shared" si="1016"/>
        <v>8425</v>
      </c>
      <c r="BE1257" s="8">
        <f t="shared" si="1016"/>
        <v>8475</v>
      </c>
      <c r="BF1257" s="8">
        <f t="shared" si="1016"/>
        <v>8525</v>
      </c>
      <c r="BG1257" s="8">
        <f t="shared" si="993"/>
        <v>9125</v>
      </c>
      <c r="BH1257" s="8">
        <f t="shared" si="994"/>
        <v>9839.5</v>
      </c>
      <c r="BI1257" s="8">
        <f t="shared" si="995"/>
        <v>10139.5</v>
      </c>
      <c r="BJ1257" s="8">
        <f t="shared" si="996"/>
        <v>10450</v>
      </c>
      <c r="BK1257" s="8">
        <f t="shared" si="997"/>
        <v>11800</v>
      </c>
      <c r="BL1257" s="8">
        <f t="shared" si="998"/>
        <v>13180</v>
      </c>
      <c r="BM1257" s="8">
        <f t="shared" si="999"/>
        <v>13680</v>
      </c>
      <c r="BN1257" s="8">
        <f t="shared" si="1000"/>
        <v>14250</v>
      </c>
      <c r="BO1257" s="8">
        <f t="shared" si="1001"/>
        <v>14750</v>
      </c>
      <c r="BP1257" s="8">
        <f t="shared" si="1002"/>
        <v>15250</v>
      </c>
      <c r="BQ1257" s="8">
        <f t="shared" si="1003"/>
        <v>15750</v>
      </c>
      <c r="BR1257" s="8">
        <f t="shared" si="1004"/>
        <v>16250</v>
      </c>
    </row>
    <row r="1258" spans="1:70" x14ac:dyDescent="0.25">
      <c r="B1258" s="12" t="s">
        <v>138</v>
      </c>
      <c r="C1258" s="7" t="s">
        <v>139</v>
      </c>
      <c r="D1258" s="8"/>
      <c r="E1258" s="8">
        <f t="shared" ref="E1258:AJ1258" si="1017">SUM(D204:E204)/2</f>
        <v>200</v>
      </c>
      <c r="F1258" s="8">
        <f t="shared" si="1017"/>
        <v>200</v>
      </c>
      <c r="G1258" s="8">
        <f t="shared" si="1017"/>
        <v>200</v>
      </c>
      <c r="H1258" s="8">
        <f t="shared" si="1017"/>
        <v>200</v>
      </c>
      <c r="I1258" s="8">
        <f t="shared" si="1017"/>
        <v>200</v>
      </c>
      <c r="J1258" s="8">
        <f t="shared" si="1017"/>
        <v>200</v>
      </c>
      <c r="K1258" s="8">
        <f t="shared" si="1017"/>
        <v>200</v>
      </c>
      <c r="L1258" s="8">
        <f t="shared" si="1017"/>
        <v>200</v>
      </c>
      <c r="M1258" s="8">
        <f t="shared" si="1017"/>
        <v>200</v>
      </c>
      <c r="N1258" s="8">
        <f t="shared" si="1017"/>
        <v>200</v>
      </c>
      <c r="O1258" s="8">
        <f t="shared" si="1017"/>
        <v>200</v>
      </c>
      <c r="P1258" s="8">
        <f t="shared" si="1017"/>
        <v>200</v>
      </c>
      <c r="Q1258" s="8">
        <f t="shared" si="1017"/>
        <v>200</v>
      </c>
      <c r="R1258" s="8">
        <f t="shared" si="1017"/>
        <v>200</v>
      </c>
      <c r="S1258" s="8">
        <f t="shared" si="1017"/>
        <v>200</v>
      </c>
      <c r="T1258" s="8">
        <f t="shared" si="1017"/>
        <v>200</v>
      </c>
      <c r="U1258" s="8">
        <f t="shared" si="1017"/>
        <v>200</v>
      </c>
      <c r="V1258" s="8">
        <f t="shared" si="1017"/>
        <v>200</v>
      </c>
      <c r="W1258" s="8">
        <f t="shared" si="1017"/>
        <v>200</v>
      </c>
      <c r="X1258" s="8">
        <f t="shared" si="1017"/>
        <v>200</v>
      </c>
      <c r="Y1258" s="8">
        <f t="shared" si="1017"/>
        <v>200</v>
      </c>
      <c r="Z1258" s="8">
        <f t="shared" si="1017"/>
        <v>200</v>
      </c>
      <c r="AA1258" s="8">
        <f t="shared" si="1017"/>
        <v>200</v>
      </c>
      <c r="AB1258" s="8">
        <f t="shared" si="1017"/>
        <v>200</v>
      </c>
      <c r="AC1258" s="8">
        <f t="shared" si="1017"/>
        <v>200</v>
      </c>
      <c r="AD1258" s="8">
        <f t="shared" si="1017"/>
        <v>200</v>
      </c>
      <c r="AE1258" s="8">
        <f t="shared" si="1017"/>
        <v>200</v>
      </c>
      <c r="AF1258" s="8">
        <f t="shared" si="1017"/>
        <v>200</v>
      </c>
      <c r="AG1258" s="8">
        <f t="shared" si="1017"/>
        <v>200</v>
      </c>
      <c r="AH1258" s="8">
        <f t="shared" si="1017"/>
        <v>200</v>
      </c>
      <c r="AI1258" s="8">
        <f t="shared" si="1017"/>
        <v>190</v>
      </c>
      <c r="AJ1258" s="8">
        <f t="shared" si="1017"/>
        <v>180</v>
      </c>
      <c r="AK1258" s="8">
        <f t="shared" ref="AK1258:BF1258" si="1018">SUM(AJ204:AK204)/2</f>
        <v>180</v>
      </c>
      <c r="AL1258" s="8">
        <f t="shared" si="1018"/>
        <v>180</v>
      </c>
      <c r="AM1258" s="8">
        <f t="shared" si="1018"/>
        <v>180</v>
      </c>
      <c r="AN1258" s="8">
        <f t="shared" si="1018"/>
        <v>180</v>
      </c>
      <c r="AO1258" s="8">
        <f t="shared" si="1018"/>
        <v>180</v>
      </c>
      <c r="AP1258" s="8">
        <f t="shared" si="1018"/>
        <v>180</v>
      </c>
      <c r="AQ1258" s="8">
        <f t="shared" si="1018"/>
        <v>345</v>
      </c>
      <c r="AR1258" s="8">
        <f t="shared" si="1018"/>
        <v>510</v>
      </c>
      <c r="AS1258" s="8">
        <f t="shared" si="1018"/>
        <v>510</v>
      </c>
      <c r="AT1258" s="8">
        <f t="shared" si="1018"/>
        <v>510</v>
      </c>
      <c r="AU1258" s="8">
        <f t="shared" si="1018"/>
        <v>273.5</v>
      </c>
      <c r="AV1258" s="8">
        <f t="shared" si="1018"/>
        <v>37</v>
      </c>
      <c r="AW1258" s="8">
        <f t="shared" si="1018"/>
        <v>37</v>
      </c>
      <c r="AX1258" s="8">
        <f t="shared" si="1018"/>
        <v>37</v>
      </c>
      <c r="AY1258" s="8">
        <f t="shared" si="1018"/>
        <v>37</v>
      </c>
      <c r="AZ1258" s="8">
        <f t="shared" si="1018"/>
        <v>37</v>
      </c>
      <c r="BA1258" s="8">
        <f t="shared" si="1018"/>
        <v>37</v>
      </c>
      <c r="BB1258" s="8">
        <f t="shared" si="1018"/>
        <v>37</v>
      </c>
      <c r="BC1258" s="8">
        <f t="shared" si="1018"/>
        <v>37</v>
      </c>
      <c r="BD1258" s="8">
        <f t="shared" si="1018"/>
        <v>37</v>
      </c>
      <c r="BE1258" s="8">
        <f t="shared" si="1018"/>
        <v>37</v>
      </c>
      <c r="BF1258" s="8">
        <f t="shared" si="1018"/>
        <v>37</v>
      </c>
      <c r="BG1258" s="8">
        <f t="shared" si="993"/>
        <v>37.5</v>
      </c>
      <c r="BH1258" s="8">
        <f t="shared" si="994"/>
        <v>38.5</v>
      </c>
      <c r="BI1258" s="8">
        <f t="shared" si="995"/>
        <v>39.5</v>
      </c>
      <c r="BJ1258" s="8">
        <f t="shared" si="996"/>
        <v>40.5</v>
      </c>
      <c r="BK1258" s="8">
        <f t="shared" si="997"/>
        <v>41.5</v>
      </c>
      <c r="BL1258" s="8">
        <f t="shared" si="998"/>
        <v>42.5</v>
      </c>
      <c r="BM1258" s="8">
        <f t="shared" si="999"/>
        <v>43.5</v>
      </c>
      <c r="BN1258" s="8">
        <f t="shared" si="1000"/>
        <v>44.5</v>
      </c>
      <c r="BO1258" s="8">
        <f t="shared" si="1001"/>
        <v>45.5</v>
      </c>
      <c r="BP1258" s="8">
        <f t="shared" si="1002"/>
        <v>46.5</v>
      </c>
      <c r="BQ1258" s="8">
        <f t="shared" si="1003"/>
        <v>47.5</v>
      </c>
      <c r="BR1258" s="8">
        <f t="shared" si="1004"/>
        <v>49</v>
      </c>
    </row>
    <row r="1259" spans="1:70" x14ac:dyDescent="0.25">
      <c r="B1259" s="12" t="s">
        <v>140</v>
      </c>
      <c r="C1259" s="7" t="s">
        <v>141</v>
      </c>
      <c r="D1259" s="8"/>
      <c r="E1259" s="8">
        <f t="shared" ref="E1259:AJ1259" si="1019">SUM(D205:E205)/2</f>
        <v>12302.5</v>
      </c>
      <c r="F1259" s="8">
        <f t="shared" si="1019"/>
        <v>12702</v>
      </c>
      <c r="G1259" s="8">
        <f t="shared" si="1019"/>
        <v>13032.5</v>
      </c>
      <c r="H1259" s="8">
        <f t="shared" si="1019"/>
        <v>13417.5</v>
      </c>
      <c r="I1259" s="8">
        <f t="shared" si="1019"/>
        <v>13247</v>
      </c>
      <c r="J1259" s="8">
        <f t="shared" si="1019"/>
        <v>12913.5</v>
      </c>
      <c r="K1259" s="8">
        <f t="shared" si="1019"/>
        <v>12944</v>
      </c>
      <c r="L1259" s="8">
        <f t="shared" si="1019"/>
        <v>12955</v>
      </c>
      <c r="M1259" s="8">
        <f t="shared" si="1019"/>
        <v>13000.5</v>
      </c>
      <c r="N1259" s="8">
        <f t="shared" si="1019"/>
        <v>13013.5</v>
      </c>
      <c r="O1259" s="8">
        <f t="shared" si="1019"/>
        <v>12973</v>
      </c>
      <c r="P1259" s="8">
        <f t="shared" si="1019"/>
        <v>12913</v>
      </c>
      <c r="Q1259" s="8">
        <f t="shared" si="1019"/>
        <v>12784.5</v>
      </c>
      <c r="R1259" s="8">
        <f t="shared" si="1019"/>
        <v>12635</v>
      </c>
      <c r="S1259" s="8">
        <f t="shared" si="1019"/>
        <v>12451.5</v>
      </c>
      <c r="T1259" s="8">
        <f t="shared" si="1019"/>
        <v>12400.5</v>
      </c>
      <c r="U1259" s="8">
        <f t="shared" si="1019"/>
        <v>12393</v>
      </c>
      <c r="V1259" s="8">
        <f t="shared" si="1019"/>
        <v>12259</v>
      </c>
      <c r="W1259" s="8">
        <f t="shared" si="1019"/>
        <v>12143</v>
      </c>
      <c r="X1259" s="8">
        <f t="shared" si="1019"/>
        <v>12135</v>
      </c>
      <c r="Y1259" s="8">
        <f t="shared" si="1019"/>
        <v>12198.5</v>
      </c>
      <c r="Z1259" s="8">
        <f t="shared" si="1019"/>
        <v>12170</v>
      </c>
      <c r="AA1259" s="8">
        <f t="shared" si="1019"/>
        <v>12046</v>
      </c>
      <c r="AB1259" s="8">
        <f t="shared" si="1019"/>
        <v>11978</v>
      </c>
      <c r="AC1259" s="8">
        <f t="shared" si="1019"/>
        <v>12026.5</v>
      </c>
      <c r="AD1259" s="8">
        <f t="shared" si="1019"/>
        <v>12008.5</v>
      </c>
      <c r="AE1259" s="8">
        <f t="shared" si="1019"/>
        <v>11873.5</v>
      </c>
      <c r="AF1259" s="8">
        <f t="shared" si="1019"/>
        <v>11790</v>
      </c>
      <c r="AG1259" s="8">
        <f t="shared" si="1019"/>
        <v>11793.5</v>
      </c>
      <c r="AH1259" s="8">
        <f t="shared" si="1019"/>
        <v>11775.5</v>
      </c>
      <c r="AI1259" s="8">
        <f t="shared" si="1019"/>
        <v>11698.5</v>
      </c>
      <c r="AJ1259" s="8">
        <f t="shared" si="1019"/>
        <v>11716.5</v>
      </c>
      <c r="AK1259" s="8">
        <f t="shared" ref="AK1259:BF1259" si="1020">SUM(AJ205:AK205)/2</f>
        <v>11731.5</v>
      </c>
      <c r="AL1259" s="8">
        <f t="shared" si="1020"/>
        <v>11605</v>
      </c>
      <c r="AM1259" s="8">
        <f t="shared" si="1020"/>
        <v>11485</v>
      </c>
      <c r="AN1259" s="8">
        <f t="shared" si="1020"/>
        <v>11438.5</v>
      </c>
      <c r="AO1259" s="8">
        <f t="shared" si="1020"/>
        <v>11456</v>
      </c>
      <c r="AP1259" s="8">
        <f t="shared" si="1020"/>
        <v>11373.5</v>
      </c>
      <c r="AQ1259" s="8">
        <f t="shared" si="1020"/>
        <v>11279.5</v>
      </c>
      <c r="AR1259" s="8">
        <f t="shared" si="1020"/>
        <v>11251</v>
      </c>
      <c r="AS1259" s="8">
        <f t="shared" si="1020"/>
        <v>11216</v>
      </c>
      <c r="AT1259" s="8">
        <f t="shared" si="1020"/>
        <v>11180.5</v>
      </c>
      <c r="AU1259" s="8">
        <f t="shared" si="1020"/>
        <v>11090</v>
      </c>
      <c r="AV1259" s="8">
        <f t="shared" si="1020"/>
        <v>11001</v>
      </c>
      <c r="AW1259" s="8">
        <f t="shared" si="1020"/>
        <v>10955.5</v>
      </c>
      <c r="AX1259" s="8">
        <f t="shared" si="1020"/>
        <v>10927</v>
      </c>
      <c r="AY1259" s="8">
        <f t="shared" si="1020"/>
        <v>10885</v>
      </c>
      <c r="AZ1259" s="8">
        <f t="shared" si="1020"/>
        <v>10888.5</v>
      </c>
      <c r="BA1259" s="8">
        <f t="shared" si="1020"/>
        <v>10953</v>
      </c>
      <c r="BB1259" s="8">
        <f t="shared" si="1020"/>
        <v>10977.5</v>
      </c>
      <c r="BC1259" s="8">
        <f t="shared" si="1020"/>
        <v>10935.5</v>
      </c>
      <c r="BD1259" s="8">
        <f t="shared" si="1020"/>
        <v>10933.5</v>
      </c>
      <c r="BE1259" s="8">
        <f t="shared" si="1020"/>
        <v>10991</v>
      </c>
      <c r="BF1259" s="8">
        <f t="shared" si="1020"/>
        <v>10998.5</v>
      </c>
      <c r="BG1259" s="8">
        <f t="shared" si="993"/>
        <v>10977.5</v>
      </c>
      <c r="BH1259" s="8">
        <f t="shared" si="994"/>
        <v>10953.5</v>
      </c>
      <c r="BI1259" s="8">
        <f t="shared" si="995"/>
        <v>10966</v>
      </c>
      <c r="BJ1259" s="8">
        <f t="shared" si="996"/>
        <v>10996</v>
      </c>
      <c r="BK1259" s="8">
        <f t="shared" si="997"/>
        <v>10990</v>
      </c>
      <c r="BL1259" s="8">
        <f t="shared" si="998"/>
        <v>11002.5</v>
      </c>
      <c r="BM1259" s="8">
        <f t="shared" si="999"/>
        <v>11026</v>
      </c>
      <c r="BN1259" s="8">
        <f t="shared" si="1000"/>
        <v>11027</v>
      </c>
      <c r="BO1259" s="8">
        <f t="shared" si="1001"/>
        <v>11006</v>
      </c>
      <c r="BP1259" s="8">
        <f t="shared" si="1002"/>
        <v>11005.5</v>
      </c>
      <c r="BQ1259" s="8">
        <f t="shared" si="1003"/>
        <v>11052.5</v>
      </c>
      <c r="BR1259" s="8">
        <f t="shared" si="1004"/>
        <v>11085</v>
      </c>
    </row>
    <row r="1260" spans="1:70" x14ac:dyDescent="0.25">
      <c r="B1260" s="12" t="s">
        <v>144</v>
      </c>
      <c r="C1260" s="7" t="s">
        <v>145</v>
      </c>
      <c r="D1260" s="8"/>
      <c r="E1260" s="8">
        <f t="shared" ref="E1260:AJ1260" si="1021">SUM(D206:E206)/2</f>
        <v>3414.5</v>
      </c>
      <c r="F1260" s="8">
        <f t="shared" si="1021"/>
        <v>3574</v>
      </c>
      <c r="G1260" s="8">
        <f t="shared" si="1021"/>
        <v>3722</v>
      </c>
      <c r="H1260" s="8">
        <f t="shared" si="1021"/>
        <v>3830.5</v>
      </c>
      <c r="I1260" s="8">
        <f t="shared" si="1021"/>
        <v>3781.5</v>
      </c>
      <c r="J1260" s="8">
        <f t="shared" si="1021"/>
        <v>3698.5</v>
      </c>
      <c r="K1260" s="8">
        <f t="shared" si="1021"/>
        <v>3694.5</v>
      </c>
      <c r="L1260" s="8">
        <f t="shared" si="1021"/>
        <v>3720.5</v>
      </c>
      <c r="M1260" s="8">
        <f t="shared" si="1021"/>
        <v>3782.5</v>
      </c>
      <c r="N1260" s="8">
        <f t="shared" si="1021"/>
        <v>3829.5</v>
      </c>
      <c r="O1260" s="8">
        <f t="shared" si="1021"/>
        <v>3832</v>
      </c>
      <c r="P1260" s="8">
        <f t="shared" si="1021"/>
        <v>3813.5</v>
      </c>
      <c r="Q1260" s="8">
        <f t="shared" si="1021"/>
        <v>3811</v>
      </c>
      <c r="R1260" s="8">
        <f t="shared" si="1021"/>
        <v>3808.5</v>
      </c>
      <c r="S1260" s="8">
        <f t="shared" si="1021"/>
        <v>3745.5</v>
      </c>
      <c r="T1260" s="8">
        <f t="shared" si="1021"/>
        <v>3733.5</v>
      </c>
      <c r="U1260" s="8">
        <f t="shared" si="1021"/>
        <v>3758.5</v>
      </c>
      <c r="V1260" s="8">
        <f t="shared" si="1021"/>
        <v>3748.5</v>
      </c>
      <c r="W1260" s="8">
        <f t="shared" si="1021"/>
        <v>3718</v>
      </c>
      <c r="X1260" s="8">
        <f t="shared" si="1021"/>
        <v>3728</v>
      </c>
      <c r="Y1260" s="8">
        <f t="shared" si="1021"/>
        <v>3761</v>
      </c>
      <c r="Z1260" s="8">
        <f t="shared" si="1021"/>
        <v>3734.5</v>
      </c>
      <c r="AA1260" s="8">
        <f t="shared" si="1021"/>
        <v>3697</v>
      </c>
      <c r="AB1260" s="8">
        <f t="shared" si="1021"/>
        <v>3697.5</v>
      </c>
      <c r="AC1260" s="8">
        <f t="shared" si="1021"/>
        <v>3701.5</v>
      </c>
      <c r="AD1260" s="8">
        <f t="shared" si="1021"/>
        <v>3682.5</v>
      </c>
      <c r="AE1260" s="8">
        <f t="shared" si="1021"/>
        <v>3670.5</v>
      </c>
      <c r="AF1260" s="8">
        <f t="shared" si="1021"/>
        <v>3661.5</v>
      </c>
      <c r="AG1260" s="8">
        <f t="shared" si="1021"/>
        <v>3681</v>
      </c>
      <c r="AH1260" s="8">
        <f t="shared" si="1021"/>
        <v>3674.5</v>
      </c>
      <c r="AI1260" s="8">
        <f t="shared" si="1021"/>
        <v>3618.5</v>
      </c>
      <c r="AJ1260" s="8">
        <f t="shared" si="1021"/>
        <v>3643</v>
      </c>
      <c r="AK1260" s="8">
        <f t="shared" ref="AK1260:BF1260" si="1022">SUM(AJ206:AK206)/2</f>
        <v>3684.5</v>
      </c>
      <c r="AL1260" s="8">
        <f t="shared" si="1022"/>
        <v>3663.5</v>
      </c>
      <c r="AM1260" s="8">
        <f t="shared" si="1022"/>
        <v>3632</v>
      </c>
      <c r="AN1260" s="8">
        <f t="shared" si="1022"/>
        <v>3628</v>
      </c>
      <c r="AO1260" s="8">
        <f t="shared" si="1022"/>
        <v>3661</v>
      </c>
      <c r="AP1260" s="8">
        <f t="shared" si="1022"/>
        <v>3683.5</v>
      </c>
      <c r="AQ1260" s="8">
        <f t="shared" si="1022"/>
        <v>3654.5</v>
      </c>
      <c r="AR1260" s="8">
        <f t="shared" si="1022"/>
        <v>3624.5</v>
      </c>
      <c r="AS1260" s="8">
        <f t="shared" si="1022"/>
        <v>3634.5</v>
      </c>
      <c r="AT1260" s="8">
        <f t="shared" si="1022"/>
        <v>3621</v>
      </c>
      <c r="AU1260" s="8">
        <f t="shared" si="1022"/>
        <v>3584</v>
      </c>
      <c r="AV1260" s="8">
        <f t="shared" si="1022"/>
        <v>3561.5</v>
      </c>
      <c r="AW1260" s="8">
        <f t="shared" si="1022"/>
        <v>3575</v>
      </c>
      <c r="AX1260" s="8">
        <f t="shared" si="1022"/>
        <v>3585.5</v>
      </c>
      <c r="AY1260" s="8">
        <f t="shared" si="1022"/>
        <v>3576</v>
      </c>
      <c r="AZ1260" s="8">
        <f t="shared" si="1022"/>
        <v>3594.5</v>
      </c>
      <c r="BA1260" s="8">
        <f t="shared" si="1022"/>
        <v>3638</v>
      </c>
      <c r="BB1260" s="8">
        <f t="shared" si="1022"/>
        <v>3666</v>
      </c>
      <c r="BC1260" s="8">
        <f t="shared" si="1022"/>
        <v>3663</v>
      </c>
      <c r="BD1260" s="8">
        <f t="shared" si="1022"/>
        <v>3658.5</v>
      </c>
      <c r="BE1260" s="8">
        <f t="shared" si="1022"/>
        <v>3680</v>
      </c>
      <c r="BF1260" s="8">
        <f t="shared" si="1022"/>
        <v>3698</v>
      </c>
      <c r="BG1260" s="8">
        <f t="shared" si="993"/>
        <v>3705.5</v>
      </c>
      <c r="BH1260" s="8">
        <f t="shared" si="994"/>
        <v>3709</v>
      </c>
      <c r="BI1260" s="8">
        <f t="shared" si="995"/>
        <v>3731.5</v>
      </c>
      <c r="BJ1260" s="8">
        <f t="shared" si="996"/>
        <v>3769.5</v>
      </c>
      <c r="BK1260" s="8">
        <f t="shared" si="997"/>
        <v>3774.5</v>
      </c>
      <c r="BL1260" s="8">
        <f t="shared" si="998"/>
        <v>3779.5</v>
      </c>
      <c r="BM1260" s="8">
        <f t="shared" si="999"/>
        <v>3807</v>
      </c>
      <c r="BN1260" s="8">
        <f t="shared" si="1000"/>
        <v>3832.5</v>
      </c>
      <c r="BO1260" s="8">
        <f t="shared" si="1001"/>
        <v>3837</v>
      </c>
      <c r="BP1260" s="8">
        <f t="shared" si="1002"/>
        <v>3832.5</v>
      </c>
      <c r="BQ1260" s="8">
        <f t="shared" si="1003"/>
        <v>3871.5</v>
      </c>
      <c r="BR1260" s="8">
        <f t="shared" si="1004"/>
        <v>3897.5</v>
      </c>
    </row>
    <row r="1261" spans="1:70" x14ac:dyDescent="0.25">
      <c r="B1261" s="12" t="s">
        <v>147</v>
      </c>
      <c r="C1261" s="7" t="s">
        <v>148</v>
      </c>
      <c r="D1261" s="8"/>
      <c r="E1261" s="8">
        <f t="shared" ref="E1261:AJ1261" si="1023">SUM(D207:E207)/2</f>
        <v>156</v>
      </c>
      <c r="F1261" s="8">
        <f t="shared" si="1023"/>
        <v>161</v>
      </c>
      <c r="G1261" s="8">
        <f t="shared" si="1023"/>
        <v>163.5</v>
      </c>
      <c r="H1261" s="8">
        <f t="shared" si="1023"/>
        <v>171.5</v>
      </c>
      <c r="I1261" s="8">
        <f t="shared" si="1023"/>
        <v>171.5</v>
      </c>
      <c r="J1261" s="8">
        <f t="shared" si="1023"/>
        <v>167.5</v>
      </c>
      <c r="K1261" s="8">
        <f t="shared" si="1023"/>
        <v>170.5</v>
      </c>
      <c r="L1261" s="8">
        <f t="shared" si="1023"/>
        <v>175.5</v>
      </c>
      <c r="M1261" s="8">
        <f t="shared" si="1023"/>
        <v>182</v>
      </c>
      <c r="N1261" s="8">
        <f t="shared" si="1023"/>
        <v>183.5</v>
      </c>
      <c r="O1261" s="8">
        <f t="shared" si="1023"/>
        <v>182</v>
      </c>
      <c r="P1261" s="8">
        <f t="shared" si="1023"/>
        <v>178.5</v>
      </c>
      <c r="Q1261" s="8">
        <f t="shared" si="1023"/>
        <v>171.5</v>
      </c>
      <c r="R1261" s="8">
        <f t="shared" si="1023"/>
        <v>169</v>
      </c>
      <c r="S1261" s="8">
        <f t="shared" si="1023"/>
        <v>162.5</v>
      </c>
      <c r="T1261" s="8">
        <f t="shared" si="1023"/>
        <v>152.5</v>
      </c>
      <c r="U1261" s="8">
        <f t="shared" si="1023"/>
        <v>152.5</v>
      </c>
      <c r="V1261" s="8">
        <f t="shared" si="1023"/>
        <v>153</v>
      </c>
      <c r="W1261" s="8">
        <f t="shared" si="1023"/>
        <v>150.5</v>
      </c>
      <c r="X1261" s="8">
        <f t="shared" si="1023"/>
        <v>149.5</v>
      </c>
      <c r="Y1261" s="8">
        <f t="shared" si="1023"/>
        <v>149.5</v>
      </c>
      <c r="Z1261" s="8">
        <f t="shared" si="1023"/>
        <v>153</v>
      </c>
      <c r="AA1261" s="8">
        <f t="shared" si="1023"/>
        <v>155</v>
      </c>
      <c r="AB1261" s="8">
        <f t="shared" si="1023"/>
        <v>150.5</v>
      </c>
      <c r="AC1261" s="8">
        <f t="shared" si="1023"/>
        <v>150</v>
      </c>
      <c r="AD1261" s="8">
        <f t="shared" si="1023"/>
        <v>149</v>
      </c>
      <c r="AE1261" s="8">
        <f t="shared" si="1023"/>
        <v>143</v>
      </c>
      <c r="AF1261" s="8">
        <f t="shared" si="1023"/>
        <v>138</v>
      </c>
      <c r="AG1261" s="8">
        <f t="shared" si="1023"/>
        <v>139</v>
      </c>
      <c r="AH1261" s="8">
        <f t="shared" si="1023"/>
        <v>142.5</v>
      </c>
      <c r="AI1261" s="8">
        <f t="shared" si="1023"/>
        <v>142.5</v>
      </c>
      <c r="AJ1261" s="8">
        <f t="shared" si="1023"/>
        <v>142</v>
      </c>
      <c r="AK1261" s="8">
        <f t="shared" ref="AK1261:BF1261" si="1024">SUM(AJ207:AK207)/2</f>
        <v>142</v>
      </c>
      <c r="AL1261" s="8">
        <f t="shared" si="1024"/>
        <v>141</v>
      </c>
      <c r="AM1261" s="8">
        <f t="shared" si="1024"/>
        <v>139</v>
      </c>
      <c r="AN1261" s="8">
        <f t="shared" si="1024"/>
        <v>139</v>
      </c>
      <c r="AO1261" s="8">
        <f t="shared" si="1024"/>
        <v>140</v>
      </c>
      <c r="AP1261" s="8">
        <f t="shared" si="1024"/>
        <v>140.5</v>
      </c>
      <c r="AQ1261" s="8">
        <f t="shared" si="1024"/>
        <v>138</v>
      </c>
      <c r="AR1261" s="8">
        <f t="shared" si="1024"/>
        <v>138</v>
      </c>
      <c r="AS1261" s="8">
        <f t="shared" si="1024"/>
        <v>139</v>
      </c>
      <c r="AT1261" s="8">
        <f t="shared" si="1024"/>
        <v>139</v>
      </c>
      <c r="AU1261" s="8">
        <f t="shared" si="1024"/>
        <v>138</v>
      </c>
      <c r="AV1261" s="8">
        <f t="shared" si="1024"/>
        <v>136</v>
      </c>
      <c r="AW1261" s="8">
        <f t="shared" si="1024"/>
        <v>135.5</v>
      </c>
      <c r="AX1261" s="8">
        <f t="shared" si="1024"/>
        <v>132</v>
      </c>
      <c r="AY1261" s="8">
        <f t="shared" si="1024"/>
        <v>126.5</v>
      </c>
      <c r="AZ1261" s="8">
        <f t="shared" si="1024"/>
        <v>124.5</v>
      </c>
      <c r="BA1261" s="8">
        <f t="shared" si="1024"/>
        <v>130.5</v>
      </c>
      <c r="BB1261" s="8">
        <f t="shared" si="1024"/>
        <v>135</v>
      </c>
      <c r="BC1261" s="8">
        <f t="shared" si="1024"/>
        <v>133.5</v>
      </c>
      <c r="BD1261" s="8">
        <f t="shared" si="1024"/>
        <v>137</v>
      </c>
      <c r="BE1261" s="8">
        <f t="shared" si="1024"/>
        <v>139.5</v>
      </c>
      <c r="BF1261" s="8">
        <f t="shared" si="1024"/>
        <v>136.5</v>
      </c>
      <c r="BG1261" s="8">
        <f t="shared" si="993"/>
        <v>137.5</v>
      </c>
      <c r="BH1261" s="8">
        <f t="shared" si="994"/>
        <v>137.5</v>
      </c>
      <c r="BI1261" s="8">
        <f t="shared" si="995"/>
        <v>139</v>
      </c>
      <c r="BJ1261" s="8">
        <f t="shared" si="996"/>
        <v>141</v>
      </c>
      <c r="BK1261" s="8">
        <f t="shared" si="997"/>
        <v>135.5</v>
      </c>
      <c r="BL1261" s="8">
        <f t="shared" si="998"/>
        <v>132.5</v>
      </c>
      <c r="BM1261" s="8">
        <f t="shared" si="999"/>
        <v>139</v>
      </c>
      <c r="BN1261" s="8">
        <f t="shared" si="1000"/>
        <v>140</v>
      </c>
      <c r="BO1261" s="8">
        <f t="shared" si="1001"/>
        <v>134</v>
      </c>
      <c r="BP1261" s="8">
        <f t="shared" si="1002"/>
        <v>133</v>
      </c>
      <c r="BQ1261" s="8">
        <f t="shared" si="1003"/>
        <v>135.5</v>
      </c>
      <c r="BR1261" s="8">
        <f t="shared" si="1004"/>
        <v>136.5</v>
      </c>
    </row>
    <row r="1262" spans="1:70" x14ac:dyDescent="0.25">
      <c r="B1262" s="12" t="s">
        <v>150</v>
      </c>
      <c r="C1262" s="7" t="s">
        <v>151</v>
      </c>
      <c r="D1262" s="8"/>
      <c r="E1262" s="8">
        <f t="shared" ref="E1262:AJ1262" si="1025">SUM(D208:E208)/2</f>
        <v>3328</v>
      </c>
      <c r="F1262" s="8">
        <f t="shared" si="1025"/>
        <v>3498.5</v>
      </c>
      <c r="G1262" s="8">
        <f t="shared" si="1025"/>
        <v>3649.5</v>
      </c>
      <c r="H1262" s="8">
        <f t="shared" si="1025"/>
        <v>3793</v>
      </c>
      <c r="I1262" s="8">
        <f t="shared" si="1025"/>
        <v>3798</v>
      </c>
      <c r="J1262" s="8">
        <f t="shared" si="1025"/>
        <v>3813.5</v>
      </c>
      <c r="K1262" s="8">
        <f t="shared" si="1025"/>
        <v>3885</v>
      </c>
      <c r="L1262" s="8">
        <f t="shared" si="1025"/>
        <v>3940.5</v>
      </c>
      <c r="M1262" s="8">
        <f t="shared" si="1025"/>
        <v>3999</v>
      </c>
      <c r="N1262" s="8">
        <f t="shared" si="1025"/>
        <v>4023</v>
      </c>
      <c r="O1262" s="8">
        <f t="shared" si="1025"/>
        <v>4031</v>
      </c>
      <c r="P1262" s="8">
        <f t="shared" si="1025"/>
        <v>4032.5</v>
      </c>
      <c r="Q1262" s="8">
        <f t="shared" si="1025"/>
        <v>4021.5</v>
      </c>
      <c r="R1262" s="8">
        <f t="shared" si="1025"/>
        <v>3996</v>
      </c>
      <c r="S1262" s="8">
        <f t="shared" si="1025"/>
        <v>3916.5</v>
      </c>
      <c r="T1262" s="8">
        <f t="shared" si="1025"/>
        <v>3920.5</v>
      </c>
      <c r="U1262" s="8">
        <f t="shared" si="1025"/>
        <v>3953.5</v>
      </c>
      <c r="V1262" s="8">
        <f t="shared" si="1025"/>
        <v>3929.5</v>
      </c>
      <c r="W1262" s="8">
        <f t="shared" si="1025"/>
        <v>3896</v>
      </c>
      <c r="X1262" s="8">
        <f t="shared" si="1025"/>
        <v>3888</v>
      </c>
      <c r="Y1262" s="8">
        <f t="shared" si="1025"/>
        <v>3903.5</v>
      </c>
      <c r="Z1262" s="8">
        <f t="shared" si="1025"/>
        <v>3880.5</v>
      </c>
      <c r="AA1262" s="8">
        <f t="shared" si="1025"/>
        <v>3851</v>
      </c>
      <c r="AB1262" s="8">
        <f t="shared" si="1025"/>
        <v>3854.5</v>
      </c>
      <c r="AC1262" s="8">
        <f t="shared" si="1025"/>
        <v>3873.5</v>
      </c>
      <c r="AD1262" s="8">
        <f t="shared" si="1025"/>
        <v>3866.5</v>
      </c>
      <c r="AE1262" s="8">
        <f t="shared" si="1025"/>
        <v>3822</v>
      </c>
      <c r="AF1262" s="8">
        <f t="shared" si="1025"/>
        <v>3818.5</v>
      </c>
      <c r="AG1262" s="8">
        <f t="shared" si="1025"/>
        <v>3852.5</v>
      </c>
      <c r="AH1262" s="8">
        <f t="shared" si="1025"/>
        <v>3870.5</v>
      </c>
      <c r="AI1262" s="8">
        <f t="shared" si="1025"/>
        <v>3844</v>
      </c>
      <c r="AJ1262" s="8">
        <f t="shared" si="1025"/>
        <v>3884.5</v>
      </c>
      <c r="AK1262" s="8">
        <f t="shared" ref="AK1262:BF1262" si="1026">SUM(AJ208:AK208)/2</f>
        <v>3941.5</v>
      </c>
      <c r="AL1262" s="8">
        <f t="shared" si="1026"/>
        <v>3903.5</v>
      </c>
      <c r="AM1262" s="8">
        <f t="shared" si="1026"/>
        <v>3861</v>
      </c>
      <c r="AN1262" s="8">
        <f t="shared" si="1026"/>
        <v>3845.5</v>
      </c>
      <c r="AO1262" s="8">
        <f t="shared" si="1026"/>
        <v>3876.5</v>
      </c>
      <c r="AP1262" s="8">
        <f t="shared" si="1026"/>
        <v>3911.5</v>
      </c>
      <c r="AQ1262" s="8">
        <f t="shared" si="1026"/>
        <v>3889</v>
      </c>
      <c r="AR1262" s="8">
        <f t="shared" si="1026"/>
        <v>3875.5</v>
      </c>
      <c r="AS1262" s="8">
        <f t="shared" si="1026"/>
        <v>3922</v>
      </c>
      <c r="AT1262" s="8">
        <f t="shared" si="1026"/>
        <v>3920</v>
      </c>
      <c r="AU1262" s="8">
        <f t="shared" si="1026"/>
        <v>3869</v>
      </c>
      <c r="AV1262" s="8">
        <f t="shared" si="1026"/>
        <v>3870.5</v>
      </c>
      <c r="AW1262" s="8">
        <f t="shared" si="1026"/>
        <v>3900.5</v>
      </c>
      <c r="AX1262" s="8">
        <f t="shared" si="1026"/>
        <v>3910</v>
      </c>
      <c r="AY1262" s="8">
        <f t="shared" si="1026"/>
        <v>3912.5</v>
      </c>
      <c r="AZ1262" s="8">
        <f t="shared" si="1026"/>
        <v>3907.5</v>
      </c>
      <c r="BA1262" s="8">
        <f t="shared" si="1026"/>
        <v>3938.5</v>
      </c>
      <c r="BB1262" s="8">
        <f t="shared" si="1026"/>
        <v>3958</v>
      </c>
      <c r="BC1262" s="8">
        <f t="shared" si="1026"/>
        <v>3941</v>
      </c>
      <c r="BD1262" s="8">
        <f t="shared" si="1026"/>
        <v>3967</v>
      </c>
      <c r="BE1262" s="8">
        <f t="shared" si="1026"/>
        <v>4005.5</v>
      </c>
      <c r="BF1262" s="8">
        <f t="shared" si="1026"/>
        <v>4013.5</v>
      </c>
      <c r="BG1262" s="8">
        <f t="shared" si="993"/>
        <v>4010</v>
      </c>
      <c r="BH1262" s="8">
        <f t="shared" si="994"/>
        <v>4025.5</v>
      </c>
      <c r="BI1262" s="8">
        <f t="shared" si="995"/>
        <v>4088.5</v>
      </c>
      <c r="BJ1262" s="8">
        <f t="shared" si="996"/>
        <v>4128.5</v>
      </c>
      <c r="BK1262" s="8">
        <f t="shared" si="997"/>
        <v>4117</v>
      </c>
      <c r="BL1262" s="8">
        <f t="shared" si="998"/>
        <v>4102.5</v>
      </c>
      <c r="BM1262" s="8">
        <f t="shared" si="999"/>
        <v>4129.5</v>
      </c>
      <c r="BN1262" s="8">
        <f t="shared" si="1000"/>
        <v>4163</v>
      </c>
      <c r="BO1262" s="8">
        <f t="shared" si="1001"/>
        <v>4162.5</v>
      </c>
      <c r="BP1262" s="8">
        <f t="shared" si="1002"/>
        <v>4180</v>
      </c>
      <c r="BQ1262" s="8">
        <f t="shared" si="1003"/>
        <v>4222.5</v>
      </c>
      <c r="BR1262" s="8">
        <f t="shared" si="1004"/>
        <v>4256.5</v>
      </c>
    </row>
    <row r="1263" spans="1:70" x14ac:dyDescent="0.25">
      <c r="B1263" s="12" t="s">
        <v>153</v>
      </c>
      <c r="C1263" s="7" t="s">
        <v>154</v>
      </c>
      <c r="D1263" s="8"/>
      <c r="E1263" s="8">
        <f t="shared" ref="E1263:AJ1263" si="1027">SUM(D209:E209)/2</f>
        <v>3</v>
      </c>
      <c r="F1263" s="8">
        <f t="shared" si="1027"/>
        <v>3</v>
      </c>
      <c r="G1263" s="8">
        <f t="shared" si="1027"/>
        <v>3</v>
      </c>
      <c r="H1263" s="8">
        <f t="shared" si="1027"/>
        <v>3</v>
      </c>
      <c r="I1263" s="8">
        <f t="shared" si="1027"/>
        <v>3</v>
      </c>
      <c r="J1263" s="8">
        <f t="shared" si="1027"/>
        <v>2</v>
      </c>
      <c r="K1263" s="8">
        <f t="shared" si="1027"/>
        <v>1</v>
      </c>
      <c r="L1263" s="8">
        <f t="shared" si="1027"/>
        <v>1</v>
      </c>
      <c r="M1263" s="8">
        <f t="shared" si="1027"/>
        <v>1</v>
      </c>
      <c r="N1263" s="8">
        <f t="shared" si="1027"/>
        <v>1.5</v>
      </c>
      <c r="O1263" s="8">
        <f t="shared" si="1027"/>
        <v>1.5</v>
      </c>
      <c r="P1263" s="8">
        <f t="shared" si="1027"/>
        <v>1</v>
      </c>
      <c r="Q1263" s="8">
        <f t="shared" si="1027"/>
        <v>1</v>
      </c>
      <c r="R1263" s="8">
        <f t="shared" si="1027"/>
        <v>1</v>
      </c>
      <c r="S1263" s="8">
        <f t="shared" si="1027"/>
        <v>1</v>
      </c>
      <c r="T1263" s="8">
        <f t="shared" si="1027"/>
        <v>1</v>
      </c>
      <c r="U1263" s="8">
        <f t="shared" si="1027"/>
        <v>1</v>
      </c>
      <c r="V1263" s="8">
        <f t="shared" si="1027"/>
        <v>0.5</v>
      </c>
      <c r="W1263" s="8">
        <f t="shared" si="1027"/>
        <v>0.5</v>
      </c>
      <c r="X1263" s="8">
        <f t="shared" si="1027"/>
        <v>1</v>
      </c>
      <c r="Y1263" s="8">
        <f t="shared" si="1027"/>
        <v>1</v>
      </c>
      <c r="Z1263" s="8">
        <f t="shared" si="1027"/>
        <v>1</v>
      </c>
      <c r="AA1263" s="8">
        <f t="shared" si="1027"/>
        <v>1</v>
      </c>
      <c r="AB1263" s="8">
        <f t="shared" si="1027"/>
        <v>1</v>
      </c>
      <c r="AC1263" s="8">
        <f t="shared" si="1027"/>
        <v>1</v>
      </c>
      <c r="AD1263" s="8">
        <f t="shared" si="1027"/>
        <v>1</v>
      </c>
      <c r="AE1263" s="8">
        <f t="shared" si="1027"/>
        <v>1</v>
      </c>
      <c r="AF1263" s="8">
        <f t="shared" si="1027"/>
        <v>1</v>
      </c>
      <c r="AG1263" s="8">
        <f t="shared" si="1027"/>
        <v>1</v>
      </c>
      <c r="AH1263" s="8">
        <f t="shared" si="1027"/>
        <v>1</v>
      </c>
      <c r="AI1263" s="8">
        <f t="shared" si="1027"/>
        <v>1</v>
      </c>
      <c r="AJ1263" s="8">
        <f t="shared" si="1027"/>
        <v>1</v>
      </c>
      <c r="AK1263" s="8">
        <f t="shared" ref="AK1263:BF1263" si="1028">SUM(AJ209:AK209)/2</f>
        <v>1</v>
      </c>
      <c r="AL1263" s="8">
        <f t="shared" si="1028"/>
        <v>0.5</v>
      </c>
      <c r="AM1263" s="8">
        <f t="shared" si="1028"/>
        <v>0.5</v>
      </c>
      <c r="AN1263" s="8">
        <f t="shared" si="1028"/>
        <v>0.5</v>
      </c>
      <c r="AO1263" s="8">
        <f t="shared" si="1028"/>
        <v>0.5</v>
      </c>
      <c r="AP1263" s="8">
        <f t="shared" si="1028"/>
        <v>0.5</v>
      </c>
      <c r="AQ1263" s="8">
        <f t="shared" si="1028"/>
        <v>0</v>
      </c>
      <c r="AR1263" s="8">
        <f t="shared" si="1028"/>
        <v>0</v>
      </c>
      <c r="AS1263" s="8">
        <f t="shared" si="1028"/>
        <v>0</v>
      </c>
      <c r="AT1263" s="8">
        <f t="shared" si="1028"/>
        <v>0</v>
      </c>
      <c r="AU1263" s="8">
        <f t="shared" si="1028"/>
        <v>0</v>
      </c>
      <c r="AV1263" s="8">
        <f t="shared" si="1028"/>
        <v>0</v>
      </c>
      <c r="AW1263" s="8">
        <f t="shared" si="1028"/>
        <v>0</v>
      </c>
      <c r="AX1263" s="8">
        <f t="shared" si="1028"/>
        <v>0</v>
      </c>
      <c r="AY1263" s="8">
        <f t="shared" si="1028"/>
        <v>0</v>
      </c>
      <c r="AZ1263" s="8">
        <f t="shared" si="1028"/>
        <v>0</v>
      </c>
      <c r="BA1263" s="8">
        <f t="shared" si="1028"/>
        <v>0</v>
      </c>
      <c r="BB1263" s="8">
        <f t="shared" si="1028"/>
        <v>0</v>
      </c>
      <c r="BC1263" s="8">
        <f t="shared" si="1028"/>
        <v>0</v>
      </c>
      <c r="BD1263" s="8">
        <f t="shared" si="1028"/>
        <v>0</v>
      </c>
      <c r="BE1263" s="8">
        <f t="shared" si="1028"/>
        <v>0</v>
      </c>
      <c r="BF1263" s="8">
        <f t="shared" si="1028"/>
        <v>0</v>
      </c>
      <c r="BG1263" s="8">
        <f t="shared" si="993"/>
        <v>0</v>
      </c>
      <c r="BH1263" s="8">
        <f t="shared" si="994"/>
        <v>0.5</v>
      </c>
      <c r="BI1263" s="8">
        <f t="shared" si="995"/>
        <v>1</v>
      </c>
      <c r="BJ1263" s="8">
        <f t="shared" si="996"/>
        <v>1</v>
      </c>
      <c r="BK1263" s="8">
        <f t="shared" si="997"/>
        <v>1</v>
      </c>
      <c r="BL1263" s="8">
        <f t="shared" si="998"/>
        <v>1</v>
      </c>
      <c r="BM1263" s="8">
        <f t="shared" si="999"/>
        <v>1</v>
      </c>
      <c r="BN1263" s="8">
        <f t="shared" si="1000"/>
        <v>1</v>
      </c>
      <c r="BO1263" s="8">
        <f t="shared" si="1001"/>
        <v>1</v>
      </c>
      <c r="BP1263" s="8">
        <f t="shared" si="1002"/>
        <v>1</v>
      </c>
      <c r="BQ1263" s="8">
        <f t="shared" si="1003"/>
        <v>1</v>
      </c>
      <c r="BR1263" s="8">
        <f t="shared" si="1004"/>
        <v>1.5</v>
      </c>
    </row>
    <row r="1264" spans="1:70" x14ac:dyDescent="0.25">
      <c r="B1264" s="12" t="s">
        <v>156</v>
      </c>
      <c r="C1264" s="7" t="s">
        <v>157</v>
      </c>
      <c r="D1264" s="8"/>
      <c r="E1264" s="8">
        <f t="shared" ref="E1264:AJ1264" si="1029">SUM(D210:E210)/2</f>
        <v>307.5</v>
      </c>
      <c r="F1264" s="8">
        <f t="shared" si="1029"/>
        <v>319</v>
      </c>
      <c r="G1264" s="8">
        <f t="shared" si="1029"/>
        <v>336</v>
      </c>
      <c r="H1264" s="8">
        <f t="shared" si="1029"/>
        <v>351.5</v>
      </c>
      <c r="I1264" s="8">
        <f t="shared" si="1029"/>
        <v>355</v>
      </c>
      <c r="J1264" s="8">
        <f t="shared" si="1029"/>
        <v>360.5</v>
      </c>
      <c r="K1264" s="8">
        <f t="shared" si="1029"/>
        <v>374</v>
      </c>
      <c r="L1264" s="8">
        <f t="shared" si="1029"/>
        <v>391.5</v>
      </c>
      <c r="M1264" s="8">
        <f t="shared" si="1029"/>
        <v>407</v>
      </c>
      <c r="N1264" s="8">
        <f t="shared" si="1029"/>
        <v>424.5</v>
      </c>
      <c r="O1264" s="8">
        <f t="shared" si="1029"/>
        <v>447.5</v>
      </c>
      <c r="P1264" s="8">
        <f t="shared" si="1029"/>
        <v>464</v>
      </c>
      <c r="Q1264" s="8">
        <f t="shared" si="1029"/>
        <v>490</v>
      </c>
      <c r="R1264" s="8">
        <f t="shared" si="1029"/>
        <v>514.5</v>
      </c>
      <c r="S1264" s="8">
        <f t="shared" si="1029"/>
        <v>525</v>
      </c>
      <c r="T1264" s="8">
        <f t="shared" si="1029"/>
        <v>532</v>
      </c>
      <c r="U1264" s="8">
        <f t="shared" si="1029"/>
        <v>536</v>
      </c>
      <c r="V1264" s="8">
        <f t="shared" si="1029"/>
        <v>539</v>
      </c>
      <c r="W1264" s="8">
        <f t="shared" si="1029"/>
        <v>542</v>
      </c>
      <c r="X1264" s="8">
        <f t="shared" si="1029"/>
        <v>555</v>
      </c>
      <c r="Y1264" s="8">
        <f t="shared" si="1029"/>
        <v>565</v>
      </c>
      <c r="Z1264" s="8">
        <f t="shared" si="1029"/>
        <v>566.5</v>
      </c>
      <c r="AA1264" s="8">
        <f t="shared" si="1029"/>
        <v>574.5</v>
      </c>
      <c r="AB1264" s="8">
        <f t="shared" si="1029"/>
        <v>592</v>
      </c>
      <c r="AC1264" s="8">
        <f t="shared" si="1029"/>
        <v>611</v>
      </c>
      <c r="AD1264" s="8">
        <f t="shared" si="1029"/>
        <v>620.5</v>
      </c>
      <c r="AE1264" s="8">
        <f t="shared" si="1029"/>
        <v>625</v>
      </c>
      <c r="AF1264" s="8">
        <f t="shared" si="1029"/>
        <v>635</v>
      </c>
      <c r="AG1264" s="8">
        <f t="shared" si="1029"/>
        <v>646.5</v>
      </c>
      <c r="AH1264" s="8">
        <f t="shared" si="1029"/>
        <v>657</v>
      </c>
      <c r="AI1264" s="8">
        <f t="shared" si="1029"/>
        <v>667.5</v>
      </c>
      <c r="AJ1264" s="8">
        <f t="shared" si="1029"/>
        <v>684.5</v>
      </c>
      <c r="AK1264" s="8">
        <f t="shared" ref="AK1264:BF1264" si="1030">SUM(AJ210:AK210)/2</f>
        <v>696.5</v>
      </c>
      <c r="AL1264" s="8">
        <f t="shared" si="1030"/>
        <v>701.5</v>
      </c>
      <c r="AM1264" s="8">
        <f t="shared" si="1030"/>
        <v>715.5</v>
      </c>
      <c r="AN1264" s="8">
        <f t="shared" si="1030"/>
        <v>736.5</v>
      </c>
      <c r="AO1264" s="8">
        <f t="shared" si="1030"/>
        <v>759</v>
      </c>
      <c r="AP1264" s="8">
        <f t="shared" si="1030"/>
        <v>782.5</v>
      </c>
      <c r="AQ1264" s="8">
        <f t="shared" si="1030"/>
        <v>803</v>
      </c>
      <c r="AR1264" s="8">
        <f t="shared" si="1030"/>
        <v>821.5</v>
      </c>
      <c r="AS1264" s="8">
        <f t="shared" si="1030"/>
        <v>839.5</v>
      </c>
      <c r="AT1264" s="8">
        <f t="shared" si="1030"/>
        <v>854</v>
      </c>
      <c r="AU1264" s="8">
        <f t="shared" si="1030"/>
        <v>863.5</v>
      </c>
      <c r="AV1264" s="8">
        <f t="shared" si="1030"/>
        <v>874.5</v>
      </c>
      <c r="AW1264" s="8">
        <f t="shared" si="1030"/>
        <v>895.5</v>
      </c>
      <c r="AX1264" s="8">
        <f t="shared" si="1030"/>
        <v>910.5</v>
      </c>
      <c r="AY1264" s="8">
        <f t="shared" si="1030"/>
        <v>920</v>
      </c>
      <c r="AZ1264" s="8">
        <f t="shared" si="1030"/>
        <v>933.5</v>
      </c>
      <c r="BA1264" s="8">
        <f t="shared" si="1030"/>
        <v>947</v>
      </c>
      <c r="BB1264" s="8">
        <f t="shared" si="1030"/>
        <v>952.5</v>
      </c>
      <c r="BC1264" s="8">
        <f t="shared" si="1030"/>
        <v>961.5</v>
      </c>
      <c r="BD1264" s="8">
        <f t="shared" si="1030"/>
        <v>983.5</v>
      </c>
      <c r="BE1264" s="8">
        <f t="shared" si="1030"/>
        <v>1006</v>
      </c>
      <c r="BF1264" s="8">
        <f t="shared" si="1030"/>
        <v>1023</v>
      </c>
      <c r="BG1264" s="8">
        <f t="shared" si="993"/>
        <v>1040</v>
      </c>
      <c r="BH1264" s="8">
        <f t="shared" si="994"/>
        <v>1053</v>
      </c>
      <c r="BI1264" s="8">
        <f t="shared" si="995"/>
        <v>1079.5</v>
      </c>
      <c r="BJ1264" s="8">
        <f t="shared" si="996"/>
        <v>1112</v>
      </c>
      <c r="BK1264" s="8">
        <f t="shared" si="997"/>
        <v>1130.5</v>
      </c>
      <c r="BL1264" s="8">
        <f t="shared" si="998"/>
        <v>1145.5</v>
      </c>
      <c r="BM1264" s="8">
        <f t="shared" si="999"/>
        <v>1172</v>
      </c>
      <c r="BN1264" s="8">
        <f t="shared" si="1000"/>
        <v>1211.5</v>
      </c>
      <c r="BO1264" s="8">
        <f t="shared" si="1001"/>
        <v>1239.5</v>
      </c>
      <c r="BP1264" s="8">
        <f t="shared" si="1002"/>
        <v>1258</v>
      </c>
      <c r="BQ1264" s="8">
        <f t="shared" si="1003"/>
        <v>1279.5</v>
      </c>
      <c r="BR1264" s="8">
        <f t="shared" si="1004"/>
        <v>1300.5</v>
      </c>
    </row>
    <row r="1265" spans="2:70" x14ac:dyDescent="0.25">
      <c r="B1265" s="12" t="s">
        <v>159</v>
      </c>
      <c r="C1265" s="7" t="s">
        <v>160</v>
      </c>
      <c r="D1265" s="8"/>
      <c r="E1265" s="8">
        <f t="shared" ref="E1265:AJ1265" si="1031">SUM(D211:E211)/2</f>
        <v>0</v>
      </c>
      <c r="F1265" s="8">
        <f t="shared" si="1031"/>
        <v>0</v>
      </c>
      <c r="G1265" s="8">
        <f t="shared" si="1031"/>
        <v>0</v>
      </c>
      <c r="H1265" s="8">
        <f t="shared" si="1031"/>
        <v>0</v>
      </c>
      <c r="I1265" s="8">
        <f t="shared" si="1031"/>
        <v>0</v>
      </c>
      <c r="J1265" s="8">
        <f t="shared" si="1031"/>
        <v>0</v>
      </c>
      <c r="K1265" s="8">
        <f t="shared" si="1031"/>
        <v>0</v>
      </c>
      <c r="L1265" s="8">
        <f t="shared" si="1031"/>
        <v>0</v>
      </c>
      <c r="M1265" s="8">
        <f t="shared" si="1031"/>
        <v>0</v>
      </c>
      <c r="N1265" s="8">
        <f t="shared" si="1031"/>
        <v>0</v>
      </c>
      <c r="O1265" s="8">
        <f t="shared" si="1031"/>
        <v>0</v>
      </c>
      <c r="P1265" s="8">
        <f t="shared" si="1031"/>
        <v>0</v>
      </c>
      <c r="Q1265" s="8">
        <f t="shared" si="1031"/>
        <v>0</v>
      </c>
      <c r="R1265" s="8">
        <f t="shared" si="1031"/>
        <v>0</v>
      </c>
      <c r="S1265" s="8">
        <f t="shared" si="1031"/>
        <v>0</v>
      </c>
      <c r="T1265" s="8">
        <f t="shared" si="1031"/>
        <v>0</v>
      </c>
      <c r="U1265" s="8">
        <f t="shared" si="1031"/>
        <v>0</v>
      </c>
      <c r="V1265" s="8">
        <f t="shared" si="1031"/>
        <v>0</v>
      </c>
      <c r="W1265" s="8">
        <f t="shared" si="1031"/>
        <v>0</v>
      </c>
      <c r="X1265" s="8">
        <f t="shared" si="1031"/>
        <v>0</v>
      </c>
      <c r="Y1265" s="8">
        <f t="shared" si="1031"/>
        <v>0</v>
      </c>
      <c r="Z1265" s="8">
        <f t="shared" si="1031"/>
        <v>0</v>
      </c>
      <c r="AA1265" s="8">
        <f t="shared" si="1031"/>
        <v>0</v>
      </c>
      <c r="AB1265" s="8">
        <f t="shared" si="1031"/>
        <v>0</v>
      </c>
      <c r="AC1265" s="8">
        <f t="shared" si="1031"/>
        <v>0</v>
      </c>
      <c r="AD1265" s="8">
        <f t="shared" si="1031"/>
        <v>0</v>
      </c>
      <c r="AE1265" s="8">
        <f t="shared" si="1031"/>
        <v>0</v>
      </c>
      <c r="AF1265" s="8">
        <f t="shared" si="1031"/>
        <v>0</v>
      </c>
      <c r="AG1265" s="8">
        <f t="shared" si="1031"/>
        <v>0</v>
      </c>
      <c r="AH1265" s="8">
        <f t="shared" si="1031"/>
        <v>0</v>
      </c>
      <c r="AI1265" s="8">
        <f t="shared" si="1031"/>
        <v>0</v>
      </c>
      <c r="AJ1265" s="8">
        <f t="shared" si="1031"/>
        <v>0</v>
      </c>
      <c r="AK1265" s="8">
        <f t="shared" ref="AK1265:BF1265" si="1032">SUM(AJ211:AK211)/2</f>
        <v>0</v>
      </c>
      <c r="AL1265" s="8">
        <f t="shared" si="1032"/>
        <v>0</v>
      </c>
      <c r="AM1265" s="8">
        <f t="shared" si="1032"/>
        <v>0</v>
      </c>
      <c r="AN1265" s="8">
        <f t="shared" si="1032"/>
        <v>0</v>
      </c>
      <c r="AO1265" s="8">
        <f t="shared" si="1032"/>
        <v>0</v>
      </c>
      <c r="AP1265" s="8">
        <f t="shared" si="1032"/>
        <v>0</v>
      </c>
      <c r="AQ1265" s="8">
        <f t="shared" si="1032"/>
        <v>0</v>
      </c>
      <c r="AR1265" s="8">
        <f t="shared" si="1032"/>
        <v>0</v>
      </c>
      <c r="AS1265" s="8">
        <f t="shared" si="1032"/>
        <v>0</v>
      </c>
      <c r="AT1265" s="8">
        <f t="shared" si="1032"/>
        <v>0</v>
      </c>
      <c r="AU1265" s="8">
        <f t="shared" si="1032"/>
        <v>0</v>
      </c>
      <c r="AV1265" s="8">
        <f t="shared" si="1032"/>
        <v>0</v>
      </c>
      <c r="AW1265" s="8">
        <f t="shared" si="1032"/>
        <v>0</v>
      </c>
      <c r="AX1265" s="8">
        <f t="shared" si="1032"/>
        <v>0</v>
      </c>
      <c r="AY1265" s="8">
        <f t="shared" si="1032"/>
        <v>0</v>
      </c>
      <c r="AZ1265" s="8">
        <f t="shared" si="1032"/>
        <v>0</v>
      </c>
      <c r="BA1265" s="8">
        <f t="shared" si="1032"/>
        <v>0</v>
      </c>
      <c r="BB1265" s="8">
        <f t="shared" si="1032"/>
        <v>0</v>
      </c>
      <c r="BC1265" s="8">
        <f t="shared" si="1032"/>
        <v>0</v>
      </c>
      <c r="BD1265" s="8">
        <f t="shared" si="1032"/>
        <v>0</v>
      </c>
      <c r="BE1265" s="8">
        <f t="shared" si="1032"/>
        <v>0</v>
      </c>
      <c r="BF1265" s="8">
        <f t="shared" si="1032"/>
        <v>0</v>
      </c>
      <c r="BG1265" s="8">
        <f t="shared" si="993"/>
        <v>0</v>
      </c>
      <c r="BH1265" s="8">
        <f t="shared" si="994"/>
        <v>0</v>
      </c>
      <c r="BI1265" s="8">
        <f t="shared" si="995"/>
        <v>0</v>
      </c>
      <c r="BJ1265" s="8">
        <f t="shared" si="996"/>
        <v>0</v>
      </c>
      <c r="BK1265" s="8">
        <f t="shared" si="997"/>
        <v>0.5</v>
      </c>
      <c r="BL1265" s="8">
        <f t="shared" si="998"/>
        <v>1.5</v>
      </c>
      <c r="BM1265" s="8">
        <f t="shared" si="999"/>
        <v>2.5</v>
      </c>
      <c r="BN1265" s="8">
        <f t="shared" si="1000"/>
        <v>3.5</v>
      </c>
      <c r="BO1265" s="8">
        <f t="shared" si="1001"/>
        <v>4.5</v>
      </c>
      <c r="BP1265" s="8">
        <f t="shared" si="1002"/>
        <v>5.5</v>
      </c>
      <c r="BQ1265" s="8">
        <f t="shared" si="1003"/>
        <v>6.5</v>
      </c>
      <c r="BR1265" s="8">
        <f t="shared" si="1004"/>
        <v>7.5</v>
      </c>
    </row>
    <row r="1266" spans="2:70" x14ac:dyDescent="0.25">
      <c r="B1266" s="12" t="s">
        <v>162</v>
      </c>
      <c r="C1266" s="7" t="s">
        <v>163</v>
      </c>
      <c r="D1266" s="8"/>
      <c r="E1266" s="8">
        <f t="shared" ref="E1266:AJ1266" si="1033">SUM(D212:E212)/2</f>
        <v>1</v>
      </c>
      <c r="F1266" s="8">
        <f t="shared" si="1033"/>
        <v>1</v>
      </c>
      <c r="G1266" s="8">
        <f t="shared" si="1033"/>
        <v>1</v>
      </c>
      <c r="H1266" s="8">
        <f t="shared" si="1033"/>
        <v>2</v>
      </c>
      <c r="I1266" s="8">
        <f t="shared" si="1033"/>
        <v>5</v>
      </c>
      <c r="J1266" s="8">
        <f t="shared" si="1033"/>
        <v>9.5</v>
      </c>
      <c r="K1266" s="8">
        <f t="shared" si="1033"/>
        <v>12</v>
      </c>
      <c r="L1266" s="8">
        <f t="shared" si="1033"/>
        <v>12</v>
      </c>
      <c r="M1266" s="8">
        <f t="shared" si="1033"/>
        <v>12</v>
      </c>
      <c r="N1266" s="8">
        <f t="shared" si="1033"/>
        <v>13.5</v>
      </c>
      <c r="O1266" s="8">
        <f t="shared" si="1033"/>
        <v>15</v>
      </c>
      <c r="P1266" s="8">
        <f t="shared" si="1033"/>
        <v>15</v>
      </c>
      <c r="Q1266" s="8">
        <f t="shared" si="1033"/>
        <v>15.5</v>
      </c>
      <c r="R1266" s="8">
        <f t="shared" si="1033"/>
        <v>16</v>
      </c>
      <c r="S1266" s="8">
        <f t="shared" si="1033"/>
        <v>16</v>
      </c>
      <c r="T1266" s="8">
        <f t="shared" si="1033"/>
        <v>16</v>
      </c>
      <c r="U1266" s="8">
        <f t="shared" si="1033"/>
        <v>16</v>
      </c>
      <c r="V1266" s="8">
        <f t="shared" si="1033"/>
        <v>16</v>
      </c>
      <c r="W1266" s="8">
        <f t="shared" si="1033"/>
        <v>16</v>
      </c>
      <c r="X1266" s="8">
        <f t="shared" si="1033"/>
        <v>16.5</v>
      </c>
      <c r="Y1266" s="8">
        <f t="shared" si="1033"/>
        <v>17</v>
      </c>
      <c r="Z1266" s="8">
        <f t="shared" si="1033"/>
        <v>17</v>
      </c>
      <c r="AA1266" s="8">
        <f t="shared" si="1033"/>
        <v>17.5</v>
      </c>
      <c r="AB1266" s="8">
        <f t="shared" si="1033"/>
        <v>18</v>
      </c>
      <c r="AC1266" s="8">
        <f t="shared" si="1033"/>
        <v>18.5</v>
      </c>
      <c r="AD1266" s="8">
        <f t="shared" si="1033"/>
        <v>19</v>
      </c>
      <c r="AE1266" s="8">
        <f t="shared" si="1033"/>
        <v>19</v>
      </c>
      <c r="AF1266" s="8">
        <f t="shared" si="1033"/>
        <v>18.5</v>
      </c>
      <c r="AG1266" s="8">
        <f t="shared" si="1033"/>
        <v>18.5</v>
      </c>
      <c r="AH1266" s="8">
        <f t="shared" si="1033"/>
        <v>18</v>
      </c>
      <c r="AI1266" s="8">
        <f t="shared" si="1033"/>
        <v>17.5</v>
      </c>
      <c r="AJ1266" s="8">
        <f t="shared" si="1033"/>
        <v>19</v>
      </c>
      <c r="AK1266" s="8">
        <f t="shared" ref="AK1266:BF1266" si="1034">SUM(AJ212:AK212)/2</f>
        <v>20</v>
      </c>
      <c r="AL1266" s="8">
        <f t="shared" si="1034"/>
        <v>19</v>
      </c>
      <c r="AM1266" s="8">
        <f t="shared" si="1034"/>
        <v>18</v>
      </c>
      <c r="AN1266" s="8">
        <f t="shared" si="1034"/>
        <v>21.5</v>
      </c>
      <c r="AO1266" s="8">
        <f t="shared" si="1034"/>
        <v>26.5</v>
      </c>
      <c r="AP1266" s="8">
        <f t="shared" si="1034"/>
        <v>30</v>
      </c>
      <c r="AQ1266" s="8">
        <f t="shared" si="1034"/>
        <v>32.5</v>
      </c>
      <c r="AR1266" s="8">
        <f t="shared" si="1034"/>
        <v>33</v>
      </c>
      <c r="AS1266" s="8">
        <f t="shared" si="1034"/>
        <v>33.5</v>
      </c>
      <c r="AT1266" s="8">
        <f t="shared" si="1034"/>
        <v>38.5</v>
      </c>
      <c r="AU1266" s="8">
        <f t="shared" si="1034"/>
        <v>46.5</v>
      </c>
      <c r="AV1266" s="8">
        <f t="shared" si="1034"/>
        <v>50.5</v>
      </c>
      <c r="AW1266" s="8">
        <f t="shared" si="1034"/>
        <v>51.5</v>
      </c>
      <c r="AX1266" s="8">
        <f t="shared" si="1034"/>
        <v>52</v>
      </c>
      <c r="AY1266" s="8">
        <f t="shared" si="1034"/>
        <v>51</v>
      </c>
      <c r="AZ1266" s="8">
        <f t="shared" si="1034"/>
        <v>51.5</v>
      </c>
      <c r="BA1266" s="8">
        <f t="shared" si="1034"/>
        <v>54</v>
      </c>
      <c r="BB1266" s="8">
        <f t="shared" si="1034"/>
        <v>55.5</v>
      </c>
      <c r="BC1266" s="8">
        <f t="shared" si="1034"/>
        <v>60</v>
      </c>
      <c r="BD1266" s="8">
        <f t="shared" si="1034"/>
        <v>67</v>
      </c>
      <c r="BE1266" s="8">
        <f t="shared" si="1034"/>
        <v>70.5</v>
      </c>
      <c r="BF1266" s="8">
        <f t="shared" si="1034"/>
        <v>73.5</v>
      </c>
      <c r="BG1266" s="8">
        <f t="shared" si="993"/>
        <v>74.5</v>
      </c>
      <c r="BH1266" s="8">
        <f t="shared" si="994"/>
        <v>74.5</v>
      </c>
      <c r="BI1266" s="8">
        <f t="shared" si="995"/>
        <v>79.5</v>
      </c>
      <c r="BJ1266" s="8">
        <f t="shared" si="996"/>
        <v>87.5</v>
      </c>
      <c r="BK1266" s="8">
        <f t="shared" si="997"/>
        <v>92</v>
      </c>
      <c r="BL1266" s="8">
        <f t="shared" si="998"/>
        <v>93.5</v>
      </c>
      <c r="BM1266" s="8">
        <f t="shared" si="999"/>
        <v>98.5</v>
      </c>
      <c r="BN1266" s="8">
        <f t="shared" si="1000"/>
        <v>102.5</v>
      </c>
      <c r="BO1266" s="8">
        <f t="shared" si="1001"/>
        <v>104</v>
      </c>
      <c r="BP1266" s="8">
        <f t="shared" si="1002"/>
        <v>106.5</v>
      </c>
      <c r="BQ1266" s="8">
        <f t="shared" si="1003"/>
        <v>108.5</v>
      </c>
      <c r="BR1266" s="8">
        <f t="shared" si="1004"/>
        <v>110.5</v>
      </c>
    </row>
    <row r="1267" spans="2:70" x14ac:dyDescent="0.25">
      <c r="B1267" s="12" t="s">
        <v>165</v>
      </c>
      <c r="C1267" s="7" t="s">
        <v>166</v>
      </c>
      <c r="D1267" s="8"/>
      <c r="E1267" s="8">
        <f t="shared" ref="E1267:AJ1267" si="1035">SUM(D213:E213)/2</f>
        <v>2059</v>
      </c>
      <c r="F1267" s="8">
        <f t="shared" si="1035"/>
        <v>2089.5</v>
      </c>
      <c r="G1267" s="8">
        <f t="shared" si="1035"/>
        <v>2114</v>
      </c>
      <c r="H1267" s="8">
        <f t="shared" si="1035"/>
        <v>2146</v>
      </c>
      <c r="I1267" s="8">
        <f t="shared" si="1035"/>
        <v>2117.5</v>
      </c>
      <c r="J1267" s="8">
        <f t="shared" si="1035"/>
        <v>2087.5</v>
      </c>
      <c r="K1267" s="8">
        <f t="shared" si="1035"/>
        <v>2107</v>
      </c>
      <c r="L1267" s="8">
        <f t="shared" si="1035"/>
        <v>2132</v>
      </c>
      <c r="M1267" s="8">
        <f t="shared" si="1035"/>
        <v>2159</v>
      </c>
      <c r="N1267" s="8">
        <f t="shared" si="1035"/>
        <v>2200.5</v>
      </c>
      <c r="O1267" s="8">
        <f t="shared" si="1035"/>
        <v>2263</v>
      </c>
      <c r="P1267" s="8">
        <f t="shared" si="1035"/>
        <v>2336</v>
      </c>
      <c r="Q1267" s="8">
        <f t="shared" si="1035"/>
        <v>2363</v>
      </c>
      <c r="R1267" s="8">
        <f t="shared" si="1035"/>
        <v>2363.5</v>
      </c>
      <c r="S1267" s="8">
        <f t="shared" si="1035"/>
        <v>2334.5</v>
      </c>
      <c r="T1267" s="8">
        <f t="shared" si="1035"/>
        <v>2323.5</v>
      </c>
      <c r="U1267" s="8">
        <f t="shared" si="1035"/>
        <v>2341.5</v>
      </c>
      <c r="V1267" s="8">
        <f t="shared" si="1035"/>
        <v>2360</v>
      </c>
      <c r="W1267" s="8">
        <f t="shared" si="1035"/>
        <v>2366.5</v>
      </c>
      <c r="X1267" s="8">
        <f t="shared" si="1035"/>
        <v>2367.5</v>
      </c>
      <c r="Y1267" s="8">
        <f t="shared" si="1035"/>
        <v>2398</v>
      </c>
      <c r="Z1267" s="8">
        <f t="shared" si="1035"/>
        <v>2431.5</v>
      </c>
      <c r="AA1267" s="8">
        <f t="shared" si="1035"/>
        <v>2446.5</v>
      </c>
      <c r="AB1267" s="8">
        <f t="shared" si="1035"/>
        <v>2460.5</v>
      </c>
      <c r="AC1267" s="8">
        <f t="shared" si="1035"/>
        <v>2474.5</v>
      </c>
      <c r="AD1267" s="8">
        <f t="shared" si="1035"/>
        <v>2487</v>
      </c>
      <c r="AE1267" s="8">
        <f t="shared" si="1035"/>
        <v>2501</v>
      </c>
      <c r="AF1267" s="8">
        <f t="shared" si="1035"/>
        <v>2522</v>
      </c>
      <c r="AG1267" s="8">
        <f t="shared" si="1035"/>
        <v>2570</v>
      </c>
      <c r="AH1267" s="8">
        <f t="shared" si="1035"/>
        <v>2597.5</v>
      </c>
      <c r="AI1267" s="8">
        <f t="shared" si="1035"/>
        <v>2595</v>
      </c>
      <c r="AJ1267" s="8">
        <f t="shared" si="1035"/>
        <v>2607</v>
      </c>
      <c r="AK1267" s="8">
        <f t="shared" ref="AK1267:BF1267" si="1036">SUM(AJ213:AK213)/2</f>
        <v>2615.5</v>
      </c>
      <c r="AL1267" s="8">
        <f t="shared" si="1036"/>
        <v>2620</v>
      </c>
      <c r="AM1267" s="8">
        <f t="shared" si="1036"/>
        <v>2615.5</v>
      </c>
      <c r="AN1267" s="8">
        <f t="shared" si="1036"/>
        <v>2612.5</v>
      </c>
      <c r="AO1267" s="8">
        <f t="shared" si="1036"/>
        <v>2654</v>
      </c>
      <c r="AP1267" s="8">
        <f t="shared" si="1036"/>
        <v>2698</v>
      </c>
      <c r="AQ1267" s="8">
        <f t="shared" si="1036"/>
        <v>2702.5</v>
      </c>
      <c r="AR1267" s="8">
        <f t="shared" si="1036"/>
        <v>2720</v>
      </c>
      <c r="AS1267" s="8">
        <f t="shared" si="1036"/>
        <v>2783</v>
      </c>
      <c r="AT1267" s="8">
        <f t="shared" si="1036"/>
        <v>2821.5</v>
      </c>
      <c r="AU1267" s="8">
        <f t="shared" si="1036"/>
        <v>2811</v>
      </c>
      <c r="AV1267" s="8">
        <f t="shared" si="1036"/>
        <v>2805</v>
      </c>
      <c r="AW1267" s="8">
        <f t="shared" si="1036"/>
        <v>2831</v>
      </c>
      <c r="AX1267" s="8">
        <f t="shared" si="1036"/>
        <v>2871.5</v>
      </c>
      <c r="AY1267" s="8">
        <f t="shared" si="1036"/>
        <v>2887.5</v>
      </c>
      <c r="AZ1267" s="8">
        <f t="shared" si="1036"/>
        <v>2868.5</v>
      </c>
      <c r="BA1267" s="8">
        <f t="shared" si="1036"/>
        <v>2877.5</v>
      </c>
      <c r="BB1267" s="8">
        <f t="shared" si="1036"/>
        <v>2931.5</v>
      </c>
      <c r="BC1267" s="8">
        <f t="shared" si="1036"/>
        <v>2977</v>
      </c>
      <c r="BD1267" s="8">
        <f t="shared" si="1036"/>
        <v>3011</v>
      </c>
      <c r="BE1267" s="8">
        <f t="shared" si="1036"/>
        <v>3079.5</v>
      </c>
      <c r="BF1267" s="8">
        <f t="shared" si="1036"/>
        <v>3169</v>
      </c>
      <c r="BG1267" s="8">
        <f t="shared" si="993"/>
        <v>3225</v>
      </c>
      <c r="BH1267" s="8">
        <f t="shared" si="994"/>
        <v>3242</v>
      </c>
      <c r="BI1267" s="8">
        <f t="shared" si="995"/>
        <v>3275.5</v>
      </c>
      <c r="BJ1267" s="8">
        <f t="shared" si="996"/>
        <v>3322</v>
      </c>
      <c r="BK1267" s="8">
        <f t="shared" si="997"/>
        <v>3326</v>
      </c>
      <c r="BL1267" s="8">
        <f t="shared" si="998"/>
        <v>3322</v>
      </c>
      <c r="BM1267" s="8">
        <f t="shared" si="999"/>
        <v>3366.5</v>
      </c>
      <c r="BN1267" s="8">
        <f t="shared" si="1000"/>
        <v>3395</v>
      </c>
      <c r="BO1267" s="8">
        <f t="shared" si="1001"/>
        <v>3362</v>
      </c>
      <c r="BP1267" s="8">
        <f t="shared" si="1002"/>
        <v>3343.5</v>
      </c>
      <c r="BQ1267" s="8">
        <f t="shared" si="1003"/>
        <v>3375.5</v>
      </c>
      <c r="BR1267" s="8">
        <f t="shared" si="1004"/>
        <v>3400</v>
      </c>
    </row>
    <row r="1268" spans="2:70" x14ac:dyDescent="0.25">
      <c r="B1268" s="12" t="s">
        <v>168</v>
      </c>
      <c r="C1268" s="7" t="s">
        <v>169</v>
      </c>
      <c r="D1268" s="8"/>
      <c r="E1268" s="8">
        <f t="shared" ref="E1268:AJ1268" si="1037">SUM(D214:E214)/2</f>
        <v>1410</v>
      </c>
      <c r="F1268" s="8">
        <f t="shared" si="1037"/>
        <v>1478.5</v>
      </c>
      <c r="G1268" s="8">
        <f t="shared" si="1037"/>
        <v>1511.5</v>
      </c>
      <c r="H1268" s="8">
        <f t="shared" si="1037"/>
        <v>1535</v>
      </c>
      <c r="I1268" s="8">
        <f t="shared" si="1037"/>
        <v>1548</v>
      </c>
      <c r="J1268" s="8">
        <f t="shared" si="1037"/>
        <v>1536.5</v>
      </c>
      <c r="K1268" s="8">
        <f t="shared" si="1037"/>
        <v>1570</v>
      </c>
      <c r="L1268" s="8">
        <f t="shared" si="1037"/>
        <v>1641</v>
      </c>
      <c r="M1268" s="8">
        <f t="shared" si="1037"/>
        <v>1717</v>
      </c>
      <c r="N1268" s="8">
        <f t="shared" si="1037"/>
        <v>1789</v>
      </c>
      <c r="O1268" s="8">
        <f t="shared" si="1037"/>
        <v>1844</v>
      </c>
      <c r="P1268" s="8">
        <f t="shared" si="1037"/>
        <v>1888</v>
      </c>
      <c r="Q1268" s="8">
        <f t="shared" si="1037"/>
        <v>1895</v>
      </c>
      <c r="R1268" s="8">
        <f t="shared" si="1037"/>
        <v>1910</v>
      </c>
      <c r="S1268" s="8">
        <f t="shared" si="1037"/>
        <v>1844</v>
      </c>
      <c r="T1268" s="8">
        <f t="shared" si="1037"/>
        <v>1895.5</v>
      </c>
      <c r="U1268" s="8">
        <f t="shared" si="1037"/>
        <v>1949.5</v>
      </c>
      <c r="V1268" s="8">
        <f t="shared" si="1037"/>
        <v>1915</v>
      </c>
      <c r="W1268" s="8">
        <f t="shared" si="1037"/>
        <v>1887</v>
      </c>
      <c r="X1268" s="8">
        <f t="shared" si="1037"/>
        <v>1929</v>
      </c>
      <c r="Y1268" s="8">
        <f t="shared" si="1037"/>
        <v>1977</v>
      </c>
      <c r="Z1268" s="8">
        <f t="shared" si="1037"/>
        <v>1965</v>
      </c>
      <c r="AA1268" s="8">
        <f t="shared" si="1037"/>
        <v>1942</v>
      </c>
      <c r="AB1268" s="8">
        <f t="shared" si="1037"/>
        <v>1956.5</v>
      </c>
      <c r="AC1268" s="8">
        <f t="shared" si="1037"/>
        <v>2009.5</v>
      </c>
      <c r="AD1268" s="8">
        <f t="shared" si="1037"/>
        <v>2004.5</v>
      </c>
      <c r="AE1268" s="8">
        <f t="shared" si="1037"/>
        <v>1969</v>
      </c>
      <c r="AF1268" s="8">
        <f t="shared" si="1037"/>
        <v>2013</v>
      </c>
      <c r="AG1268" s="8">
        <f t="shared" si="1037"/>
        <v>2075.5</v>
      </c>
      <c r="AH1268" s="8">
        <f t="shared" si="1037"/>
        <v>2070</v>
      </c>
      <c r="AI1268" s="8">
        <f t="shared" si="1037"/>
        <v>2040</v>
      </c>
      <c r="AJ1268" s="8">
        <f t="shared" si="1037"/>
        <v>2083</v>
      </c>
      <c r="AK1268" s="8">
        <f t="shared" ref="AK1268:BF1268" si="1038">SUM(AJ214:AK214)/2</f>
        <v>2148.5</v>
      </c>
      <c r="AL1268" s="8">
        <f t="shared" si="1038"/>
        <v>2141</v>
      </c>
      <c r="AM1268" s="8">
        <f t="shared" si="1038"/>
        <v>2111</v>
      </c>
      <c r="AN1268" s="8">
        <f t="shared" si="1038"/>
        <v>2134.5</v>
      </c>
      <c r="AO1268" s="8">
        <f t="shared" si="1038"/>
        <v>2191</v>
      </c>
      <c r="AP1268" s="8">
        <f t="shared" si="1038"/>
        <v>2198</v>
      </c>
      <c r="AQ1268" s="8">
        <f t="shared" si="1038"/>
        <v>2173.5</v>
      </c>
      <c r="AR1268" s="8">
        <f t="shared" si="1038"/>
        <v>2163.5</v>
      </c>
      <c r="AS1268" s="8">
        <f t="shared" si="1038"/>
        <v>2187.5</v>
      </c>
      <c r="AT1268" s="8">
        <f t="shared" si="1038"/>
        <v>2192</v>
      </c>
      <c r="AU1268" s="8">
        <f t="shared" si="1038"/>
        <v>2177.5</v>
      </c>
      <c r="AV1268" s="8">
        <f t="shared" si="1038"/>
        <v>2188.5</v>
      </c>
      <c r="AW1268" s="8">
        <f t="shared" si="1038"/>
        <v>2219.5</v>
      </c>
      <c r="AX1268" s="8">
        <f t="shared" si="1038"/>
        <v>2217.5</v>
      </c>
      <c r="AY1268" s="8">
        <f t="shared" si="1038"/>
        <v>2203</v>
      </c>
      <c r="AZ1268" s="8">
        <f t="shared" si="1038"/>
        <v>2224.5</v>
      </c>
      <c r="BA1268" s="8">
        <f t="shared" si="1038"/>
        <v>2264.5</v>
      </c>
      <c r="BB1268" s="8">
        <f t="shared" si="1038"/>
        <v>2272.5</v>
      </c>
      <c r="BC1268" s="8">
        <f t="shared" si="1038"/>
        <v>2252</v>
      </c>
      <c r="BD1268" s="8">
        <f t="shared" si="1038"/>
        <v>2276</v>
      </c>
      <c r="BE1268" s="8">
        <f t="shared" si="1038"/>
        <v>2330.5</v>
      </c>
      <c r="BF1268" s="8">
        <f t="shared" si="1038"/>
        <v>2340.5</v>
      </c>
      <c r="BG1268" s="8">
        <f t="shared" si="993"/>
        <v>2302.5</v>
      </c>
      <c r="BH1268" s="8">
        <f t="shared" si="994"/>
        <v>2302.5</v>
      </c>
      <c r="BI1268" s="8">
        <f t="shared" si="995"/>
        <v>2340.5</v>
      </c>
      <c r="BJ1268" s="8">
        <f t="shared" si="996"/>
        <v>2342.5</v>
      </c>
      <c r="BK1268" s="8">
        <f t="shared" si="997"/>
        <v>2316</v>
      </c>
      <c r="BL1268" s="8">
        <f t="shared" si="998"/>
        <v>2310.5</v>
      </c>
      <c r="BM1268" s="8">
        <f t="shared" si="999"/>
        <v>2325.5</v>
      </c>
      <c r="BN1268" s="8">
        <f t="shared" si="1000"/>
        <v>2326</v>
      </c>
      <c r="BO1268" s="8">
        <f t="shared" si="1001"/>
        <v>2312</v>
      </c>
      <c r="BP1268" s="8">
        <f t="shared" si="1002"/>
        <v>2308</v>
      </c>
      <c r="BQ1268" s="8">
        <f t="shared" si="1003"/>
        <v>2334</v>
      </c>
      <c r="BR1268" s="8">
        <f t="shared" si="1004"/>
        <v>2353.5</v>
      </c>
    </row>
    <row r="1269" spans="2:70" x14ac:dyDescent="0.25">
      <c r="B1269" s="12" t="s">
        <v>171</v>
      </c>
      <c r="C1269" s="7" t="s">
        <v>172</v>
      </c>
      <c r="D1269" s="8"/>
      <c r="E1269" s="8">
        <f t="shared" ref="E1269:AJ1269" si="1039">SUM(D215:E215)/2</f>
        <v>90.5</v>
      </c>
      <c r="F1269" s="8">
        <f t="shared" si="1039"/>
        <v>94</v>
      </c>
      <c r="G1269" s="8">
        <f t="shared" si="1039"/>
        <v>91.5</v>
      </c>
      <c r="H1269" s="8">
        <f t="shared" si="1039"/>
        <v>91.5</v>
      </c>
      <c r="I1269" s="8">
        <f t="shared" si="1039"/>
        <v>89</v>
      </c>
      <c r="J1269" s="8">
        <f t="shared" si="1039"/>
        <v>89</v>
      </c>
      <c r="K1269" s="8">
        <f t="shared" si="1039"/>
        <v>90.5</v>
      </c>
      <c r="L1269" s="8">
        <f t="shared" si="1039"/>
        <v>88</v>
      </c>
      <c r="M1269" s="8">
        <f t="shared" si="1039"/>
        <v>89</v>
      </c>
      <c r="N1269" s="8">
        <f t="shared" si="1039"/>
        <v>91</v>
      </c>
      <c r="O1269" s="8">
        <f t="shared" si="1039"/>
        <v>89.5</v>
      </c>
      <c r="P1269" s="8">
        <f t="shared" si="1039"/>
        <v>88.5</v>
      </c>
      <c r="Q1269" s="8">
        <f t="shared" si="1039"/>
        <v>90</v>
      </c>
      <c r="R1269" s="8">
        <f t="shared" si="1039"/>
        <v>93</v>
      </c>
      <c r="S1269" s="8">
        <f t="shared" si="1039"/>
        <v>94.5</v>
      </c>
      <c r="T1269" s="8">
        <f t="shared" si="1039"/>
        <v>96.5</v>
      </c>
      <c r="U1269" s="8">
        <f t="shared" si="1039"/>
        <v>99</v>
      </c>
      <c r="V1269" s="8">
        <f t="shared" si="1039"/>
        <v>99.5</v>
      </c>
      <c r="W1269" s="8">
        <f t="shared" si="1039"/>
        <v>99</v>
      </c>
      <c r="X1269" s="8">
        <f t="shared" si="1039"/>
        <v>100.5</v>
      </c>
      <c r="Y1269" s="8">
        <f t="shared" si="1039"/>
        <v>101</v>
      </c>
      <c r="Z1269" s="8">
        <f t="shared" si="1039"/>
        <v>98.5</v>
      </c>
      <c r="AA1269" s="8">
        <f t="shared" si="1039"/>
        <v>100</v>
      </c>
      <c r="AB1269" s="8">
        <f t="shared" si="1039"/>
        <v>105</v>
      </c>
      <c r="AC1269" s="8">
        <f t="shared" si="1039"/>
        <v>107.5</v>
      </c>
      <c r="AD1269" s="8">
        <f t="shared" si="1039"/>
        <v>110</v>
      </c>
      <c r="AE1269" s="8">
        <f t="shared" si="1039"/>
        <v>113.5</v>
      </c>
      <c r="AF1269" s="8">
        <f t="shared" si="1039"/>
        <v>113</v>
      </c>
      <c r="AG1269" s="8">
        <f t="shared" si="1039"/>
        <v>112.5</v>
      </c>
      <c r="AH1269" s="8">
        <f t="shared" si="1039"/>
        <v>117</v>
      </c>
      <c r="AI1269" s="8">
        <f t="shared" si="1039"/>
        <v>119</v>
      </c>
      <c r="AJ1269" s="8">
        <f t="shared" si="1039"/>
        <v>119.5</v>
      </c>
      <c r="AK1269" s="8">
        <f t="shared" ref="AK1269:BF1269" si="1040">SUM(AJ215:AK215)/2</f>
        <v>120.5</v>
      </c>
      <c r="AL1269" s="8">
        <f t="shared" si="1040"/>
        <v>121</v>
      </c>
      <c r="AM1269" s="8">
        <f t="shared" si="1040"/>
        <v>121.5</v>
      </c>
      <c r="AN1269" s="8">
        <f t="shared" si="1040"/>
        <v>119.5</v>
      </c>
      <c r="AO1269" s="8">
        <f t="shared" si="1040"/>
        <v>120.5</v>
      </c>
      <c r="AP1269" s="8">
        <f t="shared" si="1040"/>
        <v>122.5</v>
      </c>
      <c r="AQ1269" s="8">
        <f t="shared" si="1040"/>
        <v>124</v>
      </c>
      <c r="AR1269" s="8">
        <f t="shared" si="1040"/>
        <v>125</v>
      </c>
      <c r="AS1269" s="8">
        <f t="shared" si="1040"/>
        <v>130</v>
      </c>
      <c r="AT1269" s="8">
        <f t="shared" si="1040"/>
        <v>133.5</v>
      </c>
      <c r="AU1269" s="8">
        <f t="shared" si="1040"/>
        <v>135</v>
      </c>
      <c r="AV1269" s="8">
        <f t="shared" si="1040"/>
        <v>135.5</v>
      </c>
      <c r="AW1269" s="8">
        <f t="shared" si="1040"/>
        <v>136</v>
      </c>
      <c r="AX1269" s="8">
        <f t="shared" si="1040"/>
        <v>137.5</v>
      </c>
      <c r="AY1269" s="8">
        <f t="shared" si="1040"/>
        <v>137.5</v>
      </c>
      <c r="AZ1269" s="8">
        <f t="shared" si="1040"/>
        <v>140.5</v>
      </c>
      <c r="BA1269" s="8">
        <f t="shared" si="1040"/>
        <v>140</v>
      </c>
      <c r="BB1269" s="8">
        <f t="shared" si="1040"/>
        <v>138</v>
      </c>
      <c r="BC1269" s="8">
        <f t="shared" si="1040"/>
        <v>138.5</v>
      </c>
      <c r="BD1269" s="8">
        <f t="shared" si="1040"/>
        <v>138.5</v>
      </c>
      <c r="BE1269" s="8">
        <f t="shared" si="1040"/>
        <v>140.5</v>
      </c>
      <c r="BF1269" s="8">
        <f t="shared" si="1040"/>
        <v>144</v>
      </c>
      <c r="BG1269" s="8">
        <f t="shared" si="993"/>
        <v>144.5</v>
      </c>
      <c r="BH1269" s="8">
        <f t="shared" si="994"/>
        <v>141.5</v>
      </c>
      <c r="BI1269" s="8">
        <f t="shared" si="995"/>
        <v>141.5</v>
      </c>
      <c r="BJ1269" s="8">
        <f t="shared" si="996"/>
        <v>145.5</v>
      </c>
      <c r="BK1269" s="8">
        <f t="shared" si="997"/>
        <v>151</v>
      </c>
      <c r="BL1269" s="8">
        <f t="shared" si="998"/>
        <v>154.5</v>
      </c>
      <c r="BM1269" s="8">
        <f t="shared" si="999"/>
        <v>153.5</v>
      </c>
      <c r="BN1269" s="8">
        <f t="shared" si="1000"/>
        <v>155</v>
      </c>
      <c r="BO1269" s="8">
        <f t="shared" si="1001"/>
        <v>157.5</v>
      </c>
      <c r="BP1269" s="8">
        <f t="shared" si="1002"/>
        <v>160.5</v>
      </c>
      <c r="BQ1269" s="8">
        <f t="shared" si="1003"/>
        <v>163.5</v>
      </c>
      <c r="BR1269" s="8">
        <f t="shared" si="1004"/>
        <v>163.5</v>
      </c>
    </row>
    <row r="1270" spans="2:70" x14ac:dyDescent="0.25">
      <c r="B1270" s="12" t="s">
        <v>174</v>
      </c>
      <c r="C1270" s="7" t="s">
        <v>175</v>
      </c>
      <c r="D1270" s="8"/>
      <c r="E1270" s="8">
        <f t="shared" ref="E1270:AJ1270" si="1041">SUM(D216:E216)/2</f>
        <v>0</v>
      </c>
      <c r="F1270" s="8">
        <f t="shared" si="1041"/>
        <v>0</v>
      </c>
      <c r="G1270" s="8">
        <f t="shared" si="1041"/>
        <v>0</v>
      </c>
      <c r="H1270" s="8">
        <f t="shared" si="1041"/>
        <v>0</v>
      </c>
      <c r="I1270" s="8">
        <f t="shared" si="1041"/>
        <v>0</v>
      </c>
      <c r="J1270" s="8">
        <f t="shared" si="1041"/>
        <v>0</v>
      </c>
      <c r="K1270" s="8">
        <f t="shared" si="1041"/>
        <v>0</v>
      </c>
      <c r="L1270" s="8">
        <f t="shared" si="1041"/>
        <v>0</v>
      </c>
      <c r="M1270" s="8">
        <f t="shared" si="1041"/>
        <v>0</v>
      </c>
      <c r="N1270" s="8">
        <f t="shared" si="1041"/>
        <v>0</v>
      </c>
      <c r="O1270" s="8">
        <f t="shared" si="1041"/>
        <v>0</v>
      </c>
      <c r="P1270" s="8">
        <f t="shared" si="1041"/>
        <v>0</v>
      </c>
      <c r="Q1270" s="8">
        <f t="shared" si="1041"/>
        <v>0</v>
      </c>
      <c r="R1270" s="8">
        <f t="shared" si="1041"/>
        <v>0</v>
      </c>
      <c r="S1270" s="8">
        <f t="shared" si="1041"/>
        <v>0</v>
      </c>
      <c r="T1270" s="8">
        <f t="shared" si="1041"/>
        <v>0</v>
      </c>
      <c r="U1270" s="8">
        <f t="shared" si="1041"/>
        <v>0</v>
      </c>
      <c r="V1270" s="8">
        <f t="shared" si="1041"/>
        <v>0</v>
      </c>
      <c r="W1270" s="8">
        <f t="shared" si="1041"/>
        <v>0</v>
      </c>
      <c r="X1270" s="8">
        <f t="shared" si="1041"/>
        <v>0</v>
      </c>
      <c r="Y1270" s="8">
        <f t="shared" si="1041"/>
        <v>0</v>
      </c>
      <c r="Z1270" s="8">
        <f t="shared" si="1041"/>
        <v>0</v>
      </c>
      <c r="AA1270" s="8">
        <f t="shared" si="1041"/>
        <v>0</v>
      </c>
      <c r="AB1270" s="8">
        <f t="shared" si="1041"/>
        <v>0</v>
      </c>
      <c r="AC1270" s="8">
        <f t="shared" si="1041"/>
        <v>0</v>
      </c>
      <c r="AD1270" s="8">
        <f t="shared" si="1041"/>
        <v>0</v>
      </c>
      <c r="AE1270" s="8">
        <f t="shared" si="1041"/>
        <v>0</v>
      </c>
      <c r="AF1270" s="8">
        <f t="shared" si="1041"/>
        <v>0</v>
      </c>
      <c r="AG1270" s="8">
        <f t="shared" si="1041"/>
        <v>0</v>
      </c>
      <c r="AH1270" s="8">
        <f t="shared" si="1041"/>
        <v>0</v>
      </c>
      <c r="AI1270" s="8">
        <f t="shared" si="1041"/>
        <v>0</v>
      </c>
      <c r="AJ1270" s="8">
        <f t="shared" si="1041"/>
        <v>0</v>
      </c>
      <c r="AK1270" s="8">
        <f t="shared" ref="AK1270:BF1270" si="1042">SUM(AJ216:AK216)/2</f>
        <v>0</v>
      </c>
      <c r="AL1270" s="8">
        <f t="shared" si="1042"/>
        <v>0.5</v>
      </c>
      <c r="AM1270" s="8">
        <f t="shared" si="1042"/>
        <v>1</v>
      </c>
      <c r="AN1270" s="8">
        <f t="shared" si="1042"/>
        <v>1</v>
      </c>
      <c r="AO1270" s="8">
        <f t="shared" si="1042"/>
        <v>1</v>
      </c>
      <c r="AP1270" s="8">
        <f t="shared" si="1042"/>
        <v>1</v>
      </c>
      <c r="AQ1270" s="8">
        <f t="shared" si="1042"/>
        <v>1</v>
      </c>
      <c r="AR1270" s="8">
        <f t="shared" si="1042"/>
        <v>1</v>
      </c>
      <c r="AS1270" s="8">
        <f t="shared" si="1042"/>
        <v>1</v>
      </c>
      <c r="AT1270" s="8">
        <f t="shared" si="1042"/>
        <v>1.5</v>
      </c>
      <c r="AU1270" s="8">
        <f t="shared" si="1042"/>
        <v>2</v>
      </c>
      <c r="AV1270" s="8">
        <f t="shared" si="1042"/>
        <v>1.5</v>
      </c>
      <c r="AW1270" s="8">
        <f t="shared" si="1042"/>
        <v>1.5</v>
      </c>
      <c r="AX1270" s="8">
        <f t="shared" si="1042"/>
        <v>2</v>
      </c>
      <c r="AY1270" s="8">
        <f t="shared" si="1042"/>
        <v>1.5</v>
      </c>
      <c r="AZ1270" s="8">
        <f t="shared" si="1042"/>
        <v>1</v>
      </c>
      <c r="BA1270" s="8">
        <f t="shared" si="1042"/>
        <v>1.5</v>
      </c>
      <c r="BB1270" s="8">
        <f t="shared" si="1042"/>
        <v>1.5</v>
      </c>
      <c r="BC1270" s="8">
        <f t="shared" si="1042"/>
        <v>1</v>
      </c>
      <c r="BD1270" s="8">
        <f t="shared" si="1042"/>
        <v>1.5</v>
      </c>
      <c r="BE1270" s="8">
        <f t="shared" si="1042"/>
        <v>1.5</v>
      </c>
      <c r="BF1270" s="8">
        <f t="shared" si="1042"/>
        <v>1</v>
      </c>
      <c r="BG1270" s="8">
        <f t="shared" si="993"/>
        <v>1</v>
      </c>
      <c r="BH1270" s="8">
        <f t="shared" si="994"/>
        <v>1</v>
      </c>
      <c r="BI1270" s="8">
        <f t="shared" si="995"/>
        <v>1</v>
      </c>
      <c r="BJ1270" s="8">
        <f t="shared" si="996"/>
        <v>1</v>
      </c>
      <c r="BK1270" s="8">
        <f t="shared" si="997"/>
        <v>1</v>
      </c>
      <c r="BL1270" s="8">
        <f t="shared" si="998"/>
        <v>1.5</v>
      </c>
      <c r="BM1270" s="8">
        <f t="shared" si="999"/>
        <v>1.5</v>
      </c>
      <c r="BN1270" s="8">
        <f t="shared" si="1000"/>
        <v>1.5</v>
      </c>
      <c r="BO1270" s="8">
        <f t="shared" si="1001"/>
        <v>1.5</v>
      </c>
      <c r="BP1270" s="8">
        <f t="shared" si="1002"/>
        <v>1</v>
      </c>
      <c r="BQ1270" s="8">
        <f t="shared" si="1003"/>
        <v>1</v>
      </c>
      <c r="BR1270" s="8">
        <f t="shared" si="1004"/>
        <v>1</v>
      </c>
    </row>
    <row r="1271" spans="2:70" x14ac:dyDescent="0.25">
      <c r="B1271" s="12" t="s">
        <v>177</v>
      </c>
      <c r="C1271" s="7" t="s">
        <v>178</v>
      </c>
      <c r="D1271" s="8"/>
      <c r="E1271" s="8">
        <f t="shared" ref="E1271:AJ1271" si="1043">SUM(D217:E217)/2</f>
        <v>2</v>
      </c>
      <c r="F1271" s="8">
        <f t="shared" si="1043"/>
        <v>2</v>
      </c>
      <c r="G1271" s="8">
        <f t="shared" si="1043"/>
        <v>2</v>
      </c>
      <c r="H1271" s="8">
        <f t="shared" si="1043"/>
        <v>2</v>
      </c>
      <c r="I1271" s="8">
        <f t="shared" si="1043"/>
        <v>2</v>
      </c>
      <c r="J1271" s="8">
        <f t="shared" si="1043"/>
        <v>2</v>
      </c>
      <c r="K1271" s="8">
        <f t="shared" si="1043"/>
        <v>2</v>
      </c>
      <c r="L1271" s="8">
        <f t="shared" si="1043"/>
        <v>2</v>
      </c>
      <c r="M1271" s="8">
        <f t="shared" si="1043"/>
        <v>2</v>
      </c>
      <c r="N1271" s="8">
        <f t="shared" si="1043"/>
        <v>2</v>
      </c>
      <c r="O1271" s="8">
        <f t="shared" si="1043"/>
        <v>1.5</v>
      </c>
      <c r="P1271" s="8">
        <f t="shared" si="1043"/>
        <v>1</v>
      </c>
      <c r="Q1271" s="8">
        <f t="shared" si="1043"/>
        <v>1</v>
      </c>
      <c r="R1271" s="8">
        <f t="shared" si="1043"/>
        <v>1</v>
      </c>
      <c r="S1271" s="8">
        <f t="shared" si="1043"/>
        <v>1</v>
      </c>
      <c r="T1271" s="8">
        <f t="shared" si="1043"/>
        <v>1</v>
      </c>
      <c r="U1271" s="8">
        <f t="shared" si="1043"/>
        <v>1</v>
      </c>
      <c r="V1271" s="8">
        <f t="shared" si="1043"/>
        <v>1</v>
      </c>
      <c r="W1271" s="8">
        <f t="shared" si="1043"/>
        <v>1</v>
      </c>
      <c r="X1271" s="8">
        <f t="shared" si="1043"/>
        <v>1</v>
      </c>
      <c r="Y1271" s="8">
        <f t="shared" si="1043"/>
        <v>1</v>
      </c>
      <c r="Z1271" s="8">
        <f t="shared" si="1043"/>
        <v>1</v>
      </c>
      <c r="AA1271" s="8">
        <f t="shared" si="1043"/>
        <v>1</v>
      </c>
      <c r="AB1271" s="8">
        <f t="shared" si="1043"/>
        <v>1</v>
      </c>
      <c r="AC1271" s="8">
        <f t="shared" si="1043"/>
        <v>1</v>
      </c>
      <c r="AD1271" s="8">
        <f t="shared" si="1043"/>
        <v>1</v>
      </c>
      <c r="AE1271" s="8">
        <f t="shared" si="1043"/>
        <v>1</v>
      </c>
      <c r="AF1271" s="8">
        <f t="shared" si="1043"/>
        <v>1</v>
      </c>
      <c r="AG1271" s="8">
        <f t="shared" si="1043"/>
        <v>1</v>
      </c>
      <c r="AH1271" s="8">
        <f t="shared" si="1043"/>
        <v>1</v>
      </c>
      <c r="AI1271" s="8">
        <f t="shared" si="1043"/>
        <v>1</v>
      </c>
      <c r="AJ1271" s="8">
        <f t="shared" si="1043"/>
        <v>1</v>
      </c>
      <c r="AK1271" s="8">
        <f t="shared" ref="AK1271:BF1271" si="1044">SUM(AJ217:AK217)/2</f>
        <v>1</v>
      </c>
      <c r="AL1271" s="8">
        <f t="shared" si="1044"/>
        <v>1</v>
      </c>
      <c r="AM1271" s="8">
        <f t="shared" si="1044"/>
        <v>1</v>
      </c>
      <c r="AN1271" s="8">
        <f t="shared" si="1044"/>
        <v>1</v>
      </c>
      <c r="AO1271" s="8">
        <f t="shared" si="1044"/>
        <v>1</v>
      </c>
      <c r="AP1271" s="8">
        <f t="shared" si="1044"/>
        <v>1</v>
      </c>
      <c r="AQ1271" s="8">
        <f t="shared" si="1044"/>
        <v>1</v>
      </c>
      <c r="AR1271" s="8">
        <f t="shared" si="1044"/>
        <v>1</v>
      </c>
      <c r="AS1271" s="8">
        <f t="shared" si="1044"/>
        <v>1</v>
      </c>
      <c r="AT1271" s="8">
        <f t="shared" si="1044"/>
        <v>1</v>
      </c>
      <c r="AU1271" s="8">
        <f t="shared" si="1044"/>
        <v>1</v>
      </c>
      <c r="AV1271" s="8">
        <f t="shared" si="1044"/>
        <v>1</v>
      </c>
      <c r="AW1271" s="8">
        <f t="shared" si="1044"/>
        <v>1</v>
      </c>
      <c r="AX1271" s="8">
        <f t="shared" si="1044"/>
        <v>1</v>
      </c>
      <c r="AY1271" s="8">
        <f t="shared" si="1044"/>
        <v>1</v>
      </c>
      <c r="AZ1271" s="8">
        <f t="shared" si="1044"/>
        <v>1</v>
      </c>
      <c r="BA1271" s="8">
        <f t="shared" si="1044"/>
        <v>1</v>
      </c>
      <c r="BB1271" s="8">
        <f t="shared" si="1044"/>
        <v>1</v>
      </c>
      <c r="BC1271" s="8">
        <f t="shared" si="1044"/>
        <v>1</v>
      </c>
      <c r="BD1271" s="8">
        <f t="shared" si="1044"/>
        <v>1</v>
      </c>
      <c r="BE1271" s="8">
        <f t="shared" si="1044"/>
        <v>1</v>
      </c>
      <c r="BF1271" s="8">
        <f t="shared" si="1044"/>
        <v>1</v>
      </c>
      <c r="BG1271" s="8">
        <f t="shared" si="993"/>
        <v>1.5</v>
      </c>
      <c r="BH1271" s="8">
        <f t="shared" si="994"/>
        <v>2</v>
      </c>
      <c r="BI1271" s="8">
        <f t="shared" si="995"/>
        <v>2</v>
      </c>
      <c r="BJ1271" s="8">
        <f t="shared" si="996"/>
        <v>2</v>
      </c>
      <c r="BK1271" s="8">
        <f t="shared" si="997"/>
        <v>2</v>
      </c>
      <c r="BL1271" s="8">
        <f t="shared" si="998"/>
        <v>2</v>
      </c>
      <c r="BM1271" s="8">
        <f t="shared" si="999"/>
        <v>2</v>
      </c>
      <c r="BN1271" s="8">
        <f t="shared" si="1000"/>
        <v>2</v>
      </c>
      <c r="BO1271" s="8">
        <f t="shared" si="1001"/>
        <v>1.5</v>
      </c>
      <c r="BP1271" s="8">
        <f t="shared" si="1002"/>
        <v>1</v>
      </c>
      <c r="BQ1271" s="8">
        <f t="shared" si="1003"/>
        <v>1.5</v>
      </c>
      <c r="BR1271" s="8">
        <f t="shared" si="1004"/>
        <v>1.5</v>
      </c>
    </row>
    <row r="1272" spans="2:70" x14ac:dyDescent="0.25">
      <c r="B1272" s="12" t="s">
        <v>180</v>
      </c>
      <c r="C1272" s="7" t="s">
        <v>181</v>
      </c>
      <c r="D1272" s="8"/>
      <c r="E1272" s="8">
        <f t="shared" ref="E1272:AJ1272" si="1045">SUM(D218:E218)/2</f>
        <v>239</v>
      </c>
      <c r="F1272" s="8">
        <f t="shared" si="1045"/>
        <v>251.5</v>
      </c>
      <c r="G1272" s="8">
        <f t="shared" si="1045"/>
        <v>266</v>
      </c>
      <c r="H1272" s="8">
        <f t="shared" si="1045"/>
        <v>287</v>
      </c>
      <c r="I1272" s="8">
        <f t="shared" si="1045"/>
        <v>305</v>
      </c>
      <c r="J1272" s="8">
        <f t="shared" si="1045"/>
        <v>333.5</v>
      </c>
      <c r="K1272" s="8">
        <f t="shared" si="1045"/>
        <v>386</v>
      </c>
      <c r="L1272" s="8">
        <f t="shared" si="1045"/>
        <v>422</v>
      </c>
      <c r="M1272" s="8">
        <f t="shared" si="1045"/>
        <v>447.5</v>
      </c>
      <c r="N1272" s="8">
        <f t="shared" si="1045"/>
        <v>466.5</v>
      </c>
      <c r="O1272" s="8">
        <f t="shared" si="1045"/>
        <v>484.5</v>
      </c>
      <c r="P1272" s="8">
        <f t="shared" si="1045"/>
        <v>484</v>
      </c>
      <c r="Q1272" s="8">
        <f t="shared" si="1045"/>
        <v>485.5</v>
      </c>
      <c r="R1272" s="8">
        <f t="shared" si="1045"/>
        <v>484.5</v>
      </c>
      <c r="S1272" s="8">
        <f t="shared" si="1045"/>
        <v>456</v>
      </c>
      <c r="T1272" s="8">
        <f t="shared" si="1045"/>
        <v>476.5</v>
      </c>
      <c r="U1272" s="8">
        <f t="shared" si="1045"/>
        <v>483</v>
      </c>
      <c r="V1272" s="8">
        <f t="shared" si="1045"/>
        <v>460</v>
      </c>
      <c r="W1272" s="8">
        <f t="shared" si="1045"/>
        <v>454</v>
      </c>
      <c r="X1272" s="8">
        <f t="shared" si="1045"/>
        <v>471.5</v>
      </c>
      <c r="Y1272" s="8">
        <f t="shared" si="1045"/>
        <v>482</v>
      </c>
      <c r="Z1272" s="8">
        <f t="shared" si="1045"/>
        <v>465</v>
      </c>
      <c r="AA1272" s="8">
        <f t="shared" si="1045"/>
        <v>455.5</v>
      </c>
      <c r="AB1272" s="8">
        <f t="shared" si="1045"/>
        <v>465</v>
      </c>
      <c r="AC1272" s="8">
        <f t="shared" si="1045"/>
        <v>477</v>
      </c>
      <c r="AD1272" s="8">
        <f t="shared" si="1045"/>
        <v>468.5</v>
      </c>
      <c r="AE1272" s="8">
        <f t="shared" si="1045"/>
        <v>448.5</v>
      </c>
      <c r="AF1272" s="8">
        <f t="shared" si="1045"/>
        <v>455</v>
      </c>
      <c r="AG1272" s="8">
        <f t="shared" si="1045"/>
        <v>470.5</v>
      </c>
      <c r="AH1272" s="8">
        <f t="shared" si="1045"/>
        <v>462</v>
      </c>
      <c r="AI1272" s="8">
        <f t="shared" si="1045"/>
        <v>451.5</v>
      </c>
      <c r="AJ1272" s="8">
        <f t="shared" si="1045"/>
        <v>478.5</v>
      </c>
      <c r="AK1272" s="8">
        <f t="shared" ref="AK1272:BF1272" si="1046">SUM(AJ218:AK218)/2</f>
        <v>491.5</v>
      </c>
      <c r="AL1272" s="8">
        <f t="shared" si="1046"/>
        <v>470</v>
      </c>
      <c r="AM1272" s="8">
        <f t="shared" si="1046"/>
        <v>463</v>
      </c>
      <c r="AN1272" s="8">
        <f t="shared" si="1046"/>
        <v>504</v>
      </c>
      <c r="AO1272" s="8">
        <f t="shared" si="1046"/>
        <v>531</v>
      </c>
      <c r="AP1272" s="8">
        <f t="shared" si="1046"/>
        <v>516</v>
      </c>
      <c r="AQ1272" s="8">
        <f t="shared" si="1046"/>
        <v>510.5</v>
      </c>
      <c r="AR1272" s="8">
        <f t="shared" si="1046"/>
        <v>526</v>
      </c>
      <c r="AS1272" s="8">
        <f t="shared" si="1046"/>
        <v>537.5</v>
      </c>
      <c r="AT1272" s="8">
        <f t="shared" si="1046"/>
        <v>517</v>
      </c>
      <c r="AU1272" s="8">
        <f t="shared" si="1046"/>
        <v>497.5</v>
      </c>
      <c r="AV1272" s="8">
        <f t="shared" si="1046"/>
        <v>500.5</v>
      </c>
      <c r="AW1272" s="8">
        <f t="shared" si="1046"/>
        <v>510.5</v>
      </c>
      <c r="AX1272" s="8">
        <f t="shared" si="1046"/>
        <v>497.5</v>
      </c>
      <c r="AY1272" s="8">
        <f t="shared" si="1046"/>
        <v>485.5</v>
      </c>
      <c r="AZ1272" s="8">
        <f t="shared" si="1046"/>
        <v>507.5</v>
      </c>
      <c r="BA1272" s="8">
        <f t="shared" si="1046"/>
        <v>525</v>
      </c>
      <c r="BB1272" s="8">
        <f t="shared" si="1046"/>
        <v>510.5</v>
      </c>
      <c r="BC1272" s="8">
        <f t="shared" si="1046"/>
        <v>497.5</v>
      </c>
      <c r="BD1272" s="8">
        <f t="shared" si="1046"/>
        <v>522</v>
      </c>
      <c r="BE1272" s="8">
        <f t="shared" si="1046"/>
        <v>541</v>
      </c>
      <c r="BF1272" s="8">
        <f t="shared" si="1046"/>
        <v>525</v>
      </c>
      <c r="BG1272" s="8">
        <f t="shared" si="993"/>
        <v>522</v>
      </c>
      <c r="BH1272" s="8">
        <f t="shared" si="994"/>
        <v>551</v>
      </c>
      <c r="BI1272" s="8">
        <f t="shared" si="995"/>
        <v>574.5</v>
      </c>
      <c r="BJ1272" s="8">
        <f t="shared" si="996"/>
        <v>568.5</v>
      </c>
      <c r="BK1272" s="8">
        <f t="shared" si="997"/>
        <v>562</v>
      </c>
      <c r="BL1272" s="8">
        <f t="shared" si="998"/>
        <v>567.5</v>
      </c>
      <c r="BM1272" s="8">
        <f t="shared" si="999"/>
        <v>572.5</v>
      </c>
      <c r="BN1272" s="8">
        <f t="shared" si="1000"/>
        <v>565.5</v>
      </c>
      <c r="BO1272" s="8">
        <f t="shared" si="1001"/>
        <v>563.5</v>
      </c>
      <c r="BP1272" s="8">
        <f t="shared" si="1002"/>
        <v>579</v>
      </c>
      <c r="BQ1272" s="8">
        <f t="shared" si="1003"/>
        <v>597</v>
      </c>
      <c r="BR1272" s="8">
        <f t="shared" si="1004"/>
        <v>600</v>
      </c>
    </row>
    <row r="1273" spans="2:70" x14ac:dyDescent="0.25">
      <c r="B1273" s="12" t="s">
        <v>183</v>
      </c>
      <c r="C1273" s="7" t="s">
        <v>184</v>
      </c>
      <c r="D1273" s="8"/>
      <c r="E1273" s="8">
        <f t="shared" ref="E1273:AJ1273" si="1047">SUM(D219:E219)/2</f>
        <v>32</v>
      </c>
      <c r="F1273" s="8">
        <f t="shared" si="1047"/>
        <v>33.5</v>
      </c>
      <c r="G1273" s="8">
        <f t="shared" si="1047"/>
        <v>33.5</v>
      </c>
      <c r="H1273" s="8">
        <f t="shared" si="1047"/>
        <v>32</v>
      </c>
      <c r="I1273" s="8">
        <f t="shared" si="1047"/>
        <v>32</v>
      </c>
      <c r="J1273" s="8">
        <f t="shared" si="1047"/>
        <v>33</v>
      </c>
      <c r="K1273" s="8">
        <f t="shared" si="1047"/>
        <v>34.5</v>
      </c>
      <c r="L1273" s="8">
        <f t="shared" si="1047"/>
        <v>37</v>
      </c>
      <c r="M1273" s="8">
        <f t="shared" si="1047"/>
        <v>41.5</v>
      </c>
      <c r="N1273" s="8">
        <f t="shared" si="1047"/>
        <v>46.5</v>
      </c>
      <c r="O1273" s="8">
        <f t="shared" si="1047"/>
        <v>50.5</v>
      </c>
      <c r="P1273" s="8">
        <f t="shared" si="1047"/>
        <v>54</v>
      </c>
      <c r="Q1273" s="8">
        <f t="shared" si="1047"/>
        <v>58</v>
      </c>
      <c r="R1273" s="8">
        <f t="shared" si="1047"/>
        <v>61</v>
      </c>
      <c r="S1273" s="8">
        <f t="shared" si="1047"/>
        <v>61.5</v>
      </c>
      <c r="T1273" s="8">
        <f t="shared" si="1047"/>
        <v>64</v>
      </c>
      <c r="U1273" s="8">
        <f t="shared" si="1047"/>
        <v>64</v>
      </c>
      <c r="V1273" s="8">
        <f t="shared" si="1047"/>
        <v>61.5</v>
      </c>
      <c r="W1273" s="8">
        <f t="shared" si="1047"/>
        <v>60.5</v>
      </c>
      <c r="X1273" s="8">
        <f t="shared" si="1047"/>
        <v>61</v>
      </c>
      <c r="Y1273" s="8">
        <f t="shared" si="1047"/>
        <v>62.5</v>
      </c>
      <c r="Z1273" s="8">
        <f t="shared" si="1047"/>
        <v>63.5</v>
      </c>
      <c r="AA1273" s="8">
        <f t="shared" si="1047"/>
        <v>63.5</v>
      </c>
      <c r="AB1273" s="8">
        <f t="shared" si="1047"/>
        <v>65.5</v>
      </c>
      <c r="AC1273" s="8">
        <f t="shared" si="1047"/>
        <v>67.5</v>
      </c>
      <c r="AD1273" s="8">
        <f t="shared" si="1047"/>
        <v>66.5</v>
      </c>
      <c r="AE1273" s="8">
        <f t="shared" si="1047"/>
        <v>65</v>
      </c>
      <c r="AF1273" s="8">
        <f t="shared" si="1047"/>
        <v>64</v>
      </c>
      <c r="AG1273" s="8">
        <f t="shared" si="1047"/>
        <v>62.5</v>
      </c>
      <c r="AH1273" s="8">
        <f t="shared" si="1047"/>
        <v>62</v>
      </c>
      <c r="AI1273" s="8">
        <f t="shared" si="1047"/>
        <v>63</v>
      </c>
      <c r="AJ1273" s="8">
        <f t="shared" si="1047"/>
        <v>65</v>
      </c>
      <c r="AK1273" s="8">
        <f t="shared" ref="AK1273:BF1273" si="1048">SUM(AJ219:AK219)/2</f>
        <v>66.5</v>
      </c>
      <c r="AL1273" s="8">
        <f t="shared" si="1048"/>
        <v>64</v>
      </c>
      <c r="AM1273" s="8">
        <f t="shared" si="1048"/>
        <v>59.5</v>
      </c>
      <c r="AN1273" s="8">
        <f t="shared" si="1048"/>
        <v>58.5</v>
      </c>
      <c r="AO1273" s="8">
        <f t="shared" si="1048"/>
        <v>60.5</v>
      </c>
      <c r="AP1273" s="8">
        <f t="shared" si="1048"/>
        <v>59.5</v>
      </c>
      <c r="AQ1273" s="8">
        <f t="shared" si="1048"/>
        <v>58</v>
      </c>
      <c r="AR1273" s="8">
        <f t="shared" si="1048"/>
        <v>60</v>
      </c>
      <c r="AS1273" s="8">
        <f t="shared" si="1048"/>
        <v>63.5</v>
      </c>
      <c r="AT1273" s="8">
        <f t="shared" si="1048"/>
        <v>66</v>
      </c>
      <c r="AU1273" s="8">
        <f t="shared" si="1048"/>
        <v>64.5</v>
      </c>
      <c r="AV1273" s="8">
        <f t="shared" si="1048"/>
        <v>64</v>
      </c>
      <c r="AW1273" s="8">
        <f t="shared" si="1048"/>
        <v>66.5</v>
      </c>
      <c r="AX1273" s="8">
        <f t="shared" si="1048"/>
        <v>67.5</v>
      </c>
      <c r="AY1273" s="8">
        <f t="shared" si="1048"/>
        <v>68.5</v>
      </c>
      <c r="AZ1273" s="8">
        <f t="shared" si="1048"/>
        <v>72</v>
      </c>
      <c r="BA1273" s="8">
        <f t="shared" si="1048"/>
        <v>75.5</v>
      </c>
      <c r="BB1273" s="8">
        <f t="shared" si="1048"/>
        <v>80.5</v>
      </c>
      <c r="BC1273" s="8">
        <f t="shared" si="1048"/>
        <v>85</v>
      </c>
      <c r="BD1273" s="8">
        <f t="shared" si="1048"/>
        <v>87</v>
      </c>
      <c r="BE1273" s="8">
        <f t="shared" si="1048"/>
        <v>91</v>
      </c>
      <c r="BF1273" s="8">
        <f t="shared" si="1048"/>
        <v>93.5</v>
      </c>
      <c r="BG1273" s="8">
        <f t="shared" si="993"/>
        <v>94.5</v>
      </c>
      <c r="BH1273" s="8">
        <f t="shared" si="994"/>
        <v>95.5</v>
      </c>
      <c r="BI1273" s="8">
        <f t="shared" si="995"/>
        <v>99</v>
      </c>
      <c r="BJ1273" s="8">
        <f t="shared" si="996"/>
        <v>101</v>
      </c>
      <c r="BK1273" s="8">
        <f t="shared" si="997"/>
        <v>100</v>
      </c>
      <c r="BL1273" s="8">
        <f t="shared" si="998"/>
        <v>103.5</v>
      </c>
      <c r="BM1273" s="8">
        <f t="shared" si="999"/>
        <v>111</v>
      </c>
      <c r="BN1273" s="8">
        <f t="shared" si="1000"/>
        <v>118</v>
      </c>
      <c r="BO1273" s="8">
        <f t="shared" si="1001"/>
        <v>122.5</v>
      </c>
      <c r="BP1273" s="8">
        <f t="shared" si="1002"/>
        <v>123</v>
      </c>
      <c r="BQ1273" s="8">
        <f t="shared" si="1003"/>
        <v>121.5</v>
      </c>
      <c r="BR1273" s="8">
        <f t="shared" si="1004"/>
        <v>123</v>
      </c>
    </row>
    <row r="1274" spans="2:70" x14ac:dyDescent="0.25">
      <c r="B1274" s="12" t="s">
        <v>186</v>
      </c>
      <c r="C1274" s="7" t="s">
        <v>187</v>
      </c>
      <c r="D1274" s="8"/>
      <c r="E1274" s="8">
        <f t="shared" ref="E1274:AJ1274" si="1049">SUM(D220:E220)/2</f>
        <v>1</v>
      </c>
      <c r="F1274" s="8">
        <f t="shared" si="1049"/>
        <v>1</v>
      </c>
      <c r="G1274" s="8">
        <f t="shared" si="1049"/>
        <v>1</v>
      </c>
      <c r="H1274" s="8">
        <f t="shared" si="1049"/>
        <v>1</v>
      </c>
      <c r="I1274" s="8">
        <f t="shared" si="1049"/>
        <v>1</v>
      </c>
      <c r="J1274" s="8">
        <f t="shared" si="1049"/>
        <v>1</v>
      </c>
      <c r="K1274" s="8">
        <f t="shared" si="1049"/>
        <v>1</v>
      </c>
      <c r="L1274" s="8">
        <f t="shared" si="1049"/>
        <v>1</v>
      </c>
      <c r="M1274" s="8">
        <f t="shared" si="1049"/>
        <v>0.5</v>
      </c>
      <c r="N1274" s="8">
        <f t="shared" si="1049"/>
        <v>0</v>
      </c>
      <c r="O1274" s="8">
        <f t="shared" si="1049"/>
        <v>0</v>
      </c>
      <c r="P1274" s="8">
        <f t="shared" si="1049"/>
        <v>0</v>
      </c>
      <c r="Q1274" s="8">
        <f t="shared" si="1049"/>
        <v>0</v>
      </c>
      <c r="R1274" s="8">
        <f t="shared" si="1049"/>
        <v>0</v>
      </c>
      <c r="S1274" s="8">
        <f t="shared" si="1049"/>
        <v>0</v>
      </c>
      <c r="T1274" s="8">
        <f t="shared" si="1049"/>
        <v>0</v>
      </c>
      <c r="U1274" s="8">
        <f t="shared" si="1049"/>
        <v>0</v>
      </c>
      <c r="V1274" s="8">
        <f t="shared" si="1049"/>
        <v>0.5</v>
      </c>
      <c r="W1274" s="8">
        <f t="shared" si="1049"/>
        <v>1</v>
      </c>
      <c r="X1274" s="8">
        <f t="shared" si="1049"/>
        <v>0.5</v>
      </c>
      <c r="Y1274" s="8">
        <f t="shared" si="1049"/>
        <v>0</v>
      </c>
      <c r="Z1274" s="8">
        <f t="shared" si="1049"/>
        <v>0</v>
      </c>
      <c r="AA1274" s="8">
        <f t="shared" si="1049"/>
        <v>0</v>
      </c>
      <c r="AB1274" s="8">
        <f t="shared" si="1049"/>
        <v>0</v>
      </c>
      <c r="AC1274" s="8">
        <f t="shared" si="1049"/>
        <v>0</v>
      </c>
      <c r="AD1274" s="8">
        <f t="shared" si="1049"/>
        <v>0</v>
      </c>
      <c r="AE1274" s="8">
        <f t="shared" si="1049"/>
        <v>0</v>
      </c>
      <c r="AF1274" s="8">
        <f t="shared" si="1049"/>
        <v>0</v>
      </c>
      <c r="AG1274" s="8">
        <f t="shared" si="1049"/>
        <v>0</v>
      </c>
      <c r="AH1274" s="8">
        <f t="shared" si="1049"/>
        <v>0</v>
      </c>
      <c r="AI1274" s="8">
        <f t="shared" si="1049"/>
        <v>0</v>
      </c>
      <c r="AJ1274" s="8">
        <f t="shared" si="1049"/>
        <v>0</v>
      </c>
      <c r="AK1274" s="8">
        <f t="shared" ref="AK1274:BF1274" si="1050">SUM(AJ220:AK220)/2</f>
        <v>0</v>
      </c>
      <c r="AL1274" s="8">
        <f t="shared" si="1050"/>
        <v>0</v>
      </c>
      <c r="AM1274" s="8">
        <f t="shared" si="1050"/>
        <v>0</v>
      </c>
      <c r="AN1274" s="8">
        <f t="shared" si="1050"/>
        <v>0</v>
      </c>
      <c r="AO1274" s="8">
        <f t="shared" si="1050"/>
        <v>0</v>
      </c>
      <c r="AP1274" s="8">
        <f t="shared" si="1050"/>
        <v>0</v>
      </c>
      <c r="AQ1274" s="8">
        <f t="shared" si="1050"/>
        <v>0</v>
      </c>
      <c r="AR1274" s="8">
        <f t="shared" si="1050"/>
        <v>0</v>
      </c>
      <c r="AS1274" s="8">
        <f t="shared" si="1050"/>
        <v>0</v>
      </c>
      <c r="AT1274" s="8">
        <f t="shared" si="1050"/>
        <v>0</v>
      </c>
      <c r="AU1274" s="8">
        <f t="shared" si="1050"/>
        <v>0</v>
      </c>
      <c r="AV1274" s="8">
        <f t="shared" si="1050"/>
        <v>0.5</v>
      </c>
      <c r="AW1274" s="8">
        <f t="shared" si="1050"/>
        <v>1</v>
      </c>
      <c r="AX1274" s="8">
        <f t="shared" si="1050"/>
        <v>1</v>
      </c>
      <c r="AY1274" s="8">
        <f t="shared" si="1050"/>
        <v>1</v>
      </c>
      <c r="AZ1274" s="8">
        <f t="shared" si="1050"/>
        <v>1</v>
      </c>
      <c r="BA1274" s="8">
        <f t="shared" si="1050"/>
        <v>1</v>
      </c>
      <c r="BB1274" s="8">
        <f t="shared" si="1050"/>
        <v>1</v>
      </c>
      <c r="BC1274" s="8">
        <f t="shared" si="1050"/>
        <v>1</v>
      </c>
      <c r="BD1274" s="8">
        <f t="shared" si="1050"/>
        <v>1</v>
      </c>
      <c r="BE1274" s="8">
        <f t="shared" si="1050"/>
        <v>1</v>
      </c>
      <c r="BF1274" s="8">
        <f t="shared" si="1050"/>
        <v>1</v>
      </c>
      <c r="BG1274" s="8">
        <f t="shared" si="993"/>
        <v>1</v>
      </c>
      <c r="BH1274" s="8">
        <f t="shared" si="994"/>
        <v>1.5</v>
      </c>
      <c r="BI1274" s="8">
        <f t="shared" si="995"/>
        <v>2</v>
      </c>
      <c r="BJ1274" s="8">
        <f t="shared" si="996"/>
        <v>2</v>
      </c>
      <c r="BK1274" s="8">
        <f t="shared" si="997"/>
        <v>2</v>
      </c>
      <c r="BL1274" s="8">
        <f t="shared" si="998"/>
        <v>2</v>
      </c>
      <c r="BM1274" s="8">
        <f t="shared" si="999"/>
        <v>2</v>
      </c>
      <c r="BN1274" s="8">
        <f t="shared" si="1000"/>
        <v>2</v>
      </c>
      <c r="BO1274" s="8">
        <f t="shared" si="1001"/>
        <v>2.5</v>
      </c>
      <c r="BP1274" s="8">
        <f t="shared" si="1002"/>
        <v>3.5</v>
      </c>
      <c r="BQ1274" s="8">
        <f t="shared" si="1003"/>
        <v>4</v>
      </c>
      <c r="BR1274" s="8">
        <f t="shared" si="1004"/>
        <v>4</v>
      </c>
    </row>
    <row r="1275" spans="2:70" x14ac:dyDescent="0.25">
      <c r="B1275" s="12" t="s">
        <v>189</v>
      </c>
      <c r="C1275" s="7" t="s">
        <v>190</v>
      </c>
      <c r="D1275" s="8"/>
      <c r="E1275" s="8">
        <f t="shared" ref="E1275:AJ1275" si="1051">SUM(D221:E221)/2</f>
        <v>0</v>
      </c>
      <c r="F1275" s="8">
        <f t="shared" si="1051"/>
        <v>0</v>
      </c>
      <c r="G1275" s="8">
        <f t="shared" si="1051"/>
        <v>0</v>
      </c>
      <c r="H1275" s="8">
        <f t="shared" si="1051"/>
        <v>0</v>
      </c>
      <c r="I1275" s="8">
        <f t="shared" si="1051"/>
        <v>0</v>
      </c>
      <c r="J1275" s="8">
        <f t="shared" si="1051"/>
        <v>0</v>
      </c>
      <c r="K1275" s="8">
        <f t="shared" si="1051"/>
        <v>0</v>
      </c>
      <c r="L1275" s="8">
        <f t="shared" si="1051"/>
        <v>0</v>
      </c>
      <c r="M1275" s="8">
        <f t="shared" si="1051"/>
        <v>0</v>
      </c>
      <c r="N1275" s="8">
        <f t="shared" si="1051"/>
        <v>0</v>
      </c>
      <c r="O1275" s="8">
        <f t="shared" si="1051"/>
        <v>0</v>
      </c>
      <c r="P1275" s="8">
        <f t="shared" si="1051"/>
        <v>0</v>
      </c>
      <c r="Q1275" s="8">
        <f t="shared" si="1051"/>
        <v>0</v>
      </c>
      <c r="R1275" s="8">
        <f t="shared" si="1051"/>
        <v>0</v>
      </c>
      <c r="S1275" s="8">
        <f t="shared" si="1051"/>
        <v>0</v>
      </c>
      <c r="T1275" s="8">
        <f t="shared" si="1051"/>
        <v>0</v>
      </c>
      <c r="U1275" s="8">
        <f t="shared" si="1051"/>
        <v>0</v>
      </c>
      <c r="V1275" s="8">
        <f t="shared" si="1051"/>
        <v>0</v>
      </c>
      <c r="W1275" s="8">
        <f t="shared" si="1051"/>
        <v>0</v>
      </c>
      <c r="X1275" s="8">
        <f t="shared" si="1051"/>
        <v>0</v>
      </c>
      <c r="Y1275" s="8">
        <f t="shared" si="1051"/>
        <v>0</v>
      </c>
      <c r="Z1275" s="8">
        <f t="shared" si="1051"/>
        <v>0</v>
      </c>
      <c r="AA1275" s="8">
        <f t="shared" si="1051"/>
        <v>0</v>
      </c>
      <c r="AB1275" s="8">
        <f t="shared" si="1051"/>
        <v>0</v>
      </c>
      <c r="AC1275" s="8">
        <f t="shared" si="1051"/>
        <v>0</v>
      </c>
      <c r="AD1275" s="8">
        <f t="shared" si="1051"/>
        <v>0</v>
      </c>
      <c r="AE1275" s="8">
        <f t="shared" si="1051"/>
        <v>0</v>
      </c>
      <c r="AF1275" s="8">
        <f t="shared" si="1051"/>
        <v>0</v>
      </c>
      <c r="AG1275" s="8">
        <f t="shared" si="1051"/>
        <v>0</v>
      </c>
      <c r="AH1275" s="8">
        <f t="shared" si="1051"/>
        <v>0</v>
      </c>
      <c r="AI1275" s="8">
        <f t="shared" si="1051"/>
        <v>0</v>
      </c>
      <c r="AJ1275" s="8">
        <f t="shared" si="1051"/>
        <v>0</v>
      </c>
      <c r="AK1275" s="8">
        <f t="shared" ref="AK1275:BF1275" si="1052">SUM(AJ221:AK221)/2</f>
        <v>0</v>
      </c>
      <c r="AL1275" s="8">
        <f t="shared" si="1052"/>
        <v>0</v>
      </c>
      <c r="AM1275" s="8">
        <f t="shared" si="1052"/>
        <v>0</v>
      </c>
      <c r="AN1275" s="8">
        <f t="shared" si="1052"/>
        <v>0</v>
      </c>
      <c r="AO1275" s="8">
        <f t="shared" si="1052"/>
        <v>0</v>
      </c>
      <c r="AP1275" s="8">
        <f t="shared" si="1052"/>
        <v>0</v>
      </c>
      <c r="AQ1275" s="8">
        <f t="shared" si="1052"/>
        <v>0</v>
      </c>
      <c r="AR1275" s="8">
        <f t="shared" si="1052"/>
        <v>0</v>
      </c>
      <c r="AS1275" s="8">
        <f t="shared" si="1052"/>
        <v>0</v>
      </c>
      <c r="AT1275" s="8">
        <f t="shared" si="1052"/>
        <v>0</v>
      </c>
      <c r="AU1275" s="8">
        <f t="shared" si="1052"/>
        <v>0</v>
      </c>
      <c r="AV1275" s="8">
        <f t="shared" si="1052"/>
        <v>0</v>
      </c>
      <c r="AW1275" s="8">
        <f t="shared" si="1052"/>
        <v>0</v>
      </c>
      <c r="AX1275" s="8">
        <f t="shared" si="1052"/>
        <v>0</v>
      </c>
      <c r="AY1275" s="8">
        <f t="shared" si="1052"/>
        <v>0</v>
      </c>
      <c r="AZ1275" s="8">
        <f t="shared" si="1052"/>
        <v>0</v>
      </c>
      <c r="BA1275" s="8">
        <f t="shared" si="1052"/>
        <v>0</v>
      </c>
      <c r="BB1275" s="8">
        <f t="shared" si="1052"/>
        <v>0</v>
      </c>
      <c r="BC1275" s="8">
        <f t="shared" si="1052"/>
        <v>0</v>
      </c>
      <c r="BD1275" s="8">
        <f t="shared" si="1052"/>
        <v>0</v>
      </c>
      <c r="BE1275" s="8">
        <f t="shared" si="1052"/>
        <v>0</v>
      </c>
      <c r="BF1275" s="8">
        <f t="shared" si="1052"/>
        <v>0</v>
      </c>
      <c r="BG1275" s="8">
        <f t="shared" si="993"/>
        <v>0</v>
      </c>
      <c r="BH1275" s="8">
        <f t="shared" si="994"/>
        <v>0</v>
      </c>
      <c r="BI1275" s="8">
        <f t="shared" si="995"/>
        <v>0</v>
      </c>
      <c r="BJ1275" s="8">
        <f t="shared" si="996"/>
        <v>0</v>
      </c>
      <c r="BK1275" s="8">
        <f t="shared" si="997"/>
        <v>0.5</v>
      </c>
      <c r="BL1275" s="8">
        <f t="shared" si="998"/>
        <v>1.5</v>
      </c>
      <c r="BM1275" s="8">
        <f t="shared" si="999"/>
        <v>2.5</v>
      </c>
      <c r="BN1275" s="8">
        <f t="shared" si="1000"/>
        <v>3.5</v>
      </c>
      <c r="BO1275" s="8">
        <f t="shared" si="1001"/>
        <v>4.5</v>
      </c>
      <c r="BP1275" s="8">
        <f t="shared" si="1002"/>
        <v>5.5</v>
      </c>
      <c r="BQ1275" s="8">
        <f t="shared" si="1003"/>
        <v>6.5</v>
      </c>
      <c r="BR1275" s="8">
        <f t="shared" si="1004"/>
        <v>7.5</v>
      </c>
    </row>
    <row r="1276" spans="2:70" x14ac:dyDescent="0.25">
      <c r="B1276" s="12" t="s">
        <v>192</v>
      </c>
      <c r="C1276" s="7" t="s">
        <v>193</v>
      </c>
      <c r="D1276" s="8"/>
      <c r="E1276" s="8">
        <f t="shared" ref="E1276:AJ1276" si="1053">SUM(D222:E222)/2</f>
        <v>23</v>
      </c>
      <c r="F1276" s="8">
        <f t="shared" si="1053"/>
        <v>22</v>
      </c>
      <c r="G1276" s="8">
        <f t="shared" si="1053"/>
        <v>20.5</v>
      </c>
      <c r="H1276" s="8">
        <f t="shared" si="1053"/>
        <v>20</v>
      </c>
      <c r="I1276" s="8">
        <f t="shared" si="1053"/>
        <v>19.5</v>
      </c>
      <c r="J1276" s="8">
        <f t="shared" si="1053"/>
        <v>18.5</v>
      </c>
      <c r="K1276" s="8">
        <f t="shared" si="1053"/>
        <v>18</v>
      </c>
      <c r="L1276" s="8">
        <f t="shared" si="1053"/>
        <v>18</v>
      </c>
      <c r="M1276" s="8">
        <f t="shared" si="1053"/>
        <v>17.5</v>
      </c>
      <c r="N1276" s="8">
        <f t="shared" si="1053"/>
        <v>19.5</v>
      </c>
      <c r="O1276" s="8">
        <f t="shared" si="1053"/>
        <v>24.5</v>
      </c>
      <c r="P1276" s="8">
        <f t="shared" si="1053"/>
        <v>24</v>
      </c>
      <c r="Q1276" s="8">
        <f t="shared" si="1053"/>
        <v>18.5</v>
      </c>
      <c r="R1276" s="8">
        <f t="shared" si="1053"/>
        <v>16</v>
      </c>
      <c r="S1276" s="8">
        <f t="shared" si="1053"/>
        <v>16</v>
      </c>
      <c r="T1276" s="8">
        <f t="shared" si="1053"/>
        <v>16</v>
      </c>
      <c r="U1276" s="8">
        <f t="shared" si="1053"/>
        <v>16</v>
      </c>
      <c r="V1276" s="8">
        <f t="shared" si="1053"/>
        <v>16</v>
      </c>
      <c r="W1276" s="8">
        <f t="shared" si="1053"/>
        <v>15.5</v>
      </c>
      <c r="X1276" s="8">
        <f t="shared" si="1053"/>
        <v>15</v>
      </c>
      <c r="Y1276" s="8">
        <f t="shared" si="1053"/>
        <v>15</v>
      </c>
      <c r="Z1276" s="8">
        <f t="shared" si="1053"/>
        <v>15</v>
      </c>
      <c r="AA1276" s="8">
        <f t="shared" si="1053"/>
        <v>14.5</v>
      </c>
      <c r="AB1276" s="8">
        <f t="shared" si="1053"/>
        <v>14</v>
      </c>
      <c r="AC1276" s="8">
        <f t="shared" si="1053"/>
        <v>13.5</v>
      </c>
      <c r="AD1276" s="8">
        <f t="shared" si="1053"/>
        <v>12.5</v>
      </c>
      <c r="AE1276" s="8">
        <f t="shared" si="1053"/>
        <v>12</v>
      </c>
      <c r="AF1276" s="8">
        <f t="shared" si="1053"/>
        <v>12</v>
      </c>
      <c r="AG1276" s="8">
        <f t="shared" si="1053"/>
        <v>12</v>
      </c>
      <c r="AH1276" s="8">
        <f t="shared" si="1053"/>
        <v>11</v>
      </c>
      <c r="AI1276" s="8">
        <f t="shared" si="1053"/>
        <v>10</v>
      </c>
      <c r="AJ1276" s="8">
        <f t="shared" si="1053"/>
        <v>10</v>
      </c>
      <c r="AK1276" s="8">
        <f t="shared" ref="AK1276:BF1276" si="1054">SUM(AJ222:AK222)/2</f>
        <v>10</v>
      </c>
      <c r="AL1276" s="8">
        <f t="shared" si="1054"/>
        <v>10</v>
      </c>
      <c r="AM1276" s="8">
        <f t="shared" si="1054"/>
        <v>10</v>
      </c>
      <c r="AN1276" s="8">
        <f t="shared" si="1054"/>
        <v>5</v>
      </c>
      <c r="AO1276" s="8">
        <f t="shared" si="1054"/>
        <v>0</v>
      </c>
      <c r="AP1276" s="8">
        <f t="shared" si="1054"/>
        <v>0</v>
      </c>
      <c r="AQ1276" s="8">
        <f t="shared" si="1054"/>
        <v>0</v>
      </c>
      <c r="AR1276" s="8">
        <f t="shared" si="1054"/>
        <v>0</v>
      </c>
      <c r="AS1276" s="8">
        <f t="shared" si="1054"/>
        <v>0</v>
      </c>
      <c r="AT1276" s="8">
        <f t="shared" si="1054"/>
        <v>0</v>
      </c>
      <c r="AU1276" s="8">
        <f t="shared" si="1054"/>
        <v>0</v>
      </c>
      <c r="AV1276" s="8">
        <f t="shared" si="1054"/>
        <v>0</v>
      </c>
      <c r="AW1276" s="8">
        <f t="shared" si="1054"/>
        <v>0.5</v>
      </c>
      <c r="AX1276" s="8">
        <f t="shared" si="1054"/>
        <v>1</v>
      </c>
      <c r="AY1276" s="8">
        <f t="shared" si="1054"/>
        <v>1.5</v>
      </c>
      <c r="AZ1276" s="8">
        <f t="shared" si="1054"/>
        <v>1.5</v>
      </c>
      <c r="BA1276" s="8">
        <f t="shared" si="1054"/>
        <v>0.5</v>
      </c>
      <c r="BB1276" s="8">
        <f t="shared" si="1054"/>
        <v>0.5</v>
      </c>
      <c r="BC1276" s="8">
        <f t="shared" si="1054"/>
        <v>2</v>
      </c>
      <c r="BD1276" s="8">
        <f t="shared" si="1054"/>
        <v>3</v>
      </c>
      <c r="BE1276" s="8">
        <f t="shared" si="1054"/>
        <v>3</v>
      </c>
      <c r="BF1276" s="8">
        <f t="shared" si="1054"/>
        <v>3</v>
      </c>
      <c r="BG1276" s="8">
        <f t="shared" si="993"/>
        <v>2.5</v>
      </c>
      <c r="BH1276" s="8">
        <f t="shared" si="994"/>
        <v>2.5</v>
      </c>
      <c r="BI1276" s="8">
        <f t="shared" si="995"/>
        <v>4</v>
      </c>
      <c r="BJ1276" s="8">
        <f t="shared" si="996"/>
        <v>5</v>
      </c>
      <c r="BK1276" s="8">
        <f t="shared" si="997"/>
        <v>5</v>
      </c>
      <c r="BL1276" s="8">
        <f t="shared" si="998"/>
        <v>5</v>
      </c>
      <c r="BM1276" s="8">
        <f t="shared" si="999"/>
        <v>5</v>
      </c>
      <c r="BN1276" s="8">
        <f t="shared" si="1000"/>
        <v>5</v>
      </c>
      <c r="BO1276" s="8">
        <f t="shared" si="1001"/>
        <v>5</v>
      </c>
      <c r="BP1276" s="8">
        <f t="shared" si="1002"/>
        <v>6</v>
      </c>
      <c r="BQ1276" s="8">
        <f t="shared" si="1003"/>
        <v>7</v>
      </c>
      <c r="BR1276" s="8">
        <f t="shared" si="1004"/>
        <v>7</v>
      </c>
    </row>
    <row r="1277" spans="2:70" x14ac:dyDescent="0.25">
      <c r="B1277" s="12" t="s">
        <v>195</v>
      </c>
      <c r="C1277" s="7" t="s">
        <v>196</v>
      </c>
      <c r="D1277" s="8"/>
      <c r="E1277" s="8">
        <f t="shared" ref="E1277:AJ1277" si="1055">SUM(D223:E223)/2</f>
        <v>1</v>
      </c>
      <c r="F1277" s="8">
        <f t="shared" si="1055"/>
        <v>2</v>
      </c>
      <c r="G1277" s="8">
        <f t="shared" si="1055"/>
        <v>3</v>
      </c>
      <c r="H1277" s="8">
        <f t="shared" si="1055"/>
        <v>2.5</v>
      </c>
      <c r="I1277" s="8">
        <f t="shared" si="1055"/>
        <v>2</v>
      </c>
      <c r="J1277" s="8">
        <f t="shared" si="1055"/>
        <v>1.5</v>
      </c>
      <c r="K1277" s="8">
        <f t="shared" si="1055"/>
        <v>1</v>
      </c>
      <c r="L1277" s="8">
        <f t="shared" si="1055"/>
        <v>1</v>
      </c>
      <c r="M1277" s="8">
        <f t="shared" si="1055"/>
        <v>1</v>
      </c>
      <c r="N1277" s="8">
        <f t="shared" si="1055"/>
        <v>1</v>
      </c>
      <c r="O1277" s="8">
        <f t="shared" si="1055"/>
        <v>1.5</v>
      </c>
      <c r="P1277" s="8">
        <f t="shared" si="1055"/>
        <v>2</v>
      </c>
      <c r="Q1277" s="8">
        <f t="shared" si="1055"/>
        <v>2</v>
      </c>
      <c r="R1277" s="8">
        <f t="shared" si="1055"/>
        <v>2</v>
      </c>
      <c r="S1277" s="8">
        <f t="shared" si="1055"/>
        <v>2</v>
      </c>
      <c r="T1277" s="8">
        <f t="shared" si="1055"/>
        <v>2</v>
      </c>
      <c r="U1277" s="8">
        <f t="shared" si="1055"/>
        <v>2</v>
      </c>
      <c r="V1277" s="8">
        <f t="shared" si="1055"/>
        <v>2</v>
      </c>
      <c r="W1277" s="8">
        <f t="shared" si="1055"/>
        <v>1</v>
      </c>
      <c r="X1277" s="8">
        <f t="shared" si="1055"/>
        <v>0</v>
      </c>
      <c r="Y1277" s="8">
        <f t="shared" si="1055"/>
        <v>0.5</v>
      </c>
      <c r="Z1277" s="8">
        <f t="shared" si="1055"/>
        <v>0.5</v>
      </c>
      <c r="AA1277" s="8">
        <f t="shared" si="1055"/>
        <v>0</v>
      </c>
      <c r="AB1277" s="8">
        <f t="shared" si="1055"/>
        <v>1</v>
      </c>
      <c r="AC1277" s="8">
        <f t="shared" si="1055"/>
        <v>2.5</v>
      </c>
      <c r="AD1277" s="8">
        <f t="shared" si="1055"/>
        <v>2.5</v>
      </c>
      <c r="AE1277" s="8">
        <f t="shared" si="1055"/>
        <v>2.5</v>
      </c>
      <c r="AF1277" s="8">
        <f t="shared" si="1055"/>
        <v>2.5</v>
      </c>
      <c r="AG1277" s="8">
        <f t="shared" si="1055"/>
        <v>2.5</v>
      </c>
      <c r="AH1277" s="8">
        <f t="shared" si="1055"/>
        <v>3</v>
      </c>
      <c r="AI1277" s="8">
        <f t="shared" si="1055"/>
        <v>2.5</v>
      </c>
      <c r="AJ1277" s="8">
        <f t="shared" si="1055"/>
        <v>2.5</v>
      </c>
      <c r="AK1277" s="8">
        <f t="shared" ref="AK1277:BF1277" si="1056">SUM(AJ223:AK223)/2</f>
        <v>3</v>
      </c>
      <c r="AL1277" s="8">
        <f t="shared" si="1056"/>
        <v>2.5</v>
      </c>
      <c r="AM1277" s="8">
        <f t="shared" si="1056"/>
        <v>2</v>
      </c>
      <c r="AN1277" s="8">
        <f t="shared" si="1056"/>
        <v>2.5</v>
      </c>
      <c r="AO1277" s="8">
        <f t="shared" si="1056"/>
        <v>3</v>
      </c>
      <c r="AP1277" s="8">
        <f t="shared" si="1056"/>
        <v>3</v>
      </c>
      <c r="AQ1277" s="8">
        <f t="shared" si="1056"/>
        <v>2.5</v>
      </c>
      <c r="AR1277" s="8">
        <f t="shared" si="1056"/>
        <v>2.5</v>
      </c>
      <c r="AS1277" s="8">
        <f t="shared" si="1056"/>
        <v>3</v>
      </c>
      <c r="AT1277" s="8">
        <f t="shared" si="1056"/>
        <v>3</v>
      </c>
      <c r="AU1277" s="8">
        <f t="shared" si="1056"/>
        <v>2.5</v>
      </c>
      <c r="AV1277" s="8">
        <f t="shared" si="1056"/>
        <v>2</v>
      </c>
      <c r="AW1277" s="8">
        <f t="shared" si="1056"/>
        <v>2.5</v>
      </c>
      <c r="AX1277" s="8">
        <f t="shared" si="1056"/>
        <v>3</v>
      </c>
      <c r="AY1277" s="8">
        <f t="shared" si="1056"/>
        <v>3</v>
      </c>
      <c r="AZ1277" s="8">
        <f t="shared" si="1056"/>
        <v>3.5</v>
      </c>
      <c r="BA1277" s="8">
        <f t="shared" si="1056"/>
        <v>4</v>
      </c>
      <c r="BB1277" s="8">
        <f t="shared" si="1056"/>
        <v>3.5</v>
      </c>
      <c r="BC1277" s="8">
        <f t="shared" si="1056"/>
        <v>3.5</v>
      </c>
      <c r="BD1277" s="8">
        <f t="shared" si="1056"/>
        <v>4.5</v>
      </c>
      <c r="BE1277" s="8">
        <f t="shared" si="1056"/>
        <v>5</v>
      </c>
      <c r="BF1277" s="8">
        <f t="shared" si="1056"/>
        <v>4.5</v>
      </c>
      <c r="BG1277" s="8">
        <f t="shared" si="993"/>
        <v>3.5</v>
      </c>
      <c r="BH1277" s="8">
        <f t="shared" si="994"/>
        <v>3.5</v>
      </c>
      <c r="BI1277" s="8">
        <f t="shared" si="995"/>
        <v>4</v>
      </c>
      <c r="BJ1277" s="8">
        <f t="shared" si="996"/>
        <v>3.5</v>
      </c>
      <c r="BK1277" s="8">
        <f t="shared" si="997"/>
        <v>3</v>
      </c>
      <c r="BL1277" s="8">
        <f t="shared" si="998"/>
        <v>3.5</v>
      </c>
      <c r="BM1277" s="8">
        <f t="shared" si="999"/>
        <v>4</v>
      </c>
      <c r="BN1277" s="8">
        <f t="shared" si="1000"/>
        <v>4</v>
      </c>
      <c r="BO1277" s="8">
        <f t="shared" si="1001"/>
        <v>4</v>
      </c>
      <c r="BP1277" s="8">
        <f t="shared" si="1002"/>
        <v>4</v>
      </c>
      <c r="BQ1277" s="8">
        <f t="shared" si="1003"/>
        <v>4</v>
      </c>
      <c r="BR1277" s="8">
        <f t="shared" si="1004"/>
        <v>4</v>
      </c>
    </row>
    <row r="1278" spans="2:70" x14ac:dyDescent="0.25">
      <c r="B1278" s="12" t="s">
        <v>198</v>
      </c>
      <c r="C1278" s="7" t="s">
        <v>199</v>
      </c>
      <c r="D1278" s="8"/>
      <c r="E1278" s="8">
        <f t="shared" ref="E1278:AJ1278" si="1057">SUM(D224:E224)/2</f>
        <v>0</v>
      </c>
      <c r="F1278" s="8">
        <f t="shared" si="1057"/>
        <v>0</v>
      </c>
      <c r="G1278" s="8">
        <f t="shared" si="1057"/>
        <v>0</v>
      </c>
      <c r="H1278" s="8">
        <f t="shared" si="1057"/>
        <v>0</v>
      </c>
      <c r="I1278" s="8">
        <f t="shared" si="1057"/>
        <v>0</v>
      </c>
      <c r="J1278" s="8">
        <f t="shared" si="1057"/>
        <v>0</v>
      </c>
      <c r="K1278" s="8">
        <f t="shared" si="1057"/>
        <v>0</v>
      </c>
      <c r="L1278" s="8">
        <f t="shared" si="1057"/>
        <v>0</v>
      </c>
      <c r="M1278" s="8">
        <f t="shared" si="1057"/>
        <v>0</v>
      </c>
      <c r="N1278" s="8">
        <f t="shared" si="1057"/>
        <v>0</v>
      </c>
      <c r="O1278" s="8">
        <f t="shared" si="1057"/>
        <v>0</v>
      </c>
      <c r="P1278" s="8">
        <f t="shared" si="1057"/>
        <v>0</v>
      </c>
      <c r="Q1278" s="8">
        <f t="shared" si="1057"/>
        <v>0</v>
      </c>
      <c r="R1278" s="8">
        <f t="shared" si="1057"/>
        <v>0</v>
      </c>
      <c r="S1278" s="8">
        <f t="shared" si="1057"/>
        <v>0</v>
      </c>
      <c r="T1278" s="8">
        <f t="shared" si="1057"/>
        <v>0</v>
      </c>
      <c r="U1278" s="8">
        <f t="shared" si="1057"/>
        <v>0</v>
      </c>
      <c r="V1278" s="8">
        <f t="shared" si="1057"/>
        <v>0.5</v>
      </c>
      <c r="W1278" s="8">
        <f t="shared" si="1057"/>
        <v>1</v>
      </c>
      <c r="X1278" s="8">
        <f t="shared" si="1057"/>
        <v>1</v>
      </c>
      <c r="Y1278" s="8">
        <f t="shared" si="1057"/>
        <v>1</v>
      </c>
      <c r="Z1278" s="8">
        <f t="shared" si="1057"/>
        <v>1</v>
      </c>
      <c r="AA1278" s="8">
        <f t="shared" si="1057"/>
        <v>1</v>
      </c>
      <c r="AB1278" s="8">
        <f t="shared" si="1057"/>
        <v>0.5</v>
      </c>
      <c r="AC1278" s="8">
        <f t="shared" si="1057"/>
        <v>0</v>
      </c>
      <c r="AD1278" s="8">
        <f t="shared" si="1057"/>
        <v>0</v>
      </c>
      <c r="AE1278" s="8">
        <f t="shared" si="1057"/>
        <v>0</v>
      </c>
      <c r="AF1278" s="8">
        <f t="shared" si="1057"/>
        <v>0</v>
      </c>
      <c r="AG1278" s="8">
        <f t="shared" si="1057"/>
        <v>0</v>
      </c>
      <c r="AH1278" s="8">
        <f t="shared" si="1057"/>
        <v>0</v>
      </c>
      <c r="AI1278" s="8">
        <f t="shared" si="1057"/>
        <v>0</v>
      </c>
      <c r="AJ1278" s="8">
        <f t="shared" si="1057"/>
        <v>0</v>
      </c>
      <c r="AK1278" s="8">
        <f t="shared" ref="AK1278:BF1278" si="1058">SUM(AJ224:AK224)/2</f>
        <v>0</v>
      </c>
      <c r="AL1278" s="8">
        <f t="shared" si="1058"/>
        <v>0</v>
      </c>
      <c r="AM1278" s="8">
        <f t="shared" si="1058"/>
        <v>0</v>
      </c>
      <c r="AN1278" s="8">
        <f t="shared" si="1058"/>
        <v>0</v>
      </c>
      <c r="AO1278" s="8">
        <f t="shared" si="1058"/>
        <v>0</v>
      </c>
      <c r="AP1278" s="8">
        <f t="shared" si="1058"/>
        <v>0</v>
      </c>
      <c r="AQ1278" s="8">
        <f t="shared" si="1058"/>
        <v>0</v>
      </c>
      <c r="AR1278" s="8">
        <f t="shared" si="1058"/>
        <v>0</v>
      </c>
      <c r="AS1278" s="8">
        <f t="shared" si="1058"/>
        <v>0</v>
      </c>
      <c r="AT1278" s="8">
        <f t="shared" si="1058"/>
        <v>0</v>
      </c>
      <c r="AU1278" s="8">
        <f t="shared" si="1058"/>
        <v>0</v>
      </c>
      <c r="AV1278" s="8">
        <f t="shared" si="1058"/>
        <v>0</v>
      </c>
      <c r="AW1278" s="8">
        <f t="shared" si="1058"/>
        <v>0</v>
      </c>
      <c r="AX1278" s="8">
        <f t="shared" si="1058"/>
        <v>0</v>
      </c>
      <c r="AY1278" s="8">
        <f t="shared" si="1058"/>
        <v>0</v>
      </c>
      <c r="AZ1278" s="8">
        <f t="shared" si="1058"/>
        <v>0</v>
      </c>
      <c r="BA1278" s="8">
        <f t="shared" si="1058"/>
        <v>0</v>
      </c>
      <c r="BB1278" s="8">
        <f t="shared" si="1058"/>
        <v>0</v>
      </c>
      <c r="BC1278" s="8">
        <f t="shared" si="1058"/>
        <v>0</v>
      </c>
      <c r="BD1278" s="8">
        <f t="shared" si="1058"/>
        <v>0</v>
      </c>
      <c r="BE1278" s="8">
        <f t="shared" si="1058"/>
        <v>0.5</v>
      </c>
      <c r="BF1278" s="8">
        <f t="shared" si="1058"/>
        <v>0.5</v>
      </c>
      <c r="BG1278" s="8">
        <f t="shared" si="993"/>
        <v>0</v>
      </c>
      <c r="BH1278" s="8">
        <f t="shared" si="994"/>
        <v>0</v>
      </c>
      <c r="BI1278" s="8">
        <f t="shared" si="995"/>
        <v>0</v>
      </c>
      <c r="BJ1278" s="8">
        <f t="shared" si="996"/>
        <v>0</v>
      </c>
      <c r="BK1278" s="8">
        <f t="shared" si="997"/>
        <v>0</v>
      </c>
      <c r="BL1278" s="8">
        <f t="shared" si="998"/>
        <v>0</v>
      </c>
      <c r="BM1278" s="8">
        <f t="shared" si="999"/>
        <v>0</v>
      </c>
      <c r="BN1278" s="8">
        <f t="shared" si="1000"/>
        <v>0</v>
      </c>
      <c r="BO1278" s="8">
        <f t="shared" si="1001"/>
        <v>0</v>
      </c>
      <c r="BP1278" s="8">
        <f t="shared" si="1002"/>
        <v>0</v>
      </c>
      <c r="BQ1278" s="8">
        <f t="shared" si="1003"/>
        <v>0</v>
      </c>
      <c r="BR1278" s="8">
        <f t="shared" si="1004"/>
        <v>0</v>
      </c>
    </row>
    <row r="1279" spans="2:70" x14ac:dyDescent="0.25">
      <c r="B1279" s="12" t="s">
        <v>111</v>
      </c>
      <c r="C1279" s="7" t="s">
        <v>201</v>
      </c>
      <c r="D1279" s="8"/>
      <c r="E1279" s="8">
        <f t="shared" ref="E1279:AJ1279" si="1059">SUM(D225:E225)/2</f>
        <v>555.5</v>
      </c>
      <c r="F1279" s="8">
        <f t="shared" si="1059"/>
        <v>565.5</v>
      </c>
      <c r="G1279" s="8">
        <f t="shared" si="1059"/>
        <v>573</v>
      </c>
      <c r="H1279" s="8">
        <f t="shared" si="1059"/>
        <v>576.5</v>
      </c>
      <c r="I1279" s="8">
        <f t="shared" si="1059"/>
        <v>553</v>
      </c>
      <c r="J1279" s="8">
        <f t="shared" si="1059"/>
        <v>525</v>
      </c>
      <c r="K1279" s="8">
        <f t="shared" si="1059"/>
        <v>528.5</v>
      </c>
      <c r="L1279" s="8">
        <f t="shared" si="1059"/>
        <v>536.5</v>
      </c>
      <c r="M1279" s="8">
        <f t="shared" si="1059"/>
        <v>534</v>
      </c>
      <c r="N1279" s="8">
        <f t="shared" si="1059"/>
        <v>530</v>
      </c>
      <c r="O1279" s="8">
        <f t="shared" si="1059"/>
        <v>523.5</v>
      </c>
      <c r="P1279" s="8">
        <f t="shared" si="1059"/>
        <v>516.5</v>
      </c>
      <c r="Q1279" s="8">
        <f t="shared" si="1059"/>
        <v>508</v>
      </c>
      <c r="R1279" s="8">
        <f t="shared" si="1059"/>
        <v>502.5</v>
      </c>
      <c r="S1279" s="8">
        <f t="shared" si="1059"/>
        <v>482.5</v>
      </c>
      <c r="T1279" s="8">
        <f t="shared" si="1059"/>
        <v>483</v>
      </c>
      <c r="U1279" s="8">
        <f t="shared" si="1059"/>
        <v>485.5</v>
      </c>
      <c r="V1279" s="8">
        <f t="shared" si="1059"/>
        <v>468</v>
      </c>
      <c r="W1279" s="8">
        <f t="shared" si="1059"/>
        <v>455.5</v>
      </c>
      <c r="X1279" s="8">
        <f t="shared" si="1059"/>
        <v>461.5</v>
      </c>
      <c r="Y1279" s="8">
        <f t="shared" si="1059"/>
        <v>468</v>
      </c>
      <c r="Z1279" s="8">
        <f t="shared" si="1059"/>
        <v>458.5</v>
      </c>
      <c r="AA1279" s="8">
        <f t="shared" si="1059"/>
        <v>449</v>
      </c>
      <c r="AB1279" s="8">
        <f t="shared" si="1059"/>
        <v>449</v>
      </c>
      <c r="AC1279" s="8">
        <f t="shared" si="1059"/>
        <v>451</v>
      </c>
      <c r="AD1279" s="8">
        <f t="shared" si="1059"/>
        <v>441.5</v>
      </c>
      <c r="AE1279" s="8">
        <f t="shared" si="1059"/>
        <v>424.5</v>
      </c>
      <c r="AF1279" s="8">
        <f t="shared" si="1059"/>
        <v>418</v>
      </c>
      <c r="AG1279" s="8">
        <f t="shared" si="1059"/>
        <v>424</v>
      </c>
      <c r="AH1279" s="8">
        <f t="shared" si="1059"/>
        <v>422.5</v>
      </c>
      <c r="AI1279" s="8">
        <f t="shared" si="1059"/>
        <v>408.5</v>
      </c>
      <c r="AJ1279" s="8">
        <f t="shared" si="1059"/>
        <v>412</v>
      </c>
      <c r="AK1279" s="8">
        <f t="shared" ref="AK1279:BF1279" si="1060">SUM(AJ225:AK225)/2</f>
        <v>420.5</v>
      </c>
      <c r="AL1279" s="8">
        <f t="shared" si="1060"/>
        <v>408.5</v>
      </c>
      <c r="AM1279" s="8">
        <f t="shared" si="1060"/>
        <v>392.5</v>
      </c>
      <c r="AN1279" s="8">
        <f t="shared" si="1060"/>
        <v>389.5</v>
      </c>
      <c r="AO1279" s="8">
        <f t="shared" si="1060"/>
        <v>397.5</v>
      </c>
      <c r="AP1279" s="8">
        <f t="shared" si="1060"/>
        <v>392.5</v>
      </c>
      <c r="AQ1279" s="8">
        <f t="shared" si="1060"/>
        <v>382</v>
      </c>
      <c r="AR1279" s="8">
        <f t="shared" si="1060"/>
        <v>390</v>
      </c>
      <c r="AS1279" s="8">
        <f t="shared" si="1060"/>
        <v>394.5</v>
      </c>
      <c r="AT1279" s="8">
        <f t="shared" si="1060"/>
        <v>381</v>
      </c>
      <c r="AU1279" s="8">
        <f t="shared" si="1060"/>
        <v>364</v>
      </c>
      <c r="AV1279" s="8">
        <f t="shared" si="1060"/>
        <v>362</v>
      </c>
      <c r="AW1279" s="8">
        <f t="shared" si="1060"/>
        <v>363</v>
      </c>
      <c r="AX1279" s="8">
        <f t="shared" si="1060"/>
        <v>343</v>
      </c>
      <c r="AY1279" s="8">
        <f t="shared" si="1060"/>
        <v>323</v>
      </c>
      <c r="AZ1279" s="8">
        <f t="shared" si="1060"/>
        <v>316</v>
      </c>
      <c r="BA1279" s="8">
        <f t="shared" si="1060"/>
        <v>317</v>
      </c>
      <c r="BB1279" s="8">
        <f t="shared" si="1060"/>
        <v>314.5</v>
      </c>
      <c r="BC1279" s="8">
        <f t="shared" si="1060"/>
        <v>307.5</v>
      </c>
      <c r="BD1279" s="8">
        <f t="shared" si="1060"/>
        <v>305.5</v>
      </c>
      <c r="BE1279" s="8">
        <f t="shared" si="1060"/>
        <v>304</v>
      </c>
      <c r="BF1279" s="8">
        <f t="shared" si="1060"/>
        <v>301.5</v>
      </c>
      <c r="BG1279" s="8">
        <f t="shared" si="993"/>
        <v>297.5</v>
      </c>
      <c r="BH1279" s="8">
        <f t="shared" si="994"/>
        <v>295.5</v>
      </c>
      <c r="BI1279" s="8">
        <f t="shared" si="995"/>
        <v>298.5</v>
      </c>
      <c r="BJ1279" s="8">
        <f t="shared" si="996"/>
        <v>300</v>
      </c>
      <c r="BK1279" s="8">
        <f t="shared" si="997"/>
        <v>305.5</v>
      </c>
      <c r="BL1279" s="8">
        <f t="shared" si="998"/>
        <v>307.5</v>
      </c>
      <c r="BM1279" s="8">
        <f t="shared" si="999"/>
        <v>306.5</v>
      </c>
      <c r="BN1279" s="8">
        <f t="shared" si="1000"/>
        <v>302.5</v>
      </c>
      <c r="BO1279" s="8">
        <f t="shared" si="1001"/>
        <v>291</v>
      </c>
      <c r="BP1279" s="8">
        <f t="shared" si="1002"/>
        <v>288.5</v>
      </c>
      <c r="BQ1279" s="8">
        <f t="shared" si="1003"/>
        <v>288</v>
      </c>
      <c r="BR1279" s="8">
        <f t="shared" si="1004"/>
        <v>282.5</v>
      </c>
    </row>
    <row r="1280" spans="2:70" x14ac:dyDescent="0.25">
      <c r="B1280" s="12" t="s">
        <v>113</v>
      </c>
      <c r="C1280" s="7" t="s">
        <v>204</v>
      </c>
      <c r="D1280" s="8"/>
      <c r="E1280" s="8">
        <f t="shared" ref="E1280:AJ1280" si="1061">SUM(D226:E226)/2</f>
        <v>3750</v>
      </c>
      <c r="F1280" s="8">
        <f t="shared" si="1061"/>
        <v>3922</v>
      </c>
      <c r="G1280" s="8">
        <f t="shared" si="1061"/>
        <v>4055.5</v>
      </c>
      <c r="H1280" s="8">
        <f t="shared" si="1061"/>
        <v>4194</v>
      </c>
      <c r="I1280" s="8">
        <f t="shared" si="1061"/>
        <v>4131</v>
      </c>
      <c r="J1280" s="8">
        <f t="shared" si="1061"/>
        <v>4071</v>
      </c>
      <c r="K1280" s="8">
        <f t="shared" si="1061"/>
        <v>4135.5</v>
      </c>
      <c r="L1280" s="8">
        <f t="shared" si="1061"/>
        <v>4162.5</v>
      </c>
      <c r="M1280" s="8">
        <f t="shared" si="1061"/>
        <v>4262.5</v>
      </c>
      <c r="N1280" s="8">
        <f t="shared" si="1061"/>
        <v>4319.5</v>
      </c>
      <c r="O1280" s="8">
        <f t="shared" si="1061"/>
        <v>4391</v>
      </c>
      <c r="P1280" s="8">
        <f t="shared" si="1061"/>
        <v>4430.5</v>
      </c>
      <c r="Q1280" s="8">
        <f t="shared" si="1061"/>
        <v>4450</v>
      </c>
      <c r="R1280" s="8">
        <f t="shared" si="1061"/>
        <v>4456.5</v>
      </c>
      <c r="S1280" s="8">
        <f t="shared" si="1061"/>
        <v>4137.5</v>
      </c>
      <c r="T1280" s="8">
        <f t="shared" si="1061"/>
        <v>4276.5</v>
      </c>
      <c r="U1280" s="8">
        <f t="shared" si="1061"/>
        <v>4407.5</v>
      </c>
      <c r="V1280" s="8">
        <f t="shared" si="1061"/>
        <v>4211.5</v>
      </c>
      <c r="W1280" s="8">
        <f t="shared" si="1061"/>
        <v>4130</v>
      </c>
      <c r="X1280" s="8">
        <f t="shared" si="1061"/>
        <v>4306.5</v>
      </c>
      <c r="Y1280" s="8">
        <f t="shared" si="1061"/>
        <v>4453</v>
      </c>
      <c r="Z1280" s="8">
        <f t="shared" si="1061"/>
        <v>4318</v>
      </c>
      <c r="AA1280" s="8">
        <f t="shared" si="1061"/>
        <v>4161.5</v>
      </c>
      <c r="AB1280" s="8">
        <f t="shared" si="1061"/>
        <v>4264</v>
      </c>
      <c r="AC1280" s="8">
        <f t="shared" si="1061"/>
        <v>4395</v>
      </c>
      <c r="AD1280" s="8">
        <f t="shared" si="1061"/>
        <v>4303.5</v>
      </c>
      <c r="AE1280" s="8">
        <f t="shared" si="1061"/>
        <v>4194</v>
      </c>
      <c r="AF1280" s="8">
        <f t="shared" si="1061"/>
        <v>4314</v>
      </c>
      <c r="AG1280" s="8">
        <f t="shared" si="1061"/>
        <v>4492</v>
      </c>
      <c r="AH1280" s="8">
        <f t="shared" si="1061"/>
        <v>4416</v>
      </c>
      <c r="AI1280" s="8">
        <f t="shared" si="1061"/>
        <v>4290</v>
      </c>
      <c r="AJ1280" s="8">
        <f t="shared" si="1061"/>
        <v>4519.5</v>
      </c>
      <c r="AK1280" s="8">
        <f t="shared" ref="AK1280:BF1280" si="1062">SUM(AJ226:AK226)/2</f>
        <v>4716</v>
      </c>
      <c r="AL1280" s="8">
        <f t="shared" si="1062"/>
        <v>4541.5</v>
      </c>
      <c r="AM1280" s="8">
        <f t="shared" si="1062"/>
        <v>4373</v>
      </c>
      <c r="AN1280" s="8">
        <f t="shared" si="1062"/>
        <v>4508</v>
      </c>
      <c r="AO1280" s="8">
        <f t="shared" si="1062"/>
        <v>4707</v>
      </c>
      <c r="AP1280" s="8">
        <f t="shared" si="1062"/>
        <v>4639</v>
      </c>
      <c r="AQ1280" s="8">
        <f t="shared" si="1062"/>
        <v>4508</v>
      </c>
      <c r="AR1280" s="8">
        <f t="shared" si="1062"/>
        <v>4545</v>
      </c>
      <c r="AS1280" s="8">
        <f t="shared" si="1062"/>
        <v>4633.5</v>
      </c>
      <c r="AT1280" s="8">
        <f t="shared" si="1062"/>
        <v>4526.5</v>
      </c>
      <c r="AU1280" s="8">
        <f t="shared" si="1062"/>
        <v>4380.5</v>
      </c>
      <c r="AV1280" s="8">
        <f t="shared" si="1062"/>
        <v>4439</v>
      </c>
      <c r="AW1280" s="8">
        <f t="shared" si="1062"/>
        <v>4588.5</v>
      </c>
      <c r="AX1280" s="8">
        <f t="shared" si="1062"/>
        <v>4546.5</v>
      </c>
      <c r="AY1280" s="8">
        <f t="shared" si="1062"/>
        <v>4381.5</v>
      </c>
      <c r="AZ1280" s="8">
        <f t="shared" si="1062"/>
        <v>4452.5</v>
      </c>
      <c r="BA1280" s="8">
        <f t="shared" si="1062"/>
        <v>4636</v>
      </c>
      <c r="BB1280" s="8">
        <f t="shared" si="1062"/>
        <v>4610</v>
      </c>
      <c r="BC1280" s="8">
        <f t="shared" si="1062"/>
        <v>4498</v>
      </c>
      <c r="BD1280" s="8">
        <f t="shared" si="1062"/>
        <v>4561</v>
      </c>
      <c r="BE1280" s="8">
        <f t="shared" si="1062"/>
        <v>4702.5</v>
      </c>
      <c r="BF1280" s="8">
        <f t="shared" si="1062"/>
        <v>4611</v>
      </c>
      <c r="BG1280" s="8">
        <f t="shared" si="993"/>
        <v>4456.5</v>
      </c>
      <c r="BH1280" s="8">
        <f t="shared" si="994"/>
        <v>4569.5</v>
      </c>
      <c r="BI1280" s="8">
        <f t="shared" si="995"/>
        <v>4700</v>
      </c>
      <c r="BJ1280" s="8">
        <f t="shared" si="996"/>
        <v>4615.5</v>
      </c>
      <c r="BK1280" s="8">
        <f t="shared" si="997"/>
        <v>4504</v>
      </c>
      <c r="BL1280" s="8">
        <f t="shared" si="998"/>
        <v>4511.5</v>
      </c>
      <c r="BM1280" s="8">
        <f t="shared" si="999"/>
        <v>4606</v>
      </c>
      <c r="BN1280" s="8">
        <f t="shared" si="1000"/>
        <v>4585.5</v>
      </c>
      <c r="BO1280" s="8">
        <f t="shared" si="1001"/>
        <v>4491</v>
      </c>
      <c r="BP1280" s="8">
        <f t="shared" si="1002"/>
        <v>4501</v>
      </c>
      <c r="BQ1280" s="8">
        <f t="shared" si="1003"/>
        <v>4604</v>
      </c>
      <c r="BR1280" s="8">
        <f t="shared" si="1004"/>
        <v>4603</v>
      </c>
    </row>
    <row r="1281" spans="2:70" x14ac:dyDescent="0.25">
      <c r="B1281" s="12" t="s">
        <v>207</v>
      </c>
      <c r="C1281" s="7" t="s">
        <v>208</v>
      </c>
      <c r="D1281" s="8"/>
      <c r="E1281" s="8">
        <f t="shared" ref="E1281:AJ1281" si="1063">SUM(D227:E227)/2</f>
        <v>6</v>
      </c>
      <c r="F1281" s="8">
        <f t="shared" si="1063"/>
        <v>6</v>
      </c>
      <c r="G1281" s="8">
        <f t="shared" si="1063"/>
        <v>6</v>
      </c>
      <c r="H1281" s="8">
        <f t="shared" si="1063"/>
        <v>6</v>
      </c>
      <c r="I1281" s="8">
        <f t="shared" si="1063"/>
        <v>5.5</v>
      </c>
      <c r="J1281" s="8">
        <f t="shared" si="1063"/>
        <v>5.5</v>
      </c>
      <c r="K1281" s="8">
        <f t="shared" si="1063"/>
        <v>6</v>
      </c>
      <c r="L1281" s="8">
        <f t="shared" si="1063"/>
        <v>6.5</v>
      </c>
      <c r="M1281" s="8">
        <f t="shared" si="1063"/>
        <v>6.5</v>
      </c>
      <c r="N1281" s="8">
        <f t="shared" si="1063"/>
        <v>7.5</v>
      </c>
      <c r="O1281" s="8">
        <f t="shared" si="1063"/>
        <v>8.5</v>
      </c>
      <c r="P1281" s="8">
        <f t="shared" si="1063"/>
        <v>8.5</v>
      </c>
      <c r="Q1281" s="8">
        <f t="shared" si="1063"/>
        <v>9</v>
      </c>
      <c r="R1281" s="8">
        <f t="shared" si="1063"/>
        <v>8.5</v>
      </c>
      <c r="S1281" s="8">
        <f t="shared" si="1063"/>
        <v>8</v>
      </c>
      <c r="T1281" s="8">
        <f t="shared" si="1063"/>
        <v>7.5</v>
      </c>
      <c r="U1281" s="8">
        <f t="shared" si="1063"/>
        <v>7.5</v>
      </c>
      <c r="V1281" s="8">
        <f t="shared" si="1063"/>
        <v>7.5</v>
      </c>
      <c r="W1281" s="8">
        <f t="shared" si="1063"/>
        <v>7</v>
      </c>
      <c r="X1281" s="8">
        <f t="shared" si="1063"/>
        <v>7.5</v>
      </c>
      <c r="Y1281" s="8">
        <f t="shared" si="1063"/>
        <v>8.5</v>
      </c>
      <c r="Z1281" s="8">
        <f t="shared" si="1063"/>
        <v>9.5</v>
      </c>
      <c r="AA1281" s="8">
        <f t="shared" si="1063"/>
        <v>10</v>
      </c>
      <c r="AB1281" s="8">
        <f t="shared" si="1063"/>
        <v>10</v>
      </c>
      <c r="AC1281" s="8">
        <f t="shared" si="1063"/>
        <v>9.5</v>
      </c>
      <c r="AD1281" s="8">
        <f t="shared" si="1063"/>
        <v>9</v>
      </c>
      <c r="AE1281" s="8">
        <f t="shared" si="1063"/>
        <v>9</v>
      </c>
      <c r="AF1281" s="8">
        <f t="shared" si="1063"/>
        <v>8.5</v>
      </c>
      <c r="AG1281" s="8">
        <f t="shared" si="1063"/>
        <v>8</v>
      </c>
      <c r="AH1281" s="8">
        <f t="shared" si="1063"/>
        <v>8</v>
      </c>
      <c r="AI1281" s="8">
        <f t="shared" si="1063"/>
        <v>8.5</v>
      </c>
      <c r="AJ1281" s="8">
        <f t="shared" si="1063"/>
        <v>10.5</v>
      </c>
      <c r="AK1281" s="8">
        <f t="shared" ref="AK1281:BF1281" si="1064">SUM(AJ227:AK227)/2</f>
        <v>12</v>
      </c>
      <c r="AL1281" s="8">
        <f t="shared" si="1064"/>
        <v>12</v>
      </c>
      <c r="AM1281" s="8">
        <f t="shared" si="1064"/>
        <v>12</v>
      </c>
      <c r="AN1281" s="8">
        <f t="shared" si="1064"/>
        <v>12</v>
      </c>
      <c r="AO1281" s="8">
        <f t="shared" si="1064"/>
        <v>13</v>
      </c>
      <c r="AP1281" s="8">
        <f t="shared" si="1064"/>
        <v>14</v>
      </c>
      <c r="AQ1281" s="8">
        <f t="shared" si="1064"/>
        <v>15</v>
      </c>
      <c r="AR1281" s="8">
        <f t="shared" si="1064"/>
        <v>15.5</v>
      </c>
      <c r="AS1281" s="8">
        <f t="shared" si="1064"/>
        <v>16.5</v>
      </c>
      <c r="AT1281" s="8">
        <f t="shared" si="1064"/>
        <v>17.5</v>
      </c>
      <c r="AU1281" s="8">
        <f t="shared" si="1064"/>
        <v>17</v>
      </c>
      <c r="AV1281" s="8">
        <f t="shared" si="1064"/>
        <v>16.5</v>
      </c>
      <c r="AW1281" s="8">
        <f t="shared" si="1064"/>
        <v>16</v>
      </c>
      <c r="AX1281" s="8">
        <f t="shared" si="1064"/>
        <v>16</v>
      </c>
      <c r="AY1281" s="8">
        <f t="shared" si="1064"/>
        <v>15</v>
      </c>
      <c r="AZ1281" s="8">
        <f t="shared" si="1064"/>
        <v>14.5</v>
      </c>
      <c r="BA1281" s="8">
        <f t="shared" si="1064"/>
        <v>15</v>
      </c>
      <c r="BB1281" s="8">
        <f t="shared" si="1064"/>
        <v>15</v>
      </c>
      <c r="BC1281" s="8">
        <f t="shared" si="1064"/>
        <v>14.5</v>
      </c>
      <c r="BD1281" s="8">
        <f t="shared" si="1064"/>
        <v>14</v>
      </c>
      <c r="BE1281" s="8">
        <f t="shared" si="1064"/>
        <v>14</v>
      </c>
      <c r="BF1281" s="8">
        <f t="shared" si="1064"/>
        <v>14</v>
      </c>
      <c r="BG1281" s="8">
        <f t="shared" si="993"/>
        <v>14</v>
      </c>
      <c r="BH1281" s="8">
        <f t="shared" si="994"/>
        <v>14</v>
      </c>
      <c r="BI1281" s="8">
        <f t="shared" si="995"/>
        <v>14.5</v>
      </c>
      <c r="BJ1281" s="8">
        <f t="shared" si="996"/>
        <v>15</v>
      </c>
      <c r="BK1281" s="8">
        <f t="shared" si="997"/>
        <v>14.5</v>
      </c>
      <c r="BL1281" s="8">
        <f t="shared" si="998"/>
        <v>14.5</v>
      </c>
      <c r="BM1281" s="8">
        <f t="shared" si="999"/>
        <v>14.5</v>
      </c>
      <c r="BN1281" s="8">
        <f t="shared" si="1000"/>
        <v>14.5</v>
      </c>
      <c r="BO1281" s="8">
        <f t="shared" si="1001"/>
        <v>14.5</v>
      </c>
      <c r="BP1281" s="8">
        <f t="shared" si="1002"/>
        <v>13.5</v>
      </c>
      <c r="BQ1281" s="8">
        <f t="shared" si="1003"/>
        <v>13.5</v>
      </c>
      <c r="BR1281" s="8">
        <f t="shared" si="1004"/>
        <v>13</v>
      </c>
    </row>
    <row r="1282" spans="2:70" x14ac:dyDescent="0.25">
      <c r="B1282" s="12" t="s">
        <v>210</v>
      </c>
      <c r="C1282" s="7" t="s">
        <v>211</v>
      </c>
      <c r="D1282" s="8"/>
      <c r="E1282" s="8">
        <f t="shared" ref="E1282:AJ1282" si="1065">SUM(D228:E228)/2</f>
        <v>0</v>
      </c>
      <c r="F1282" s="8">
        <f t="shared" si="1065"/>
        <v>0</v>
      </c>
      <c r="G1282" s="8">
        <f t="shared" si="1065"/>
        <v>0</v>
      </c>
      <c r="H1282" s="8">
        <f t="shared" si="1065"/>
        <v>0</v>
      </c>
      <c r="I1282" s="8">
        <f t="shared" si="1065"/>
        <v>0</v>
      </c>
      <c r="J1282" s="8">
        <f t="shared" si="1065"/>
        <v>0</v>
      </c>
      <c r="K1282" s="8">
        <f t="shared" si="1065"/>
        <v>0</v>
      </c>
      <c r="L1282" s="8">
        <f t="shared" si="1065"/>
        <v>0</v>
      </c>
      <c r="M1282" s="8">
        <f t="shared" si="1065"/>
        <v>0.5</v>
      </c>
      <c r="N1282" s="8">
        <f t="shared" si="1065"/>
        <v>1</v>
      </c>
      <c r="O1282" s="8">
        <f t="shared" si="1065"/>
        <v>1</v>
      </c>
      <c r="P1282" s="8">
        <f t="shared" si="1065"/>
        <v>0.5</v>
      </c>
      <c r="Q1282" s="8">
        <f t="shared" si="1065"/>
        <v>0</v>
      </c>
      <c r="R1282" s="8">
        <f t="shared" si="1065"/>
        <v>0</v>
      </c>
      <c r="S1282" s="8">
        <f t="shared" si="1065"/>
        <v>0</v>
      </c>
      <c r="T1282" s="8">
        <f t="shared" si="1065"/>
        <v>0</v>
      </c>
      <c r="U1282" s="8">
        <f t="shared" si="1065"/>
        <v>0</v>
      </c>
      <c r="V1282" s="8">
        <f t="shared" si="1065"/>
        <v>0</v>
      </c>
      <c r="W1282" s="8">
        <f t="shared" si="1065"/>
        <v>0</v>
      </c>
      <c r="X1282" s="8">
        <f t="shared" si="1065"/>
        <v>0</v>
      </c>
      <c r="Y1282" s="8">
        <f t="shared" si="1065"/>
        <v>0</v>
      </c>
      <c r="Z1282" s="8">
        <f t="shared" si="1065"/>
        <v>0</v>
      </c>
      <c r="AA1282" s="8">
        <f t="shared" si="1065"/>
        <v>0</v>
      </c>
      <c r="AB1282" s="8">
        <f t="shared" si="1065"/>
        <v>0</v>
      </c>
      <c r="AC1282" s="8">
        <f t="shared" si="1065"/>
        <v>0</v>
      </c>
      <c r="AD1282" s="8">
        <f t="shared" si="1065"/>
        <v>0</v>
      </c>
      <c r="AE1282" s="8">
        <f t="shared" si="1065"/>
        <v>0</v>
      </c>
      <c r="AF1282" s="8">
        <f t="shared" si="1065"/>
        <v>0</v>
      </c>
      <c r="AG1282" s="8">
        <f t="shared" si="1065"/>
        <v>0</v>
      </c>
      <c r="AH1282" s="8">
        <f t="shared" si="1065"/>
        <v>0</v>
      </c>
      <c r="AI1282" s="8">
        <f t="shared" si="1065"/>
        <v>0</v>
      </c>
      <c r="AJ1282" s="8">
        <f t="shared" si="1065"/>
        <v>0</v>
      </c>
      <c r="AK1282" s="8">
        <f t="shared" ref="AK1282:BF1282" si="1066">SUM(AJ228:AK228)/2</f>
        <v>0</v>
      </c>
      <c r="AL1282" s="8">
        <f t="shared" si="1066"/>
        <v>0</v>
      </c>
      <c r="AM1282" s="8">
        <f t="shared" si="1066"/>
        <v>0</v>
      </c>
      <c r="AN1282" s="8">
        <f t="shared" si="1066"/>
        <v>0</v>
      </c>
      <c r="AO1282" s="8">
        <f t="shared" si="1066"/>
        <v>0</v>
      </c>
      <c r="AP1282" s="8">
        <f t="shared" si="1066"/>
        <v>0</v>
      </c>
      <c r="AQ1282" s="8">
        <f t="shared" si="1066"/>
        <v>0</v>
      </c>
      <c r="AR1282" s="8">
        <f t="shared" si="1066"/>
        <v>0</v>
      </c>
      <c r="AS1282" s="8">
        <f t="shared" si="1066"/>
        <v>0</v>
      </c>
      <c r="AT1282" s="8">
        <f t="shared" si="1066"/>
        <v>0</v>
      </c>
      <c r="AU1282" s="8">
        <f t="shared" si="1066"/>
        <v>0</v>
      </c>
      <c r="AV1282" s="8">
        <f t="shared" si="1066"/>
        <v>0</v>
      </c>
      <c r="AW1282" s="8">
        <f t="shared" si="1066"/>
        <v>0</v>
      </c>
      <c r="AX1282" s="8">
        <f t="shared" si="1066"/>
        <v>0</v>
      </c>
      <c r="AY1282" s="8">
        <f t="shared" si="1066"/>
        <v>0</v>
      </c>
      <c r="AZ1282" s="8">
        <f t="shared" si="1066"/>
        <v>0</v>
      </c>
      <c r="BA1282" s="8">
        <f t="shared" si="1066"/>
        <v>0</v>
      </c>
      <c r="BB1282" s="8">
        <f t="shared" si="1066"/>
        <v>0</v>
      </c>
      <c r="BC1282" s="8">
        <f t="shared" si="1066"/>
        <v>0.5</v>
      </c>
      <c r="BD1282" s="8">
        <f t="shared" si="1066"/>
        <v>1</v>
      </c>
      <c r="BE1282" s="8">
        <f t="shared" si="1066"/>
        <v>1</v>
      </c>
      <c r="BF1282" s="8">
        <f t="shared" si="1066"/>
        <v>1</v>
      </c>
      <c r="BG1282" s="8">
        <f t="shared" si="993"/>
        <v>1</v>
      </c>
      <c r="BH1282" s="8">
        <f t="shared" si="994"/>
        <v>1</v>
      </c>
      <c r="BI1282" s="8">
        <f t="shared" si="995"/>
        <v>1</v>
      </c>
      <c r="BJ1282" s="8">
        <f t="shared" si="996"/>
        <v>1</v>
      </c>
      <c r="BK1282" s="8">
        <f t="shared" si="997"/>
        <v>1</v>
      </c>
      <c r="BL1282" s="8">
        <f t="shared" si="998"/>
        <v>1</v>
      </c>
      <c r="BM1282" s="8">
        <f t="shared" si="999"/>
        <v>1</v>
      </c>
      <c r="BN1282" s="8">
        <f t="shared" si="1000"/>
        <v>1</v>
      </c>
      <c r="BO1282" s="8">
        <f t="shared" si="1001"/>
        <v>1</v>
      </c>
      <c r="BP1282" s="8">
        <f t="shared" si="1002"/>
        <v>1</v>
      </c>
      <c r="BQ1282" s="8">
        <f t="shared" si="1003"/>
        <v>1</v>
      </c>
      <c r="BR1282" s="8">
        <f t="shared" si="1004"/>
        <v>1</v>
      </c>
    </row>
    <row r="1283" spans="2:70" x14ac:dyDescent="0.25">
      <c r="B1283" s="12" t="s">
        <v>213</v>
      </c>
      <c r="C1283" s="7" t="s">
        <v>214</v>
      </c>
      <c r="D1283" s="8"/>
      <c r="E1283" s="8">
        <f t="shared" ref="E1283:AJ1283" si="1067">SUM(D229:E229)/2</f>
        <v>5</v>
      </c>
      <c r="F1283" s="8">
        <f t="shared" si="1067"/>
        <v>5</v>
      </c>
      <c r="G1283" s="8">
        <f t="shared" si="1067"/>
        <v>5</v>
      </c>
      <c r="H1283" s="8">
        <f t="shared" si="1067"/>
        <v>6</v>
      </c>
      <c r="I1283" s="8">
        <f t="shared" si="1067"/>
        <v>6</v>
      </c>
      <c r="J1283" s="8">
        <f t="shared" si="1067"/>
        <v>5.5</v>
      </c>
      <c r="K1283" s="8">
        <f t="shared" si="1067"/>
        <v>5.5</v>
      </c>
      <c r="L1283" s="8">
        <f t="shared" si="1067"/>
        <v>4.5</v>
      </c>
      <c r="M1283" s="8">
        <f t="shared" si="1067"/>
        <v>3.5</v>
      </c>
      <c r="N1283" s="8">
        <f t="shared" si="1067"/>
        <v>3.5</v>
      </c>
      <c r="O1283" s="8">
        <f t="shared" si="1067"/>
        <v>4.5</v>
      </c>
      <c r="P1283" s="8">
        <f t="shared" si="1067"/>
        <v>5</v>
      </c>
      <c r="Q1283" s="8">
        <f t="shared" si="1067"/>
        <v>5.5</v>
      </c>
      <c r="R1283" s="8">
        <f t="shared" si="1067"/>
        <v>6.5</v>
      </c>
      <c r="S1283" s="8">
        <f t="shared" si="1067"/>
        <v>7</v>
      </c>
      <c r="T1283" s="8">
        <f t="shared" si="1067"/>
        <v>7</v>
      </c>
      <c r="U1283" s="8">
        <f t="shared" si="1067"/>
        <v>6.5</v>
      </c>
      <c r="V1283" s="8">
        <f t="shared" si="1067"/>
        <v>7</v>
      </c>
      <c r="W1283" s="8">
        <f t="shared" si="1067"/>
        <v>7.5</v>
      </c>
      <c r="X1283" s="8">
        <f t="shared" si="1067"/>
        <v>7</v>
      </c>
      <c r="Y1283" s="8">
        <f t="shared" si="1067"/>
        <v>7</v>
      </c>
      <c r="Z1283" s="8">
        <f t="shared" si="1067"/>
        <v>7</v>
      </c>
      <c r="AA1283" s="8">
        <f t="shared" si="1067"/>
        <v>7</v>
      </c>
      <c r="AB1283" s="8">
        <f t="shared" si="1067"/>
        <v>7</v>
      </c>
      <c r="AC1283" s="8">
        <f t="shared" si="1067"/>
        <v>7</v>
      </c>
      <c r="AD1283" s="8">
        <f t="shared" si="1067"/>
        <v>6.5</v>
      </c>
      <c r="AE1283" s="8">
        <f t="shared" si="1067"/>
        <v>5.5</v>
      </c>
      <c r="AF1283" s="8">
        <f t="shared" si="1067"/>
        <v>4.5</v>
      </c>
      <c r="AG1283" s="8">
        <f t="shared" si="1067"/>
        <v>4</v>
      </c>
      <c r="AH1283" s="8">
        <f t="shared" si="1067"/>
        <v>4</v>
      </c>
      <c r="AI1283" s="8">
        <f t="shared" si="1067"/>
        <v>4.5</v>
      </c>
      <c r="AJ1283" s="8">
        <f t="shared" si="1067"/>
        <v>4.5</v>
      </c>
      <c r="AK1283" s="8">
        <f t="shared" ref="AK1283:BF1283" si="1068">SUM(AJ229:AK229)/2</f>
        <v>4</v>
      </c>
      <c r="AL1283" s="8">
        <f t="shared" si="1068"/>
        <v>3.5</v>
      </c>
      <c r="AM1283" s="8">
        <f t="shared" si="1068"/>
        <v>3</v>
      </c>
      <c r="AN1283" s="8">
        <f t="shared" si="1068"/>
        <v>3</v>
      </c>
      <c r="AO1283" s="8">
        <f t="shared" si="1068"/>
        <v>3</v>
      </c>
      <c r="AP1283" s="8">
        <f t="shared" si="1068"/>
        <v>3</v>
      </c>
      <c r="AQ1283" s="8">
        <f t="shared" si="1068"/>
        <v>3</v>
      </c>
      <c r="AR1283" s="8">
        <f t="shared" si="1068"/>
        <v>2.5</v>
      </c>
      <c r="AS1283" s="8">
        <f t="shared" si="1068"/>
        <v>1.5</v>
      </c>
      <c r="AT1283" s="8">
        <f t="shared" si="1068"/>
        <v>1</v>
      </c>
      <c r="AU1283" s="8">
        <f t="shared" si="1068"/>
        <v>1</v>
      </c>
      <c r="AV1283" s="8">
        <f t="shared" si="1068"/>
        <v>1</v>
      </c>
      <c r="AW1283" s="8">
        <f t="shared" si="1068"/>
        <v>1</v>
      </c>
      <c r="AX1283" s="8">
        <f t="shared" si="1068"/>
        <v>1</v>
      </c>
      <c r="AY1283" s="8">
        <f t="shared" si="1068"/>
        <v>1</v>
      </c>
      <c r="AZ1283" s="8">
        <f t="shared" si="1068"/>
        <v>1</v>
      </c>
      <c r="BA1283" s="8">
        <f t="shared" si="1068"/>
        <v>1.5</v>
      </c>
      <c r="BB1283" s="8">
        <f t="shared" si="1068"/>
        <v>1.5</v>
      </c>
      <c r="BC1283" s="8">
        <f t="shared" si="1068"/>
        <v>1</v>
      </c>
      <c r="BD1283" s="8">
        <f t="shared" si="1068"/>
        <v>1</v>
      </c>
      <c r="BE1283" s="8">
        <f t="shared" si="1068"/>
        <v>1</v>
      </c>
      <c r="BF1283" s="8">
        <f t="shared" si="1068"/>
        <v>1</v>
      </c>
      <c r="BG1283" s="8">
        <f t="shared" si="993"/>
        <v>1</v>
      </c>
      <c r="BH1283" s="8">
        <f t="shared" si="994"/>
        <v>1</v>
      </c>
      <c r="BI1283" s="8">
        <f t="shared" si="995"/>
        <v>1</v>
      </c>
      <c r="BJ1283" s="8">
        <f t="shared" si="996"/>
        <v>1</v>
      </c>
      <c r="BK1283" s="8">
        <f t="shared" si="997"/>
        <v>1</v>
      </c>
      <c r="BL1283" s="8">
        <f t="shared" si="998"/>
        <v>1.5</v>
      </c>
      <c r="BM1283" s="8">
        <f t="shared" si="999"/>
        <v>2</v>
      </c>
      <c r="BN1283" s="8">
        <f t="shared" si="1000"/>
        <v>1.5</v>
      </c>
      <c r="BO1283" s="8">
        <f t="shared" si="1001"/>
        <v>2</v>
      </c>
      <c r="BP1283" s="8">
        <f t="shared" si="1002"/>
        <v>2.5</v>
      </c>
      <c r="BQ1283" s="8">
        <f t="shared" si="1003"/>
        <v>2.5</v>
      </c>
      <c r="BR1283" s="8">
        <f t="shared" si="1004"/>
        <v>3</v>
      </c>
    </row>
    <row r="1284" spans="2:70" x14ac:dyDescent="0.25">
      <c r="B1284" s="12" t="s">
        <v>216</v>
      </c>
      <c r="C1284" s="7" t="s">
        <v>217</v>
      </c>
      <c r="D1284" s="8"/>
      <c r="E1284" s="8">
        <f t="shared" ref="E1284:AJ1284" si="1069">SUM(D230:E230)/2</f>
        <v>1884.5</v>
      </c>
      <c r="F1284" s="8">
        <f t="shared" si="1069"/>
        <v>2002</v>
      </c>
      <c r="G1284" s="8">
        <f t="shared" si="1069"/>
        <v>2189</v>
      </c>
      <c r="H1284" s="8">
        <f t="shared" si="1069"/>
        <v>2412.5</v>
      </c>
      <c r="I1284" s="8">
        <f t="shared" si="1069"/>
        <v>2502</v>
      </c>
      <c r="J1284" s="8">
        <f t="shared" si="1069"/>
        <v>2539</v>
      </c>
      <c r="K1284" s="8">
        <f t="shared" si="1069"/>
        <v>2604</v>
      </c>
      <c r="L1284" s="8">
        <f t="shared" si="1069"/>
        <v>2619</v>
      </c>
      <c r="M1284" s="8">
        <f t="shared" si="1069"/>
        <v>2669</v>
      </c>
      <c r="N1284" s="8">
        <f t="shared" si="1069"/>
        <v>2725.5</v>
      </c>
      <c r="O1284" s="8">
        <f t="shared" si="1069"/>
        <v>2776.5</v>
      </c>
      <c r="P1284" s="8">
        <f t="shared" si="1069"/>
        <v>2826.5</v>
      </c>
      <c r="Q1284" s="8">
        <f t="shared" si="1069"/>
        <v>2947</v>
      </c>
      <c r="R1284" s="8">
        <f t="shared" si="1069"/>
        <v>3090</v>
      </c>
      <c r="S1284" s="8">
        <f t="shared" si="1069"/>
        <v>3084</v>
      </c>
      <c r="T1284" s="8">
        <f t="shared" si="1069"/>
        <v>3188</v>
      </c>
      <c r="U1284" s="8">
        <f t="shared" si="1069"/>
        <v>3272.5</v>
      </c>
      <c r="V1284" s="8">
        <f t="shared" si="1069"/>
        <v>3207.5</v>
      </c>
      <c r="W1284" s="8">
        <f t="shared" si="1069"/>
        <v>3206.5</v>
      </c>
      <c r="X1284" s="8">
        <f t="shared" si="1069"/>
        <v>3305</v>
      </c>
      <c r="Y1284" s="8">
        <f t="shared" si="1069"/>
        <v>3410.5</v>
      </c>
      <c r="Z1284" s="8">
        <f t="shared" si="1069"/>
        <v>3436</v>
      </c>
      <c r="AA1284" s="8">
        <f t="shared" si="1069"/>
        <v>3448</v>
      </c>
      <c r="AB1284" s="8">
        <f t="shared" si="1069"/>
        <v>3521</v>
      </c>
      <c r="AC1284" s="8">
        <f t="shared" si="1069"/>
        <v>3592</v>
      </c>
      <c r="AD1284" s="8">
        <f t="shared" si="1069"/>
        <v>3524</v>
      </c>
      <c r="AE1284" s="8">
        <f t="shared" si="1069"/>
        <v>3428</v>
      </c>
      <c r="AF1284" s="8">
        <f t="shared" si="1069"/>
        <v>3502</v>
      </c>
      <c r="AG1284" s="8">
        <f t="shared" si="1069"/>
        <v>3571.5</v>
      </c>
      <c r="AH1284" s="8">
        <f t="shared" si="1069"/>
        <v>3522.5</v>
      </c>
      <c r="AI1284" s="8">
        <f t="shared" si="1069"/>
        <v>3448.5</v>
      </c>
      <c r="AJ1284" s="8">
        <f t="shared" si="1069"/>
        <v>3537.5</v>
      </c>
      <c r="AK1284" s="8">
        <f t="shared" ref="AK1284:BF1284" si="1070">SUM(AJ230:AK230)/2</f>
        <v>3673.5</v>
      </c>
      <c r="AL1284" s="8">
        <f t="shared" si="1070"/>
        <v>3651.5</v>
      </c>
      <c r="AM1284" s="8">
        <f t="shared" si="1070"/>
        <v>3631</v>
      </c>
      <c r="AN1284" s="8">
        <f t="shared" si="1070"/>
        <v>3730.5</v>
      </c>
      <c r="AO1284" s="8">
        <f t="shared" si="1070"/>
        <v>3855.5</v>
      </c>
      <c r="AP1284" s="8">
        <f t="shared" si="1070"/>
        <v>3875.5</v>
      </c>
      <c r="AQ1284" s="8">
        <f t="shared" si="1070"/>
        <v>3835.5</v>
      </c>
      <c r="AR1284" s="8">
        <f t="shared" si="1070"/>
        <v>3888.5</v>
      </c>
      <c r="AS1284" s="8">
        <f t="shared" si="1070"/>
        <v>4010.5</v>
      </c>
      <c r="AT1284" s="8">
        <f t="shared" si="1070"/>
        <v>4020</v>
      </c>
      <c r="AU1284" s="8">
        <f t="shared" si="1070"/>
        <v>3972</v>
      </c>
      <c r="AV1284" s="8">
        <f t="shared" si="1070"/>
        <v>4011.5</v>
      </c>
      <c r="AW1284" s="8">
        <f t="shared" si="1070"/>
        <v>4123.5</v>
      </c>
      <c r="AX1284" s="8">
        <f t="shared" si="1070"/>
        <v>4100.5</v>
      </c>
      <c r="AY1284" s="8">
        <f t="shared" si="1070"/>
        <v>4000.5</v>
      </c>
      <c r="AZ1284" s="8">
        <f t="shared" si="1070"/>
        <v>4122.5</v>
      </c>
      <c r="BA1284" s="8">
        <f t="shared" si="1070"/>
        <v>4324.5</v>
      </c>
      <c r="BB1284" s="8">
        <f t="shared" si="1070"/>
        <v>4347.5</v>
      </c>
      <c r="BC1284" s="8">
        <f t="shared" si="1070"/>
        <v>4285.5</v>
      </c>
      <c r="BD1284" s="8">
        <f t="shared" si="1070"/>
        <v>4392</v>
      </c>
      <c r="BE1284" s="8">
        <f t="shared" si="1070"/>
        <v>4570</v>
      </c>
      <c r="BF1284" s="8">
        <f t="shared" si="1070"/>
        <v>4577</v>
      </c>
      <c r="BG1284" s="8">
        <f t="shared" si="993"/>
        <v>4557</v>
      </c>
      <c r="BH1284" s="8">
        <f t="shared" si="994"/>
        <v>4799</v>
      </c>
      <c r="BI1284" s="8">
        <f t="shared" si="995"/>
        <v>5064.5</v>
      </c>
      <c r="BJ1284" s="8">
        <f t="shared" si="996"/>
        <v>5094</v>
      </c>
      <c r="BK1284" s="8">
        <f t="shared" si="997"/>
        <v>5071</v>
      </c>
      <c r="BL1284" s="8">
        <f t="shared" si="998"/>
        <v>5132.5</v>
      </c>
      <c r="BM1284" s="8">
        <f t="shared" si="999"/>
        <v>5264.5</v>
      </c>
      <c r="BN1284" s="8">
        <f t="shared" si="1000"/>
        <v>5322</v>
      </c>
      <c r="BO1284" s="8">
        <f t="shared" si="1001"/>
        <v>5271.5</v>
      </c>
      <c r="BP1284" s="8">
        <f t="shared" si="1002"/>
        <v>5336.5</v>
      </c>
      <c r="BQ1284" s="8">
        <f t="shared" si="1003"/>
        <v>5501.5</v>
      </c>
      <c r="BR1284" s="8">
        <f t="shared" si="1004"/>
        <v>5435.5</v>
      </c>
    </row>
    <row r="1285" spans="2:70" x14ac:dyDescent="0.25">
      <c r="B1285" s="12" t="s">
        <v>220</v>
      </c>
      <c r="C1285" s="7" t="s">
        <v>221</v>
      </c>
      <c r="D1285" s="8"/>
      <c r="E1285" s="8">
        <f t="shared" ref="E1285:AJ1285" si="1071">SUM(D231:E231)/2</f>
        <v>0</v>
      </c>
      <c r="F1285" s="8">
        <f t="shared" si="1071"/>
        <v>0</v>
      </c>
      <c r="G1285" s="8">
        <f t="shared" si="1071"/>
        <v>0</v>
      </c>
      <c r="H1285" s="8">
        <f t="shared" si="1071"/>
        <v>0</v>
      </c>
      <c r="I1285" s="8">
        <f t="shared" si="1071"/>
        <v>0</v>
      </c>
      <c r="J1285" s="8">
        <f t="shared" si="1071"/>
        <v>0</v>
      </c>
      <c r="K1285" s="8">
        <f t="shared" si="1071"/>
        <v>1</v>
      </c>
      <c r="L1285" s="8">
        <f t="shared" si="1071"/>
        <v>2</v>
      </c>
      <c r="M1285" s="8">
        <f t="shared" si="1071"/>
        <v>2</v>
      </c>
      <c r="N1285" s="8">
        <f t="shared" si="1071"/>
        <v>1.5</v>
      </c>
      <c r="O1285" s="8">
        <f t="shared" si="1071"/>
        <v>1</v>
      </c>
      <c r="P1285" s="8">
        <f t="shared" si="1071"/>
        <v>0.5</v>
      </c>
      <c r="Q1285" s="8">
        <f t="shared" si="1071"/>
        <v>0</v>
      </c>
      <c r="R1285" s="8">
        <f t="shared" si="1071"/>
        <v>0</v>
      </c>
      <c r="S1285" s="8">
        <f t="shared" si="1071"/>
        <v>0</v>
      </c>
      <c r="T1285" s="8">
        <f t="shared" si="1071"/>
        <v>0</v>
      </c>
      <c r="U1285" s="8">
        <f t="shared" si="1071"/>
        <v>0</v>
      </c>
      <c r="V1285" s="8">
        <f t="shared" si="1071"/>
        <v>0</v>
      </c>
      <c r="W1285" s="8">
        <f t="shared" si="1071"/>
        <v>0</v>
      </c>
      <c r="X1285" s="8">
        <f t="shared" si="1071"/>
        <v>0</v>
      </c>
      <c r="Y1285" s="8">
        <f t="shared" si="1071"/>
        <v>0</v>
      </c>
      <c r="Z1285" s="8">
        <f t="shared" si="1071"/>
        <v>0</v>
      </c>
      <c r="AA1285" s="8">
        <f t="shared" si="1071"/>
        <v>0</v>
      </c>
      <c r="AB1285" s="8">
        <f t="shared" si="1071"/>
        <v>0</v>
      </c>
      <c r="AC1285" s="8">
        <f t="shared" si="1071"/>
        <v>0</v>
      </c>
      <c r="AD1285" s="8">
        <f t="shared" si="1071"/>
        <v>0</v>
      </c>
      <c r="AE1285" s="8">
        <f t="shared" si="1071"/>
        <v>0</v>
      </c>
      <c r="AF1285" s="8">
        <f t="shared" si="1071"/>
        <v>0</v>
      </c>
      <c r="AG1285" s="8">
        <f t="shared" si="1071"/>
        <v>0</v>
      </c>
      <c r="AH1285" s="8">
        <f t="shared" si="1071"/>
        <v>1</v>
      </c>
      <c r="AI1285" s="8">
        <f t="shared" si="1071"/>
        <v>2.5</v>
      </c>
      <c r="AJ1285" s="8">
        <f t="shared" si="1071"/>
        <v>3</v>
      </c>
      <c r="AK1285" s="8">
        <f t="shared" ref="AK1285:BF1285" si="1072">SUM(AJ231:AK231)/2</f>
        <v>3</v>
      </c>
      <c r="AL1285" s="8">
        <f t="shared" si="1072"/>
        <v>3</v>
      </c>
      <c r="AM1285" s="8">
        <f t="shared" si="1072"/>
        <v>3</v>
      </c>
      <c r="AN1285" s="8">
        <f t="shared" si="1072"/>
        <v>3</v>
      </c>
      <c r="AO1285" s="8">
        <f t="shared" si="1072"/>
        <v>3</v>
      </c>
      <c r="AP1285" s="8">
        <f t="shared" si="1072"/>
        <v>5.5</v>
      </c>
      <c r="AQ1285" s="8">
        <f t="shared" si="1072"/>
        <v>10</v>
      </c>
      <c r="AR1285" s="8">
        <f t="shared" si="1072"/>
        <v>13.5</v>
      </c>
      <c r="AS1285" s="8">
        <f t="shared" si="1072"/>
        <v>17</v>
      </c>
      <c r="AT1285" s="8">
        <f t="shared" si="1072"/>
        <v>15</v>
      </c>
      <c r="AU1285" s="8">
        <f t="shared" si="1072"/>
        <v>9</v>
      </c>
      <c r="AV1285" s="8">
        <f t="shared" si="1072"/>
        <v>7.5</v>
      </c>
      <c r="AW1285" s="8">
        <f t="shared" si="1072"/>
        <v>9</v>
      </c>
      <c r="AX1285" s="8">
        <f t="shared" si="1072"/>
        <v>11</v>
      </c>
      <c r="AY1285" s="8">
        <f t="shared" si="1072"/>
        <v>11</v>
      </c>
      <c r="AZ1285" s="8">
        <f t="shared" si="1072"/>
        <v>11</v>
      </c>
      <c r="BA1285" s="8">
        <f t="shared" si="1072"/>
        <v>13.5</v>
      </c>
      <c r="BB1285" s="8">
        <f t="shared" si="1072"/>
        <v>16.5</v>
      </c>
      <c r="BC1285" s="8">
        <f t="shared" si="1072"/>
        <v>21</v>
      </c>
      <c r="BD1285" s="8">
        <f t="shared" si="1072"/>
        <v>24</v>
      </c>
      <c r="BE1285" s="8">
        <f t="shared" si="1072"/>
        <v>23.5</v>
      </c>
      <c r="BF1285" s="8">
        <f t="shared" si="1072"/>
        <v>23.5</v>
      </c>
      <c r="BG1285" s="8">
        <f t="shared" si="993"/>
        <v>25.5</v>
      </c>
      <c r="BH1285" s="8">
        <f t="shared" si="994"/>
        <v>27.5</v>
      </c>
      <c r="BI1285" s="8">
        <f t="shared" si="995"/>
        <v>28.5</v>
      </c>
      <c r="BJ1285" s="8">
        <f t="shared" si="996"/>
        <v>32</v>
      </c>
      <c r="BK1285" s="8">
        <f t="shared" si="997"/>
        <v>38</v>
      </c>
      <c r="BL1285" s="8">
        <f t="shared" si="998"/>
        <v>39.5</v>
      </c>
      <c r="BM1285" s="8">
        <f t="shared" si="999"/>
        <v>38.5</v>
      </c>
      <c r="BN1285" s="8">
        <f t="shared" si="1000"/>
        <v>40</v>
      </c>
      <c r="BO1285" s="8">
        <f t="shared" si="1001"/>
        <v>44</v>
      </c>
      <c r="BP1285" s="8">
        <f t="shared" si="1002"/>
        <v>51</v>
      </c>
      <c r="BQ1285" s="8">
        <f t="shared" si="1003"/>
        <v>55</v>
      </c>
      <c r="BR1285" s="8">
        <f t="shared" si="1004"/>
        <v>59</v>
      </c>
    </row>
    <row r="1286" spans="2:70" x14ac:dyDescent="0.25">
      <c r="B1286" s="12" t="s">
        <v>223</v>
      </c>
      <c r="C1286" s="7" t="s">
        <v>224</v>
      </c>
      <c r="D1286" s="8"/>
      <c r="E1286" s="8">
        <f t="shared" ref="E1286:AJ1286" si="1073">SUM(D232:E232)/2</f>
        <v>0</v>
      </c>
      <c r="F1286" s="8">
        <f t="shared" si="1073"/>
        <v>0</v>
      </c>
      <c r="G1286" s="8">
        <f t="shared" si="1073"/>
        <v>0</v>
      </c>
      <c r="H1286" s="8">
        <f t="shared" si="1073"/>
        <v>0</v>
      </c>
      <c r="I1286" s="8">
        <f t="shared" si="1073"/>
        <v>0</v>
      </c>
      <c r="J1286" s="8">
        <f t="shared" si="1073"/>
        <v>0</v>
      </c>
      <c r="K1286" s="8">
        <f t="shared" si="1073"/>
        <v>0</v>
      </c>
      <c r="L1286" s="8">
        <f t="shared" si="1073"/>
        <v>0</v>
      </c>
      <c r="M1286" s="8">
        <f t="shared" si="1073"/>
        <v>0</v>
      </c>
      <c r="N1286" s="8">
        <f t="shared" si="1073"/>
        <v>0</v>
      </c>
      <c r="O1286" s="8">
        <f t="shared" si="1073"/>
        <v>0</v>
      </c>
      <c r="P1286" s="8">
        <f t="shared" si="1073"/>
        <v>0</v>
      </c>
      <c r="Q1286" s="8">
        <f t="shared" si="1073"/>
        <v>0</v>
      </c>
      <c r="R1286" s="8">
        <f t="shared" si="1073"/>
        <v>0</v>
      </c>
      <c r="S1286" s="8">
        <f t="shared" si="1073"/>
        <v>0</v>
      </c>
      <c r="T1286" s="8">
        <f t="shared" si="1073"/>
        <v>0</v>
      </c>
      <c r="U1286" s="8">
        <f t="shared" si="1073"/>
        <v>0</v>
      </c>
      <c r="V1286" s="8">
        <f t="shared" si="1073"/>
        <v>0</v>
      </c>
      <c r="W1286" s="8">
        <f t="shared" si="1073"/>
        <v>0</v>
      </c>
      <c r="X1286" s="8">
        <f t="shared" si="1073"/>
        <v>0</v>
      </c>
      <c r="Y1286" s="8">
        <f t="shared" si="1073"/>
        <v>0</v>
      </c>
      <c r="Z1286" s="8">
        <f t="shared" si="1073"/>
        <v>0</v>
      </c>
      <c r="AA1286" s="8">
        <f t="shared" si="1073"/>
        <v>0</v>
      </c>
      <c r="AB1286" s="8">
        <f t="shared" si="1073"/>
        <v>0</v>
      </c>
      <c r="AC1286" s="8">
        <f t="shared" si="1073"/>
        <v>0</v>
      </c>
      <c r="AD1286" s="8">
        <f t="shared" si="1073"/>
        <v>0</v>
      </c>
      <c r="AE1286" s="8">
        <f t="shared" si="1073"/>
        <v>0</v>
      </c>
      <c r="AF1286" s="8">
        <f t="shared" si="1073"/>
        <v>0</v>
      </c>
      <c r="AG1286" s="8">
        <f t="shared" si="1073"/>
        <v>0</v>
      </c>
      <c r="AH1286" s="8">
        <f t="shared" si="1073"/>
        <v>0</v>
      </c>
      <c r="AI1286" s="8">
        <f t="shared" si="1073"/>
        <v>0</v>
      </c>
      <c r="AJ1286" s="8">
        <f t="shared" si="1073"/>
        <v>0</v>
      </c>
      <c r="AK1286" s="8">
        <f t="shared" ref="AK1286:BF1286" si="1074">SUM(AJ232:AK232)/2</f>
        <v>0</v>
      </c>
      <c r="AL1286" s="8">
        <f t="shared" si="1074"/>
        <v>0</v>
      </c>
      <c r="AM1286" s="8">
        <f t="shared" si="1074"/>
        <v>0</v>
      </c>
      <c r="AN1286" s="8">
        <f t="shared" si="1074"/>
        <v>0</v>
      </c>
      <c r="AO1286" s="8">
        <f t="shared" si="1074"/>
        <v>0</v>
      </c>
      <c r="AP1286" s="8">
        <f t="shared" si="1074"/>
        <v>0</v>
      </c>
      <c r="AQ1286" s="8">
        <f t="shared" si="1074"/>
        <v>0</v>
      </c>
      <c r="AR1286" s="8">
        <f t="shared" si="1074"/>
        <v>0</v>
      </c>
      <c r="AS1286" s="8">
        <f t="shared" si="1074"/>
        <v>0</v>
      </c>
      <c r="AT1286" s="8">
        <f t="shared" si="1074"/>
        <v>0</v>
      </c>
      <c r="AU1286" s="8">
        <f t="shared" si="1074"/>
        <v>0</v>
      </c>
      <c r="AV1286" s="8">
        <f t="shared" si="1074"/>
        <v>0</v>
      </c>
      <c r="AW1286" s="8">
        <f t="shared" si="1074"/>
        <v>0</v>
      </c>
      <c r="AX1286" s="8">
        <f t="shared" si="1074"/>
        <v>0</v>
      </c>
      <c r="AY1286" s="8">
        <f t="shared" si="1074"/>
        <v>0</v>
      </c>
      <c r="AZ1286" s="8">
        <f t="shared" si="1074"/>
        <v>0</v>
      </c>
      <c r="BA1286" s="8">
        <f t="shared" si="1074"/>
        <v>0</v>
      </c>
      <c r="BB1286" s="8">
        <f t="shared" si="1074"/>
        <v>0</v>
      </c>
      <c r="BC1286" s="8">
        <f t="shared" si="1074"/>
        <v>0</v>
      </c>
      <c r="BD1286" s="8">
        <f t="shared" si="1074"/>
        <v>0</v>
      </c>
      <c r="BE1286" s="8">
        <f t="shared" si="1074"/>
        <v>0</v>
      </c>
      <c r="BF1286" s="8">
        <f t="shared" si="1074"/>
        <v>0</v>
      </c>
      <c r="BG1286" s="8">
        <f t="shared" si="993"/>
        <v>0</v>
      </c>
      <c r="BH1286" s="8">
        <f t="shared" si="994"/>
        <v>0</v>
      </c>
      <c r="BI1286" s="8">
        <f t="shared" si="995"/>
        <v>0</v>
      </c>
      <c r="BJ1286" s="8">
        <f t="shared" si="996"/>
        <v>0</v>
      </c>
      <c r="BK1286" s="8">
        <f t="shared" si="997"/>
        <v>0</v>
      </c>
      <c r="BL1286" s="8">
        <f t="shared" si="998"/>
        <v>0</v>
      </c>
      <c r="BM1286" s="8">
        <f t="shared" si="999"/>
        <v>0</v>
      </c>
      <c r="BN1286" s="8">
        <f t="shared" si="1000"/>
        <v>0</v>
      </c>
      <c r="BO1286" s="8">
        <f t="shared" si="1001"/>
        <v>0</v>
      </c>
      <c r="BP1286" s="8">
        <f t="shared" si="1002"/>
        <v>0</v>
      </c>
      <c r="BQ1286" s="8">
        <f t="shared" si="1003"/>
        <v>0</v>
      </c>
      <c r="BR1286" s="8">
        <f t="shared" si="1004"/>
        <v>0</v>
      </c>
    </row>
    <row r="1287" spans="2:70" x14ac:dyDescent="0.25">
      <c r="B1287" s="12" t="s">
        <v>226</v>
      </c>
      <c r="C1287" s="7" t="s">
        <v>0</v>
      </c>
      <c r="D1287" s="8"/>
      <c r="E1287" s="8">
        <f t="shared" ref="E1287:AJ1287" si="1075">SUM(D233:E233)/2</f>
        <v>22219.5</v>
      </c>
      <c r="F1287" s="8">
        <f t="shared" si="1075"/>
        <v>22502.5</v>
      </c>
      <c r="G1287" s="8">
        <f t="shared" si="1075"/>
        <v>22781.5</v>
      </c>
      <c r="H1287" s="8">
        <f t="shared" si="1075"/>
        <v>22993.5</v>
      </c>
      <c r="I1287" s="8">
        <f t="shared" si="1075"/>
        <v>22949.5</v>
      </c>
      <c r="J1287" s="8">
        <f t="shared" si="1075"/>
        <v>23050</v>
      </c>
      <c r="K1287" s="8">
        <f t="shared" si="1075"/>
        <v>23348.5</v>
      </c>
      <c r="L1287" s="8">
        <f t="shared" si="1075"/>
        <v>23672</v>
      </c>
      <c r="M1287" s="8">
        <f t="shared" si="1075"/>
        <v>24125</v>
      </c>
      <c r="N1287" s="8">
        <f t="shared" si="1075"/>
        <v>24472.5</v>
      </c>
      <c r="O1287" s="8">
        <f t="shared" si="1075"/>
        <v>24805.5</v>
      </c>
      <c r="P1287" s="8">
        <f t="shared" si="1075"/>
        <v>25137.5</v>
      </c>
      <c r="Q1287" s="8">
        <f t="shared" si="1075"/>
        <v>25351.5</v>
      </c>
      <c r="R1287" s="8">
        <f t="shared" si="1075"/>
        <v>25601</v>
      </c>
      <c r="S1287" s="8">
        <f t="shared" si="1075"/>
        <v>25412</v>
      </c>
      <c r="T1287" s="8">
        <f t="shared" si="1075"/>
        <v>25601.5</v>
      </c>
      <c r="U1287" s="8">
        <f t="shared" si="1075"/>
        <v>25715</v>
      </c>
      <c r="V1287" s="8">
        <f t="shared" si="1075"/>
        <v>25497.5</v>
      </c>
      <c r="W1287" s="8">
        <f t="shared" si="1075"/>
        <v>25555.5</v>
      </c>
      <c r="X1287" s="8">
        <f t="shared" si="1075"/>
        <v>25800.5</v>
      </c>
      <c r="Y1287" s="8">
        <f t="shared" si="1075"/>
        <v>25907.5</v>
      </c>
      <c r="Z1287" s="8">
        <f t="shared" si="1075"/>
        <v>25813.5</v>
      </c>
      <c r="AA1287" s="8">
        <f t="shared" si="1075"/>
        <v>25712.5</v>
      </c>
      <c r="AB1287" s="8">
        <f t="shared" si="1075"/>
        <v>25833</v>
      </c>
      <c r="AC1287" s="8">
        <f t="shared" si="1075"/>
        <v>26029</v>
      </c>
      <c r="AD1287" s="8">
        <f t="shared" si="1075"/>
        <v>26031.5</v>
      </c>
      <c r="AE1287" s="8">
        <f t="shared" si="1075"/>
        <v>26071.5</v>
      </c>
      <c r="AF1287" s="8">
        <f t="shared" si="1075"/>
        <v>26305.5</v>
      </c>
      <c r="AG1287" s="8">
        <f t="shared" si="1075"/>
        <v>26455</v>
      </c>
      <c r="AH1287" s="8">
        <f t="shared" si="1075"/>
        <v>26392.5</v>
      </c>
      <c r="AI1287" s="8">
        <f t="shared" si="1075"/>
        <v>26396.5</v>
      </c>
      <c r="AJ1287" s="8">
        <f t="shared" si="1075"/>
        <v>26677</v>
      </c>
      <c r="AK1287" s="8">
        <f t="shared" ref="AK1287:BF1287" si="1076">SUM(AJ233:AK233)/2</f>
        <v>26991</v>
      </c>
      <c r="AL1287" s="8">
        <f t="shared" si="1076"/>
        <v>27034.5</v>
      </c>
      <c r="AM1287" s="8">
        <f t="shared" si="1076"/>
        <v>27027.5</v>
      </c>
      <c r="AN1287" s="8">
        <f t="shared" si="1076"/>
        <v>27247.5</v>
      </c>
      <c r="AO1287" s="8">
        <f t="shared" si="1076"/>
        <v>27524.5</v>
      </c>
      <c r="AP1287" s="8">
        <f t="shared" si="1076"/>
        <v>27610.5</v>
      </c>
      <c r="AQ1287" s="8">
        <f t="shared" si="1076"/>
        <v>27739</v>
      </c>
      <c r="AR1287" s="8">
        <f t="shared" si="1076"/>
        <v>28070.5</v>
      </c>
      <c r="AS1287" s="8">
        <f t="shared" si="1076"/>
        <v>28335</v>
      </c>
      <c r="AT1287" s="8">
        <f t="shared" si="1076"/>
        <v>28365.5</v>
      </c>
      <c r="AU1287" s="8">
        <f t="shared" si="1076"/>
        <v>28404.5</v>
      </c>
      <c r="AV1287" s="8">
        <f t="shared" si="1076"/>
        <v>28614</v>
      </c>
      <c r="AW1287" s="8">
        <f t="shared" si="1076"/>
        <v>28816.5</v>
      </c>
      <c r="AX1287" s="8">
        <f t="shared" si="1076"/>
        <v>28881</v>
      </c>
      <c r="AY1287" s="8">
        <f t="shared" si="1076"/>
        <v>28975.5</v>
      </c>
      <c r="AZ1287" s="8">
        <f t="shared" si="1076"/>
        <v>29277</v>
      </c>
      <c r="BA1287" s="8">
        <f t="shared" si="1076"/>
        <v>29561</v>
      </c>
      <c r="BB1287" s="8">
        <f t="shared" si="1076"/>
        <v>29709</v>
      </c>
      <c r="BC1287" s="8">
        <f t="shared" si="1076"/>
        <v>29941.5</v>
      </c>
      <c r="BD1287" s="8">
        <f t="shared" si="1076"/>
        <v>30327</v>
      </c>
      <c r="BE1287" s="8">
        <f t="shared" si="1076"/>
        <v>30643.5</v>
      </c>
      <c r="BF1287" s="8">
        <f t="shared" si="1076"/>
        <v>30733</v>
      </c>
      <c r="BG1287" s="8">
        <f t="shared" si="993"/>
        <v>30940</v>
      </c>
      <c r="BH1287" s="8">
        <f t="shared" si="994"/>
        <v>31425</v>
      </c>
      <c r="BI1287" s="8">
        <f t="shared" si="995"/>
        <v>31854.5</v>
      </c>
      <c r="BJ1287" s="8">
        <f t="shared" si="996"/>
        <v>32040</v>
      </c>
      <c r="BK1287" s="8">
        <f t="shared" si="997"/>
        <v>32212.5</v>
      </c>
      <c r="BL1287" s="8">
        <f t="shared" si="998"/>
        <v>32489.5</v>
      </c>
      <c r="BM1287" s="8">
        <f t="shared" si="999"/>
        <v>32649.5</v>
      </c>
      <c r="BN1287" s="8">
        <f t="shared" si="1000"/>
        <v>32631.5</v>
      </c>
      <c r="BO1287" s="8">
        <f t="shared" si="1001"/>
        <v>32661.5</v>
      </c>
      <c r="BP1287" s="8">
        <f t="shared" si="1002"/>
        <v>32824.5</v>
      </c>
      <c r="BQ1287" s="8">
        <f t="shared" si="1003"/>
        <v>32916.5</v>
      </c>
      <c r="BR1287" s="8">
        <f t="shared" si="1004"/>
        <v>32838.5</v>
      </c>
    </row>
    <row r="1288" spans="2:70" x14ac:dyDescent="0.25">
      <c r="B1288" s="12" t="s">
        <v>228</v>
      </c>
      <c r="C1288" s="7" t="s">
        <v>229</v>
      </c>
      <c r="D1288" s="8"/>
      <c r="E1288" s="8">
        <f t="shared" ref="E1288:AJ1288" si="1077">SUM(D234:E234)/2</f>
        <v>2355</v>
      </c>
      <c r="F1288" s="8">
        <f t="shared" si="1077"/>
        <v>2383.5</v>
      </c>
      <c r="G1288" s="8">
        <f t="shared" si="1077"/>
        <v>2402.5</v>
      </c>
      <c r="H1288" s="8">
        <f t="shared" si="1077"/>
        <v>2417.5</v>
      </c>
      <c r="I1288" s="8">
        <f t="shared" si="1077"/>
        <v>2349.5</v>
      </c>
      <c r="J1288" s="8">
        <f t="shared" si="1077"/>
        <v>2283</v>
      </c>
      <c r="K1288" s="8">
        <f t="shared" si="1077"/>
        <v>2286.5</v>
      </c>
      <c r="L1288" s="8">
        <f t="shared" si="1077"/>
        <v>2275.5</v>
      </c>
      <c r="M1288" s="8">
        <f t="shared" si="1077"/>
        <v>2266</v>
      </c>
      <c r="N1288" s="8">
        <f t="shared" si="1077"/>
        <v>2283</v>
      </c>
      <c r="O1288" s="8">
        <f t="shared" si="1077"/>
        <v>2281.5</v>
      </c>
      <c r="P1288" s="8">
        <f t="shared" si="1077"/>
        <v>2262</v>
      </c>
      <c r="Q1288" s="8">
        <f t="shared" si="1077"/>
        <v>2259.5</v>
      </c>
      <c r="R1288" s="8">
        <f t="shared" si="1077"/>
        <v>2202.5</v>
      </c>
      <c r="S1288" s="8">
        <f t="shared" si="1077"/>
        <v>2130</v>
      </c>
      <c r="T1288" s="8">
        <f t="shared" si="1077"/>
        <v>2089</v>
      </c>
      <c r="U1288" s="8">
        <f t="shared" si="1077"/>
        <v>2049.5</v>
      </c>
      <c r="V1288" s="8">
        <f t="shared" si="1077"/>
        <v>2035.5</v>
      </c>
      <c r="W1288" s="8">
        <f t="shared" si="1077"/>
        <v>2052</v>
      </c>
      <c r="X1288" s="8">
        <f t="shared" si="1077"/>
        <v>2028.5</v>
      </c>
      <c r="Y1288" s="8">
        <f t="shared" si="1077"/>
        <v>1993.5</v>
      </c>
      <c r="Z1288" s="8">
        <f t="shared" si="1077"/>
        <v>1996</v>
      </c>
      <c r="AA1288" s="8">
        <f t="shared" si="1077"/>
        <v>1991.5</v>
      </c>
      <c r="AB1288" s="8">
        <f t="shared" si="1077"/>
        <v>1964</v>
      </c>
      <c r="AC1288" s="8">
        <f t="shared" si="1077"/>
        <v>1943.5</v>
      </c>
      <c r="AD1288" s="8">
        <f t="shared" si="1077"/>
        <v>1932</v>
      </c>
      <c r="AE1288" s="8">
        <f t="shared" si="1077"/>
        <v>1920</v>
      </c>
      <c r="AF1288" s="8">
        <f t="shared" si="1077"/>
        <v>1920.5</v>
      </c>
      <c r="AG1288" s="8">
        <f t="shared" si="1077"/>
        <v>1920</v>
      </c>
      <c r="AH1288" s="8">
        <f t="shared" si="1077"/>
        <v>1901.5</v>
      </c>
      <c r="AI1288" s="8">
        <f t="shared" si="1077"/>
        <v>1883</v>
      </c>
      <c r="AJ1288" s="8">
        <f t="shared" si="1077"/>
        <v>1866</v>
      </c>
      <c r="AK1288" s="8">
        <f t="shared" ref="AK1288:BF1288" si="1078">SUM(AJ234:AK234)/2</f>
        <v>1859</v>
      </c>
      <c r="AL1288" s="8">
        <f t="shared" si="1078"/>
        <v>1860.5</v>
      </c>
      <c r="AM1288" s="8">
        <f t="shared" si="1078"/>
        <v>1855.5</v>
      </c>
      <c r="AN1288" s="8">
        <f t="shared" si="1078"/>
        <v>1855.5</v>
      </c>
      <c r="AO1288" s="8">
        <f t="shared" si="1078"/>
        <v>1852.5</v>
      </c>
      <c r="AP1288" s="8">
        <f t="shared" si="1078"/>
        <v>1851.5</v>
      </c>
      <c r="AQ1288" s="8">
        <f t="shared" si="1078"/>
        <v>1855</v>
      </c>
      <c r="AR1288" s="8">
        <f t="shared" si="1078"/>
        <v>1844</v>
      </c>
      <c r="AS1288" s="8">
        <f t="shared" si="1078"/>
        <v>1855</v>
      </c>
      <c r="AT1288" s="8">
        <f t="shared" si="1078"/>
        <v>1867.5</v>
      </c>
      <c r="AU1288" s="8">
        <f t="shared" si="1078"/>
        <v>1852.5</v>
      </c>
      <c r="AV1288" s="8">
        <f t="shared" si="1078"/>
        <v>1851.5</v>
      </c>
      <c r="AW1288" s="8">
        <f t="shared" si="1078"/>
        <v>1864</v>
      </c>
      <c r="AX1288" s="8">
        <f t="shared" si="1078"/>
        <v>1869</v>
      </c>
      <c r="AY1288" s="8">
        <f t="shared" si="1078"/>
        <v>1865.5</v>
      </c>
      <c r="AZ1288" s="8">
        <f t="shared" si="1078"/>
        <v>1860</v>
      </c>
      <c r="BA1288" s="8">
        <f t="shared" si="1078"/>
        <v>1860.5</v>
      </c>
      <c r="BB1288" s="8">
        <f t="shared" si="1078"/>
        <v>1864</v>
      </c>
      <c r="BC1288" s="8">
        <f t="shared" si="1078"/>
        <v>1865.5</v>
      </c>
      <c r="BD1288" s="8">
        <f t="shared" si="1078"/>
        <v>1862</v>
      </c>
      <c r="BE1288" s="8">
        <f t="shared" si="1078"/>
        <v>1860</v>
      </c>
      <c r="BF1288" s="8">
        <f t="shared" si="1078"/>
        <v>1873.5</v>
      </c>
      <c r="BG1288" s="8">
        <f t="shared" si="993"/>
        <v>1892</v>
      </c>
      <c r="BH1288" s="8">
        <f t="shared" si="994"/>
        <v>1906</v>
      </c>
      <c r="BI1288" s="8">
        <f t="shared" si="995"/>
        <v>1922.5</v>
      </c>
      <c r="BJ1288" s="8">
        <f t="shared" si="996"/>
        <v>1935</v>
      </c>
      <c r="BK1288" s="8">
        <f t="shared" si="997"/>
        <v>1936</v>
      </c>
      <c r="BL1288" s="8">
        <f t="shared" si="998"/>
        <v>1937.5</v>
      </c>
      <c r="BM1288" s="8">
        <f t="shared" si="999"/>
        <v>1930</v>
      </c>
      <c r="BN1288" s="8">
        <f t="shared" si="1000"/>
        <v>1925</v>
      </c>
      <c r="BO1288" s="8">
        <f t="shared" si="1001"/>
        <v>1940.5</v>
      </c>
      <c r="BP1288" s="8">
        <f t="shared" si="1002"/>
        <v>1954.5</v>
      </c>
      <c r="BQ1288" s="8">
        <f t="shared" si="1003"/>
        <v>1959</v>
      </c>
      <c r="BR1288" s="8">
        <f t="shared" si="1004"/>
        <v>1970.5</v>
      </c>
    </row>
    <row r="1289" spans="2:70" x14ac:dyDescent="0.25">
      <c r="B1289" s="12" t="s">
        <v>231</v>
      </c>
      <c r="C1289" s="7" t="s">
        <v>232</v>
      </c>
      <c r="D1289" s="8"/>
      <c r="E1289" s="8">
        <f t="shared" ref="E1289:AJ1289" si="1079">SUM(D235:E235)/2</f>
        <v>22</v>
      </c>
      <c r="F1289" s="8">
        <f t="shared" si="1079"/>
        <v>22</v>
      </c>
      <c r="G1289" s="8">
        <f t="shared" si="1079"/>
        <v>22</v>
      </c>
      <c r="H1289" s="8">
        <f t="shared" si="1079"/>
        <v>22</v>
      </c>
      <c r="I1289" s="8">
        <f t="shared" si="1079"/>
        <v>20.5</v>
      </c>
      <c r="J1289" s="8">
        <f t="shared" si="1079"/>
        <v>18</v>
      </c>
      <c r="K1289" s="8">
        <f t="shared" si="1079"/>
        <v>16</v>
      </c>
      <c r="L1289" s="8">
        <f t="shared" si="1079"/>
        <v>15</v>
      </c>
      <c r="M1289" s="8">
        <f t="shared" si="1079"/>
        <v>15</v>
      </c>
      <c r="N1289" s="8">
        <f t="shared" si="1079"/>
        <v>15</v>
      </c>
      <c r="O1289" s="8">
        <f t="shared" si="1079"/>
        <v>16</v>
      </c>
      <c r="P1289" s="8">
        <f t="shared" si="1079"/>
        <v>17.5</v>
      </c>
      <c r="Q1289" s="8">
        <f t="shared" si="1079"/>
        <v>18</v>
      </c>
      <c r="R1289" s="8">
        <f t="shared" si="1079"/>
        <v>18</v>
      </c>
      <c r="S1289" s="8">
        <f t="shared" si="1079"/>
        <v>18.5</v>
      </c>
      <c r="T1289" s="8">
        <f t="shared" si="1079"/>
        <v>19</v>
      </c>
      <c r="U1289" s="8">
        <f t="shared" si="1079"/>
        <v>17.5</v>
      </c>
      <c r="V1289" s="8">
        <f t="shared" si="1079"/>
        <v>15.5</v>
      </c>
      <c r="W1289" s="8">
        <f t="shared" si="1079"/>
        <v>14.5</v>
      </c>
      <c r="X1289" s="8">
        <f t="shared" si="1079"/>
        <v>14</v>
      </c>
      <c r="Y1289" s="8">
        <f t="shared" si="1079"/>
        <v>13.5</v>
      </c>
      <c r="Z1289" s="8">
        <f t="shared" si="1079"/>
        <v>13</v>
      </c>
      <c r="AA1289" s="8">
        <f t="shared" si="1079"/>
        <v>12.5</v>
      </c>
      <c r="AB1289" s="8">
        <f t="shared" si="1079"/>
        <v>11.5</v>
      </c>
      <c r="AC1289" s="8">
        <f t="shared" si="1079"/>
        <v>11</v>
      </c>
      <c r="AD1289" s="8">
        <f t="shared" si="1079"/>
        <v>9.5</v>
      </c>
      <c r="AE1289" s="8">
        <f t="shared" si="1079"/>
        <v>6.5</v>
      </c>
      <c r="AF1289" s="8">
        <f t="shared" si="1079"/>
        <v>5.5</v>
      </c>
      <c r="AG1289" s="8">
        <f t="shared" si="1079"/>
        <v>5.5</v>
      </c>
      <c r="AH1289" s="8">
        <f t="shared" si="1079"/>
        <v>5</v>
      </c>
      <c r="AI1289" s="8">
        <f t="shared" si="1079"/>
        <v>5</v>
      </c>
      <c r="AJ1289" s="8">
        <f t="shared" si="1079"/>
        <v>5</v>
      </c>
      <c r="AK1289" s="8">
        <f t="shared" ref="AK1289:BF1289" si="1080">SUM(AJ235:AK235)/2</f>
        <v>5</v>
      </c>
      <c r="AL1289" s="8">
        <f t="shared" si="1080"/>
        <v>5</v>
      </c>
      <c r="AM1289" s="8">
        <f t="shared" si="1080"/>
        <v>5</v>
      </c>
      <c r="AN1289" s="8">
        <f t="shared" si="1080"/>
        <v>5</v>
      </c>
      <c r="AO1289" s="8">
        <f t="shared" si="1080"/>
        <v>5</v>
      </c>
      <c r="AP1289" s="8">
        <f t="shared" si="1080"/>
        <v>4.5</v>
      </c>
      <c r="AQ1289" s="8">
        <f t="shared" si="1080"/>
        <v>4</v>
      </c>
      <c r="AR1289" s="8">
        <f t="shared" si="1080"/>
        <v>4</v>
      </c>
      <c r="AS1289" s="8">
        <f t="shared" si="1080"/>
        <v>4</v>
      </c>
      <c r="AT1289" s="8">
        <f t="shared" si="1080"/>
        <v>4</v>
      </c>
      <c r="AU1289" s="8">
        <f t="shared" si="1080"/>
        <v>4</v>
      </c>
      <c r="AV1289" s="8">
        <f t="shared" si="1080"/>
        <v>4</v>
      </c>
      <c r="AW1289" s="8">
        <f t="shared" si="1080"/>
        <v>4</v>
      </c>
      <c r="AX1289" s="8">
        <f t="shared" si="1080"/>
        <v>4</v>
      </c>
      <c r="AY1289" s="8">
        <f t="shared" si="1080"/>
        <v>4</v>
      </c>
      <c r="AZ1289" s="8">
        <f t="shared" si="1080"/>
        <v>3.5</v>
      </c>
      <c r="BA1289" s="8">
        <f t="shared" si="1080"/>
        <v>3</v>
      </c>
      <c r="BB1289" s="8">
        <f t="shared" si="1080"/>
        <v>3</v>
      </c>
      <c r="BC1289" s="8">
        <f t="shared" si="1080"/>
        <v>3</v>
      </c>
      <c r="BD1289" s="8">
        <f t="shared" si="1080"/>
        <v>3</v>
      </c>
      <c r="BE1289" s="8">
        <f t="shared" si="1080"/>
        <v>3</v>
      </c>
      <c r="BF1289" s="8">
        <f t="shared" si="1080"/>
        <v>3</v>
      </c>
      <c r="BG1289" s="8">
        <f t="shared" si="993"/>
        <v>3</v>
      </c>
      <c r="BH1289" s="8">
        <f t="shared" si="994"/>
        <v>3</v>
      </c>
      <c r="BI1289" s="8">
        <f t="shared" si="995"/>
        <v>3</v>
      </c>
      <c r="BJ1289" s="8">
        <f t="shared" si="996"/>
        <v>3</v>
      </c>
      <c r="BK1289" s="8">
        <f t="shared" si="997"/>
        <v>3.5</v>
      </c>
      <c r="BL1289" s="8">
        <f t="shared" si="998"/>
        <v>4</v>
      </c>
      <c r="BM1289" s="8">
        <f t="shared" si="999"/>
        <v>4</v>
      </c>
      <c r="BN1289" s="8">
        <f t="shared" si="1000"/>
        <v>4</v>
      </c>
      <c r="BO1289" s="8">
        <f t="shared" si="1001"/>
        <v>4</v>
      </c>
      <c r="BP1289" s="8">
        <f t="shared" si="1002"/>
        <v>4</v>
      </c>
      <c r="BQ1289" s="8">
        <f t="shared" si="1003"/>
        <v>4</v>
      </c>
      <c r="BR1289" s="8">
        <f t="shared" si="1004"/>
        <v>4</v>
      </c>
    </row>
    <row r="1290" spans="2:70" x14ac:dyDescent="0.25">
      <c r="B1290" s="12" t="s">
        <v>234</v>
      </c>
      <c r="C1290" s="7" t="s">
        <v>235</v>
      </c>
      <c r="D1290" s="8"/>
      <c r="E1290" s="8">
        <f t="shared" ref="E1290:AJ1290" si="1081">SUM(D236:E236)/2</f>
        <v>197</v>
      </c>
      <c r="F1290" s="8">
        <f t="shared" si="1081"/>
        <v>195.5</v>
      </c>
      <c r="G1290" s="8">
        <f t="shared" si="1081"/>
        <v>190.5</v>
      </c>
      <c r="H1290" s="8">
        <f t="shared" si="1081"/>
        <v>185.5</v>
      </c>
      <c r="I1290" s="8">
        <f t="shared" si="1081"/>
        <v>183</v>
      </c>
      <c r="J1290" s="8">
        <f t="shared" si="1081"/>
        <v>184.5</v>
      </c>
      <c r="K1290" s="8">
        <f t="shared" si="1081"/>
        <v>188.5</v>
      </c>
      <c r="L1290" s="8">
        <f t="shared" si="1081"/>
        <v>188</v>
      </c>
      <c r="M1290" s="8">
        <f t="shared" si="1081"/>
        <v>187.5</v>
      </c>
      <c r="N1290" s="8">
        <f t="shared" si="1081"/>
        <v>188.5</v>
      </c>
      <c r="O1290" s="8">
        <f t="shared" si="1081"/>
        <v>188.5</v>
      </c>
      <c r="P1290" s="8">
        <f t="shared" si="1081"/>
        <v>203</v>
      </c>
      <c r="Q1290" s="8">
        <f t="shared" si="1081"/>
        <v>220</v>
      </c>
      <c r="R1290" s="8">
        <f t="shared" si="1081"/>
        <v>281.5</v>
      </c>
      <c r="S1290" s="8">
        <f t="shared" si="1081"/>
        <v>349.5</v>
      </c>
      <c r="T1290" s="8">
        <f t="shared" si="1081"/>
        <v>362</v>
      </c>
      <c r="U1290" s="8">
        <f t="shared" si="1081"/>
        <v>363</v>
      </c>
      <c r="V1290" s="8">
        <f t="shared" si="1081"/>
        <v>364</v>
      </c>
      <c r="W1290" s="8">
        <f t="shared" si="1081"/>
        <v>359</v>
      </c>
      <c r="X1290" s="8">
        <f t="shared" si="1081"/>
        <v>367.5</v>
      </c>
      <c r="Y1290" s="8">
        <f t="shared" si="1081"/>
        <v>379</v>
      </c>
      <c r="Z1290" s="8">
        <f t="shared" si="1081"/>
        <v>382</v>
      </c>
      <c r="AA1290" s="8">
        <f t="shared" si="1081"/>
        <v>388</v>
      </c>
      <c r="AB1290" s="8">
        <f t="shared" si="1081"/>
        <v>385.5</v>
      </c>
      <c r="AC1290" s="8">
        <f t="shared" si="1081"/>
        <v>384</v>
      </c>
      <c r="AD1290" s="8">
        <f t="shared" si="1081"/>
        <v>380.5</v>
      </c>
      <c r="AE1290" s="8">
        <f t="shared" si="1081"/>
        <v>374.5</v>
      </c>
      <c r="AF1290" s="8">
        <f t="shared" si="1081"/>
        <v>370.5</v>
      </c>
      <c r="AG1290" s="8">
        <f t="shared" si="1081"/>
        <v>366.5</v>
      </c>
      <c r="AH1290" s="8">
        <f t="shared" si="1081"/>
        <v>365</v>
      </c>
      <c r="AI1290" s="8">
        <f t="shared" si="1081"/>
        <v>362</v>
      </c>
      <c r="AJ1290" s="8">
        <f t="shared" si="1081"/>
        <v>357.5</v>
      </c>
      <c r="AK1290" s="8">
        <f t="shared" ref="AK1290:BF1290" si="1082">SUM(AJ236:AK236)/2</f>
        <v>355</v>
      </c>
      <c r="AL1290" s="8">
        <f t="shared" si="1082"/>
        <v>353.5</v>
      </c>
      <c r="AM1290" s="8">
        <f t="shared" si="1082"/>
        <v>355.5</v>
      </c>
      <c r="AN1290" s="8">
        <f t="shared" si="1082"/>
        <v>352.5</v>
      </c>
      <c r="AO1290" s="8">
        <f t="shared" si="1082"/>
        <v>349</v>
      </c>
      <c r="AP1290" s="8">
        <f t="shared" si="1082"/>
        <v>351.5</v>
      </c>
      <c r="AQ1290" s="8">
        <f t="shared" si="1082"/>
        <v>349</v>
      </c>
      <c r="AR1290" s="8">
        <f t="shared" si="1082"/>
        <v>345.5</v>
      </c>
      <c r="AS1290" s="8">
        <f t="shared" si="1082"/>
        <v>346</v>
      </c>
      <c r="AT1290" s="8">
        <f t="shared" si="1082"/>
        <v>343.5</v>
      </c>
      <c r="AU1290" s="8">
        <f t="shared" si="1082"/>
        <v>343</v>
      </c>
      <c r="AV1290" s="8">
        <f t="shared" si="1082"/>
        <v>347.5</v>
      </c>
      <c r="AW1290" s="8">
        <f t="shared" si="1082"/>
        <v>348</v>
      </c>
      <c r="AX1290" s="8">
        <f t="shared" si="1082"/>
        <v>344.5</v>
      </c>
      <c r="AY1290" s="8">
        <f t="shared" si="1082"/>
        <v>343</v>
      </c>
      <c r="AZ1290" s="8">
        <f t="shared" si="1082"/>
        <v>344</v>
      </c>
      <c r="BA1290" s="8">
        <f t="shared" si="1082"/>
        <v>343.5</v>
      </c>
      <c r="BB1290" s="8">
        <f t="shared" si="1082"/>
        <v>338</v>
      </c>
      <c r="BC1290" s="8">
        <f t="shared" si="1082"/>
        <v>333</v>
      </c>
      <c r="BD1290" s="8">
        <f t="shared" si="1082"/>
        <v>329.5</v>
      </c>
      <c r="BE1290" s="8">
        <f t="shared" si="1082"/>
        <v>326.5</v>
      </c>
      <c r="BF1290" s="8">
        <f t="shared" si="1082"/>
        <v>325</v>
      </c>
      <c r="BG1290" s="8">
        <f t="shared" si="993"/>
        <v>324.5</v>
      </c>
      <c r="BH1290" s="8">
        <f t="shared" si="994"/>
        <v>320</v>
      </c>
      <c r="BI1290" s="8">
        <f t="shared" si="995"/>
        <v>315</v>
      </c>
      <c r="BJ1290" s="8">
        <f t="shared" si="996"/>
        <v>314</v>
      </c>
      <c r="BK1290" s="8">
        <f t="shared" si="997"/>
        <v>316</v>
      </c>
      <c r="BL1290" s="8">
        <f t="shared" si="998"/>
        <v>318</v>
      </c>
      <c r="BM1290" s="8">
        <f t="shared" si="999"/>
        <v>316.5</v>
      </c>
      <c r="BN1290" s="8">
        <f t="shared" si="1000"/>
        <v>318.5</v>
      </c>
      <c r="BO1290" s="8">
        <f t="shared" si="1001"/>
        <v>321</v>
      </c>
      <c r="BP1290" s="8">
        <f t="shared" si="1002"/>
        <v>321.5</v>
      </c>
      <c r="BQ1290" s="8">
        <f t="shared" si="1003"/>
        <v>322.5</v>
      </c>
      <c r="BR1290" s="8">
        <f t="shared" si="1004"/>
        <v>324</v>
      </c>
    </row>
    <row r="1291" spans="2:70" x14ac:dyDescent="0.25">
      <c r="B1291" s="12" t="s">
        <v>237</v>
      </c>
      <c r="C1291" s="7" t="s">
        <v>238</v>
      </c>
      <c r="D1291" s="8"/>
      <c r="E1291" s="8">
        <f t="shared" ref="E1291:AJ1291" si="1083">SUM(D237:E237)/2</f>
        <v>84</v>
      </c>
      <c r="F1291" s="8">
        <f t="shared" si="1083"/>
        <v>85.5</v>
      </c>
      <c r="G1291" s="8">
        <f t="shared" si="1083"/>
        <v>87.5</v>
      </c>
      <c r="H1291" s="8">
        <f t="shared" si="1083"/>
        <v>87</v>
      </c>
      <c r="I1291" s="8">
        <f t="shared" si="1083"/>
        <v>84.5</v>
      </c>
      <c r="J1291" s="8">
        <f t="shared" si="1083"/>
        <v>81.5</v>
      </c>
      <c r="K1291" s="8">
        <f t="shared" si="1083"/>
        <v>77</v>
      </c>
      <c r="L1291" s="8">
        <f t="shared" si="1083"/>
        <v>73</v>
      </c>
      <c r="M1291" s="8">
        <f t="shared" si="1083"/>
        <v>70.5</v>
      </c>
      <c r="N1291" s="8">
        <f t="shared" si="1083"/>
        <v>69.5</v>
      </c>
      <c r="O1291" s="8">
        <f t="shared" si="1083"/>
        <v>68.5</v>
      </c>
      <c r="P1291" s="8">
        <f t="shared" si="1083"/>
        <v>70</v>
      </c>
      <c r="Q1291" s="8">
        <f t="shared" si="1083"/>
        <v>73.5</v>
      </c>
      <c r="R1291" s="8">
        <f t="shared" si="1083"/>
        <v>83.5</v>
      </c>
      <c r="S1291" s="8">
        <f t="shared" si="1083"/>
        <v>89.5</v>
      </c>
      <c r="T1291" s="8">
        <f t="shared" si="1083"/>
        <v>88.5</v>
      </c>
      <c r="U1291" s="8">
        <f t="shared" si="1083"/>
        <v>87.5</v>
      </c>
      <c r="V1291" s="8">
        <f t="shared" si="1083"/>
        <v>86</v>
      </c>
      <c r="W1291" s="8">
        <f t="shared" si="1083"/>
        <v>89</v>
      </c>
      <c r="X1291" s="8">
        <f t="shared" si="1083"/>
        <v>89.5</v>
      </c>
      <c r="Y1291" s="8">
        <f t="shared" si="1083"/>
        <v>90</v>
      </c>
      <c r="Z1291" s="8">
        <f t="shared" si="1083"/>
        <v>92</v>
      </c>
      <c r="AA1291" s="8">
        <f t="shared" si="1083"/>
        <v>92.5</v>
      </c>
      <c r="AB1291" s="8">
        <f t="shared" si="1083"/>
        <v>91.5</v>
      </c>
      <c r="AC1291" s="8">
        <f t="shared" si="1083"/>
        <v>87.5</v>
      </c>
      <c r="AD1291" s="8">
        <f t="shared" si="1083"/>
        <v>85.5</v>
      </c>
      <c r="AE1291" s="8">
        <f t="shared" si="1083"/>
        <v>84.5</v>
      </c>
      <c r="AF1291" s="8">
        <f t="shared" si="1083"/>
        <v>81.5</v>
      </c>
      <c r="AG1291" s="8">
        <f t="shared" si="1083"/>
        <v>80</v>
      </c>
      <c r="AH1291" s="8">
        <f t="shared" si="1083"/>
        <v>78</v>
      </c>
      <c r="AI1291" s="8">
        <f t="shared" si="1083"/>
        <v>77</v>
      </c>
      <c r="AJ1291" s="8">
        <f t="shared" si="1083"/>
        <v>76</v>
      </c>
      <c r="AK1291" s="8">
        <f t="shared" ref="AK1291:BF1291" si="1084">SUM(AJ237:AK237)/2</f>
        <v>74</v>
      </c>
      <c r="AL1291" s="8">
        <f t="shared" si="1084"/>
        <v>76</v>
      </c>
      <c r="AM1291" s="8">
        <f t="shared" si="1084"/>
        <v>76</v>
      </c>
      <c r="AN1291" s="8">
        <f t="shared" si="1084"/>
        <v>73</v>
      </c>
      <c r="AO1291" s="8">
        <f t="shared" si="1084"/>
        <v>76</v>
      </c>
      <c r="AP1291" s="8">
        <f t="shared" si="1084"/>
        <v>80</v>
      </c>
      <c r="AQ1291" s="8">
        <f t="shared" si="1084"/>
        <v>79.5</v>
      </c>
      <c r="AR1291" s="8">
        <f t="shared" si="1084"/>
        <v>79</v>
      </c>
      <c r="AS1291" s="8">
        <f t="shared" si="1084"/>
        <v>80</v>
      </c>
      <c r="AT1291" s="8">
        <f t="shared" si="1084"/>
        <v>81</v>
      </c>
      <c r="AU1291" s="8">
        <f t="shared" si="1084"/>
        <v>84</v>
      </c>
      <c r="AV1291" s="8">
        <f t="shared" si="1084"/>
        <v>88.5</v>
      </c>
      <c r="AW1291" s="8">
        <f t="shared" si="1084"/>
        <v>89.5</v>
      </c>
      <c r="AX1291" s="8">
        <f t="shared" si="1084"/>
        <v>89.5</v>
      </c>
      <c r="AY1291" s="8">
        <f t="shared" si="1084"/>
        <v>89</v>
      </c>
      <c r="AZ1291" s="8">
        <f t="shared" si="1084"/>
        <v>86.5</v>
      </c>
      <c r="BA1291" s="8">
        <f t="shared" si="1084"/>
        <v>82.5</v>
      </c>
      <c r="BB1291" s="8">
        <f t="shared" si="1084"/>
        <v>80</v>
      </c>
      <c r="BC1291" s="8">
        <f t="shared" si="1084"/>
        <v>78.5</v>
      </c>
      <c r="BD1291" s="8">
        <f t="shared" si="1084"/>
        <v>78</v>
      </c>
      <c r="BE1291" s="8">
        <f t="shared" si="1084"/>
        <v>80</v>
      </c>
      <c r="BF1291" s="8">
        <f t="shared" si="1084"/>
        <v>80.5</v>
      </c>
      <c r="BG1291" s="8">
        <f t="shared" si="993"/>
        <v>82</v>
      </c>
      <c r="BH1291" s="8">
        <f t="shared" si="994"/>
        <v>83</v>
      </c>
      <c r="BI1291" s="8">
        <f t="shared" si="995"/>
        <v>83</v>
      </c>
      <c r="BJ1291" s="8">
        <f t="shared" si="996"/>
        <v>85.5</v>
      </c>
      <c r="BK1291" s="8">
        <f t="shared" si="997"/>
        <v>90.5</v>
      </c>
      <c r="BL1291" s="8">
        <f t="shared" si="998"/>
        <v>98.5</v>
      </c>
      <c r="BM1291" s="8">
        <f t="shared" si="999"/>
        <v>104</v>
      </c>
      <c r="BN1291" s="8">
        <f t="shared" si="1000"/>
        <v>104</v>
      </c>
      <c r="BO1291" s="8">
        <f t="shared" si="1001"/>
        <v>103.5</v>
      </c>
      <c r="BP1291" s="8">
        <f t="shared" si="1002"/>
        <v>104.5</v>
      </c>
      <c r="BQ1291" s="8">
        <f t="shared" si="1003"/>
        <v>106</v>
      </c>
      <c r="BR1291" s="8">
        <f t="shared" si="1004"/>
        <v>105.5</v>
      </c>
    </row>
    <row r="1292" spans="2:70" x14ac:dyDescent="0.25">
      <c r="B1292" s="12" t="s">
        <v>240</v>
      </c>
      <c r="C1292" s="7" t="s">
        <v>241</v>
      </c>
      <c r="D1292" s="8"/>
      <c r="E1292" s="8">
        <f t="shared" ref="E1292:AJ1292" si="1085">SUM(D238:E238)/2</f>
        <v>124.5</v>
      </c>
      <c r="F1292" s="8">
        <f t="shared" si="1085"/>
        <v>127.5</v>
      </c>
      <c r="G1292" s="8">
        <f t="shared" si="1085"/>
        <v>130</v>
      </c>
      <c r="H1292" s="8">
        <f t="shared" si="1085"/>
        <v>137</v>
      </c>
      <c r="I1292" s="8">
        <f t="shared" si="1085"/>
        <v>141</v>
      </c>
      <c r="J1292" s="8">
        <f t="shared" si="1085"/>
        <v>136.5</v>
      </c>
      <c r="K1292" s="8">
        <f t="shared" si="1085"/>
        <v>135.5</v>
      </c>
      <c r="L1292" s="8">
        <f t="shared" si="1085"/>
        <v>136.5</v>
      </c>
      <c r="M1292" s="8">
        <f t="shared" si="1085"/>
        <v>135.5</v>
      </c>
      <c r="N1292" s="8">
        <f t="shared" si="1085"/>
        <v>136</v>
      </c>
      <c r="O1292" s="8">
        <f t="shared" si="1085"/>
        <v>136</v>
      </c>
      <c r="P1292" s="8">
        <f t="shared" si="1085"/>
        <v>134</v>
      </c>
      <c r="Q1292" s="8">
        <f t="shared" si="1085"/>
        <v>132.5</v>
      </c>
      <c r="R1292" s="8">
        <f t="shared" si="1085"/>
        <v>142.5</v>
      </c>
      <c r="S1292" s="8">
        <f t="shared" si="1085"/>
        <v>152.5</v>
      </c>
      <c r="T1292" s="8">
        <f t="shared" si="1085"/>
        <v>154.5</v>
      </c>
      <c r="U1292" s="8">
        <f t="shared" si="1085"/>
        <v>154</v>
      </c>
      <c r="V1292" s="8">
        <f t="shared" si="1085"/>
        <v>150</v>
      </c>
      <c r="W1292" s="8">
        <f t="shared" si="1085"/>
        <v>144</v>
      </c>
      <c r="X1292" s="8">
        <f t="shared" si="1085"/>
        <v>141</v>
      </c>
      <c r="Y1292" s="8">
        <f t="shared" si="1085"/>
        <v>142</v>
      </c>
      <c r="Z1292" s="8">
        <f t="shared" si="1085"/>
        <v>142</v>
      </c>
      <c r="AA1292" s="8">
        <f t="shared" si="1085"/>
        <v>141</v>
      </c>
      <c r="AB1292" s="8">
        <f t="shared" si="1085"/>
        <v>136.5</v>
      </c>
      <c r="AC1292" s="8">
        <f t="shared" si="1085"/>
        <v>132</v>
      </c>
      <c r="AD1292" s="8">
        <f t="shared" si="1085"/>
        <v>129</v>
      </c>
      <c r="AE1292" s="8">
        <f t="shared" si="1085"/>
        <v>126</v>
      </c>
      <c r="AF1292" s="8">
        <f t="shared" si="1085"/>
        <v>123.5</v>
      </c>
      <c r="AG1292" s="8">
        <f t="shared" si="1085"/>
        <v>121.5</v>
      </c>
      <c r="AH1292" s="8">
        <f t="shared" si="1085"/>
        <v>121</v>
      </c>
      <c r="AI1292" s="8">
        <f t="shared" si="1085"/>
        <v>123</v>
      </c>
      <c r="AJ1292" s="8">
        <f t="shared" si="1085"/>
        <v>122</v>
      </c>
      <c r="AK1292" s="8">
        <f t="shared" ref="AK1292:BF1292" si="1086">SUM(AJ238:AK238)/2</f>
        <v>121</v>
      </c>
      <c r="AL1292" s="8">
        <f t="shared" si="1086"/>
        <v>122.5</v>
      </c>
      <c r="AM1292" s="8">
        <f t="shared" si="1086"/>
        <v>125</v>
      </c>
      <c r="AN1292" s="8">
        <f t="shared" si="1086"/>
        <v>127.5</v>
      </c>
      <c r="AO1292" s="8">
        <f t="shared" si="1086"/>
        <v>129</v>
      </c>
      <c r="AP1292" s="8">
        <f t="shared" si="1086"/>
        <v>128</v>
      </c>
      <c r="AQ1292" s="8">
        <f t="shared" si="1086"/>
        <v>127</v>
      </c>
      <c r="AR1292" s="8">
        <f t="shared" si="1086"/>
        <v>127.5</v>
      </c>
      <c r="AS1292" s="8">
        <f t="shared" si="1086"/>
        <v>125.5</v>
      </c>
      <c r="AT1292" s="8">
        <f t="shared" si="1086"/>
        <v>122</v>
      </c>
      <c r="AU1292" s="8">
        <f t="shared" si="1086"/>
        <v>120</v>
      </c>
      <c r="AV1292" s="8">
        <f t="shared" si="1086"/>
        <v>122.5</v>
      </c>
      <c r="AW1292" s="8">
        <f t="shared" si="1086"/>
        <v>124.5</v>
      </c>
      <c r="AX1292" s="8">
        <f t="shared" si="1086"/>
        <v>124</v>
      </c>
      <c r="AY1292" s="8">
        <f t="shared" si="1086"/>
        <v>124</v>
      </c>
      <c r="AZ1292" s="8">
        <f t="shared" si="1086"/>
        <v>121.5</v>
      </c>
      <c r="BA1292" s="8">
        <f t="shared" si="1086"/>
        <v>118.5</v>
      </c>
      <c r="BB1292" s="8">
        <f t="shared" si="1086"/>
        <v>117</v>
      </c>
      <c r="BC1292" s="8">
        <f t="shared" si="1086"/>
        <v>115.5</v>
      </c>
      <c r="BD1292" s="8">
        <f t="shared" si="1086"/>
        <v>113</v>
      </c>
      <c r="BE1292" s="8">
        <f t="shared" si="1086"/>
        <v>109.5</v>
      </c>
      <c r="BF1292" s="8">
        <f t="shared" si="1086"/>
        <v>106.5</v>
      </c>
      <c r="BG1292" s="8">
        <f t="shared" si="993"/>
        <v>106.5</v>
      </c>
      <c r="BH1292" s="8">
        <f t="shared" si="994"/>
        <v>106.5</v>
      </c>
      <c r="BI1292" s="8">
        <f t="shared" si="995"/>
        <v>106</v>
      </c>
      <c r="BJ1292" s="8">
        <f t="shared" si="996"/>
        <v>110.5</v>
      </c>
      <c r="BK1292" s="8">
        <f t="shared" si="997"/>
        <v>116</v>
      </c>
      <c r="BL1292" s="8">
        <f t="shared" si="998"/>
        <v>119.5</v>
      </c>
      <c r="BM1292" s="8">
        <f t="shared" si="999"/>
        <v>124.5</v>
      </c>
      <c r="BN1292" s="8">
        <f t="shared" si="1000"/>
        <v>130</v>
      </c>
      <c r="BO1292" s="8">
        <f t="shared" si="1001"/>
        <v>131.5</v>
      </c>
      <c r="BP1292" s="8">
        <f t="shared" si="1002"/>
        <v>131</v>
      </c>
      <c r="BQ1292" s="8">
        <f t="shared" si="1003"/>
        <v>130</v>
      </c>
      <c r="BR1292" s="8">
        <f t="shared" si="1004"/>
        <v>129</v>
      </c>
    </row>
    <row r="1293" spans="2:70" x14ac:dyDescent="0.25">
      <c r="B1293" s="12" t="s">
        <v>243</v>
      </c>
      <c r="C1293" s="7" t="s">
        <v>244</v>
      </c>
      <c r="D1293" s="8"/>
      <c r="E1293" s="8">
        <f t="shared" ref="E1293:AJ1293" si="1087">SUM(D239:E239)/2</f>
        <v>11</v>
      </c>
      <c r="F1293" s="8">
        <f t="shared" si="1087"/>
        <v>13</v>
      </c>
      <c r="G1293" s="8">
        <f t="shared" si="1087"/>
        <v>15.5</v>
      </c>
      <c r="H1293" s="8">
        <f t="shared" si="1087"/>
        <v>17</v>
      </c>
      <c r="I1293" s="8">
        <f t="shared" si="1087"/>
        <v>17.5</v>
      </c>
      <c r="J1293" s="8">
        <f t="shared" si="1087"/>
        <v>19</v>
      </c>
      <c r="K1293" s="8">
        <f t="shared" si="1087"/>
        <v>19.5</v>
      </c>
      <c r="L1293" s="8">
        <f t="shared" si="1087"/>
        <v>20</v>
      </c>
      <c r="M1293" s="8">
        <f t="shared" si="1087"/>
        <v>22</v>
      </c>
      <c r="N1293" s="8">
        <f t="shared" si="1087"/>
        <v>22.5</v>
      </c>
      <c r="O1293" s="8">
        <f t="shared" si="1087"/>
        <v>22</v>
      </c>
      <c r="P1293" s="8">
        <f t="shared" si="1087"/>
        <v>25</v>
      </c>
      <c r="Q1293" s="8">
        <f t="shared" si="1087"/>
        <v>32</v>
      </c>
      <c r="R1293" s="8">
        <f t="shared" si="1087"/>
        <v>39.5</v>
      </c>
      <c r="S1293" s="8">
        <f t="shared" si="1087"/>
        <v>43</v>
      </c>
      <c r="T1293" s="8">
        <f t="shared" si="1087"/>
        <v>43.5</v>
      </c>
      <c r="U1293" s="8">
        <f t="shared" si="1087"/>
        <v>45</v>
      </c>
      <c r="V1293" s="8">
        <f t="shared" si="1087"/>
        <v>47</v>
      </c>
      <c r="W1293" s="8">
        <f t="shared" si="1087"/>
        <v>48</v>
      </c>
      <c r="X1293" s="8">
        <f t="shared" si="1087"/>
        <v>51.5</v>
      </c>
      <c r="Y1293" s="8">
        <f t="shared" si="1087"/>
        <v>53.5</v>
      </c>
      <c r="Z1293" s="8">
        <f t="shared" si="1087"/>
        <v>53.5</v>
      </c>
      <c r="AA1293" s="8">
        <f t="shared" si="1087"/>
        <v>56.5</v>
      </c>
      <c r="AB1293" s="8">
        <f t="shared" si="1087"/>
        <v>58</v>
      </c>
      <c r="AC1293" s="8">
        <f t="shared" si="1087"/>
        <v>59</v>
      </c>
      <c r="AD1293" s="8">
        <f t="shared" si="1087"/>
        <v>60</v>
      </c>
      <c r="AE1293" s="8">
        <f t="shared" si="1087"/>
        <v>59.5</v>
      </c>
      <c r="AF1293" s="8">
        <f t="shared" si="1087"/>
        <v>58.5</v>
      </c>
      <c r="AG1293" s="8">
        <f t="shared" si="1087"/>
        <v>57</v>
      </c>
      <c r="AH1293" s="8">
        <f t="shared" si="1087"/>
        <v>56</v>
      </c>
      <c r="AI1293" s="8">
        <f t="shared" si="1087"/>
        <v>56</v>
      </c>
      <c r="AJ1293" s="8">
        <f t="shared" si="1087"/>
        <v>56</v>
      </c>
      <c r="AK1293" s="8">
        <f t="shared" ref="AK1293:BF1293" si="1088">SUM(AJ239:AK239)/2</f>
        <v>55.5</v>
      </c>
      <c r="AL1293" s="8">
        <f t="shared" si="1088"/>
        <v>54</v>
      </c>
      <c r="AM1293" s="8">
        <f t="shared" si="1088"/>
        <v>53.5</v>
      </c>
      <c r="AN1293" s="8">
        <f t="shared" si="1088"/>
        <v>54</v>
      </c>
      <c r="AO1293" s="8">
        <f t="shared" si="1088"/>
        <v>54.5</v>
      </c>
      <c r="AP1293" s="8">
        <f t="shared" si="1088"/>
        <v>54.5</v>
      </c>
      <c r="AQ1293" s="8">
        <f t="shared" si="1088"/>
        <v>56</v>
      </c>
      <c r="AR1293" s="8">
        <f t="shared" si="1088"/>
        <v>58</v>
      </c>
      <c r="AS1293" s="8">
        <f t="shared" si="1088"/>
        <v>59</v>
      </c>
      <c r="AT1293" s="8">
        <f t="shared" si="1088"/>
        <v>61</v>
      </c>
      <c r="AU1293" s="8">
        <f t="shared" si="1088"/>
        <v>64.5</v>
      </c>
      <c r="AV1293" s="8">
        <f t="shared" si="1088"/>
        <v>66.5</v>
      </c>
      <c r="AW1293" s="8">
        <f t="shared" si="1088"/>
        <v>67</v>
      </c>
      <c r="AX1293" s="8">
        <f t="shared" si="1088"/>
        <v>67.5</v>
      </c>
      <c r="AY1293" s="8">
        <f t="shared" si="1088"/>
        <v>67.5</v>
      </c>
      <c r="AZ1293" s="8">
        <f t="shared" si="1088"/>
        <v>67</v>
      </c>
      <c r="BA1293" s="8">
        <f t="shared" si="1088"/>
        <v>66</v>
      </c>
      <c r="BB1293" s="8">
        <f t="shared" si="1088"/>
        <v>66</v>
      </c>
      <c r="BC1293" s="8">
        <f t="shared" si="1088"/>
        <v>66</v>
      </c>
      <c r="BD1293" s="8">
        <f t="shared" si="1088"/>
        <v>66</v>
      </c>
      <c r="BE1293" s="8">
        <f t="shared" si="1088"/>
        <v>66</v>
      </c>
      <c r="BF1293" s="8">
        <f t="shared" si="1088"/>
        <v>66</v>
      </c>
      <c r="BG1293" s="8">
        <f t="shared" si="993"/>
        <v>66.5</v>
      </c>
      <c r="BH1293" s="8">
        <f t="shared" si="994"/>
        <v>68</v>
      </c>
      <c r="BI1293" s="8">
        <f t="shared" si="995"/>
        <v>69.5</v>
      </c>
      <c r="BJ1293" s="8">
        <f t="shared" si="996"/>
        <v>71</v>
      </c>
      <c r="BK1293" s="8">
        <f t="shared" si="997"/>
        <v>73.5</v>
      </c>
      <c r="BL1293" s="8">
        <f t="shared" si="998"/>
        <v>76</v>
      </c>
      <c r="BM1293" s="8">
        <f t="shared" si="999"/>
        <v>78</v>
      </c>
      <c r="BN1293" s="8">
        <f t="shared" si="1000"/>
        <v>79.5</v>
      </c>
      <c r="BO1293" s="8">
        <f t="shared" si="1001"/>
        <v>82.5</v>
      </c>
      <c r="BP1293" s="8">
        <f t="shared" si="1002"/>
        <v>85.5</v>
      </c>
      <c r="BQ1293" s="8">
        <f t="shared" si="1003"/>
        <v>88.5</v>
      </c>
      <c r="BR1293" s="8">
        <f t="shared" si="1004"/>
        <v>90.5</v>
      </c>
    </row>
    <row r="1294" spans="2:70" x14ac:dyDescent="0.25">
      <c r="B1294" s="12" t="s">
        <v>246</v>
      </c>
      <c r="C1294" s="7" t="s">
        <v>247</v>
      </c>
      <c r="D1294" s="8"/>
      <c r="E1294" s="8">
        <f t="shared" ref="E1294:AJ1294" si="1089">SUM(D240:E240)/2</f>
        <v>3.5</v>
      </c>
      <c r="F1294" s="8">
        <f t="shared" si="1089"/>
        <v>3</v>
      </c>
      <c r="G1294" s="8">
        <f t="shared" si="1089"/>
        <v>3.5</v>
      </c>
      <c r="H1294" s="8">
        <f t="shared" si="1089"/>
        <v>4</v>
      </c>
      <c r="I1294" s="8">
        <f t="shared" si="1089"/>
        <v>4</v>
      </c>
      <c r="J1294" s="8">
        <f t="shared" si="1089"/>
        <v>3.5</v>
      </c>
      <c r="K1294" s="8">
        <f t="shared" si="1089"/>
        <v>3.5</v>
      </c>
      <c r="L1294" s="8">
        <f t="shared" si="1089"/>
        <v>4.5</v>
      </c>
      <c r="M1294" s="8">
        <f t="shared" si="1089"/>
        <v>5</v>
      </c>
      <c r="N1294" s="8">
        <f t="shared" si="1089"/>
        <v>5</v>
      </c>
      <c r="O1294" s="8">
        <f t="shared" si="1089"/>
        <v>5.5</v>
      </c>
      <c r="P1294" s="8">
        <f t="shared" si="1089"/>
        <v>6.5</v>
      </c>
      <c r="Q1294" s="8">
        <f t="shared" si="1089"/>
        <v>8</v>
      </c>
      <c r="R1294" s="8">
        <f t="shared" si="1089"/>
        <v>9</v>
      </c>
      <c r="S1294" s="8">
        <f t="shared" si="1089"/>
        <v>9.5</v>
      </c>
      <c r="T1294" s="8">
        <f t="shared" si="1089"/>
        <v>10</v>
      </c>
      <c r="U1294" s="8">
        <f t="shared" si="1089"/>
        <v>10</v>
      </c>
      <c r="V1294" s="8">
        <f t="shared" si="1089"/>
        <v>10</v>
      </c>
      <c r="W1294" s="8">
        <f t="shared" si="1089"/>
        <v>10</v>
      </c>
      <c r="X1294" s="8">
        <f t="shared" si="1089"/>
        <v>10</v>
      </c>
      <c r="Y1294" s="8">
        <f t="shared" si="1089"/>
        <v>10.5</v>
      </c>
      <c r="Z1294" s="8">
        <f t="shared" si="1089"/>
        <v>11.5</v>
      </c>
      <c r="AA1294" s="8">
        <f t="shared" si="1089"/>
        <v>12</v>
      </c>
      <c r="AB1294" s="8">
        <f t="shared" si="1089"/>
        <v>12</v>
      </c>
      <c r="AC1294" s="8">
        <f t="shared" si="1089"/>
        <v>12</v>
      </c>
      <c r="AD1294" s="8">
        <f t="shared" si="1089"/>
        <v>12</v>
      </c>
      <c r="AE1294" s="8">
        <f t="shared" si="1089"/>
        <v>12</v>
      </c>
      <c r="AF1294" s="8">
        <f t="shared" si="1089"/>
        <v>12</v>
      </c>
      <c r="AG1294" s="8">
        <f t="shared" si="1089"/>
        <v>12</v>
      </c>
      <c r="AH1294" s="8">
        <f t="shared" si="1089"/>
        <v>12</v>
      </c>
      <c r="AI1294" s="8">
        <f t="shared" si="1089"/>
        <v>11.5</v>
      </c>
      <c r="AJ1294" s="8">
        <f t="shared" si="1089"/>
        <v>11.5</v>
      </c>
      <c r="AK1294" s="8">
        <f t="shared" ref="AK1294:BF1294" si="1090">SUM(AJ240:AK240)/2</f>
        <v>12</v>
      </c>
      <c r="AL1294" s="8">
        <f t="shared" si="1090"/>
        <v>12</v>
      </c>
      <c r="AM1294" s="8">
        <f t="shared" si="1090"/>
        <v>12</v>
      </c>
      <c r="AN1294" s="8">
        <f t="shared" si="1090"/>
        <v>12</v>
      </c>
      <c r="AO1294" s="8">
        <f t="shared" si="1090"/>
        <v>12</v>
      </c>
      <c r="AP1294" s="8">
        <f t="shared" si="1090"/>
        <v>12</v>
      </c>
      <c r="AQ1294" s="8">
        <f t="shared" si="1090"/>
        <v>12</v>
      </c>
      <c r="AR1294" s="8">
        <f t="shared" si="1090"/>
        <v>12</v>
      </c>
      <c r="AS1294" s="8">
        <f t="shared" si="1090"/>
        <v>12</v>
      </c>
      <c r="AT1294" s="8">
        <f t="shared" si="1090"/>
        <v>12</v>
      </c>
      <c r="AU1294" s="8">
        <f t="shared" si="1090"/>
        <v>12</v>
      </c>
      <c r="AV1294" s="8">
        <f t="shared" si="1090"/>
        <v>12</v>
      </c>
      <c r="AW1294" s="8">
        <f t="shared" si="1090"/>
        <v>12</v>
      </c>
      <c r="AX1294" s="8">
        <f t="shared" si="1090"/>
        <v>12</v>
      </c>
      <c r="AY1294" s="8">
        <f t="shared" si="1090"/>
        <v>12</v>
      </c>
      <c r="AZ1294" s="8">
        <f t="shared" si="1090"/>
        <v>11.5</v>
      </c>
      <c r="BA1294" s="8">
        <f t="shared" si="1090"/>
        <v>11</v>
      </c>
      <c r="BB1294" s="8">
        <f t="shared" si="1090"/>
        <v>10.5</v>
      </c>
      <c r="BC1294" s="8">
        <f t="shared" si="1090"/>
        <v>10</v>
      </c>
      <c r="BD1294" s="8">
        <f t="shared" si="1090"/>
        <v>10</v>
      </c>
      <c r="BE1294" s="8">
        <f t="shared" si="1090"/>
        <v>10</v>
      </c>
      <c r="BF1294" s="8">
        <f t="shared" si="1090"/>
        <v>10</v>
      </c>
      <c r="BG1294" s="8">
        <f t="shared" si="993"/>
        <v>10</v>
      </c>
      <c r="BH1294" s="8">
        <f t="shared" si="994"/>
        <v>9.5</v>
      </c>
      <c r="BI1294" s="8">
        <f t="shared" si="995"/>
        <v>9</v>
      </c>
      <c r="BJ1294" s="8">
        <f t="shared" si="996"/>
        <v>9.5</v>
      </c>
      <c r="BK1294" s="8">
        <f t="shared" si="997"/>
        <v>10.5</v>
      </c>
      <c r="BL1294" s="8">
        <f t="shared" si="998"/>
        <v>11</v>
      </c>
      <c r="BM1294" s="8">
        <f t="shared" si="999"/>
        <v>11</v>
      </c>
      <c r="BN1294" s="8">
        <f t="shared" si="1000"/>
        <v>11</v>
      </c>
      <c r="BO1294" s="8">
        <f t="shared" si="1001"/>
        <v>11</v>
      </c>
      <c r="BP1294" s="8">
        <f t="shared" si="1002"/>
        <v>11</v>
      </c>
      <c r="BQ1294" s="8">
        <f t="shared" si="1003"/>
        <v>11</v>
      </c>
      <c r="BR1294" s="8">
        <f t="shared" si="1004"/>
        <v>11.5</v>
      </c>
    </row>
    <row r="1295" spans="2:70" x14ac:dyDescent="0.25">
      <c r="B1295" s="12" t="s">
        <v>249</v>
      </c>
      <c r="C1295" s="7" t="s">
        <v>250</v>
      </c>
      <c r="D1295" s="8"/>
      <c r="E1295" s="8">
        <f t="shared" ref="E1295:AJ1295" si="1091">SUM(D241:E241)/2</f>
        <v>0</v>
      </c>
      <c r="F1295" s="8">
        <f t="shared" si="1091"/>
        <v>0</v>
      </c>
      <c r="G1295" s="8">
        <f t="shared" si="1091"/>
        <v>0</v>
      </c>
      <c r="H1295" s="8">
        <f t="shared" si="1091"/>
        <v>0</v>
      </c>
      <c r="I1295" s="8">
        <f t="shared" si="1091"/>
        <v>0</v>
      </c>
      <c r="J1295" s="8">
        <f t="shared" si="1091"/>
        <v>0</v>
      </c>
      <c r="K1295" s="8">
        <f t="shared" si="1091"/>
        <v>0</v>
      </c>
      <c r="L1295" s="8">
        <f t="shared" si="1091"/>
        <v>0</v>
      </c>
      <c r="M1295" s="8">
        <f t="shared" si="1091"/>
        <v>0</v>
      </c>
      <c r="N1295" s="8">
        <f t="shared" si="1091"/>
        <v>0</v>
      </c>
      <c r="O1295" s="8">
        <f t="shared" si="1091"/>
        <v>0</v>
      </c>
      <c r="P1295" s="8">
        <f t="shared" si="1091"/>
        <v>0</v>
      </c>
      <c r="Q1295" s="8">
        <f t="shared" si="1091"/>
        <v>0</v>
      </c>
      <c r="R1295" s="8">
        <f t="shared" si="1091"/>
        <v>0</v>
      </c>
      <c r="S1295" s="8">
        <f t="shared" si="1091"/>
        <v>0</v>
      </c>
      <c r="T1295" s="8">
        <f t="shared" si="1091"/>
        <v>0</v>
      </c>
      <c r="U1295" s="8">
        <f t="shared" si="1091"/>
        <v>0</v>
      </c>
      <c r="V1295" s="8">
        <f t="shared" si="1091"/>
        <v>0</v>
      </c>
      <c r="W1295" s="8">
        <f t="shared" si="1091"/>
        <v>0</v>
      </c>
      <c r="X1295" s="8">
        <f t="shared" si="1091"/>
        <v>0</v>
      </c>
      <c r="Y1295" s="8">
        <f t="shared" si="1091"/>
        <v>0</v>
      </c>
      <c r="Z1295" s="8">
        <f t="shared" si="1091"/>
        <v>0</v>
      </c>
      <c r="AA1295" s="8">
        <f t="shared" si="1091"/>
        <v>0</v>
      </c>
      <c r="AB1295" s="8">
        <f t="shared" si="1091"/>
        <v>0</v>
      </c>
      <c r="AC1295" s="8">
        <f t="shared" si="1091"/>
        <v>0</v>
      </c>
      <c r="AD1295" s="8">
        <f t="shared" si="1091"/>
        <v>0</v>
      </c>
      <c r="AE1295" s="8">
        <f t="shared" si="1091"/>
        <v>0</v>
      </c>
      <c r="AF1295" s="8">
        <f t="shared" si="1091"/>
        <v>0</v>
      </c>
      <c r="AG1295" s="8">
        <f t="shared" si="1091"/>
        <v>0</v>
      </c>
      <c r="AH1295" s="8">
        <f t="shared" si="1091"/>
        <v>0</v>
      </c>
      <c r="AI1295" s="8">
        <f t="shared" si="1091"/>
        <v>0</v>
      </c>
      <c r="AJ1295" s="8">
        <f t="shared" si="1091"/>
        <v>0</v>
      </c>
      <c r="AK1295" s="8">
        <f t="shared" ref="AK1295:BF1295" si="1092">SUM(AJ241:AK241)/2</f>
        <v>0</v>
      </c>
      <c r="AL1295" s="8">
        <f t="shared" si="1092"/>
        <v>0</v>
      </c>
      <c r="AM1295" s="8">
        <f t="shared" si="1092"/>
        <v>0</v>
      </c>
      <c r="AN1295" s="8">
        <f t="shared" si="1092"/>
        <v>0</v>
      </c>
      <c r="AO1295" s="8">
        <f t="shared" si="1092"/>
        <v>0</v>
      </c>
      <c r="AP1295" s="8">
        <f t="shared" si="1092"/>
        <v>0</v>
      </c>
      <c r="AQ1295" s="8">
        <f t="shared" si="1092"/>
        <v>0</v>
      </c>
      <c r="AR1295" s="8">
        <f t="shared" si="1092"/>
        <v>0</v>
      </c>
      <c r="AS1295" s="8">
        <f t="shared" si="1092"/>
        <v>0</v>
      </c>
      <c r="AT1295" s="8">
        <f t="shared" si="1092"/>
        <v>0</v>
      </c>
      <c r="AU1295" s="8">
        <f t="shared" si="1092"/>
        <v>0</v>
      </c>
      <c r="AV1295" s="8">
        <f t="shared" si="1092"/>
        <v>0</v>
      </c>
      <c r="AW1295" s="8">
        <f t="shared" si="1092"/>
        <v>0</v>
      </c>
      <c r="AX1295" s="8">
        <f t="shared" si="1092"/>
        <v>0</v>
      </c>
      <c r="AY1295" s="8">
        <f t="shared" si="1092"/>
        <v>0</v>
      </c>
      <c r="AZ1295" s="8">
        <f t="shared" si="1092"/>
        <v>0</v>
      </c>
      <c r="BA1295" s="8">
        <f t="shared" si="1092"/>
        <v>0</v>
      </c>
      <c r="BB1295" s="8">
        <f t="shared" si="1092"/>
        <v>0</v>
      </c>
      <c r="BC1295" s="8">
        <f t="shared" si="1092"/>
        <v>0</v>
      </c>
      <c r="BD1295" s="8">
        <f t="shared" si="1092"/>
        <v>0</v>
      </c>
      <c r="BE1295" s="8">
        <f t="shared" si="1092"/>
        <v>0</v>
      </c>
      <c r="BF1295" s="8">
        <f t="shared" si="1092"/>
        <v>0</v>
      </c>
      <c r="BG1295" s="8">
        <f t="shared" si="993"/>
        <v>0</v>
      </c>
      <c r="BH1295" s="8">
        <f t="shared" si="994"/>
        <v>0</v>
      </c>
      <c r="BI1295" s="8">
        <f t="shared" si="995"/>
        <v>0</v>
      </c>
      <c r="BJ1295" s="8">
        <f t="shared" si="996"/>
        <v>0.5</v>
      </c>
      <c r="BK1295" s="8">
        <f t="shared" si="997"/>
        <v>1</v>
      </c>
      <c r="BL1295" s="8">
        <f t="shared" si="998"/>
        <v>1</v>
      </c>
      <c r="BM1295" s="8">
        <f t="shared" si="999"/>
        <v>1</v>
      </c>
      <c r="BN1295" s="8">
        <f t="shared" si="1000"/>
        <v>1</v>
      </c>
      <c r="BO1295" s="8">
        <f t="shared" si="1001"/>
        <v>1</v>
      </c>
      <c r="BP1295" s="8">
        <f t="shared" si="1002"/>
        <v>1</v>
      </c>
      <c r="BQ1295" s="8">
        <f t="shared" si="1003"/>
        <v>1</v>
      </c>
      <c r="BR1295" s="8">
        <f t="shared" si="1004"/>
        <v>1</v>
      </c>
    </row>
    <row r="1296" spans="2:70" x14ac:dyDescent="0.25">
      <c r="B1296" s="12" t="s">
        <v>252</v>
      </c>
      <c r="C1296" s="7" t="s">
        <v>253</v>
      </c>
      <c r="D1296" s="8"/>
      <c r="E1296" s="8">
        <f t="shared" ref="E1296:AJ1296" si="1093">SUM(D242:E242)/2</f>
        <v>0</v>
      </c>
      <c r="F1296" s="8">
        <f t="shared" si="1093"/>
        <v>0</v>
      </c>
      <c r="G1296" s="8">
        <f t="shared" si="1093"/>
        <v>0</v>
      </c>
      <c r="H1296" s="8">
        <f t="shared" si="1093"/>
        <v>0</v>
      </c>
      <c r="I1296" s="8">
        <f t="shared" si="1093"/>
        <v>0</v>
      </c>
      <c r="J1296" s="8">
        <f t="shared" si="1093"/>
        <v>0</v>
      </c>
      <c r="K1296" s="8">
        <f t="shared" si="1093"/>
        <v>0</v>
      </c>
      <c r="L1296" s="8">
        <f t="shared" si="1093"/>
        <v>0</v>
      </c>
      <c r="M1296" s="8">
        <f t="shared" si="1093"/>
        <v>0</v>
      </c>
      <c r="N1296" s="8">
        <f t="shared" si="1093"/>
        <v>0</v>
      </c>
      <c r="O1296" s="8">
        <f t="shared" si="1093"/>
        <v>0</v>
      </c>
      <c r="P1296" s="8">
        <f t="shared" si="1093"/>
        <v>0</v>
      </c>
      <c r="Q1296" s="8">
        <f t="shared" si="1093"/>
        <v>0</v>
      </c>
      <c r="R1296" s="8">
        <f t="shared" si="1093"/>
        <v>0</v>
      </c>
      <c r="S1296" s="8">
        <f t="shared" si="1093"/>
        <v>0</v>
      </c>
      <c r="T1296" s="8">
        <f t="shared" si="1093"/>
        <v>0</v>
      </c>
      <c r="U1296" s="8">
        <f t="shared" si="1093"/>
        <v>0</v>
      </c>
      <c r="V1296" s="8">
        <f t="shared" si="1093"/>
        <v>0</v>
      </c>
      <c r="W1296" s="8">
        <f t="shared" si="1093"/>
        <v>0</v>
      </c>
      <c r="X1296" s="8">
        <f t="shared" si="1093"/>
        <v>0</v>
      </c>
      <c r="Y1296" s="8">
        <f t="shared" si="1093"/>
        <v>0</v>
      </c>
      <c r="Z1296" s="8">
        <f t="shared" si="1093"/>
        <v>0</v>
      </c>
      <c r="AA1296" s="8">
        <f t="shared" si="1093"/>
        <v>0</v>
      </c>
      <c r="AB1296" s="8">
        <f t="shared" si="1093"/>
        <v>0</v>
      </c>
      <c r="AC1296" s="8">
        <f t="shared" si="1093"/>
        <v>0</v>
      </c>
      <c r="AD1296" s="8">
        <f t="shared" si="1093"/>
        <v>0</v>
      </c>
      <c r="AE1296" s="8">
        <f t="shared" si="1093"/>
        <v>0</v>
      </c>
      <c r="AF1296" s="8">
        <f t="shared" si="1093"/>
        <v>0</v>
      </c>
      <c r="AG1296" s="8">
        <f t="shared" si="1093"/>
        <v>0</v>
      </c>
      <c r="AH1296" s="8">
        <f t="shared" si="1093"/>
        <v>0</v>
      </c>
      <c r="AI1296" s="8">
        <f t="shared" si="1093"/>
        <v>0</v>
      </c>
      <c r="AJ1296" s="8">
        <f t="shared" si="1093"/>
        <v>0</v>
      </c>
      <c r="AK1296" s="8">
        <f t="shared" ref="AK1296:BF1296" si="1094">SUM(AJ242:AK242)/2</f>
        <v>0</v>
      </c>
      <c r="AL1296" s="8">
        <f t="shared" si="1094"/>
        <v>0.5</v>
      </c>
      <c r="AM1296" s="8">
        <f t="shared" si="1094"/>
        <v>1</v>
      </c>
      <c r="AN1296" s="8">
        <f t="shared" si="1094"/>
        <v>1</v>
      </c>
      <c r="AO1296" s="8">
        <f t="shared" si="1094"/>
        <v>1</v>
      </c>
      <c r="AP1296" s="8">
        <f t="shared" si="1094"/>
        <v>1</v>
      </c>
      <c r="AQ1296" s="8">
        <f t="shared" si="1094"/>
        <v>1</v>
      </c>
      <c r="AR1296" s="8">
        <f t="shared" si="1094"/>
        <v>1</v>
      </c>
      <c r="AS1296" s="8">
        <f t="shared" si="1094"/>
        <v>1</v>
      </c>
      <c r="AT1296" s="8">
        <f t="shared" si="1094"/>
        <v>1</v>
      </c>
      <c r="AU1296" s="8">
        <f t="shared" si="1094"/>
        <v>1</v>
      </c>
      <c r="AV1296" s="8">
        <f t="shared" si="1094"/>
        <v>1</v>
      </c>
      <c r="AW1296" s="8">
        <f t="shared" si="1094"/>
        <v>1</v>
      </c>
      <c r="AX1296" s="8">
        <f t="shared" si="1094"/>
        <v>1</v>
      </c>
      <c r="AY1296" s="8">
        <f t="shared" si="1094"/>
        <v>1</v>
      </c>
      <c r="AZ1296" s="8">
        <f t="shared" si="1094"/>
        <v>1</v>
      </c>
      <c r="BA1296" s="8">
        <f t="shared" si="1094"/>
        <v>1</v>
      </c>
      <c r="BB1296" s="8">
        <f t="shared" si="1094"/>
        <v>1</v>
      </c>
      <c r="BC1296" s="8">
        <f t="shared" si="1094"/>
        <v>1</v>
      </c>
      <c r="BD1296" s="8">
        <f t="shared" si="1094"/>
        <v>1.5</v>
      </c>
      <c r="BE1296" s="8">
        <f t="shared" si="1094"/>
        <v>2</v>
      </c>
      <c r="BF1296" s="8">
        <f t="shared" si="1094"/>
        <v>2</v>
      </c>
      <c r="BG1296" s="8">
        <f t="shared" si="993"/>
        <v>2</v>
      </c>
      <c r="BH1296" s="8">
        <f t="shared" si="994"/>
        <v>2</v>
      </c>
      <c r="BI1296" s="8">
        <f t="shared" si="995"/>
        <v>2</v>
      </c>
      <c r="BJ1296" s="8">
        <f t="shared" si="996"/>
        <v>2</v>
      </c>
      <c r="BK1296" s="8">
        <f t="shared" si="997"/>
        <v>2</v>
      </c>
      <c r="BL1296" s="8">
        <f t="shared" si="998"/>
        <v>2</v>
      </c>
      <c r="BM1296" s="8">
        <f t="shared" si="999"/>
        <v>2</v>
      </c>
      <c r="BN1296" s="8">
        <f t="shared" si="1000"/>
        <v>2</v>
      </c>
      <c r="BO1296" s="8">
        <f t="shared" si="1001"/>
        <v>2.5</v>
      </c>
      <c r="BP1296" s="8">
        <f t="shared" si="1002"/>
        <v>3.5</v>
      </c>
      <c r="BQ1296" s="8">
        <f t="shared" si="1003"/>
        <v>4</v>
      </c>
      <c r="BR1296" s="8">
        <f t="shared" si="1004"/>
        <v>4</v>
      </c>
    </row>
    <row r="1297" spans="1:70" x14ac:dyDescent="0.25">
      <c r="B1297" s="12" t="s">
        <v>255</v>
      </c>
      <c r="C1297" s="7" t="s">
        <v>256</v>
      </c>
      <c r="D1297" s="8"/>
      <c r="E1297" s="8">
        <f t="shared" ref="E1297:AJ1297" si="1095">SUM(D243:E243)/2</f>
        <v>1</v>
      </c>
      <c r="F1297" s="8">
        <f t="shared" si="1095"/>
        <v>1</v>
      </c>
      <c r="G1297" s="8">
        <f t="shared" si="1095"/>
        <v>1</v>
      </c>
      <c r="H1297" s="8">
        <f t="shared" si="1095"/>
        <v>1</v>
      </c>
      <c r="I1297" s="8">
        <f t="shared" si="1095"/>
        <v>1</v>
      </c>
      <c r="J1297" s="8">
        <f t="shared" si="1095"/>
        <v>1</v>
      </c>
      <c r="K1297" s="8">
        <f t="shared" si="1095"/>
        <v>0.5</v>
      </c>
      <c r="L1297" s="8">
        <f t="shared" si="1095"/>
        <v>0</v>
      </c>
      <c r="M1297" s="8">
        <f t="shared" si="1095"/>
        <v>0</v>
      </c>
      <c r="N1297" s="8">
        <f t="shared" si="1095"/>
        <v>0</v>
      </c>
      <c r="O1297" s="8">
        <f t="shared" si="1095"/>
        <v>0</v>
      </c>
      <c r="P1297" s="8">
        <f t="shared" si="1095"/>
        <v>0.5</v>
      </c>
      <c r="Q1297" s="8">
        <f t="shared" si="1095"/>
        <v>1</v>
      </c>
      <c r="R1297" s="8">
        <f t="shared" si="1095"/>
        <v>1</v>
      </c>
      <c r="S1297" s="8">
        <f t="shared" si="1095"/>
        <v>1</v>
      </c>
      <c r="T1297" s="8">
        <f t="shared" si="1095"/>
        <v>1</v>
      </c>
      <c r="U1297" s="8">
        <f t="shared" si="1095"/>
        <v>1.5</v>
      </c>
      <c r="V1297" s="8">
        <f t="shared" si="1095"/>
        <v>2</v>
      </c>
      <c r="W1297" s="8">
        <f t="shared" si="1095"/>
        <v>2</v>
      </c>
      <c r="X1297" s="8">
        <f t="shared" si="1095"/>
        <v>2</v>
      </c>
      <c r="Y1297" s="8">
        <f t="shared" si="1095"/>
        <v>1.5</v>
      </c>
      <c r="Z1297" s="8">
        <f t="shared" si="1095"/>
        <v>1</v>
      </c>
      <c r="AA1297" s="8">
        <f t="shared" si="1095"/>
        <v>1</v>
      </c>
      <c r="AB1297" s="8">
        <f t="shared" si="1095"/>
        <v>1</v>
      </c>
      <c r="AC1297" s="8">
        <f t="shared" si="1095"/>
        <v>1</v>
      </c>
      <c r="AD1297" s="8">
        <f t="shared" si="1095"/>
        <v>1</v>
      </c>
      <c r="AE1297" s="8">
        <f t="shared" si="1095"/>
        <v>1</v>
      </c>
      <c r="AF1297" s="8">
        <f t="shared" si="1095"/>
        <v>0.5</v>
      </c>
      <c r="AG1297" s="8">
        <f t="shared" si="1095"/>
        <v>0</v>
      </c>
      <c r="AH1297" s="8">
        <f t="shared" si="1095"/>
        <v>0.5</v>
      </c>
      <c r="AI1297" s="8">
        <f t="shared" si="1095"/>
        <v>0.5</v>
      </c>
      <c r="AJ1297" s="8">
        <f t="shared" si="1095"/>
        <v>0</v>
      </c>
      <c r="AK1297" s="8">
        <f t="shared" ref="AK1297:BF1297" si="1096">SUM(AJ243:AK243)/2</f>
        <v>0</v>
      </c>
      <c r="AL1297" s="8">
        <f t="shared" si="1096"/>
        <v>0</v>
      </c>
      <c r="AM1297" s="8">
        <f t="shared" si="1096"/>
        <v>0</v>
      </c>
      <c r="AN1297" s="8">
        <f t="shared" si="1096"/>
        <v>0</v>
      </c>
      <c r="AO1297" s="8">
        <f t="shared" si="1096"/>
        <v>0</v>
      </c>
      <c r="AP1297" s="8">
        <f t="shared" si="1096"/>
        <v>0</v>
      </c>
      <c r="AQ1297" s="8">
        <f t="shared" si="1096"/>
        <v>0</v>
      </c>
      <c r="AR1297" s="8">
        <f t="shared" si="1096"/>
        <v>0.5</v>
      </c>
      <c r="AS1297" s="8">
        <f t="shared" si="1096"/>
        <v>1</v>
      </c>
      <c r="AT1297" s="8">
        <f t="shared" si="1096"/>
        <v>1</v>
      </c>
      <c r="AU1297" s="8">
        <f t="shared" si="1096"/>
        <v>1</v>
      </c>
      <c r="AV1297" s="8">
        <f t="shared" si="1096"/>
        <v>1</v>
      </c>
      <c r="AW1297" s="8">
        <f t="shared" si="1096"/>
        <v>1</v>
      </c>
      <c r="AX1297" s="8">
        <f t="shared" si="1096"/>
        <v>1</v>
      </c>
      <c r="AY1297" s="8">
        <f t="shared" si="1096"/>
        <v>1</v>
      </c>
      <c r="AZ1297" s="8">
        <f t="shared" si="1096"/>
        <v>1</v>
      </c>
      <c r="BA1297" s="8">
        <f t="shared" si="1096"/>
        <v>1</v>
      </c>
      <c r="BB1297" s="8">
        <f t="shared" si="1096"/>
        <v>1</v>
      </c>
      <c r="BC1297" s="8">
        <f t="shared" si="1096"/>
        <v>1</v>
      </c>
      <c r="BD1297" s="8">
        <f t="shared" si="1096"/>
        <v>1</v>
      </c>
      <c r="BE1297" s="8">
        <f t="shared" si="1096"/>
        <v>1</v>
      </c>
      <c r="BF1297" s="8">
        <f t="shared" si="1096"/>
        <v>1</v>
      </c>
      <c r="BG1297" s="8">
        <f t="shared" si="993"/>
        <v>1</v>
      </c>
      <c r="BH1297" s="8">
        <f t="shared" si="994"/>
        <v>1</v>
      </c>
      <c r="BI1297" s="8">
        <f t="shared" si="995"/>
        <v>1</v>
      </c>
      <c r="BJ1297" s="8">
        <f t="shared" si="996"/>
        <v>1</v>
      </c>
      <c r="BK1297" s="8">
        <f t="shared" si="997"/>
        <v>1</v>
      </c>
      <c r="BL1297" s="8">
        <f t="shared" si="998"/>
        <v>1</v>
      </c>
      <c r="BM1297" s="8">
        <f t="shared" si="999"/>
        <v>1</v>
      </c>
      <c r="BN1297" s="8">
        <f t="shared" si="1000"/>
        <v>1</v>
      </c>
      <c r="BO1297" s="8">
        <f t="shared" si="1001"/>
        <v>1</v>
      </c>
      <c r="BP1297" s="8">
        <f t="shared" si="1002"/>
        <v>1</v>
      </c>
      <c r="BQ1297" s="8">
        <f t="shared" si="1003"/>
        <v>1</v>
      </c>
      <c r="BR1297" s="8">
        <f t="shared" si="1004"/>
        <v>1</v>
      </c>
    </row>
    <row r="1298" spans="1:70" x14ac:dyDescent="0.25">
      <c r="B1298" s="12" t="s">
        <v>258</v>
      </c>
      <c r="C1298" s="7" t="s">
        <v>259</v>
      </c>
      <c r="D1298" s="8"/>
      <c r="E1298" s="8">
        <f t="shared" ref="E1298:AJ1298" si="1097">SUM(D244:E244)/2</f>
        <v>0</v>
      </c>
      <c r="F1298" s="8">
        <f t="shared" si="1097"/>
        <v>0</v>
      </c>
      <c r="G1298" s="8">
        <f t="shared" si="1097"/>
        <v>0</v>
      </c>
      <c r="H1298" s="8">
        <f t="shared" si="1097"/>
        <v>0</v>
      </c>
      <c r="I1298" s="8">
        <f t="shared" si="1097"/>
        <v>0</v>
      </c>
      <c r="J1298" s="8">
        <f t="shared" si="1097"/>
        <v>0</v>
      </c>
      <c r="K1298" s="8">
        <f t="shared" si="1097"/>
        <v>0</v>
      </c>
      <c r="L1298" s="8">
        <f t="shared" si="1097"/>
        <v>0</v>
      </c>
      <c r="M1298" s="8">
        <f t="shared" si="1097"/>
        <v>0</v>
      </c>
      <c r="N1298" s="8">
        <f t="shared" si="1097"/>
        <v>0</v>
      </c>
      <c r="O1298" s="8">
        <f t="shared" si="1097"/>
        <v>0</v>
      </c>
      <c r="P1298" s="8">
        <f t="shared" si="1097"/>
        <v>0</v>
      </c>
      <c r="Q1298" s="8">
        <f t="shared" si="1097"/>
        <v>0</v>
      </c>
      <c r="R1298" s="8">
        <f t="shared" si="1097"/>
        <v>0</v>
      </c>
      <c r="S1298" s="8">
        <f t="shared" si="1097"/>
        <v>0</v>
      </c>
      <c r="T1298" s="8">
        <f t="shared" si="1097"/>
        <v>0</v>
      </c>
      <c r="U1298" s="8">
        <f t="shared" si="1097"/>
        <v>0</v>
      </c>
      <c r="V1298" s="8">
        <f t="shared" si="1097"/>
        <v>0</v>
      </c>
      <c r="W1298" s="8">
        <f t="shared" si="1097"/>
        <v>0</v>
      </c>
      <c r="X1298" s="8">
        <f t="shared" si="1097"/>
        <v>0</v>
      </c>
      <c r="Y1298" s="8">
        <f t="shared" si="1097"/>
        <v>0</v>
      </c>
      <c r="Z1298" s="8">
        <f t="shared" si="1097"/>
        <v>0</v>
      </c>
      <c r="AA1298" s="8">
        <f t="shared" si="1097"/>
        <v>0</v>
      </c>
      <c r="AB1298" s="8">
        <f t="shared" si="1097"/>
        <v>0</v>
      </c>
      <c r="AC1298" s="8">
        <f t="shared" si="1097"/>
        <v>0</v>
      </c>
      <c r="AD1298" s="8">
        <f t="shared" si="1097"/>
        <v>0</v>
      </c>
      <c r="AE1298" s="8">
        <f t="shared" si="1097"/>
        <v>0</v>
      </c>
      <c r="AF1298" s="8">
        <f t="shared" si="1097"/>
        <v>0</v>
      </c>
      <c r="AG1298" s="8">
        <f t="shared" si="1097"/>
        <v>0</v>
      </c>
      <c r="AH1298" s="8">
        <f t="shared" si="1097"/>
        <v>0</v>
      </c>
      <c r="AI1298" s="8">
        <f t="shared" si="1097"/>
        <v>0</v>
      </c>
      <c r="AJ1298" s="8">
        <f t="shared" si="1097"/>
        <v>0</v>
      </c>
      <c r="AK1298" s="8">
        <f t="shared" ref="AK1298:BF1298" si="1098">SUM(AJ244:AK244)/2</f>
        <v>0</v>
      </c>
      <c r="AL1298" s="8">
        <f t="shared" si="1098"/>
        <v>0</v>
      </c>
      <c r="AM1298" s="8">
        <f t="shared" si="1098"/>
        <v>0</v>
      </c>
      <c r="AN1298" s="8">
        <f t="shared" si="1098"/>
        <v>0</v>
      </c>
      <c r="AO1298" s="8">
        <f t="shared" si="1098"/>
        <v>0</v>
      </c>
      <c r="AP1298" s="8">
        <f t="shared" si="1098"/>
        <v>0</v>
      </c>
      <c r="AQ1298" s="8">
        <f t="shared" si="1098"/>
        <v>0</v>
      </c>
      <c r="AR1298" s="8">
        <f t="shared" si="1098"/>
        <v>0</v>
      </c>
      <c r="AS1298" s="8">
        <f t="shared" si="1098"/>
        <v>0</v>
      </c>
      <c r="AT1298" s="8">
        <f t="shared" si="1098"/>
        <v>0</v>
      </c>
      <c r="AU1298" s="8">
        <f t="shared" si="1098"/>
        <v>0</v>
      </c>
      <c r="AV1298" s="8">
        <f t="shared" si="1098"/>
        <v>0</v>
      </c>
      <c r="AW1298" s="8">
        <f t="shared" si="1098"/>
        <v>0</v>
      </c>
      <c r="AX1298" s="8">
        <f t="shared" si="1098"/>
        <v>0</v>
      </c>
      <c r="AY1298" s="8">
        <f t="shared" si="1098"/>
        <v>0</v>
      </c>
      <c r="AZ1298" s="8">
        <f t="shared" si="1098"/>
        <v>0</v>
      </c>
      <c r="BA1298" s="8">
        <f t="shared" si="1098"/>
        <v>0</v>
      </c>
      <c r="BB1298" s="8">
        <f t="shared" si="1098"/>
        <v>0</v>
      </c>
      <c r="BC1298" s="8">
        <f t="shared" si="1098"/>
        <v>0</v>
      </c>
      <c r="BD1298" s="8">
        <f t="shared" si="1098"/>
        <v>0</v>
      </c>
      <c r="BE1298" s="8">
        <f t="shared" si="1098"/>
        <v>0</v>
      </c>
      <c r="BF1298" s="8">
        <f t="shared" si="1098"/>
        <v>0</v>
      </c>
      <c r="BG1298" s="8">
        <f t="shared" si="993"/>
        <v>0</v>
      </c>
      <c r="BH1298" s="8">
        <f t="shared" si="994"/>
        <v>0</v>
      </c>
      <c r="BI1298" s="8">
        <f t="shared" si="995"/>
        <v>0</v>
      </c>
      <c r="BJ1298" s="8">
        <f t="shared" si="996"/>
        <v>0</v>
      </c>
      <c r="BK1298" s="8">
        <f t="shared" si="997"/>
        <v>0</v>
      </c>
      <c r="BL1298" s="8">
        <f t="shared" si="998"/>
        <v>0</v>
      </c>
      <c r="BM1298" s="8">
        <f t="shared" si="999"/>
        <v>0</v>
      </c>
      <c r="BN1298" s="8">
        <f t="shared" si="1000"/>
        <v>0</v>
      </c>
      <c r="BO1298" s="8">
        <f t="shared" si="1001"/>
        <v>0</v>
      </c>
      <c r="BP1298" s="8">
        <f t="shared" si="1002"/>
        <v>0</v>
      </c>
      <c r="BQ1298" s="8">
        <f t="shared" si="1003"/>
        <v>0</v>
      </c>
      <c r="BR1298" s="8">
        <f t="shared" si="1004"/>
        <v>0</v>
      </c>
    </row>
    <row r="1299" spans="1:70" x14ac:dyDescent="0.25">
      <c r="B1299" s="12" t="s">
        <v>261</v>
      </c>
      <c r="C1299" s="7" t="s">
        <v>262</v>
      </c>
      <c r="D1299" s="8"/>
      <c r="E1299" s="8">
        <f t="shared" ref="E1299:AJ1299" si="1099">SUM(D245:E245)/2</f>
        <v>0</v>
      </c>
      <c r="F1299" s="8">
        <f t="shared" si="1099"/>
        <v>0</v>
      </c>
      <c r="G1299" s="8">
        <f t="shared" si="1099"/>
        <v>0</v>
      </c>
      <c r="H1299" s="8">
        <f t="shared" si="1099"/>
        <v>0</v>
      </c>
      <c r="I1299" s="8">
        <f t="shared" si="1099"/>
        <v>0</v>
      </c>
      <c r="J1299" s="8">
        <f t="shared" si="1099"/>
        <v>0</v>
      </c>
      <c r="K1299" s="8">
        <f t="shared" si="1099"/>
        <v>0</v>
      </c>
      <c r="L1299" s="8">
        <f t="shared" si="1099"/>
        <v>0</v>
      </c>
      <c r="M1299" s="8">
        <f t="shared" si="1099"/>
        <v>0</v>
      </c>
      <c r="N1299" s="8">
        <f t="shared" si="1099"/>
        <v>0</v>
      </c>
      <c r="O1299" s="8">
        <f t="shared" si="1099"/>
        <v>0</v>
      </c>
      <c r="P1299" s="8">
        <f t="shared" si="1099"/>
        <v>0</v>
      </c>
      <c r="Q1299" s="8">
        <f t="shared" si="1099"/>
        <v>0</v>
      </c>
      <c r="R1299" s="8">
        <f t="shared" si="1099"/>
        <v>0</v>
      </c>
      <c r="S1299" s="8">
        <f t="shared" si="1099"/>
        <v>0</v>
      </c>
      <c r="T1299" s="8">
        <f t="shared" si="1099"/>
        <v>0</v>
      </c>
      <c r="U1299" s="8">
        <f t="shared" si="1099"/>
        <v>0</v>
      </c>
      <c r="V1299" s="8">
        <f t="shared" si="1099"/>
        <v>0</v>
      </c>
      <c r="W1299" s="8">
        <f t="shared" si="1099"/>
        <v>0</v>
      </c>
      <c r="X1299" s="8">
        <f t="shared" si="1099"/>
        <v>0</v>
      </c>
      <c r="Y1299" s="8">
        <f t="shared" si="1099"/>
        <v>0</v>
      </c>
      <c r="Z1299" s="8">
        <f t="shared" si="1099"/>
        <v>0</v>
      </c>
      <c r="AA1299" s="8">
        <f t="shared" si="1099"/>
        <v>0</v>
      </c>
      <c r="AB1299" s="8">
        <f t="shared" si="1099"/>
        <v>0</v>
      </c>
      <c r="AC1299" s="8">
        <f t="shared" si="1099"/>
        <v>0</v>
      </c>
      <c r="AD1299" s="8">
        <f t="shared" si="1099"/>
        <v>0</v>
      </c>
      <c r="AE1299" s="8">
        <f t="shared" si="1099"/>
        <v>0</v>
      </c>
      <c r="AF1299" s="8">
        <f t="shared" si="1099"/>
        <v>0</v>
      </c>
      <c r="AG1299" s="8">
        <f t="shared" si="1099"/>
        <v>0</v>
      </c>
      <c r="AH1299" s="8">
        <f t="shared" si="1099"/>
        <v>0</v>
      </c>
      <c r="AI1299" s="8">
        <f t="shared" si="1099"/>
        <v>0</v>
      </c>
      <c r="AJ1299" s="8">
        <f t="shared" si="1099"/>
        <v>0</v>
      </c>
      <c r="AK1299" s="8">
        <f t="shared" ref="AK1299:BF1299" si="1100">SUM(AJ245:AK245)/2</f>
        <v>0</v>
      </c>
      <c r="AL1299" s="8">
        <f t="shared" si="1100"/>
        <v>0</v>
      </c>
      <c r="AM1299" s="8">
        <f t="shared" si="1100"/>
        <v>0</v>
      </c>
      <c r="AN1299" s="8">
        <f t="shared" si="1100"/>
        <v>0</v>
      </c>
      <c r="AO1299" s="8">
        <f t="shared" si="1100"/>
        <v>0</v>
      </c>
      <c r="AP1299" s="8">
        <f t="shared" si="1100"/>
        <v>0</v>
      </c>
      <c r="AQ1299" s="8">
        <f t="shared" si="1100"/>
        <v>0</v>
      </c>
      <c r="AR1299" s="8">
        <f t="shared" si="1100"/>
        <v>0</v>
      </c>
      <c r="AS1299" s="8">
        <f t="shared" si="1100"/>
        <v>0</v>
      </c>
      <c r="AT1299" s="8">
        <f t="shared" si="1100"/>
        <v>0</v>
      </c>
      <c r="AU1299" s="8">
        <f t="shared" si="1100"/>
        <v>0</v>
      </c>
      <c r="AV1299" s="8">
        <f t="shared" si="1100"/>
        <v>0</v>
      </c>
      <c r="AW1299" s="8">
        <f t="shared" si="1100"/>
        <v>0</v>
      </c>
      <c r="AX1299" s="8">
        <f t="shared" si="1100"/>
        <v>0</v>
      </c>
      <c r="AY1299" s="8">
        <f t="shared" si="1100"/>
        <v>0</v>
      </c>
      <c r="AZ1299" s="8">
        <f t="shared" si="1100"/>
        <v>0</v>
      </c>
      <c r="BA1299" s="8">
        <f t="shared" si="1100"/>
        <v>0</v>
      </c>
      <c r="BB1299" s="8">
        <f t="shared" si="1100"/>
        <v>0</v>
      </c>
      <c r="BC1299" s="8">
        <f t="shared" si="1100"/>
        <v>0</v>
      </c>
      <c r="BD1299" s="8">
        <f t="shared" si="1100"/>
        <v>0</v>
      </c>
      <c r="BE1299" s="8">
        <f t="shared" si="1100"/>
        <v>0</v>
      </c>
      <c r="BF1299" s="8">
        <f t="shared" si="1100"/>
        <v>0</v>
      </c>
      <c r="BG1299" s="8">
        <f t="shared" si="993"/>
        <v>0</v>
      </c>
      <c r="BH1299" s="8">
        <f t="shared" si="994"/>
        <v>0</v>
      </c>
      <c r="BI1299" s="8">
        <f t="shared" si="995"/>
        <v>0</v>
      </c>
      <c r="BJ1299" s="8">
        <f t="shared" si="996"/>
        <v>0</v>
      </c>
      <c r="BK1299" s="8">
        <f t="shared" si="997"/>
        <v>0</v>
      </c>
      <c r="BL1299" s="8">
        <f t="shared" si="998"/>
        <v>0</v>
      </c>
      <c r="BM1299" s="8">
        <f t="shared" si="999"/>
        <v>0</v>
      </c>
      <c r="BN1299" s="8">
        <f t="shared" si="1000"/>
        <v>0</v>
      </c>
      <c r="BO1299" s="8">
        <f t="shared" si="1001"/>
        <v>0</v>
      </c>
      <c r="BP1299" s="8">
        <f t="shared" si="1002"/>
        <v>0</v>
      </c>
      <c r="BQ1299" s="8">
        <f t="shared" si="1003"/>
        <v>0</v>
      </c>
      <c r="BR1299" s="8">
        <f t="shared" si="1004"/>
        <v>0</v>
      </c>
    </row>
    <row r="1300" spans="1:70" x14ac:dyDescent="0.25">
      <c r="B1300" s="12" t="s">
        <v>264</v>
      </c>
      <c r="C1300" s="7" t="s">
        <v>265</v>
      </c>
      <c r="D1300" s="8"/>
      <c r="E1300" s="8">
        <f t="shared" ref="E1300:AJ1300" si="1101">SUM(D246:E246)/2</f>
        <v>946</v>
      </c>
      <c r="F1300" s="8">
        <f t="shared" si="1101"/>
        <v>991</v>
      </c>
      <c r="G1300" s="8">
        <f t="shared" si="1101"/>
        <v>1028.5</v>
      </c>
      <c r="H1300" s="8">
        <f t="shared" si="1101"/>
        <v>1062.5</v>
      </c>
      <c r="I1300" s="8">
        <f t="shared" si="1101"/>
        <v>1069</v>
      </c>
      <c r="J1300" s="8">
        <f t="shared" si="1101"/>
        <v>1060.5</v>
      </c>
      <c r="K1300" s="8">
        <f t="shared" si="1101"/>
        <v>1076</v>
      </c>
      <c r="L1300" s="8">
        <f t="shared" si="1101"/>
        <v>1095.5</v>
      </c>
      <c r="M1300" s="8">
        <f t="shared" si="1101"/>
        <v>1126.5</v>
      </c>
      <c r="N1300" s="8">
        <f t="shared" si="1101"/>
        <v>1153.5</v>
      </c>
      <c r="O1300" s="8">
        <f t="shared" si="1101"/>
        <v>1167</v>
      </c>
      <c r="P1300" s="8">
        <f t="shared" si="1101"/>
        <v>1181</v>
      </c>
      <c r="Q1300" s="8">
        <f t="shared" si="1101"/>
        <v>1202</v>
      </c>
      <c r="R1300" s="8">
        <f t="shared" si="1101"/>
        <v>1223.5</v>
      </c>
      <c r="S1300" s="8">
        <f t="shared" si="1101"/>
        <v>1229</v>
      </c>
      <c r="T1300" s="8">
        <f t="shared" si="1101"/>
        <v>1237</v>
      </c>
      <c r="U1300" s="8">
        <f t="shared" si="1101"/>
        <v>1251.5</v>
      </c>
      <c r="V1300" s="8">
        <f t="shared" si="1101"/>
        <v>1257</v>
      </c>
      <c r="W1300" s="8">
        <f t="shared" si="1101"/>
        <v>1255.5</v>
      </c>
      <c r="X1300" s="8">
        <f t="shared" si="1101"/>
        <v>1266</v>
      </c>
      <c r="Y1300" s="8">
        <f t="shared" si="1101"/>
        <v>1275</v>
      </c>
      <c r="Z1300" s="8">
        <f t="shared" si="1101"/>
        <v>1273</v>
      </c>
      <c r="AA1300" s="8">
        <f t="shared" si="1101"/>
        <v>1261.5</v>
      </c>
      <c r="AB1300" s="8">
        <f t="shared" si="1101"/>
        <v>1260</v>
      </c>
      <c r="AC1300" s="8">
        <f t="shared" si="1101"/>
        <v>1287.5</v>
      </c>
      <c r="AD1300" s="8">
        <f t="shared" si="1101"/>
        <v>1302</v>
      </c>
      <c r="AE1300" s="8">
        <f t="shared" si="1101"/>
        <v>1299.5</v>
      </c>
      <c r="AF1300" s="8">
        <f t="shared" si="1101"/>
        <v>1296.5</v>
      </c>
      <c r="AG1300" s="8">
        <f t="shared" si="1101"/>
        <v>1296.5</v>
      </c>
      <c r="AH1300" s="8">
        <f t="shared" si="1101"/>
        <v>1300.5</v>
      </c>
      <c r="AI1300" s="8">
        <f t="shared" si="1101"/>
        <v>1301.5</v>
      </c>
      <c r="AJ1300" s="8">
        <f t="shared" si="1101"/>
        <v>1310</v>
      </c>
      <c r="AK1300" s="8">
        <f t="shared" ref="AK1300:BF1300" si="1102">SUM(AJ246:AK246)/2</f>
        <v>1312</v>
      </c>
      <c r="AL1300" s="8">
        <f t="shared" si="1102"/>
        <v>1312.5</v>
      </c>
      <c r="AM1300" s="8">
        <f t="shared" si="1102"/>
        <v>1317.5</v>
      </c>
      <c r="AN1300" s="8">
        <f t="shared" si="1102"/>
        <v>1314.5</v>
      </c>
      <c r="AO1300" s="8">
        <f t="shared" si="1102"/>
        <v>1322.5</v>
      </c>
      <c r="AP1300" s="8">
        <f t="shared" si="1102"/>
        <v>1338</v>
      </c>
      <c r="AQ1300" s="8">
        <f t="shared" si="1102"/>
        <v>1341</v>
      </c>
      <c r="AR1300" s="8">
        <f t="shared" si="1102"/>
        <v>1303.5</v>
      </c>
      <c r="AS1300" s="8">
        <f t="shared" si="1102"/>
        <v>1275.5</v>
      </c>
      <c r="AT1300" s="8">
        <f t="shared" si="1102"/>
        <v>1289.5</v>
      </c>
      <c r="AU1300" s="8">
        <f t="shared" si="1102"/>
        <v>1296.5</v>
      </c>
      <c r="AV1300" s="8">
        <f t="shared" si="1102"/>
        <v>1294.5</v>
      </c>
      <c r="AW1300" s="8">
        <f t="shared" si="1102"/>
        <v>1277.5</v>
      </c>
      <c r="AX1300" s="8">
        <f t="shared" si="1102"/>
        <v>1235.5</v>
      </c>
      <c r="AY1300" s="8">
        <f t="shared" si="1102"/>
        <v>1228.5</v>
      </c>
      <c r="AZ1300" s="8">
        <f t="shared" si="1102"/>
        <v>1261.5</v>
      </c>
      <c r="BA1300" s="8">
        <f t="shared" si="1102"/>
        <v>1286.5</v>
      </c>
      <c r="BB1300" s="8">
        <f t="shared" si="1102"/>
        <v>1295</v>
      </c>
      <c r="BC1300" s="8">
        <f t="shared" si="1102"/>
        <v>1297</v>
      </c>
      <c r="BD1300" s="8">
        <f t="shared" si="1102"/>
        <v>1296.5</v>
      </c>
      <c r="BE1300" s="8">
        <f t="shared" si="1102"/>
        <v>1296.5</v>
      </c>
      <c r="BF1300" s="8">
        <f t="shared" si="1102"/>
        <v>1306.5</v>
      </c>
      <c r="BG1300" s="8">
        <f t="shared" si="993"/>
        <v>1312.5</v>
      </c>
      <c r="BH1300" s="8">
        <f t="shared" si="994"/>
        <v>1318</v>
      </c>
      <c r="BI1300" s="8">
        <f t="shared" si="995"/>
        <v>1330.5</v>
      </c>
      <c r="BJ1300" s="8">
        <f t="shared" si="996"/>
        <v>1339.5</v>
      </c>
      <c r="BK1300" s="8">
        <f t="shared" si="997"/>
        <v>1327.5</v>
      </c>
      <c r="BL1300" s="8">
        <f t="shared" si="998"/>
        <v>1308</v>
      </c>
      <c r="BM1300" s="8">
        <f t="shared" si="999"/>
        <v>1293.5</v>
      </c>
      <c r="BN1300" s="8">
        <f t="shared" si="1000"/>
        <v>1287.5</v>
      </c>
      <c r="BO1300" s="8">
        <f t="shared" si="1001"/>
        <v>1286.5</v>
      </c>
      <c r="BP1300" s="8">
        <f t="shared" si="1002"/>
        <v>1277</v>
      </c>
      <c r="BQ1300" s="8">
        <f t="shared" si="1003"/>
        <v>1270.5</v>
      </c>
      <c r="BR1300" s="8">
        <f t="shared" si="1004"/>
        <v>1283</v>
      </c>
    </row>
    <row r="1301" spans="1:70" x14ac:dyDescent="0.25">
      <c r="B1301" s="12" t="s">
        <v>267</v>
      </c>
      <c r="C1301" s="7" t="s">
        <v>268</v>
      </c>
      <c r="D1301" s="8"/>
      <c r="E1301" s="8">
        <f t="shared" ref="E1301:AJ1301" si="1103">SUM(D247:E247)/2</f>
        <v>1156</v>
      </c>
      <c r="F1301" s="8">
        <f t="shared" si="1103"/>
        <v>1186</v>
      </c>
      <c r="G1301" s="8">
        <f t="shared" si="1103"/>
        <v>1230</v>
      </c>
      <c r="H1301" s="8">
        <f t="shared" si="1103"/>
        <v>1269.5</v>
      </c>
      <c r="I1301" s="8">
        <f t="shared" si="1103"/>
        <v>1260.5</v>
      </c>
      <c r="J1301" s="8">
        <f t="shared" si="1103"/>
        <v>1249</v>
      </c>
      <c r="K1301" s="8">
        <f t="shared" si="1103"/>
        <v>1263</v>
      </c>
      <c r="L1301" s="8">
        <f t="shared" si="1103"/>
        <v>1298.5</v>
      </c>
      <c r="M1301" s="8">
        <f t="shared" si="1103"/>
        <v>1341</v>
      </c>
      <c r="N1301" s="8">
        <f t="shared" si="1103"/>
        <v>1350</v>
      </c>
      <c r="O1301" s="8">
        <f t="shared" si="1103"/>
        <v>1359</v>
      </c>
      <c r="P1301" s="8">
        <f t="shared" si="1103"/>
        <v>1396</v>
      </c>
      <c r="Q1301" s="8">
        <f t="shared" si="1103"/>
        <v>1405</v>
      </c>
      <c r="R1301" s="8">
        <f t="shared" si="1103"/>
        <v>1411</v>
      </c>
      <c r="S1301" s="8">
        <f t="shared" si="1103"/>
        <v>1452.5</v>
      </c>
      <c r="T1301" s="8">
        <f t="shared" si="1103"/>
        <v>1454</v>
      </c>
      <c r="U1301" s="8">
        <f t="shared" si="1103"/>
        <v>1448</v>
      </c>
      <c r="V1301" s="8">
        <f t="shared" si="1103"/>
        <v>1462</v>
      </c>
      <c r="W1301" s="8">
        <f t="shared" si="1103"/>
        <v>1475</v>
      </c>
      <c r="X1301" s="8">
        <f t="shared" si="1103"/>
        <v>1486</v>
      </c>
      <c r="Y1301" s="8">
        <f t="shared" si="1103"/>
        <v>1494.5</v>
      </c>
      <c r="Z1301" s="8">
        <f t="shared" si="1103"/>
        <v>1508.5</v>
      </c>
      <c r="AA1301" s="8">
        <f t="shared" si="1103"/>
        <v>1521</v>
      </c>
      <c r="AB1301" s="8">
        <f t="shared" si="1103"/>
        <v>1509</v>
      </c>
      <c r="AC1301" s="8">
        <f t="shared" si="1103"/>
        <v>1503</v>
      </c>
      <c r="AD1301" s="8">
        <f t="shared" si="1103"/>
        <v>1508</v>
      </c>
      <c r="AE1301" s="8">
        <f t="shared" si="1103"/>
        <v>1496.5</v>
      </c>
      <c r="AF1301" s="8">
        <f t="shared" si="1103"/>
        <v>1494</v>
      </c>
      <c r="AG1301" s="8">
        <f t="shared" si="1103"/>
        <v>1513.5</v>
      </c>
      <c r="AH1301" s="8">
        <f t="shared" si="1103"/>
        <v>1535.5</v>
      </c>
      <c r="AI1301" s="8">
        <f t="shared" si="1103"/>
        <v>1547</v>
      </c>
      <c r="AJ1301" s="8">
        <f t="shared" si="1103"/>
        <v>1548</v>
      </c>
      <c r="AK1301" s="8">
        <f t="shared" ref="AK1301:BF1301" si="1104">SUM(AJ247:AK247)/2</f>
        <v>1548.5</v>
      </c>
      <c r="AL1301" s="8">
        <f t="shared" si="1104"/>
        <v>1546</v>
      </c>
      <c r="AM1301" s="8">
        <f t="shared" si="1104"/>
        <v>1540.5</v>
      </c>
      <c r="AN1301" s="8">
        <f t="shared" si="1104"/>
        <v>1545</v>
      </c>
      <c r="AO1301" s="8">
        <f t="shared" si="1104"/>
        <v>1553.5</v>
      </c>
      <c r="AP1301" s="8">
        <f t="shared" si="1104"/>
        <v>1552.5</v>
      </c>
      <c r="AQ1301" s="8">
        <f t="shared" si="1104"/>
        <v>1559</v>
      </c>
      <c r="AR1301" s="8">
        <f t="shared" si="1104"/>
        <v>1565.5</v>
      </c>
      <c r="AS1301" s="8">
        <f t="shared" si="1104"/>
        <v>1576.5</v>
      </c>
      <c r="AT1301" s="8">
        <f t="shared" si="1104"/>
        <v>1603.5</v>
      </c>
      <c r="AU1301" s="8">
        <f t="shared" si="1104"/>
        <v>1633</v>
      </c>
      <c r="AV1301" s="8">
        <f t="shared" si="1104"/>
        <v>1616.5</v>
      </c>
      <c r="AW1301" s="8">
        <f t="shared" si="1104"/>
        <v>1583</v>
      </c>
      <c r="AX1301" s="8">
        <f t="shared" si="1104"/>
        <v>1561</v>
      </c>
      <c r="AY1301" s="8">
        <f t="shared" si="1104"/>
        <v>1557.5</v>
      </c>
      <c r="AZ1301" s="8">
        <f t="shared" si="1104"/>
        <v>1575.5</v>
      </c>
      <c r="BA1301" s="8">
        <f t="shared" si="1104"/>
        <v>1584.5</v>
      </c>
      <c r="BB1301" s="8">
        <f t="shared" si="1104"/>
        <v>1610</v>
      </c>
      <c r="BC1301" s="8">
        <f t="shared" si="1104"/>
        <v>1625.5</v>
      </c>
      <c r="BD1301" s="8">
        <f t="shared" si="1104"/>
        <v>1623</v>
      </c>
      <c r="BE1301" s="8">
        <f t="shared" si="1104"/>
        <v>1636</v>
      </c>
      <c r="BF1301" s="8">
        <f t="shared" si="1104"/>
        <v>1648</v>
      </c>
      <c r="BG1301" s="8">
        <f t="shared" si="993"/>
        <v>1642</v>
      </c>
      <c r="BH1301" s="8">
        <f t="shared" si="994"/>
        <v>1629.5</v>
      </c>
      <c r="BI1301" s="8">
        <f t="shared" si="995"/>
        <v>1618</v>
      </c>
      <c r="BJ1301" s="8">
        <f t="shared" si="996"/>
        <v>1613</v>
      </c>
      <c r="BK1301" s="8">
        <f t="shared" si="997"/>
        <v>1600.5</v>
      </c>
      <c r="BL1301" s="8">
        <f t="shared" si="998"/>
        <v>1597</v>
      </c>
      <c r="BM1301" s="8">
        <f t="shared" si="999"/>
        <v>1600</v>
      </c>
      <c r="BN1301" s="8">
        <f t="shared" si="1000"/>
        <v>1605</v>
      </c>
      <c r="BO1301" s="8">
        <f t="shared" si="1001"/>
        <v>1606.5</v>
      </c>
      <c r="BP1301" s="8">
        <f t="shared" si="1002"/>
        <v>1614</v>
      </c>
      <c r="BQ1301" s="8">
        <f t="shared" si="1003"/>
        <v>1637</v>
      </c>
      <c r="BR1301" s="8">
        <f t="shared" si="1004"/>
        <v>1660</v>
      </c>
    </row>
    <row r="1302" spans="1:70" x14ac:dyDescent="0.25">
      <c r="B1302" s="12" t="s">
        <v>270</v>
      </c>
      <c r="C1302" s="7" t="s">
        <v>271</v>
      </c>
      <c r="D1302" s="8"/>
      <c r="E1302" s="8">
        <f t="shared" ref="E1302:AJ1302" si="1105">SUM(D248:E248)/2</f>
        <v>216.5</v>
      </c>
      <c r="F1302" s="8">
        <f t="shared" si="1105"/>
        <v>217.5</v>
      </c>
      <c r="G1302" s="8">
        <f t="shared" si="1105"/>
        <v>221</v>
      </c>
      <c r="H1302" s="8">
        <f t="shared" si="1105"/>
        <v>232</v>
      </c>
      <c r="I1302" s="8">
        <f t="shared" si="1105"/>
        <v>230.5</v>
      </c>
      <c r="J1302" s="8">
        <f t="shared" si="1105"/>
        <v>220</v>
      </c>
      <c r="K1302" s="8">
        <f t="shared" si="1105"/>
        <v>213</v>
      </c>
      <c r="L1302" s="8">
        <f t="shared" si="1105"/>
        <v>209</v>
      </c>
      <c r="M1302" s="8">
        <f t="shared" si="1105"/>
        <v>199.5</v>
      </c>
      <c r="N1302" s="8">
        <f t="shared" si="1105"/>
        <v>189.5</v>
      </c>
      <c r="O1302" s="8">
        <f t="shared" si="1105"/>
        <v>182</v>
      </c>
      <c r="P1302" s="8">
        <f t="shared" si="1105"/>
        <v>174.5</v>
      </c>
      <c r="Q1302" s="8">
        <f t="shared" si="1105"/>
        <v>171</v>
      </c>
      <c r="R1302" s="8">
        <f t="shared" si="1105"/>
        <v>162.5</v>
      </c>
      <c r="S1302" s="8">
        <f t="shared" si="1105"/>
        <v>156</v>
      </c>
      <c r="T1302" s="8">
        <f t="shared" si="1105"/>
        <v>153.5</v>
      </c>
      <c r="U1302" s="8">
        <f t="shared" si="1105"/>
        <v>149.5</v>
      </c>
      <c r="V1302" s="8">
        <f t="shared" si="1105"/>
        <v>143</v>
      </c>
      <c r="W1302" s="8">
        <f t="shared" si="1105"/>
        <v>144</v>
      </c>
      <c r="X1302" s="8">
        <f t="shared" si="1105"/>
        <v>155</v>
      </c>
      <c r="Y1302" s="8">
        <f t="shared" si="1105"/>
        <v>160</v>
      </c>
      <c r="Z1302" s="8">
        <f t="shared" si="1105"/>
        <v>163</v>
      </c>
      <c r="AA1302" s="8">
        <f t="shared" si="1105"/>
        <v>165</v>
      </c>
      <c r="AB1302" s="8">
        <f t="shared" si="1105"/>
        <v>156</v>
      </c>
      <c r="AC1302" s="8">
        <f t="shared" si="1105"/>
        <v>145</v>
      </c>
      <c r="AD1302" s="8">
        <f t="shared" si="1105"/>
        <v>136.5</v>
      </c>
      <c r="AE1302" s="8">
        <f t="shared" si="1105"/>
        <v>132.5</v>
      </c>
      <c r="AF1302" s="8">
        <f t="shared" si="1105"/>
        <v>128.5</v>
      </c>
      <c r="AG1302" s="8">
        <f t="shared" si="1105"/>
        <v>123.5</v>
      </c>
      <c r="AH1302" s="8">
        <f t="shared" si="1105"/>
        <v>121</v>
      </c>
      <c r="AI1302" s="8">
        <f t="shared" si="1105"/>
        <v>113</v>
      </c>
      <c r="AJ1302" s="8">
        <f t="shared" si="1105"/>
        <v>105</v>
      </c>
      <c r="AK1302" s="8">
        <f t="shared" ref="AK1302:BF1302" si="1106">SUM(AJ248:AK248)/2</f>
        <v>103.5</v>
      </c>
      <c r="AL1302" s="8">
        <f t="shared" si="1106"/>
        <v>105.5</v>
      </c>
      <c r="AM1302" s="8">
        <f t="shared" si="1106"/>
        <v>109</v>
      </c>
      <c r="AN1302" s="8">
        <f t="shared" si="1106"/>
        <v>109.5</v>
      </c>
      <c r="AO1302" s="8">
        <f t="shared" si="1106"/>
        <v>108</v>
      </c>
      <c r="AP1302" s="8">
        <f t="shared" si="1106"/>
        <v>109.5</v>
      </c>
      <c r="AQ1302" s="8">
        <f t="shared" si="1106"/>
        <v>111.5</v>
      </c>
      <c r="AR1302" s="8">
        <f t="shared" si="1106"/>
        <v>110.5</v>
      </c>
      <c r="AS1302" s="8">
        <f t="shared" si="1106"/>
        <v>110</v>
      </c>
      <c r="AT1302" s="8">
        <f t="shared" si="1106"/>
        <v>109.5</v>
      </c>
      <c r="AU1302" s="8">
        <f t="shared" si="1106"/>
        <v>108</v>
      </c>
      <c r="AV1302" s="8">
        <f t="shared" si="1106"/>
        <v>107</v>
      </c>
      <c r="AW1302" s="8">
        <f t="shared" si="1106"/>
        <v>108</v>
      </c>
      <c r="AX1302" s="8">
        <f t="shared" si="1106"/>
        <v>103.5</v>
      </c>
      <c r="AY1302" s="8">
        <f t="shared" si="1106"/>
        <v>98</v>
      </c>
      <c r="AZ1302" s="8">
        <f t="shared" si="1106"/>
        <v>103.5</v>
      </c>
      <c r="BA1302" s="8">
        <f t="shared" si="1106"/>
        <v>105</v>
      </c>
      <c r="BB1302" s="8">
        <f t="shared" si="1106"/>
        <v>103.5</v>
      </c>
      <c r="BC1302" s="8">
        <f t="shared" si="1106"/>
        <v>102</v>
      </c>
      <c r="BD1302" s="8">
        <f t="shared" si="1106"/>
        <v>100.5</v>
      </c>
      <c r="BE1302" s="8">
        <f t="shared" si="1106"/>
        <v>101.5</v>
      </c>
      <c r="BF1302" s="8">
        <f t="shared" si="1106"/>
        <v>101.5</v>
      </c>
      <c r="BG1302" s="8">
        <f t="shared" si="993"/>
        <v>104</v>
      </c>
      <c r="BH1302" s="8">
        <f t="shared" si="994"/>
        <v>104.5</v>
      </c>
      <c r="BI1302" s="8">
        <f t="shared" si="995"/>
        <v>101</v>
      </c>
      <c r="BJ1302" s="8">
        <f t="shared" si="996"/>
        <v>102.5</v>
      </c>
      <c r="BK1302" s="8">
        <f t="shared" si="997"/>
        <v>109.5</v>
      </c>
      <c r="BL1302" s="8">
        <f t="shared" si="998"/>
        <v>113.5</v>
      </c>
      <c r="BM1302" s="8">
        <f t="shared" si="999"/>
        <v>115.5</v>
      </c>
      <c r="BN1302" s="8">
        <f t="shared" si="1000"/>
        <v>120.5</v>
      </c>
      <c r="BO1302" s="8">
        <f t="shared" si="1001"/>
        <v>122.5</v>
      </c>
      <c r="BP1302" s="8">
        <f t="shared" si="1002"/>
        <v>122</v>
      </c>
      <c r="BQ1302" s="8">
        <f t="shared" si="1003"/>
        <v>121</v>
      </c>
      <c r="BR1302" s="8">
        <f t="shared" si="1004"/>
        <v>118</v>
      </c>
    </row>
    <row r="1303" spans="1:70" x14ac:dyDescent="0.25">
      <c r="B1303" s="12" t="s">
        <v>273</v>
      </c>
      <c r="C1303" s="7" t="s">
        <v>274</v>
      </c>
      <c r="D1303" s="8"/>
      <c r="E1303" s="8">
        <f t="shared" ref="E1303:AJ1303" si="1107">SUM(D249:E249)/2</f>
        <v>0</v>
      </c>
      <c r="F1303" s="8">
        <f t="shared" si="1107"/>
        <v>0</v>
      </c>
      <c r="G1303" s="8">
        <f t="shared" si="1107"/>
        <v>0</v>
      </c>
      <c r="H1303" s="8">
        <f t="shared" si="1107"/>
        <v>0</v>
      </c>
      <c r="I1303" s="8">
        <f t="shared" si="1107"/>
        <v>0</v>
      </c>
      <c r="J1303" s="8">
        <f t="shared" si="1107"/>
        <v>0</v>
      </c>
      <c r="K1303" s="8">
        <f t="shared" si="1107"/>
        <v>0</v>
      </c>
      <c r="L1303" s="8">
        <f t="shared" si="1107"/>
        <v>0</v>
      </c>
      <c r="M1303" s="8">
        <f t="shared" si="1107"/>
        <v>0</v>
      </c>
      <c r="N1303" s="8">
        <f t="shared" si="1107"/>
        <v>0</v>
      </c>
      <c r="O1303" s="8">
        <f t="shared" si="1107"/>
        <v>0</v>
      </c>
      <c r="P1303" s="8">
        <f t="shared" si="1107"/>
        <v>0</v>
      </c>
      <c r="Q1303" s="8">
        <f t="shared" si="1107"/>
        <v>0</v>
      </c>
      <c r="R1303" s="8">
        <f t="shared" si="1107"/>
        <v>0</v>
      </c>
      <c r="S1303" s="8">
        <f t="shared" si="1107"/>
        <v>0</v>
      </c>
      <c r="T1303" s="8">
        <f t="shared" si="1107"/>
        <v>0</v>
      </c>
      <c r="U1303" s="8">
        <f t="shared" si="1107"/>
        <v>0</v>
      </c>
      <c r="V1303" s="8">
        <f t="shared" si="1107"/>
        <v>0</v>
      </c>
      <c r="W1303" s="8">
        <f t="shared" si="1107"/>
        <v>0</v>
      </c>
      <c r="X1303" s="8">
        <f t="shared" si="1107"/>
        <v>0</v>
      </c>
      <c r="Y1303" s="8">
        <f t="shared" si="1107"/>
        <v>0</v>
      </c>
      <c r="Z1303" s="8">
        <f t="shared" si="1107"/>
        <v>0</v>
      </c>
      <c r="AA1303" s="8">
        <f t="shared" si="1107"/>
        <v>0</v>
      </c>
      <c r="AB1303" s="8">
        <f t="shared" si="1107"/>
        <v>0</v>
      </c>
      <c r="AC1303" s="8">
        <f t="shared" si="1107"/>
        <v>0</v>
      </c>
      <c r="AD1303" s="8">
        <f t="shared" si="1107"/>
        <v>0</v>
      </c>
      <c r="AE1303" s="8">
        <f t="shared" si="1107"/>
        <v>0</v>
      </c>
      <c r="AF1303" s="8">
        <f t="shared" si="1107"/>
        <v>0</v>
      </c>
      <c r="AG1303" s="8">
        <f t="shared" si="1107"/>
        <v>0</v>
      </c>
      <c r="AH1303" s="8">
        <f t="shared" si="1107"/>
        <v>0</v>
      </c>
      <c r="AI1303" s="8">
        <f t="shared" si="1107"/>
        <v>0</v>
      </c>
      <c r="AJ1303" s="8">
        <f t="shared" si="1107"/>
        <v>0</v>
      </c>
      <c r="AK1303" s="8">
        <f t="shared" ref="AK1303:BF1303" si="1108">SUM(AJ249:AK249)/2</f>
        <v>0</v>
      </c>
      <c r="AL1303" s="8">
        <f t="shared" si="1108"/>
        <v>0</v>
      </c>
      <c r="AM1303" s="8">
        <f t="shared" si="1108"/>
        <v>0</v>
      </c>
      <c r="AN1303" s="8">
        <f t="shared" si="1108"/>
        <v>0</v>
      </c>
      <c r="AO1303" s="8">
        <f t="shared" si="1108"/>
        <v>0</v>
      </c>
      <c r="AP1303" s="8">
        <f t="shared" si="1108"/>
        <v>0</v>
      </c>
      <c r="AQ1303" s="8">
        <f t="shared" si="1108"/>
        <v>0</v>
      </c>
      <c r="AR1303" s="8">
        <f t="shared" si="1108"/>
        <v>0</v>
      </c>
      <c r="AS1303" s="8">
        <f t="shared" si="1108"/>
        <v>0</v>
      </c>
      <c r="AT1303" s="8">
        <f t="shared" si="1108"/>
        <v>0</v>
      </c>
      <c r="AU1303" s="8">
        <f t="shared" si="1108"/>
        <v>0</v>
      </c>
      <c r="AV1303" s="8">
        <f t="shared" si="1108"/>
        <v>0</v>
      </c>
      <c r="AW1303" s="8">
        <f t="shared" si="1108"/>
        <v>0</v>
      </c>
      <c r="AX1303" s="8">
        <f t="shared" si="1108"/>
        <v>0</v>
      </c>
      <c r="AY1303" s="8">
        <f t="shared" si="1108"/>
        <v>0</v>
      </c>
      <c r="AZ1303" s="8">
        <f t="shared" si="1108"/>
        <v>0</v>
      </c>
      <c r="BA1303" s="8">
        <f t="shared" si="1108"/>
        <v>0</v>
      </c>
      <c r="BB1303" s="8">
        <f t="shared" si="1108"/>
        <v>0</v>
      </c>
      <c r="BC1303" s="8">
        <f t="shared" si="1108"/>
        <v>0</v>
      </c>
      <c r="BD1303" s="8">
        <f t="shared" si="1108"/>
        <v>0</v>
      </c>
      <c r="BE1303" s="8">
        <f t="shared" si="1108"/>
        <v>0</v>
      </c>
      <c r="BF1303" s="8">
        <f t="shared" si="1108"/>
        <v>0</v>
      </c>
      <c r="BG1303" s="8">
        <f t="shared" si="993"/>
        <v>0</v>
      </c>
      <c r="BH1303" s="8">
        <f t="shared" si="994"/>
        <v>0</v>
      </c>
      <c r="BI1303" s="8">
        <f t="shared" si="995"/>
        <v>0</v>
      </c>
      <c r="BJ1303" s="8">
        <f t="shared" si="996"/>
        <v>0</v>
      </c>
      <c r="BK1303" s="8">
        <f t="shared" si="997"/>
        <v>0.5</v>
      </c>
      <c r="BL1303" s="8">
        <f t="shared" si="998"/>
        <v>1.5</v>
      </c>
      <c r="BM1303" s="8">
        <f t="shared" si="999"/>
        <v>2.5</v>
      </c>
      <c r="BN1303" s="8">
        <f t="shared" si="1000"/>
        <v>3.5</v>
      </c>
      <c r="BO1303" s="8">
        <f t="shared" si="1001"/>
        <v>4.5</v>
      </c>
      <c r="BP1303" s="8">
        <f t="shared" si="1002"/>
        <v>5.5</v>
      </c>
      <c r="BQ1303" s="8">
        <f t="shared" si="1003"/>
        <v>6.5</v>
      </c>
      <c r="BR1303" s="8">
        <f t="shared" si="1004"/>
        <v>7.5</v>
      </c>
    </row>
    <row r="1304" spans="1:70" x14ac:dyDescent="0.25">
      <c r="B1304" s="12" t="s">
        <v>276</v>
      </c>
      <c r="C1304" s="7" t="s">
        <v>277</v>
      </c>
      <c r="D1304" s="8"/>
      <c r="E1304" s="8">
        <f t="shared" ref="E1304:AJ1304" si="1109">SUM(D250:E250)/2</f>
        <v>174.5</v>
      </c>
      <c r="F1304" s="8">
        <f t="shared" si="1109"/>
        <v>178</v>
      </c>
      <c r="G1304" s="8">
        <f t="shared" si="1109"/>
        <v>162</v>
      </c>
      <c r="H1304" s="8">
        <f t="shared" si="1109"/>
        <v>146</v>
      </c>
      <c r="I1304" s="8">
        <f t="shared" si="1109"/>
        <v>145.5</v>
      </c>
      <c r="J1304" s="8">
        <f t="shared" si="1109"/>
        <v>145.5</v>
      </c>
      <c r="K1304" s="8">
        <f t="shared" si="1109"/>
        <v>146.5</v>
      </c>
      <c r="L1304" s="8">
        <f t="shared" si="1109"/>
        <v>147</v>
      </c>
      <c r="M1304" s="8">
        <f t="shared" si="1109"/>
        <v>145.5</v>
      </c>
      <c r="N1304" s="8">
        <f t="shared" si="1109"/>
        <v>160</v>
      </c>
      <c r="O1304" s="8">
        <f t="shared" si="1109"/>
        <v>194.5</v>
      </c>
      <c r="P1304" s="8">
        <f t="shared" si="1109"/>
        <v>213</v>
      </c>
      <c r="Q1304" s="8">
        <f t="shared" si="1109"/>
        <v>216</v>
      </c>
      <c r="R1304" s="8">
        <f t="shared" si="1109"/>
        <v>225.5</v>
      </c>
      <c r="S1304" s="8">
        <f t="shared" si="1109"/>
        <v>231.5</v>
      </c>
      <c r="T1304" s="8">
        <f t="shared" si="1109"/>
        <v>227</v>
      </c>
      <c r="U1304" s="8">
        <f t="shared" si="1109"/>
        <v>225</v>
      </c>
      <c r="V1304" s="8">
        <f t="shared" si="1109"/>
        <v>231</v>
      </c>
      <c r="W1304" s="8">
        <f t="shared" si="1109"/>
        <v>235.5</v>
      </c>
      <c r="X1304" s="8">
        <f t="shared" si="1109"/>
        <v>224.5</v>
      </c>
      <c r="Y1304" s="8">
        <f t="shared" si="1109"/>
        <v>212</v>
      </c>
      <c r="Z1304" s="8">
        <f t="shared" si="1109"/>
        <v>211</v>
      </c>
      <c r="AA1304" s="8">
        <f t="shared" si="1109"/>
        <v>211</v>
      </c>
      <c r="AB1304" s="8">
        <f t="shared" si="1109"/>
        <v>205</v>
      </c>
      <c r="AC1304" s="8">
        <f t="shared" si="1109"/>
        <v>199</v>
      </c>
      <c r="AD1304" s="8">
        <f t="shared" si="1109"/>
        <v>199</v>
      </c>
      <c r="AE1304" s="8">
        <f t="shared" si="1109"/>
        <v>199</v>
      </c>
      <c r="AF1304" s="8">
        <f t="shared" si="1109"/>
        <v>187.5</v>
      </c>
      <c r="AG1304" s="8">
        <f t="shared" si="1109"/>
        <v>176.5</v>
      </c>
      <c r="AH1304" s="8">
        <f t="shared" si="1109"/>
        <v>176.5</v>
      </c>
      <c r="AI1304" s="8">
        <f t="shared" si="1109"/>
        <v>176</v>
      </c>
      <c r="AJ1304" s="8">
        <f t="shared" si="1109"/>
        <v>176</v>
      </c>
      <c r="AK1304" s="8">
        <f t="shared" ref="AK1304:BF1304" si="1110">SUM(AJ250:AK250)/2</f>
        <v>176.5</v>
      </c>
      <c r="AL1304" s="8">
        <f t="shared" si="1110"/>
        <v>176.5</v>
      </c>
      <c r="AM1304" s="8">
        <f t="shared" si="1110"/>
        <v>177.5</v>
      </c>
      <c r="AN1304" s="8">
        <f t="shared" si="1110"/>
        <v>179</v>
      </c>
      <c r="AO1304" s="8">
        <f t="shared" si="1110"/>
        <v>179.5</v>
      </c>
      <c r="AP1304" s="8">
        <f t="shared" si="1110"/>
        <v>179.5</v>
      </c>
      <c r="AQ1304" s="8">
        <f t="shared" si="1110"/>
        <v>178.5</v>
      </c>
      <c r="AR1304" s="8">
        <f t="shared" si="1110"/>
        <v>178.5</v>
      </c>
      <c r="AS1304" s="8">
        <f t="shared" si="1110"/>
        <v>179</v>
      </c>
      <c r="AT1304" s="8">
        <f t="shared" si="1110"/>
        <v>179</v>
      </c>
      <c r="AU1304" s="8">
        <f t="shared" si="1110"/>
        <v>181</v>
      </c>
      <c r="AV1304" s="8">
        <f t="shared" si="1110"/>
        <v>183.5</v>
      </c>
      <c r="AW1304" s="8">
        <f t="shared" si="1110"/>
        <v>184</v>
      </c>
      <c r="AX1304" s="8">
        <f t="shared" si="1110"/>
        <v>184</v>
      </c>
      <c r="AY1304" s="8">
        <f t="shared" si="1110"/>
        <v>183.5</v>
      </c>
      <c r="AZ1304" s="8">
        <f t="shared" si="1110"/>
        <v>183</v>
      </c>
      <c r="BA1304" s="8">
        <f t="shared" si="1110"/>
        <v>183.5</v>
      </c>
      <c r="BB1304" s="8">
        <f t="shared" si="1110"/>
        <v>184</v>
      </c>
      <c r="BC1304" s="8">
        <f t="shared" si="1110"/>
        <v>184</v>
      </c>
      <c r="BD1304" s="8">
        <f t="shared" si="1110"/>
        <v>184.5</v>
      </c>
      <c r="BE1304" s="8">
        <f t="shared" si="1110"/>
        <v>185</v>
      </c>
      <c r="BF1304" s="8">
        <f t="shared" si="1110"/>
        <v>185</v>
      </c>
      <c r="BG1304" s="8">
        <f t="shared" si="993"/>
        <v>185</v>
      </c>
      <c r="BH1304" s="8">
        <f t="shared" si="994"/>
        <v>185.5</v>
      </c>
      <c r="BI1304" s="8">
        <f t="shared" si="995"/>
        <v>185.5</v>
      </c>
      <c r="BJ1304" s="8">
        <f t="shared" si="996"/>
        <v>185</v>
      </c>
      <c r="BK1304" s="8">
        <f t="shared" si="997"/>
        <v>185</v>
      </c>
      <c r="BL1304" s="8">
        <f t="shared" si="998"/>
        <v>184.5</v>
      </c>
      <c r="BM1304" s="8">
        <f t="shared" si="999"/>
        <v>185</v>
      </c>
      <c r="BN1304" s="8">
        <f t="shared" si="1000"/>
        <v>186</v>
      </c>
      <c r="BO1304" s="8">
        <f t="shared" si="1001"/>
        <v>186</v>
      </c>
      <c r="BP1304" s="8">
        <f t="shared" si="1002"/>
        <v>186</v>
      </c>
      <c r="BQ1304" s="8">
        <f t="shared" si="1003"/>
        <v>187.5</v>
      </c>
      <c r="BR1304" s="8">
        <f t="shared" si="1004"/>
        <v>190</v>
      </c>
    </row>
    <row r="1305" spans="1:70" x14ac:dyDescent="0.25">
      <c r="B1305" s="19"/>
      <c r="C1305" s="20" t="s">
        <v>286</v>
      </c>
      <c r="D1305" s="21">
        <f>SUM(D1251:D1304)</f>
        <v>0</v>
      </c>
      <c r="E1305" s="21">
        <f t="shared" ref="E1305:BF1305" si="1111">SUM(E1251:E1304)</f>
        <v>967358.49999999988</v>
      </c>
      <c r="F1305" s="21">
        <f t="shared" si="1111"/>
        <v>1046916.0000000001</v>
      </c>
      <c r="G1305" s="21">
        <f t="shared" si="1111"/>
        <v>1131610.5</v>
      </c>
      <c r="H1305" s="21">
        <f t="shared" si="1111"/>
        <v>1208985</v>
      </c>
      <c r="I1305" s="21">
        <f t="shared" si="1111"/>
        <v>1216618</v>
      </c>
      <c r="J1305" s="21">
        <f t="shared" si="1111"/>
        <v>1193066</v>
      </c>
      <c r="K1305" s="21">
        <f t="shared" si="1111"/>
        <v>1210093</v>
      </c>
      <c r="L1305" s="21">
        <f t="shared" si="1111"/>
        <v>1227641</v>
      </c>
      <c r="M1305" s="21">
        <f t="shared" si="1111"/>
        <v>1242674.5</v>
      </c>
      <c r="N1305" s="21">
        <f t="shared" si="1111"/>
        <v>1256792</v>
      </c>
      <c r="O1305" s="21">
        <f t="shared" si="1111"/>
        <v>1269899</v>
      </c>
      <c r="P1305" s="21">
        <f t="shared" si="1111"/>
        <v>1280925.5</v>
      </c>
      <c r="Q1305" s="21">
        <f t="shared" si="1111"/>
        <v>1285575</v>
      </c>
      <c r="R1305" s="21">
        <f t="shared" si="1111"/>
        <v>1293528</v>
      </c>
      <c r="S1305" s="21">
        <f t="shared" si="1111"/>
        <v>1293618</v>
      </c>
      <c r="T1305" s="21">
        <f t="shared" si="1111"/>
        <v>1302814</v>
      </c>
      <c r="U1305" s="21">
        <f t="shared" si="1111"/>
        <v>1309935.5</v>
      </c>
      <c r="V1305" s="21">
        <f t="shared" si="1111"/>
        <v>1304649</v>
      </c>
      <c r="W1305" s="21">
        <f t="shared" si="1111"/>
        <v>1310504.5</v>
      </c>
      <c r="X1305" s="21">
        <f t="shared" si="1111"/>
        <v>1325609.5</v>
      </c>
      <c r="Y1305" s="21">
        <f t="shared" si="1111"/>
        <v>1335851</v>
      </c>
      <c r="Z1305" s="21">
        <f t="shared" si="1111"/>
        <v>1336983.5</v>
      </c>
      <c r="AA1305" s="21">
        <f t="shared" si="1111"/>
        <v>1340420.0000000002</v>
      </c>
      <c r="AB1305" s="21">
        <f t="shared" si="1111"/>
        <v>1350180</v>
      </c>
      <c r="AC1305" s="21">
        <f t="shared" si="1111"/>
        <v>1357282.5</v>
      </c>
      <c r="AD1305" s="21">
        <f t="shared" si="1111"/>
        <v>1355910</v>
      </c>
      <c r="AE1305" s="21">
        <f t="shared" si="1111"/>
        <v>1357281</v>
      </c>
      <c r="AF1305" s="21">
        <f t="shared" si="1111"/>
        <v>1367520</v>
      </c>
      <c r="AG1305" s="21">
        <f t="shared" si="1111"/>
        <v>1374696</v>
      </c>
      <c r="AH1305" s="21">
        <f t="shared" si="1111"/>
        <v>1373882.4999999998</v>
      </c>
      <c r="AI1305" s="21">
        <f t="shared" si="1111"/>
        <v>1374607.5</v>
      </c>
      <c r="AJ1305" s="21">
        <f t="shared" si="1111"/>
        <v>1385293</v>
      </c>
      <c r="AK1305" s="21">
        <f t="shared" si="1111"/>
        <v>1394803.4999999998</v>
      </c>
      <c r="AL1305" s="21">
        <f t="shared" si="1111"/>
        <v>1394733.5</v>
      </c>
      <c r="AM1305" s="21">
        <f t="shared" si="1111"/>
        <v>1396338</v>
      </c>
      <c r="AN1305" s="21">
        <f t="shared" si="1111"/>
        <v>1407918</v>
      </c>
      <c r="AO1305" s="21">
        <f t="shared" si="1111"/>
        <v>1418409.5</v>
      </c>
      <c r="AP1305" s="21">
        <f t="shared" si="1111"/>
        <v>1418586</v>
      </c>
      <c r="AQ1305" s="21">
        <f t="shared" si="1111"/>
        <v>1420374</v>
      </c>
      <c r="AR1305" s="21">
        <f t="shared" si="1111"/>
        <v>1430532.4999999998</v>
      </c>
      <c r="AS1305" s="21">
        <f t="shared" si="1111"/>
        <v>1437991.5</v>
      </c>
      <c r="AT1305" s="21">
        <f t="shared" si="1111"/>
        <v>1436411.9999999998</v>
      </c>
      <c r="AU1305" s="21">
        <f t="shared" si="1111"/>
        <v>1438230</v>
      </c>
      <c r="AV1305" s="21">
        <f t="shared" si="1111"/>
        <v>1448721.5</v>
      </c>
      <c r="AW1305" s="21">
        <f t="shared" si="1111"/>
        <v>1453714.5</v>
      </c>
      <c r="AX1305" s="21">
        <f t="shared" si="1111"/>
        <v>1455486.5000000002</v>
      </c>
      <c r="AY1305" s="21">
        <f t="shared" si="1111"/>
        <v>1467314.0000000002</v>
      </c>
      <c r="AZ1305" s="21">
        <f t="shared" si="1111"/>
        <v>1484951.9999999998</v>
      </c>
      <c r="BA1305" s="21">
        <f t="shared" si="1111"/>
        <v>1496324.5000000002</v>
      </c>
      <c r="BB1305" s="21">
        <f t="shared" si="1111"/>
        <v>1499403.5</v>
      </c>
      <c r="BC1305" s="21">
        <f t="shared" si="1111"/>
        <v>1504462.0000000002</v>
      </c>
      <c r="BD1305" s="21">
        <f t="shared" si="1111"/>
        <v>1518030</v>
      </c>
      <c r="BE1305" s="21">
        <f t="shared" si="1111"/>
        <v>1530492.4999999998</v>
      </c>
      <c r="BF1305" s="21">
        <f t="shared" si="1111"/>
        <v>1534355.5</v>
      </c>
      <c r="BG1305" s="21">
        <f t="shared" ref="BG1305:BN1305" si="1112">SUM(BG1251:BG1304)</f>
        <v>1540219.4999999998</v>
      </c>
      <c r="BH1305" s="21">
        <f t="shared" si="1112"/>
        <v>1554581</v>
      </c>
      <c r="BI1305" s="21">
        <f t="shared" si="1112"/>
        <v>1567470</v>
      </c>
      <c r="BJ1305" s="21">
        <f t="shared" si="1112"/>
        <v>1571620</v>
      </c>
      <c r="BK1305" s="21">
        <f t="shared" si="1112"/>
        <v>1579127</v>
      </c>
      <c r="BL1305" s="21">
        <f t="shared" si="1112"/>
        <v>1593631</v>
      </c>
      <c r="BM1305" s="21">
        <f t="shared" si="1112"/>
        <v>1604587.4999999998</v>
      </c>
      <c r="BN1305" s="21">
        <f t="shared" si="1112"/>
        <v>1608449</v>
      </c>
      <c r="BO1305" s="21">
        <f t="shared" ref="BO1305:BR1305" si="1113">SUM(BO1251:BO1304)</f>
        <v>1614420.9999999998</v>
      </c>
      <c r="BP1305" s="21">
        <f t="shared" si="1113"/>
        <v>1628921.4999999998</v>
      </c>
      <c r="BQ1305" s="21">
        <f t="shared" si="1113"/>
        <v>1640487</v>
      </c>
      <c r="BR1305" s="21">
        <f t="shared" si="1113"/>
        <v>1643185.9999999998</v>
      </c>
    </row>
    <row r="1306" spans="1:70" x14ac:dyDescent="0.25">
      <c r="B1306" s="19"/>
      <c r="C1306" s="20" t="s">
        <v>287</v>
      </c>
      <c r="D1306" s="21">
        <f>SUM(D1259:D1304)</f>
        <v>0</v>
      </c>
      <c r="E1306" s="21">
        <f t="shared" ref="E1306:BF1306" si="1114">SUM(E1259:E1304)</f>
        <v>57081.5</v>
      </c>
      <c r="F1306" s="21">
        <f t="shared" si="1114"/>
        <v>58639</v>
      </c>
      <c r="G1306" s="21">
        <f t="shared" si="1114"/>
        <v>60054.5</v>
      </c>
      <c r="H1306" s="21">
        <f t="shared" si="1114"/>
        <v>61455.5</v>
      </c>
      <c r="I1306" s="21">
        <f t="shared" si="1114"/>
        <v>61130.5</v>
      </c>
      <c r="J1306" s="21">
        <f t="shared" si="1114"/>
        <v>60665.5</v>
      </c>
      <c r="K1306" s="21">
        <f t="shared" si="1114"/>
        <v>61345.5</v>
      </c>
      <c r="L1306" s="21">
        <f t="shared" si="1114"/>
        <v>62003.5</v>
      </c>
      <c r="M1306" s="21">
        <f t="shared" si="1114"/>
        <v>62976</v>
      </c>
      <c r="N1306" s="21">
        <f t="shared" si="1114"/>
        <v>63738.5</v>
      </c>
      <c r="O1306" s="21">
        <f t="shared" si="1114"/>
        <v>64373</v>
      </c>
      <c r="P1306" s="21">
        <f t="shared" si="1114"/>
        <v>64903.5</v>
      </c>
      <c r="Q1306" s="21">
        <f t="shared" si="1114"/>
        <v>65217.5</v>
      </c>
      <c r="R1306" s="21">
        <f t="shared" si="1114"/>
        <v>65536</v>
      </c>
      <c r="S1306" s="21">
        <f t="shared" si="1114"/>
        <v>64621</v>
      </c>
      <c r="T1306" s="21">
        <f t="shared" si="1114"/>
        <v>65033.5</v>
      </c>
      <c r="U1306" s="21">
        <f t="shared" si="1114"/>
        <v>65463</v>
      </c>
      <c r="V1306" s="21">
        <f t="shared" si="1114"/>
        <v>64763.5</v>
      </c>
      <c r="W1306" s="21">
        <f t="shared" si="1114"/>
        <v>64543</v>
      </c>
      <c r="X1306" s="21">
        <f t="shared" si="1114"/>
        <v>65143.5</v>
      </c>
      <c r="Y1306" s="21">
        <f t="shared" si="1114"/>
        <v>65713</v>
      </c>
      <c r="Z1306" s="21">
        <f t="shared" si="1114"/>
        <v>65452.5</v>
      </c>
      <c r="AA1306" s="21">
        <f t="shared" si="1114"/>
        <v>65007.5</v>
      </c>
      <c r="AB1306" s="21">
        <f t="shared" si="1114"/>
        <v>65234.5</v>
      </c>
      <c r="AC1306" s="21">
        <f t="shared" si="1114"/>
        <v>65783</v>
      </c>
      <c r="AD1306" s="21">
        <f t="shared" si="1114"/>
        <v>65570.5</v>
      </c>
      <c r="AE1306" s="21">
        <f t="shared" si="1114"/>
        <v>65110.5</v>
      </c>
      <c r="AF1306" s="21">
        <f t="shared" si="1114"/>
        <v>65476.5</v>
      </c>
      <c r="AG1306" s="21">
        <f t="shared" si="1114"/>
        <v>66065.5</v>
      </c>
      <c r="AH1306" s="21">
        <f t="shared" si="1114"/>
        <v>65901.5</v>
      </c>
      <c r="AI1306" s="21">
        <f t="shared" si="1114"/>
        <v>65486</v>
      </c>
      <c r="AJ1306" s="21">
        <f t="shared" si="1114"/>
        <v>66254</v>
      </c>
      <c r="AK1306" s="21">
        <f t="shared" si="1114"/>
        <v>67115.5</v>
      </c>
      <c r="AL1306" s="21">
        <f t="shared" si="1114"/>
        <v>66743</v>
      </c>
      <c r="AM1306" s="21">
        <f t="shared" si="1114"/>
        <v>66305.5</v>
      </c>
      <c r="AN1306" s="21">
        <f t="shared" si="1114"/>
        <v>66770</v>
      </c>
      <c r="AO1306" s="21">
        <f t="shared" si="1114"/>
        <v>67627.5</v>
      </c>
      <c r="AP1306" s="21">
        <f t="shared" si="1114"/>
        <v>67723.5</v>
      </c>
      <c r="AQ1306" s="21">
        <f t="shared" si="1114"/>
        <v>67535.5</v>
      </c>
      <c r="AR1306" s="21">
        <f t="shared" si="1114"/>
        <v>67897.5</v>
      </c>
      <c r="AS1306" s="21">
        <f t="shared" si="1114"/>
        <v>68524</v>
      </c>
      <c r="AT1306" s="21">
        <f t="shared" si="1114"/>
        <v>68489.5</v>
      </c>
      <c r="AU1306" s="21">
        <f t="shared" si="1114"/>
        <v>68130.5</v>
      </c>
      <c r="AV1306" s="21">
        <f t="shared" si="1114"/>
        <v>68340</v>
      </c>
      <c r="AW1306" s="21">
        <f t="shared" si="1114"/>
        <v>68864.5</v>
      </c>
      <c r="AX1306" s="21">
        <f t="shared" si="1114"/>
        <v>68812</v>
      </c>
      <c r="AY1306" s="21">
        <f t="shared" si="1114"/>
        <v>68543</v>
      </c>
      <c r="AZ1306" s="21">
        <f t="shared" si="1114"/>
        <v>69135</v>
      </c>
      <c r="BA1306" s="21">
        <f t="shared" si="1114"/>
        <v>70066.5</v>
      </c>
      <c r="BB1306" s="21">
        <f t="shared" si="1114"/>
        <v>70372</v>
      </c>
      <c r="BC1306" s="21">
        <f t="shared" si="1114"/>
        <v>70404.5</v>
      </c>
      <c r="BD1306" s="21">
        <f t="shared" si="1114"/>
        <v>71086</v>
      </c>
      <c r="BE1306" s="21">
        <f t="shared" si="1114"/>
        <v>72023.5</v>
      </c>
      <c r="BF1306" s="21">
        <f t="shared" si="1114"/>
        <v>72196.5</v>
      </c>
      <c r="BG1306" s="21">
        <f t="shared" ref="BG1306:BN1306" si="1115">SUM(BG1259:BG1304)</f>
        <v>72266.5</v>
      </c>
      <c r="BH1306" s="21">
        <f t="shared" si="1115"/>
        <v>73165.5</v>
      </c>
      <c r="BI1306" s="21">
        <f t="shared" si="1115"/>
        <v>74237.5</v>
      </c>
      <c r="BJ1306" s="21">
        <f t="shared" si="1115"/>
        <v>74599</v>
      </c>
      <c r="BK1306" s="21">
        <f t="shared" si="1115"/>
        <v>74630</v>
      </c>
      <c r="BL1306" s="21">
        <f t="shared" si="1115"/>
        <v>75002.5</v>
      </c>
      <c r="BM1306" s="21">
        <f t="shared" si="1115"/>
        <v>75572.5</v>
      </c>
      <c r="BN1306" s="21">
        <f t="shared" si="1115"/>
        <v>75735.5</v>
      </c>
      <c r="BO1306" s="21">
        <f t="shared" ref="BO1306:BR1306" si="1116">SUM(BO1259:BO1304)</f>
        <v>75606</v>
      </c>
      <c r="BP1306" s="21">
        <f t="shared" si="1116"/>
        <v>75897.5</v>
      </c>
      <c r="BQ1306" s="21">
        <f t="shared" si="1116"/>
        <v>76524.5</v>
      </c>
      <c r="BR1306" s="21">
        <f t="shared" si="1116"/>
        <v>76595.5</v>
      </c>
    </row>
    <row r="1309" spans="1:70" ht="18" thickBot="1" x14ac:dyDescent="0.35">
      <c r="A1309" s="28"/>
      <c r="B1309" s="28" t="s">
        <v>407</v>
      </c>
    </row>
    <row r="1310" spans="1:70" ht="18" thickTop="1" x14ac:dyDescent="0.35">
      <c r="B1310" s="11" t="s">
        <v>126</v>
      </c>
      <c r="C1310" s="11" t="s">
        <v>127</v>
      </c>
      <c r="D1310" s="38">
        <v>38533</v>
      </c>
      <c r="E1310" s="38">
        <v>38717</v>
      </c>
      <c r="F1310" s="38">
        <v>38898</v>
      </c>
      <c r="G1310" s="38">
        <v>39082</v>
      </c>
      <c r="H1310" s="38">
        <v>39263</v>
      </c>
      <c r="I1310" s="38">
        <v>39447</v>
      </c>
      <c r="J1310" s="38">
        <v>39629</v>
      </c>
      <c r="K1310" s="38">
        <v>39813</v>
      </c>
      <c r="L1310" s="38">
        <v>39994</v>
      </c>
      <c r="M1310" s="38">
        <v>40178</v>
      </c>
      <c r="N1310" s="38">
        <v>40359</v>
      </c>
      <c r="O1310" s="38">
        <v>40543</v>
      </c>
      <c r="P1310" s="38">
        <v>40724</v>
      </c>
      <c r="Q1310" s="38">
        <v>40908</v>
      </c>
      <c r="R1310" s="38">
        <v>41090</v>
      </c>
      <c r="S1310" s="38">
        <v>41182</v>
      </c>
      <c r="T1310" s="38">
        <v>41274</v>
      </c>
      <c r="U1310" s="38">
        <v>41364</v>
      </c>
      <c r="V1310" s="38">
        <v>41455</v>
      </c>
      <c r="W1310" s="38">
        <v>41547</v>
      </c>
      <c r="X1310" s="38">
        <v>41639</v>
      </c>
      <c r="Y1310" s="38">
        <v>41729</v>
      </c>
      <c r="Z1310" s="38">
        <v>41820</v>
      </c>
      <c r="AA1310" s="38">
        <v>41912</v>
      </c>
      <c r="AB1310" s="38">
        <v>42004</v>
      </c>
      <c r="AC1310" s="38">
        <v>42094</v>
      </c>
      <c r="AD1310" s="38">
        <v>42185</v>
      </c>
      <c r="AE1310" s="38">
        <v>42277</v>
      </c>
      <c r="AF1310" s="38">
        <v>42369</v>
      </c>
      <c r="AG1310" s="38">
        <v>42460</v>
      </c>
      <c r="AH1310" s="38">
        <v>42551</v>
      </c>
      <c r="AI1310" s="38">
        <v>42643</v>
      </c>
      <c r="AJ1310" s="38">
        <v>42735</v>
      </c>
      <c r="AK1310" s="38">
        <v>42825</v>
      </c>
      <c r="AL1310" s="38">
        <v>42916</v>
      </c>
      <c r="AM1310" s="38">
        <v>43008</v>
      </c>
      <c r="AN1310" s="38">
        <v>43100</v>
      </c>
      <c r="AO1310" s="38">
        <v>43190</v>
      </c>
      <c r="AP1310" s="38">
        <v>43281</v>
      </c>
      <c r="AQ1310" s="38">
        <v>43373</v>
      </c>
      <c r="AR1310" s="38">
        <v>43465</v>
      </c>
      <c r="AS1310" s="38">
        <v>43555</v>
      </c>
      <c r="AT1310" s="38">
        <v>43646</v>
      </c>
      <c r="AU1310" s="38">
        <v>43738</v>
      </c>
      <c r="AV1310" s="38">
        <v>43830</v>
      </c>
      <c r="AW1310" s="38">
        <v>43921</v>
      </c>
      <c r="AX1310" s="38">
        <v>44012</v>
      </c>
      <c r="AY1310" s="38">
        <v>44104</v>
      </c>
      <c r="AZ1310" s="38">
        <v>44196</v>
      </c>
      <c r="BA1310" s="38">
        <v>44286</v>
      </c>
      <c r="BB1310" s="38">
        <v>44377</v>
      </c>
      <c r="BC1310" s="38">
        <v>44469</v>
      </c>
      <c r="BD1310" s="38">
        <v>44561</v>
      </c>
      <c r="BE1310" s="38">
        <v>44651</v>
      </c>
      <c r="BF1310" s="38">
        <f>BF$1010</f>
        <v>44742</v>
      </c>
      <c r="BG1310" s="38">
        <f t="shared" ref="BG1310:BR1310" si="1117">BG$1010</f>
        <v>44834</v>
      </c>
      <c r="BH1310" s="38">
        <f t="shared" si="1117"/>
        <v>44926</v>
      </c>
      <c r="BI1310" s="38">
        <f t="shared" si="1117"/>
        <v>45016</v>
      </c>
      <c r="BJ1310" s="38">
        <f t="shared" si="1117"/>
        <v>45107</v>
      </c>
      <c r="BK1310" s="38">
        <f t="shared" si="1117"/>
        <v>45199</v>
      </c>
      <c r="BL1310" s="38">
        <f t="shared" si="1117"/>
        <v>45291</v>
      </c>
      <c r="BM1310" s="38">
        <f t="shared" si="1117"/>
        <v>45382</v>
      </c>
      <c r="BN1310" s="38">
        <f t="shared" si="1117"/>
        <v>45473</v>
      </c>
      <c r="BO1310" s="38">
        <f t="shared" si="1117"/>
        <v>45565</v>
      </c>
      <c r="BP1310" s="38">
        <f t="shared" si="1117"/>
        <v>45657</v>
      </c>
      <c r="BQ1310" s="38">
        <f t="shared" si="1117"/>
        <v>45747</v>
      </c>
      <c r="BR1310" s="38">
        <f t="shared" si="1117"/>
        <v>45838</v>
      </c>
    </row>
    <row r="1311" spans="1:70" x14ac:dyDescent="0.25">
      <c r="B1311" s="12" t="s">
        <v>131</v>
      </c>
      <c r="C1311" s="7" t="s">
        <v>11</v>
      </c>
      <c r="D1311" s="8"/>
      <c r="E1311" s="8">
        <f t="shared" ref="E1311:AJ1311" si="1118">SUM(D257:E257)/2</f>
        <v>55607.5</v>
      </c>
      <c r="F1311" s="8">
        <f t="shared" si="1118"/>
        <v>59323.5</v>
      </c>
      <c r="G1311" s="8">
        <f t="shared" si="1118"/>
        <v>63493</v>
      </c>
      <c r="H1311" s="8">
        <f t="shared" si="1118"/>
        <v>67902</v>
      </c>
      <c r="I1311" s="8">
        <f t="shared" si="1118"/>
        <v>72430</v>
      </c>
      <c r="J1311" s="8">
        <f t="shared" si="1118"/>
        <v>77185</v>
      </c>
      <c r="K1311" s="8">
        <f t="shared" si="1118"/>
        <v>82143</v>
      </c>
      <c r="L1311" s="8">
        <f t="shared" si="1118"/>
        <v>86537</v>
      </c>
      <c r="M1311" s="8">
        <f t="shared" si="1118"/>
        <v>90276</v>
      </c>
      <c r="N1311" s="8">
        <f t="shared" si="1118"/>
        <v>93880.5</v>
      </c>
      <c r="O1311" s="8">
        <f t="shared" si="1118"/>
        <v>97422.5</v>
      </c>
      <c r="P1311" s="8">
        <f t="shared" si="1118"/>
        <v>100950.5</v>
      </c>
      <c r="Q1311" s="8">
        <f t="shared" si="1118"/>
        <v>104716</v>
      </c>
      <c r="R1311" s="8">
        <f t="shared" si="1118"/>
        <v>108789.5</v>
      </c>
      <c r="S1311" s="8">
        <f t="shared" si="1118"/>
        <v>111669.5</v>
      </c>
      <c r="T1311" s="8">
        <f t="shared" si="1118"/>
        <v>113777</v>
      </c>
      <c r="U1311" s="8">
        <f t="shared" si="1118"/>
        <v>116025.5</v>
      </c>
      <c r="V1311" s="8">
        <f t="shared" si="1118"/>
        <v>117980</v>
      </c>
      <c r="W1311" s="8">
        <f t="shared" si="1118"/>
        <v>119123.5</v>
      </c>
      <c r="X1311" s="8">
        <f t="shared" si="1118"/>
        <v>121128.5</v>
      </c>
      <c r="Y1311" s="8">
        <f t="shared" si="1118"/>
        <v>123599.5</v>
      </c>
      <c r="Z1311" s="8">
        <f t="shared" si="1118"/>
        <v>124670</v>
      </c>
      <c r="AA1311" s="8">
        <f t="shared" si="1118"/>
        <v>125457.5</v>
      </c>
      <c r="AB1311" s="8">
        <f t="shared" si="1118"/>
        <v>126602</v>
      </c>
      <c r="AC1311" s="8">
        <f t="shared" si="1118"/>
        <v>127652</v>
      </c>
      <c r="AD1311" s="8">
        <f t="shared" si="1118"/>
        <v>127541.5</v>
      </c>
      <c r="AE1311" s="8">
        <f t="shared" si="1118"/>
        <v>127815</v>
      </c>
      <c r="AF1311" s="8">
        <f t="shared" si="1118"/>
        <v>128996.5</v>
      </c>
      <c r="AG1311" s="8">
        <f t="shared" si="1118"/>
        <v>129537</v>
      </c>
      <c r="AH1311" s="8">
        <f t="shared" si="1118"/>
        <v>129600</v>
      </c>
      <c r="AI1311" s="8">
        <f t="shared" si="1118"/>
        <v>129346</v>
      </c>
      <c r="AJ1311" s="8">
        <f t="shared" si="1118"/>
        <v>129041.5</v>
      </c>
      <c r="AK1311" s="8">
        <f t="shared" ref="AK1311:BF1311" si="1119">SUM(AJ257:AK257)/2</f>
        <v>128566.5</v>
      </c>
      <c r="AL1311" s="8">
        <f t="shared" si="1119"/>
        <v>127825</v>
      </c>
      <c r="AM1311" s="8">
        <f t="shared" si="1119"/>
        <v>127179.5</v>
      </c>
      <c r="AN1311" s="8">
        <f t="shared" si="1119"/>
        <v>126766.5</v>
      </c>
      <c r="AO1311" s="8">
        <f t="shared" si="1119"/>
        <v>126449</v>
      </c>
      <c r="AP1311" s="8">
        <f t="shared" si="1119"/>
        <v>125880</v>
      </c>
      <c r="AQ1311" s="8">
        <f t="shared" si="1119"/>
        <v>125186</v>
      </c>
      <c r="AR1311" s="8">
        <f t="shared" si="1119"/>
        <v>124757.5</v>
      </c>
      <c r="AS1311" s="8">
        <f t="shared" si="1119"/>
        <v>124446.5</v>
      </c>
      <c r="AT1311" s="8">
        <f t="shared" si="1119"/>
        <v>123983.5</v>
      </c>
      <c r="AU1311" s="8">
        <f t="shared" si="1119"/>
        <v>123580.5</v>
      </c>
      <c r="AV1311" s="8">
        <f t="shared" si="1119"/>
        <v>123346.5</v>
      </c>
      <c r="AW1311" s="8">
        <f t="shared" si="1119"/>
        <v>123122.5</v>
      </c>
      <c r="AX1311" s="8">
        <f t="shared" si="1119"/>
        <v>123176</v>
      </c>
      <c r="AY1311" s="8">
        <f t="shared" si="1119"/>
        <v>123750.5</v>
      </c>
      <c r="AZ1311" s="8">
        <f t="shared" si="1119"/>
        <v>124534.5</v>
      </c>
      <c r="BA1311" s="8">
        <f t="shared" si="1119"/>
        <v>125069.5</v>
      </c>
      <c r="BB1311" s="8">
        <f t="shared" si="1119"/>
        <v>125281.5</v>
      </c>
      <c r="BC1311" s="8">
        <f t="shared" si="1119"/>
        <v>125531.5</v>
      </c>
      <c r="BD1311" s="8">
        <f t="shared" si="1119"/>
        <v>126168</v>
      </c>
      <c r="BE1311" s="8">
        <f t="shared" si="1119"/>
        <v>126893.5</v>
      </c>
      <c r="BF1311" s="8">
        <f t="shared" si="1119"/>
        <v>127246</v>
      </c>
      <c r="BG1311" s="8">
        <f t="shared" ref="BG1311:BG1364" si="1120">SUM(BF257:BG257)/2</f>
        <v>127615.5</v>
      </c>
      <c r="BH1311" s="8">
        <f t="shared" ref="BH1311:BH1364" si="1121">SUM(BG257:BH257)/2</f>
        <v>128338</v>
      </c>
      <c r="BI1311" s="8">
        <f t="shared" ref="BI1311:BI1364" si="1122">SUM(BH257:BI257)/2</f>
        <v>129036</v>
      </c>
      <c r="BJ1311" s="8">
        <f t="shared" ref="BJ1311:BJ1364" si="1123">SUM(BI257:BJ257)/2</f>
        <v>129412.5</v>
      </c>
      <c r="BK1311" s="8">
        <f t="shared" ref="BK1311:BK1364" si="1124">SUM(BJ257:BK257)/2</f>
        <v>129785</v>
      </c>
      <c r="BL1311" s="8">
        <f t="shared" ref="BL1311:BL1364" si="1125">SUM(BK257:BL257)/2</f>
        <v>130361.5</v>
      </c>
      <c r="BM1311" s="8">
        <f t="shared" ref="BM1311:BM1364" si="1126">SUM(BL257:BM257)/2</f>
        <v>128815</v>
      </c>
      <c r="BN1311" s="8">
        <f t="shared" ref="BN1311:BN1364" si="1127">SUM(BM257:BN257)/2</f>
        <v>129289.5</v>
      </c>
      <c r="BO1311" s="8">
        <f t="shared" ref="BO1311:BO1364" si="1128">SUM(BN257:BO257)/2</f>
        <v>131878.5</v>
      </c>
      <c r="BP1311" s="8">
        <f t="shared" ref="BP1311:BP1364" si="1129">SUM(BO257:BP257)/2</f>
        <v>132477.5</v>
      </c>
      <c r="BQ1311" s="8">
        <f t="shared" ref="BQ1311:BQ1364" si="1130">SUM(BP257:BQ257)/2</f>
        <v>133039.5</v>
      </c>
      <c r="BR1311" s="8">
        <f t="shared" ref="BR1311:BR1364" si="1131">SUM(BQ257:BR257)/2</f>
        <v>132904.5</v>
      </c>
    </row>
    <row r="1312" spans="1:70" x14ac:dyDescent="0.25">
      <c r="B1312" s="12" t="s">
        <v>132</v>
      </c>
      <c r="C1312" s="7" t="s">
        <v>13</v>
      </c>
      <c r="D1312" s="8"/>
      <c r="E1312" s="8">
        <f t="shared" ref="E1312:AJ1312" si="1132">SUM(D258:E258)/2</f>
        <v>1047891</v>
      </c>
      <c r="F1312" s="8">
        <f t="shared" si="1132"/>
        <v>1069177</v>
      </c>
      <c r="G1312" s="8">
        <f t="shared" si="1132"/>
        <v>1091043.5</v>
      </c>
      <c r="H1312" s="8">
        <f t="shared" si="1132"/>
        <v>1112953</v>
      </c>
      <c r="I1312" s="8">
        <f t="shared" si="1132"/>
        <v>1133922.5</v>
      </c>
      <c r="J1312" s="8">
        <f t="shared" si="1132"/>
        <v>1152250</v>
      </c>
      <c r="K1312" s="8">
        <f t="shared" si="1132"/>
        <v>1168190.5</v>
      </c>
      <c r="L1312" s="8">
        <f t="shared" si="1132"/>
        <v>1182073</v>
      </c>
      <c r="M1312" s="8">
        <f t="shared" si="1132"/>
        <v>1193950</v>
      </c>
      <c r="N1312" s="8">
        <f t="shared" si="1132"/>
        <v>1202897.5</v>
      </c>
      <c r="O1312" s="8">
        <f t="shared" si="1132"/>
        <v>1215264.5</v>
      </c>
      <c r="P1312" s="8">
        <f t="shared" si="1132"/>
        <v>1229992.5</v>
      </c>
      <c r="Q1312" s="8">
        <f t="shared" si="1132"/>
        <v>1243500.5</v>
      </c>
      <c r="R1312" s="8">
        <f t="shared" si="1132"/>
        <v>1261537</v>
      </c>
      <c r="S1312" s="8">
        <f t="shared" si="1132"/>
        <v>1277020.5</v>
      </c>
      <c r="T1312" s="8">
        <f t="shared" si="1132"/>
        <v>1287940</v>
      </c>
      <c r="U1312" s="8">
        <f t="shared" si="1132"/>
        <v>1298386</v>
      </c>
      <c r="V1312" s="8">
        <f t="shared" si="1132"/>
        <v>1309098.5</v>
      </c>
      <c r="W1312" s="8">
        <f t="shared" si="1132"/>
        <v>1315095.5</v>
      </c>
      <c r="X1312" s="8">
        <f t="shared" si="1132"/>
        <v>1321804</v>
      </c>
      <c r="Y1312" s="8">
        <f t="shared" si="1132"/>
        <v>1330100</v>
      </c>
      <c r="Z1312" s="8">
        <f t="shared" si="1132"/>
        <v>1334524.5</v>
      </c>
      <c r="AA1312" s="8">
        <f t="shared" si="1132"/>
        <v>1338718.5</v>
      </c>
      <c r="AB1312" s="8">
        <f t="shared" si="1132"/>
        <v>1342226</v>
      </c>
      <c r="AC1312" s="8">
        <f t="shared" si="1132"/>
        <v>1345249.5</v>
      </c>
      <c r="AD1312" s="8">
        <f t="shared" si="1132"/>
        <v>1342834</v>
      </c>
      <c r="AE1312" s="8">
        <f t="shared" si="1132"/>
        <v>1345203.5</v>
      </c>
      <c r="AF1312" s="8">
        <f t="shared" si="1132"/>
        <v>1352889</v>
      </c>
      <c r="AG1312" s="8">
        <f t="shared" si="1132"/>
        <v>1355343</v>
      </c>
      <c r="AH1312" s="8">
        <f t="shared" si="1132"/>
        <v>1356823</v>
      </c>
      <c r="AI1312" s="8">
        <f t="shared" si="1132"/>
        <v>1357680.5</v>
      </c>
      <c r="AJ1312" s="8">
        <f t="shared" si="1132"/>
        <v>1357930.5</v>
      </c>
      <c r="AK1312" s="8">
        <f t="shared" ref="AK1312:BF1312" si="1133">SUM(AJ258:AK258)/2</f>
        <v>1357378.5</v>
      </c>
      <c r="AL1312" s="8">
        <f t="shared" si="1133"/>
        <v>1356923</v>
      </c>
      <c r="AM1312" s="8">
        <f t="shared" si="1133"/>
        <v>1357425</v>
      </c>
      <c r="AN1312" s="8">
        <f t="shared" si="1133"/>
        <v>1358811.5</v>
      </c>
      <c r="AO1312" s="8">
        <f t="shared" si="1133"/>
        <v>1360122.5</v>
      </c>
      <c r="AP1312" s="8">
        <f t="shared" si="1133"/>
        <v>1360840</v>
      </c>
      <c r="AQ1312" s="8">
        <f t="shared" si="1133"/>
        <v>1361276</v>
      </c>
      <c r="AR1312" s="8">
        <f t="shared" si="1133"/>
        <v>1362285.5</v>
      </c>
      <c r="AS1312" s="8">
        <f t="shared" si="1133"/>
        <v>1363422</v>
      </c>
      <c r="AT1312" s="8">
        <f t="shared" si="1133"/>
        <v>1364357.5</v>
      </c>
      <c r="AU1312" s="8">
        <f t="shared" si="1133"/>
        <v>1366044.5</v>
      </c>
      <c r="AV1312" s="8">
        <f t="shared" si="1133"/>
        <v>1368382</v>
      </c>
      <c r="AW1312" s="8">
        <f t="shared" si="1133"/>
        <v>1369782.5</v>
      </c>
      <c r="AX1312" s="8">
        <f t="shared" si="1133"/>
        <v>1370402</v>
      </c>
      <c r="AY1312" s="8">
        <f t="shared" si="1133"/>
        <v>1374628.5</v>
      </c>
      <c r="AZ1312" s="8">
        <f t="shared" si="1133"/>
        <v>1382216</v>
      </c>
      <c r="BA1312" s="8">
        <f t="shared" si="1133"/>
        <v>1389587.5</v>
      </c>
      <c r="BB1312" s="8">
        <f t="shared" si="1133"/>
        <v>1397074</v>
      </c>
      <c r="BC1312" s="8">
        <f t="shared" si="1133"/>
        <v>1404209</v>
      </c>
      <c r="BD1312" s="8">
        <f t="shared" si="1133"/>
        <v>1410741.5</v>
      </c>
      <c r="BE1312" s="8">
        <f t="shared" si="1133"/>
        <v>1417080</v>
      </c>
      <c r="BF1312" s="8">
        <f t="shared" si="1133"/>
        <v>1424841.5</v>
      </c>
      <c r="BG1312" s="8">
        <f t="shared" si="1120"/>
        <v>1433329.5</v>
      </c>
      <c r="BH1312" s="8">
        <f t="shared" si="1121"/>
        <v>1441728.5</v>
      </c>
      <c r="BI1312" s="8">
        <f t="shared" si="1122"/>
        <v>1451818</v>
      </c>
      <c r="BJ1312" s="8">
        <f t="shared" si="1123"/>
        <v>1464255</v>
      </c>
      <c r="BK1312" s="8">
        <f t="shared" si="1124"/>
        <v>1478114.5</v>
      </c>
      <c r="BL1312" s="8">
        <f t="shared" si="1125"/>
        <v>1491197.5</v>
      </c>
      <c r="BM1312" s="8">
        <f t="shared" si="1126"/>
        <v>1488493.5</v>
      </c>
      <c r="BN1312" s="8">
        <f t="shared" si="1127"/>
        <v>1502761</v>
      </c>
      <c r="BO1312" s="8">
        <f t="shared" si="1128"/>
        <v>1533083</v>
      </c>
      <c r="BP1312" s="8">
        <f t="shared" si="1129"/>
        <v>1547161</v>
      </c>
      <c r="BQ1312" s="8">
        <f t="shared" si="1130"/>
        <v>1560057</v>
      </c>
      <c r="BR1312" s="8">
        <f t="shared" si="1131"/>
        <v>1568890.5</v>
      </c>
    </row>
    <row r="1313" spans="2:70" x14ac:dyDescent="0.25">
      <c r="B1313" s="12" t="s">
        <v>133</v>
      </c>
      <c r="C1313" s="7" t="s">
        <v>15</v>
      </c>
      <c r="D1313" s="8"/>
      <c r="E1313" s="8">
        <f t="shared" ref="E1313:AJ1313" si="1134">SUM(D259:E259)/2</f>
        <v>102759.5</v>
      </c>
      <c r="F1313" s="8">
        <f t="shared" si="1134"/>
        <v>106030.5</v>
      </c>
      <c r="G1313" s="8">
        <f t="shared" si="1134"/>
        <v>109586</v>
      </c>
      <c r="H1313" s="8">
        <f t="shared" si="1134"/>
        <v>113932.5</v>
      </c>
      <c r="I1313" s="8">
        <f t="shared" si="1134"/>
        <v>118603</v>
      </c>
      <c r="J1313" s="8">
        <f t="shared" si="1134"/>
        <v>123450</v>
      </c>
      <c r="K1313" s="8">
        <f t="shared" si="1134"/>
        <v>128347</v>
      </c>
      <c r="L1313" s="8">
        <f t="shared" si="1134"/>
        <v>132595.5</v>
      </c>
      <c r="M1313" s="8">
        <f t="shared" si="1134"/>
        <v>136438</v>
      </c>
      <c r="N1313" s="8">
        <f t="shared" si="1134"/>
        <v>140273.5</v>
      </c>
      <c r="O1313" s="8">
        <f t="shared" si="1134"/>
        <v>144147</v>
      </c>
      <c r="P1313" s="8">
        <f t="shared" si="1134"/>
        <v>147814</v>
      </c>
      <c r="Q1313" s="8">
        <f t="shared" si="1134"/>
        <v>151357</v>
      </c>
      <c r="R1313" s="8">
        <f t="shared" si="1134"/>
        <v>155266</v>
      </c>
      <c r="S1313" s="8">
        <f t="shared" si="1134"/>
        <v>158995.5</v>
      </c>
      <c r="T1313" s="8">
        <f t="shared" si="1134"/>
        <v>162145</v>
      </c>
      <c r="U1313" s="8">
        <f t="shared" si="1134"/>
        <v>164990</v>
      </c>
      <c r="V1313" s="8">
        <f t="shared" si="1134"/>
        <v>167844</v>
      </c>
      <c r="W1313" s="8">
        <f t="shared" si="1134"/>
        <v>170226</v>
      </c>
      <c r="X1313" s="8">
        <f t="shared" si="1134"/>
        <v>175209.5</v>
      </c>
      <c r="Y1313" s="8">
        <f t="shared" si="1134"/>
        <v>180456.5</v>
      </c>
      <c r="Z1313" s="8">
        <f t="shared" si="1134"/>
        <v>182910.5</v>
      </c>
      <c r="AA1313" s="8">
        <f t="shared" si="1134"/>
        <v>185393</v>
      </c>
      <c r="AB1313" s="8">
        <f t="shared" si="1134"/>
        <v>187701.5</v>
      </c>
      <c r="AC1313" s="8">
        <f t="shared" si="1134"/>
        <v>189866</v>
      </c>
      <c r="AD1313" s="8">
        <f t="shared" si="1134"/>
        <v>191113.5</v>
      </c>
      <c r="AE1313" s="8">
        <f t="shared" si="1134"/>
        <v>192909</v>
      </c>
      <c r="AF1313" s="8">
        <f t="shared" si="1134"/>
        <v>195375</v>
      </c>
      <c r="AG1313" s="8">
        <f t="shared" si="1134"/>
        <v>196898</v>
      </c>
      <c r="AH1313" s="8">
        <f t="shared" si="1134"/>
        <v>198195.5</v>
      </c>
      <c r="AI1313" s="8">
        <f t="shared" si="1134"/>
        <v>199510.5</v>
      </c>
      <c r="AJ1313" s="8">
        <f t="shared" si="1134"/>
        <v>200582</v>
      </c>
      <c r="AK1313" s="8">
        <f t="shared" ref="AK1313:BF1313" si="1135">SUM(AJ259:AK259)/2</f>
        <v>201486</v>
      </c>
      <c r="AL1313" s="8">
        <f t="shared" si="1135"/>
        <v>202751</v>
      </c>
      <c r="AM1313" s="8">
        <f t="shared" si="1135"/>
        <v>204215</v>
      </c>
      <c r="AN1313" s="8">
        <f t="shared" si="1135"/>
        <v>205556</v>
      </c>
      <c r="AO1313" s="8">
        <f t="shared" si="1135"/>
        <v>206857.5</v>
      </c>
      <c r="AP1313" s="8">
        <f t="shared" si="1135"/>
        <v>208216.5</v>
      </c>
      <c r="AQ1313" s="8">
        <f t="shared" si="1135"/>
        <v>209908</v>
      </c>
      <c r="AR1313" s="8">
        <f t="shared" si="1135"/>
        <v>211738</v>
      </c>
      <c r="AS1313" s="8">
        <f t="shared" si="1135"/>
        <v>213343</v>
      </c>
      <c r="AT1313" s="8">
        <f t="shared" si="1135"/>
        <v>214892.5</v>
      </c>
      <c r="AU1313" s="8">
        <f t="shared" si="1135"/>
        <v>216340.5</v>
      </c>
      <c r="AV1313" s="8">
        <f t="shared" si="1135"/>
        <v>217820.5</v>
      </c>
      <c r="AW1313" s="8">
        <f t="shared" si="1135"/>
        <v>219498</v>
      </c>
      <c r="AX1313" s="8">
        <f t="shared" si="1135"/>
        <v>221581.5</v>
      </c>
      <c r="AY1313" s="8">
        <f t="shared" si="1135"/>
        <v>224116</v>
      </c>
      <c r="AZ1313" s="8">
        <f t="shared" si="1135"/>
        <v>226969.5</v>
      </c>
      <c r="BA1313" s="8">
        <f t="shared" si="1135"/>
        <v>230117</v>
      </c>
      <c r="BB1313" s="8">
        <f t="shared" si="1135"/>
        <v>233458</v>
      </c>
      <c r="BC1313" s="8">
        <f t="shared" si="1135"/>
        <v>236799.5</v>
      </c>
      <c r="BD1313" s="8">
        <f t="shared" si="1135"/>
        <v>240120</v>
      </c>
      <c r="BE1313" s="8">
        <f t="shared" si="1135"/>
        <v>243362</v>
      </c>
      <c r="BF1313" s="8">
        <f t="shared" si="1135"/>
        <v>246349</v>
      </c>
      <c r="BG1313" s="8">
        <f t="shared" si="1120"/>
        <v>249231</v>
      </c>
      <c r="BH1313" s="8">
        <f t="shared" si="1121"/>
        <v>252264</v>
      </c>
      <c r="BI1313" s="8">
        <f t="shared" si="1122"/>
        <v>255269.5</v>
      </c>
      <c r="BJ1313" s="8">
        <f t="shared" si="1123"/>
        <v>258469</v>
      </c>
      <c r="BK1313" s="8">
        <f t="shared" si="1124"/>
        <v>261788.5</v>
      </c>
      <c r="BL1313" s="8">
        <f t="shared" si="1125"/>
        <v>265498</v>
      </c>
      <c r="BM1313" s="8">
        <f t="shared" si="1126"/>
        <v>266502</v>
      </c>
      <c r="BN1313" s="8">
        <f t="shared" si="1127"/>
        <v>269969</v>
      </c>
      <c r="BO1313" s="8">
        <f t="shared" si="1128"/>
        <v>276308.5</v>
      </c>
      <c r="BP1313" s="8">
        <f t="shared" si="1129"/>
        <v>279855</v>
      </c>
      <c r="BQ1313" s="8">
        <f t="shared" si="1130"/>
        <v>283552</v>
      </c>
      <c r="BR1313" s="8">
        <f t="shared" si="1131"/>
        <v>286830</v>
      </c>
    </row>
    <row r="1314" spans="2:70" x14ac:dyDescent="0.25">
      <c r="B1314" s="12" t="s">
        <v>134</v>
      </c>
      <c r="C1314" s="7" t="s">
        <v>17</v>
      </c>
      <c r="D1314" s="8"/>
      <c r="E1314" s="8">
        <f t="shared" ref="E1314:AJ1314" si="1136">SUM(D260:E260)/2</f>
        <v>99866</v>
      </c>
      <c r="F1314" s="8">
        <f t="shared" si="1136"/>
        <v>105472</v>
      </c>
      <c r="G1314" s="8">
        <f t="shared" si="1136"/>
        <v>111375</v>
      </c>
      <c r="H1314" s="8">
        <f t="shared" si="1136"/>
        <v>117777.5</v>
      </c>
      <c r="I1314" s="8">
        <f t="shared" si="1136"/>
        <v>124400.5</v>
      </c>
      <c r="J1314" s="8">
        <f t="shared" si="1136"/>
        <v>131107</v>
      </c>
      <c r="K1314" s="8">
        <f t="shared" si="1136"/>
        <v>137235</v>
      </c>
      <c r="L1314" s="8">
        <f t="shared" si="1136"/>
        <v>142206.5</v>
      </c>
      <c r="M1314" s="8">
        <f t="shared" si="1136"/>
        <v>147152</v>
      </c>
      <c r="N1314" s="8">
        <f t="shared" si="1136"/>
        <v>152566.5</v>
      </c>
      <c r="O1314" s="8">
        <f t="shared" si="1136"/>
        <v>158399</v>
      </c>
      <c r="P1314" s="8">
        <f t="shared" si="1136"/>
        <v>164098</v>
      </c>
      <c r="Q1314" s="8">
        <f t="shared" si="1136"/>
        <v>169898.5</v>
      </c>
      <c r="R1314" s="8">
        <f t="shared" si="1136"/>
        <v>177051.5</v>
      </c>
      <c r="S1314" s="8">
        <f t="shared" si="1136"/>
        <v>183112</v>
      </c>
      <c r="T1314" s="8">
        <f t="shared" si="1136"/>
        <v>187057</v>
      </c>
      <c r="U1314" s="8">
        <f t="shared" si="1136"/>
        <v>190970.5</v>
      </c>
      <c r="V1314" s="8">
        <f t="shared" si="1136"/>
        <v>194758</v>
      </c>
      <c r="W1314" s="8">
        <f t="shared" si="1136"/>
        <v>197524.5</v>
      </c>
      <c r="X1314" s="8">
        <f t="shared" si="1136"/>
        <v>200108</v>
      </c>
      <c r="Y1314" s="8">
        <f t="shared" si="1136"/>
        <v>203066</v>
      </c>
      <c r="Z1314" s="8">
        <f t="shared" si="1136"/>
        <v>205833</v>
      </c>
      <c r="AA1314" s="8">
        <f t="shared" si="1136"/>
        <v>208633</v>
      </c>
      <c r="AB1314" s="8">
        <f t="shared" si="1136"/>
        <v>211351</v>
      </c>
      <c r="AC1314" s="8">
        <f t="shared" si="1136"/>
        <v>214067.5</v>
      </c>
      <c r="AD1314" s="8">
        <f t="shared" si="1136"/>
        <v>215774</v>
      </c>
      <c r="AE1314" s="8">
        <f t="shared" si="1136"/>
        <v>217845</v>
      </c>
      <c r="AF1314" s="8">
        <f t="shared" si="1136"/>
        <v>220679.5</v>
      </c>
      <c r="AG1314" s="8">
        <f t="shared" si="1136"/>
        <v>222601.5</v>
      </c>
      <c r="AH1314" s="8">
        <f t="shared" si="1136"/>
        <v>224339.5</v>
      </c>
      <c r="AI1314" s="8">
        <f t="shared" si="1136"/>
        <v>226088.5</v>
      </c>
      <c r="AJ1314" s="8">
        <f t="shared" si="1136"/>
        <v>227477</v>
      </c>
      <c r="AK1314" s="8">
        <f t="shared" ref="AK1314:BF1314" si="1137">SUM(AJ260:AK260)/2</f>
        <v>228717.5</v>
      </c>
      <c r="AL1314" s="8">
        <f t="shared" si="1137"/>
        <v>230240</v>
      </c>
      <c r="AM1314" s="8">
        <f t="shared" si="1137"/>
        <v>231628</v>
      </c>
      <c r="AN1314" s="8">
        <f t="shared" si="1137"/>
        <v>232796</v>
      </c>
      <c r="AO1314" s="8">
        <f t="shared" si="1137"/>
        <v>234138.5</v>
      </c>
      <c r="AP1314" s="8">
        <f t="shared" si="1137"/>
        <v>235622.5</v>
      </c>
      <c r="AQ1314" s="8">
        <f t="shared" si="1137"/>
        <v>237150.5</v>
      </c>
      <c r="AR1314" s="8">
        <f t="shared" si="1137"/>
        <v>238681</v>
      </c>
      <c r="AS1314" s="8">
        <f t="shared" si="1137"/>
        <v>240058</v>
      </c>
      <c r="AT1314" s="8">
        <f t="shared" si="1137"/>
        <v>241416.5</v>
      </c>
      <c r="AU1314" s="8">
        <f t="shared" si="1137"/>
        <v>242833.5</v>
      </c>
      <c r="AV1314" s="8">
        <f t="shared" si="1137"/>
        <v>244194.5</v>
      </c>
      <c r="AW1314" s="8">
        <f t="shared" si="1137"/>
        <v>245626</v>
      </c>
      <c r="AX1314" s="8">
        <f t="shared" si="1137"/>
        <v>247366</v>
      </c>
      <c r="AY1314" s="8">
        <f t="shared" si="1137"/>
        <v>249481.5</v>
      </c>
      <c r="AZ1314" s="8">
        <f t="shared" si="1137"/>
        <v>252282</v>
      </c>
      <c r="BA1314" s="8">
        <f t="shared" si="1137"/>
        <v>255027</v>
      </c>
      <c r="BB1314" s="8">
        <f t="shared" si="1137"/>
        <v>257493</v>
      </c>
      <c r="BC1314" s="8">
        <f t="shared" si="1137"/>
        <v>259973.5</v>
      </c>
      <c r="BD1314" s="8">
        <f t="shared" si="1137"/>
        <v>261834.5</v>
      </c>
      <c r="BE1314" s="8">
        <f t="shared" si="1137"/>
        <v>263501.5</v>
      </c>
      <c r="BF1314" s="8">
        <f t="shared" si="1137"/>
        <v>264115</v>
      </c>
      <c r="BG1314" s="8">
        <f t="shared" si="1120"/>
        <v>264437.5</v>
      </c>
      <c r="BH1314" s="8">
        <f t="shared" si="1121"/>
        <v>265692</v>
      </c>
      <c r="BI1314" s="8">
        <f t="shared" si="1122"/>
        <v>266868</v>
      </c>
      <c r="BJ1314" s="8">
        <f t="shared" si="1123"/>
        <v>268220.5</v>
      </c>
      <c r="BK1314" s="8">
        <f t="shared" si="1124"/>
        <v>270044.5</v>
      </c>
      <c r="BL1314" s="8">
        <f t="shared" si="1125"/>
        <v>271604</v>
      </c>
      <c r="BM1314" s="8">
        <f t="shared" si="1126"/>
        <v>268571</v>
      </c>
      <c r="BN1314" s="8">
        <f t="shared" si="1127"/>
        <v>269764</v>
      </c>
      <c r="BO1314" s="8">
        <f t="shared" si="1128"/>
        <v>274936.5</v>
      </c>
      <c r="BP1314" s="8">
        <f t="shared" si="1129"/>
        <v>276068</v>
      </c>
      <c r="BQ1314" s="8">
        <f t="shared" si="1130"/>
        <v>277455</v>
      </c>
      <c r="BR1314" s="8">
        <f t="shared" si="1131"/>
        <v>278281</v>
      </c>
    </row>
    <row r="1315" spans="2:70" x14ac:dyDescent="0.25">
      <c r="B1315" s="12" t="s">
        <v>135</v>
      </c>
      <c r="C1315" s="7" t="s">
        <v>19</v>
      </c>
      <c r="D1315" s="8"/>
      <c r="E1315" s="8">
        <f t="shared" ref="E1315:AJ1315" si="1138">SUM(D261:E261)/2</f>
        <v>40537</v>
      </c>
      <c r="F1315" s="8">
        <f t="shared" si="1138"/>
        <v>40838.5</v>
      </c>
      <c r="G1315" s="8">
        <f t="shared" si="1138"/>
        <v>41239.5</v>
      </c>
      <c r="H1315" s="8">
        <f t="shared" si="1138"/>
        <v>41715.5</v>
      </c>
      <c r="I1315" s="8">
        <f t="shared" si="1138"/>
        <v>42151.5</v>
      </c>
      <c r="J1315" s="8">
        <f t="shared" si="1138"/>
        <v>42535</v>
      </c>
      <c r="K1315" s="8">
        <f t="shared" si="1138"/>
        <v>42871.5</v>
      </c>
      <c r="L1315" s="8">
        <f t="shared" si="1138"/>
        <v>43131.5</v>
      </c>
      <c r="M1315" s="8">
        <f t="shared" si="1138"/>
        <v>43268</v>
      </c>
      <c r="N1315" s="8">
        <f t="shared" si="1138"/>
        <v>43323.5</v>
      </c>
      <c r="O1315" s="8">
        <f t="shared" si="1138"/>
        <v>43506</v>
      </c>
      <c r="P1315" s="8">
        <f t="shared" si="1138"/>
        <v>43872.5</v>
      </c>
      <c r="Q1315" s="8">
        <f t="shared" si="1138"/>
        <v>44253</v>
      </c>
      <c r="R1315" s="8">
        <f t="shared" si="1138"/>
        <v>44666</v>
      </c>
      <c r="S1315" s="8">
        <f t="shared" si="1138"/>
        <v>45009.5</v>
      </c>
      <c r="T1315" s="8">
        <f t="shared" si="1138"/>
        <v>45223</v>
      </c>
      <c r="U1315" s="8">
        <f t="shared" si="1138"/>
        <v>45456.5</v>
      </c>
      <c r="V1315" s="8">
        <f t="shared" si="1138"/>
        <v>45682.5</v>
      </c>
      <c r="W1315" s="8">
        <f t="shared" si="1138"/>
        <v>45598.5</v>
      </c>
      <c r="X1315" s="8">
        <f t="shared" si="1138"/>
        <v>46124.5</v>
      </c>
      <c r="Y1315" s="8">
        <f t="shared" si="1138"/>
        <v>46844.5</v>
      </c>
      <c r="Z1315" s="8">
        <f t="shared" si="1138"/>
        <v>46865</v>
      </c>
      <c r="AA1315" s="8">
        <f t="shared" si="1138"/>
        <v>46923.5</v>
      </c>
      <c r="AB1315" s="8">
        <f t="shared" si="1138"/>
        <v>46955.5</v>
      </c>
      <c r="AC1315" s="8">
        <f t="shared" si="1138"/>
        <v>46888</v>
      </c>
      <c r="AD1315" s="8">
        <f t="shared" si="1138"/>
        <v>46606</v>
      </c>
      <c r="AE1315" s="8">
        <f t="shared" si="1138"/>
        <v>46618.5</v>
      </c>
      <c r="AF1315" s="8">
        <f t="shared" si="1138"/>
        <v>46797</v>
      </c>
      <c r="AG1315" s="8">
        <f t="shared" si="1138"/>
        <v>46692</v>
      </c>
      <c r="AH1315" s="8">
        <f t="shared" si="1138"/>
        <v>46588.5</v>
      </c>
      <c r="AI1315" s="8">
        <f t="shared" si="1138"/>
        <v>46467</v>
      </c>
      <c r="AJ1315" s="8">
        <f t="shared" si="1138"/>
        <v>46380</v>
      </c>
      <c r="AK1315" s="8">
        <f t="shared" ref="AK1315:BF1315" si="1139">SUM(AJ261:AK261)/2</f>
        <v>46293.5</v>
      </c>
      <c r="AL1315" s="8">
        <f t="shared" si="1139"/>
        <v>46257.5</v>
      </c>
      <c r="AM1315" s="8">
        <f t="shared" si="1139"/>
        <v>46288.5</v>
      </c>
      <c r="AN1315" s="8">
        <f t="shared" si="1139"/>
        <v>46317</v>
      </c>
      <c r="AO1315" s="8">
        <f t="shared" si="1139"/>
        <v>46340</v>
      </c>
      <c r="AP1315" s="8">
        <f t="shared" si="1139"/>
        <v>46384</v>
      </c>
      <c r="AQ1315" s="8">
        <f t="shared" si="1139"/>
        <v>46510.5</v>
      </c>
      <c r="AR1315" s="8">
        <f t="shared" si="1139"/>
        <v>46631</v>
      </c>
      <c r="AS1315" s="8">
        <f t="shared" si="1139"/>
        <v>46709</v>
      </c>
      <c r="AT1315" s="8">
        <f t="shared" si="1139"/>
        <v>46818</v>
      </c>
      <c r="AU1315" s="8">
        <f t="shared" si="1139"/>
        <v>46922.5</v>
      </c>
      <c r="AV1315" s="8">
        <f t="shared" si="1139"/>
        <v>46980.5</v>
      </c>
      <c r="AW1315" s="8">
        <f t="shared" si="1139"/>
        <v>46986</v>
      </c>
      <c r="AX1315" s="8">
        <f t="shared" si="1139"/>
        <v>47115.5</v>
      </c>
      <c r="AY1315" s="8">
        <f t="shared" si="1139"/>
        <v>47412</v>
      </c>
      <c r="AZ1315" s="8">
        <f t="shared" si="1139"/>
        <v>47657.5</v>
      </c>
      <c r="BA1315" s="8">
        <f t="shared" si="1139"/>
        <v>47939</v>
      </c>
      <c r="BB1315" s="8">
        <f t="shared" si="1139"/>
        <v>48236.5</v>
      </c>
      <c r="BC1315" s="8">
        <f t="shared" si="1139"/>
        <v>48525.5</v>
      </c>
      <c r="BD1315" s="8">
        <f t="shared" si="1139"/>
        <v>48857.5</v>
      </c>
      <c r="BE1315" s="8">
        <f t="shared" si="1139"/>
        <v>49154.5</v>
      </c>
      <c r="BF1315" s="8">
        <f t="shared" si="1139"/>
        <v>49461</v>
      </c>
      <c r="BG1315" s="8">
        <f t="shared" si="1120"/>
        <v>49801</v>
      </c>
      <c r="BH1315" s="8">
        <f t="shared" si="1121"/>
        <v>50106</v>
      </c>
      <c r="BI1315" s="8">
        <f t="shared" si="1122"/>
        <v>50348</v>
      </c>
      <c r="BJ1315" s="8">
        <f t="shared" si="1123"/>
        <v>50614</v>
      </c>
      <c r="BK1315" s="8">
        <f t="shared" si="1124"/>
        <v>51059.5</v>
      </c>
      <c r="BL1315" s="8">
        <f t="shared" si="1125"/>
        <v>51753</v>
      </c>
      <c r="BM1315" s="8">
        <f t="shared" si="1126"/>
        <v>51876</v>
      </c>
      <c r="BN1315" s="8">
        <f t="shared" si="1127"/>
        <v>52317</v>
      </c>
      <c r="BO1315" s="8">
        <f t="shared" si="1128"/>
        <v>53338.5</v>
      </c>
      <c r="BP1315" s="8">
        <f t="shared" si="1129"/>
        <v>53761</v>
      </c>
      <c r="BQ1315" s="8">
        <f t="shared" si="1130"/>
        <v>54017</v>
      </c>
      <c r="BR1315" s="8">
        <f t="shared" si="1131"/>
        <v>54296</v>
      </c>
    </row>
    <row r="1316" spans="2:70" x14ac:dyDescent="0.25">
      <c r="B1316" s="12" t="s">
        <v>136</v>
      </c>
      <c r="C1316" s="7" t="s">
        <v>21</v>
      </c>
      <c r="D1316" s="8"/>
      <c r="E1316" s="8">
        <f t="shared" ref="E1316:AJ1316" si="1140">SUM(D262:E262)/2</f>
        <v>119513</v>
      </c>
      <c r="F1316" s="8">
        <f t="shared" si="1140"/>
        <v>121308</v>
      </c>
      <c r="G1316" s="8">
        <f t="shared" si="1140"/>
        <v>123015</v>
      </c>
      <c r="H1316" s="8">
        <f t="shared" si="1140"/>
        <v>124806.5</v>
      </c>
      <c r="I1316" s="8">
        <f t="shared" si="1140"/>
        <v>127055</v>
      </c>
      <c r="J1316" s="8">
        <f t="shared" si="1140"/>
        <v>129364.5</v>
      </c>
      <c r="K1316" s="8">
        <f t="shared" si="1140"/>
        <v>131487</v>
      </c>
      <c r="L1316" s="8">
        <f t="shared" si="1140"/>
        <v>133484</v>
      </c>
      <c r="M1316" s="8">
        <f t="shared" si="1140"/>
        <v>135267.5</v>
      </c>
      <c r="N1316" s="8">
        <f t="shared" si="1140"/>
        <v>136720.5</v>
      </c>
      <c r="O1316" s="8">
        <f t="shared" si="1140"/>
        <v>138091</v>
      </c>
      <c r="P1316" s="8">
        <f t="shared" si="1140"/>
        <v>139916</v>
      </c>
      <c r="Q1316" s="8">
        <f t="shared" si="1140"/>
        <v>142068</v>
      </c>
      <c r="R1316" s="8">
        <f t="shared" si="1140"/>
        <v>144078</v>
      </c>
      <c r="S1316" s="8">
        <f t="shared" si="1140"/>
        <v>145807</v>
      </c>
      <c r="T1316" s="8">
        <f t="shared" si="1140"/>
        <v>147398</v>
      </c>
      <c r="U1316" s="8">
        <f t="shared" si="1140"/>
        <v>148838.5</v>
      </c>
      <c r="V1316" s="8">
        <f t="shared" si="1140"/>
        <v>150122</v>
      </c>
      <c r="W1316" s="8">
        <f t="shared" si="1140"/>
        <v>150614</v>
      </c>
      <c r="X1316" s="8">
        <f t="shared" si="1140"/>
        <v>151180.5</v>
      </c>
      <c r="Y1316" s="8">
        <f t="shared" si="1140"/>
        <v>152133.5</v>
      </c>
      <c r="Z1316" s="8">
        <f t="shared" si="1140"/>
        <v>152705</v>
      </c>
      <c r="AA1316" s="8">
        <f t="shared" si="1140"/>
        <v>153201</v>
      </c>
      <c r="AB1316" s="8">
        <f t="shared" si="1140"/>
        <v>153521.5</v>
      </c>
      <c r="AC1316" s="8">
        <f t="shared" si="1140"/>
        <v>153807</v>
      </c>
      <c r="AD1316" s="8">
        <f t="shared" si="1140"/>
        <v>153607.5</v>
      </c>
      <c r="AE1316" s="8">
        <f t="shared" si="1140"/>
        <v>153775.5</v>
      </c>
      <c r="AF1316" s="8">
        <f t="shared" si="1140"/>
        <v>154238</v>
      </c>
      <c r="AG1316" s="8">
        <f t="shared" si="1140"/>
        <v>154247.5</v>
      </c>
      <c r="AH1316" s="8">
        <f t="shared" si="1140"/>
        <v>154451</v>
      </c>
      <c r="AI1316" s="8">
        <f t="shared" si="1140"/>
        <v>154689.5</v>
      </c>
      <c r="AJ1316" s="8">
        <f t="shared" si="1140"/>
        <v>154613</v>
      </c>
      <c r="AK1316" s="8">
        <f t="shared" ref="AK1316:BF1316" si="1141">SUM(AJ262:AK262)/2</f>
        <v>154369</v>
      </c>
      <c r="AL1316" s="8">
        <f t="shared" si="1141"/>
        <v>154445.5</v>
      </c>
      <c r="AM1316" s="8">
        <f t="shared" si="1141"/>
        <v>154734.5</v>
      </c>
      <c r="AN1316" s="8">
        <f t="shared" si="1141"/>
        <v>155034.5</v>
      </c>
      <c r="AO1316" s="8">
        <f t="shared" si="1141"/>
        <v>155406.5</v>
      </c>
      <c r="AP1316" s="8">
        <f t="shared" si="1141"/>
        <v>155981</v>
      </c>
      <c r="AQ1316" s="8">
        <f t="shared" si="1141"/>
        <v>156641</v>
      </c>
      <c r="AR1316" s="8">
        <f t="shared" si="1141"/>
        <v>157222</v>
      </c>
      <c r="AS1316" s="8">
        <f t="shared" si="1141"/>
        <v>157754</v>
      </c>
      <c r="AT1316" s="8">
        <f t="shared" si="1141"/>
        <v>158533</v>
      </c>
      <c r="AU1316" s="8">
        <f t="shared" si="1141"/>
        <v>159297.5</v>
      </c>
      <c r="AV1316" s="8">
        <f t="shared" si="1141"/>
        <v>159816.5</v>
      </c>
      <c r="AW1316" s="8">
        <f t="shared" si="1141"/>
        <v>160321.5</v>
      </c>
      <c r="AX1316" s="8">
        <f t="shared" si="1141"/>
        <v>161032</v>
      </c>
      <c r="AY1316" s="8">
        <f t="shared" si="1141"/>
        <v>161888.5</v>
      </c>
      <c r="AZ1316" s="8">
        <f t="shared" si="1141"/>
        <v>163137.5</v>
      </c>
      <c r="BA1316" s="8">
        <f t="shared" si="1141"/>
        <v>164704</v>
      </c>
      <c r="BB1316" s="8">
        <f t="shared" si="1141"/>
        <v>166473</v>
      </c>
      <c r="BC1316" s="8">
        <f t="shared" si="1141"/>
        <v>168392</v>
      </c>
      <c r="BD1316" s="8">
        <f t="shared" si="1141"/>
        <v>170092</v>
      </c>
      <c r="BE1316" s="8">
        <f t="shared" si="1141"/>
        <v>171855</v>
      </c>
      <c r="BF1316" s="8">
        <f t="shared" si="1141"/>
        <v>173958.5</v>
      </c>
      <c r="BG1316" s="8">
        <f t="shared" si="1120"/>
        <v>176222</v>
      </c>
      <c r="BH1316" s="8">
        <f t="shared" si="1121"/>
        <v>178334</v>
      </c>
      <c r="BI1316" s="8">
        <f t="shared" si="1122"/>
        <v>180430.5</v>
      </c>
      <c r="BJ1316" s="8">
        <f t="shared" si="1123"/>
        <v>182727.5</v>
      </c>
      <c r="BK1316" s="8">
        <f t="shared" si="1124"/>
        <v>185076</v>
      </c>
      <c r="BL1316" s="8">
        <f t="shared" si="1125"/>
        <v>187458</v>
      </c>
      <c r="BM1316" s="8">
        <f t="shared" si="1126"/>
        <v>188810</v>
      </c>
      <c r="BN1316" s="8">
        <f t="shared" si="1127"/>
        <v>191385.5</v>
      </c>
      <c r="BO1316" s="8">
        <f t="shared" si="1128"/>
        <v>195059.5</v>
      </c>
      <c r="BP1316" s="8">
        <f t="shared" si="1129"/>
        <v>197254.5</v>
      </c>
      <c r="BQ1316" s="8">
        <f t="shared" si="1130"/>
        <v>199060</v>
      </c>
      <c r="BR1316" s="8">
        <f t="shared" si="1131"/>
        <v>200521</v>
      </c>
    </row>
    <row r="1317" spans="2:70" x14ac:dyDescent="0.25">
      <c r="B1317" s="12" t="s">
        <v>137</v>
      </c>
      <c r="C1317" s="7" t="s">
        <v>23</v>
      </c>
      <c r="D1317" s="8"/>
      <c r="E1317" s="8">
        <f t="shared" ref="E1317:AJ1317" si="1142">SUM(D263:E263)/2</f>
        <v>29063.5</v>
      </c>
      <c r="F1317" s="8">
        <f t="shared" si="1142"/>
        <v>29835</v>
      </c>
      <c r="G1317" s="8">
        <f t="shared" si="1142"/>
        <v>30572.5</v>
      </c>
      <c r="H1317" s="8">
        <f t="shared" si="1142"/>
        <v>31215</v>
      </c>
      <c r="I1317" s="8">
        <f t="shared" si="1142"/>
        <v>31707</v>
      </c>
      <c r="J1317" s="8">
        <f t="shared" si="1142"/>
        <v>32149.5</v>
      </c>
      <c r="K1317" s="8">
        <f t="shared" si="1142"/>
        <v>32542.5</v>
      </c>
      <c r="L1317" s="8">
        <f t="shared" si="1142"/>
        <v>32767.5</v>
      </c>
      <c r="M1317" s="8">
        <f t="shared" si="1142"/>
        <v>32968.5</v>
      </c>
      <c r="N1317" s="8">
        <f t="shared" si="1142"/>
        <v>33134.5</v>
      </c>
      <c r="O1317" s="8">
        <f t="shared" si="1142"/>
        <v>33267</v>
      </c>
      <c r="P1317" s="8">
        <f t="shared" si="1142"/>
        <v>33418.5</v>
      </c>
      <c r="Q1317" s="8">
        <f t="shared" si="1142"/>
        <v>33633</v>
      </c>
      <c r="R1317" s="8">
        <f t="shared" si="1142"/>
        <v>33924</v>
      </c>
      <c r="S1317" s="8">
        <f t="shared" si="1142"/>
        <v>34196</v>
      </c>
      <c r="T1317" s="8">
        <f t="shared" si="1142"/>
        <v>34499</v>
      </c>
      <c r="U1317" s="8">
        <f t="shared" si="1142"/>
        <v>34795</v>
      </c>
      <c r="V1317" s="8">
        <f t="shared" si="1142"/>
        <v>35013</v>
      </c>
      <c r="W1317" s="8">
        <f t="shared" si="1142"/>
        <v>35047</v>
      </c>
      <c r="X1317" s="8">
        <f t="shared" si="1142"/>
        <v>35145.5</v>
      </c>
      <c r="Y1317" s="8">
        <f t="shared" si="1142"/>
        <v>35231</v>
      </c>
      <c r="Z1317" s="8">
        <f t="shared" si="1142"/>
        <v>35148.5</v>
      </c>
      <c r="AA1317" s="8">
        <f t="shared" si="1142"/>
        <v>35087</v>
      </c>
      <c r="AB1317" s="8">
        <f t="shared" si="1142"/>
        <v>35039</v>
      </c>
      <c r="AC1317" s="8">
        <f t="shared" si="1142"/>
        <v>34999.5</v>
      </c>
      <c r="AD1317" s="8">
        <f t="shared" si="1142"/>
        <v>34821.5</v>
      </c>
      <c r="AE1317" s="8">
        <f t="shared" si="1142"/>
        <v>34685</v>
      </c>
      <c r="AF1317" s="8">
        <f t="shared" si="1142"/>
        <v>34618</v>
      </c>
      <c r="AG1317" s="8">
        <f t="shared" si="1142"/>
        <v>34398</v>
      </c>
      <c r="AH1317" s="8">
        <f t="shared" si="1142"/>
        <v>34137.5</v>
      </c>
      <c r="AI1317" s="8">
        <f t="shared" si="1142"/>
        <v>33901</v>
      </c>
      <c r="AJ1317" s="8">
        <f t="shared" si="1142"/>
        <v>33658</v>
      </c>
      <c r="AK1317" s="8">
        <f t="shared" ref="AK1317:BF1317" si="1143">SUM(AJ263:AK263)/2</f>
        <v>33398.5</v>
      </c>
      <c r="AL1317" s="8">
        <f t="shared" si="1143"/>
        <v>33191</v>
      </c>
      <c r="AM1317" s="8">
        <f t="shared" si="1143"/>
        <v>33046</v>
      </c>
      <c r="AN1317" s="8">
        <f t="shared" si="1143"/>
        <v>32842</v>
      </c>
      <c r="AO1317" s="8">
        <f t="shared" si="1143"/>
        <v>32620.5</v>
      </c>
      <c r="AP1317" s="8">
        <f t="shared" si="1143"/>
        <v>32425</v>
      </c>
      <c r="AQ1317" s="8">
        <f t="shared" si="1143"/>
        <v>32209.5</v>
      </c>
      <c r="AR1317" s="8">
        <f t="shared" si="1143"/>
        <v>32038.5</v>
      </c>
      <c r="AS1317" s="8">
        <f t="shared" si="1143"/>
        <v>31900</v>
      </c>
      <c r="AT1317" s="8">
        <f t="shared" si="1143"/>
        <v>31792.5</v>
      </c>
      <c r="AU1317" s="8">
        <f t="shared" si="1143"/>
        <v>31676.5</v>
      </c>
      <c r="AV1317" s="8">
        <f t="shared" si="1143"/>
        <v>31569.5</v>
      </c>
      <c r="AW1317" s="8">
        <f t="shared" si="1143"/>
        <v>31463</v>
      </c>
      <c r="AX1317" s="8">
        <f t="shared" si="1143"/>
        <v>31373</v>
      </c>
      <c r="AY1317" s="8">
        <f t="shared" si="1143"/>
        <v>31389</v>
      </c>
      <c r="AZ1317" s="8">
        <f t="shared" si="1143"/>
        <v>31553</v>
      </c>
      <c r="BA1317" s="8">
        <f t="shared" si="1143"/>
        <v>31777</v>
      </c>
      <c r="BB1317" s="8">
        <f t="shared" si="1143"/>
        <v>31964</v>
      </c>
      <c r="BC1317" s="8">
        <f t="shared" si="1143"/>
        <v>32209</v>
      </c>
      <c r="BD1317" s="8">
        <f t="shared" si="1143"/>
        <v>32490.5</v>
      </c>
      <c r="BE1317" s="8">
        <f t="shared" si="1143"/>
        <v>32713.5</v>
      </c>
      <c r="BF1317" s="8">
        <f t="shared" si="1143"/>
        <v>32964.5</v>
      </c>
      <c r="BG1317" s="8">
        <f t="shared" si="1120"/>
        <v>33327.5</v>
      </c>
      <c r="BH1317" s="8">
        <f t="shared" si="1121"/>
        <v>33698.5</v>
      </c>
      <c r="BI1317" s="8">
        <f t="shared" si="1122"/>
        <v>33982</v>
      </c>
      <c r="BJ1317" s="8">
        <f t="shared" si="1123"/>
        <v>34248.5</v>
      </c>
      <c r="BK1317" s="8">
        <f t="shared" si="1124"/>
        <v>34644</v>
      </c>
      <c r="BL1317" s="8">
        <f t="shared" si="1125"/>
        <v>35192</v>
      </c>
      <c r="BM1317" s="8">
        <f t="shared" si="1126"/>
        <v>35692.5</v>
      </c>
      <c r="BN1317" s="8">
        <f t="shared" si="1127"/>
        <v>36332</v>
      </c>
      <c r="BO1317" s="8">
        <f t="shared" si="1128"/>
        <v>37132</v>
      </c>
      <c r="BP1317" s="8">
        <f t="shared" si="1129"/>
        <v>37807.5</v>
      </c>
      <c r="BQ1317" s="8">
        <f t="shared" si="1130"/>
        <v>38466.5</v>
      </c>
      <c r="BR1317" s="8">
        <f t="shared" si="1131"/>
        <v>39090.5</v>
      </c>
    </row>
    <row r="1318" spans="2:70" x14ac:dyDescent="0.25">
      <c r="B1318" s="12" t="s">
        <v>138</v>
      </c>
      <c r="C1318" s="7" t="s">
        <v>139</v>
      </c>
      <c r="D1318" s="8"/>
      <c r="E1318" s="8">
        <f t="shared" ref="E1318:AJ1318" si="1144">SUM(D264:E264)/2</f>
        <v>700</v>
      </c>
      <c r="F1318" s="8">
        <f t="shared" si="1144"/>
        <v>700</v>
      </c>
      <c r="G1318" s="8">
        <f t="shared" si="1144"/>
        <v>700</v>
      </c>
      <c r="H1318" s="8">
        <f t="shared" si="1144"/>
        <v>700</v>
      </c>
      <c r="I1318" s="8">
        <f t="shared" si="1144"/>
        <v>700</v>
      </c>
      <c r="J1318" s="8">
        <f t="shared" si="1144"/>
        <v>700</v>
      </c>
      <c r="K1318" s="8">
        <f t="shared" si="1144"/>
        <v>700</v>
      </c>
      <c r="L1318" s="8">
        <f t="shared" si="1144"/>
        <v>700</v>
      </c>
      <c r="M1318" s="8">
        <f t="shared" si="1144"/>
        <v>700</v>
      </c>
      <c r="N1318" s="8">
        <f t="shared" si="1144"/>
        <v>700</v>
      </c>
      <c r="O1318" s="8">
        <f t="shared" si="1144"/>
        <v>700</v>
      </c>
      <c r="P1318" s="8">
        <f t="shared" si="1144"/>
        <v>700</v>
      </c>
      <c r="Q1318" s="8">
        <f t="shared" si="1144"/>
        <v>700</v>
      </c>
      <c r="R1318" s="8">
        <f t="shared" si="1144"/>
        <v>700</v>
      </c>
      <c r="S1318" s="8">
        <f t="shared" si="1144"/>
        <v>700</v>
      </c>
      <c r="T1318" s="8">
        <f t="shared" si="1144"/>
        <v>700</v>
      </c>
      <c r="U1318" s="8">
        <f t="shared" si="1144"/>
        <v>700</v>
      </c>
      <c r="V1318" s="8">
        <f t="shared" si="1144"/>
        <v>700</v>
      </c>
      <c r="W1318" s="8">
        <f t="shared" si="1144"/>
        <v>700</v>
      </c>
      <c r="X1318" s="8">
        <f t="shared" si="1144"/>
        <v>700</v>
      </c>
      <c r="Y1318" s="8">
        <f t="shared" si="1144"/>
        <v>700</v>
      </c>
      <c r="Z1318" s="8">
        <f t="shared" si="1144"/>
        <v>700</v>
      </c>
      <c r="AA1318" s="8">
        <f t="shared" si="1144"/>
        <v>700</v>
      </c>
      <c r="AB1318" s="8">
        <f t="shared" si="1144"/>
        <v>700</v>
      </c>
      <c r="AC1318" s="8">
        <f t="shared" si="1144"/>
        <v>700</v>
      </c>
      <c r="AD1318" s="8">
        <f t="shared" si="1144"/>
        <v>700</v>
      </c>
      <c r="AE1318" s="8">
        <f t="shared" si="1144"/>
        <v>700</v>
      </c>
      <c r="AF1318" s="8">
        <f t="shared" si="1144"/>
        <v>700</v>
      </c>
      <c r="AG1318" s="8">
        <f t="shared" si="1144"/>
        <v>700</v>
      </c>
      <c r="AH1318" s="8">
        <f t="shared" si="1144"/>
        <v>826</v>
      </c>
      <c r="AI1318" s="8">
        <f t="shared" si="1144"/>
        <v>952</v>
      </c>
      <c r="AJ1318" s="8">
        <f t="shared" si="1144"/>
        <v>952</v>
      </c>
      <c r="AK1318" s="8">
        <f t="shared" ref="AK1318:BF1318" si="1145">SUM(AJ264:AK264)/2</f>
        <v>952</v>
      </c>
      <c r="AL1318" s="8">
        <f t="shared" si="1145"/>
        <v>952</v>
      </c>
      <c r="AM1318" s="8">
        <f t="shared" si="1145"/>
        <v>952</v>
      </c>
      <c r="AN1318" s="8">
        <f t="shared" si="1145"/>
        <v>952</v>
      </c>
      <c r="AO1318" s="8">
        <f t="shared" si="1145"/>
        <v>952</v>
      </c>
      <c r="AP1318" s="8">
        <f t="shared" si="1145"/>
        <v>952</v>
      </c>
      <c r="AQ1318" s="8">
        <f t="shared" si="1145"/>
        <v>629.5</v>
      </c>
      <c r="AR1318" s="8">
        <f t="shared" si="1145"/>
        <v>307</v>
      </c>
      <c r="AS1318" s="8">
        <f t="shared" si="1145"/>
        <v>307</v>
      </c>
      <c r="AT1318" s="8">
        <f t="shared" si="1145"/>
        <v>307</v>
      </c>
      <c r="AU1318" s="8">
        <f t="shared" si="1145"/>
        <v>358.5</v>
      </c>
      <c r="AV1318" s="8">
        <f t="shared" si="1145"/>
        <v>410</v>
      </c>
      <c r="AW1318" s="8">
        <f t="shared" si="1145"/>
        <v>410</v>
      </c>
      <c r="AX1318" s="8">
        <f t="shared" si="1145"/>
        <v>410</v>
      </c>
      <c r="AY1318" s="8">
        <f t="shared" si="1145"/>
        <v>410</v>
      </c>
      <c r="AZ1318" s="8">
        <f t="shared" si="1145"/>
        <v>410</v>
      </c>
      <c r="BA1318" s="8">
        <f t="shared" si="1145"/>
        <v>410</v>
      </c>
      <c r="BB1318" s="8">
        <f t="shared" si="1145"/>
        <v>410</v>
      </c>
      <c r="BC1318" s="8">
        <f t="shared" si="1145"/>
        <v>410</v>
      </c>
      <c r="BD1318" s="8">
        <f t="shared" si="1145"/>
        <v>410</v>
      </c>
      <c r="BE1318" s="8">
        <f t="shared" si="1145"/>
        <v>410</v>
      </c>
      <c r="BF1318" s="8">
        <f t="shared" si="1145"/>
        <v>410</v>
      </c>
      <c r="BG1318" s="8">
        <f t="shared" si="1120"/>
        <v>412.5</v>
      </c>
      <c r="BH1318" s="8">
        <f t="shared" si="1121"/>
        <v>417.5</v>
      </c>
      <c r="BI1318" s="8">
        <f t="shared" si="1122"/>
        <v>422.5</v>
      </c>
      <c r="BJ1318" s="8">
        <f t="shared" si="1123"/>
        <v>427.5</v>
      </c>
      <c r="BK1318" s="8">
        <f t="shared" si="1124"/>
        <v>432.5</v>
      </c>
      <c r="BL1318" s="8">
        <f t="shared" si="1125"/>
        <v>437.5</v>
      </c>
      <c r="BM1318" s="8">
        <f t="shared" si="1126"/>
        <v>442.5</v>
      </c>
      <c r="BN1318" s="8">
        <f t="shared" si="1127"/>
        <v>447.5</v>
      </c>
      <c r="BO1318" s="8">
        <f t="shared" si="1128"/>
        <v>452.5</v>
      </c>
      <c r="BP1318" s="8">
        <f t="shared" si="1129"/>
        <v>457.5</v>
      </c>
      <c r="BQ1318" s="8">
        <f t="shared" si="1130"/>
        <v>462.5</v>
      </c>
      <c r="BR1318" s="8">
        <f t="shared" si="1131"/>
        <v>467.5</v>
      </c>
    </row>
    <row r="1319" spans="2:70" x14ac:dyDescent="0.25">
      <c r="B1319" s="12" t="s">
        <v>140</v>
      </c>
      <c r="C1319" s="7" t="s">
        <v>141</v>
      </c>
      <c r="D1319" s="8"/>
      <c r="E1319" s="8">
        <f t="shared" ref="E1319:AJ1319" si="1146">SUM(D265:E265)/2</f>
        <v>21585.5</v>
      </c>
      <c r="F1319" s="8">
        <f t="shared" si="1146"/>
        <v>21995.5</v>
      </c>
      <c r="G1319" s="8">
        <f t="shared" si="1146"/>
        <v>22470</v>
      </c>
      <c r="H1319" s="8">
        <f t="shared" si="1146"/>
        <v>23140.5</v>
      </c>
      <c r="I1319" s="8">
        <f t="shared" si="1146"/>
        <v>23902.5</v>
      </c>
      <c r="J1319" s="8">
        <f t="shared" si="1146"/>
        <v>24538</v>
      </c>
      <c r="K1319" s="8">
        <f t="shared" si="1146"/>
        <v>25039</v>
      </c>
      <c r="L1319" s="8">
        <f t="shared" si="1146"/>
        <v>25473.5</v>
      </c>
      <c r="M1319" s="8">
        <f t="shared" si="1146"/>
        <v>25837.5</v>
      </c>
      <c r="N1319" s="8">
        <f t="shared" si="1146"/>
        <v>26119</v>
      </c>
      <c r="O1319" s="8">
        <f t="shared" si="1146"/>
        <v>26374.5</v>
      </c>
      <c r="P1319" s="8">
        <f t="shared" si="1146"/>
        <v>26627.5</v>
      </c>
      <c r="Q1319" s="8">
        <f t="shared" si="1146"/>
        <v>26916.5</v>
      </c>
      <c r="R1319" s="8">
        <f t="shared" si="1146"/>
        <v>27291</v>
      </c>
      <c r="S1319" s="8">
        <f t="shared" si="1146"/>
        <v>27615</v>
      </c>
      <c r="T1319" s="8">
        <f t="shared" si="1146"/>
        <v>27841</v>
      </c>
      <c r="U1319" s="8">
        <f t="shared" si="1146"/>
        <v>27987</v>
      </c>
      <c r="V1319" s="8">
        <f t="shared" si="1146"/>
        <v>28128.5</v>
      </c>
      <c r="W1319" s="8">
        <f t="shared" si="1146"/>
        <v>28280</v>
      </c>
      <c r="X1319" s="8">
        <f t="shared" si="1146"/>
        <v>28435.5</v>
      </c>
      <c r="Y1319" s="8">
        <f t="shared" si="1146"/>
        <v>28550</v>
      </c>
      <c r="Z1319" s="8">
        <f t="shared" si="1146"/>
        <v>28601.5</v>
      </c>
      <c r="AA1319" s="8">
        <f t="shared" si="1146"/>
        <v>28671.5</v>
      </c>
      <c r="AB1319" s="8">
        <f t="shared" si="1146"/>
        <v>28742</v>
      </c>
      <c r="AC1319" s="8">
        <f t="shared" si="1146"/>
        <v>28753.5</v>
      </c>
      <c r="AD1319" s="8">
        <f t="shared" si="1146"/>
        <v>28643.5</v>
      </c>
      <c r="AE1319" s="8">
        <f t="shared" si="1146"/>
        <v>28651.5</v>
      </c>
      <c r="AF1319" s="8">
        <f t="shared" si="1146"/>
        <v>28731.5</v>
      </c>
      <c r="AG1319" s="8">
        <f t="shared" si="1146"/>
        <v>28673</v>
      </c>
      <c r="AH1319" s="8">
        <f t="shared" si="1146"/>
        <v>28597</v>
      </c>
      <c r="AI1319" s="8">
        <f t="shared" si="1146"/>
        <v>28520</v>
      </c>
      <c r="AJ1319" s="8">
        <f t="shared" si="1146"/>
        <v>28437.5</v>
      </c>
      <c r="AK1319" s="8">
        <f t="shared" ref="AK1319:BF1319" si="1147">SUM(AJ265:AK265)/2</f>
        <v>28305</v>
      </c>
      <c r="AL1319" s="8">
        <f t="shared" si="1147"/>
        <v>28180</v>
      </c>
      <c r="AM1319" s="8">
        <f t="shared" si="1147"/>
        <v>28092.5</v>
      </c>
      <c r="AN1319" s="8">
        <f t="shared" si="1147"/>
        <v>27990</v>
      </c>
      <c r="AO1319" s="8">
        <f t="shared" si="1147"/>
        <v>27890.5</v>
      </c>
      <c r="AP1319" s="8">
        <f t="shared" si="1147"/>
        <v>27802.5</v>
      </c>
      <c r="AQ1319" s="8">
        <f t="shared" si="1147"/>
        <v>27742</v>
      </c>
      <c r="AR1319" s="8">
        <f t="shared" si="1147"/>
        <v>27740</v>
      </c>
      <c r="AS1319" s="8">
        <f t="shared" si="1147"/>
        <v>27768</v>
      </c>
      <c r="AT1319" s="8">
        <f t="shared" si="1147"/>
        <v>27800.5</v>
      </c>
      <c r="AU1319" s="8">
        <f t="shared" si="1147"/>
        <v>27826.5</v>
      </c>
      <c r="AV1319" s="8">
        <f t="shared" si="1147"/>
        <v>27849</v>
      </c>
      <c r="AW1319" s="8">
        <f t="shared" si="1147"/>
        <v>27845</v>
      </c>
      <c r="AX1319" s="8">
        <f t="shared" si="1147"/>
        <v>27891.5</v>
      </c>
      <c r="AY1319" s="8">
        <f t="shared" si="1147"/>
        <v>28028</v>
      </c>
      <c r="AZ1319" s="8">
        <f t="shared" si="1147"/>
        <v>28175.5</v>
      </c>
      <c r="BA1319" s="8">
        <f t="shared" si="1147"/>
        <v>28345.5</v>
      </c>
      <c r="BB1319" s="8">
        <f t="shared" si="1147"/>
        <v>28528.5</v>
      </c>
      <c r="BC1319" s="8">
        <f t="shared" si="1147"/>
        <v>28716</v>
      </c>
      <c r="BD1319" s="8">
        <f t="shared" si="1147"/>
        <v>28898</v>
      </c>
      <c r="BE1319" s="8">
        <f t="shared" si="1147"/>
        <v>29055</v>
      </c>
      <c r="BF1319" s="8">
        <f t="shared" si="1147"/>
        <v>29213.5</v>
      </c>
      <c r="BG1319" s="8">
        <f t="shared" si="1120"/>
        <v>29426.5</v>
      </c>
      <c r="BH1319" s="8">
        <f t="shared" si="1121"/>
        <v>29656</v>
      </c>
      <c r="BI1319" s="8">
        <f t="shared" si="1122"/>
        <v>29861.5</v>
      </c>
      <c r="BJ1319" s="8">
        <f t="shared" si="1123"/>
        <v>30101.5</v>
      </c>
      <c r="BK1319" s="8">
        <f t="shared" si="1124"/>
        <v>30348</v>
      </c>
      <c r="BL1319" s="8">
        <f t="shared" si="1125"/>
        <v>30561</v>
      </c>
      <c r="BM1319" s="8">
        <f t="shared" si="1126"/>
        <v>30494.5</v>
      </c>
      <c r="BN1319" s="8">
        <f t="shared" si="1127"/>
        <v>30644</v>
      </c>
      <c r="BO1319" s="8">
        <f t="shared" si="1128"/>
        <v>31105</v>
      </c>
      <c r="BP1319" s="8">
        <f t="shared" si="1129"/>
        <v>31353</v>
      </c>
      <c r="BQ1319" s="8">
        <f t="shared" si="1130"/>
        <v>31515</v>
      </c>
      <c r="BR1319" s="8">
        <f t="shared" si="1131"/>
        <v>31598.5</v>
      </c>
    </row>
    <row r="1320" spans="2:70" x14ac:dyDescent="0.25">
      <c r="B1320" s="12" t="s">
        <v>144</v>
      </c>
      <c r="C1320" s="7" t="s">
        <v>145</v>
      </c>
      <c r="D1320" s="8"/>
      <c r="E1320" s="8">
        <f t="shared" ref="E1320:AJ1320" si="1148">SUM(D266:E266)/2</f>
        <v>9517.5</v>
      </c>
      <c r="F1320" s="8">
        <f t="shared" si="1148"/>
        <v>9569</v>
      </c>
      <c r="G1320" s="8">
        <f t="shared" si="1148"/>
        <v>9633</v>
      </c>
      <c r="H1320" s="8">
        <f t="shared" si="1148"/>
        <v>9725.5</v>
      </c>
      <c r="I1320" s="8">
        <f t="shared" si="1148"/>
        <v>9890.5</v>
      </c>
      <c r="J1320" s="8">
        <f t="shared" si="1148"/>
        <v>10035.5</v>
      </c>
      <c r="K1320" s="8">
        <f t="shared" si="1148"/>
        <v>10145</v>
      </c>
      <c r="L1320" s="8">
        <f t="shared" si="1148"/>
        <v>10231.5</v>
      </c>
      <c r="M1320" s="8">
        <f t="shared" si="1148"/>
        <v>10276</v>
      </c>
      <c r="N1320" s="8">
        <f t="shared" si="1148"/>
        <v>10311</v>
      </c>
      <c r="O1320" s="8">
        <f t="shared" si="1148"/>
        <v>10365.5</v>
      </c>
      <c r="P1320" s="8">
        <f t="shared" si="1148"/>
        <v>10422.5</v>
      </c>
      <c r="Q1320" s="8">
        <f t="shared" si="1148"/>
        <v>10472</v>
      </c>
      <c r="R1320" s="8">
        <f t="shared" si="1148"/>
        <v>10567.5</v>
      </c>
      <c r="S1320" s="8">
        <f t="shared" si="1148"/>
        <v>10683</v>
      </c>
      <c r="T1320" s="8">
        <f t="shared" si="1148"/>
        <v>10769</v>
      </c>
      <c r="U1320" s="8">
        <f t="shared" si="1148"/>
        <v>10812</v>
      </c>
      <c r="V1320" s="8">
        <f t="shared" si="1148"/>
        <v>10828</v>
      </c>
      <c r="W1320" s="8">
        <f t="shared" si="1148"/>
        <v>10846.5</v>
      </c>
      <c r="X1320" s="8">
        <f t="shared" si="1148"/>
        <v>10876</v>
      </c>
      <c r="Y1320" s="8">
        <f t="shared" si="1148"/>
        <v>10888.5</v>
      </c>
      <c r="Z1320" s="8">
        <f t="shared" si="1148"/>
        <v>10889.5</v>
      </c>
      <c r="AA1320" s="8">
        <f t="shared" si="1148"/>
        <v>10909</v>
      </c>
      <c r="AB1320" s="8">
        <f t="shared" si="1148"/>
        <v>10927.5</v>
      </c>
      <c r="AC1320" s="8">
        <f t="shared" si="1148"/>
        <v>10918.5</v>
      </c>
      <c r="AD1320" s="8">
        <f t="shared" si="1148"/>
        <v>10856</v>
      </c>
      <c r="AE1320" s="8">
        <f t="shared" si="1148"/>
        <v>10824</v>
      </c>
      <c r="AF1320" s="8">
        <f t="shared" si="1148"/>
        <v>10835</v>
      </c>
      <c r="AG1320" s="8">
        <f t="shared" si="1148"/>
        <v>10799.5</v>
      </c>
      <c r="AH1320" s="8">
        <f t="shared" si="1148"/>
        <v>10737.5</v>
      </c>
      <c r="AI1320" s="8">
        <f t="shared" si="1148"/>
        <v>10696</v>
      </c>
      <c r="AJ1320" s="8">
        <f t="shared" si="1148"/>
        <v>10649.5</v>
      </c>
      <c r="AK1320" s="8">
        <f t="shared" ref="AK1320:BF1320" si="1149">SUM(AJ266:AK266)/2</f>
        <v>10587</v>
      </c>
      <c r="AL1320" s="8">
        <f t="shared" si="1149"/>
        <v>10538.5</v>
      </c>
      <c r="AM1320" s="8">
        <f t="shared" si="1149"/>
        <v>10485</v>
      </c>
      <c r="AN1320" s="8">
        <f t="shared" si="1149"/>
        <v>10426.5</v>
      </c>
      <c r="AO1320" s="8">
        <f t="shared" si="1149"/>
        <v>10357.5</v>
      </c>
      <c r="AP1320" s="8">
        <f t="shared" si="1149"/>
        <v>10300.5</v>
      </c>
      <c r="AQ1320" s="8">
        <f t="shared" si="1149"/>
        <v>10275</v>
      </c>
      <c r="AR1320" s="8">
        <f t="shared" si="1149"/>
        <v>10246</v>
      </c>
      <c r="AS1320" s="8">
        <f t="shared" si="1149"/>
        <v>10203.5</v>
      </c>
      <c r="AT1320" s="8">
        <f t="shared" si="1149"/>
        <v>10183</v>
      </c>
      <c r="AU1320" s="8">
        <f t="shared" si="1149"/>
        <v>10182</v>
      </c>
      <c r="AV1320" s="8">
        <f t="shared" si="1149"/>
        <v>10181</v>
      </c>
      <c r="AW1320" s="8">
        <f t="shared" si="1149"/>
        <v>10176.5</v>
      </c>
      <c r="AX1320" s="8">
        <f t="shared" si="1149"/>
        <v>10171.5</v>
      </c>
      <c r="AY1320" s="8">
        <f t="shared" si="1149"/>
        <v>10194</v>
      </c>
      <c r="AZ1320" s="8">
        <f t="shared" si="1149"/>
        <v>10240</v>
      </c>
      <c r="BA1320" s="8">
        <f t="shared" si="1149"/>
        <v>10262</v>
      </c>
      <c r="BB1320" s="8">
        <f t="shared" si="1149"/>
        <v>10285.5</v>
      </c>
      <c r="BC1320" s="8">
        <f t="shared" si="1149"/>
        <v>10340</v>
      </c>
      <c r="BD1320" s="8">
        <f t="shared" si="1149"/>
        <v>10406.5</v>
      </c>
      <c r="BE1320" s="8">
        <f t="shared" si="1149"/>
        <v>10465</v>
      </c>
      <c r="BF1320" s="8">
        <f t="shared" si="1149"/>
        <v>10510</v>
      </c>
      <c r="BG1320" s="8">
        <f t="shared" si="1120"/>
        <v>10567</v>
      </c>
      <c r="BH1320" s="8">
        <f t="shared" si="1121"/>
        <v>10629.5</v>
      </c>
      <c r="BI1320" s="8">
        <f t="shared" si="1122"/>
        <v>10670.5</v>
      </c>
      <c r="BJ1320" s="8">
        <f t="shared" si="1123"/>
        <v>10700.5</v>
      </c>
      <c r="BK1320" s="8">
        <f t="shared" si="1124"/>
        <v>10741.5</v>
      </c>
      <c r="BL1320" s="8">
        <f t="shared" si="1125"/>
        <v>10778</v>
      </c>
      <c r="BM1320" s="8">
        <f t="shared" si="1126"/>
        <v>10742</v>
      </c>
      <c r="BN1320" s="8">
        <f t="shared" si="1127"/>
        <v>10793</v>
      </c>
      <c r="BO1320" s="8">
        <f t="shared" si="1128"/>
        <v>10948.5</v>
      </c>
      <c r="BP1320" s="8">
        <f t="shared" si="1129"/>
        <v>11034.5</v>
      </c>
      <c r="BQ1320" s="8">
        <f t="shared" si="1130"/>
        <v>11084</v>
      </c>
      <c r="BR1320" s="8">
        <f t="shared" si="1131"/>
        <v>11124.5</v>
      </c>
    </row>
    <row r="1321" spans="2:70" x14ac:dyDescent="0.25">
      <c r="B1321" s="12" t="s">
        <v>147</v>
      </c>
      <c r="C1321" s="7" t="s">
        <v>148</v>
      </c>
      <c r="D1321" s="8"/>
      <c r="E1321" s="8">
        <f t="shared" ref="E1321:AJ1321" si="1150">SUM(D267:E267)/2</f>
        <v>211.5</v>
      </c>
      <c r="F1321" s="8">
        <f t="shared" si="1150"/>
        <v>209</v>
      </c>
      <c r="G1321" s="8">
        <f t="shared" si="1150"/>
        <v>203.5</v>
      </c>
      <c r="H1321" s="8">
        <f t="shared" si="1150"/>
        <v>202</v>
      </c>
      <c r="I1321" s="8">
        <f t="shared" si="1150"/>
        <v>208.5</v>
      </c>
      <c r="J1321" s="8">
        <f t="shared" si="1150"/>
        <v>216</v>
      </c>
      <c r="K1321" s="8">
        <f t="shared" si="1150"/>
        <v>220</v>
      </c>
      <c r="L1321" s="8">
        <f t="shared" si="1150"/>
        <v>226.5</v>
      </c>
      <c r="M1321" s="8">
        <f t="shared" si="1150"/>
        <v>234.5</v>
      </c>
      <c r="N1321" s="8">
        <f t="shared" si="1150"/>
        <v>237</v>
      </c>
      <c r="O1321" s="8">
        <f t="shared" si="1150"/>
        <v>238.5</v>
      </c>
      <c r="P1321" s="8">
        <f t="shared" si="1150"/>
        <v>241.5</v>
      </c>
      <c r="Q1321" s="8">
        <f t="shared" si="1150"/>
        <v>244.5</v>
      </c>
      <c r="R1321" s="8">
        <f t="shared" si="1150"/>
        <v>248.5</v>
      </c>
      <c r="S1321" s="8">
        <f t="shared" si="1150"/>
        <v>251.5</v>
      </c>
      <c r="T1321" s="8">
        <f t="shared" si="1150"/>
        <v>255</v>
      </c>
      <c r="U1321" s="8">
        <f t="shared" si="1150"/>
        <v>258</v>
      </c>
      <c r="V1321" s="8">
        <f t="shared" si="1150"/>
        <v>260.5</v>
      </c>
      <c r="W1321" s="8">
        <f t="shared" si="1150"/>
        <v>263</v>
      </c>
      <c r="X1321" s="8">
        <f t="shared" si="1150"/>
        <v>265</v>
      </c>
      <c r="Y1321" s="8">
        <f t="shared" si="1150"/>
        <v>268.5</v>
      </c>
      <c r="Z1321" s="8">
        <f t="shared" si="1150"/>
        <v>274</v>
      </c>
      <c r="AA1321" s="8">
        <f t="shared" si="1150"/>
        <v>278</v>
      </c>
      <c r="AB1321" s="8">
        <f t="shared" si="1150"/>
        <v>278.5</v>
      </c>
      <c r="AC1321" s="8">
        <f t="shared" si="1150"/>
        <v>275</v>
      </c>
      <c r="AD1321" s="8">
        <f t="shared" si="1150"/>
        <v>270</v>
      </c>
      <c r="AE1321" s="8">
        <f t="shared" si="1150"/>
        <v>271</v>
      </c>
      <c r="AF1321" s="8">
        <f t="shared" si="1150"/>
        <v>269.5</v>
      </c>
      <c r="AG1321" s="8">
        <f t="shared" si="1150"/>
        <v>265.5</v>
      </c>
      <c r="AH1321" s="8">
        <f t="shared" si="1150"/>
        <v>265</v>
      </c>
      <c r="AI1321" s="8">
        <f t="shared" si="1150"/>
        <v>264.5</v>
      </c>
      <c r="AJ1321" s="8">
        <f t="shared" si="1150"/>
        <v>264.5</v>
      </c>
      <c r="AK1321" s="8">
        <f t="shared" ref="AK1321:BF1321" si="1151">SUM(AJ267:AK267)/2</f>
        <v>263.5</v>
      </c>
      <c r="AL1321" s="8">
        <f t="shared" si="1151"/>
        <v>264</v>
      </c>
      <c r="AM1321" s="8">
        <f t="shared" si="1151"/>
        <v>271</v>
      </c>
      <c r="AN1321" s="8">
        <f t="shared" si="1151"/>
        <v>280</v>
      </c>
      <c r="AO1321" s="8">
        <f t="shared" si="1151"/>
        <v>281.5</v>
      </c>
      <c r="AP1321" s="8">
        <f t="shared" si="1151"/>
        <v>282</v>
      </c>
      <c r="AQ1321" s="8">
        <f t="shared" si="1151"/>
        <v>283</v>
      </c>
      <c r="AR1321" s="8">
        <f t="shared" si="1151"/>
        <v>282.5</v>
      </c>
      <c r="AS1321" s="8">
        <f t="shared" si="1151"/>
        <v>286</v>
      </c>
      <c r="AT1321" s="8">
        <f t="shared" si="1151"/>
        <v>286</v>
      </c>
      <c r="AU1321" s="8">
        <f t="shared" si="1151"/>
        <v>286.5</v>
      </c>
      <c r="AV1321" s="8">
        <f t="shared" si="1151"/>
        <v>293.5</v>
      </c>
      <c r="AW1321" s="8">
        <f t="shared" si="1151"/>
        <v>295</v>
      </c>
      <c r="AX1321" s="8">
        <f t="shared" si="1151"/>
        <v>291</v>
      </c>
      <c r="AY1321" s="8">
        <f t="shared" si="1151"/>
        <v>289.5</v>
      </c>
      <c r="AZ1321" s="8">
        <f t="shared" si="1151"/>
        <v>290.5</v>
      </c>
      <c r="BA1321" s="8">
        <f t="shared" si="1151"/>
        <v>295.5</v>
      </c>
      <c r="BB1321" s="8">
        <f t="shared" si="1151"/>
        <v>303</v>
      </c>
      <c r="BC1321" s="8">
        <f t="shared" si="1151"/>
        <v>306.5</v>
      </c>
      <c r="BD1321" s="8">
        <f t="shared" si="1151"/>
        <v>307</v>
      </c>
      <c r="BE1321" s="8">
        <f t="shared" si="1151"/>
        <v>307.5</v>
      </c>
      <c r="BF1321" s="8">
        <f t="shared" si="1151"/>
        <v>307.5</v>
      </c>
      <c r="BG1321" s="8">
        <f t="shared" si="1120"/>
        <v>306.5</v>
      </c>
      <c r="BH1321" s="8">
        <f t="shared" si="1121"/>
        <v>308.5</v>
      </c>
      <c r="BI1321" s="8">
        <f t="shared" si="1122"/>
        <v>312.5</v>
      </c>
      <c r="BJ1321" s="8">
        <f t="shared" si="1123"/>
        <v>314.5</v>
      </c>
      <c r="BK1321" s="8">
        <f t="shared" si="1124"/>
        <v>314</v>
      </c>
      <c r="BL1321" s="8">
        <f t="shared" si="1125"/>
        <v>318</v>
      </c>
      <c r="BM1321" s="8">
        <f t="shared" si="1126"/>
        <v>322.5</v>
      </c>
      <c r="BN1321" s="8">
        <f t="shared" si="1127"/>
        <v>325</v>
      </c>
      <c r="BO1321" s="8">
        <f t="shared" si="1128"/>
        <v>332</v>
      </c>
      <c r="BP1321" s="8">
        <f t="shared" si="1129"/>
        <v>337.5</v>
      </c>
      <c r="BQ1321" s="8">
        <f t="shared" si="1130"/>
        <v>340.5</v>
      </c>
      <c r="BR1321" s="8">
        <f t="shared" si="1131"/>
        <v>341.5</v>
      </c>
    </row>
    <row r="1322" spans="2:70" x14ac:dyDescent="0.25">
      <c r="B1322" s="12" t="s">
        <v>150</v>
      </c>
      <c r="C1322" s="7" t="s">
        <v>151</v>
      </c>
      <c r="D1322" s="8"/>
      <c r="E1322" s="8">
        <f t="shared" ref="E1322:AJ1322" si="1152">SUM(D268:E268)/2</f>
        <v>6816</v>
      </c>
      <c r="F1322" s="8">
        <f t="shared" si="1152"/>
        <v>7041</v>
      </c>
      <c r="G1322" s="8">
        <f t="shared" si="1152"/>
        <v>7300</v>
      </c>
      <c r="H1322" s="8">
        <f t="shared" si="1152"/>
        <v>7565.5</v>
      </c>
      <c r="I1322" s="8">
        <f t="shared" si="1152"/>
        <v>7926</v>
      </c>
      <c r="J1322" s="8">
        <f t="shared" si="1152"/>
        <v>8280</v>
      </c>
      <c r="K1322" s="8">
        <f t="shared" si="1152"/>
        <v>8500</v>
      </c>
      <c r="L1322" s="8">
        <f t="shared" si="1152"/>
        <v>8707.5</v>
      </c>
      <c r="M1322" s="8">
        <f t="shared" si="1152"/>
        <v>8851.5</v>
      </c>
      <c r="N1322" s="8">
        <f t="shared" si="1152"/>
        <v>8951.5</v>
      </c>
      <c r="O1322" s="8">
        <f t="shared" si="1152"/>
        <v>9154.5</v>
      </c>
      <c r="P1322" s="8">
        <f t="shared" si="1152"/>
        <v>9334.5</v>
      </c>
      <c r="Q1322" s="8">
        <f t="shared" si="1152"/>
        <v>9447.5</v>
      </c>
      <c r="R1322" s="8">
        <f t="shared" si="1152"/>
        <v>9675</v>
      </c>
      <c r="S1322" s="8">
        <f t="shared" si="1152"/>
        <v>9924.5</v>
      </c>
      <c r="T1322" s="8">
        <f t="shared" si="1152"/>
        <v>10038.5</v>
      </c>
      <c r="U1322" s="8">
        <f t="shared" si="1152"/>
        <v>10163</v>
      </c>
      <c r="V1322" s="8">
        <f t="shared" si="1152"/>
        <v>10304</v>
      </c>
      <c r="W1322" s="8">
        <f t="shared" si="1152"/>
        <v>10416.5</v>
      </c>
      <c r="X1322" s="8">
        <f t="shared" si="1152"/>
        <v>10432</v>
      </c>
      <c r="Y1322" s="8">
        <f t="shared" si="1152"/>
        <v>10447.5</v>
      </c>
      <c r="Z1322" s="8">
        <f t="shared" si="1152"/>
        <v>10517</v>
      </c>
      <c r="AA1322" s="8">
        <f t="shared" si="1152"/>
        <v>10535.5</v>
      </c>
      <c r="AB1322" s="8">
        <f t="shared" si="1152"/>
        <v>10531.5</v>
      </c>
      <c r="AC1322" s="8">
        <f t="shared" si="1152"/>
        <v>10557</v>
      </c>
      <c r="AD1322" s="8">
        <f t="shared" si="1152"/>
        <v>10561</v>
      </c>
      <c r="AE1322" s="8">
        <f t="shared" si="1152"/>
        <v>10579</v>
      </c>
      <c r="AF1322" s="8">
        <f t="shared" si="1152"/>
        <v>10568</v>
      </c>
      <c r="AG1322" s="8">
        <f t="shared" si="1152"/>
        <v>10534.5</v>
      </c>
      <c r="AH1322" s="8">
        <f t="shared" si="1152"/>
        <v>10528.5</v>
      </c>
      <c r="AI1322" s="8">
        <f t="shared" si="1152"/>
        <v>10508.5</v>
      </c>
      <c r="AJ1322" s="8">
        <f t="shared" si="1152"/>
        <v>10429.5</v>
      </c>
      <c r="AK1322" s="8">
        <f t="shared" ref="AK1322:BF1322" si="1153">SUM(AJ268:AK268)/2</f>
        <v>10338</v>
      </c>
      <c r="AL1322" s="8">
        <f t="shared" si="1153"/>
        <v>10322.5</v>
      </c>
      <c r="AM1322" s="8">
        <f t="shared" si="1153"/>
        <v>10347</v>
      </c>
      <c r="AN1322" s="8">
        <f t="shared" si="1153"/>
        <v>10338.5</v>
      </c>
      <c r="AO1322" s="8">
        <f t="shared" si="1153"/>
        <v>10324.5</v>
      </c>
      <c r="AP1322" s="8">
        <f t="shared" si="1153"/>
        <v>10354.5</v>
      </c>
      <c r="AQ1322" s="8">
        <f t="shared" si="1153"/>
        <v>10392.5</v>
      </c>
      <c r="AR1322" s="8">
        <f t="shared" si="1153"/>
        <v>10414</v>
      </c>
      <c r="AS1322" s="8">
        <f t="shared" si="1153"/>
        <v>10459</v>
      </c>
      <c r="AT1322" s="8">
        <f t="shared" si="1153"/>
        <v>10553.5</v>
      </c>
      <c r="AU1322" s="8">
        <f t="shared" si="1153"/>
        <v>10606.5</v>
      </c>
      <c r="AV1322" s="8">
        <f t="shared" si="1153"/>
        <v>10630.5</v>
      </c>
      <c r="AW1322" s="8">
        <f t="shared" si="1153"/>
        <v>10665.5</v>
      </c>
      <c r="AX1322" s="8">
        <f t="shared" si="1153"/>
        <v>10740</v>
      </c>
      <c r="AY1322" s="8">
        <f t="shared" si="1153"/>
        <v>10835</v>
      </c>
      <c r="AZ1322" s="8">
        <f t="shared" si="1153"/>
        <v>10930</v>
      </c>
      <c r="BA1322" s="8">
        <f t="shared" si="1153"/>
        <v>11058</v>
      </c>
      <c r="BB1322" s="8">
        <f t="shared" si="1153"/>
        <v>11187</v>
      </c>
      <c r="BC1322" s="8">
        <f t="shared" si="1153"/>
        <v>11287</v>
      </c>
      <c r="BD1322" s="8">
        <f t="shared" si="1153"/>
        <v>11443</v>
      </c>
      <c r="BE1322" s="8">
        <f t="shared" si="1153"/>
        <v>11597</v>
      </c>
      <c r="BF1322" s="8">
        <f t="shared" si="1153"/>
        <v>11675</v>
      </c>
      <c r="BG1322" s="8">
        <f t="shared" si="1120"/>
        <v>11802</v>
      </c>
      <c r="BH1322" s="8">
        <f t="shared" si="1121"/>
        <v>11951.5</v>
      </c>
      <c r="BI1322" s="8">
        <f t="shared" si="1122"/>
        <v>12068.5</v>
      </c>
      <c r="BJ1322" s="8">
        <f t="shared" si="1123"/>
        <v>12186.5</v>
      </c>
      <c r="BK1322" s="8">
        <f t="shared" si="1124"/>
        <v>12308.5</v>
      </c>
      <c r="BL1322" s="8">
        <f t="shared" si="1125"/>
        <v>12416</v>
      </c>
      <c r="BM1322" s="8">
        <f t="shared" si="1126"/>
        <v>12521.5</v>
      </c>
      <c r="BN1322" s="8">
        <f t="shared" si="1127"/>
        <v>12669</v>
      </c>
      <c r="BO1322" s="8">
        <f t="shared" si="1128"/>
        <v>12849</v>
      </c>
      <c r="BP1322" s="8">
        <f t="shared" si="1129"/>
        <v>13045.5</v>
      </c>
      <c r="BQ1322" s="8">
        <f t="shared" si="1130"/>
        <v>13240</v>
      </c>
      <c r="BR1322" s="8">
        <f t="shared" si="1131"/>
        <v>13395</v>
      </c>
    </row>
    <row r="1323" spans="2:70" x14ac:dyDescent="0.25">
      <c r="B1323" s="12" t="s">
        <v>153</v>
      </c>
      <c r="C1323" s="7" t="s">
        <v>154</v>
      </c>
      <c r="D1323" s="8"/>
      <c r="E1323" s="8">
        <f t="shared" ref="E1323:AJ1323" si="1154">SUM(D269:E269)/2</f>
        <v>9.5</v>
      </c>
      <c r="F1323" s="8">
        <f t="shared" si="1154"/>
        <v>9.5</v>
      </c>
      <c r="G1323" s="8">
        <f t="shared" si="1154"/>
        <v>9.5</v>
      </c>
      <c r="H1323" s="8">
        <f t="shared" si="1154"/>
        <v>10</v>
      </c>
      <c r="I1323" s="8">
        <f t="shared" si="1154"/>
        <v>9.5</v>
      </c>
      <c r="J1323" s="8">
        <f t="shared" si="1154"/>
        <v>9.5</v>
      </c>
      <c r="K1323" s="8">
        <f t="shared" si="1154"/>
        <v>11</v>
      </c>
      <c r="L1323" s="8">
        <f t="shared" si="1154"/>
        <v>11.5</v>
      </c>
      <c r="M1323" s="8">
        <f t="shared" si="1154"/>
        <v>11.5</v>
      </c>
      <c r="N1323" s="8">
        <f t="shared" si="1154"/>
        <v>12</v>
      </c>
      <c r="O1323" s="8">
        <f t="shared" si="1154"/>
        <v>12.5</v>
      </c>
      <c r="P1323" s="8">
        <f t="shared" si="1154"/>
        <v>12.5</v>
      </c>
      <c r="Q1323" s="8">
        <f t="shared" si="1154"/>
        <v>12</v>
      </c>
      <c r="R1323" s="8">
        <f t="shared" si="1154"/>
        <v>12.5</v>
      </c>
      <c r="S1323" s="8">
        <f t="shared" si="1154"/>
        <v>13.5</v>
      </c>
      <c r="T1323" s="8">
        <f t="shared" si="1154"/>
        <v>14</v>
      </c>
      <c r="U1323" s="8">
        <f t="shared" si="1154"/>
        <v>15</v>
      </c>
      <c r="V1323" s="8">
        <f t="shared" si="1154"/>
        <v>17</v>
      </c>
      <c r="W1323" s="8">
        <f t="shared" si="1154"/>
        <v>18</v>
      </c>
      <c r="X1323" s="8">
        <f t="shared" si="1154"/>
        <v>18</v>
      </c>
      <c r="Y1323" s="8">
        <f t="shared" si="1154"/>
        <v>18</v>
      </c>
      <c r="Z1323" s="8">
        <f t="shared" si="1154"/>
        <v>18</v>
      </c>
      <c r="AA1323" s="8">
        <f t="shared" si="1154"/>
        <v>18.5</v>
      </c>
      <c r="AB1323" s="8">
        <f t="shared" si="1154"/>
        <v>19</v>
      </c>
      <c r="AC1323" s="8">
        <f t="shared" si="1154"/>
        <v>19</v>
      </c>
      <c r="AD1323" s="8">
        <f t="shared" si="1154"/>
        <v>19</v>
      </c>
      <c r="AE1323" s="8">
        <f t="shared" si="1154"/>
        <v>19.5</v>
      </c>
      <c r="AF1323" s="8">
        <f t="shared" si="1154"/>
        <v>20</v>
      </c>
      <c r="AG1323" s="8">
        <f t="shared" si="1154"/>
        <v>19</v>
      </c>
      <c r="AH1323" s="8">
        <f t="shared" si="1154"/>
        <v>18</v>
      </c>
      <c r="AI1323" s="8">
        <f t="shared" si="1154"/>
        <v>18</v>
      </c>
      <c r="AJ1323" s="8">
        <f t="shared" si="1154"/>
        <v>18</v>
      </c>
      <c r="AK1323" s="8">
        <f t="shared" ref="AK1323:BF1323" si="1155">SUM(AJ269:AK269)/2</f>
        <v>18.5</v>
      </c>
      <c r="AL1323" s="8">
        <f t="shared" si="1155"/>
        <v>18.5</v>
      </c>
      <c r="AM1323" s="8">
        <f t="shared" si="1155"/>
        <v>19</v>
      </c>
      <c r="AN1323" s="8">
        <f t="shared" si="1155"/>
        <v>19.5</v>
      </c>
      <c r="AO1323" s="8">
        <f t="shared" si="1155"/>
        <v>19.5</v>
      </c>
      <c r="AP1323" s="8">
        <f t="shared" si="1155"/>
        <v>19.5</v>
      </c>
      <c r="AQ1323" s="8">
        <f t="shared" si="1155"/>
        <v>19</v>
      </c>
      <c r="AR1323" s="8">
        <f t="shared" si="1155"/>
        <v>18</v>
      </c>
      <c r="AS1323" s="8">
        <f t="shared" si="1155"/>
        <v>17.5</v>
      </c>
      <c r="AT1323" s="8">
        <f t="shared" si="1155"/>
        <v>18.5</v>
      </c>
      <c r="AU1323" s="8">
        <f t="shared" si="1155"/>
        <v>19</v>
      </c>
      <c r="AV1323" s="8">
        <f t="shared" si="1155"/>
        <v>19.5</v>
      </c>
      <c r="AW1323" s="8">
        <f t="shared" si="1155"/>
        <v>20</v>
      </c>
      <c r="AX1323" s="8">
        <f t="shared" si="1155"/>
        <v>20</v>
      </c>
      <c r="AY1323" s="8">
        <f t="shared" si="1155"/>
        <v>20</v>
      </c>
      <c r="AZ1323" s="8">
        <f t="shared" si="1155"/>
        <v>22</v>
      </c>
      <c r="BA1323" s="8">
        <f t="shared" si="1155"/>
        <v>24</v>
      </c>
      <c r="BB1323" s="8">
        <f t="shared" si="1155"/>
        <v>23</v>
      </c>
      <c r="BC1323" s="8">
        <f t="shared" si="1155"/>
        <v>21.5</v>
      </c>
      <c r="BD1323" s="8">
        <f t="shared" si="1155"/>
        <v>21.5</v>
      </c>
      <c r="BE1323" s="8">
        <f t="shared" si="1155"/>
        <v>21.5</v>
      </c>
      <c r="BF1323" s="8">
        <f t="shared" si="1155"/>
        <v>21</v>
      </c>
      <c r="BG1323" s="8">
        <f t="shared" si="1120"/>
        <v>20.5</v>
      </c>
      <c r="BH1323" s="8">
        <f t="shared" si="1121"/>
        <v>20</v>
      </c>
      <c r="BI1323" s="8">
        <f t="shared" si="1122"/>
        <v>19.5</v>
      </c>
      <c r="BJ1323" s="8">
        <f t="shared" si="1123"/>
        <v>19.5</v>
      </c>
      <c r="BK1323" s="8">
        <f t="shared" si="1124"/>
        <v>20.5</v>
      </c>
      <c r="BL1323" s="8">
        <f t="shared" si="1125"/>
        <v>21.5</v>
      </c>
      <c r="BM1323" s="8">
        <f t="shared" si="1126"/>
        <v>23</v>
      </c>
      <c r="BN1323" s="8">
        <f t="shared" si="1127"/>
        <v>24</v>
      </c>
      <c r="BO1323" s="8">
        <f t="shared" si="1128"/>
        <v>25</v>
      </c>
      <c r="BP1323" s="8">
        <f t="shared" si="1129"/>
        <v>26.5</v>
      </c>
      <c r="BQ1323" s="8">
        <f t="shared" si="1130"/>
        <v>28</v>
      </c>
      <c r="BR1323" s="8">
        <f t="shared" si="1131"/>
        <v>29</v>
      </c>
    </row>
    <row r="1324" spans="2:70" x14ac:dyDescent="0.25">
      <c r="B1324" s="12" t="s">
        <v>156</v>
      </c>
      <c r="C1324" s="7" t="s">
        <v>157</v>
      </c>
      <c r="D1324" s="8"/>
      <c r="E1324" s="8">
        <f t="shared" ref="E1324:AJ1324" si="1156">SUM(D270:E270)/2</f>
        <v>1108</v>
      </c>
      <c r="F1324" s="8">
        <f t="shared" si="1156"/>
        <v>1152</v>
      </c>
      <c r="G1324" s="8">
        <f t="shared" si="1156"/>
        <v>1204</v>
      </c>
      <c r="H1324" s="8">
        <f t="shared" si="1156"/>
        <v>1266.5</v>
      </c>
      <c r="I1324" s="8">
        <f t="shared" si="1156"/>
        <v>1347.5</v>
      </c>
      <c r="J1324" s="8">
        <f t="shared" si="1156"/>
        <v>1444</v>
      </c>
      <c r="K1324" s="8">
        <f t="shared" si="1156"/>
        <v>1519</v>
      </c>
      <c r="L1324" s="8">
        <f t="shared" si="1156"/>
        <v>1599</v>
      </c>
      <c r="M1324" s="8">
        <f t="shared" si="1156"/>
        <v>1670.5</v>
      </c>
      <c r="N1324" s="8">
        <f t="shared" si="1156"/>
        <v>1748.5</v>
      </c>
      <c r="O1324" s="8">
        <f t="shared" si="1156"/>
        <v>1840.5</v>
      </c>
      <c r="P1324" s="8">
        <f t="shared" si="1156"/>
        <v>1907.5</v>
      </c>
      <c r="Q1324" s="8">
        <f t="shared" si="1156"/>
        <v>1958</v>
      </c>
      <c r="R1324" s="8">
        <f t="shared" si="1156"/>
        <v>2057.5</v>
      </c>
      <c r="S1324" s="8">
        <f t="shared" si="1156"/>
        <v>2147.5</v>
      </c>
      <c r="T1324" s="8">
        <f t="shared" si="1156"/>
        <v>2182</v>
      </c>
      <c r="U1324" s="8">
        <f t="shared" si="1156"/>
        <v>2255</v>
      </c>
      <c r="V1324" s="8">
        <f t="shared" si="1156"/>
        <v>2314</v>
      </c>
      <c r="W1324" s="8">
        <f t="shared" si="1156"/>
        <v>2359</v>
      </c>
      <c r="X1324" s="8">
        <f t="shared" si="1156"/>
        <v>2387</v>
      </c>
      <c r="Y1324" s="8">
        <f t="shared" si="1156"/>
        <v>2402</v>
      </c>
      <c r="Z1324" s="8">
        <f t="shared" si="1156"/>
        <v>2435.5</v>
      </c>
      <c r="AA1324" s="8">
        <f t="shared" si="1156"/>
        <v>2470</v>
      </c>
      <c r="AB1324" s="8">
        <f t="shared" si="1156"/>
        <v>2504.5</v>
      </c>
      <c r="AC1324" s="8">
        <f t="shared" si="1156"/>
        <v>2543</v>
      </c>
      <c r="AD1324" s="8">
        <f t="shared" si="1156"/>
        <v>2576.5</v>
      </c>
      <c r="AE1324" s="8">
        <f t="shared" si="1156"/>
        <v>2612</v>
      </c>
      <c r="AF1324" s="8">
        <f t="shared" si="1156"/>
        <v>2611</v>
      </c>
      <c r="AG1324" s="8">
        <f t="shared" si="1156"/>
        <v>2605</v>
      </c>
      <c r="AH1324" s="8">
        <f t="shared" si="1156"/>
        <v>2640</v>
      </c>
      <c r="AI1324" s="8">
        <f t="shared" si="1156"/>
        <v>2672.5</v>
      </c>
      <c r="AJ1324" s="8">
        <f t="shared" si="1156"/>
        <v>2662</v>
      </c>
      <c r="AK1324" s="8">
        <f t="shared" ref="AK1324:BF1324" si="1157">SUM(AJ270:AK270)/2</f>
        <v>2657</v>
      </c>
      <c r="AL1324" s="8">
        <f t="shared" si="1157"/>
        <v>2670.5</v>
      </c>
      <c r="AM1324" s="8">
        <f t="shared" si="1157"/>
        <v>2667</v>
      </c>
      <c r="AN1324" s="8">
        <f t="shared" si="1157"/>
        <v>2646</v>
      </c>
      <c r="AO1324" s="8">
        <f t="shared" si="1157"/>
        <v>2643.5</v>
      </c>
      <c r="AP1324" s="8">
        <f t="shared" si="1157"/>
        <v>2684</v>
      </c>
      <c r="AQ1324" s="8">
        <f t="shared" si="1157"/>
        <v>2721.5</v>
      </c>
      <c r="AR1324" s="8">
        <f t="shared" si="1157"/>
        <v>2714.5</v>
      </c>
      <c r="AS1324" s="8">
        <f t="shared" si="1157"/>
        <v>2712.5</v>
      </c>
      <c r="AT1324" s="8">
        <f t="shared" si="1157"/>
        <v>2764</v>
      </c>
      <c r="AU1324" s="8">
        <f t="shared" si="1157"/>
        <v>2797</v>
      </c>
      <c r="AV1324" s="8">
        <f t="shared" si="1157"/>
        <v>2821</v>
      </c>
      <c r="AW1324" s="8">
        <f t="shared" si="1157"/>
        <v>2855</v>
      </c>
      <c r="AX1324" s="8">
        <f t="shared" si="1157"/>
        <v>2889.5</v>
      </c>
      <c r="AY1324" s="8">
        <f t="shared" si="1157"/>
        <v>2910.5</v>
      </c>
      <c r="AZ1324" s="8">
        <f t="shared" si="1157"/>
        <v>2944.5</v>
      </c>
      <c r="BA1324" s="8">
        <f t="shared" si="1157"/>
        <v>3005</v>
      </c>
      <c r="BB1324" s="8">
        <f t="shared" si="1157"/>
        <v>3053.5</v>
      </c>
      <c r="BC1324" s="8">
        <f t="shared" si="1157"/>
        <v>3092</v>
      </c>
      <c r="BD1324" s="8">
        <f t="shared" si="1157"/>
        <v>3169</v>
      </c>
      <c r="BE1324" s="8">
        <f t="shared" si="1157"/>
        <v>3257.5</v>
      </c>
      <c r="BF1324" s="8">
        <f t="shared" si="1157"/>
        <v>3297</v>
      </c>
      <c r="BG1324" s="8">
        <f t="shared" si="1120"/>
        <v>3340.5</v>
      </c>
      <c r="BH1324" s="8">
        <f t="shared" si="1121"/>
        <v>3391.5</v>
      </c>
      <c r="BI1324" s="8">
        <f t="shared" si="1122"/>
        <v>3454</v>
      </c>
      <c r="BJ1324" s="8">
        <f t="shared" si="1123"/>
        <v>3538</v>
      </c>
      <c r="BK1324" s="8">
        <f t="shared" si="1124"/>
        <v>3618.5</v>
      </c>
      <c r="BL1324" s="8">
        <f t="shared" si="1125"/>
        <v>3687.5</v>
      </c>
      <c r="BM1324" s="8">
        <f t="shared" si="1126"/>
        <v>3796</v>
      </c>
      <c r="BN1324" s="8">
        <f t="shared" si="1127"/>
        <v>3903.5</v>
      </c>
      <c r="BO1324" s="8">
        <f t="shared" si="1128"/>
        <v>3988</v>
      </c>
      <c r="BP1324" s="8">
        <f t="shared" si="1129"/>
        <v>4076.5</v>
      </c>
      <c r="BQ1324" s="8">
        <f t="shared" si="1130"/>
        <v>4160</v>
      </c>
      <c r="BR1324" s="8">
        <f t="shared" si="1131"/>
        <v>4247.5</v>
      </c>
    </row>
    <row r="1325" spans="2:70" x14ac:dyDescent="0.25">
      <c r="B1325" s="12" t="s">
        <v>159</v>
      </c>
      <c r="C1325" s="7" t="s">
        <v>160</v>
      </c>
      <c r="D1325" s="8"/>
      <c r="E1325" s="8">
        <f t="shared" ref="E1325:AJ1325" si="1158">SUM(D271:E271)/2</f>
        <v>0.5</v>
      </c>
      <c r="F1325" s="8">
        <f t="shared" si="1158"/>
        <v>1</v>
      </c>
      <c r="G1325" s="8">
        <f t="shared" si="1158"/>
        <v>0.5</v>
      </c>
      <c r="H1325" s="8">
        <f t="shared" si="1158"/>
        <v>0</v>
      </c>
      <c r="I1325" s="8">
        <f t="shared" si="1158"/>
        <v>0</v>
      </c>
      <c r="J1325" s="8">
        <f t="shared" si="1158"/>
        <v>0.5</v>
      </c>
      <c r="K1325" s="8">
        <f t="shared" si="1158"/>
        <v>0.5</v>
      </c>
      <c r="L1325" s="8">
        <f t="shared" si="1158"/>
        <v>0.5</v>
      </c>
      <c r="M1325" s="8">
        <f t="shared" si="1158"/>
        <v>1</v>
      </c>
      <c r="N1325" s="8">
        <f t="shared" si="1158"/>
        <v>0.5</v>
      </c>
      <c r="O1325" s="8">
        <f t="shared" si="1158"/>
        <v>0</v>
      </c>
      <c r="P1325" s="8">
        <f t="shared" si="1158"/>
        <v>0</v>
      </c>
      <c r="Q1325" s="8">
        <f t="shared" si="1158"/>
        <v>0</v>
      </c>
      <c r="R1325" s="8">
        <f t="shared" si="1158"/>
        <v>0</v>
      </c>
      <c r="S1325" s="8">
        <f t="shared" si="1158"/>
        <v>0</v>
      </c>
      <c r="T1325" s="8">
        <f t="shared" si="1158"/>
        <v>0.5</v>
      </c>
      <c r="U1325" s="8">
        <f t="shared" si="1158"/>
        <v>1</v>
      </c>
      <c r="V1325" s="8">
        <f t="shared" si="1158"/>
        <v>1</v>
      </c>
      <c r="W1325" s="8">
        <f t="shared" si="1158"/>
        <v>1.5</v>
      </c>
      <c r="X1325" s="8">
        <f t="shared" si="1158"/>
        <v>1</v>
      </c>
      <c r="Y1325" s="8">
        <f t="shared" si="1158"/>
        <v>0</v>
      </c>
      <c r="Z1325" s="8">
        <f t="shared" si="1158"/>
        <v>0</v>
      </c>
      <c r="AA1325" s="8">
        <f t="shared" si="1158"/>
        <v>0</v>
      </c>
      <c r="AB1325" s="8">
        <f t="shared" si="1158"/>
        <v>0</v>
      </c>
      <c r="AC1325" s="8">
        <f t="shared" si="1158"/>
        <v>0</v>
      </c>
      <c r="AD1325" s="8">
        <f t="shared" si="1158"/>
        <v>0</v>
      </c>
      <c r="AE1325" s="8">
        <f t="shared" si="1158"/>
        <v>0</v>
      </c>
      <c r="AF1325" s="8">
        <f t="shared" si="1158"/>
        <v>0</v>
      </c>
      <c r="AG1325" s="8">
        <f t="shared" si="1158"/>
        <v>0</v>
      </c>
      <c r="AH1325" s="8">
        <f t="shared" si="1158"/>
        <v>0</v>
      </c>
      <c r="AI1325" s="8">
        <f t="shared" si="1158"/>
        <v>0</v>
      </c>
      <c r="AJ1325" s="8">
        <f t="shared" si="1158"/>
        <v>0</v>
      </c>
      <c r="AK1325" s="8">
        <f t="shared" ref="AK1325:BF1325" si="1159">SUM(AJ271:AK271)/2</f>
        <v>0</v>
      </c>
      <c r="AL1325" s="8">
        <f t="shared" si="1159"/>
        <v>0.5</v>
      </c>
      <c r="AM1325" s="8">
        <f t="shared" si="1159"/>
        <v>0.5</v>
      </c>
      <c r="AN1325" s="8">
        <f t="shared" si="1159"/>
        <v>1</v>
      </c>
      <c r="AO1325" s="8">
        <f t="shared" si="1159"/>
        <v>2</v>
      </c>
      <c r="AP1325" s="8">
        <f t="shared" si="1159"/>
        <v>1.5</v>
      </c>
      <c r="AQ1325" s="8">
        <f t="shared" si="1159"/>
        <v>1.5</v>
      </c>
      <c r="AR1325" s="8">
        <f t="shared" si="1159"/>
        <v>1.5</v>
      </c>
      <c r="AS1325" s="8">
        <f t="shared" si="1159"/>
        <v>2.5</v>
      </c>
      <c r="AT1325" s="8">
        <f t="shared" si="1159"/>
        <v>4</v>
      </c>
      <c r="AU1325" s="8">
        <f t="shared" si="1159"/>
        <v>4</v>
      </c>
      <c r="AV1325" s="8">
        <f t="shared" si="1159"/>
        <v>4</v>
      </c>
      <c r="AW1325" s="8">
        <f t="shared" si="1159"/>
        <v>4</v>
      </c>
      <c r="AX1325" s="8">
        <f t="shared" si="1159"/>
        <v>4</v>
      </c>
      <c r="AY1325" s="8">
        <f t="shared" si="1159"/>
        <v>4.5</v>
      </c>
      <c r="AZ1325" s="8">
        <f t="shared" si="1159"/>
        <v>5.5</v>
      </c>
      <c r="BA1325" s="8">
        <f t="shared" si="1159"/>
        <v>5.5</v>
      </c>
      <c r="BB1325" s="8">
        <f t="shared" si="1159"/>
        <v>5</v>
      </c>
      <c r="BC1325" s="8">
        <f t="shared" si="1159"/>
        <v>5</v>
      </c>
      <c r="BD1325" s="8">
        <f t="shared" si="1159"/>
        <v>5</v>
      </c>
      <c r="BE1325" s="8">
        <f t="shared" si="1159"/>
        <v>5</v>
      </c>
      <c r="BF1325" s="8">
        <f t="shared" si="1159"/>
        <v>5.5</v>
      </c>
      <c r="BG1325" s="8">
        <f t="shared" si="1120"/>
        <v>6.5</v>
      </c>
      <c r="BH1325" s="8">
        <f t="shared" si="1121"/>
        <v>7</v>
      </c>
      <c r="BI1325" s="8">
        <f t="shared" si="1122"/>
        <v>7</v>
      </c>
      <c r="BJ1325" s="8">
        <f t="shared" si="1123"/>
        <v>7</v>
      </c>
      <c r="BK1325" s="8">
        <f t="shared" si="1124"/>
        <v>7</v>
      </c>
      <c r="BL1325" s="8">
        <f t="shared" si="1125"/>
        <v>9</v>
      </c>
      <c r="BM1325" s="8">
        <f t="shared" si="1126"/>
        <v>11</v>
      </c>
      <c r="BN1325" s="8">
        <f t="shared" si="1127"/>
        <v>11.5</v>
      </c>
      <c r="BO1325" s="8">
        <f t="shared" si="1128"/>
        <v>12.5</v>
      </c>
      <c r="BP1325" s="8">
        <f t="shared" si="1129"/>
        <v>13</v>
      </c>
      <c r="BQ1325" s="8">
        <f t="shared" si="1130"/>
        <v>12.5</v>
      </c>
      <c r="BR1325" s="8">
        <f t="shared" si="1131"/>
        <v>13</v>
      </c>
    </row>
    <row r="1326" spans="2:70" x14ac:dyDescent="0.25">
      <c r="B1326" s="12" t="s">
        <v>162</v>
      </c>
      <c r="C1326" s="7" t="s">
        <v>163</v>
      </c>
      <c r="D1326" s="8"/>
      <c r="E1326" s="8">
        <f t="shared" ref="E1326:AJ1326" si="1160">SUM(D272:E272)/2</f>
        <v>3.5</v>
      </c>
      <c r="F1326" s="8">
        <f t="shared" si="1160"/>
        <v>5.5</v>
      </c>
      <c r="G1326" s="8">
        <f t="shared" si="1160"/>
        <v>9</v>
      </c>
      <c r="H1326" s="8">
        <f t="shared" si="1160"/>
        <v>10.5</v>
      </c>
      <c r="I1326" s="8">
        <f t="shared" si="1160"/>
        <v>9.5</v>
      </c>
      <c r="J1326" s="8">
        <f t="shared" si="1160"/>
        <v>9</v>
      </c>
      <c r="K1326" s="8">
        <f t="shared" si="1160"/>
        <v>10</v>
      </c>
      <c r="L1326" s="8">
        <f t="shared" si="1160"/>
        <v>9.5</v>
      </c>
      <c r="M1326" s="8">
        <f t="shared" si="1160"/>
        <v>9</v>
      </c>
      <c r="N1326" s="8">
        <f t="shared" si="1160"/>
        <v>10.5</v>
      </c>
      <c r="O1326" s="8">
        <f t="shared" si="1160"/>
        <v>15.5</v>
      </c>
      <c r="P1326" s="8">
        <f t="shared" si="1160"/>
        <v>16.5</v>
      </c>
      <c r="Q1326" s="8">
        <f t="shared" si="1160"/>
        <v>14</v>
      </c>
      <c r="R1326" s="8">
        <f t="shared" si="1160"/>
        <v>18</v>
      </c>
      <c r="S1326" s="8">
        <f t="shared" si="1160"/>
        <v>22.5</v>
      </c>
      <c r="T1326" s="8">
        <f t="shared" si="1160"/>
        <v>26.5</v>
      </c>
      <c r="U1326" s="8">
        <f t="shared" si="1160"/>
        <v>32</v>
      </c>
      <c r="V1326" s="8">
        <f t="shared" si="1160"/>
        <v>35</v>
      </c>
      <c r="W1326" s="8">
        <f t="shared" si="1160"/>
        <v>33</v>
      </c>
      <c r="X1326" s="8">
        <f t="shared" si="1160"/>
        <v>30.5</v>
      </c>
      <c r="Y1326" s="8">
        <f t="shared" si="1160"/>
        <v>33</v>
      </c>
      <c r="Z1326" s="8">
        <f t="shared" si="1160"/>
        <v>34.5</v>
      </c>
      <c r="AA1326" s="8">
        <f t="shared" si="1160"/>
        <v>31.5</v>
      </c>
      <c r="AB1326" s="8">
        <f t="shared" si="1160"/>
        <v>30</v>
      </c>
      <c r="AC1326" s="8">
        <f t="shared" si="1160"/>
        <v>30.5</v>
      </c>
      <c r="AD1326" s="8">
        <f t="shared" si="1160"/>
        <v>33</v>
      </c>
      <c r="AE1326" s="8">
        <f t="shared" si="1160"/>
        <v>34.5</v>
      </c>
      <c r="AF1326" s="8">
        <f t="shared" si="1160"/>
        <v>35.5</v>
      </c>
      <c r="AG1326" s="8">
        <f t="shared" si="1160"/>
        <v>37.5</v>
      </c>
      <c r="AH1326" s="8">
        <f t="shared" si="1160"/>
        <v>40</v>
      </c>
      <c r="AI1326" s="8">
        <f t="shared" si="1160"/>
        <v>38</v>
      </c>
      <c r="AJ1326" s="8">
        <f t="shared" si="1160"/>
        <v>33</v>
      </c>
      <c r="AK1326" s="8">
        <f t="shared" ref="AK1326:BF1326" si="1161">SUM(AJ272:AK272)/2</f>
        <v>31.5</v>
      </c>
      <c r="AL1326" s="8">
        <f t="shared" si="1161"/>
        <v>29.5</v>
      </c>
      <c r="AM1326" s="8">
        <f t="shared" si="1161"/>
        <v>27.5</v>
      </c>
      <c r="AN1326" s="8">
        <f t="shared" si="1161"/>
        <v>25.5</v>
      </c>
      <c r="AO1326" s="8">
        <f t="shared" si="1161"/>
        <v>25</v>
      </c>
      <c r="AP1326" s="8">
        <f t="shared" si="1161"/>
        <v>26</v>
      </c>
      <c r="AQ1326" s="8">
        <f t="shared" si="1161"/>
        <v>28.5</v>
      </c>
      <c r="AR1326" s="8">
        <f t="shared" si="1161"/>
        <v>31.5</v>
      </c>
      <c r="AS1326" s="8">
        <f t="shared" si="1161"/>
        <v>33.5</v>
      </c>
      <c r="AT1326" s="8">
        <f t="shared" si="1161"/>
        <v>35.5</v>
      </c>
      <c r="AU1326" s="8">
        <f t="shared" si="1161"/>
        <v>36</v>
      </c>
      <c r="AV1326" s="8">
        <f t="shared" si="1161"/>
        <v>36</v>
      </c>
      <c r="AW1326" s="8">
        <f t="shared" si="1161"/>
        <v>36.5</v>
      </c>
      <c r="AX1326" s="8">
        <f t="shared" si="1161"/>
        <v>37.5</v>
      </c>
      <c r="AY1326" s="8">
        <f t="shared" si="1161"/>
        <v>38</v>
      </c>
      <c r="AZ1326" s="8">
        <f t="shared" si="1161"/>
        <v>38</v>
      </c>
      <c r="BA1326" s="8">
        <f t="shared" si="1161"/>
        <v>38.5</v>
      </c>
      <c r="BB1326" s="8">
        <f t="shared" si="1161"/>
        <v>39</v>
      </c>
      <c r="BC1326" s="8">
        <f t="shared" si="1161"/>
        <v>39</v>
      </c>
      <c r="BD1326" s="8">
        <f t="shared" si="1161"/>
        <v>42.5</v>
      </c>
      <c r="BE1326" s="8">
        <f t="shared" si="1161"/>
        <v>46.5</v>
      </c>
      <c r="BF1326" s="8">
        <f t="shared" si="1161"/>
        <v>47</v>
      </c>
      <c r="BG1326" s="8">
        <f t="shared" si="1120"/>
        <v>48.5</v>
      </c>
      <c r="BH1326" s="8">
        <f t="shared" si="1121"/>
        <v>53</v>
      </c>
      <c r="BI1326" s="8">
        <f t="shared" si="1122"/>
        <v>61</v>
      </c>
      <c r="BJ1326" s="8">
        <f t="shared" si="1123"/>
        <v>71.5</v>
      </c>
      <c r="BK1326" s="8">
        <f t="shared" si="1124"/>
        <v>79</v>
      </c>
      <c r="BL1326" s="8">
        <f t="shared" si="1125"/>
        <v>84.5</v>
      </c>
      <c r="BM1326" s="8">
        <f t="shared" si="1126"/>
        <v>90</v>
      </c>
      <c r="BN1326" s="8">
        <f t="shared" si="1127"/>
        <v>92.5</v>
      </c>
      <c r="BO1326" s="8">
        <f t="shared" si="1128"/>
        <v>93</v>
      </c>
      <c r="BP1326" s="8">
        <f t="shared" si="1129"/>
        <v>93</v>
      </c>
      <c r="BQ1326" s="8">
        <f t="shared" si="1130"/>
        <v>95</v>
      </c>
      <c r="BR1326" s="8">
        <f t="shared" si="1131"/>
        <v>99.5</v>
      </c>
    </row>
    <row r="1327" spans="2:70" x14ac:dyDescent="0.25">
      <c r="B1327" s="12" t="s">
        <v>165</v>
      </c>
      <c r="C1327" s="7" t="s">
        <v>166</v>
      </c>
      <c r="D1327" s="8"/>
      <c r="E1327" s="8">
        <f t="shared" ref="E1327:AJ1327" si="1162">SUM(D273:E273)/2</f>
        <v>1336</v>
      </c>
      <c r="F1327" s="8">
        <f t="shared" si="1162"/>
        <v>1338</v>
      </c>
      <c r="G1327" s="8">
        <f t="shared" si="1162"/>
        <v>1347.5</v>
      </c>
      <c r="H1327" s="8">
        <f t="shared" si="1162"/>
        <v>1376</v>
      </c>
      <c r="I1327" s="8">
        <f t="shared" si="1162"/>
        <v>1414</v>
      </c>
      <c r="J1327" s="8">
        <f t="shared" si="1162"/>
        <v>1459</v>
      </c>
      <c r="K1327" s="8">
        <f t="shared" si="1162"/>
        <v>1497</v>
      </c>
      <c r="L1327" s="8">
        <f t="shared" si="1162"/>
        <v>1525</v>
      </c>
      <c r="M1327" s="8">
        <f t="shared" si="1162"/>
        <v>1556.5</v>
      </c>
      <c r="N1327" s="8">
        <f t="shared" si="1162"/>
        <v>1580.5</v>
      </c>
      <c r="O1327" s="8">
        <f t="shared" si="1162"/>
        <v>1586.5</v>
      </c>
      <c r="P1327" s="8">
        <f t="shared" si="1162"/>
        <v>1598</v>
      </c>
      <c r="Q1327" s="8">
        <f t="shared" si="1162"/>
        <v>1618.5</v>
      </c>
      <c r="R1327" s="8">
        <f t="shared" si="1162"/>
        <v>1637</v>
      </c>
      <c r="S1327" s="8">
        <f t="shared" si="1162"/>
        <v>1652</v>
      </c>
      <c r="T1327" s="8">
        <f t="shared" si="1162"/>
        <v>1674.5</v>
      </c>
      <c r="U1327" s="8">
        <f t="shared" si="1162"/>
        <v>1703</v>
      </c>
      <c r="V1327" s="8">
        <f t="shared" si="1162"/>
        <v>1725</v>
      </c>
      <c r="W1327" s="8">
        <f t="shared" si="1162"/>
        <v>1744.5</v>
      </c>
      <c r="X1327" s="8">
        <f t="shared" si="1162"/>
        <v>1760</v>
      </c>
      <c r="Y1327" s="8">
        <f t="shared" si="1162"/>
        <v>1769</v>
      </c>
      <c r="Z1327" s="8">
        <f t="shared" si="1162"/>
        <v>1784</v>
      </c>
      <c r="AA1327" s="8">
        <f t="shared" si="1162"/>
        <v>1802</v>
      </c>
      <c r="AB1327" s="8">
        <f t="shared" si="1162"/>
        <v>1812.5</v>
      </c>
      <c r="AC1327" s="8">
        <f t="shared" si="1162"/>
        <v>1822.5</v>
      </c>
      <c r="AD1327" s="8">
        <f t="shared" si="1162"/>
        <v>1828.5</v>
      </c>
      <c r="AE1327" s="8">
        <f t="shared" si="1162"/>
        <v>1836</v>
      </c>
      <c r="AF1327" s="8">
        <f t="shared" si="1162"/>
        <v>1845</v>
      </c>
      <c r="AG1327" s="8">
        <f t="shared" si="1162"/>
        <v>1847.5</v>
      </c>
      <c r="AH1327" s="8">
        <f t="shared" si="1162"/>
        <v>1846.5</v>
      </c>
      <c r="AI1327" s="8">
        <f t="shared" si="1162"/>
        <v>1836.5</v>
      </c>
      <c r="AJ1327" s="8">
        <f t="shared" si="1162"/>
        <v>1828.5</v>
      </c>
      <c r="AK1327" s="8">
        <f t="shared" ref="AK1327:BF1327" si="1163">SUM(AJ273:AK273)/2</f>
        <v>1824</v>
      </c>
      <c r="AL1327" s="8">
        <f t="shared" si="1163"/>
        <v>1821.5</v>
      </c>
      <c r="AM1327" s="8">
        <f t="shared" si="1163"/>
        <v>1815.5</v>
      </c>
      <c r="AN1327" s="8">
        <f t="shared" si="1163"/>
        <v>1813</v>
      </c>
      <c r="AO1327" s="8">
        <f t="shared" si="1163"/>
        <v>1815.5</v>
      </c>
      <c r="AP1327" s="8">
        <f t="shared" si="1163"/>
        <v>1814.5</v>
      </c>
      <c r="AQ1327" s="8">
        <f t="shared" si="1163"/>
        <v>1819</v>
      </c>
      <c r="AR1327" s="8">
        <f t="shared" si="1163"/>
        <v>1822</v>
      </c>
      <c r="AS1327" s="8">
        <f t="shared" si="1163"/>
        <v>1813</v>
      </c>
      <c r="AT1327" s="8">
        <f t="shared" si="1163"/>
        <v>1805</v>
      </c>
      <c r="AU1327" s="8">
        <f t="shared" si="1163"/>
        <v>1799.5</v>
      </c>
      <c r="AV1327" s="8">
        <f t="shared" si="1163"/>
        <v>1801.5</v>
      </c>
      <c r="AW1327" s="8">
        <f t="shared" si="1163"/>
        <v>1812.5</v>
      </c>
      <c r="AX1327" s="8">
        <f t="shared" si="1163"/>
        <v>1816</v>
      </c>
      <c r="AY1327" s="8">
        <f t="shared" si="1163"/>
        <v>1815</v>
      </c>
      <c r="AZ1327" s="8">
        <f t="shared" si="1163"/>
        <v>1816.5</v>
      </c>
      <c r="BA1327" s="8">
        <f t="shared" si="1163"/>
        <v>1829</v>
      </c>
      <c r="BB1327" s="8">
        <f t="shared" si="1163"/>
        <v>1845.5</v>
      </c>
      <c r="BC1327" s="8">
        <f t="shared" si="1163"/>
        <v>1851</v>
      </c>
      <c r="BD1327" s="8">
        <f t="shared" si="1163"/>
        <v>1856</v>
      </c>
      <c r="BE1327" s="8">
        <f t="shared" si="1163"/>
        <v>1861</v>
      </c>
      <c r="BF1327" s="8">
        <f t="shared" si="1163"/>
        <v>1866.5</v>
      </c>
      <c r="BG1327" s="8">
        <f t="shared" si="1120"/>
        <v>1879.5</v>
      </c>
      <c r="BH1327" s="8">
        <f t="shared" si="1121"/>
        <v>1894</v>
      </c>
      <c r="BI1327" s="8">
        <f t="shared" si="1122"/>
        <v>1904</v>
      </c>
      <c r="BJ1327" s="8">
        <f t="shared" si="1123"/>
        <v>1908.5</v>
      </c>
      <c r="BK1327" s="8">
        <f t="shared" si="1124"/>
        <v>1913</v>
      </c>
      <c r="BL1327" s="8">
        <f t="shared" si="1125"/>
        <v>1919.5</v>
      </c>
      <c r="BM1327" s="8">
        <f t="shared" si="1126"/>
        <v>1913</v>
      </c>
      <c r="BN1327" s="8">
        <f t="shared" si="1127"/>
        <v>1914.5</v>
      </c>
      <c r="BO1327" s="8">
        <f t="shared" si="1128"/>
        <v>1933.5</v>
      </c>
      <c r="BP1327" s="8">
        <f t="shared" si="1129"/>
        <v>1944.5</v>
      </c>
      <c r="BQ1327" s="8">
        <f t="shared" si="1130"/>
        <v>1950</v>
      </c>
      <c r="BR1327" s="8">
        <f t="shared" si="1131"/>
        <v>1949</v>
      </c>
    </row>
    <row r="1328" spans="2:70" x14ac:dyDescent="0.25">
      <c r="B1328" s="12" t="s">
        <v>168</v>
      </c>
      <c r="C1328" s="7" t="s">
        <v>169</v>
      </c>
      <c r="D1328" s="8"/>
      <c r="E1328" s="8">
        <f t="shared" ref="E1328:AJ1328" si="1164">SUM(D274:E274)/2</f>
        <v>1325.5</v>
      </c>
      <c r="F1328" s="8">
        <f t="shared" si="1164"/>
        <v>1383</v>
      </c>
      <c r="G1328" s="8">
        <f t="shared" si="1164"/>
        <v>1428.5</v>
      </c>
      <c r="H1328" s="8">
        <f t="shared" si="1164"/>
        <v>1492.5</v>
      </c>
      <c r="I1328" s="8">
        <f t="shared" si="1164"/>
        <v>1552</v>
      </c>
      <c r="J1328" s="8">
        <f t="shared" si="1164"/>
        <v>1613</v>
      </c>
      <c r="K1328" s="8">
        <f t="shared" si="1164"/>
        <v>1713</v>
      </c>
      <c r="L1328" s="8">
        <f t="shared" si="1164"/>
        <v>1809</v>
      </c>
      <c r="M1328" s="8">
        <f t="shared" si="1164"/>
        <v>1872.5</v>
      </c>
      <c r="N1328" s="8">
        <f t="shared" si="1164"/>
        <v>1950</v>
      </c>
      <c r="O1328" s="8">
        <f t="shared" si="1164"/>
        <v>1989.5</v>
      </c>
      <c r="P1328" s="8">
        <f t="shared" si="1164"/>
        <v>2029</v>
      </c>
      <c r="Q1328" s="8">
        <f t="shared" si="1164"/>
        <v>2092</v>
      </c>
      <c r="R1328" s="8">
        <f t="shared" si="1164"/>
        <v>2141.5</v>
      </c>
      <c r="S1328" s="8">
        <f t="shared" si="1164"/>
        <v>2179.5</v>
      </c>
      <c r="T1328" s="8">
        <f t="shared" si="1164"/>
        <v>2239.5</v>
      </c>
      <c r="U1328" s="8">
        <f t="shared" si="1164"/>
        <v>2274</v>
      </c>
      <c r="V1328" s="8">
        <f t="shared" si="1164"/>
        <v>2287.5</v>
      </c>
      <c r="W1328" s="8">
        <f t="shared" si="1164"/>
        <v>2316.5</v>
      </c>
      <c r="X1328" s="8">
        <f t="shared" si="1164"/>
        <v>2358.5</v>
      </c>
      <c r="Y1328" s="8">
        <f t="shared" si="1164"/>
        <v>2389.5</v>
      </c>
      <c r="Z1328" s="8">
        <f t="shared" si="1164"/>
        <v>2408.5</v>
      </c>
      <c r="AA1328" s="8">
        <f t="shared" si="1164"/>
        <v>2453.5</v>
      </c>
      <c r="AB1328" s="8">
        <f t="shared" si="1164"/>
        <v>2503.5</v>
      </c>
      <c r="AC1328" s="8">
        <f t="shared" si="1164"/>
        <v>2528</v>
      </c>
      <c r="AD1328" s="8">
        <f t="shared" si="1164"/>
        <v>2542</v>
      </c>
      <c r="AE1328" s="8">
        <f t="shared" si="1164"/>
        <v>2572</v>
      </c>
      <c r="AF1328" s="8">
        <f t="shared" si="1164"/>
        <v>2608</v>
      </c>
      <c r="AG1328" s="8">
        <f t="shared" si="1164"/>
        <v>2624</v>
      </c>
      <c r="AH1328" s="8">
        <f t="shared" si="1164"/>
        <v>2639</v>
      </c>
      <c r="AI1328" s="8">
        <f t="shared" si="1164"/>
        <v>2657.5</v>
      </c>
      <c r="AJ1328" s="8">
        <f t="shared" si="1164"/>
        <v>2684</v>
      </c>
      <c r="AK1328" s="8">
        <f t="shared" ref="AK1328:BF1328" si="1165">SUM(AJ274:AK274)/2</f>
        <v>2699</v>
      </c>
      <c r="AL1328" s="8">
        <f t="shared" si="1165"/>
        <v>2700</v>
      </c>
      <c r="AM1328" s="8">
        <f t="shared" si="1165"/>
        <v>2712</v>
      </c>
      <c r="AN1328" s="8">
        <f t="shared" si="1165"/>
        <v>2718</v>
      </c>
      <c r="AO1328" s="8">
        <f t="shared" si="1165"/>
        <v>2710</v>
      </c>
      <c r="AP1328" s="8">
        <f t="shared" si="1165"/>
        <v>2715.5</v>
      </c>
      <c r="AQ1328" s="8">
        <f t="shared" si="1165"/>
        <v>2734.5</v>
      </c>
      <c r="AR1328" s="8">
        <f t="shared" si="1165"/>
        <v>2745</v>
      </c>
      <c r="AS1328" s="8">
        <f t="shared" si="1165"/>
        <v>2744</v>
      </c>
      <c r="AT1328" s="8">
        <f t="shared" si="1165"/>
        <v>2749</v>
      </c>
      <c r="AU1328" s="8">
        <f t="shared" si="1165"/>
        <v>2761.5</v>
      </c>
      <c r="AV1328" s="8">
        <f t="shared" si="1165"/>
        <v>2772</v>
      </c>
      <c r="AW1328" s="8">
        <f t="shared" si="1165"/>
        <v>2787.5</v>
      </c>
      <c r="AX1328" s="8">
        <f t="shared" si="1165"/>
        <v>2805</v>
      </c>
      <c r="AY1328" s="8">
        <f t="shared" si="1165"/>
        <v>2829.5</v>
      </c>
      <c r="AZ1328" s="8">
        <f t="shared" si="1165"/>
        <v>2850</v>
      </c>
      <c r="BA1328" s="8">
        <f t="shared" si="1165"/>
        <v>2858.5</v>
      </c>
      <c r="BB1328" s="8">
        <f t="shared" si="1165"/>
        <v>2870.5</v>
      </c>
      <c r="BC1328" s="8">
        <f t="shared" si="1165"/>
        <v>2893</v>
      </c>
      <c r="BD1328" s="8">
        <f t="shared" si="1165"/>
        <v>2920</v>
      </c>
      <c r="BE1328" s="8">
        <f t="shared" si="1165"/>
        <v>2950.5</v>
      </c>
      <c r="BF1328" s="8">
        <f t="shared" si="1165"/>
        <v>2979.5</v>
      </c>
      <c r="BG1328" s="8">
        <f t="shared" si="1120"/>
        <v>3006</v>
      </c>
      <c r="BH1328" s="8">
        <f t="shared" si="1121"/>
        <v>3030</v>
      </c>
      <c r="BI1328" s="8">
        <f t="shared" si="1122"/>
        <v>3046.5</v>
      </c>
      <c r="BJ1328" s="8">
        <f t="shared" si="1123"/>
        <v>3068</v>
      </c>
      <c r="BK1328" s="8">
        <f t="shared" si="1124"/>
        <v>3096.5</v>
      </c>
      <c r="BL1328" s="8">
        <f t="shared" si="1125"/>
        <v>3119.5</v>
      </c>
      <c r="BM1328" s="8">
        <f t="shared" si="1126"/>
        <v>3119.5</v>
      </c>
      <c r="BN1328" s="8">
        <f t="shared" si="1127"/>
        <v>3141.5</v>
      </c>
      <c r="BO1328" s="8">
        <f t="shared" si="1128"/>
        <v>3198.5</v>
      </c>
      <c r="BP1328" s="8">
        <f t="shared" si="1129"/>
        <v>3236.5</v>
      </c>
      <c r="BQ1328" s="8">
        <f t="shared" si="1130"/>
        <v>3260</v>
      </c>
      <c r="BR1328" s="8">
        <f t="shared" si="1131"/>
        <v>3280</v>
      </c>
    </row>
    <row r="1329" spans="2:70" x14ac:dyDescent="0.25">
      <c r="B1329" s="12" t="s">
        <v>171</v>
      </c>
      <c r="C1329" s="7" t="s">
        <v>172</v>
      </c>
      <c r="D1329" s="8"/>
      <c r="E1329" s="8">
        <f t="shared" ref="E1329:AJ1329" si="1166">SUM(D275:E275)/2</f>
        <v>342</v>
      </c>
      <c r="F1329" s="8">
        <f t="shared" si="1166"/>
        <v>360</v>
      </c>
      <c r="G1329" s="8">
        <f t="shared" si="1166"/>
        <v>375</v>
      </c>
      <c r="H1329" s="8">
        <f t="shared" si="1166"/>
        <v>387</v>
      </c>
      <c r="I1329" s="8">
        <f t="shared" si="1166"/>
        <v>404.5</v>
      </c>
      <c r="J1329" s="8">
        <f t="shared" si="1166"/>
        <v>426.5</v>
      </c>
      <c r="K1329" s="8">
        <f t="shared" si="1166"/>
        <v>449</v>
      </c>
      <c r="L1329" s="8">
        <f t="shared" si="1166"/>
        <v>464</v>
      </c>
      <c r="M1329" s="8">
        <f t="shared" si="1166"/>
        <v>472</v>
      </c>
      <c r="N1329" s="8">
        <f t="shared" si="1166"/>
        <v>484.5</v>
      </c>
      <c r="O1329" s="8">
        <f t="shared" si="1166"/>
        <v>497</v>
      </c>
      <c r="P1329" s="8">
        <f t="shared" si="1166"/>
        <v>510.5</v>
      </c>
      <c r="Q1329" s="8">
        <f t="shared" si="1166"/>
        <v>533.5</v>
      </c>
      <c r="R1329" s="8">
        <f t="shared" si="1166"/>
        <v>558</v>
      </c>
      <c r="S1329" s="8">
        <f t="shared" si="1166"/>
        <v>570</v>
      </c>
      <c r="T1329" s="8">
        <f t="shared" si="1166"/>
        <v>577.5</v>
      </c>
      <c r="U1329" s="8">
        <f t="shared" si="1166"/>
        <v>579</v>
      </c>
      <c r="V1329" s="8">
        <f t="shared" si="1166"/>
        <v>581</v>
      </c>
      <c r="W1329" s="8">
        <f t="shared" si="1166"/>
        <v>593.5</v>
      </c>
      <c r="X1329" s="8">
        <f t="shared" si="1166"/>
        <v>597.5</v>
      </c>
      <c r="Y1329" s="8">
        <f t="shared" si="1166"/>
        <v>598</v>
      </c>
      <c r="Z1329" s="8">
        <f t="shared" si="1166"/>
        <v>599</v>
      </c>
      <c r="AA1329" s="8">
        <f t="shared" si="1166"/>
        <v>586.5</v>
      </c>
      <c r="AB1329" s="8">
        <f t="shared" si="1166"/>
        <v>579</v>
      </c>
      <c r="AC1329" s="8">
        <f t="shared" si="1166"/>
        <v>586</v>
      </c>
      <c r="AD1329" s="8">
        <f t="shared" si="1166"/>
        <v>587</v>
      </c>
      <c r="AE1329" s="8">
        <f t="shared" si="1166"/>
        <v>593.5</v>
      </c>
      <c r="AF1329" s="8">
        <f t="shared" si="1166"/>
        <v>596</v>
      </c>
      <c r="AG1329" s="8">
        <f t="shared" si="1166"/>
        <v>583</v>
      </c>
      <c r="AH1329" s="8">
        <f t="shared" si="1166"/>
        <v>576.5</v>
      </c>
      <c r="AI1329" s="8">
        <f t="shared" si="1166"/>
        <v>574</v>
      </c>
      <c r="AJ1329" s="8">
        <f t="shared" si="1166"/>
        <v>566.5</v>
      </c>
      <c r="AK1329" s="8">
        <f t="shared" ref="AK1329:BF1329" si="1167">SUM(AJ275:AK275)/2</f>
        <v>559</v>
      </c>
      <c r="AL1329" s="8">
        <f t="shared" si="1167"/>
        <v>561</v>
      </c>
      <c r="AM1329" s="8">
        <f t="shared" si="1167"/>
        <v>566.5</v>
      </c>
      <c r="AN1329" s="8">
        <f t="shared" si="1167"/>
        <v>572</v>
      </c>
      <c r="AO1329" s="8">
        <f t="shared" si="1167"/>
        <v>579.5</v>
      </c>
      <c r="AP1329" s="8">
        <f t="shared" si="1167"/>
        <v>594.5</v>
      </c>
      <c r="AQ1329" s="8">
        <f t="shared" si="1167"/>
        <v>610.5</v>
      </c>
      <c r="AR1329" s="8">
        <f t="shared" si="1167"/>
        <v>618</v>
      </c>
      <c r="AS1329" s="8">
        <f t="shared" si="1167"/>
        <v>622</v>
      </c>
      <c r="AT1329" s="8">
        <f t="shared" si="1167"/>
        <v>623.5</v>
      </c>
      <c r="AU1329" s="8">
        <f t="shared" si="1167"/>
        <v>625.5</v>
      </c>
      <c r="AV1329" s="8">
        <f t="shared" si="1167"/>
        <v>626.5</v>
      </c>
      <c r="AW1329" s="8">
        <f t="shared" si="1167"/>
        <v>626.5</v>
      </c>
      <c r="AX1329" s="8">
        <f t="shared" si="1167"/>
        <v>632.5</v>
      </c>
      <c r="AY1329" s="8">
        <f t="shared" si="1167"/>
        <v>638.5</v>
      </c>
      <c r="AZ1329" s="8">
        <f t="shared" si="1167"/>
        <v>636.5</v>
      </c>
      <c r="BA1329" s="8">
        <f t="shared" si="1167"/>
        <v>636.5</v>
      </c>
      <c r="BB1329" s="8">
        <f t="shared" si="1167"/>
        <v>640.5</v>
      </c>
      <c r="BC1329" s="8">
        <f t="shared" si="1167"/>
        <v>649</v>
      </c>
      <c r="BD1329" s="8">
        <f t="shared" si="1167"/>
        <v>664</v>
      </c>
      <c r="BE1329" s="8">
        <f t="shared" si="1167"/>
        <v>677</v>
      </c>
      <c r="BF1329" s="8">
        <f t="shared" si="1167"/>
        <v>688</v>
      </c>
      <c r="BG1329" s="8">
        <f t="shared" si="1120"/>
        <v>698</v>
      </c>
      <c r="BH1329" s="8">
        <f t="shared" si="1121"/>
        <v>705.5</v>
      </c>
      <c r="BI1329" s="8">
        <f t="shared" si="1122"/>
        <v>713</v>
      </c>
      <c r="BJ1329" s="8">
        <f t="shared" si="1123"/>
        <v>726.5</v>
      </c>
      <c r="BK1329" s="8">
        <f t="shared" si="1124"/>
        <v>741</v>
      </c>
      <c r="BL1329" s="8">
        <f t="shared" si="1125"/>
        <v>744.5</v>
      </c>
      <c r="BM1329" s="8">
        <f t="shared" si="1126"/>
        <v>749.5</v>
      </c>
      <c r="BN1329" s="8">
        <f t="shared" si="1127"/>
        <v>756.5</v>
      </c>
      <c r="BO1329" s="8">
        <f t="shared" si="1128"/>
        <v>757.5</v>
      </c>
      <c r="BP1329" s="8">
        <f t="shared" si="1129"/>
        <v>765</v>
      </c>
      <c r="BQ1329" s="8">
        <f t="shared" si="1130"/>
        <v>777</v>
      </c>
      <c r="BR1329" s="8">
        <f t="shared" si="1131"/>
        <v>785.5</v>
      </c>
    </row>
    <row r="1330" spans="2:70" x14ac:dyDescent="0.25">
      <c r="B1330" s="12" t="s">
        <v>174</v>
      </c>
      <c r="C1330" s="7" t="s">
        <v>175</v>
      </c>
      <c r="D1330" s="8"/>
      <c r="E1330" s="8">
        <f t="shared" ref="E1330:AJ1330" si="1168">SUM(D276:E276)/2</f>
        <v>0</v>
      </c>
      <c r="F1330" s="8">
        <f t="shared" si="1168"/>
        <v>0</v>
      </c>
      <c r="G1330" s="8">
        <f t="shared" si="1168"/>
        <v>0</v>
      </c>
      <c r="H1330" s="8">
        <f t="shared" si="1168"/>
        <v>0</v>
      </c>
      <c r="I1330" s="8">
        <f t="shared" si="1168"/>
        <v>0</v>
      </c>
      <c r="J1330" s="8">
        <f t="shared" si="1168"/>
        <v>0</v>
      </c>
      <c r="K1330" s="8">
        <f t="shared" si="1168"/>
        <v>0</v>
      </c>
      <c r="L1330" s="8">
        <f t="shared" si="1168"/>
        <v>0</v>
      </c>
      <c r="M1330" s="8">
        <f t="shared" si="1168"/>
        <v>0</v>
      </c>
      <c r="N1330" s="8">
        <f t="shared" si="1168"/>
        <v>0</v>
      </c>
      <c r="O1330" s="8">
        <f t="shared" si="1168"/>
        <v>0</v>
      </c>
      <c r="P1330" s="8">
        <f t="shared" si="1168"/>
        <v>0</v>
      </c>
      <c r="Q1330" s="8">
        <f t="shared" si="1168"/>
        <v>0</v>
      </c>
      <c r="R1330" s="8">
        <f t="shared" si="1168"/>
        <v>0</v>
      </c>
      <c r="S1330" s="8">
        <f t="shared" si="1168"/>
        <v>0.5</v>
      </c>
      <c r="T1330" s="8">
        <f t="shared" si="1168"/>
        <v>1</v>
      </c>
      <c r="U1330" s="8">
        <f t="shared" si="1168"/>
        <v>0.5</v>
      </c>
      <c r="V1330" s="8">
        <f t="shared" si="1168"/>
        <v>0</v>
      </c>
      <c r="W1330" s="8">
        <f t="shared" si="1168"/>
        <v>0</v>
      </c>
      <c r="X1330" s="8">
        <f t="shared" si="1168"/>
        <v>0</v>
      </c>
      <c r="Y1330" s="8">
        <f t="shared" si="1168"/>
        <v>0</v>
      </c>
      <c r="Z1330" s="8">
        <f t="shared" si="1168"/>
        <v>0</v>
      </c>
      <c r="AA1330" s="8">
        <f t="shared" si="1168"/>
        <v>0</v>
      </c>
      <c r="AB1330" s="8">
        <f t="shared" si="1168"/>
        <v>0</v>
      </c>
      <c r="AC1330" s="8">
        <f t="shared" si="1168"/>
        <v>0</v>
      </c>
      <c r="AD1330" s="8">
        <f t="shared" si="1168"/>
        <v>0</v>
      </c>
      <c r="AE1330" s="8">
        <f t="shared" si="1168"/>
        <v>0</v>
      </c>
      <c r="AF1330" s="8">
        <f t="shared" si="1168"/>
        <v>0.5</v>
      </c>
      <c r="AG1330" s="8">
        <f t="shared" si="1168"/>
        <v>0.5</v>
      </c>
      <c r="AH1330" s="8">
        <f t="shared" si="1168"/>
        <v>0.5</v>
      </c>
      <c r="AI1330" s="8">
        <f t="shared" si="1168"/>
        <v>1</v>
      </c>
      <c r="AJ1330" s="8">
        <f t="shared" si="1168"/>
        <v>1</v>
      </c>
      <c r="AK1330" s="8">
        <f t="shared" ref="AK1330:BF1330" si="1169">SUM(AJ276:AK276)/2</f>
        <v>0.5</v>
      </c>
      <c r="AL1330" s="8">
        <f t="shared" si="1169"/>
        <v>0</v>
      </c>
      <c r="AM1330" s="8">
        <f t="shared" si="1169"/>
        <v>0</v>
      </c>
      <c r="AN1330" s="8">
        <f t="shared" si="1169"/>
        <v>0</v>
      </c>
      <c r="AO1330" s="8">
        <f t="shared" si="1169"/>
        <v>0</v>
      </c>
      <c r="AP1330" s="8">
        <f t="shared" si="1169"/>
        <v>0</v>
      </c>
      <c r="AQ1330" s="8">
        <f t="shared" si="1169"/>
        <v>0</v>
      </c>
      <c r="AR1330" s="8">
        <f t="shared" si="1169"/>
        <v>0</v>
      </c>
      <c r="AS1330" s="8">
        <f t="shared" si="1169"/>
        <v>0</v>
      </c>
      <c r="AT1330" s="8">
        <f t="shared" si="1169"/>
        <v>0</v>
      </c>
      <c r="AU1330" s="8">
        <f t="shared" si="1169"/>
        <v>0</v>
      </c>
      <c r="AV1330" s="8">
        <f t="shared" si="1169"/>
        <v>0</v>
      </c>
      <c r="AW1330" s="8">
        <f t="shared" si="1169"/>
        <v>0</v>
      </c>
      <c r="AX1330" s="8">
        <f t="shared" si="1169"/>
        <v>0.5</v>
      </c>
      <c r="AY1330" s="8">
        <f t="shared" si="1169"/>
        <v>1</v>
      </c>
      <c r="AZ1330" s="8">
        <f t="shared" si="1169"/>
        <v>1</v>
      </c>
      <c r="BA1330" s="8">
        <f t="shared" si="1169"/>
        <v>1</v>
      </c>
      <c r="BB1330" s="8">
        <f t="shared" si="1169"/>
        <v>1</v>
      </c>
      <c r="BC1330" s="8">
        <f t="shared" si="1169"/>
        <v>1</v>
      </c>
      <c r="BD1330" s="8">
        <f t="shared" si="1169"/>
        <v>1</v>
      </c>
      <c r="BE1330" s="8">
        <f t="shared" si="1169"/>
        <v>1</v>
      </c>
      <c r="BF1330" s="8">
        <f t="shared" si="1169"/>
        <v>1</v>
      </c>
      <c r="BG1330" s="8">
        <f t="shared" si="1120"/>
        <v>1</v>
      </c>
      <c r="BH1330" s="8">
        <f t="shared" si="1121"/>
        <v>1</v>
      </c>
      <c r="BI1330" s="8">
        <f t="shared" si="1122"/>
        <v>1</v>
      </c>
      <c r="BJ1330" s="8">
        <f t="shared" si="1123"/>
        <v>1</v>
      </c>
      <c r="BK1330" s="8">
        <f t="shared" si="1124"/>
        <v>1</v>
      </c>
      <c r="BL1330" s="8">
        <f t="shared" si="1125"/>
        <v>1.5</v>
      </c>
      <c r="BM1330" s="8">
        <f t="shared" si="1126"/>
        <v>2</v>
      </c>
      <c r="BN1330" s="8">
        <f t="shared" si="1127"/>
        <v>2</v>
      </c>
      <c r="BO1330" s="8">
        <f t="shared" si="1128"/>
        <v>2.5</v>
      </c>
      <c r="BP1330" s="8">
        <f t="shared" si="1129"/>
        <v>3.5</v>
      </c>
      <c r="BQ1330" s="8">
        <f t="shared" si="1130"/>
        <v>3.5</v>
      </c>
      <c r="BR1330" s="8">
        <f t="shared" si="1131"/>
        <v>3</v>
      </c>
    </row>
    <row r="1331" spans="2:70" x14ac:dyDescent="0.25">
      <c r="B1331" s="12" t="s">
        <v>177</v>
      </c>
      <c r="C1331" s="7" t="s">
        <v>178</v>
      </c>
      <c r="D1331" s="8"/>
      <c r="E1331" s="8">
        <f t="shared" ref="E1331:AJ1331" si="1170">SUM(D277:E277)/2</f>
        <v>8.5</v>
      </c>
      <c r="F1331" s="8">
        <f t="shared" si="1170"/>
        <v>10</v>
      </c>
      <c r="G1331" s="8">
        <f t="shared" si="1170"/>
        <v>10</v>
      </c>
      <c r="H1331" s="8">
        <f t="shared" si="1170"/>
        <v>9.5</v>
      </c>
      <c r="I1331" s="8">
        <f t="shared" si="1170"/>
        <v>10.5</v>
      </c>
      <c r="J1331" s="8">
        <f t="shared" si="1170"/>
        <v>10</v>
      </c>
      <c r="K1331" s="8">
        <f t="shared" si="1170"/>
        <v>9</v>
      </c>
      <c r="L1331" s="8">
        <f t="shared" si="1170"/>
        <v>8</v>
      </c>
      <c r="M1331" s="8">
        <f t="shared" si="1170"/>
        <v>7</v>
      </c>
      <c r="N1331" s="8">
        <f t="shared" si="1170"/>
        <v>6.5</v>
      </c>
      <c r="O1331" s="8">
        <f t="shared" si="1170"/>
        <v>6.5</v>
      </c>
      <c r="P1331" s="8">
        <f t="shared" si="1170"/>
        <v>6.5</v>
      </c>
      <c r="Q1331" s="8">
        <f t="shared" si="1170"/>
        <v>5.5</v>
      </c>
      <c r="R1331" s="8">
        <f t="shared" si="1170"/>
        <v>5</v>
      </c>
      <c r="S1331" s="8">
        <f t="shared" si="1170"/>
        <v>5</v>
      </c>
      <c r="T1331" s="8">
        <f t="shared" si="1170"/>
        <v>5</v>
      </c>
      <c r="U1331" s="8">
        <f t="shared" si="1170"/>
        <v>5</v>
      </c>
      <c r="V1331" s="8">
        <f t="shared" si="1170"/>
        <v>5.5</v>
      </c>
      <c r="W1331" s="8">
        <f t="shared" si="1170"/>
        <v>6.5</v>
      </c>
      <c r="X1331" s="8">
        <f t="shared" si="1170"/>
        <v>6.5</v>
      </c>
      <c r="Y1331" s="8">
        <f t="shared" si="1170"/>
        <v>6</v>
      </c>
      <c r="Z1331" s="8">
        <f t="shared" si="1170"/>
        <v>6</v>
      </c>
      <c r="AA1331" s="8">
        <f t="shared" si="1170"/>
        <v>6.5</v>
      </c>
      <c r="AB1331" s="8">
        <f t="shared" si="1170"/>
        <v>7</v>
      </c>
      <c r="AC1331" s="8">
        <f t="shared" si="1170"/>
        <v>7.5</v>
      </c>
      <c r="AD1331" s="8">
        <f t="shared" si="1170"/>
        <v>8</v>
      </c>
      <c r="AE1331" s="8">
        <f t="shared" si="1170"/>
        <v>8</v>
      </c>
      <c r="AF1331" s="8">
        <f t="shared" si="1170"/>
        <v>7.5</v>
      </c>
      <c r="AG1331" s="8">
        <f t="shared" si="1170"/>
        <v>6.5</v>
      </c>
      <c r="AH1331" s="8">
        <f t="shared" si="1170"/>
        <v>6</v>
      </c>
      <c r="AI1331" s="8">
        <f t="shared" si="1170"/>
        <v>6</v>
      </c>
      <c r="AJ1331" s="8">
        <f t="shared" si="1170"/>
        <v>6.5</v>
      </c>
      <c r="AK1331" s="8">
        <f t="shared" ref="AK1331:BF1331" si="1171">SUM(AJ277:AK277)/2</f>
        <v>7</v>
      </c>
      <c r="AL1331" s="8">
        <f t="shared" si="1171"/>
        <v>7</v>
      </c>
      <c r="AM1331" s="8">
        <f t="shared" si="1171"/>
        <v>6.5</v>
      </c>
      <c r="AN1331" s="8">
        <f t="shared" si="1171"/>
        <v>6.5</v>
      </c>
      <c r="AO1331" s="8">
        <f t="shared" si="1171"/>
        <v>7</v>
      </c>
      <c r="AP1331" s="8">
        <f t="shared" si="1171"/>
        <v>6.5</v>
      </c>
      <c r="AQ1331" s="8">
        <f t="shared" si="1171"/>
        <v>6</v>
      </c>
      <c r="AR1331" s="8">
        <f t="shared" si="1171"/>
        <v>6</v>
      </c>
      <c r="AS1331" s="8">
        <f t="shared" si="1171"/>
        <v>5</v>
      </c>
      <c r="AT1331" s="8">
        <f t="shared" si="1171"/>
        <v>4.5</v>
      </c>
      <c r="AU1331" s="8">
        <f t="shared" si="1171"/>
        <v>4.5</v>
      </c>
      <c r="AV1331" s="8">
        <f t="shared" si="1171"/>
        <v>5</v>
      </c>
      <c r="AW1331" s="8">
        <f t="shared" si="1171"/>
        <v>5.5</v>
      </c>
      <c r="AX1331" s="8">
        <f t="shared" si="1171"/>
        <v>5</v>
      </c>
      <c r="AY1331" s="8">
        <f t="shared" si="1171"/>
        <v>5</v>
      </c>
      <c r="AZ1331" s="8">
        <f t="shared" si="1171"/>
        <v>5</v>
      </c>
      <c r="BA1331" s="8">
        <f t="shared" si="1171"/>
        <v>5</v>
      </c>
      <c r="BB1331" s="8">
        <f t="shared" si="1171"/>
        <v>5</v>
      </c>
      <c r="BC1331" s="8">
        <f t="shared" si="1171"/>
        <v>4.5</v>
      </c>
      <c r="BD1331" s="8">
        <f t="shared" si="1171"/>
        <v>4.5</v>
      </c>
      <c r="BE1331" s="8">
        <f t="shared" si="1171"/>
        <v>5</v>
      </c>
      <c r="BF1331" s="8">
        <f t="shared" si="1171"/>
        <v>6</v>
      </c>
      <c r="BG1331" s="8">
        <f t="shared" si="1120"/>
        <v>7</v>
      </c>
      <c r="BH1331" s="8">
        <f t="shared" si="1121"/>
        <v>7</v>
      </c>
      <c r="BI1331" s="8">
        <f t="shared" si="1122"/>
        <v>7</v>
      </c>
      <c r="BJ1331" s="8">
        <f t="shared" si="1123"/>
        <v>7</v>
      </c>
      <c r="BK1331" s="8">
        <f t="shared" si="1124"/>
        <v>7</v>
      </c>
      <c r="BL1331" s="8">
        <f t="shared" si="1125"/>
        <v>7</v>
      </c>
      <c r="BM1331" s="8">
        <f t="shared" si="1126"/>
        <v>7</v>
      </c>
      <c r="BN1331" s="8">
        <f t="shared" si="1127"/>
        <v>7</v>
      </c>
      <c r="BO1331" s="8">
        <f t="shared" si="1128"/>
        <v>7</v>
      </c>
      <c r="BP1331" s="8">
        <f t="shared" si="1129"/>
        <v>7</v>
      </c>
      <c r="BQ1331" s="8">
        <f t="shared" si="1130"/>
        <v>7</v>
      </c>
      <c r="BR1331" s="8">
        <f t="shared" si="1131"/>
        <v>7</v>
      </c>
    </row>
    <row r="1332" spans="2:70" x14ac:dyDescent="0.25">
      <c r="B1332" s="12" t="s">
        <v>180</v>
      </c>
      <c r="C1332" s="7" t="s">
        <v>181</v>
      </c>
      <c r="D1332" s="8"/>
      <c r="E1332" s="8">
        <f t="shared" ref="E1332:AJ1332" si="1172">SUM(D278:E278)/2</f>
        <v>282</v>
      </c>
      <c r="F1332" s="8">
        <f t="shared" si="1172"/>
        <v>303</v>
      </c>
      <c r="G1332" s="8">
        <f t="shared" si="1172"/>
        <v>295</v>
      </c>
      <c r="H1332" s="8">
        <f t="shared" si="1172"/>
        <v>317.5</v>
      </c>
      <c r="I1332" s="8">
        <f t="shared" si="1172"/>
        <v>340</v>
      </c>
      <c r="J1332" s="8">
        <f t="shared" si="1172"/>
        <v>351</v>
      </c>
      <c r="K1332" s="8">
        <f t="shared" si="1172"/>
        <v>387</v>
      </c>
      <c r="L1332" s="8">
        <f t="shared" si="1172"/>
        <v>393.5</v>
      </c>
      <c r="M1332" s="8">
        <f t="shared" si="1172"/>
        <v>387</v>
      </c>
      <c r="N1332" s="8">
        <f t="shared" si="1172"/>
        <v>392</v>
      </c>
      <c r="O1332" s="8">
        <f t="shared" si="1172"/>
        <v>371.5</v>
      </c>
      <c r="P1332" s="8">
        <f t="shared" si="1172"/>
        <v>364.5</v>
      </c>
      <c r="Q1332" s="8">
        <f t="shared" si="1172"/>
        <v>382.5</v>
      </c>
      <c r="R1332" s="8">
        <f t="shared" si="1172"/>
        <v>389</v>
      </c>
      <c r="S1332" s="8">
        <f t="shared" si="1172"/>
        <v>374</v>
      </c>
      <c r="T1332" s="8">
        <f t="shared" si="1172"/>
        <v>386</v>
      </c>
      <c r="U1332" s="8">
        <f t="shared" si="1172"/>
        <v>370.5</v>
      </c>
      <c r="V1332" s="8">
        <f t="shared" si="1172"/>
        <v>352</v>
      </c>
      <c r="W1332" s="8">
        <f t="shared" si="1172"/>
        <v>343.5</v>
      </c>
      <c r="X1332" s="8">
        <f t="shared" si="1172"/>
        <v>359</v>
      </c>
      <c r="Y1332" s="8">
        <f t="shared" si="1172"/>
        <v>363.5</v>
      </c>
      <c r="Z1332" s="8">
        <f t="shared" si="1172"/>
        <v>344.5</v>
      </c>
      <c r="AA1332" s="8">
        <f t="shared" si="1172"/>
        <v>359</v>
      </c>
      <c r="AB1332" s="8">
        <f t="shared" si="1172"/>
        <v>382</v>
      </c>
      <c r="AC1332" s="8">
        <f t="shared" si="1172"/>
        <v>389.5</v>
      </c>
      <c r="AD1332" s="8">
        <f t="shared" si="1172"/>
        <v>375</v>
      </c>
      <c r="AE1332" s="8">
        <f t="shared" si="1172"/>
        <v>350.5</v>
      </c>
      <c r="AF1332" s="8">
        <f t="shared" si="1172"/>
        <v>363.5</v>
      </c>
      <c r="AG1332" s="8">
        <f t="shared" si="1172"/>
        <v>374.5</v>
      </c>
      <c r="AH1332" s="8">
        <f t="shared" si="1172"/>
        <v>356.5</v>
      </c>
      <c r="AI1332" s="8">
        <f t="shared" si="1172"/>
        <v>343.5</v>
      </c>
      <c r="AJ1332" s="8">
        <f t="shared" si="1172"/>
        <v>357.5</v>
      </c>
      <c r="AK1332" s="8">
        <f t="shared" ref="AK1332:BF1332" si="1173">SUM(AJ278:AK278)/2</f>
        <v>360</v>
      </c>
      <c r="AL1332" s="8">
        <f t="shared" si="1173"/>
        <v>338</v>
      </c>
      <c r="AM1332" s="8">
        <f t="shared" si="1173"/>
        <v>323</v>
      </c>
      <c r="AN1332" s="8">
        <f t="shared" si="1173"/>
        <v>327.5</v>
      </c>
      <c r="AO1332" s="8">
        <f t="shared" si="1173"/>
        <v>328</v>
      </c>
      <c r="AP1332" s="8">
        <f t="shared" si="1173"/>
        <v>306</v>
      </c>
      <c r="AQ1332" s="8">
        <f t="shared" si="1173"/>
        <v>297</v>
      </c>
      <c r="AR1332" s="8">
        <f t="shared" si="1173"/>
        <v>316.5</v>
      </c>
      <c r="AS1332" s="8">
        <f t="shared" si="1173"/>
        <v>322</v>
      </c>
      <c r="AT1332" s="8">
        <f t="shared" si="1173"/>
        <v>290</v>
      </c>
      <c r="AU1332" s="8">
        <f t="shared" si="1173"/>
        <v>287</v>
      </c>
      <c r="AV1332" s="8">
        <f t="shared" si="1173"/>
        <v>306</v>
      </c>
      <c r="AW1332" s="8">
        <f t="shared" si="1173"/>
        <v>313</v>
      </c>
      <c r="AX1332" s="8">
        <f t="shared" si="1173"/>
        <v>303</v>
      </c>
      <c r="AY1332" s="8">
        <f t="shared" si="1173"/>
        <v>303</v>
      </c>
      <c r="AZ1332" s="8">
        <f t="shared" si="1173"/>
        <v>311.5</v>
      </c>
      <c r="BA1332" s="8">
        <f t="shared" si="1173"/>
        <v>307</v>
      </c>
      <c r="BB1332" s="8">
        <f t="shared" si="1173"/>
        <v>306</v>
      </c>
      <c r="BC1332" s="8">
        <f t="shared" si="1173"/>
        <v>318.5</v>
      </c>
      <c r="BD1332" s="8">
        <f t="shared" si="1173"/>
        <v>323.5</v>
      </c>
      <c r="BE1332" s="8">
        <f t="shared" si="1173"/>
        <v>314.5</v>
      </c>
      <c r="BF1332" s="8">
        <f t="shared" si="1173"/>
        <v>318.5</v>
      </c>
      <c r="BG1332" s="8">
        <f t="shared" si="1120"/>
        <v>321.5</v>
      </c>
      <c r="BH1332" s="8">
        <f t="shared" si="1121"/>
        <v>318</v>
      </c>
      <c r="BI1332" s="8">
        <f t="shared" si="1122"/>
        <v>315.5</v>
      </c>
      <c r="BJ1332" s="8">
        <f t="shared" si="1123"/>
        <v>308.5</v>
      </c>
      <c r="BK1332" s="8">
        <f t="shared" si="1124"/>
        <v>308.5</v>
      </c>
      <c r="BL1332" s="8">
        <f t="shared" si="1125"/>
        <v>306</v>
      </c>
      <c r="BM1332" s="8">
        <f t="shared" si="1126"/>
        <v>298</v>
      </c>
      <c r="BN1332" s="8">
        <f t="shared" si="1127"/>
        <v>296.5</v>
      </c>
      <c r="BO1332" s="8">
        <f t="shared" si="1128"/>
        <v>293</v>
      </c>
      <c r="BP1332" s="8">
        <f t="shared" si="1129"/>
        <v>291</v>
      </c>
      <c r="BQ1332" s="8">
        <f t="shared" si="1130"/>
        <v>289</v>
      </c>
      <c r="BR1332" s="8">
        <f t="shared" si="1131"/>
        <v>288.5</v>
      </c>
    </row>
    <row r="1333" spans="2:70" x14ac:dyDescent="0.25">
      <c r="B1333" s="12" t="s">
        <v>183</v>
      </c>
      <c r="C1333" s="7" t="s">
        <v>184</v>
      </c>
      <c r="D1333" s="8"/>
      <c r="E1333" s="8">
        <f t="shared" ref="E1333:AJ1333" si="1174">SUM(D279:E279)/2</f>
        <v>378</v>
      </c>
      <c r="F1333" s="8">
        <f t="shared" si="1174"/>
        <v>382</v>
      </c>
      <c r="G1333" s="8">
        <f t="shared" si="1174"/>
        <v>388.5</v>
      </c>
      <c r="H1333" s="8">
        <f t="shared" si="1174"/>
        <v>403</v>
      </c>
      <c r="I1333" s="8">
        <f t="shared" si="1174"/>
        <v>425</v>
      </c>
      <c r="J1333" s="8">
        <f t="shared" si="1174"/>
        <v>449</v>
      </c>
      <c r="K1333" s="8">
        <f t="shared" si="1174"/>
        <v>485.5</v>
      </c>
      <c r="L1333" s="8">
        <f t="shared" si="1174"/>
        <v>505</v>
      </c>
      <c r="M1333" s="8">
        <f t="shared" si="1174"/>
        <v>507.5</v>
      </c>
      <c r="N1333" s="8">
        <f t="shared" si="1174"/>
        <v>509</v>
      </c>
      <c r="O1333" s="8">
        <f t="shared" si="1174"/>
        <v>505</v>
      </c>
      <c r="P1333" s="8">
        <f t="shared" si="1174"/>
        <v>503.5</v>
      </c>
      <c r="Q1333" s="8">
        <f t="shared" si="1174"/>
        <v>520.5</v>
      </c>
      <c r="R1333" s="8">
        <f t="shared" si="1174"/>
        <v>538</v>
      </c>
      <c r="S1333" s="8">
        <f t="shared" si="1174"/>
        <v>550</v>
      </c>
      <c r="T1333" s="8">
        <f t="shared" si="1174"/>
        <v>558.5</v>
      </c>
      <c r="U1333" s="8">
        <f t="shared" si="1174"/>
        <v>539.5</v>
      </c>
      <c r="V1333" s="8">
        <f t="shared" si="1174"/>
        <v>531.5</v>
      </c>
      <c r="W1333" s="8">
        <f t="shared" si="1174"/>
        <v>532</v>
      </c>
      <c r="X1333" s="8">
        <f t="shared" si="1174"/>
        <v>548.5</v>
      </c>
      <c r="Y1333" s="8">
        <f t="shared" si="1174"/>
        <v>558.5</v>
      </c>
      <c r="Z1333" s="8">
        <f t="shared" si="1174"/>
        <v>553.5</v>
      </c>
      <c r="AA1333" s="8">
        <f t="shared" si="1174"/>
        <v>561.5</v>
      </c>
      <c r="AB1333" s="8">
        <f t="shared" si="1174"/>
        <v>569</v>
      </c>
      <c r="AC1333" s="8">
        <f t="shared" si="1174"/>
        <v>566</v>
      </c>
      <c r="AD1333" s="8">
        <f t="shared" si="1174"/>
        <v>560</v>
      </c>
      <c r="AE1333" s="8">
        <f t="shared" si="1174"/>
        <v>548</v>
      </c>
      <c r="AF1333" s="8">
        <f t="shared" si="1174"/>
        <v>559.5</v>
      </c>
      <c r="AG1333" s="8">
        <f t="shared" si="1174"/>
        <v>568.5</v>
      </c>
      <c r="AH1333" s="8">
        <f t="shared" si="1174"/>
        <v>545.5</v>
      </c>
      <c r="AI1333" s="8">
        <f t="shared" si="1174"/>
        <v>523.5</v>
      </c>
      <c r="AJ1333" s="8">
        <f t="shared" si="1174"/>
        <v>539.5</v>
      </c>
      <c r="AK1333" s="8">
        <f t="shared" ref="AK1333:BF1333" si="1175">SUM(AJ279:AK279)/2</f>
        <v>551.5</v>
      </c>
      <c r="AL1333" s="8">
        <f t="shared" si="1175"/>
        <v>527.5</v>
      </c>
      <c r="AM1333" s="8">
        <f t="shared" si="1175"/>
        <v>516.5</v>
      </c>
      <c r="AN1333" s="8">
        <f t="shared" si="1175"/>
        <v>531</v>
      </c>
      <c r="AO1333" s="8">
        <f t="shared" si="1175"/>
        <v>538</v>
      </c>
      <c r="AP1333" s="8">
        <f t="shared" si="1175"/>
        <v>520.5</v>
      </c>
      <c r="AQ1333" s="8">
        <f t="shared" si="1175"/>
        <v>504.5</v>
      </c>
      <c r="AR1333" s="8">
        <f t="shared" si="1175"/>
        <v>517.5</v>
      </c>
      <c r="AS1333" s="8">
        <f t="shared" si="1175"/>
        <v>522.5</v>
      </c>
      <c r="AT1333" s="8">
        <f t="shared" si="1175"/>
        <v>498</v>
      </c>
      <c r="AU1333" s="8">
        <f t="shared" si="1175"/>
        <v>498.5</v>
      </c>
      <c r="AV1333" s="8">
        <f t="shared" si="1175"/>
        <v>512</v>
      </c>
      <c r="AW1333" s="8">
        <f t="shared" si="1175"/>
        <v>512</v>
      </c>
      <c r="AX1333" s="8">
        <f t="shared" si="1175"/>
        <v>501</v>
      </c>
      <c r="AY1333" s="8">
        <f t="shared" si="1175"/>
        <v>505.5</v>
      </c>
      <c r="AZ1333" s="8">
        <f t="shared" si="1175"/>
        <v>511.5</v>
      </c>
      <c r="BA1333" s="8">
        <f t="shared" si="1175"/>
        <v>506.5</v>
      </c>
      <c r="BB1333" s="8">
        <f t="shared" si="1175"/>
        <v>508</v>
      </c>
      <c r="BC1333" s="8">
        <f t="shared" si="1175"/>
        <v>517</v>
      </c>
      <c r="BD1333" s="8">
        <f t="shared" si="1175"/>
        <v>521</v>
      </c>
      <c r="BE1333" s="8">
        <f t="shared" si="1175"/>
        <v>513.5</v>
      </c>
      <c r="BF1333" s="8">
        <f t="shared" si="1175"/>
        <v>519</v>
      </c>
      <c r="BG1333" s="8">
        <f t="shared" si="1120"/>
        <v>524.5</v>
      </c>
      <c r="BH1333" s="8">
        <f t="shared" si="1121"/>
        <v>523.5</v>
      </c>
      <c r="BI1333" s="8">
        <f t="shared" si="1122"/>
        <v>521</v>
      </c>
      <c r="BJ1333" s="8">
        <f t="shared" si="1123"/>
        <v>513</v>
      </c>
      <c r="BK1333" s="8">
        <f t="shared" si="1124"/>
        <v>515</v>
      </c>
      <c r="BL1333" s="8">
        <f t="shared" si="1125"/>
        <v>523</v>
      </c>
      <c r="BM1333" s="8">
        <f t="shared" si="1126"/>
        <v>527</v>
      </c>
      <c r="BN1333" s="8">
        <f t="shared" si="1127"/>
        <v>523</v>
      </c>
      <c r="BO1333" s="8">
        <f t="shared" si="1128"/>
        <v>519.5</v>
      </c>
      <c r="BP1333" s="8">
        <f t="shared" si="1129"/>
        <v>525</v>
      </c>
      <c r="BQ1333" s="8">
        <f t="shared" si="1130"/>
        <v>527</v>
      </c>
      <c r="BR1333" s="8">
        <f t="shared" si="1131"/>
        <v>528.5</v>
      </c>
    </row>
    <row r="1334" spans="2:70" x14ac:dyDescent="0.25">
      <c r="B1334" s="12" t="s">
        <v>186</v>
      </c>
      <c r="C1334" s="7" t="s">
        <v>187</v>
      </c>
      <c r="D1334" s="8"/>
      <c r="E1334" s="8">
        <f t="shared" ref="E1334:AJ1334" si="1176">SUM(D280:E280)/2</f>
        <v>0</v>
      </c>
      <c r="F1334" s="8">
        <f t="shared" si="1176"/>
        <v>0</v>
      </c>
      <c r="G1334" s="8">
        <f t="shared" si="1176"/>
        <v>0</v>
      </c>
      <c r="H1334" s="8">
        <f t="shared" si="1176"/>
        <v>0</v>
      </c>
      <c r="I1334" s="8">
        <f t="shared" si="1176"/>
        <v>0</v>
      </c>
      <c r="J1334" s="8">
        <f t="shared" si="1176"/>
        <v>0.5</v>
      </c>
      <c r="K1334" s="8">
        <f t="shared" si="1176"/>
        <v>0.5</v>
      </c>
      <c r="L1334" s="8">
        <f t="shared" si="1176"/>
        <v>0.5</v>
      </c>
      <c r="M1334" s="8">
        <f t="shared" si="1176"/>
        <v>2</v>
      </c>
      <c r="N1334" s="8">
        <f t="shared" si="1176"/>
        <v>2</v>
      </c>
      <c r="O1334" s="8">
        <f t="shared" si="1176"/>
        <v>1.5</v>
      </c>
      <c r="P1334" s="8">
        <f t="shared" si="1176"/>
        <v>2.5</v>
      </c>
      <c r="Q1334" s="8">
        <f t="shared" si="1176"/>
        <v>3</v>
      </c>
      <c r="R1334" s="8">
        <f t="shared" si="1176"/>
        <v>4.5</v>
      </c>
      <c r="S1334" s="8">
        <f t="shared" si="1176"/>
        <v>6</v>
      </c>
      <c r="T1334" s="8">
        <f t="shared" si="1176"/>
        <v>6.5</v>
      </c>
      <c r="U1334" s="8">
        <f t="shared" si="1176"/>
        <v>7</v>
      </c>
      <c r="V1334" s="8">
        <f t="shared" si="1176"/>
        <v>8.5</v>
      </c>
      <c r="W1334" s="8">
        <f t="shared" si="1176"/>
        <v>10.5</v>
      </c>
      <c r="X1334" s="8">
        <f t="shared" si="1176"/>
        <v>11</v>
      </c>
      <c r="Y1334" s="8">
        <f t="shared" si="1176"/>
        <v>10</v>
      </c>
      <c r="Z1334" s="8">
        <f t="shared" si="1176"/>
        <v>9</v>
      </c>
      <c r="AA1334" s="8">
        <f t="shared" si="1176"/>
        <v>9.5</v>
      </c>
      <c r="AB1334" s="8">
        <f t="shared" si="1176"/>
        <v>10</v>
      </c>
      <c r="AC1334" s="8">
        <f t="shared" si="1176"/>
        <v>10</v>
      </c>
      <c r="AD1334" s="8">
        <f t="shared" si="1176"/>
        <v>9.5</v>
      </c>
      <c r="AE1334" s="8">
        <f t="shared" si="1176"/>
        <v>9.5</v>
      </c>
      <c r="AF1334" s="8">
        <f t="shared" si="1176"/>
        <v>10.5</v>
      </c>
      <c r="AG1334" s="8">
        <f t="shared" si="1176"/>
        <v>10.5</v>
      </c>
      <c r="AH1334" s="8">
        <f t="shared" si="1176"/>
        <v>10.5</v>
      </c>
      <c r="AI1334" s="8">
        <f t="shared" si="1176"/>
        <v>11</v>
      </c>
      <c r="AJ1334" s="8">
        <f t="shared" si="1176"/>
        <v>11.5</v>
      </c>
      <c r="AK1334" s="8">
        <f t="shared" ref="AK1334:BF1334" si="1177">SUM(AJ280:AK280)/2</f>
        <v>11.5</v>
      </c>
      <c r="AL1334" s="8">
        <f t="shared" si="1177"/>
        <v>11.5</v>
      </c>
      <c r="AM1334" s="8">
        <f t="shared" si="1177"/>
        <v>11.5</v>
      </c>
      <c r="AN1334" s="8">
        <f t="shared" si="1177"/>
        <v>11.5</v>
      </c>
      <c r="AO1334" s="8">
        <f t="shared" si="1177"/>
        <v>12</v>
      </c>
      <c r="AP1334" s="8">
        <f t="shared" si="1177"/>
        <v>12</v>
      </c>
      <c r="AQ1334" s="8">
        <f t="shared" si="1177"/>
        <v>12</v>
      </c>
      <c r="AR1334" s="8">
        <f t="shared" si="1177"/>
        <v>13</v>
      </c>
      <c r="AS1334" s="8">
        <f t="shared" si="1177"/>
        <v>13.5</v>
      </c>
      <c r="AT1334" s="8">
        <f t="shared" si="1177"/>
        <v>12.5</v>
      </c>
      <c r="AU1334" s="8">
        <f t="shared" si="1177"/>
        <v>12</v>
      </c>
      <c r="AV1334" s="8">
        <f t="shared" si="1177"/>
        <v>12</v>
      </c>
      <c r="AW1334" s="8">
        <f t="shared" si="1177"/>
        <v>12</v>
      </c>
      <c r="AX1334" s="8">
        <f t="shared" si="1177"/>
        <v>12</v>
      </c>
      <c r="AY1334" s="8">
        <f t="shared" si="1177"/>
        <v>12</v>
      </c>
      <c r="AZ1334" s="8">
        <f t="shared" si="1177"/>
        <v>11.5</v>
      </c>
      <c r="BA1334" s="8">
        <f t="shared" si="1177"/>
        <v>11.5</v>
      </c>
      <c r="BB1334" s="8">
        <f t="shared" si="1177"/>
        <v>11.5</v>
      </c>
      <c r="BC1334" s="8">
        <f t="shared" si="1177"/>
        <v>11.5</v>
      </c>
      <c r="BD1334" s="8">
        <f t="shared" si="1177"/>
        <v>10.5</v>
      </c>
      <c r="BE1334" s="8">
        <f t="shared" si="1177"/>
        <v>9.5</v>
      </c>
      <c r="BF1334" s="8">
        <f t="shared" si="1177"/>
        <v>10.5</v>
      </c>
      <c r="BG1334" s="8">
        <f t="shared" si="1120"/>
        <v>10</v>
      </c>
      <c r="BH1334" s="8">
        <f t="shared" si="1121"/>
        <v>9</v>
      </c>
      <c r="BI1334" s="8">
        <f t="shared" si="1122"/>
        <v>9</v>
      </c>
      <c r="BJ1334" s="8">
        <f t="shared" si="1123"/>
        <v>9</v>
      </c>
      <c r="BK1334" s="8">
        <f t="shared" si="1124"/>
        <v>9.5</v>
      </c>
      <c r="BL1334" s="8">
        <f t="shared" si="1125"/>
        <v>10</v>
      </c>
      <c r="BM1334" s="8">
        <f t="shared" si="1126"/>
        <v>9.5</v>
      </c>
      <c r="BN1334" s="8">
        <f t="shared" si="1127"/>
        <v>9</v>
      </c>
      <c r="BO1334" s="8">
        <f t="shared" si="1128"/>
        <v>9</v>
      </c>
      <c r="BP1334" s="8">
        <f t="shared" si="1129"/>
        <v>9</v>
      </c>
      <c r="BQ1334" s="8">
        <f t="shared" si="1130"/>
        <v>9</v>
      </c>
      <c r="BR1334" s="8">
        <f t="shared" si="1131"/>
        <v>9</v>
      </c>
    </row>
    <row r="1335" spans="2:70" x14ac:dyDescent="0.25">
      <c r="B1335" s="12" t="s">
        <v>189</v>
      </c>
      <c r="C1335" s="7" t="s">
        <v>190</v>
      </c>
      <c r="D1335" s="8"/>
      <c r="E1335" s="8">
        <f t="shared" ref="E1335:AJ1335" si="1178">SUM(D281:E281)/2</f>
        <v>23</v>
      </c>
      <c r="F1335" s="8">
        <f t="shared" si="1178"/>
        <v>23.5</v>
      </c>
      <c r="G1335" s="8">
        <f t="shared" si="1178"/>
        <v>23.5</v>
      </c>
      <c r="H1335" s="8">
        <f t="shared" si="1178"/>
        <v>23</v>
      </c>
      <c r="I1335" s="8">
        <f t="shared" si="1178"/>
        <v>21.5</v>
      </c>
      <c r="J1335" s="8">
        <f t="shared" si="1178"/>
        <v>20.5</v>
      </c>
      <c r="K1335" s="8">
        <f t="shared" si="1178"/>
        <v>20</v>
      </c>
      <c r="L1335" s="8">
        <f t="shared" si="1178"/>
        <v>19.5</v>
      </c>
      <c r="M1335" s="8">
        <f t="shared" si="1178"/>
        <v>19</v>
      </c>
      <c r="N1335" s="8">
        <f t="shared" si="1178"/>
        <v>18</v>
      </c>
      <c r="O1335" s="8">
        <f t="shared" si="1178"/>
        <v>17.5</v>
      </c>
      <c r="P1335" s="8">
        <f t="shared" si="1178"/>
        <v>16.5</v>
      </c>
      <c r="Q1335" s="8">
        <f t="shared" si="1178"/>
        <v>15</v>
      </c>
      <c r="R1335" s="8">
        <f t="shared" si="1178"/>
        <v>12.5</v>
      </c>
      <c r="S1335" s="8">
        <f t="shared" si="1178"/>
        <v>10.5</v>
      </c>
      <c r="T1335" s="8">
        <f t="shared" si="1178"/>
        <v>11.5</v>
      </c>
      <c r="U1335" s="8">
        <f t="shared" si="1178"/>
        <v>13</v>
      </c>
      <c r="V1335" s="8">
        <f t="shared" si="1178"/>
        <v>12.5</v>
      </c>
      <c r="W1335" s="8">
        <f t="shared" si="1178"/>
        <v>11</v>
      </c>
      <c r="X1335" s="8">
        <f t="shared" si="1178"/>
        <v>10.5</v>
      </c>
      <c r="Y1335" s="8">
        <f t="shared" si="1178"/>
        <v>12</v>
      </c>
      <c r="Z1335" s="8">
        <f t="shared" si="1178"/>
        <v>12</v>
      </c>
      <c r="AA1335" s="8">
        <f t="shared" si="1178"/>
        <v>10</v>
      </c>
      <c r="AB1335" s="8">
        <f t="shared" si="1178"/>
        <v>10</v>
      </c>
      <c r="AC1335" s="8">
        <f t="shared" si="1178"/>
        <v>11</v>
      </c>
      <c r="AD1335" s="8">
        <f t="shared" si="1178"/>
        <v>11</v>
      </c>
      <c r="AE1335" s="8">
        <f t="shared" si="1178"/>
        <v>10.5</v>
      </c>
      <c r="AF1335" s="8">
        <f t="shared" si="1178"/>
        <v>10</v>
      </c>
      <c r="AG1335" s="8">
        <f t="shared" si="1178"/>
        <v>9.5</v>
      </c>
      <c r="AH1335" s="8">
        <f t="shared" si="1178"/>
        <v>9</v>
      </c>
      <c r="AI1335" s="8">
        <f t="shared" si="1178"/>
        <v>8.5</v>
      </c>
      <c r="AJ1335" s="8">
        <f t="shared" si="1178"/>
        <v>8</v>
      </c>
      <c r="AK1335" s="8">
        <f t="shared" ref="AK1335:BF1335" si="1179">SUM(AJ281:AK281)/2</f>
        <v>8</v>
      </c>
      <c r="AL1335" s="8">
        <f t="shared" si="1179"/>
        <v>8</v>
      </c>
      <c r="AM1335" s="8">
        <f t="shared" si="1179"/>
        <v>7.5</v>
      </c>
      <c r="AN1335" s="8">
        <f t="shared" si="1179"/>
        <v>7</v>
      </c>
      <c r="AO1335" s="8">
        <f t="shared" si="1179"/>
        <v>7</v>
      </c>
      <c r="AP1335" s="8">
        <f t="shared" si="1179"/>
        <v>7</v>
      </c>
      <c r="AQ1335" s="8">
        <f t="shared" si="1179"/>
        <v>7</v>
      </c>
      <c r="AR1335" s="8">
        <f t="shared" si="1179"/>
        <v>7</v>
      </c>
      <c r="AS1335" s="8">
        <f t="shared" si="1179"/>
        <v>8</v>
      </c>
      <c r="AT1335" s="8">
        <f t="shared" si="1179"/>
        <v>8</v>
      </c>
      <c r="AU1335" s="8">
        <f t="shared" si="1179"/>
        <v>7.5</v>
      </c>
      <c r="AV1335" s="8">
        <f t="shared" si="1179"/>
        <v>8</v>
      </c>
      <c r="AW1335" s="8">
        <f t="shared" si="1179"/>
        <v>8.5</v>
      </c>
      <c r="AX1335" s="8">
        <f t="shared" si="1179"/>
        <v>8</v>
      </c>
      <c r="AY1335" s="8">
        <f t="shared" si="1179"/>
        <v>7</v>
      </c>
      <c r="AZ1335" s="8">
        <f t="shared" si="1179"/>
        <v>7</v>
      </c>
      <c r="BA1335" s="8">
        <f t="shared" si="1179"/>
        <v>7</v>
      </c>
      <c r="BB1335" s="8">
        <f t="shared" si="1179"/>
        <v>7</v>
      </c>
      <c r="BC1335" s="8">
        <f t="shared" si="1179"/>
        <v>7</v>
      </c>
      <c r="BD1335" s="8">
        <f t="shared" si="1179"/>
        <v>6.5</v>
      </c>
      <c r="BE1335" s="8">
        <f t="shared" si="1179"/>
        <v>6</v>
      </c>
      <c r="BF1335" s="8">
        <f t="shared" si="1179"/>
        <v>5.5</v>
      </c>
      <c r="BG1335" s="8">
        <f t="shared" si="1120"/>
        <v>5</v>
      </c>
      <c r="BH1335" s="8">
        <f t="shared" si="1121"/>
        <v>5</v>
      </c>
      <c r="BI1335" s="8">
        <f t="shared" si="1122"/>
        <v>5</v>
      </c>
      <c r="BJ1335" s="8">
        <f t="shared" si="1123"/>
        <v>6</v>
      </c>
      <c r="BK1335" s="8">
        <f t="shared" si="1124"/>
        <v>6.5</v>
      </c>
      <c r="BL1335" s="8">
        <f t="shared" si="1125"/>
        <v>6</v>
      </c>
      <c r="BM1335" s="8">
        <f t="shared" si="1126"/>
        <v>6</v>
      </c>
      <c r="BN1335" s="8">
        <f t="shared" si="1127"/>
        <v>6</v>
      </c>
      <c r="BO1335" s="8">
        <f t="shared" si="1128"/>
        <v>5.5</v>
      </c>
      <c r="BP1335" s="8">
        <f t="shared" si="1129"/>
        <v>5</v>
      </c>
      <c r="BQ1335" s="8">
        <f t="shared" si="1130"/>
        <v>5</v>
      </c>
      <c r="BR1335" s="8">
        <f t="shared" si="1131"/>
        <v>5</v>
      </c>
    </row>
    <row r="1336" spans="2:70" x14ac:dyDescent="0.25">
      <c r="B1336" s="12" t="s">
        <v>192</v>
      </c>
      <c r="C1336" s="7" t="s">
        <v>193</v>
      </c>
      <c r="D1336" s="8"/>
      <c r="E1336" s="8">
        <f t="shared" ref="E1336:AJ1336" si="1180">SUM(D282:E282)/2</f>
        <v>20.5</v>
      </c>
      <c r="F1336" s="8">
        <f t="shared" si="1180"/>
        <v>22.5</v>
      </c>
      <c r="G1336" s="8">
        <f t="shared" si="1180"/>
        <v>24</v>
      </c>
      <c r="H1336" s="8">
        <f t="shared" si="1180"/>
        <v>24.5</v>
      </c>
      <c r="I1336" s="8">
        <f t="shared" si="1180"/>
        <v>25.5</v>
      </c>
      <c r="J1336" s="8">
        <f t="shared" si="1180"/>
        <v>28</v>
      </c>
      <c r="K1336" s="8">
        <f t="shared" si="1180"/>
        <v>31</v>
      </c>
      <c r="L1336" s="8">
        <f t="shared" si="1180"/>
        <v>32.5</v>
      </c>
      <c r="M1336" s="8">
        <f t="shared" si="1180"/>
        <v>29.5</v>
      </c>
      <c r="N1336" s="8">
        <f t="shared" si="1180"/>
        <v>26.5</v>
      </c>
      <c r="O1336" s="8">
        <f t="shared" si="1180"/>
        <v>27.5</v>
      </c>
      <c r="P1336" s="8">
        <f t="shared" si="1180"/>
        <v>29</v>
      </c>
      <c r="Q1336" s="8">
        <f t="shared" si="1180"/>
        <v>29</v>
      </c>
      <c r="R1336" s="8">
        <f t="shared" si="1180"/>
        <v>27</v>
      </c>
      <c r="S1336" s="8">
        <f t="shared" si="1180"/>
        <v>25</v>
      </c>
      <c r="T1336" s="8">
        <f t="shared" si="1180"/>
        <v>26.5</v>
      </c>
      <c r="U1336" s="8">
        <f t="shared" si="1180"/>
        <v>27.5</v>
      </c>
      <c r="V1336" s="8">
        <f t="shared" si="1180"/>
        <v>26</v>
      </c>
      <c r="W1336" s="8">
        <f t="shared" si="1180"/>
        <v>25</v>
      </c>
      <c r="X1336" s="8">
        <f t="shared" si="1180"/>
        <v>25.5</v>
      </c>
      <c r="Y1336" s="8">
        <f t="shared" si="1180"/>
        <v>25.5</v>
      </c>
      <c r="Z1336" s="8">
        <f t="shared" si="1180"/>
        <v>24.5</v>
      </c>
      <c r="AA1336" s="8">
        <f t="shared" si="1180"/>
        <v>24.5</v>
      </c>
      <c r="AB1336" s="8">
        <f t="shared" si="1180"/>
        <v>25</v>
      </c>
      <c r="AC1336" s="8">
        <f t="shared" si="1180"/>
        <v>25.5</v>
      </c>
      <c r="AD1336" s="8">
        <f t="shared" si="1180"/>
        <v>25</v>
      </c>
      <c r="AE1336" s="8">
        <f t="shared" si="1180"/>
        <v>24.5</v>
      </c>
      <c r="AF1336" s="8">
        <f t="shared" si="1180"/>
        <v>24.5</v>
      </c>
      <c r="AG1336" s="8">
        <f t="shared" si="1180"/>
        <v>22</v>
      </c>
      <c r="AH1336" s="8">
        <f t="shared" si="1180"/>
        <v>20.5</v>
      </c>
      <c r="AI1336" s="8">
        <f t="shared" si="1180"/>
        <v>21.5</v>
      </c>
      <c r="AJ1336" s="8">
        <f t="shared" si="1180"/>
        <v>20</v>
      </c>
      <c r="AK1336" s="8">
        <f t="shared" ref="AK1336:BF1336" si="1181">SUM(AJ282:AK282)/2</f>
        <v>18.5</v>
      </c>
      <c r="AL1336" s="8">
        <f t="shared" si="1181"/>
        <v>19</v>
      </c>
      <c r="AM1336" s="8">
        <f t="shared" si="1181"/>
        <v>20</v>
      </c>
      <c r="AN1336" s="8">
        <f t="shared" si="1181"/>
        <v>23</v>
      </c>
      <c r="AO1336" s="8">
        <f t="shared" si="1181"/>
        <v>24</v>
      </c>
      <c r="AP1336" s="8">
        <f t="shared" si="1181"/>
        <v>22</v>
      </c>
      <c r="AQ1336" s="8">
        <f t="shared" si="1181"/>
        <v>21.5</v>
      </c>
      <c r="AR1336" s="8">
        <f t="shared" si="1181"/>
        <v>27</v>
      </c>
      <c r="AS1336" s="8">
        <f t="shared" si="1181"/>
        <v>30.5</v>
      </c>
      <c r="AT1336" s="8">
        <f t="shared" si="1181"/>
        <v>27</v>
      </c>
      <c r="AU1336" s="8">
        <f t="shared" si="1181"/>
        <v>25</v>
      </c>
      <c r="AV1336" s="8">
        <f t="shared" si="1181"/>
        <v>22</v>
      </c>
      <c r="AW1336" s="8">
        <f t="shared" si="1181"/>
        <v>20</v>
      </c>
      <c r="AX1336" s="8">
        <f t="shared" si="1181"/>
        <v>21</v>
      </c>
      <c r="AY1336" s="8">
        <f t="shared" si="1181"/>
        <v>19</v>
      </c>
      <c r="AZ1336" s="8">
        <f t="shared" si="1181"/>
        <v>19.5</v>
      </c>
      <c r="BA1336" s="8">
        <f t="shared" si="1181"/>
        <v>21.5</v>
      </c>
      <c r="BB1336" s="8">
        <f t="shared" si="1181"/>
        <v>21</v>
      </c>
      <c r="BC1336" s="8">
        <f t="shared" si="1181"/>
        <v>25.5</v>
      </c>
      <c r="BD1336" s="8">
        <f t="shared" si="1181"/>
        <v>25.5</v>
      </c>
      <c r="BE1336" s="8">
        <f t="shared" si="1181"/>
        <v>22.5</v>
      </c>
      <c r="BF1336" s="8">
        <f t="shared" si="1181"/>
        <v>30</v>
      </c>
      <c r="BG1336" s="8">
        <f t="shared" si="1120"/>
        <v>34</v>
      </c>
      <c r="BH1336" s="8">
        <f t="shared" si="1121"/>
        <v>32.5</v>
      </c>
      <c r="BI1336" s="8">
        <f t="shared" si="1122"/>
        <v>32</v>
      </c>
      <c r="BJ1336" s="8">
        <f t="shared" si="1123"/>
        <v>29.5</v>
      </c>
      <c r="BK1336" s="8">
        <f t="shared" si="1124"/>
        <v>32</v>
      </c>
      <c r="BL1336" s="8">
        <f t="shared" si="1125"/>
        <v>34</v>
      </c>
      <c r="BM1336" s="8">
        <f t="shared" si="1126"/>
        <v>31</v>
      </c>
      <c r="BN1336" s="8">
        <f t="shared" si="1127"/>
        <v>29</v>
      </c>
      <c r="BO1336" s="8">
        <f t="shared" si="1128"/>
        <v>35</v>
      </c>
      <c r="BP1336" s="8">
        <f t="shared" si="1129"/>
        <v>41.5</v>
      </c>
      <c r="BQ1336" s="8">
        <f t="shared" si="1130"/>
        <v>40</v>
      </c>
      <c r="BR1336" s="8">
        <f t="shared" si="1131"/>
        <v>39</v>
      </c>
    </row>
    <row r="1337" spans="2:70" x14ac:dyDescent="0.25">
      <c r="B1337" s="12" t="s">
        <v>195</v>
      </c>
      <c r="C1337" s="7" t="s">
        <v>196</v>
      </c>
      <c r="D1337" s="8"/>
      <c r="E1337" s="8">
        <f t="shared" ref="E1337:AJ1337" si="1182">SUM(D283:E283)/2</f>
        <v>91.5</v>
      </c>
      <c r="F1337" s="8">
        <f t="shared" si="1182"/>
        <v>89.5</v>
      </c>
      <c r="G1337" s="8">
        <f t="shared" si="1182"/>
        <v>86.5</v>
      </c>
      <c r="H1337" s="8">
        <f t="shared" si="1182"/>
        <v>85</v>
      </c>
      <c r="I1337" s="8">
        <f t="shared" si="1182"/>
        <v>84.5</v>
      </c>
      <c r="J1337" s="8">
        <f t="shared" si="1182"/>
        <v>85</v>
      </c>
      <c r="K1337" s="8">
        <f t="shared" si="1182"/>
        <v>92.5</v>
      </c>
      <c r="L1337" s="8">
        <f t="shared" si="1182"/>
        <v>93</v>
      </c>
      <c r="M1337" s="8">
        <f t="shared" si="1182"/>
        <v>90.5</v>
      </c>
      <c r="N1337" s="8">
        <f t="shared" si="1182"/>
        <v>90</v>
      </c>
      <c r="O1337" s="8">
        <f t="shared" si="1182"/>
        <v>89</v>
      </c>
      <c r="P1337" s="8">
        <f t="shared" si="1182"/>
        <v>88</v>
      </c>
      <c r="Q1337" s="8">
        <f t="shared" si="1182"/>
        <v>91</v>
      </c>
      <c r="R1337" s="8">
        <f t="shared" si="1182"/>
        <v>90</v>
      </c>
      <c r="S1337" s="8">
        <f t="shared" si="1182"/>
        <v>81.5</v>
      </c>
      <c r="T1337" s="8">
        <f t="shared" si="1182"/>
        <v>86.5</v>
      </c>
      <c r="U1337" s="8">
        <f t="shared" si="1182"/>
        <v>86</v>
      </c>
      <c r="V1337" s="8">
        <f t="shared" si="1182"/>
        <v>83</v>
      </c>
      <c r="W1337" s="8">
        <f t="shared" si="1182"/>
        <v>83</v>
      </c>
      <c r="X1337" s="8">
        <f t="shared" si="1182"/>
        <v>85.5</v>
      </c>
      <c r="Y1337" s="8">
        <f t="shared" si="1182"/>
        <v>86</v>
      </c>
      <c r="Z1337" s="8">
        <f t="shared" si="1182"/>
        <v>82.5</v>
      </c>
      <c r="AA1337" s="8">
        <f t="shared" si="1182"/>
        <v>85</v>
      </c>
      <c r="AB1337" s="8">
        <f t="shared" si="1182"/>
        <v>90</v>
      </c>
      <c r="AC1337" s="8">
        <f t="shared" si="1182"/>
        <v>87.5</v>
      </c>
      <c r="AD1337" s="8">
        <f t="shared" si="1182"/>
        <v>81.5</v>
      </c>
      <c r="AE1337" s="8">
        <f t="shared" si="1182"/>
        <v>76.5</v>
      </c>
      <c r="AF1337" s="8">
        <f t="shared" si="1182"/>
        <v>76.5</v>
      </c>
      <c r="AG1337" s="8">
        <f t="shared" si="1182"/>
        <v>77</v>
      </c>
      <c r="AH1337" s="8">
        <f t="shared" si="1182"/>
        <v>74</v>
      </c>
      <c r="AI1337" s="8">
        <f t="shared" si="1182"/>
        <v>74.5</v>
      </c>
      <c r="AJ1337" s="8">
        <f t="shared" si="1182"/>
        <v>80</v>
      </c>
      <c r="AK1337" s="8">
        <f t="shared" ref="AK1337:BF1337" si="1183">SUM(AJ283:AK283)/2</f>
        <v>76.5</v>
      </c>
      <c r="AL1337" s="8">
        <f t="shared" si="1183"/>
        <v>68.5</v>
      </c>
      <c r="AM1337" s="8">
        <f t="shared" si="1183"/>
        <v>68.5</v>
      </c>
      <c r="AN1337" s="8">
        <f t="shared" si="1183"/>
        <v>78.5</v>
      </c>
      <c r="AO1337" s="8">
        <f t="shared" si="1183"/>
        <v>82.5</v>
      </c>
      <c r="AP1337" s="8">
        <f t="shared" si="1183"/>
        <v>74</v>
      </c>
      <c r="AQ1337" s="8">
        <f t="shared" si="1183"/>
        <v>70.5</v>
      </c>
      <c r="AR1337" s="8">
        <f t="shared" si="1183"/>
        <v>78</v>
      </c>
      <c r="AS1337" s="8">
        <f t="shared" si="1183"/>
        <v>81.5</v>
      </c>
      <c r="AT1337" s="8">
        <f t="shared" si="1183"/>
        <v>75</v>
      </c>
      <c r="AU1337" s="8">
        <f t="shared" si="1183"/>
        <v>75</v>
      </c>
      <c r="AV1337" s="8">
        <f t="shared" si="1183"/>
        <v>77</v>
      </c>
      <c r="AW1337" s="8">
        <f t="shared" si="1183"/>
        <v>79.5</v>
      </c>
      <c r="AX1337" s="8">
        <f t="shared" si="1183"/>
        <v>75.5</v>
      </c>
      <c r="AY1337" s="8">
        <f t="shared" si="1183"/>
        <v>76</v>
      </c>
      <c r="AZ1337" s="8">
        <f t="shared" si="1183"/>
        <v>78</v>
      </c>
      <c r="BA1337" s="8">
        <f t="shared" si="1183"/>
        <v>73.5</v>
      </c>
      <c r="BB1337" s="8">
        <f t="shared" si="1183"/>
        <v>73.5</v>
      </c>
      <c r="BC1337" s="8">
        <f t="shared" si="1183"/>
        <v>79.5</v>
      </c>
      <c r="BD1337" s="8">
        <f t="shared" si="1183"/>
        <v>80</v>
      </c>
      <c r="BE1337" s="8">
        <f t="shared" si="1183"/>
        <v>75.5</v>
      </c>
      <c r="BF1337" s="8">
        <f t="shared" si="1183"/>
        <v>83</v>
      </c>
      <c r="BG1337" s="8">
        <f t="shared" si="1120"/>
        <v>86.5</v>
      </c>
      <c r="BH1337" s="8">
        <f t="shared" si="1121"/>
        <v>82</v>
      </c>
      <c r="BI1337" s="8">
        <f t="shared" si="1122"/>
        <v>78.5</v>
      </c>
      <c r="BJ1337" s="8">
        <f t="shared" si="1123"/>
        <v>75.5</v>
      </c>
      <c r="BK1337" s="8">
        <f t="shared" si="1124"/>
        <v>78</v>
      </c>
      <c r="BL1337" s="8">
        <f t="shared" si="1125"/>
        <v>81</v>
      </c>
      <c r="BM1337" s="8">
        <f t="shared" si="1126"/>
        <v>76.5</v>
      </c>
      <c r="BN1337" s="8">
        <f t="shared" si="1127"/>
        <v>71</v>
      </c>
      <c r="BO1337" s="8">
        <f t="shared" si="1128"/>
        <v>71</v>
      </c>
      <c r="BP1337" s="8">
        <f t="shared" si="1129"/>
        <v>73</v>
      </c>
      <c r="BQ1337" s="8">
        <f t="shared" si="1130"/>
        <v>74</v>
      </c>
      <c r="BR1337" s="8">
        <f t="shared" si="1131"/>
        <v>75.5</v>
      </c>
    </row>
    <row r="1338" spans="2:70" x14ac:dyDescent="0.25">
      <c r="B1338" s="12" t="s">
        <v>198</v>
      </c>
      <c r="C1338" s="7" t="s">
        <v>199</v>
      </c>
      <c r="D1338" s="8"/>
      <c r="E1338" s="8">
        <f t="shared" ref="E1338:AJ1338" si="1184">SUM(D284:E284)/2</f>
        <v>12</v>
      </c>
      <c r="F1338" s="8">
        <f t="shared" si="1184"/>
        <v>13.5</v>
      </c>
      <c r="G1338" s="8">
        <f t="shared" si="1184"/>
        <v>12.5</v>
      </c>
      <c r="H1338" s="8">
        <f t="shared" si="1184"/>
        <v>12.5</v>
      </c>
      <c r="I1338" s="8">
        <f t="shared" si="1184"/>
        <v>13</v>
      </c>
      <c r="J1338" s="8">
        <f t="shared" si="1184"/>
        <v>12</v>
      </c>
      <c r="K1338" s="8">
        <f t="shared" si="1184"/>
        <v>11.5</v>
      </c>
      <c r="L1338" s="8">
        <f t="shared" si="1184"/>
        <v>14</v>
      </c>
      <c r="M1338" s="8">
        <f t="shared" si="1184"/>
        <v>14.5</v>
      </c>
      <c r="N1338" s="8">
        <f t="shared" si="1184"/>
        <v>14.5</v>
      </c>
      <c r="O1338" s="8">
        <f t="shared" si="1184"/>
        <v>11</v>
      </c>
      <c r="P1338" s="8">
        <f t="shared" si="1184"/>
        <v>9</v>
      </c>
      <c r="Q1338" s="8">
        <f t="shared" si="1184"/>
        <v>13</v>
      </c>
      <c r="R1338" s="8">
        <f t="shared" si="1184"/>
        <v>11.5</v>
      </c>
      <c r="S1338" s="8">
        <f t="shared" si="1184"/>
        <v>8</v>
      </c>
      <c r="T1338" s="8">
        <f t="shared" si="1184"/>
        <v>6</v>
      </c>
      <c r="U1338" s="8">
        <f t="shared" si="1184"/>
        <v>5</v>
      </c>
      <c r="V1338" s="8">
        <f t="shared" si="1184"/>
        <v>5</v>
      </c>
      <c r="W1338" s="8">
        <f t="shared" si="1184"/>
        <v>5.5</v>
      </c>
      <c r="X1338" s="8">
        <f t="shared" si="1184"/>
        <v>7</v>
      </c>
      <c r="Y1338" s="8">
        <f t="shared" si="1184"/>
        <v>6.5</v>
      </c>
      <c r="Z1338" s="8">
        <f t="shared" si="1184"/>
        <v>7.5</v>
      </c>
      <c r="AA1338" s="8">
        <f t="shared" si="1184"/>
        <v>9.5</v>
      </c>
      <c r="AB1338" s="8">
        <f t="shared" si="1184"/>
        <v>8.5</v>
      </c>
      <c r="AC1338" s="8">
        <f t="shared" si="1184"/>
        <v>8.5</v>
      </c>
      <c r="AD1338" s="8">
        <f t="shared" si="1184"/>
        <v>7.5</v>
      </c>
      <c r="AE1338" s="8">
        <f t="shared" si="1184"/>
        <v>6.5</v>
      </c>
      <c r="AF1338" s="8">
        <f t="shared" si="1184"/>
        <v>5.5</v>
      </c>
      <c r="AG1338" s="8">
        <f t="shared" si="1184"/>
        <v>5.5</v>
      </c>
      <c r="AH1338" s="8">
        <f t="shared" si="1184"/>
        <v>5.5</v>
      </c>
      <c r="AI1338" s="8">
        <f t="shared" si="1184"/>
        <v>4.5</v>
      </c>
      <c r="AJ1338" s="8">
        <f t="shared" si="1184"/>
        <v>5.5</v>
      </c>
      <c r="AK1338" s="8">
        <f t="shared" ref="AK1338:BF1338" si="1185">SUM(AJ284:AK284)/2</f>
        <v>7.5</v>
      </c>
      <c r="AL1338" s="8">
        <f t="shared" si="1185"/>
        <v>8.5</v>
      </c>
      <c r="AM1338" s="8">
        <f t="shared" si="1185"/>
        <v>8.5</v>
      </c>
      <c r="AN1338" s="8">
        <f t="shared" si="1185"/>
        <v>8.5</v>
      </c>
      <c r="AO1338" s="8">
        <f t="shared" si="1185"/>
        <v>8</v>
      </c>
      <c r="AP1338" s="8">
        <f t="shared" si="1185"/>
        <v>8.5</v>
      </c>
      <c r="AQ1338" s="8">
        <f t="shared" si="1185"/>
        <v>8</v>
      </c>
      <c r="AR1338" s="8">
        <f t="shared" si="1185"/>
        <v>8.5</v>
      </c>
      <c r="AS1338" s="8">
        <f t="shared" si="1185"/>
        <v>8.5</v>
      </c>
      <c r="AT1338" s="8">
        <f t="shared" si="1185"/>
        <v>6.5</v>
      </c>
      <c r="AU1338" s="8">
        <f t="shared" si="1185"/>
        <v>6.5</v>
      </c>
      <c r="AV1338" s="8">
        <f t="shared" si="1185"/>
        <v>7</v>
      </c>
      <c r="AW1338" s="8">
        <f t="shared" si="1185"/>
        <v>7</v>
      </c>
      <c r="AX1338" s="8">
        <f t="shared" si="1185"/>
        <v>6.5</v>
      </c>
      <c r="AY1338" s="8">
        <f t="shared" si="1185"/>
        <v>6.5</v>
      </c>
      <c r="AZ1338" s="8">
        <f t="shared" si="1185"/>
        <v>7.5</v>
      </c>
      <c r="BA1338" s="8">
        <f t="shared" si="1185"/>
        <v>7.5</v>
      </c>
      <c r="BB1338" s="8">
        <f t="shared" si="1185"/>
        <v>7</v>
      </c>
      <c r="BC1338" s="8">
        <f t="shared" si="1185"/>
        <v>7</v>
      </c>
      <c r="BD1338" s="8">
        <f t="shared" si="1185"/>
        <v>7</v>
      </c>
      <c r="BE1338" s="8">
        <f t="shared" si="1185"/>
        <v>7</v>
      </c>
      <c r="BF1338" s="8">
        <f t="shared" si="1185"/>
        <v>7</v>
      </c>
      <c r="BG1338" s="8">
        <f t="shared" si="1120"/>
        <v>8</v>
      </c>
      <c r="BH1338" s="8">
        <f t="shared" si="1121"/>
        <v>9</v>
      </c>
      <c r="BI1338" s="8">
        <f t="shared" si="1122"/>
        <v>8.5</v>
      </c>
      <c r="BJ1338" s="8">
        <f t="shared" si="1123"/>
        <v>8</v>
      </c>
      <c r="BK1338" s="8">
        <f t="shared" si="1124"/>
        <v>7.5</v>
      </c>
      <c r="BL1338" s="8">
        <f t="shared" si="1125"/>
        <v>5.5</v>
      </c>
      <c r="BM1338" s="8">
        <f t="shared" si="1126"/>
        <v>4</v>
      </c>
      <c r="BN1338" s="8">
        <f t="shared" si="1127"/>
        <v>3</v>
      </c>
      <c r="BO1338" s="8">
        <f t="shared" si="1128"/>
        <v>3</v>
      </c>
      <c r="BP1338" s="8">
        <f t="shared" si="1129"/>
        <v>4</v>
      </c>
      <c r="BQ1338" s="8">
        <f t="shared" si="1130"/>
        <v>4</v>
      </c>
      <c r="BR1338" s="8">
        <f t="shared" si="1131"/>
        <v>4</v>
      </c>
    </row>
    <row r="1339" spans="2:70" x14ac:dyDescent="0.25">
      <c r="B1339" s="12" t="s">
        <v>111</v>
      </c>
      <c r="C1339" s="7" t="s">
        <v>201</v>
      </c>
      <c r="D1339" s="8"/>
      <c r="E1339" s="8">
        <f t="shared" ref="E1339:AJ1339" si="1186">SUM(D285:E285)/2</f>
        <v>880</v>
      </c>
      <c r="F1339" s="8">
        <f t="shared" si="1186"/>
        <v>880.5</v>
      </c>
      <c r="G1339" s="8">
        <f t="shared" si="1186"/>
        <v>884.5</v>
      </c>
      <c r="H1339" s="8">
        <f t="shared" si="1186"/>
        <v>890</v>
      </c>
      <c r="I1339" s="8">
        <f t="shared" si="1186"/>
        <v>887</v>
      </c>
      <c r="J1339" s="8">
        <f t="shared" si="1186"/>
        <v>888.5</v>
      </c>
      <c r="K1339" s="8">
        <f t="shared" si="1186"/>
        <v>881</v>
      </c>
      <c r="L1339" s="8">
        <f t="shared" si="1186"/>
        <v>874</v>
      </c>
      <c r="M1339" s="8">
        <f t="shared" si="1186"/>
        <v>874</v>
      </c>
      <c r="N1339" s="8">
        <f t="shared" si="1186"/>
        <v>869</v>
      </c>
      <c r="O1339" s="8">
        <f t="shared" si="1186"/>
        <v>863.5</v>
      </c>
      <c r="P1339" s="8">
        <f t="shared" si="1186"/>
        <v>850.5</v>
      </c>
      <c r="Q1339" s="8">
        <f t="shared" si="1186"/>
        <v>843</v>
      </c>
      <c r="R1339" s="8">
        <f t="shared" si="1186"/>
        <v>835</v>
      </c>
      <c r="S1339" s="8">
        <f t="shared" si="1186"/>
        <v>822</v>
      </c>
      <c r="T1339" s="8">
        <f t="shared" si="1186"/>
        <v>820</v>
      </c>
      <c r="U1339" s="8">
        <f t="shared" si="1186"/>
        <v>819.5</v>
      </c>
      <c r="V1339" s="8">
        <f t="shared" si="1186"/>
        <v>815</v>
      </c>
      <c r="W1339" s="8">
        <f t="shared" si="1186"/>
        <v>809.5</v>
      </c>
      <c r="X1339" s="8">
        <f t="shared" si="1186"/>
        <v>807.5</v>
      </c>
      <c r="Y1339" s="8">
        <f t="shared" si="1186"/>
        <v>805</v>
      </c>
      <c r="Z1339" s="8">
        <f t="shared" si="1186"/>
        <v>797.5</v>
      </c>
      <c r="AA1339" s="8">
        <f t="shared" si="1186"/>
        <v>795</v>
      </c>
      <c r="AB1339" s="8">
        <f t="shared" si="1186"/>
        <v>792.5</v>
      </c>
      <c r="AC1339" s="8">
        <f t="shared" si="1186"/>
        <v>786</v>
      </c>
      <c r="AD1339" s="8">
        <f t="shared" si="1186"/>
        <v>775.5</v>
      </c>
      <c r="AE1339" s="8">
        <f t="shared" si="1186"/>
        <v>769.5</v>
      </c>
      <c r="AF1339" s="8">
        <f t="shared" si="1186"/>
        <v>769</v>
      </c>
      <c r="AG1339" s="8">
        <f t="shared" si="1186"/>
        <v>759</v>
      </c>
      <c r="AH1339" s="8">
        <f t="shared" si="1186"/>
        <v>744.5</v>
      </c>
      <c r="AI1339" s="8">
        <f t="shared" si="1186"/>
        <v>734</v>
      </c>
      <c r="AJ1339" s="8">
        <f t="shared" si="1186"/>
        <v>727</v>
      </c>
      <c r="AK1339" s="8">
        <f t="shared" ref="AK1339:BF1339" si="1187">SUM(AJ285:AK285)/2</f>
        <v>714.5</v>
      </c>
      <c r="AL1339" s="8">
        <f t="shared" si="1187"/>
        <v>697</v>
      </c>
      <c r="AM1339" s="8">
        <f t="shared" si="1187"/>
        <v>688.5</v>
      </c>
      <c r="AN1339" s="8">
        <f t="shared" si="1187"/>
        <v>686</v>
      </c>
      <c r="AO1339" s="8">
        <f t="shared" si="1187"/>
        <v>675</v>
      </c>
      <c r="AP1339" s="8">
        <f t="shared" si="1187"/>
        <v>664</v>
      </c>
      <c r="AQ1339" s="8">
        <f t="shared" si="1187"/>
        <v>663.5</v>
      </c>
      <c r="AR1339" s="8">
        <f t="shared" si="1187"/>
        <v>661.5</v>
      </c>
      <c r="AS1339" s="8">
        <f t="shared" si="1187"/>
        <v>652.5</v>
      </c>
      <c r="AT1339" s="8">
        <f t="shared" si="1187"/>
        <v>647</v>
      </c>
      <c r="AU1339" s="8">
        <f t="shared" si="1187"/>
        <v>646.5</v>
      </c>
      <c r="AV1339" s="8">
        <f t="shared" si="1187"/>
        <v>643.5</v>
      </c>
      <c r="AW1339" s="8">
        <f t="shared" si="1187"/>
        <v>632.5</v>
      </c>
      <c r="AX1339" s="8">
        <f t="shared" si="1187"/>
        <v>620</v>
      </c>
      <c r="AY1339" s="8">
        <f t="shared" si="1187"/>
        <v>622.5</v>
      </c>
      <c r="AZ1339" s="8">
        <f t="shared" si="1187"/>
        <v>630.5</v>
      </c>
      <c r="BA1339" s="8">
        <f t="shared" si="1187"/>
        <v>633.5</v>
      </c>
      <c r="BB1339" s="8">
        <f t="shared" si="1187"/>
        <v>633.5</v>
      </c>
      <c r="BC1339" s="8">
        <f t="shared" si="1187"/>
        <v>633.5</v>
      </c>
      <c r="BD1339" s="8">
        <f t="shared" si="1187"/>
        <v>632</v>
      </c>
      <c r="BE1339" s="8">
        <f t="shared" si="1187"/>
        <v>627.5</v>
      </c>
      <c r="BF1339" s="8">
        <f t="shared" si="1187"/>
        <v>627</v>
      </c>
      <c r="BG1339" s="8">
        <f t="shared" si="1120"/>
        <v>627</v>
      </c>
      <c r="BH1339" s="8">
        <f t="shared" si="1121"/>
        <v>623.5</v>
      </c>
      <c r="BI1339" s="8">
        <f t="shared" si="1122"/>
        <v>619.5</v>
      </c>
      <c r="BJ1339" s="8">
        <f t="shared" si="1123"/>
        <v>616.5</v>
      </c>
      <c r="BK1339" s="8">
        <f t="shared" si="1124"/>
        <v>615</v>
      </c>
      <c r="BL1339" s="8">
        <f t="shared" si="1125"/>
        <v>616.5</v>
      </c>
      <c r="BM1339" s="8">
        <f t="shared" si="1126"/>
        <v>606.5</v>
      </c>
      <c r="BN1339" s="8">
        <f t="shared" si="1127"/>
        <v>601</v>
      </c>
      <c r="BO1339" s="8">
        <f t="shared" si="1128"/>
        <v>605.5</v>
      </c>
      <c r="BP1339" s="8">
        <f t="shared" si="1129"/>
        <v>603.5</v>
      </c>
      <c r="BQ1339" s="8">
        <f t="shared" si="1130"/>
        <v>598.5</v>
      </c>
      <c r="BR1339" s="8">
        <f t="shared" si="1131"/>
        <v>589.5</v>
      </c>
    </row>
    <row r="1340" spans="2:70" x14ac:dyDescent="0.25">
      <c r="B1340" s="12" t="s">
        <v>113</v>
      </c>
      <c r="C1340" s="7" t="s">
        <v>204</v>
      </c>
      <c r="D1340" s="8"/>
      <c r="E1340" s="8">
        <f t="shared" ref="E1340:AJ1340" si="1188">SUM(D286:E286)/2</f>
        <v>3930.5</v>
      </c>
      <c r="F1340" s="8">
        <f t="shared" si="1188"/>
        <v>4018.5</v>
      </c>
      <c r="G1340" s="8">
        <f t="shared" si="1188"/>
        <v>4231</v>
      </c>
      <c r="H1340" s="8">
        <f t="shared" si="1188"/>
        <v>4458</v>
      </c>
      <c r="I1340" s="8">
        <f t="shared" si="1188"/>
        <v>4706.5</v>
      </c>
      <c r="J1340" s="8">
        <f t="shared" si="1188"/>
        <v>4973.5</v>
      </c>
      <c r="K1340" s="8">
        <f t="shared" si="1188"/>
        <v>5150</v>
      </c>
      <c r="L1340" s="8">
        <f t="shared" si="1188"/>
        <v>5295.5</v>
      </c>
      <c r="M1340" s="8">
        <f t="shared" si="1188"/>
        <v>5435.5</v>
      </c>
      <c r="N1340" s="8">
        <f t="shared" si="1188"/>
        <v>5544.5</v>
      </c>
      <c r="O1340" s="8">
        <f t="shared" si="1188"/>
        <v>5636</v>
      </c>
      <c r="P1340" s="8">
        <f t="shared" si="1188"/>
        <v>5679</v>
      </c>
      <c r="Q1340" s="8">
        <f t="shared" si="1188"/>
        <v>5670.5</v>
      </c>
      <c r="R1340" s="8">
        <f t="shared" si="1188"/>
        <v>5813</v>
      </c>
      <c r="S1340" s="8">
        <f t="shared" si="1188"/>
        <v>6040</v>
      </c>
      <c r="T1340" s="8">
        <f t="shared" si="1188"/>
        <v>6161</v>
      </c>
      <c r="U1340" s="8">
        <f t="shared" si="1188"/>
        <v>6354.5</v>
      </c>
      <c r="V1340" s="8">
        <f t="shared" si="1188"/>
        <v>6536.5</v>
      </c>
      <c r="W1340" s="8">
        <f t="shared" si="1188"/>
        <v>6672</v>
      </c>
      <c r="X1340" s="8">
        <f t="shared" si="1188"/>
        <v>6663</v>
      </c>
      <c r="Y1340" s="8">
        <f t="shared" si="1188"/>
        <v>6620.5</v>
      </c>
      <c r="Z1340" s="8">
        <f t="shared" si="1188"/>
        <v>6751</v>
      </c>
      <c r="AA1340" s="8">
        <f t="shared" si="1188"/>
        <v>6929</v>
      </c>
      <c r="AB1340" s="8">
        <f t="shared" si="1188"/>
        <v>7020.5</v>
      </c>
      <c r="AC1340" s="8">
        <f t="shared" si="1188"/>
        <v>7046.5</v>
      </c>
      <c r="AD1340" s="8">
        <f t="shared" si="1188"/>
        <v>7081</v>
      </c>
      <c r="AE1340" s="8">
        <f t="shared" si="1188"/>
        <v>7221.5</v>
      </c>
      <c r="AF1340" s="8">
        <f t="shared" si="1188"/>
        <v>7237</v>
      </c>
      <c r="AG1340" s="8">
        <f t="shared" si="1188"/>
        <v>7092</v>
      </c>
      <c r="AH1340" s="8">
        <f t="shared" si="1188"/>
        <v>7141.5</v>
      </c>
      <c r="AI1340" s="8">
        <f t="shared" si="1188"/>
        <v>7246</v>
      </c>
      <c r="AJ1340" s="8">
        <f t="shared" si="1188"/>
        <v>7119.5</v>
      </c>
      <c r="AK1340" s="8">
        <f t="shared" ref="AK1340:BF1340" si="1189">SUM(AJ286:AK286)/2</f>
        <v>6970</v>
      </c>
      <c r="AL1340" s="8">
        <f t="shared" si="1189"/>
        <v>7030</v>
      </c>
      <c r="AM1340" s="8">
        <f t="shared" si="1189"/>
        <v>7156.5</v>
      </c>
      <c r="AN1340" s="8">
        <f t="shared" si="1189"/>
        <v>7130.5</v>
      </c>
      <c r="AO1340" s="8">
        <f t="shared" si="1189"/>
        <v>7088.5</v>
      </c>
      <c r="AP1340" s="8">
        <f t="shared" si="1189"/>
        <v>7195</v>
      </c>
      <c r="AQ1340" s="8">
        <f t="shared" si="1189"/>
        <v>7311</v>
      </c>
      <c r="AR1340" s="8">
        <f t="shared" si="1189"/>
        <v>7219.5</v>
      </c>
      <c r="AS1340" s="8">
        <f t="shared" si="1189"/>
        <v>7144.5</v>
      </c>
      <c r="AT1340" s="8">
        <f t="shared" si="1189"/>
        <v>7356</v>
      </c>
      <c r="AU1340" s="8">
        <f t="shared" si="1189"/>
        <v>7511</v>
      </c>
      <c r="AV1340" s="8">
        <f t="shared" si="1189"/>
        <v>7490.5</v>
      </c>
      <c r="AW1340" s="8">
        <f t="shared" si="1189"/>
        <v>7484.5</v>
      </c>
      <c r="AX1340" s="8">
        <f t="shared" si="1189"/>
        <v>7667</v>
      </c>
      <c r="AY1340" s="8">
        <f t="shared" si="1189"/>
        <v>7789</v>
      </c>
      <c r="AZ1340" s="8">
        <f t="shared" si="1189"/>
        <v>7801</v>
      </c>
      <c r="BA1340" s="8">
        <f t="shared" si="1189"/>
        <v>7909.5</v>
      </c>
      <c r="BB1340" s="8">
        <f t="shared" si="1189"/>
        <v>8062.5</v>
      </c>
      <c r="BC1340" s="8">
        <f t="shared" si="1189"/>
        <v>8112.5</v>
      </c>
      <c r="BD1340" s="8">
        <f t="shared" si="1189"/>
        <v>8225</v>
      </c>
      <c r="BE1340" s="8">
        <f t="shared" si="1189"/>
        <v>8457</v>
      </c>
      <c r="BF1340" s="8">
        <f t="shared" si="1189"/>
        <v>8523</v>
      </c>
      <c r="BG1340" s="8">
        <f t="shared" si="1120"/>
        <v>8556.5</v>
      </c>
      <c r="BH1340" s="8">
        <f t="shared" si="1121"/>
        <v>8687</v>
      </c>
      <c r="BI1340" s="8">
        <f t="shared" si="1122"/>
        <v>8865</v>
      </c>
      <c r="BJ1340" s="8">
        <f t="shared" si="1123"/>
        <v>9067</v>
      </c>
      <c r="BK1340" s="8">
        <f t="shared" si="1124"/>
        <v>9225</v>
      </c>
      <c r="BL1340" s="8">
        <f t="shared" si="1125"/>
        <v>9302.5</v>
      </c>
      <c r="BM1340" s="8">
        <f t="shared" si="1126"/>
        <v>9335</v>
      </c>
      <c r="BN1340" s="8">
        <f t="shared" si="1127"/>
        <v>9607.5</v>
      </c>
      <c r="BO1340" s="8">
        <f t="shared" si="1128"/>
        <v>9947.5</v>
      </c>
      <c r="BP1340" s="8">
        <f t="shared" si="1129"/>
        <v>10064.5</v>
      </c>
      <c r="BQ1340" s="8">
        <f t="shared" si="1130"/>
        <v>10174.5</v>
      </c>
      <c r="BR1340" s="8">
        <f t="shared" si="1131"/>
        <v>10246</v>
      </c>
    </row>
    <row r="1341" spans="2:70" x14ac:dyDescent="0.25">
      <c r="B1341" s="12" t="s">
        <v>207</v>
      </c>
      <c r="C1341" s="7" t="s">
        <v>208</v>
      </c>
      <c r="D1341" s="8"/>
      <c r="E1341" s="8">
        <f t="shared" ref="E1341:AJ1341" si="1190">SUM(D287:E287)/2</f>
        <v>106</v>
      </c>
      <c r="F1341" s="8">
        <f t="shared" si="1190"/>
        <v>113</v>
      </c>
      <c r="G1341" s="8">
        <f t="shared" si="1190"/>
        <v>124</v>
      </c>
      <c r="H1341" s="8">
        <f t="shared" si="1190"/>
        <v>128.5</v>
      </c>
      <c r="I1341" s="8">
        <f t="shared" si="1190"/>
        <v>129.5</v>
      </c>
      <c r="J1341" s="8">
        <f t="shared" si="1190"/>
        <v>135</v>
      </c>
      <c r="K1341" s="8">
        <f t="shared" si="1190"/>
        <v>141</v>
      </c>
      <c r="L1341" s="8">
        <f t="shared" si="1190"/>
        <v>145.5</v>
      </c>
      <c r="M1341" s="8">
        <f t="shared" si="1190"/>
        <v>152.5</v>
      </c>
      <c r="N1341" s="8">
        <f t="shared" si="1190"/>
        <v>158</v>
      </c>
      <c r="O1341" s="8">
        <f t="shared" si="1190"/>
        <v>164.5</v>
      </c>
      <c r="P1341" s="8">
        <f t="shared" si="1190"/>
        <v>165</v>
      </c>
      <c r="Q1341" s="8">
        <f t="shared" si="1190"/>
        <v>152.5</v>
      </c>
      <c r="R1341" s="8">
        <f t="shared" si="1190"/>
        <v>153</v>
      </c>
      <c r="S1341" s="8">
        <f t="shared" si="1190"/>
        <v>169</v>
      </c>
      <c r="T1341" s="8">
        <f t="shared" si="1190"/>
        <v>167.5</v>
      </c>
      <c r="U1341" s="8">
        <f t="shared" si="1190"/>
        <v>161</v>
      </c>
      <c r="V1341" s="8">
        <f t="shared" si="1190"/>
        <v>169.5</v>
      </c>
      <c r="W1341" s="8">
        <f t="shared" si="1190"/>
        <v>178</v>
      </c>
      <c r="X1341" s="8">
        <f t="shared" si="1190"/>
        <v>172.5</v>
      </c>
      <c r="Y1341" s="8">
        <f t="shared" si="1190"/>
        <v>168</v>
      </c>
      <c r="Z1341" s="8">
        <f t="shared" si="1190"/>
        <v>168</v>
      </c>
      <c r="AA1341" s="8">
        <f t="shared" si="1190"/>
        <v>182.5</v>
      </c>
      <c r="AB1341" s="8">
        <f t="shared" si="1190"/>
        <v>197</v>
      </c>
      <c r="AC1341" s="8">
        <f t="shared" si="1190"/>
        <v>191</v>
      </c>
      <c r="AD1341" s="8">
        <f t="shared" si="1190"/>
        <v>192.5</v>
      </c>
      <c r="AE1341" s="8">
        <f t="shared" si="1190"/>
        <v>211</v>
      </c>
      <c r="AF1341" s="8">
        <f t="shared" si="1190"/>
        <v>220</v>
      </c>
      <c r="AG1341" s="8">
        <f t="shared" si="1190"/>
        <v>213</v>
      </c>
      <c r="AH1341" s="8">
        <f t="shared" si="1190"/>
        <v>224.5</v>
      </c>
      <c r="AI1341" s="8">
        <f t="shared" si="1190"/>
        <v>239</v>
      </c>
      <c r="AJ1341" s="8">
        <f t="shared" si="1190"/>
        <v>222.5</v>
      </c>
      <c r="AK1341" s="8">
        <f t="shared" ref="AK1341:BF1341" si="1191">SUM(AJ287:AK287)/2</f>
        <v>200</v>
      </c>
      <c r="AL1341" s="8">
        <f t="shared" si="1191"/>
        <v>210.5</v>
      </c>
      <c r="AM1341" s="8">
        <f t="shared" si="1191"/>
        <v>232</v>
      </c>
      <c r="AN1341" s="8">
        <f t="shared" si="1191"/>
        <v>224.5</v>
      </c>
      <c r="AO1341" s="8">
        <f t="shared" si="1191"/>
        <v>220.5</v>
      </c>
      <c r="AP1341" s="8">
        <f t="shared" si="1191"/>
        <v>235.5</v>
      </c>
      <c r="AQ1341" s="8">
        <f t="shared" si="1191"/>
        <v>247.5</v>
      </c>
      <c r="AR1341" s="8">
        <f t="shared" si="1191"/>
        <v>236.5</v>
      </c>
      <c r="AS1341" s="8">
        <f t="shared" si="1191"/>
        <v>224</v>
      </c>
      <c r="AT1341" s="8">
        <f t="shared" si="1191"/>
        <v>247.5</v>
      </c>
      <c r="AU1341" s="8">
        <f t="shared" si="1191"/>
        <v>263.5</v>
      </c>
      <c r="AV1341" s="8">
        <f t="shared" si="1191"/>
        <v>256</v>
      </c>
      <c r="AW1341" s="8">
        <f t="shared" si="1191"/>
        <v>252.5</v>
      </c>
      <c r="AX1341" s="8">
        <f t="shared" si="1191"/>
        <v>269.5</v>
      </c>
      <c r="AY1341" s="8">
        <f t="shared" si="1191"/>
        <v>278.5</v>
      </c>
      <c r="AZ1341" s="8">
        <f t="shared" si="1191"/>
        <v>273.5</v>
      </c>
      <c r="BA1341" s="8">
        <f t="shared" si="1191"/>
        <v>270</v>
      </c>
      <c r="BB1341" s="8">
        <f t="shared" si="1191"/>
        <v>274</v>
      </c>
      <c r="BC1341" s="8">
        <f t="shared" si="1191"/>
        <v>278</v>
      </c>
      <c r="BD1341" s="8">
        <f t="shared" si="1191"/>
        <v>274</v>
      </c>
      <c r="BE1341" s="8">
        <f t="shared" si="1191"/>
        <v>284.5</v>
      </c>
      <c r="BF1341" s="8">
        <f t="shared" si="1191"/>
        <v>293</v>
      </c>
      <c r="BG1341" s="8">
        <f t="shared" si="1120"/>
        <v>296.5</v>
      </c>
      <c r="BH1341" s="8">
        <f t="shared" si="1121"/>
        <v>305.5</v>
      </c>
      <c r="BI1341" s="8">
        <f t="shared" si="1122"/>
        <v>317.5</v>
      </c>
      <c r="BJ1341" s="8">
        <f t="shared" si="1123"/>
        <v>335</v>
      </c>
      <c r="BK1341" s="8">
        <f t="shared" si="1124"/>
        <v>337</v>
      </c>
      <c r="BL1341" s="8">
        <f t="shared" si="1125"/>
        <v>330</v>
      </c>
      <c r="BM1341" s="8">
        <f t="shared" si="1126"/>
        <v>325</v>
      </c>
      <c r="BN1341" s="8">
        <f t="shared" si="1127"/>
        <v>344</v>
      </c>
      <c r="BO1341" s="8">
        <f t="shared" si="1128"/>
        <v>369.5</v>
      </c>
      <c r="BP1341" s="8">
        <f t="shared" si="1129"/>
        <v>365</v>
      </c>
      <c r="BQ1341" s="8">
        <f t="shared" si="1130"/>
        <v>362.5</v>
      </c>
      <c r="BR1341" s="8">
        <f t="shared" si="1131"/>
        <v>364</v>
      </c>
    </row>
    <row r="1342" spans="2:70" x14ac:dyDescent="0.25">
      <c r="B1342" s="12" t="s">
        <v>210</v>
      </c>
      <c r="C1342" s="7" t="s">
        <v>211</v>
      </c>
      <c r="D1342" s="8"/>
      <c r="E1342" s="8">
        <f t="shared" ref="E1342:AJ1342" si="1192">SUM(D288:E288)/2</f>
        <v>1</v>
      </c>
      <c r="F1342" s="8">
        <f t="shared" si="1192"/>
        <v>1</v>
      </c>
      <c r="G1342" s="8">
        <f t="shared" si="1192"/>
        <v>1</v>
      </c>
      <c r="H1342" s="8">
        <f t="shared" si="1192"/>
        <v>1</v>
      </c>
      <c r="I1342" s="8">
        <f t="shared" si="1192"/>
        <v>1</v>
      </c>
      <c r="J1342" s="8">
        <f t="shared" si="1192"/>
        <v>1</v>
      </c>
      <c r="K1342" s="8">
        <f t="shared" si="1192"/>
        <v>1</v>
      </c>
      <c r="L1342" s="8">
        <f t="shared" si="1192"/>
        <v>1</v>
      </c>
      <c r="M1342" s="8">
        <f t="shared" si="1192"/>
        <v>1</v>
      </c>
      <c r="N1342" s="8">
        <f t="shared" si="1192"/>
        <v>1.5</v>
      </c>
      <c r="O1342" s="8">
        <f t="shared" si="1192"/>
        <v>1.5</v>
      </c>
      <c r="P1342" s="8">
        <f t="shared" si="1192"/>
        <v>1</v>
      </c>
      <c r="Q1342" s="8">
        <f t="shared" si="1192"/>
        <v>1.5</v>
      </c>
      <c r="R1342" s="8">
        <f t="shared" si="1192"/>
        <v>2</v>
      </c>
      <c r="S1342" s="8">
        <f t="shared" si="1192"/>
        <v>1.5</v>
      </c>
      <c r="T1342" s="8">
        <f t="shared" si="1192"/>
        <v>1</v>
      </c>
      <c r="U1342" s="8">
        <f t="shared" si="1192"/>
        <v>1</v>
      </c>
      <c r="V1342" s="8">
        <f t="shared" si="1192"/>
        <v>1</v>
      </c>
      <c r="W1342" s="8">
        <f t="shared" si="1192"/>
        <v>1.5</v>
      </c>
      <c r="X1342" s="8">
        <f t="shared" si="1192"/>
        <v>2</v>
      </c>
      <c r="Y1342" s="8">
        <f t="shared" si="1192"/>
        <v>1.5</v>
      </c>
      <c r="Z1342" s="8">
        <f t="shared" si="1192"/>
        <v>0.5</v>
      </c>
      <c r="AA1342" s="8">
        <f t="shared" si="1192"/>
        <v>0.5</v>
      </c>
      <c r="AB1342" s="8">
        <f t="shared" si="1192"/>
        <v>0.5</v>
      </c>
      <c r="AC1342" s="8">
        <f t="shared" si="1192"/>
        <v>0</v>
      </c>
      <c r="AD1342" s="8">
        <f t="shared" si="1192"/>
        <v>0</v>
      </c>
      <c r="AE1342" s="8">
        <f t="shared" si="1192"/>
        <v>0</v>
      </c>
      <c r="AF1342" s="8">
        <f t="shared" si="1192"/>
        <v>0</v>
      </c>
      <c r="AG1342" s="8">
        <f t="shared" si="1192"/>
        <v>1</v>
      </c>
      <c r="AH1342" s="8">
        <f t="shared" si="1192"/>
        <v>3</v>
      </c>
      <c r="AI1342" s="8">
        <f t="shared" si="1192"/>
        <v>4</v>
      </c>
      <c r="AJ1342" s="8">
        <f t="shared" si="1192"/>
        <v>3.5</v>
      </c>
      <c r="AK1342" s="8">
        <f t="shared" ref="AK1342:BF1342" si="1193">SUM(AJ288:AK288)/2</f>
        <v>2.5</v>
      </c>
      <c r="AL1342" s="8">
        <f t="shared" si="1193"/>
        <v>2.5</v>
      </c>
      <c r="AM1342" s="8">
        <f t="shared" si="1193"/>
        <v>2</v>
      </c>
      <c r="AN1342" s="8">
        <f t="shared" si="1193"/>
        <v>1</v>
      </c>
      <c r="AO1342" s="8">
        <f t="shared" si="1193"/>
        <v>1</v>
      </c>
      <c r="AP1342" s="8">
        <f t="shared" si="1193"/>
        <v>1.5</v>
      </c>
      <c r="AQ1342" s="8">
        <f t="shared" si="1193"/>
        <v>2</v>
      </c>
      <c r="AR1342" s="8">
        <f t="shared" si="1193"/>
        <v>1.5</v>
      </c>
      <c r="AS1342" s="8">
        <f t="shared" si="1193"/>
        <v>0.5</v>
      </c>
      <c r="AT1342" s="8">
        <f t="shared" si="1193"/>
        <v>1</v>
      </c>
      <c r="AU1342" s="8">
        <f t="shared" si="1193"/>
        <v>2</v>
      </c>
      <c r="AV1342" s="8">
        <f t="shared" si="1193"/>
        <v>2</v>
      </c>
      <c r="AW1342" s="8">
        <f t="shared" si="1193"/>
        <v>1.5</v>
      </c>
      <c r="AX1342" s="8">
        <f t="shared" si="1193"/>
        <v>3.5</v>
      </c>
      <c r="AY1342" s="8">
        <f t="shared" si="1193"/>
        <v>7</v>
      </c>
      <c r="AZ1342" s="8">
        <f t="shared" si="1193"/>
        <v>7.5</v>
      </c>
      <c r="BA1342" s="8">
        <f t="shared" si="1193"/>
        <v>8</v>
      </c>
      <c r="BB1342" s="8">
        <f t="shared" si="1193"/>
        <v>8.5</v>
      </c>
      <c r="BC1342" s="8">
        <f t="shared" si="1193"/>
        <v>9</v>
      </c>
      <c r="BD1342" s="8">
        <f t="shared" si="1193"/>
        <v>9.5</v>
      </c>
      <c r="BE1342" s="8">
        <f t="shared" si="1193"/>
        <v>10</v>
      </c>
      <c r="BF1342" s="8">
        <f t="shared" si="1193"/>
        <v>10.5</v>
      </c>
      <c r="BG1342" s="8">
        <f t="shared" si="1120"/>
        <v>9.5</v>
      </c>
      <c r="BH1342" s="8">
        <f t="shared" si="1121"/>
        <v>10</v>
      </c>
      <c r="BI1342" s="8">
        <f t="shared" si="1122"/>
        <v>11.5</v>
      </c>
      <c r="BJ1342" s="8">
        <f t="shared" si="1123"/>
        <v>11.5</v>
      </c>
      <c r="BK1342" s="8">
        <f t="shared" si="1124"/>
        <v>10</v>
      </c>
      <c r="BL1342" s="8">
        <f t="shared" si="1125"/>
        <v>9</v>
      </c>
      <c r="BM1342" s="8">
        <f t="shared" si="1126"/>
        <v>7</v>
      </c>
      <c r="BN1342" s="8">
        <f t="shared" si="1127"/>
        <v>6.5</v>
      </c>
      <c r="BO1342" s="8">
        <f t="shared" si="1128"/>
        <v>9.5</v>
      </c>
      <c r="BP1342" s="8">
        <f t="shared" si="1129"/>
        <v>10.5</v>
      </c>
      <c r="BQ1342" s="8">
        <f t="shared" si="1130"/>
        <v>9</v>
      </c>
      <c r="BR1342" s="8">
        <f t="shared" si="1131"/>
        <v>7</v>
      </c>
    </row>
    <row r="1343" spans="2:70" x14ac:dyDescent="0.25">
      <c r="B1343" s="12" t="s">
        <v>213</v>
      </c>
      <c r="C1343" s="7" t="s">
        <v>214</v>
      </c>
      <c r="D1343" s="8"/>
      <c r="E1343" s="8">
        <f t="shared" ref="E1343:AJ1343" si="1194">SUM(D289:E289)/2</f>
        <v>29.5</v>
      </c>
      <c r="F1343" s="8">
        <f t="shared" si="1194"/>
        <v>32.5</v>
      </c>
      <c r="G1343" s="8">
        <f t="shared" si="1194"/>
        <v>30.5</v>
      </c>
      <c r="H1343" s="8">
        <f t="shared" si="1194"/>
        <v>28.5</v>
      </c>
      <c r="I1343" s="8">
        <f t="shared" si="1194"/>
        <v>28</v>
      </c>
      <c r="J1343" s="8">
        <f t="shared" si="1194"/>
        <v>27.5</v>
      </c>
      <c r="K1343" s="8">
        <f t="shared" si="1194"/>
        <v>26.5</v>
      </c>
      <c r="L1343" s="8">
        <f t="shared" si="1194"/>
        <v>23.5</v>
      </c>
      <c r="M1343" s="8">
        <f t="shared" si="1194"/>
        <v>21</v>
      </c>
      <c r="N1343" s="8">
        <f t="shared" si="1194"/>
        <v>20.5</v>
      </c>
      <c r="O1343" s="8">
        <f t="shared" si="1194"/>
        <v>21</v>
      </c>
      <c r="P1343" s="8">
        <f t="shared" si="1194"/>
        <v>20.5</v>
      </c>
      <c r="Q1343" s="8">
        <f t="shared" si="1194"/>
        <v>17.5</v>
      </c>
      <c r="R1343" s="8">
        <f t="shared" si="1194"/>
        <v>14</v>
      </c>
      <c r="S1343" s="8">
        <f t="shared" si="1194"/>
        <v>13</v>
      </c>
      <c r="T1343" s="8">
        <f t="shared" si="1194"/>
        <v>17</v>
      </c>
      <c r="U1343" s="8">
        <f t="shared" si="1194"/>
        <v>19</v>
      </c>
      <c r="V1343" s="8">
        <f t="shared" si="1194"/>
        <v>18</v>
      </c>
      <c r="W1343" s="8">
        <f t="shared" si="1194"/>
        <v>17.5</v>
      </c>
      <c r="X1343" s="8">
        <f t="shared" si="1194"/>
        <v>16.5</v>
      </c>
      <c r="Y1343" s="8">
        <f t="shared" si="1194"/>
        <v>17.5</v>
      </c>
      <c r="Z1343" s="8">
        <f t="shared" si="1194"/>
        <v>19.5</v>
      </c>
      <c r="AA1343" s="8">
        <f t="shared" si="1194"/>
        <v>17.5</v>
      </c>
      <c r="AB1343" s="8">
        <f t="shared" si="1194"/>
        <v>15.5</v>
      </c>
      <c r="AC1343" s="8">
        <f t="shared" si="1194"/>
        <v>16</v>
      </c>
      <c r="AD1343" s="8">
        <f t="shared" si="1194"/>
        <v>15</v>
      </c>
      <c r="AE1343" s="8">
        <f t="shared" si="1194"/>
        <v>13.5</v>
      </c>
      <c r="AF1343" s="8">
        <f t="shared" si="1194"/>
        <v>13.5</v>
      </c>
      <c r="AG1343" s="8">
        <f t="shared" si="1194"/>
        <v>13</v>
      </c>
      <c r="AH1343" s="8">
        <f t="shared" si="1194"/>
        <v>12.5</v>
      </c>
      <c r="AI1343" s="8">
        <f t="shared" si="1194"/>
        <v>13</v>
      </c>
      <c r="AJ1343" s="8">
        <f t="shared" si="1194"/>
        <v>13</v>
      </c>
      <c r="AK1343" s="8">
        <f t="shared" ref="AK1343:BF1343" si="1195">SUM(AJ289:AK289)/2</f>
        <v>13</v>
      </c>
      <c r="AL1343" s="8">
        <f t="shared" si="1195"/>
        <v>14.5</v>
      </c>
      <c r="AM1343" s="8">
        <f t="shared" si="1195"/>
        <v>15.5</v>
      </c>
      <c r="AN1343" s="8">
        <f t="shared" si="1195"/>
        <v>13.5</v>
      </c>
      <c r="AO1343" s="8">
        <f t="shared" si="1195"/>
        <v>12</v>
      </c>
      <c r="AP1343" s="8">
        <f t="shared" si="1195"/>
        <v>13</v>
      </c>
      <c r="AQ1343" s="8">
        <f t="shared" si="1195"/>
        <v>14</v>
      </c>
      <c r="AR1343" s="8">
        <f t="shared" si="1195"/>
        <v>13.5</v>
      </c>
      <c r="AS1343" s="8">
        <f t="shared" si="1195"/>
        <v>14.5</v>
      </c>
      <c r="AT1343" s="8">
        <f t="shared" si="1195"/>
        <v>14</v>
      </c>
      <c r="AU1343" s="8">
        <f t="shared" si="1195"/>
        <v>13</v>
      </c>
      <c r="AV1343" s="8">
        <f t="shared" si="1195"/>
        <v>14</v>
      </c>
      <c r="AW1343" s="8">
        <f t="shared" si="1195"/>
        <v>16</v>
      </c>
      <c r="AX1343" s="8">
        <f t="shared" si="1195"/>
        <v>20</v>
      </c>
      <c r="AY1343" s="8">
        <f t="shared" si="1195"/>
        <v>20.5</v>
      </c>
      <c r="AZ1343" s="8">
        <f t="shared" si="1195"/>
        <v>20.5</v>
      </c>
      <c r="BA1343" s="8">
        <f t="shared" si="1195"/>
        <v>20</v>
      </c>
      <c r="BB1343" s="8">
        <f t="shared" si="1195"/>
        <v>19</v>
      </c>
      <c r="BC1343" s="8">
        <f t="shared" si="1195"/>
        <v>19</v>
      </c>
      <c r="BD1343" s="8">
        <f t="shared" si="1195"/>
        <v>19.5</v>
      </c>
      <c r="BE1343" s="8">
        <f t="shared" si="1195"/>
        <v>19</v>
      </c>
      <c r="BF1343" s="8">
        <f t="shared" si="1195"/>
        <v>17</v>
      </c>
      <c r="BG1343" s="8">
        <f t="shared" si="1120"/>
        <v>17</v>
      </c>
      <c r="BH1343" s="8">
        <f t="shared" si="1121"/>
        <v>15</v>
      </c>
      <c r="BI1343" s="8">
        <f t="shared" si="1122"/>
        <v>13.5</v>
      </c>
      <c r="BJ1343" s="8">
        <f t="shared" si="1123"/>
        <v>14.5</v>
      </c>
      <c r="BK1343" s="8">
        <f t="shared" si="1124"/>
        <v>15</v>
      </c>
      <c r="BL1343" s="8">
        <f t="shared" si="1125"/>
        <v>14.5</v>
      </c>
      <c r="BM1343" s="8">
        <f t="shared" si="1126"/>
        <v>14.5</v>
      </c>
      <c r="BN1343" s="8">
        <f t="shared" si="1127"/>
        <v>15.5</v>
      </c>
      <c r="BO1343" s="8">
        <f t="shared" si="1128"/>
        <v>16.5</v>
      </c>
      <c r="BP1343" s="8">
        <f t="shared" si="1129"/>
        <v>17.5</v>
      </c>
      <c r="BQ1343" s="8">
        <f t="shared" si="1130"/>
        <v>17.5</v>
      </c>
      <c r="BR1343" s="8">
        <f t="shared" si="1131"/>
        <v>17</v>
      </c>
    </row>
    <row r="1344" spans="2:70" x14ac:dyDescent="0.25">
      <c r="B1344" s="12" t="s">
        <v>216</v>
      </c>
      <c r="C1344" s="7" t="s">
        <v>217</v>
      </c>
      <c r="D1344" s="8"/>
      <c r="E1344" s="8">
        <f t="shared" ref="E1344:AJ1344" si="1196">SUM(D290:E290)/2</f>
        <v>3550</v>
      </c>
      <c r="F1344" s="8">
        <f t="shared" si="1196"/>
        <v>3777.5</v>
      </c>
      <c r="G1344" s="8">
        <f t="shared" si="1196"/>
        <v>3932</v>
      </c>
      <c r="H1344" s="8">
        <f t="shared" si="1196"/>
        <v>4158.5</v>
      </c>
      <c r="I1344" s="8">
        <f t="shared" si="1196"/>
        <v>4448</v>
      </c>
      <c r="J1344" s="8">
        <f t="shared" si="1196"/>
        <v>4650</v>
      </c>
      <c r="K1344" s="8">
        <f t="shared" si="1196"/>
        <v>4835</v>
      </c>
      <c r="L1344" s="8">
        <f t="shared" si="1196"/>
        <v>4928.5</v>
      </c>
      <c r="M1344" s="8">
        <f t="shared" si="1196"/>
        <v>4983</v>
      </c>
      <c r="N1344" s="8">
        <f t="shared" si="1196"/>
        <v>5116</v>
      </c>
      <c r="O1344" s="8">
        <f t="shared" si="1196"/>
        <v>5215.5</v>
      </c>
      <c r="P1344" s="8">
        <f t="shared" si="1196"/>
        <v>5344.5</v>
      </c>
      <c r="Q1344" s="8">
        <f t="shared" si="1196"/>
        <v>5641.5</v>
      </c>
      <c r="R1344" s="8">
        <f t="shared" si="1196"/>
        <v>5917.5</v>
      </c>
      <c r="S1344" s="8">
        <f t="shared" si="1196"/>
        <v>6064.5</v>
      </c>
      <c r="T1344" s="8">
        <f t="shared" si="1196"/>
        <v>6265</v>
      </c>
      <c r="U1344" s="8">
        <f t="shared" si="1196"/>
        <v>6280</v>
      </c>
      <c r="V1344" s="8">
        <f t="shared" si="1196"/>
        <v>6226</v>
      </c>
      <c r="W1344" s="8">
        <f t="shared" si="1196"/>
        <v>6253.5</v>
      </c>
      <c r="X1344" s="8">
        <f t="shared" si="1196"/>
        <v>6436</v>
      </c>
      <c r="Y1344" s="8">
        <f t="shared" si="1196"/>
        <v>6608.5</v>
      </c>
      <c r="Z1344" s="8">
        <f t="shared" si="1196"/>
        <v>6589</v>
      </c>
      <c r="AA1344" s="8">
        <f t="shared" si="1196"/>
        <v>6545</v>
      </c>
      <c r="AB1344" s="8">
        <f t="shared" si="1196"/>
        <v>6592.5</v>
      </c>
      <c r="AC1344" s="8">
        <f t="shared" si="1196"/>
        <v>6638</v>
      </c>
      <c r="AD1344" s="8">
        <f t="shared" si="1196"/>
        <v>6526.5</v>
      </c>
      <c r="AE1344" s="8">
        <f t="shared" si="1196"/>
        <v>6384</v>
      </c>
      <c r="AF1344" s="8">
        <f t="shared" si="1196"/>
        <v>6453.5</v>
      </c>
      <c r="AG1344" s="8">
        <f t="shared" si="1196"/>
        <v>6513</v>
      </c>
      <c r="AH1344" s="8">
        <f t="shared" si="1196"/>
        <v>6328.5</v>
      </c>
      <c r="AI1344" s="8">
        <f t="shared" si="1196"/>
        <v>6147</v>
      </c>
      <c r="AJ1344" s="8">
        <f t="shared" si="1196"/>
        <v>6226.5</v>
      </c>
      <c r="AK1344" s="8">
        <f t="shared" ref="AK1344:BF1344" si="1197">SUM(AJ290:AK290)/2</f>
        <v>6327.5</v>
      </c>
      <c r="AL1344" s="8">
        <f t="shared" si="1197"/>
        <v>6204.5</v>
      </c>
      <c r="AM1344" s="8">
        <f t="shared" si="1197"/>
        <v>6082.5</v>
      </c>
      <c r="AN1344" s="8">
        <f t="shared" si="1197"/>
        <v>6196.5</v>
      </c>
      <c r="AO1344" s="8">
        <f t="shared" si="1197"/>
        <v>6310.5</v>
      </c>
      <c r="AP1344" s="8">
        <f t="shared" si="1197"/>
        <v>6253.5</v>
      </c>
      <c r="AQ1344" s="8">
        <f t="shared" si="1197"/>
        <v>6232.5</v>
      </c>
      <c r="AR1344" s="8">
        <f t="shared" si="1197"/>
        <v>6466</v>
      </c>
      <c r="AS1344" s="8">
        <f t="shared" si="1197"/>
        <v>6615</v>
      </c>
      <c r="AT1344" s="8">
        <f t="shared" si="1197"/>
        <v>6412</v>
      </c>
      <c r="AU1344" s="8">
        <f t="shared" si="1197"/>
        <v>6344.5</v>
      </c>
      <c r="AV1344" s="8">
        <f t="shared" si="1197"/>
        <v>6485.5</v>
      </c>
      <c r="AW1344" s="8">
        <f t="shared" si="1197"/>
        <v>6557</v>
      </c>
      <c r="AX1344" s="8">
        <f t="shared" si="1197"/>
        <v>6431</v>
      </c>
      <c r="AY1344" s="8">
        <f t="shared" si="1197"/>
        <v>6454.5</v>
      </c>
      <c r="AZ1344" s="8">
        <f t="shared" si="1197"/>
        <v>6670.5</v>
      </c>
      <c r="BA1344" s="8">
        <f t="shared" si="1197"/>
        <v>6724</v>
      </c>
      <c r="BB1344" s="8">
        <f t="shared" si="1197"/>
        <v>6715</v>
      </c>
      <c r="BC1344" s="8">
        <f t="shared" si="1197"/>
        <v>6942</v>
      </c>
      <c r="BD1344" s="8">
        <f t="shared" si="1197"/>
        <v>7132.5</v>
      </c>
      <c r="BE1344" s="8">
        <f t="shared" si="1197"/>
        <v>7124</v>
      </c>
      <c r="BF1344" s="8">
        <f t="shared" si="1197"/>
        <v>7292</v>
      </c>
      <c r="BG1344" s="8">
        <f t="shared" si="1120"/>
        <v>7481.5</v>
      </c>
      <c r="BH1344" s="8">
        <f t="shared" si="1121"/>
        <v>7552.5</v>
      </c>
      <c r="BI1344" s="8">
        <f t="shared" si="1122"/>
        <v>7569</v>
      </c>
      <c r="BJ1344" s="8">
        <f t="shared" si="1123"/>
        <v>7591</v>
      </c>
      <c r="BK1344" s="8">
        <f t="shared" si="1124"/>
        <v>7695</v>
      </c>
      <c r="BL1344" s="8">
        <f t="shared" si="1125"/>
        <v>7883</v>
      </c>
      <c r="BM1344" s="8">
        <f t="shared" si="1126"/>
        <v>8000</v>
      </c>
      <c r="BN1344" s="8">
        <f t="shared" si="1127"/>
        <v>7937</v>
      </c>
      <c r="BO1344" s="8">
        <f t="shared" si="1128"/>
        <v>7980</v>
      </c>
      <c r="BP1344" s="8">
        <f t="shared" si="1129"/>
        <v>8192</v>
      </c>
      <c r="BQ1344" s="8">
        <f t="shared" si="1130"/>
        <v>8257.5</v>
      </c>
      <c r="BR1344" s="8">
        <f t="shared" si="1131"/>
        <v>8269.5</v>
      </c>
    </row>
    <row r="1345" spans="2:70" x14ac:dyDescent="0.25">
      <c r="B1345" s="12" t="s">
        <v>220</v>
      </c>
      <c r="C1345" s="7" t="s">
        <v>221</v>
      </c>
      <c r="D1345" s="8"/>
      <c r="E1345" s="8">
        <f t="shared" ref="E1345:AJ1345" si="1198">SUM(D291:E291)/2</f>
        <v>406</v>
      </c>
      <c r="F1345" s="8">
        <f t="shared" si="1198"/>
        <v>448</v>
      </c>
      <c r="G1345" s="8">
        <f t="shared" si="1198"/>
        <v>484.5</v>
      </c>
      <c r="H1345" s="8">
        <f t="shared" si="1198"/>
        <v>509.5</v>
      </c>
      <c r="I1345" s="8">
        <f t="shared" si="1198"/>
        <v>559</v>
      </c>
      <c r="J1345" s="8">
        <f t="shared" si="1198"/>
        <v>609</v>
      </c>
      <c r="K1345" s="8">
        <f t="shared" si="1198"/>
        <v>637.5</v>
      </c>
      <c r="L1345" s="8">
        <f t="shared" si="1198"/>
        <v>652.5</v>
      </c>
      <c r="M1345" s="8">
        <f t="shared" si="1198"/>
        <v>661.5</v>
      </c>
      <c r="N1345" s="8">
        <f t="shared" si="1198"/>
        <v>680.5</v>
      </c>
      <c r="O1345" s="8">
        <f t="shared" si="1198"/>
        <v>694.5</v>
      </c>
      <c r="P1345" s="8">
        <f t="shared" si="1198"/>
        <v>710</v>
      </c>
      <c r="Q1345" s="8">
        <f t="shared" si="1198"/>
        <v>767</v>
      </c>
      <c r="R1345" s="8">
        <f t="shared" si="1198"/>
        <v>828.5</v>
      </c>
      <c r="S1345" s="8">
        <f t="shared" si="1198"/>
        <v>850</v>
      </c>
      <c r="T1345" s="8">
        <f t="shared" si="1198"/>
        <v>859</v>
      </c>
      <c r="U1345" s="8">
        <f t="shared" si="1198"/>
        <v>871.5</v>
      </c>
      <c r="V1345" s="8">
        <f t="shared" si="1198"/>
        <v>883.5</v>
      </c>
      <c r="W1345" s="8">
        <f t="shared" si="1198"/>
        <v>895</v>
      </c>
      <c r="X1345" s="8">
        <f t="shared" si="1198"/>
        <v>928</v>
      </c>
      <c r="Y1345" s="8">
        <f t="shared" si="1198"/>
        <v>967.5</v>
      </c>
      <c r="Z1345" s="8">
        <f t="shared" si="1198"/>
        <v>1003</v>
      </c>
      <c r="AA1345" s="8">
        <f t="shared" si="1198"/>
        <v>1038</v>
      </c>
      <c r="AB1345" s="8">
        <f t="shared" si="1198"/>
        <v>1073</v>
      </c>
      <c r="AC1345" s="8">
        <f t="shared" si="1198"/>
        <v>1104.5</v>
      </c>
      <c r="AD1345" s="8">
        <f t="shared" si="1198"/>
        <v>1108</v>
      </c>
      <c r="AE1345" s="8">
        <f t="shared" si="1198"/>
        <v>1085.5</v>
      </c>
      <c r="AF1345" s="8">
        <f t="shared" si="1198"/>
        <v>1083</v>
      </c>
      <c r="AG1345" s="8">
        <f t="shared" si="1198"/>
        <v>1097.5</v>
      </c>
      <c r="AH1345" s="8">
        <f t="shared" si="1198"/>
        <v>1084</v>
      </c>
      <c r="AI1345" s="8">
        <f t="shared" si="1198"/>
        <v>1068.5</v>
      </c>
      <c r="AJ1345" s="8">
        <f t="shared" si="1198"/>
        <v>1085</v>
      </c>
      <c r="AK1345" s="8">
        <f t="shared" ref="AK1345:BF1345" si="1199">SUM(AJ291:AK291)/2</f>
        <v>1104</v>
      </c>
      <c r="AL1345" s="8">
        <f t="shared" si="1199"/>
        <v>1097.5</v>
      </c>
      <c r="AM1345" s="8">
        <f t="shared" si="1199"/>
        <v>1097</v>
      </c>
      <c r="AN1345" s="8">
        <f t="shared" si="1199"/>
        <v>1118.5</v>
      </c>
      <c r="AO1345" s="8">
        <f t="shared" si="1199"/>
        <v>1126</v>
      </c>
      <c r="AP1345" s="8">
        <f t="shared" si="1199"/>
        <v>1110</v>
      </c>
      <c r="AQ1345" s="8">
        <f t="shared" si="1199"/>
        <v>1090.5</v>
      </c>
      <c r="AR1345" s="8">
        <f t="shared" si="1199"/>
        <v>1105.5</v>
      </c>
      <c r="AS1345" s="8">
        <f t="shared" si="1199"/>
        <v>1132.5</v>
      </c>
      <c r="AT1345" s="8">
        <f t="shared" si="1199"/>
        <v>1127.5</v>
      </c>
      <c r="AU1345" s="8">
        <f t="shared" si="1199"/>
        <v>1132</v>
      </c>
      <c r="AV1345" s="8">
        <f t="shared" si="1199"/>
        <v>1163.5</v>
      </c>
      <c r="AW1345" s="8">
        <f t="shared" si="1199"/>
        <v>1182.5</v>
      </c>
      <c r="AX1345" s="8">
        <f t="shared" si="1199"/>
        <v>1169</v>
      </c>
      <c r="AY1345" s="8">
        <f t="shared" si="1199"/>
        <v>1167</v>
      </c>
      <c r="AZ1345" s="8">
        <f t="shared" si="1199"/>
        <v>1191</v>
      </c>
      <c r="BA1345" s="8">
        <f t="shared" si="1199"/>
        <v>1222.5</v>
      </c>
      <c r="BB1345" s="8">
        <f t="shared" si="1199"/>
        <v>1255.5</v>
      </c>
      <c r="BC1345" s="8">
        <f t="shared" si="1199"/>
        <v>1287.5</v>
      </c>
      <c r="BD1345" s="8">
        <f t="shared" si="1199"/>
        <v>1300</v>
      </c>
      <c r="BE1345" s="8">
        <f t="shared" si="1199"/>
        <v>1316</v>
      </c>
      <c r="BF1345" s="8">
        <f t="shared" si="1199"/>
        <v>1366</v>
      </c>
      <c r="BG1345" s="8">
        <f t="shared" si="1120"/>
        <v>1401</v>
      </c>
      <c r="BH1345" s="8">
        <f t="shared" si="1121"/>
        <v>1427.5</v>
      </c>
      <c r="BI1345" s="8">
        <f t="shared" si="1122"/>
        <v>1453</v>
      </c>
      <c r="BJ1345" s="8">
        <f t="shared" si="1123"/>
        <v>1471.5</v>
      </c>
      <c r="BK1345" s="8">
        <f t="shared" si="1124"/>
        <v>1500.5</v>
      </c>
      <c r="BL1345" s="8">
        <f t="shared" si="1125"/>
        <v>1536.5</v>
      </c>
      <c r="BM1345" s="8">
        <f t="shared" si="1126"/>
        <v>1612</v>
      </c>
      <c r="BN1345" s="8">
        <f t="shared" si="1127"/>
        <v>1652</v>
      </c>
      <c r="BO1345" s="8">
        <f t="shared" si="1128"/>
        <v>1643.5</v>
      </c>
      <c r="BP1345" s="8">
        <f t="shared" si="1129"/>
        <v>1673</v>
      </c>
      <c r="BQ1345" s="8">
        <f t="shared" si="1130"/>
        <v>1702.5</v>
      </c>
      <c r="BR1345" s="8">
        <f t="shared" si="1131"/>
        <v>1728.5</v>
      </c>
    </row>
    <row r="1346" spans="2:70" x14ac:dyDescent="0.25">
      <c r="B1346" s="12" t="s">
        <v>223</v>
      </c>
      <c r="C1346" s="7" t="s">
        <v>224</v>
      </c>
      <c r="D1346" s="8"/>
      <c r="E1346" s="8">
        <f t="shared" ref="E1346:AJ1346" si="1200">SUM(D292:E292)/2</f>
        <v>24</v>
      </c>
      <c r="F1346" s="8">
        <f t="shared" si="1200"/>
        <v>25</v>
      </c>
      <c r="G1346" s="8">
        <f t="shared" si="1200"/>
        <v>26</v>
      </c>
      <c r="H1346" s="8">
        <f t="shared" si="1200"/>
        <v>27.5</v>
      </c>
      <c r="I1346" s="8">
        <f t="shared" si="1200"/>
        <v>29.5</v>
      </c>
      <c r="J1346" s="8">
        <f t="shared" si="1200"/>
        <v>30.5</v>
      </c>
      <c r="K1346" s="8">
        <f t="shared" si="1200"/>
        <v>29.5</v>
      </c>
      <c r="L1346" s="8">
        <f t="shared" si="1200"/>
        <v>30</v>
      </c>
      <c r="M1346" s="8">
        <f t="shared" si="1200"/>
        <v>30</v>
      </c>
      <c r="N1346" s="8">
        <f t="shared" si="1200"/>
        <v>28.5</v>
      </c>
      <c r="O1346" s="8">
        <f t="shared" si="1200"/>
        <v>27.5</v>
      </c>
      <c r="P1346" s="8">
        <f t="shared" si="1200"/>
        <v>26.5</v>
      </c>
      <c r="Q1346" s="8">
        <f t="shared" si="1200"/>
        <v>27.5</v>
      </c>
      <c r="R1346" s="8">
        <f t="shared" si="1200"/>
        <v>27.5</v>
      </c>
      <c r="S1346" s="8">
        <f t="shared" si="1200"/>
        <v>30</v>
      </c>
      <c r="T1346" s="8">
        <f t="shared" si="1200"/>
        <v>34</v>
      </c>
      <c r="U1346" s="8">
        <f t="shared" si="1200"/>
        <v>34</v>
      </c>
      <c r="V1346" s="8">
        <f t="shared" si="1200"/>
        <v>34</v>
      </c>
      <c r="W1346" s="8">
        <f t="shared" si="1200"/>
        <v>35.5</v>
      </c>
      <c r="X1346" s="8">
        <f t="shared" si="1200"/>
        <v>39</v>
      </c>
      <c r="Y1346" s="8">
        <f t="shared" si="1200"/>
        <v>41.5</v>
      </c>
      <c r="Z1346" s="8">
        <f t="shared" si="1200"/>
        <v>42</v>
      </c>
      <c r="AA1346" s="8">
        <f t="shared" si="1200"/>
        <v>41.5</v>
      </c>
      <c r="AB1346" s="8">
        <f t="shared" si="1200"/>
        <v>41.5</v>
      </c>
      <c r="AC1346" s="8">
        <f t="shared" si="1200"/>
        <v>45</v>
      </c>
      <c r="AD1346" s="8">
        <f t="shared" si="1200"/>
        <v>50.5</v>
      </c>
      <c r="AE1346" s="8">
        <f t="shared" si="1200"/>
        <v>51.5</v>
      </c>
      <c r="AF1346" s="8">
        <f t="shared" si="1200"/>
        <v>50</v>
      </c>
      <c r="AG1346" s="8">
        <f t="shared" si="1200"/>
        <v>49.5</v>
      </c>
      <c r="AH1346" s="8">
        <f t="shared" si="1200"/>
        <v>51</v>
      </c>
      <c r="AI1346" s="8">
        <f t="shared" si="1200"/>
        <v>55.5</v>
      </c>
      <c r="AJ1346" s="8">
        <f t="shared" si="1200"/>
        <v>58</v>
      </c>
      <c r="AK1346" s="8">
        <f t="shared" ref="AK1346:BF1346" si="1201">SUM(AJ292:AK292)/2</f>
        <v>59</v>
      </c>
      <c r="AL1346" s="8">
        <f t="shared" si="1201"/>
        <v>62</v>
      </c>
      <c r="AM1346" s="8">
        <f t="shared" si="1201"/>
        <v>65.5</v>
      </c>
      <c r="AN1346" s="8">
        <f t="shared" si="1201"/>
        <v>67.5</v>
      </c>
      <c r="AO1346" s="8">
        <f t="shared" si="1201"/>
        <v>68.5</v>
      </c>
      <c r="AP1346" s="8">
        <f t="shared" si="1201"/>
        <v>70</v>
      </c>
      <c r="AQ1346" s="8">
        <f t="shared" si="1201"/>
        <v>73</v>
      </c>
      <c r="AR1346" s="8">
        <f t="shared" si="1201"/>
        <v>77</v>
      </c>
      <c r="AS1346" s="8">
        <f t="shared" si="1201"/>
        <v>77.5</v>
      </c>
      <c r="AT1346" s="8">
        <f t="shared" si="1201"/>
        <v>77</v>
      </c>
      <c r="AU1346" s="8">
        <f t="shared" si="1201"/>
        <v>79.5</v>
      </c>
      <c r="AV1346" s="8">
        <f t="shared" si="1201"/>
        <v>85.5</v>
      </c>
      <c r="AW1346" s="8">
        <f t="shared" si="1201"/>
        <v>93.5</v>
      </c>
      <c r="AX1346" s="8">
        <f t="shared" si="1201"/>
        <v>95.5</v>
      </c>
      <c r="AY1346" s="8">
        <f t="shared" si="1201"/>
        <v>95</v>
      </c>
      <c r="AZ1346" s="8">
        <f t="shared" si="1201"/>
        <v>98.5</v>
      </c>
      <c r="BA1346" s="8">
        <f t="shared" si="1201"/>
        <v>108.5</v>
      </c>
      <c r="BB1346" s="8">
        <f t="shared" si="1201"/>
        <v>119.5</v>
      </c>
      <c r="BC1346" s="8">
        <f t="shared" si="1201"/>
        <v>124.5</v>
      </c>
      <c r="BD1346" s="8">
        <f t="shared" si="1201"/>
        <v>130.5</v>
      </c>
      <c r="BE1346" s="8">
        <f t="shared" si="1201"/>
        <v>134.5</v>
      </c>
      <c r="BF1346" s="8">
        <f t="shared" si="1201"/>
        <v>137</v>
      </c>
      <c r="BG1346" s="8">
        <f t="shared" si="1120"/>
        <v>141.5</v>
      </c>
      <c r="BH1346" s="8">
        <f t="shared" si="1121"/>
        <v>143.5</v>
      </c>
      <c r="BI1346" s="8">
        <f t="shared" si="1122"/>
        <v>145</v>
      </c>
      <c r="BJ1346" s="8">
        <f t="shared" si="1123"/>
        <v>147.5</v>
      </c>
      <c r="BK1346" s="8">
        <f t="shared" si="1124"/>
        <v>151</v>
      </c>
      <c r="BL1346" s="8">
        <f t="shared" si="1125"/>
        <v>161.5</v>
      </c>
      <c r="BM1346" s="8">
        <f t="shared" si="1126"/>
        <v>180.5</v>
      </c>
      <c r="BN1346" s="8">
        <f t="shared" si="1127"/>
        <v>191.5</v>
      </c>
      <c r="BO1346" s="8">
        <f t="shared" si="1128"/>
        <v>192.5</v>
      </c>
      <c r="BP1346" s="8">
        <f t="shared" si="1129"/>
        <v>197</v>
      </c>
      <c r="BQ1346" s="8">
        <f t="shared" si="1130"/>
        <v>208</v>
      </c>
      <c r="BR1346" s="8">
        <f t="shared" si="1131"/>
        <v>215</v>
      </c>
    </row>
    <row r="1347" spans="2:70" x14ac:dyDescent="0.25">
      <c r="B1347" s="12" t="s">
        <v>226</v>
      </c>
      <c r="C1347" s="7" t="s">
        <v>0</v>
      </c>
      <c r="D1347" s="8"/>
      <c r="E1347" s="8">
        <f t="shared" ref="E1347:AJ1347" si="1202">SUM(D293:E293)/2</f>
        <v>20606</v>
      </c>
      <c r="F1347" s="8">
        <f t="shared" si="1202"/>
        <v>21007</v>
      </c>
      <c r="G1347" s="8">
        <f t="shared" si="1202"/>
        <v>21344.5</v>
      </c>
      <c r="H1347" s="8">
        <f t="shared" si="1202"/>
        <v>21711</v>
      </c>
      <c r="I1347" s="8">
        <f t="shared" si="1202"/>
        <v>22132</v>
      </c>
      <c r="J1347" s="8">
        <f t="shared" si="1202"/>
        <v>22556.5</v>
      </c>
      <c r="K1347" s="8">
        <f t="shared" si="1202"/>
        <v>22980.5</v>
      </c>
      <c r="L1347" s="8">
        <f t="shared" si="1202"/>
        <v>23296</v>
      </c>
      <c r="M1347" s="8">
        <f t="shared" si="1202"/>
        <v>23597</v>
      </c>
      <c r="N1347" s="8">
        <f t="shared" si="1202"/>
        <v>23836</v>
      </c>
      <c r="O1347" s="8">
        <f t="shared" si="1202"/>
        <v>23924.5</v>
      </c>
      <c r="P1347" s="8">
        <f t="shared" si="1202"/>
        <v>24030.5</v>
      </c>
      <c r="Q1347" s="8">
        <f t="shared" si="1202"/>
        <v>24283</v>
      </c>
      <c r="R1347" s="8">
        <f t="shared" si="1202"/>
        <v>24601</v>
      </c>
      <c r="S1347" s="8">
        <f t="shared" si="1202"/>
        <v>24774</v>
      </c>
      <c r="T1347" s="8">
        <f t="shared" si="1202"/>
        <v>24928.5</v>
      </c>
      <c r="U1347" s="8">
        <f t="shared" si="1202"/>
        <v>25054.5</v>
      </c>
      <c r="V1347" s="8">
        <f t="shared" si="1202"/>
        <v>25118.5</v>
      </c>
      <c r="W1347" s="8">
        <f t="shared" si="1202"/>
        <v>25214</v>
      </c>
      <c r="X1347" s="8">
        <f t="shared" si="1202"/>
        <v>25413</v>
      </c>
      <c r="Y1347" s="8">
        <f t="shared" si="1202"/>
        <v>25577</v>
      </c>
      <c r="Z1347" s="8">
        <f t="shared" si="1202"/>
        <v>25661.5</v>
      </c>
      <c r="AA1347" s="8">
        <f t="shared" si="1202"/>
        <v>25748</v>
      </c>
      <c r="AB1347" s="8">
        <f t="shared" si="1202"/>
        <v>25844</v>
      </c>
      <c r="AC1347" s="8">
        <f t="shared" si="1202"/>
        <v>25912</v>
      </c>
      <c r="AD1347" s="8">
        <f t="shared" si="1202"/>
        <v>25932</v>
      </c>
      <c r="AE1347" s="8">
        <f t="shared" si="1202"/>
        <v>25990.5</v>
      </c>
      <c r="AF1347" s="8">
        <f t="shared" si="1202"/>
        <v>26061.5</v>
      </c>
      <c r="AG1347" s="8">
        <f t="shared" si="1202"/>
        <v>26089.5</v>
      </c>
      <c r="AH1347" s="8">
        <f t="shared" si="1202"/>
        <v>26053.5</v>
      </c>
      <c r="AI1347" s="8">
        <f t="shared" si="1202"/>
        <v>26017.5</v>
      </c>
      <c r="AJ1347" s="8">
        <f t="shared" si="1202"/>
        <v>26055</v>
      </c>
      <c r="AK1347" s="8">
        <f t="shared" ref="AK1347:BF1347" si="1203">SUM(AJ293:AK293)/2</f>
        <v>26049.5</v>
      </c>
      <c r="AL1347" s="8">
        <f t="shared" si="1203"/>
        <v>25958.5</v>
      </c>
      <c r="AM1347" s="8">
        <f t="shared" si="1203"/>
        <v>25931.5</v>
      </c>
      <c r="AN1347" s="8">
        <f t="shared" si="1203"/>
        <v>25982.5</v>
      </c>
      <c r="AO1347" s="8">
        <f t="shared" si="1203"/>
        <v>26011.5</v>
      </c>
      <c r="AP1347" s="8">
        <f t="shared" si="1203"/>
        <v>26028</v>
      </c>
      <c r="AQ1347" s="8">
        <f t="shared" si="1203"/>
        <v>26078</v>
      </c>
      <c r="AR1347" s="8">
        <f t="shared" si="1203"/>
        <v>26205</v>
      </c>
      <c r="AS1347" s="8">
        <f t="shared" si="1203"/>
        <v>26293</v>
      </c>
      <c r="AT1347" s="8">
        <f t="shared" si="1203"/>
        <v>26318</v>
      </c>
      <c r="AU1347" s="8">
        <f t="shared" si="1203"/>
        <v>26415</v>
      </c>
      <c r="AV1347" s="8">
        <f t="shared" si="1203"/>
        <v>26552.5</v>
      </c>
      <c r="AW1347" s="8">
        <f t="shared" si="1203"/>
        <v>26648.5</v>
      </c>
      <c r="AX1347" s="8">
        <f t="shared" si="1203"/>
        <v>26669.5</v>
      </c>
      <c r="AY1347" s="8">
        <f t="shared" si="1203"/>
        <v>26728</v>
      </c>
      <c r="AZ1347" s="8">
        <f t="shared" si="1203"/>
        <v>26883.5</v>
      </c>
      <c r="BA1347" s="8">
        <f t="shared" si="1203"/>
        <v>27049</v>
      </c>
      <c r="BB1347" s="8">
        <f t="shared" si="1203"/>
        <v>27186.5</v>
      </c>
      <c r="BC1347" s="8">
        <f t="shared" si="1203"/>
        <v>27351</v>
      </c>
      <c r="BD1347" s="8">
        <f t="shared" si="1203"/>
        <v>27608</v>
      </c>
      <c r="BE1347" s="8">
        <f t="shared" si="1203"/>
        <v>27808.5</v>
      </c>
      <c r="BF1347" s="8">
        <f t="shared" si="1203"/>
        <v>27927</v>
      </c>
      <c r="BG1347" s="8">
        <f t="shared" si="1120"/>
        <v>28106</v>
      </c>
      <c r="BH1347" s="8">
        <f t="shared" si="1121"/>
        <v>28353.5</v>
      </c>
      <c r="BI1347" s="8">
        <f t="shared" si="1122"/>
        <v>28518.5</v>
      </c>
      <c r="BJ1347" s="8">
        <f t="shared" si="1123"/>
        <v>28627</v>
      </c>
      <c r="BK1347" s="8">
        <f t="shared" si="1124"/>
        <v>28814</v>
      </c>
      <c r="BL1347" s="8">
        <f t="shared" si="1125"/>
        <v>28987.5</v>
      </c>
      <c r="BM1347" s="8">
        <f t="shared" si="1126"/>
        <v>29060</v>
      </c>
      <c r="BN1347" s="8">
        <f t="shared" si="1127"/>
        <v>29134</v>
      </c>
      <c r="BO1347" s="8">
        <f t="shared" si="1128"/>
        <v>29286.5</v>
      </c>
      <c r="BP1347" s="8">
        <f t="shared" si="1129"/>
        <v>29472</v>
      </c>
      <c r="BQ1347" s="8">
        <f t="shared" si="1130"/>
        <v>29585</v>
      </c>
      <c r="BR1347" s="8">
        <f t="shared" si="1131"/>
        <v>29627.5</v>
      </c>
    </row>
    <row r="1348" spans="2:70" x14ac:dyDescent="0.25">
      <c r="B1348" s="12" t="s">
        <v>228</v>
      </c>
      <c r="C1348" s="7" t="s">
        <v>229</v>
      </c>
      <c r="D1348" s="8"/>
      <c r="E1348" s="8">
        <f t="shared" ref="E1348:AJ1348" si="1204">SUM(D294:E294)/2</f>
        <v>2108</v>
      </c>
      <c r="F1348" s="8">
        <f t="shared" si="1204"/>
        <v>2089</v>
      </c>
      <c r="G1348" s="8">
        <f t="shared" si="1204"/>
        <v>2089</v>
      </c>
      <c r="H1348" s="8">
        <f t="shared" si="1204"/>
        <v>2095.5</v>
      </c>
      <c r="I1348" s="8">
        <f t="shared" si="1204"/>
        <v>2094.5</v>
      </c>
      <c r="J1348" s="8">
        <f t="shared" si="1204"/>
        <v>2091</v>
      </c>
      <c r="K1348" s="8">
        <f t="shared" si="1204"/>
        <v>2090</v>
      </c>
      <c r="L1348" s="8">
        <f t="shared" si="1204"/>
        <v>2090</v>
      </c>
      <c r="M1348" s="8">
        <f t="shared" si="1204"/>
        <v>2080</v>
      </c>
      <c r="N1348" s="8">
        <f t="shared" si="1204"/>
        <v>2057.5</v>
      </c>
      <c r="O1348" s="8">
        <f t="shared" si="1204"/>
        <v>2015</v>
      </c>
      <c r="P1348" s="8">
        <f t="shared" si="1204"/>
        <v>1970</v>
      </c>
      <c r="Q1348" s="8">
        <f t="shared" si="1204"/>
        <v>1947</v>
      </c>
      <c r="R1348" s="8">
        <f t="shared" si="1204"/>
        <v>1935.5</v>
      </c>
      <c r="S1348" s="8">
        <f t="shared" si="1204"/>
        <v>1935.5</v>
      </c>
      <c r="T1348" s="8">
        <f t="shared" si="1204"/>
        <v>1932.5</v>
      </c>
      <c r="U1348" s="8">
        <f t="shared" si="1204"/>
        <v>1918</v>
      </c>
      <c r="V1348" s="8">
        <f t="shared" si="1204"/>
        <v>1901.5</v>
      </c>
      <c r="W1348" s="8">
        <f t="shared" si="1204"/>
        <v>1883.5</v>
      </c>
      <c r="X1348" s="8">
        <f t="shared" si="1204"/>
        <v>1865.5</v>
      </c>
      <c r="Y1348" s="8">
        <f t="shared" si="1204"/>
        <v>1852</v>
      </c>
      <c r="Z1348" s="8">
        <f t="shared" si="1204"/>
        <v>1844.5</v>
      </c>
      <c r="AA1348" s="8">
        <f t="shared" si="1204"/>
        <v>1834.5</v>
      </c>
      <c r="AB1348" s="8">
        <f t="shared" si="1204"/>
        <v>1825.5</v>
      </c>
      <c r="AC1348" s="8">
        <f t="shared" si="1204"/>
        <v>1808</v>
      </c>
      <c r="AD1348" s="8">
        <f t="shared" si="1204"/>
        <v>1792.5</v>
      </c>
      <c r="AE1348" s="8">
        <f t="shared" si="1204"/>
        <v>1780.5</v>
      </c>
      <c r="AF1348" s="8">
        <f t="shared" si="1204"/>
        <v>1764</v>
      </c>
      <c r="AG1348" s="8">
        <f t="shared" si="1204"/>
        <v>1752</v>
      </c>
      <c r="AH1348" s="8">
        <f t="shared" si="1204"/>
        <v>1742.5</v>
      </c>
      <c r="AI1348" s="8">
        <f t="shared" si="1204"/>
        <v>1733</v>
      </c>
      <c r="AJ1348" s="8">
        <f t="shared" si="1204"/>
        <v>1721</v>
      </c>
      <c r="AK1348" s="8">
        <f t="shared" ref="AK1348:BF1348" si="1205">SUM(AJ294:AK294)/2</f>
        <v>1723.5</v>
      </c>
      <c r="AL1348" s="8">
        <f t="shared" si="1205"/>
        <v>1745.5</v>
      </c>
      <c r="AM1348" s="8">
        <f t="shared" si="1205"/>
        <v>1774.5</v>
      </c>
      <c r="AN1348" s="8">
        <f t="shared" si="1205"/>
        <v>1812</v>
      </c>
      <c r="AO1348" s="8">
        <f t="shared" si="1205"/>
        <v>1848.5</v>
      </c>
      <c r="AP1348" s="8">
        <f t="shared" si="1205"/>
        <v>1870.5</v>
      </c>
      <c r="AQ1348" s="8">
        <f t="shared" si="1205"/>
        <v>1882.5</v>
      </c>
      <c r="AR1348" s="8">
        <f t="shared" si="1205"/>
        <v>1886.5</v>
      </c>
      <c r="AS1348" s="8">
        <f t="shared" si="1205"/>
        <v>1904.5</v>
      </c>
      <c r="AT1348" s="8">
        <f t="shared" si="1205"/>
        <v>1912.5</v>
      </c>
      <c r="AU1348" s="8">
        <f t="shared" si="1205"/>
        <v>1916.5</v>
      </c>
      <c r="AV1348" s="8">
        <f t="shared" si="1205"/>
        <v>1928.5</v>
      </c>
      <c r="AW1348" s="8">
        <f t="shared" si="1205"/>
        <v>1925</v>
      </c>
      <c r="AX1348" s="8">
        <f t="shared" si="1205"/>
        <v>1917</v>
      </c>
      <c r="AY1348" s="8">
        <f t="shared" si="1205"/>
        <v>1913.5</v>
      </c>
      <c r="AZ1348" s="8">
        <f t="shared" si="1205"/>
        <v>1920.5</v>
      </c>
      <c r="BA1348" s="8">
        <f t="shared" si="1205"/>
        <v>1923</v>
      </c>
      <c r="BB1348" s="8">
        <f t="shared" si="1205"/>
        <v>1924.5</v>
      </c>
      <c r="BC1348" s="8">
        <f t="shared" si="1205"/>
        <v>1932</v>
      </c>
      <c r="BD1348" s="8">
        <f t="shared" si="1205"/>
        <v>1936</v>
      </c>
      <c r="BE1348" s="8">
        <f t="shared" si="1205"/>
        <v>1933.5</v>
      </c>
      <c r="BF1348" s="8">
        <f t="shared" si="1205"/>
        <v>1926</v>
      </c>
      <c r="BG1348" s="8">
        <f t="shared" si="1120"/>
        <v>1924</v>
      </c>
      <c r="BH1348" s="8">
        <f t="shared" si="1121"/>
        <v>1934.5</v>
      </c>
      <c r="BI1348" s="8">
        <f t="shared" si="1122"/>
        <v>1945.5</v>
      </c>
      <c r="BJ1348" s="8">
        <f t="shared" si="1123"/>
        <v>1949</v>
      </c>
      <c r="BK1348" s="8">
        <f t="shared" si="1124"/>
        <v>1949</v>
      </c>
      <c r="BL1348" s="8">
        <f t="shared" si="1125"/>
        <v>1958</v>
      </c>
      <c r="BM1348" s="8">
        <f t="shared" si="1126"/>
        <v>1967</v>
      </c>
      <c r="BN1348" s="8">
        <f t="shared" si="1127"/>
        <v>1970</v>
      </c>
      <c r="BO1348" s="8">
        <f t="shared" si="1128"/>
        <v>1975</v>
      </c>
      <c r="BP1348" s="8">
        <f t="shared" si="1129"/>
        <v>1983.5</v>
      </c>
      <c r="BQ1348" s="8">
        <f t="shared" si="1130"/>
        <v>1996</v>
      </c>
      <c r="BR1348" s="8">
        <f t="shared" si="1131"/>
        <v>2009.5</v>
      </c>
    </row>
    <row r="1349" spans="2:70" x14ac:dyDescent="0.25">
      <c r="B1349" s="12" t="s">
        <v>231</v>
      </c>
      <c r="C1349" s="7" t="s">
        <v>232</v>
      </c>
      <c r="D1349" s="8"/>
      <c r="E1349" s="8">
        <f t="shared" ref="E1349:AJ1349" si="1206">SUM(D295:E295)/2</f>
        <v>0</v>
      </c>
      <c r="F1349" s="8">
        <f t="shared" si="1206"/>
        <v>0</v>
      </c>
      <c r="G1349" s="8">
        <f t="shared" si="1206"/>
        <v>0</v>
      </c>
      <c r="H1349" s="8">
        <f t="shared" si="1206"/>
        <v>0</v>
      </c>
      <c r="I1349" s="8">
        <f t="shared" si="1206"/>
        <v>0</v>
      </c>
      <c r="J1349" s="8">
        <f t="shared" si="1206"/>
        <v>0</v>
      </c>
      <c r="K1349" s="8">
        <f t="shared" si="1206"/>
        <v>0</v>
      </c>
      <c r="L1349" s="8">
        <f t="shared" si="1206"/>
        <v>0</v>
      </c>
      <c r="M1349" s="8">
        <f t="shared" si="1206"/>
        <v>0</v>
      </c>
      <c r="N1349" s="8">
        <f t="shared" si="1206"/>
        <v>0</v>
      </c>
      <c r="O1349" s="8">
        <f t="shared" si="1206"/>
        <v>0</v>
      </c>
      <c r="P1349" s="8">
        <f t="shared" si="1206"/>
        <v>0</v>
      </c>
      <c r="Q1349" s="8">
        <f t="shared" si="1206"/>
        <v>0</v>
      </c>
      <c r="R1349" s="8">
        <f t="shared" si="1206"/>
        <v>0</v>
      </c>
      <c r="S1349" s="8">
        <f t="shared" si="1206"/>
        <v>0</v>
      </c>
      <c r="T1349" s="8">
        <f t="shared" si="1206"/>
        <v>0</v>
      </c>
      <c r="U1349" s="8">
        <f t="shared" si="1206"/>
        <v>0</v>
      </c>
      <c r="V1349" s="8">
        <f t="shared" si="1206"/>
        <v>0</v>
      </c>
      <c r="W1349" s="8">
        <f t="shared" si="1206"/>
        <v>0</v>
      </c>
      <c r="X1349" s="8">
        <f t="shared" si="1206"/>
        <v>0</v>
      </c>
      <c r="Y1349" s="8">
        <f t="shared" si="1206"/>
        <v>0</v>
      </c>
      <c r="Z1349" s="8">
        <f t="shared" si="1206"/>
        <v>0</v>
      </c>
      <c r="AA1349" s="8">
        <f t="shared" si="1206"/>
        <v>0</v>
      </c>
      <c r="AB1349" s="8">
        <f t="shared" si="1206"/>
        <v>0</v>
      </c>
      <c r="AC1349" s="8">
        <f t="shared" si="1206"/>
        <v>0</v>
      </c>
      <c r="AD1349" s="8">
        <f t="shared" si="1206"/>
        <v>0</v>
      </c>
      <c r="AE1349" s="8">
        <f t="shared" si="1206"/>
        <v>0</v>
      </c>
      <c r="AF1349" s="8">
        <f t="shared" si="1206"/>
        <v>0</v>
      </c>
      <c r="AG1349" s="8">
        <f t="shared" si="1206"/>
        <v>0</v>
      </c>
      <c r="AH1349" s="8">
        <f t="shared" si="1206"/>
        <v>0</v>
      </c>
      <c r="AI1349" s="8">
        <f t="shared" si="1206"/>
        <v>0</v>
      </c>
      <c r="AJ1349" s="8">
        <f t="shared" si="1206"/>
        <v>0</v>
      </c>
      <c r="AK1349" s="8">
        <f t="shared" ref="AK1349:BF1349" si="1207">SUM(AJ295:AK295)/2</f>
        <v>0</v>
      </c>
      <c r="AL1349" s="8">
        <f t="shared" si="1207"/>
        <v>0</v>
      </c>
      <c r="AM1349" s="8">
        <f t="shared" si="1207"/>
        <v>0</v>
      </c>
      <c r="AN1349" s="8">
        <f t="shared" si="1207"/>
        <v>0</v>
      </c>
      <c r="AO1349" s="8">
        <f t="shared" si="1207"/>
        <v>0</v>
      </c>
      <c r="AP1349" s="8">
        <f t="shared" si="1207"/>
        <v>0</v>
      </c>
      <c r="AQ1349" s="8">
        <f t="shared" si="1207"/>
        <v>0</v>
      </c>
      <c r="AR1349" s="8">
        <f t="shared" si="1207"/>
        <v>0</v>
      </c>
      <c r="AS1349" s="8">
        <f t="shared" si="1207"/>
        <v>0</v>
      </c>
      <c r="AT1349" s="8">
        <f t="shared" si="1207"/>
        <v>0</v>
      </c>
      <c r="AU1349" s="8">
        <f t="shared" si="1207"/>
        <v>0</v>
      </c>
      <c r="AV1349" s="8">
        <f t="shared" si="1207"/>
        <v>0</v>
      </c>
      <c r="AW1349" s="8">
        <f t="shared" si="1207"/>
        <v>0</v>
      </c>
      <c r="AX1349" s="8">
        <f t="shared" si="1207"/>
        <v>0</v>
      </c>
      <c r="AY1349" s="8">
        <f t="shared" si="1207"/>
        <v>0</v>
      </c>
      <c r="AZ1349" s="8">
        <f t="shared" si="1207"/>
        <v>0</v>
      </c>
      <c r="BA1349" s="8">
        <f t="shared" si="1207"/>
        <v>0</v>
      </c>
      <c r="BB1349" s="8">
        <f t="shared" si="1207"/>
        <v>0</v>
      </c>
      <c r="BC1349" s="8">
        <f t="shared" si="1207"/>
        <v>0</v>
      </c>
      <c r="BD1349" s="8">
        <f t="shared" si="1207"/>
        <v>0</v>
      </c>
      <c r="BE1349" s="8">
        <f t="shared" si="1207"/>
        <v>0</v>
      </c>
      <c r="BF1349" s="8">
        <f t="shared" si="1207"/>
        <v>0</v>
      </c>
      <c r="BG1349" s="8">
        <f t="shared" si="1120"/>
        <v>0</v>
      </c>
      <c r="BH1349" s="8">
        <f t="shared" si="1121"/>
        <v>0</v>
      </c>
      <c r="BI1349" s="8">
        <f t="shared" si="1122"/>
        <v>0</v>
      </c>
      <c r="BJ1349" s="8">
        <f t="shared" si="1123"/>
        <v>0</v>
      </c>
      <c r="BK1349" s="8">
        <f t="shared" si="1124"/>
        <v>0</v>
      </c>
      <c r="BL1349" s="8">
        <f t="shared" si="1125"/>
        <v>0</v>
      </c>
      <c r="BM1349" s="8">
        <f t="shared" si="1126"/>
        <v>0</v>
      </c>
      <c r="BN1349" s="8">
        <f t="shared" si="1127"/>
        <v>0</v>
      </c>
      <c r="BO1349" s="8">
        <f t="shared" si="1128"/>
        <v>0</v>
      </c>
      <c r="BP1349" s="8">
        <f t="shared" si="1129"/>
        <v>0</v>
      </c>
      <c r="BQ1349" s="8">
        <f t="shared" si="1130"/>
        <v>0</v>
      </c>
      <c r="BR1349" s="8">
        <f t="shared" si="1131"/>
        <v>0</v>
      </c>
    </row>
    <row r="1350" spans="2:70" x14ac:dyDescent="0.25">
      <c r="B1350" s="12" t="s">
        <v>234</v>
      </c>
      <c r="C1350" s="7" t="s">
        <v>235</v>
      </c>
      <c r="D1350" s="8"/>
      <c r="E1350" s="8">
        <f t="shared" ref="E1350:AJ1350" si="1208">SUM(D296:E296)/2</f>
        <v>398</v>
      </c>
      <c r="F1350" s="8">
        <f t="shared" si="1208"/>
        <v>439.5</v>
      </c>
      <c r="G1350" s="8">
        <f t="shared" si="1208"/>
        <v>493.5</v>
      </c>
      <c r="H1350" s="8">
        <f t="shared" si="1208"/>
        <v>560</v>
      </c>
      <c r="I1350" s="8">
        <f t="shared" si="1208"/>
        <v>634</v>
      </c>
      <c r="J1350" s="8">
        <f t="shared" si="1208"/>
        <v>696.5</v>
      </c>
      <c r="K1350" s="8">
        <f t="shared" si="1208"/>
        <v>758.5</v>
      </c>
      <c r="L1350" s="8">
        <f t="shared" si="1208"/>
        <v>820</v>
      </c>
      <c r="M1350" s="8">
        <f t="shared" si="1208"/>
        <v>876.5</v>
      </c>
      <c r="N1350" s="8">
        <f t="shared" si="1208"/>
        <v>935</v>
      </c>
      <c r="O1350" s="8">
        <f t="shared" si="1208"/>
        <v>1001.5</v>
      </c>
      <c r="P1350" s="8">
        <f t="shared" si="1208"/>
        <v>1070</v>
      </c>
      <c r="Q1350" s="8">
        <f t="shared" si="1208"/>
        <v>1148</v>
      </c>
      <c r="R1350" s="8">
        <f t="shared" si="1208"/>
        <v>1236.5</v>
      </c>
      <c r="S1350" s="8">
        <f t="shared" si="1208"/>
        <v>1305.5</v>
      </c>
      <c r="T1350" s="8">
        <f t="shared" si="1208"/>
        <v>1349</v>
      </c>
      <c r="U1350" s="8">
        <f t="shared" si="1208"/>
        <v>1386.5</v>
      </c>
      <c r="V1350" s="8">
        <f t="shared" si="1208"/>
        <v>1425</v>
      </c>
      <c r="W1350" s="8">
        <f t="shared" si="1208"/>
        <v>1457.5</v>
      </c>
      <c r="X1350" s="8">
        <f t="shared" si="1208"/>
        <v>1480.5</v>
      </c>
      <c r="Y1350" s="8">
        <f t="shared" si="1208"/>
        <v>1505</v>
      </c>
      <c r="Z1350" s="8">
        <f t="shared" si="1208"/>
        <v>1528</v>
      </c>
      <c r="AA1350" s="8">
        <f t="shared" si="1208"/>
        <v>1555.5</v>
      </c>
      <c r="AB1350" s="8">
        <f t="shared" si="1208"/>
        <v>1588</v>
      </c>
      <c r="AC1350" s="8">
        <f t="shared" si="1208"/>
        <v>1605.5</v>
      </c>
      <c r="AD1350" s="8">
        <f t="shared" si="1208"/>
        <v>1618</v>
      </c>
      <c r="AE1350" s="8">
        <f t="shared" si="1208"/>
        <v>1640.5</v>
      </c>
      <c r="AF1350" s="8">
        <f t="shared" si="1208"/>
        <v>1659</v>
      </c>
      <c r="AG1350" s="8">
        <f t="shared" si="1208"/>
        <v>1669</v>
      </c>
      <c r="AH1350" s="8">
        <f t="shared" si="1208"/>
        <v>1678</v>
      </c>
      <c r="AI1350" s="8">
        <f t="shared" si="1208"/>
        <v>1678.5</v>
      </c>
      <c r="AJ1350" s="8">
        <f t="shared" si="1208"/>
        <v>1679</v>
      </c>
      <c r="AK1350" s="8">
        <f t="shared" ref="AK1350:BF1350" si="1209">SUM(AJ296:AK296)/2</f>
        <v>1683.5</v>
      </c>
      <c r="AL1350" s="8">
        <f t="shared" si="1209"/>
        <v>1688</v>
      </c>
      <c r="AM1350" s="8">
        <f t="shared" si="1209"/>
        <v>1693</v>
      </c>
      <c r="AN1350" s="8">
        <f t="shared" si="1209"/>
        <v>1698</v>
      </c>
      <c r="AO1350" s="8">
        <f t="shared" si="1209"/>
        <v>1706</v>
      </c>
      <c r="AP1350" s="8">
        <f t="shared" si="1209"/>
        <v>1721</v>
      </c>
      <c r="AQ1350" s="8">
        <f t="shared" si="1209"/>
        <v>1739.5</v>
      </c>
      <c r="AR1350" s="8">
        <f t="shared" si="1209"/>
        <v>1754</v>
      </c>
      <c r="AS1350" s="8">
        <f t="shared" si="1209"/>
        <v>1767</v>
      </c>
      <c r="AT1350" s="8">
        <f t="shared" si="1209"/>
        <v>1784</v>
      </c>
      <c r="AU1350" s="8">
        <f t="shared" si="1209"/>
        <v>1804</v>
      </c>
      <c r="AV1350" s="8">
        <f t="shared" si="1209"/>
        <v>1826</v>
      </c>
      <c r="AW1350" s="8">
        <f t="shared" si="1209"/>
        <v>1847</v>
      </c>
      <c r="AX1350" s="8">
        <f t="shared" si="1209"/>
        <v>1868</v>
      </c>
      <c r="AY1350" s="8">
        <f t="shared" si="1209"/>
        <v>1898.5</v>
      </c>
      <c r="AZ1350" s="8">
        <f t="shared" si="1209"/>
        <v>1930.5</v>
      </c>
      <c r="BA1350" s="8">
        <f t="shared" si="1209"/>
        <v>1963.5</v>
      </c>
      <c r="BB1350" s="8">
        <f t="shared" si="1209"/>
        <v>1999</v>
      </c>
      <c r="BC1350" s="8">
        <f t="shared" si="1209"/>
        <v>2037</v>
      </c>
      <c r="BD1350" s="8">
        <f t="shared" si="1209"/>
        <v>2079.5</v>
      </c>
      <c r="BE1350" s="8">
        <f t="shared" si="1209"/>
        <v>2124</v>
      </c>
      <c r="BF1350" s="8">
        <f t="shared" si="1209"/>
        <v>2162.5</v>
      </c>
      <c r="BG1350" s="8">
        <f t="shared" si="1120"/>
        <v>2198.5</v>
      </c>
      <c r="BH1350" s="8">
        <f t="shared" si="1121"/>
        <v>2229.5</v>
      </c>
      <c r="BI1350" s="8">
        <f t="shared" si="1122"/>
        <v>2258.5</v>
      </c>
      <c r="BJ1350" s="8">
        <f t="shared" si="1123"/>
        <v>2297</v>
      </c>
      <c r="BK1350" s="8">
        <f t="shared" si="1124"/>
        <v>2332</v>
      </c>
      <c r="BL1350" s="8">
        <f t="shared" si="1125"/>
        <v>2359.5</v>
      </c>
      <c r="BM1350" s="8">
        <f t="shared" si="1126"/>
        <v>2398</v>
      </c>
      <c r="BN1350" s="8">
        <f t="shared" si="1127"/>
        <v>2429.5</v>
      </c>
      <c r="BO1350" s="8">
        <f t="shared" si="1128"/>
        <v>2445</v>
      </c>
      <c r="BP1350" s="8">
        <f t="shared" si="1129"/>
        <v>2469.5</v>
      </c>
      <c r="BQ1350" s="8">
        <f t="shared" si="1130"/>
        <v>2498.5</v>
      </c>
      <c r="BR1350" s="8">
        <f t="shared" si="1131"/>
        <v>2512.5</v>
      </c>
    </row>
    <row r="1351" spans="2:70" x14ac:dyDescent="0.25">
      <c r="B1351" s="12" t="s">
        <v>237</v>
      </c>
      <c r="C1351" s="7" t="s">
        <v>238</v>
      </c>
      <c r="D1351" s="8"/>
      <c r="E1351" s="8">
        <f t="shared" ref="E1351:AJ1351" si="1210">SUM(D297:E297)/2</f>
        <v>68.5</v>
      </c>
      <c r="F1351" s="8">
        <f t="shared" si="1210"/>
        <v>67.5</v>
      </c>
      <c r="G1351" s="8">
        <f t="shared" si="1210"/>
        <v>70</v>
      </c>
      <c r="H1351" s="8">
        <f t="shared" si="1210"/>
        <v>78</v>
      </c>
      <c r="I1351" s="8">
        <f t="shared" si="1210"/>
        <v>85</v>
      </c>
      <c r="J1351" s="8">
        <f t="shared" si="1210"/>
        <v>91.5</v>
      </c>
      <c r="K1351" s="8">
        <f t="shared" si="1210"/>
        <v>103</v>
      </c>
      <c r="L1351" s="8">
        <f t="shared" si="1210"/>
        <v>114.5</v>
      </c>
      <c r="M1351" s="8">
        <f t="shared" si="1210"/>
        <v>123.5</v>
      </c>
      <c r="N1351" s="8">
        <f t="shared" si="1210"/>
        <v>131</v>
      </c>
      <c r="O1351" s="8">
        <f t="shared" si="1210"/>
        <v>133.5</v>
      </c>
      <c r="P1351" s="8">
        <f t="shared" si="1210"/>
        <v>134.5</v>
      </c>
      <c r="Q1351" s="8">
        <f t="shared" si="1210"/>
        <v>145.5</v>
      </c>
      <c r="R1351" s="8">
        <f t="shared" si="1210"/>
        <v>173</v>
      </c>
      <c r="S1351" s="8">
        <f t="shared" si="1210"/>
        <v>201</v>
      </c>
      <c r="T1351" s="8">
        <f t="shared" si="1210"/>
        <v>220</v>
      </c>
      <c r="U1351" s="8">
        <f t="shared" si="1210"/>
        <v>240</v>
      </c>
      <c r="V1351" s="8">
        <f t="shared" si="1210"/>
        <v>258.5</v>
      </c>
      <c r="W1351" s="8">
        <f t="shared" si="1210"/>
        <v>271</v>
      </c>
      <c r="X1351" s="8">
        <f t="shared" si="1210"/>
        <v>275.5</v>
      </c>
      <c r="Y1351" s="8">
        <f t="shared" si="1210"/>
        <v>277</v>
      </c>
      <c r="Z1351" s="8">
        <f t="shared" si="1210"/>
        <v>284</v>
      </c>
      <c r="AA1351" s="8">
        <f t="shared" si="1210"/>
        <v>296.5</v>
      </c>
      <c r="AB1351" s="8">
        <f t="shared" si="1210"/>
        <v>309</v>
      </c>
      <c r="AC1351" s="8">
        <f t="shared" si="1210"/>
        <v>320.5</v>
      </c>
      <c r="AD1351" s="8">
        <f t="shared" si="1210"/>
        <v>327</v>
      </c>
      <c r="AE1351" s="8">
        <f t="shared" si="1210"/>
        <v>331</v>
      </c>
      <c r="AF1351" s="8">
        <f t="shared" si="1210"/>
        <v>344</v>
      </c>
      <c r="AG1351" s="8">
        <f t="shared" si="1210"/>
        <v>355.5</v>
      </c>
      <c r="AH1351" s="8">
        <f t="shared" si="1210"/>
        <v>366</v>
      </c>
      <c r="AI1351" s="8">
        <f t="shared" si="1210"/>
        <v>375</v>
      </c>
      <c r="AJ1351" s="8">
        <f t="shared" si="1210"/>
        <v>381</v>
      </c>
      <c r="AK1351" s="8">
        <f t="shared" ref="AK1351:BF1351" si="1211">SUM(AJ297:AK297)/2</f>
        <v>389</v>
      </c>
      <c r="AL1351" s="8">
        <f t="shared" si="1211"/>
        <v>395</v>
      </c>
      <c r="AM1351" s="8">
        <f t="shared" si="1211"/>
        <v>401.5</v>
      </c>
      <c r="AN1351" s="8">
        <f t="shared" si="1211"/>
        <v>409</v>
      </c>
      <c r="AO1351" s="8">
        <f t="shared" si="1211"/>
        <v>420</v>
      </c>
      <c r="AP1351" s="8">
        <f t="shared" si="1211"/>
        <v>437</v>
      </c>
      <c r="AQ1351" s="8">
        <f t="shared" si="1211"/>
        <v>450.5</v>
      </c>
      <c r="AR1351" s="8">
        <f t="shared" si="1211"/>
        <v>463.5</v>
      </c>
      <c r="AS1351" s="8">
        <f t="shared" si="1211"/>
        <v>487</v>
      </c>
      <c r="AT1351" s="8">
        <f t="shared" si="1211"/>
        <v>508</v>
      </c>
      <c r="AU1351" s="8">
        <f t="shared" si="1211"/>
        <v>522.5</v>
      </c>
      <c r="AV1351" s="8">
        <f t="shared" si="1211"/>
        <v>538.5</v>
      </c>
      <c r="AW1351" s="8">
        <f t="shared" si="1211"/>
        <v>552</v>
      </c>
      <c r="AX1351" s="8">
        <f t="shared" si="1211"/>
        <v>562.5</v>
      </c>
      <c r="AY1351" s="8">
        <f t="shared" si="1211"/>
        <v>570.5</v>
      </c>
      <c r="AZ1351" s="8">
        <f t="shared" si="1211"/>
        <v>585.5</v>
      </c>
      <c r="BA1351" s="8">
        <f t="shared" si="1211"/>
        <v>611.5</v>
      </c>
      <c r="BB1351" s="8">
        <f t="shared" si="1211"/>
        <v>640.5</v>
      </c>
      <c r="BC1351" s="8">
        <f t="shared" si="1211"/>
        <v>675.5</v>
      </c>
      <c r="BD1351" s="8">
        <f t="shared" si="1211"/>
        <v>704.5</v>
      </c>
      <c r="BE1351" s="8">
        <f t="shared" si="1211"/>
        <v>725</v>
      </c>
      <c r="BF1351" s="8">
        <f t="shared" si="1211"/>
        <v>750</v>
      </c>
      <c r="BG1351" s="8">
        <f t="shared" si="1120"/>
        <v>769.5</v>
      </c>
      <c r="BH1351" s="8">
        <f t="shared" si="1121"/>
        <v>786.5</v>
      </c>
      <c r="BI1351" s="8">
        <f t="shared" si="1122"/>
        <v>804.5</v>
      </c>
      <c r="BJ1351" s="8">
        <f t="shared" si="1123"/>
        <v>819.5</v>
      </c>
      <c r="BK1351" s="8">
        <f t="shared" si="1124"/>
        <v>833</v>
      </c>
      <c r="BL1351" s="8">
        <f t="shared" si="1125"/>
        <v>850.5</v>
      </c>
      <c r="BM1351" s="8">
        <f t="shared" si="1126"/>
        <v>872</v>
      </c>
      <c r="BN1351" s="8">
        <f t="shared" si="1127"/>
        <v>884.5</v>
      </c>
      <c r="BO1351" s="8">
        <f t="shared" si="1128"/>
        <v>897</v>
      </c>
      <c r="BP1351" s="8">
        <f t="shared" si="1129"/>
        <v>918</v>
      </c>
      <c r="BQ1351" s="8">
        <f t="shared" si="1130"/>
        <v>944</v>
      </c>
      <c r="BR1351" s="8">
        <f t="shared" si="1131"/>
        <v>963.5</v>
      </c>
    </row>
    <row r="1352" spans="2:70" x14ac:dyDescent="0.25">
      <c r="B1352" s="12" t="s">
        <v>240</v>
      </c>
      <c r="C1352" s="7" t="s">
        <v>241</v>
      </c>
      <c r="D1352" s="8"/>
      <c r="E1352" s="8">
        <f t="shared" ref="E1352:AJ1352" si="1212">SUM(D298:E298)/2</f>
        <v>269.5</v>
      </c>
      <c r="F1352" s="8">
        <f t="shared" si="1212"/>
        <v>289.5</v>
      </c>
      <c r="G1352" s="8">
        <f t="shared" si="1212"/>
        <v>310</v>
      </c>
      <c r="H1352" s="8">
        <f t="shared" si="1212"/>
        <v>330</v>
      </c>
      <c r="I1352" s="8">
        <f t="shared" si="1212"/>
        <v>348</v>
      </c>
      <c r="J1352" s="8">
        <f t="shared" si="1212"/>
        <v>365.5</v>
      </c>
      <c r="K1352" s="8">
        <f t="shared" si="1212"/>
        <v>399.5</v>
      </c>
      <c r="L1352" s="8">
        <f t="shared" si="1212"/>
        <v>431.5</v>
      </c>
      <c r="M1352" s="8">
        <f t="shared" si="1212"/>
        <v>442</v>
      </c>
      <c r="N1352" s="8">
        <f t="shared" si="1212"/>
        <v>455.5</v>
      </c>
      <c r="O1352" s="8">
        <f t="shared" si="1212"/>
        <v>475</v>
      </c>
      <c r="P1352" s="8">
        <f t="shared" si="1212"/>
        <v>490</v>
      </c>
      <c r="Q1352" s="8">
        <f t="shared" si="1212"/>
        <v>505</v>
      </c>
      <c r="R1352" s="8">
        <f t="shared" si="1212"/>
        <v>516</v>
      </c>
      <c r="S1352" s="8">
        <f t="shared" si="1212"/>
        <v>520.5</v>
      </c>
      <c r="T1352" s="8">
        <f t="shared" si="1212"/>
        <v>523.5</v>
      </c>
      <c r="U1352" s="8">
        <f t="shared" si="1212"/>
        <v>526.5</v>
      </c>
      <c r="V1352" s="8">
        <f t="shared" si="1212"/>
        <v>530.5</v>
      </c>
      <c r="W1352" s="8">
        <f t="shared" si="1212"/>
        <v>530.5</v>
      </c>
      <c r="X1352" s="8">
        <f t="shared" si="1212"/>
        <v>524.5</v>
      </c>
      <c r="Y1352" s="8">
        <f t="shared" si="1212"/>
        <v>519.5</v>
      </c>
      <c r="Z1352" s="8">
        <f t="shared" si="1212"/>
        <v>516</v>
      </c>
      <c r="AA1352" s="8">
        <f t="shared" si="1212"/>
        <v>518.5</v>
      </c>
      <c r="AB1352" s="8">
        <f t="shared" si="1212"/>
        <v>523.5</v>
      </c>
      <c r="AC1352" s="8">
        <f t="shared" si="1212"/>
        <v>521.5</v>
      </c>
      <c r="AD1352" s="8">
        <f t="shared" si="1212"/>
        <v>516.5</v>
      </c>
      <c r="AE1352" s="8">
        <f t="shared" si="1212"/>
        <v>511</v>
      </c>
      <c r="AF1352" s="8">
        <f t="shared" si="1212"/>
        <v>505.5</v>
      </c>
      <c r="AG1352" s="8">
        <f t="shared" si="1212"/>
        <v>504</v>
      </c>
      <c r="AH1352" s="8">
        <f t="shared" si="1212"/>
        <v>502</v>
      </c>
      <c r="AI1352" s="8">
        <f t="shared" si="1212"/>
        <v>501.5</v>
      </c>
      <c r="AJ1352" s="8">
        <f t="shared" si="1212"/>
        <v>505.5</v>
      </c>
      <c r="AK1352" s="8">
        <f t="shared" ref="AK1352:BF1352" si="1213">SUM(AJ298:AK298)/2</f>
        <v>504.5</v>
      </c>
      <c r="AL1352" s="8">
        <f t="shared" si="1213"/>
        <v>503.5</v>
      </c>
      <c r="AM1352" s="8">
        <f t="shared" si="1213"/>
        <v>508.5</v>
      </c>
      <c r="AN1352" s="8">
        <f t="shared" si="1213"/>
        <v>505.5</v>
      </c>
      <c r="AO1352" s="8">
        <f t="shared" si="1213"/>
        <v>500.5</v>
      </c>
      <c r="AP1352" s="8">
        <f t="shared" si="1213"/>
        <v>501</v>
      </c>
      <c r="AQ1352" s="8">
        <f t="shared" si="1213"/>
        <v>501</v>
      </c>
      <c r="AR1352" s="8">
        <f t="shared" si="1213"/>
        <v>505.5</v>
      </c>
      <c r="AS1352" s="8">
        <f t="shared" si="1213"/>
        <v>507</v>
      </c>
      <c r="AT1352" s="8">
        <f t="shared" si="1213"/>
        <v>510.5</v>
      </c>
      <c r="AU1352" s="8">
        <f t="shared" si="1213"/>
        <v>517</v>
      </c>
      <c r="AV1352" s="8">
        <f t="shared" si="1213"/>
        <v>517.5</v>
      </c>
      <c r="AW1352" s="8">
        <f t="shared" si="1213"/>
        <v>513.5</v>
      </c>
      <c r="AX1352" s="8">
        <f t="shared" si="1213"/>
        <v>511</v>
      </c>
      <c r="AY1352" s="8">
        <f t="shared" si="1213"/>
        <v>512</v>
      </c>
      <c r="AZ1352" s="8">
        <f t="shared" si="1213"/>
        <v>510.5</v>
      </c>
      <c r="BA1352" s="8">
        <f t="shared" si="1213"/>
        <v>514.5</v>
      </c>
      <c r="BB1352" s="8">
        <f t="shared" si="1213"/>
        <v>522</v>
      </c>
      <c r="BC1352" s="8">
        <f t="shared" si="1213"/>
        <v>528.5</v>
      </c>
      <c r="BD1352" s="8">
        <f t="shared" si="1213"/>
        <v>532</v>
      </c>
      <c r="BE1352" s="8">
        <f t="shared" si="1213"/>
        <v>534</v>
      </c>
      <c r="BF1352" s="8">
        <f t="shared" si="1213"/>
        <v>536</v>
      </c>
      <c r="BG1352" s="8">
        <f t="shared" si="1120"/>
        <v>537</v>
      </c>
      <c r="BH1352" s="8">
        <f t="shared" si="1121"/>
        <v>542.5</v>
      </c>
      <c r="BI1352" s="8">
        <f t="shared" si="1122"/>
        <v>548.5</v>
      </c>
      <c r="BJ1352" s="8">
        <f t="shared" si="1123"/>
        <v>548.5</v>
      </c>
      <c r="BK1352" s="8">
        <f t="shared" si="1124"/>
        <v>549</v>
      </c>
      <c r="BL1352" s="8">
        <f t="shared" si="1125"/>
        <v>551.5</v>
      </c>
      <c r="BM1352" s="8">
        <f t="shared" si="1126"/>
        <v>557.5</v>
      </c>
      <c r="BN1352" s="8">
        <f t="shared" si="1127"/>
        <v>565</v>
      </c>
      <c r="BO1352" s="8">
        <f t="shared" si="1128"/>
        <v>568</v>
      </c>
      <c r="BP1352" s="8">
        <f t="shared" si="1129"/>
        <v>575.5</v>
      </c>
      <c r="BQ1352" s="8">
        <f t="shared" si="1130"/>
        <v>586</v>
      </c>
      <c r="BR1352" s="8">
        <f t="shared" si="1131"/>
        <v>591</v>
      </c>
    </row>
    <row r="1353" spans="2:70" x14ac:dyDescent="0.25">
      <c r="B1353" s="12" t="s">
        <v>243</v>
      </c>
      <c r="C1353" s="7" t="s">
        <v>244</v>
      </c>
      <c r="D1353" s="8"/>
      <c r="E1353" s="8">
        <f t="shared" ref="E1353:AJ1353" si="1214">SUM(D299:E299)/2</f>
        <v>35</v>
      </c>
      <c r="F1353" s="8">
        <f t="shared" si="1214"/>
        <v>42.5</v>
      </c>
      <c r="G1353" s="8">
        <f t="shared" si="1214"/>
        <v>52</v>
      </c>
      <c r="H1353" s="8">
        <f t="shared" si="1214"/>
        <v>59.5</v>
      </c>
      <c r="I1353" s="8">
        <f t="shared" si="1214"/>
        <v>69</v>
      </c>
      <c r="J1353" s="8">
        <f t="shared" si="1214"/>
        <v>81.5</v>
      </c>
      <c r="K1353" s="8">
        <f t="shared" si="1214"/>
        <v>89</v>
      </c>
      <c r="L1353" s="8">
        <f t="shared" si="1214"/>
        <v>96</v>
      </c>
      <c r="M1353" s="8">
        <f t="shared" si="1214"/>
        <v>106</v>
      </c>
      <c r="N1353" s="8">
        <f t="shared" si="1214"/>
        <v>115.5</v>
      </c>
      <c r="O1353" s="8">
        <f t="shared" si="1214"/>
        <v>125</v>
      </c>
      <c r="P1353" s="8">
        <f t="shared" si="1214"/>
        <v>136</v>
      </c>
      <c r="Q1353" s="8">
        <f t="shared" si="1214"/>
        <v>148</v>
      </c>
      <c r="R1353" s="8">
        <f t="shared" si="1214"/>
        <v>167.5</v>
      </c>
      <c r="S1353" s="8">
        <f t="shared" si="1214"/>
        <v>188.5</v>
      </c>
      <c r="T1353" s="8">
        <f t="shared" si="1214"/>
        <v>199.5</v>
      </c>
      <c r="U1353" s="8">
        <f t="shared" si="1214"/>
        <v>208</v>
      </c>
      <c r="V1353" s="8">
        <f t="shared" si="1214"/>
        <v>220</v>
      </c>
      <c r="W1353" s="8">
        <f t="shared" si="1214"/>
        <v>229</v>
      </c>
      <c r="X1353" s="8">
        <f t="shared" si="1214"/>
        <v>235</v>
      </c>
      <c r="Y1353" s="8">
        <f t="shared" si="1214"/>
        <v>240</v>
      </c>
      <c r="Z1353" s="8">
        <f t="shared" si="1214"/>
        <v>240.5</v>
      </c>
      <c r="AA1353" s="8">
        <f t="shared" si="1214"/>
        <v>240.5</v>
      </c>
      <c r="AB1353" s="8">
        <f t="shared" si="1214"/>
        <v>241</v>
      </c>
      <c r="AC1353" s="8">
        <f t="shared" si="1214"/>
        <v>239.5</v>
      </c>
      <c r="AD1353" s="8">
        <f t="shared" si="1214"/>
        <v>237</v>
      </c>
      <c r="AE1353" s="8">
        <f t="shared" si="1214"/>
        <v>233</v>
      </c>
      <c r="AF1353" s="8">
        <f t="shared" si="1214"/>
        <v>228</v>
      </c>
      <c r="AG1353" s="8">
        <f t="shared" si="1214"/>
        <v>222.5</v>
      </c>
      <c r="AH1353" s="8">
        <f t="shared" si="1214"/>
        <v>217.5</v>
      </c>
      <c r="AI1353" s="8">
        <f t="shared" si="1214"/>
        <v>214.5</v>
      </c>
      <c r="AJ1353" s="8">
        <f t="shared" si="1214"/>
        <v>213</v>
      </c>
      <c r="AK1353" s="8">
        <f t="shared" ref="AK1353:BF1353" si="1215">SUM(AJ299:AK299)/2</f>
        <v>213</v>
      </c>
      <c r="AL1353" s="8">
        <f t="shared" si="1215"/>
        <v>213.5</v>
      </c>
      <c r="AM1353" s="8">
        <f t="shared" si="1215"/>
        <v>216.5</v>
      </c>
      <c r="AN1353" s="8">
        <f t="shared" si="1215"/>
        <v>221</v>
      </c>
      <c r="AO1353" s="8">
        <f t="shared" si="1215"/>
        <v>226</v>
      </c>
      <c r="AP1353" s="8">
        <f t="shared" si="1215"/>
        <v>231</v>
      </c>
      <c r="AQ1353" s="8">
        <f t="shared" si="1215"/>
        <v>233.5</v>
      </c>
      <c r="AR1353" s="8">
        <f t="shared" si="1215"/>
        <v>238.5</v>
      </c>
      <c r="AS1353" s="8">
        <f t="shared" si="1215"/>
        <v>241</v>
      </c>
      <c r="AT1353" s="8">
        <f t="shared" si="1215"/>
        <v>241.5</v>
      </c>
      <c r="AU1353" s="8">
        <f t="shared" si="1215"/>
        <v>246</v>
      </c>
      <c r="AV1353" s="8">
        <f t="shared" si="1215"/>
        <v>247.5</v>
      </c>
      <c r="AW1353" s="8">
        <f t="shared" si="1215"/>
        <v>248</v>
      </c>
      <c r="AX1353" s="8">
        <f t="shared" si="1215"/>
        <v>252.5</v>
      </c>
      <c r="AY1353" s="8">
        <f t="shared" si="1215"/>
        <v>256</v>
      </c>
      <c r="AZ1353" s="8">
        <f t="shared" si="1215"/>
        <v>259</v>
      </c>
      <c r="BA1353" s="8">
        <f t="shared" si="1215"/>
        <v>266.5</v>
      </c>
      <c r="BB1353" s="8">
        <f t="shared" si="1215"/>
        <v>276.5</v>
      </c>
      <c r="BC1353" s="8">
        <f t="shared" si="1215"/>
        <v>288</v>
      </c>
      <c r="BD1353" s="8">
        <f t="shared" si="1215"/>
        <v>300</v>
      </c>
      <c r="BE1353" s="8">
        <f t="shared" si="1215"/>
        <v>305</v>
      </c>
      <c r="BF1353" s="8">
        <f t="shared" si="1215"/>
        <v>309</v>
      </c>
      <c r="BG1353" s="8">
        <f t="shared" si="1120"/>
        <v>314.5</v>
      </c>
      <c r="BH1353" s="8">
        <f t="shared" si="1121"/>
        <v>317</v>
      </c>
      <c r="BI1353" s="8">
        <f t="shared" si="1122"/>
        <v>322.5</v>
      </c>
      <c r="BJ1353" s="8">
        <f t="shared" si="1123"/>
        <v>328.5</v>
      </c>
      <c r="BK1353" s="8">
        <f t="shared" si="1124"/>
        <v>333</v>
      </c>
      <c r="BL1353" s="8">
        <f t="shared" si="1125"/>
        <v>336.5</v>
      </c>
      <c r="BM1353" s="8">
        <f t="shared" si="1126"/>
        <v>341.5</v>
      </c>
      <c r="BN1353" s="8">
        <f t="shared" si="1127"/>
        <v>346</v>
      </c>
      <c r="BO1353" s="8">
        <f t="shared" si="1128"/>
        <v>346</v>
      </c>
      <c r="BP1353" s="8">
        <f t="shared" si="1129"/>
        <v>346.5</v>
      </c>
      <c r="BQ1353" s="8">
        <f t="shared" si="1130"/>
        <v>346.5</v>
      </c>
      <c r="BR1353" s="8">
        <f t="shared" si="1131"/>
        <v>346.5</v>
      </c>
    </row>
    <row r="1354" spans="2:70" x14ac:dyDescent="0.25">
      <c r="B1354" s="12" t="s">
        <v>246</v>
      </c>
      <c r="C1354" s="7" t="s">
        <v>247</v>
      </c>
      <c r="D1354" s="8"/>
      <c r="E1354" s="8">
        <f t="shared" ref="E1354:AJ1354" si="1216">SUM(D300:E300)/2</f>
        <v>10.5</v>
      </c>
      <c r="F1354" s="8">
        <f t="shared" si="1216"/>
        <v>14</v>
      </c>
      <c r="G1354" s="8">
        <f t="shared" si="1216"/>
        <v>16.5</v>
      </c>
      <c r="H1354" s="8">
        <f t="shared" si="1216"/>
        <v>17</v>
      </c>
      <c r="I1354" s="8">
        <f t="shared" si="1216"/>
        <v>17.5</v>
      </c>
      <c r="J1354" s="8">
        <f t="shared" si="1216"/>
        <v>18</v>
      </c>
      <c r="K1354" s="8">
        <f t="shared" si="1216"/>
        <v>20</v>
      </c>
      <c r="L1354" s="8">
        <f t="shared" si="1216"/>
        <v>23.5</v>
      </c>
      <c r="M1354" s="8">
        <f t="shared" si="1216"/>
        <v>27</v>
      </c>
      <c r="N1354" s="8">
        <f t="shared" si="1216"/>
        <v>29.5</v>
      </c>
      <c r="O1354" s="8">
        <f t="shared" si="1216"/>
        <v>31.5</v>
      </c>
      <c r="P1354" s="8">
        <f t="shared" si="1216"/>
        <v>35</v>
      </c>
      <c r="Q1354" s="8">
        <f t="shared" si="1216"/>
        <v>39</v>
      </c>
      <c r="R1354" s="8">
        <f t="shared" si="1216"/>
        <v>44.5</v>
      </c>
      <c r="S1354" s="8">
        <f t="shared" si="1216"/>
        <v>50.5</v>
      </c>
      <c r="T1354" s="8">
        <f t="shared" si="1216"/>
        <v>52.5</v>
      </c>
      <c r="U1354" s="8">
        <f t="shared" si="1216"/>
        <v>52.5</v>
      </c>
      <c r="V1354" s="8">
        <f t="shared" si="1216"/>
        <v>56</v>
      </c>
      <c r="W1354" s="8">
        <f t="shared" si="1216"/>
        <v>61.5</v>
      </c>
      <c r="X1354" s="8">
        <f t="shared" si="1216"/>
        <v>64.5</v>
      </c>
      <c r="Y1354" s="8">
        <f t="shared" si="1216"/>
        <v>66</v>
      </c>
      <c r="Z1354" s="8">
        <f t="shared" si="1216"/>
        <v>67</v>
      </c>
      <c r="AA1354" s="8">
        <f t="shared" si="1216"/>
        <v>68</v>
      </c>
      <c r="AB1354" s="8">
        <f t="shared" si="1216"/>
        <v>69</v>
      </c>
      <c r="AC1354" s="8">
        <f t="shared" si="1216"/>
        <v>69</v>
      </c>
      <c r="AD1354" s="8">
        <f t="shared" si="1216"/>
        <v>69</v>
      </c>
      <c r="AE1354" s="8">
        <f t="shared" si="1216"/>
        <v>70</v>
      </c>
      <c r="AF1354" s="8">
        <f t="shared" si="1216"/>
        <v>71</v>
      </c>
      <c r="AG1354" s="8">
        <f t="shared" si="1216"/>
        <v>70.5</v>
      </c>
      <c r="AH1354" s="8">
        <f t="shared" si="1216"/>
        <v>69.5</v>
      </c>
      <c r="AI1354" s="8">
        <f t="shared" si="1216"/>
        <v>68.5</v>
      </c>
      <c r="AJ1354" s="8">
        <f t="shared" si="1216"/>
        <v>68</v>
      </c>
      <c r="AK1354" s="8">
        <f t="shared" ref="AK1354:BF1354" si="1217">SUM(AJ300:AK300)/2</f>
        <v>67</v>
      </c>
      <c r="AL1354" s="8">
        <f t="shared" si="1217"/>
        <v>67.5</v>
      </c>
      <c r="AM1354" s="8">
        <f t="shared" si="1217"/>
        <v>68</v>
      </c>
      <c r="AN1354" s="8">
        <f t="shared" si="1217"/>
        <v>67.5</v>
      </c>
      <c r="AO1354" s="8">
        <f t="shared" si="1217"/>
        <v>68.5</v>
      </c>
      <c r="AP1354" s="8">
        <f t="shared" si="1217"/>
        <v>70</v>
      </c>
      <c r="AQ1354" s="8">
        <f t="shared" si="1217"/>
        <v>71.5</v>
      </c>
      <c r="AR1354" s="8">
        <f t="shared" si="1217"/>
        <v>72</v>
      </c>
      <c r="AS1354" s="8">
        <f t="shared" si="1217"/>
        <v>70.5</v>
      </c>
      <c r="AT1354" s="8">
        <f t="shared" si="1217"/>
        <v>69.5</v>
      </c>
      <c r="AU1354" s="8">
        <f t="shared" si="1217"/>
        <v>70.5</v>
      </c>
      <c r="AV1354" s="8">
        <f t="shared" si="1217"/>
        <v>71.5</v>
      </c>
      <c r="AW1354" s="8">
        <f t="shared" si="1217"/>
        <v>72.5</v>
      </c>
      <c r="AX1354" s="8">
        <f t="shared" si="1217"/>
        <v>73.5</v>
      </c>
      <c r="AY1354" s="8">
        <f t="shared" si="1217"/>
        <v>75</v>
      </c>
      <c r="AZ1354" s="8">
        <f t="shared" si="1217"/>
        <v>77</v>
      </c>
      <c r="BA1354" s="8">
        <f t="shared" si="1217"/>
        <v>80</v>
      </c>
      <c r="BB1354" s="8">
        <f t="shared" si="1217"/>
        <v>84</v>
      </c>
      <c r="BC1354" s="8">
        <f t="shared" si="1217"/>
        <v>86</v>
      </c>
      <c r="BD1354" s="8">
        <f t="shared" si="1217"/>
        <v>87.5</v>
      </c>
      <c r="BE1354" s="8">
        <f t="shared" si="1217"/>
        <v>90</v>
      </c>
      <c r="BF1354" s="8">
        <f t="shared" si="1217"/>
        <v>93</v>
      </c>
      <c r="BG1354" s="8">
        <f t="shared" si="1120"/>
        <v>93</v>
      </c>
      <c r="BH1354" s="8">
        <f t="shared" si="1121"/>
        <v>91.5</v>
      </c>
      <c r="BI1354" s="8">
        <f t="shared" si="1122"/>
        <v>92</v>
      </c>
      <c r="BJ1354" s="8">
        <f t="shared" si="1123"/>
        <v>92</v>
      </c>
      <c r="BK1354" s="8">
        <f t="shared" si="1124"/>
        <v>93.5</v>
      </c>
      <c r="BL1354" s="8">
        <f t="shared" si="1125"/>
        <v>94.5</v>
      </c>
      <c r="BM1354" s="8">
        <f t="shared" si="1126"/>
        <v>94.5</v>
      </c>
      <c r="BN1354" s="8">
        <f t="shared" si="1127"/>
        <v>95.5</v>
      </c>
      <c r="BO1354" s="8">
        <f t="shared" si="1128"/>
        <v>95</v>
      </c>
      <c r="BP1354" s="8">
        <f t="shared" si="1129"/>
        <v>93</v>
      </c>
      <c r="BQ1354" s="8">
        <f t="shared" si="1130"/>
        <v>91</v>
      </c>
      <c r="BR1354" s="8">
        <f t="shared" si="1131"/>
        <v>89.5</v>
      </c>
    </row>
    <row r="1355" spans="2:70" x14ac:dyDescent="0.25">
      <c r="B1355" s="12" t="s">
        <v>249</v>
      </c>
      <c r="C1355" s="7" t="s">
        <v>250</v>
      </c>
      <c r="D1355" s="8"/>
      <c r="E1355" s="8">
        <f t="shared" ref="E1355:AJ1355" si="1218">SUM(D301:E301)/2</f>
        <v>0</v>
      </c>
      <c r="F1355" s="8">
        <f t="shared" si="1218"/>
        <v>0</v>
      </c>
      <c r="G1355" s="8">
        <f t="shared" si="1218"/>
        <v>0</v>
      </c>
      <c r="H1355" s="8">
        <f t="shared" si="1218"/>
        <v>0</v>
      </c>
      <c r="I1355" s="8">
        <f t="shared" si="1218"/>
        <v>0.5</v>
      </c>
      <c r="J1355" s="8">
        <f t="shared" si="1218"/>
        <v>1.5</v>
      </c>
      <c r="K1355" s="8">
        <f t="shared" si="1218"/>
        <v>2</v>
      </c>
      <c r="L1355" s="8">
        <f t="shared" si="1218"/>
        <v>2</v>
      </c>
      <c r="M1355" s="8">
        <f t="shared" si="1218"/>
        <v>2</v>
      </c>
      <c r="N1355" s="8">
        <f t="shared" si="1218"/>
        <v>2</v>
      </c>
      <c r="O1355" s="8">
        <f t="shared" si="1218"/>
        <v>2.5</v>
      </c>
      <c r="P1355" s="8">
        <f t="shared" si="1218"/>
        <v>3</v>
      </c>
      <c r="Q1355" s="8">
        <f t="shared" si="1218"/>
        <v>3</v>
      </c>
      <c r="R1355" s="8">
        <f t="shared" si="1218"/>
        <v>3</v>
      </c>
      <c r="S1355" s="8">
        <f t="shared" si="1218"/>
        <v>3.5</v>
      </c>
      <c r="T1355" s="8">
        <f t="shared" si="1218"/>
        <v>4</v>
      </c>
      <c r="U1355" s="8">
        <f t="shared" si="1218"/>
        <v>4</v>
      </c>
      <c r="V1355" s="8">
        <f t="shared" si="1218"/>
        <v>4.5</v>
      </c>
      <c r="W1355" s="8">
        <f t="shared" si="1218"/>
        <v>5</v>
      </c>
      <c r="X1355" s="8">
        <f t="shared" si="1218"/>
        <v>4</v>
      </c>
      <c r="Y1355" s="8">
        <f t="shared" si="1218"/>
        <v>3</v>
      </c>
      <c r="Z1355" s="8">
        <f t="shared" si="1218"/>
        <v>3</v>
      </c>
      <c r="AA1355" s="8">
        <f t="shared" si="1218"/>
        <v>3</v>
      </c>
      <c r="AB1355" s="8">
        <f t="shared" si="1218"/>
        <v>3</v>
      </c>
      <c r="AC1355" s="8">
        <f t="shared" si="1218"/>
        <v>3.5</v>
      </c>
      <c r="AD1355" s="8">
        <f t="shared" si="1218"/>
        <v>4</v>
      </c>
      <c r="AE1355" s="8">
        <f t="shared" si="1218"/>
        <v>4.5</v>
      </c>
      <c r="AF1355" s="8">
        <f t="shared" si="1218"/>
        <v>5</v>
      </c>
      <c r="AG1355" s="8">
        <f t="shared" si="1218"/>
        <v>5.5</v>
      </c>
      <c r="AH1355" s="8">
        <f t="shared" si="1218"/>
        <v>6</v>
      </c>
      <c r="AI1355" s="8">
        <f t="shared" si="1218"/>
        <v>6</v>
      </c>
      <c r="AJ1355" s="8">
        <f t="shared" si="1218"/>
        <v>6</v>
      </c>
      <c r="AK1355" s="8">
        <f t="shared" ref="AK1355:BF1355" si="1219">SUM(AJ301:AK301)/2</f>
        <v>6</v>
      </c>
      <c r="AL1355" s="8">
        <f t="shared" si="1219"/>
        <v>6</v>
      </c>
      <c r="AM1355" s="8">
        <f t="shared" si="1219"/>
        <v>6</v>
      </c>
      <c r="AN1355" s="8">
        <f t="shared" si="1219"/>
        <v>6</v>
      </c>
      <c r="AO1355" s="8">
        <f t="shared" si="1219"/>
        <v>6</v>
      </c>
      <c r="AP1355" s="8">
        <f t="shared" si="1219"/>
        <v>5.5</v>
      </c>
      <c r="AQ1355" s="8">
        <f t="shared" si="1219"/>
        <v>5</v>
      </c>
      <c r="AR1355" s="8">
        <f t="shared" si="1219"/>
        <v>4.5</v>
      </c>
      <c r="AS1355" s="8">
        <f t="shared" si="1219"/>
        <v>4</v>
      </c>
      <c r="AT1355" s="8">
        <f t="shared" si="1219"/>
        <v>4</v>
      </c>
      <c r="AU1355" s="8">
        <f t="shared" si="1219"/>
        <v>4.5</v>
      </c>
      <c r="AV1355" s="8">
        <f t="shared" si="1219"/>
        <v>5.5</v>
      </c>
      <c r="AW1355" s="8">
        <f t="shared" si="1219"/>
        <v>6</v>
      </c>
      <c r="AX1355" s="8">
        <f t="shared" si="1219"/>
        <v>6</v>
      </c>
      <c r="AY1355" s="8">
        <f t="shared" si="1219"/>
        <v>6</v>
      </c>
      <c r="AZ1355" s="8">
        <f t="shared" si="1219"/>
        <v>6</v>
      </c>
      <c r="BA1355" s="8">
        <f t="shared" si="1219"/>
        <v>6</v>
      </c>
      <c r="BB1355" s="8">
        <f t="shared" si="1219"/>
        <v>6</v>
      </c>
      <c r="BC1355" s="8">
        <f t="shared" si="1219"/>
        <v>6</v>
      </c>
      <c r="BD1355" s="8">
        <f t="shared" si="1219"/>
        <v>6</v>
      </c>
      <c r="BE1355" s="8">
        <f t="shared" si="1219"/>
        <v>6.5</v>
      </c>
      <c r="BF1355" s="8">
        <f t="shared" si="1219"/>
        <v>7</v>
      </c>
      <c r="BG1355" s="8">
        <f t="shared" si="1120"/>
        <v>7.5</v>
      </c>
      <c r="BH1355" s="8">
        <f t="shared" si="1121"/>
        <v>8</v>
      </c>
      <c r="BI1355" s="8">
        <f t="shared" si="1122"/>
        <v>7.5</v>
      </c>
      <c r="BJ1355" s="8">
        <f t="shared" si="1123"/>
        <v>7.5</v>
      </c>
      <c r="BK1355" s="8">
        <f t="shared" si="1124"/>
        <v>8.5</v>
      </c>
      <c r="BL1355" s="8">
        <f t="shared" si="1125"/>
        <v>9</v>
      </c>
      <c r="BM1355" s="8">
        <f t="shared" si="1126"/>
        <v>9</v>
      </c>
      <c r="BN1355" s="8">
        <f t="shared" si="1127"/>
        <v>9</v>
      </c>
      <c r="BO1355" s="8">
        <f t="shared" si="1128"/>
        <v>8</v>
      </c>
      <c r="BP1355" s="8">
        <f t="shared" si="1129"/>
        <v>6.5</v>
      </c>
      <c r="BQ1355" s="8">
        <f t="shared" si="1130"/>
        <v>6.5</v>
      </c>
      <c r="BR1355" s="8">
        <f t="shared" si="1131"/>
        <v>7</v>
      </c>
    </row>
    <row r="1356" spans="2:70" x14ac:dyDescent="0.25">
      <c r="B1356" s="12" t="s">
        <v>252</v>
      </c>
      <c r="C1356" s="7" t="s">
        <v>253</v>
      </c>
      <c r="D1356" s="8"/>
      <c r="E1356" s="8">
        <f t="shared" ref="E1356:AJ1356" si="1220">SUM(D302:E302)/2</f>
        <v>1</v>
      </c>
      <c r="F1356" s="8">
        <f t="shared" si="1220"/>
        <v>1.5</v>
      </c>
      <c r="G1356" s="8">
        <f t="shared" si="1220"/>
        <v>2</v>
      </c>
      <c r="H1356" s="8">
        <f t="shared" si="1220"/>
        <v>2</v>
      </c>
      <c r="I1356" s="8">
        <f t="shared" si="1220"/>
        <v>2.5</v>
      </c>
      <c r="J1356" s="8">
        <f t="shared" si="1220"/>
        <v>3</v>
      </c>
      <c r="K1356" s="8">
        <f t="shared" si="1220"/>
        <v>3.5</v>
      </c>
      <c r="L1356" s="8">
        <f t="shared" si="1220"/>
        <v>4</v>
      </c>
      <c r="M1356" s="8">
        <f t="shared" si="1220"/>
        <v>4</v>
      </c>
      <c r="N1356" s="8">
        <f t="shared" si="1220"/>
        <v>4</v>
      </c>
      <c r="O1356" s="8">
        <f t="shared" si="1220"/>
        <v>4</v>
      </c>
      <c r="P1356" s="8">
        <f t="shared" si="1220"/>
        <v>5</v>
      </c>
      <c r="Q1356" s="8">
        <f t="shared" si="1220"/>
        <v>6</v>
      </c>
      <c r="R1356" s="8">
        <f t="shared" si="1220"/>
        <v>6.5</v>
      </c>
      <c r="S1356" s="8">
        <f t="shared" si="1220"/>
        <v>7.5</v>
      </c>
      <c r="T1356" s="8">
        <f t="shared" si="1220"/>
        <v>8</v>
      </c>
      <c r="U1356" s="8">
        <f t="shared" si="1220"/>
        <v>8.5</v>
      </c>
      <c r="V1356" s="8">
        <f t="shared" si="1220"/>
        <v>9</v>
      </c>
      <c r="W1356" s="8">
        <f t="shared" si="1220"/>
        <v>9</v>
      </c>
      <c r="X1356" s="8">
        <f t="shared" si="1220"/>
        <v>9.5</v>
      </c>
      <c r="Y1356" s="8">
        <f t="shared" si="1220"/>
        <v>10</v>
      </c>
      <c r="Z1356" s="8">
        <f t="shared" si="1220"/>
        <v>10</v>
      </c>
      <c r="AA1356" s="8">
        <f t="shared" si="1220"/>
        <v>10</v>
      </c>
      <c r="AB1356" s="8">
        <f t="shared" si="1220"/>
        <v>10</v>
      </c>
      <c r="AC1356" s="8">
        <f t="shared" si="1220"/>
        <v>9</v>
      </c>
      <c r="AD1356" s="8">
        <f t="shared" si="1220"/>
        <v>8</v>
      </c>
      <c r="AE1356" s="8">
        <f t="shared" si="1220"/>
        <v>7.5</v>
      </c>
      <c r="AF1356" s="8">
        <f t="shared" si="1220"/>
        <v>7</v>
      </c>
      <c r="AG1356" s="8">
        <f t="shared" si="1220"/>
        <v>6.5</v>
      </c>
      <c r="AH1356" s="8">
        <f t="shared" si="1220"/>
        <v>6</v>
      </c>
      <c r="AI1356" s="8">
        <f t="shared" si="1220"/>
        <v>6</v>
      </c>
      <c r="AJ1356" s="8">
        <f t="shared" si="1220"/>
        <v>6</v>
      </c>
      <c r="AK1356" s="8">
        <f t="shared" ref="AK1356:BF1356" si="1221">SUM(AJ302:AK302)/2</f>
        <v>6.5</v>
      </c>
      <c r="AL1356" s="8">
        <f t="shared" si="1221"/>
        <v>6.5</v>
      </c>
      <c r="AM1356" s="8">
        <f t="shared" si="1221"/>
        <v>6</v>
      </c>
      <c r="AN1356" s="8">
        <f t="shared" si="1221"/>
        <v>6</v>
      </c>
      <c r="AO1356" s="8">
        <f t="shared" si="1221"/>
        <v>6.5</v>
      </c>
      <c r="AP1356" s="8">
        <f t="shared" si="1221"/>
        <v>7.5</v>
      </c>
      <c r="AQ1356" s="8">
        <f t="shared" si="1221"/>
        <v>8.5</v>
      </c>
      <c r="AR1356" s="8">
        <f t="shared" si="1221"/>
        <v>9</v>
      </c>
      <c r="AS1356" s="8">
        <f t="shared" si="1221"/>
        <v>9</v>
      </c>
      <c r="AT1356" s="8">
        <f t="shared" si="1221"/>
        <v>9.5</v>
      </c>
      <c r="AU1356" s="8">
        <f t="shared" si="1221"/>
        <v>10</v>
      </c>
      <c r="AV1356" s="8">
        <f t="shared" si="1221"/>
        <v>10.5</v>
      </c>
      <c r="AW1356" s="8">
        <f t="shared" si="1221"/>
        <v>11</v>
      </c>
      <c r="AX1356" s="8">
        <f t="shared" si="1221"/>
        <v>11</v>
      </c>
      <c r="AY1356" s="8">
        <f t="shared" si="1221"/>
        <v>11</v>
      </c>
      <c r="AZ1356" s="8">
        <f t="shared" si="1221"/>
        <v>11</v>
      </c>
      <c r="BA1356" s="8">
        <f t="shared" si="1221"/>
        <v>11</v>
      </c>
      <c r="BB1356" s="8">
        <f t="shared" si="1221"/>
        <v>11</v>
      </c>
      <c r="BC1356" s="8">
        <f t="shared" si="1221"/>
        <v>12.5</v>
      </c>
      <c r="BD1356" s="8">
        <f t="shared" si="1221"/>
        <v>14</v>
      </c>
      <c r="BE1356" s="8">
        <f t="shared" si="1221"/>
        <v>14</v>
      </c>
      <c r="BF1356" s="8">
        <f t="shared" si="1221"/>
        <v>15.5</v>
      </c>
      <c r="BG1356" s="8">
        <f t="shared" si="1120"/>
        <v>17.5</v>
      </c>
      <c r="BH1356" s="8">
        <f t="shared" si="1121"/>
        <v>18.5</v>
      </c>
      <c r="BI1356" s="8">
        <f t="shared" si="1122"/>
        <v>19</v>
      </c>
      <c r="BJ1356" s="8">
        <f t="shared" si="1123"/>
        <v>19</v>
      </c>
      <c r="BK1356" s="8">
        <f t="shared" si="1124"/>
        <v>19.5</v>
      </c>
      <c r="BL1356" s="8">
        <f t="shared" si="1125"/>
        <v>19.5</v>
      </c>
      <c r="BM1356" s="8">
        <f t="shared" si="1126"/>
        <v>19</v>
      </c>
      <c r="BN1356" s="8">
        <f t="shared" si="1127"/>
        <v>19</v>
      </c>
      <c r="BO1356" s="8">
        <f t="shared" si="1128"/>
        <v>18.5</v>
      </c>
      <c r="BP1356" s="8">
        <f t="shared" si="1129"/>
        <v>18</v>
      </c>
      <c r="BQ1356" s="8">
        <f t="shared" si="1130"/>
        <v>18</v>
      </c>
      <c r="BR1356" s="8">
        <f t="shared" si="1131"/>
        <v>18</v>
      </c>
    </row>
    <row r="1357" spans="2:70" x14ac:dyDescent="0.25">
      <c r="B1357" s="12" t="s">
        <v>255</v>
      </c>
      <c r="C1357" s="7" t="s">
        <v>256</v>
      </c>
      <c r="D1357" s="8"/>
      <c r="E1357" s="8">
        <f t="shared" ref="E1357:AJ1357" si="1222">SUM(D303:E303)/2</f>
        <v>0</v>
      </c>
      <c r="F1357" s="8">
        <f t="shared" si="1222"/>
        <v>0</v>
      </c>
      <c r="G1357" s="8">
        <f t="shared" si="1222"/>
        <v>0</v>
      </c>
      <c r="H1357" s="8">
        <f t="shared" si="1222"/>
        <v>0</v>
      </c>
      <c r="I1357" s="8">
        <f t="shared" si="1222"/>
        <v>0</v>
      </c>
      <c r="J1357" s="8">
        <f t="shared" si="1222"/>
        <v>0</v>
      </c>
      <c r="K1357" s="8">
        <f t="shared" si="1222"/>
        <v>0</v>
      </c>
      <c r="L1357" s="8">
        <f t="shared" si="1222"/>
        <v>0</v>
      </c>
      <c r="M1357" s="8">
        <f t="shared" si="1222"/>
        <v>0</v>
      </c>
      <c r="N1357" s="8">
        <f t="shared" si="1222"/>
        <v>0</v>
      </c>
      <c r="O1357" s="8">
        <f t="shared" si="1222"/>
        <v>0</v>
      </c>
      <c r="P1357" s="8">
        <f t="shared" si="1222"/>
        <v>0</v>
      </c>
      <c r="Q1357" s="8">
        <f t="shared" si="1222"/>
        <v>0</v>
      </c>
      <c r="R1357" s="8">
        <f t="shared" si="1222"/>
        <v>0</v>
      </c>
      <c r="S1357" s="8">
        <f t="shared" si="1222"/>
        <v>0</v>
      </c>
      <c r="T1357" s="8">
        <f t="shared" si="1222"/>
        <v>0</v>
      </c>
      <c r="U1357" s="8">
        <f t="shared" si="1222"/>
        <v>0</v>
      </c>
      <c r="V1357" s="8">
        <f t="shared" si="1222"/>
        <v>0</v>
      </c>
      <c r="W1357" s="8">
        <f t="shared" si="1222"/>
        <v>0.5</v>
      </c>
      <c r="X1357" s="8">
        <f t="shared" si="1222"/>
        <v>1</v>
      </c>
      <c r="Y1357" s="8">
        <f t="shared" si="1222"/>
        <v>1</v>
      </c>
      <c r="Z1357" s="8">
        <f t="shared" si="1222"/>
        <v>1</v>
      </c>
      <c r="AA1357" s="8">
        <f t="shared" si="1222"/>
        <v>1</v>
      </c>
      <c r="AB1357" s="8">
        <f t="shared" si="1222"/>
        <v>1</v>
      </c>
      <c r="AC1357" s="8">
        <f t="shared" si="1222"/>
        <v>1</v>
      </c>
      <c r="AD1357" s="8">
        <f t="shared" si="1222"/>
        <v>1</v>
      </c>
      <c r="AE1357" s="8">
        <f t="shared" si="1222"/>
        <v>1</v>
      </c>
      <c r="AF1357" s="8">
        <f t="shared" si="1222"/>
        <v>1</v>
      </c>
      <c r="AG1357" s="8">
        <f t="shared" si="1222"/>
        <v>1</v>
      </c>
      <c r="AH1357" s="8">
        <f t="shared" si="1222"/>
        <v>1</v>
      </c>
      <c r="AI1357" s="8">
        <f t="shared" si="1222"/>
        <v>1</v>
      </c>
      <c r="AJ1357" s="8">
        <f t="shared" si="1222"/>
        <v>1</v>
      </c>
      <c r="AK1357" s="8">
        <f t="shared" ref="AK1357:BF1357" si="1223">SUM(AJ303:AK303)/2</f>
        <v>1</v>
      </c>
      <c r="AL1357" s="8">
        <f t="shared" si="1223"/>
        <v>1</v>
      </c>
      <c r="AM1357" s="8">
        <f t="shared" si="1223"/>
        <v>1</v>
      </c>
      <c r="AN1357" s="8">
        <f t="shared" si="1223"/>
        <v>1</v>
      </c>
      <c r="AO1357" s="8">
        <f t="shared" si="1223"/>
        <v>1</v>
      </c>
      <c r="AP1357" s="8">
        <f t="shared" si="1223"/>
        <v>1.5</v>
      </c>
      <c r="AQ1357" s="8">
        <f t="shared" si="1223"/>
        <v>2</v>
      </c>
      <c r="AR1357" s="8">
        <f t="shared" si="1223"/>
        <v>2</v>
      </c>
      <c r="AS1357" s="8">
        <f t="shared" si="1223"/>
        <v>2</v>
      </c>
      <c r="AT1357" s="8">
        <f t="shared" si="1223"/>
        <v>2.5</v>
      </c>
      <c r="AU1357" s="8">
        <f t="shared" si="1223"/>
        <v>3</v>
      </c>
      <c r="AV1357" s="8">
        <f t="shared" si="1223"/>
        <v>3</v>
      </c>
      <c r="AW1357" s="8">
        <f t="shared" si="1223"/>
        <v>3</v>
      </c>
      <c r="AX1357" s="8">
        <f t="shared" si="1223"/>
        <v>3.5</v>
      </c>
      <c r="AY1357" s="8">
        <f t="shared" si="1223"/>
        <v>4.5</v>
      </c>
      <c r="AZ1357" s="8">
        <f t="shared" si="1223"/>
        <v>4.5</v>
      </c>
      <c r="BA1357" s="8">
        <f t="shared" si="1223"/>
        <v>4</v>
      </c>
      <c r="BB1357" s="8">
        <f t="shared" si="1223"/>
        <v>4</v>
      </c>
      <c r="BC1357" s="8">
        <f t="shared" si="1223"/>
        <v>4</v>
      </c>
      <c r="BD1357" s="8">
        <f t="shared" si="1223"/>
        <v>4</v>
      </c>
      <c r="BE1357" s="8">
        <f t="shared" si="1223"/>
        <v>4.5</v>
      </c>
      <c r="BF1357" s="8">
        <f t="shared" si="1223"/>
        <v>5</v>
      </c>
      <c r="BG1357" s="8">
        <f t="shared" si="1120"/>
        <v>5</v>
      </c>
      <c r="BH1357" s="8">
        <f t="shared" si="1121"/>
        <v>5</v>
      </c>
      <c r="BI1357" s="8">
        <f t="shared" si="1122"/>
        <v>5</v>
      </c>
      <c r="BJ1357" s="8">
        <f t="shared" si="1123"/>
        <v>5</v>
      </c>
      <c r="BK1357" s="8">
        <f t="shared" si="1124"/>
        <v>5</v>
      </c>
      <c r="BL1357" s="8">
        <f t="shared" si="1125"/>
        <v>5</v>
      </c>
      <c r="BM1357" s="8">
        <f t="shared" si="1126"/>
        <v>5</v>
      </c>
      <c r="BN1357" s="8">
        <f t="shared" si="1127"/>
        <v>5</v>
      </c>
      <c r="BO1357" s="8">
        <f t="shared" si="1128"/>
        <v>5</v>
      </c>
      <c r="BP1357" s="8">
        <f t="shared" si="1129"/>
        <v>5</v>
      </c>
      <c r="BQ1357" s="8">
        <f t="shared" si="1130"/>
        <v>5</v>
      </c>
      <c r="BR1357" s="8">
        <f t="shared" si="1131"/>
        <v>5.5</v>
      </c>
    </row>
    <row r="1358" spans="2:70" x14ac:dyDescent="0.25">
      <c r="B1358" s="12" t="s">
        <v>258</v>
      </c>
      <c r="C1358" s="7" t="s">
        <v>259</v>
      </c>
      <c r="D1358" s="8"/>
      <c r="E1358" s="8">
        <f t="shared" ref="E1358:AJ1358" si="1224">SUM(D304:E304)/2</f>
        <v>0</v>
      </c>
      <c r="F1358" s="8">
        <f t="shared" si="1224"/>
        <v>0</v>
      </c>
      <c r="G1358" s="8">
        <f t="shared" si="1224"/>
        <v>0</v>
      </c>
      <c r="H1358" s="8">
        <f t="shared" si="1224"/>
        <v>0</v>
      </c>
      <c r="I1358" s="8">
        <f t="shared" si="1224"/>
        <v>0</v>
      </c>
      <c r="J1358" s="8">
        <f t="shared" si="1224"/>
        <v>0</v>
      </c>
      <c r="K1358" s="8">
        <f t="shared" si="1224"/>
        <v>0</v>
      </c>
      <c r="L1358" s="8">
        <f t="shared" si="1224"/>
        <v>0</v>
      </c>
      <c r="M1358" s="8">
        <f t="shared" si="1224"/>
        <v>0</v>
      </c>
      <c r="N1358" s="8">
        <f t="shared" si="1224"/>
        <v>0</v>
      </c>
      <c r="O1358" s="8">
        <f t="shared" si="1224"/>
        <v>0</v>
      </c>
      <c r="P1358" s="8">
        <f t="shared" si="1224"/>
        <v>0</v>
      </c>
      <c r="Q1358" s="8">
        <f t="shared" si="1224"/>
        <v>0</v>
      </c>
      <c r="R1358" s="8">
        <f t="shared" si="1224"/>
        <v>0</v>
      </c>
      <c r="S1358" s="8">
        <f t="shared" si="1224"/>
        <v>0</v>
      </c>
      <c r="T1358" s="8">
        <f t="shared" si="1224"/>
        <v>0</v>
      </c>
      <c r="U1358" s="8">
        <f t="shared" si="1224"/>
        <v>0</v>
      </c>
      <c r="V1358" s="8">
        <f t="shared" si="1224"/>
        <v>0</v>
      </c>
      <c r="W1358" s="8">
        <f t="shared" si="1224"/>
        <v>0</v>
      </c>
      <c r="X1358" s="8">
        <f t="shared" si="1224"/>
        <v>0</v>
      </c>
      <c r="Y1358" s="8">
        <f t="shared" si="1224"/>
        <v>0</v>
      </c>
      <c r="Z1358" s="8">
        <f t="shared" si="1224"/>
        <v>0</v>
      </c>
      <c r="AA1358" s="8">
        <f t="shared" si="1224"/>
        <v>0</v>
      </c>
      <c r="AB1358" s="8">
        <f t="shared" si="1224"/>
        <v>0</v>
      </c>
      <c r="AC1358" s="8">
        <f t="shared" si="1224"/>
        <v>0</v>
      </c>
      <c r="AD1358" s="8">
        <f t="shared" si="1224"/>
        <v>0</v>
      </c>
      <c r="AE1358" s="8">
        <f t="shared" si="1224"/>
        <v>0</v>
      </c>
      <c r="AF1358" s="8">
        <f t="shared" si="1224"/>
        <v>0</v>
      </c>
      <c r="AG1358" s="8">
        <f t="shared" si="1224"/>
        <v>0</v>
      </c>
      <c r="AH1358" s="8">
        <f t="shared" si="1224"/>
        <v>0</v>
      </c>
      <c r="AI1358" s="8">
        <f t="shared" si="1224"/>
        <v>0</v>
      </c>
      <c r="AJ1358" s="8">
        <f t="shared" si="1224"/>
        <v>0</v>
      </c>
      <c r="AK1358" s="8">
        <f t="shared" ref="AK1358:BF1358" si="1225">SUM(AJ304:AK304)/2</f>
        <v>0</v>
      </c>
      <c r="AL1358" s="8">
        <f t="shared" si="1225"/>
        <v>0</v>
      </c>
      <c r="AM1358" s="8">
        <f t="shared" si="1225"/>
        <v>0</v>
      </c>
      <c r="AN1358" s="8">
        <f t="shared" si="1225"/>
        <v>0</v>
      </c>
      <c r="AO1358" s="8">
        <f t="shared" si="1225"/>
        <v>0</v>
      </c>
      <c r="AP1358" s="8">
        <f t="shared" si="1225"/>
        <v>0</v>
      </c>
      <c r="AQ1358" s="8">
        <f t="shared" si="1225"/>
        <v>0</v>
      </c>
      <c r="AR1358" s="8">
        <f t="shared" si="1225"/>
        <v>0</v>
      </c>
      <c r="AS1358" s="8">
        <f t="shared" si="1225"/>
        <v>0</v>
      </c>
      <c r="AT1358" s="8">
        <f t="shared" si="1225"/>
        <v>0</v>
      </c>
      <c r="AU1358" s="8">
        <f t="shared" si="1225"/>
        <v>0</v>
      </c>
      <c r="AV1358" s="8">
        <f t="shared" si="1225"/>
        <v>0</v>
      </c>
      <c r="AW1358" s="8">
        <f t="shared" si="1225"/>
        <v>0</v>
      </c>
      <c r="AX1358" s="8">
        <f t="shared" si="1225"/>
        <v>0</v>
      </c>
      <c r="AY1358" s="8">
        <f t="shared" si="1225"/>
        <v>0</v>
      </c>
      <c r="AZ1358" s="8">
        <f t="shared" si="1225"/>
        <v>0</v>
      </c>
      <c r="BA1358" s="8">
        <f t="shared" si="1225"/>
        <v>0</v>
      </c>
      <c r="BB1358" s="8">
        <f t="shared" si="1225"/>
        <v>0</v>
      </c>
      <c r="BC1358" s="8">
        <f t="shared" si="1225"/>
        <v>0</v>
      </c>
      <c r="BD1358" s="8">
        <f t="shared" si="1225"/>
        <v>0</v>
      </c>
      <c r="BE1358" s="8">
        <f t="shared" si="1225"/>
        <v>0</v>
      </c>
      <c r="BF1358" s="8">
        <f t="shared" si="1225"/>
        <v>0</v>
      </c>
      <c r="BG1358" s="8">
        <f t="shared" si="1120"/>
        <v>0</v>
      </c>
      <c r="BH1358" s="8">
        <f t="shared" si="1121"/>
        <v>0</v>
      </c>
      <c r="BI1358" s="8">
        <f t="shared" si="1122"/>
        <v>0</v>
      </c>
      <c r="BJ1358" s="8">
        <f t="shared" si="1123"/>
        <v>0</v>
      </c>
      <c r="BK1358" s="8">
        <f t="shared" si="1124"/>
        <v>0</v>
      </c>
      <c r="BL1358" s="8">
        <f t="shared" si="1125"/>
        <v>0</v>
      </c>
      <c r="BM1358" s="8">
        <f t="shared" si="1126"/>
        <v>0</v>
      </c>
      <c r="BN1358" s="8">
        <f t="shared" si="1127"/>
        <v>0</v>
      </c>
      <c r="BO1358" s="8">
        <f t="shared" si="1128"/>
        <v>0</v>
      </c>
      <c r="BP1358" s="8">
        <f t="shared" si="1129"/>
        <v>0</v>
      </c>
      <c r="BQ1358" s="8">
        <f t="shared" si="1130"/>
        <v>0</v>
      </c>
      <c r="BR1358" s="8">
        <f t="shared" si="1131"/>
        <v>0</v>
      </c>
    </row>
    <row r="1359" spans="2:70" x14ac:dyDescent="0.25">
      <c r="B1359" s="12" t="s">
        <v>261</v>
      </c>
      <c r="C1359" s="7" t="s">
        <v>262</v>
      </c>
      <c r="D1359" s="8"/>
      <c r="E1359" s="8">
        <f t="shared" ref="E1359:AJ1359" si="1226">SUM(D305:E305)/2</f>
        <v>0</v>
      </c>
      <c r="F1359" s="8">
        <f t="shared" si="1226"/>
        <v>0</v>
      </c>
      <c r="G1359" s="8">
        <f t="shared" si="1226"/>
        <v>0</v>
      </c>
      <c r="H1359" s="8">
        <f t="shared" si="1226"/>
        <v>0</v>
      </c>
      <c r="I1359" s="8">
        <f t="shared" si="1226"/>
        <v>0</v>
      </c>
      <c r="J1359" s="8">
        <f t="shared" si="1226"/>
        <v>0</v>
      </c>
      <c r="K1359" s="8">
        <f t="shared" si="1226"/>
        <v>0</v>
      </c>
      <c r="L1359" s="8">
        <f t="shared" si="1226"/>
        <v>0</v>
      </c>
      <c r="M1359" s="8">
        <f t="shared" si="1226"/>
        <v>0</v>
      </c>
      <c r="N1359" s="8">
        <f t="shared" si="1226"/>
        <v>0</v>
      </c>
      <c r="O1359" s="8">
        <f t="shared" si="1226"/>
        <v>0</v>
      </c>
      <c r="P1359" s="8">
        <f t="shared" si="1226"/>
        <v>0</v>
      </c>
      <c r="Q1359" s="8">
        <f t="shared" si="1226"/>
        <v>0</v>
      </c>
      <c r="R1359" s="8">
        <f t="shared" si="1226"/>
        <v>0</v>
      </c>
      <c r="S1359" s="8">
        <f t="shared" si="1226"/>
        <v>0</v>
      </c>
      <c r="T1359" s="8">
        <f t="shared" si="1226"/>
        <v>0</v>
      </c>
      <c r="U1359" s="8">
        <f t="shared" si="1226"/>
        <v>0</v>
      </c>
      <c r="V1359" s="8">
        <f t="shared" si="1226"/>
        <v>0</v>
      </c>
      <c r="W1359" s="8">
        <f t="shared" si="1226"/>
        <v>0</v>
      </c>
      <c r="X1359" s="8">
        <f t="shared" si="1226"/>
        <v>0</v>
      </c>
      <c r="Y1359" s="8">
        <f t="shared" si="1226"/>
        <v>0</v>
      </c>
      <c r="Z1359" s="8">
        <f t="shared" si="1226"/>
        <v>0</v>
      </c>
      <c r="AA1359" s="8">
        <f t="shared" si="1226"/>
        <v>0</v>
      </c>
      <c r="AB1359" s="8">
        <f t="shared" si="1226"/>
        <v>0</v>
      </c>
      <c r="AC1359" s="8">
        <f t="shared" si="1226"/>
        <v>0</v>
      </c>
      <c r="AD1359" s="8">
        <f t="shared" si="1226"/>
        <v>0</v>
      </c>
      <c r="AE1359" s="8">
        <f t="shared" si="1226"/>
        <v>0</v>
      </c>
      <c r="AF1359" s="8">
        <f t="shared" si="1226"/>
        <v>0</v>
      </c>
      <c r="AG1359" s="8">
        <f t="shared" si="1226"/>
        <v>0</v>
      </c>
      <c r="AH1359" s="8">
        <f t="shared" si="1226"/>
        <v>0</v>
      </c>
      <c r="AI1359" s="8">
        <f t="shared" si="1226"/>
        <v>0</v>
      </c>
      <c r="AJ1359" s="8">
        <f t="shared" si="1226"/>
        <v>0</v>
      </c>
      <c r="AK1359" s="8">
        <f t="shared" ref="AK1359:BF1359" si="1227">SUM(AJ305:AK305)/2</f>
        <v>0</v>
      </c>
      <c r="AL1359" s="8">
        <f t="shared" si="1227"/>
        <v>0</v>
      </c>
      <c r="AM1359" s="8">
        <f t="shared" si="1227"/>
        <v>0</v>
      </c>
      <c r="AN1359" s="8">
        <f t="shared" si="1227"/>
        <v>0</v>
      </c>
      <c r="AO1359" s="8">
        <f t="shared" si="1227"/>
        <v>0</v>
      </c>
      <c r="AP1359" s="8">
        <f t="shared" si="1227"/>
        <v>0</v>
      </c>
      <c r="AQ1359" s="8">
        <f t="shared" si="1227"/>
        <v>0</v>
      </c>
      <c r="AR1359" s="8">
        <f t="shared" si="1227"/>
        <v>0</v>
      </c>
      <c r="AS1359" s="8">
        <f t="shared" si="1227"/>
        <v>0</v>
      </c>
      <c r="AT1359" s="8">
        <f t="shared" si="1227"/>
        <v>0</v>
      </c>
      <c r="AU1359" s="8">
        <f t="shared" si="1227"/>
        <v>0</v>
      </c>
      <c r="AV1359" s="8">
        <f t="shared" si="1227"/>
        <v>0</v>
      </c>
      <c r="AW1359" s="8">
        <f t="shared" si="1227"/>
        <v>0</v>
      </c>
      <c r="AX1359" s="8">
        <f t="shared" si="1227"/>
        <v>0</v>
      </c>
      <c r="AY1359" s="8">
        <f t="shared" si="1227"/>
        <v>0</v>
      </c>
      <c r="AZ1359" s="8">
        <f t="shared" si="1227"/>
        <v>0</v>
      </c>
      <c r="BA1359" s="8">
        <f t="shared" si="1227"/>
        <v>0</v>
      </c>
      <c r="BB1359" s="8">
        <f t="shared" si="1227"/>
        <v>0</v>
      </c>
      <c r="BC1359" s="8">
        <f t="shared" si="1227"/>
        <v>0</v>
      </c>
      <c r="BD1359" s="8">
        <f t="shared" si="1227"/>
        <v>0</v>
      </c>
      <c r="BE1359" s="8">
        <f t="shared" si="1227"/>
        <v>0</v>
      </c>
      <c r="BF1359" s="8">
        <f t="shared" si="1227"/>
        <v>0</v>
      </c>
      <c r="BG1359" s="8">
        <f t="shared" si="1120"/>
        <v>0</v>
      </c>
      <c r="BH1359" s="8">
        <f t="shared" si="1121"/>
        <v>0</v>
      </c>
      <c r="BI1359" s="8">
        <f t="shared" si="1122"/>
        <v>0</v>
      </c>
      <c r="BJ1359" s="8">
        <f t="shared" si="1123"/>
        <v>0</v>
      </c>
      <c r="BK1359" s="8">
        <f t="shared" si="1124"/>
        <v>0</v>
      </c>
      <c r="BL1359" s="8">
        <f t="shared" si="1125"/>
        <v>0</v>
      </c>
      <c r="BM1359" s="8">
        <f t="shared" si="1126"/>
        <v>0</v>
      </c>
      <c r="BN1359" s="8">
        <f t="shared" si="1127"/>
        <v>0</v>
      </c>
      <c r="BO1359" s="8">
        <f t="shared" si="1128"/>
        <v>0</v>
      </c>
      <c r="BP1359" s="8">
        <f t="shared" si="1129"/>
        <v>0</v>
      </c>
      <c r="BQ1359" s="8">
        <f t="shared" si="1130"/>
        <v>0</v>
      </c>
      <c r="BR1359" s="8">
        <f t="shared" si="1131"/>
        <v>0</v>
      </c>
    </row>
    <row r="1360" spans="2:70" x14ac:dyDescent="0.25">
      <c r="B1360" s="12" t="s">
        <v>264</v>
      </c>
      <c r="C1360" s="7" t="s">
        <v>265</v>
      </c>
      <c r="D1360" s="8"/>
      <c r="E1360" s="8">
        <f t="shared" ref="E1360:AJ1360" si="1228">SUM(D306:E306)/2</f>
        <v>2118</v>
      </c>
      <c r="F1360" s="8">
        <f t="shared" si="1228"/>
        <v>2180.5</v>
      </c>
      <c r="G1360" s="8">
        <f t="shared" si="1228"/>
        <v>2249</v>
      </c>
      <c r="H1360" s="8">
        <f t="shared" si="1228"/>
        <v>2310.5</v>
      </c>
      <c r="I1360" s="8">
        <f t="shared" si="1228"/>
        <v>2377</v>
      </c>
      <c r="J1360" s="8">
        <f t="shared" si="1228"/>
        <v>2475.5</v>
      </c>
      <c r="K1360" s="8">
        <f t="shared" si="1228"/>
        <v>2590</v>
      </c>
      <c r="L1360" s="8">
        <f t="shared" si="1228"/>
        <v>2698.5</v>
      </c>
      <c r="M1360" s="8">
        <f t="shared" si="1228"/>
        <v>2753.5</v>
      </c>
      <c r="N1360" s="8">
        <f t="shared" si="1228"/>
        <v>2785.5</v>
      </c>
      <c r="O1360" s="8">
        <f t="shared" si="1228"/>
        <v>2836.5</v>
      </c>
      <c r="P1360" s="8">
        <f t="shared" si="1228"/>
        <v>2894</v>
      </c>
      <c r="Q1360" s="8">
        <f t="shared" si="1228"/>
        <v>2999.5</v>
      </c>
      <c r="R1360" s="8">
        <f t="shared" si="1228"/>
        <v>3120</v>
      </c>
      <c r="S1360" s="8">
        <f t="shared" si="1228"/>
        <v>3184.5</v>
      </c>
      <c r="T1360" s="8">
        <f t="shared" si="1228"/>
        <v>3206.5</v>
      </c>
      <c r="U1360" s="8">
        <f t="shared" si="1228"/>
        <v>3198</v>
      </c>
      <c r="V1360" s="8">
        <f t="shared" si="1228"/>
        <v>3204.5</v>
      </c>
      <c r="W1360" s="8">
        <f t="shared" si="1228"/>
        <v>3200.5</v>
      </c>
      <c r="X1360" s="8">
        <f t="shared" si="1228"/>
        <v>3173.5</v>
      </c>
      <c r="Y1360" s="8">
        <f t="shared" si="1228"/>
        <v>3159.5</v>
      </c>
      <c r="Z1360" s="8">
        <f t="shared" si="1228"/>
        <v>3130</v>
      </c>
      <c r="AA1360" s="8">
        <f t="shared" si="1228"/>
        <v>3110.5</v>
      </c>
      <c r="AB1360" s="8">
        <f t="shared" si="1228"/>
        <v>3093.5</v>
      </c>
      <c r="AC1360" s="8">
        <f t="shared" si="1228"/>
        <v>3074</v>
      </c>
      <c r="AD1360" s="8">
        <f t="shared" si="1228"/>
        <v>3071.5</v>
      </c>
      <c r="AE1360" s="8">
        <f t="shared" si="1228"/>
        <v>3047.5</v>
      </c>
      <c r="AF1360" s="8">
        <f t="shared" si="1228"/>
        <v>3004.5</v>
      </c>
      <c r="AG1360" s="8">
        <f t="shared" si="1228"/>
        <v>2977</v>
      </c>
      <c r="AH1360" s="8">
        <f t="shared" si="1228"/>
        <v>2959.5</v>
      </c>
      <c r="AI1360" s="8">
        <f t="shared" si="1228"/>
        <v>2945</v>
      </c>
      <c r="AJ1360" s="8">
        <f t="shared" si="1228"/>
        <v>2900.5</v>
      </c>
      <c r="AK1360" s="8">
        <f t="shared" ref="AK1360:BF1360" si="1229">SUM(AJ306:AK306)/2</f>
        <v>2834</v>
      </c>
      <c r="AL1360" s="8">
        <f t="shared" si="1229"/>
        <v>2794.5</v>
      </c>
      <c r="AM1360" s="8">
        <f t="shared" si="1229"/>
        <v>2791</v>
      </c>
      <c r="AN1360" s="8">
        <f t="shared" si="1229"/>
        <v>2792</v>
      </c>
      <c r="AO1360" s="8">
        <f t="shared" si="1229"/>
        <v>2783</v>
      </c>
      <c r="AP1360" s="8">
        <f t="shared" si="1229"/>
        <v>2780</v>
      </c>
      <c r="AQ1360" s="8">
        <f t="shared" si="1229"/>
        <v>2849</v>
      </c>
      <c r="AR1360" s="8">
        <f t="shared" si="1229"/>
        <v>2916.5</v>
      </c>
      <c r="AS1360" s="8">
        <f t="shared" si="1229"/>
        <v>2921.5</v>
      </c>
      <c r="AT1360" s="8">
        <f t="shared" si="1229"/>
        <v>2922</v>
      </c>
      <c r="AU1360" s="8">
        <f t="shared" si="1229"/>
        <v>2917.5</v>
      </c>
      <c r="AV1360" s="8">
        <f t="shared" si="1229"/>
        <v>2922</v>
      </c>
      <c r="AW1360" s="8">
        <f t="shared" si="1229"/>
        <v>2913</v>
      </c>
      <c r="AX1360" s="8">
        <f t="shared" si="1229"/>
        <v>2890.5</v>
      </c>
      <c r="AY1360" s="8">
        <f t="shared" si="1229"/>
        <v>2884</v>
      </c>
      <c r="AZ1360" s="8">
        <f t="shared" si="1229"/>
        <v>2905</v>
      </c>
      <c r="BA1360" s="8">
        <f t="shared" si="1229"/>
        <v>2917</v>
      </c>
      <c r="BB1360" s="8">
        <f t="shared" si="1229"/>
        <v>2967</v>
      </c>
      <c r="BC1360" s="8">
        <f t="shared" si="1229"/>
        <v>3036.5</v>
      </c>
      <c r="BD1360" s="8">
        <f t="shared" si="1229"/>
        <v>3035</v>
      </c>
      <c r="BE1360" s="8">
        <f t="shared" si="1229"/>
        <v>3011.5</v>
      </c>
      <c r="BF1360" s="8">
        <f t="shared" si="1229"/>
        <v>2994</v>
      </c>
      <c r="BG1360" s="8">
        <f t="shared" si="1120"/>
        <v>2984.5</v>
      </c>
      <c r="BH1360" s="8">
        <f t="shared" si="1121"/>
        <v>2980.5</v>
      </c>
      <c r="BI1360" s="8">
        <f t="shared" si="1122"/>
        <v>2984.5</v>
      </c>
      <c r="BJ1360" s="8">
        <f t="shared" si="1123"/>
        <v>2990</v>
      </c>
      <c r="BK1360" s="8">
        <f t="shared" si="1124"/>
        <v>2978</v>
      </c>
      <c r="BL1360" s="8">
        <f t="shared" si="1125"/>
        <v>2971</v>
      </c>
      <c r="BM1360" s="8">
        <f t="shared" si="1126"/>
        <v>2953.5</v>
      </c>
      <c r="BN1360" s="8">
        <f t="shared" si="1127"/>
        <v>2948.5</v>
      </c>
      <c r="BO1360" s="8">
        <f t="shared" si="1128"/>
        <v>2948.5</v>
      </c>
      <c r="BP1360" s="8">
        <f t="shared" si="1129"/>
        <v>2934</v>
      </c>
      <c r="BQ1360" s="8">
        <f t="shared" si="1130"/>
        <v>2942.5</v>
      </c>
      <c r="BR1360" s="8">
        <f t="shared" si="1131"/>
        <v>2966.5</v>
      </c>
    </row>
    <row r="1361" spans="1:70" x14ac:dyDescent="0.25">
      <c r="B1361" s="12" t="s">
        <v>267</v>
      </c>
      <c r="C1361" s="7" t="s">
        <v>268</v>
      </c>
      <c r="D1361" s="8"/>
      <c r="E1361" s="8">
        <f t="shared" ref="E1361:AJ1361" si="1230">SUM(D307:E307)/2</f>
        <v>1785</v>
      </c>
      <c r="F1361" s="8">
        <f t="shared" si="1230"/>
        <v>1815</v>
      </c>
      <c r="G1361" s="8">
        <f t="shared" si="1230"/>
        <v>1853</v>
      </c>
      <c r="H1361" s="8">
        <f t="shared" si="1230"/>
        <v>1903.5</v>
      </c>
      <c r="I1361" s="8">
        <f t="shared" si="1230"/>
        <v>1966</v>
      </c>
      <c r="J1361" s="8">
        <f t="shared" si="1230"/>
        <v>2036</v>
      </c>
      <c r="K1361" s="8">
        <f t="shared" si="1230"/>
        <v>2116.5</v>
      </c>
      <c r="L1361" s="8">
        <f t="shared" si="1230"/>
        <v>2178.5</v>
      </c>
      <c r="M1361" s="8">
        <f t="shared" si="1230"/>
        <v>2222.5</v>
      </c>
      <c r="N1361" s="8">
        <f t="shared" si="1230"/>
        <v>2270.5</v>
      </c>
      <c r="O1361" s="8">
        <f t="shared" si="1230"/>
        <v>2320</v>
      </c>
      <c r="P1361" s="8">
        <f t="shared" si="1230"/>
        <v>2377</v>
      </c>
      <c r="Q1361" s="8">
        <f t="shared" si="1230"/>
        <v>2458.5</v>
      </c>
      <c r="R1361" s="8">
        <f t="shared" si="1230"/>
        <v>2562</v>
      </c>
      <c r="S1361" s="8">
        <f t="shared" si="1230"/>
        <v>2634.5</v>
      </c>
      <c r="T1361" s="8">
        <f t="shared" si="1230"/>
        <v>2661.5</v>
      </c>
      <c r="U1361" s="8">
        <f t="shared" si="1230"/>
        <v>2674.5</v>
      </c>
      <c r="V1361" s="8">
        <f t="shared" si="1230"/>
        <v>2708</v>
      </c>
      <c r="W1361" s="8">
        <f t="shared" si="1230"/>
        <v>2734</v>
      </c>
      <c r="X1361" s="8">
        <f t="shared" si="1230"/>
        <v>2737</v>
      </c>
      <c r="Y1361" s="8">
        <f t="shared" si="1230"/>
        <v>2721</v>
      </c>
      <c r="Z1361" s="8">
        <f t="shared" si="1230"/>
        <v>2718.5</v>
      </c>
      <c r="AA1361" s="8">
        <f t="shared" si="1230"/>
        <v>2743</v>
      </c>
      <c r="AB1361" s="8">
        <f t="shared" si="1230"/>
        <v>2771</v>
      </c>
      <c r="AC1361" s="8">
        <f t="shared" si="1230"/>
        <v>2780.5</v>
      </c>
      <c r="AD1361" s="8">
        <f t="shared" si="1230"/>
        <v>2794.5</v>
      </c>
      <c r="AE1361" s="8">
        <f t="shared" si="1230"/>
        <v>2810.5</v>
      </c>
      <c r="AF1361" s="8">
        <f t="shared" si="1230"/>
        <v>2807</v>
      </c>
      <c r="AG1361" s="8">
        <f t="shared" si="1230"/>
        <v>2822.5</v>
      </c>
      <c r="AH1361" s="8">
        <f t="shared" si="1230"/>
        <v>2834.5</v>
      </c>
      <c r="AI1361" s="8">
        <f t="shared" si="1230"/>
        <v>2843</v>
      </c>
      <c r="AJ1361" s="8">
        <f t="shared" si="1230"/>
        <v>2851</v>
      </c>
      <c r="AK1361" s="8">
        <f t="shared" ref="AK1361:BF1361" si="1231">SUM(AJ307:AK307)/2</f>
        <v>2849</v>
      </c>
      <c r="AL1361" s="8">
        <f t="shared" si="1231"/>
        <v>2843</v>
      </c>
      <c r="AM1361" s="8">
        <f t="shared" si="1231"/>
        <v>2841.5</v>
      </c>
      <c r="AN1361" s="8">
        <f t="shared" si="1231"/>
        <v>2844.5</v>
      </c>
      <c r="AO1361" s="8">
        <f t="shared" si="1231"/>
        <v>2856.5</v>
      </c>
      <c r="AP1361" s="8">
        <f t="shared" si="1231"/>
        <v>2877.5</v>
      </c>
      <c r="AQ1361" s="8">
        <f t="shared" si="1231"/>
        <v>2857</v>
      </c>
      <c r="AR1361" s="8">
        <f t="shared" si="1231"/>
        <v>2827</v>
      </c>
      <c r="AS1361" s="8">
        <f t="shared" si="1231"/>
        <v>2839</v>
      </c>
      <c r="AT1361" s="8">
        <f t="shared" si="1231"/>
        <v>2869.5</v>
      </c>
      <c r="AU1361" s="8">
        <f t="shared" si="1231"/>
        <v>2890</v>
      </c>
      <c r="AV1361" s="8">
        <f t="shared" si="1231"/>
        <v>2881</v>
      </c>
      <c r="AW1361" s="8">
        <f t="shared" si="1231"/>
        <v>2888.5</v>
      </c>
      <c r="AX1361" s="8">
        <f t="shared" si="1231"/>
        <v>2920.5</v>
      </c>
      <c r="AY1361" s="8">
        <f t="shared" si="1231"/>
        <v>2941</v>
      </c>
      <c r="AZ1361" s="8">
        <f t="shared" si="1231"/>
        <v>2941</v>
      </c>
      <c r="BA1361" s="8">
        <f t="shared" si="1231"/>
        <v>2966.5</v>
      </c>
      <c r="BB1361" s="8">
        <f t="shared" si="1231"/>
        <v>3029.5</v>
      </c>
      <c r="BC1361" s="8">
        <f t="shared" si="1231"/>
        <v>3065</v>
      </c>
      <c r="BD1361" s="8">
        <f t="shared" si="1231"/>
        <v>3079</v>
      </c>
      <c r="BE1361" s="8">
        <f t="shared" si="1231"/>
        <v>3100</v>
      </c>
      <c r="BF1361" s="8">
        <f t="shared" si="1231"/>
        <v>3132</v>
      </c>
      <c r="BG1361" s="8">
        <f t="shared" si="1120"/>
        <v>3183</v>
      </c>
      <c r="BH1361" s="8">
        <f t="shared" si="1121"/>
        <v>3223.5</v>
      </c>
      <c r="BI1361" s="8">
        <f t="shared" si="1122"/>
        <v>3232.5</v>
      </c>
      <c r="BJ1361" s="8">
        <f t="shared" si="1123"/>
        <v>3244</v>
      </c>
      <c r="BK1361" s="8">
        <f t="shared" si="1124"/>
        <v>3263.5</v>
      </c>
      <c r="BL1361" s="8">
        <f t="shared" si="1125"/>
        <v>3288.5</v>
      </c>
      <c r="BM1361" s="8">
        <f t="shared" si="1126"/>
        <v>3343.5</v>
      </c>
      <c r="BN1361" s="8">
        <f t="shared" si="1127"/>
        <v>3383</v>
      </c>
      <c r="BO1361" s="8">
        <f t="shared" si="1128"/>
        <v>3414.5</v>
      </c>
      <c r="BP1361" s="8">
        <f t="shared" si="1129"/>
        <v>3478.5</v>
      </c>
      <c r="BQ1361" s="8">
        <f t="shared" si="1130"/>
        <v>3547</v>
      </c>
      <c r="BR1361" s="8">
        <f t="shared" si="1131"/>
        <v>3604.5</v>
      </c>
    </row>
    <row r="1362" spans="1:70" x14ac:dyDescent="0.25">
      <c r="B1362" s="12" t="s">
        <v>270</v>
      </c>
      <c r="C1362" s="7" t="s">
        <v>271</v>
      </c>
      <c r="D1362" s="8"/>
      <c r="E1362" s="8">
        <f t="shared" ref="E1362:AJ1362" si="1232">SUM(D308:E308)/2</f>
        <v>186</v>
      </c>
      <c r="F1362" s="8">
        <f t="shared" si="1232"/>
        <v>181.5</v>
      </c>
      <c r="G1362" s="8">
        <f t="shared" si="1232"/>
        <v>186</v>
      </c>
      <c r="H1362" s="8">
        <f t="shared" si="1232"/>
        <v>193</v>
      </c>
      <c r="I1362" s="8">
        <f t="shared" si="1232"/>
        <v>201.5</v>
      </c>
      <c r="J1362" s="8">
        <f t="shared" si="1232"/>
        <v>206</v>
      </c>
      <c r="K1362" s="8">
        <f t="shared" si="1232"/>
        <v>205.5</v>
      </c>
      <c r="L1362" s="8">
        <f t="shared" si="1232"/>
        <v>199</v>
      </c>
      <c r="M1362" s="8">
        <f t="shared" si="1232"/>
        <v>192</v>
      </c>
      <c r="N1362" s="8">
        <f t="shared" si="1232"/>
        <v>202</v>
      </c>
      <c r="O1362" s="8">
        <f t="shared" si="1232"/>
        <v>217</v>
      </c>
      <c r="P1362" s="8">
        <f t="shared" si="1232"/>
        <v>217</v>
      </c>
      <c r="Q1362" s="8">
        <f t="shared" si="1232"/>
        <v>216.5</v>
      </c>
      <c r="R1362" s="8">
        <f t="shared" si="1232"/>
        <v>221</v>
      </c>
      <c r="S1362" s="8">
        <f t="shared" si="1232"/>
        <v>222</v>
      </c>
      <c r="T1362" s="8">
        <f t="shared" si="1232"/>
        <v>219.5</v>
      </c>
      <c r="U1362" s="8">
        <f t="shared" si="1232"/>
        <v>214.5</v>
      </c>
      <c r="V1362" s="8">
        <f t="shared" si="1232"/>
        <v>207.5</v>
      </c>
      <c r="W1362" s="8">
        <f t="shared" si="1232"/>
        <v>198.5</v>
      </c>
      <c r="X1362" s="8">
        <f t="shared" si="1232"/>
        <v>186</v>
      </c>
      <c r="Y1362" s="8">
        <f t="shared" si="1232"/>
        <v>180.5</v>
      </c>
      <c r="Z1362" s="8">
        <f t="shared" si="1232"/>
        <v>183</v>
      </c>
      <c r="AA1362" s="8">
        <f t="shared" si="1232"/>
        <v>182.5</v>
      </c>
      <c r="AB1362" s="8">
        <f t="shared" si="1232"/>
        <v>183</v>
      </c>
      <c r="AC1362" s="8">
        <f t="shared" si="1232"/>
        <v>180</v>
      </c>
      <c r="AD1362" s="8">
        <f t="shared" si="1232"/>
        <v>172.5</v>
      </c>
      <c r="AE1362" s="8">
        <f t="shared" si="1232"/>
        <v>166</v>
      </c>
      <c r="AF1362" s="8">
        <f t="shared" si="1232"/>
        <v>164.5</v>
      </c>
      <c r="AG1362" s="8">
        <f t="shared" si="1232"/>
        <v>167</v>
      </c>
      <c r="AH1362" s="8">
        <f t="shared" si="1232"/>
        <v>162</v>
      </c>
      <c r="AI1362" s="8">
        <f t="shared" si="1232"/>
        <v>155.5</v>
      </c>
      <c r="AJ1362" s="8">
        <f t="shared" si="1232"/>
        <v>151</v>
      </c>
      <c r="AK1362" s="8">
        <f t="shared" ref="AK1362:BF1362" si="1233">SUM(AJ308:AK308)/2</f>
        <v>150</v>
      </c>
      <c r="AL1362" s="8">
        <f t="shared" si="1233"/>
        <v>152.5</v>
      </c>
      <c r="AM1362" s="8">
        <f t="shared" si="1233"/>
        <v>152</v>
      </c>
      <c r="AN1362" s="8">
        <f t="shared" si="1233"/>
        <v>149.5</v>
      </c>
      <c r="AO1362" s="8">
        <f t="shared" si="1233"/>
        <v>146</v>
      </c>
      <c r="AP1362" s="8">
        <f t="shared" si="1233"/>
        <v>144</v>
      </c>
      <c r="AQ1362" s="8">
        <f t="shared" si="1233"/>
        <v>143</v>
      </c>
      <c r="AR1362" s="8">
        <f t="shared" si="1233"/>
        <v>142</v>
      </c>
      <c r="AS1362" s="8">
        <f t="shared" si="1233"/>
        <v>141</v>
      </c>
      <c r="AT1362" s="8">
        <f t="shared" si="1233"/>
        <v>141.5</v>
      </c>
      <c r="AU1362" s="8">
        <f t="shared" si="1233"/>
        <v>141</v>
      </c>
      <c r="AV1362" s="8">
        <f t="shared" si="1233"/>
        <v>139</v>
      </c>
      <c r="AW1362" s="8">
        <f t="shared" si="1233"/>
        <v>134</v>
      </c>
      <c r="AX1362" s="8">
        <f t="shared" si="1233"/>
        <v>128.5</v>
      </c>
      <c r="AY1362" s="8">
        <f t="shared" si="1233"/>
        <v>127.5</v>
      </c>
      <c r="AZ1362" s="8">
        <f t="shared" si="1233"/>
        <v>125</v>
      </c>
      <c r="BA1362" s="8">
        <f t="shared" si="1233"/>
        <v>123</v>
      </c>
      <c r="BB1362" s="8">
        <f t="shared" si="1233"/>
        <v>125</v>
      </c>
      <c r="BC1362" s="8">
        <f t="shared" si="1233"/>
        <v>124.5</v>
      </c>
      <c r="BD1362" s="8">
        <f t="shared" si="1233"/>
        <v>122.5</v>
      </c>
      <c r="BE1362" s="8">
        <f t="shared" si="1233"/>
        <v>119.5</v>
      </c>
      <c r="BF1362" s="8">
        <f t="shared" si="1233"/>
        <v>119.5</v>
      </c>
      <c r="BG1362" s="8">
        <f t="shared" si="1120"/>
        <v>124</v>
      </c>
      <c r="BH1362" s="8">
        <f t="shared" si="1121"/>
        <v>124.5</v>
      </c>
      <c r="BI1362" s="8">
        <f t="shared" si="1122"/>
        <v>120.5</v>
      </c>
      <c r="BJ1362" s="8">
        <f t="shared" si="1123"/>
        <v>119.5</v>
      </c>
      <c r="BK1362" s="8">
        <f t="shared" si="1124"/>
        <v>118</v>
      </c>
      <c r="BL1362" s="8">
        <f t="shared" si="1125"/>
        <v>114.5</v>
      </c>
      <c r="BM1362" s="8">
        <f t="shared" si="1126"/>
        <v>114.5</v>
      </c>
      <c r="BN1362" s="8">
        <f t="shared" si="1127"/>
        <v>115.5</v>
      </c>
      <c r="BO1362" s="8">
        <f t="shared" si="1128"/>
        <v>115</v>
      </c>
      <c r="BP1362" s="8">
        <f t="shared" si="1129"/>
        <v>111</v>
      </c>
      <c r="BQ1362" s="8">
        <f t="shared" si="1130"/>
        <v>107</v>
      </c>
      <c r="BR1362" s="8">
        <f t="shared" si="1131"/>
        <v>110.5</v>
      </c>
    </row>
    <row r="1363" spans="1:70" x14ac:dyDescent="0.25">
      <c r="B1363" s="12" t="s">
        <v>273</v>
      </c>
      <c r="C1363" s="7" t="s">
        <v>274</v>
      </c>
      <c r="D1363" s="8"/>
      <c r="E1363" s="8">
        <f t="shared" ref="E1363:AJ1363" si="1234">SUM(D309:E309)/2</f>
        <v>0</v>
      </c>
      <c r="F1363" s="8">
        <f t="shared" si="1234"/>
        <v>0</v>
      </c>
      <c r="G1363" s="8">
        <f t="shared" si="1234"/>
        <v>0</v>
      </c>
      <c r="H1363" s="8">
        <f t="shared" si="1234"/>
        <v>0</v>
      </c>
      <c r="I1363" s="8">
        <f t="shared" si="1234"/>
        <v>0</v>
      </c>
      <c r="J1363" s="8">
        <f t="shared" si="1234"/>
        <v>0</v>
      </c>
      <c r="K1363" s="8">
        <f t="shared" si="1234"/>
        <v>0</v>
      </c>
      <c r="L1363" s="8">
        <f t="shared" si="1234"/>
        <v>0</v>
      </c>
      <c r="M1363" s="8">
        <f t="shared" si="1234"/>
        <v>0</v>
      </c>
      <c r="N1363" s="8">
        <f t="shared" si="1234"/>
        <v>0</v>
      </c>
      <c r="O1363" s="8">
        <f t="shared" si="1234"/>
        <v>0</v>
      </c>
      <c r="P1363" s="8">
        <f t="shared" si="1234"/>
        <v>0</v>
      </c>
      <c r="Q1363" s="8">
        <f t="shared" si="1234"/>
        <v>0</v>
      </c>
      <c r="R1363" s="8">
        <f t="shared" si="1234"/>
        <v>0</v>
      </c>
      <c r="S1363" s="8">
        <f t="shared" si="1234"/>
        <v>0</v>
      </c>
      <c r="T1363" s="8">
        <f t="shared" si="1234"/>
        <v>0</v>
      </c>
      <c r="U1363" s="8">
        <f t="shared" si="1234"/>
        <v>0</v>
      </c>
      <c r="V1363" s="8">
        <f t="shared" si="1234"/>
        <v>0</v>
      </c>
      <c r="W1363" s="8">
        <f t="shared" si="1234"/>
        <v>0</v>
      </c>
      <c r="X1363" s="8">
        <f t="shared" si="1234"/>
        <v>0</v>
      </c>
      <c r="Y1363" s="8">
        <f t="shared" si="1234"/>
        <v>0</v>
      </c>
      <c r="Z1363" s="8">
        <f t="shared" si="1234"/>
        <v>0</v>
      </c>
      <c r="AA1363" s="8">
        <f t="shared" si="1234"/>
        <v>0</v>
      </c>
      <c r="AB1363" s="8">
        <f t="shared" si="1234"/>
        <v>0</v>
      </c>
      <c r="AC1363" s="8">
        <f t="shared" si="1234"/>
        <v>0</v>
      </c>
      <c r="AD1363" s="8">
        <f t="shared" si="1234"/>
        <v>0</v>
      </c>
      <c r="AE1363" s="8">
        <f t="shared" si="1234"/>
        <v>0</v>
      </c>
      <c r="AF1363" s="8">
        <f t="shared" si="1234"/>
        <v>0</v>
      </c>
      <c r="AG1363" s="8">
        <f t="shared" si="1234"/>
        <v>0</v>
      </c>
      <c r="AH1363" s="8">
        <f t="shared" si="1234"/>
        <v>0</v>
      </c>
      <c r="AI1363" s="8">
        <f t="shared" si="1234"/>
        <v>0</v>
      </c>
      <c r="AJ1363" s="8">
        <f t="shared" si="1234"/>
        <v>0</v>
      </c>
      <c r="AK1363" s="8">
        <f t="shared" ref="AK1363:BF1363" si="1235">SUM(AJ309:AK309)/2</f>
        <v>0</v>
      </c>
      <c r="AL1363" s="8">
        <f t="shared" si="1235"/>
        <v>0</v>
      </c>
      <c r="AM1363" s="8">
        <f t="shared" si="1235"/>
        <v>0</v>
      </c>
      <c r="AN1363" s="8">
        <f t="shared" si="1235"/>
        <v>0</v>
      </c>
      <c r="AO1363" s="8">
        <f t="shared" si="1235"/>
        <v>0</v>
      </c>
      <c r="AP1363" s="8">
        <f t="shared" si="1235"/>
        <v>0</v>
      </c>
      <c r="AQ1363" s="8">
        <f t="shared" si="1235"/>
        <v>0</v>
      </c>
      <c r="AR1363" s="8">
        <f t="shared" si="1235"/>
        <v>0</v>
      </c>
      <c r="AS1363" s="8">
        <f t="shared" si="1235"/>
        <v>0</v>
      </c>
      <c r="AT1363" s="8">
        <f t="shared" si="1235"/>
        <v>0</v>
      </c>
      <c r="AU1363" s="8">
        <f t="shared" si="1235"/>
        <v>0</v>
      </c>
      <c r="AV1363" s="8">
        <f t="shared" si="1235"/>
        <v>0</v>
      </c>
      <c r="AW1363" s="8">
        <f t="shared" si="1235"/>
        <v>0</v>
      </c>
      <c r="AX1363" s="8">
        <f t="shared" si="1235"/>
        <v>0</v>
      </c>
      <c r="AY1363" s="8">
        <f t="shared" si="1235"/>
        <v>0</v>
      </c>
      <c r="AZ1363" s="8">
        <f t="shared" si="1235"/>
        <v>0</v>
      </c>
      <c r="BA1363" s="8">
        <f t="shared" si="1235"/>
        <v>0</v>
      </c>
      <c r="BB1363" s="8">
        <f t="shared" si="1235"/>
        <v>0</v>
      </c>
      <c r="BC1363" s="8">
        <f t="shared" si="1235"/>
        <v>0</v>
      </c>
      <c r="BD1363" s="8">
        <f t="shared" si="1235"/>
        <v>0</v>
      </c>
      <c r="BE1363" s="8">
        <f t="shared" si="1235"/>
        <v>0</v>
      </c>
      <c r="BF1363" s="8">
        <f t="shared" si="1235"/>
        <v>0</v>
      </c>
      <c r="BG1363" s="8">
        <f t="shared" si="1120"/>
        <v>0</v>
      </c>
      <c r="BH1363" s="8">
        <f t="shared" si="1121"/>
        <v>0</v>
      </c>
      <c r="BI1363" s="8">
        <f t="shared" si="1122"/>
        <v>0</v>
      </c>
      <c r="BJ1363" s="8">
        <f t="shared" si="1123"/>
        <v>0</v>
      </c>
      <c r="BK1363" s="8">
        <f t="shared" si="1124"/>
        <v>0</v>
      </c>
      <c r="BL1363" s="8">
        <f t="shared" si="1125"/>
        <v>0</v>
      </c>
      <c r="BM1363" s="8">
        <f t="shared" si="1126"/>
        <v>0</v>
      </c>
      <c r="BN1363" s="8">
        <f t="shared" si="1127"/>
        <v>0</v>
      </c>
      <c r="BO1363" s="8">
        <f t="shared" si="1128"/>
        <v>0</v>
      </c>
      <c r="BP1363" s="8">
        <f t="shared" si="1129"/>
        <v>0</v>
      </c>
      <c r="BQ1363" s="8">
        <f t="shared" si="1130"/>
        <v>0</v>
      </c>
      <c r="BR1363" s="8">
        <f t="shared" si="1131"/>
        <v>0</v>
      </c>
    </row>
    <row r="1364" spans="1:70" x14ac:dyDescent="0.25">
      <c r="B1364" s="12" t="s">
        <v>276</v>
      </c>
      <c r="C1364" s="7" t="s">
        <v>277</v>
      </c>
      <c r="D1364" s="8"/>
      <c r="E1364" s="8">
        <f t="shared" ref="E1364:AJ1364" si="1236">SUM(D310:E310)/2</f>
        <v>108</v>
      </c>
      <c r="F1364" s="8">
        <f t="shared" si="1236"/>
        <v>111.5</v>
      </c>
      <c r="G1364" s="8">
        <f t="shared" si="1236"/>
        <v>117</v>
      </c>
      <c r="H1364" s="8">
        <f t="shared" si="1236"/>
        <v>120</v>
      </c>
      <c r="I1364" s="8">
        <f t="shared" si="1236"/>
        <v>119</v>
      </c>
      <c r="J1364" s="8">
        <f t="shared" si="1236"/>
        <v>118.5</v>
      </c>
      <c r="K1364" s="8">
        <f t="shared" si="1236"/>
        <v>117.5</v>
      </c>
      <c r="L1364" s="8">
        <f t="shared" si="1236"/>
        <v>114.5</v>
      </c>
      <c r="M1364" s="8">
        <f t="shared" si="1236"/>
        <v>114.5</v>
      </c>
      <c r="N1364" s="8">
        <f t="shared" si="1236"/>
        <v>116.5</v>
      </c>
      <c r="O1364" s="8">
        <f t="shared" si="1236"/>
        <v>118.5</v>
      </c>
      <c r="P1364" s="8">
        <f t="shared" si="1236"/>
        <v>119.5</v>
      </c>
      <c r="Q1364" s="8">
        <f t="shared" si="1236"/>
        <v>119</v>
      </c>
      <c r="R1364" s="8">
        <f t="shared" si="1236"/>
        <v>125</v>
      </c>
      <c r="S1364" s="8">
        <f t="shared" si="1236"/>
        <v>136.5</v>
      </c>
      <c r="T1364" s="8">
        <f t="shared" si="1236"/>
        <v>134</v>
      </c>
      <c r="U1364" s="8">
        <f t="shared" si="1236"/>
        <v>124.5</v>
      </c>
      <c r="V1364" s="8">
        <f t="shared" si="1236"/>
        <v>124</v>
      </c>
      <c r="W1364" s="8">
        <f t="shared" si="1236"/>
        <v>126</v>
      </c>
      <c r="X1364" s="8">
        <f t="shared" si="1236"/>
        <v>128</v>
      </c>
      <c r="Y1364" s="8">
        <f t="shared" si="1236"/>
        <v>128</v>
      </c>
      <c r="Z1364" s="8">
        <f t="shared" si="1236"/>
        <v>126.5</v>
      </c>
      <c r="AA1364" s="8">
        <f t="shared" si="1236"/>
        <v>125.5</v>
      </c>
      <c r="AB1364" s="8">
        <f t="shared" si="1236"/>
        <v>126</v>
      </c>
      <c r="AC1364" s="8">
        <f t="shared" si="1236"/>
        <v>126</v>
      </c>
      <c r="AD1364" s="8">
        <f t="shared" si="1236"/>
        <v>132</v>
      </c>
      <c r="AE1364" s="8">
        <f t="shared" si="1236"/>
        <v>134</v>
      </c>
      <c r="AF1364" s="8">
        <f t="shared" si="1236"/>
        <v>129.5</v>
      </c>
      <c r="AG1364" s="8">
        <f t="shared" si="1236"/>
        <v>130.5</v>
      </c>
      <c r="AH1364" s="8">
        <f t="shared" si="1236"/>
        <v>129</v>
      </c>
      <c r="AI1364" s="8">
        <f t="shared" si="1236"/>
        <v>129</v>
      </c>
      <c r="AJ1364" s="8">
        <f t="shared" si="1236"/>
        <v>133</v>
      </c>
      <c r="AK1364" s="8">
        <f t="shared" ref="AK1364:BF1364" si="1237">SUM(AJ310:AK310)/2</f>
        <v>137</v>
      </c>
      <c r="AL1364" s="8">
        <f t="shared" si="1237"/>
        <v>137</v>
      </c>
      <c r="AM1364" s="8">
        <f t="shared" si="1237"/>
        <v>136.5</v>
      </c>
      <c r="AN1364" s="8">
        <f t="shared" si="1237"/>
        <v>138.5</v>
      </c>
      <c r="AO1364" s="8">
        <f t="shared" si="1237"/>
        <v>138.5</v>
      </c>
      <c r="AP1364" s="8">
        <f t="shared" si="1237"/>
        <v>139.5</v>
      </c>
      <c r="AQ1364" s="8">
        <f t="shared" si="1237"/>
        <v>140</v>
      </c>
      <c r="AR1364" s="8">
        <f t="shared" si="1237"/>
        <v>138.5</v>
      </c>
      <c r="AS1364" s="8">
        <f t="shared" si="1237"/>
        <v>137</v>
      </c>
      <c r="AT1364" s="8">
        <f t="shared" si="1237"/>
        <v>136.5</v>
      </c>
      <c r="AU1364" s="8">
        <f t="shared" si="1237"/>
        <v>136.5</v>
      </c>
      <c r="AV1364" s="8">
        <f t="shared" si="1237"/>
        <v>135.5</v>
      </c>
      <c r="AW1364" s="8">
        <f t="shared" si="1237"/>
        <v>133</v>
      </c>
      <c r="AX1364" s="8">
        <f t="shared" si="1237"/>
        <v>132.5</v>
      </c>
      <c r="AY1364" s="8">
        <f t="shared" si="1237"/>
        <v>133.5</v>
      </c>
      <c r="AZ1364" s="8">
        <f t="shared" si="1237"/>
        <v>134</v>
      </c>
      <c r="BA1364" s="8">
        <f t="shared" si="1237"/>
        <v>137</v>
      </c>
      <c r="BB1364" s="8">
        <f t="shared" si="1237"/>
        <v>141.5</v>
      </c>
      <c r="BC1364" s="8">
        <f t="shared" si="1237"/>
        <v>145</v>
      </c>
      <c r="BD1364" s="8">
        <f t="shared" si="1237"/>
        <v>150</v>
      </c>
      <c r="BE1364" s="8">
        <f t="shared" si="1237"/>
        <v>155.5</v>
      </c>
      <c r="BF1364" s="8">
        <f t="shared" si="1237"/>
        <v>157</v>
      </c>
      <c r="BG1364" s="8">
        <f t="shared" si="1120"/>
        <v>159</v>
      </c>
      <c r="BH1364" s="8">
        <f t="shared" si="1121"/>
        <v>162</v>
      </c>
      <c r="BI1364" s="8">
        <f t="shared" si="1122"/>
        <v>162</v>
      </c>
      <c r="BJ1364" s="8">
        <f t="shared" si="1123"/>
        <v>162.5</v>
      </c>
      <c r="BK1364" s="8">
        <f t="shared" si="1124"/>
        <v>167</v>
      </c>
      <c r="BL1364" s="8">
        <f t="shared" si="1125"/>
        <v>170.5</v>
      </c>
      <c r="BM1364" s="8">
        <f t="shared" si="1126"/>
        <v>170</v>
      </c>
      <c r="BN1364" s="8">
        <f t="shared" si="1127"/>
        <v>169</v>
      </c>
      <c r="BO1364" s="8">
        <f t="shared" si="1128"/>
        <v>167.5</v>
      </c>
      <c r="BP1364" s="8">
        <f t="shared" si="1129"/>
        <v>165.5</v>
      </c>
      <c r="BQ1364" s="8">
        <f t="shared" si="1130"/>
        <v>164.5</v>
      </c>
      <c r="BR1364" s="8">
        <f t="shared" si="1131"/>
        <v>163.5</v>
      </c>
    </row>
    <row r="1365" spans="1:70" x14ac:dyDescent="0.25">
      <c r="B1365" s="19"/>
      <c r="C1365" s="20" t="s">
        <v>286</v>
      </c>
      <c r="D1365" s="21">
        <f>SUM(D1311:D1364)</f>
        <v>0</v>
      </c>
      <c r="E1365" s="21">
        <f t="shared" ref="E1365:BF1365" si="1238">SUM(E1311:E1364)</f>
        <v>1575629</v>
      </c>
      <c r="F1365" s="21">
        <f t="shared" si="1238"/>
        <v>1614127</v>
      </c>
      <c r="G1365" s="21">
        <f t="shared" si="1238"/>
        <v>1654341</v>
      </c>
      <c r="H1365" s="21">
        <f t="shared" si="1238"/>
        <v>1696634.5</v>
      </c>
      <c r="I1365" s="21">
        <f t="shared" si="1238"/>
        <v>1739389</v>
      </c>
      <c r="J1365" s="21">
        <f t="shared" si="1238"/>
        <v>1779784</v>
      </c>
      <c r="K1365" s="21">
        <f t="shared" si="1238"/>
        <v>1816834</v>
      </c>
      <c r="L1365" s="21">
        <f t="shared" si="1238"/>
        <v>1848637</v>
      </c>
      <c r="M1365" s="21">
        <f t="shared" si="1238"/>
        <v>1876568.5</v>
      </c>
      <c r="N1365" s="21">
        <f t="shared" si="1238"/>
        <v>1901319</v>
      </c>
      <c r="O1365" s="21">
        <f t="shared" si="1238"/>
        <v>1929729.5</v>
      </c>
      <c r="P1365" s="21">
        <f t="shared" si="1238"/>
        <v>1960760</v>
      </c>
      <c r="Q1365" s="21">
        <f t="shared" si="1238"/>
        <v>1991633</v>
      </c>
      <c r="R1365" s="21">
        <f t="shared" si="1238"/>
        <v>2029598</v>
      </c>
      <c r="S1365" s="21">
        <f t="shared" si="1238"/>
        <v>2061783.5</v>
      </c>
      <c r="T1365" s="21">
        <f t="shared" si="1238"/>
        <v>2085208</v>
      </c>
      <c r="U1365" s="21">
        <f t="shared" si="1238"/>
        <v>2107445.5</v>
      </c>
      <c r="V1365" s="21">
        <f t="shared" si="1238"/>
        <v>2129154.5</v>
      </c>
      <c r="W1365" s="21">
        <f t="shared" si="1238"/>
        <v>2142601</v>
      </c>
      <c r="X1365" s="21">
        <f t="shared" si="1238"/>
        <v>2160777</v>
      </c>
      <c r="Y1365" s="21">
        <f t="shared" si="1238"/>
        <v>2182032.5</v>
      </c>
      <c r="Z1365" s="21">
        <f t="shared" si="1238"/>
        <v>2193641.5</v>
      </c>
      <c r="AA1365" s="21">
        <f t="shared" si="1238"/>
        <v>2204921</v>
      </c>
      <c r="AB1365" s="21">
        <f t="shared" si="1238"/>
        <v>2215446.5</v>
      </c>
      <c r="AC1365" s="21">
        <f t="shared" si="1238"/>
        <v>2224845</v>
      </c>
      <c r="AD1365" s="21">
        <f t="shared" si="1238"/>
        <v>2224416.5</v>
      </c>
      <c r="AE1365" s="21">
        <f t="shared" si="1238"/>
        <v>2231042.5</v>
      </c>
      <c r="AF1365" s="21">
        <f t="shared" si="1238"/>
        <v>2246048</v>
      </c>
      <c r="AG1365" s="21">
        <f t="shared" si="1238"/>
        <v>2251991</v>
      </c>
      <c r="AH1365" s="21">
        <f t="shared" si="1238"/>
        <v>2256193.5</v>
      </c>
      <c r="AI1365" s="21">
        <f t="shared" si="1238"/>
        <v>2259595.5</v>
      </c>
      <c r="AJ1365" s="21">
        <f t="shared" si="1238"/>
        <v>2261362.5</v>
      </c>
      <c r="AK1365" s="21">
        <f t="shared" si="1238"/>
        <v>2261489</v>
      </c>
      <c r="AL1365" s="21">
        <f t="shared" si="1238"/>
        <v>2262510</v>
      </c>
      <c r="AM1365" s="21">
        <f t="shared" si="1238"/>
        <v>2265301</v>
      </c>
      <c r="AN1365" s="21">
        <f t="shared" si="1238"/>
        <v>2268970</v>
      </c>
      <c r="AO1365" s="21">
        <f t="shared" si="1238"/>
        <v>2272762.5</v>
      </c>
      <c r="AP1365" s="21">
        <f t="shared" si="1238"/>
        <v>2276209</v>
      </c>
      <c r="AQ1365" s="21">
        <f t="shared" si="1238"/>
        <v>2279659.5</v>
      </c>
      <c r="AR1365" s="21">
        <f t="shared" si="1238"/>
        <v>2284212.5</v>
      </c>
      <c r="AS1365" s="21">
        <f t="shared" si="1238"/>
        <v>2288777</v>
      </c>
      <c r="AT1365" s="21">
        <f t="shared" si="1238"/>
        <v>2293156</v>
      </c>
      <c r="AU1365" s="21">
        <f t="shared" si="1238"/>
        <v>2298500</v>
      </c>
      <c r="AV1365" s="21">
        <f t="shared" si="1238"/>
        <v>2304422.5</v>
      </c>
      <c r="AW1365" s="21">
        <f t="shared" si="1238"/>
        <v>2309406</v>
      </c>
      <c r="AX1365" s="21">
        <f t="shared" si="1238"/>
        <v>2314909</v>
      </c>
      <c r="AY1365" s="21">
        <f t="shared" si="1238"/>
        <v>2326108.5</v>
      </c>
      <c r="AZ1365" s="21">
        <f t="shared" si="1238"/>
        <v>2342647.5</v>
      </c>
      <c r="BA1365" s="21">
        <f t="shared" si="1238"/>
        <v>2359398</v>
      </c>
      <c r="BB1365" s="21">
        <f t="shared" si="1238"/>
        <v>2376115.5</v>
      </c>
      <c r="BC1365" s="21">
        <f t="shared" si="1238"/>
        <v>2392919</v>
      </c>
      <c r="BD1365" s="21">
        <f t="shared" si="1238"/>
        <v>2408807</v>
      </c>
      <c r="BE1365" s="21">
        <f t="shared" si="1238"/>
        <v>2424072</v>
      </c>
      <c r="BF1365" s="21">
        <f t="shared" si="1238"/>
        <v>2439335.5</v>
      </c>
      <c r="BG1365" s="21">
        <f t="shared" ref="BG1365:BN1365" si="1239">SUM(BG1311:BG1364)</f>
        <v>2455429</v>
      </c>
      <c r="BH1365" s="21">
        <f t="shared" si="1239"/>
        <v>2472753.5</v>
      </c>
      <c r="BI1365" s="21">
        <f t="shared" si="1239"/>
        <v>2491285</v>
      </c>
      <c r="BJ1365" s="21">
        <f t="shared" si="1239"/>
        <v>2512437.5</v>
      </c>
      <c r="BK1365" s="21">
        <f t="shared" si="1239"/>
        <v>2536108.5</v>
      </c>
      <c r="BL1365" s="21">
        <f t="shared" si="1239"/>
        <v>2559704</v>
      </c>
      <c r="BM1365" s="21">
        <f t="shared" si="1239"/>
        <v>2555931.5</v>
      </c>
      <c r="BN1365" s="21">
        <f t="shared" si="1239"/>
        <v>2579915.5</v>
      </c>
      <c r="BO1365" s="21">
        <f t="shared" ref="BO1365:BR1365" si="1240">SUM(BO1311:BO1364)</f>
        <v>2631431</v>
      </c>
      <c r="BP1365" s="21">
        <f t="shared" si="1240"/>
        <v>2655426</v>
      </c>
      <c r="BQ1365" s="21">
        <f t="shared" si="1240"/>
        <v>2677697.5</v>
      </c>
      <c r="BR1365" s="21">
        <f t="shared" si="1240"/>
        <v>2693555.5</v>
      </c>
    </row>
    <row r="1366" spans="1:70" x14ac:dyDescent="0.25">
      <c r="B1366" s="19"/>
      <c r="C1366" s="20" t="s">
        <v>287</v>
      </c>
      <c r="D1366" s="21">
        <f>SUM(D1319:D1364)</f>
        <v>0</v>
      </c>
      <c r="E1366" s="21">
        <f t="shared" ref="E1366:BF1366" si="1241">SUM(E1319:E1364)</f>
        <v>79691.5</v>
      </c>
      <c r="F1366" s="21">
        <f t="shared" si="1241"/>
        <v>81442.5</v>
      </c>
      <c r="G1366" s="21">
        <f t="shared" si="1241"/>
        <v>83316.5</v>
      </c>
      <c r="H1366" s="21">
        <f t="shared" si="1241"/>
        <v>85632.5</v>
      </c>
      <c r="I1366" s="21">
        <f t="shared" si="1241"/>
        <v>88419.5</v>
      </c>
      <c r="J1366" s="21">
        <f t="shared" si="1241"/>
        <v>91043</v>
      </c>
      <c r="K1366" s="21">
        <f t="shared" si="1241"/>
        <v>93317.5</v>
      </c>
      <c r="L1366" s="21">
        <f t="shared" si="1241"/>
        <v>95142</v>
      </c>
      <c r="M1366" s="21">
        <f t="shared" si="1241"/>
        <v>96548.5</v>
      </c>
      <c r="N1366" s="21">
        <f t="shared" si="1241"/>
        <v>97822.5</v>
      </c>
      <c r="O1366" s="21">
        <f t="shared" si="1241"/>
        <v>98932.5</v>
      </c>
      <c r="P1366" s="21">
        <f t="shared" si="1241"/>
        <v>99998</v>
      </c>
      <c r="Q1366" s="21">
        <f t="shared" si="1241"/>
        <v>101507</v>
      </c>
      <c r="R1366" s="21">
        <f t="shared" si="1241"/>
        <v>103586</v>
      </c>
      <c r="S1366" s="21">
        <f t="shared" si="1241"/>
        <v>105273.5</v>
      </c>
      <c r="T1366" s="21">
        <f t="shared" si="1241"/>
        <v>106469</v>
      </c>
      <c r="U1366" s="21">
        <f t="shared" si="1241"/>
        <v>107283.5</v>
      </c>
      <c r="V1366" s="21">
        <f t="shared" si="1241"/>
        <v>107956.5</v>
      </c>
      <c r="W1366" s="21">
        <f t="shared" si="1241"/>
        <v>108672</v>
      </c>
      <c r="X1366" s="21">
        <f t="shared" si="1241"/>
        <v>109376.5</v>
      </c>
      <c r="Y1366" s="21">
        <f t="shared" si="1241"/>
        <v>109901.5</v>
      </c>
      <c r="Z1366" s="21">
        <f t="shared" si="1241"/>
        <v>110285</v>
      </c>
      <c r="AA1366" s="21">
        <f t="shared" si="1241"/>
        <v>110807.5</v>
      </c>
      <c r="AB1366" s="21">
        <f t="shared" si="1241"/>
        <v>111350</v>
      </c>
      <c r="AC1366" s="21">
        <f t="shared" si="1241"/>
        <v>111615.5</v>
      </c>
      <c r="AD1366" s="21">
        <f t="shared" si="1241"/>
        <v>111418.5</v>
      </c>
      <c r="AE1366" s="21">
        <f t="shared" si="1241"/>
        <v>111491</v>
      </c>
      <c r="AF1366" s="21">
        <f t="shared" si="1241"/>
        <v>111755</v>
      </c>
      <c r="AG1366" s="21">
        <f t="shared" si="1241"/>
        <v>111574</v>
      </c>
      <c r="AH1366" s="21">
        <f t="shared" si="1241"/>
        <v>111232.5</v>
      </c>
      <c r="AI1366" s="21">
        <f t="shared" si="1241"/>
        <v>110960.5</v>
      </c>
      <c r="AJ1366" s="21">
        <f t="shared" si="1241"/>
        <v>110728.5</v>
      </c>
      <c r="AK1366" s="21">
        <f t="shared" si="1241"/>
        <v>110327.5</v>
      </c>
      <c r="AL1366" s="21">
        <f t="shared" si="1241"/>
        <v>109925</v>
      </c>
      <c r="AM1366" s="21">
        <f t="shared" si="1241"/>
        <v>109832.5</v>
      </c>
      <c r="AN1366" s="21">
        <f t="shared" si="1241"/>
        <v>109894.5</v>
      </c>
      <c r="AO1366" s="21">
        <f t="shared" si="1241"/>
        <v>109876</v>
      </c>
      <c r="AP1366" s="21">
        <f t="shared" si="1241"/>
        <v>109908</v>
      </c>
      <c r="AQ1366" s="21">
        <f t="shared" si="1241"/>
        <v>110148.5</v>
      </c>
      <c r="AR1366" s="21">
        <f t="shared" si="1241"/>
        <v>110552</v>
      </c>
      <c r="AS1366" s="21">
        <f t="shared" si="1241"/>
        <v>110837.5</v>
      </c>
      <c r="AT1366" s="21">
        <f t="shared" si="1241"/>
        <v>111055.5</v>
      </c>
      <c r="AU1366" s="21">
        <f t="shared" si="1241"/>
        <v>111446</v>
      </c>
      <c r="AV1366" s="21">
        <f t="shared" si="1241"/>
        <v>111902.5</v>
      </c>
      <c r="AW1366" s="21">
        <f t="shared" si="1241"/>
        <v>112196.5</v>
      </c>
      <c r="AX1366" s="21">
        <f t="shared" si="1241"/>
        <v>112453</v>
      </c>
      <c r="AY1366" s="21">
        <f t="shared" si="1241"/>
        <v>113032.5</v>
      </c>
      <c r="AZ1366" s="21">
        <f t="shared" si="1241"/>
        <v>113887.5</v>
      </c>
      <c r="BA1366" s="21">
        <f t="shared" si="1241"/>
        <v>114767</v>
      </c>
      <c r="BB1366" s="21">
        <f t="shared" si="1241"/>
        <v>115725.5</v>
      </c>
      <c r="BC1366" s="21">
        <f t="shared" si="1241"/>
        <v>116869</v>
      </c>
      <c r="BD1366" s="21">
        <f t="shared" si="1241"/>
        <v>118093</v>
      </c>
      <c r="BE1366" s="21">
        <f t="shared" si="1241"/>
        <v>119102</v>
      </c>
      <c r="BF1366" s="21">
        <f t="shared" si="1241"/>
        <v>119990</v>
      </c>
      <c r="BG1366" s="21">
        <f t="shared" ref="BG1366:BN1366" si="1242">SUM(BG1319:BG1364)</f>
        <v>121052.5</v>
      </c>
      <c r="BH1366" s="21">
        <f t="shared" si="1242"/>
        <v>122175</v>
      </c>
      <c r="BI1366" s="21">
        <f t="shared" si="1242"/>
        <v>123110.5</v>
      </c>
      <c r="BJ1366" s="21">
        <f t="shared" si="1242"/>
        <v>124063</v>
      </c>
      <c r="BK1366" s="21">
        <f t="shared" si="1242"/>
        <v>125164</v>
      </c>
      <c r="BL1366" s="21">
        <f t="shared" si="1242"/>
        <v>126202.5</v>
      </c>
      <c r="BM1366" s="21">
        <f t="shared" si="1242"/>
        <v>126729</v>
      </c>
      <c r="BN1366" s="21">
        <f t="shared" si="1242"/>
        <v>127650</v>
      </c>
      <c r="BO1366" s="21">
        <f t="shared" ref="BO1366:BR1366" si="1243">SUM(BO1319:BO1364)</f>
        <v>129242</v>
      </c>
      <c r="BP1366" s="21">
        <f t="shared" si="1243"/>
        <v>130584</v>
      </c>
      <c r="BQ1366" s="21">
        <f t="shared" si="1243"/>
        <v>131588</v>
      </c>
      <c r="BR1366" s="21">
        <f t="shared" si="1243"/>
        <v>132274.5</v>
      </c>
    </row>
    <row r="1369" spans="1:70" ht="18" thickBot="1" x14ac:dyDescent="0.35">
      <c r="A1369" s="28"/>
      <c r="B1369" s="28" t="s">
        <v>408</v>
      </c>
    </row>
    <row r="1370" spans="1:70" ht="18" thickTop="1" x14ac:dyDescent="0.35">
      <c r="B1370" s="11" t="s">
        <v>126</v>
      </c>
      <c r="C1370" s="11" t="s">
        <v>127</v>
      </c>
      <c r="D1370" s="38">
        <v>38533</v>
      </c>
      <c r="E1370" s="38">
        <v>38717</v>
      </c>
      <c r="F1370" s="38">
        <v>38898</v>
      </c>
      <c r="G1370" s="38">
        <v>39082</v>
      </c>
      <c r="H1370" s="38">
        <v>39263</v>
      </c>
      <c r="I1370" s="38">
        <v>39447</v>
      </c>
      <c r="J1370" s="38">
        <v>39629</v>
      </c>
      <c r="K1370" s="38">
        <v>39813</v>
      </c>
      <c r="L1370" s="38">
        <v>39994</v>
      </c>
      <c r="M1370" s="38">
        <v>40178</v>
      </c>
      <c r="N1370" s="38">
        <v>40359</v>
      </c>
      <c r="O1370" s="38">
        <v>40543</v>
      </c>
      <c r="P1370" s="38">
        <v>40724</v>
      </c>
      <c r="Q1370" s="38">
        <v>40908</v>
      </c>
      <c r="R1370" s="38">
        <v>41090</v>
      </c>
      <c r="S1370" s="38">
        <v>41182</v>
      </c>
      <c r="T1370" s="38">
        <v>41274</v>
      </c>
      <c r="U1370" s="38">
        <v>41364</v>
      </c>
      <c r="V1370" s="38">
        <v>41455</v>
      </c>
      <c r="W1370" s="38">
        <v>41547</v>
      </c>
      <c r="X1370" s="38">
        <v>41639</v>
      </c>
      <c r="Y1370" s="38">
        <v>41729</v>
      </c>
      <c r="Z1370" s="38">
        <v>41820</v>
      </c>
      <c r="AA1370" s="38">
        <v>41912</v>
      </c>
      <c r="AB1370" s="38">
        <v>42004</v>
      </c>
      <c r="AC1370" s="38">
        <v>42094</v>
      </c>
      <c r="AD1370" s="38">
        <v>42185</v>
      </c>
      <c r="AE1370" s="38">
        <v>42277</v>
      </c>
      <c r="AF1370" s="38">
        <v>42369</v>
      </c>
      <c r="AG1370" s="38">
        <v>42460</v>
      </c>
      <c r="AH1370" s="38">
        <v>42551</v>
      </c>
      <c r="AI1370" s="38">
        <v>42643</v>
      </c>
      <c r="AJ1370" s="38">
        <v>42735</v>
      </c>
      <c r="AK1370" s="38">
        <v>42825</v>
      </c>
      <c r="AL1370" s="38">
        <v>42916</v>
      </c>
      <c r="AM1370" s="38">
        <v>43008</v>
      </c>
      <c r="AN1370" s="38">
        <v>43100</v>
      </c>
      <c r="AO1370" s="38">
        <v>43190</v>
      </c>
      <c r="AP1370" s="38">
        <v>43281</v>
      </c>
      <c r="AQ1370" s="38">
        <v>43373</v>
      </c>
      <c r="AR1370" s="38">
        <v>43465</v>
      </c>
      <c r="AS1370" s="38">
        <v>43555</v>
      </c>
      <c r="AT1370" s="38">
        <v>43646</v>
      </c>
      <c r="AU1370" s="38">
        <v>43738</v>
      </c>
      <c r="AV1370" s="38">
        <v>43830</v>
      </c>
      <c r="AW1370" s="38">
        <v>43921</v>
      </c>
      <c r="AX1370" s="38">
        <v>44012</v>
      </c>
      <c r="AY1370" s="38">
        <v>44104</v>
      </c>
      <c r="AZ1370" s="38">
        <v>44196</v>
      </c>
      <c r="BA1370" s="38">
        <v>44286</v>
      </c>
      <c r="BB1370" s="38">
        <v>44377</v>
      </c>
      <c r="BC1370" s="38">
        <v>44469</v>
      </c>
      <c r="BD1370" s="38">
        <v>44561</v>
      </c>
      <c r="BE1370" s="38">
        <v>44651</v>
      </c>
      <c r="BF1370" s="38">
        <f>BF$1010</f>
        <v>44742</v>
      </c>
      <c r="BG1370" s="38">
        <f t="shared" ref="BG1370:BR1370" si="1244">BG$1010</f>
        <v>44834</v>
      </c>
      <c r="BH1370" s="38">
        <f t="shared" si="1244"/>
        <v>44926</v>
      </c>
      <c r="BI1370" s="38">
        <f t="shared" si="1244"/>
        <v>45016</v>
      </c>
      <c r="BJ1370" s="38">
        <f t="shared" si="1244"/>
        <v>45107</v>
      </c>
      <c r="BK1370" s="38">
        <f t="shared" si="1244"/>
        <v>45199</v>
      </c>
      <c r="BL1370" s="38">
        <f t="shared" si="1244"/>
        <v>45291</v>
      </c>
      <c r="BM1370" s="38">
        <f t="shared" si="1244"/>
        <v>45382</v>
      </c>
      <c r="BN1370" s="38">
        <f t="shared" si="1244"/>
        <v>45473</v>
      </c>
      <c r="BO1370" s="38">
        <f t="shared" si="1244"/>
        <v>45565</v>
      </c>
      <c r="BP1370" s="38">
        <f t="shared" si="1244"/>
        <v>45657</v>
      </c>
      <c r="BQ1370" s="38">
        <f t="shared" si="1244"/>
        <v>45747</v>
      </c>
      <c r="BR1370" s="38">
        <f t="shared" si="1244"/>
        <v>45838</v>
      </c>
    </row>
    <row r="1371" spans="1:70" x14ac:dyDescent="0.25">
      <c r="B1371" s="12" t="s">
        <v>131</v>
      </c>
      <c r="C1371" s="7" t="s">
        <v>11</v>
      </c>
      <c r="D1371" s="8"/>
      <c r="E1371" s="8">
        <f t="shared" ref="E1371:AJ1371" si="1245">SUM(D317:E317)/2</f>
        <v>9886.5</v>
      </c>
      <c r="F1371" s="8">
        <f t="shared" si="1245"/>
        <v>10280</v>
      </c>
      <c r="G1371" s="8">
        <f t="shared" si="1245"/>
        <v>10609.5</v>
      </c>
      <c r="H1371" s="8">
        <f t="shared" si="1245"/>
        <v>11063.5</v>
      </c>
      <c r="I1371" s="8">
        <f t="shared" si="1245"/>
        <v>11508</v>
      </c>
      <c r="J1371" s="8">
        <f t="shared" si="1245"/>
        <v>12008</v>
      </c>
      <c r="K1371" s="8">
        <f t="shared" si="1245"/>
        <v>11986</v>
      </c>
      <c r="L1371" s="8">
        <f t="shared" si="1245"/>
        <v>12662.5</v>
      </c>
      <c r="M1371" s="8">
        <f t="shared" si="1245"/>
        <v>14015.5</v>
      </c>
      <c r="N1371" s="8">
        <f t="shared" si="1245"/>
        <v>14716.25</v>
      </c>
      <c r="O1371" s="8">
        <f t="shared" si="1245"/>
        <v>14764.75</v>
      </c>
      <c r="P1371" s="8">
        <f t="shared" si="1245"/>
        <v>14833</v>
      </c>
      <c r="Q1371" s="8">
        <f t="shared" si="1245"/>
        <v>15577.5</v>
      </c>
      <c r="R1371" s="8">
        <f t="shared" si="1245"/>
        <v>16032</v>
      </c>
      <c r="S1371" s="8">
        <f t="shared" si="1245"/>
        <v>15902.5</v>
      </c>
      <c r="T1371" s="8">
        <f t="shared" si="1245"/>
        <v>16643.5</v>
      </c>
      <c r="U1371" s="8">
        <f t="shared" si="1245"/>
        <v>17137.5</v>
      </c>
      <c r="V1371" s="8">
        <f t="shared" si="1245"/>
        <v>16759</v>
      </c>
      <c r="W1371" s="8">
        <f t="shared" si="1245"/>
        <v>16651.5</v>
      </c>
      <c r="X1371" s="8">
        <f t="shared" si="1245"/>
        <v>16518.5</v>
      </c>
      <c r="Y1371" s="8">
        <f t="shared" si="1245"/>
        <v>16802.5</v>
      </c>
      <c r="Z1371" s="8">
        <f t="shared" si="1245"/>
        <v>17182</v>
      </c>
      <c r="AA1371" s="8">
        <f t="shared" si="1245"/>
        <v>17282.5</v>
      </c>
      <c r="AB1371" s="8">
        <f t="shared" si="1245"/>
        <v>17982</v>
      </c>
      <c r="AC1371" s="8">
        <f t="shared" si="1245"/>
        <v>18327</v>
      </c>
      <c r="AD1371" s="8">
        <f t="shared" si="1245"/>
        <v>18002</v>
      </c>
      <c r="AE1371" s="8">
        <f t="shared" si="1245"/>
        <v>18082</v>
      </c>
      <c r="AF1371" s="8">
        <f t="shared" si="1245"/>
        <v>18701.5</v>
      </c>
      <c r="AG1371" s="8">
        <f t="shared" si="1245"/>
        <v>18861.5</v>
      </c>
      <c r="AH1371" s="8">
        <f t="shared" si="1245"/>
        <v>18411.5</v>
      </c>
      <c r="AI1371" s="8">
        <f t="shared" si="1245"/>
        <v>18358</v>
      </c>
      <c r="AJ1371" s="8">
        <f t="shared" si="1245"/>
        <v>19075.5</v>
      </c>
      <c r="AK1371" s="8">
        <f t="shared" ref="AK1371:BF1371" si="1246">SUM(AJ317:AK317)/2</f>
        <v>19373.5</v>
      </c>
      <c r="AL1371" s="8">
        <f t="shared" si="1246"/>
        <v>19017</v>
      </c>
      <c r="AM1371" s="8">
        <f t="shared" si="1246"/>
        <v>18832.5</v>
      </c>
      <c r="AN1371" s="8">
        <f t="shared" si="1246"/>
        <v>19380.5</v>
      </c>
      <c r="AO1371" s="8">
        <f t="shared" si="1246"/>
        <v>19878.5</v>
      </c>
      <c r="AP1371" s="8">
        <f t="shared" si="1246"/>
        <v>19448.5</v>
      </c>
      <c r="AQ1371" s="8">
        <f t="shared" si="1246"/>
        <v>19121</v>
      </c>
      <c r="AR1371" s="8">
        <f t="shared" si="1246"/>
        <v>19671.5</v>
      </c>
      <c r="AS1371" s="8">
        <f t="shared" si="1246"/>
        <v>19947</v>
      </c>
      <c r="AT1371" s="8">
        <f t="shared" si="1246"/>
        <v>19447.5</v>
      </c>
      <c r="AU1371" s="8">
        <f t="shared" si="1246"/>
        <v>19310</v>
      </c>
      <c r="AV1371" s="8">
        <f t="shared" si="1246"/>
        <v>19939.5</v>
      </c>
      <c r="AW1371" s="8">
        <f t="shared" si="1246"/>
        <v>20281</v>
      </c>
      <c r="AX1371" s="8">
        <f t="shared" si="1246"/>
        <v>19959.5</v>
      </c>
      <c r="AY1371" s="8">
        <f t="shared" si="1246"/>
        <v>20050.5</v>
      </c>
      <c r="AZ1371" s="8">
        <f t="shared" si="1246"/>
        <v>20648</v>
      </c>
      <c r="BA1371" s="8">
        <f t="shared" si="1246"/>
        <v>21029.5</v>
      </c>
      <c r="BB1371" s="8">
        <f t="shared" si="1246"/>
        <v>20754.5</v>
      </c>
      <c r="BC1371" s="8">
        <f t="shared" si="1246"/>
        <v>20611.5</v>
      </c>
      <c r="BD1371" s="8">
        <f t="shared" si="1246"/>
        <v>21085</v>
      </c>
      <c r="BE1371" s="8">
        <f t="shared" si="1246"/>
        <v>21428</v>
      </c>
      <c r="BF1371" s="8">
        <f t="shared" si="1246"/>
        <v>21100.5</v>
      </c>
      <c r="BG1371" s="8">
        <f t="shared" ref="BG1371:BG1424" si="1247">SUM(BF317:BG317)/2</f>
        <v>20882.5</v>
      </c>
      <c r="BH1371" s="8">
        <f t="shared" ref="BH1371:BH1424" si="1248">SUM(BG317:BH317)/2</f>
        <v>21410.5</v>
      </c>
      <c r="BI1371" s="8">
        <f t="shared" ref="BI1371:BI1424" si="1249">SUM(BH317:BI317)/2</f>
        <v>21710.5</v>
      </c>
      <c r="BJ1371" s="8">
        <f t="shared" ref="BJ1371:BJ1424" si="1250">SUM(BI317:BJ317)/2</f>
        <v>21299.5</v>
      </c>
      <c r="BK1371" s="8">
        <f t="shared" ref="BK1371:BK1424" si="1251">SUM(BJ317:BK317)/2</f>
        <v>21118</v>
      </c>
      <c r="BL1371" s="8">
        <f t="shared" ref="BL1371:BL1424" si="1252">SUM(BK317:BL317)/2</f>
        <v>21621</v>
      </c>
      <c r="BM1371" s="8">
        <f t="shared" ref="BM1371:BM1424" si="1253">SUM(BL317:BM317)/2</f>
        <v>21850</v>
      </c>
      <c r="BN1371" s="8">
        <f t="shared" ref="BN1371:BN1424" si="1254">SUM(BM317:BN317)/2</f>
        <v>21433.5</v>
      </c>
      <c r="BO1371" s="8">
        <f t="shared" ref="BO1371:BO1424" si="1255">SUM(BN317:BO317)/2</f>
        <v>21528.5</v>
      </c>
      <c r="BP1371" s="8">
        <f t="shared" ref="BP1371:BP1424" si="1256">SUM(BO317:BP317)/2</f>
        <v>21850</v>
      </c>
      <c r="BQ1371" s="8">
        <f t="shared" ref="BQ1371:BQ1424" si="1257">SUM(BP317:BQ317)/2</f>
        <v>21433.5</v>
      </c>
      <c r="BR1371" s="8">
        <f t="shared" ref="BR1371:BR1424" si="1258">SUM(BQ317:BR317)/2</f>
        <v>21150</v>
      </c>
    </row>
    <row r="1372" spans="1:70" x14ac:dyDescent="0.25">
      <c r="B1372" s="12" t="s">
        <v>132</v>
      </c>
      <c r="C1372" s="7" t="s">
        <v>13</v>
      </c>
      <c r="D1372" s="8"/>
      <c r="E1372" s="8">
        <f t="shared" ref="E1372:AJ1372" si="1259">SUM(D318:E318)/2</f>
        <v>229055.23170719104</v>
      </c>
      <c r="F1372" s="8">
        <f t="shared" si="1259"/>
        <v>231457.9104318195</v>
      </c>
      <c r="G1372" s="8">
        <f t="shared" si="1259"/>
        <v>232969.08989894466</v>
      </c>
      <c r="H1372" s="8">
        <f t="shared" si="1259"/>
        <v>234891.98909856429</v>
      </c>
      <c r="I1372" s="8">
        <f t="shared" si="1259"/>
        <v>237458.93559401456</v>
      </c>
      <c r="J1372" s="8">
        <f t="shared" si="1259"/>
        <v>239638.1093210032</v>
      </c>
      <c r="K1372" s="8">
        <f t="shared" si="1259"/>
        <v>239879.67957221167</v>
      </c>
      <c r="L1372" s="8">
        <f t="shared" si="1259"/>
        <v>240708.79068657683</v>
      </c>
      <c r="M1372" s="8">
        <f t="shared" si="1259"/>
        <v>242367.01291530713</v>
      </c>
      <c r="N1372" s="8">
        <f t="shared" si="1259"/>
        <v>244033.42752646975</v>
      </c>
      <c r="O1372" s="8">
        <f t="shared" si="1259"/>
        <v>245708.03452006466</v>
      </c>
      <c r="P1372" s="8">
        <f t="shared" si="1259"/>
        <v>247344.41039564219</v>
      </c>
      <c r="Q1372" s="8">
        <f t="shared" si="1259"/>
        <v>249535.76766573527</v>
      </c>
      <c r="R1372" s="8">
        <f t="shared" si="1259"/>
        <v>250284.42538339359</v>
      </c>
      <c r="S1372" s="8">
        <f t="shared" si="1259"/>
        <v>250017.6478016242</v>
      </c>
      <c r="T1372" s="8">
        <f t="shared" si="1259"/>
        <v>251307.42288198957</v>
      </c>
      <c r="U1372" s="8">
        <f t="shared" si="1259"/>
        <v>251928.78358031542</v>
      </c>
      <c r="V1372" s="8">
        <f t="shared" si="1259"/>
        <v>251619.57365876855</v>
      </c>
      <c r="W1372" s="8">
        <f t="shared" si="1259"/>
        <v>252582.49368619442</v>
      </c>
      <c r="X1372" s="8">
        <f t="shared" si="1259"/>
        <v>254182.73905463467</v>
      </c>
      <c r="Y1372" s="8">
        <f t="shared" si="1259"/>
        <v>251546.05227796594</v>
      </c>
      <c r="Z1372" s="8">
        <f t="shared" si="1259"/>
        <v>249573.57866157655</v>
      </c>
      <c r="AA1372" s="8">
        <f t="shared" si="1259"/>
        <v>251112.4861923187</v>
      </c>
      <c r="AB1372" s="8">
        <f t="shared" si="1259"/>
        <v>251813.67010408736</v>
      </c>
      <c r="AC1372" s="8">
        <f t="shared" si="1259"/>
        <v>252637.52969125233</v>
      </c>
      <c r="AD1372" s="8">
        <f t="shared" si="1259"/>
        <v>253546.25395797228</v>
      </c>
      <c r="AE1372" s="8">
        <f t="shared" si="1259"/>
        <v>255014.5809631439</v>
      </c>
      <c r="AF1372" s="8">
        <f t="shared" si="1259"/>
        <v>256064.04615882883</v>
      </c>
      <c r="AG1372" s="8">
        <f t="shared" si="1259"/>
        <v>256744.64408397276</v>
      </c>
      <c r="AH1372" s="8">
        <f t="shared" si="1259"/>
        <v>258016.77403294551</v>
      </c>
      <c r="AI1372" s="8">
        <f t="shared" si="1259"/>
        <v>259261.17591830125</v>
      </c>
      <c r="AJ1372" s="8">
        <f t="shared" si="1259"/>
        <v>260056.0470753212</v>
      </c>
      <c r="AK1372" s="8">
        <f t="shared" ref="AK1372:BF1372" si="1260">SUM(AJ318:AK318)/2</f>
        <v>261147.9446107836</v>
      </c>
      <c r="AL1372" s="8">
        <f t="shared" si="1260"/>
        <v>262386.46478567517</v>
      </c>
      <c r="AM1372" s="8">
        <f t="shared" si="1260"/>
        <v>263296.86954109918</v>
      </c>
      <c r="AN1372" s="8">
        <f t="shared" si="1260"/>
        <v>264608.49097461731</v>
      </c>
      <c r="AO1372" s="8">
        <f t="shared" si="1260"/>
        <v>265811.7208867236</v>
      </c>
      <c r="AP1372" s="8">
        <f t="shared" si="1260"/>
        <v>266886.39341296942</v>
      </c>
      <c r="AQ1372" s="8">
        <f t="shared" si="1260"/>
        <v>268276.5776934023</v>
      </c>
      <c r="AR1372" s="8">
        <f t="shared" si="1260"/>
        <v>270084.78353896987</v>
      </c>
      <c r="AS1372" s="8">
        <f t="shared" si="1260"/>
        <v>271882.48633013712</v>
      </c>
      <c r="AT1372" s="8">
        <f t="shared" si="1260"/>
        <v>272609.71781681862</v>
      </c>
      <c r="AU1372" s="8">
        <f t="shared" si="1260"/>
        <v>273810.84711804491</v>
      </c>
      <c r="AV1372" s="8">
        <f t="shared" si="1260"/>
        <v>275690.89385571104</v>
      </c>
      <c r="AW1372" s="8">
        <f t="shared" si="1260"/>
        <v>276488.28574578709</v>
      </c>
      <c r="AX1372" s="8">
        <f t="shared" si="1260"/>
        <v>277164.26232699479</v>
      </c>
      <c r="AY1372" s="8">
        <f t="shared" si="1260"/>
        <v>279129.59386639192</v>
      </c>
      <c r="AZ1372" s="8">
        <f t="shared" si="1260"/>
        <v>281443.20668970532</v>
      </c>
      <c r="BA1372" s="8">
        <f t="shared" si="1260"/>
        <v>283015.72399452864</v>
      </c>
      <c r="BB1372" s="8">
        <f t="shared" si="1260"/>
        <v>284160.97704634489</v>
      </c>
      <c r="BC1372" s="8">
        <f t="shared" si="1260"/>
        <v>286087.65734554862</v>
      </c>
      <c r="BD1372" s="8">
        <f t="shared" si="1260"/>
        <v>287323.65678738407</v>
      </c>
      <c r="BE1372" s="8">
        <f t="shared" si="1260"/>
        <v>287849.22962957853</v>
      </c>
      <c r="BF1372" s="8">
        <f t="shared" si="1260"/>
        <v>288595.78673635679</v>
      </c>
      <c r="BG1372" s="8">
        <f t="shared" si="1247"/>
        <v>289254.53830834804</v>
      </c>
      <c r="BH1372" s="8">
        <f t="shared" si="1248"/>
        <v>290398.11087146023</v>
      </c>
      <c r="BI1372" s="8">
        <f t="shared" si="1249"/>
        <v>291220.71009209717</v>
      </c>
      <c r="BJ1372" s="8">
        <f t="shared" si="1250"/>
        <v>291432.87179098465</v>
      </c>
      <c r="BK1372" s="8">
        <f t="shared" si="1251"/>
        <v>291621.50664801523</v>
      </c>
      <c r="BL1372" s="8">
        <f t="shared" si="1252"/>
        <v>292510.90529463853</v>
      </c>
      <c r="BM1372" s="8">
        <f t="shared" si="1253"/>
        <v>292967.57809996663</v>
      </c>
      <c r="BN1372" s="8">
        <f t="shared" si="1254"/>
        <v>293178.47943232604</v>
      </c>
      <c r="BO1372" s="8">
        <f t="shared" si="1255"/>
        <v>293326.78256045922</v>
      </c>
      <c r="BP1372" s="8">
        <f t="shared" si="1256"/>
        <v>292967.57809996663</v>
      </c>
      <c r="BQ1372" s="8">
        <f t="shared" si="1257"/>
        <v>293178.47943232604</v>
      </c>
      <c r="BR1372" s="8">
        <f t="shared" si="1258"/>
        <v>293945.20240355295</v>
      </c>
    </row>
    <row r="1373" spans="1:70" x14ac:dyDescent="0.25">
      <c r="B1373" s="12" t="s">
        <v>133</v>
      </c>
      <c r="C1373" s="7" t="s">
        <v>15</v>
      </c>
      <c r="D1373" s="8"/>
      <c r="E1373" s="8">
        <f t="shared" ref="E1373:AJ1373" si="1261">SUM(D319:E319)/2</f>
        <v>3447.75</v>
      </c>
      <c r="F1373" s="8">
        <f t="shared" si="1261"/>
        <v>3515.25</v>
      </c>
      <c r="G1373" s="8">
        <f t="shared" si="1261"/>
        <v>3582.5</v>
      </c>
      <c r="H1373" s="8">
        <f t="shared" si="1261"/>
        <v>3649.5</v>
      </c>
      <c r="I1373" s="8">
        <f t="shared" si="1261"/>
        <v>3715.5</v>
      </c>
      <c r="J1373" s="8">
        <f t="shared" si="1261"/>
        <v>3780.5</v>
      </c>
      <c r="K1373" s="8">
        <f t="shared" si="1261"/>
        <v>3844.75</v>
      </c>
      <c r="L1373" s="8">
        <f t="shared" si="1261"/>
        <v>3908.25</v>
      </c>
      <c r="M1373" s="8">
        <f t="shared" si="1261"/>
        <v>3974.75</v>
      </c>
      <c r="N1373" s="8">
        <f t="shared" si="1261"/>
        <v>4044.25</v>
      </c>
      <c r="O1373" s="8">
        <f t="shared" si="1261"/>
        <v>4130.25</v>
      </c>
      <c r="P1373" s="8">
        <f t="shared" si="1261"/>
        <v>4232.75</v>
      </c>
      <c r="Q1373" s="8">
        <f t="shared" si="1261"/>
        <v>4393.5</v>
      </c>
      <c r="R1373" s="8">
        <f t="shared" si="1261"/>
        <v>4501.5</v>
      </c>
      <c r="S1373" s="8">
        <f t="shared" si="1261"/>
        <v>4500</v>
      </c>
      <c r="T1373" s="8">
        <f t="shared" si="1261"/>
        <v>4514.5</v>
      </c>
      <c r="U1373" s="8">
        <f t="shared" si="1261"/>
        <v>4539.5</v>
      </c>
      <c r="V1373" s="8">
        <f t="shared" si="1261"/>
        <v>4550</v>
      </c>
      <c r="W1373" s="8">
        <f t="shared" si="1261"/>
        <v>4550</v>
      </c>
      <c r="X1373" s="8">
        <f t="shared" si="1261"/>
        <v>4562</v>
      </c>
      <c r="Y1373" s="8">
        <f t="shared" si="1261"/>
        <v>4587</v>
      </c>
      <c r="Z1373" s="8">
        <f t="shared" si="1261"/>
        <v>4600</v>
      </c>
      <c r="AA1373" s="8">
        <f t="shared" si="1261"/>
        <v>4600</v>
      </c>
      <c r="AB1373" s="8">
        <f t="shared" si="1261"/>
        <v>4601</v>
      </c>
      <c r="AC1373" s="8">
        <f t="shared" si="1261"/>
        <v>4601</v>
      </c>
      <c r="AD1373" s="8">
        <f t="shared" si="1261"/>
        <v>4600</v>
      </c>
      <c r="AE1373" s="8">
        <f t="shared" si="1261"/>
        <v>4600</v>
      </c>
      <c r="AF1373" s="8">
        <f t="shared" si="1261"/>
        <v>4594</v>
      </c>
      <c r="AG1373" s="8">
        <f t="shared" si="1261"/>
        <v>4594</v>
      </c>
      <c r="AH1373" s="8">
        <f t="shared" si="1261"/>
        <v>4600</v>
      </c>
      <c r="AI1373" s="8">
        <f t="shared" si="1261"/>
        <v>4637.5</v>
      </c>
      <c r="AJ1373" s="8">
        <f t="shared" si="1261"/>
        <v>4694.5</v>
      </c>
      <c r="AK1373" s="8">
        <f t="shared" ref="AK1373:BF1373" si="1262">SUM(AJ319:AK319)/2</f>
        <v>4732</v>
      </c>
      <c r="AL1373" s="8">
        <f t="shared" si="1262"/>
        <v>4775</v>
      </c>
      <c r="AM1373" s="8">
        <f t="shared" si="1262"/>
        <v>4825</v>
      </c>
      <c r="AN1373" s="8">
        <f t="shared" si="1262"/>
        <v>4866.5</v>
      </c>
      <c r="AO1373" s="8">
        <f t="shared" si="1262"/>
        <v>4901.5</v>
      </c>
      <c r="AP1373" s="8">
        <f t="shared" si="1262"/>
        <v>4940</v>
      </c>
      <c r="AQ1373" s="8">
        <f t="shared" si="1262"/>
        <v>4980</v>
      </c>
      <c r="AR1373" s="8">
        <f t="shared" si="1262"/>
        <v>5010.5</v>
      </c>
      <c r="AS1373" s="8">
        <f t="shared" si="1262"/>
        <v>5035.5</v>
      </c>
      <c r="AT1373" s="8">
        <f t="shared" si="1262"/>
        <v>5065</v>
      </c>
      <c r="AU1373" s="8">
        <f t="shared" si="1262"/>
        <v>5095</v>
      </c>
      <c r="AV1373" s="8">
        <f t="shared" si="1262"/>
        <v>5133.5</v>
      </c>
      <c r="AW1373" s="8">
        <f t="shared" si="1262"/>
        <v>5178.5</v>
      </c>
      <c r="AX1373" s="8">
        <f t="shared" si="1262"/>
        <v>5200</v>
      </c>
      <c r="AY1373" s="8">
        <f t="shared" si="1262"/>
        <v>5200</v>
      </c>
      <c r="AZ1373" s="8">
        <f t="shared" si="1262"/>
        <v>5241.5</v>
      </c>
      <c r="BA1373" s="8">
        <f t="shared" si="1262"/>
        <v>5291.5</v>
      </c>
      <c r="BB1373" s="8">
        <f t="shared" si="1262"/>
        <v>5300</v>
      </c>
      <c r="BC1373" s="8">
        <f t="shared" si="1262"/>
        <v>5300</v>
      </c>
      <c r="BD1373" s="8">
        <f t="shared" si="1262"/>
        <v>5300</v>
      </c>
      <c r="BE1373" s="8">
        <f t="shared" si="1262"/>
        <v>5325</v>
      </c>
      <c r="BF1373" s="8">
        <f t="shared" si="1262"/>
        <v>5350</v>
      </c>
      <c r="BG1373" s="8">
        <f t="shared" si="1247"/>
        <v>5520</v>
      </c>
      <c r="BH1373" s="8">
        <f t="shared" si="1248"/>
        <v>5712.5</v>
      </c>
      <c r="BI1373" s="8">
        <f t="shared" si="1249"/>
        <v>5752.5</v>
      </c>
      <c r="BJ1373" s="8">
        <f t="shared" si="1250"/>
        <v>5785</v>
      </c>
      <c r="BK1373" s="8">
        <f t="shared" si="1251"/>
        <v>5825</v>
      </c>
      <c r="BL1373" s="8">
        <f t="shared" si="1252"/>
        <v>5867.5</v>
      </c>
      <c r="BM1373" s="8">
        <f t="shared" si="1253"/>
        <v>5892.5</v>
      </c>
      <c r="BN1373" s="8">
        <f t="shared" si="1254"/>
        <v>5900</v>
      </c>
      <c r="BO1373" s="8">
        <f t="shared" si="1255"/>
        <v>5900</v>
      </c>
      <c r="BP1373" s="8">
        <f t="shared" si="1256"/>
        <v>5900</v>
      </c>
      <c r="BQ1373" s="8">
        <f t="shared" si="1257"/>
        <v>5900</v>
      </c>
      <c r="BR1373" s="8">
        <f t="shared" si="1258"/>
        <v>5950</v>
      </c>
    </row>
    <row r="1374" spans="1:70" x14ac:dyDescent="0.25">
      <c r="B1374" s="12" t="s">
        <v>134</v>
      </c>
      <c r="C1374" s="7" t="s">
        <v>17</v>
      </c>
      <c r="D1374" s="8"/>
      <c r="E1374" s="8">
        <f t="shared" ref="E1374:AJ1374" si="1263">SUM(D320:E320)/2</f>
        <v>43550.268292808978</v>
      </c>
      <c r="F1374" s="8">
        <f t="shared" si="1263"/>
        <v>44007.08956818049</v>
      </c>
      <c r="G1374" s="8">
        <f t="shared" si="1263"/>
        <v>44294.41010105535</v>
      </c>
      <c r="H1374" s="8">
        <f t="shared" si="1263"/>
        <v>44660.010901435729</v>
      </c>
      <c r="I1374" s="8">
        <f t="shared" si="1263"/>
        <v>45148.064405985453</v>
      </c>
      <c r="J1374" s="8">
        <f t="shared" si="1263"/>
        <v>45562.390678996824</v>
      </c>
      <c r="K1374" s="8">
        <f t="shared" si="1263"/>
        <v>45608.320427788327</v>
      </c>
      <c r="L1374" s="8">
        <f t="shared" si="1263"/>
        <v>45765.959313423169</v>
      </c>
      <c r="M1374" s="8">
        <f t="shared" si="1263"/>
        <v>46081.237084692861</v>
      </c>
      <c r="N1374" s="8">
        <f t="shared" si="1263"/>
        <v>46398.072473530257</v>
      </c>
      <c r="O1374" s="8">
        <f t="shared" si="1263"/>
        <v>46716.465479935367</v>
      </c>
      <c r="P1374" s="8">
        <f t="shared" si="1263"/>
        <v>47027.589604357825</v>
      </c>
      <c r="Q1374" s="8">
        <f t="shared" si="1263"/>
        <v>47444.232334264758</v>
      </c>
      <c r="R1374" s="8">
        <f t="shared" si="1263"/>
        <v>47586.574616606435</v>
      </c>
      <c r="S1374" s="8">
        <f t="shared" si="1263"/>
        <v>47535.852198375811</v>
      </c>
      <c r="T1374" s="8">
        <f t="shared" si="1263"/>
        <v>47781.077118010457</v>
      </c>
      <c r="U1374" s="8">
        <f t="shared" si="1263"/>
        <v>47899.216419684606</v>
      </c>
      <c r="V1374" s="8">
        <f t="shared" si="1263"/>
        <v>47840.426341231476</v>
      </c>
      <c r="W1374" s="8">
        <f t="shared" si="1263"/>
        <v>48023.506313805614</v>
      </c>
      <c r="X1374" s="8">
        <f t="shared" si="1263"/>
        <v>48327.760945365342</v>
      </c>
      <c r="Y1374" s="8">
        <f t="shared" si="1263"/>
        <v>47826.447722034063</v>
      </c>
      <c r="Z1374" s="8">
        <f t="shared" si="1263"/>
        <v>47451.421338423432</v>
      </c>
      <c r="AA1374" s="8">
        <f t="shared" si="1263"/>
        <v>47744.013807681316</v>
      </c>
      <c r="AB1374" s="8">
        <f t="shared" si="1263"/>
        <v>47877.329895912655</v>
      </c>
      <c r="AC1374" s="8">
        <f t="shared" si="1263"/>
        <v>48033.970308747681</v>
      </c>
      <c r="AD1374" s="8">
        <f t="shared" si="1263"/>
        <v>48206.74604202772</v>
      </c>
      <c r="AE1374" s="8">
        <f t="shared" si="1263"/>
        <v>48485.919036856088</v>
      </c>
      <c r="AF1374" s="8">
        <f t="shared" si="1263"/>
        <v>48685.453841171184</v>
      </c>
      <c r="AG1374" s="8">
        <f t="shared" si="1263"/>
        <v>48814.855916027249</v>
      </c>
      <c r="AH1374" s="8">
        <f t="shared" si="1263"/>
        <v>49056.725967054517</v>
      </c>
      <c r="AI1374" s="8">
        <f t="shared" si="1263"/>
        <v>49293.324081698753</v>
      </c>
      <c r="AJ1374" s="8">
        <f t="shared" si="1263"/>
        <v>49444.452924678801</v>
      </c>
      <c r="AK1374" s="8">
        <f t="shared" ref="AK1374:BF1374" si="1264">SUM(AJ320:AK320)/2</f>
        <v>49652.055389216403</v>
      </c>
      <c r="AL1374" s="8">
        <f t="shared" si="1264"/>
        <v>49887.535214324846</v>
      </c>
      <c r="AM1374" s="8">
        <f t="shared" si="1264"/>
        <v>50060.630458900836</v>
      </c>
      <c r="AN1374" s="8">
        <f t="shared" si="1264"/>
        <v>50310.009025382707</v>
      </c>
      <c r="AO1374" s="8">
        <f t="shared" si="1264"/>
        <v>50538.779113276396</v>
      </c>
      <c r="AP1374" s="8">
        <f t="shared" si="1264"/>
        <v>50743.106587030605</v>
      </c>
      <c r="AQ1374" s="8">
        <f t="shared" si="1264"/>
        <v>51007.422306597713</v>
      </c>
      <c r="AR1374" s="8">
        <f t="shared" si="1264"/>
        <v>51351.216461030126</v>
      </c>
      <c r="AS1374" s="8">
        <f t="shared" si="1264"/>
        <v>51693.013669862907</v>
      </c>
      <c r="AT1374" s="8">
        <f t="shared" si="1264"/>
        <v>51831.282183181334</v>
      </c>
      <c r="AU1374" s="8">
        <f t="shared" si="1264"/>
        <v>52059.652881955102</v>
      </c>
      <c r="AV1374" s="8">
        <f t="shared" si="1264"/>
        <v>52417.106144288984</v>
      </c>
      <c r="AW1374" s="8">
        <f t="shared" si="1264"/>
        <v>52568.714254212944</v>
      </c>
      <c r="AX1374" s="8">
        <f t="shared" si="1264"/>
        <v>52697.237673005169</v>
      </c>
      <c r="AY1374" s="8">
        <f t="shared" si="1264"/>
        <v>53070.906133608056</v>
      </c>
      <c r="AZ1374" s="8">
        <f t="shared" si="1264"/>
        <v>53510.793310294692</v>
      </c>
      <c r="BA1374" s="8">
        <f t="shared" si="1264"/>
        <v>53809.776005471394</v>
      </c>
      <c r="BB1374" s="8">
        <f t="shared" si="1264"/>
        <v>54027.52295365512</v>
      </c>
      <c r="BC1374" s="8">
        <f t="shared" si="1264"/>
        <v>54393.842654451364</v>
      </c>
      <c r="BD1374" s="8">
        <f t="shared" si="1264"/>
        <v>54628.843212615902</v>
      </c>
      <c r="BE1374" s="8">
        <f t="shared" si="1264"/>
        <v>54728.770370421422</v>
      </c>
      <c r="BF1374" s="8">
        <f t="shared" si="1264"/>
        <v>54870.713263643163</v>
      </c>
      <c r="BG1374" s="8">
        <f t="shared" si="1247"/>
        <v>54995.961691652003</v>
      </c>
      <c r="BH1374" s="8">
        <f t="shared" si="1248"/>
        <v>55213.389128539784</v>
      </c>
      <c r="BI1374" s="8">
        <f t="shared" si="1249"/>
        <v>55369.789907902858</v>
      </c>
      <c r="BJ1374" s="8">
        <f t="shared" si="1250"/>
        <v>55410.128209015398</v>
      </c>
      <c r="BK1374" s="8">
        <f t="shared" si="1251"/>
        <v>55445.993351984762</v>
      </c>
      <c r="BL1374" s="8">
        <f t="shared" si="1252"/>
        <v>55615.094705361487</v>
      </c>
      <c r="BM1374" s="8">
        <f t="shared" si="1253"/>
        <v>55701.921900033427</v>
      </c>
      <c r="BN1374" s="8">
        <f t="shared" si="1254"/>
        <v>55742.020567674008</v>
      </c>
      <c r="BO1374" s="8">
        <f t="shared" si="1255"/>
        <v>55770.217439540793</v>
      </c>
      <c r="BP1374" s="8">
        <f t="shared" si="1256"/>
        <v>55701.921900033427</v>
      </c>
      <c r="BQ1374" s="8">
        <f t="shared" si="1257"/>
        <v>55742.020567674008</v>
      </c>
      <c r="BR1374" s="8">
        <f t="shared" si="1258"/>
        <v>55887.797596447046</v>
      </c>
    </row>
    <row r="1375" spans="1:70" x14ac:dyDescent="0.25">
      <c r="B1375" s="12" t="s">
        <v>135</v>
      </c>
      <c r="C1375" s="7" t="s">
        <v>19</v>
      </c>
      <c r="D1375" s="8"/>
      <c r="E1375" s="8">
        <f t="shared" ref="E1375:AJ1375" si="1265">SUM(D321:E321)/2</f>
        <v>35708.429235884185</v>
      </c>
      <c r="F1375" s="8">
        <f t="shared" si="1265"/>
        <v>36466.727310508155</v>
      </c>
      <c r="G1375" s="8">
        <f t="shared" si="1265"/>
        <v>37026.929275735252</v>
      </c>
      <c r="H1375" s="8">
        <f t="shared" si="1265"/>
        <v>37389.03513156547</v>
      </c>
      <c r="I1375" s="8">
        <f t="shared" si="1265"/>
        <v>37904.776623361839</v>
      </c>
      <c r="J1375" s="8">
        <f t="shared" si="1265"/>
        <v>38574.153751124366</v>
      </c>
      <c r="K1375" s="8">
        <f t="shared" si="1265"/>
        <v>39249.95294727134</v>
      </c>
      <c r="L1375" s="8">
        <f t="shared" si="1265"/>
        <v>39932.174211802747</v>
      </c>
      <c r="M1375" s="8">
        <f t="shared" si="1265"/>
        <v>40679.233666753964</v>
      </c>
      <c r="N1375" s="8">
        <f t="shared" si="1265"/>
        <v>41491.13131212497</v>
      </c>
      <c r="O1375" s="8">
        <f t="shared" si="1265"/>
        <v>42181.380162136928</v>
      </c>
      <c r="P1375" s="8">
        <f t="shared" si="1265"/>
        <v>42749.980216789823</v>
      </c>
      <c r="Q1375" s="8">
        <f t="shared" si="1265"/>
        <v>43915.585628565248</v>
      </c>
      <c r="R1375" s="8">
        <f t="shared" si="1265"/>
        <v>44875.68485203867</v>
      </c>
      <c r="S1375" s="8">
        <f t="shared" si="1265"/>
        <v>45077.980006148457</v>
      </c>
      <c r="T1375" s="8">
        <f t="shared" si="1265"/>
        <v>45373.395151832578</v>
      </c>
      <c r="U1375" s="8">
        <f t="shared" si="1265"/>
        <v>45620.39778200326</v>
      </c>
      <c r="V1375" s="8">
        <f t="shared" si="1265"/>
        <v>45818.987896660481</v>
      </c>
      <c r="W1375" s="8">
        <f t="shared" si="1265"/>
        <v>45942.489211745822</v>
      </c>
      <c r="X1375" s="8">
        <f t="shared" si="1265"/>
        <v>46297.431991301084</v>
      </c>
      <c r="Y1375" s="8">
        <f t="shared" si="1265"/>
        <v>46791.437251642434</v>
      </c>
      <c r="Z1375" s="8">
        <f t="shared" si="1265"/>
        <v>47054.001047513862</v>
      </c>
      <c r="AA1375" s="8">
        <f t="shared" si="1265"/>
        <v>47301.003677684537</v>
      </c>
      <c r="AB1375" s="8">
        <f t="shared" si="1265"/>
        <v>47650.759402006217</v>
      </c>
      <c r="AC1375" s="8">
        <f t="shared" si="1265"/>
        <v>48021.263347262233</v>
      </c>
      <c r="AD1375" s="8">
        <f t="shared" si="1265"/>
        <v>48289.014198367251</v>
      </c>
      <c r="AE1375" s="8">
        <f t="shared" si="1265"/>
        <v>48536.016828537919</v>
      </c>
      <c r="AF1375" s="8">
        <f t="shared" si="1265"/>
        <v>48868.482368747653</v>
      </c>
      <c r="AG1375" s="8">
        <f t="shared" si="1265"/>
        <v>49115.484998918328</v>
      </c>
      <c r="AH1375" s="8">
        <f t="shared" si="1265"/>
        <v>49153.523403964609</v>
      </c>
      <c r="AI1375" s="8">
        <f t="shared" si="1265"/>
        <v>49771.0299793913</v>
      </c>
      <c r="AJ1375" s="8">
        <f t="shared" si="1265"/>
        <v>50531.798080316992</v>
      </c>
      <c r="AK1375" s="8">
        <f t="shared" ref="AK1375:BF1375" si="1266">SUM(AJ321:AK321)/2</f>
        <v>50778.80071048766</v>
      </c>
      <c r="AL1375" s="8">
        <f t="shared" si="1266"/>
        <v>51253.045760415363</v>
      </c>
      <c r="AM1375" s="8">
        <f t="shared" si="1266"/>
        <v>51747.051020756713</v>
      </c>
      <c r="AN1375" s="8">
        <f t="shared" si="1266"/>
        <v>52142.749234290139</v>
      </c>
      <c r="AO1375" s="8">
        <f t="shared" si="1266"/>
        <v>52636.754494631488</v>
      </c>
      <c r="AP1375" s="8">
        <f t="shared" si="1266"/>
        <v>53105.565486695436</v>
      </c>
      <c r="AQ1375" s="8">
        <f t="shared" si="1266"/>
        <v>53599.570747036792</v>
      </c>
      <c r="AR1375" s="8">
        <f t="shared" si="1266"/>
        <v>54120.499294066743</v>
      </c>
      <c r="AS1375" s="8">
        <f t="shared" si="1266"/>
        <v>54614.5045544081</v>
      </c>
      <c r="AT1375" s="8">
        <f t="shared" si="1266"/>
        <v>55081.586528060849</v>
      </c>
      <c r="AU1375" s="8">
        <f t="shared" si="1266"/>
        <v>55575.591788402206</v>
      </c>
      <c r="AV1375" s="8">
        <f t="shared" si="1266"/>
        <v>56143.450835164593</v>
      </c>
      <c r="AW1375" s="8">
        <f t="shared" si="1266"/>
        <v>56637.456095505942</v>
      </c>
      <c r="AX1375" s="8">
        <f t="shared" si="1266"/>
        <v>57057.607569426254</v>
      </c>
      <c r="AY1375" s="8">
        <f t="shared" si="1266"/>
        <v>57551.612829767611</v>
      </c>
      <c r="AZ1375" s="8">
        <f t="shared" si="1266"/>
        <v>58268.167459892742</v>
      </c>
      <c r="BA1375" s="8">
        <f t="shared" si="1266"/>
        <v>59009.175350404774</v>
      </c>
      <c r="BB1375" s="8">
        <f t="shared" si="1266"/>
        <v>59527.633871133025</v>
      </c>
      <c r="BC1375" s="8">
        <f t="shared" si="1266"/>
        <v>60021.639131474381</v>
      </c>
      <c r="BD1375" s="8">
        <f t="shared" si="1266"/>
        <v>60515.644391815731</v>
      </c>
      <c r="BE1375" s="8">
        <f t="shared" si="1266"/>
        <v>61009.649652157081</v>
      </c>
      <c r="BF1375" s="8">
        <f t="shared" si="1266"/>
        <v>61503.65491249843</v>
      </c>
      <c r="BG1375" s="8">
        <f t="shared" si="1247"/>
        <v>63232.673323693176</v>
      </c>
      <c r="BH1375" s="8">
        <f t="shared" si="1248"/>
        <v>64965.396774340465</v>
      </c>
      <c r="BI1375" s="8">
        <f t="shared" si="1249"/>
        <v>65459.402034681822</v>
      </c>
      <c r="BJ1375" s="8">
        <f t="shared" si="1250"/>
        <v>65949.702255570621</v>
      </c>
      <c r="BK1375" s="8">
        <f t="shared" si="1251"/>
        <v>66196.704885741288</v>
      </c>
      <c r="BL1375" s="8">
        <f t="shared" si="1252"/>
        <v>66439.755473829224</v>
      </c>
      <c r="BM1375" s="8">
        <f t="shared" si="1253"/>
        <v>66686.758103999906</v>
      </c>
      <c r="BN1375" s="8">
        <f t="shared" si="1254"/>
        <v>66937.71277625332</v>
      </c>
      <c r="BO1375" s="8">
        <f t="shared" si="1255"/>
        <v>67431.71803659467</v>
      </c>
      <c r="BP1375" s="8">
        <f t="shared" si="1256"/>
        <v>67925.723296936019</v>
      </c>
      <c r="BQ1375" s="8">
        <f t="shared" si="1257"/>
        <v>68419.728557277384</v>
      </c>
      <c r="BR1375" s="8">
        <f t="shared" si="1258"/>
        <v>68913.733817618719</v>
      </c>
    </row>
    <row r="1376" spans="1:70" x14ac:dyDescent="0.25">
      <c r="B1376" s="12" t="s">
        <v>136</v>
      </c>
      <c r="C1376" s="7" t="s">
        <v>21</v>
      </c>
      <c r="D1376" s="8"/>
      <c r="E1376" s="8">
        <f t="shared" ref="E1376:AJ1376" si="1267">SUM(D322:E322)/2</f>
        <v>36575.070764115822</v>
      </c>
      <c r="F1376" s="8">
        <f t="shared" si="1267"/>
        <v>37351.772689491845</v>
      </c>
      <c r="G1376" s="8">
        <f t="shared" si="1267"/>
        <v>37925.570724264748</v>
      </c>
      <c r="H1376" s="8">
        <f t="shared" si="1267"/>
        <v>38296.464868434545</v>
      </c>
      <c r="I1376" s="8">
        <f t="shared" si="1267"/>
        <v>38824.723376638169</v>
      </c>
      <c r="J1376" s="8">
        <f t="shared" si="1267"/>
        <v>39510.346248875634</v>
      </c>
      <c r="K1376" s="8">
        <f t="shared" si="1267"/>
        <v>40202.547052728667</v>
      </c>
      <c r="L1376" s="8">
        <f t="shared" si="1267"/>
        <v>40901.325788197253</v>
      </c>
      <c r="M1376" s="8">
        <f t="shared" si="1267"/>
        <v>41666.516333246051</v>
      </c>
      <c r="N1376" s="8">
        <f t="shared" si="1267"/>
        <v>42498.11868787503</v>
      </c>
      <c r="O1376" s="8">
        <f t="shared" si="1267"/>
        <v>43205.11983786308</v>
      </c>
      <c r="P1376" s="8">
        <f t="shared" si="1267"/>
        <v>43787.519783210177</v>
      </c>
      <c r="Q1376" s="8">
        <f t="shared" si="1267"/>
        <v>44981.414371434759</v>
      </c>
      <c r="R1376" s="8">
        <f t="shared" si="1267"/>
        <v>45964.815147961337</v>
      </c>
      <c r="S1376" s="8">
        <f t="shared" si="1267"/>
        <v>46172.019993851558</v>
      </c>
      <c r="T1376" s="8">
        <f t="shared" si="1267"/>
        <v>46474.604848167422</v>
      </c>
      <c r="U1376" s="8">
        <f t="shared" si="1267"/>
        <v>46727.602217996748</v>
      </c>
      <c r="V1376" s="8">
        <f t="shared" si="1267"/>
        <v>46931.012103339526</v>
      </c>
      <c r="W1376" s="8">
        <f t="shared" si="1267"/>
        <v>47057.510788254185</v>
      </c>
      <c r="X1376" s="8">
        <f t="shared" si="1267"/>
        <v>47421.068008698923</v>
      </c>
      <c r="Y1376" s="8">
        <f t="shared" si="1267"/>
        <v>47927.062748357566</v>
      </c>
      <c r="Z1376" s="8">
        <f t="shared" si="1267"/>
        <v>48195.998952486145</v>
      </c>
      <c r="AA1376" s="8">
        <f t="shared" si="1267"/>
        <v>48448.996322315463</v>
      </c>
      <c r="AB1376" s="8">
        <f t="shared" si="1267"/>
        <v>48807.24059799379</v>
      </c>
      <c r="AC1376" s="8">
        <f t="shared" si="1267"/>
        <v>49186.736652737774</v>
      </c>
      <c r="AD1376" s="8">
        <f t="shared" si="1267"/>
        <v>49460.985801632763</v>
      </c>
      <c r="AE1376" s="8">
        <f t="shared" si="1267"/>
        <v>49713.983171462081</v>
      </c>
      <c r="AF1376" s="8">
        <f t="shared" si="1267"/>
        <v>50054.517631252354</v>
      </c>
      <c r="AG1376" s="8">
        <f t="shared" si="1267"/>
        <v>50307.515001081672</v>
      </c>
      <c r="AH1376" s="8">
        <f t="shared" si="1267"/>
        <v>50346.476596035391</v>
      </c>
      <c r="AI1376" s="8">
        <f t="shared" si="1267"/>
        <v>50978.9700206087</v>
      </c>
      <c r="AJ1376" s="8">
        <f t="shared" si="1267"/>
        <v>51758.201919683022</v>
      </c>
      <c r="AK1376" s="8">
        <f t="shared" ref="AK1376:BF1376" si="1268">SUM(AJ322:AK322)/2</f>
        <v>52011.19928951234</v>
      </c>
      <c r="AL1376" s="8">
        <f t="shared" si="1268"/>
        <v>52496.954239584644</v>
      </c>
      <c r="AM1376" s="8">
        <f t="shared" si="1268"/>
        <v>53002.948979243287</v>
      </c>
      <c r="AN1376" s="8">
        <f t="shared" si="1268"/>
        <v>53408.250765709869</v>
      </c>
      <c r="AO1376" s="8">
        <f t="shared" si="1268"/>
        <v>53914.245505368512</v>
      </c>
      <c r="AP1376" s="8">
        <f t="shared" si="1268"/>
        <v>54394.434513304572</v>
      </c>
      <c r="AQ1376" s="8">
        <f t="shared" si="1268"/>
        <v>54900.429252963222</v>
      </c>
      <c r="AR1376" s="8">
        <f t="shared" si="1268"/>
        <v>55434.000705933257</v>
      </c>
      <c r="AS1376" s="8">
        <f t="shared" si="1268"/>
        <v>55939.995445591907</v>
      </c>
      <c r="AT1376" s="8">
        <f t="shared" si="1268"/>
        <v>56418.413471939159</v>
      </c>
      <c r="AU1376" s="8">
        <f t="shared" si="1268"/>
        <v>56924.408211597809</v>
      </c>
      <c r="AV1376" s="8">
        <f t="shared" si="1268"/>
        <v>57506.049164835422</v>
      </c>
      <c r="AW1376" s="8">
        <f t="shared" si="1268"/>
        <v>58012.043904494065</v>
      </c>
      <c r="AX1376" s="8">
        <f t="shared" si="1268"/>
        <v>58442.392430573746</v>
      </c>
      <c r="AY1376" s="8">
        <f t="shared" si="1268"/>
        <v>58948.387170232396</v>
      </c>
      <c r="AZ1376" s="8">
        <f t="shared" si="1268"/>
        <v>59682.332540107265</v>
      </c>
      <c r="BA1376" s="8">
        <f t="shared" si="1268"/>
        <v>60441.324649595233</v>
      </c>
      <c r="BB1376" s="8">
        <f t="shared" si="1268"/>
        <v>60972.366128866983</v>
      </c>
      <c r="BC1376" s="8">
        <f t="shared" si="1268"/>
        <v>61478.360868525633</v>
      </c>
      <c r="BD1376" s="8">
        <f t="shared" si="1268"/>
        <v>61984.355608184276</v>
      </c>
      <c r="BE1376" s="8">
        <f t="shared" si="1268"/>
        <v>62490.350347842927</v>
      </c>
      <c r="BF1376" s="8">
        <f t="shared" si="1268"/>
        <v>62996.34508750157</v>
      </c>
      <c r="BG1376" s="8">
        <f t="shared" si="1247"/>
        <v>64767.326676306839</v>
      </c>
      <c r="BH1376" s="8">
        <f t="shared" si="1248"/>
        <v>66542.10322565955</v>
      </c>
      <c r="BI1376" s="8">
        <f t="shared" si="1249"/>
        <v>67048.097965318186</v>
      </c>
      <c r="BJ1376" s="8">
        <f t="shared" si="1250"/>
        <v>67550.297744429408</v>
      </c>
      <c r="BK1376" s="8">
        <f t="shared" si="1251"/>
        <v>67803.295114258726</v>
      </c>
      <c r="BL1376" s="8">
        <f t="shared" si="1252"/>
        <v>68052.244526170776</v>
      </c>
      <c r="BM1376" s="8">
        <f t="shared" si="1253"/>
        <v>68305.241896000094</v>
      </c>
      <c r="BN1376" s="8">
        <f t="shared" si="1254"/>
        <v>68562.28722374668</v>
      </c>
      <c r="BO1376" s="8">
        <f t="shared" si="1255"/>
        <v>69068.281963405345</v>
      </c>
      <c r="BP1376" s="8">
        <f t="shared" si="1256"/>
        <v>69574.276703063981</v>
      </c>
      <c r="BQ1376" s="8">
        <f t="shared" si="1257"/>
        <v>70080.271442722631</v>
      </c>
      <c r="BR1376" s="8">
        <f t="shared" si="1258"/>
        <v>70586.266182381281</v>
      </c>
    </row>
    <row r="1377" spans="2:70" x14ac:dyDescent="0.25">
      <c r="B1377" s="12" t="s">
        <v>137</v>
      </c>
      <c r="C1377" s="7" t="s">
        <v>23</v>
      </c>
      <c r="D1377" s="8"/>
      <c r="E1377" s="8">
        <f t="shared" ref="E1377:AJ1377" si="1269">SUM(D323:E323)/2</f>
        <v>2329.75</v>
      </c>
      <c r="F1377" s="8">
        <f t="shared" si="1269"/>
        <v>2387.25</v>
      </c>
      <c r="G1377" s="8">
        <f t="shared" si="1269"/>
        <v>2430</v>
      </c>
      <c r="H1377" s="8">
        <f t="shared" si="1269"/>
        <v>2458</v>
      </c>
      <c r="I1377" s="8">
        <f t="shared" si="1269"/>
        <v>2483.5</v>
      </c>
      <c r="J1377" s="8">
        <f t="shared" si="1269"/>
        <v>2506.5</v>
      </c>
      <c r="K1377" s="8">
        <f t="shared" si="1269"/>
        <v>2523</v>
      </c>
      <c r="L1377" s="8">
        <f t="shared" si="1269"/>
        <v>2533</v>
      </c>
      <c r="M1377" s="8">
        <f t="shared" si="1269"/>
        <v>2521.5</v>
      </c>
      <c r="N1377" s="8">
        <f t="shared" si="1269"/>
        <v>2488.5</v>
      </c>
      <c r="O1377" s="8">
        <f t="shared" si="1269"/>
        <v>2530.25</v>
      </c>
      <c r="P1377" s="8">
        <f t="shared" si="1269"/>
        <v>2646.75</v>
      </c>
      <c r="Q1377" s="8">
        <f t="shared" si="1269"/>
        <v>2771.5</v>
      </c>
      <c r="R1377" s="8">
        <f t="shared" si="1269"/>
        <v>2844</v>
      </c>
      <c r="S1377" s="8">
        <f t="shared" si="1269"/>
        <v>2862.5</v>
      </c>
      <c r="T1377" s="8">
        <f t="shared" si="1269"/>
        <v>2886.5</v>
      </c>
      <c r="U1377" s="8">
        <f t="shared" si="1269"/>
        <v>2911.5</v>
      </c>
      <c r="V1377" s="8">
        <f t="shared" si="1269"/>
        <v>2937.5</v>
      </c>
      <c r="W1377" s="8">
        <f t="shared" si="1269"/>
        <v>2950</v>
      </c>
      <c r="X1377" s="8">
        <f t="shared" si="1269"/>
        <v>2992</v>
      </c>
      <c r="Y1377" s="8">
        <f t="shared" si="1269"/>
        <v>3042</v>
      </c>
      <c r="Z1377" s="8">
        <f t="shared" si="1269"/>
        <v>3062.5</v>
      </c>
      <c r="AA1377" s="8">
        <f t="shared" si="1269"/>
        <v>3100</v>
      </c>
      <c r="AB1377" s="8">
        <f t="shared" si="1269"/>
        <v>3149.5</v>
      </c>
      <c r="AC1377" s="8">
        <f t="shared" si="1269"/>
        <v>3187</v>
      </c>
      <c r="AD1377" s="8">
        <f t="shared" si="1269"/>
        <v>3212.5</v>
      </c>
      <c r="AE1377" s="8">
        <f t="shared" si="1269"/>
        <v>3237.5</v>
      </c>
      <c r="AF1377" s="8">
        <f t="shared" si="1269"/>
        <v>3303</v>
      </c>
      <c r="AG1377" s="8">
        <f t="shared" si="1269"/>
        <v>3378</v>
      </c>
      <c r="AH1377" s="8">
        <f t="shared" si="1269"/>
        <v>3425</v>
      </c>
      <c r="AI1377" s="8">
        <f t="shared" si="1269"/>
        <v>3475</v>
      </c>
      <c r="AJ1377" s="8">
        <f t="shared" si="1269"/>
        <v>3540.5</v>
      </c>
      <c r="AK1377" s="8">
        <f t="shared" ref="AK1377:BF1377" si="1270">SUM(AJ323:AK323)/2</f>
        <v>3615.5</v>
      </c>
      <c r="AL1377" s="8">
        <f t="shared" si="1270"/>
        <v>3660</v>
      </c>
      <c r="AM1377" s="8">
        <f t="shared" si="1270"/>
        <v>3695</v>
      </c>
      <c r="AN1377" s="8">
        <f t="shared" si="1270"/>
        <v>3746.5</v>
      </c>
      <c r="AO1377" s="8">
        <f t="shared" si="1270"/>
        <v>3796.5</v>
      </c>
      <c r="AP1377" s="8">
        <f t="shared" si="1270"/>
        <v>3845</v>
      </c>
      <c r="AQ1377" s="8">
        <f t="shared" si="1270"/>
        <v>3910</v>
      </c>
      <c r="AR1377" s="8">
        <f t="shared" si="1270"/>
        <v>4001.5</v>
      </c>
      <c r="AS1377" s="8">
        <f t="shared" si="1270"/>
        <v>4091.5</v>
      </c>
      <c r="AT1377" s="8">
        <f t="shared" si="1270"/>
        <v>4165</v>
      </c>
      <c r="AU1377" s="8">
        <f t="shared" si="1270"/>
        <v>4235</v>
      </c>
      <c r="AV1377" s="8">
        <f t="shared" si="1270"/>
        <v>4275.5</v>
      </c>
      <c r="AW1377" s="8">
        <f t="shared" si="1270"/>
        <v>4290.5</v>
      </c>
      <c r="AX1377" s="8">
        <f t="shared" si="1270"/>
        <v>4325</v>
      </c>
      <c r="AY1377" s="8">
        <f t="shared" si="1270"/>
        <v>4375</v>
      </c>
      <c r="AZ1377" s="8">
        <f t="shared" si="1270"/>
        <v>4471.5</v>
      </c>
      <c r="BA1377" s="8">
        <f t="shared" si="1270"/>
        <v>4571.5</v>
      </c>
      <c r="BB1377" s="8">
        <f t="shared" si="1270"/>
        <v>4625</v>
      </c>
      <c r="BC1377" s="8">
        <f t="shared" si="1270"/>
        <v>4675</v>
      </c>
      <c r="BD1377" s="8">
        <f t="shared" si="1270"/>
        <v>4725</v>
      </c>
      <c r="BE1377" s="8">
        <f t="shared" si="1270"/>
        <v>4775</v>
      </c>
      <c r="BF1377" s="8">
        <f t="shared" si="1270"/>
        <v>4825</v>
      </c>
      <c r="BG1377" s="8">
        <f t="shared" si="1247"/>
        <v>4325</v>
      </c>
      <c r="BH1377" s="8">
        <f t="shared" si="1248"/>
        <v>3844</v>
      </c>
      <c r="BI1377" s="8">
        <f t="shared" si="1249"/>
        <v>3944</v>
      </c>
      <c r="BJ1377" s="8">
        <f t="shared" si="1250"/>
        <v>4050</v>
      </c>
      <c r="BK1377" s="8">
        <f t="shared" si="1251"/>
        <v>4550</v>
      </c>
      <c r="BL1377" s="8">
        <f t="shared" si="1252"/>
        <v>5091</v>
      </c>
      <c r="BM1377" s="8">
        <f t="shared" si="1253"/>
        <v>5241</v>
      </c>
      <c r="BN1377" s="8">
        <f t="shared" si="1254"/>
        <v>5350</v>
      </c>
      <c r="BO1377" s="8">
        <f t="shared" si="1255"/>
        <v>5450</v>
      </c>
      <c r="BP1377" s="8">
        <f t="shared" si="1256"/>
        <v>5550</v>
      </c>
      <c r="BQ1377" s="8">
        <f t="shared" si="1257"/>
        <v>5650</v>
      </c>
      <c r="BR1377" s="8">
        <f t="shared" si="1258"/>
        <v>5750</v>
      </c>
    </row>
    <row r="1378" spans="2:70" x14ac:dyDescent="0.25">
      <c r="B1378" s="12" t="s">
        <v>138</v>
      </c>
      <c r="C1378" s="7" t="s">
        <v>139</v>
      </c>
      <c r="D1378" s="8"/>
      <c r="E1378" s="8">
        <f t="shared" ref="E1378:AJ1378" si="1271">SUM(D324:E324)/2</f>
        <v>180</v>
      </c>
      <c r="F1378" s="8">
        <f t="shared" si="1271"/>
        <v>180</v>
      </c>
      <c r="G1378" s="8">
        <f t="shared" si="1271"/>
        <v>180</v>
      </c>
      <c r="H1378" s="8">
        <f t="shared" si="1271"/>
        <v>180</v>
      </c>
      <c r="I1378" s="8">
        <f t="shared" si="1271"/>
        <v>180</v>
      </c>
      <c r="J1378" s="8">
        <f t="shared" si="1271"/>
        <v>180</v>
      </c>
      <c r="K1378" s="8">
        <f t="shared" si="1271"/>
        <v>180</v>
      </c>
      <c r="L1378" s="8">
        <f t="shared" si="1271"/>
        <v>180</v>
      </c>
      <c r="M1378" s="8">
        <f t="shared" si="1271"/>
        <v>179.5</v>
      </c>
      <c r="N1378" s="8">
        <f t="shared" si="1271"/>
        <v>170</v>
      </c>
      <c r="O1378" s="8">
        <f t="shared" si="1271"/>
        <v>152</v>
      </c>
      <c r="P1378" s="8">
        <f t="shared" si="1271"/>
        <v>146.5</v>
      </c>
      <c r="Q1378" s="8">
        <f t="shared" si="1271"/>
        <v>160</v>
      </c>
      <c r="R1378" s="8">
        <f t="shared" si="1271"/>
        <v>166.5</v>
      </c>
      <c r="S1378" s="8">
        <f t="shared" si="1271"/>
        <v>153</v>
      </c>
      <c r="T1378" s="8">
        <f t="shared" si="1271"/>
        <v>146.5</v>
      </c>
      <c r="U1378" s="8">
        <f t="shared" si="1271"/>
        <v>158.5</v>
      </c>
      <c r="V1378" s="8">
        <f t="shared" si="1271"/>
        <v>166.5</v>
      </c>
      <c r="W1378" s="8">
        <f t="shared" si="1271"/>
        <v>168</v>
      </c>
      <c r="X1378" s="8">
        <f t="shared" si="1271"/>
        <v>122.5</v>
      </c>
      <c r="Y1378" s="8">
        <f t="shared" si="1271"/>
        <v>72</v>
      </c>
      <c r="Z1378" s="8">
        <f t="shared" si="1271"/>
        <v>68.5</v>
      </c>
      <c r="AA1378" s="8">
        <f t="shared" si="1271"/>
        <v>70.5</v>
      </c>
      <c r="AB1378" s="8">
        <f t="shared" si="1271"/>
        <v>72.5</v>
      </c>
      <c r="AC1378" s="8">
        <f t="shared" si="1271"/>
        <v>73</v>
      </c>
      <c r="AD1378" s="8">
        <f t="shared" si="1271"/>
        <v>75.5</v>
      </c>
      <c r="AE1378" s="8">
        <f t="shared" si="1271"/>
        <v>78.5</v>
      </c>
      <c r="AF1378" s="8">
        <f t="shared" si="1271"/>
        <v>80</v>
      </c>
      <c r="AG1378" s="8">
        <f t="shared" si="1271"/>
        <v>80.5</v>
      </c>
      <c r="AH1378" s="8">
        <f t="shared" si="1271"/>
        <v>81.5</v>
      </c>
      <c r="AI1378" s="8">
        <f t="shared" si="1271"/>
        <v>86.5</v>
      </c>
      <c r="AJ1378" s="8">
        <f t="shared" si="1271"/>
        <v>92.5</v>
      </c>
      <c r="AK1378" s="8">
        <f t="shared" ref="AK1378:BF1378" si="1272">SUM(AJ324:AK324)/2</f>
        <v>95.5</v>
      </c>
      <c r="AL1378" s="8">
        <f t="shared" si="1272"/>
        <v>102</v>
      </c>
      <c r="AM1378" s="8">
        <f t="shared" si="1272"/>
        <v>109.5</v>
      </c>
      <c r="AN1378" s="8">
        <f t="shared" si="1272"/>
        <v>112</v>
      </c>
      <c r="AO1378" s="8">
        <f t="shared" si="1272"/>
        <v>112.5</v>
      </c>
      <c r="AP1378" s="8">
        <f t="shared" si="1272"/>
        <v>114</v>
      </c>
      <c r="AQ1378" s="8">
        <f t="shared" si="1272"/>
        <v>122.5</v>
      </c>
      <c r="AR1378" s="8">
        <f t="shared" si="1272"/>
        <v>129.5</v>
      </c>
      <c r="AS1378" s="8">
        <f t="shared" si="1272"/>
        <v>128</v>
      </c>
      <c r="AT1378" s="8">
        <f t="shared" si="1272"/>
        <v>131.5</v>
      </c>
      <c r="AU1378" s="8">
        <f t="shared" si="1272"/>
        <v>145</v>
      </c>
      <c r="AV1378" s="8">
        <f t="shared" si="1272"/>
        <v>164.5</v>
      </c>
      <c r="AW1378" s="8">
        <f t="shared" si="1272"/>
        <v>174</v>
      </c>
      <c r="AX1378" s="8">
        <f t="shared" si="1272"/>
        <v>170</v>
      </c>
      <c r="AY1378" s="8">
        <f t="shared" si="1272"/>
        <v>169.5</v>
      </c>
      <c r="AZ1378" s="8">
        <f t="shared" si="1272"/>
        <v>186</v>
      </c>
      <c r="BA1378" s="8">
        <f t="shared" si="1272"/>
        <v>201</v>
      </c>
      <c r="BB1378" s="8">
        <f t="shared" si="1272"/>
        <v>210.5</v>
      </c>
      <c r="BC1378" s="8">
        <f t="shared" si="1272"/>
        <v>219</v>
      </c>
      <c r="BD1378" s="8">
        <f t="shared" si="1272"/>
        <v>235</v>
      </c>
      <c r="BE1378" s="8">
        <f t="shared" si="1272"/>
        <v>260.5</v>
      </c>
      <c r="BF1378" s="8">
        <f t="shared" si="1272"/>
        <v>277.5</v>
      </c>
      <c r="BG1378" s="8">
        <f t="shared" si="1247"/>
        <v>293.5</v>
      </c>
      <c r="BH1378" s="8">
        <f t="shared" si="1248"/>
        <v>304.5</v>
      </c>
      <c r="BI1378" s="8">
        <f t="shared" si="1249"/>
        <v>261</v>
      </c>
      <c r="BJ1378" s="8">
        <f t="shared" si="1250"/>
        <v>267</v>
      </c>
      <c r="BK1378" s="8">
        <f t="shared" si="1251"/>
        <v>450.5</v>
      </c>
      <c r="BL1378" s="8">
        <f t="shared" si="1252"/>
        <v>580</v>
      </c>
      <c r="BM1378" s="8">
        <f t="shared" si="1253"/>
        <v>580</v>
      </c>
      <c r="BN1378" s="8">
        <f t="shared" si="1254"/>
        <v>581</v>
      </c>
      <c r="BO1378" s="8">
        <f t="shared" si="1255"/>
        <v>579</v>
      </c>
      <c r="BP1378" s="8">
        <f t="shared" si="1256"/>
        <v>580</v>
      </c>
      <c r="BQ1378" s="8">
        <f t="shared" si="1257"/>
        <v>581</v>
      </c>
      <c r="BR1378" s="8">
        <f t="shared" si="1258"/>
        <v>582</v>
      </c>
    </row>
    <row r="1379" spans="2:70" x14ac:dyDescent="0.25">
      <c r="B1379" s="12" t="s">
        <v>140</v>
      </c>
      <c r="C1379" s="7" t="s">
        <v>141</v>
      </c>
      <c r="D1379" s="8"/>
      <c r="E1379" s="8">
        <f t="shared" ref="E1379:AJ1379" si="1273">SUM(D325:E325)/2</f>
        <v>4480</v>
      </c>
      <c r="F1379" s="8">
        <f t="shared" si="1273"/>
        <v>4533</v>
      </c>
      <c r="G1379" s="8">
        <f t="shared" si="1273"/>
        <v>4573.5</v>
      </c>
      <c r="H1379" s="8">
        <f t="shared" si="1273"/>
        <v>4618.5</v>
      </c>
      <c r="I1379" s="8">
        <f t="shared" si="1273"/>
        <v>4667.5</v>
      </c>
      <c r="J1379" s="8">
        <f t="shared" si="1273"/>
        <v>4676</v>
      </c>
      <c r="K1379" s="8">
        <f t="shared" si="1273"/>
        <v>4681</v>
      </c>
      <c r="L1379" s="8">
        <f t="shared" si="1273"/>
        <v>4717</v>
      </c>
      <c r="M1379" s="8">
        <f t="shared" si="1273"/>
        <v>4735</v>
      </c>
      <c r="N1379" s="8">
        <f t="shared" si="1273"/>
        <v>4755</v>
      </c>
      <c r="O1379" s="8">
        <f t="shared" si="1273"/>
        <v>4795</v>
      </c>
      <c r="P1379" s="8">
        <f t="shared" si="1273"/>
        <v>4830</v>
      </c>
      <c r="Q1379" s="8">
        <f t="shared" si="1273"/>
        <v>4860</v>
      </c>
      <c r="R1379" s="8">
        <f t="shared" si="1273"/>
        <v>4848.5</v>
      </c>
      <c r="S1379" s="8">
        <f t="shared" si="1273"/>
        <v>4819</v>
      </c>
      <c r="T1379" s="8">
        <f t="shared" si="1273"/>
        <v>4812.5</v>
      </c>
      <c r="U1379" s="8">
        <f t="shared" si="1273"/>
        <v>4794.5</v>
      </c>
      <c r="V1379" s="8">
        <f t="shared" si="1273"/>
        <v>4783</v>
      </c>
      <c r="W1379" s="8">
        <f t="shared" si="1273"/>
        <v>4778.5</v>
      </c>
      <c r="X1379" s="8">
        <f t="shared" si="1273"/>
        <v>4781.5</v>
      </c>
      <c r="Y1379" s="8">
        <f t="shared" si="1273"/>
        <v>4777.5</v>
      </c>
      <c r="Z1379" s="8">
        <f t="shared" si="1273"/>
        <v>4773</v>
      </c>
      <c r="AA1379" s="8">
        <f t="shared" si="1273"/>
        <v>4774.5</v>
      </c>
      <c r="AB1379" s="8">
        <f t="shared" si="1273"/>
        <v>4791.5</v>
      </c>
      <c r="AC1379" s="8">
        <f t="shared" si="1273"/>
        <v>4798</v>
      </c>
      <c r="AD1379" s="8">
        <f t="shared" si="1273"/>
        <v>4788</v>
      </c>
      <c r="AE1379" s="8">
        <f t="shared" si="1273"/>
        <v>4814</v>
      </c>
      <c r="AF1379" s="8">
        <f t="shared" si="1273"/>
        <v>4855</v>
      </c>
      <c r="AG1379" s="8">
        <f t="shared" si="1273"/>
        <v>4845</v>
      </c>
      <c r="AH1379" s="8">
        <f t="shared" si="1273"/>
        <v>4807.5</v>
      </c>
      <c r="AI1379" s="8">
        <f t="shared" si="1273"/>
        <v>4817.5</v>
      </c>
      <c r="AJ1379" s="8">
        <f t="shared" si="1273"/>
        <v>4843.5</v>
      </c>
      <c r="AK1379" s="8">
        <f t="shared" ref="AK1379:BF1379" si="1274">SUM(AJ325:AK325)/2</f>
        <v>4874.5</v>
      </c>
      <c r="AL1379" s="8">
        <f t="shared" si="1274"/>
        <v>4908</v>
      </c>
      <c r="AM1379" s="8">
        <f t="shared" si="1274"/>
        <v>4935.5</v>
      </c>
      <c r="AN1379" s="8">
        <f t="shared" si="1274"/>
        <v>4970</v>
      </c>
      <c r="AO1379" s="8">
        <f t="shared" si="1274"/>
        <v>4995.5</v>
      </c>
      <c r="AP1379" s="8">
        <f t="shared" si="1274"/>
        <v>5008.5</v>
      </c>
      <c r="AQ1379" s="8">
        <f t="shared" si="1274"/>
        <v>5027</v>
      </c>
      <c r="AR1379" s="8">
        <f t="shared" si="1274"/>
        <v>5045</v>
      </c>
      <c r="AS1379" s="8">
        <f t="shared" si="1274"/>
        <v>5080</v>
      </c>
      <c r="AT1379" s="8">
        <f t="shared" si="1274"/>
        <v>5107</v>
      </c>
      <c r="AU1379" s="8">
        <f t="shared" si="1274"/>
        <v>5140.5</v>
      </c>
      <c r="AV1379" s="8">
        <f t="shared" si="1274"/>
        <v>5178.5</v>
      </c>
      <c r="AW1379" s="8">
        <f t="shared" si="1274"/>
        <v>5204.5</v>
      </c>
      <c r="AX1379" s="8">
        <f t="shared" si="1274"/>
        <v>5241</v>
      </c>
      <c r="AY1379" s="8">
        <f t="shared" si="1274"/>
        <v>5287.5</v>
      </c>
      <c r="AZ1379" s="8">
        <f t="shared" si="1274"/>
        <v>5340.5</v>
      </c>
      <c r="BA1379" s="8">
        <f t="shared" si="1274"/>
        <v>5370</v>
      </c>
      <c r="BB1379" s="8">
        <f t="shared" si="1274"/>
        <v>5381</v>
      </c>
      <c r="BC1379" s="8">
        <f t="shared" si="1274"/>
        <v>5394</v>
      </c>
      <c r="BD1379" s="8">
        <f t="shared" si="1274"/>
        <v>5429.5</v>
      </c>
      <c r="BE1379" s="8">
        <f t="shared" si="1274"/>
        <v>5478</v>
      </c>
      <c r="BF1379" s="8">
        <f t="shared" si="1274"/>
        <v>5508</v>
      </c>
      <c r="BG1379" s="8">
        <f t="shared" si="1247"/>
        <v>5539</v>
      </c>
      <c r="BH1379" s="8">
        <f t="shared" si="1248"/>
        <v>5556</v>
      </c>
      <c r="BI1379" s="8">
        <f t="shared" si="1249"/>
        <v>5576.5</v>
      </c>
      <c r="BJ1379" s="8">
        <f t="shared" si="1250"/>
        <v>5618.5</v>
      </c>
      <c r="BK1379" s="8">
        <f t="shared" si="1251"/>
        <v>5643.5</v>
      </c>
      <c r="BL1379" s="8">
        <f t="shared" si="1252"/>
        <v>5672.5</v>
      </c>
      <c r="BM1379" s="8">
        <f t="shared" si="1253"/>
        <v>5687.5</v>
      </c>
      <c r="BN1379" s="8">
        <f t="shared" si="1254"/>
        <v>5698.5</v>
      </c>
      <c r="BO1379" s="8">
        <f t="shared" si="1255"/>
        <v>5722.5</v>
      </c>
      <c r="BP1379" s="8">
        <f t="shared" si="1256"/>
        <v>5735.5</v>
      </c>
      <c r="BQ1379" s="8">
        <f t="shared" si="1257"/>
        <v>5737.5</v>
      </c>
      <c r="BR1379" s="8">
        <f t="shared" si="1258"/>
        <v>5736.5</v>
      </c>
    </row>
    <row r="1380" spans="2:70" x14ac:dyDescent="0.25">
      <c r="B1380" s="12" t="s">
        <v>144</v>
      </c>
      <c r="C1380" s="7" t="s">
        <v>145</v>
      </c>
      <c r="D1380" s="8"/>
      <c r="E1380" s="8">
        <f t="shared" ref="E1380:AJ1380" si="1275">SUM(D326:E326)/2</f>
        <v>1545</v>
      </c>
      <c r="F1380" s="8">
        <f t="shared" si="1275"/>
        <v>1567.5</v>
      </c>
      <c r="G1380" s="8">
        <f t="shared" si="1275"/>
        <v>1585.5</v>
      </c>
      <c r="H1380" s="8">
        <f t="shared" si="1275"/>
        <v>1601.5</v>
      </c>
      <c r="I1380" s="8">
        <f t="shared" si="1275"/>
        <v>1620</v>
      </c>
      <c r="J1380" s="8">
        <f t="shared" si="1275"/>
        <v>1631.5</v>
      </c>
      <c r="K1380" s="8">
        <f t="shared" si="1275"/>
        <v>1648.25</v>
      </c>
      <c r="L1380" s="8">
        <f t="shared" si="1275"/>
        <v>1670.75</v>
      </c>
      <c r="M1380" s="8">
        <f t="shared" si="1275"/>
        <v>1682</v>
      </c>
      <c r="N1380" s="8">
        <f t="shared" si="1275"/>
        <v>1693.25</v>
      </c>
      <c r="O1380" s="8">
        <f t="shared" si="1275"/>
        <v>1715.75</v>
      </c>
      <c r="P1380" s="8">
        <f t="shared" si="1275"/>
        <v>1732.25</v>
      </c>
      <c r="Q1380" s="8">
        <f t="shared" si="1275"/>
        <v>1742.75</v>
      </c>
      <c r="R1380" s="8">
        <f t="shared" si="1275"/>
        <v>1735</v>
      </c>
      <c r="S1380" s="8">
        <f t="shared" si="1275"/>
        <v>1721.5</v>
      </c>
      <c r="T1380" s="8">
        <f t="shared" si="1275"/>
        <v>1722.5</v>
      </c>
      <c r="U1380" s="8">
        <f t="shared" si="1275"/>
        <v>1724.5</v>
      </c>
      <c r="V1380" s="8">
        <f t="shared" si="1275"/>
        <v>1712.5</v>
      </c>
      <c r="W1380" s="8">
        <f t="shared" si="1275"/>
        <v>1712.5</v>
      </c>
      <c r="X1380" s="8">
        <f t="shared" si="1275"/>
        <v>1727</v>
      </c>
      <c r="Y1380" s="8">
        <f t="shared" si="1275"/>
        <v>1722</v>
      </c>
      <c r="Z1380" s="8">
        <f t="shared" si="1275"/>
        <v>1717</v>
      </c>
      <c r="AA1380" s="8">
        <f t="shared" si="1275"/>
        <v>1729</v>
      </c>
      <c r="AB1380" s="8">
        <f t="shared" si="1275"/>
        <v>1736</v>
      </c>
      <c r="AC1380" s="8">
        <f t="shared" si="1275"/>
        <v>1732</v>
      </c>
      <c r="AD1380" s="8">
        <f t="shared" si="1275"/>
        <v>1726</v>
      </c>
      <c r="AE1380" s="8">
        <f t="shared" si="1275"/>
        <v>1732.5</v>
      </c>
      <c r="AF1380" s="8">
        <f t="shared" si="1275"/>
        <v>1748</v>
      </c>
      <c r="AG1380" s="8">
        <f t="shared" si="1275"/>
        <v>1755</v>
      </c>
      <c r="AH1380" s="8">
        <f t="shared" si="1275"/>
        <v>1772.5</v>
      </c>
      <c r="AI1380" s="8">
        <f t="shared" si="1275"/>
        <v>1785</v>
      </c>
      <c r="AJ1380" s="8">
        <f t="shared" si="1275"/>
        <v>1799</v>
      </c>
      <c r="AK1380" s="8">
        <f t="shared" ref="AK1380:BF1380" si="1276">SUM(AJ326:AK326)/2</f>
        <v>1820</v>
      </c>
      <c r="AL1380" s="8">
        <f t="shared" si="1276"/>
        <v>1823.5</v>
      </c>
      <c r="AM1380" s="8">
        <f t="shared" si="1276"/>
        <v>1823</v>
      </c>
      <c r="AN1380" s="8">
        <f t="shared" si="1276"/>
        <v>1829</v>
      </c>
      <c r="AO1380" s="8">
        <f t="shared" si="1276"/>
        <v>1839.5</v>
      </c>
      <c r="AP1380" s="8">
        <f t="shared" si="1276"/>
        <v>1853.5</v>
      </c>
      <c r="AQ1380" s="8">
        <f t="shared" si="1276"/>
        <v>1872</v>
      </c>
      <c r="AR1380" s="8">
        <f t="shared" si="1276"/>
        <v>1887</v>
      </c>
      <c r="AS1380" s="8">
        <f t="shared" si="1276"/>
        <v>1897.5</v>
      </c>
      <c r="AT1380" s="8">
        <f t="shared" si="1276"/>
        <v>1901.5</v>
      </c>
      <c r="AU1380" s="8">
        <f t="shared" si="1276"/>
        <v>1903</v>
      </c>
      <c r="AV1380" s="8">
        <f t="shared" si="1276"/>
        <v>1905.5</v>
      </c>
      <c r="AW1380" s="8">
        <f t="shared" si="1276"/>
        <v>1910</v>
      </c>
      <c r="AX1380" s="8">
        <f t="shared" si="1276"/>
        <v>1925.5</v>
      </c>
      <c r="AY1380" s="8">
        <f t="shared" si="1276"/>
        <v>1937.5</v>
      </c>
      <c r="AZ1380" s="8">
        <f t="shared" si="1276"/>
        <v>1948.5</v>
      </c>
      <c r="BA1380" s="8">
        <f t="shared" si="1276"/>
        <v>1961.5</v>
      </c>
      <c r="BB1380" s="8">
        <f t="shared" si="1276"/>
        <v>1968</v>
      </c>
      <c r="BC1380" s="8">
        <f t="shared" si="1276"/>
        <v>1973.5</v>
      </c>
      <c r="BD1380" s="8">
        <f t="shared" si="1276"/>
        <v>1987.5</v>
      </c>
      <c r="BE1380" s="8">
        <f t="shared" si="1276"/>
        <v>2005.5</v>
      </c>
      <c r="BF1380" s="8">
        <f t="shared" si="1276"/>
        <v>2013.5</v>
      </c>
      <c r="BG1380" s="8">
        <f t="shared" si="1247"/>
        <v>2019.5</v>
      </c>
      <c r="BH1380" s="8">
        <f t="shared" si="1248"/>
        <v>2030</v>
      </c>
      <c r="BI1380" s="8">
        <f t="shared" si="1249"/>
        <v>2041.5</v>
      </c>
      <c r="BJ1380" s="8">
        <f t="shared" si="1250"/>
        <v>2060</v>
      </c>
      <c r="BK1380" s="8">
        <f t="shared" si="1251"/>
        <v>2066.5</v>
      </c>
      <c r="BL1380" s="8">
        <f t="shared" si="1252"/>
        <v>2071.5</v>
      </c>
      <c r="BM1380" s="8">
        <f t="shared" si="1253"/>
        <v>2087.5</v>
      </c>
      <c r="BN1380" s="8">
        <f t="shared" si="1254"/>
        <v>2100.5</v>
      </c>
      <c r="BO1380" s="8">
        <f t="shared" si="1255"/>
        <v>2114.5</v>
      </c>
      <c r="BP1380" s="8">
        <f t="shared" si="1256"/>
        <v>2123</v>
      </c>
      <c r="BQ1380" s="8">
        <f t="shared" si="1257"/>
        <v>2129</v>
      </c>
      <c r="BR1380" s="8">
        <f t="shared" si="1258"/>
        <v>2130</v>
      </c>
    </row>
    <row r="1381" spans="2:70" x14ac:dyDescent="0.25">
      <c r="B1381" s="12" t="s">
        <v>147</v>
      </c>
      <c r="C1381" s="7" t="s">
        <v>148</v>
      </c>
      <c r="D1381" s="8"/>
      <c r="E1381" s="8">
        <f t="shared" ref="E1381:AJ1381" si="1277">SUM(D327:E327)/2</f>
        <v>28.5</v>
      </c>
      <c r="F1381" s="8">
        <f t="shared" si="1277"/>
        <v>30.5</v>
      </c>
      <c r="G1381" s="8">
        <f t="shared" si="1277"/>
        <v>32</v>
      </c>
      <c r="H1381" s="8">
        <f t="shared" si="1277"/>
        <v>33</v>
      </c>
      <c r="I1381" s="8">
        <f t="shared" si="1277"/>
        <v>33.5</v>
      </c>
      <c r="J1381" s="8">
        <f t="shared" si="1277"/>
        <v>33</v>
      </c>
      <c r="K1381" s="8">
        <f t="shared" si="1277"/>
        <v>31.75</v>
      </c>
      <c r="L1381" s="8">
        <f t="shared" si="1277"/>
        <v>31.25</v>
      </c>
      <c r="M1381" s="8">
        <f t="shared" si="1277"/>
        <v>31</v>
      </c>
      <c r="N1381" s="8">
        <f t="shared" si="1277"/>
        <v>32.25</v>
      </c>
      <c r="O1381" s="8">
        <f t="shared" si="1277"/>
        <v>34.75</v>
      </c>
      <c r="P1381" s="8">
        <f t="shared" si="1277"/>
        <v>35.75</v>
      </c>
      <c r="Q1381" s="8">
        <f t="shared" si="1277"/>
        <v>35.25</v>
      </c>
      <c r="R1381" s="8">
        <f t="shared" si="1277"/>
        <v>35.5</v>
      </c>
      <c r="S1381" s="8">
        <f t="shared" si="1277"/>
        <v>35.5</v>
      </c>
      <c r="T1381" s="8">
        <f t="shared" si="1277"/>
        <v>35.5</v>
      </c>
      <c r="U1381" s="8">
        <f t="shared" si="1277"/>
        <v>35.5</v>
      </c>
      <c r="V1381" s="8">
        <f t="shared" si="1277"/>
        <v>35</v>
      </c>
      <c r="W1381" s="8">
        <f t="shared" si="1277"/>
        <v>34.5</v>
      </c>
      <c r="X1381" s="8">
        <f t="shared" si="1277"/>
        <v>35</v>
      </c>
      <c r="Y1381" s="8">
        <f t="shared" si="1277"/>
        <v>35.5</v>
      </c>
      <c r="Z1381" s="8">
        <f t="shared" si="1277"/>
        <v>36</v>
      </c>
      <c r="AA1381" s="8">
        <f t="shared" si="1277"/>
        <v>38.5</v>
      </c>
      <c r="AB1381" s="8">
        <f t="shared" si="1277"/>
        <v>39.5</v>
      </c>
      <c r="AC1381" s="8">
        <f t="shared" si="1277"/>
        <v>38.5</v>
      </c>
      <c r="AD1381" s="8">
        <f t="shared" si="1277"/>
        <v>38</v>
      </c>
      <c r="AE1381" s="8">
        <f t="shared" si="1277"/>
        <v>38.5</v>
      </c>
      <c r="AF1381" s="8">
        <f t="shared" si="1277"/>
        <v>40.5</v>
      </c>
      <c r="AG1381" s="8">
        <f t="shared" si="1277"/>
        <v>42</v>
      </c>
      <c r="AH1381" s="8">
        <f t="shared" si="1277"/>
        <v>41.5</v>
      </c>
      <c r="AI1381" s="8">
        <f t="shared" si="1277"/>
        <v>42</v>
      </c>
      <c r="AJ1381" s="8">
        <f t="shared" si="1277"/>
        <v>42</v>
      </c>
      <c r="AK1381" s="8">
        <f t="shared" ref="AK1381:BF1381" si="1278">SUM(AJ327:AK327)/2</f>
        <v>43</v>
      </c>
      <c r="AL1381" s="8">
        <f t="shared" si="1278"/>
        <v>44</v>
      </c>
      <c r="AM1381" s="8">
        <f t="shared" si="1278"/>
        <v>43.5</v>
      </c>
      <c r="AN1381" s="8">
        <f t="shared" si="1278"/>
        <v>44.5</v>
      </c>
      <c r="AO1381" s="8">
        <f t="shared" si="1278"/>
        <v>45.5</v>
      </c>
      <c r="AP1381" s="8">
        <f t="shared" si="1278"/>
        <v>47.5</v>
      </c>
      <c r="AQ1381" s="8">
        <f t="shared" si="1278"/>
        <v>49</v>
      </c>
      <c r="AR1381" s="8">
        <f t="shared" si="1278"/>
        <v>48.5</v>
      </c>
      <c r="AS1381" s="8">
        <f t="shared" si="1278"/>
        <v>48</v>
      </c>
      <c r="AT1381" s="8">
        <f t="shared" si="1278"/>
        <v>47.5</v>
      </c>
      <c r="AU1381" s="8">
        <f t="shared" si="1278"/>
        <v>46</v>
      </c>
      <c r="AV1381" s="8">
        <f t="shared" si="1278"/>
        <v>46</v>
      </c>
      <c r="AW1381" s="8">
        <f t="shared" si="1278"/>
        <v>45.5</v>
      </c>
      <c r="AX1381" s="8">
        <f t="shared" si="1278"/>
        <v>43.5</v>
      </c>
      <c r="AY1381" s="8">
        <f t="shared" si="1278"/>
        <v>42.5</v>
      </c>
      <c r="AZ1381" s="8">
        <f t="shared" si="1278"/>
        <v>42</v>
      </c>
      <c r="BA1381" s="8">
        <f t="shared" si="1278"/>
        <v>41.5</v>
      </c>
      <c r="BB1381" s="8">
        <f t="shared" si="1278"/>
        <v>41.5</v>
      </c>
      <c r="BC1381" s="8">
        <f t="shared" si="1278"/>
        <v>41.5</v>
      </c>
      <c r="BD1381" s="8">
        <f t="shared" si="1278"/>
        <v>41</v>
      </c>
      <c r="BE1381" s="8">
        <f t="shared" si="1278"/>
        <v>41</v>
      </c>
      <c r="BF1381" s="8">
        <f t="shared" si="1278"/>
        <v>41.5</v>
      </c>
      <c r="BG1381" s="8">
        <f t="shared" si="1247"/>
        <v>43</v>
      </c>
      <c r="BH1381" s="8">
        <f t="shared" si="1248"/>
        <v>43.5</v>
      </c>
      <c r="BI1381" s="8">
        <f t="shared" si="1249"/>
        <v>43.5</v>
      </c>
      <c r="BJ1381" s="8">
        <f t="shared" si="1250"/>
        <v>43</v>
      </c>
      <c r="BK1381" s="8">
        <f t="shared" si="1251"/>
        <v>43</v>
      </c>
      <c r="BL1381" s="8">
        <f t="shared" si="1252"/>
        <v>44</v>
      </c>
      <c r="BM1381" s="8">
        <f t="shared" si="1253"/>
        <v>43</v>
      </c>
      <c r="BN1381" s="8">
        <f t="shared" si="1254"/>
        <v>43</v>
      </c>
      <c r="BO1381" s="8">
        <f t="shared" si="1255"/>
        <v>43</v>
      </c>
      <c r="BP1381" s="8">
        <f t="shared" si="1256"/>
        <v>40.5</v>
      </c>
      <c r="BQ1381" s="8">
        <f t="shared" si="1257"/>
        <v>40</v>
      </c>
      <c r="BR1381" s="8">
        <f t="shared" si="1258"/>
        <v>41.5</v>
      </c>
    </row>
    <row r="1382" spans="2:70" x14ac:dyDescent="0.25">
      <c r="B1382" s="12" t="s">
        <v>150</v>
      </c>
      <c r="C1382" s="7" t="s">
        <v>151</v>
      </c>
      <c r="D1382" s="8"/>
      <c r="E1382" s="8">
        <f t="shared" ref="E1382:AJ1382" si="1279">SUM(D328:E328)/2</f>
        <v>1315.5</v>
      </c>
      <c r="F1382" s="8">
        <f t="shared" si="1279"/>
        <v>1361.5</v>
      </c>
      <c r="G1382" s="8">
        <f t="shared" si="1279"/>
        <v>1392.5</v>
      </c>
      <c r="H1382" s="8">
        <f t="shared" si="1279"/>
        <v>1401</v>
      </c>
      <c r="I1382" s="8">
        <f t="shared" si="1279"/>
        <v>1406</v>
      </c>
      <c r="J1382" s="8">
        <f t="shared" si="1279"/>
        <v>1429.5</v>
      </c>
      <c r="K1382" s="8">
        <f t="shared" si="1279"/>
        <v>1439.5</v>
      </c>
      <c r="L1382" s="8">
        <f t="shared" si="1279"/>
        <v>1422.5</v>
      </c>
      <c r="M1382" s="8">
        <f t="shared" si="1279"/>
        <v>1414</v>
      </c>
      <c r="N1382" s="8">
        <f t="shared" si="1279"/>
        <v>1411.25</v>
      </c>
      <c r="O1382" s="8">
        <f t="shared" si="1279"/>
        <v>1405.75</v>
      </c>
      <c r="P1382" s="8">
        <f t="shared" si="1279"/>
        <v>1396.75</v>
      </c>
      <c r="Q1382" s="8">
        <f t="shared" si="1279"/>
        <v>1384.25</v>
      </c>
      <c r="R1382" s="8">
        <f t="shared" si="1279"/>
        <v>1361</v>
      </c>
      <c r="S1382" s="8">
        <f t="shared" si="1279"/>
        <v>1347</v>
      </c>
      <c r="T1382" s="8">
        <f t="shared" si="1279"/>
        <v>1354.5</v>
      </c>
      <c r="U1382" s="8">
        <f t="shared" si="1279"/>
        <v>1337.5</v>
      </c>
      <c r="V1382" s="8">
        <f t="shared" si="1279"/>
        <v>1508</v>
      </c>
      <c r="W1382" s="8">
        <f t="shared" si="1279"/>
        <v>1509.5</v>
      </c>
      <c r="X1382" s="8">
        <f t="shared" si="1279"/>
        <v>1326</v>
      </c>
      <c r="Y1382" s="8">
        <f t="shared" si="1279"/>
        <v>1313.5</v>
      </c>
      <c r="Z1382" s="8">
        <f t="shared" si="1279"/>
        <v>1288.5</v>
      </c>
      <c r="AA1382" s="8">
        <f t="shared" si="1279"/>
        <v>1286.5</v>
      </c>
      <c r="AB1382" s="8">
        <f t="shared" si="1279"/>
        <v>1310</v>
      </c>
      <c r="AC1382" s="8">
        <f t="shared" si="1279"/>
        <v>1326</v>
      </c>
      <c r="AD1382" s="8">
        <f t="shared" si="1279"/>
        <v>1321.5</v>
      </c>
      <c r="AE1382" s="8">
        <f t="shared" si="1279"/>
        <v>1338</v>
      </c>
      <c r="AF1382" s="8">
        <f t="shared" si="1279"/>
        <v>1357</v>
      </c>
      <c r="AG1382" s="8">
        <f t="shared" si="1279"/>
        <v>1359.5</v>
      </c>
      <c r="AH1382" s="8">
        <f t="shared" si="1279"/>
        <v>1352</v>
      </c>
      <c r="AI1382" s="8">
        <f t="shared" si="1279"/>
        <v>1353</v>
      </c>
      <c r="AJ1382" s="8">
        <f t="shared" si="1279"/>
        <v>1387.5</v>
      </c>
      <c r="AK1382" s="8">
        <f t="shared" ref="AK1382:BF1382" si="1280">SUM(AJ328:AK328)/2</f>
        <v>1412.5</v>
      </c>
      <c r="AL1382" s="8">
        <f t="shared" si="1280"/>
        <v>1412.5</v>
      </c>
      <c r="AM1382" s="8">
        <f t="shared" si="1280"/>
        <v>1418.5</v>
      </c>
      <c r="AN1382" s="8">
        <f t="shared" si="1280"/>
        <v>1427.5</v>
      </c>
      <c r="AO1382" s="8">
        <f t="shared" si="1280"/>
        <v>1437.5</v>
      </c>
      <c r="AP1382" s="8">
        <f t="shared" si="1280"/>
        <v>1451.5</v>
      </c>
      <c r="AQ1382" s="8">
        <f t="shared" si="1280"/>
        <v>1455.5</v>
      </c>
      <c r="AR1382" s="8">
        <f t="shared" si="1280"/>
        <v>1466</v>
      </c>
      <c r="AS1382" s="8">
        <f t="shared" si="1280"/>
        <v>1481</v>
      </c>
      <c r="AT1382" s="8">
        <f t="shared" si="1280"/>
        <v>1477.5</v>
      </c>
      <c r="AU1382" s="8">
        <f t="shared" si="1280"/>
        <v>1478.5</v>
      </c>
      <c r="AV1382" s="8">
        <f t="shared" si="1280"/>
        <v>1487.5</v>
      </c>
      <c r="AW1382" s="8">
        <f t="shared" si="1280"/>
        <v>1499</v>
      </c>
      <c r="AX1382" s="8">
        <f t="shared" si="1280"/>
        <v>1503.5</v>
      </c>
      <c r="AY1382" s="8">
        <f t="shared" si="1280"/>
        <v>1505</v>
      </c>
      <c r="AZ1382" s="8">
        <f t="shared" si="1280"/>
        <v>1514.5</v>
      </c>
      <c r="BA1382" s="8">
        <f t="shared" si="1280"/>
        <v>1530.5</v>
      </c>
      <c r="BB1382" s="8">
        <f t="shared" si="1280"/>
        <v>1543.5</v>
      </c>
      <c r="BC1382" s="8">
        <f t="shared" si="1280"/>
        <v>1550.5</v>
      </c>
      <c r="BD1382" s="8">
        <f t="shared" si="1280"/>
        <v>1561</v>
      </c>
      <c r="BE1382" s="8">
        <f t="shared" si="1280"/>
        <v>1579.5</v>
      </c>
      <c r="BF1382" s="8">
        <f t="shared" si="1280"/>
        <v>1589.5</v>
      </c>
      <c r="BG1382" s="8">
        <f t="shared" si="1247"/>
        <v>1593</v>
      </c>
      <c r="BH1382" s="8">
        <f t="shared" si="1248"/>
        <v>1613</v>
      </c>
      <c r="BI1382" s="8">
        <f t="shared" si="1249"/>
        <v>1634.5</v>
      </c>
      <c r="BJ1382" s="8">
        <f t="shared" si="1250"/>
        <v>1632</v>
      </c>
      <c r="BK1382" s="8">
        <f t="shared" si="1251"/>
        <v>1627</v>
      </c>
      <c r="BL1382" s="8">
        <f t="shared" si="1252"/>
        <v>1637</v>
      </c>
      <c r="BM1382" s="8">
        <f t="shared" si="1253"/>
        <v>1644.5</v>
      </c>
      <c r="BN1382" s="8">
        <f t="shared" si="1254"/>
        <v>1643</v>
      </c>
      <c r="BO1382" s="8">
        <f t="shared" si="1255"/>
        <v>1644</v>
      </c>
      <c r="BP1382" s="8">
        <f t="shared" si="1256"/>
        <v>1650</v>
      </c>
      <c r="BQ1382" s="8">
        <f t="shared" si="1257"/>
        <v>1666.5</v>
      </c>
      <c r="BR1382" s="8">
        <f t="shared" si="1258"/>
        <v>1679</v>
      </c>
    </row>
    <row r="1383" spans="2:70" x14ac:dyDescent="0.25">
      <c r="B1383" s="12" t="s">
        <v>153</v>
      </c>
      <c r="C1383" s="7" t="s">
        <v>154</v>
      </c>
      <c r="D1383" s="8"/>
      <c r="E1383" s="8">
        <f t="shared" ref="E1383:AJ1383" si="1281">SUM(D329:E329)/2</f>
        <v>1</v>
      </c>
      <c r="F1383" s="8">
        <f t="shared" si="1281"/>
        <v>1</v>
      </c>
      <c r="G1383" s="8">
        <f t="shared" si="1281"/>
        <v>1</v>
      </c>
      <c r="H1383" s="8">
        <f t="shared" si="1281"/>
        <v>1.5</v>
      </c>
      <c r="I1383" s="8">
        <f t="shared" si="1281"/>
        <v>2</v>
      </c>
      <c r="J1383" s="8">
        <f t="shared" si="1281"/>
        <v>2</v>
      </c>
      <c r="K1383" s="8">
        <f t="shared" si="1281"/>
        <v>1.75</v>
      </c>
      <c r="L1383" s="8">
        <f t="shared" si="1281"/>
        <v>1.25</v>
      </c>
      <c r="M1383" s="8">
        <f t="shared" si="1281"/>
        <v>1</v>
      </c>
      <c r="N1383" s="8">
        <f t="shared" si="1281"/>
        <v>1.25</v>
      </c>
      <c r="O1383" s="8">
        <f t="shared" si="1281"/>
        <v>1.75</v>
      </c>
      <c r="P1383" s="8">
        <f t="shared" si="1281"/>
        <v>2</v>
      </c>
      <c r="Q1383" s="8">
        <f t="shared" si="1281"/>
        <v>2</v>
      </c>
      <c r="R1383" s="8">
        <f t="shared" si="1281"/>
        <v>2</v>
      </c>
      <c r="S1383" s="8">
        <f t="shared" si="1281"/>
        <v>2</v>
      </c>
      <c r="T1383" s="8">
        <f t="shared" si="1281"/>
        <v>2</v>
      </c>
      <c r="U1383" s="8">
        <f t="shared" si="1281"/>
        <v>2</v>
      </c>
      <c r="V1383" s="8">
        <f t="shared" si="1281"/>
        <v>1.5</v>
      </c>
      <c r="W1383" s="8">
        <f t="shared" si="1281"/>
        <v>1</v>
      </c>
      <c r="X1383" s="8">
        <f t="shared" si="1281"/>
        <v>1</v>
      </c>
      <c r="Y1383" s="8">
        <f t="shared" si="1281"/>
        <v>1</v>
      </c>
      <c r="Z1383" s="8">
        <f t="shared" si="1281"/>
        <v>1</v>
      </c>
      <c r="AA1383" s="8">
        <f t="shared" si="1281"/>
        <v>1</v>
      </c>
      <c r="AB1383" s="8">
        <f t="shared" si="1281"/>
        <v>1</v>
      </c>
      <c r="AC1383" s="8">
        <f t="shared" si="1281"/>
        <v>1</v>
      </c>
      <c r="AD1383" s="8">
        <f t="shared" si="1281"/>
        <v>1</v>
      </c>
      <c r="AE1383" s="8">
        <f t="shared" si="1281"/>
        <v>1</v>
      </c>
      <c r="AF1383" s="8">
        <f t="shared" si="1281"/>
        <v>1</v>
      </c>
      <c r="AG1383" s="8">
        <f t="shared" si="1281"/>
        <v>1</v>
      </c>
      <c r="AH1383" s="8">
        <f t="shared" si="1281"/>
        <v>1</v>
      </c>
      <c r="AI1383" s="8">
        <f t="shared" si="1281"/>
        <v>1</v>
      </c>
      <c r="AJ1383" s="8">
        <f t="shared" si="1281"/>
        <v>1</v>
      </c>
      <c r="AK1383" s="8">
        <f t="shared" ref="AK1383:BF1383" si="1282">SUM(AJ329:AK329)/2</f>
        <v>1.5</v>
      </c>
      <c r="AL1383" s="8">
        <f t="shared" si="1282"/>
        <v>2</v>
      </c>
      <c r="AM1383" s="8">
        <f t="shared" si="1282"/>
        <v>2</v>
      </c>
      <c r="AN1383" s="8">
        <f t="shared" si="1282"/>
        <v>2</v>
      </c>
      <c r="AO1383" s="8">
        <f t="shared" si="1282"/>
        <v>2</v>
      </c>
      <c r="AP1383" s="8">
        <f t="shared" si="1282"/>
        <v>2</v>
      </c>
      <c r="AQ1383" s="8">
        <f t="shared" si="1282"/>
        <v>2</v>
      </c>
      <c r="AR1383" s="8">
        <f t="shared" si="1282"/>
        <v>2</v>
      </c>
      <c r="AS1383" s="8">
        <f t="shared" si="1282"/>
        <v>2</v>
      </c>
      <c r="AT1383" s="8">
        <f t="shared" si="1282"/>
        <v>2</v>
      </c>
      <c r="AU1383" s="8">
        <f t="shared" si="1282"/>
        <v>2</v>
      </c>
      <c r="AV1383" s="8">
        <f t="shared" si="1282"/>
        <v>2</v>
      </c>
      <c r="AW1383" s="8">
        <f t="shared" si="1282"/>
        <v>2</v>
      </c>
      <c r="AX1383" s="8">
        <f t="shared" si="1282"/>
        <v>2</v>
      </c>
      <c r="AY1383" s="8">
        <f t="shared" si="1282"/>
        <v>2</v>
      </c>
      <c r="AZ1383" s="8">
        <f t="shared" si="1282"/>
        <v>2</v>
      </c>
      <c r="BA1383" s="8">
        <f t="shared" si="1282"/>
        <v>1.5</v>
      </c>
      <c r="BB1383" s="8">
        <f t="shared" si="1282"/>
        <v>1.5</v>
      </c>
      <c r="BC1383" s="8">
        <f t="shared" si="1282"/>
        <v>2</v>
      </c>
      <c r="BD1383" s="8">
        <f t="shared" si="1282"/>
        <v>2</v>
      </c>
      <c r="BE1383" s="8">
        <f t="shared" si="1282"/>
        <v>2</v>
      </c>
      <c r="BF1383" s="8">
        <f t="shared" si="1282"/>
        <v>2.5</v>
      </c>
      <c r="BG1383" s="8">
        <f t="shared" si="1247"/>
        <v>3</v>
      </c>
      <c r="BH1383" s="8">
        <f t="shared" si="1248"/>
        <v>3</v>
      </c>
      <c r="BI1383" s="8">
        <f t="shared" si="1249"/>
        <v>3</v>
      </c>
      <c r="BJ1383" s="8">
        <f t="shared" si="1250"/>
        <v>3</v>
      </c>
      <c r="BK1383" s="8">
        <f t="shared" si="1251"/>
        <v>3</v>
      </c>
      <c r="BL1383" s="8">
        <f t="shared" si="1252"/>
        <v>3</v>
      </c>
      <c r="BM1383" s="8">
        <f t="shared" si="1253"/>
        <v>2.5</v>
      </c>
      <c r="BN1383" s="8">
        <f t="shared" si="1254"/>
        <v>2.5</v>
      </c>
      <c r="BO1383" s="8">
        <f t="shared" si="1255"/>
        <v>3</v>
      </c>
      <c r="BP1383" s="8">
        <f t="shared" si="1256"/>
        <v>3</v>
      </c>
      <c r="BQ1383" s="8">
        <f t="shared" si="1257"/>
        <v>2.5</v>
      </c>
      <c r="BR1383" s="8">
        <f t="shared" si="1258"/>
        <v>2</v>
      </c>
    </row>
    <row r="1384" spans="2:70" x14ac:dyDescent="0.25">
      <c r="B1384" s="12" t="s">
        <v>156</v>
      </c>
      <c r="C1384" s="7" t="s">
        <v>157</v>
      </c>
      <c r="D1384" s="8"/>
      <c r="E1384" s="8">
        <f t="shared" ref="E1384:AJ1384" si="1283">SUM(D330:E330)/2</f>
        <v>102</v>
      </c>
      <c r="F1384" s="8">
        <f t="shared" si="1283"/>
        <v>110.5</v>
      </c>
      <c r="G1384" s="8">
        <f t="shared" si="1283"/>
        <v>114.5</v>
      </c>
      <c r="H1384" s="8">
        <f t="shared" si="1283"/>
        <v>119</v>
      </c>
      <c r="I1384" s="8">
        <f t="shared" si="1283"/>
        <v>126.5</v>
      </c>
      <c r="J1384" s="8">
        <f t="shared" si="1283"/>
        <v>131.5</v>
      </c>
      <c r="K1384" s="8">
        <f t="shared" si="1283"/>
        <v>133.5</v>
      </c>
      <c r="L1384" s="8">
        <f t="shared" si="1283"/>
        <v>134.5</v>
      </c>
      <c r="M1384" s="8">
        <f t="shared" si="1283"/>
        <v>135</v>
      </c>
      <c r="N1384" s="8">
        <f t="shared" si="1283"/>
        <v>136</v>
      </c>
      <c r="O1384" s="8">
        <f t="shared" si="1283"/>
        <v>138</v>
      </c>
      <c r="P1384" s="8">
        <f t="shared" si="1283"/>
        <v>140</v>
      </c>
      <c r="Q1384" s="8">
        <f t="shared" si="1283"/>
        <v>142</v>
      </c>
      <c r="R1384" s="8">
        <f t="shared" si="1283"/>
        <v>147.5</v>
      </c>
      <c r="S1384" s="8">
        <f t="shared" si="1283"/>
        <v>152</v>
      </c>
      <c r="T1384" s="8">
        <f t="shared" si="1283"/>
        <v>152.5</v>
      </c>
      <c r="U1384" s="8">
        <f t="shared" si="1283"/>
        <v>153.5</v>
      </c>
      <c r="V1384" s="8">
        <f t="shared" si="1283"/>
        <v>154.5</v>
      </c>
      <c r="W1384" s="8">
        <f t="shared" si="1283"/>
        <v>154</v>
      </c>
      <c r="X1384" s="8">
        <f t="shared" si="1283"/>
        <v>153.5</v>
      </c>
      <c r="Y1384" s="8">
        <f t="shared" si="1283"/>
        <v>152</v>
      </c>
      <c r="Z1384" s="8">
        <f t="shared" si="1283"/>
        <v>153</v>
      </c>
      <c r="AA1384" s="8">
        <f t="shared" si="1283"/>
        <v>155.5</v>
      </c>
      <c r="AB1384" s="8">
        <f t="shared" si="1283"/>
        <v>158</v>
      </c>
      <c r="AC1384" s="8">
        <f t="shared" si="1283"/>
        <v>162</v>
      </c>
      <c r="AD1384" s="8">
        <f t="shared" si="1283"/>
        <v>164</v>
      </c>
      <c r="AE1384" s="8">
        <f t="shared" si="1283"/>
        <v>167.5</v>
      </c>
      <c r="AF1384" s="8">
        <f t="shared" si="1283"/>
        <v>173</v>
      </c>
      <c r="AG1384" s="8">
        <f t="shared" si="1283"/>
        <v>181.5</v>
      </c>
      <c r="AH1384" s="8">
        <f t="shared" si="1283"/>
        <v>191.5</v>
      </c>
      <c r="AI1384" s="8">
        <f t="shared" si="1283"/>
        <v>199.5</v>
      </c>
      <c r="AJ1384" s="8">
        <f t="shared" si="1283"/>
        <v>204.5</v>
      </c>
      <c r="AK1384" s="8">
        <f t="shared" ref="AK1384:BF1384" si="1284">SUM(AJ330:AK330)/2</f>
        <v>210.5</v>
      </c>
      <c r="AL1384" s="8">
        <f t="shared" si="1284"/>
        <v>218</v>
      </c>
      <c r="AM1384" s="8">
        <f t="shared" si="1284"/>
        <v>223</v>
      </c>
      <c r="AN1384" s="8">
        <f t="shared" si="1284"/>
        <v>233.5</v>
      </c>
      <c r="AO1384" s="8">
        <f t="shared" si="1284"/>
        <v>244</v>
      </c>
      <c r="AP1384" s="8">
        <f t="shared" si="1284"/>
        <v>247.5</v>
      </c>
      <c r="AQ1384" s="8">
        <f t="shared" si="1284"/>
        <v>257.5</v>
      </c>
      <c r="AR1384" s="8">
        <f t="shared" si="1284"/>
        <v>273</v>
      </c>
      <c r="AS1384" s="8">
        <f t="shared" si="1284"/>
        <v>287</v>
      </c>
      <c r="AT1384" s="8">
        <f t="shared" si="1284"/>
        <v>295.5</v>
      </c>
      <c r="AU1384" s="8">
        <f t="shared" si="1284"/>
        <v>304</v>
      </c>
      <c r="AV1384" s="8">
        <f t="shared" si="1284"/>
        <v>313</v>
      </c>
      <c r="AW1384" s="8">
        <f t="shared" si="1284"/>
        <v>317.5</v>
      </c>
      <c r="AX1384" s="8">
        <f t="shared" si="1284"/>
        <v>321</v>
      </c>
      <c r="AY1384" s="8">
        <f t="shared" si="1284"/>
        <v>325</v>
      </c>
      <c r="AZ1384" s="8">
        <f t="shared" si="1284"/>
        <v>326.5</v>
      </c>
      <c r="BA1384" s="8">
        <f t="shared" si="1284"/>
        <v>329</v>
      </c>
      <c r="BB1384" s="8">
        <f t="shared" si="1284"/>
        <v>340.5</v>
      </c>
      <c r="BC1384" s="8">
        <f t="shared" si="1284"/>
        <v>353</v>
      </c>
      <c r="BD1384" s="8">
        <f t="shared" si="1284"/>
        <v>361</v>
      </c>
      <c r="BE1384" s="8">
        <f t="shared" si="1284"/>
        <v>364</v>
      </c>
      <c r="BF1384" s="8">
        <f t="shared" si="1284"/>
        <v>368</v>
      </c>
      <c r="BG1384" s="8">
        <f t="shared" si="1247"/>
        <v>377.5</v>
      </c>
      <c r="BH1384" s="8">
        <f t="shared" si="1248"/>
        <v>386</v>
      </c>
      <c r="BI1384" s="8">
        <f t="shared" si="1249"/>
        <v>394</v>
      </c>
      <c r="BJ1384" s="8">
        <f t="shared" si="1250"/>
        <v>402.5</v>
      </c>
      <c r="BK1384" s="8">
        <f t="shared" si="1251"/>
        <v>408.5</v>
      </c>
      <c r="BL1384" s="8">
        <f t="shared" si="1252"/>
        <v>417</v>
      </c>
      <c r="BM1384" s="8">
        <f t="shared" si="1253"/>
        <v>423.5</v>
      </c>
      <c r="BN1384" s="8">
        <f t="shared" si="1254"/>
        <v>430.5</v>
      </c>
      <c r="BO1384" s="8">
        <f t="shared" si="1255"/>
        <v>438</v>
      </c>
      <c r="BP1384" s="8">
        <f t="shared" si="1256"/>
        <v>441</v>
      </c>
      <c r="BQ1384" s="8">
        <f t="shared" si="1257"/>
        <v>445.5</v>
      </c>
      <c r="BR1384" s="8">
        <f t="shared" si="1258"/>
        <v>451</v>
      </c>
    </row>
    <row r="1385" spans="2:70" x14ac:dyDescent="0.25">
      <c r="B1385" s="12" t="s">
        <v>159</v>
      </c>
      <c r="C1385" s="7" t="s">
        <v>160</v>
      </c>
      <c r="D1385" s="8"/>
      <c r="E1385" s="8">
        <f t="shared" ref="E1385:AJ1385" si="1285">SUM(D331:E331)/2</f>
        <v>0</v>
      </c>
      <c r="F1385" s="8">
        <f t="shared" si="1285"/>
        <v>0</v>
      </c>
      <c r="G1385" s="8">
        <f t="shared" si="1285"/>
        <v>0</v>
      </c>
      <c r="H1385" s="8">
        <f t="shared" si="1285"/>
        <v>0</v>
      </c>
      <c r="I1385" s="8">
        <f t="shared" si="1285"/>
        <v>0</v>
      </c>
      <c r="J1385" s="8">
        <f t="shared" si="1285"/>
        <v>0</v>
      </c>
      <c r="K1385" s="8">
        <f t="shared" si="1285"/>
        <v>0</v>
      </c>
      <c r="L1385" s="8">
        <f t="shared" si="1285"/>
        <v>0</v>
      </c>
      <c r="M1385" s="8">
        <f t="shared" si="1285"/>
        <v>0</v>
      </c>
      <c r="N1385" s="8">
        <f t="shared" si="1285"/>
        <v>0</v>
      </c>
      <c r="O1385" s="8">
        <f t="shared" si="1285"/>
        <v>0</v>
      </c>
      <c r="P1385" s="8">
        <f t="shared" si="1285"/>
        <v>0</v>
      </c>
      <c r="Q1385" s="8">
        <f t="shared" si="1285"/>
        <v>0</v>
      </c>
      <c r="R1385" s="8">
        <f t="shared" si="1285"/>
        <v>0</v>
      </c>
      <c r="S1385" s="8">
        <f t="shared" si="1285"/>
        <v>0</v>
      </c>
      <c r="T1385" s="8">
        <f t="shared" si="1285"/>
        <v>0</v>
      </c>
      <c r="U1385" s="8">
        <f t="shared" si="1285"/>
        <v>0</v>
      </c>
      <c r="V1385" s="8">
        <f t="shared" si="1285"/>
        <v>0</v>
      </c>
      <c r="W1385" s="8">
        <f t="shared" si="1285"/>
        <v>0</v>
      </c>
      <c r="X1385" s="8">
        <f t="shared" si="1285"/>
        <v>0</v>
      </c>
      <c r="Y1385" s="8">
        <f t="shared" si="1285"/>
        <v>0</v>
      </c>
      <c r="Z1385" s="8">
        <f t="shared" si="1285"/>
        <v>0</v>
      </c>
      <c r="AA1385" s="8">
        <f t="shared" si="1285"/>
        <v>0</v>
      </c>
      <c r="AB1385" s="8">
        <f t="shared" si="1285"/>
        <v>0</v>
      </c>
      <c r="AC1385" s="8">
        <f t="shared" si="1285"/>
        <v>0</v>
      </c>
      <c r="AD1385" s="8">
        <f t="shared" si="1285"/>
        <v>0</v>
      </c>
      <c r="AE1385" s="8">
        <f t="shared" si="1285"/>
        <v>0</v>
      </c>
      <c r="AF1385" s="8">
        <f t="shared" si="1285"/>
        <v>0</v>
      </c>
      <c r="AG1385" s="8">
        <f t="shared" si="1285"/>
        <v>0</v>
      </c>
      <c r="AH1385" s="8">
        <f t="shared" si="1285"/>
        <v>0</v>
      </c>
      <c r="AI1385" s="8">
        <f t="shared" si="1285"/>
        <v>0</v>
      </c>
      <c r="AJ1385" s="8">
        <f t="shared" si="1285"/>
        <v>0</v>
      </c>
      <c r="AK1385" s="8">
        <f t="shared" ref="AK1385:BF1385" si="1286">SUM(AJ331:AK331)/2</f>
        <v>0</v>
      </c>
      <c r="AL1385" s="8">
        <f t="shared" si="1286"/>
        <v>0</v>
      </c>
      <c r="AM1385" s="8">
        <f t="shared" si="1286"/>
        <v>0</v>
      </c>
      <c r="AN1385" s="8">
        <f t="shared" si="1286"/>
        <v>0</v>
      </c>
      <c r="AO1385" s="8">
        <f t="shared" si="1286"/>
        <v>0</v>
      </c>
      <c r="AP1385" s="8">
        <f t="shared" si="1286"/>
        <v>0</v>
      </c>
      <c r="AQ1385" s="8">
        <f t="shared" si="1286"/>
        <v>0</v>
      </c>
      <c r="AR1385" s="8">
        <f t="shared" si="1286"/>
        <v>0</v>
      </c>
      <c r="AS1385" s="8">
        <f t="shared" si="1286"/>
        <v>0</v>
      </c>
      <c r="AT1385" s="8">
        <f t="shared" si="1286"/>
        <v>0</v>
      </c>
      <c r="AU1385" s="8">
        <f t="shared" si="1286"/>
        <v>0</v>
      </c>
      <c r="AV1385" s="8">
        <f t="shared" si="1286"/>
        <v>0</v>
      </c>
      <c r="AW1385" s="8">
        <f t="shared" si="1286"/>
        <v>0</v>
      </c>
      <c r="AX1385" s="8">
        <f t="shared" si="1286"/>
        <v>0</v>
      </c>
      <c r="AY1385" s="8">
        <f t="shared" si="1286"/>
        <v>0</v>
      </c>
      <c r="AZ1385" s="8">
        <f t="shared" si="1286"/>
        <v>0</v>
      </c>
      <c r="BA1385" s="8">
        <f t="shared" si="1286"/>
        <v>0</v>
      </c>
      <c r="BB1385" s="8">
        <f t="shared" si="1286"/>
        <v>0</v>
      </c>
      <c r="BC1385" s="8">
        <f t="shared" si="1286"/>
        <v>0</v>
      </c>
      <c r="BD1385" s="8">
        <f t="shared" si="1286"/>
        <v>0</v>
      </c>
      <c r="BE1385" s="8">
        <f t="shared" si="1286"/>
        <v>0</v>
      </c>
      <c r="BF1385" s="8">
        <f t="shared" si="1286"/>
        <v>0</v>
      </c>
      <c r="BG1385" s="8">
        <f t="shared" si="1247"/>
        <v>0</v>
      </c>
      <c r="BH1385" s="8">
        <f t="shared" si="1248"/>
        <v>0</v>
      </c>
      <c r="BI1385" s="8">
        <f t="shared" si="1249"/>
        <v>0</v>
      </c>
      <c r="BJ1385" s="8">
        <f t="shared" si="1250"/>
        <v>0</v>
      </c>
      <c r="BK1385" s="8">
        <f t="shared" si="1251"/>
        <v>0</v>
      </c>
      <c r="BL1385" s="8">
        <f t="shared" si="1252"/>
        <v>0</v>
      </c>
      <c r="BM1385" s="8">
        <f t="shared" si="1253"/>
        <v>0</v>
      </c>
      <c r="BN1385" s="8">
        <f t="shared" si="1254"/>
        <v>0</v>
      </c>
      <c r="BO1385" s="8">
        <f t="shared" si="1255"/>
        <v>0</v>
      </c>
      <c r="BP1385" s="8">
        <f t="shared" si="1256"/>
        <v>0</v>
      </c>
      <c r="BQ1385" s="8">
        <f t="shared" si="1257"/>
        <v>0</v>
      </c>
      <c r="BR1385" s="8">
        <f t="shared" si="1258"/>
        <v>0</v>
      </c>
    </row>
    <row r="1386" spans="2:70" x14ac:dyDescent="0.25">
      <c r="B1386" s="12" t="s">
        <v>162</v>
      </c>
      <c r="C1386" s="7" t="s">
        <v>163</v>
      </c>
      <c r="D1386" s="8"/>
      <c r="E1386" s="8">
        <f t="shared" ref="E1386:AJ1386" si="1287">SUM(D332:E332)/2</f>
        <v>0</v>
      </c>
      <c r="F1386" s="8">
        <f t="shared" si="1287"/>
        <v>0</v>
      </c>
      <c r="G1386" s="8">
        <f t="shared" si="1287"/>
        <v>0</v>
      </c>
      <c r="H1386" s="8">
        <f t="shared" si="1287"/>
        <v>0</v>
      </c>
      <c r="I1386" s="8">
        <f t="shared" si="1287"/>
        <v>0</v>
      </c>
      <c r="J1386" s="8">
        <f t="shared" si="1287"/>
        <v>0</v>
      </c>
      <c r="K1386" s="8">
        <f t="shared" si="1287"/>
        <v>0</v>
      </c>
      <c r="L1386" s="8">
        <f t="shared" si="1287"/>
        <v>0</v>
      </c>
      <c r="M1386" s="8">
        <f t="shared" si="1287"/>
        <v>0</v>
      </c>
      <c r="N1386" s="8">
        <f t="shared" si="1287"/>
        <v>0</v>
      </c>
      <c r="O1386" s="8">
        <f t="shared" si="1287"/>
        <v>0</v>
      </c>
      <c r="P1386" s="8">
        <f t="shared" si="1287"/>
        <v>0</v>
      </c>
      <c r="Q1386" s="8">
        <f t="shared" si="1287"/>
        <v>0</v>
      </c>
      <c r="R1386" s="8">
        <f t="shared" si="1287"/>
        <v>0</v>
      </c>
      <c r="S1386" s="8">
        <f t="shared" si="1287"/>
        <v>0</v>
      </c>
      <c r="T1386" s="8">
        <f t="shared" si="1287"/>
        <v>0</v>
      </c>
      <c r="U1386" s="8">
        <f t="shared" si="1287"/>
        <v>0</v>
      </c>
      <c r="V1386" s="8">
        <f t="shared" si="1287"/>
        <v>0</v>
      </c>
      <c r="W1386" s="8">
        <f t="shared" si="1287"/>
        <v>0</v>
      </c>
      <c r="X1386" s="8">
        <f t="shared" si="1287"/>
        <v>0</v>
      </c>
      <c r="Y1386" s="8">
        <f t="shared" si="1287"/>
        <v>0</v>
      </c>
      <c r="Z1386" s="8">
        <f t="shared" si="1287"/>
        <v>0</v>
      </c>
      <c r="AA1386" s="8">
        <f t="shared" si="1287"/>
        <v>0</v>
      </c>
      <c r="AB1386" s="8">
        <f t="shared" si="1287"/>
        <v>0</v>
      </c>
      <c r="AC1386" s="8">
        <f t="shared" si="1287"/>
        <v>0</v>
      </c>
      <c r="AD1386" s="8">
        <f t="shared" si="1287"/>
        <v>0</v>
      </c>
      <c r="AE1386" s="8">
        <f t="shared" si="1287"/>
        <v>0</v>
      </c>
      <c r="AF1386" s="8">
        <f t="shared" si="1287"/>
        <v>0</v>
      </c>
      <c r="AG1386" s="8">
        <f t="shared" si="1287"/>
        <v>0</v>
      </c>
      <c r="AH1386" s="8">
        <f t="shared" si="1287"/>
        <v>0</v>
      </c>
      <c r="AI1386" s="8">
        <f t="shared" si="1287"/>
        <v>0</v>
      </c>
      <c r="AJ1386" s="8">
        <f t="shared" si="1287"/>
        <v>0</v>
      </c>
      <c r="AK1386" s="8">
        <f t="shared" ref="AK1386:BF1386" si="1288">SUM(AJ332:AK332)/2</f>
        <v>0</v>
      </c>
      <c r="AL1386" s="8">
        <f t="shared" si="1288"/>
        <v>0</v>
      </c>
      <c r="AM1386" s="8">
        <f t="shared" si="1288"/>
        <v>0</v>
      </c>
      <c r="AN1386" s="8">
        <f t="shared" si="1288"/>
        <v>0</v>
      </c>
      <c r="AO1386" s="8">
        <f t="shared" si="1288"/>
        <v>0</v>
      </c>
      <c r="AP1386" s="8">
        <f t="shared" si="1288"/>
        <v>0</v>
      </c>
      <c r="AQ1386" s="8">
        <f t="shared" si="1288"/>
        <v>0</v>
      </c>
      <c r="AR1386" s="8">
        <f t="shared" si="1288"/>
        <v>0</v>
      </c>
      <c r="AS1386" s="8">
        <f t="shared" si="1288"/>
        <v>0</v>
      </c>
      <c r="AT1386" s="8">
        <f t="shared" si="1288"/>
        <v>0</v>
      </c>
      <c r="AU1386" s="8">
        <f t="shared" si="1288"/>
        <v>0</v>
      </c>
      <c r="AV1386" s="8">
        <f t="shared" si="1288"/>
        <v>0</v>
      </c>
      <c r="AW1386" s="8">
        <f t="shared" si="1288"/>
        <v>0</v>
      </c>
      <c r="AX1386" s="8">
        <f t="shared" si="1288"/>
        <v>0</v>
      </c>
      <c r="AY1386" s="8">
        <f t="shared" si="1288"/>
        <v>0</v>
      </c>
      <c r="AZ1386" s="8">
        <f t="shared" si="1288"/>
        <v>0</v>
      </c>
      <c r="BA1386" s="8">
        <f t="shared" si="1288"/>
        <v>0</v>
      </c>
      <c r="BB1386" s="8">
        <f t="shared" si="1288"/>
        <v>0</v>
      </c>
      <c r="BC1386" s="8">
        <f t="shared" si="1288"/>
        <v>0</v>
      </c>
      <c r="BD1386" s="8">
        <f t="shared" si="1288"/>
        <v>0</v>
      </c>
      <c r="BE1386" s="8">
        <f t="shared" si="1288"/>
        <v>0</v>
      </c>
      <c r="BF1386" s="8">
        <f t="shared" si="1288"/>
        <v>0</v>
      </c>
      <c r="BG1386" s="8">
        <f t="shared" si="1247"/>
        <v>0</v>
      </c>
      <c r="BH1386" s="8">
        <f t="shared" si="1248"/>
        <v>0</v>
      </c>
      <c r="BI1386" s="8">
        <f t="shared" si="1249"/>
        <v>0</v>
      </c>
      <c r="BJ1386" s="8">
        <f t="shared" si="1250"/>
        <v>0</v>
      </c>
      <c r="BK1386" s="8">
        <f t="shared" si="1251"/>
        <v>0</v>
      </c>
      <c r="BL1386" s="8">
        <f t="shared" si="1252"/>
        <v>0</v>
      </c>
      <c r="BM1386" s="8">
        <f t="shared" si="1253"/>
        <v>0</v>
      </c>
      <c r="BN1386" s="8">
        <f t="shared" si="1254"/>
        <v>0</v>
      </c>
      <c r="BO1386" s="8">
        <f t="shared" si="1255"/>
        <v>9.5</v>
      </c>
      <c r="BP1386" s="8">
        <f t="shared" si="1256"/>
        <v>18.5</v>
      </c>
      <c r="BQ1386" s="8">
        <f t="shared" si="1257"/>
        <v>18.5</v>
      </c>
      <c r="BR1386" s="8">
        <f t="shared" si="1258"/>
        <v>18.5</v>
      </c>
    </row>
    <row r="1387" spans="2:70" x14ac:dyDescent="0.25">
      <c r="B1387" s="12" t="s">
        <v>165</v>
      </c>
      <c r="C1387" s="7" t="s">
        <v>166</v>
      </c>
      <c r="D1387" s="8"/>
      <c r="E1387" s="8">
        <f t="shared" ref="E1387:AJ1387" si="1289">SUM(D333:E333)/2</f>
        <v>133.5</v>
      </c>
      <c r="F1387" s="8">
        <f t="shared" si="1289"/>
        <v>136.5</v>
      </c>
      <c r="G1387" s="8">
        <f t="shared" si="1289"/>
        <v>138.5</v>
      </c>
      <c r="H1387" s="8">
        <f t="shared" si="1289"/>
        <v>139.5</v>
      </c>
      <c r="I1387" s="8">
        <f t="shared" si="1289"/>
        <v>142</v>
      </c>
      <c r="J1387" s="8">
        <f t="shared" si="1289"/>
        <v>143.5</v>
      </c>
      <c r="K1387" s="8">
        <f t="shared" si="1289"/>
        <v>146.25</v>
      </c>
      <c r="L1387" s="8">
        <f t="shared" si="1289"/>
        <v>154.75</v>
      </c>
      <c r="M1387" s="8">
        <f t="shared" si="1289"/>
        <v>159</v>
      </c>
      <c r="N1387" s="8">
        <f t="shared" si="1289"/>
        <v>160.5</v>
      </c>
      <c r="O1387" s="8">
        <f t="shared" si="1289"/>
        <v>163.5</v>
      </c>
      <c r="P1387" s="8">
        <f t="shared" si="1289"/>
        <v>164</v>
      </c>
      <c r="Q1387" s="8">
        <f t="shared" si="1289"/>
        <v>162</v>
      </c>
      <c r="R1387" s="8">
        <f t="shared" si="1289"/>
        <v>163</v>
      </c>
      <c r="S1387" s="8">
        <f t="shared" si="1289"/>
        <v>164.5</v>
      </c>
      <c r="T1387" s="8">
        <f t="shared" si="1289"/>
        <v>166</v>
      </c>
      <c r="U1387" s="8">
        <f t="shared" si="1289"/>
        <v>169</v>
      </c>
      <c r="V1387" s="8">
        <f t="shared" si="1289"/>
        <v>169.5</v>
      </c>
      <c r="W1387" s="8">
        <f t="shared" si="1289"/>
        <v>168</v>
      </c>
      <c r="X1387" s="8">
        <f t="shared" si="1289"/>
        <v>169</v>
      </c>
      <c r="Y1387" s="8">
        <f t="shared" si="1289"/>
        <v>169.5</v>
      </c>
      <c r="Z1387" s="8">
        <f t="shared" si="1289"/>
        <v>167.5</v>
      </c>
      <c r="AA1387" s="8">
        <f t="shared" si="1289"/>
        <v>165</v>
      </c>
      <c r="AB1387" s="8">
        <f t="shared" si="1289"/>
        <v>163.5</v>
      </c>
      <c r="AC1387" s="8">
        <f t="shared" si="1289"/>
        <v>163.5</v>
      </c>
      <c r="AD1387" s="8">
        <f t="shared" si="1289"/>
        <v>162</v>
      </c>
      <c r="AE1387" s="8">
        <f t="shared" si="1289"/>
        <v>161.5</v>
      </c>
      <c r="AF1387" s="8">
        <f t="shared" si="1289"/>
        <v>164</v>
      </c>
      <c r="AG1387" s="8">
        <f t="shared" si="1289"/>
        <v>165</v>
      </c>
      <c r="AH1387" s="8">
        <f t="shared" si="1289"/>
        <v>163.5</v>
      </c>
      <c r="AI1387" s="8">
        <f t="shared" si="1289"/>
        <v>162.5</v>
      </c>
      <c r="AJ1387" s="8">
        <f t="shared" si="1289"/>
        <v>161</v>
      </c>
      <c r="AK1387" s="8">
        <f t="shared" ref="AK1387:BF1387" si="1290">SUM(AJ333:AK333)/2</f>
        <v>160.5</v>
      </c>
      <c r="AL1387" s="8">
        <f t="shared" si="1290"/>
        <v>161.5</v>
      </c>
      <c r="AM1387" s="8">
        <f t="shared" si="1290"/>
        <v>162</v>
      </c>
      <c r="AN1387" s="8">
        <f t="shared" si="1290"/>
        <v>160.5</v>
      </c>
      <c r="AO1387" s="8">
        <f t="shared" si="1290"/>
        <v>158.5</v>
      </c>
      <c r="AP1387" s="8">
        <f t="shared" si="1290"/>
        <v>158</v>
      </c>
      <c r="AQ1387" s="8">
        <f t="shared" si="1290"/>
        <v>159.5</v>
      </c>
      <c r="AR1387" s="8">
        <f t="shared" si="1290"/>
        <v>160</v>
      </c>
      <c r="AS1387" s="8">
        <f t="shared" si="1290"/>
        <v>160.5</v>
      </c>
      <c r="AT1387" s="8">
        <f t="shared" si="1290"/>
        <v>164</v>
      </c>
      <c r="AU1387" s="8">
        <f t="shared" si="1290"/>
        <v>166.5</v>
      </c>
      <c r="AV1387" s="8">
        <f t="shared" si="1290"/>
        <v>168.5</v>
      </c>
      <c r="AW1387" s="8">
        <f t="shared" si="1290"/>
        <v>172.5</v>
      </c>
      <c r="AX1387" s="8">
        <f t="shared" si="1290"/>
        <v>174.5</v>
      </c>
      <c r="AY1387" s="8">
        <f t="shared" si="1290"/>
        <v>174</v>
      </c>
      <c r="AZ1387" s="8">
        <f t="shared" si="1290"/>
        <v>173.5</v>
      </c>
      <c r="BA1387" s="8">
        <f t="shared" si="1290"/>
        <v>176.5</v>
      </c>
      <c r="BB1387" s="8">
        <f t="shared" si="1290"/>
        <v>186</v>
      </c>
      <c r="BC1387" s="8">
        <f t="shared" si="1290"/>
        <v>194</v>
      </c>
      <c r="BD1387" s="8">
        <f t="shared" si="1290"/>
        <v>196.5</v>
      </c>
      <c r="BE1387" s="8">
        <f t="shared" si="1290"/>
        <v>195</v>
      </c>
      <c r="BF1387" s="8">
        <f t="shared" si="1290"/>
        <v>193</v>
      </c>
      <c r="BG1387" s="8">
        <f t="shared" si="1247"/>
        <v>194.5</v>
      </c>
      <c r="BH1387" s="8">
        <f t="shared" si="1248"/>
        <v>197.5</v>
      </c>
      <c r="BI1387" s="8">
        <f t="shared" si="1249"/>
        <v>202</v>
      </c>
      <c r="BJ1387" s="8">
        <f t="shared" si="1250"/>
        <v>206.5</v>
      </c>
      <c r="BK1387" s="8">
        <f t="shared" si="1251"/>
        <v>210.5</v>
      </c>
      <c r="BL1387" s="8">
        <f t="shared" si="1252"/>
        <v>214</v>
      </c>
      <c r="BM1387" s="8">
        <f t="shared" si="1253"/>
        <v>214.5</v>
      </c>
      <c r="BN1387" s="8">
        <f t="shared" si="1254"/>
        <v>214</v>
      </c>
      <c r="BO1387" s="8">
        <f t="shared" si="1255"/>
        <v>211</v>
      </c>
      <c r="BP1387" s="8">
        <f t="shared" si="1256"/>
        <v>210.5</v>
      </c>
      <c r="BQ1387" s="8">
        <f t="shared" si="1257"/>
        <v>213.5</v>
      </c>
      <c r="BR1387" s="8">
        <f t="shared" si="1258"/>
        <v>216</v>
      </c>
    </row>
    <row r="1388" spans="2:70" x14ac:dyDescent="0.25">
      <c r="B1388" s="12" t="s">
        <v>168</v>
      </c>
      <c r="C1388" s="7" t="s">
        <v>169</v>
      </c>
      <c r="D1388" s="8"/>
      <c r="E1388" s="8">
        <f t="shared" ref="E1388:AJ1388" si="1291">SUM(D334:E334)/2</f>
        <v>373.5</v>
      </c>
      <c r="F1388" s="8">
        <f t="shared" si="1291"/>
        <v>373</v>
      </c>
      <c r="G1388" s="8">
        <f t="shared" si="1291"/>
        <v>372</v>
      </c>
      <c r="H1388" s="8">
        <f t="shared" si="1291"/>
        <v>369</v>
      </c>
      <c r="I1388" s="8">
        <f t="shared" si="1291"/>
        <v>377</v>
      </c>
      <c r="J1388" s="8">
        <f t="shared" si="1291"/>
        <v>377.5</v>
      </c>
      <c r="K1388" s="8">
        <f t="shared" si="1291"/>
        <v>400.75</v>
      </c>
      <c r="L1388" s="8">
        <f t="shared" si="1291"/>
        <v>460.25</v>
      </c>
      <c r="M1388" s="8">
        <f t="shared" si="1291"/>
        <v>490</v>
      </c>
      <c r="N1388" s="8">
        <f t="shared" si="1291"/>
        <v>504</v>
      </c>
      <c r="O1388" s="8">
        <f t="shared" si="1291"/>
        <v>532</v>
      </c>
      <c r="P1388" s="8">
        <f t="shared" si="1291"/>
        <v>553.5</v>
      </c>
      <c r="Q1388" s="8">
        <f t="shared" si="1291"/>
        <v>568.5</v>
      </c>
      <c r="R1388" s="8">
        <f t="shared" si="1291"/>
        <v>573.5</v>
      </c>
      <c r="S1388" s="8">
        <f t="shared" si="1291"/>
        <v>575.5</v>
      </c>
      <c r="T1388" s="8">
        <f t="shared" si="1291"/>
        <v>592</v>
      </c>
      <c r="U1388" s="8">
        <f t="shared" si="1291"/>
        <v>602</v>
      </c>
      <c r="V1388" s="8">
        <f t="shared" si="1291"/>
        <v>594.5</v>
      </c>
      <c r="W1388" s="8">
        <f t="shared" si="1291"/>
        <v>825</v>
      </c>
      <c r="X1388" s="8">
        <f t="shared" si="1291"/>
        <v>1077.5</v>
      </c>
      <c r="Y1388" s="8">
        <f t="shared" si="1291"/>
        <v>851.5</v>
      </c>
      <c r="Z1388" s="8">
        <f t="shared" si="1291"/>
        <v>606</v>
      </c>
      <c r="AA1388" s="8">
        <f t="shared" si="1291"/>
        <v>609</v>
      </c>
      <c r="AB1388" s="8">
        <f t="shared" si="1291"/>
        <v>632</v>
      </c>
      <c r="AC1388" s="8">
        <f t="shared" si="1291"/>
        <v>648.5</v>
      </c>
      <c r="AD1388" s="8">
        <f t="shared" si="1291"/>
        <v>649</v>
      </c>
      <c r="AE1388" s="8">
        <f t="shared" si="1291"/>
        <v>657.5</v>
      </c>
      <c r="AF1388" s="8">
        <f t="shared" si="1291"/>
        <v>668.5</v>
      </c>
      <c r="AG1388" s="8">
        <f t="shared" si="1291"/>
        <v>672</v>
      </c>
      <c r="AH1388" s="8">
        <f t="shared" si="1291"/>
        <v>679</v>
      </c>
      <c r="AI1388" s="8">
        <f t="shared" si="1291"/>
        <v>685.5</v>
      </c>
      <c r="AJ1388" s="8">
        <f t="shared" si="1291"/>
        <v>699</v>
      </c>
      <c r="AK1388" s="8">
        <f t="shared" ref="AK1388:BF1388" si="1292">SUM(AJ334:AK334)/2</f>
        <v>708.5</v>
      </c>
      <c r="AL1388" s="8">
        <f t="shared" si="1292"/>
        <v>702</v>
      </c>
      <c r="AM1388" s="8">
        <f t="shared" si="1292"/>
        <v>694.5</v>
      </c>
      <c r="AN1388" s="8">
        <f t="shared" si="1292"/>
        <v>696.5</v>
      </c>
      <c r="AO1388" s="8">
        <f t="shared" si="1292"/>
        <v>712.5</v>
      </c>
      <c r="AP1388" s="8">
        <f t="shared" si="1292"/>
        <v>721.5</v>
      </c>
      <c r="AQ1388" s="8">
        <f t="shared" si="1292"/>
        <v>725</v>
      </c>
      <c r="AR1388" s="8">
        <f t="shared" si="1292"/>
        <v>733</v>
      </c>
      <c r="AS1388" s="8">
        <f t="shared" si="1292"/>
        <v>751</v>
      </c>
      <c r="AT1388" s="8">
        <f t="shared" si="1292"/>
        <v>774</v>
      </c>
      <c r="AU1388" s="8">
        <f t="shared" si="1292"/>
        <v>785</v>
      </c>
      <c r="AV1388" s="8">
        <f t="shared" si="1292"/>
        <v>795</v>
      </c>
      <c r="AW1388" s="8">
        <f t="shared" si="1292"/>
        <v>809</v>
      </c>
      <c r="AX1388" s="8">
        <f t="shared" si="1292"/>
        <v>809.5</v>
      </c>
      <c r="AY1388" s="8">
        <f t="shared" si="1292"/>
        <v>812.5</v>
      </c>
      <c r="AZ1388" s="8">
        <f t="shared" si="1292"/>
        <v>826</v>
      </c>
      <c r="BA1388" s="8">
        <f t="shared" si="1292"/>
        <v>848.5</v>
      </c>
      <c r="BB1388" s="8">
        <f t="shared" si="1292"/>
        <v>863</v>
      </c>
      <c r="BC1388" s="8">
        <f t="shared" si="1292"/>
        <v>868.5</v>
      </c>
      <c r="BD1388" s="8">
        <f t="shared" si="1292"/>
        <v>882</v>
      </c>
      <c r="BE1388" s="8">
        <f t="shared" si="1292"/>
        <v>899.5</v>
      </c>
      <c r="BF1388" s="8">
        <f t="shared" si="1292"/>
        <v>907</v>
      </c>
      <c r="BG1388" s="8">
        <f t="shared" si="1247"/>
        <v>909.5</v>
      </c>
      <c r="BH1388" s="8">
        <f t="shared" si="1248"/>
        <v>914</v>
      </c>
      <c r="BI1388" s="8">
        <f t="shared" si="1249"/>
        <v>926.5</v>
      </c>
      <c r="BJ1388" s="8">
        <f t="shared" si="1250"/>
        <v>940.5</v>
      </c>
      <c r="BK1388" s="8">
        <f t="shared" si="1251"/>
        <v>948</v>
      </c>
      <c r="BL1388" s="8">
        <f t="shared" si="1252"/>
        <v>964</v>
      </c>
      <c r="BM1388" s="8">
        <f t="shared" si="1253"/>
        <v>976.5</v>
      </c>
      <c r="BN1388" s="8">
        <f t="shared" si="1254"/>
        <v>984.5</v>
      </c>
      <c r="BO1388" s="8">
        <f t="shared" si="1255"/>
        <v>987</v>
      </c>
      <c r="BP1388" s="8">
        <f t="shared" si="1256"/>
        <v>990</v>
      </c>
      <c r="BQ1388" s="8">
        <f t="shared" si="1257"/>
        <v>1006</v>
      </c>
      <c r="BR1388" s="8">
        <f t="shared" si="1258"/>
        <v>1011.5</v>
      </c>
    </row>
    <row r="1389" spans="2:70" x14ac:dyDescent="0.25">
      <c r="B1389" s="12" t="s">
        <v>171</v>
      </c>
      <c r="C1389" s="7" t="s">
        <v>172</v>
      </c>
      <c r="D1389" s="8"/>
      <c r="E1389" s="8">
        <f t="shared" ref="E1389:AJ1389" si="1293">SUM(D335:E335)/2</f>
        <v>20.5</v>
      </c>
      <c r="F1389" s="8">
        <f t="shared" si="1293"/>
        <v>18</v>
      </c>
      <c r="G1389" s="8">
        <f t="shared" si="1293"/>
        <v>19.5</v>
      </c>
      <c r="H1389" s="8">
        <f t="shared" si="1293"/>
        <v>21.5</v>
      </c>
      <c r="I1389" s="8">
        <f t="shared" si="1293"/>
        <v>22</v>
      </c>
      <c r="J1389" s="8">
        <f t="shared" si="1293"/>
        <v>22</v>
      </c>
      <c r="K1389" s="8">
        <f t="shared" si="1293"/>
        <v>22.5</v>
      </c>
      <c r="L1389" s="8">
        <f t="shared" si="1293"/>
        <v>25.5</v>
      </c>
      <c r="M1389" s="8">
        <f t="shared" si="1293"/>
        <v>27</v>
      </c>
      <c r="N1389" s="8">
        <f t="shared" si="1293"/>
        <v>25.5</v>
      </c>
      <c r="O1389" s="8">
        <f t="shared" si="1293"/>
        <v>22.5</v>
      </c>
      <c r="P1389" s="8">
        <f t="shared" si="1293"/>
        <v>22</v>
      </c>
      <c r="Q1389" s="8">
        <f t="shared" si="1293"/>
        <v>24</v>
      </c>
      <c r="R1389" s="8">
        <f t="shared" si="1293"/>
        <v>24.5</v>
      </c>
      <c r="S1389" s="8">
        <f t="shared" si="1293"/>
        <v>24</v>
      </c>
      <c r="T1389" s="8">
        <f t="shared" si="1293"/>
        <v>24.5</v>
      </c>
      <c r="U1389" s="8">
        <f t="shared" si="1293"/>
        <v>23</v>
      </c>
      <c r="V1389" s="8">
        <f t="shared" si="1293"/>
        <v>19</v>
      </c>
      <c r="W1389" s="8">
        <f t="shared" si="1293"/>
        <v>18</v>
      </c>
      <c r="X1389" s="8">
        <f t="shared" si="1293"/>
        <v>22</v>
      </c>
      <c r="Y1389" s="8">
        <f t="shared" si="1293"/>
        <v>24.5</v>
      </c>
      <c r="Z1389" s="8">
        <f t="shared" si="1293"/>
        <v>24</v>
      </c>
      <c r="AA1389" s="8">
        <f t="shared" si="1293"/>
        <v>24.5</v>
      </c>
      <c r="AB1389" s="8">
        <f t="shared" si="1293"/>
        <v>26</v>
      </c>
      <c r="AC1389" s="8">
        <f t="shared" si="1293"/>
        <v>26.5</v>
      </c>
      <c r="AD1389" s="8">
        <f t="shared" si="1293"/>
        <v>26</v>
      </c>
      <c r="AE1389" s="8">
        <f t="shared" si="1293"/>
        <v>25.5</v>
      </c>
      <c r="AF1389" s="8">
        <f t="shared" si="1293"/>
        <v>26</v>
      </c>
      <c r="AG1389" s="8">
        <f t="shared" si="1293"/>
        <v>27</v>
      </c>
      <c r="AH1389" s="8">
        <f t="shared" si="1293"/>
        <v>28</v>
      </c>
      <c r="AI1389" s="8">
        <f t="shared" si="1293"/>
        <v>28.5</v>
      </c>
      <c r="AJ1389" s="8">
        <f t="shared" si="1293"/>
        <v>28</v>
      </c>
      <c r="AK1389" s="8">
        <f t="shared" ref="AK1389:BF1389" si="1294">SUM(AJ335:AK335)/2</f>
        <v>27.5</v>
      </c>
      <c r="AL1389" s="8">
        <f t="shared" si="1294"/>
        <v>27</v>
      </c>
      <c r="AM1389" s="8">
        <f t="shared" si="1294"/>
        <v>25.5</v>
      </c>
      <c r="AN1389" s="8">
        <f t="shared" si="1294"/>
        <v>24.5</v>
      </c>
      <c r="AO1389" s="8">
        <f t="shared" si="1294"/>
        <v>25</v>
      </c>
      <c r="AP1389" s="8">
        <f t="shared" si="1294"/>
        <v>25.5</v>
      </c>
      <c r="AQ1389" s="8">
        <f t="shared" si="1294"/>
        <v>25.5</v>
      </c>
      <c r="AR1389" s="8">
        <f t="shared" si="1294"/>
        <v>25.5</v>
      </c>
      <c r="AS1389" s="8">
        <f t="shared" si="1294"/>
        <v>24.5</v>
      </c>
      <c r="AT1389" s="8">
        <f t="shared" si="1294"/>
        <v>23.5</v>
      </c>
      <c r="AU1389" s="8">
        <f t="shared" si="1294"/>
        <v>23</v>
      </c>
      <c r="AV1389" s="8">
        <f t="shared" si="1294"/>
        <v>22.5</v>
      </c>
      <c r="AW1389" s="8">
        <f t="shared" si="1294"/>
        <v>25</v>
      </c>
      <c r="AX1389" s="8">
        <f t="shared" si="1294"/>
        <v>26</v>
      </c>
      <c r="AY1389" s="8">
        <f t="shared" si="1294"/>
        <v>25.5</v>
      </c>
      <c r="AZ1389" s="8">
        <f t="shared" si="1294"/>
        <v>27.5</v>
      </c>
      <c r="BA1389" s="8">
        <f t="shared" si="1294"/>
        <v>30</v>
      </c>
      <c r="BB1389" s="8">
        <f t="shared" si="1294"/>
        <v>31</v>
      </c>
      <c r="BC1389" s="8">
        <f t="shared" si="1294"/>
        <v>30.5</v>
      </c>
      <c r="BD1389" s="8">
        <f t="shared" si="1294"/>
        <v>30.5</v>
      </c>
      <c r="BE1389" s="8">
        <f t="shared" si="1294"/>
        <v>32.5</v>
      </c>
      <c r="BF1389" s="8">
        <f t="shared" si="1294"/>
        <v>33.5</v>
      </c>
      <c r="BG1389" s="8">
        <f t="shared" si="1247"/>
        <v>33.5</v>
      </c>
      <c r="BH1389" s="8">
        <f t="shared" si="1248"/>
        <v>34.5</v>
      </c>
      <c r="BI1389" s="8">
        <f t="shared" si="1249"/>
        <v>35.5</v>
      </c>
      <c r="BJ1389" s="8">
        <f t="shared" si="1250"/>
        <v>36</v>
      </c>
      <c r="BK1389" s="8">
        <f t="shared" si="1251"/>
        <v>35.5</v>
      </c>
      <c r="BL1389" s="8">
        <f t="shared" si="1252"/>
        <v>35</v>
      </c>
      <c r="BM1389" s="8">
        <f t="shared" si="1253"/>
        <v>36.5</v>
      </c>
      <c r="BN1389" s="8">
        <f t="shared" si="1254"/>
        <v>38</v>
      </c>
      <c r="BO1389" s="8">
        <f t="shared" si="1255"/>
        <v>39</v>
      </c>
      <c r="BP1389" s="8">
        <f t="shared" si="1256"/>
        <v>40.5</v>
      </c>
      <c r="BQ1389" s="8">
        <f t="shared" si="1257"/>
        <v>41.5</v>
      </c>
      <c r="BR1389" s="8">
        <f t="shared" si="1258"/>
        <v>42</v>
      </c>
    </row>
    <row r="1390" spans="2:70" x14ac:dyDescent="0.25">
      <c r="B1390" s="12" t="s">
        <v>174</v>
      </c>
      <c r="C1390" s="7" t="s">
        <v>175</v>
      </c>
      <c r="D1390" s="8"/>
      <c r="E1390" s="8">
        <f t="shared" ref="E1390:AJ1390" si="1295">SUM(D336:E336)/2</f>
        <v>0</v>
      </c>
      <c r="F1390" s="8">
        <f t="shared" si="1295"/>
        <v>0</v>
      </c>
      <c r="G1390" s="8">
        <f t="shared" si="1295"/>
        <v>0</v>
      </c>
      <c r="H1390" s="8">
        <f t="shared" si="1295"/>
        <v>0</v>
      </c>
      <c r="I1390" s="8">
        <f t="shared" si="1295"/>
        <v>0</v>
      </c>
      <c r="J1390" s="8">
        <f t="shared" si="1295"/>
        <v>0</v>
      </c>
      <c r="K1390" s="8">
        <f t="shared" si="1295"/>
        <v>0</v>
      </c>
      <c r="L1390" s="8">
        <f t="shared" si="1295"/>
        <v>0</v>
      </c>
      <c r="M1390" s="8">
        <f t="shared" si="1295"/>
        <v>0</v>
      </c>
      <c r="N1390" s="8">
        <f t="shared" si="1295"/>
        <v>0</v>
      </c>
      <c r="O1390" s="8">
        <f t="shared" si="1295"/>
        <v>0</v>
      </c>
      <c r="P1390" s="8">
        <f t="shared" si="1295"/>
        <v>0</v>
      </c>
      <c r="Q1390" s="8">
        <f t="shared" si="1295"/>
        <v>0</v>
      </c>
      <c r="R1390" s="8">
        <f t="shared" si="1295"/>
        <v>0</v>
      </c>
      <c r="S1390" s="8">
        <f t="shared" si="1295"/>
        <v>0</v>
      </c>
      <c r="T1390" s="8">
        <f t="shared" si="1295"/>
        <v>0</v>
      </c>
      <c r="U1390" s="8">
        <f t="shared" si="1295"/>
        <v>0</v>
      </c>
      <c r="V1390" s="8">
        <f t="shared" si="1295"/>
        <v>0</v>
      </c>
      <c r="W1390" s="8">
        <f t="shared" si="1295"/>
        <v>0</v>
      </c>
      <c r="X1390" s="8">
        <f t="shared" si="1295"/>
        <v>0</v>
      </c>
      <c r="Y1390" s="8">
        <f t="shared" si="1295"/>
        <v>0</v>
      </c>
      <c r="Z1390" s="8">
        <f t="shared" si="1295"/>
        <v>0</v>
      </c>
      <c r="AA1390" s="8">
        <f t="shared" si="1295"/>
        <v>0</v>
      </c>
      <c r="AB1390" s="8">
        <f t="shared" si="1295"/>
        <v>0</v>
      </c>
      <c r="AC1390" s="8">
        <f t="shared" si="1295"/>
        <v>0</v>
      </c>
      <c r="AD1390" s="8">
        <f t="shared" si="1295"/>
        <v>0</v>
      </c>
      <c r="AE1390" s="8">
        <f t="shared" si="1295"/>
        <v>0</v>
      </c>
      <c r="AF1390" s="8">
        <f t="shared" si="1295"/>
        <v>0</v>
      </c>
      <c r="AG1390" s="8">
        <f t="shared" si="1295"/>
        <v>0</v>
      </c>
      <c r="AH1390" s="8">
        <f t="shared" si="1295"/>
        <v>0</v>
      </c>
      <c r="AI1390" s="8">
        <f t="shared" si="1295"/>
        <v>0</v>
      </c>
      <c r="AJ1390" s="8">
        <f t="shared" si="1295"/>
        <v>0</v>
      </c>
      <c r="AK1390" s="8">
        <f t="shared" ref="AK1390:BF1390" si="1296">SUM(AJ336:AK336)/2</f>
        <v>0</v>
      </c>
      <c r="AL1390" s="8">
        <f t="shared" si="1296"/>
        <v>0</v>
      </c>
      <c r="AM1390" s="8">
        <f t="shared" si="1296"/>
        <v>0</v>
      </c>
      <c r="AN1390" s="8">
        <f t="shared" si="1296"/>
        <v>0</v>
      </c>
      <c r="AO1390" s="8">
        <f t="shared" si="1296"/>
        <v>0</v>
      </c>
      <c r="AP1390" s="8">
        <f t="shared" si="1296"/>
        <v>0</v>
      </c>
      <c r="AQ1390" s="8">
        <f t="shared" si="1296"/>
        <v>0</v>
      </c>
      <c r="AR1390" s="8">
        <f t="shared" si="1296"/>
        <v>0</v>
      </c>
      <c r="AS1390" s="8">
        <f t="shared" si="1296"/>
        <v>0</v>
      </c>
      <c r="AT1390" s="8">
        <f t="shared" si="1296"/>
        <v>0</v>
      </c>
      <c r="AU1390" s="8">
        <f t="shared" si="1296"/>
        <v>0</v>
      </c>
      <c r="AV1390" s="8">
        <f t="shared" si="1296"/>
        <v>0</v>
      </c>
      <c r="AW1390" s="8">
        <f t="shared" si="1296"/>
        <v>0</v>
      </c>
      <c r="AX1390" s="8">
        <f t="shared" si="1296"/>
        <v>0</v>
      </c>
      <c r="AY1390" s="8">
        <f t="shared" si="1296"/>
        <v>0</v>
      </c>
      <c r="AZ1390" s="8">
        <f t="shared" si="1296"/>
        <v>0</v>
      </c>
      <c r="BA1390" s="8">
        <f t="shared" si="1296"/>
        <v>0</v>
      </c>
      <c r="BB1390" s="8">
        <f t="shared" si="1296"/>
        <v>0</v>
      </c>
      <c r="BC1390" s="8">
        <f t="shared" si="1296"/>
        <v>0</v>
      </c>
      <c r="BD1390" s="8">
        <f t="shared" si="1296"/>
        <v>0</v>
      </c>
      <c r="BE1390" s="8">
        <f t="shared" si="1296"/>
        <v>0</v>
      </c>
      <c r="BF1390" s="8">
        <f t="shared" si="1296"/>
        <v>0</v>
      </c>
      <c r="BG1390" s="8">
        <f t="shared" si="1247"/>
        <v>0</v>
      </c>
      <c r="BH1390" s="8">
        <f t="shared" si="1248"/>
        <v>0</v>
      </c>
      <c r="BI1390" s="8">
        <f t="shared" si="1249"/>
        <v>0</v>
      </c>
      <c r="BJ1390" s="8">
        <f t="shared" si="1250"/>
        <v>0</v>
      </c>
      <c r="BK1390" s="8">
        <f t="shared" si="1251"/>
        <v>0</v>
      </c>
      <c r="BL1390" s="8">
        <f t="shared" si="1252"/>
        <v>0</v>
      </c>
      <c r="BM1390" s="8">
        <f t="shared" si="1253"/>
        <v>0</v>
      </c>
      <c r="BN1390" s="8">
        <f t="shared" si="1254"/>
        <v>0</v>
      </c>
      <c r="BO1390" s="8">
        <f t="shared" si="1255"/>
        <v>0</v>
      </c>
      <c r="BP1390" s="8">
        <f t="shared" si="1256"/>
        <v>0</v>
      </c>
      <c r="BQ1390" s="8">
        <f t="shared" si="1257"/>
        <v>0</v>
      </c>
      <c r="BR1390" s="8">
        <f t="shared" si="1258"/>
        <v>0</v>
      </c>
    </row>
    <row r="1391" spans="2:70" x14ac:dyDescent="0.25">
      <c r="B1391" s="12" t="s">
        <v>177</v>
      </c>
      <c r="C1391" s="7" t="s">
        <v>178</v>
      </c>
      <c r="D1391" s="8"/>
      <c r="E1391" s="8">
        <f t="shared" ref="E1391:AJ1391" si="1297">SUM(D337:E337)/2</f>
        <v>0</v>
      </c>
      <c r="F1391" s="8">
        <f t="shared" si="1297"/>
        <v>0</v>
      </c>
      <c r="G1391" s="8">
        <f t="shared" si="1297"/>
        <v>0.5</v>
      </c>
      <c r="H1391" s="8">
        <f t="shared" si="1297"/>
        <v>0.5</v>
      </c>
      <c r="I1391" s="8">
        <f t="shared" si="1297"/>
        <v>0</v>
      </c>
      <c r="J1391" s="8">
        <f t="shared" si="1297"/>
        <v>0</v>
      </c>
      <c r="K1391" s="8">
        <f t="shared" si="1297"/>
        <v>0</v>
      </c>
      <c r="L1391" s="8">
        <f t="shared" si="1297"/>
        <v>0</v>
      </c>
      <c r="M1391" s="8">
        <f t="shared" si="1297"/>
        <v>0</v>
      </c>
      <c r="N1391" s="8">
        <f t="shared" si="1297"/>
        <v>0</v>
      </c>
      <c r="O1391" s="8">
        <f t="shared" si="1297"/>
        <v>0</v>
      </c>
      <c r="P1391" s="8">
        <f t="shared" si="1297"/>
        <v>0</v>
      </c>
      <c r="Q1391" s="8">
        <f t="shared" si="1297"/>
        <v>0</v>
      </c>
      <c r="R1391" s="8">
        <f t="shared" si="1297"/>
        <v>0</v>
      </c>
      <c r="S1391" s="8">
        <f t="shared" si="1297"/>
        <v>0</v>
      </c>
      <c r="T1391" s="8">
        <f t="shared" si="1297"/>
        <v>0</v>
      </c>
      <c r="U1391" s="8">
        <f t="shared" si="1297"/>
        <v>0</v>
      </c>
      <c r="V1391" s="8">
        <f t="shared" si="1297"/>
        <v>0</v>
      </c>
      <c r="W1391" s="8">
        <f t="shared" si="1297"/>
        <v>0</v>
      </c>
      <c r="X1391" s="8">
        <f t="shared" si="1297"/>
        <v>0</v>
      </c>
      <c r="Y1391" s="8">
        <f t="shared" si="1297"/>
        <v>0</v>
      </c>
      <c r="Z1391" s="8">
        <f t="shared" si="1297"/>
        <v>0</v>
      </c>
      <c r="AA1391" s="8">
        <f t="shared" si="1297"/>
        <v>0</v>
      </c>
      <c r="AB1391" s="8">
        <f t="shared" si="1297"/>
        <v>0</v>
      </c>
      <c r="AC1391" s="8">
        <f t="shared" si="1297"/>
        <v>0</v>
      </c>
      <c r="AD1391" s="8">
        <f t="shared" si="1297"/>
        <v>0</v>
      </c>
      <c r="AE1391" s="8">
        <f t="shared" si="1297"/>
        <v>0</v>
      </c>
      <c r="AF1391" s="8">
        <f t="shared" si="1297"/>
        <v>0</v>
      </c>
      <c r="AG1391" s="8">
        <f t="shared" si="1297"/>
        <v>0</v>
      </c>
      <c r="AH1391" s="8">
        <f t="shared" si="1297"/>
        <v>0</v>
      </c>
      <c r="AI1391" s="8">
        <f t="shared" si="1297"/>
        <v>0</v>
      </c>
      <c r="AJ1391" s="8">
        <f t="shared" si="1297"/>
        <v>0</v>
      </c>
      <c r="AK1391" s="8">
        <f t="shared" ref="AK1391:BF1391" si="1298">SUM(AJ337:AK337)/2</f>
        <v>0</v>
      </c>
      <c r="AL1391" s="8">
        <f t="shared" si="1298"/>
        <v>0</v>
      </c>
      <c r="AM1391" s="8">
        <f t="shared" si="1298"/>
        <v>0</v>
      </c>
      <c r="AN1391" s="8">
        <f t="shared" si="1298"/>
        <v>0</v>
      </c>
      <c r="AO1391" s="8">
        <f t="shared" si="1298"/>
        <v>0</v>
      </c>
      <c r="AP1391" s="8">
        <f t="shared" si="1298"/>
        <v>0</v>
      </c>
      <c r="AQ1391" s="8">
        <f t="shared" si="1298"/>
        <v>0</v>
      </c>
      <c r="AR1391" s="8">
        <f t="shared" si="1298"/>
        <v>0</v>
      </c>
      <c r="AS1391" s="8">
        <f t="shared" si="1298"/>
        <v>0</v>
      </c>
      <c r="AT1391" s="8">
        <f t="shared" si="1298"/>
        <v>0</v>
      </c>
      <c r="AU1391" s="8">
        <f t="shared" si="1298"/>
        <v>0</v>
      </c>
      <c r="AV1391" s="8">
        <f t="shared" si="1298"/>
        <v>0</v>
      </c>
      <c r="AW1391" s="8">
        <f t="shared" si="1298"/>
        <v>0</v>
      </c>
      <c r="AX1391" s="8">
        <f t="shared" si="1298"/>
        <v>0</v>
      </c>
      <c r="AY1391" s="8">
        <f t="shared" si="1298"/>
        <v>0</v>
      </c>
      <c r="AZ1391" s="8">
        <f t="shared" si="1298"/>
        <v>0</v>
      </c>
      <c r="BA1391" s="8">
        <f t="shared" si="1298"/>
        <v>0</v>
      </c>
      <c r="BB1391" s="8">
        <f t="shared" si="1298"/>
        <v>0</v>
      </c>
      <c r="BC1391" s="8">
        <f t="shared" si="1298"/>
        <v>0</v>
      </c>
      <c r="BD1391" s="8">
        <f t="shared" si="1298"/>
        <v>0</v>
      </c>
      <c r="BE1391" s="8">
        <f t="shared" si="1298"/>
        <v>0</v>
      </c>
      <c r="BF1391" s="8">
        <f t="shared" si="1298"/>
        <v>0</v>
      </c>
      <c r="BG1391" s="8">
        <f t="shared" si="1247"/>
        <v>0</v>
      </c>
      <c r="BH1391" s="8">
        <f t="shared" si="1248"/>
        <v>0</v>
      </c>
      <c r="BI1391" s="8">
        <f t="shared" si="1249"/>
        <v>0</v>
      </c>
      <c r="BJ1391" s="8">
        <f t="shared" si="1250"/>
        <v>0</v>
      </c>
      <c r="BK1391" s="8">
        <f t="shared" si="1251"/>
        <v>0</v>
      </c>
      <c r="BL1391" s="8">
        <f t="shared" si="1252"/>
        <v>0</v>
      </c>
      <c r="BM1391" s="8">
        <f t="shared" si="1253"/>
        <v>0</v>
      </c>
      <c r="BN1391" s="8">
        <f t="shared" si="1254"/>
        <v>0</v>
      </c>
      <c r="BO1391" s="8">
        <f t="shared" si="1255"/>
        <v>0</v>
      </c>
      <c r="BP1391" s="8">
        <f t="shared" si="1256"/>
        <v>0</v>
      </c>
      <c r="BQ1391" s="8">
        <f t="shared" si="1257"/>
        <v>0</v>
      </c>
      <c r="BR1391" s="8">
        <f t="shared" si="1258"/>
        <v>0</v>
      </c>
    </row>
    <row r="1392" spans="2:70" x14ac:dyDescent="0.25">
      <c r="B1392" s="12" t="s">
        <v>180</v>
      </c>
      <c r="C1392" s="7" t="s">
        <v>181</v>
      </c>
      <c r="D1392" s="8"/>
      <c r="E1392" s="8">
        <f t="shared" ref="E1392:AJ1392" si="1299">SUM(D338:E338)/2</f>
        <v>127</v>
      </c>
      <c r="F1392" s="8">
        <f t="shared" si="1299"/>
        <v>141</v>
      </c>
      <c r="G1392" s="8">
        <f t="shared" si="1299"/>
        <v>149</v>
      </c>
      <c r="H1392" s="8">
        <f t="shared" si="1299"/>
        <v>155.5</v>
      </c>
      <c r="I1392" s="8">
        <f t="shared" si="1299"/>
        <v>168</v>
      </c>
      <c r="J1392" s="8">
        <f t="shared" si="1299"/>
        <v>184</v>
      </c>
      <c r="K1392" s="8">
        <f t="shared" si="1299"/>
        <v>190</v>
      </c>
      <c r="L1392" s="8">
        <f t="shared" si="1299"/>
        <v>186</v>
      </c>
      <c r="M1392" s="8">
        <f t="shared" si="1299"/>
        <v>184</v>
      </c>
      <c r="N1392" s="8">
        <f t="shared" si="1299"/>
        <v>185.5</v>
      </c>
      <c r="O1392" s="8">
        <f t="shared" si="1299"/>
        <v>188.5</v>
      </c>
      <c r="P1392" s="8">
        <f t="shared" si="1299"/>
        <v>190</v>
      </c>
      <c r="Q1392" s="8">
        <f t="shared" si="1299"/>
        <v>190</v>
      </c>
      <c r="R1392" s="8">
        <f t="shared" si="1299"/>
        <v>188</v>
      </c>
      <c r="S1392" s="8">
        <f t="shared" si="1299"/>
        <v>187</v>
      </c>
      <c r="T1392" s="8">
        <f t="shared" si="1299"/>
        <v>188.5</v>
      </c>
      <c r="U1392" s="8">
        <f t="shared" si="1299"/>
        <v>190.5</v>
      </c>
      <c r="V1392" s="8">
        <f t="shared" si="1299"/>
        <v>192.5</v>
      </c>
      <c r="W1392" s="8">
        <f t="shared" si="1299"/>
        <v>191</v>
      </c>
      <c r="X1392" s="8">
        <f t="shared" si="1299"/>
        <v>197.5</v>
      </c>
      <c r="Y1392" s="8">
        <f t="shared" si="1299"/>
        <v>207.5</v>
      </c>
      <c r="Z1392" s="8">
        <f t="shared" si="1299"/>
        <v>210.5</v>
      </c>
      <c r="AA1392" s="8">
        <f t="shared" si="1299"/>
        <v>214</v>
      </c>
      <c r="AB1392" s="8">
        <f t="shared" si="1299"/>
        <v>222.5</v>
      </c>
      <c r="AC1392" s="8">
        <f t="shared" si="1299"/>
        <v>226</v>
      </c>
      <c r="AD1392" s="8">
        <f t="shared" si="1299"/>
        <v>223.5</v>
      </c>
      <c r="AE1392" s="8">
        <f t="shared" si="1299"/>
        <v>220</v>
      </c>
      <c r="AF1392" s="8">
        <f t="shared" si="1299"/>
        <v>217</v>
      </c>
      <c r="AG1392" s="8">
        <f t="shared" si="1299"/>
        <v>214</v>
      </c>
      <c r="AH1392" s="8">
        <f t="shared" si="1299"/>
        <v>209</v>
      </c>
      <c r="AI1392" s="8">
        <f t="shared" si="1299"/>
        <v>207</v>
      </c>
      <c r="AJ1392" s="8">
        <f t="shared" si="1299"/>
        <v>207.5</v>
      </c>
      <c r="AK1392" s="8">
        <f t="shared" ref="AK1392:BF1392" si="1300">SUM(AJ338:AK338)/2</f>
        <v>211</v>
      </c>
      <c r="AL1392" s="8">
        <f t="shared" si="1300"/>
        <v>211.5</v>
      </c>
      <c r="AM1392" s="8">
        <f t="shared" si="1300"/>
        <v>216.5</v>
      </c>
      <c r="AN1392" s="8">
        <f t="shared" si="1300"/>
        <v>229</v>
      </c>
      <c r="AO1392" s="8">
        <f t="shared" si="1300"/>
        <v>237</v>
      </c>
      <c r="AP1392" s="8">
        <f t="shared" si="1300"/>
        <v>238.5</v>
      </c>
      <c r="AQ1392" s="8">
        <f t="shared" si="1300"/>
        <v>235</v>
      </c>
      <c r="AR1392" s="8">
        <f t="shared" si="1300"/>
        <v>235</v>
      </c>
      <c r="AS1392" s="8">
        <f t="shared" si="1300"/>
        <v>246.5</v>
      </c>
      <c r="AT1392" s="8">
        <f t="shared" si="1300"/>
        <v>255</v>
      </c>
      <c r="AU1392" s="8">
        <f t="shared" si="1300"/>
        <v>259</v>
      </c>
      <c r="AV1392" s="8">
        <f t="shared" si="1300"/>
        <v>261</v>
      </c>
      <c r="AW1392" s="8">
        <f t="shared" si="1300"/>
        <v>261</v>
      </c>
      <c r="AX1392" s="8">
        <f t="shared" si="1300"/>
        <v>263.5</v>
      </c>
      <c r="AY1392" s="8">
        <f t="shared" si="1300"/>
        <v>265</v>
      </c>
      <c r="AZ1392" s="8">
        <f t="shared" si="1300"/>
        <v>265</v>
      </c>
      <c r="BA1392" s="8">
        <f t="shared" si="1300"/>
        <v>267.5</v>
      </c>
      <c r="BB1392" s="8">
        <f t="shared" si="1300"/>
        <v>276</v>
      </c>
      <c r="BC1392" s="8">
        <f t="shared" si="1300"/>
        <v>284.5</v>
      </c>
      <c r="BD1392" s="8">
        <f t="shared" si="1300"/>
        <v>288.5</v>
      </c>
      <c r="BE1392" s="8">
        <f t="shared" si="1300"/>
        <v>288.5</v>
      </c>
      <c r="BF1392" s="8">
        <f t="shared" si="1300"/>
        <v>290</v>
      </c>
      <c r="BG1392" s="8">
        <f t="shared" si="1247"/>
        <v>288</v>
      </c>
      <c r="BH1392" s="8">
        <f t="shared" si="1248"/>
        <v>287</v>
      </c>
      <c r="BI1392" s="8">
        <f t="shared" si="1249"/>
        <v>290.5</v>
      </c>
      <c r="BJ1392" s="8">
        <f t="shared" si="1250"/>
        <v>289.5</v>
      </c>
      <c r="BK1392" s="8">
        <f t="shared" si="1251"/>
        <v>287.5</v>
      </c>
      <c r="BL1392" s="8">
        <f t="shared" si="1252"/>
        <v>284.5</v>
      </c>
      <c r="BM1392" s="8">
        <f t="shared" si="1253"/>
        <v>279.5</v>
      </c>
      <c r="BN1392" s="8">
        <f t="shared" si="1254"/>
        <v>274</v>
      </c>
      <c r="BO1392" s="8">
        <f t="shared" si="1255"/>
        <v>269.5</v>
      </c>
      <c r="BP1392" s="8">
        <f t="shared" si="1256"/>
        <v>266</v>
      </c>
      <c r="BQ1392" s="8">
        <f t="shared" si="1257"/>
        <v>262.5</v>
      </c>
      <c r="BR1392" s="8">
        <f t="shared" si="1258"/>
        <v>258</v>
      </c>
    </row>
    <row r="1393" spans="2:70" x14ac:dyDescent="0.25">
      <c r="B1393" s="12" t="s">
        <v>183</v>
      </c>
      <c r="C1393" s="7" t="s">
        <v>184</v>
      </c>
      <c r="D1393" s="8"/>
      <c r="E1393" s="8">
        <f t="shared" ref="E1393:AJ1393" si="1301">SUM(D339:E339)/2</f>
        <v>33</v>
      </c>
      <c r="F1393" s="8">
        <f t="shared" si="1301"/>
        <v>31</v>
      </c>
      <c r="G1393" s="8">
        <f t="shared" si="1301"/>
        <v>30</v>
      </c>
      <c r="H1393" s="8">
        <f t="shared" si="1301"/>
        <v>29.5</v>
      </c>
      <c r="I1393" s="8">
        <f t="shared" si="1301"/>
        <v>29</v>
      </c>
      <c r="J1393" s="8">
        <f t="shared" si="1301"/>
        <v>30.5</v>
      </c>
      <c r="K1393" s="8">
        <f t="shared" si="1301"/>
        <v>31.5</v>
      </c>
      <c r="L1393" s="8">
        <f t="shared" si="1301"/>
        <v>30.5</v>
      </c>
      <c r="M1393" s="8">
        <f t="shared" si="1301"/>
        <v>30</v>
      </c>
      <c r="N1393" s="8">
        <f t="shared" si="1301"/>
        <v>31.75</v>
      </c>
      <c r="O1393" s="8">
        <f t="shared" si="1301"/>
        <v>35.25</v>
      </c>
      <c r="P1393" s="8">
        <f t="shared" si="1301"/>
        <v>35.5</v>
      </c>
      <c r="Q1393" s="8">
        <f t="shared" si="1301"/>
        <v>32.5</v>
      </c>
      <c r="R1393" s="8">
        <f t="shared" si="1301"/>
        <v>27.5</v>
      </c>
      <c r="S1393" s="8">
        <f t="shared" si="1301"/>
        <v>25</v>
      </c>
      <c r="T1393" s="8">
        <f t="shared" si="1301"/>
        <v>26.5</v>
      </c>
      <c r="U1393" s="8">
        <f t="shared" si="1301"/>
        <v>29</v>
      </c>
      <c r="V1393" s="8">
        <f t="shared" si="1301"/>
        <v>31</v>
      </c>
      <c r="W1393" s="8">
        <f t="shared" si="1301"/>
        <v>30</v>
      </c>
      <c r="X1393" s="8">
        <f t="shared" si="1301"/>
        <v>28.5</v>
      </c>
      <c r="Y1393" s="8">
        <f t="shared" si="1301"/>
        <v>28</v>
      </c>
      <c r="Z1393" s="8">
        <f t="shared" si="1301"/>
        <v>28</v>
      </c>
      <c r="AA1393" s="8">
        <f t="shared" si="1301"/>
        <v>29.5</v>
      </c>
      <c r="AB1393" s="8">
        <f t="shared" si="1301"/>
        <v>31</v>
      </c>
      <c r="AC1393" s="8">
        <f t="shared" si="1301"/>
        <v>30</v>
      </c>
      <c r="AD1393" s="8">
        <f t="shared" si="1301"/>
        <v>28.5</v>
      </c>
      <c r="AE1393" s="8">
        <f t="shared" si="1301"/>
        <v>29.5</v>
      </c>
      <c r="AF1393" s="8">
        <f t="shared" si="1301"/>
        <v>33</v>
      </c>
      <c r="AG1393" s="8">
        <f t="shared" si="1301"/>
        <v>35.5</v>
      </c>
      <c r="AH1393" s="8">
        <f t="shared" si="1301"/>
        <v>37</v>
      </c>
      <c r="AI1393" s="8">
        <f t="shared" si="1301"/>
        <v>38.5</v>
      </c>
      <c r="AJ1393" s="8">
        <f t="shared" si="1301"/>
        <v>40.5</v>
      </c>
      <c r="AK1393" s="8">
        <f t="shared" ref="AK1393:BF1393" si="1302">SUM(AJ339:AK339)/2</f>
        <v>42.5</v>
      </c>
      <c r="AL1393" s="8">
        <f t="shared" si="1302"/>
        <v>45.5</v>
      </c>
      <c r="AM1393" s="8">
        <f t="shared" si="1302"/>
        <v>51</v>
      </c>
      <c r="AN1393" s="8">
        <f t="shared" si="1302"/>
        <v>53.5</v>
      </c>
      <c r="AO1393" s="8">
        <f t="shared" si="1302"/>
        <v>53</v>
      </c>
      <c r="AP1393" s="8">
        <f t="shared" si="1302"/>
        <v>52.5</v>
      </c>
      <c r="AQ1393" s="8">
        <f t="shared" si="1302"/>
        <v>50.5</v>
      </c>
      <c r="AR1393" s="8">
        <f t="shared" si="1302"/>
        <v>50</v>
      </c>
      <c r="AS1393" s="8">
        <f t="shared" si="1302"/>
        <v>53</v>
      </c>
      <c r="AT1393" s="8">
        <f t="shared" si="1302"/>
        <v>57.5</v>
      </c>
      <c r="AU1393" s="8">
        <f t="shared" si="1302"/>
        <v>61.5</v>
      </c>
      <c r="AV1393" s="8">
        <f t="shared" si="1302"/>
        <v>65</v>
      </c>
      <c r="AW1393" s="8">
        <f t="shared" si="1302"/>
        <v>68</v>
      </c>
      <c r="AX1393" s="8">
        <f t="shared" si="1302"/>
        <v>68</v>
      </c>
      <c r="AY1393" s="8">
        <f t="shared" si="1302"/>
        <v>67</v>
      </c>
      <c r="AZ1393" s="8">
        <f t="shared" si="1302"/>
        <v>68</v>
      </c>
      <c r="BA1393" s="8">
        <f t="shared" si="1302"/>
        <v>70</v>
      </c>
      <c r="BB1393" s="8">
        <f t="shared" si="1302"/>
        <v>72</v>
      </c>
      <c r="BC1393" s="8">
        <f t="shared" si="1302"/>
        <v>74</v>
      </c>
      <c r="BD1393" s="8">
        <f t="shared" si="1302"/>
        <v>76.5</v>
      </c>
      <c r="BE1393" s="8">
        <f t="shared" si="1302"/>
        <v>78</v>
      </c>
      <c r="BF1393" s="8">
        <f t="shared" si="1302"/>
        <v>77.5</v>
      </c>
      <c r="BG1393" s="8">
        <f t="shared" si="1247"/>
        <v>77.5</v>
      </c>
      <c r="BH1393" s="8">
        <f t="shared" si="1248"/>
        <v>78.5</v>
      </c>
      <c r="BI1393" s="8">
        <f t="shared" si="1249"/>
        <v>80</v>
      </c>
      <c r="BJ1393" s="8">
        <f t="shared" si="1250"/>
        <v>82</v>
      </c>
      <c r="BK1393" s="8">
        <f t="shared" si="1251"/>
        <v>84.5</v>
      </c>
      <c r="BL1393" s="8">
        <f t="shared" si="1252"/>
        <v>87</v>
      </c>
      <c r="BM1393" s="8">
        <f t="shared" si="1253"/>
        <v>87.5</v>
      </c>
      <c r="BN1393" s="8">
        <f t="shared" si="1254"/>
        <v>89</v>
      </c>
      <c r="BO1393" s="8">
        <f t="shared" si="1255"/>
        <v>91.5</v>
      </c>
      <c r="BP1393" s="8">
        <f t="shared" si="1256"/>
        <v>93</v>
      </c>
      <c r="BQ1393" s="8">
        <f t="shared" si="1257"/>
        <v>94</v>
      </c>
      <c r="BR1393" s="8">
        <f t="shared" si="1258"/>
        <v>94</v>
      </c>
    </row>
    <row r="1394" spans="2:70" x14ac:dyDescent="0.25">
      <c r="B1394" s="12" t="s">
        <v>186</v>
      </c>
      <c r="C1394" s="7" t="s">
        <v>187</v>
      </c>
      <c r="D1394" s="8"/>
      <c r="E1394" s="8">
        <f t="shared" ref="E1394:AJ1394" si="1303">SUM(D340:E340)/2</f>
        <v>0</v>
      </c>
      <c r="F1394" s="8">
        <f t="shared" si="1303"/>
        <v>0</v>
      </c>
      <c r="G1394" s="8">
        <f t="shared" si="1303"/>
        <v>0</v>
      </c>
      <c r="H1394" s="8">
        <f t="shared" si="1303"/>
        <v>0</v>
      </c>
      <c r="I1394" s="8">
        <f t="shared" si="1303"/>
        <v>0</v>
      </c>
      <c r="J1394" s="8">
        <f t="shared" si="1303"/>
        <v>0</v>
      </c>
      <c r="K1394" s="8">
        <f t="shared" si="1303"/>
        <v>0</v>
      </c>
      <c r="L1394" s="8">
        <f t="shared" si="1303"/>
        <v>0</v>
      </c>
      <c r="M1394" s="8">
        <f t="shared" si="1303"/>
        <v>0</v>
      </c>
      <c r="N1394" s="8">
        <f t="shared" si="1303"/>
        <v>0.25</v>
      </c>
      <c r="O1394" s="8">
        <f t="shared" si="1303"/>
        <v>0.75</v>
      </c>
      <c r="P1394" s="8">
        <f t="shared" si="1303"/>
        <v>1</v>
      </c>
      <c r="Q1394" s="8">
        <f t="shared" si="1303"/>
        <v>1</v>
      </c>
      <c r="R1394" s="8">
        <f t="shared" si="1303"/>
        <v>0.5</v>
      </c>
      <c r="S1394" s="8">
        <f t="shared" si="1303"/>
        <v>0.5</v>
      </c>
      <c r="T1394" s="8">
        <f t="shared" si="1303"/>
        <v>1</v>
      </c>
      <c r="U1394" s="8">
        <f t="shared" si="1303"/>
        <v>1</v>
      </c>
      <c r="V1394" s="8">
        <f t="shared" si="1303"/>
        <v>1</v>
      </c>
      <c r="W1394" s="8">
        <f t="shared" si="1303"/>
        <v>1</v>
      </c>
      <c r="X1394" s="8">
        <f t="shared" si="1303"/>
        <v>1</v>
      </c>
      <c r="Y1394" s="8">
        <f t="shared" si="1303"/>
        <v>1</v>
      </c>
      <c r="Z1394" s="8">
        <f t="shared" si="1303"/>
        <v>0.5</v>
      </c>
      <c r="AA1394" s="8">
        <f t="shared" si="1303"/>
        <v>0</v>
      </c>
      <c r="AB1394" s="8">
        <f t="shared" si="1303"/>
        <v>0</v>
      </c>
      <c r="AC1394" s="8">
        <f t="shared" si="1303"/>
        <v>0</v>
      </c>
      <c r="AD1394" s="8">
        <f t="shared" si="1303"/>
        <v>0</v>
      </c>
      <c r="AE1394" s="8">
        <f t="shared" si="1303"/>
        <v>0</v>
      </c>
      <c r="AF1394" s="8">
        <f t="shared" si="1303"/>
        <v>0</v>
      </c>
      <c r="AG1394" s="8">
        <f t="shared" si="1303"/>
        <v>0</v>
      </c>
      <c r="AH1394" s="8">
        <f t="shared" si="1303"/>
        <v>0</v>
      </c>
      <c r="AI1394" s="8">
        <f t="shared" si="1303"/>
        <v>0</v>
      </c>
      <c r="AJ1394" s="8">
        <f t="shared" si="1303"/>
        <v>0</v>
      </c>
      <c r="AK1394" s="8">
        <f t="shared" ref="AK1394:BF1394" si="1304">SUM(AJ340:AK340)/2</f>
        <v>0</v>
      </c>
      <c r="AL1394" s="8">
        <f t="shared" si="1304"/>
        <v>0</v>
      </c>
      <c r="AM1394" s="8">
        <f t="shared" si="1304"/>
        <v>0</v>
      </c>
      <c r="AN1394" s="8">
        <f t="shared" si="1304"/>
        <v>0</v>
      </c>
      <c r="AO1394" s="8">
        <f t="shared" si="1304"/>
        <v>0</v>
      </c>
      <c r="AP1394" s="8">
        <f t="shared" si="1304"/>
        <v>0</v>
      </c>
      <c r="AQ1394" s="8">
        <f t="shared" si="1304"/>
        <v>0</v>
      </c>
      <c r="AR1394" s="8">
        <f t="shared" si="1304"/>
        <v>0</v>
      </c>
      <c r="AS1394" s="8">
        <f t="shared" si="1304"/>
        <v>0</v>
      </c>
      <c r="AT1394" s="8">
        <f t="shared" si="1304"/>
        <v>0</v>
      </c>
      <c r="AU1394" s="8">
        <f t="shared" si="1304"/>
        <v>0</v>
      </c>
      <c r="AV1394" s="8">
        <f t="shared" si="1304"/>
        <v>0</v>
      </c>
      <c r="AW1394" s="8">
        <f t="shared" si="1304"/>
        <v>0</v>
      </c>
      <c r="AX1394" s="8">
        <f t="shared" si="1304"/>
        <v>0</v>
      </c>
      <c r="AY1394" s="8">
        <f t="shared" si="1304"/>
        <v>0</v>
      </c>
      <c r="AZ1394" s="8">
        <f t="shared" si="1304"/>
        <v>0</v>
      </c>
      <c r="BA1394" s="8">
        <f t="shared" si="1304"/>
        <v>0</v>
      </c>
      <c r="BB1394" s="8">
        <f t="shared" si="1304"/>
        <v>0</v>
      </c>
      <c r="BC1394" s="8">
        <f t="shared" si="1304"/>
        <v>0</v>
      </c>
      <c r="BD1394" s="8">
        <f t="shared" si="1304"/>
        <v>0</v>
      </c>
      <c r="BE1394" s="8">
        <f t="shared" si="1304"/>
        <v>0</v>
      </c>
      <c r="BF1394" s="8">
        <f t="shared" si="1304"/>
        <v>0</v>
      </c>
      <c r="BG1394" s="8">
        <f t="shared" si="1247"/>
        <v>0</v>
      </c>
      <c r="BH1394" s="8">
        <f t="shared" si="1248"/>
        <v>0</v>
      </c>
      <c r="BI1394" s="8">
        <f t="shared" si="1249"/>
        <v>0</v>
      </c>
      <c r="BJ1394" s="8">
        <f t="shared" si="1250"/>
        <v>0</v>
      </c>
      <c r="BK1394" s="8">
        <f t="shared" si="1251"/>
        <v>0</v>
      </c>
      <c r="BL1394" s="8">
        <f t="shared" si="1252"/>
        <v>0</v>
      </c>
      <c r="BM1394" s="8">
        <f t="shared" si="1253"/>
        <v>0</v>
      </c>
      <c r="BN1394" s="8">
        <f t="shared" si="1254"/>
        <v>0</v>
      </c>
      <c r="BO1394" s="8">
        <f t="shared" si="1255"/>
        <v>0</v>
      </c>
      <c r="BP1394" s="8">
        <f t="shared" si="1256"/>
        <v>0</v>
      </c>
      <c r="BQ1394" s="8">
        <f t="shared" si="1257"/>
        <v>0</v>
      </c>
      <c r="BR1394" s="8">
        <f t="shared" si="1258"/>
        <v>0</v>
      </c>
    </row>
    <row r="1395" spans="2:70" x14ac:dyDescent="0.25">
      <c r="B1395" s="12" t="s">
        <v>189</v>
      </c>
      <c r="C1395" s="7" t="s">
        <v>190</v>
      </c>
      <c r="D1395" s="8"/>
      <c r="E1395" s="8">
        <f t="shared" ref="E1395:AJ1395" si="1305">SUM(D341:E341)/2</f>
        <v>0</v>
      </c>
      <c r="F1395" s="8">
        <f t="shared" si="1305"/>
        <v>0</v>
      </c>
      <c r="G1395" s="8">
        <f t="shared" si="1305"/>
        <v>0</v>
      </c>
      <c r="H1395" s="8">
        <f t="shared" si="1305"/>
        <v>0</v>
      </c>
      <c r="I1395" s="8">
        <f t="shared" si="1305"/>
        <v>0</v>
      </c>
      <c r="J1395" s="8">
        <f t="shared" si="1305"/>
        <v>0</v>
      </c>
      <c r="K1395" s="8">
        <f t="shared" si="1305"/>
        <v>0</v>
      </c>
      <c r="L1395" s="8">
        <f t="shared" si="1305"/>
        <v>0</v>
      </c>
      <c r="M1395" s="8">
        <f t="shared" si="1305"/>
        <v>0</v>
      </c>
      <c r="N1395" s="8">
        <f t="shared" si="1305"/>
        <v>0</v>
      </c>
      <c r="O1395" s="8">
        <f t="shared" si="1305"/>
        <v>0</v>
      </c>
      <c r="P1395" s="8">
        <f t="shared" si="1305"/>
        <v>0</v>
      </c>
      <c r="Q1395" s="8">
        <f t="shared" si="1305"/>
        <v>0</v>
      </c>
      <c r="R1395" s="8">
        <f t="shared" si="1305"/>
        <v>0</v>
      </c>
      <c r="S1395" s="8">
        <f t="shared" si="1305"/>
        <v>0</v>
      </c>
      <c r="T1395" s="8">
        <f t="shared" si="1305"/>
        <v>0</v>
      </c>
      <c r="U1395" s="8">
        <f t="shared" si="1305"/>
        <v>0</v>
      </c>
      <c r="V1395" s="8">
        <f t="shared" si="1305"/>
        <v>0</v>
      </c>
      <c r="W1395" s="8">
        <f t="shared" si="1305"/>
        <v>0</v>
      </c>
      <c r="X1395" s="8">
        <f t="shared" si="1305"/>
        <v>0</v>
      </c>
      <c r="Y1395" s="8">
        <f t="shared" si="1305"/>
        <v>0</v>
      </c>
      <c r="Z1395" s="8">
        <f t="shared" si="1305"/>
        <v>0</v>
      </c>
      <c r="AA1395" s="8">
        <f t="shared" si="1305"/>
        <v>0</v>
      </c>
      <c r="AB1395" s="8">
        <f t="shared" si="1305"/>
        <v>0</v>
      </c>
      <c r="AC1395" s="8">
        <f t="shared" si="1305"/>
        <v>0</v>
      </c>
      <c r="AD1395" s="8">
        <f t="shared" si="1305"/>
        <v>0</v>
      </c>
      <c r="AE1395" s="8">
        <f t="shared" si="1305"/>
        <v>0</v>
      </c>
      <c r="AF1395" s="8">
        <f t="shared" si="1305"/>
        <v>0</v>
      </c>
      <c r="AG1395" s="8">
        <f t="shared" si="1305"/>
        <v>0</v>
      </c>
      <c r="AH1395" s="8">
        <f t="shared" si="1305"/>
        <v>0</v>
      </c>
      <c r="AI1395" s="8">
        <f t="shared" si="1305"/>
        <v>0</v>
      </c>
      <c r="AJ1395" s="8">
        <f t="shared" si="1305"/>
        <v>0</v>
      </c>
      <c r="AK1395" s="8">
        <f t="shared" ref="AK1395:BF1395" si="1306">SUM(AJ341:AK341)/2</f>
        <v>0</v>
      </c>
      <c r="AL1395" s="8">
        <f t="shared" si="1306"/>
        <v>0</v>
      </c>
      <c r="AM1395" s="8">
        <f t="shared" si="1306"/>
        <v>0</v>
      </c>
      <c r="AN1395" s="8">
        <f t="shared" si="1306"/>
        <v>0</v>
      </c>
      <c r="AO1395" s="8">
        <f t="shared" si="1306"/>
        <v>0</v>
      </c>
      <c r="AP1395" s="8">
        <f t="shared" si="1306"/>
        <v>0</v>
      </c>
      <c r="AQ1395" s="8">
        <f t="shared" si="1306"/>
        <v>0</v>
      </c>
      <c r="AR1395" s="8">
        <f t="shared" si="1306"/>
        <v>0</v>
      </c>
      <c r="AS1395" s="8">
        <f t="shared" si="1306"/>
        <v>0</v>
      </c>
      <c r="AT1395" s="8">
        <f t="shared" si="1306"/>
        <v>0</v>
      </c>
      <c r="AU1395" s="8">
        <f t="shared" si="1306"/>
        <v>0</v>
      </c>
      <c r="AV1395" s="8">
        <f t="shared" si="1306"/>
        <v>0</v>
      </c>
      <c r="AW1395" s="8">
        <f t="shared" si="1306"/>
        <v>0</v>
      </c>
      <c r="AX1395" s="8">
        <f t="shared" si="1306"/>
        <v>0</v>
      </c>
      <c r="AY1395" s="8">
        <f t="shared" si="1306"/>
        <v>0</v>
      </c>
      <c r="AZ1395" s="8">
        <f t="shared" si="1306"/>
        <v>0</v>
      </c>
      <c r="BA1395" s="8">
        <f t="shared" si="1306"/>
        <v>0</v>
      </c>
      <c r="BB1395" s="8">
        <f t="shared" si="1306"/>
        <v>0</v>
      </c>
      <c r="BC1395" s="8">
        <f t="shared" si="1306"/>
        <v>0</v>
      </c>
      <c r="BD1395" s="8">
        <f t="shared" si="1306"/>
        <v>0</v>
      </c>
      <c r="BE1395" s="8">
        <f t="shared" si="1306"/>
        <v>0</v>
      </c>
      <c r="BF1395" s="8">
        <f t="shared" si="1306"/>
        <v>0</v>
      </c>
      <c r="BG1395" s="8">
        <f t="shared" si="1247"/>
        <v>0</v>
      </c>
      <c r="BH1395" s="8">
        <f t="shared" si="1248"/>
        <v>0</v>
      </c>
      <c r="BI1395" s="8">
        <f t="shared" si="1249"/>
        <v>0</v>
      </c>
      <c r="BJ1395" s="8">
        <f t="shared" si="1250"/>
        <v>0</v>
      </c>
      <c r="BK1395" s="8">
        <f t="shared" si="1251"/>
        <v>0</v>
      </c>
      <c r="BL1395" s="8">
        <f t="shared" si="1252"/>
        <v>0</v>
      </c>
      <c r="BM1395" s="8">
        <f t="shared" si="1253"/>
        <v>0</v>
      </c>
      <c r="BN1395" s="8">
        <f t="shared" si="1254"/>
        <v>0</v>
      </c>
      <c r="BO1395" s="8">
        <f t="shared" si="1255"/>
        <v>0</v>
      </c>
      <c r="BP1395" s="8">
        <f t="shared" si="1256"/>
        <v>0</v>
      </c>
      <c r="BQ1395" s="8">
        <f t="shared" si="1257"/>
        <v>0</v>
      </c>
      <c r="BR1395" s="8">
        <f t="shared" si="1258"/>
        <v>0</v>
      </c>
    </row>
    <row r="1396" spans="2:70" x14ac:dyDescent="0.25">
      <c r="B1396" s="12" t="s">
        <v>192</v>
      </c>
      <c r="C1396" s="7" t="s">
        <v>193</v>
      </c>
      <c r="D1396" s="8"/>
      <c r="E1396" s="8">
        <f t="shared" ref="E1396:AJ1396" si="1307">SUM(D342:E342)/2</f>
        <v>0</v>
      </c>
      <c r="F1396" s="8">
        <f t="shared" si="1307"/>
        <v>0</v>
      </c>
      <c r="G1396" s="8">
        <f t="shared" si="1307"/>
        <v>0</v>
      </c>
      <c r="H1396" s="8">
        <f t="shared" si="1307"/>
        <v>0</v>
      </c>
      <c r="I1396" s="8">
        <f t="shared" si="1307"/>
        <v>0</v>
      </c>
      <c r="J1396" s="8">
        <f t="shared" si="1307"/>
        <v>0</v>
      </c>
      <c r="K1396" s="8">
        <f t="shared" si="1307"/>
        <v>0.25</v>
      </c>
      <c r="L1396" s="8">
        <f t="shared" si="1307"/>
        <v>0.75</v>
      </c>
      <c r="M1396" s="8">
        <f t="shared" si="1307"/>
        <v>1</v>
      </c>
      <c r="N1396" s="8">
        <f t="shared" si="1307"/>
        <v>1</v>
      </c>
      <c r="O1396" s="8">
        <f t="shared" si="1307"/>
        <v>1</v>
      </c>
      <c r="P1396" s="8">
        <f t="shared" si="1307"/>
        <v>1</v>
      </c>
      <c r="Q1396" s="8">
        <f t="shared" si="1307"/>
        <v>1</v>
      </c>
      <c r="R1396" s="8">
        <f t="shared" si="1307"/>
        <v>0.5</v>
      </c>
      <c r="S1396" s="8">
        <f t="shared" si="1307"/>
        <v>0</v>
      </c>
      <c r="T1396" s="8">
        <f t="shared" si="1307"/>
        <v>0</v>
      </c>
      <c r="U1396" s="8">
        <f t="shared" si="1307"/>
        <v>0</v>
      </c>
      <c r="V1396" s="8">
        <f t="shared" si="1307"/>
        <v>0</v>
      </c>
      <c r="W1396" s="8">
        <f t="shared" si="1307"/>
        <v>0</v>
      </c>
      <c r="X1396" s="8">
        <f t="shared" si="1307"/>
        <v>0</v>
      </c>
      <c r="Y1396" s="8">
        <f t="shared" si="1307"/>
        <v>0</v>
      </c>
      <c r="Z1396" s="8">
        <f t="shared" si="1307"/>
        <v>0</v>
      </c>
      <c r="AA1396" s="8">
        <f t="shared" si="1307"/>
        <v>0</v>
      </c>
      <c r="AB1396" s="8">
        <f t="shared" si="1307"/>
        <v>0</v>
      </c>
      <c r="AC1396" s="8">
        <f t="shared" si="1307"/>
        <v>0</v>
      </c>
      <c r="AD1396" s="8">
        <f t="shared" si="1307"/>
        <v>0</v>
      </c>
      <c r="AE1396" s="8">
        <f t="shared" si="1307"/>
        <v>0</v>
      </c>
      <c r="AF1396" s="8">
        <f t="shared" si="1307"/>
        <v>0</v>
      </c>
      <c r="AG1396" s="8">
        <f t="shared" si="1307"/>
        <v>0</v>
      </c>
      <c r="AH1396" s="8">
        <f t="shared" si="1307"/>
        <v>0</v>
      </c>
      <c r="AI1396" s="8">
        <f t="shared" si="1307"/>
        <v>0</v>
      </c>
      <c r="AJ1396" s="8">
        <f t="shared" si="1307"/>
        <v>0</v>
      </c>
      <c r="AK1396" s="8">
        <f t="shared" ref="AK1396:BF1396" si="1308">SUM(AJ342:AK342)/2</f>
        <v>0</v>
      </c>
      <c r="AL1396" s="8">
        <f t="shared" si="1308"/>
        <v>0</v>
      </c>
      <c r="AM1396" s="8">
        <f t="shared" si="1308"/>
        <v>0</v>
      </c>
      <c r="AN1396" s="8">
        <f t="shared" si="1308"/>
        <v>0</v>
      </c>
      <c r="AO1396" s="8">
        <f t="shared" si="1308"/>
        <v>0</v>
      </c>
      <c r="AP1396" s="8">
        <f t="shared" si="1308"/>
        <v>0</v>
      </c>
      <c r="AQ1396" s="8">
        <f t="shared" si="1308"/>
        <v>0</v>
      </c>
      <c r="AR1396" s="8">
        <f t="shared" si="1308"/>
        <v>0</v>
      </c>
      <c r="AS1396" s="8">
        <f t="shared" si="1308"/>
        <v>0</v>
      </c>
      <c r="AT1396" s="8">
        <f t="shared" si="1308"/>
        <v>0</v>
      </c>
      <c r="AU1396" s="8">
        <f t="shared" si="1308"/>
        <v>0</v>
      </c>
      <c r="AV1396" s="8">
        <f t="shared" si="1308"/>
        <v>0</v>
      </c>
      <c r="AW1396" s="8">
        <f t="shared" si="1308"/>
        <v>0</v>
      </c>
      <c r="AX1396" s="8">
        <f t="shared" si="1308"/>
        <v>0</v>
      </c>
      <c r="AY1396" s="8">
        <f t="shared" si="1308"/>
        <v>0</v>
      </c>
      <c r="AZ1396" s="8">
        <f t="shared" si="1308"/>
        <v>0</v>
      </c>
      <c r="BA1396" s="8">
        <f t="shared" si="1308"/>
        <v>0</v>
      </c>
      <c r="BB1396" s="8">
        <f t="shared" si="1308"/>
        <v>0</v>
      </c>
      <c r="BC1396" s="8">
        <f t="shared" si="1308"/>
        <v>0</v>
      </c>
      <c r="BD1396" s="8">
        <f t="shared" si="1308"/>
        <v>0</v>
      </c>
      <c r="BE1396" s="8">
        <f t="shared" si="1308"/>
        <v>0</v>
      </c>
      <c r="BF1396" s="8">
        <f t="shared" si="1308"/>
        <v>0</v>
      </c>
      <c r="BG1396" s="8">
        <f t="shared" si="1247"/>
        <v>0</v>
      </c>
      <c r="BH1396" s="8">
        <f t="shared" si="1248"/>
        <v>0</v>
      </c>
      <c r="BI1396" s="8">
        <f t="shared" si="1249"/>
        <v>0</v>
      </c>
      <c r="BJ1396" s="8">
        <f t="shared" si="1250"/>
        <v>0</v>
      </c>
      <c r="BK1396" s="8">
        <f t="shared" si="1251"/>
        <v>0</v>
      </c>
      <c r="BL1396" s="8">
        <f t="shared" si="1252"/>
        <v>0</v>
      </c>
      <c r="BM1396" s="8">
        <f t="shared" si="1253"/>
        <v>0</v>
      </c>
      <c r="BN1396" s="8">
        <f t="shared" si="1254"/>
        <v>0</v>
      </c>
      <c r="BO1396" s="8">
        <f t="shared" si="1255"/>
        <v>0</v>
      </c>
      <c r="BP1396" s="8">
        <f t="shared" si="1256"/>
        <v>0</v>
      </c>
      <c r="BQ1396" s="8">
        <f t="shared" si="1257"/>
        <v>0</v>
      </c>
      <c r="BR1396" s="8">
        <f t="shared" si="1258"/>
        <v>0</v>
      </c>
    </row>
    <row r="1397" spans="2:70" x14ac:dyDescent="0.25">
      <c r="B1397" s="12" t="s">
        <v>195</v>
      </c>
      <c r="C1397" s="7" t="s">
        <v>196</v>
      </c>
      <c r="D1397" s="8"/>
      <c r="E1397" s="8">
        <f t="shared" ref="E1397:AJ1397" si="1309">SUM(D343:E343)/2</f>
        <v>0</v>
      </c>
      <c r="F1397" s="8">
        <f t="shared" si="1309"/>
        <v>0</v>
      </c>
      <c r="G1397" s="8">
        <f t="shared" si="1309"/>
        <v>0</v>
      </c>
      <c r="H1397" s="8">
        <f t="shared" si="1309"/>
        <v>0</v>
      </c>
      <c r="I1397" s="8">
        <f t="shared" si="1309"/>
        <v>0</v>
      </c>
      <c r="J1397" s="8">
        <f t="shared" si="1309"/>
        <v>0</v>
      </c>
      <c r="K1397" s="8">
        <f t="shared" si="1309"/>
        <v>0</v>
      </c>
      <c r="L1397" s="8">
        <f t="shared" si="1309"/>
        <v>0</v>
      </c>
      <c r="M1397" s="8">
        <f t="shared" si="1309"/>
        <v>0</v>
      </c>
      <c r="N1397" s="8">
        <f t="shared" si="1309"/>
        <v>0</v>
      </c>
      <c r="O1397" s="8">
        <f t="shared" si="1309"/>
        <v>0</v>
      </c>
      <c r="P1397" s="8">
        <f t="shared" si="1309"/>
        <v>0</v>
      </c>
      <c r="Q1397" s="8">
        <f t="shared" si="1309"/>
        <v>0</v>
      </c>
      <c r="R1397" s="8">
        <f t="shared" si="1309"/>
        <v>0</v>
      </c>
      <c r="S1397" s="8">
        <f t="shared" si="1309"/>
        <v>0</v>
      </c>
      <c r="T1397" s="8">
        <f t="shared" si="1309"/>
        <v>0</v>
      </c>
      <c r="U1397" s="8">
        <f t="shared" si="1309"/>
        <v>0</v>
      </c>
      <c r="V1397" s="8">
        <f t="shared" si="1309"/>
        <v>0</v>
      </c>
      <c r="W1397" s="8">
        <f t="shared" si="1309"/>
        <v>0</v>
      </c>
      <c r="X1397" s="8">
        <f t="shared" si="1309"/>
        <v>0</v>
      </c>
      <c r="Y1397" s="8">
        <f t="shared" si="1309"/>
        <v>0</v>
      </c>
      <c r="Z1397" s="8">
        <f t="shared" si="1309"/>
        <v>0</v>
      </c>
      <c r="AA1397" s="8">
        <f t="shared" si="1309"/>
        <v>0</v>
      </c>
      <c r="AB1397" s="8">
        <f t="shared" si="1309"/>
        <v>0</v>
      </c>
      <c r="AC1397" s="8">
        <f t="shared" si="1309"/>
        <v>0</v>
      </c>
      <c r="AD1397" s="8">
        <f t="shared" si="1309"/>
        <v>0</v>
      </c>
      <c r="AE1397" s="8">
        <f t="shared" si="1309"/>
        <v>0</v>
      </c>
      <c r="AF1397" s="8">
        <f t="shared" si="1309"/>
        <v>0</v>
      </c>
      <c r="AG1397" s="8">
        <f t="shared" si="1309"/>
        <v>0</v>
      </c>
      <c r="AH1397" s="8">
        <f t="shared" si="1309"/>
        <v>0</v>
      </c>
      <c r="AI1397" s="8">
        <f t="shared" si="1309"/>
        <v>0</v>
      </c>
      <c r="AJ1397" s="8">
        <f t="shared" si="1309"/>
        <v>0</v>
      </c>
      <c r="AK1397" s="8">
        <f t="shared" ref="AK1397:BF1397" si="1310">SUM(AJ343:AK343)/2</f>
        <v>0</v>
      </c>
      <c r="AL1397" s="8">
        <f t="shared" si="1310"/>
        <v>0</v>
      </c>
      <c r="AM1397" s="8">
        <f t="shared" si="1310"/>
        <v>0</v>
      </c>
      <c r="AN1397" s="8">
        <f t="shared" si="1310"/>
        <v>0</v>
      </c>
      <c r="AO1397" s="8">
        <f t="shared" si="1310"/>
        <v>0</v>
      </c>
      <c r="AP1397" s="8">
        <f t="shared" si="1310"/>
        <v>0</v>
      </c>
      <c r="AQ1397" s="8">
        <f t="shared" si="1310"/>
        <v>0</v>
      </c>
      <c r="AR1397" s="8">
        <f t="shared" si="1310"/>
        <v>0</v>
      </c>
      <c r="AS1397" s="8">
        <f t="shared" si="1310"/>
        <v>0</v>
      </c>
      <c r="AT1397" s="8">
        <f t="shared" si="1310"/>
        <v>0</v>
      </c>
      <c r="AU1397" s="8">
        <f t="shared" si="1310"/>
        <v>0</v>
      </c>
      <c r="AV1397" s="8">
        <f t="shared" si="1310"/>
        <v>0</v>
      </c>
      <c r="AW1397" s="8">
        <f t="shared" si="1310"/>
        <v>0</v>
      </c>
      <c r="AX1397" s="8">
        <f t="shared" si="1310"/>
        <v>0</v>
      </c>
      <c r="AY1397" s="8">
        <f t="shared" si="1310"/>
        <v>0</v>
      </c>
      <c r="AZ1397" s="8">
        <f t="shared" si="1310"/>
        <v>0</v>
      </c>
      <c r="BA1397" s="8">
        <f t="shared" si="1310"/>
        <v>0</v>
      </c>
      <c r="BB1397" s="8">
        <f t="shared" si="1310"/>
        <v>0</v>
      </c>
      <c r="BC1397" s="8">
        <f t="shared" si="1310"/>
        <v>0</v>
      </c>
      <c r="BD1397" s="8">
        <f t="shared" si="1310"/>
        <v>0</v>
      </c>
      <c r="BE1397" s="8">
        <f t="shared" si="1310"/>
        <v>0</v>
      </c>
      <c r="BF1397" s="8">
        <f t="shared" si="1310"/>
        <v>0</v>
      </c>
      <c r="BG1397" s="8">
        <f t="shared" si="1247"/>
        <v>0</v>
      </c>
      <c r="BH1397" s="8">
        <f t="shared" si="1248"/>
        <v>0</v>
      </c>
      <c r="BI1397" s="8">
        <f t="shared" si="1249"/>
        <v>0</v>
      </c>
      <c r="BJ1397" s="8">
        <f t="shared" si="1250"/>
        <v>0</v>
      </c>
      <c r="BK1397" s="8">
        <f t="shared" si="1251"/>
        <v>0</v>
      </c>
      <c r="BL1397" s="8">
        <f t="shared" si="1252"/>
        <v>0</v>
      </c>
      <c r="BM1397" s="8">
        <f t="shared" si="1253"/>
        <v>0</v>
      </c>
      <c r="BN1397" s="8">
        <f t="shared" si="1254"/>
        <v>0</v>
      </c>
      <c r="BO1397" s="8">
        <f t="shared" si="1255"/>
        <v>0</v>
      </c>
      <c r="BP1397" s="8">
        <f t="shared" si="1256"/>
        <v>0</v>
      </c>
      <c r="BQ1397" s="8">
        <f t="shared" si="1257"/>
        <v>0</v>
      </c>
      <c r="BR1397" s="8">
        <f t="shared" si="1258"/>
        <v>0</v>
      </c>
    </row>
    <row r="1398" spans="2:70" x14ac:dyDescent="0.25">
      <c r="B1398" s="12" t="s">
        <v>198</v>
      </c>
      <c r="C1398" s="7" t="s">
        <v>199</v>
      </c>
      <c r="D1398" s="8"/>
      <c r="E1398" s="8">
        <f t="shared" ref="E1398:AJ1398" si="1311">SUM(D344:E344)/2</f>
        <v>0</v>
      </c>
      <c r="F1398" s="8">
        <f t="shared" si="1311"/>
        <v>0</v>
      </c>
      <c r="G1398" s="8">
        <f t="shared" si="1311"/>
        <v>0</v>
      </c>
      <c r="H1398" s="8">
        <f t="shared" si="1311"/>
        <v>0</v>
      </c>
      <c r="I1398" s="8">
        <f t="shared" si="1311"/>
        <v>0</v>
      </c>
      <c r="J1398" s="8">
        <f t="shared" si="1311"/>
        <v>0</v>
      </c>
      <c r="K1398" s="8">
        <f t="shared" si="1311"/>
        <v>0</v>
      </c>
      <c r="L1398" s="8">
        <f t="shared" si="1311"/>
        <v>0</v>
      </c>
      <c r="M1398" s="8">
        <f t="shared" si="1311"/>
        <v>0</v>
      </c>
      <c r="N1398" s="8">
        <f t="shared" si="1311"/>
        <v>0</v>
      </c>
      <c r="O1398" s="8">
        <f t="shared" si="1311"/>
        <v>0</v>
      </c>
      <c r="P1398" s="8">
        <f t="shared" si="1311"/>
        <v>0</v>
      </c>
      <c r="Q1398" s="8">
        <f t="shared" si="1311"/>
        <v>0</v>
      </c>
      <c r="R1398" s="8">
        <f t="shared" si="1311"/>
        <v>0</v>
      </c>
      <c r="S1398" s="8">
        <f t="shared" si="1311"/>
        <v>0</v>
      </c>
      <c r="T1398" s="8">
        <f t="shared" si="1311"/>
        <v>0</v>
      </c>
      <c r="U1398" s="8">
        <f t="shared" si="1311"/>
        <v>0</v>
      </c>
      <c r="V1398" s="8">
        <f t="shared" si="1311"/>
        <v>0</v>
      </c>
      <c r="W1398" s="8">
        <f t="shared" si="1311"/>
        <v>0</v>
      </c>
      <c r="X1398" s="8">
        <f t="shared" si="1311"/>
        <v>0</v>
      </c>
      <c r="Y1398" s="8">
        <f t="shared" si="1311"/>
        <v>0</v>
      </c>
      <c r="Z1398" s="8">
        <f t="shared" si="1311"/>
        <v>0</v>
      </c>
      <c r="AA1398" s="8">
        <f t="shared" si="1311"/>
        <v>0</v>
      </c>
      <c r="AB1398" s="8">
        <f t="shared" si="1311"/>
        <v>0</v>
      </c>
      <c r="AC1398" s="8">
        <f t="shared" si="1311"/>
        <v>0</v>
      </c>
      <c r="AD1398" s="8">
        <f t="shared" si="1311"/>
        <v>0</v>
      </c>
      <c r="AE1398" s="8">
        <f t="shared" si="1311"/>
        <v>0</v>
      </c>
      <c r="AF1398" s="8">
        <f t="shared" si="1311"/>
        <v>0</v>
      </c>
      <c r="AG1398" s="8">
        <f t="shared" si="1311"/>
        <v>0</v>
      </c>
      <c r="AH1398" s="8">
        <f t="shared" si="1311"/>
        <v>0</v>
      </c>
      <c r="AI1398" s="8">
        <f t="shared" si="1311"/>
        <v>0</v>
      </c>
      <c r="AJ1398" s="8">
        <f t="shared" si="1311"/>
        <v>0</v>
      </c>
      <c r="AK1398" s="8">
        <f t="shared" ref="AK1398:BF1398" si="1312">SUM(AJ344:AK344)/2</f>
        <v>0</v>
      </c>
      <c r="AL1398" s="8">
        <f t="shared" si="1312"/>
        <v>0</v>
      </c>
      <c r="AM1398" s="8">
        <f t="shared" si="1312"/>
        <v>0</v>
      </c>
      <c r="AN1398" s="8">
        <f t="shared" si="1312"/>
        <v>0</v>
      </c>
      <c r="AO1398" s="8">
        <f t="shared" si="1312"/>
        <v>0</v>
      </c>
      <c r="AP1398" s="8">
        <f t="shared" si="1312"/>
        <v>0</v>
      </c>
      <c r="AQ1398" s="8">
        <f t="shared" si="1312"/>
        <v>0</v>
      </c>
      <c r="AR1398" s="8">
        <f t="shared" si="1312"/>
        <v>0</v>
      </c>
      <c r="AS1398" s="8">
        <f t="shared" si="1312"/>
        <v>0</v>
      </c>
      <c r="AT1398" s="8">
        <f t="shared" si="1312"/>
        <v>0</v>
      </c>
      <c r="AU1398" s="8">
        <f t="shared" si="1312"/>
        <v>0</v>
      </c>
      <c r="AV1398" s="8">
        <f t="shared" si="1312"/>
        <v>0</v>
      </c>
      <c r="AW1398" s="8">
        <f t="shared" si="1312"/>
        <v>0</v>
      </c>
      <c r="AX1398" s="8">
        <f t="shared" si="1312"/>
        <v>0</v>
      </c>
      <c r="AY1398" s="8">
        <f t="shared" si="1312"/>
        <v>0</v>
      </c>
      <c r="AZ1398" s="8">
        <f t="shared" si="1312"/>
        <v>0</v>
      </c>
      <c r="BA1398" s="8">
        <f t="shared" si="1312"/>
        <v>0</v>
      </c>
      <c r="BB1398" s="8">
        <f t="shared" si="1312"/>
        <v>0</v>
      </c>
      <c r="BC1398" s="8">
        <f t="shared" si="1312"/>
        <v>0</v>
      </c>
      <c r="BD1398" s="8">
        <f t="shared" si="1312"/>
        <v>0</v>
      </c>
      <c r="BE1398" s="8">
        <f t="shared" si="1312"/>
        <v>0</v>
      </c>
      <c r="BF1398" s="8">
        <f t="shared" si="1312"/>
        <v>0</v>
      </c>
      <c r="BG1398" s="8">
        <f t="shared" si="1247"/>
        <v>0</v>
      </c>
      <c r="BH1398" s="8">
        <f t="shared" si="1248"/>
        <v>0</v>
      </c>
      <c r="BI1398" s="8">
        <f t="shared" si="1249"/>
        <v>0</v>
      </c>
      <c r="BJ1398" s="8">
        <f t="shared" si="1250"/>
        <v>0</v>
      </c>
      <c r="BK1398" s="8">
        <f t="shared" si="1251"/>
        <v>0</v>
      </c>
      <c r="BL1398" s="8">
        <f t="shared" si="1252"/>
        <v>0</v>
      </c>
      <c r="BM1398" s="8">
        <f t="shared" si="1253"/>
        <v>0</v>
      </c>
      <c r="BN1398" s="8">
        <f t="shared" si="1254"/>
        <v>0</v>
      </c>
      <c r="BO1398" s="8">
        <f t="shared" si="1255"/>
        <v>0</v>
      </c>
      <c r="BP1398" s="8">
        <f t="shared" si="1256"/>
        <v>0</v>
      </c>
      <c r="BQ1398" s="8">
        <f t="shared" si="1257"/>
        <v>0</v>
      </c>
      <c r="BR1398" s="8">
        <f t="shared" si="1258"/>
        <v>0</v>
      </c>
    </row>
    <row r="1399" spans="2:70" x14ac:dyDescent="0.25">
      <c r="B1399" s="12" t="s">
        <v>111</v>
      </c>
      <c r="C1399" s="7" t="s">
        <v>201</v>
      </c>
      <c r="D1399" s="8"/>
      <c r="E1399" s="8">
        <f t="shared" ref="E1399:AJ1399" si="1313">SUM(D345:E345)/2</f>
        <v>103</v>
      </c>
      <c r="F1399" s="8">
        <f t="shared" si="1313"/>
        <v>98.5</v>
      </c>
      <c r="G1399" s="8">
        <f t="shared" si="1313"/>
        <v>95</v>
      </c>
      <c r="H1399" s="8">
        <f t="shared" si="1313"/>
        <v>91</v>
      </c>
      <c r="I1399" s="8">
        <f t="shared" si="1313"/>
        <v>90</v>
      </c>
      <c r="J1399" s="8">
        <f t="shared" si="1313"/>
        <v>91</v>
      </c>
      <c r="K1399" s="8">
        <f t="shared" si="1313"/>
        <v>89.5</v>
      </c>
      <c r="L1399" s="8">
        <f t="shared" si="1313"/>
        <v>88.5</v>
      </c>
      <c r="M1399" s="8">
        <f t="shared" si="1313"/>
        <v>88</v>
      </c>
      <c r="N1399" s="8">
        <f t="shared" si="1313"/>
        <v>88.5</v>
      </c>
      <c r="O1399" s="8">
        <f t="shared" si="1313"/>
        <v>89.5</v>
      </c>
      <c r="P1399" s="8">
        <f t="shared" si="1313"/>
        <v>90.25</v>
      </c>
      <c r="Q1399" s="8">
        <f t="shared" si="1313"/>
        <v>90.75</v>
      </c>
      <c r="R1399" s="8">
        <f t="shared" si="1313"/>
        <v>95.5</v>
      </c>
      <c r="S1399" s="8">
        <f t="shared" si="1313"/>
        <v>99.5</v>
      </c>
      <c r="T1399" s="8">
        <f t="shared" si="1313"/>
        <v>97</v>
      </c>
      <c r="U1399" s="8">
        <f t="shared" si="1313"/>
        <v>96.5</v>
      </c>
      <c r="V1399" s="8">
        <f t="shared" si="1313"/>
        <v>96</v>
      </c>
      <c r="W1399" s="8">
        <f t="shared" si="1313"/>
        <v>93.5</v>
      </c>
      <c r="X1399" s="8">
        <f t="shared" si="1313"/>
        <v>92.5</v>
      </c>
      <c r="Y1399" s="8">
        <f t="shared" si="1313"/>
        <v>92.5</v>
      </c>
      <c r="Z1399" s="8">
        <f t="shared" si="1313"/>
        <v>92</v>
      </c>
      <c r="AA1399" s="8">
        <f t="shared" si="1313"/>
        <v>90</v>
      </c>
      <c r="AB1399" s="8">
        <f t="shared" si="1313"/>
        <v>89</v>
      </c>
      <c r="AC1399" s="8">
        <f t="shared" si="1313"/>
        <v>89.5</v>
      </c>
      <c r="AD1399" s="8">
        <f t="shared" si="1313"/>
        <v>89.5</v>
      </c>
      <c r="AE1399" s="8">
        <f t="shared" si="1313"/>
        <v>88.5</v>
      </c>
      <c r="AF1399" s="8">
        <f t="shared" si="1313"/>
        <v>88.5</v>
      </c>
      <c r="AG1399" s="8">
        <f t="shared" si="1313"/>
        <v>89</v>
      </c>
      <c r="AH1399" s="8">
        <f t="shared" si="1313"/>
        <v>89</v>
      </c>
      <c r="AI1399" s="8">
        <f t="shared" si="1313"/>
        <v>89.5</v>
      </c>
      <c r="AJ1399" s="8">
        <f t="shared" si="1313"/>
        <v>89</v>
      </c>
      <c r="AK1399" s="8">
        <f t="shared" ref="AK1399:BF1399" si="1314">SUM(AJ345:AK345)/2</f>
        <v>88.5</v>
      </c>
      <c r="AL1399" s="8">
        <f t="shared" si="1314"/>
        <v>90</v>
      </c>
      <c r="AM1399" s="8">
        <f t="shared" si="1314"/>
        <v>90</v>
      </c>
      <c r="AN1399" s="8">
        <f t="shared" si="1314"/>
        <v>90.5</v>
      </c>
      <c r="AO1399" s="8">
        <f t="shared" si="1314"/>
        <v>92.5</v>
      </c>
      <c r="AP1399" s="8">
        <f t="shared" si="1314"/>
        <v>93</v>
      </c>
      <c r="AQ1399" s="8">
        <f t="shared" si="1314"/>
        <v>92.5</v>
      </c>
      <c r="AR1399" s="8">
        <f t="shared" si="1314"/>
        <v>93.5</v>
      </c>
      <c r="AS1399" s="8">
        <f t="shared" si="1314"/>
        <v>95.5</v>
      </c>
      <c r="AT1399" s="8">
        <f t="shared" si="1314"/>
        <v>96</v>
      </c>
      <c r="AU1399" s="8">
        <f t="shared" si="1314"/>
        <v>96</v>
      </c>
      <c r="AV1399" s="8">
        <f t="shared" si="1314"/>
        <v>94.5</v>
      </c>
      <c r="AW1399" s="8">
        <f t="shared" si="1314"/>
        <v>94.5</v>
      </c>
      <c r="AX1399" s="8">
        <f t="shared" si="1314"/>
        <v>96.5</v>
      </c>
      <c r="AY1399" s="8">
        <f t="shared" si="1314"/>
        <v>95</v>
      </c>
      <c r="AZ1399" s="8">
        <f t="shared" si="1314"/>
        <v>95.5</v>
      </c>
      <c r="BA1399" s="8">
        <f t="shared" si="1314"/>
        <v>95.5</v>
      </c>
      <c r="BB1399" s="8">
        <f t="shared" si="1314"/>
        <v>92.5</v>
      </c>
      <c r="BC1399" s="8">
        <f t="shared" si="1314"/>
        <v>92.5</v>
      </c>
      <c r="BD1399" s="8">
        <f t="shared" si="1314"/>
        <v>93</v>
      </c>
      <c r="BE1399" s="8">
        <f t="shared" si="1314"/>
        <v>94</v>
      </c>
      <c r="BF1399" s="8">
        <f t="shared" si="1314"/>
        <v>96</v>
      </c>
      <c r="BG1399" s="8">
        <f t="shared" si="1247"/>
        <v>94.5</v>
      </c>
      <c r="BH1399" s="8">
        <f t="shared" si="1248"/>
        <v>94.5</v>
      </c>
      <c r="BI1399" s="8">
        <f t="shared" si="1249"/>
        <v>95</v>
      </c>
      <c r="BJ1399" s="8">
        <f t="shared" si="1250"/>
        <v>93.5</v>
      </c>
      <c r="BK1399" s="8">
        <f t="shared" si="1251"/>
        <v>94.5</v>
      </c>
      <c r="BL1399" s="8">
        <f t="shared" si="1252"/>
        <v>95.5</v>
      </c>
      <c r="BM1399" s="8">
        <f t="shared" si="1253"/>
        <v>95</v>
      </c>
      <c r="BN1399" s="8">
        <f t="shared" si="1254"/>
        <v>93</v>
      </c>
      <c r="BO1399" s="8">
        <f t="shared" si="1255"/>
        <v>92.5</v>
      </c>
      <c r="BP1399" s="8">
        <f t="shared" si="1256"/>
        <v>93</v>
      </c>
      <c r="BQ1399" s="8">
        <f t="shared" si="1257"/>
        <v>92.5</v>
      </c>
      <c r="BR1399" s="8">
        <f t="shared" si="1258"/>
        <v>91</v>
      </c>
    </row>
    <row r="1400" spans="2:70" x14ac:dyDescent="0.25">
      <c r="B1400" s="12" t="s">
        <v>113</v>
      </c>
      <c r="C1400" s="7" t="s">
        <v>204</v>
      </c>
      <c r="D1400" s="8"/>
      <c r="E1400" s="8">
        <f t="shared" ref="E1400:AJ1400" si="1315">SUM(D346:E346)/2</f>
        <v>1133</v>
      </c>
      <c r="F1400" s="8">
        <f t="shared" si="1315"/>
        <v>1110</v>
      </c>
      <c r="G1400" s="8">
        <f t="shared" si="1315"/>
        <v>1080</v>
      </c>
      <c r="H1400" s="8">
        <f t="shared" si="1315"/>
        <v>1080</v>
      </c>
      <c r="I1400" s="8">
        <f t="shared" si="1315"/>
        <v>1110</v>
      </c>
      <c r="J1400" s="8">
        <f t="shared" si="1315"/>
        <v>1121</v>
      </c>
      <c r="K1400" s="8">
        <f t="shared" si="1315"/>
        <v>1131.5</v>
      </c>
      <c r="L1400" s="8">
        <f t="shared" si="1315"/>
        <v>1132.5</v>
      </c>
      <c r="M1400" s="8">
        <f t="shared" si="1315"/>
        <v>1133</v>
      </c>
      <c r="N1400" s="8">
        <f t="shared" si="1315"/>
        <v>1141.75</v>
      </c>
      <c r="O1400" s="8">
        <f t="shared" si="1315"/>
        <v>1159.25</v>
      </c>
      <c r="P1400" s="8">
        <f t="shared" si="1315"/>
        <v>1156.5</v>
      </c>
      <c r="Q1400" s="8">
        <f t="shared" si="1315"/>
        <v>1133.5</v>
      </c>
      <c r="R1400" s="8">
        <f t="shared" si="1315"/>
        <v>1104.5</v>
      </c>
      <c r="S1400" s="8">
        <f t="shared" si="1315"/>
        <v>1079</v>
      </c>
      <c r="T1400" s="8">
        <f t="shared" si="1315"/>
        <v>1069</v>
      </c>
      <c r="U1400" s="8">
        <f t="shared" si="1315"/>
        <v>1073.5</v>
      </c>
      <c r="V1400" s="8">
        <f t="shared" si="1315"/>
        <v>1071</v>
      </c>
      <c r="W1400" s="8">
        <f t="shared" si="1315"/>
        <v>1061.5</v>
      </c>
      <c r="X1400" s="8">
        <f t="shared" si="1315"/>
        <v>1077.5</v>
      </c>
      <c r="Y1400" s="8">
        <f t="shared" si="1315"/>
        <v>1109</v>
      </c>
      <c r="Z1400" s="8">
        <f t="shared" si="1315"/>
        <v>1115</v>
      </c>
      <c r="AA1400" s="8">
        <f t="shared" si="1315"/>
        <v>1108.5</v>
      </c>
      <c r="AB1400" s="8">
        <f t="shared" si="1315"/>
        <v>1128</v>
      </c>
      <c r="AC1400" s="8">
        <f t="shared" si="1315"/>
        <v>1157</v>
      </c>
      <c r="AD1400" s="8">
        <f t="shared" si="1315"/>
        <v>1168.5</v>
      </c>
      <c r="AE1400" s="8">
        <f t="shared" si="1315"/>
        <v>1174.5</v>
      </c>
      <c r="AF1400" s="8">
        <f t="shared" si="1315"/>
        <v>1195.5</v>
      </c>
      <c r="AG1400" s="8">
        <f t="shared" si="1315"/>
        <v>1230.5</v>
      </c>
      <c r="AH1400" s="8">
        <f t="shared" si="1315"/>
        <v>1245</v>
      </c>
      <c r="AI1400" s="8">
        <f t="shared" si="1315"/>
        <v>1246</v>
      </c>
      <c r="AJ1400" s="8">
        <f t="shared" si="1315"/>
        <v>1266.5</v>
      </c>
      <c r="AK1400" s="8">
        <f t="shared" ref="AK1400:BF1400" si="1316">SUM(AJ346:AK346)/2</f>
        <v>1303</v>
      </c>
      <c r="AL1400" s="8">
        <f t="shared" si="1316"/>
        <v>1317</v>
      </c>
      <c r="AM1400" s="8">
        <f t="shared" si="1316"/>
        <v>1311</v>
      </c>
      <c r="AN1400" s="8">
        <f t="shared" si="1316"/>
        <v>1327</v>
      </c>
      <c r="AO1400" s="8">
        <f t="shared" si="1316"/>
        <v>1362.5</v>
      </c>
      <c r="AP1400" s="8">
        <f t="shared" si="1316"/>
        <v>1402.5</v>
      </c>
      <c r="AQ1400" s="8">
        <f t="shared" si="1316"/>
        <v>1419.5</v>
      </c>
      <c r="AR1400" s="8">
        <f t="shared" si="1316"/>
        <v>1431.5</v>
      </c>
      <c r="AS1400" s="8">
        <f t="shared" si="1316"/>
        <v>1466</v>
      </c>
      <c r="AT1400" s="8">
        <f t="shared" si="1316"/>
        <v>1485</v>
      </c>
      <c r="AU1400" s="8">
        <f t="shared" si="1316"/>
        <v>1473.5</v>
      </c>
      <c r="AV1400" s="8">
        <f t="shared" si="1316"/>
        <v>1479.5</v>
      </c>
      <c r="AW1400" s="8">
        <f t="shared" si="1316"/>
        <v>1526</v>
      </c>
      <c r="AX1400" s="8">
        <f t="shared" si="1316"/>
        <v>1565.5</v>
      </c>
      <c r="AY1400" s="8">
        <f t="shared" si="1316"/>
        <v>1575.5</v>
      </c>
      <c r="AZ1400" s="8">
        <f t="shared" si="1316"/>
        <v>1591.5</v>
      </c>
      <c r="BA1400" s="8">
        <f t="shared" si="1316"/>
        <v>1624.5</v>
      </c>
      <c r="BB1400" s="8">
        <f t="shared" si="1316"/>
        <v>1638</v>
      </c>
      <c r="BC1400" s="8">
        <f t="shared" si="1316"/>
        <v>1622</v>
      </c>
      <c r="BD1400" s="8">
        <f t="shared" si="1316"/>
        <v>1616.5</v>
      </c>
      <c r="BE1400" s="8">
        <f t="shared" si="1316"/>
        <v>1646</v>
      </c>
      <c r="BF1400" s="8">
        <f t="shared" si="1316"/>
        <v>1668</v>
      </c>
      <c r="BG1400" s="8">
        <f t="shared" si="1247"/>
        <v>1664</v>
      </c>
      <c r="BH1400" s="8">
        <f t="shared" si="1248"/>
        <v>1675</v>
      </c>
      <c r="BI1400" s="8">
        <f t="shared" si="1249"/>
        <v>1706.5</v>
      </c>
      <c r="BJ1400" s="8">
        <f t="shared" si="1250"/>
        <v>1718.5</v>
      </c>
      <c r="BK1400" s="8">
        <f t="shared" si="1251"/>
        <v>1717</v>
      </c>
      <c r="BL1400" s="8">
        <f t="shared" si="1252"/>
        <v>1724</v>
      </c>
      <c r="BM1400" s="8">
        <f t="shared" si="1253"/>
        <v>1739</v>
      </c>
      <c r="BN1400" s="8">
        <f t="shared" si="1254"/>
        <v>1749</v>
      </c>
      <c r="BO1400" s="8">
        <f t="shared" si="1255"/>
        <v>1745</v>
      </c>
      <c r="BP1400" s="8">
        <f t="shared" si="1256"/>
        <v>1741.5</v>
      </c>
      <c r="BQ1400" s="8">
        <f t="shared" si="1257"/>
        <v>1751</v>
      </c>
      <c r="BR1400" s="8">
        <f t="shared" si="1258"/>
        <v>1757</v>
      </c>
    </row>
    <row r="1401" spans="2:70" x14ac:dyDescent="0.25">
      <c r="B1401" s="12" t="s">
        <v>207</v>
      </c>
      <c r="C1401" s="7" t="s">
        <v>208</v>
      </c>
      <c r="D1401" s="8"/>
      <c r="E1401" s="8">
        <f t="shared" ref="E1401:AJ1401" si="1317">SUM(D347:E347)/2</f>
        <v>18</v>
      </c>
      <c r="F1401" s="8">
        <f t="shared" si="1317"/>
        <v>17</v>
      </c>
      <c r="G1401" s="8">
        <f t="shared" si="1317"/>
        <v>16</v>
      </c>
      <c r="H1401" s="8">
        <f t="shared" si="1317"/>
        <v>17</v>
      </c>
      <c r="I1401" s="8">
        <f t="shared" si="1317"/>
        <v>19</v>
      </c>
      <c r="J1401" s="8">
        <f t="shared" si="1317"/>
        <v>21.5</v>
      </c>
      <c r="K1401" s="8">
        <f t="shared" si="1317"/>
        <v>23.5</v>
      </c>
      <c r="L1401" s="8">
        <f t="shared" si="1317"/>
        <v>24.5</v>
      </c>
      <c r="M1401" s="8">
        <f t="shared" si="1317"/>
        <v>25</v>
      </c>
      <c r="N1401" s="8">
        <f t="shared" si="1317"/>
        <v>25</v>
      </c>
      <c r="O1401" s="8">
        <f t="shared" si="1317"/>
        <v>25</v>
      </c>
      <c r="P1401" s="8">
        <f t="shared" si="1317"/>
        <v>23.25</v>
      </c>
      <c r="Q1401" s="8">
        <f t="shared" si="1317"/>
        <v>19.75</v>
      </c>
      <c r="R1401" s="8">
        <f t="shared" si="1317"/>
        <v>17</v>
      </c>
      <c r="S1401" s="8">
        <f t="shared" si="1317"/>
        <v>16</v>
      </c>
      <c r="T1401" s="8">
        <f t="shared" si="1317"/>
        <v>16</v>
      </c>
      <c r="U1401" s="8">
        <f t="shared" si="1317"/>
        <v>18</v>
      </c>
      <c r="V1401" s="8">
        <f t="shared" si="1317"/>
        <v>19</v>
      </c>
      <c r="W1401" s="8">
        <f t="shared" si="1317"/>
        <v>19.5</v>
      </c>
      <c r="X1401" s="8">
        <f t="shared" si="1317"/>
        <v>20</v>
      </c>
      <c r="Y1401" s="8">
        <f t="shared" si="1317"/>
        <v>19.5</v>
      </c>
      <c r="Z1401" s="8">
        <f t="shared" si="1317"/>
        <v>20</v>
      </c>
      <c r="AA1401" s="8">
        <f t="shared" si="1317"/>
        <v>19.5</v>
      </c>
      <c r="AB1401" s="8">
        <f t="shared" si="1317"/>
        <v>20</v>
      </c>
      <c r="AC1401" s="8">
        <f t="shared" si="1317"/>
        <v>23</v>
      </c>
      <c r="AD1401" s="8">
        <f t="shared" si="1317"/>
        <v>24.5</v>
      </c>
      <c r="AE1401" s="8">
        <f t="shared" si="1317"/>
        <v>24</v>
      </c>
      <c r="AF1401" s="8">
        <f t="shared" si="1317"/>
        <v>25.5</v>
      </c>
      <c r="AG1401" s="8">
        <f t="shared" si="1317"/>
        <v>28</v>
      </c>
      <c r="AH1401" s="8">
        <f t="shared" si="1317"/>
        <v>29.5</v>
      </c>
      <c r="AI1401" s="8">
        <f t="shared" si="1317"/>
        <v>30.5</v>
      </c>
      <c r="AJ1401" s="8">
        <f t="shared" si="1317"/>
        <v>33.5</v>
      </c>
      <c r="AK1401" s="8">
        <f t="shared" ref="AK1401:BF1401" si="1318">SUM(AJ347:AK347)/2</f>
        <v>35.5</v>
      </c>
      <c r="AL1401" s="8">
        <f t="shared" si="1318"/>
        <v>36</v>
      </c>
      <c r="AM1401" s="8">
        <f t="shared" si="1318"/>
        <v>37.5</v>
      </c>
      <c r="AN1401" s="8">
        <f t="shared" si="1318"/>
        <v>38</v>
      </c>
      <c r="AO1401" s="8">
        <f t="shared" si="1318"/>
        <v>40</v>
      </c>
      <c r="AP1401" s="8">
        <f t="shared" si="1318"/>
        <v>43.5</v>
      </c>
      <c r="AQ1401" s="8">
        <f t="shared" si="1318"/>
        <v>45</v>
      </c>
      <c r="AR1401" s="8">
        <f t="shared" si="1318"/>
        <v>45.5</v>
      </c>
      <c r="AS1401" s="8">
        <f t="shared" si="1318"/>
        <v>47</v>
      </c>
      <c r="AT1401" s="8">
        <f t="shared" si="1318"/>
        <v>51</v>
      </c>
      <c r="AU1401" s="8">
        <f t="shared" si="1318"/>
        <v>55</v>
      </c>
      <c r="AV1401" s="8">
        <f t="shared" si="1318"/>
        <v>56</v>
      </c>
      <c r="AW1401" s="8">
        <f t="shared" si="1318"/>
        <v>56.5</v>
      </c>
      <c r="AX1401" s="8">
        <f t="shared" si="1318"/>
        <v>56.5</v>
      </c>
      <c r="AY1401" s="8">
        <f t="shared" si="1318"/>
        <v>56</v>
      </c>
      <c r="AZ1401" s="8">
        <f t="shared" si="1318"/>
        <v>55.5</v>
      </c>
      <c r="BA1401" s="8">
        <f t="shared" si="1318"/>
        <v>54.5</v>
      </c>
      <c r="BB1401" s="8">
        <f t="shared" si="1318"/>
        <v>54</v>
      </c>
      <c r="BC1401" s="8">
        <f t="shared" si="1318"/>
        <v>54.5</v>
      </c>
      <c r="BD1401" s="8">
        <f t="shared" si="1318"/>
        <v>56.5</v>
      </c>
      <c r="BE1401" s="8">
        <f t="shared" si="1318"/>
        <v>59</v>
      </c>
      <c r="BF1401" s="8">
        <f t="shared" si="1318"/>
        <v>59.5</v>
      </c>
      <c r="BG1401" s="8">
        <f t="shared" si="1247"/>
        <v>58.5</v>
      </c>
      <c r="BH1401" s="8">
        <f t="shared" si="1248"/>
        <v>58.5</v>
      </c>
      <c r="BI1401" s="8">
        <f t="shared" si="1249"/>
        <v>60.5</v>
      </c>
      <c r="BJ1401" s="8">
        <f t="shared" si="1250"/>
        <v>62</v>
      </c>
      <c r="BK1401" s="8">
        <f t="shared" si="1251"/>
        <v>62</v>
      </c>
      <c r="BL1401" s="8">
        <f t="shared" si="1252"/>
        <v>61.5</v>
      </c>
      <c r="BM1401" s="8">
        <f t="shared" si="1253"/>
        <v>61</v>
      </c>
      <c r="BN1401" s="8">
        <f t="shared" si="1254"/>
        <v>61.5</v>
      </c>
      <c r="BO1401" s="8">
        <f t="shared" si="1255"/>
        <v>60.5</v>
      </c>
      <c r="BP1401" s="8">
        <f t="shared" si="1256"/>
        <v>58.5</v>
      </c>
      <c r="BQ1401" s="8">
        <f t="shared" si="1257"/>
        <v>57</v>
      </c>
      <c r="BR1401" s="8">
        <f t="shared" si="1258"/>
        <v>56.5</v>
      </c>
    </row>
    <row r="1402" spans="2:70" x14ac:dyDescent="0.25">
      <c r="B1402" s="12" t="s">
        <v>210</v>
      </c>
      <c r="C1402" s="7" t="s">
        <v>211</v>
      </c>
      <c r="D1402" s="8"/>
      <c r="E1402" s="8">
        <f t="shared" ref="E1402:AJ1402" si="1319">SUM(D348:E348)/2</f>
        <v>0</v>
      </c>
      <c r="F1402" s="8">
        <f t="shared" si="1319"/>
        <v>0</v>
      </c>
      <c r="G1402" s="8">
        <f t="shared" si="1319"/>
        <v>0</v>
      </c>
      <c r="H1402" s="8">
        <f t="shared" si="1319"/>
        <v>0</v>
      </c>
      <c r="I1402" s="8">
        <f t="shared" si="1319"/>
        <v>0</v>
      </c>
      <c r="J1402" s="8">
        <f t="shared" si="1319"/>
        <v>0</v>
      </c>
      <c r="K1402" s="8">
        <f t="shared" si="1319"/>
        <v>0</v>
      </c>
      <c r="L1402" s="8">
        <f t="shared" si="1319"/>
        <v>0</v>
      </c>
      <c r="M1402" s="8">
        <f t="shared" si="1319"/>
        <v>0</v>
      </c>
      <c r="N1402" s="8">
        <f t="shared" si="1319"/>
        <v>0</v>
      </c>
      <c r="O1402" s="8">
        <f t="shared" si="1319"/>
        <v>0</v>
      </c>
      <c r="P1402" s="8">
        <f t="shared" si="1319"/>
        <v>0</v>
      </c>
      <c r="Q1402" s="8">
        <f t="shared" si="1319"/>
        <v>0</v>
      </c>
      <c r="R1402" s="8">
        <f t="shared" si="1319"/>
        <v>0</v>
      </c>
      <c r="S1402" s="8">
        <f t="shared" si="1319"/>
        <v>0</v>
      </c>
      <c r="T1402" s="8">
        <f t="shared" si="1319"/>
        <v>0</v>
      </c>
      <c r="U1402" s="8">
        <f t="shared" si="1319"/>
        <v>0</v>
      </c>
      <c r="V1402" s="8">
        <f t="shared" si="1319"/>
        <v>0</v>
      </c>
      <c r="W1402" s="8">
        <f t="shared" si="1319"/>
        <v>0</v>
      </c>
      <c r="X1402" s="8">
        <f t="shared" si="1319"/>
        <v>0</v>
      </c>
      <c r="Y1402" s="8">
        <f t="shared" si="1319"/>
        <v>0</v>
      </c>
      <c r="Z1402" s="8">
        <f t="shared" si="1319"/>
        <v>0</v>
      </c>
      <c r="AA1402" s="8">
        <f t="shared" si="1319"/>
        <v>0</v>
      </c>
      <c r="AB1402" s="8">
        <f t="shared" si="1319"/>
        <v>0</v>
      </c>
      <c r="AC1402" s="8">
        <f t="shared" si="1319"/>
        <v>0</v>
      </c>
      <c r="AD1402" s="8">
        <f t="shared" si="1319"/>
        <v>0</v>
      </c>
      <c r="AE1402" s="8">
        <f t="shared" si="1319"/>
        <v>0</v>
      </c>
      <c r="AF1402" s="8">
        <f t="shared" si="1319"/>
        <v>0</v>
      </c>
      <c r="AG1402" s="8">
        <f t="shared" si="1319"/>
        <v>0</v>
      </c>
      <c r="AH1402" s="8">
        <f t="shared" si="1319"/>
        <v>0</v>
      </c>
      <c r="AI1402" s="8">
        <f t="shared" si="1319"/>
        <v>0</v>
      </c>
      <c r="AJ1402" s="8">
        <f t="shared" si="1319"/>
        <v>0</v>
      </c>
      <c r="AK1402" s="8">
        <f t="shared" ref="AK1402:BF1402" si="1320">SUM(AJ348:AK348)/2</f>
        <v>0</v>
      </c>
      <c r="AL1402" s="8">
        <f t="shared" si="1320"/>
        <v>0</v>
      </c>
      <c r="AM1402" s="8">
        <f t="shared" si="1320"/>
        <v>0</v>
      </c>
      <c r="AN1402" s="8">
        <f t="shared" si="1320"/>
        <v>0</v>
      </c>
      <c r="AO1402" s="8">
        <f t="shared" si="1320"/>
        <v>0</v>
      </c>
      <c r="AP1402" s="8">
        <f t="shared" si="1320"/>
        <v>0</v>
      </c>
      <c r="AQ1402" s="8">
        <f t="shared" si="1320"/>
        <v>0</v>
      </c>
      <c r="AR1402" s="8">
        <f t="shared" si="1320"/>
        <v>0</v>
      </c>
      <c r="AS1402" s="8">
        <f t="shared" si="1320"/>
        <v>0</v>
      </c>
      <c r="AT1402" s="8">
        <f t="shared" si="1320"/>
        <v>0</v>
      </c>
      <c r="AU1402" s="8">
        <f t="shared" si="1320"/>
        <v>0</v>
      </c>
      <c r="AV1402" s="8">
        <f t="shared" si="1320"/>
        <v>0</v>
      </c>
      <c r="AW1402" s="8">
        <f t="shared" si="1320"/>
        <v>0</v>
      </c>
      <c r="AX1402" s="8">
        <f t="shared" si="1320"/>
        <v>0</v>
      </c>
      <c r="AY1402" s="8">
        <f t="shared" si="1320"/>
        <v>0</v>
      </c>
      <c r="AZ1402" s="8">
        <f t="shared" si="1320"/>
        <v>0</v>
      </c>
      <c r="BA1402" s="8">
        <f t="shared" si="1320"/>
        <v>0</v>
      </c>
      <c r="BB1402" s="8">
        <f t="shared" si="1320"/>
        <v>0</v>
      </c>
      <c r="BC1402" s="8">
        <f t="shared" si="1320"/>
        <v>0</v>
      </c>
      <c r="BD1402" s="8">
        <f t="shared" si="1320"/>
        <v>0</v>
      </c>
      <c r="BE1402" s="8">
        <f t="shared" si="1320"/>
        <v>0</v>
      </c>
      <c r="BF1402" s="8">
        <f t="shared" si="1320"/>
        <v>0</v>
      </c>
      <c r="BG1402" s="8">
        <f t="shared" si="1247"/>
        <v>0</v>
      </c>
      <c r="BH1402" s="8">
        <f t="shared" si="1248"/>
        <v>0</v>
      </c>
      <c r="BI1402" s="8">
        <f t="shared" si="1249"/>
        <v>0</v>
      </c>
      <c r="BJ1402" s="8">
        <f t="shared" si="1250"/>
        <v>0</v>
      </c>
      <c r="BK1402" s="8">
        <f t="shared" si="1251"/>
        <v>0</v>
      </c>
      <c r="BL1402" s="8">
        <f t="shared" si="1252"/>
        <v>0</v>
      </c>
      <c r="BM1402" s="8">
        <f t="shared" si="1253"/>
        <v>0</v>
      </c>
      <c r="BN1402" s="8">
        <f t="shared" si="1254"/>
        <v>0</v>
      </c>
      <c r="BO1402" s="8">
        <f t="shared" si="1255"/>
        <v>0.5</v>
      </c>
      <c r="BP1402" s="8">
        <f t="shared" si="1256"/>
        <v>0.5</v>
      </c>
      <c r="BQ1402" s="8">
        <f t="shared" si="1257"/>
        <v>0</v>
      </c>
      <c r="BR1402" s="8">
        <f t="shared" si="1258"/>
        <v>0</v>
      </c>
    </row>
    <row r="1403" spans="2:70" x14ac:dyDescent="0.25">
      <c r="B1403" s="12" t="s">
        <v>213</v>
      </c>
      <c r="C1403" s="7" t="s">
        <v>214</v>
      </c>
      <c r="D1403" s="8"/>
      <c r="E1403" s="8">
        <f t="shared" ref="E1403:AJ1403" si="1321">SUM(D349:E349)/2</f>
        <v>0</v>
      </c>
      <c r="F1403" s="8">
        <f t="shared" si="1321"/>
        <v>0</v>
      </c>
      <c r="G1403" s="8">
        <f t="shared" si="1321"/>
        <v>0</v>
      </c>
      <c r="H1403" s="8">
        <f t="shared" si="1321"/>
        <v>0</v>
      </c>
      <c r="I1403" s="8">
        <f t="shared" si="1321"/>
        <v>0</v>
      </c>
      <c r="J1403" s="8">
        <f t="shared" si="1321"/>
        <v>0</v>
      </c>
      <c r="K1403" s="8">
        <f t="shared" si="1321"/>
        <v>0</v>
      </c>
      <c r="L1403" s="8">
        <f t="shared" si="1321"/>
        <v>0</v>
      </c>
      <c r="M1403" s="8">
        <f t="shared" si="1321"/>
        <v>0</v>
      </c>
      <c r="N1403" s="8">
        <f t="shared" si="1321"/>
        <v>0</v>
      </c>
      <c r="O1403" s="8">
        <f t="shared" si="1321"/>
        <v>0</v>
      </c>
      <c r="P1403" s="8">
        <f t="shared" si="1321"/>
        <v>0</v>
      </c>
      <c r="Q1403" s="8">
        <f t="shared" si="1321"/>
        <v>0</v>
      </c>
      <c r="R1403" s="8">
        <f t="shared" si="1321"/>
        <v>0</v>
      </c>
      <c r="S1403" s="8">
        <f t="shared" si="1321"/>
        <v>0</v>
      </c>
      <c r="T1403" s="8">
        <f t="shared" si="1321"/>
        <v>0</v>
      </c>
      <c r="U1403" s="8">
        <f t="shared" si="1321"/>
        <v>0</v>
      </c>
      <c r="V1403" s="8">
        <f t="shared" si="1321"/>
        <v>0</v>
      </c>
      <c r="W1403" s="8">
        <f t="shared" si="1321"/>
        <v>0</v>
      </c>
      <c r="X1403" s="8">
        <f t="shared" si="1321"/>
        <v>0</v>
      </c>
      <c r="Y1403" s="8">
        <f t="shared" si="1321"/>
        <v>0</v>
      </c>
      <c r="Z1403" s="8">
        <f t="shared" si="1321"/>
        <v>0</v>
      </c>
      <c r="AA1403" s="8">
        <f t="shared" si="1321"/>
        <v>0</v>
      </c>
      <c r="AB1403" s="8">
        <f t="shared" si="1321"/>
        <v>0</v>
      </c>
      <c r="AC1403" s="8">
        <f t="shared" si="1321"/>
        <v>0</v>
      </c>
      <c r="AD1403" s="8">
        <f t="shared" si="1321"/>
        <v>0</v>
      </c>
      <c r="AE1403" s="8">
        <f t="shared" si="1321"/>
        <v>0</v>
      </c>
      <c r="AF1403" s="8">
        <f t="shared" si="1321"/>
        <v>0</v>
      </c>
      <c r="AG1403" s="8">
        <f t="shared" si="1321"/>
        <v>0</v>
      </c>
      <c r="AH1403" s="8">
        <f t="shared" si="1321"/>
        <v>0</v>
      </c>
      <c r="AI1403" s="8">
        <f t="shared" si="1321"/>
        <v>0</v>
      </c>
      <c r="AJ1403" s="8">
        <f t="shared" si="1321"/>
        <v>0</v>
      </c>
      <c r="AK1403" s="8">
        <f t="shared" ref="AK1403:BF1403" si="1322">SUM(AJ349:AK349)/2</f>
        <v>0</v>
      </c>
      <c r="AL1403" s="8">
        <f t="shared" si="1322"/>
        <v>0</v>
      </c>
      <c r="AM1403" s="8">
        <f t="shared" si="1322"/>
        <v>0</v>
      </c>
      <c r="AN1403" s="8">
        <f t="shared" si="1322"/>
        <v>0</v>
      </c>
      <c r="AO1403" s="8">
        <f t="shared" si="1322"/>
        <v>0</v>
      </c>
      <c r="AP1403" s="8">
        <f t="shared" si="1322"/>
        <v>0</v>
      </c>
      <c r="AQ1403" s="8">
        <f t="shared" si="1322"/>
        <v>0</v>
      </c>
      <c r="AR1403" s="8">
        <f t="shared" si="1322"/>
        <v>0</v>
      </c>
      <c r="AS1403" s="8">
        <f t="shared" si="1322"/>
        <v>0</v>
      </c>
      <c r="AT1403" s="8">
        <f t="shared" si="1322"/>
        <v>0</v>
      </c>
      <c r="AU1403" s="8">
        <f t="shared" si="1322"/>
        <v>0</v>
      </c>
      <c r="AV1403" s="8">
        <f t="shared" si="1322"/>
        <v>0</v>
      </c>
      <c r="AW1403" s="8">
        <f t="shared" si="1322"/>
        <v>0</v>
      </c>
      <c r="AX1403" s="8">
        <f t="shared" si="1322"/>
        <v>0</v>
      </c>
      <c r="AY1403" s="8">
        <f t="shared" si="1322"/>
        <v>0</v>
      </c>
      <c r="AZ1403" s="8">
        <f t="shared" si="1322"/>
        <v>0</v>
      </c>
      <c r="BA1403" s="8">
        <f t="shared" si="1322"/>
        <v>0</v>
      </c>
      <c r="BB1403" s="8">
        <f t="shared" si="1322"/>
        <v>0.5</v>
      </c>
      <c r="BC1403" s="8">
        <f t="shared" si="1322"/>
        <v>1</v>
      </c>
      <c r="BD1403" s="8">
        <f t="shared" si="1322"/>
        <v>1</v>
      </c>
      <c r="BE1403" s="8">
        <f t="shared" si="1322"/>
        <v>1</v>
      </c>
      <c r="BF1403" s="8">
        <f t="shared" si="1322"/>
        <v>1</v>
      </c>
      <c r="BG1403" s="8">
        <f t="shared" si="1247"/>
        <v>1</v>
      </c>
      <c r="BH1403" s="8">
        <f t="shared" si="1248"/>
        <v>1</v>
      </c>
      <c r="BI1403" s="8">
        <f t="shared" si="1249"/>
        <v>1</v>
      </c>
      <c r="BJ1403" s="8">
        <f t="shared" si="1250"/>
        <v>1</v>
      </c>
      <c r="BK1403" s="8">
        <f t="shared" si="1251"/>
        <v>1</v>
      </c>
      <c r="BL1403" s="8">
        <f t="shared" si="1252"/>
        <v>1</v>
      </c>
      <c r="BM1403" s="8">
        <f t="shared" si="1253"/>
        <v>1</v>
      </c>
      <c r="BN1403" s="8">
        <f t="shared" si="1254"/>
        <v>1</v>
      </c>
      <c r="BO1403" s="8">
        <f t="shared" si="1255"/>
        <v>1</v>
      </c>
      <c r="BP1403" s="8">
        <f t="shared" si="1256"/>
        <v>1</v>
      </c>
      <c r="BQ1403" s="8">
        <f t="shared" si="1257"/>
        <v>1</v>
      </c>
      <c r="BR1403" s="8">
        <f t="shared" si="1258"/>
        <v>1</v>
      </c>
    </row>
    <row r="1404" spans="2:70" x14ac:dyDescent="0.25">
      <c r="B1404" s="12" t="s">
        <v>216</v>
      </c>
      <c r="C1404" s="7" t="s">
        <v>217</v>
      </c>
      <c r="D1404" s="8"/>
      <c r="E1404" s="8">
        <f t="shared" ref="E1404:AJ1404" si="1323">SUM(D350:E350)/2</f>
        <v>248.5</v>
      </c>
      <c r="F1404" s="8">
        <f t="shared" si="1323"/>
        <v>263</v>
      </c>
      <c r="G1404" s="8">
        <f t="shared" si="1323"/>
        <v>275</v>
      </c>
      <c r="H1404" s="8">
        <f t="shared" si="1323"/>
        <v>296</v>
      </c>
      <c r="I1404" s="8">
        <f t="shared" si="1323"/>
        <v>323.5</v>
      </c>
      <c r="J1404" s="8">
        <f t="shared" si="1323"/>
        <v>351</v>
      </c>
      <c r="K1404" s="8">
        <f t="shared" si="1323"/>
        <v>367.25</v>
      </c>
      <c r="L1404" s="8">
        <f t="shared" si="1323"/>
        <v>379.75</v>
      </c>
      <c r="M1404" s="8">
        <f t="shared" si="1323"/>
        <v>386</v>
      </c>
      <c r="N1404" s="8">
        <f t="shared" si="1323"/>
        <v>388.75</v>
      </c>
      <c r="O1404" s="8">
        <f t="shared" si="1323"/>
        <v>394.25</v>
      </c>
      <c r="P1404" s="8">
        <f t="shared" si="1323"/>
        <v>392.25</v>
      </c>
      <c r="Q1404" s="8">
        <f t="shared" si="1323"/>
        <v>382.75</v>
      </c>
      <c r="R1404" s="8">
        <f t="shared" si="1323"/>
        <v>371</v>
      </c>
      <c r="S1404" s="8">
        <f t="shared" si="1323"/>
        <v>357</v>
      </c>
      <c r="T1404" s="8">
        <f t="shared" si="1323"/>
        <v>355</v>
      </c>
      <c r="U1404" s="8">
        <f t="shared" si="1323"/>
        <v>367</v>
      </c>
      <c r="V1404" s="8">
        <f t="shared" si="1323"/>
        <v>373.5</v>
      </c>
      <c r="W1404" s="8">
        <f t="shared" si="1323"/>
        <v>373.5</v>
      </c>
      <c r="X1404" s="8">
        <f t="shared" si="1323"/>
        <v>375</v>
      </c>
      <c r="Y1404" s="8">
        <f t="shared" si="1323"/>
        <v>381.5</v>
      </c>
      <c r="Z1404" s="8">
        <f t="shared" si="1323"/>
        <v>384.5</v>
      </c>
      <c r="AA1404" s="8">
        <f t="shared" si="1323"/>
        <v>384</v>
      </c>
      <c r="AB1404" s="8">
        <f t="shared" si="1323"/>
        <v>389.5</v>
      </c>
      <c r="AC1404" s="8">
        <f t="shared" si="1323"/>
        <v>393</v>
      </c>
      <c r="AD1404" s="8">
        <f t="shared" si="1323"/>
        <v>394</v>
      </c>
      <c r="AE1404" s="8">
        <f t="shared" si="1323"/>
        <v>393</v>
      </c>
      <c r="AF1404" s="8">
        <f t="shared" si="1323"/>
        <v>390</v>
      </c>
      <c r="AG1404" s="8">
        <f t="shared" si="1323"/>
        <v>391</v>
      </c>
      <c r="AH1404" s="8">
        <f t="shared" si="1323"/>
        <v>393</v>
      </c>
      <c r="AI1404" s="8">
        <f t="shared" si="1323"/>
        <v>389</v>
      </c>
      <c r="AJ1404" s="8">
        <f t="shared" si="1323"/>
        <v>388</v>
      </c>
      <c r="AK1404" s="8">
        <f t="shared" ref="AK1404:BF1404" si="1324">SUM(AJ350:AK350)/2</f>
        <v>391.5</v>
      </c>
      <c r="AL1404" s="8">
        <f t="shared" si="1324"/>
        <v>392.5</v>
      </c>
      <c r="AM1404" s="8">
        <f t="shared" si="1324"/>
        <v>386</v>
      </c>
      <c r="AN1404" s="8">
        <f t="shared" si="1324"/>
        <v>379.5</v>
      </c>
      <c r="AO1404" s="8">
        <f t="shared" si="1324"/>
        <v>382</v>
      </c>
      <c r="AP1404" s="8">
        <f t="shared" si="1324"/>
        <v>376.5</v>
      </c>
      <c r="AQ1404" s="8">
        <f t="shared" si="1324"/>
        <v>375</v>
      </c>
      <c r="AR1404" s="8">
        <f t="shared" si="1324"/>
        <v>389.5</v>
      </c>
      <c r="AS1404" s="8">
        <f t="shared" si="1324"/>
        <v>407</v>
      </c>
      <c r="AT1404" s="8">
        <f t="shared" si="1324"/>
        <v>418.5</v>
      </c>
      <c r="AU1404" s="8">
        <f t="shared" si="1324"/>
        <v>424</v>
      </c>
      <c r="AV1404" s="8">
        <f t="shared" si="1324"/>
        <v>430.5</v>
      </c>
      <c r="AW1404" s="8">
        <f t="shared" si="1324"/>
        <v>437</v>
      </c>
      <c r="AX1404" s="8">
        <f t="shared" si="1324"/>
        <v>440.5</v>
      </c>
      <c r="AY1404" s="8">
        <f t="shared" si="1324"/>
        <v>445.5</v>
      </c>
      <c r="AZ1404" s="8">
        <f t="shared" si="1324"/>
        <v>443.5</v>
      </c>
      <c r="BA1404" s="8">
        <f t="shared" si="1324"/>
        <v>439.5</v>
      </c>
      <c r="BB1404" s="8">
        <f t="shared" si="1324"/>
        <v>441</v>
      </c>
      <c r="BC1404" s="8">
        <f t="shared" si="1324"/>
        <v>439.5</v>
      </c>
      <c r="BD1404" s="8">
        <f t="shared" si="1324"/>
        <v>442.5</v>
      </c>
      <c r="BE1404" s="8">
        <f t="shared" si="1324"/>
        <v>449</v>
      </c>
      <c r="BF1404" s="8">
        <f t="shared" si="1324"/>
        <v>446</v>
      </c>
      <c r="BG1404" s="8">
        <f t="shared" si="1247"/>
        <v>442</v>
      </c>
      <c r="BH1404" s="8">
        <f t="shared" si="1248"/>
        <v>449</v>
      </c>
      <c r="BI1404" s="8">
        <f t="shared" si="1249"/>
        <v>461.5</v>
      </c>
      <c r="BJ1404" s="8">
        <f t="shared" si="1250"/>
        <v>482.5</v>
      </c>
      <c r="BK1404" s="8">
        <f t="shared" si="1251"/>
        <v>499</v>
      </c>
      <c r="BL1404" s="8">
        <f t="shared" si="1252"/>
        <v>510.5</v>
      </c>
      <c r="BM1404" s="8">
        <f t="shared" si="1253"/>
        <v>522</v>
      </c>
      <c r="BN1404" s="8">
        <f t="shared" si="1254"/>
        <v>524.5</v>
      </c>
      <c r="BO1404" s="8">
        <f t="shared" si="1255"/>
        <v>526.5</v>
      </c>
      <c r="BP1404" s="8">
        <f t="shared" si="1256"/>
        <v>532</v>
      </c>
      <c r="BQ1404" s="8">
        <f t="shared" si="1257"/>
        <v>544</v>
      </c>
      <c r="BR1404" s="8">
        <f t="shared" si="1258"/>
        <v>556.5</v>
      </c>
    </row>
    <row r="1405" spans="2:70" x14ac:dyDescent="0.25">
      <c r="B1405" s="12" t="s">
        <v>220</v>
      </c>
      <c r="C1405" s="7" t="s">
        <v>221</v>
      </c>
      <c r="D1405" s="8"/>
      <c r="E1405" s="8">
        <f t="shared" ref="E1405:AJ1405" si="1325">SUM(D351:E351)/2</f>
        <v>1</v>
      </c>
      <c r="F1405" s="8">
        <f t="shared" si="1325"/>
        <v>1</v>
      </c>
      <c r="G1405" s="8">
        <f t="shared" si="1325"/>
        <v>1</v>
      </c>
      <c r="H1405" s="8">
        <f t="shared" si="1325"/>
        <v>1</v>
      </c>
      <c r="I1405" s="8">
        <f t="shared" si="1325"/>
        <v>1</v>
      </c>
      <c r="J1405" s="8">
        <f t="shared" si="1325"/>
        <v>1</v>
      </c>
      <c r="K1405" s="8">
        <f t="shared" si="1325"/>
        <v>1.25</v>
      </c>
      <c r="L1405" s="8">
        <f t="shared" si="1325"/>
        <v>1.75</v>
      </c>
      <c r="M1405" s="8">
        <f t="shared" si="1325"/>
        <v>2</v>
      </c>
      <c r="N1405" s="8">
        <f t="shared" si="1325"/>
        <v>1.75</v>
      </c>
      <c r="O1405" s="8">
        <f t="shared" si="1325"/>
        <v>1.25</v>
      </c>
      <c r="P1405" s="8">
        <f t="shared" si="1325"/>
        <v>1</v>
      </c>
      <c r="Q1405" s="8">
        <f t="shared" si="1325"/>
        <v>1</v>
      </c>
      <c r="R1405" s="8">
        <f t="shared" si="1325"/>
        <v>1</v>
      </c>
      <c r="S1405" s="8">
        <f t="shared" si="1325"/>
        <v>1</v>
      </c>
      <c r="T1405" s="8">
        <f t="shared" si="1325"/>
        <v>0.5</v>
      </c>
      <c r="U1405" s="8">
        <f t="shared" si="1325"/>
        <v>0</v>
      </c>
      <c r="V1405" s="8">
        <f t="shared" si="1325"/>
        <v>0</v>
      </c>
      <c r="W1405" s="8">
        <f t="shared" si="1325"/>
        <v>0</v>
      </c>
      <c r="X1405" s="8">
        <f t="shared" si="1325"/>
        <v>0</v>
      </c>
      <c r="Y1405" s="8">
        <f t="shared" si="1325"/>
        <v>0</v>
      </c>
      <c r="Z1405" s="8">
        <f t="shared" si="1325"/>
        <v>0</v>
      </c>
      <c r="AA1405" s="8">
        <f t="shared" si="1325"/>
        <v>0</v>
      </c>
      <c r="AB1405" s="8">
        <f t="shared" si="1325"/>
        <v>0</v>
      </c>
      <c r="AC1405" s="8">
        <f t="shared" si="1325"/>
        <v>0</v>
      </c>
      <c r="AD1405" s="8">
        <f t="shared" si="1325"/>
        <v>0</v>
      </c>
      <c r="AE1405" s="8">
        <f t="shared" si="1325"/>
        <v>0.5</v>
      </c>
      <c r="AF1405" s="8">
        <f t="shared" si="1325"/>
        <v>1</v>
      </c>
      <c r="AG1405" s="8">
        <f t="shared" si="1325"/>
        <v>1</v>
      </c>
      <c r="AH1405" s="8">
        <f t="shared" si="1325"/>
        <v>1</v>
      </c>
      <c r="AI1405" s="8">
        <f t="shared" si="1325"/>
        <v>1.5</v>
      </c>
      <c r="AJ1405" s="8">
        <f t="shared" si="1325"/>
        <v>2</v>
      </c>
      <c r="AK1405" s="8">
        <f t="shared" ref="AK1405:BF1405" si="1326">SUM(AJ351:AK351)/2</f>
        <v>2</v>
      </c>
      <c r="AL1405" s="8">
        <f t="shared" si="1326"/>
        <v>2</v>
      </c>
      <c r="AM1405" s="8">
        <f t="shared" si="1326"/>
        <v>2</v>
      </c>
      <c r="AN1405" s="8">
        <f t="shared" si="1326"/>
        <v>2</v>
      </c>
      <c r="AO1405" s="8">
        <f t="shared" si="1326"/>
        <v>2</v>
      </c>
      <c r="AP1405" s="8">
        <f t="shared" si="1326"/>
        <v>2.5</v>
      </c>
      <c r="AQ1405" s="8">
        <f t="shared" si="1326"/>
        <v>3</v>
      </c>
      <c r="AR1405" s="8">
        <f t="shared" si="1326"/>
        <v>3.5</v>
      </c>
      <c r="AS1405" s="8">
        <f t="shared" si="1326"/>
        <v>4.5</v>
      </c>
      <c r="AT1405" s="8">
        <f t="shared" si="1326"/>
        <v>5.5</v>
      </c>
      <c r="AU1405" s="8">
        <f t="shared" si="1326"/>
        <v>5.5</v>
      </c>
      <c r="AV1405" s="8">
        <f t="shared" si="1326"/>
        <v>5</v>
      </c>
      <c r="AW1405" s="8">
        <f t="shared" si="1326"/>
        <v>5</v>
      </c>
      <c r="AX1405" s="8">
        <f t="shared" si="1326"/>
        <v>5.5</v>
      </c>
      <c r="AY1405" s="8">
        <f t="shared" si="1326"/>
        <v>6</v>
      </c>
      <c r="AZ1405" s="8">
        <f t="shared" si="1326"/>
        <v>6</v>
      </c>
      <c r="BA1405" s="8">
        <f t="shared" si="1326"/>
        <v>6</v>
      </c>
      <c r="BB1405" s="8">
        <f t="shared" si="1326"/>
        <v>6</v>
      </c>
      <c r="BC1405" s="8">
        <f t="shared" si="1326"/>
        <v>6.5</v>
      </c>
      <c r="BD1405" s="8">
        <f t="shared" si="1326"/>
        <v>6</v>
      </c>
      <c r="BE1405" s="8">
        <f t="shared" si="1326"/>
        <v>6</v>
      </c>
      <c r="BF1405" s="8">
        <f t="shared" si="1326"/>
        <v>7</v>
      </c>
      <c r="BG1405" s="8">
        <f t="shared" si="1247"/>
        <v>7.5</v>
      </c>
      <c r="BH1405" s="8">
        <f t="shared" si="1248"/>
        <v>8</v>
      </c>
      <c r="BI1405" s="8">
        <f t="shared" si="1249"/>
        <v>8</v>
      </c>
      <c r="BJ1405" s="8">
        <f t="shared" si="1250"/>
        <v>8.5</v>
      </c>
      <c r="BK1405" s="8">
        <f t="shared" si="1251"/>
        <v>9.5</v>
      </c>
      <c r="BL1405" s="8">
        <f t="shared" si="1252"/>
        <v>9.5</v>
      </c>
      <c r="BM1405" s="8">
        <f t="shared" si="1253"/>
        <v>9</v>
      </c>
      <c r="BN1405" s="8">
        <f t="shared" si="1254"/>
        <v>9.5</v>
      </c>
      <c r="BO1405" s="8">
        <f t="shared" si="1255"/>
        <v>10</v>
      </c>
      <c r="BP1405" s="8">
        <f t="shared" si="1256"/>
        <v>10.5</v>
      </c>
      <c r="BQ1405" s="8">
        <f t="shared" si="1257"/>
        <v>11.5</v>
      </c>
      <c r="BR1405" s="8">
        <f t="shared" si="1258"/>
        <v>12</v>
      </c>
    </row>
    <row r="1406" spans="2:70" x14ac:dyDescent="0.25">
      <c r="B1406" s="12" t="s">
        <v>223</v>
      </c>
      <c r="C1406" s="7" t="s">
        <v>224</v>
      </c>
      <c r="D1406" s="8"/>
      <c r="E1406" s="8">
        <f t="shared" ref="E1406:AJ1406" si="1327">SUM(D352:E352)/2</f>
        <v>0</v>
      </c>
      <c r="F1406" s="8">
        <f t="shared" si="1327"/>
        <v>0</v>
      </c>
      <c r="G1406" s="8">
        <f t="shared" si="1327"/>
        <v>0</v>
      </c>
      <c r="H1406" s="8">
        <f t="shared" si="1327"/>
        <v>0</v>
      </c>
      <c r="I1406" s="8">
        <f t="shared" si="1327"/>
        <v>0</v>
      </c>
      <c r="J1406" s="8">
        <f t="shared" si="1327"/>
        <v>0</v>
      </c>
      <c r="K1406" s="8">
        <f t="shared" si="1327"/>
        <v>0</v>
      </c>
      <c r="L1406" s="8">
        <f t="shared" si="1327"/>
        <v>0</v>
      </c>
      <c r="M1406" s="8">
        <f t="shared" si="1327"/>
        <v>0</v>
      </c>
      <c r="N1406" s="8">
        <f t="shared" si="1327"/>
        <v>0</v>
      </c>
      <c r="O1406" s="8">
        <f t="shared" si="1327"/>
        <v>0</v>
      </c>
      <c r="P1406" s="8">
        <f t="shared" si="1327"/>
        <v>0</v>
      </c>
      <c r="Q1406" s="8">
        <f t="shared" si="1327"/>
        <v>0</v>
      </c>
      <c r="R1406" s="8">
        <f t="shared" si="1327"/>
        <v>0</v>
      </c>
      <c r="S1406" s="8">
        <f t="shared" si="1327"/>
        <v>0</v>
      </c>
      <c r="T1406" s="8">
        <f t="shared" si="1327"/>
        <v>0</v>
      </c>
      <c r="U1406" s="8">
        <f t="shared" si="1327"/>
        <v>0</v>
      </c>
      <c r="V1406" s="8">
        <f t="shared" si="1327"/>
        <v>0</v>
      </c>
      <c r="W1406" s="8">
        <f t="shared" si="1327"/>
        <v>0</v>
      </c>
      <c r="X1406" s="8">
        <f t="shared" si="1327"/>
        <v>0</v>
      </c>
      <c r="Y1406" s="8">
        <f t="shared" si="1327"/>
        <v>0</v>
      </c>
      <c r="Z1406" s="8">
        <f t="shared" si="1327"/>
        <v>0</v>
      </c>
      <c r="AA1406" s="8">
        <f t="shared" si="1327"/>
        <v>0</v>
      </c>
      <c r="AB1406" s="8">
        <f t="shared" si="1327"/>
        <v>0</v>
      </c>
      <c r="AC1406" s="8">
        <f t="shared" si="1327"/>
        <v>0</v>
      </c>
      <c r="AD1406" s="8">
        <f t="shared" si="1327"/>
        <v>0</v>
      </c>
      <c r="AE1406" s="8">
        <f t="shared" si="1327"/>
        <v>0</v>
      </c>
      <c r="AF1406" s="8">
        <f t="shared" si="1327"/>
        <v>0</v>
      </c>
      <c r="AG1406" s="8">
        <f t="shared" si="1327"/>
        <v>0</v>
      </c>
      <c r="AH1406" s="8">
        <f t="shared" si="1327"/>
        <v>0</v>
      </c>
      <c r="AI1406" s="8">
        <f t="shared" si="1327"/>
        <v>0</v>
      </c>
      <c r="AJ1406" s="8">
        <f t="shared" si="1327"/>
        <v>0</v>
      </c>
      <c r="AK1406" s="8">
        <f t="shared" ref="AK1406:BF1406" si="1328">SUM(AJ352:AK352)/2</f>
        <v>0</v>
      </c>
      <c r="AL1406" s="8">
        <f t="shared" si="1328"/>
        <v>0</v>
      </c>
      <c r="AM1406" s="8">
        <f t="shared" si="1328"/>
        <v>0</v>
      </c>
      <c r="AN1406" s="8">
        <f t="shared" si="1328"/>
        <v>0</v>
      </c>
      <c r="AO1406" s="8">
        <f t="shared" si="1328"/>
        <v>0</v>
      </c>
      <c r="AP1406" s="8">
        <f t="shared" si="1328"/>
        <v>0</v>
      </c>
      <c r="AQ1406" s="8">
        <f t="shared" si="1328"/>
        <v>0</v>
      </c>
      <c r="AR1406" s="8">
        <f t="shared" si="1328"/>
        <v>0</v>
      </c>
      <c r="AS1406" s="8">
        <f t="shared" si="1328"/>
        <v>0</v>
      </c>
      <c r="AT1406" s="8">
        <f t="shared" si="1328"/>
        <v>0</v>
      </c>
      <c r="AU1406" s="8">
        <f t="shared" si="1328"/>
        <v>0</v>
      </c>
      <c r="AV1406" s="8">
        <f t="shared" si="1328"/>
        <v>0</v>
      </c>
      <c r="AW1406" s="8">
        <f t="shared" si="1328"/>
        <v>0</v>
      </c>
      <c r="AX1406" s="8">
        <f t="shared" si="1328"/>
        <v>0</v>
      </c>
      <c r="AY1406" s="8">
        <f t="shared" si="1328"/>
        <v>0</v>
      </c>
      <c r="AZ1406" s="8">
        <f t="shared" si="1328"/>
        <v>0</v>
      </c>
      <c r="BA1406" s="8">
        <f t="shared" si="1328"/>
        <v>0</v>
      </c>
      <c r="BB1406" s="8">
        <f t="shared" si="1328"/>
        <v>0</v>
      </c>
      <c r="BC1406" s="8">
        <f t="shared" si="1328"/>
        <v>0</v>
      </c>
      <c r="BD1406" s="8">
        <f t="shared" si="1328"/>
        <v>0</v>
      </c>
      <c r="BE1406" s="8">
        <f t="shared" si="1328"/>
        <v>0</v>
      </c>
      <c r="BF1406" s="8">
        <f t="shared" si="1328"/>
        <v>0</v>
      </c>
      <c r="BG1406" s="8">
        <f t="shared" si="1247"/>
        <v>0</v>
      </c>
      <c r="BH1406" s="8">
        <f t="shared" si="1248"/>
        <v>0</v>
      </c>
      <c r="BI1406" s="8">
        <f t="shared" si="1249"/>
        <v>0</v>
      </c>
      <c r="BJ1406" s="8">
        <f t="shared" si="1250"/>
        <v>0</v>
      </c>
      <c r="BK1406" s="8">
        <f t="shared" si="1251"/>
        <v>0</v>
      </c>
      <c r="BL1406" s="8">
        <f t="shared" si="1252"/>
        <v>0</v>
      </c>
      <c r="BM1406" s="8">
        <f t="shared" si="1253"/>
        <v>0</v>
      </c>
      <c r="BN1406" s="8">
        <f t="shared" si="1254"/>
        <v>0</v>
      </c>
      <c r="BO1406" s="8">
        <f t="shared" si="1255"/>
        <v>0</v>
      </c>
      <c r="BP1406" s="8">
        <f t="shared" si="1256"/>
        <v>0</v>
      </c>
      <c r="BQ1406" s="8">
        <f t="shared" si="1257"/>
        <v>0</v>
      </c>
      <c r="BR1406" s="8">
        <f t="shared" si="1258"/>
        <v>0</v>
      </c>
    </row>
    <row r="1407" spans="2:70" x14ac:dyDescent="0.25">
      <c r="B1407" s="12" t="s">
        <v>226</v>
      </c>
      <c r="C1407" s="7" t="s">
        <v>0</v>
      </c>
      <c r="D1407" s="8"/>
      <c r="E1407" s="8">
        <f t="shared" ref="E1407:AJ1407" si="1329">SUM(D353:E353)/2</f>
        <v>75</v>
      </c>
      <c r="F1407" s="8">
        <f t="shared" si="1329"/>
        <v>75</v>
      </c>
      <c r="G1407" s="8">
        <f t="shared" si="1329"/>
        <v>99</v>
      </c>
      <c r="H1407" s="8">
        <f t="shared" si="1329"/>
        <v>98</v>
      </c>
      <c r="I1407" s="8">
        <f t="shared" si="1329"/>
        <v>38</v>
      </c>
      <c r="J1407" s="8">
        <f t="shared" si="1329"/>
        <v>3</v>
      </c>
      <c r="K1407" s="8">
        <f t="shared" si="1329"/>
        <v>5.5</v>
      </c>
      <c r="L1407" s="8">
        <f t="shared" si="1329"/>
        <v>8</v>
      </c>
      <c r="M1407" s="8">
        <f t="shared" si="1329"/>
        <v>10.5</v>
      </c>
      <c r="N1407" s="8">
        <f t="shared" si="1329"/>
        <v>13</v>
      </c>
      <c r="O1407" s="8">
        <f t="shared" si="1329"/>
        <v>13</v>
      </c>
      <c r="P1407" s="8">
        <f t="shared" si="1329"/>
        <v>13.25</v>
      </c>
      <c r="Q1407" s="8">
        <f t="shared" si="1329"/>
        <v>13.75</v>
      </c>
      <c r="R1407" s="8">
        <f t="shared" si="1329"/>
        <v>14.5</v>
      </c>
      <c r="S1407" s="8">
        <f t="shared" si="1329"/>
        <v>15</v>
      </c>
      <c r="T1407" s="8">
        <f t="shared" si="1329"/>
        <v>9</v>
      </c>
      <c r="U1407" s="8">
        <f t="shared" si="1329"/>
        <v>9.5</v>
      </c>
      <c r="V1407" s="8">
        <f t="shared" si="1329"/>
        <v>16</v>
      </c>
      <c r="W1407" s="8">
        <f t="shared" si="1329"/>
        <v>16</v>
      </c>
      <c r="X1407" s="8">
        <f t="shared" si="1329"/>
        <v>16.5</v>
      </c>
      <c r="Y1407" s="8">
        <f t="shared" si="1329"/>
        <v>16.5</v>
      </c>
      <c r="Z1407" s="8">
        <f t="shared" si="1329"/>
        <v>16</v>
      </c>
      <c r="AA1407" s="8">
        <f t="shared" si="1329"/>
        <v>16</v>
      </c>
      <c r="AB1407" s="8">
        <f t="shared" si="1329"/>
        <v>16.5</v>
      </c>
      <c r="AC1407" s="8">
        <f t="shared" si="1329"/>
        <v>18</v>
      </c>
      <c r="AD1407" s="8">
        <f t="shared" si="1329"/>
        <v>19</v>
      </c>
      <c r="AE1407" s="8">
        <f t="shared" si="1329"/>
        <v>19.5</v>
      </c>
      <c r="AF1407" s="8">
        <f t="shared" si="1329"/>
        <v>21</v>
      </c>
      <c r="AG1407" s="8">
        <f t="shared" si="1329"/>
        <v>22.5</v>
      </c>
      <c r="AH1407" s="8">
        <f t="shared" si="1329"/>
        <v>24.5</v>
      </c>
      <c r="AI1407" s="8">
        <f t="shared" si="1329"/>
        <v>26.5</v>
      </c>
      <c r="AJ1407" s="8">
        <f t="shared" si="1329"/>
        <v>27</v>
      </c>
      <c r="AK1407" s="8">
        <f t="shared" ref="AK1407:BF1407" si="1330">SUM(AJ353:AK353)/2</f>
        <v>28.5</v>
      </c>
      <c r="AL1407" s="8">
        <f t="shared" si="1330"/>
        <v>29.5</v>
      </c>
      <c r="AM1407" s="8">
        <f t="shared" si="1330"/>
        <v>29.5</v>
      </c>
      <c r="AN1407" s="8">
        <f t="shared" si="1330"/>
        <v>29</v>
      </c>
      <c r="AO1407" s="8">
        <f t="shared" si="1330"/>
        <v>28.5</v>
      </c>
      <c r="AP1407" s="8">
        <f t="shared" si="1330"/>
        <v>29</v>
      </c>
      <c r="AQ1407" s="8">
        <f t="shared" si="1330"/>
        <v>30</v>
      </c>
      <c r="AR1407" s="8">
        <f t="shared" si="1330"/>
        <v>32</v>
      </c>
      <c r="AS1407" s="8">
        <f t="shared" si="1330"/>
        <v>35</v>
      </c>
      <c r="AT1407" s="8">
        <f t="shared" si="1330"/>
        <v>35.5</v>
      </c>
      <c r="AU1407" s="8">
        <f t="shared" si="1330"/>
        <v>37</v>
      </c>
      <c r="AV1407" s="8">
        <f t="shared" si="1330"/>
        <v>39</v>
      </c>
      <c r="AW1407" s="8">
        <f t="shared" si="1330"/>
        <v>40.5</v>
      </c>
      <c r="AX1407" s="8">
        <f t="shared" si="1330"/>
        <v>43.5</v>
      </c>
      <c r="AY1407" s="8">
        <f t="shared" si="1330"/>
        <v>44.5</v>
      </c>
      <c r="AZ1407" s="8">
        <f t="shared" si="1330"/>
        <v>46.5</v>
      </c>
      <c r="BA1407" s="8">
        <f t="shared" si="1330"/>
        <v>49.5</v>
      </c>
      <c r="BB1407" s="8">
        <f t="shared" si="1330"/>
        <v>50</v>
      </c>
      <c r="BC1407" s="8">
        <f t="shared" si="1330"/>
        <v>49</v>
      </c>
      <c r="BD1407" s="8">
        <f t="shared" si="1330"/>
        <v>49</v>
      </c>
      <c r="BE1407" s="8">
        <f t="shared" si="1330"/>
        <v>50.5</v>
      </c>
      <c r="BF1407" s="8">
        <f t="shared" si="1330"/>
        <v>51</v>
      </c>
      <c r="BG1407" s="8">
        <f t="shared" si="1247"/>
        <v>49</v>
      </c>
      <c r="BH1407" s="8">
        <f t="shared" si="1248"/>
        <v>49</v>
      </c>
      <c r="BI1407" s="8">
        <f t="shared" si="1249"/>
        <v>51.5</v>
      </c>
      <c r="BJ1407" s="8">
        <f t="shared" si="1250"/>
        <v>53.5</v>
      </c>
      <c r="BK1407" s="8">
        <f t="shared" si="1251"/>
        <v>54.5</v>
      </c>
      <c r="BL1407" s="8">
        <f t="shared" si="1252"/>
        <v>56</v>
      </c>
      <c r="BM1407" s="8">
        <f t="shared" si="1253"/>
        <v>57</v>
      </c>
      <c r="BN1407" s="8">
        <f t="shared" si="1254"/>
        <v>59</v>
      </c>
      <c r="BO1407" s="8">
        <f t="shared" si="1255"/>
        <v>66.5</v>
      </c>
      <c r="BP1407" s="8">
        <f t="shared" si="1256"/>
        <v>75</v>
      </c>
      <c r="BQ1407" s="8">
        <f t="shared" si="1257"/>
        <v>77.5</v>
      </c>
      <c r="BR1407" s="8">
        <f t="shared" si="1258"/>
        <v>78</v>
      </c>
    </row>
    <row r="1408" spans="2:70" x14ac:dyDescent="0.25">
      <c r="B1408" s="12" t="s">
        <v>228</v>
      </c>
      <c r="C1408" s="7" t="s">
        <v>229</v>
      </c>
      <c r="D1408" s="8"/>
      <c r="E1408" s="8">
        <f t="shared" ref="E1408:AJ1408" si="1331">SUM(D354:E354)/2</f>
        <v>470</v>
      </c>
      <c r="F1408" s="8">
        <f t="shared" si="1331"/>
        <v>462</v>
      </c>
      <c r="G1408" s="8">
        <f t="shared" si="1331"/>
        <v>451.5</v>
      </c>
      <c r="H1408" s="8">
        <f t="shared" si="1331"/>
        <v>448</v>
      </c>
      <c r="I1408" s="8">
        <f t="shared" si="1331"/>
        <v>450.5</v>
      </c>
      <c r="J1408" s="8">
        <f t="shared" si="1331"/>
        <v>456.5</v>
      </c>
      <c r="K1408" s="8">
        <f t="shared" si="1331"/>
        <v>459.75</v>
      </c>
      <c r="L1408" s="8">
        <f t="shared" si="1331"/>
        <v>460.5</v>
      </c>
      <c r="M1408" s="8">
        <f t="shared" si="1331"/>
        <v>461.25</v>
      </c>
      <c r="N1408" s="8">
        <f t="shared" si="1331"/>
        <v>454.25</v>
      </c>
      <c r="O1408" s="8">
        <f t="shared" si="1331"/>
        <v>438.75</v>
      </c>
      <c r="P1408" s="8">
        <f t="shared" si="1331"/>
        <v>419.75</v>
      </c>
      <c r="Q1408" s="8">
        <f t="shared" si="1331"/>
        <v>397.25</v>
      </c>
      <c r="R1408" s="8">
        <f t="shared" si="1331"/>
        <v>377.5</v>
      </c>
      <c r="S1408" s="8">
        <f t="shared" si="1331"/>
        <v>359.5</v>
      </c>
      <c r="T1408" s="8">
        <f t="shared" si="1331"/>
        <v>354.5</v>
      </c>
      <c r="U1408" s="8">
        <f t="shared" si="1331"/>
        <v>351</v>
      </c>
      <c r="V1408" s="8">
        <f t="shared" si="1331"/>
        <v>345.5</v>
      </c>
      <c r="W1408" s="8">
        <f t="shared" si="1331"/>
        <v>348</v>
      </c>
      <c r="X1408" s="8">
        <f t="shared" si="1331"/>
        <v>345.5</v>
      </c>
      <c r="Y1408" s="8">
        <f t="shared" si="1331"/>
        <v>342</v>
      </c>
      <c r="Z1408" s="8">
        <f t="shared" si="1331"/>
        <v>339</v>
      </c>
      <c r="AA1408" s="8">
        <f t="shared" si="1331"/>
        <v>330</v>
      </c>
      <c r="AB1408" s="8">
        <f t="shared" si="1331"/>
        <v>323</v>
      </c>
      <c r="AC1408" s="8">
        <f t="shared" si="1331"/>
        <v>319.5</v>
      </c>
      <c r="AD1408" s="8">
        <f t="shared" si="1331"/>
        <v>314.5</v>
      </c>
      <c r="AE1408" s="8">
        <f t="shared" si="1331"/>
        <v>325</v>
      </c>
      <c r="AF1408" s="8">
        <f t="shared" si="1331"/>
        <v>336.5</v>
      </c>
      <c r="AG1408" s="8">
        <f t="shared" si="1331"/>
        <v>334.5</v>
      </c>
      <c r="AH1408" s="8">
        <f t="shared" si="1331"/>
        <v>332</v>
      </c>
      <c r="AI1408" s="8">
        <f t="shared" si="1331"/>
        <v>316.5</v>
      </c>
      <c r="AJ1408" s="8">
        <f t="shared" si="1331"/>
        <v>301.5</v>
      </c>
      <c r="AK1408" s="8">
        <f t="shared" ref="AK1408:BF1408" si="1332">SUM(AJ354:AK354)/2</f>
        <v>298.5</v>
      </c>
      <c r="AL1408" s="8">
        <f t="shared" si="1332"/>
        <v>294.5</v>
      </c>
      <c r="AM1408" s="8">
        <f t="shared" si="1332"/>
        <v>293.5</v>
      </c>
      <c r="AN1408" s="8">
        <f t="shared" si="1332"/>
        <v>293</v>
      </c>
      <c r="AO1408" s="8">
        <f t="shared" si="1332"/>
        <v>292.5</v>
      </c>
      <c r="AP1408" s="8">
        <f t="shared" si="1332"/>
        <v>291</v>
      </c>
      <c r="AQ1408" s="8">
        <f t="shared" si="1332"/>
        <v>292</v>
      </c>
      <c r="AR1408" s="8">
        <f t="shared" si="1332"/>
        <v>293.5</v>
      </c>
      <c r="AS1408" s="8">
        <f t="shared" si="1332"/>
        <v>291.5</v>
      </c>
      <c r="AT1408" s="8">
        <f t="shared" si="1332"/>
        <v>292</v>
      </c>
      <c r="AU1408" s="8">
        <f t="shared" si="1332"/>
        <v>294</v>
      </c>
      <c r="AV1408" s="8">
        <f t="shared" si="1332"/>
        <v>296.5</v>
      </c>
      <c r="AW1408" s="8">
        <f t="shared" si="1332"/>
        <v>298</v>
      </c>
      <c r="AX1408" s="8">
        <f t="shared" si="1332"/>
        <v>299</v>
      </c>
      <c r="AY1408" s="8">
        <f t="shared" si="1332"/>
        <v>298.5</v>
      </c>
      <c r="AZ1408" s="8">
        <f t="shared" si="1332"/>
        <v>298.5</v>
      </c>
      <c r="BA1408" s="8">
        <f t="shared" si="1332"/>
        <v>302</v>
      </c>
      <c r="BB1408" s="8">
        <f t="shared" si="1332"/>
        <v>299.5</v>
      </c>
      <c r="BC1408" s="8">
        <f t="shared" si="1332"/>
        <v>295</v>
      </c>
      <c r="BD1408" s="8">
        <f t="shared" si="1332"/>
        <v>295</v>
      </c>
      <c r="BE1408" s="8">
        <f t="shared" si="1332"/>
        <v>293.5</v>
      </c>
      <c r="BF1408" s="8">
        <f t="shared" si="1332"/>
        <v>289.5</v>
      </c>
      <c r="BG1408" s="8">
        <f t="shared" si="1247"/>
        <v>286.5</v>
      </c>
      <c r="BH1408" s="8">
        <f t="shared" si="1248"/>
        <v>288.5</v>
      </c>
      <c r="BI1408" s="8">
        <f t="shared" si="1249"/>
        <v>291</v>
      </c>
      <c r="BJ1408" s="8">
        <f t="shared" si="1250"/>
        <v>287.5</v>
      </c>
      <c r="BK1408" s="8">
        <f t="shared" si="1251"/>
        <v>279.5</v>
      </c>
      <c r="BL1408" s="8">
        <f t="shared" si="1252"/>
        <v>278.5</v>
      </c>
      <c r="BM1408" s="8">
        <f t="shared" si="1253"/>
        <v>280</v>
      </c>
      <c r="BN1408" s="8">
        <f t="shared" si="1254"/>
        <v>278.5</v>
      </c>
      <c r="BO1408" s="8">
        <f t="shared" si="1255"/>
        <v>280</v>
      </c>
      <c r="BP1408" s="8">
        <f t="shared" si="1256"/>
        <v>278.5</v>
      </c>
      <c r="BQ1408" s="8">
        <f t="shared" si="1257"/>
        <v>277</v>
      </c>
      <c r="BR1408" s="8">
        <f t="shared" si="1258"/>
        <v>277</v>
      </c>
    </row>
    <row r="1409" spans="2:70" x14ac:dyDescent="0.25">
      <c r="B1409" s="12" t="s">
        <v>231</v>
      </c>
      <c r="C1409" s="7" t="s">
        <v>232</v>
      </c>
      <c r="D1409" s="8"/>
      <c r="E1409" s="8">
        <f t="shared" ref="E1409:AJ1409" si="1333">SUM(D355:E355)/2</f>
        <v>0</v>
      </c>
      <c r="F1409" s="8">
        <f t="shared" si="1333"/>
        <v>0</v>
      </c>
      <c r="G1409" s="8">
        <f t="shared" si="1333"/>
        <v>0</v>
      </c>
      <c r="H1409" s="8">
        <f t="shared" si="1333"/>
        <v>0</v>
      </c>
      <c r="I1409" s="8">
        <f t="shared" si="1333"/>
        <v>0</v>
      </c>
      <c r="J1409" s="8">
        <f t="shared" si="1333"/>
        <v>0</v>
      </c>
      <c r="K1409" s="8">
        <f t="shared" si="1333"/>
        <v>0</v>
      </c>
      <c r="L1409" s="8">
        <f t="shared" si="1333"/>
        <v>0</v>
      </c>
      <c r="M1409" s="8">
        <f t="shared" si="1333"/>
        <v>0</v>
      </c>
      <c r="N1409" s="8">
        <f t="shared" si="1333"/>
        <v>0</v>
      </c>
      <c r="O1409" s="8">
        <f t="shared" si="1333"/>
        <v>0</v>
      </c>
      <c r="P1409" s="8">
        <f t="shared" si="1333"/>
        <v>0</v>
      </c>
      <c r="Q1409" s="8">
        <f t="shared" si="1333"/>
        <v>0</v>
      </c>
      <c r="R1409" s="8">
        <f t="shared" si="1333"/>
        <v>0</v>
      </c>
      <c r="S1409" s="8">
        <f t="shared" si="1333"/>
        <v>0</v>
      </c>
      <c r="T1409" s="8">
        <f t="shared" si="1333"/>
        <v>0</v>
      </c>
      <c r="U1409" s="8">
        <f t="shared" si="1333"/>
        <v>0</v>
      </c>
      <c r="V1409" s="8">
        <f t="shared" si="1333"/>
        <v>0</v>
      </c>
      <c r="W1409" s="8">
        <f t="shared" si="1333"/>
        <v>0</v>
      </c>
      <c r="X1409" s="8">
        <f t="shared" si="1333"/>
        <v>0</v>
      </c>
      <c r="Y1409" s="8">
        <f t="shared" si="1333"/>
        <v>0</v>
      </c>
      <c r="Z1409" s="8">
        <f t="shared" si="1333"/>
        <v>0</v>
      </c>
      <c r="AA1409" s="8">
        <f t="shared" si="1333"/>
        <v>0</v>
      </c>
      <c r="AB1409" s="8">
        <f t="shared" si="1333"/>
        <v>0</v>
      </c>
      <c r="AC1409" s="8">
        <f t="shared" si="1333"/>
        <v>0</v>
      </c>
      <c r="AD1409" s="8">
        <f t="shared" si="1333"/>
        <v>0</v>
      </c>
      <c r="AE1409" s="8">
        <f t="shared" si="1333"/>
        <v>0</v>
      </c>
      <c r="AF1409" s="8">
        <f t="shared" si="1333"/>
        <v>0</v>
      </c>
      <c r="AG1409" s="8">
        <f t="shared" si="1333"/>
        <v>0</v>
      </c>
      <c r="AH1409" s="8">
        <f t="shared" si="1333"/>
        <v>0</v>
      </c>
      <c r="AI1409" s="8">
        <f t="shared" si="1333"/>
        <v>0</v>
      </c>
      <c r="AJ1409" s="8">
        <f t="shared" si="1333"/>
        <v>0</v>
      </c>
      <c r="AK1409" s="8">
        <f t="shared" ref="AK1409:BF1409" si="1334">SUM(AJ355:AK355)/2</f>
        <v>0</v>
      </c>
      <c r="AL1409" s="8">
        <f t="shared" si="1334"/>
        <v>0</v>
      </c>
      <c r="AM1409" s="8">
        <f t="shared" si="1334"/>
        <v>0</v>
      </c>
      <c r="AN1409" s="8">
        <f t="shared" si="1334"/>
        <v>0</v>
      </c>
      <c r="AO1409" s="8">
        <f t="shared" si="1334"/>
        <v>0</v>
      </c>
      <c r="AP1409" s="8">
        <f t="shared" si="1334"/>
        <v>0</v>
      </c>
      <c r="AQ1409" s="8">
        <f t="shared" si="1334"/>
        <v>0</v>
      </c>
      <c r="AR1409" s="8">
        <f t="shared" si="1334"/>
        <v>0</v>
      </c>
      <c r="AS1409" s="8">
        <f t="shared" si="1334"/>
        <v>0</v>
      </c>
      <c r="AT1409" s="8">
        <f t="shared" si="1334"/>
        <v>0</v>
      </c>
      <c r="AU1409" s="8">
        <f t="shared" si="1334"/>
        <v>0</v>
      </c>
      <c r="AV1409" s="8">
        <f t="shared" si="1334"/>
        <v>0</v>
      </c>
      <c r="AW1409" s="8">
        <f t="shared" si="1334"/>
        <v>0</v>
      </c>
      <c r="AX1409" s="8">
        <f t="shared" si="1334"/>
        <v>0</v>
      </c>
      <c r="AY1409" s="8">
        <f t="shared" si="1334"/>
        <v>0</v>
      </c>
      <c r="AZ1409" s="8">
        <f t="shared" si="1334"/>
        <v>0</v>
      </c>
      <c r="BA1409" s="8">
        <f t="shared" si="1334"/>
        <v>0</v>
      </c>
      <c r="BB1409" s="8">
        <f t="shared" si="1334"/>
        <v>0</v>
      </c>
      <c r="BC1409" s="8">
        <f t="shared" si="1334"/>
        <v>0</v>
      </c>
      <c r="BD1409" s="8">
        <f t="shared" si="1334"/>
        <v>0</v>
      </c>
      <c r="BE1409" s="8">
        <f t="shared" si="1334"/>
        <v>0</v>
      </c>
      <c r="BF1409" s="8">
        <f t="shared" si="1334"/>
        <v>0</v>
      </c>
      <c r="BG1409" s="8">
        <f t="shared" si="1247"/>
        <v>0</v>
      </c>
      <c r="BH1409" s="8">
        <f t="shared" si="1248"/>
        <v>0</v>
      </c>
      <c r="BI1409" s="8">
        <f t="shared" si="1249"/>
        <v>0</v>
      </c>
      <c r="BJ1409" s="8">
        <f t="shared" si="1250"/>
        <v>0</v>
      </c>
      <c r="BK1409" s="8">
        <f t="shared" si="1251"/>
        <v>0</v>
      </c>
      <c r="BL1409" s="8">
        <f t="shared" si="1252"/>
        <v>0</v>
      </c>
      <c r="BM1409" s="8">
        <f t="shared" si="1253"/>
        <v>0</v>
      </c>
      <c r="BN1409" s="8">
        <f t="shared" si="1254"/>
        <v>0</v>
      </c>
      <c r="BO1409" s="8">
        <f t="shared" si="1255"/>
        <v>0</v>
      </c>
      <c r="BP1409" s="8">
        <f t="shared" si="1256"/>
        <v>0</v>
      </c>
      <c r="BQ1409" s="8">
        <f t="shared" si="1257"/>
        <v>0</v>
      </c>
      <c r="BR1409" s="8">
        <f t="shared" si="1258"/>
        <v>0</v>
      </c>
    </row>
    <row r="1410" spans="2:70" x14ac:dyDescent="0.25">
      <c r="B1410" s="12" t="s">
        <v>234</v>
      </c>
      <c r="C1410" s="7" t="s">
        <v>235</v>
      </c>
      <c r="D1410" s="8"/>
      <c r="E1410" s="8">
        <f t="shared" ref="E1410:AJ1410" si="1335">SUM(D356:E356)/2</f>
        <v>36</v>
      </c>
      <c r="F1410" s="8">
        <f t="shared" si="1335"/>
        <v>36</v>
      </c>
      <c r="G1410" s="8">
        <f t="shared" si="1335"/>
        <v>36</v>
      </c>
      <c r="H1410" s="8">
        <f t="shared" si="1335"/>
        <v>36.5</v>
      </c>
      <c r="I1410" s="8">
        <f t="shared" si="1335"/>
        <v>35.5</v>
      </c>
      <c r="J1410" s="8">
        <f t="shared" si="1335"/>
        <v>36</v>
      </c>
      <c r="K1410" s="8">
        <f t="shared" si="1335"/>
        <v>43.75</v>
      </c>
      <c r="L1410" s="8">
        <f t="shared" si="1335"/>
        <v>49.5</v>
      </c>
      <c r="M1410" s="8">
        <f t="shared" si="1335"/>
        <v>55.25</v>
      </c>
      <c r="N1410" s="8">
        <f t="shared" si="1335"/>
        <v>61.75</v>
      </c>
      <c r="O1410" s="8">
        <f t="shared" si="1335"/>
        <v>63.25</v>
      </c>
      <c r="P1410" s="8">
        <f t="shared" si="1335"/>
        <v>63</v>
      </c>
      <c r="Q1410" s="8">
        <f t="shared" si="1335"/>
        <v>61</v>
      </c>
      <c r="R1410" s="8">
        <f t="shared" si="1335"/>
        <v>58.5</v>
      </c>
      <c r="S1410" s="8">
        <f t="shared" si="1335"/>
        <v>57</v>
      </c>
      <c r="T1410" s="8">
        <f t="shared" si="1335"/>
        <v>57.5</v>
      </c>
      <c r="U1410" s="8">
        <f t="shared" si="1335"/>
        <v>58</v>
      </c>
      <c r="V1410" s="8">
        <f t="shared" si="1335"/>
        <v>58</v>
      </c>
      <c r="W1410" s="8">
        <f t="shared" si="1335"/>
        <v>58.5</v>
      </c>
      <c r="X1410" s="8">
        <f t="shared" si="1335"/>
        <v>59.5</v>
      </c>
      <c r="Y1410" s="8">
        <f t="shared" si="1335"/>
        <v>59.5</v>
      </c>
      <c r="Z1410" s="8">
        <f t="shared" si="1335"/>
        <v>57.5</v>
      </c>
      <c r="AA1410" s="8">
        <f t="shared" si="1335"/>
        <v>57.5</v>
      </c>
      <c r="AB1410" s="8">
        <f t="shared" si="1335"/>
        <v>59.5</v>
      </c>
      <c r="AC1410" s="8">
        <f t="shared" si="1335"/>
        <v>60</v>
      </c>
      <c r="AD1410" s="8">
        <f t="shared" si="1335"/>
        <v>59.5</v>
      </c>
      <c r="AE1410" s="8">
        <f t="shared" si="1335"/>
        <v>58.5</v>
      </c>
      <c r="AF1410" s="8">
        <f t="shared" si="1335"/>
        <v>60</v>
      </c>
      <c r="AG1410" s="8">
        <f t="shared" si="1335"/>
        <v>61.5</v>
      </c>
      <c r="AH1410" s="8">
        <f t="shared" si="1335"/>
        <v>61.5</v>
      </c>
      <c r="AI1410" s="8">
        <f t="shared" si="1335"/>
        <v>64.5</v>
      </c>
      <c r="AJ1410" s="8">
        <f t="shared" si="1335"/>
        <v>68</v>
      </c>
      <c r="AK1410" s="8">
        <f t="shared" ref="AK1410:BF1410" si="1336">SUM(AJ356:AK356)/2</f>
        <v>69</v>
      </c>
      <c r="AL1410" s="8">
        <f t="shared" si="1336"/>
        <v>69</v>
      </c>
      <c r="AM1410" s="8">
        <f t="shared" si="1336"/>
        <v>68.5</v>
      </c>
      <c r="AN1410" s="8">
        <f t="shared" si="1336"/>
        <v>67.5</v>
      </c>
      <c r="AO1410" s="8">
        <f t="shared" si="1336"/>
        <v>67.5</v>
      </c>
      <c r="AP1410" s="8">
        <f t="shared" si="1336"/>
        <v>69.5</v>
      </c>
      <c r="AQ1410" s="8">
        <f t="shared" si="1336"/>
        <v>71.5</v>
      </c>
      <c r="AR1410" s="8">
        <f t="shared" si="1336"/>
        <v>71.5</v>
      </c>
      <c r="AS1410" s="8">
        <f t="shared" si="1336"/>
        <v>70</v>
      </c>
      <c r="AT1410" s="8">
        <f t="shared" si="1336"/>
        <v>69</v>
      </c>
      <c r="AU1410" s="8">
        <f t="shared" si="1336"/>
        <v>68.5</v>
      </c>
      <c r="AV1410" s="8">
        <f t="shared" si="1336"/>
        <v>68.5</v>
      </c>
      <c r="AW1410" s="8">
        <f t="shared" si="1336"/>
        <v>70</v>
      </c>
      <c r="AX1410" s="8">
        <f t="shared" si="1336"/>
        <v>71</v>
      </c>
      <c r="AY1410" s="8">
        <f t="shared" si="1336"/>
        <v>72</v>
      </c>
      <c r="AZ1410" s="8">
        <f t="shared" si="1336"/>
        <v>74</v>
      </c>
      <c r="BA1410" s="8">
        <f t="shared" si="1336"/>
        <v>74.5</v>
      </c>
      <c r="BB1410" s="8">
        <f t="shared" si="1336"/>
        <v>74.5</v>
      </c>
      <c r="BC1410" s="8">
        <f t="shared" si="1336"/>
        <v>75.5</v>
      </c>
      <c r="BD1410" s="8">
        <f t="shared" si="1336"/>
        <v>76</v>
      </c>
      <c r="BE1410" s="8">
        <f t="shared" si="1336"/>
        <v>77.5</v>
      </c>
      <c r="BF1410" s="8">
        <f t="shared" si="1336"/>
        <v>78.5</v>
      </c>
      <c r="BG1410" s="8">
        <f t="shared" si="1247"/>
        <v>77</v>
      </c>
      <c r="BH1410" s="8">
        <f t="shared" si="1248"/>
        <v>75.5</v>
      </c>
      <c r="BI1410" s="8">
        <f t="shared" si="1249"/>
        <v>76.5</v>
      </c>
      <c r="BJ1410" s="8">
        <f t="shared" si="1250"/>
        <v>79.5</v>
      </c>
      <c r="BK1410" s="8">
        <f t="shared" si="1251"/>
        <v>81.5</v>
      </c>
      <c r="BL1410" s="8">
        <f t="shared" si="1252"/>
        <v>82</v>
      </c>
      <c r="BM1410" s="8">
        <f t="shared" si="1253"/>
        <v>81.5</v>
      </c>
      <c r="BN1410" s="8">
        <f t="shared" si="1254"/>
        <v>81.5</v>
      </c>
      <c r="BO1410" s="8">
        <f t="shared" si="1255"/>
        <v>81.5</v>
      </c>
      <c r="BP1410" s="8">
        <f t="shared" si="1256"/>
        <v>82</v>
      </c>
      <c r="BQ1410" s="8">
        <f t="shared" si="1257"/>
        <v>82.5</v>
      </c>
      <c r="BR1410" s="8">
        <f t="shared" si="1258"/>
        <v>82</v>
      </c>
    </row>
    <row r="1411" spans="2:70" x14ac:dyDescent="0.25">
      <c r="B1411" s="12" t="s">
        <v>237</v>
      </c>
      <c r="C1411" s="7" t="s">
        <v>238</v>
      </c>
      <c r="D1411" s="8"/>
      <c r="E1411" s="8">
        <f t="shared" ref="E1411:AJ1411" si="1337">SUM(D357:E357)/2</f>
        <v>19</v>
      </c>
      <c r="F1411" s="8">
        <f t="shared" si="1337"/>
        <v>20</v>
      </c>
      <c r="G1411" s="8">
        <f t="shared" si="1337"/>
        <v>22</v>
      </c>
      <c r="H1411" s="8">
        <f t="shared" si="1337"/>
        <v>23</v>
      </c>
      <c r="I1411" s="8">
        <f t="shared" si="1337"/>
        <v>23.5</v>
      </c>
      <c r="J1411" s="8">
        <f t="shared" si="1337"/>
        <v>22.5</v>
      </c>
      <c r="K1411" s="8">
        <f t="shared" si="1337"/>
        <v>21.5</v>
      </c>
      <c r="L1411" s="8">
        <f t="shared" si="1337"/>
        <v>22</v>
      </c>
      <c r="M1411" s="8">
        <f t="shared" si="1337"/>
        <v>22.5</v>
      </c>
      <c r="N1411" s="8">
        <f t="shared" si="1337"/>
        <v>23.75</v>
      </c>
      <c r="O1411" s="8">
        <f t="shared" si="1337"/>
        <v>25.25</v>
      </c>
      <c r="P1411" s="8">
        <f t="shared" si="1337"/>
        <v>26.5</v>
      </c>
      <c r="Q1411" s="8">
        <f t="shared" si="1337"/>
        <v>27.5</v>
      </c>
      <c r="R1411" s="8">
        <f t="shared" si="1337"/>
        <v>28.5</v>
      </c>
      <c r="S1411" s="8">
        <f t="shared" si="1337"/>
        <v>29</v>
      </c>
      <c r="T1411" s="8">
        <f t="shared" si="1337"/>
        <v>28.5</v>
      </c>
      <c r="U1411" s="8">
        <f t="shared" si="1337"/>
        <v>28</v>
      </c>
      <c r="V1411" s="8">
        <f t="shared" si="1337"/>
        <v>28.5</v>
      </c>
      <c r="W1411" s="8">
        <f t="shared" si="1337"/>
        <v>29.5</v>
      </c>
      <c r="X1411" s="8">
        <f t="shared" si="1337"/>
        <v>29</v>
      </c>
      <c r="Y1411" s="8">
        <f t="shared" si="1337"/>
        <v>28</v>
      </c>
      <c r="Z1411" s="8">
        <f t="shared" si="1337"/>
        <v>27</v>
      </c>
      <c r="AA1411" s="8">
        <f t="shared" si="1337"/>
        <v>26.5</v>
      </c>
      <c r="AB1411" s="8">
        <f t="shared" si="1337"/>
        <v>27</v>
      </c>
      <c r="AC1411" s="8">
        <f t="shared" si="1337"/>
        <v>27</v>
      </c>
      <c r="AD1411" s="8">
        <f t="shared" si="1337"/>
        <v>27</v>
      </c>
      <c r="AE1411" s="8">
        <f t="shared" si="1337"/>
        <v>26.5</v>
      </c>
      <c r="AF1411" s="8">
        <f t="shared" si="1337"/>
        <v>25.5</v>
      </c>
      <c r="AG1411" s="8">
        <f t="shared" si="1337"/>
        <v>25.5</v>
      </c>
      <c r="AH1411" s="8">
        <f t="shared" si="1337"/>
        <v>26</v>
      </c>
      <c r="AI1411" s="8">
        <f t="shared" si="1337"/>
        <v>26</v>
      </c>
      <c r="AJ1411" s="8">
        <f t="shared" si="1337"/>
        <v>26</v>
      </c>
      <c r="AK1411" s="8">
        <f t="shared" ref="AK1411:BF1411" si="1338">SUM(AJ357:AK357)/2</f>
        <v>27</v>
      </c>
      <c r="AL1411" s="8">
        <f t="shared" si="1338"/>
        <v>27.5</v>
      </c>
      <c r="AM1411" s="8">
        <f t="shared" si="1338"/>
        <v>26.5</v>
      </c>
      <c r="AN1411" s="8">
        <f t="shared" si="1338"/>
        <v>26</v>
      </c>
      <c r="AO1411" s="8">
        <f t="shared" si="1338"/>
        <v>26</v>
      </c>
      <c r="AP1411" s="8">
        <f t="shared" si="1338"/>
        <v>26.5</v>
      </c>
      <c r="AQ1411" s="8">
        <f t="shared" si="1338"/>
        <v>27</v>
      </c>
      <c r="AR1411" s="8">
        <f t="shared" si="1338"/>
        <v>26.5</v>
      </c>
      <c r="AS1411" s="8">
        <f t="shared" si="1338"/>
        <v>25.5</v>
      </c>
      <c r="AT1411" s="8">
        <f t="shared" si="1338"/>
        <v>25</v>
      </c>
      <c r="AU1411" s="8">
        <f t="shared" si="1338"/>
        <v>25.5</v>
      </c>
      <c r="AV1411" s="8">
        <f t="shared" si="1338"/>
        <v>26.5</v>
      </c>
      <c r="AW1411" s="8">
        <f t="shared" si="1338"/>
        <v>27</v>
      </c>
      <c r="AX1411" s="8">
        <f t="shared" si="1338"/>
        <v>27</v>
      </c>
      <c r="AY1411" s="8">
        <f t="shared" si="1338"/>
        <v>28</v>
      </c>
      <c r="AZ1411" s="8">
        <f t="shared" si="1338"/>
        <v>28.5</v>
      </c>
      <c r="BA1411" s="8">
        <f t="shared" si="1338"/>
        <v>28.5</v>
      </c>
      <c r="BB1411" s="8">
        <f t="shared" si="1338"/>
        <v>29</v>
      </c>
      <c r="BC1411" s="8">
        <f t="shared" si="1338"/>
        <v>29</v>
      </c>
      <c r="BD1411" s="8">
        <f t="shared" si="1338"/>
        <v>28.5</v>
      </c>
      <c r="BE1411" s="8">
        <f t="shared" si="1338"/>
        <v>28</v>
      </c>
      <c r="BF1411" s="8">
        <f t="shared" si="1338"/>
        <v>29</v>
      </c>
      <c r="BG1411" s="8">
        <f t="shared" si="1247"/>
        <v>29.5</v>
      </c>
      <c r="BH1411" s="8">
        <f t="shared" si="1248"/>
        <v>29.5</v>
      </c>
      <c r="BI1411" s="8">
        <f t="shared" si="1249"/>
        <v>32</v>
      </c>
      <c r="BJ1411" s="8">
        <f t="shared" si="1250"/>
        <v>33.5</v>
      </c>
      <c r="BK1411" s="8">
        <f t="shared" si="1251"/>
        <v>34</v>
      </c>
      <c r="BL1411" s="8">
        <f t="shared" si="1252"/>
        <v>35</v>
      </c>
      <c r="BM1411" s="8">
        <f t="shared" si="1253"/>
        <v>35.5</v>
      </c>
      <c r="BN1411" s="8">
        <f t="shared" si="1254"/>
        <v>36</v>
      </c>
      <c r="BO1411" s="8">
        <f t="shared" si="1255"/>
        <v>36</v>
      </c>
      <c r="BP1411" s="8">
        <f t="shared" si="1256"/>
        <v>36</v>
      </c>
      <c r="BQ1411" s="8">
        <f t="shared" si="1257"/>
        <v>36</v>
      </c>
      <c r="BR1411" s="8">
        <f t="shared" si="1258"/>
        <v>36</v>
      </c>
    </row>
    <row r="1412" spans="2:70" x14ac:dyDescent="0.25">
      <c r="B1412" s="12" t="s">
        <v>240</v>
      </c>
      <c r="C1412" s="7" t="s">
        <v>241</v>
      </c>
      <c r="D1412" s="8"/>
      <c r="E1412" s="8">
        <f t="shared" ref="E1412:AJ1412" si="1339">SUM(D358:E358)/2</f>
        <v>50</v>
      </c>
      <c r="F1412" s="8">
        <f t="shared" si="1339"/>
        <v>49.5</v>
      </c>
      <c r="G1412" s="8">
        <f t="shared" si="1339"/>
        <v>49</v>
      </c>
      <c r="H1412" s="8">
        <f t="shared" si="1339"/>
        <v>49</v>
      </c>
      <c r="I1412" s="8">
        <f t="shared" si="1339"/>
        <v>50</v>
      </c>
      <c r="J1412" s="8">
        <f t="shared" si="1339"/>
        <v>50.5</v>
      </c>
      <c r="K1412" s="8">
        <f t="shared" si="1339"/>
        <v>49.5</v>
      </c>
      <c r="L1412" s="8">
        <f t="shared" si="1339"/>
        <v>49</v>
      </c>
      <c r="M1412" s="8">
        <f t="shared" si="1339"/>
        <v>48.5</v>
      </c>
      <c r="N1412" s="8">
        <f t="shared" si="1339"/>
        <v>47.75</v>
      </c>
      <c r="O1412" s="8">
        <f t="shared" si="1339"/>
        <v>47.25</v>
      </c>
      <c r="P1412" s="8">
        <f t="shared" si="1339"/>
        <v>48</v>
      </c>
      <c r="Q1412" s="8">
        <f t="shared" si="1339"/>
        <v>50</v>
      </c>
      <c r="R1412" s="8">
        <f t="shared" si="1339"/>
        <v>50.5</v>
      </c>
      <c r="S1412" s="8">
        <f t="shared" si="1339"/>
        <v>50</v>
      </c>
      <c r="T1412" s="8">
        <f t="shared" si="1339"/>
        <v>50</v>
      </c>
      <c r="U1412" s="8">
        <f t="shared" si="1339"/>
        <v>48.5</v>
      </c>
      <c r="V1412" s="8">
        <f t="shared" si="1339"/>
        <v>47.5</v>
      </c>
      <c r="W1412" s="8">
        <f t="shared" si="1339"/>
        <v>45.5</v>
      </c>
      <c r="X1412" s="8">
        <f t="shared" si="1339"/>
        <v>42.5</v>
      </c>
      <c r="Y1412" s="8">
        <f t="shared" si="1339"/>
        <v>41</v>
      </c>
      <c r="Z1412" s="8">
        <f t="shared" si="1339"/>
        <v>39</v>
      </c>
      <c r="AA1412" s="8">
        <f t="shared" si="1339"/>
        <v>37</v>
      </c>
      <c r="AB1412" s="8">
        <f t="shared" si="1339"/>
        <v>36</v>
      </c>
      <c r="AC1412" s="8">
        <f t="shared" si="1339"/>
        <v>35.5</v>
      </c>
      <c r="AD1412" s="8">
        <f t="shared" si="1339"/>
        <v>33.5</v>
      </c>
      <c r="AE1412" s="8">
        <f t="shared" si="1339"/>
        <v>32</v>
      </c>
      <c r="AF1412" s="8">
        <f t="shared" si="1339"/>
        <v>31.5</v>
      </c>
      <c r="AG1412" s="8">
        <f t="shared" si="1339"/>
        <v>30.5</v>
      </c>
      <c r="AH1412" s="8">
        <f t="shared" si="1339"/>
        <v>31</v>
      </c>
      <c r="AI1412" s="8">
        <f t="shared" si="1339"/>
        <v>31.5</v>
      </c>
      <c r="AJ1412" s="8">
        <f t="shared" si="1339"/>
        <v>31</v>
      </c>
      <c r="AK1412" s="8">
        <f t="shared" ref="AK1412:BF1412" si="1340">SUM(AJ358:AK358)/2</f>
        <v>31</v>
      </c>
      <c r="AL1412" s="8">
        <f t="shared" si="1340"/>
        <v>31.5</v>
      </c>
      <c r="AM1412" s="8">
        <f t="shared" si="1340"/>
        <v>31.5</v>
      </c>
      <c r="AN1412" s="8">
        <f t="shared" si="1340"/>
        <v>30.5</v>
      </c>
      <c r="AO1412" s="8">
        <f t="shared" si="1340"/>
        <v>30</v>
      </c>
      <c r="AP1412" s="8">
        <f t="shared" si="1340"/>
        <v>30</v>
      </c>
      <c r="AQ1412" s="8">
        <f t="shared" si="1340"/>
        <v>29.5</v>
      </c>
      <c r="AR1412" s="8">
        <f t="shared" si="1340"/>
        <v>29</v>
      </c>
      <c r="AS1412" s="8">
        <f t="shared" si="1340"/>
        <v>29.5</v>
      </c>
      <c r="AT1412" s="8">
        <f t="shared" si="1340"/>
        <v>30.5</v>
      </c>
      <c r="AU1412" s="8">
        <f t="shared" si="1340"/>
        <v>31</v>
      </c>
      <c r="AV1412" s="8">
        <f t="shared" si="1340"/>
        <v>30</v>
      </c>
      <c r="AW1412" s="8">
        <f t="shared" si="1340"/>
        <v>29.5</v>
      </c>
      <c r="AX1412" s="8">
        <f t="shared" si="1340"/>
        <v>30</v>
      </c>
      <c r="AY1412" s="8">
        <f t="shared" si="1340"/>
        <v>29.5</v>
      </c>
      <c r="AZ1412" s="8">
        <f t="shared" si="1340"/>
        <v>29</v>
      </c>
      <c r="BA1412" s="8">
        <f t="shared" si="1340"/>
        <v>28.5</v>
      </c>
      <c r="BB1412" s="8">
        <f t="shared" si="1340"/>
        <v>28.5</v>
      </c>
      <c r="BC1412" s="8">
        <f t="shared" si="1340"/>
        <v>29</v>
      </c>
      <c r="BD1412" s="8">
        <f t="shared" si="1340"/>
        <v>29.5</v>
      </c>
      <c r="BE1412" s="8">
        <f t="shared" si="1340"/>
        <v>30.5</v>
      </c>
      <c r="BF1412" s="8">
        <f t="shared" si="1340"/>
        <v>30.5</v>
      </c>
      <c r="BG1412" s="8">
        <f t="shared" si="1247"/>
        <v>29</v>
      </c>
      <c r="BH1412" s="8">
        <f t="shared" si="1248"/>
        <v>28.5</v>
      </c>
      <c r="BI1412" s="8">
        <f t="shared" si="1249"/>
        <v>29</v>
      </c>
      <c r="BJ1412" s="8">
        <f t="shared" si="1250"/>
        <v>28.5</v>
      </c>
      <c r="BK1412" s="8">
        <f t="shared" si="1251"/>
        <v>28.5</v>
      </c>
      <c r="BL1412" s="8">
        <f t="shared" si="1252"/>
        <v>28.5</v>
      </c>
      <c r="BM1412" s="8">
        <f t="shared" si="1253"/>
        <v>28</v>
      </c>
      <c r="BN1412" s="8">
        <f t="shared" si="1254"/>
        <v>28</v>
      </c>
      <c r="BO1412" s="8">
        <f t="shared" si="1255"/>
        <v>27.5</v>
      </c>
      <c r="BP1412" s="8">
        <f t="shared" si="1256"/>
        <v>27</v>
      </c>
      <c r="BQ1412" s="8">
        <f t="shared" si="1257"/>
        <v>27</v>
      </c>
      <c r="BR1412" s="8">
        <f t="shared" si="1258"/>
        <v>27</v>
      </c>
    </row>
    <row r="1413" spans="2:70" x14ac:dyDescent="0.25">
      <c r="B1413" s="12" t="s">
        <v>243</v>
      </c>
      <c r="C1413" s="7" t="s">
        <v>244</v>
      </c>
      <c r="D1413" s="8"/>
      <c r="E1413" s="8">
        <f t="shared" ref="E1413:AJ1413" si="1341">SUM(D359:E359)/2</f>
        <v>5</v>
      </c>
      <c r="F1413" s="8">
        <f t="shared" si="1341"/>
        <v>5</v>
      </c>
      <c r="G1413" s="8">
        <f t="shared" si="1341"/>
        <v>5.5</v>
      </c>
      <c r="H1413" s="8">
        <f t="shared" si="1341"/>
        <v>6.5</v>
      </c>
      <c r="I1413" s="8">
        <f t="shared" si="1341"/>
        <v>6.5</v>
      </c>
      <c r="J1413" s="8">
        <f t="shared" si="1341"/>
        <v>5.5</v>
      </c>
      <c r="K1413" s="8">
        <f t="shared" si="1341"/>
        <v>5.25</v>
      </c>
      <c r="L1413" s="8">
        <f t="shared" si="1341"/>
        <v>5.5</v>
      </c>
      <c r="M1413" s="8">
        <f t="shared" si="1341"/>
        <v>5.75</v>
      </c>
      <c r="N1413" s="8">
        <f t="shared" si="1341"/>
        <v>6.5</v>
      </c>
      <c r="O1413" s="8">
        <f t="shared" si="1341"/>
        <v>7.5</v>
      </c>
      <c r="P1413" s="8">
        <f t="shared" si="1341"/>
        <v>7.75</v>
      </c>
      <c r="Q1413" s="8">
        <f t="shared" si="1341"/>
        <v>7.25</v>
      </c>
      <c r="R1413" s="8">
        <f t="shared" si="1341"/>
        <v>7</v>
      </c>
      <c r="S1413" s="8">
        <f t="shared" si="1341"/>
        <v>7</v>
      </c>
      <c r="T1413" s="8">
        <f t="shared" si="1341"/>
        <v>7</v>
      </c>
      <c r="U1413" s="8">
        <f t="shared" si="1341"/>
        <v>7</v>
      </c>
      <c r="V1413" s="8">
        <f t="shared" si="1341"/>
        <v>7</v>
      </c>
      <c r="W1413" s="8">
        <f t="shared" si="1341"/>
        <v>7.5</v>
      </c>
      <c r="X1413" s="8">
        <f t="shared" si="1341"/>
        <v>8</v>
      </c>
      <c r="Y1413" s="8">
        <f t="shared" si="1341"/>
        <v>8</v>
      </c>
      <c r="Z1413" s="8">
        <f t="shared" si="1341"/>
        <v>8</v>
      </c>
      <c r="AA1413" s="8">
        <f t="shared" si="1341"/>
        <v>4</v>
      </c>
      <c r="AB1413" s="8">
        <f t="shared" si="1341"/>
        <v>0</v>
      </c>
      <c r="AC1413" s="8">
        <f t="shared" si="1341"/>
        <v>0</v>
      </c>
      <c r="AD1413" s="8">
        <f t="shared" si="1341"/>
        <v>0</v>
      </c>
      <c r="AE1413" s="8">
        <f t="shared" si="1341"/>
        <v>0</v>
      </c>
      <c r="AF1413" s="8">
        <f t="shared" si="1341"/>
        <v>0</v>
      </c>
      <c r="AG1413" s="8">
        <f t="shared" si="1341"/>
        <v>0</v>
      </c>
      <c r="AH1413" s="8">
        <f t="shared" si="1341"/>
        <v>0</v>
      </c>
      <c r="AI1413" s="8">
        <f t="shared" si="1341"/>
        <v>0</v>
      </c>
      <c r="AJ1413" s="8">
        <f t="shared" si="1341"/>
        <v>0</v>
      </c>
      <c r="AK1413" s="8">
        <f t="shared" ref="AK1413:BF1413" si="1342">SUM(AJ359:AK359)/2</f>
        <v>0</v>
      </c>
      <c r="AL1413" s="8">
        <f t="shared" si="1342"/>
        <v>0</v>
      </c>
      <c r="AM1413" s="8">
        <f t="shared" si="1342"/>
        <v>0</v>
      </c>
      <c r="AN1413" s="8">
        <f t="shared" si="1342"/>
        <v>0</v>
      </c>
      <c r="AO1413" s="8">
        <f t="shared" si="1342"/>
        <v>0</v>
      </c>
      <c r="AP1413" s="8">
        <f t="shared" si="1342"/>
        <v>0</v>
      </c>
      <c r="AQ1413" s="8">
        <f t="shared" si="1342"/>
        <v>0</v>
      </c>
      <c r="AR1413" s="8">
        <f t="shared" si="1342"/>
        <v>0</v>
      </c>
      <c r="AS1413" s="8">
        <f t="shared" si="1342"/>
        <v>0</v>
      </c>
      <c r="AT1413" s="8">
        <f t="shared" si="1342"/>
        <v>0</v>
      </c>
      <c r="AU1413" s="8">
        <f t="shared" si="1342"/>
        <v>0</v>
      </c>
      <c r="AV1413" s="8">
        <f t="shared" si="1342"/>
        <v>0</v>
      </c>
      <c r="AW1413" s="8">
        <f t="shared" si="1342"/>
        <v>0</v>
      </c>
      <c r="AX1413" s="8">
        <f t="shared" si="1342"/>
        <v>0</v>
      </c>
      <c r="AY1413" s="8">
        <f t="shared" si="1342"/>
        <v>0</v>
      </c>
      <c r="AZ1413" s="8">
        <f t="shared" si="1342"/>
        <v>0</v>
      </c>
      <c r="BA1413" s="8">
        <f t="shared" si="1342"/>
        <v>0</v>
      </c>
      <c r="BB1413" s="8">
        <f t="shared" si="1342"/>
        <v>0</v>
      </c>
      <c r="BC1413" s="8">
        <f t="shared" si="1342"/>
        <v>0</v>
      </c>
      <c r="BD1413" s="8">
        <f t="shared" si="1342"/>
        <v>0</v>
      </c>
      <c r="BE1413" s="8">
        <f t="shared" si="1342"/>
        <v>0</v>
      </c>
      <c r="BF1413" s="8">
        <f t="shared" si="1342"/>
        <v>0</v>
      </c>
      <c r="BG1413" s="8">
        <f t="shared" si="1247"/>
        <v>0</v>
      </c>
      <c r="BH1413" s="8">
        <f t="shared" si="1248"/>
        <v>0</v>
      </c>
      <c r="BI1413" s="8">
        <f t="shared" si="1249"/>
        <v>0</v>
      </c>
      <c r="BJ1413" s="8">
        <f t="shared" si="1250"/>
        <v>0</v>
      </c>
      <c r="BK1413" s="8">
        <f t="shared" si="1251"/>
        <v>0</v>
      </c>
      <c r="BL1413" s="8">
        <f t="shared" si="1252"/>
        <v>0</v>
      </c>
      <c r="BM1413" s="8">
        <f t="shared" si="1253"/>
        <v>0</v>
      </c>
      <c r="BN1413" s="8">
        <f t="shared" si="1254"/>
        <v>0</v>
      </c>
      <c r="BO1413" s="8">
        <f t="shared" si="1255"/>
        <v>0</v>
      </c>
      <c r="BP1413" s="8">
        <f t="shared" si="1256"/>
        <v>0</v>
      </c>
      <c r="BQ1413" s="8">
        <f t="shared" si="1257"/>
        <v>10.5</v>
      </c>
      <c r="BR1413" s="8">
        <f t="shared" si="1258"/>
        <v>20.5</v>
      </c>
    </row>
    <row r="1414" spans="2:70" x14ac:dyDescent="0.25">
      <c r="B1414" s="12" t="s">
        <v>246</v>
      </c>
      <c r="C1414" s="7" t="s">
        <v>247</v>
      </c>
      <c r="D1414" s="8"/>
      <c r="E1414" s="8">
        <f t="shared" ref="E1414:AJ1414" si="1343">SUM(D360:E360)/2</f>
        <v>0</v>
      </c>
      <c r="F1414" s="8">
        <f t="shared" si="1343"/>
        <v>0</v>
      </c>
      <c r="G1414" s="8">
        <f t="shared" si="1343"/>
        <v>0.5</v>
      </c>
      <c r="H1414" s="8">
        <f t="shared" si="1343"/>
        <v>2</v>
      </c>
      <c r="I1414" s="8">
        <f t="shared" si="1343"/>
        <v>2.5</v>
      </c>
      <c r="J1414" s="8">
        <f t="shared" si="1343"/>
        <v>1.5</v>
      </c>
      <c r="K1414" s="8">
        <f t="shared" si="1343"/>
        <v>1</v>
      </c>
      <c r="L1414" s="8">
        <f t="shared" si="1343"/>
        <v>1</v>
      </c>
      <c r="M1414" s="8">
        <f t="shared" si="1343"/>
        <v>1</v>
      </c>
      <c r="N1414" s="8">
        <f t="shared" si="1343"/>
        <v>1</v>
      </c>
      <c r="O1414" s="8">
        <f t="shared" si="1343"/>
        <v>1</v>
      </c>
      <c r="P1414" s="8">
        <f t="shared" si="1343"/>
        <v>1</v>
      </c>
      <c r="Q1414" s="8">
        <f t="shared" si="1343"/>
        <v>1</v>
      </c>
      <c r="R1414" s="8">
        <f t="shared" si="1343"/>
        <v>1</v>
      </c>
      <c r="S1414" s="8">
        <f t="shared" si="1343"/>
        <v>1</v>
      </c>
      <c r="T1414" s="8">
        <f t="shared" si="1343"/>
        <v>1</v>
      </c>
      <c r="U1414" s="8">
        <f t="shared" si="1343"/>
        <v>1</v>
      </c>
      <c r="V1414" s="8">
        <f t="shared" si="1343"/>
        <v>1</v>
      </c>
      <c r="W1414" s="8">
        <f t="shared" si="1343"/>
        <v>0.5</v>
      </c>
      <c r="X1414" s="8">
        <f t="shared" si="1343"/>
        <v>0</v>
      </c>
      <c r="Y1414" s="8">
        <f t="shared" si="1343"/>
        <v>0</v>
      </c>
      <c r="Z1414" s="8">
        <f t="shared" si="1343"/>
        <v>0</v>
      </c>
      <c r="AA1414" s="8">
        <f t="shared" si="1343"/>
        <v>0</v>
      </c>
      <c r="AB1414" s="8">
        <f t="shared" si="1343"/>
        <v>0</v>
      </c>
      <c r="AC1414" s="8">
        <f t="shared" si="1343"/>
        <v>0</v>
      </c>
      <c r="AD1414" s="8">
        <f t="shared" si="1343"/>
        <v>0</v>
      </c>
      <c r="AE1414" s="8">
        <f t="shared" si="1343"/>
        <v>0</v>
      </c>
      <c r="AF1414" s="8">
        <f t="shared" si="1343"/>
        <v>0</v>
      </c>
      <c r="AG1414" s="8">
        <f t="shared" si="1343"/>
        <v>0</v>
      </c>
      <c r="AH1414" s="8">
        <f t="shared" si="1343"/>
        <v>0</v>
      </c>
      <c r="AI1414" s="8">
        <f t="shared" si="1343"/>
        <v>0</v>
      </c>
      <c r="AJ1414" s="8">
        <f t="shared" si="1343"/>
        <v>0</v>
      </c>
      <c r="AK1414" s="8">
        <f t="shared" ref="AK1414:BF1414" si="1344">SUM(AJ360:AK360)/2</f>
        <v>0</v>
      </c>
      <c r="AL1414" s="8">
        <f t="shared" si="1344"/>
        <v>0</v>
      </c>
      <c r="AM1414" s="8">
        <f t="shared" si="1344"/>
        <v>0</v>
      </c>
      <c r="AN1414" s="8">
        <f t="shared" si="1344"/>
        <v>0</v>
      </c>
      <c r="AO1414" s="8">
        <f t="shared" si="1344"/>
        <v>0</v>
      </c>
      <c r="AP1414" s="8">
        <f t="shared" si="1344"/>
        <v>0</v>
      </c>
      <c r="AQ1414" s="8">
        <f t="shared" si="1344"/>
        <v>0</v>
      </c>
      <c r="AR1414" s="8">
        <f t="shared" si="1344"/>
        <v>0</v>
      </c>
      <c r="AS1414" s="8">
        <f t="shared" si="1344"/>
        <v>0</v>
      </c>
      <c r="AT1414" s="8">
        <f t="shared" si="1344"/>
        <v>0</v>
      </c>
      <c r="AU1414" s="8">
        <f t="shared" si="1344"/>
        <v>0</v>
      </c>
      <c r="AV1414" s="8">
        <f t="shared" si="1344"/>
        <v>0</v>
      </c>
      <c r="AW1414" s="8">
        <f t="shared" si="1344"/>
        <v>0</v>
      </c>
      <c r="AX1414" s="8">
        <f t="shared" si="1344"/>
        <v>0</v>
      </c>
      <c r="AY1414" s="8">
        <f t="shared" si="1344"/>
        <v>0</v>
      </c>
      <c r="AZ1414" s="8">
        <f t="shared" si="1344"/>
        <v>0</v>
      </c>
      <c r="BA1414" s="8">
        <f t="shared" si="1344"/>
        <v>0</v>
      </c>
      <c r="BB1414" s="8">
        <f t="shared" si="1344"/>
        <v>0</v>
      </c>
      <c r="BC1414" s="8">
        <f t="shared" si="1344"/>
        <v>0</v>
      </c>
      <c r="BD1414" s="8">
        <f t="shared" si="1344"/>
        <v>0</v>
      </c>
      <c r="BE1414" s="8">
        <f t="shared" si="1344"/>
        <v>0</v>
      </c>
      <c r="BF1414" s="8">
        <f t="shared" si="1344"/>
        <v>0</v>
      </c>
      <c r="BG1414" s="8">
        <f t="shared" si="1247"/>
        <v>0</v>
      </c>
      <c r="BH1414" s="8">
        <f t="shared" si="1248"/>
        <v>0</v>
      </c>
      <c r="BI1414" s="8">
        <f t="shared" si="1249"/>
        <v>0</v>
      </c>
      <c r="BJ1414" s="8">
        <f t="shared" si="1250"/>
        <v>0</v>
      </c>
      <c r="BK1414" s="8">
        <f t="shared" si="1251"/>
        <v>0</v>
      </c>
      <c r="BL1414" s="8">
        <f t="shared" si="1252"/>
        <v>0</v>
      </c>
      <c r="BM1414" s="8">
        <f t="shared" si="1253"/>
        <v>0</v>
      </c>
      <c r="BN1414" s="8">
        <f t="shared" si="1254"/>
        <v>0</v>
      </c>
      <c r="BO1414" s="8">
        <f t="shared" si="1255"/>
        <v>0</v>
      </c>
      <c r="BP1414" s="8">
        <f t="shared" si="1256"/>
        <v>0</v>
      </c>
      <c r="BQ1414" s="8">
        <f t="shared" si="1257"/>
        <v>2.5</v>
      </c>
      <c r="BR1414" s="8">
        <f t="shared" si="1258"/>
        <v>5</v>
      </c>
    </row>
    <row r="1415" spans="2:70" x14ac:dyDescent="0.25">
      <c r="B1415" s="12" t="s">
        <v>249</v>
      </c>
      <c r="C1415" s="7" t="s">
        <v>250</v>
      </c>
      <c r="D1415" s="8"/>
      <c r="E1415" s="8">
        <f t="shared" ref="E1415:AJ1415" si="1345">SUM(D361:E361)/2</f>
        <v>0</v>
      </c>
      <c r="F1415" s="8">
        <f t="shared" si="1345"/>
        <v>0</v>
      </c>
      <c r="G1415" s="8">
        <f t="shared" si="1345"/>
        <v>0</v>
      </c>
      <c r="H1415" s="8">
        <f t="shared" si="1345"/>
        <v>0</v>
      </c>
      <c r="I1415" s="8">
        <f t="shared" si="1345"/>
        <v>0</v>
      </c>
      <c r="J1415" s="8">
        <f t="shared" si="1345"/>
        <v>0</v>
      </c>
      <c r="K1415" s="8">
        <f t="shared" si="1345"/>
        <v>0</v>
      </c>
      <c r="L1415" s="8">
        <f t="shared" si="1345"/>
        <v>0</v>
      </c>
      <c r="M1415" s="8">
        <f t="shared" si="1345"/>
        <v>0</v>
      </c>
      <c r="N1415" s="8">
        <f t="shared" si="1345"/>
        <v>0</v>
      </c>
      <c r="O1415" s="8">
        <f t="shared" si="1345"/>
        <v>0</v>
      </c>
      <c r="P1415" s="8">
        <f t="shared" si="1345"/>
        <v>0</v>
      </c>
      <c r="Q1415" s="8">
        <f t="shared" si="1345"/>
        <v>0</v>
      </c>
      <c r="R1415" s="8">
        <f t="shared" si="1345"/>
        <v>0</v>
      </c>
      <c r="S1415" s="8">
        <f t="shared" si="1345"/>
        <v>0</v>
      </c>
      <c r="T1415" s="8">
        <f t="shared" si="1345"/>
        <v>0</v>
      </c>
      <c r="U1415" s="8">
        <f t="shared" si="1345"/>
        <v>0</v>
      </c>
      <c r="V1415" s="8">
        <f t="shared" si="1345"/>
        <v>0</v>
      </c>
      <c r="W1415" s="8">
        <f t="shared" si="1345"/>
        <v>0</v>
      </c>
      <c r="X1415" s="8">
        <f t="shared" si="1345"/>
        <v>0</v>
      </c>
      <c r="Y1415" s="8">
        <f t="shared" si="1345"/>
        <v>0</v>
      </c>
      <c r="Z1415" s="8">
        <f t="shared" si="1345"/>
        <v>0</v>
      </c>
      <c r="AA1415" s="8">
        <f t="shared" si="1345"/>
        <v>0</v>
      </c>
      <c r="AB1415" s="8">
        <f t="shared" si="1345"/>
        <v>0</v>
      </c>
      <c r="AC1415" s="8">
        <f t="shared" si="1345"/>
        <v>0</v>
      </c>
      <c r="AD1415" s="8">
        <f t="shared" si="1345"/>
        <v>0</v>
      </c>
      <c r="AE1415" s="8">
        <f t="shared" si="1345"/>
        <v>0</v>
      </c>
      <c r="AF1415" s="8">
        <f t="shared" si="1345"/>
        <v>0</v>
      </c>
      <c r="AG1415" s="8">
        <f t="shared" si="1345"/>
        <v>0</v>
      </c>
      <c r="AH1415" s="8">
        <f t="shared" si="1345"/>
        <v>0</v>
      </c>
      <c r="AI1415" s="8">
        <f t="shared" si="1345"/>
        <v>0</v>
      </c>
      <c r="AJ1415" s="8">
        <f t="shared" si="1345"/>
        <v>0</v>
      </c>
      <c r="AK1415" s="8">
        <f t="shared" ref="AK1415:BF1415" si="1346">SUM(AJ361:AK361)/2</f>
        <v>0</v>
      </c>
      <c r="AL1415" s="8">
        <f t="shared" si="1346"/>
        <v>0</v>
      </c>
      <c r="AM1415" s="8">
        <f t="shared" si="1346"/>
        <v>0</v>
      </c>
      <c r="AN1415" s="8">
        <f t="shared" si="1346"/>
        <v>0</v>
      </c>
      <c r="AO1415" s="8">
        <f t="shared" si="1346"/>
        <v>0</v>
      </c>
      <c r="AP1415" s="8">
        <f t="shared" si="1346"/>
        <v>0</v>
      </c>
      <c r="AQ1415" s="8">
        <f t="shared" si="1346"/>
        <v>0</v>
      </c>
      <c r="AR1415" s="8">
        <f t="shared" si="1346"/>
        <v>0</v>
      </c>
      <c r="AS1415" s="8">
        <f t="shared" si="1346"/>
        <v>0</v>
      </c>
      <c r="AT1415" s="8">
        <f t="shared" si="1346"/>
        <v>0</v>
      </c>
      <c r="AU1415" s="8">
        <f t="shared" si="1346"/>
        <v>0</v>
      </c>
      <c r="AV1415" s="8">
        <f t="shared" si="1346"/>
        <v>0</v>
      </c>
      <c r="AW1415" s="8">
        <f t="shared" si="1346"/>
        <v>0</v>
      </c>
      <c r="AX1415" s="8">
        <f t="shared" si="1346"/>
        <v>0</v>
      </c>
      <c r="AY1415" s="8">
        <f t="shared" si="1346"/>
        <v>0</v>
      </c>
      <c r="AZ1415" s="8">
        <f t="shared" si="1346"/>
        <v>0</v>
      </c>
      <c r="BA1415" s="8">
        <f t="shared" si="1346"/>
        <v>0</v>
      </c>
      <c r="BB1415" s="8">
        <f t="shared" si="1346"/>
        <v>0</v>
      </c>
      <c r="BC1415" s="8">
        <f t="shared" si="1346"/>
        <v>0</v>
      </c>
      <c r="BD1415" s="8">
        <f t="shared" si="1346"/>
        <v>0</v>
      </c>
      <c r="BE1415" s="8">
        <f t="shared" si="1346"/>
        <v>0</v>
      </c>
      <c r="BF1415" s="8">
        <f t="shared" si="1346"/>
        <v>0</v>
      </c>
      <c r="BG1415" s="8">
        <f t="shared" si="1247"/>
        <v>0</v>
      </c>
      <c r="BH1415" s="8">
        <f t="shared" si="1248"/>
        <v>0</v>
      </c>
      <c r="BI1415" s="8">
        <f t="shared" si="1249"/>
        <v>0</v>
      </c>
      <c r="BJ1415" s="8">
        <f t="shared" si="1250"/>
        <v>0</v>
      </c>
      <c r="BK1415" s="8">
        <f t="shared" si="1251"/>
        <v>0</v>
      </c>
      <c r="BL1415" s="8">
        <f t="shared" si="1252"/>
        <v>0</v>
      </c>
      <c r="BM1415" s="8">
        <f t="shared" si="1253"/>
        <v>0</v>
      </c>
      <c r="BN1415" s="8">
        <f t="shared" si="1254"/>
        <v>0</v>
      </c>
      <c r="BO1415" s="8">
        <f t="shared" si="1255"/>
        <v>0</v>
      </c>
      <c r="BP1415" s="8">
        <f t="shared" si="1256"/>
        <v>0</v>
      </c>
      <c r="BQ1415" s="8">
        <f t="shared" si="1257"/>
        <v>0</v>
      </c>
      <c r="BR1415" s="8">
        <f t="shared" si="1258"/>
        <v>0</v>
      </c>
    </row>
    <row r="1416" spans="2:70" x14ac:dyDescent="0.25">
      <c r="B1416" s="12" t="s">
        <v>252</v>
      </c>
      <c r="C1416" s="7" t="s">
        <v>253</v>
      </c>
      <c r="D1416" s="8"/>
      <c r="E1416" s="8">
        <f t="shared" ref="E1416:AJ1416" si="1347">SUM(D362:E362)/2</f>
        <v>0</v>
      </c>
      <c r="F1416" s="8">
        <f t="shared" si="1347"/>
        <v>0</v>
      </c>
      <c r="G1416" s="8">
        <f t="shared" si="1347"/>
        <v>0</v>
      </c>
      <c r="H1416" s="8">
        <f t="shared" si="1347"/>
        <v>0</v>
      </c>
      <c r="I1416" s="8">
        <f t="shared" si="1347"/>
        <v>0</v>
      </c>
      <c r="J1416" s="8">
        <f t="shared" si="1347"/>
        <v>0</v>
      </c>
      <c r="K1416" s="8">
        <f t="shared" si="1347"/>
        <v>0</v>
      </c>
      <c r="L1416" s="8">
        <f t="shared" si="1347"/>
        <v>0</v>
      </c>
      <c r="M1416" s="8">
        <f t="shared" si="1347"/>
        <v>0</v>
      </c>
      <c r="N1416" s="8">
        <f t="shared" si="1347"/>
        <v>0</v>
      </c>
      <c r="O1416" s="8">
        <f t="shared" si="1347"/>
        <v>0</v>
      </c>
      <c r="P1416" s="8">
        <f t="shared" si="1347"/>
        <v>0</v>
      </c>
      <c r="Q1416" s="8">
        <f t="shared" si="1347"/>
        <v>0</v>
      </c>
      <c r="R1416" s="8">
        <f t="shared" si="1347"/>
        <v>0</v>
      </c>
      <c r="S1416" s="8">
        <f t="shared" si="1347"/>
        <v>0</v>
      </c>
      <c r="T1416" s="8">
        <f t="shared" si="1347"/>
        <v>0</v>
      </c>
      <c r="U1416" s="8">
        <f t="shared" si="1347"/>
        <v>0</v>
      </c>
      <c r="V1416" s="8">
        <f t="shared" si="1347"/>
        <v>0</v>
      </c>
      <c r="W1416" s="8">
        <f t="shared" si="1347"/>
        <v>0</v>
      </c>
      <c r="X1416" s="8">
        <f t="shared" si="1347"/>
        <v>0</v>
      </c>
      <c r="Y1416" s="8">
        <f t="shared" si="1347"/>
        <v>0</v>
      </c>
      <c r="Z1416" s="8">
        <f t="shared" si="1347"/>
        <v>0</v>
      </c>
      <c r="AA1416" s="8">
        <f t="shared" si="1347"/>
        <v>0</v>
      </c>
      <c r="AB1416" s="8">
        <f t="shared" si="1347"/>
        <v>0</v>
      </c>
      <c r="AC1416" s="8">
        <f t="shared" si="1347"/>
        <v>0</v>
      </c>
      <c r="AD1416" s="8">
        <f t="shared" si="1347"/>
        <v>0</v>
      </c>
      <c r="AE1416" s="8">
        <f t="shared" si="1347"/>
        <v>0</v>
      </c>
      <c r="AF1416" s="8">
        <f t="shared" si="1347"/>
        <v>0</v>
      </c>
      <c r="AG1416" s="8">
        <f t="shared" si="1347"/>
        <v>0</v>
      </c>
      <c r="AH1416" s="8">
        <f t="shared" si="1347"/>
        <v>0</v>
      </c>
      <c r="AI1416" s="8">
        <f t="shared" si="1347"/>
        <v>0</v>
      </c>
      <c r="AJ1416" s="8">
        <f t="shared" si="1347"/>
        <v>0</v>
      </c>
      <c r="AK1416" s="8">
        <f t="shared" ref="AK1416:BF1416" si="1348">SUM(AJ362:AK362)/2</f>
        <v>0</v>
      </c>
      <c r="AL1416" s="8">
        <f t="shared" si="1348"/>
        <v>0</v>
      </c>
      <c r="AM1416" s="8">
        <f t="shared" si="1348"/>
        <v>0</v>
      </c>
      <c r="AN1416" s="8">
        <f t="shared" si="1348"/>
        <v>0</v>
      </c>
      <c r="AO1416" s="8">
        <f t="shared" si="1348"/>
        <v>0</v>
      </c>
      <c r="AP1416" s="8">
        <f t="shared" si="1348"/>
        <v>0</v>
      </c>
      <c r="AQ1416" s="8">
        <f t="shared" si="1348"/>
        <v>0</v>
      </c>
      <c r="AR1416" s="8">
        <f t="shared" si="1348"/>
        <v>0</v>
      </c>
      <c r="AS1416" s="8">
        <f t="shared" si="1348"/>
        <v>0</v>
      </c>
      <c r="AT1416" s="8">
        <f t="shared" si="1348"/>
        <v>0</v>
      </c>
      <c r="AU1416" s="8">
        <f t="shared" si="1348"/>
        <v>0</v>
      </c>
      <c r="AV1416" s="8">
        <f t="shared" si="1348"/>
        <v>0</v>
      </c>
      <c r="AW1416" s="8">
        <f t="shared" si="1348"/>
        <v>0</v>
      </c>
      <c r="AX1416" s="8">
        <f t="shared" si="1348"/>
        <v>0</v>
      </c>
      <c r="AY1416" s="8">
        <f t="shared" si="1348"/>
        <v>0</v>
      </c>
      <c r="AZ1416" s="8">
        <f t="shared" si="1348"/>
        <v>0</v>
      </c>
      <c r="BA1416" s="8">
        <f t="shared" si="1348"/>
        <v>0</v>
      </c>
      <c r="BB1416" s="8">
        <f t="shared" si="1348"/>
        <v>0</v>
      </c>
      <c r="BC1416" s="8">
        <f t="shared" si="1348"/>
        <v>0</v>
      </c>
      <c r="BD1416" s="8">
        <f t="shared" si="1348"/>
        <v>0</v>
      </c>
      <c r="BE1416" s="8">
        <f t="shared" si="1348"/>
        <v>0</v>
      </c>
      <c r="BF1416" s="8">
        <f t="shared" si="1348"/>
        <v>0</v>
      </c>
      <c r="BG1416" s="8">
        <f t="shared" si="1247"/>
        <v>0</v>
      </c>
      <c r="BH1416" s="8">
        <f t="shared" si="1248"/>
        <v>0</v>
      </c>
      <c r="BI1416" s="8">
        <f t="shared" si="1249"/>
        <v>0</v>
      </c>
      <c r="BJ1416" s="8">
        <f t="shared" si="1250"/>
        <v>0</v>
      </c>
      <c r="BK1416" s="8">
        <f t="shared" si="1251"/>
        <v>0</v>
      </c>
      <c r="BL1416" s="8">
        <f t="shared" si="1252"/>
        <v>0</v>
      </c>
      <c r="BM1416" s="8">
        <f t="shared" si="1253"/>
        <v>0</v>
      </c>
      <c r="BN1416" s="8">
        <f t="shared" si="1254"/>
        <v>0</v>
      </c>
      <c r="BO1416" s="8">
        <f t="shared" si="1255"/>
        <v>0</v>
      </c>
      <c r="BP1416" s="8">
        <f t="shared" si="1256"/>
        <v>0</v>
      </c>
      <c r="BQ1416" s="8">
        <f t="shared" si="1257"/>
        <v>0</v>
      </c>
      <c r="BR1416" s="8">
        <f t="shared" si="1258"/>
        <v>0</v>
      </c>
    </row>
    <row r="1417" spans="2:70" x14ac:dyDescent="0.25">
      <c r="B1417" s="12" t="s">
        <v>255</v>
      </c>
      <c r="C1417" s="7" t="s">
        <v>256</v>
      </c>
      <c r="D1417" s="8"/>
      <c r="E1417" s="8">
        <f t="shared" ref="E1417:AJ1417" si="1349">SUM(D363:E363)/2</f>
        <v>0</v>
      </c>
      <c r="F1417" s="8">
        <f t="shared" si="1349"/>
        <v>0</v>
      </c>
      <c r="G1417" s="8">
        <f t="shared" si="1349"/>
        <v>0</v>
      </c>
      <c r="H1417" s="8">
        <f t="shared" si="1349"/>
        <v>0</v>
      </c>
      <c r="I1417" s="8">
        <f t="shared" si="1349"/>
        <v>0</v>
      </c>
      <c r="J1417" s="8">
        <f t="shared" si="1349"/>
        <v>0</v>
      </c>
      <c r="K1417" s="8">
        <f t="shared" si="1349"/>
        <v>0</v>
      </c>
      <c r="L1417" s="8">
        <f t="shared" si="1349"/>
        <v>0</v>
      </c>
      <c r="M1417" s="8">
        <f t="shared" si="1349"/>
        <v>0</v>
      </c>
      <c r="N1417" s="8">
        <f t="shared" si="1349"/>
        <v>0</v>
      </c>
      <c r="O1417" s="8">
        <f t="shared" si="1349"/>
        <v>0</v>
      </c>
      <c r="P1417" s="8">
        <f t="shared" si="1349"/>
        <v>0</v>
      </c>
      <c r="Q1417" s="8">
        <f t="shared" si="1349"/>
        <v>0</v>
      </c>
      <c r="R1417" s="8">
        <f t="shared" si="1349"/>
        <v>0</v>
      </c>
      <c r="S1417" s="8">
        <f t="shared" si="1349"/>
        <v>0</v>
      </c>
      <c r="T1417" s="8">
        <f t="shared" si="1349"/>
        <v>0</v>
      </c>
      <c r="U1417" s="8">
        <f t="shared" si="1349"/>
        <v>0</v>
      </c>
      <c r="V1417" s="8">
        <f t="shared" si="1349"/>
        <v>0</v>
      </c>
      <c r="W1417" s="8">
        <f t="shared" si="1349"/>
        <v>0</v>
      </c>
      <c r="X1417" s="8">
        <f t="shared" si="1349"/>
        <v>0</v>
      </c>
      <c r="Y1417" s="8">
        <f t="shared" si="1349"/>
        <v>0</v>
      </c>
      <c r="Z1417" s="8">
        <f t="shared" si="1349"/>
        <v>0</v>
      </c>
      <c r="AA1417" s="8">
        <f t="shared" si="1349"/>
        <v>0</v>
      </c>
      <c r="AB1417" s="8">
        <f t="shared" si="1349"/>
        <v>0</v>
      </c>
      <c r="AC1417" s="8">
        <f t="shared" si="1349"/>
        <v>0</v>
      </c>
      <c r="AD1417" s="8">
        <f t="shared" si="1349"/>
        <v>0</v>
      </c>
      <c r="AE1417" s="8">
        <f t="shared" si="1349"/>
        <v>0</v>
      </c>
      <c r="AF1417" s="8">
        <f t="shared" si="1349"/>
        <v>0</v>
      </c>
      <c r="AG1417" s="8">
        <f t="shared" si="1349"/>
        <v>0</v>
      </c>
      <c r="AH1417" s="8">
        <f t="shared" si="1349"/>
        <v>0</v>
      </c>
      <c r="AI1417" s="8">
        <f t="shared" si="1349"/>
        <v>0</v>
      </c>
      <c r="AJ1417" s="8">
        <f t="shared" si="1349"/>
        <v>0</v>
      </c>
      <c r="AK1417" s="8">
        <f t="shared" ref="AK1417:BF1417" si="1350">SUM(AJ363:AK363)/2</f>
        <v>0</v>
      </c>
      <c r="AL1417" s="8">
        <f t="shared" si="1350"/>
        <v>0</v>
      </c>
      <c r="AM1417" s="8">
        <f t="shared" si="1350"/>
        <v>0</v>
      </c>
      <c r="AN1417" s="8">
        <f t="shared" si="1350"/>
        <v>0</v>
      </c>
      <c r="AO1417" s="8">
        <f t="shared" si="1350"/>
        <v>0</v>
      </c>
      <c r="AP1417" s="8">
        <f t="shared" si="1350"/>
        <v>0</v>
      </c>
      <c r="AQ1417" s="8">
        <f t="shared" si="1350"/>
        <v>0</v>
      </c>
      <c r="AR1417" s="8">
        <f t="shared" si="1350"/>
        <v>0</v>
      </c>
      <c r="AS1417" s="8">
        <f t="shared" si="1350"/>
        <v>0</v>
      </c>
      <c r="AT1417" s="8">
        <f t="shared" si="1350"/>
        <v>0</v>
      </c>
      <c r="AU1417" s="8">
        <f t="shared" si="1350"/>
        <v>0</v>
      </c>
      <c r="AV1417" s="8">
        <f t="shared" si="1350"/>
        <v>0</v>
      </c>
      <c r="AW1417" s="8">
        <f t="shared" si="1350"/>
        <v>0</v>
      </c>
      <c r="AX1417" s="8">
        <f t="shared" si="1350"/>
        <v>0</v>
      </c>
      <c r="AY1417" s="8">
        <f t="shared" si="1350"/>
        <v>0</v>
      </c>
      <c r="AZ1417" s="8">
        <f t="shared" si="1350"/>
        <v>0</v>
      </c>
      <c r="BA1417" s="8">
        <f t="shared" si="1350"/>
        <v>0</v>
      </c>
      <c r="BB1417" s="8">
        <f t="shared" si="1350"/>
        <v>0</v>
      </c>
      <c r="BC1417" s="8">
        <f t="shared" si="1350"/>
        <v>0</v>
      </c>
      <c r="BD1417" s="8">
        <f t="shared" si="1350"/>
        <v>0</v>
      </c>
      <c r="BE1417" s="8">
        <f t="shared" si="1350"/>
        <v>0</v>
      </c>
      <c r="BF1417" s="8">
        <f t="shared" si="1350"/>
        <v>0</v>
      </c>
      <c r="BG1417" s="8">
        <f t="shared" si="1247"/>
        <v>0</v>
      </c>
      <c r="BH1417" s="8">
        <f t="shared" si="1248"/>
        <v>0</v>
      </c>
      <c r="BI1417" s="8">
        <f t="shared" si="1249"/>
        <v>0</v>
      </c>
      <c r="BJ1417" s="8">
        <f t="shared" si="1250"/>
        <v>0</v>
      </c>
      <c r="BK1417" s="8">
        <f t="shared" si="1251"/>
        <v>0</v>
      </c>
      <c r="BL1417" s="8">
        <f t="shared" si="1252"/>
        <v>0</v>
      </c>
      <c r="BM1417" s="8">
        <f t="shared" si="1253"/>
        <v>0</v>
      </c>
      <c r="BN1417" s="8">
        <f t="shared" si="1254"/>
        <v>0</v>
      </c>
      <c r="BO1417" s="8">
        <f t="shared" si="1255"/>
        <v>0</v>
      </c>
      <c r="BP1417" s="8">
        <f t="shared" si="1256"/>
        <v>0</v>
      </c>
      <c r="BQ1417" s="8">
        <f t="shared" si="1257"/>
        <v>0</v>
      </c>
      <c r="BR1417" s="8">
        <f t="shared" si="1258"/>
        <v>0</v>
      </c>
    </row>
    <row r="1418" spans="2:70" x14ac:dyDescent="0.25">
      <c r="B1418" s="12" t="s">
        <v>258</v>
      </c>
      <c r="C1418" s="7" t="s">
        <v>259</v>
      </c>
      <c r="D1418" s="8"/>
      <c r="E1418" s="8">
        <f t="shared" ref="E1418:AJ1418" si="1351">SUM(D364:E364)/2</f>
        <v>0</v>
      </c>
      <c r="F1418" s="8">
        <f t="shared" si="1351"/>
        <v>0</v>
      </c>
      <c r="G1418" s="8">
        <f t="shared" si="1351"/>
        <v>0</v>
      </c>
      <c r="H1418" s="8">
        <f t="shared" si="1351"/>
        <v>0</v>
      </c>
      <c r="I1418" s="8">
        <f t="shared" si="1351"/>
        <v>0</v>
      </c>
      <c r="J1418" s="8">
        <f t="shared" si="1351"/>
        <v>0</v>
      </c>
      <c r="K1418" s="8">
        <f t="shared" si="1351"/>
        <v>0</v>
      </c>
      <c r="L1418" s="8">
        <f t="shared" si="1351"/>
        <v>0</v>
      </c>
      <c r="M1418" s="8">
        <f t="shared" si="1351"/>
        <v>0</v>
      </c>
      <c r="N1418" s="8">
        <f t="shared" si="1351"/>
        <v>0</v>
      </c>
      <c r="O1418" s="8">
        <f t="shared" si="1351"/>
        <v>0</v>
      </c>
      <c r="P1418" s="8">
        <f t="shared" si="1351"/>
        <v>0</v>
      </c>
      <c r="Q1418" s="8">
        <f t="shared" si="1351"/>
        <v>0</v>
      </c>
      <c r="R1418" s="8">
        <f t="shared" si="1351"/>
        <v>0</v>
      </c>
      <c r="S1418" s="8">
        <f t="shared" si="1351"/>
        <v>0</v>
      </c>
      <c r="T1418" s="8">
        <f t="shared" si="1351"/>
        <v>0</v>
      </c>
      <c r="U1418" s="8">
        <f t="shared" si="1351"/>
        <v>0</v>
      </c>
      <c r="V1418" s="8">
        <f t="shared" si="1351"/>
        <v>0</v>
      </c>
      <c r="W1418" s="8">
        <f t="shared" si="1351"/>
        <v>0</v>
      </c>
      <c r="X1418" s="8">
        <f t="shared" si="1351"/>
        <v>0</v>
      </c>
      <c r="Y1418" s="8">
        <f t="shared" si="1351"/>
        <v>0</v>
      </c>
      <c r="Z1418" s="8">
        <f t="shared" si="1351"/>
        <v>0</v>
      </c>
      <c r="AA1418" s="8">
        <f t="shared" si="1351"/>
        <v>0</v>
      </c>
      <c r="AB1418" s="8">
        <f t="shared" si="1351"/>
        <v>0</v>
      </c>
      <c r="AC1418" s="8">
        <f t="shared" si="1351"/>
        <v>0</v>
      </c>
      <c r="AD1418" s="8">
        <f t="shared" si="1351"/>
        <v>0</v>
      </c>
      <c r="AE1418" s="8">
        <f t="shared" si="1351"/>
        <v>0</v>
      </c>
      <c r="AF1418" s="8">
        <f t="shared" si="1351"/>
        <v>0</v>
      </c>
      <c r="AG1418" s="8">
        <f t="shared" si="1351"/>
        <v>0</v>
      </c>
      <c r="AH1418" s="8">
        <f t="shared" si="1351"/>
        <v>0</v>
      </c>
      <c r="AI1418" s="8">
        <f t="shared" si="1351"/>
        <v>0</v>
      </c>
      <c r="AJ1418" s="8">
        <f t="shared" si="1351"/>
        <v>0</v>
      </c>
      <c r="AK1418" s="8">
        <f t="shared" ref="AK1418:BF1418" si="1352">SUM(AJ364:AK364)/2</f>
        <v>0</v>
      </c>
      <c r="AL1418" s="8">
        <f t="shared" si="1352"/>
        <v>0</v>
      </c>
      <c r="AM1418" s="8">
        <f t="shared" si="1352"/>
        <v>0</v>
      </c>
      <c r="AN1418" s="8">
        <f t="shared" si="1352"/>
        <v>0</v>
      </c>
      <c r="AO1418" s="8">
        <f t="shared" si="1352"/>
        <v>0</v>
      </c>
      <c r="AP1418" s="8">
        <f t="shared" si="1352"/>
        <v>0</v>
      </c>
      <c r="AQ1418" s="8">
        <f t="shared" si="1352"/>
        <v>0</v>
      </c>
      <c r="AR1418" s="8">
        <f t="shared" si="1352"/>
        <v>0</v>
      </c>
      <c r="AS1418" s="8">
        <f t="shared" si="1352"/>
        <v>0</v>
      </c>
      <c r="AT1418" s="8">
        <f t="shared" si="1352"/>
        <v>0</v>
      </c>
      <c r="AU1418" s="8">
        <f t="shared" si="1352"/>
        <v>0</v>
      </c>
      <c r="AV1418" s="8">
        <f t="shared" si="1352"/>
        <v>0</v>
      </c>
      <c r="AW1418" s="8">
        <f t="shared" si="1352"/>
        <v>0</v>
      </c>
      <c r="AX1418" s="8">
        <f t="shared" si="1352"/>
        <v>0</v>
      </c>
      <c r="AY1418" s="8">
        <f t="shared" si="1352"/>
        <v>0</v>
      </c>
      <c r="AZ1418" s="8">
        <f t="shared" si="1352"/>
        <v>0</v>
      </c>
      <c r="BA1418" s="8">
        <f t="shared" si="1352"/>
        <v>0</v>
      </c>
      <c r="BB1418" s="8">
        <f t="shared" si="1352"/>
        <v>0</v>
      </c>
      <c r="BC1418" s="8">
        <f t="shared" si="1352"/>
        <v>0</v>
      </c>
      <c r="BD1418" s="8">
        <f t="shared" si="1352"/>
        <v>0</v>
      </c>
      <c r="BE1418" s="8">
        <f t="shared" si="1352"/>
        <v>0</v>
      </c>
      <c r="BF1418" s="8">
        <f t="shared" si="1352"/>
        <v>0</v>
      </c>
      <c r="BG1418" s="8">
        <f t="shared" si="1247"/>
        <v>0</v>
      </c>
      <c r="BH1418" s="8">
        <f t="shared" si="1248"/>
        <v>0</v>
      </c>
      <c r="BI1418" s="8">
        <f t="shared" si="1249"/>
        <v>0</v>
      </c>
      <c r="BJ1418" s="8">
        <f t="shared" si="1250"/>
        <v>0</v>
      </c>
      <c r="BK1418" s="8">
        <f t="shared" si="1251"/>
        <v>0</v>
      </c>
      <c r="BL1418" s="8">
        <f t="shared" si="1252"/>
        <v>0</v>
      </c>
      <c r="BM1418" s="8">
        <f t="shared" si="1253"/>
        <v>0</v>
      </c>
      <c r="BN1418" s="8">
        <f t="shared" si="1254"/>
        <v>0</v>
      </c>
      <c r="BO1418" s="8">
        <f t="shared" si="1255"/>
        <v>0</v>
      </c>
      <c r="BP1418" s="8">
        <f t="shared" si="1256"/>
        <v>0</v>
      </c>
      <c r="BQ1418" s="8">
        <f t="shared" si="1257"/>
        <v>0</v>
      </c>
      <c r="BR1418" s="8">
        <f t="shared" si="1258"/>
        <v>0</v>
      </c>
    </row>
    <row r="1419" spans="2:70" x14ac:dyDescent="0.25">
      <c r="B1419" s="12" t="s">
        <v>261</v>
      </c>
      <c r="C1419" s="7" t="s">
        <v>262</v>
      </c>
      <c r="D1419" s="8"/>
      <c r="E1419" s="8">
        <f t="shared" ref="E1419:AJ1419" si="1353">SUM(D365:E365)/2</f>
        <v>0</v>
      </c>
      <c r="F1419" s="8">
        <f t="shared" si="1353"/>
        <v>0</v>
      </c>
      <c r="G1419" s="8">
        <f t="shared" si="1353"/>
        <v>0</v>
      </c>
      <c r="H1419" s="8">
        <f t="shared" si="1353"/>
        <v>0</v>
      </c>
      <c r="I1419" s="8">
        <f t="shared" si="1353"/>
        <v>0</v>
      </c>
      <c r="J1419" s="8">
        <f t="shared" si="1353"/>
        <v>0</v>
      </c>
      <c r="K1419" s="8">
        <f t="shared" si="1353"/>
        <v>0</v>
      </c>
      <c r="L1419" s="8">
        <f t="shared" si="1353"/>
        <v>0</v>
      </c>
      <c r="M1419" s="8">
        <f t="shared" si="1353"/>
        <v>0</v>
      </c>
      <c r="N1419" s="8">
        <f t="shared" si="1353"/>
        <v>0</v>
      </c>
      <c r="O1419" s="8">
        <f t="shared" si="1353"/>
        <v>0</v>
      </c>
      <c r="P1419" s="8">
        <f t="shared" si="1353"/>
        <v>0</v>
      </c>
      <c r="Q1419" s="8">
        <f t="shared" si="1353"/>
        <v>0</v>
      </c>
      <c r="R1419" s="8">
        <f t="shared" si="1353"/>
        <v>0</v>
      </c>
      <c r="S1419" s="8">
        <f t="shared" si="1353"/>
        <v>0</v>
      </c>
      <c r="T1419" s="8">
        <f t="shared" si="1353"/>
        <v>0</v>
      </c>
      <c r="U1419" s="8">
        <f t="shared" si="1353"/>
        <v>0</v>
      </c>
      <c r="V1419" s="8">
        <f t="shared" si="1353"/>
        <v>0</v>
      </c>
      <c r="W1419" s="8">
        <f t="shared" si="1353"/>
        <v>0</v>
      </c>
      <c r="X1419" s="8">
        <f t="shared" si="1353"/>
        <v>0</v>
      </c>
      <c r="Y1419" s="8">
        <f t="shared" si="1353"/>
        <v>0</v>
      </c>
      <c r="Z1419" s="8">
        <f t="shared" si="1353"/>
        <v>0</v>
      </c>
      <c r="AA1419" s="8">
        <f t="shared" si="1353"/>
        <v>0</v>
      </c>
      <c r="AB1419" s="8">
        <f t="shared" si="1353"/>
        <v>0</v>
      </c>
      <c r="AC1419" s="8">
        <f t="shared" si="1353"/>
        <v>0</v>
      </c>
      <c r="AD1419" s="8">
        <f t="shared" si="1353"/>
        <v>0</v>
      </c>
      <c r="AE1419" s="8">
        <f t="shared" si="1353"/>
        <v>0</v>
      </c>
      <c r="AF1419" s="8">
        <f t="shared" si="1353"/>
        <v>0</v>
      </c>
      <c r="AG1419" s="8">
        <f t="shared" si="1353"/>
        <v>0</v>
      </c>
      <c r="AH1419" s="8">
        <f t="shared" si="1353"/>
        <v>0</v>
      </c>
      <c r="AI1419" s="8">
        <f t="shared" si="1353"/>
        <v>0</v>
      </c>
      <c r="AJ1419" s="8">
        <f t="shared" si="1353"/>
        <v>0</v>
      </c>
      <c r="AK1419" s="8">
        <f t="shared" ref="AK1419:BF1419" si="1354">SUM(AJ365:AK365)/2</f>
        <v>0</v>
      </c>
      <c r="AL1419" s="8">
        <f t="shared" si="1354"/>
        <v>0</v>
      </c>
      <c r="AM1419" s="8">
        <f t="shared" si="1354"/>
        <v>0</v>
      </c>
      <c r="AN1419" s="8">
        <f t="shared" si="1354"/>
        <v>0</v>
      </c>
      <c r="AO1419" s="8">
        <f t="shared" si="1354"/>
        <v>0</v>
      </c>
      <c r="AP1419" s="8">
        <f t="shared" si="1354"/>
        <v>0</v>
      </c>
      <c r="AQ1419" s="8">
        <f t="shared" si="1354"/>
        <v>0</v>
      </c>
      <c r="AR1419" s="8">
        <f t="shared" si="1354"/>
        <v>0</v>
      </c>
      <c r="AS1419" s="8">
        <f t="shared" si="1354"/>
        <v>0</v>
      </c>
      <c r="AT1419" s="8">
        <f t="shared" si="1354"/>
        <v>0</v>
      </c>
      <c r="AU1419" s="8">
        <f t="shared" si="1354"/>
        <v>0</v>
      </c>
      <c r="AV1419" s="8">
        <f t="shared" si="1354"/>
        <v>0</v>
      </c>
      <c r="AW1419" s="8">
        <f t="shared" si="1354"/>
        <v>0</v>
      </c>
      <c r="AX1419" s="8">
        <f t="shared" si="1354"/>
        <v>0</v>
      </c>
      <c r="AY1419" s="8">
        <f t="shared" si="1354"/>
        <v>0</v>
      </c>
      <c r="AZ1419" s="8">
        <f t="shared" si="1354"/>
        <v>0</v>
      </c>
      <c r="BA1419" s="8">
        <f t="shared" si="1354"/>
        <v>0</v>
      </c>
      <c r="BB1419" s="8">
        <f t="shared" si="1354"/>
        <v>0</v>
      </c>
      <c r="BC1419" s="8">
        <f t="shared" si="1354"/>
        <v>0</v>
      </c>
      <c r="BD1419" s="8">
        <f t="shared" si="1354"/>
        <v>0</v>
      </c>
      <c r="BE1419" s="8">
        <f t="shared" si="1354"/>
        <v>0</v>
      </c>
      <c r="BF1419" s="8">
        <f t="shared" si="1354"/>
        <v>0</v>
      </c>
      <c r="BG1419" s="8">
        <f t="shared" si="1247"/>
        <v>0</v>
      </c>
      <c r="BH1419" s="8">
        <f t="shared" si="1248"/>
        <v>0</v>
      </c>
      <c r="BI1419" s="8">
        <f t="shared" si="1249"/>
        <v>0</v>
      </c>
      <c r="BJ1419" s="8">
        <f t="shared" si="1250"/>
        <v>0</v>
      </c>
      <c r="BK1419" s="8">
        <f t="shared" si="1251"/>
        <v>0</v>
      </c>
      <c r="BL1419" s="8">
        <f t="shared" si="1252"/>
        <v>0</v>
      </c>
      <c r="BM1419" s="8">
        <f t="shared" si="1253"/>
        <v>0</v>
      </c>
      <c r="BN1419" s="8">
        <f t="shared" si="1254"/>
        <v>0</v>
      </c>
      <c r="BO1419" s="8">
        <f t="shared" si="1255"/>
        <v>0</v>
      </c>
      <c r="BP1419" s="8">
        <f t="shared" si="1256"/>
        <v>0</v>
      </c>
      <c r="BQ1419" s="8">
        <f t="shared" si="1257"/>
        <v>0</v>
      </c>
      <c r="BR1419" s="8">
        <f t="shared" si="1258"/>
        <v>0</v>
      </c>
    </row>
    <row r="1420" spans="2:70" x14ac:dyDescent="0.25">
      <c r="B1420" s="12" t="s">
        <v>264</v>
      </c>
      <c r="C1420" s="7" t="s">
        <v>265</v>
      </c>
      <c r="D1420" s="8"/>
      <c r="E1420" s="8">
        <f t="shared" ref="E1420:AJ1420" si="1355">SUM(D366:E366)/2</f>
        <v>535.5</v>
      </c>
      <c r="F1420" s="8">
        <f t="shared" si="1355"/>
        <v>533.5</v>
      </c>
      <c r="G1420" s="8">
        <f t="shared" si="1355"/>
        <v>533</v>
      </c>
      <c r="H1420" s="8">
        <f t="shared" si="1355"/>
        <v>531.5</v>
      </c>
      <c r="I1420" s="8">
        <f t="shared" si="1355"/>
        <v>530</v>
      </c>
      <c r="J1420" s="8">
        <f t="shared" si="1355"/>
        <v>549</v>
      </c>
      <c r="K1420" s="8">
        <f t="shared" si="1355"/>
        <v>561.5</v>
      </c>
      <c r="L1420" s="8">
        <f t="shared" si="1355"/>
        <v>558</v>
      </c>
      <c r="M1420" s="8">
        <f t="shared" si="1355"/>
        <v>554.5</v>
      </c>
      <c r="N1420" s="8">
        <f t="shared" si="1355"/>
        <v>552.5</v>
      </c>
      <c r="O1420" s="8">
        <f t="shared" si="1355"/>
        <v>555.5</v>
      </c>
      <c r="P1420" s="8">
        <f t="shared" si="1355"/>
        <v>554.5</v>
      </c>
      <c r="Q1420" s="8">
        <f t="shared" si="1355"/>
        <v>549.5</v>
      </c>
      <c r="R1420" s="8">
        <f t="shared" si="1355"/>
        <v>546.5</v>
      </c>
      <c r="S1420" s="8">
        <f t="shared" si="1355"/>
        <v>543</v>
      </c>
      <c r="T1420" s="8">
        <f t="shared" si="1355"/>
        <v>535</v>
      </c>
      <c r="U1420" s="8">
        <f t="shared" si="1355"/>
        <v>530</v>
      </c>
      <c r="V1420" s="8">
        <f t="shared" si="1355"/>
        <v>534.5</v>
      </c>
      <c r="W1420" s="8">
        <f t="shared" si="1355"/>
        <v>542</v>
      </c>
      <c r="X1420" s="8">
        <f t="shared" si="1355"/>
        <v>546</v>
      </c>
      <c r="Y1420" s="8">
        <f t="shared" si="1355"/>
        <v>543.5</v>
      </c>
      <c r="Z1420" s="8">
        <f t="shared" si="1355"/>
        <v>537</v>
      </c>
      <c r="AA1420" s="8">
        <f t="shared" si="1355"/>
        <v>537</v>
      </c>
      <c r="AB1420" s="8">
        <f t="shared" si="1355"/>
        <v>547</v>
      </c>
      <c r="AC1420" s="8">
        <f t="shared" si="1355"/>
        <v>553.5</v>
      </c>
      <c r="AD1420" s="8">
        <f t="shared" si="1355"/>
        <v>551.5</v>
      </c>
      <c r="AE1420" s="8">
        <f t="shared" si="1355"/>
        <v>556.5</v>
      </c>
      <c r="AF1420" s="8">
        <f t="shared" si="1355"/>
        <v>569</v>
      </c>
      <c r="AG1420" s="8">
        <f t="shared" si="1355"/>
        <v>573.5</v>
      </c>
      <c r="AH1420" s="8">
        <f t="shared" si="1355"/>
        <v>568.5</v>
      </c>
      <c r="AI1420" s="8">
        <f t="shared" si="1355"/>
        <v>564.5</v>
      </c>
      <c r="AJ1420" s="8">
        <f t="shared" si="1355"/>
        <v>572.5</v>
      </c>
      <c r="AK1420" s="8">
        <f t="shared" ref="AK1420:BF1420" si="1356">SUM(AJ366:AK366)/2</f>
        <v>577.5</v>
      </c>
      <c r="AL1420" s="8">
        <f t="shared" si="1356"/>
        <v>570</v>
      </c>
      <c r="AM1420" s="8">
        <f t="shared" si="1356"/>
        <v>572</v>
      </c>
      <c r="AN1420" s="8">
        <f t="shared" si="1356"/>
        <v>580.5</v>
      </c>
      <c r="AO1420" s="8">
        <f t="shared" si="1356"/>
        <v>584</v>
      </c>
      <c r="AP1420" s="8">
        <f t="shared" si="1356"/>
        <v>590</v>
      </c>
      <c r="AQ1420" s="8">
        <f t="shared" si="1356"/>
        <v>597.5</v>
      </c>
      <c r="AR1420" s="8">
        <f t="shared" si="1356"/>
        <v>612.5</v>
      </c>
      <c r="AS1420" s="8">
        <f t="shared" si="1356"/>
        <v>624</v>
      </c>
      <c r="AT1420" s="8">
        <f t="shared" si="1356"/>
        <v>618</v>
      </c>
      <c r="AU1420" s="8">
        <f t="shared" si="1356"/>
        <v>616.5</v>
      </c>
      <c r="AV1420" s="8">
        <f t="shared" si="1356"/>
        <v>621</v>
      </c>
      <c r="AW1420" s="8">
        <f t="shared" si="1356"/>
        <v>616.5</v>
      </c>
      <c r="AX1420" s="8">
        <f t="shared" si="1356"/>
        <v>561</v>
      </c>
      <c r="AY1420" s="8">
        <f t="shared" si="1356"/>
        <v>530</v>
      </c>
      <c r="AZ1420" s="8">
        <f t="shared" si="1356"/>
        <v>571.5</v>
      </c>
      <c r="BA1420" s="8">
        <f t="shared" si="1356"/>
        <v>599.5</v>
      </c>
      <c r="BB1420" s="8">
        <f t="shared" si="1356"/>
        <v>604</v>
      </c>
      <c r="BC1420" s="8">
        <f t="shared" si="1356"/>
        <v>600</v>
      </c>
      <c r="BD1420" s="8">
        <f t="shared" si="1356"/>
        <v>604.5</v>
      </c>
      <c r="BE1420" s="8">
        <f t="shared" si="1356"/>
        <v>614</v>
      </c>
      <c r="BF1420" s="8">
        <f t="shared" si="1356"/>
        <v>617</v>
      </c>
      <c r="BG1420" s="8">
        <f t="shared" si="1247"/>
        <v>614.5</v>
      </c>
      <c r="BH1420" s="8">
        <f t="shared" si="1248"/>
        <v>636</v>
      </c>
      <c r="BI1420" s="8">
        <f t="shared" si="1249"/>
        <v>666</v>
      </c>
      <c r="BJ1420" s="8">
        <f t="shared" si="1250"/>
        <v>670</v>
      </c>
      <c r="BK1420" s="8">
        <f t="shared" si="1251"/>
        <v>667</v>
      </c>
      <c r="BL1420" s="8">
        <f t="shared" si="1252"/>
        <v>668</v>
      </c>
      <c r="BM1420" s="8">
        <f t="shared" si="1253"/>
        <v>666.5</v>
      </c>
      <c r="BN1420" s="8">
        <f t="shared" si="1254"/>
        <v>660</v>
      </c>
      <c r="BO1420" s="8">
        <f t="shared" si="1255"/>
        <v>655.5</v>
      </c>
      <c r="BP1420" s="8">
        <f t="shared" si="1256"/>
        <v>652.5</v>
      </c>
      <c r="BQ1420" s="8">
        <f t="shared" si="1257"/>
        <v>647.5</v>
      </c>
      <c r="BR1420" s="8">
        <f t="shared" si="1258"/>
        <v>650.5</v>
      </c>
    </row>
    <row r="1421" spans="2:70" x14ac:dyDescent="0.25">
      <c r="B1421" s="12" t="s">
        <v>267</v>
      </c>
      <c r="C1421" s="7" t="s">
        <v>268</v>
      </c>
      <c r="D1421" s="8"/>
      <c r="E1421" s="8">
        <f t="shared" ref="E1421:AJ1421" si="1357">SUM(D367:E367)/2</f>
        <v>565</v>
      </c>
      <c r="F1421" s="8">
        <f t="shared" si="1357"/>
        <v>575.5</v>
      </c>
      <c r="G1421" s="8">
        <f t="shared" si="1357"/>
        <v>586.5</v>
      </c>
      <c r="H1421" s="8">
        <f t="shared" si="1357"/>
        <v>594.5</v>
      </c>
      <c r="I1421" s="8">
        <f t="shared" si="1357"/>
        <v>602.5</v>
      </c>
      <c r="J1421" s="8">
        <f t="shared" si="1357"/>
        <v>619.5</v>
      </c>
      <c r="K1421" s="8">
        <f t="shared" si="1357"/>
        <v>648</v>
      </c>
      <c r="L1421" s="8">
        <f t="shared" si="1357"/>
        <v>665</v>
      </c>
      <c r="M1421" s="8">
        <f t="shared" si="1357"/>
        <v>682</v>
      </c>
      <c r="N1421" s="8">
        <f t="shared" si="1357"/>
        <v>703.5</v>
      </c>
      <c r="O1421" s="8">
        <f t="shared" si="1357"/>
        <v>712.5</v>
      </c>
      <c r="P1421" s="8">
        <f t="shared" si="1357"/>
        <v>717.5</v>
      </c>
      <c r="Q1421" s="8">
        <f t="shared" si="1357"/>
        <v>718.5</v>
      </c>
      <c r="R1421" s="8">
        <f t="shared" si="1357"/>
        <v>724</v>
      </c>
      <c r="S1421" s="8">
        <f t="shared" si="1357"/>
        <v>729</v>
      </c>
      <c r="T1421" s="8">
        <f t="shared" si="1357"/>
        <v>728.5</v>
      </c>
      <c r="U1421" s="8">
        <f t="shared" si="1357"/>
        <v>716</v>
      </c>
      <c r="V1421" s="8">
        <f t="shared" si="1357"/>
        <v>706.5</v>
      </c>
      <c r="W1421" s="8">
        <f t="shared" si="1357"/>
        <v>707</v>
      </c>
      <c r="X1421" s="8">
        <f t="shared" si="1357"/>
        <v>707</v>
      </c>
      <c r="Y1421" s="8">
        <f t="shared" si="1357"/>
        <v>709</v>
      </c>
      <c r="Z1421" s="8">
        <f t="shared" si="1357"/>
        <v>710</v>
      </c>
      <c r="AA1421" s="8">
        <f t="shared" si="1357"/>
        <v>713.5</v>
      </c>
      <c r="AB1421" s="8">
        <f t="shared" si="1357"/>
        <v>720</v>
      </c>
      <c r="AC1421" s="8">
        <f t="shared" si="1357"/>
        <v>725</v>
      </c>
      <c r="AD1421" s="8">
        <f t="shared" si="1357"/>
        <v>729.5</v>
      </c>
      <c r="AE1421" s="8">
        <f t="shared" si="1357"/>
        <v>733</v>
      </c>
      <c r="AF1421" s="8">
        <f t="shared" si="1357"/>
        <v>734</v>
      </c>
      <c r="AG1421" s="8">
        <f t="shared" si="1357"/>
        <v>738</v>
      </c>
      <c r="AH1421" s="8">
        <f t="shared" si="1357"/>
        <v>743.5</v>
      </c>
      <c r="AI1421" s="8">
        <f t="shared" si="1357"/>
        <v>745</v>
      </c>
      <c r="AJ1421" s="8">
        <f t="shared" si="1357"/>
        <v>745</v>
      </c>
      <c r="AK1421" s="8">
        <f t="shared" ref="AK1421:BF1421" si="1358">SUM(AJ367:AK367)/2</f>
        <v>749</v>
      </c>
      <c r="AL1421" s="8">
        <f t="shared" si="1358"/>
        <v>748.5</v>
      </c>
      <c r="AM1421" s="8">
        <f t="shared" si="1358"/>
        <v>753</v>
      </c>
      <c r="AN1421" s="8">
        <f t="shared" si="1358"/>
        <v>764</v>
      </c>
      <c r="AO1421" s="8">
        <f t="shared" si="1358"/>
        <v>765</v>
      </c>
      <c r="AP1421" s="8">
        <f t="shared" si="1358"/>
        <v>762</v>
      </c>
      <c r="AQ1421" s="8">
        <f t="shared" si="1358"/>
        <v>765</v>
      </c>
      <c r="AR1421" s="8">
        <f t="shared" si="1358"/>
        <v>768</v>
      </c>
      <c r="AS1421" s="8">
        <f t="shared" si="1358"/>
        <v>770.5</v>
      </c>
      <c r="AT1421" s="8">
        <f t="shared" si="1358"/>
        <v>774</v>
      </c>
      <c r="AU1421" s="8">
        <f t="shared" si="1358"/>
        <v>779.5</v>
      </c>
      <c r="AV1421" s="8">
        <f t="shared" si="1358"/>
        <v>795</v>
      </c>
      <c r="AW1421" s="8">
        <f t="shared" si="1358"/>
        <v>810</v>
      </c>
      <c r="AX1421" s="8">
        <f t="shared" si="1358"/>
        <v>782</v>
      </c>
      <c r="AY1421" s="8">
        <f t="shared" si="1358"/>
        <v>768</v>
      </c>
      <c r="AZ1421" s="8">
        <f t="shared" si="1358"/>
        <v>796.5</v>
      </c>
      <c r="BA1421" s="8">
        <f t="shared" si="1358"/>
        <v>817</v>
      </c>
      <c r="BB1421" s="8">
        <f t="shared" si="1358"/>
        <v>827</v>
      </c>
      <c r="BC1421" s="8">
        <f t="shared" si="1358"/>
        <v>829.5</v>
      </c>
      <c r="BD1421" s="8">
        <f t="shared" si="1358"/>
        <v>842.5</v>
      </c>
      <c r="BE1421" s="8">
        <f t="shared" si="1358"/>
        <v>847</v>
      </c>
      <c r="BF1421" s="8">
        <f t="shared" si="1358"/>
        <v>842</v>
      </c>
      <c r="BG1421" s="8">
        <f t="shared" si="1247"/>
        <v>840.5</v>
      </c>
      <c r="BH1421" s="8">
        <f t="shared" si="1248"/>
        <v>844</v>
      </c>
      <c r="BI1421" s="8">
        <f t="shared" si="1249"/>
        <v>854</v>
      </c>
      <c r="BJ1421" s="8">
        <f t="shared" si="1250"/>
        <v>863</v>
      </c>
      <c r="BK1421" s="8">
        <f t="shared" si="1251"/>
        <v>859</v>
      </c>
      <c r="BL1421" s="8">
        <f t="shared" si="1252"/>
        <v>859</v>
      </c>
      <c r="BM1421" s="8">
        <f t="shared" si="1253"/>
        <v>866.5</v>
      </c>
      <c r="BN1421" s="8">
        <f t="shared" si="1254"/>
        <v>869.5</v>
      </c>
      <c r="BO1421" s="8">
        <f t="shared" si="1255"/>
        <v>874.5</v>
      </c>
      <c r="BP1421" s="8">
        <f t="shared" si="1256"/>
        <v>882.5</v>
      </c>
      <c r="BQ1421" s="8">
        <f t="shared" si="1257"/>
        <v>890.5</v>
      </c>
      <c r="BR1421" s="8">
        <f t="shared" si="1258"/>
        <v>888.5</v>
      </c>
    </row>
    <row r="1422" spans="2:70" x14ac:dyDescent="0.25">
      <c r="B1422" s="12" t="s">
        <v>270</v>
      </c>
      <c r="C1422" s="7" t="s">
        <v>271</v>
      </c>
      <c r="D1422" s="8"/>
      <c r="E1422" s="8">
        <f t="shared" ref="E1422:AJ1422" si="1359">SUM(D368:E368)/2</f>
        <v>40.5</v>
      </c>
      <c r="F1422" s="8">
        <f t="shared" si="1359"/>
        <v>40.5</v>
      </c>
      <c r="G1422" s="8">
        <f t="shared" si="1359"/>
        <v>44.5</v>
      </c>
      <c r="H1422" s="8">
        <f t="shared" si="1359"/>
        <v>47.5</v>
      </c>
      <c r="I1422" s="8">
        <f t="shared" si="1359"/>
        <v>48</v>
      </c>
      <c r="J1422" s="8">
        <f t="shared" si="1359"/>
        <v>50</v>
      </c>
      <c r="K1422" s="8">
        <f t="shared" si="1359"/>
        <v>49.25</v>
      </c>
      <c r="L1422" s="8">
        <f t="shared" si="1359"/>
        <v>47.5</v>
      </c>
      <c r="M1422" s="8">
        <f t="shared" si="1359"/>
        <v>45.75</v>
      </c>
      <c r="N1422" s="8">
        <f t="shared" si="1359"/>
        <v>43</v>
      </c>
      <c r="O1422" s="8">
        <f t="shared" si="1359"/>
        <v>41</v>
      </c>
      <c r="P1422" s="8">
        <f t="shared" si="1359"/>
        <v>40.25</v>
      </c>
      <c r="Q1422" s="8">
        <f t="shared" si="1359"/>
        <v>40.75</v>
      </c>
      <c r="R1422" s="8">
        <f t="shared" si="1359"/>
        <v>40.5</v>
      </c>
      <c r="S1422" s="8">
        <f t="shared" si="1359"/>
        <v>40</v>
      </c>
      <c r="T1422" s="8">
        <f t="shared" si="1359"/>
        <v>40</v>
      </c>
      <c r="U1422" s="8">
        <f t="shared" si="1359"/>
        <v>39</v>
      </c>
      <c r="V1422" s="8">
        <f t="shared" si="1359"/>
        <v>38</v>
      </c>
      <c r="W1422" s="8">
        <f t="shared" si="1359"/>
        <v>38</v>
      </c>
      <c r="X1422" s="8">
        <f t="shared" si="1359"/>
        <v>38.5</v>
      </c>
      <c r="Y1422" s="8">
        <f t="shared" si="1359"/>
        <v>39</v>
      </c>
      <c r="Z1422" s="8">
        <f t="shared" si="1359"/>
        <v>38.5</v>
      </c>
      <c r="AA1422" s="8">
        <f t="shared" si="1359"/>
        <v>37.5</v>
      </c>
      <c r="AB1422" s="8">
        <f t="shared" si="1359"/>
        <v>37.5</v>
      </c>
      <c r="AC1422" s="8">
        <f t="shared" si="1359"/>
        <v>38</v>
      </c>
      <c r="AD1422" s="8">
        <f t="shared" si="1359"/>
        <v>37.5</v>
      </c>
      <c r="AE1422" s="8">
        <f t="shared" si="1359"/>
        <v>36</v>
      </c>
      <c r="AF1422" s="8">
        <f t="shared" si="1359"/>
        <v>35.5</v>
      </c>
      <c r="AG1422" s="8">
        <f t="shared" si="1359"/>
        <v>36</v>
      </c>
      <c r="AH1422" s="8">
        <f t="shared" si="1359"/>
        <v>36</v>
      </c>
      <c r="AI1422" s="8">
        <f t="shared" si="1359"/>
        <v>35.5</v>
      </c>
      <c r="AJ1422" s="8">
        <f t="shared" si="1359"/>
        <v>35</v>
      </c>
      <c r="AK1422" s="8">
        <f t="shared" ref="AK1422:BF1422" si="1360">SUM(AJ368:AK368)/2</f>
        <v>33.5</v>
      </c>
      <c r="AL1422" s="8">
        <f t="shared" si="1360"/>
        <v>33</v>
      </c>
      <c r="AM1422" s="8">
        <f t="shared" si="1360"/>
        <v>34</v>
      </c>
      <c r="AN1422" s="8">
        <f t="shared" si="1360"/>
        <v>34.5</v>
      </c>
      <c r="AO1422" s="8">
        <f t="shared" si="1360"/>
        <v>34</v>
      </c>
      <c r="AP1422" s="8">
        <f t="shared" si="1360"/>
        <v>32</v>
      </c>
      <c r="AQ1422" s="8">
        <f t="shared" si="1360"/>
        <v>30.5</v>
      </c>
      <c r="AR1422" s="8">
        <f t="shared" si="1360"/>
        <v>30</v>
      </c>
      <c r="AS1422" s="8">
        <f t="shared" si="1360"/>
        <v>30.5</v>
      </c>
      <c r="AT1422" s="8">
        <f t="shared" si="1360"/>
        <v>29.5</v>
      </c>
      <c r="AU1422" s="8">
        <f t="shared" si="1360"/>
        <v>28.5</v>
      </c>
      <c r="AV1422" s="8">
        <f t="shared" si="1360"/>
        <v>29</v>
      </c>
      <c r="AW1422" s="8">
        <f t="shared" si="1360"/>
        <v>26.5</v>
      </c>
      <c r="AX1422" s="8">
        <f t="shared" si="1360"/>
        <v>20</v>
      </c>
      <c r="AY1422" s="8">
        <f t="shared" si="1360"/>
        <v>16</v>
      </c>
      <c r="AZ1422" s="8">
        <f t="shared" si="1360"/>
        <v>17</v>
      </c>
      <c r="BA1422" s="8">
        <f t="shared" si="1360"/>
        <v>18.5</v>
      </c>
      <c r="BB1422" s="8">
        <f t="shared" si="1360"/>
        <v>19</v>
      </c>
      <c r="BC1422" s="8">
        <f t="shared" si="1360"/>
        <v>18.5</v>
      </c>
      <c r="BD1422" s="8">
        <f t="shared" si="1360"/>
        <v>21</v>
      </c>
      <c r="BE1422" s="8">
        <f t="shared" si="1360"/>
        <v>24.5</v>
      </c>
      <c r="BF1422" s="8">
        <f t="shared" si="1360"/>
        <v>24.5</v>
      </c>
      <c r="BG1422" s="8">
        <f t="shared" si="1247"/>
        <v>24.5</v>
      </c>
      <c r="BH1422" s="8">
        <f t="shared" si="1248"/>
        <v>26</v>
      </c>
      <c r="BI1422" s="8">
        <f t="shared" si="1249"/>
        <v>28</v>
      </c>
      <c r="BJ1422" s="8">
        <f t="shared" si="1250"/>
        <v>28</v>
      </c>
      <c r="BK1422" s="8">
        <f t="shared" si="1251"/>
        <v>27.5</v>
      </c>
      <c r="BL1422" s="8">
        <f t="shared" si="1252"/>
        <v>28.5</v>
      </c>
      <c r="BM1422" s="8">
        <f t="shared" si="1253"/>
        <v>29.5</v>
      </c>
      <c r="BN1422" s="8">
        <f t="shared" si="1254"/>
        <v>30</v>
      </c>
      <c r="BO1422" s="8">
        <f t="shared" si="1255"/>
        <v>29.5</v>
      </c>
      <c r="BP1422" s="8">
        <f t="shared" si="1256"/>
        <v>28.5</v>
      </c>
      <c r="BQ1422" s="8">
        <f t="shared" si="1257"/>
        <v>25.5</v>
      </c>
      <c r="BR1422" s="8">
        <f t="shared" si="1258"/>
        <v>23</v>
      </c>
    </row>
    <row r="1423" spans="2:70" x14ac:dyDescent="0.25">
      <c r="B1423" s="12" t="s">
        <v>273</v>
      </c>
      <c r="C1423" s="7" t="s">
        <v>274</v>
      </c>
      <c r="D1423" s="8"/>
      <c r="E1423" s="8">
        <f t="shared" ref="E1423:AJ1423" si="1361">SUM(D369:E369)/2</f>
        <v>0</v>
      </c>
      <c r="F1423" s="8">
        <f t="shared" si="1361"/>
        <v>0</v>
      </c>
      <c r="G1423" s="8">
        <f t="shared" si="1361"/>
        <v>0</v>
      </c>
      <c r="H1423" s="8">
        <f t="shared" si="1361"/>
        <v>0</v>
      </c>
      <c r="I1423" s="8">
        <f t="shared" si="1361"/>
        <v>0</v>
      </c>
      <c r="J1423" s="8">
        <f t="shared" si="1361"/>
        <v>0</v>
      </c>
      <c r="K1423" s="8">
        <f t="shared" si="1361"/>
        <v>0</v>
      </c>
      <c r="L1423" s="8">
        <f t="shared" si="1361"/>
        <v>0</v>
      </c>
      <c r="M1423" s="8">
        <f t="shared" si="1361"/>
        <v>0</v>
      </c>
      <c r="N1423" s="8">
        <f t="shared" si="1361"/>
        <v>0</v>
      </c>
      <c r="O1423" s="8">
        <f t="shared" si="1361"/>
        <v>0</v>
      </c>
      <c r="P1423" s="8">
        <f t="shared" si="1361"/>
        <v>0</v>
      </c>
      <c r="Q1423" s="8">
        <f t="shared" si="1361"/>
        <v>0</v>
      </c>
      <c r="R1423" s="8">
        <f t="shared" si="1361"/>
        <v>0</v>
      </c>
      <c r="S1423" s="8">
        <f t="shared" si="1361"/>
        <v>0</v>
      </c>
      <c r="T1423" s="8">
        <f t="shared" si="1361"/>
        <v>0</v>
      </c>
      <c r="U1423" s="8">
        <f t="shared" si="1361"/>
        <v>0</v>
      </c>
      <c r="V1423" s="8">
        <f t="shared" si="1361"/>
        <v>0</v>
      </c>
      <c r="W1423" s="8">
        <f t="shared" si="1361"/>
        <v>0</v>
      </c>
      <c r="X1423" s="8">
        <f t="shared" si="1361"/>
        <v>0</v>
      </c>
      <c r="Y1423" s="8">
        <f t="shared" si="1361"/>
        <v>0</v>
      </c>
      <c r="Z1423" s="8">
        <f t="shared" si="1361"/>
        <v>0</v>
      </c>
      <c r="AA1423" s="8">
        <f t="shared" si="1361"/>
        <v>0</v>
      </c>
      <c r="AB1423" s="8">
        <f t="shared" si="1361"/>
        <v>0</v>
      </c>
      <c r="AC1423" s="8">
        <f t="shared" si="1361"/>
        <v>0</v>
      </c>
      <c r="AD1423" s="8">
        <f t="shared" si="1361"/>
        <v>0</v>
      </c>
      <c r="AE1423" s="8">
        <f t="shared" si="1361"/>
        <v>0</v>
      </c>
      <c r="AF1423" s="8">
        <f t="shared" si="1361"/>
        <v>0</v>
      </c>
      <c r="AG1423" s="8">
        <f t="shared" si="1361"/>
        <v>0</v>
      </c>
      <c r="AH1423" s="8">
        <f t="shared" si="1361"/>
        <v>0</v>
      </c>
      <c r="AI1423" s="8">
        <f t="shared" si="1361"/>
        <v>0</v>
      </c>
      <c r="AJ1423" s="8">
        <f t="shared" si="1361"/>
        <v>0</v>
      </c>
      <c r="AK1423" s="8">
        <f t="shared" ref="AK1423:BF1423" si="1362">SUM(AJ369:AK369)/2</f>
        <v>0</v>
      </c>
      <c r="AL1423" s="8">
        <f t="shared" si="1362"/>
        <v>0</v>
      </c>
      <c r="AM1423" s="8">
        <f t="shared" si="1362"/>
        <v>0</v>
      </c>
      <c r="AN1423" s="8">
        <f t="shared" si="1362"/>
        <v>0</v>
      </c>
      <c r="AO1423" s="8">
        <f t="shared" si="1362"/>
        <v>0</v>
      </c>
      <c r="AP1423" s="8">
        <f t="shared" si="1362"/>
        <v>0</v>
      </c>
      <c r="AQ1423" s="8">
        <f t="shared" si="1362"/>
        <v>0</v>
      </c>
      <c r="AR1423" s="8">
        <f t="shared" si="1362"/>
        <v>0</v>
      </c>
      <c r="AS1423" s="8">
        <f t="shared" si="1362"/>
        <v>0</v>
      </c>
      <c r="AT1423" s="8">
        <f t="shared" si="1362"/>
        <v>0</v>
      </c>
      <c r="AU1423" s="8">
        <f t="shared" si="1362"/>
        <v>0</v>
      </c>
      <c r="AV1423" s="8">
        <f t="shared" si="1362"/>
        <v>0</v>
      </c>
      <c r="AW1423" s="8">
        <f t="shared" si="1362"/>
        <v>0</v>
      </c>
      <c r="AX1423" s="8">
        <f t="shared" si="1362"/>
        <v>0</v>
      </c>
      <c r="AY1423" s="8">
        <f t="shared" si="1362"/>
        <v>0</v>
      </c>
      <c r="AZ1423" s="8">
        <f t="shared" si="1362"/>
        <v>0</v>
      </c>
      <c r="BA1423" s="8">
        <f t="shared" si="1362"/>
        <v>0</v>
      </c>
      <c r="BB1423" s="8">
        <f t="shared" si="1362"/>
        <v>0</v>
      </c>
      <c r="BC1423" s="8">
        <f t="shared" si="1362"/>
        <v>0</v>
      </c>
      <c r="BD1423" s="8">
        <f t="shared" si="1362"/>
        <v>0</v>
      </c>
      <c r="BE1423" s="8">
        <f t="shared" si="1362"/>
        <v>0</v>
      </c>
      <c r="BF1423" s="8">
        <f t="shared" si="1362"/>
        <v>0</v>
      </c>
      <c r="BG1423" s="8">
        <f t="shared" si="1247"/>
        <v>0</v>
      </c>
      <c r="BH1423" s="8">
        <f t="shared" si="1248"/>
        <v>0</v>
      </c>
      <c r="BI1423" s="8">
        <f t="shared" si="1249"/>
        <v>0</v>
      </c>
      <c r="BJ1423" s="8">
        <f t="shared" si="1250"/>
        <v>0</v>
      </c>
      <c r="BK1423" s="8">
        <f t="shared" si="1251"/>
        <v>0</v>
      </c>
      <c r="BL1423" s="8">
        <f t="shared" si="1252"/>
        <v>0</v>
      </c>
      <c r="BM1423" s="8">
        <f t="shared" si="1253"/>
        <v>0</v>
      </c>
      <c r="BN1423" s="8">
        <f t="shared" si="1254"/>
        <v>0</v>
      </c>
      <c r="BO1423" s="8">
        <f t="shared" si="1255"/>
        <v>0</v>
      </c>
      <c r="BP1423" s="8">
        <f t="shared" si="1256"/>
        <v>0</v>
      </c>
      <c r="BQ1423" s="8">
        <f t="shared" si="1257"/>
        <v>0</v>
      </c>
      <c r="BR1423" s="8">
        <f t="shared" si="1258"/>
        <v>0</v>
      </c>
    </row>
    <row r="1424" spans="2:70" x14ac:dyDescent="0.25">
      <c r="B1424" s="12" t="s">
        <v>276</v>
      </c>
      <c r="C1424" s="7" t="s">
        <v>277</v>
      </c>
      <c r="D1424" s="8"/>
      <c r="E1424" s="8">
        <f t="shared" ref="E1424:AJ1424" si="1363">SUM(D370:E370)/2</f>
        <v>22.5</v>
      </c>
      <c r="F1424" s="8">
        <f t="shared" si="1363"/>
        <v>23</v>
      </c>
      <c r="G1424" s="8">
        <f t="shared" si="1363"/>
        <v>22.5</v>
      </c>
      <c r="H1424" s="8">
        <f t="shared" si="1363"/>
        <v>22</v>
      </c>
      <c r="I1424" s="8">
        <f t="shared" si="1363"/>
        <v>22</v>
      </c>
      <c r="J1424" s="8">
        <f t="shared" si="1363"/>
        <v>22</v>
      </c>
      <c r="K1424" s="8">
        <f t="shared" si="1363"/>
        <v>22.5</v>
      </c>
      <c r="L1424" s="8">
        <f t="shared" si="1363"/>
        <v>23</v>
      </c>
      <c r="M1424" s="8">
        <f t="shared" si="1363"/>
        <v>23.5</v>
      </c>
      <c r="N1424" s="8">
        <f t="shared" si="1363"/>
        <v>24.25</v>
      </c>
      <c r="O1424" s="8">
        <f t="shared" si="1363"/>
        <v>24.75</v>
      </c>
      <c r="P1424" s="8">
        <f t="shared" si="1363"/>
        <v>25.75</v>
      </c>
      <c r="Q1424" s="8">
        <f t="shared" si="1363"/>
        <v>27.25</v>
      </c>
      <c r="R1424" s="8">
        <f t="shared" si="1363"/>
        <v>27.5</v>
      </c>
      <c r="S1424" s="8">
        <f t="shared" si="1363"/>
        <v>27</v>
      </c>
      <c r="T1424" s="8">
        <f t="shared" si="1363"/>
        <v>27.5</v>
      </c>
      <c r="U1424" s="8">
        <f t="shared" si="1363"/>
        <v>26</v>
      </c>
      <c r="V1424" s="8">
        <f t="shared" si="1363"/>
        <v>23.5</v>
      </c>
      <c r="W1424" s="8">
        <f t="shared" si="1363"/>
        <v>26</v>
      </c>
      <c r="X1424" s="8">
        <f t="shared" si="1363"/>
        <v>26.5</v>
      </c>
      <c r="Y1424" s="8">
        <f t="shared" si="1363"/>
        <v>24.5</v>
      </c>
      <c r="Z1424" s="8">
        <f t="shared" si="1363"/>
        <v>24.5</v>
      </c>
      <c r="AA1424" s="8">
        <f t="shared" si="1363"/>
        <v>23.5</v>
      </c>
      <c r="AB1424" s="8">
        <f t="shared" si="1363"/>
        <v>24</v>
      </c>
      <c r="AC1424" s="8">
        <f t="shared" si="1363"/>
        <v>25</v>
      </c>
      <c r="AD1424" s="8">
        <f t="shared" si="1363"/>
        <v>25</v>
      </c>
      <c r="AE1424" s="8">
        <f t="shared" si="1363"/>
        <v>25</v>
      </c>
      <c r="AF1424" s="8">
        <f t="shared" si="1363"/>
        <v>31.5</v>
      </c>
      <c r="AG1424" s="8">
        <f t="shared" si="1363"/>
        <v>37.5</v>
      </c>
      <c r="AH1424" s="8">
        <f t="shared" si="1363"/>
        <v>36.5</v>
      </c>
      <c r="AI1424" s="8">
        <f t="shared" si="1363"/>
        <v>31.5</v>
      </c>
      <c r="AJ1424" s="8">
        <f t="shared" si="1363"/>
        <v>27</v>
      </c>
      <c r="AK1424" s="8">
        <f t="shared" ref="AK1424:BF1424" si="1364">SUM(AJ370:AK370)/2</f>
        <v>28.5</v>
      </c>
      <c r="AL1424" s="8">
        <f t="shared" si="1364"/>
        <v>30</v>
      </c>
      <c r="AM1424" s="8">
        <f t="shared" si="1364"/>
        <v>31</v>
      </c>
      <c r="AN1424" s="8">
        <f t="shared" si="1364"/>
        <v>32</v>
      </c>
      <c r="AO1424" s="8">
        <f t="shared" si="1364"/>
        <v>30.5</v>
      </c>
      <c r="AP1424" s="8">
        <f t="shared" si="1364"/>
        <v>28.5</v>
      </c>
      <c r="AQ1424" s="8">
        <f t="shared" si="1364"/>
        <v>28</v>
      </c>
      <c r="AR1424" s="8">
        <f t="shared" si="1364"/>
        <v>28</v>
      </c>
      <c r="AS1424" s="8">
        <f t="shared" si="1364"/>
        <v>28.5</v>
      </c>
      <c r="AT1424" s="8">
        <f t="shared" si="1364"/>
        <v>29</v>
      </c>
      <c r="AU1424" s="8">
        <f t="shared" si="1364"/>
        <v>28.5</v>
      </c>
      <c r="AV1424" s="8">
        <f t="shared" si="1364"/>
        <v>28</v>
      </c>
      <c r="AW1424" s="8">
        <f t="shared" si="1364"/>
        <v>27</v>
      </c>
      <c r="AX1424" s="8">
        <f t="shared" si="1364"/>
        <v>26</v>
      </c>
      <c r="AY1424" s="8">
        <f t="shared" si="1364"/>
        <v>26.5</v>
      </c>
      <c r="AZ1424" s="8">
        <f t="shared" si="1364"/>
        <v>27</v>
      </c>
      <c r="BA1424" s="8">
        <f t="shared" si="1364"/>
        <v>27</v>
      </c>
      <c r="BB1424" s="8">
        <f t="shared" si="1364"/>
        <v>27</v>
      </c>
      <c r="BC1424" s="8">
        <f t="shared" si="1364"/>
        <v>27</v>
      </c>
      <c r="BD1424" s="8">
        <f t="shared" si="1364"/>
        <v>27</v>
      </c>
      <c r="BE1424" s="8">
        <f t="shared" si="1364"/>
        <v>28</v>
      </c>
      <c r="BF1424" s="8">
        <f t="shared" si="1364"/>
        <v>29</v>
      </c>
      <c r="BG1424" s="8">
        <f t="shared" si="1247"/>
        <v>28.5</v>
      </c>
      <c r="BH1424" s="8">
        <f t="shared" si="1248"/>
        <v>28</v>
      </c>
      <c r="BI1424" s="8">
        <f t="shared" si="1249"/>
        <v>28</v>
      </c>
      <c r="BJ1424" s="8">
        <f t="shared" si="1250"/>
        <v>28</v>
      </c>
      <c r="BK1424" s="8">
        <f t="shared" si="1251"/>
        <v>28</v>
      </c>
      <c r="BL1424" s="8">
        <f t="shared" si="1252"/>
        <v>28</v>
      </c>
      <c r="BM1424" s="8">
        <f t="shared" si="1253"/>
        <v>27.5</v>
      </c>
      <c r="BN1424" s="8">
        <f t="shared" si="1254"/>
        <v>27.5</v>
      </c>
      <c r="BO1424" s="8">
        <f t="shared" si="1255"/>
        <v>23</v>
      </c>
      <c r="BP1424" s="8">
        <f t="shared" si="1256"/>
        <v>23</v>
      </c>
      <c r="BQ1424" s="8">
        <f t="shared" si="1257"/>
        <v>28</v>
      </c>
      <c r="BR1424" s="8">
        <f t="shared" si="1258"/>
        <v>28</v>
      </c>
    </row>
    <row r="1425" spans="1:70" x14ac:dyDescent="0.25">
      <c r="B1425" s="19"/>
      <c r="C1425" s="20" t="s">
        <v>286</v>
      </c>
      <c r="D1425" s="21">
        <f>SUM(D1371:D1424)</f>
        <v>0</v>
      </c>
      <c r="E1425" s="21">
        <f t="shared" ref="E1425:BF1425" si="1365">SUM(E1371:E1424)</f>
        <v>372214.5</v>
      </c>
      <c r="F1425" s="21">
        <f t="shared" si="1365"/>
        <v>377259</v>
      </c>
      <c r="G1425" s="21">
        <f t="shared" si="1365"/>
        <v>380743.5</v>
      </c>
      <c r="H1425" s="21">
        <f t="shared" si="1365"/>
        <v>384422</v>
      </c>
      <c r="I1425" s="21">
        <f t="shared" si="1365"/>
        <v>389169.5</v>
      </c>
      <c r="J1425" s="21">
        <f t="shared" si="1365"/>
        <v>393822.5</v>
      </c>
      <c r="K1425" s="21">
        <f t="shared" si="1365"/>
        <v>395681.75</v>
      </c>
      <c r="L1425" s="21">
        <f t="shared" si="1365"/>
        <v>398943</v>
      </c>
      <c r="M1425" s="21">
        <f t="shared" si="1365"/>
        <v>403918.75</v>
      </c>
      <c r="N1425" s="21">
        <f t="shared" si="1365"/>
        <v>408354.25</v>
      </c>
      <c r="O1425" s="21">
        <f t="shared" si="1365"/>
        <v>412021.75</v>
      </c>
      <c r="P1425" s="21">
        <f t="shared" si="1365"/>
        <v>415452.75</v>
      </c>
      <c r="Q1425" s="21">
        <f t="shared" si="1365"/>
        <v>421446.25</v>
      </c>
      <c r="R1425" s="21">
        <f t="shared" si="1365"/>
        <v>424827.5</v>
      </c>
      <c r="S1425" s="21">
        <f t="shared" si="1365"/>
        <v>424685</v>
      </c>
      <c r="T1425" s="21">
        <f t="shared" si="1365"/>
        <v>427581.5</v>
      </c>
      <c r="U1425" s="21">
        <f t="shared" si="1365"/>
        <v>429354</v>
      </c>
      <c r="V1425" s="21">
        <f t="shared" si="1365"/>
        <v>429190.5</v>
      </c>
      <c r="W1425" s="21">
        <f t="shared" si="1365"/>
        <v>430715</v>
      </c>
      <c r="X1425" s="21">
        <f t="shared" si="1365"/>
        <v>433327.50000000006</v>
      </c>
      <c r="Y1425" s="21">
        <f t="shared" si="1365"/>
        <v>431291.5</v>
      </c>
      <c r="Z1425" s="21">
        <f t="shared" si="1365"/>
        <v>429601</v>
      </c>
      <c r="AA1425" s="21">
        <f t="shared" si="1365"/>
        <v>432071.00000000006</v>
      </c>
      <c r="AB1425" s="21">
        <f t="shared" si="1365"/>
        <v>434482</v>
      </c>
      <c r="AC1425" s="21">
        <f t="shared" si="1365"/>
        <v>436683.5</v>
      </c>
      <c r="AD1425" s="21">
        <f t="shared" si="1365"/>
        <v>437994</v>
      </c>
      <c r="AE1425" s="21">
        <f t="shared" si="1365"/>
        <v>440426.5</v>
      </c>
      <c r="AF1425" s="21">
        <f t="shared" si="1365"/>
        <v>443179</v>
      </c>
      <c r="AG1425" s="21">
        <f t="shared" si="1365"/>
        <v>444793.00000000006</v>
      </c>
      <c r="AH1425" s="21">
        <f t="shared" si="1365"/>
        <v>445991</v>
      </c>
      <c r="AI1425" s="21">
        <f t="shared" si="1365"/>
        <v>448779.5</v>
      </c>
      <c r="AJ1425" s="21">
        <f t="shared" si="1365"/>
        <v>452219</v>
      </c>
      <c r="AK1425" s="21">
        <f t="shared" si="1365"/>
        <v>454581.5</v>
      </c>
      <c r="AL1425" s="21">
        <f t="shared" si="1365"/>
        <v>456804.5</v>
      </c>
      <c r="AM1425" s="21">
        <f t="shared" si="1365"/>
        <v>458830.5</v>
      </c>
      <c r="AN1425" s="21">
        <f t="shared" si="1365"/>
        <v>461939.5</v>
      </c>
      <c r="AO1425" s="21">
        <f t="shared" si="1365"/>
        <v>465077.5</v>
      </c>
      <c r="AP1425" s="21">
        <f t="shared" si="1365"/>
        <v>467060</v>
      </c>
      <c r="AQ1425" s="21">
        <f t="shared" si="1365"/>
        <v>469582</v>
      </c>
      <c r="AR1425" s="21">
        <f t="shared" si="1365"/>
        <v>473583</v>
      </c>
      <c r="AS1425" s="21">
        <f t="shared" si="1365"/>
        <v>477288</v>
      </c>
      <c r="AT1425" s="21">
        <f t="shared" si="1365"/>
        <v>478813.49999999994</v>
      </c>
      <c r="AU1425" s="21">
        <f t="shared" si="1365"/>
        <v>481287.5</v>
      </c>
      <c r="AV1425" s="21">
        <f t="shared" si="1365"/>
        <v>485514</v>
      </c>
      <c r="AW1425" s="21">
        <f t="shared" si="1365"/>
        <v>488008.50000000006</v>
      </c>
      <c r="AX1425" s="21">
        <f t="shared" si="1365"/>
        <v>489417.99999999994</v>
      </c>
      <c r="AY1425" s="21">
        <f t="shared" si="1365"/>
        <v>492930</v>
      </c>
      <c r="AZ1425" s="21">
        <f t="shared" si="1365"/>
        <v>498066</v>
      </c>
      <c r="BA1425" s="21">
        <f t="shared" si="1365"/>
        <v>502161.00000000006</v>
      </c>
      <c r="BB1425" s="21">
        <f t="shared" si="1365"/>
        <v>504473</v>
      </c>
      <c r="BC1425" s="21">
        <f t="shared" si="1365"/>
        <v>507721.5</v>
      </c>
      <c r="BD1425" s="21">
        <f t="shared" si="1365"/>
        <v>510842.00000000006</v>
      </c>
      <c r="BE1425" s="21">
        <f t="shared" si="1365"/>
        <v>513078.49999999994</v>
      </c>
      <c r="BF1425" s="21">
        <f t="shared" si="1365"/>
        <v>514811.99999999994</v>
      </c>
      <c r="BG1425" s="21">
        <f t="shared" ref="BG1425:BN1425" si="1366">SUM(BG1371:BG1424)</f>
        <v>518596.00000000006</v>
      </c>
      <c r="BH1425" s="21">
        <f t="shared" si="1366"/>
        <v>523824.5</v>
      </c>
      <c r="BI1425" s="21">
        <f t="shared" si="1366"/>
        <v>526382</v>
      </c>
      <c r="BJ1425" s="21">
        <f t="shared" si="1366"/>
        <v>527495.50000000012</v>
      </c>
      <c r="BK1425" s="21">
        <f t="shared" si="1366"/>
        <v>528811</v>
      </c>
      <c r="BL1425" s="21">
        <f t="shared" si="1366"/>
        <v>531672.5</v>
      </c>
      <c r="BM1425" s="21">
        <f t="shared" si="1366"/>
        <v>533207</v>
      </c>
      <c r="BN1425" s="21">
        <f t="shared" si="1366"/>
        <v>533711</v>
      </c>
      <c r="BO1425" s="21">
        <f t="shared" ref="BO1425:BR1425" si="1367">SUM(BO1371:BO1424)</f>
        <v>535137</v>
      </c>
      <c r="BP1425" s="21">
        <f t="shared" si="1367"/>
        <v>536183</v>
      </c>
      <c r="BQ1425" s="21">
        <f t="shared" si="1367"/>
        <v>537203.50000000012</v>
      </c>
      <c r="BR1425" s="21">
        <f t="shared" si="1367"/>
        <v>539034.5</v>
      </c>
    </row>
    <row r="1426" spans="1:70" x14ac:dyDescent="0.25">
      <c r="B1426" s="19"/>
      <c r="C1426" s="20" t="s">
        <v>287</v>
      </c>
      <c r="D1426" s="21">
        <f>SUM(D1379:D1424)</f>
        <v>0</v>
      </c>
      <c r="E1426" s="21">
        <f t="shared" ref="E1426:BF1426" si="1368">SUM(E1379:E1424)</f>
        <v>11481.5</v>
      </c>
      <c r="F1426" s="21">
        <f t="shared" si="1368"/>
        <v>11613</v>
      </c>
      <c r="G1426" s="21">
        <f t="shared" si="1368"/>
        <v>11725.5</v>
      </c>
      <c r="H1426" s="21">
        <f t="shared" si="1368"/>
        <v>11833.5</v>
      </c>
      <c r="I1426" s="21">
        <f t="shared" si="1368"/>
        <v>11946</v>
      </c>
      <c r="J1426" s="21">
        <f t="shared" si="1368"/>
        <v>12062.5</v>
      </c>
      <c r="K1426" s="21">
        <f t="shared" si="1368"/>
        <v>12207.5</v>
      </c>
      <c r="L1426" s="21">
        <f t="shared" si="1368"/>
        <v>12351</v>
      </c>
      <c r="M1426" s="21">
        <f t="shared" si="1368"/>
        <v>12433.5</v>
      </c>
      <c r="N1426" s="21">
        <f t="shared" si="1368"/>
        <v>12514.5</v>
      </c>
      <c r="O1426" s="21">
        <f t="shared" si="1368"/>
        <v>12633.5</v>
      </c>
      <c r="P1426" s="21">
        <f t="shared" si="1368"/>
        <v>12684.25</v>
      </c>
      <c r="Q1426" s="21">
        <f t="shared" si="1368"/>
        <v>12666.75</v>
      </c>
      <c r="R1426" s="21">
        <f t="shared" si="1368"/>
        <v>12572</v>
      </c>
      <c r="S1426" s="21">
        <f t="shared" si="1368"/>
        <v>12463.5</v>
      </c>
      <c r="T1426" s="21">
        <f t="shared" si="1368"/>
        <v>12454</v>
      </c>
      <c r="U1426" s="21">
        <f t="shared" si="1368"/>
        <v>12431</v>
      </c>
      <c r="V1426" s="21">
        <f t="shared" si="1368"/>
        <v>12567.5</v>
      </c>
      <c r="W1426" s="21">
        <f t="shared" si="1368"/>
        <v>12789.5</v>
      </c>
      <c r="X1426" s="21">
        <f t="shared" si="1368"/>
        <v>12903.5</v>
      </c>
      <c r="Y1426" s="21">
        <f t="shared" si="1368"/>
        <v>12697</v>
      </c>
      <c r="Z1426" s="21">
        <f t="shared" si="1368"/>
        <v>12413</v>
      </c>
      <c r="AA1426" s="21">
        <f t="shared" si="1368"/>
        <v>12411.5</v>
      </c>
      <c r="AB1426" s="21">
        <f t="shared" si="1368"/>
        <v>12528</v>
      </c>
      <c r="AC1426" s="21">
        <f t="shared" si="1368"/>
        <v>12616</v>
      </c>
      <c r="AD1426" s="21">
        <f t="shared" si="1368"/>
        <v>12601</v>
      </c>
      <c r="AE1426" s="21">
        <f t="shared" si="1368"/>
        <v>12678</v>
      </c>
      <c r="AF1426" s="21">
        <f t="shared" si="1368"/>
        <v>12828</v>
      </c>
      <c r="AG1426" s="21">
        <f t="shared" si="1368"/>
        <v>12896.5</v>
      </c>
      <c r="AH1426" s="21">
        <f t="shared" si="1368"/>
        <v>12899.5</v>
      </c>
      <c r="AI1426" s="21">
        <f t="shared" si="1368"/>
        <v>12918</v>
      </c>
      <c r="AJ1426" s="21">
        <f t="shared" si="1368"/>
        <v>13025.5</v>
      </c>
      <c r="AK1426" s="21">
        <f t="shared" si="1368"/>
        <v>13175</v>
      </c>
      <c r="AL1426" s="21">
        <f t="shared" si="1368"/>
        <v>13226.5</v>
      </c>
      <c r="AM1426" s="21">
        <f t="shared" si="1368"/>
        <v>13261</v>
      </c>
      <c r="AN1426" s="21">
        <f t="shared" si="1368"/>
        <v>13364.5</v>
      </c>
      <c r="AO1426" s="21">
        <f t="shared" si="1368"/>
        <v>13487</v>
      </c>
      <c r="AP1426" s="21">
        <f t="shared" si="1368"/>
        <v>13583</v>
      </c>
      <c r="AQ1426" s="21">
        <f t="shared" si="1368"/>
        <v>13664.5</v>
      </c>
      <c r="AR1426" s="21">
        <f t="shared" si="1368"/>
        <v>13779.5</v>
      </c>
      <c r="AS1426" s="21">
        <f t="shared" si="1368"/>
        <v>13956</v>
      </c>
      <c r="AT1426" s="21">
        <f t="shared" si="1368"/>
        <v>14063.5</v>
      </c>
      <c r="AU1426" s="21">
        <f t="shared" si="1368"/>
        <v>14132</v>
      </c>
      <c r="AV1426" s="21">
        <f t="shared" si="1368"/>
        <v>14243.5</v>
      </c>
      <c r="AW1426" s="21">
        <f t="shared" si="1368"/>
        <v>14378</v>
      </c>
      <c r="AX1426" s="21">
        <f t="shared" si="1368"/>
        <v>14402</v>
      </c>
      <c r="AY1426" s="21">
        <f t="shared" si="1368"/>
        <v>14434.5</v>
      </c>
      <c r="AZ1426" s="21">
        <f t="shared" si="1368"/>
        <v>14614.5</v>
      </c>
      <c r="BA1426" s="21">
        <f t="shared" si="1368"/>
        <v>14791.5</v>
      </c>
      <c r="BB1426" s="21">
        <f t="shared" si="1368"/>
        <v>14894.5</v>
      </c>
      <c r="BC1426" s="21">
        <f t="shared" si="1368"/>
        <v>14934.5</v>
      </c>
      <c r="BD1426" s="21">
        <f t="shared" si="1368"/>
        <v>15044.5</v>
      </c>
      <c r="BE1426" s="21">
        <f t="shared" si="1368"/>
        <v>15212</v>
      </c>
      <c r="BF1426" s="21">
        <f t="shared" si="1368"/>
        <v>15292.5</v>
      </c>
      <c r="BG1426" s="21">
        <f t="shared" ref="BG1426:BN1426" si="1369">SUM(BG1379:BG1424)</f>
        <v>15324.5</v>
      </c>
      <c r="BH1426" s="21">
        <f t="shared" si="1369"/>
        <v>15434</v>
      </c>
      <c r="BI1426" s="21">
        <f t="shared" si="1369"/>
        <v>15616</v>
      </c>
      <c r="BJ1426" s="21">
        <f t="shared" si="1369"/>
        <v>15751</v>
      </c>
      <c r="BK1426" s="21">
        <f t="shared" si="1369"/>
        <v>15800</v>
      </c>
      <c r="BL1426" s="21">
        <f t="shared" si="1369"/>
        <v>15895</v>
      </c>
      <c r="BM1426" s="21">
        <f t="shared" si="1369"/>
        <v>15982</v>
      </c>
      <c r="BN1426" s="21">
        <f t="shared" si="1369"/>
        <v>16026</v>
      </c>
      <c r="BO1426" s="21">
        <f t="shared" ref="BO1426:BR1426" si="1370">SUM(BO1379:BO1424)</f>
        <v>16082.5</v>
      </c>
      <c r="BP1426" s="21">
        <f t="shared" si="1370"/>
        <v>16133.5</v>
      </c>
      <c r="BQ1426" s="21">
        <f t="shared" si="1370"/>
        <v>16218.5</v>
      </c>
      <c r="BR1426" s="21">
        <f t="shared" si="1370"/>
        <v>16269.5</v>
      </c>
    </row>
    <row r="1429" spans="1:70" ht="18" thickBot="1" x14ac:dyDescent="0.35">
      <c r="A1429" s="28"/>
      <c r="B1429" s="28" t="s">
        <v>409</v>
      </c>
    </row>
    <row r="1430" spans="1:70" ht="18" thickTop="1" x14ac:dyDescent="0.35">
      <c r="B1430" s="11" t="s">
        <v>126</v>
      </c>
      <c r="C1430" s="11" t="s">
        <v>127</v>
      </c>
      <c r="D1430" s="38">
        <v>38533</v>
      </c>
      <c r="E1430" s="38">
        <v>38717</v>
      </c>
      <c r="F1430" s="38">
        <v>38898</v>
      </c>
      <c r="G1430" s="38">
        <v>39082</v>
      </c>
      <c r="H1430" s="38">
        <v>39263</v>
      </c>
      <c r="I1430" s="38">
        <v>39447</v>
      </c>
      <c r="J1430" s="38">
        <v>39629</v>
      </c>
      <c r="K1430" s="38">
        <v>39813</v>
      </c>
      <c r="L1430" s="38">
        <v>39994</v>
      </c>
      <c r="M1430" s="38">
        <v>40178</v>
      </c>
      <c r="N1430" s="38">
        <v>40359</v>
      </c>
      <c r="O1430" s="38">
        <v>40543</v>
      </c>
      <c r="P1430" s="38">
        <v>40724</v>
      </c>
      <c r="Q1430" s="38">
        <v>40908</v>
      </c>
      <c r="R1430" s="38">
        <v>41090</v>
      </c>
      <c r="S1430" s="38">
        <v>41182</v>
      </c>
      <c r="T1430" s="38">
        <v>41274</v>
      </c>
      <c r="U1430" s="38">
        <v>41364</v>
      </c>
      <c r="V1430" s="38">
        <v>41455</v>
      </c>
      <c r="W1430" s="38">
        <v>41547</v>
      </c>
      <c r="X1430" s="38">
        <v>41639</v>
      </c>
      <c r="Y1430" s="38">
        <v>41729</v>
      </c>
      <c r="Z1430" s="38">
        <v>41820</v>
      </c>
      <c r="AA1430" s="38">
        <v>41912</v>
      </c>
      <c r="AB1430" s="38">
        <v>42004</v>
      </c>
      <c r="AC1430" s="38">
        <v>42094</v>
      </c>
      <c r="AD1430" s="38">
        <v>42185</v>
      </c>
      <c r="AE1430" s="38">
        <v>42277</v>
      </c>
      <c r="AF1430" s="38">
        <v>42369</v>
      </c>
      <c r="AG1430" s="38">
        <v>42460</v>
      </c>
      <c r="AH1430" s="38">
        <v>42551</v>
      </c>
      <c r="AI1430" s="38">
        <v>42643</v>
      </c>
      <c r="AJ1430" s="38">
        <v>42735</v>
      </c>
      <c r="AK1430" s="38">
        <v>42825</v>
      </c>
      <c r="AL1430" s="38">
        <v>42916</v>
      </c>
      <c r="AM1430" s="38">
        <v>43008</v>
      </c>
      <c r="AN1430" s="38">
        <v>43100</v>
      </c>
      <c r="AO1430" s="38">
        <v>43190</v>
      </c>
      <c r="AP1430" s="38">
        <v>43281</v>
      </c>
      <c r="AQ1430" s="38">
        <v>43373</v>
      </c>
      <c r="AR1430" s="38">
        <v>43465</v>
      </c>
      <c r="AS1430" s="38">
        <v>43555</v>
      </c>
      <c r="AT1430" s="38">
        <v>43646</v>
      </c>
      <c r="AU1430" s="38">
        <v>43738</v>
      </c>
      <c r="AV1430" s="38">
        <v>43830</v>
      </c>
      <c r="AW1430" s="38">
        <v>43921</v>
      </c>
      <c r="AX1430" s="38">
        <v>44012</v>
      </c>
      <c r="AY1430" s="38">
        <v>44104</v>
      </c>
      <c r="AZ1430" s="38">
        <v>44196</v>
      </c>
      <c r="BA1430" s="38">
        <v>44286</v>
      </c>
      <c r="BB1430" s="38">
        <v>44377</v>
      </c>
      <c r="BC1430" s="38">
        <v>44469</v>
      </c>
      <c r="BD1430" s="38">
        <v>44561</v>
      </c>
      <c r="BE1430" s="38">
        <v>44651</v>
      </c>
      <c r="BF1430" s="38">
        <f>BF$1010</f>
        <v>44742</v>
      </c>
      <c r="BG1430" s="38">
        <f t="shared" ref="BG1430:BR1430" si="1371">BG$1010</f>
        <v>44834</v>
      </c>
      <c r="BH1430" s="38">
        <f t="shared" si="1371"/>
        <v>44926</v>
      </c>
      <c r="BI1430" s="38">
        <f t="shared" si="1371"/>
        <v>45016</v>
      </c>
      <c r="BJ1430" s="38">
        <f t="shared" si="1371"/>
        <v>45107</v>
      </c>
      <c r="BK1430" s="38">
        <f t="shared" si="1371"/>
        <v>45199</v>
      </c>
      <c r="BL1430" s="38">
        <f t="shared" si="1371"/>
        <v>45291</v>
      </c>
      <c r="BM1430" s="38">
        <f t="shared" si="1371"/>
        <v>45382</v>
      </c>
      <c r="BN1430" s="38">
        <f t="shared" si="1371"/>
        <v>45473</v>
      </c>
      <c r="BO1430" s="38">
        <f t="shared" si="1371"/>
        <v>45565</v>
      </c>
      <c r="BP1430" s="38">
        <f t="shared" si="1371"/>
        <v>45657</v>
      </c>
      <c r="BQ1430" s="38">
        <f t="shared" si="1371"/>
        <v>45747</v>
      </c>
      <c r="BR1430" s="38">
        <f t="shared" si="1371"/>
        <v>45838</v>
      </c>
    </row>
    <row r="1431" spans="1:70" x14ac:dyDescent="0.25">
      <c r="B1431" s="12" t="s">
        <v>131</v>
      </c>
      <c r="C1431" s="7" t="s">
        <v>11</v>
      </c>
      <c r="D1431" s="8"/>
      <c r="E1431" s="8">
        <f t="shared" ref="E1431:AJ1431" si="1372">SUM(D377:E377)/2</f>
        <v>3627.5</v>
      </c>
      <c r="F1431" s="8">
        <f t="shared" si="1372"/>
        <v>3871.5</v>
      </c>
      <c r="G1431" s="8">
        <f t="shared" si="1372"/>
        <v>4114.5</v>
      </c>
      <c r="H1431" s="8">
        <f t="shared" si="1372"/>
        <v>4385</v>
      </c>
      <c r="I1431" s="8">
        <f t="shared" si="1372"/>
        <v>4653.5</v>
      </c>
      <c r="J1431" s="8">
        <f t="shared" si="1372"/>
        <v>4963</v>
      </c>
      <c r="K1431" s="8">
        <f t="shared" si="1372"/>
        <v>5228</v>
      </c>
      <c r="L1431" s="8">
        <f t="shared" si="1372"/>
        <v>5476</v>
      </c>
      <c r="M1431" s="8">
        <f t="shared" si="1372"/>
        <v>5713.5</v>
      </c>
      <c r="N1431" s="8">
        <f t="shared" si="1372"/>
        <v>5843</v>
      </c>
      <c r="O1431" s="8">
        <f t="shared" si="1372"/>
        <v>5821</v>
      </c>
      <c r="P1431" s="8">
        <f t="shared" si="1372"/>
        <v>5815.5</v>
      </c>
      <c r="Q1431" s="8">
        <f t="shared" si="1372"/>
        <v>5917.5</v>
      </c>
      <c r="R1431" s="8">
        <f t="shared" si="1372"/>
        <v>6079.5</v>
      </c>
      <c r="S1431" s="8">
        <f t="shared" si="1372"/>
        <v>6288.5</v>
      </c>
      <c r="T1431" s="8">
        <f t="shared" si="1372"/>
        <v>6439.5</v>
      </c>
      <c r="U1431" s="8">
        <f t="shared" si="1372"/>
        <v>6390.5</v>
      </c>
      <c r="V1431" s="8">
        <f t="shared" si="1372"/>
        <v>6411</v>
      </c>
      <c r="W1431" s="8">
        <f t="shared" si="1372"/>
        <v>6661</v>
      </c>
      <c r="X1431" s="8">
        <f t="shared" si="1372"/>
        <v>6793.5</v>
      </c>
      <c r="Y1431" s="8">
        <f t="shared" si="1372"/>
        <v>6764.5</v>
      </c>
      <c r="Z1431" s="8">
        <f t="shared" si="1372"/>
        <v>6848.5</v>
      </c>
      <c r="AA1431" s="8">
        <f t="shared" si="1372"/>
        <v>6993</v>
      </c>
      <c r="AB1431" s="8">
        <f t="shared" si="1372"/>
        <v>6998.5</v>
      </c>
      <c r="AC1431" s="8">
        <f t="shared" si="1372"/>
        <v>6906</v>
      </c>
      <c r="AD1431" s="8">
        <f t="shared" si="1372"/>
        <v>6886</v>
      </c>
      <c r="AE1431" s="8">
        <f t="shared" si="1372"/>
        <v>6957</v>
      </c>
      <c r="AF1431" s="8">
        <f t="shared" si="1372"/>
        <v>6854</v>
      </c>
      <c r="AG1431" s="8">
        <f t="shared" si="1372"/>
        <v>6706.5</v>
      </c>
      <c r="AH1431" s="8">
        <f t="shared" si="1372"/>
        <v>6740.5</v>
      </c>
      <c r="AI1431" s="8">
        <f t="shared" si="1372"/>
        <v>6845</v>
      </c>
      <c r="AJ1431" s="8">
        <f t="shared" si="1372"/>
        <v>6760</v>
      </c>
      <c r="AK1431" s="8">
        <f t="shared" ref="AK1431:BF1431" si="1373">SUM(AJ377:AK377)/2</f>
        <v>6558.5</v>
      </c>
      <c r="AL1431" s="8">
        <f t="shared" si="1373"/>
        <v>6556</v>
      </c>
      <c r="AM1431" s="8">
        <f t="shared" si="1373"/>
        <v>6649.5</v>
      </c>
      <c r="AN1431" s="8">
        <f t="shared" si="1373"/>
        <v>6530</v>
      </c>
      <c r="AO1431" s="8">
        <f t="shared" si="1373"/>
        <v>6288.5</v>
      </c>
      <c r="AP1431" s="8">
        <f t="shared" si="1373"/>
        <v>6263.5</v>
      </c>
      <c r="AQ1431" s="8">
        <f t="shared" si="1373"/>
        <v>6281.5</v>
      </c>
      <c r="AR1431" s="8">
        <f t="shared" si="1373"/>
        <v>6045.5</v>
      </c>
      <c r="AS1431" s="8">
        <f t="shared" si="1373"/>
        <v>5800.5</v>
      </c>
      <c r="AT1431" s="8">
        <f t="shared" si="1373"/>
        <v>5801.5</v>
      </c>
      <c r="AU1431" s="8">
        <f t="shared" si="1373"/>
        <v>5869.5</v>
      </c>
      <c r="AV1431" s="8">
        <f t="shared" si="1373"/>
        <v>5706.5</v>
      </c>
      <c r="AW1431" s="8">
        <f t="shared" si="1373"/>
        <v>5488</v>
      </c>
      <c r="AX1431" s="8">
        <f t="shared" si="1373"/>
        <v>5653.5</v>
      </c>
      <c r="AY1431" s="8">
        <f t="shared" si="1373"/>
        <v>5715</v>
      </c>
      <c r="AZ1431" s="8">
        <f t="shared" si="1373"/>
        <v>5592.5</v>
      </c>
      <c r="BA1431" s="8">
        <f t="shared" si="1373"/>
        <v>5619.5</v>
      </c>
      <c r="BB1431" s="8">
        <f t="shared" si="1373"/>
        <v>5709.5</v>
      </c>
      <c r="BC1431" s="8">
        <f t="shared" si="1373"/>
        <v>5842.5</v>
      </c>
      <c r="BD1431" s="8">
        <f t="shared" si="1373"/>
        <v>5672</v>
      </c>
      <c r="BE1431" s="8">
        <f t="shared" si="1373"/>
        <v>5511</v>
      </c>
      <c r="BF1431" s="8">
        <f t="shared" si="1373"/>
        <v>5620</v>
      </c>
      <c r="BG1431" s="8">
        <f t="shared" ref="BG1431:BG1484" si="1374">SUM(BF377:BG377)/2</f>
        <v>5665.5</v>
      </c>
      <c r="BH1431" s="8">
        <f t="shared" ref="BH1431:BH1484" si="1375">SUM(BG377:BH377)/2</f>
        <v>5485</v>
      </c>
      <c r="BI1431" s="8">
        <f t="shared" ref="BI1431:BI1484" si="1376">SUM(BH377:BI377)/2</f>
        <v>5388</v>
      </c>
      <c r="BJ1431" s="8">
        <f t="shared" ref="BJ1431:BJ1484" si="1377">SUM(BI377:BJ377)/2</f>
        <v>5531</v>
      </c>
      <c r="BK1431" s="8">
        <f t="shared" ref="BK1431:BK1484" si="1378">SUM(BJ377:BK377)/2</f>
        <v>5636</v>
      </c>
      <c r="BL1431" s="8">
        <f t="shared" ref="BL1431:BL1484" si="1379">SUM(BK377:BL377)/2</f>
        <v>5432.5</v>
      </c>
      <c r="BM1431" s="8">
        <f t="shared" ref="BM1431:BM1484" si="1380">SUM(BL377:BM377)/2</f>
        <v>5146.5</v>
      </c>
      <c r="BN1431" s="8">
        <f t="shared" ref="BN1431:BN1484" si="1381">SUM(BM377:BN377)/2</f>
        <v>5237.5</v>
      </c>
      <c r="BO1431" s="8">
        <f t="shared" ref="BO1431:BO1484" si="1382">SUM(BN377:BO377)/2</f>
        <v>5381</v>
      </c>
      <c r="BP1431" s="8">
        <f t="shared" ref="BP1431:BP1484" si="1383">SUM(BO377:BP377)/2</f>
        <v>5117</v>
      </c>
      <c r="BQ1431" s="8">
        <f t="shared" ref="BQ1431:BQ1484" si="1384">SUM(BP377:BQ377)/2</f>
        <v>4860</v>
      </c>
      <c r="BR1431" s="8">
        <f t="shared" ref="BR1431:BR1484" si="1385">SUM(BQ377:BR377)/2</f>
        <v>5046.5</v>
      </c>
    </row>
    <row r="1432" spans="1:70" x14ac:dyDescent="0.25">
      <c r="B1432" s="12" t="s">
        <v>132</v>
      </c>
      <c r="C1432" s="7" t="s">
        <v>13</v>
      </c>
      <c r="D1432" s="8"/>
      <c r="E1432" s="8">
        <f t="shared" ref="E1432:AJ1432" si="1386">SUM(D378:E378)/2</f>
        <v>70827.035361011251</v>
      </c>
      <c r="F1432" s="8">
        <f t="shared" si="1386"/>
        <v>72003.156810225322</v>
      </c>
      <c r="G1432" s="8">
        <f t="shared" si="1386"/>
        <v>73263.212917929559</v>
      </c>
      <c r="H1432" s="8">
        <f t="shared" si="1386"/>
        <v>74655.215690420795</v>
      </c>
      <c r="I1432" s="8">
        <f t="shared" si="1386"/>
        <v>76089.358497215755</v>
      </c>
      <c r="J1432" s="8">
        <f t="shared" si="1386"/>
        <v>77611.235473790555</v>
      </c>
      <c r="K1432" s="8">
        <f t="shared" si="1386"/>
        <v>79247.097789055697</v>
      </c>
      <c r="L1432" s="8">
        <f t="shared" si="1386"/>
        <v>80641.86384248489</v>
      </c>
      <c r="M1432" s="8">
        <f t="shared" si="1386"/>
        <v>82283.598129743186</v>
      </c>
      <c r="N1432" s="8">
        <f t="shared" si="1386"/>
        <v>83889.409764808152</v>
      </c>
      <c r="O1432" s="8">
        <f t="shared" si="1386"/>
        <v>84942.219802166306</v>
      </c>
      <c r="P1432" s="8">
        <f t="shared" si="1386"/>
        <v>85734.590611122869</v>
      </c>
      <c r="Q1432" s="8">
        <f t="shared" si="1386"/>
        <v>86847.156598764122</v>
      </c>
      <c r="R1432" s="8">
        <f t="shared" si="1386"/>
        <v>88532.757970912324</v>
      </c>
      <c r="S1432" s="8">
        <f t="shared" si="1386"/>
        <v>90009.386222128232</v>
      </c>
      <c r="T1432" s="8">
        <f t="shared" si="1386"/>
        <v>91961.298794671166</v>
      </c>
      <c r="U1432" s="8">
        <f t="shared" si="1386"/>
        <v>92407.56866614976</v>
      </c>
      <c r="V1432" s="8">
        <f t="shared" si="1386"/>
        <v>92270.440849604085</v>
      </c>
      <c r="W1432" s="8">
        <f t="shared" si="1386"/>
        <v>94056.901975987392</v>
      </c>
      <c r="X1432" s="8">
        <f t="shared" si="1386"/>
        <v>94567.072719156029</v>
      </c>
      <c r="Y1432" s="8">
        <f t="shared" si="1386"/>
        <v>93545.695002467051</v>
      </c>
      <c r="Z1432" s="8">
        <f t="shared" si="1386"/>
        <v>93619.612767557148</v>
      </c>
      <c r="AA1432" s="8">
        <f t="shared" si="1386"/>
        <v>94602.304551114867</v>
      </c>
      <c r="AB1432" s="8">
        <f t="shared" si="1386"/>
        <v>95198.482413477119</v>
      </c>
      <c r="AC1432" s="8">
        <f t="shared" si="1386"/>
        <v>95050.301473179657</v>
      </c>
      <c r="AD1432" s="8">
        <f t="shared" si="1386"/>
        <v>95164.977632104506</v>
      </c>
      <c r="AE1432" s="8">
        <f t="shared" si="1386"/>
        <v>96198.444702897017</v>
      </c>
      <c r="AF1432" s="8">
        <f t="shared" si="1386"/>
        <v>96934.513662742887</v>
      </c>
      <c r="AG1432" s="8">
        <f t="shared" si="1386"/>
        <v>97182.518126923707</v>
      </c>
      <c r="AH1432" s="8">
        <f t="shared" si="1386"/>
        <v>98029.809144521976</v>
      </c>
      <c r="AI1432" s="8">
        <f t="shared" si="1386"/>
        <v>99195.913700335979</v>
      </c>
      <c r="AJ1432" s="8">
        <f t="shared" si="1386"/>
        <v>99791.055332346499</v>
      </c>
      <c r="AK1432" s="8">
        <f t="shared" ref="AK1432:BF1432" si="1387">SUM(AJ378:AK378)/2</f>
        <v>99521.290030779346</v>
      </c>
      <c r="AL1432" s="8">
        <f t="shared" si="1387"/>
        <v>99560.321374027859</v>
      </c>
      <c r="AM1432" s="8">
        <f t="shared" si="1387"/>
        <v>100268.75752449426</v>
      </c>
      <c r="AN1432" s="8">
        <f t="shared" si="1387"/>
        <v>100285.68262023918</v>
      </c>
      <c r="AO1432" s="8">
        <f t="shared" si="1387"/>
        <v>99905.386081154109</v>
      </c>
      <c r="AP1432" s="8">
        <f t="shared" si="1387"/>
        <v>100294.66328328752</v>
      </c>
      <c r="AQ1432" s="8">
        <f t="shared" si="1387"/>
        <v>100628.32945654471</v>
      </c>
      <c r="AR1432" s="8">
        <f t="shared" si="1387"/>
        <v>100179.98712436267</v>
      </c>
      <c r="AS1432" s="8">
        <f t="shared" si="1387"/>
        <v>99723.700359484035</v>
      </c>
      <c r="AT1432" s="8">
        <f t="shared" si="1387"/>
        <v>99793.473203167203</v>
      </c>
      <c r="AU1432" s="8">
        <f t="shared" si="1387"/>
        <v>100248.03291745964</v>
      </c>
      <c r="AV1432" s="8">
        <f t="shared" si="1387"/>
        <v>99882.589013416029</v>
      </c>
      <c r="AW1432" s="8">
        <f t="shared" si="1387"/>
        <v>98909.2233030239</v>
      </c>
      <c r="AX1432" s="8">
        <f t="shared" si="1387"/>
        <v>99190.041728342854</v>
      </c>
      <c r="AY1432" s="8">
        <f t="shared" si="1387"/>
        <v>98446.719156034873</v>
      </c>
      <c r="AZ1432" s="8">
        <f t="shared" si="1387"/>
        <v>99105.070839500957</v>
      </c>
      <c r="BA1432" s="8">
        <f t="shared" si="1387"/>
        <v>101288.75360071426</v>
      </c>
      <c r="BB1432" s="8">
        <f t="shared" si="1387"/>
        <v>101597.55024552994</v>
      </c>
      <c r="BC1432" s="8">
        <f t="shared" si="1387"/>
        <v>102292.16999130658</v>
      </c>
      <c r="BD1432" s="8">
        <f t="shared" si="1387"/>
        <v>102546.04642748056</v>
      </c>
      <c r="BE1432" s="8">
        <f t="shared" si="1387"/>
        <v>102211.34402387161</v>
      </c>
      <c r="BF1432" s="8">
        <f t="shared" si="1387"/>
        <v>102434.82436972816</v>
      </c>
      <c r="BG1432" s="8">
        <f t="shared" si="1374"/>
        <v>102910.10869105518</v>
      </c>
      <c r="BH1432" s="8">
        <f t="shared" si="1375"/>
        <v>102866.5870162825</v>
      </c>
      <c r="BI1432" s="8">
        <f t="shared" si="1376"/>
        <v>102885.92998284815</v>
      </c>
      <c r="BJ1432" s="8">
        <f t="shared" si="1377"/>
        <v>103601.2743356594</v>
      </c>
      <c r="BK1432" s="8">
        <f t="shared" si="1378"/>
        <v>104340.45198656045</v>
      </c>
      <c r="BL1432" s="8">
        <f t="shared" si="1379"/>
        <v>104334.58001456733</v>
      </c>
      <c r="BM1432" s="8">
        <f t="shared" si="1380"/>
        <v>104063.08766241395</v>
      </c>
      <c r="BN1432" s="8">
        <f t="shared" si="1381"/>
        <v>104646.83076055543</v>
      </c>
      <c r="BO1432" s="8">
        <f t="shared" si="1382"/>
        <v>105684.78816287211</v>
      </c>
      <c r="BP1432" s="8">
        <f t="shared" si="1383"/>
        <v>105903.43276708723</v>
      </c>
      <c r="BQ1432" s="8">
        <f t="shared" si="1384"/>
        <v>105903.08735696999</v>
      </c>
      <c r="BR1432" s="8">
        <f t="shared" si="1385"/>
        <v>106586.3085688776</v>
      </c>
    </row>
    <row r="1433" spans="1:70" x14ac:dyDescent="0.25">
      <c r="B1433" s="12" t="s">
        <v>133</v>
      </c>
      <c r="C1433" s="7" t="s">
        <v>15</v>
      </c>
      <c r="D1433" s="8"/>
      <c r="E1433" s="8">
        <f t="shared" ref="E1433:AJ1433" si="1388">SUM(D379:E379)/2</f>
        <v>4380.7007589107398</v>
      </c>
      <c r="F1433" s="8">
        <f t="shared" si="1388"/>
        <v>4455.6033986513485</v>
      </c>
      <c r="G1433" s="8">
        <f t="shared" si="1388"/>
        <v>4535.851513122343</v>
      </c>
      <c r="H1433" s="8">
        <f t="shared" si="1388"/>
        <v>4624.5028018608591</v>
      </c>
      <c r="I1433" s="8">
        <f t="shared" si="1388"/>
        <v>4715.8378268837678</v>
      </c>
      <c r="J1433" s="8">
        <f t="shared" si="1388"/>
        <v>4812.7603028594258</v>
      </c>
      <c r="K1433" s="8">
        <f t="shared" si="1388"/>
        <v>4916.9420655059803</v>
      </c>
      <c r="L1433" s="8">
        <f t="shared" si="1388"/>
        <v>5005.7693369516692</v>
      </c>
      <c r="M1433" s="8">
        <f t="shared" si="1388"/>
        <v>5110.3250628509668</v>
      </c>
      <c r="N1433" s="8">
        <f t="shared" si="1388"/>
        <v>5212.5930135570125</v>
      </c>
      <c r="O1433" s="8">
        <f t="shared" si="1388"/>
        <v>5279.6424249900147</v>
      </c>
      <c r="P1433" s="8">
        <f t="shared" si="1388"/>
        <v>5330.1054662719398</v>
      </c>
      <c r="Q1433" s="8">
        <f t="shared" si="1388"/>
        <v>5400.9605037475631</v>
      </c>
      <c r="R1433" s="8">
        <f t="shared" si="1388"/>
        <v>5508.3099551232353</v>
      </c>
      <c r="S1433" s="8">
        <f t="shared" si="1388"/>
        <v>5602.3507142689323</v>
      </c>
      <c r="T1433" s="8">
        <f t="shared" si="1388"/>
        <v>5726.6604990484248</v>
      </c>
      <c r="U1433" s="8">
        <f t="shared" si="1388"/>
        <v>5755.0817062569022</v>
      </c>
      <c r="V1433" s="8">
        <f t="shared" si="1388"/>
        <v>5746.3485644134307</v>
      </c>
      <c r="W1433" s="8">
        <f t="shared" si="1388"/>
        <v>5860.1213846009259</v>
      </c>
      <c r="X1433" s="8">
        <f t="shared" si="1388"/>
        <v>5892.6121919127845</v>
      </c>
      <c r="Y1433" s="8">
        <f t="shared" si="1388"/>
        <v>5827.5645837738775</v>
      </c>
      <c r="Z1433" s="8">
        <f t="shared" si="1388"/>
        <v>5832.2721211907619</v>
      </c>
      <c r="AA1433" s="8">
        <f t="shared" si="1388"/>
        <v>5894.8559714292433</v>
      </c>
      <c r="AB1433" s="8">
        <f t="shared" si="1388"/>
        <v>5932.8242405018682</v>
      </c>
      <c r="AC1433" s="8">
        <f t="shared" si="1388"/>
        <v>5923.3871678297037</v>
      </c>
      <c r="AD1433" s="8">
        <f t="shared" si="1388"/>
        <v>5930.6904501773934</v>
      </c>
      <c r="AE1433" s="8">
        <f t="shared" si="1388"/>
        <v>5996.5079826601823</v>
      </c>
      <c r="AF1433" s="8">
        <f t="shared" si="1388"/>
        <v>6016.8853762834524</v>
      </c>
      <c r="AG1433" s="8">
        <f t="shared" si="1388"/>
        <v>6007.67982425225</v>
      </c>
      <c r="AH1433" s="8">
        <f t="shared" si="1388"/>
        <v>6063.1405218392429</v>
      </c>
      <c r="AI1433" s="8">
        <f t="shared" si="1388"/>
        <v>6119.9052242663474</v>
      </c>
      <c r="AJ1433" s="8">
        <f t="shared" si="1388"/>
        <v>6140.3074998237826</v>
      </c>
      <c r="AK1433" s="8">
        <f t="shared" ref="AK1433:BF1433" si="1389">SUM(AJ379:AK379)/2</f>
        <v>6123.1271880359955</v>
      </c>
      <c r="AL1433" s="8">
        <f t="shared" si="1389"/>
        <v>6125.6129437748168</v>
      </c>
      <c r="AM1433" s="8">
        <f t="shared" si="1389"/>
        <v>6170.7305103263552</v>
      </c>
      <c r="AN1433" s="8">
        <f t="shared" si="1389"/>
        <v>6171.8084044077914</v>
      </c>
      <c r="AO1433" s="8">
        <f t="shared" si="1389"/>
        <v>6147.5887843330747</v>
      </c>
      <c r="AP1433" s="8">
        <f t="shared" si="1389"/>
        <v>6172.3803482061048</v>
      </c>
      <c r="AQ1433" s="8">
        <f t="shared" si="1389"/>
        <v>6266.1302600972722</v>
      </c>
      <c r="AR1433" s="8">
        <f t="shared" si="1389"/>
        <v>6310.0770658584152</v>
      </c>
      <c r="AS1433" s="8">
        <f t="shared" si="1389"/>
        <v>6281.0179213364354</v>
      </c>
      <c r="AT1433" s="8">
        <f t="shared" si="1389"/>
        <v>6285.4614846925597</v>
      </c>
      <c r="AU1433" s="8">
        <f t="shared" si="1389"/>
        <v>6290.4106400225564</v>
      </c>
      <c r="AV1433" s="8">
        <f t="shared" si="1389"/>
        <v>6243.1369269988963</v>
      </c>
      <c r="AW1433" s="8">
        <f t="shared" si="1389"/>
        <v>6181.1470183971251</v>
      </c>
      <c r="AX1433" s="8">
        <f t="shared" si="1389"/>
        <v>6199.0312610136043</v>
      </c>
      <c r="AY1433" s="8">
        <f t="shared" si="1389"/>
        <v>6151.6919127840047</v>
      </c>
      <c r="AZ1433" s="8">
        <f t="shared" si="1389"/>
        <v>6193.6197927680278</v>
      </c>
      <c r="BA1433" s="8">
        <f t="shared" si="1389"/>
        <v>6332.6901271116749</v>
      </c>
      <c r="BB1433" s="8">
        <f t="shared" si="1389"/>
        <v>6352.3561946382843</v>
      </c>
      <c r="BC1433" s="8">
        <f t="shared" si="1389"/>
        <v>6396.5938476539559</v>
      </c>
      <c r="BD1433" s="8">
        <f t="shared" si="1389"/>
        <v>6412.7622588754966</v>
      </c>
      <c r="BE1433" s="8">
        <f t="shared" si="1389"/>
        <v>6391.4463534691386</v>
      </c>
      <c r="BF1433" s="8">
        <f t="shared" si="1389"/>
        <v>6405.6789549117748</v>
      </c>
      <c r="BG1433" s="8">
        <f t="shared" si="1374"/>
        <v>6435.4479805455703</v>
      </c>
      <c r="BH1433" s="8">
        <f t="shared" si="1375"/>
        <v>6431.6762529075913</v>
      </c>
      <c r="BI1433" s="8">
        <f t="shared" si="1376"/>
        <v>6431.9081318578046</v>
      </c>
      <c r="BJ1433" s="8">
        <f t="shared" si="1377"/>
        <v>6476.465655177275</v>
      </c>
      <c r="BK1433" s="8">
        <f t="shared" si="1378"/>
        <v>6522.5410293461155</v>
      </c>
      <c r="BL1433" s="8">
        <f t="shared" si="1379"/>
        <v>6521.1670660933723</v>
      </c>
      <c r="BM1433" s="8">
        <f t="shared" si="1380"/>
        <v>6502.8767651136022</v>
      </c>
      <c r="BN1433" s="8">
        <f t="shared" si="1381"/>
        <v>6539.0531120039468</v>
      </c>
      <c r="BO1433" s="8">
        <f t="shared" si="1382"/>
        <v>6604.1566163858934</v>
      </c>
      <c r="BP1433" s="8">
        <f t="shared" si="1383"/>
        <v>6617.0812480909754</v>
      </c>
      <c r="BQ1433" s="8">
        <f t="shared" si="1384"/>
        <v>6616.0592502525797</v>
      </c>
      <c r="BR1433" s="8">
        <f t="shared" si="1385"/>
        <v>6658.5709746011617</v>
      </c>
    </row>
    <row r="1434" spans="1:70" x14ac:dyDescent="0.25">
      <c r="B1434" s="12" t="s">
        <v>134</v>
      </c>
      <c r="C1434" s="7" t="s">
        <v>17</v>
      </c>
      <c r="D1434" s="8"/>
      <c r="E1434" s="8">
        <f t="shared" ref="E1434:AJ1434" si="1390">SUM(D380:E380)/2</f>
        <v>27188.263880078004</v>
      </c>
      <c r="F1434" s="8">
        <f t="shared" si="1390"/>
        <v>27639.739791123327</v>
      </c>
      <c r="G1434" s="8">
        <f t="shared" si="1390"/>
        <v>28123.435568948098</v>
      </c>
      <c r="H1434" s="8">
        <f t="shared" si="1390"/>
        <v>28657.781507718333</v>
      </c>
      <c r="I1434" s="8">
        <f t="shared" si="1390"/>
        <v>29208.303675900472</v>
      </c>
      <c r="J1434" s="8">
        <f t="shared" si="1390"/>
        <v>29792.504223350013</v>
      </c>
      <c r="K1434" s="8">
        <f t="shared" si="1390"/>
        <v>30420.460145438312</v>
      </c>
      <c r="L1434" s="8">
        <f t="shared" si="1390"/>
        <v>30955.866820563424</v>
      </c>
      <c r="M1434" s="8">
        <f t="shared" si="1390"/>
        <v>31586.076807405843</v>
      </c>
      <c r="N1434" s="8">
        <f t="shared" si="1390"/>
        <v>32202.497221634832</v>
      </c>
      <c r="O1434" s="8">
        <f t="shared" si="1390"/>
        <v>32606.637772843682</v>
      </c>
      <c r="P1434" s="8">
        <f t="shared" si="1390"/>
        <v>32910.803922605206</v>
      </c>
      <c r="Q1434" s="8">
        <f t="shared" si="1390"/>
        <v>33337.882897488314</v>
      </c>
      <c r="R1434" s="8">
        <f t="shared" si="1390"/>
        <v>33984.932073964432</v>
      </c>
      <c r="S1434" s="8">
        <f t="shared" si="1390"/>
        <v>34551.763063602826</v>
      </c>
      <c r="T1434" s="8">
        <f t="shared" si="1390"/>
        <v>35301.040706280401</v>
      </c>
      <c r="U1434" s="8">
        <f t="shared" si="1390"/>
        <v>35472.349627593343</v>
      </c>
      <c r="V1434" s="8">
        <f t="shared" si="1390"/>
        <v>35419.710585982473</v>
      </c>
      <c r="W1434" s="8">
        <f t="shared" si="1390"/>
        <v>36105.476639411667</v>
      </c>
      <c r="X1434" s="8">
        <f t="shared" si="1390"/>
        <v>36301.31508893118</v>
      </c>
      <c r="Y1434" s="8">
        <f t="shared" si="1390"/>
        <v>35909.240413759078</v>
      </c>
      <c r="Z1434" s="8">
        <f t="shared" si="1390"/>
        <v>35937.615111252089</v>
      </c>
      <c r="AA1434" s="8">
        <f t="shared" si="1390"/>
        <v>36314.839477455884</v>
      </c>
      <c r="AB1434" s="8">
        <f t="shared" si="1390"/>
        <v>36543.693346021006</v>
      </c>
      <c r="AC1434" s="8">
        <f t="shared" si="1390"/>
        <v>36486.811358990628</v>
      </c>
      <c r="AD1434" s="8">
        <f t="shared" si="1390"/>
        <v>36530.831917718097</v>
      </c>
      <c r="AE1434" s="8">
        <f t="shared" si="1390"/>
        <v>36927.547314442796</v>
      </c>
      <c r="AF1434" s="8">
        <f t="shared" si="1390"/>
        <v>37210.100960973665</v>
      </c>
      <c r="AG1434" s="8">
        <f t="shared" si="1390"/>
        <v>37305.302048824044</v>
      </c>
      <c r="AH1434" s="8">
        <f t="shared" si="1390"/>
        <v>37630.550333638777</v>
      </c>
      <c r="AI1434" s="8">
        <f t="shared" si="1390"/>
        <v>38078.181075397661</v>
      </c>
      <c r="AJ1434" s="8">
        <f t="shared" si="1390"/>
        <v>38306.6371678297</v>
      </c>
      <c r="AK1434" s="8">
        <f t="shared" ref="AK1434:BF1434" si="1391">SUM(AJ380:AK380)/2</f>
        <v>38203.082781184654</v>
      </c>
      <c r="AL1434" s="8">
        <f t="shared" si="1391"/>
        <v>38218.065682197317</v>
      </c>
      <c r="AM1434" s="8">
        <f t="shared" si="1391"/>
        <v>38490.011965179394</v>
      </c>
      <c r="AN1434" s="8">
        <f t="shared" si="1391"/>
        <v>38496.508975353019</v>
      </c>
      <c r="AO1434" s="8">
        <f t="shared" si="1391"/>
        <v>38350.52513451282</v>
      </c>
      <c r="AP1434" s="8">
        <f t="shared" si="1391"/>
        <v>38499.956368506377</v>
      </c>
      <c r="AQ1434" s="8">
        <f t="shared" si="1391"/>
        <v>38628.040283358001</v>
      </c>
      <c r="AR1434" s="8">
        <f t="shared" si="1391"/>
        <v>38455.935809778908</v>
      </c>
      <c r="AS1434" s="8">
        <f t="shared" si="1391"/>
        <v>38280.781719179533</v>
      </c>
      <c r="AT1434" s="8">
        <f t="shared" si="1391"/>
        <v>38307.565312140221</v>
      </c>
      <c r="AU1434" s="8">
        <f t="shared" si="1391"/>
        <v>38482.056442517802</v>
      </c>
      <c r="AV1434" s="8">
        <f t="shared" si="1391"/>
        <v>38341.774059585063</v>
      </c>
      <c r="AW1434" s="8">
        <f t="shared" si="1391"/>
        <v>37968.129678578975</v>
      </c>
      <c r="AX1434" s="8">
        <f t="shared" si="1391"/>
        <v>38075.927010643543</v>
      </c>
      <c r="AY1434" s="8">
        <f t="shared" si="1391"/>
        <v>37790.588931181133</v>
      </c>
      <c r="AZ1434" s="8">
        <f t="shared" si="1391"/>
        <v>38043.309367731024</v>
      </c>
      <c r="BA1434" s="8">
        <f t="shared" si="1391"/>
        <v>38881.556272174057</v>
      </c>
      <c r="BB1434" s="8">
        <f t="shared" si="1391"/>
        <v>39000.093559831774</v>
      </c>
      <c r="BC1434" s="8">
        <f t="shared" si="1391"/>
        <v>39266.736161039451</v>
      </c>
      <c r="BD1434" s="8">
        <f t="shared" si="1391"/>
        <v>39364.191313643947</v>
      </c>
      <c r="BE1434" s="8">
        <f t="shared" si="1391"/>
        <v>39235.70962265924</v>
      </c>
      <c r="BF1434" s="8">
        <f t="shared" si="1391"/>
        <v>39321.496675360075</v>
      </c>
      <c r="BG1434" s="8">
        <f t="shared" si="1374"/>
        <v>39503.94332839924</v>
      </c>
      <c r="BH1434" s="8">
        <f t="shared" si="1375"/>
        <v>39487.236730809891</v>
      </c>
      <c r="BI1434" s="8">
        <f t="shared" si="1376"/>
        <v>39494.661885294045</v>
      </c>
      <c r="BJ1434" s="8">
        <f t="shared" si="1377"/>
        <v>39769.260009163321</v>
      </c>
      <c r="BK1434" s="8">
        <f t="shared" si="1378"/>
        <v>40053.006984093416</v>
      </c>
      <c r="BL1434" s="8">
        <f t="shared" si="1379"/>
        <v>40050.752919339298</v>
      </c>
      <c r="BM1434" s="8">
        <f t="shared" si="1380"/>
        <v>39946.53557247245</v>
      </c>
      <c r="BN1434" s="8">
        <f t="shared" si="1381"/>
        <v>40170.616127440619</v>
      </c>
      <c r="BO1434" s="8">
        <f t="shared" si="1382"/>
        <v>40569.055220741997</v>
      </c>
      <c r="BP1434" s="8">
        <f t="shared" si="1383"/>
        <v>40652.985984821789</v>
      </c>
      <c r="BQ1434" s="8">
        <f t="shared" si="1384"/>
        <v>40652.853392777426</v>
      </c>
      <c r="BR1434" s="8">
        <f t="shared" si="1385"/>
        <v>40915.120456521225</v>
      </c>
    </row>
    <row r="1435" spans="1:70" x14ac:dyDescent="0.25">
      <c r="B1435" s="12" t="s">
        <v>135</v>
      </c>
      <c r="C1435" s="7" t="s">
        <v>19</v>
      </c>
      <c r="D1435" s="8"/>
      <c r="E1435" s="8">
        <f t="shared" ref="E1435:AJ1435" si="1392">SUM(D381:E381)/2</f>
        <v>10689.082439926064</v>
      </c>
      <c r="F1435" s="8">
        <f t="shared" si="1392"/>
        <v>10932.583733826248</v>
      </c>
      <c r="G1435" s="8">
        <f t="shared" si="1392"/>
        <v>11188.452203895919</v>
      </c>
      <c r="H1435" s="8">
        <f t="shared" si="1392"/>
        <v>11454.046317361013</v>
      </c>
      <c r="I1435" s="8">
        <f t="shared" si="1392"/>
        <v>11718.920012796816</v>
      </c>
      <c r="J1435" s="8">
        <f t="shared" si="1392"/>
        <v>12008.528060571593</v>
      </c>
      <c r="K1435" s="8">
        <f t="shared" si="1392"/>
        <v>12282.406981373526</v>
      </c>
      <c r="L1435" s="8">
        <f t="shared" si="1392"/>
        <v>12569.373496374235</v>
      </c>
      <c r="M1435" s="8">
        <f t="shared" si="1392"/>
        <v>12876.51171619508</v>
      </c>
      <c r="N1435" s="8">
        <f t="shared" si="1392"/>
        <v>13109.446878999006</v>
      </c>
      <c r="O1435" s="8">
        <f t="shared" si="1392"/>
        <v>13347.304898336413</v>
      </c>
      <c r="P1435" s="8">
        <f t="shared" si="1392"/>
        <v>13560.068356320206</v>
      </c>
      <c r="Q1435" s="8">
        <f t="shared" si="1392"/>
        <v>13704.51217119295</v>
      </c>
      <c r="R1435" s="8">
        <f t="shared" si="1392"/>
        <v>13965.649372911976</v>
      </c>
      <c r="S1435" s="8">
        <f t="shared" si="1392"/>
        <v>14158.721404761827</v>
      </c>
      <c r="T1435" s="8">
        <f t="shared" si="1392"/>
        <v>13881.735006398409</v>
      </c>
      <c r="U1435" s="8">
        <f t="shared" si="1392"/>
        <v>13997.482169771079</v>
      </c>
      <c r="V1435" s="8">
        <f t="shared" si="1392"/>
        <v>14466.474306839187</v>
      </c>
      <c r="W1435" s="8">
        <f t="shared" si="1392"/>
        <v>14145.648144461822</v>
      </c>
      <c r="X1435" s="8">
        <f t="shared" si="1392"/>
        <v>14147.809398549696</v>
      </c>
      <c r="Y1435" s="8">
        <f t="shared" si="1392"/>
        <v>14509.699388596617</v>
      </c>
      <c r="Z1435" s="8">
        <f t="shared" si="1392"/>
        <v>14589.665789847861</v>
      </c>
      <c r="AA1435" s="8">
        <f t="shared" si="1392"/>
        <v>14709.255182710081</v>
      </c>
      <c r="AB1435" s="8">
        <f t="shared" si="1392"/>
        <v>14734.709953078345</v>
      </c>
      <c r="AC1435" s="8">
        <f t="shared" si="1392"/>
        <v>14710.215740082469</v>
      </c>
      <c r="AD1435" s="8">
        <f t="shared" si="1392"/>
        <v>14723.66354329589</v>
      </c>
      <c r="AE1435" s="8">
        <f t="shared" si="1392"/>
        <v>14807.232034693589</v>
      </c>
      <c r="AF1435" s="8">
        <f t="shared" si="1392"/>
        <v>14863.424640978246</v>
      </c>
      <c r="AG1435" s="8">
        <f t="shared" si="1392"/>
        <v>14894.16247689464</v>
      </c>
      <c r="AH1435" s="8">
        <f t="shared" si="1392"/>
        <v>14966.204279823689</v>
      </c>
      <c r="AI1435" s="8">
        <f t="shared" si="1392"/>
        <v>15046.170681074933</v>
      </c>
      <c r="AJ1435" s="8">
        <f t="shared" si="1392"/>
        <v>14757.283051329447</v>
      </c>
      <c r="AK1435" s="8">
        <f t="shared" ref="AK1435:BF1435" si="1393">SUM(AJ381:AK381)/2</f>
        <v>14711.656576141049</v>
      </c>
      <c r="AL1435" s="8">
        <f t="shared" si="1393"/>
        <v>15084.833115313522</v>
      </c>
      <c r="AM1435" s="8">
        <f t="shared" si="1393"/>
        <v>15193.856377079483</v>
      </c>
      <c r="AN1435" s="8">
        <f t="shared" si="1393"/>
        <v>15208.264737665293</v>
      </c>
      <c r="AO1435" s="8">
        <f t="shared" si="1393"/>
        <v>15145.348229773923</v>
      </c>
      <c r="AP1435" s="8">
        <f t="shared" si="1393"/>
        <v>15136.703213422437</v>
      </c>
      <c r="AQ1435" s="8">
        <f t="shared" si="1393"/>
        <v>15205.142926205033</v>
      </c>
      <c r="AR1435" s="8">
        <f t="shared" si="1393"/>
        <v>15148.950319920375</v>
      </c>
      <c r="AS1435" s="8">
        <f t="shared" si="1393"/>
        <v>15041.367894212995</v>
      </c>
      <c r="AT1435" s="8">
        <f t="shared" si="1393"/>
        <v>15033.4432958908</v>
      </c>
      <c r="AU1435" s="8">
        <f t="shared" si="1393"/>
        <v>15134.782098677664</v>
      </c>
      <c r="AV1435" s="8">
        <f t="shared" si="1393"/>
        <v>15153.99324612541</v>
      </c>
      <c r="AW1435" s="8">
        <f t="shared" si="1393"/>
        <v>14991.899189535048</v>
      </c>
      <c r="AX1435" s="8">
        <f t="shared" si="1393"/>
        <v>15054.095279397128</v>
      </c>
      <c r="AY1435" s="8">
        <f t="shared" si="1393"/>
        <v>15049.772771221385</v>
      </c>
      <c r="AZ1435" s="8">
        <f t="shared" si="1393"/>
        <v>15126.857500355469</v>
      </c>
      <c r="BA1435" s="8">
        <f t="shared" si="1393"/>
        <v>15405.899417033983</v>
      </c>
      <c r="BB1435" s="8">
        <f t="shared" si="1393"/>
        <v>15488.507351059292</v>
      </c>
      <c r="BC1435" s="8">
        <f t="shared" si="1393"/>
        <v>15566.79277690886</v>
      </c>
      <c r="BD1435" s="8">
        <f t="shared" si="1393"/>
        <v>15553.82525238163</v>
      </c>
      <c r="BE1435" s="8">
        <f t="shared" si="1393"/>
        <v>15470.737039670126</v>
      </c>
      <c r="BF1435" s="8">
        <f t="shared" si="1393"/>
        <v>15505.557244419168</v>
      </c>
      <c r="BG1435" s="8">
        <f t="shared" si="1374"/>
        <v>15374.921441774492</v>
      </c>
      <c r="BH1435" s="8">
        <f t="shared" si="1375"/>
        <v>15087.234508744492</v>
      </c>
      <c r="BI1435" s="8">
        <f t="shared" si="1376"/>
        <v>15005.827271434666</v>
      </c>
      <c r="BJ1435" s="8">
        <f t="shared" si="1377"/>
        <v>15106.445656192238</v>
      </c>
      <c r="BK1435" s="8">
        <f t="shared" si="1378"/>
        <v>15021.436328735959</v>
      </c>
      <c r="BL1435" s="8">
        <f t="shared" si="1379"/>
        <v>14716.699502346084</v>
      </c>
      <c r="BM1435" s="8">
        <f t="shared" si="1380"/>
        <v>14502.975486989904</v>
      </c>
      <c r="BN1435" s="8">
        <f t="shared" si="1381"/>
        <v>14437.897725010665</v>
      </c>
      <c r="BO1435" s="8">
        <f t="shared" si="1382"/>
        <v>14426.13089719892</v>
      </c>
      <c r="BP1435" s="8">
        <f t="shared" si="1383"/>
        <v>14286.369799516566</v>
      </c>
      <c r="BQ1435" s="8">
        <f t="shared" si="1384"/>
        <v>14109.146964311105</v>
      </c>
      <c r="BR1435" s="8">
        <f t="shared" si="1385"/>
        <v>14131.239783876015</v>
      </c>
    </row>
    <row r="1436" spans="1:70" x14ac:dyDescent="0.25">
      <c r="B1436" s="12" t="s">
        <v>136</v>
      </c>
      <c r="C1436" s="7" t="s">
        <v>21</v>
      </c>
      <c r="D1436" s="8"/>
      <c r="E1436" s="8">
        <f t="shared" ref="E1436:AJ1436" si="1394">SUM(D382:E382)/2</f>
        <v>11566.917560073938</v>
      </c>
      <c r="F1436" s="8">
        <f t="shared" si="1394"/>
        <v>11830.416266173754</v>
      </c>
      <c r="G1436" s="8">
        <f t="shared" si="1394"/>
        <v>12107.297796104081</v>
      </c>
      <c r="H1436" s="8">
        <f t="shared" si="1394"/>
        <v>12394.703682638989</v>
      </c>
      <c r="I1436" s="8">
        <f t="shared" si="1394"/>
        <v>12681.329987203186</v>
      </c>
      <c r="J1436" s="8">
        <f t="shared" si="1394"/>
        <v>12994.721939428409</v>
      </c>
      <c r="K1436" s="8">
        <f t="shared" si="1394"/>
        <v>13291.093018626476</v>
      </c>
      <c r="L1436" s="8">
        <f t="shared" si="1394"/>
        <v>13601.626503625765</v>
      </c>
      <c r="M1436" s="8">
        <f t="shared" si="1394"/>
        <v>13933.98828380492</v>
      </c>
      <c r="N1436" s="8">
        <f t="shared" si="1394"/>
        <v>14186.053121000996</v>
      </c>
      <c r="O1436" s="8">
        <f t="shared" si="1394"/>
        <v>14443.445101663587</v>
      </c>
      <c r="P1436" s="8">
        <f t="shared" si="1394"/>
        <v>14673.681643679796</v>
      </c>
      <c r="Q1436" s="8">
        <f t="shared" si="1394"/>
        <v>14829.987828807054</v>
      </c>
      <c r="R1436" s="8">
        <f t="shared" si="1394"/>
        <v>15112.570782126786</v>
      </c>
      <c r="S1436" s="8">
        <f t="shared" si="1394"/>
        <v>15321.498750276935</v>
      </c>
      <c r="T1436" s="8">
        <f t="shared" si="1394"/>
        <v>15021.764993601593</v>
      </c>
      <c r="U1436" s="8">
        <f t="shared" si="1394"/>
        <v>15147.017830228921</v>
      </c>
      <c r="V1436" s="8">
        <f t="shared" si="1394"/>
        <v>15654.525693160813</v>
      </c>
      <c r="W1436" s="8">
        <f t="shared" si="1394"/>
        <v>15307.351855538178</v>
      </c>
      <c r="X1436" s="8">
        <f t="shared" si="1394"/>
        <v>15309.690601450307</v>
      </c>
      <c r="Y1436" s="8">
        <f t="shared" si="1394"/>
        <v>15701.300611403385</v>
      </c>
      <c r="Z1436" s="8">
        <f t="shared" si="1394"/>
        <v>15787.834210152141</v>
      </c>
      <c r="AA1436" s="8">
        <f t="shared" si="1394"/>
        <v>15917.24481728992</v>
      </c>
      <c r="AB1436" s="8">
        <f t="shared" si="1394"/>
        <v>15944.790046921657</v>
      </c>
      <c r="AC1436" s="8">
        <f t="shared" si="1394"/>
        <v>15918.284259917533</v>
      </c>
      <c r="AD1436" s="8">
        <f t="shared" si="1394"/>
        <v>15932.83645670411</v>
      </c>
      <c r="AE1436" s="8">
        <f t="shared" si="1394"/>
        <v>16023.267965306415</v>
      </c>
      <c r="AF1436" s="8">
        <f t="shared" si="1394"/>
        <v>16084.075359021756</v>
      </c>
      <c r="AG1436" s="8">
        <f t="shared" si="1394"/>
        <v>16117.337523105361</v>
      </c>
      <c r="AH1436" s="8">
        <f t="shared" si="1394"/>
        <v>16195.295720176313</v>
      </c>
      <c r="AI1436" s="8">
        <f t="shared" si="1394"/>
        <v>16281.829318925069</v>
      </c>
      <c r="AJ1436" s="8">
        <f t="shared" si="1394"/>
        <v>15969.216948670553</v>
      </c>
      <c r="AK1436" s="8">
        <f t="shared" ref="AK1436:BF1436" si="1395">SUM(AJ382:AK382)/2</f>
        <v>15919.843423858951</v>
      </c>
      <c r="AL1436" s="8">
        <f t="shared" si="1395"/>
        <v>16323.66688468648</v>
      </c>
      <c r="AM1436" s="8">
        <f t="shared" si="1395"/>
        <v>16441.643622920521</v>
      </c>
      <c r="AN1436" s="8">
        <f t="shared" si="1395"/>
        <v>16457.235262334711</v>
      </c>
      <c r="AO1436" s="8">
        <f t="shared" si="1395"/>
        <v>16389.151770226079</v>
      </c>
      <c r="AP1436" s="8">
        <f t="shared" si="1395"/>
        <v>16379.796786577564</v>
      </c>
      <c r="AQ1436" s="8">
        <f t="shared" si="1395"/>
        <v>16453.857073794967</v>
      </c>
      <c r="AR1436" s="8">
        <f t="shared" si="1395"/>
        <v>16393.049680079625</v>
      </c>
      <c r="AS1436" s="8">
        <f t="shared" si="1395"/>
        <v>16276.632105787005</v>
      </c>
      <c r="AT1436" s="8">
        <f t="shared" si="1395"/>
        <v>16268.0567041092</v>
      </c>
      <c r="AU1436" s="8">
        <f t="shared" si="1395"/>
        <v>16377.717901322339</v>
      </c>
      <c r="AV1436" s="8">
        <f t="shared" si="1395"/>
        <v>16398.506753874593</v>
      </c>
      <c r="AW1436" s="8">
        <f t="shared" si="1395"/>
        <v>16223.100810464952</v>
      </c>
      <c r="AX1436" s="8">
        <f t="shared" si="1395"/>
        <v>16290.404720602874</v>
      </c>
      <c r="AY1436" s="8">
        <f t="shared" si="1395"/>
        <v>16285.727228778616</v>
      </c>
      <c r="AZ1436" s="8">
        <f t="shared" si="1395"/>
        <v>16369.142499644535</v>
      </c>
      <c r="BA1436" s="8">
        <f t="shared" si="1395"/>
        <v>16671.100582966021</v>
      </c>
      <c r="BB1436" s="8">
        <f t="shared" si="1395"/>
        <v>16760.492648940708</v>
      </c>
      <c r="BC1436" s="8">
        <f t="shared" si="1395"/>
        <v>16845.207223091144</v>
      </c>
      <c r="BD1436" s="8">
        <f t="shared" si="1395"/>
        <v>16831.174747618374</v>
      </c>
      <c r="BE1436" s="8">
        <f t="shared" si="1395"/>
        <v>16741.262960329877</v>
      </c>
      <c r="BF1436" s="8">
        <f t="shared" si="1395"/>
        <v>16778.942755580836</v>
      </c>
      <c r="BG1436" s="8">
        <f t="shared" si="1374"/>
        <v>16637.578558225508</v>
      </c>
      <c r="BH1436" s="8">
        <f t="shared" si="1375"/>
        <v>16326.265491255512</v>
      </c>
      <c r="BI1436" s="8">
        <f t="shared" si="1376"/>
        <v>16238.172728565336</v>
      </c>
      <c r="BJ1436" s="8">
        <f t="shared" si="1377"/>
        <v>16347.054343807766</v>
      </c>
      <c r="BK1436" s="8">
        <f t="shared" si="1378"/>
        <v>16255.063671264043</v>
      </c>
      <c r="BL1436" s="8">
        <f t="shared" si="1379"/>
        <v>15925.30049765392</v>
      </c>
      <c r="BM1436" s="8">
        <f t="shared" si="1380"/>
        <v>15694.024513010096</v>
      </c>
      <c r="BN1436" s="8">
        <f t="shared" si="1381"/>
        <v>15623.602274989338</v>
      </c>
      <c r="BO1436" s="8">
        <f t="shared" si="1382"/>
        <v>15610.869102801082</v>
      </c>
      <c r="BP1436" s="8">
        <f t="shared" si="1383"/>
        <v>15459.630200483436</v>
      </c>
      <c r="BQ1436" s="8">
        <f t="shared" si="1384"/>
        <v>15267.853035688895</v>
      </c>
      <c r="BR1436" s="8">
        <f t="shared" si="1385"/>
        <v>15291.760216123988</v>
      </c>
    </row>
    <row r="1437" spans="1:70" x14ac:dyDescent="0.25">
      <c r="B1437" s="12" t="s">
        <v>137</v>
      </c>
      <c r="C1437" s="7" t="s">
        <v>23</v>
      </c>
      <c r="D1437" s="8"/>
      <c r="E1437" s="8">
        <f t="shared" ref="E1437:AJ1437" si="1396">SUM(D383:E383)/2</f>
        <v>576</v>
      </c>
      <c r="F1437" s="8">
        <f t="shared" si="1396"/>
        <v>588</v>
      </c>
      <c r="G1437" s="8">
        <f t="shared" si="1396"/>
        <v>603.75</v>
      </c>
      <c r="H1437" s="8">
        <f t="shared" si="1396"/>
        <v>623.25</v>
      </c>
      <c r="I1437" s="8">
        <f t="shared" si="1396"/>
        <v>643.25</v>
      </c>
      <c r="J1437" s="8">
        <f t="shared" si="1396"/>
        <v>663.75</v>
      </c>
      <c r="K1437" s="8">
        <f t="shared" si="1396"/>
        <v>677</v>
      </c>
      <c r="L1437" s="8">
        <f t="shared" si="1396"/>
        <v>683</v>
      </c>
      <c r="M1437" s="8">
        <f t="shared" si="1396"/>
        <v>683</v>
      </c>
      <c r="N1437" s="8">
        <f t="shared" si="1396"/>
        <v>677</v>
      </c>
      <c r="O1437" s="8">
        <f t="shared" si="1396"/>
        <v>666.75</v>
      </c>
      <c r="P1437" s="8">
        <f t="shared" si="1396"/>
        <v>652.25</v>
      </c>
      <c r="Q1437" s="8">
        <f t="shared" si="1396"/>
        <v>635.5</v>
      </c>
      <c r="R1437" s="8">
        <f t="shared" si="1396"/>
        <v>616.77984496124031</v>
      </c>
      <c r="S1437" s="8">
        <f t="shared" si="1396"/>
        <v>608.27984496124031</v>
      </c>
      <c r="T1437" s="8">
        <f t="shared" si="1396"/>
        <v>609</v>
      </c>
      <c r="U1437" s="8">
        <f t="shared" si="1396"/>
        <v>609</v>
      </c>
      <c r="V1437" s="8">
        <f t="shared" si="1396"/>
        <v>609</v>
      </c>
      <c r="W1437" s="8">
        <f t="shared" si="1396"/>
        <v>609.5</v>
      </c>
      <c r="X1437" s="8">
        <f t="shared" si="1396"/>
        <v>605.5</v>
      </c>
      <c r="Y1437" s="8">
        <f t="shared" si="1396"/>
        <v>603</v>
      </c>
      <c r="Z1437" s="8">
        <f t="shared" si="1396"/>
        <v>605</v>
      </c>
      <c r="AA1437" s="8">
        <f t="shared" si="1396"/>
        <v>605</v>
      </c>
      <c r="AB1437" s="8">
        <f t="shared" si="1396"/>
        <v>609.5</v>
      </c>
      <c r="AC1437" s="8">
        <f t="shared" si="1396"/>
        <v>614.5</v>
      </c>
      <c r="AD1437" s="8">
        <f t="shared" si="1396"/>
        <v>615</v>
      </c>
      <c r="AE1437" s="8">
        <f t="shared" si="1396"/>
        <v>615</v>
      </c>
      <c r="AF1437" s="8">
        <f t="shared" si="1396"/>
        <v>619</v>
      </c>
      <c r="AG1437" s="8">
        <f t="shared" si="1396"/>
        <v>624</v>
      </c>
      <c r="AH1437" s="8">
        <f t="shared" si="1396"/>
        <v>625</v>
      </c>
      <c r="AI1437" s="8">
        <f t="shared" si="1396"/>
        <v>627.5</v>
      </c>
      <c r="AJ1437" s="8">
        <f t="shared" si="1396"/>
        <v>631.5</v>
      </c>
      <c r="AK1437" s="8">
        <f t="shared" ref="AK1437:BF1437" si="1397">SUM(AJ383:AK383)/2</f>
        <v>634</v>
      </c>
      <c r="AL1437" s="8">
        <f t="shared" si="1397"/>
        <v>660</v>
      </c>
      <c r="AM1437" s="8">
        <f t="shared" si="1397"/>
        <v>695</v>
      </c>
      <c r="AN1437" s="8">
        <f t="shared" si="1397"/>
        <v>714</v>
      </c>
      <c r="AO1437" s="8">
        <f t="shared" si="1397"/>
        <v>734</v>
      </c>
      <c r="AP1437" s="8">
        <f t="shared" si="1397"/>
        <v>755</v>
      </c>
      <c r="AQ1437" s="8">
        <f t="shared" si="1397"/>
        <v>782.5</v>
      </c>
      <c r="AR1437" s="8">
        <f t="shared" si="1397"/>
        <v>830</v>
      </c>
      <c r="AS1437" s="8">
        <f t="shared" si="1397"/>
        <v>880</v>
      </c>
      <c r="AT1437" s="8">
        <f t="shared" si="1397"/>
        <v>920</v>
      </c>
      <c r="AU1437" s="8">
        <f t="shared" si="1397"/>
        <v>895</v>
      </c>
      <c r="AV1437" s="8">
        <f t="shared" si="1397"/>
        <v>809.5</v>
      </c>
      <c r="AW1437" s="8">
        <f t="shared" si="1397"/>
        <v>769.5</v>
      </c>
      <c r="AX1437" s="8">
        <f t="shared" si="1397"/>
        <v>770</v>
      </c>
      <c r="AY1437" s="8">
        <f t="shared" si="1397"/>
        <v>770</v>
      </c>
      <c r="AZ1437" s="8">
        <f t="shared" si="1397"/>
        <v>784.5</v>
      </c>
      <c r="BA1437" s="8">
        <f t="shared" si="1397"/>
        <v>799.5</v>
      </c>
      <c r="BB1437" s="8">
        <f t="shared" si="1397"/>
        <v>800</v>
      </c>
      <c r="BC1437" s="8">
        <f t="shared" si="1397"/>
        <v>800</v>
      </c>
      <c r="BD1437" s="8">
        <f t="shared" si="1397"/>
        <v>800</v>
      </c>
      <c r="BE1437" s="8">
        <f t="shared" si="1397"/>
        <v>800</v>
      </c>
      <c r="BF1437" s="8">
        <f t="shared" si="1397"/>
        <v>800</v>
      </c>
      <c r="BG1437" s="8">
        <f t="shared" si="1374"/>
        <v>1220</v>
      </c>
      <c r="BH1437" s="8">
        <f t="shared" si="1375"/>
        <v>1661.5</v>
      </c>
      <c r="BI1437" s="8">
        <f t="shared" si="1376"/>
        <v>1701.5</v>
      </c>
      <c r="BJ1437" s="8">
        <f t="shared" si="1377"/>
        <v>1740</v>
      </c>
      <c r="BK1437" s="8">
        <f t="shared" si="1378"/>
        <v>1980</v>
      </c>
      <c r="BL1437" s="8">
        <f t="shared" si="1379"/>
        <v>2274.5</v>
      </c>
      <c r="BM1437" s="8">
        <f t="shared" si="1380"/>
        <v>2374.5</v>
      </c>
      <c r="BN1437" s="8">
        <f t="shared" si="1381"/>
        <v>2450</v>
      </c>
      <c r="BO1437" s="8">
        <f t="shared" si="1382"/>
        <v>2550</v>
      </c>
      <c r="BP1437" s="8">
        <f t="shared" si="1383"/>
        <v>2650</v>
      </c>
      <c r="BQ1437" s="8">
        <f t="shared" si="1384"/>
        <v>2750</v>
      </c>
      <c r="BR1437" s="8">
        <f t="shared" si="1385"/>
        <v>2850</v>
      </c>
    </row>
    <row r="1438" spans="1:70" x14ac:dyDescent="0.25">
      <c r="B1438" s="12" t="s">
        <v>138</v>
      </c>
      <c r="C1438" s="7" t="s">
        <v>139</v>
      </c>
      <c r="D1438" s="8"/>
      <c r="E1438" s="8">
        <f t="shared" ref="E1438:AJ1438" si="1398">SUM(D384:E384)/2</f>
        <v>130</v>
      </c>
      <c r="F1438" s="8">
        <f t="shared" si="1398"/>
        <v>130</v>
      </c>
      <c r="G1438" s="8">
        <f t="shared" si="1398"/>
        <v>130</v>
      </c>
      <c r="H1438" s="8">
        <f t="shared" si="1398"/>
        <v>130</v>
      </c>
      <c r="I1438" s="8">
        <f t="shared" si="1398"/>
        <v>130</v>
      </c>
      <c r="J1438" s="8">
        <f t="shared" si="1398"/>
        <v>130</v>
      </c>
      <c r="K1438" s="8">
        <f t="shared" si="1398"/>
        <v>130</v>
      </c>
      <c r="L1438" s="8">
        <f t="shared" si="1398"/>
        <v>130</v>
      </c>
      <c r="M1438" s="8">
        <f t="shared" si="1398"/>
        <v>130</v>
      </c>
      <c r="N1438" s="8">
        <f t="shared" si="1398"/>
        <v>130</v>
      </c>
      <c r="O1438" s="8">
        <f t="shared" si="1398"/>
        <v>130</v>
      </c>
      <c r="P1438" s="8">
        <f t="shared" si="1398"/>
        <v>130</v>
      </c>
      <c r="Q1438" s="8">
        <f t="shared" si="1398"/>
        <v>130</v>
      </c>
      <c r="R1438" s="8">
        <f t="shared" si="1398"/>
        <v>130</v>
      </c>
      <c r="S1438" s="8">
        <f t="shared" si="1398"/>
        <v>130</v>
      </c>
      <c r="T1438" s="8">
        <f t="shared" si="1398"/>
        <v>130</v>
      </c>
      <c r="U1438" s="8">
        <f t="shared" si="1398"/>
        <v>130</v>
      </c>
      <c r="V1438" s="8">
        <f t="shared" si="1398"/>
        <v>130</v>
      </c>
      <c r="W1438" s="8">
        <f t="shared" si="1398"/>
        <v>130</v>
      </c>
      <c r="X1438" s="8">
        <f t="shared" si="1398"/>
        <v>130</v>
      </c>
      <c r="Y1438" s="8">
        <f t="shared" si="1398"/>
        <v>130</v>
      </c>
      <c r="Z1438" s="8">
        <f t="shared" si="1398"/>
        <v>130</v>
      </c>
      <c r="AA1438" s="8">
        <f t="shared" si="1398"/>
        <v>130</v>
      </c>
      <c r="AB1438" s="8">
        <f t="shared" si="1398"/>
        <v>130</v>
      </c>
      <c r="AC1438" s="8">
        <f t="shared" si="1398"/>
        <v>130</v>
      </c>
      <c r="AD1438" s="8">
        <f t="shared" si="1398"/>
        <v>130</v>
      </c>
      <c r="AE1438" s="8">
        <f t="shared" si="1398"/>
        <v>130</v>
      </c>
      <c r="AF1438" s="8">
        <f t="shared" si="1398"/>
        <v>156.5</v>
      </c>
      <c r="AG1438" s="8">
        <f t="shared" si="1398"/>
        <v>181.5</v>
      </c>
      <c r="AH1438" s="8">
        <f t="shared" si="1398"/>
        <v>180</v>
      </c>
      <c r="AI1438" s="8">
        <f t="shared" si="1398"/>
        <v>197.5</v>
      </c>
      <c r="AJ1438" s="8">
        <f t="shared" si="1398"/>
        <v>215</v>
      </c>
      <c r="AK1438" s="8">
        <f t="shared" ref="AK1438:BF1438" si="1399">SUM(AJ384:AK384)/2</f>
        <v>215</v>
      </c>
      <c r="AL1438" s="8">
        <f t="shared" si="1399"/>
        <v>215</v>
      </c>
      <c r="AM1438" s="8">
        <f t="shared" si="1399"/>
        <v>215</v>
      </c>
      <c r="AN1438" s="8">
        <f t="shared" si="1399"/>
        <v>215</v>
      </c>
      <c r="AO1438" s="8">
        <f t="shared" si="1399"/>
        <v>215</v>
      </c>
      <c r="AP1438" s="8">
        <f t="shared" si="1399"/>
        <v>215</v>
      </c>
      <c r="AQ1438" s="8">
        <f t="shared" si="1399"/>
        <v>142.5</v>
      </c>
      <c r="AR1438" s="8">
        <f t="shared" si="1399"/>
        <v>70</v>
      </c>
      <c r="AS1438" s="8">
        <f t="shared" si="1399"/>
        <v>70</v>
      </c>
      <c r="AT1438" s="8">
        <f t="shared" si="1399"/>
        <v>70</v>
      </c>
      <c r="AU1438" s="8">
        <f t="shared" si="1399"/>
        <v>94</v>
      </c>
      <c r="AV1438" s="8">
        <f t="shared" si="1399"/>
        <v>118</v>
      </c>
      <c r="AW1438" s="8">
        <f t="shared" si="1399"/>
        <v>118</v>
      </c>
      <c r="AX1438" s="8">
        <f t="shared" si="1399"/>
        <v>118</v>
      </c>
      <c r="AY1438" s="8">
        <f t="shared" si="1399"/>
        <v>118</v>
      </c>
      <c r="AZ1438" s="8">
        <f t="shared" si="1399"/>
        <v>118</v>
      </c>
      <c r="BA1438" s="8">
        <f t="shared" si="1399"/>
        <v>118</v>
      </c>
      <c r="BB1438" s="8">
        <f t="shared" si="1399"/>
        <v>118</v>
      </c>
      <c r="BC1438" s="8">
        <f t="shared" si="1399"/>
        <v>118</v>
      </c>
      <c r="BD1438" s="8">
        <f t="shared" si="1399"/>
        <v>118</v>
      </c>
      <c r="BE1438" s="8">
        <f t="shared" si="1399"/>
        <v>118</v>
      </c>
      <c r="BF1438" s="8">
        <f t="shared" si="1399"/>
        <v>118</v>
      </c>
      <c r="BG1438" s="8">
        <f t="shared" si="1374"/>
        <v>118.5</v>
      </c>
      <c r="BH1438" s="8">
        <f t="shared" si="1375"/>
        <v>119.5</v>
      </c>
      <c r="BI1438" s="8">
        <f t="shared" si="1376"/>
        <v>120.5</v>
      </c>
      <c r="BJ1438" s="8">
        <f t="shared" si="1377"/>
        <v>121.5</v>
      </c>
      <c r="BK1438" s="8">
        <f t="shared" si="1378"/>
        <v>122.5</v>
      </c>
      <c r="BL1438" s="8">
        <f t="shared" si="1379"/>
        <v>123.5</v>
      </c>
      <c r="BM1438" s="8">
        <f t="shared" si="1380"/>
        <v>124.5</v>
      </c>
      <c r="BN1438" s="8">
        <f t="shared" si="1381"/>
        <v>125.5</v>
      </c>
      <c r="BO1438" s="8">
        <f t="shared" si="1382"/>
        <v>126.5</v>
      </c>
      <c r="BP1438" s="8">
        <f t="shared" si="1383"/>
        <v>127.5</v>
      </c>
      <c r="BQ1438" s="8">
        <f t="shared" si="1384"/>
        <v>128.5</v>
      </c>
      <c r="BR1438" s="8">
        <f t="shared" si="1385"/>
        <v>129.5</v>
      </c>
    </row>
    <row r="1439" spans="1:70" x14ac:dyDescent="0.25">
      <c r="B1439" s="12" t="s">
        <v>140</v>
      </c>
      <c r="C1439" s="7" t="s">
        <v>141</v>
      </c>
      <c r="D1439" s="8"/>
      <c r="E1439" s="8">
        <f t="shared" ref="E1439:AJ1439" si="1400">SUM(D385:E385)/2</f>
        <v>1825</v>
      </c>
      <c r="F1439" s="8">
        <f t="shared" si="1400"/>
        <v>1862.5</v>
      </c>
      <c r="G1439" s="8">
        <f t="shared" si="1400"/>
        <v>1907</v>
      </c>
      <c r="H1439" s="8">
        <f t="shared" si="1400"/>
        <v>1956.5</v>
      </c>
      <c r="I1439" s="8">
        <f t="shared" si="1400"/>
        <v>2010</v>
      </c>
      <c r="J1439" s="8">
        <f t="shared" si="1400"/>
        <v>2080</v>
      </c>
      <c r="K1439" s="8">
        <f t="shared" si="1400"/>
        <v>2139.5</v>
      </c>
      <c r="L1439" s="8">
        <f t="shared" si="1400"/>
        <v>2204</v>
      </c>
      <c r="M1439" s="8">
        <f t="shared" si="1400"/>
        <v>2266</v>
      </c>
      <c r="N1439" s="8">
        <f t="shared" si="1400"/>
        <v>2312.5</v>
      </c>
      <c r="O1439" s="8">
        <f t="shared" si="1400"/>
        <v>2382.5</v>
      </c>
      <c r="P1439" s="8">
        <f t="shared" si="1400"/>
        <v>2433</v>
      </c>
      <c r="Q1439" s="8">
        <f t="shared" si="1400"/>
        <v>2449</v>
      </c>
      <c r="R1439" s="8">
        <f t="shared" si="1400"/>
        <v>2503</v>
      </c>
      <c r="S1439" s="8">
        <f t="shared" si="1400"/>
        <v>2495</v>
      </c>
      <c r="T1439" s="8">
        <f t="shared" si="1400"/>
        <v>2461</v>
      </c>
      <c r="U1439" s="8">
        <f t="shared" si="1400"/>
        <v>2465</v>
      </c>
      <c r="V1439" s="8">
        <f t="shared" si="1400"/>
        <v>2490</v>
      </c>
      <c r="W1439" s="8">
        <f t="shared" si="1400"/>
        <v>2555</v>
      </c>
      <c r="X1439" s="8">
        <f t="shared" si="1400"/>
        <v>2576.5</v>
      </c>
      <c r="Y1439" s="8">
        <f t="shared" si="1400"/>
        <v>2562</v>
      </c>
      <c r="Z1439" s="8">
        <f t="shared" si="1400"/>
        <v>2577</v>
      </c>
      <c r="AA1439" s="8">
        <f t="shared" si="1400"/>
        <v>2615</v>
      </c>
      <c r="AB1439" s="8">
        <f t="shared" si="1400"/>
        <v>2617.5</v>
      </c>
      <c r="AC1439" s="8">
        <f t="shared" si="1400"/>
        <v>2609</v>
      </c>
      <c r="AD1439" s="8">
        <f t="shared" si="1400"/>
        <v>2653</v>
      </c>
      <c r="AE1439" s="8">
        <f t="shared" si="1400"/>
        <v>2688.5</v>
      </c>
      <c r="AF1439" s="8">
        <f t="shared" si="1400"/>
        <v>2702.5</v>
      </c>
      <c r="AG1439" s="8">
        <f t="shared" si="1400"/>
        <v>2719</v>
      </c>
      <c r="AH1439" s="8">
        <f t="shared" si="1400"/>
        <v>2730.5</v>
      </c>
      <c r="AI1439" s="8">
        <f t="shared" si="1400"/>
        <v>2755</v>
      </c>
      <c r="AJ1439" s="8">
        <f t="shared" si="1400"/>
        <v>2756.5</v>
      </c>
      <c r="AK1439" s="8">
        <f t="shared" ref="AK1439:BF1439" si="1401">SUM(AJ385:AK385)/2</f>
        <v>2731.5</v>
      </c>
      <c r="AL1439" s="8">
        <f t="shared" si="1401"/>
        <v>2722</v>
      </c>
      <c r="AM1439" s="8">
        <f t="shared" si="1401"/>
        <v>2720.5</v>
      </c>
      <c r="AN1439" s="8">
        <f t="shared" si="1401"/>
        <v>2680.5</v>
      </c>
      <c r="AO1439" s="8">
        <f t="shared" si="1401"/>
        <v>2659.5</v>
      </c>
      <c r="AP1439" s="8">
        <f t="shared" si="1401"/>
        <v>2688</v>
      </c>
      <c r="AQ1439" s="8">
        <f t="shared" si="1401"/>
        <v>2700</v>
      </c>
      <c r="AR1439" s="8">
        <f t="shared" si="1401"/>
        <v>2685.5</v>
      </c>
      <c r="AS1439" s="8">
        <f t="shared" si="1401"/>
        <v>2688</v>
      </c>
      <c r="AT1439" s="8">
        <f t="shared" si="1401"/>
        <v>2698</v>
      </c>
      <c r="AU1439" s="8">
        <f t="shared" si="1401"/>
        <v>2694.5</v>
      </c>
      <c r="AV1439" s="8">
        <f t="shared" si="1401"/>
        <v>2663.5</v>
      </c>
      <c r="AW1439" s="8">
        <f t="shared" si="1401"/>
        <v>2633</v>
      </c>
      <c r="AX1439" s="8">
        <f t="shared" si="1401"/>
        <v>2623</v>
      </c>
      <c r="AY1439" s="8">
        <f t="shared" si="1401"/>
        <v>2641.5</v>
      </c>
      <c r="AZ1439" s="8">
        <f t="shared" si="1401"/>
        <v>2661</v>
      </c>
      <c r="BA1439" s="8">
        <f t="shared" si="1401"/>
        <v>2659</v>
      </c>
      <c r="BB1439" s="8">
        <f t="shared" si="1401"/>
        <v>2680.5</v>
      </c>
      <c r="BC1439" s="8">
        <f t="shared" si="1401"/>
        <v>2702.5</v>
      </c>
      <c r="BD1439" s="8">
        <f t="shared" si="1401"/>
        <v>2688.5</v>
      </c>
      <c r="BE1439" s="8">
        <f t="shared" si="1401"/>
        <v>2681</v>
      </c>
      <c r="BF1439" s="8">
        <f t="shared" si="1401"/>
        <v>2711.5</v>
      </c>
      <c r="BG1439" s="8">
        <f t="shared" si="1374"/>
        <v>2725</v>
      </c>
      <c r="BH1439" s="8">
        <f t="shared" si="1375"/>
        <v>2717</v>
      </c>
      <c r="BI1439" s="8">
        <f t="shared" si="1376"/>
        <v>2712.5</v>
      </c>
      <c r="BJ1439" s="8">
        <f t="shared" si="1377"/>
        <v>2750</v>
      </c>
      <c r="BK1439" s="8">
        <f t="shared" si="1378"/>
        <v>2792.5</v>
      </c>
      <c r="BL1439" s="8">
        <f t="shared" si="1379"/>
        <v>2758.5</v>
      </c>
      <c r="BM1439" s="8">
        <f t="shared" si="1380"/>
        <v>2706</v>
      </c>
      <c r="BN1439" s="8">
        <f t="shared" si="1381"/>
        <v>2706.5</v>
      </c>
      <c r="BO1439" s="8">
        <f t="shared" si="1382"/>
        <v>2710</v>
      </c>
      <c r="BP1439" s="8">
        <f t="shared" si="1383"/>
        <v>2696</v>
      </c>
      <c r="BQ1439" s="8">
        <f t="shared" si="1384"/>
        <v>2690.5</v>
      </c>
      <c r="BR1439" s="8">
        <f t="shared" si="1385"/>
        <v>2703</v>
      </c>
    </row>
    <row r="1440" spans="1:70" x14ac:dyDescent="0.25">
      <c r="B1440" s="12" t="s">
        <v>144</v>
      </c>
      <c r="C1440" s="7" t="s">
        <v>145</v>
      </c>
      <c r="D1440" s="8"/>
      <c r="E1440" s="8">
        <f t="shared" ref="E1440:AJ1440" si="1402">SUM(D386:E386)/2</f>
        <v>579.5</v>
      </c>
      <c r="F1440" s="8">
        <f t="shared" si="1402"/>
        <v>578</v>
      </c>
      <c r="G1440" s="8">
        <f t="shared" si="1402"/>
        <v>576</v>
      </c>
      <c r="H1440" s="8">
        <f t="shared" si="1402"/>
        <v>578</v>
      </c>
      <c r="I1440" s="8">
        <f t="shared" si="1402"/>
        <v>588.5</v>
      </c>
      <c r="J1440" s="8">
        <f t="shared" si="1402"/>
        <v>616.5</v>
      </c>
      <c r="K1440" s="8">
        <f t="shared" si="1402"/>
        <v>633.5</v>
      </c>
      <c r="L1440" s="8">
        <f t="shared" si="1402"/>
        <v>632.5</v>
      </c>
      <c r="M1440" s="8">
        <f t="shared" si="1402"/>
        <v>633.5</v>
      </c>
      <c r="N1440" s="8">
        <f t="shared" si="1402"/>
        <v>639</v>
      </c>
      <c r="O1440" s="8">
        <f t="shared" si="1402"/>
        <v>653</v>
      </c>
      <c r="P1440" s="8">
        <f t="shared" si="1402"/>
        <v>658</v>
      </c>
      <c r="Q1440" s="8">
        <f t="shared" si="1402"/>
        <v>650.5</v>
      </c>
      <c r="R1440" s="8">
        <f t="shared" si="1402"/>
        <v>655</v>
      </c>
      <c r="S1440" s="8">
        <f t="shared" si="1402"/>
        <v>648.5</v>
      </c>
      <c r="T1440" s="8">
        <f t="shared" si="1402"/>
        <v>642</v>
      </c>
      <c r="U1440" s="8">
        <f t="shared" si="1402"/>
        <v>639.5</v>
      </c>
      <c r="V1440" s="8">
        <f t="shared" si="1402"/>
        <v>632</v>
      </c>
      <c r="W1440" s="8">
        <f t="shared" si="1402"/>
        <v>645.5</v>
      </c>
      <c r="X1440" s="8">
        <f t="shared" si="1402"/>
        <v>664</v>
      </c>
      <c r="Y1440" s="8">
        <f t="shared" si="1402"/>
        <v>670.5</v>
      </c>
      <c r="Z1440" s="8">
        <f t="shared" si="1402"/>
        <v>672.5</v>
      </c>
      <c r="AA1440" s="8">
        <f t="shared" si="1402"/>
        <v>687</v>
      </c>
      <c r="AB1440" s="8">
        <f t="shared" si="1402"/>
        <v>701</v>
      </c>
      <c r="AC1440" s="8">
        <f t="shared" si="1402"/>
        <v>692</v>
      </c>
      <c r="AD1440" s="8">
        <f t="shared" si="1402"/>
        <v>694</v>
      </c>
      <c r="AE1440" s="8">
        <f t="shared" si="1402"/>
        <v>717.5</v>
      </c>
      <c r="AF1440" s="8">
        <f t="shared" si="1402"/>
        <v>727.5</v>
      </c>
      <c r="AG1440" s="8">
        <f t="shared" si="1402"/>
        <v>735</v>
      </c>
      <c r="AH1440" s="8">
        <f t="shared" si="1402"/>
        <v>746</v>
      </c>
      <c r="AI1440" s="8">
        <f t="shared" si="1402"/>
        <v>745</v>
      </c>
      <c r="AJ1440" s="8">
        <f t="shared" si="1402"/>
        <v>744.5</v>
      </c>
      <c r="AK1440" s="8">
        <f t="shared" ref="AK1440:BF1440" si="1403">SUM(AJ386:AK386)/2</f>
        <v>744</v>
      </c>
      <c r="AL1440" s="8">
        <f t="shared" si="1403"/>
        <v>753</v>
      </c>
      <c r="AM1440" s="8">
        <f t="shared" si="1403"/>
        <v>766</v>
      </c>
      <c r="AN1440" s="8">
        <f t="shared" si="1403"/>
        <v>763</v>
      </c>
      <c r="AO1440" s="8">
        <f t="shared" si="1403"/>
        <v>756</v>
      </c>
      <c r="AP1440" s="8">
        <f t="shared" si="1403"/>
        <v>764</v>
      </c>
      <c r="AQ1440" s="8">
        <f t="shared" si="1403"/>
        <v>764</v>
      </c>
      <c r="AR1440" s="8">
        <f t="shared" si="1403"/>
        <v>751</v>
      </c>
      <c r="AS1440" s="8">
        <f t="shared" si="1403"/>
        <v>747.5</v>
      </c>
      <c r="AT1440" s="8">
        <f t="shared" si="1403"/>
        <v>737</v>
      </c>
      <c r="AU1440" s="8">
        <f t="shared" si="1403"/>
        <v>730.5</v>
      </c>
      <c r="AV1440" s="8">
        <f t="shared" si="1403"/>
        <v>730</v>
      </c>
      <c r="AW1440" s="8">
        <f t="shared" si="1403"/>
        <v>713.5</v>
      </c>
      <c r="AX1440" s="8">
        <f t="shared" si="1403"/>
        <v>697</v>
      </c>
      <c r="AY1440" s="8">
        <f t="shared" si="1403"/>
        <v>705.5</v>
      </c>
      <c r="AZ1440" s="8">
        <f t="shared" si="1403"/>
        <v>714.5</v>
      </c>
      <c r="BA1440" s="8">
        <f t="shared" si="1403"/>
        <v>713</v>
      </c>
      <c r="BB1440" s="8">
        <f t="shared" si="1403"/>
        <v>722</v>
      </c>
      <c r="BC1440" s="8">
        <f t="shared" si="1403"/>
        <v>731.5</v>
      </c>
      <c r="BD1440" s="8">
        <f t="shared" si="1403"/>
        <v>718</v>
      </c>
      <c r="BE1440" s="8">
        <f t="shared" si="1403"/>
        <v>708</v>
      </c>
      <c r="BF1440" s="8">
        <f t="shared" si="1403"/>
        <v>717.5</v>
      </c>
      <c r="BG1440" s="8">
        <f t="shared" si="1374"/>
        <v>722</v>
      </c>
      <c r="BH1440" s="8">
        <f t="shared" si="1375"/>
        <v>718</v>
      </c>
      <c r="BI1440" s="8">
        <f t="shared" si="1376"/>
        <v>716.5</v>
      </c>
      <c r="BJ1440" s="8">
        <f t="shared" si="1377"/>
        <v>737</v>
      </c>
      <c r="BK1440" s="8">
        <f t="shared" si="1378"/>
        <v>761</v>
      </c>
      <c r="BL1440" s="8">
        <f t="shared" si="1379"/>
        <v>757.5</v>
      </c>
      <c r="BM1440" s="8">
        <f t="shared" si="1380"/>
        <v>744.5</v>
      </c>
      <c r="BN1440" s="8">
        <f t="shared" si="1381"/>
        <v>744</v>
      </c>
      <c r="BO1440" s="8">
        <f t="shared" si="1382"/>
        <v>765</v>
      </c>
      <c r="BP1440" s="8">
        <f t="shared" si="1383"/>
        <v>775.5</v>
      </c>
      <c r="BQ1440" s="8">
        <f t="shared" si="1384"/>
        <v>770.5</v>
      </c>
      <c r="BR1440" s="8">
        <f t="shared" si="1385"/>
        <v>772.5</v>
      </c>
    </row>
    <row r="1441" spans="2:70" x14ac:dyDescent="0.25">
      <c r="B1441" s="12" t="s">
        <v>147</v>
      </c>
      <c r="C1441" s="7" t="s">
        <v>148</v>
      </c>
      <c r="D1441" s="8"/>
      <c r="E1441" s="8">
        <f t="shared" ref="E1441:AJ1441" si="1404">SUM(D387:E387)/2</f>
        <v>16</v>
      </c>
      <c r="F1441" s="8">
        <f t="shared" si="1404"/>
        <v>14.5</v>
      </c>
      <c r="G1441" s="8">
        <f t="shared" si="1404"/>
        <v>14</v>
      </c>
      <c r="H1441" s="8">
        <f t="shared" si="1404"/>
        <v>14</v>
      </c>
      <c r="I1441" s="8">
        <f t="shared" si="1404"/>
        <v>14.5</v>
      </c>
      <c r="J1441" s="8">
        <f t="shared" si="1404"/>
        <v>13.5</v>
      </c>
      <c r="K1441" s="8">
        <f t="shared" si="1404"/>
        <v>13</v>
      </c>
      <c r="L1441" s="8">
        <f t="shared" si="1404"/>
        <v>13</v>
      </c>
      <c r="M1441" s="8">
        <f t="shared" si="1404"/>
        <v>14.5</v>
      </c>
      <c r="N1441" s="8">
        <f t="shared" si="1404"/>
        <v>16.5</v>
      </c>
      <c r="O1441" s="8">
        <f t="shared" si="1404"/>
        <v>17.5</v>
      </c>
      <c r="P1441" s="8">
        <f t="shared" si="1404"/>
        <v>19.5</v>
      </c>
      <c r="Q1441" s="8">
        <f t="shared" si="1404"/>
        <v>22</v>
      </c>
      <c r="R1441" s="8">
        <f t="shared" si="1404"/>
        <v>24</v>
      </c>
      <c r="S1441" s="8">
        <f t="shared" si="1404"/>
        <v>23.5</v>
      </c>
      <c r="T1441" s="8">
        <f t="shared" si="1404"/>
        <v>22.5</v>
      </c>
      <c r="U1441" s="8">
        <f t="shared" si="1404"/>
        <v>22</v>
      </c>
      <c r="V1441" s="8">
        <f t="shared" si="1404"/>
        <v>23</v>
      </c>
      <c r="W1441" s="8">
        <f t="shared" si="1404"/>
        <v>26</v>
      </c>
      <c r="X1441" s="8">
        <f t="shared" si="1404"/>
        <v>27.5</v>
      </c>
      <c r="Y1441" s="8">
        <f t="shared" si="1404"/>
        <v>28.5</v>
      </c>
      <c r="Z1441" s="8">
        <f t="shared" si="1404"/>
        <v>30.5</v>
      </c>
      <c r="AA1441" s="8">
        <f t="shared" si="1404"/>
        <v>30</v>
      </c>
      <c r="AB1441" s="8">
        <f t="shared" si="1404"/>
        <v>29</v>
      </c>
      <c r="AC1441" s="8">
        <f t="shared" si="1404"/>
        <v>26.5</v>
      </c>
      <c r="AD1441" s="8">
        <f t="shared" si="1404"/>
        <v>24.5</v>
      </c>
      <c r="AE1441" s="8">
        <f t="shared" si="1404"/>
        <v>25</v>
      </c>
      <c r="AF1441" s="8">
        <f t="shared" si="1404"/>
        <v>24.5</v>
      </c>
      <c r="AG1441" s="8">
        <f t="shared" si="1404"/>
        <v>25.5</v>
      </c>
      <c r="AH1441" s="8">
        <f t="shared" si="1404"/>
        <v>29</v>
      </c>
      <c r="AI1441" s="8">
        <f t="shared" si="1404"/>
        <v>30.5</v>
      </c>
      <c r="AJ1441" s="8">
        <f t="shared" si="1404"/>
        <v>28.5</v>
      </c>
      <c r="AK1441" s="8">
        <f t="shared" ref="AK1441:BF1441" si="1405">SUM(AJ387:AK387)/2</f>
        <v>25.5</v>
      </c>
      <c r="AL1441" s="8">
        <f t="shared" si="1405"/>
        <v>25</v>
      </c>
      <c r="AM1441" s="8">
        <f t="shared" si="1405"/>
        <v>27.5</v>
      </c>
      <c r="AN1441" s="8">
        <f t="shared" si="1405"/>
        <v>28.5</v>
      </c>
      <c r="AO1441" s="8">
        <f t="shared" si="1405"/>
        <v>27</v>
      </c>
      <c r="AP1441" s="8">
        <f t="shared" si="1405"/>
        <v>26</v>
      </c>
      <c r="AQ1441" s="8">
        <f t="shared" si="1405"/>
        <v>26.5</v>
      </c>
      <c r="AR1441" s="8">
        <f t="shared" si="1405"/>
        <v>26</v>
      </c>
      <c r="AS1441" s="8">
        <f t="shared" si="1405"/>
        <v>23.5</v>
      </c>
      <c r="AT1441" s="8">
        <f t="shared" si="1405"/>
        <v>25</v>
      </c>
      <c r="AU1441" s="8">
        <f t="shared" si="1405"/>
        <v>28</v>
      </c>
      <c r="AV1441" s="8">
        <f t="shared" si="1405"/>
        <v>29</v>
      </c>
      <c r="AW1441" s="8">
        <f t="shared" si="1405"/>
        <v>30.5</v>
      </c>
      <c r="AX1441" s="8">
        <f t="shared" si="1405"/>
        <v>32</v>
      </c>
      <c r="AY1441" s="8">
        <f t="shared" si="1405"/>
        <v>33.5</v>
      </c>
      <c r="AZ1441" s="8">
        <f t="shared" si="1405"/>
        <v>33.5</v>
      </c>
      <c r="BA1441" s="8">
        <f t="shared" si="1405"/>
        <v>33</v>
      </c>
      <c r="BB1441" s="8">
        <f t="shared" si="1405"/>
        <v>34</v>
      </c>
      <c r="BC1441" s="8">
        <f t="shared" si="1405"/>
        <v>33</v>
      </c>
      <c r="BD1441" s="8">
        <f t="shared" si="1405"/>
        <v>31</v>
      </c>
      <c r="BE1441" s="8">
        <f t="shared" si="1405"/>
        <v>32</v>
      </c>
      <c r="BF1441" s="8">
        <f t="shared" si="1405"/>
        <v>31.5</v>
      </c>
      <c r="BG1441" s="8">
        <f t="shared" si="1374"/>
        <v>30</v>
      </c>
      <c r="BH1441" s="8">
        <f t="shared" si="1375"/>
        <v>28</v>
      </c>
      <c r="BI1441" s="8">
        <f t="shared" si="1376"/>
        <v>27</v>
      </c>
      <c r="BJ1441" s="8">
        <f t="shared" si="1377"/>
        <v>28</v>
      </c>
      <c r="BK1441" s="8">
        <f t="shared" si="1378"/>
        <v>28.5</v>
      </c>
      <c r="BL1441" s="8">
        <f t="shared" si="1379"/>
        <v>29</v>
      </c>
      <c r="BM1441" s="8">
        <f t="shared" si="1380"/>
        <v>28.5</v>
      </c>
      <c r="BN1441" s="8">
        <f t="shared" si="1381"/>
        <v>28</v>
      </c>
      <c r="BO1441" s="8">
        <f t="shared" si="1382"/>
        <v>31</v>
      </c>
      <c r="BP1441" s="8">
        <f t="shared" si="1383"/>
        <v>33</v>
      </c>
      <c r="BQ1441" s="8">
        <f t="shared" si="1384"/>
        <v>31.5</v>
      </c>
      <c r="BR1441" s="8">
        <f t="shared" si="1385"/>
        <v>30.5</v>
      </c>
    </row>
    <row r="1442" spans="2:70" x14ac:dyDescent="0.25">
      <c r="B1442" s="12" t="s">
        <v>150</v>
      </c>
      <c r="C1442" s="7" t="s">
        <v>151</v>
      </c>
      <c r="D1442" s="8"/>
      <c r="E1442" s="8">
        <f t="shared" ref="E1442:AJ1442" si="1406">SUM(D388:E388)/2</f>
        <v>350.5</v>
      </c>
      <c r="F1442" s="8">
        <f t="shared" si="1406"/>
        <v>353.5</v>
      </c>
      <c r="G1442" s="8">
        <f t="shared" si="1406"/>
        <v>370.5</v>
      </c>
      <c r="H1442" s="8">
        <f t="shared" si="1406"/>
        <v>389.5</v>
      </c>
      <c r="I1442" s="8">
        <f t="shared" si="1406"/>
        <v>406</v>
      </c>
      <c r="J1442" s="8">
        <f t="shared" si="1406"/>
        <v>428</v>
      </c>
      <c r="K1442" s="8">
        <f t="shared" si="1406"/>
        <v>440</v>
      </c>
      <c r="L1442" s="8">
        <f t="shared" si="1406"/>
        <v>446.5</v>
      </c>
      <c r="M1442" s="8">
        <f t="shared" si="1406"/>
        <v>457</v>
      </c>
      <c r="N1442" s="8">
        <f t="shared" si="1406"/>
        <v>486.5</v>
      </c>
      <c r="O1442" s="8">
        <f t="shared" si="1406"/>
        <v>524</v>
      </c>
      <c r="P1442" s="8">
        <f t="shared" si="1406"/>
        <v>544.5</v>
      </c>
      <c r="Q1442" s="8">
        <f t="shared" si="1406"/>
        <v>550.5</v>
      </c>
      <c r="R1442" s="8">
        <f t="shared" si="1406"/>
        <v>554</v>
      </c>
      <c r="S1442" s="8">
        <f t="shared" si="1406"/>
        <v>565</v>
      </c>
      <c r="T1442" s="8">
        <f t="shared" si="1406"/>
        <v>572.5</v>
      </c>
      <c r="U1442" s="8">
        <f t="shared" si="1406"/>
        <v>570</v>
      </c>
      <c r="V1442" s="8">
        <f t="shared" si="1406"/>
        <v>576</v>
      </c>
      <c r="W1442" s="8">
        <f t="shared" si="1406"/>
        <v>597</v>
      </c>
      <c r="X1442" s="8">
        <f t="shared" si="1406"/>
        <v>609</v>
      </c>
      <c r="Y1442" s="8">
        <f t="shared" si="1406"/>
        <v>615.5</v>
      </c>
      <c r="Z1442" s="8">
        <f t="shared" si="1406"/>
        <v>624</v>
      </c>
      <c r="AA1442" s="8">
        <f t="shared" si="1406"/>
        <v>644</v>
      </c>
      <c r="AB1442" s="8">
        <f t="shared" si="1406"/>
        <v>655</v>
      </c>
      <c r="AC1442" s="8">
        <f t="shared" si="1406"/>
        <v>645.5</v>
      </c>
      <c r="AD1442" s="8">
        <f t="shared" si="1406"/>
        <v>652</v>
      </c>
      <c r="AE1442" s="8">
        <f t="shared" si="1406"/>
        <v>665.5</v>
      </c>
      <c r="AF1442" s="8">
        <f t="shared" si="1406"/>
        <v>661.5</v>
      </c>
      <c r="AG1442" s="8">
        <f t="shared" si="1406"/>
        <v>648</v>
      </c>
      <c r="AH1442" s="8">
        <f t="shared" si="1406"/>
        <v>654</v>
      </c>
      <c r="AI1442" s="8">
        <f t="shared" si="1406"/>
        <v>669.5</v>
      </c>
      <c r="AJ1442" s="8">
        <f t="shared" si="1406"/>
        <v>665.5</v>
      </c>
      <c r="AK1442" s="8">
        <f t="shared" ref="AK1442:BF1442" si="1407">SUM(AJ388:AK388)/2</f>
        <v>649.5</v>
      </c>
      <c r="AL1442" s="8">
        <f t="shared" si="1407"/>
        <v>651</v>
      </c>
      <c r="AM1442" s="8">
        <f t="shared" si="1407"/>
        <v>663.5</v>
      </c>
      <c r="AN1442" s="8">
        <f t="shared" si="1407"/>
        <v>657</v>
      </c>
      <c r="AO1442" s="8">
        <f t="shared" si="1407"/>
        <v>649</v>
      </c>
      <c r="AP1442" s="8">
        <f t="shared" si="1407"/>
        <v>658</v>
      </c>
      <c r="AQ1442" s="8">
        <f t="shared" si="1407"/>
        <v>661.5</v>
      </c>
      <c r="AR1442" s="8">
        <f t="shared" si="1407"/>
        <v>646.5</v>
      </c>
      <c r="AS1442" s="8">
        <f t="shared" si="1407"/>
        <v>626.5</v>
      </c>
      <c r="AT1442" s="8">
        <f t="shared" si="1407"/>
        <v>629.5</v>
      </c>
      <c r="AU1442" s="8">
        <f t="shared" si="1407"/>
        <v>652</v>
      </c>
      <c r="AV1442" s="8">
        <f t="shared" si="1407"/>
        <v>651</v>
      </c>
      <c r="AW1442" s="8">
        <f t="shared" si="1407"/>
        <v>639.5</v>
      </c>
      <c r="AX1442" s="8">
        <f t="shared" si="1407"/>
        <v>648</v>
      </c>
      <c r="AY1442" s="8">
        <f t="shared" si="1407"/>
        <v>658.5</v>
      </c>
      <c r="AZ1442" s="8">
        <f t="shared" si="1407"/>
        <v>651</v>
      </c>
      <c r="BA1442" s="8">
        <f t="shared" si="1407"/>
        <v>642</v>
      </c>
      <c r="BB1442" s="8">
        <f t="shared" si="1407"/>
        <v>642</v>
      </c>
      <c r="BC1442" s="8">
        <f t="shared" si="1407"/>
        <v>661</v>
      </c>
      <c r="BD1442" s="8">
        <f t="shared" si="1407"/>
        <v>676.5</v>
      </c>
      <c r="BE1442" s="8">
        <f t="shared" si="1407"/>
        <v>673.5</v>
      </c>
      <c r="BF1442" s="8">
        <f t="shared" si="1407"/>
        <v>679</v>
      </c>
      <c r="BG1442" s="8">
        <f t="shared" si="1374"/>
        <v>686.5</v>
      </c>
      <c r="BH1442" s="8">
        <f t="shared" si="1375"/>
        <v>678</v>
      </c>
      <c r="BI1442" s="8">
        <f t="shared" si="1376"/>
        <v>682.5</v>
      </c>
      <c r="BJ1442" s="8">
        <f t="shared" si="1377"/>
        <v>702.5</v>
      </c>
      <c r="BK1442" s="8">
        <f t="shared" si="1378"/>
        <v>716.5</v>
      </c>
      <c r="BL1442" s="8">
        <f t="shared" si="1379"/>
        <v>714.5</v>
      </c>
      <c r="BM1442" s="8">
        <f t="shared" si="1380"/>
        <v>694.5</v>
      </c>
      <c r="BN1442" s="8">
        <f t="shared" si="1381"/>
        <v>705.5</v>
      </c>
      <c r="BO1442" s="8">
        <f t="shared" si="1382"/>
        <v>728</v>
      </c>
      <c r="BP1442" s="8">
        <f t="shared" si="1383"/>
        <v>718.5</v>
      </c>
      <c r="BQ1442" s="8">
        <f t="shared" si="1384"/>
        <v>704</v>
      </c>
      <c r="BR1442" s="8">
        <f t="shared" si="1385"/>
        <v>709.5</v>
      </c>
    </row>
    <row r="1443" spans="2:70" x14ac:dyDescent="0.25">
      <c r="B1443" s="12" t="s">
        <v>153</v>
      </c>
      <c r="C1443" s="7" t="s">
        <v>154</v>
      </c>
      <c r="D1443" s="8"/>
      <c r="E1443" s="8">
        <f t="shared" ref="E1443:AJ1443" si="1408">SUM(D389:E389)/2</f>
        <v>1</v>
      </c>
      <c r="F1443" s="8">
        <f t="shared" si="1408"/>
        <v>1</v>
      </c>
      <c r="G1443" s="8">
        <f t="shared" si="1408"/>
        <v>1</v>
      </c>
      <c r="H1443" s="8">
        <f t="shared" si="1408"/>
        <v>1</v>
      </c>
      <c r="I1443" s="8">
        <f t="shared" si="1408"/>
        <v>0.5</v>
      </c>
      <c r="J1443" s="8">
        <f t="shared" si="1408"/>
        <v>0.5</v>
      </c>
      <c r="K1443" s="8">
        <f t="shared" si="1408"/>
        <v>1</v>
      </c>
      <c r="L1443" s="8">
        <f t="shared" si="1408"/>
        <v>1</v>
      </c>
      <c r="M1443" s="8">
        <f t="shared" si="1408"/>
        <v>0.5</v>
      </c>
      <c r="N1443" s="8">
        <f t="shared" si="1408"/>
        <v>0.5</v>
      </c>
      <c r="O1443" s="8">
        <f t="shared" si="1408"/>
        <v>1</v>
      </c>
      <c r="P1443" s="8">
        <f t="shared" si="1408"/>
        <v>1</v>
      </c>
      <c r="Q1443" s="8">
        <f t="shared" si="1408"/>
        <v>1</v>
      </c>
      <c r="R1443" s="8">
        <f t="shared" si="1408"/>
        <v>0.5</v>
      </c>
      <c r="S1443" s="8">
        <f t="shared" si="1408"/>
        <v>0.5</v>
      </c>
      <c r="T1443" s="8">
        <f t="shared" si="1408"/>
        <v>1.5</v>
      </c>
      <c r="U1443" s="8">
        <f t="shared" si="1408"/>
        <v>1.5</v>
      </c>
      <c r="V1443" s="8">
        <f t="shared" si="1408"/>
        <v>1</v>
      </c>
      <c r="W1443" s="8">
        <f t="shared" si="1408"/>
        <v>1.5</v>
      </c>
      <c r="X1443" s="8">
        <f t="shared" si="1408"/>
        <v>2</v>
      </c>
      <c r="Y1443" s="8">
        <f t="shared" si="1408"/>
        <v>1.5</v>
      </c>
      <c r="Z1443" s="8">
        <f t="shared" si="1408"/>
        <v>1.5</v>
      </c>
      <c r="AA1443" s="8">
        <f t="shared" si="1408"/>
        <v>2</v>
      </c>
      <c r="AB1443" s="8">
        <f t="shared" si="1408"/>
        <v>1.5</v>
      </c>
      <c r="AC1443" s="8">
        <f t="shared" si="1408"/>
        <v>1.5</v>
      </c>
      <c r="AD1443" s="8">
        <f t="shared" si="1408"/>
        <v>2</v>
      </c>
      <c r="AE1443" s="8">
        <f t="shared" si="1408"/>
        <v>2</v>
      </c>
      <c r="AF1443" s="8">
        <f t="shared" si="1408"/>
        <v>2</v>
      </c>
      <c r="AG1443" s="8">
        <f t="shared" si="1408"/>
        <v>2.5</v>
      </c>
      <c r="AH1443" s="8">
        <f t="shared" si="1408"/>
        <v>3</v>
      </c>
      <c r="AI1443" s="8">
        <f t="shared" si="1408"/>
        <v>3</v>
      </c>
      <c r="AJ1443" s="8">
        <f t="shared" si="1408"/>
        <v>2.5</v>
      </c>
      <c r="AK1443" s="8">
        <f t="shared" ref="AK1443:BF1443" si="1409">SUM(AJ389:AK389)/2</f>
        <v>2</v>
      </c>
      <c r="AL1443" s="8">
        <f t="shared" si="1409"/>
        <v>2.5</v>
      </c>
      <c r="AM1443" s="8">
        <f t="shared" si="1409"/>
        <v>2.5</v>
      </c>
      <c r="AN1443" s="8">
        <f t="shared" si="1409"/>
        <v>2</v>
      </c>
      <c r="AO1443" s="8">
        <f t="shared" si="1409"/>
        <v>2</v>
      </c>
      <c r="AP1443" s="8">
        <f t="shared" si="1409"/>
        <v>2</v>
      </c>
      <c r="AQ1443" s="8">
        <f t="shared" si="1409"/>
        <v>2.5</v>
      </c>
      <c r="AR1443" s="8">
        <f t="shared" si="1409"/>
        <v>2.5</v>
      </c>
      <c r="AS1443" s="8">
        <f t="shared" si="1409"/>
        <v>2</v>
      </c>
      <c r="AT1443" s="8">
        <f t="shared" si="1409"/>
        <v>1.5</v>
      </c>
      <c r="AU1443" s="8">
        <f t="shared" si="1409"/>
        <v>1</v>
      </c>
      <c r="AV1443" s="8">
        <f t="shared" si="1409"/>
        <v>1</v>
      </c>
      <c r="AW1443" s="8">
        <f t="shared" si="1409"/>
        <v>1</v>
      </c>
      <c r="AX1443" s="8">
        <f t="shared" si="1409"/>
        <v>1</v>
      </c>
      <c r="AY1443" s="8">
        <f t="shared" si="1409"/>
        <v>1</v>
      </c>
      <c r="AZ1443" s="8">
        <f t="shared" si="1409"/>
        <v>1.5</v>
      </c>
      <c r="BA1443" s="8">
        <f t="shared" si="1409"/>
        <v>2</v>
      </c>
      <c r="BB1443" s="8">
        <f t="shared" si="1409"/>
        <v>2.5</v>
      </c>
      <c r="BC1443" s="8">
        <f t="shared" si="1409"/>
        <v>3</v>
      </c>
      <c r="BD1443" s="8">
        <f t="shared" si="1409"/>
        <v>2.5</v>
      </c>
      <c r="BE1443" s="8">
        <f t="shared" si="1409"/>
        <v>2</v>
      </c>
      <c r="BF1443" s="8">
        <f t="shared" si="1409"/>
        <v>2</v>
      </c>
      <c r="BG1443" s="8">
        <f t="shared" si="1374"/>
        <v>2.5</v>
      </c>
      <c r="BH1443" s="8">
        <f t="shared" si="1375"/>
        <v>2</v>
      </c>
      <c r="BI1443" s="8">
        <f t="shared" si="1376"/>
        <v>1</v>
      </c>
      <c r="BJ1443" s="8">
        <f t="shared" si="1377"/>
        <v>1</v>
      </c>
      <c r="BK1443" s="8">
        <f t="shared" si="1378"/>
        <v>1</v>
      </c>
      <c r="BL1443" s="8">
        <f t="shared" si="1379"/>
        <v>1</v>
      </c>
      <c r="BM1443" s="8">
        <f t="shared" si="1380"/>
        <v>1</v>
      </c>
      <c r="BN1443" s="8">
        <f t="shared" si="1381"/>
        <v>1</v>
      </c>
      <c r="BO1443" s="8">
        <f t="shared" si="1382"/>
        <v>1.5</v>
      </c>
      <c r="BP1443" s="8">
        <f t="shared" si="1383"/>
        <v>1</v>
      </c>
      <c r="BQ1443" s="8">
        <f t="shared" si="1384"/>
        <v>0</v>
      </c>
      <c r="BR1443" s="8">
        <f t="shared" si="1385"/>
        <v>0</v>
      </c>
    </row>
    <row r="1444" spans="2:70" x14ac:dyDescent="0.25">
      <c r="B1444" s="12" t="s">
        <v>156</v>
      </c>
      <c r="C1444" s="7" t="s">
        <v>157</v>
      </c>
      <c r="D1444" s="8"/>
      <c r="E1444" s="8">
        <f t="shared" ref="E1444:AJ1444" si="1410">SUM(D390:E390)/2</f>
        <v>55</v>
      </c>
      <c r="F1444" s="8">
        <f t="shared" si="1410"/>
        <v>51</v>
      </c>
      <c r="G1444" s="8">
        <f t="shared" si="1410"/>
        <v>51.5</v>
      </c>
      <c r="H1444" s="8">
        <f t="shared" si="1410"/>
        <v>58</v>
      </c>
      <c r="I1444" s="8">
        <f t="shared" si="1410"/>
        <v>67.5</v>
      </c>
      <c r="J1444" s="8">
        <f t="shared" si="1410"/>
        <v>72.5</v>
      </c>
      <c r="K1444" s="8">
        <f t="shared" si="1410"/>
        <v>77</v>
      </c>
      <c r="L1444" s="8">
        <f t="shared" si="1410"/>
        <v>82</v>
      </c>
      <c r="M1444" s="8">
        <f t="shared" si="1410"/>
        <v>85</v>
      </c>
      <c r="N1444" s="8">
        <f t="shared" si="1410"/>
        <v>87</v>
      </c>
      <c r="O1444" s="8">
        <f t="shared" si="1410"/>
        <v>87.5</v>
      </c>
      <c r="P1444" s="8">
        <f t="shared" si="1410"/>
        <v>90</v>
      </c>
      <c r="Q1444" s="8">
        <f t="shared" si="1410"/>
        <v>96</v>
      </c>
      <c r="R1444" s="8">
        <f t="shared" si="1410"/>
        <v>106.5</v>
      </c>
      <c r="S1444" s="8">
        <f t="shared" si="1410"/>
        <v>113.5</v>
      </c>
      <c r="T1444" s="8">
        <f t="shared" si="1410"/>
        <v>113</v>
      </c>
      <c r="U1444" s="8">
        <f t="shared" si="1410"/>
        <v>110.5</v>
      </c>
      <c r="V1444" s="8">
        <f t="shared" si="1410"/>
        <v>116</v>
      </c>
      <c r="W1444" s="8">
        <f t="shared" si="1410"/>
        <v>132</v>
      </c>
      <c r="X1444" s="8">
        <f t="shared" si="1410"/>
        <v>145</v>
      </c>
      <c r="Y1444" s="8">
        <f t="shared" si="1410"/>
        <v>152.5</v>
      </c>
      <c r="Z1444" s="8">
        <f t="shared" si="1410"/>
        <v>158</v>
      </c>
      <c r="AA1444" s="8">
        <f t="shared" si="1410"/>
        <v>162.5</v>
      </c>
      <c r="AB1444" s="8">
        <f t="shared" si="1410"/>
        <v>165</v>
      </c>
      <c r="AC1444" s="8">
        <f t="shared" si="1410"/>
        <v>169.5</v>
      </c>
      <c r="AD1444" s="8">
        <f t="shared" si="1410"/>
        <v>177.5</v>
      </c>
      <c r="AE1444" s="8">
        <f t="shared" si="1410"/>
        <v>182.5</v>
      </c>
      <c r="AF1444" s="8">
        <f t="shared" si="1410"/>
        <v>187</v>
      </c>
      <c r="AG1444" s="8">
        <f t="shared" si="1410"/>
        <v>187.5</v>
      </c>
      <c r="AH1444" s="8">
        <f t="shared" si="1410"/>
        <v>184.5</v>
      </c>
      <c r="AI1444" s="8">
        <f t="shared" si="1410"/>
        <v>183.5</v>
      </c>
      <c r="AJ1444" s="8">
        <f t="shared" si="1410"/>
        <v>180.5</v>
      </c>
      <c r="AK1444" s="8">
        <f t="shared" ref="AK1444:BF1444" si="1411">SUM(AJ390:AK390)/2</f>
        <v>178.5</v>
      </c>
      <c r="AL1444" s="8">
        <f t="shared" si="1411"/>
        <v>180</v>
      </c>
      <c r="AM1444" s="8">
        <f t="shared" si="1411"/>
        <v>182.5</v>
      </c>
      <c r="AN1444" s="8">
        <f t="shared" si="1411"/>
        <v>182.5</v>
      </c>
      <c r="AO1444" s="8">
        <f t="shared" si="1411"/>
        <v>176.5</v>
      </c>
      <c r="AP1444" s="8">
        <f t="shared" si="1411"/>
        <v>177.5</v>
      </c>
      <c r="AQ1444" s="8">
        <f t="shared" si="1411"/>
        <v>182</v>
      </c>
      <c r="AR1444" s="8">
        <f t="shared" si="1411"/>
        <v>177</v>
      </c>
      <c r="AS1444" s="8">
        <f t="shared" si="1411"/>
        <v>172.5</v>
      </c>
      <c r="AT1444" s="8">
        <f t="shared" si="1411"/>
        <v>174</v>
      </c>
      <c r="AU1444" s="8">
        <f t="shared" si="1411"/>
        <v>181.5</v>
      </c>
      <c r="AV1444" s="8">
        <f t="shared" si="1411"/>
        <v>186</v>
      </c>
      <c r="AW1444" s="8">
        <f t="shared" si="1411"/>
        <v>183.5</v>
      </c>
      <c r="AX1444" s="8">
        <f t="shared" si="1411"/>
        <v>187.5</v>
      </c>
      <c r="AY1444" s="8">
        <f t="shared" si="1411"/>
        <v>194</v>
      </c>
      <c r="AZ1444" s="8">
        <f t="shared" si="1411"/>
        <v>191.5</v>
      </c>
      <c r="BA1444" s="8">
        <f t="shared" si="1411"/>
        <v>190.5</v>
      </c>
      <c r="BB1444" s="8">
        <f t="shared" si="1411"/>
        <v>194.5</v>
      </c>
      <c r="BC1444" s="8">
        <f t="shared" si="1411"/>
        <v>200</v>
      </c>
      <c r="BD1444" s="8">
        <f t="shared" si="1411"/>
        <v>204</v>
      </c>
      <c r="BE1444" s="8">
        <f t="shared" si="1411"/>
        <v>204</v>
      </c>
      <c r="BF1444" s="8">
        <f t="shared" si="1411"/>
        <v>208</v>
      </c>
      <c r="BG1444" s="8">
        <f t="shared" si="1374"/>
        <v>214</v>
      </c>
      <c r="BH1444" s="8">
        <f t="shared" si="1375"/>
        <v>211.5</v>
      </c>
      <c r="BI1444" s="8">
        <f t="shared" si="1376"/>
        <v>211</v>
      </c>
      <c r="BJ1444" s="8">
        <f t="shared" si="1377"/>
        <v>222</v>
      </c>
      <c r="BK1444" s="8">
        <f t="shared" si="1378"/>
        <v>226.5</v>
      </c>
      <c r="BL1444" s="8">
        <f t="shared" si="1379"/>
        <v>222.5</v>
      </c>
      <c r="BM1444" s="8">
        <f t="shared" si="1380"/>
        <v>222</v>
      </c>
      <c r="BN1444" s="8">
        <f t="shared" si="1381"/>
        <v>233.5</v>
      </c>
      <c r="BO1444" s="8">
        <f t="shared" si="1382"/>
        <v>246.5</v>
      </c>
      <c r="BP1444" s="8">
        <f t="shared" si="1383"/>
        <v>245.5</v>
      </c>
      <c r="BQ1444" s="8">
        <f t="shared" si="1384"/>
        <v>250</v>
      </c>
      <c r="BR1444" s="8">
        <f t="shared" si="1385"/>
        <v>262</v>
      </c>
    </row>
    <row r="1445" spans="2:70" x14ac:dyDescent="0.25">
      <c r="B1445" s="12" t="s">
        <v>159</v>
      </c>
      <c r="C1445" s="7" t="s">
        <v>160</v>
      </c>
      <c r="D1445" s="8"/>
      <c r="E1445" s="8">
        <f t="shared" ref="E1445:AJ1445" si="1412">SUM(D391:E391)/2</f>
        <v>0</v>
      </c>
      <c r="F1445" s="8">
        <f t="shared" si="1412"/>
        <v>0</v>
      </c>
      <c r="G1445" s="8">
        <f t="shared" si="1412"/>
        <v>0</v>
      </c>
      <c r="H1445" s="8">
        <f t="shared" si="1412"/>
        <v>0</v>
      </c>
      <c r="I1445" s="8">
        <f t="shared" si="1412"/>
        <v>0</v>
      </c>
      <c r="J1445" s="8">
        <f t="shared" si="1412"/>
        <v>0</v>
      </c>
      <c r="K1445" s="8">
        <f t="shared" si="1412"/>
        <v>0</v>
      </c>
      <c r="L1445" s="8">
        <f t="shared" si="1412"/>
        <v>0</v>
      </c>
      <c r="M1445" s="8">
        <f t="shared" si="1412"/>
        <v>0</v>
      </c>
      <c r="N1445" s="8">
        <f t="shared" si="1412"/>
        <v>0</v>
      </c>
      <c r="O1445" s="8">
        <f t="shared" si="1412"/>
        <v>0</v>
      </c>
      <c r="P1445" s="8">
        <f t="shared" si="1412"/>
        <v>0</v>
      </c>
      <c r="Q1445" s="8">
        <f t="shared" si="1412"/>
        <v>0</v>
      </c>
      <c r="R1445" s="8">
        <f t="shared" si="1412"/>
        <v>0</v>
      </c>
      <c r="S1445" s="8">
        <f t="shared" si="1412"/>
        <v>0</v>
      </c>
      <c r="T1445" s="8">
        <f t="shared" si="1412"/>
        <v>0</v>
      </c>
      <c r="U1445" s="8">
        <f t="shared" si="1412"/>
        <v>0</v>
      </c>
      <c r="V1445" s="8">
        <f t="shared" si="1412"/>
        <v>0</v>
      </c>
      <c r="W1445" s="8">
        <f t="shared" si="1412"/>
        <v>0</v>
      </c>
      <c r="X1445" s="8">
        <f t="shared" si="1412"/>
        <v>0</v>
      </c>
      <c r="Y1445" s="8">
        <f t="shared" si="1412"/>
        <v>0</v>
      </c>
      <c r="Z1445" s="8">
        <f t="shared" si="1412"/>
        <v>0</v>
      </c>
      <c r="AA1445" s="8">
        <f t="shared" si="1412"/>
        <v>0</v>
      </c>
      <c r="AB1445" s="8">
        <f t="shared" si="1412"/>
        <v>0</v>
      </c>
      <c r="AC1445" s="8">
        <f t="shared" si="1412"/>
        <v>0</v>
      </c>
      <c r="AD1445" s="8">
        <f t="shared" si="1412"/>
        <v>0</v>
      </c>
      <c r="AE1445" s="8">
        <f t="shared" si="1412"/>
        <v>0</v>
      </c>
      <c r="AF1445" s="8">
        <f t="shared" si="1412"/>
        <v>0</v>
      </c>
      <c r="AG1445" s="8">
        <f t="shared" si="1412"/>
        <v>0</v>
      </c>
      <c r="AH1445" s="8">
        <f t="shared" si="1412"/>
        <v>0</v>
      </c>
      <c r="AI1445" s="8">
        <f t="shared" si="1412"/>
        <v>0</v>
      </c>
      <c r="AJ1445" s="8">
        <f t="shared" si="1412"/>
        <v>0</v>
      </c>
      <c r="AK1445" s="8">
        <f t="shared" ref="AK1445:BF1445" si="1413">SUM(AJ391:AK391)/2</f>
        <v>0</v>
      </c>
      <c r="AL1445" s="8">
        <f t="shared" si="1413"/>
        <v>0</v>
      </c>
      <c r="AM1445" s="8">
        <f t="shared" si="1413"/>
        <v>0</v>
      </c>
      <c r="AN1445" s="8">
        <f t="shared" si="1413"/>
        <v>0</v>
      </c>
      <c r="AO1445" s="8">
        <f t="shared" si="1413"/>
        <v>0</v>
      </c>
      <c r="AP1445" s="8">
        <f t="shared" si="1413"/>
        <v>0</v>
      </c>
      <c r="AQ1445" s="8">
        <f t="shared" si="1413"/>
        <v>0</v>
      </c>
      <c r="AR1445" s="8">
        <f t="shared" si="1413"/>
        <v>0</v>
      </c>
      <c r="AS1445" s="8">
        <f t="shared" si="1413"/>
        <v>0</v>
      </c>
      <c r="AT1445" s="8">
        <f t="shared" si="1413"/>
        <v>0</v>
      </c>
      <c r="AU1445" s="8">
        <f t="shared" si="1413"/>
        <v>0</v>
      </c>
      <c r="AV1445" s="8">
        <f t="shared" si="1413"/>
        <v>0</v>
      </c>
      <c r="AW1445" s="8">
        <f t="shared" si="1413"/>
        <v>0</v>
      </c>
      <c r="AX1445" s="8">
        <f t="shared" si="1413"/>
        <v>0</v>
      </c>
      <c r="AY1445" s="8">
        <f t="shared" si="1413"/>
        <v>0</v>
      </c>
      <c r="AZ1445" s="8">
        <f t="shared" si="1413"/>
        <v>0</v>
      </c>
      <c r="BA1445" s="8">
        <f t="shared" si="1413"/>
        <v>0</v>
      </c>
      <c r="BB1445" s="8">
        <f t="shared" si="1413"/>
        <v>0</v>
      </c>
      <c r="BC1445" s="8">
        <f t="shared" si="1413"/>
        <v>0</v>
      </c>
      <c r="BD1445" s="8">
        <f t="shared" si="1413"/>
        <v>0</v>
      </c>
      <c r="BE1445" s="8">
        <f t="shared" si="1413"/>
        <v>0</v>
      </c>
      <c r="BF1445" s="8">
        <f t="shared" si="1413"/>
        <v>0</v>
      </c>
      <c r="BG1445" s="8">
        <f t="shared" si="1374"/>
        <v>0</v>
      </c>
      <c r="BH1445" s="8">
        <f t="shared" si="1375"/>
        <v>0</v>
      </c>
      <c r="BI1445" s="8">
        <f t="shared" si="1376"/>
        <v>0</v>
      </c>
      <c r="BJ1445" s="8">
        <f t="shared" si="1377"/>
        <v>0</v>
      </c>
      <c r="BK1445" s="8">
        <f t="shared" si="1378"/>
        <v>0</v>
      </c>
      <c r="BL1445" s="8">
        <f t="shared" si="1379"/>
        <v>0</v>
      </c>
      <c r="BM1445" s="8">
        <f t="shared" si="1380"/>
        <v>0</v>
      </c>
      <c r="BN1445" s="8">
        <f t="shared" si="1381"/>
        <v>0</v>
      </c>
      <c r="BO1445" s="8">
        <f t="shared" si="1382"/>
        <v>0</v>
      </c>
      <c r="BP1445" s="8">
        <f t="shared" si="1383"/>
        <v>0</v>
      </c>
      <c r="BQ1445" s="8">
        <f t="shared" si="1384"/>
        <v>0</v>
      </c>
      <c r="BR1445" s="8">
        <f t="shared" si="1385"/>
        <v>0</v>
      </c>
    </row>
    <row r="1446" spans="2:70" x14ac:dyDescent="0.25">
      <c r="B1446" s="12" t="s">
        <v>162</v>
      </c>
      <c r="C1446" s="7" t="s">
        <v>163</v>
      </c>
      <c r="D1446" s="8"/>
      <c r="E1446" s="8">
        <f t="shared" ref="E1446:AJ1446" si="1414">SUM(D392:E392)/2</f>
        <v>1</v>
      </c>
      <c r="F1446" s="8">
        <f t="shared" si="1414"/>
        <v>1</v>
      </c>
      <c r="G1446" s="8">
        <f t="shared" si="1414"/>
        <v>1</v>
      </c>
      <c r="H1446" s="8">
        <f t="shared" si="1414"/>
        <v>1</v>
      </c>
      <c r="I1446" s="8">
        <f t="shared" si="1414"/>
        <v>1</v>
      </c>
      <c r="J1446" s="8">
        <f t="shared" si="1414"/>
        <v>1.5</v>
      </c>
      <c r="K1446" s="8">
        <f t="shared" si="1414"/>
        <v>2</v>
      </c>
      <c r="L1446" s="8">
        <f t="shared" si="1414"/>
        <v>2</v>
      </c>
      <c r="M1446" s="8">
        <f t="shared" si="1414"/>
        <v>2</v>
      </c>
      <c r="N1446" s="8">
        <f t="shared" si="1414"/>
        <v>2</v>
      </c>
      <c r="O1446" s="8">
        <f t="shared" si="1414"/>
        <v>2</v>
      </c>
      <c r="P1446" s="8">
        <f t="shared" si="1414"/>
        <v>2</v>
      </c>
      <c r="Q1446" s="8">
        <f t="shared" si="1414"/>
        <v>2</v>
      </c>
      <c r="R1446" s="8">
        <f t="shared" si="1414"/>
        <v>3.5</v>
      </c>
      <c r="S1446" s="8">
        <f t="shared" si="1414"/>
        <v>5</v>
      </c>
      <c r="T1446" s="8">
        <f t="shared" si="1414"/>
        <v>5.5</v>
      </c>
      <c r="U1446" s="8">
        <f t="shared" si="1414"/>
        <v>6.5</v>
      </c>
      <c r="V1446" s="8">
        <f t="shared" si="1414"/>
        <v>7</v>
      </c>
      <c r="W1446" s="8">
        <f t="shared" si="1414"/>
        <v>7</v>
      </c>
      <c r="X1446" s="8">
        <f t="shared" si="1414"/>
        <v>7</v>
      </c>
      <c r="Y1446" s="8">
        <f t="shared" si="1414"/>
        <v>7</v>
      </c>
      <c r="Z1446" s="8">
        <f t="shared" si="1414"/>
        <v>7.5</v>
      </c>
      <c r="AA1446" s="8">
        <f t="shared" si="1414"/>
        <v>8</v>
      </c>
      <c r="AB1446" s="8">
        <f t="shared" si="1414"/>
        <v>8</v>
      </c>
      <c r="AC1446" s="8">
        <f t="shared" si="1414"/>
        <v>8.5</v>
      </c>
      <c r="AD1446" s="8">
        <f t="shared" si="1414"/>
        <v>9</v>
      </c>
      <c r="AE1446" s="8">
        <f t="shared" si="1414"/>
        <v>9</v>
      </c>
      <c r="AF1446" s="8">
        <f t="shared" si="1414"/>
        <v>9.5</v>
      </c>
      <c r="AG1446" s="8">
        <f t="shared" si="1414"/>
        <v>9.5</v>
      </c>
      <c r="AH1446" s="8">
        <f t="shared" si="1414"/>
        <v>8.5</v>
      </c>
      <c r="AI1446" s="8">
        <f t="shared" si="1414"/>
        <v>8.5</v>
      </c>
      <c r="AJ1446" s="8">
        <f t="shared" si="1414"/>
        <v>9</v>
      </c>
      <c r="AK1446" s="8">
        <f t="shared" ref="AK1446:BF1446" si="1415">SUM(AJ392:AK392)/2</f>
        <v>8.5</v>
      </c>
      <c r="AL1446" s="8">
        <f t="shared" si="1415"/>
        <v>7</v>
      </c>
      <c r="AM1446" s="8">
        <f t="shared" si="1415"/>
        <v>6</v>
      </c>
      <c r="AN1446" s="8">
        <f t="shared" si="1415"/>
        <v>6</v>
      </c>
      <c r="AO1446" s="8">
        <f t="shared" si="1415"/>
        <v>6</v>
      </c>
      <c r="AP1446" s="8">
        <f t="shared" si="1415"/>
        <v>6</v>
      </c>
      <c r="AQ1446" s="8">
        <f t="shared" si="1415"/>
        <v>6</v>
      </c>
      <c r="AR1446" s="8">
        <f t="shared" si="1415"/>
        <v>5.5</v>
      </c>
      <c r="AS1446" s="8">
        <f t="shared" si="1415"/>
        <v>6</v>
      </c>
      <c r="AT1446" s="8">
        <f t="shared" si="1415"/>
        <v>7.5</v>
      </c>
      <c r="AU1446" s="8">
        <f t="shared" si="1415"/>
        <v>8</v>
      </c>
      <c r="AV1446" s="8">
        <f t="shared" si="1415"/>
        <v>7.5</v>
      </c>
      <c r="AW1446" s="8">
        <f t="shared" si="1415"/>
        <v>7</v>
      </c>
      <c r="AX1446" s="8">
        <f t="shared" si="1415"/>
        <v>7</v>
      </c>
      <c r="AY1446" s="8">
        <f t="shared" si="1415"/>
        <v>7</v>
      </c>
      <c r="AZ1446" s="8">
        <f t="shared" si="1415"/>
        <v>7</v>
      </c>
      <c r="BA1446" s="8">
        <f t="shared" si="1415"/>
        <v>7.5</v>
      </c>
      <c r="BB1446" s="8">
        <f t="shared" si="1415"/>
        <v>7.5</v>
      </c>
      <c r="BC1446" s="8">
        <f t="shared" si="1415"/>
        <v>7</v>
      </c>
      <c r="BD1446" s="8">
        <f t="shared" si="1415"/>
        <v>6.5</v>
      </c>
      <c r="BE1446" s="8">
        <f t="shared" si="1415"/>
        <v>6</v>
      </c>
      <c r="BF1446" s="8">
        <f t="shared" si="1415"/>
        <v>6</v>
      </c>
      <c r="BG1446" s="8">
        <f t="shared" si="1374"/>
        <v>7</v>
      </c>
      <c r="BH1446" s="8">
        <f t="shared" si="1375"/>
        <v>6.5</v>
      </c>
      <c r="BI1446" s="8">
        <f t="shared" si="1376"/>
        <v>5</v>
      </c>
      <c r="BJ1446" s="8">
        <f t="shared" si="1377"/>
        <v>5.5</v>
      </c>
      <c r="BK1446" s="8">
        <f t="shared" si="1378"/>
        <v>6.5</v>
      </c>
      <c r="BL1446" s="8">
        <f t="shared" si="1379"/>
        <v>6.5</v>
      </c>
      <c r="BM1446" s="8">
        <f t="shared" si="1380"/>
        <v>6</v>
      </c>
      <c r="BN1446" s="8">
        <f t="shared" si="1381"/>
        <v>6</v>
      </c>
      <c r="BO1446" s="8">
        <f t="shared" si="1382"/>
        <v>5.5</v>
      </c>
      <c r="BP1446" s="8">
        <f t="shared" si="1383"/>
        <v>5.5</v>
      </c>
      <c r="BQ1446" s="8">
        <f t="shared" si="1384"/>
        <v>5.5</v>
      </c>
      <c r="BR1446" s="8">
        <f t="shared" si="1385"/>
        <v>5</v>
      </c>
    </row>
    <row r="1447" spans="2:70" x14ac:dyDescent="0.25">
      <c r="B1447" s="12" t="s">
        <v>165</v>
      </c>
      <c r="C1447" s="7" t="s">
        <v>166</v>
      </c>
      <c r="D1447" s="8"/>
      <c r="E1447" s="8">
        <f t="shared" ref="E1447:AJ1447" si="1416">SUM(D393:E393)/2</f>
        <v>157.5</v>
      </c>
      <c r="F1447" s="8">
        <f t="shared" si="1416"/>
        <v>164.5</v>
      </c>
      <c r="G1447" s="8">
        <f t="shared" si="1416"/>
        <v>170.5</v>
      </c>
      <c r="H1447" s="8">
        <f t="shared" si="1416"/>
        <v>174</v>
      </c>
      <c r="I1447" s="8">
        <f t="shared" si="1416"/>
        <v>180.5</v>
      </c>
      <c r="J1447" s="8">
        <f t="shared" si="1416"/>
        <v>186.5</v>
      </c>
      <c r="K1447" s="8">
        <f t="shared" si="1416"/>
        <v>191.5</v>
      </c>
      <c r="L1447" s="8">
        <f t="shared" si="1416"/>
        <v>193.5</v>
      </c>
      <c r="M1447" s="8">
        <f t="shared" si="1416"/>
        <v>200.5</v>
      </c>
      <c r="N1447" s="8">
        <f t="shared" si="1416"/>
        <v>210.5</v>
      </c>
      <c r="O1447" s="8">
        <f t="shared" si="1416"/>
        <v>214.5</v>
      </c>
      <c r="P1447" s="8">
        <f t="shared" si="1416"/>
        <v>217</v>
      </c>
      <c r="Q1447" s="8">
        <f t="shared" si="1416"/>
        <v>225</v>
      </c>
      <c r="R1447" s="8">
        <f t="shared" si="1416"/>
        <v>231</v>
      </c>
      <c r="S1447" s="8">
        <f t="shared" si="1416"/>
        <v>230</v>
      </c>
      <c r="T1447" s="8">
        <f t="shared" si="1416"/>
        <v>238</v>
      </c>
      <c r="U1447" s="8">
        <f t="shared" si="1416"/>
        <v>243.5</v>
      </c>
      <c r="V1447" s="8">
        <f t="shared" si="1416"/>
        <v>245</v>
      </c>
      <c r="W1447" s="8">
        <f t="shared" si="1416"/>
        <v>253</v>
      </c>
      <c r="X1447" s="8">
        <f t="shared" si="1416"/>
        <v>255.5</v>
      </c>
      <c r="Y1447" s="8">
        <f t="shared" si="1416"/>
        <v>255.5</v>
      </c>
      <c r="Z1447" s="8">
        <f t="shared" si="1416"/>
        <v>253</v>
      </c>
      <c r="AA1447" s="8">
        <f t="shared" si="1416"/>
        <v>249.5</v>
      </c>
      <c r="AB1447" s="8">
        <f t="shared" si="1416"/>
        <v>253</v>
      </c>
      <c r="AC1447" s="8">
        <f t="shared" si="1416"/>
        <v>261.5</v>
      </c>
      <c r="AD1447" s="8">
        <f t="shared" si="1416"/>
        <v>265.5</v>
      </c>
      <c r="AE1447" s="8">
        <f t="shared" si="1416"/>
        <v>259.5</v>
      </c>
      <c r="AF1447" s="8">
        <f t="shared" si="1416"/>
        <v>252</v>
      </c>
      <c r="AG1447" s="8">
        <f t="shared" si="1416"/>
        <v>250.5</v>
      </c>
      <c r="AH1447" s="8">
        <f t="shared" si="1416"/>
        <v>249.5</v>
      </c>
      <c r="AI1447" s="8">
        <f t="shared" si="1416"/>
        <v>247</v>
      </c>
      <c r="AJ1447" s="8">
        <f t="shared" si="1416"/>
        <v>248.5</v>
      </c>
      <c r="AK1447" s="8">
        <f t="shared" ref="AK1447:BF1447" si="1417">SUM(AJ393:AK393)/2</f>
        <v>246.5</v>
      </c>
      <c r="AL1447" s="8">
        <f t="shared" si="1417"/>
        <v>246</v>
      </c>
      <c r="AM1447" s="8">
        <f t="shared" si="1417"/>
        <v>256.5</v>
      </c>
      <c r="AN1447" s="8">
        <f t="shared" si="1417"/>
        <v>257.5</v>
      </c>
      <c r="AO1447" s="8">
        <f t="shared" si="1417"/>
        <v>250.5</v>
      </c>
      <c r="AP1447" s="8">
        <f t="shared" si="1417"/>
        <v>246.5</v>
      </c>
      <c r="AQ1447" s="8">
        <f t="shared" si="1417"/>
        <v>246.5</v>
      </c>
      <c r="AR1447" s="8">
        <f t="shared" si="1417"/>
        <v>249</v>
      </c>
      <c r="AS1447" s="8">
        <f t="shared" si="1417"/>
        <v>241</v>
      </c>
      <c r="AT1447" s="8">
        <f t="shared" si="1417"/>
        <v>235.5</v>
      </c>
      <c r="AU1447" s="8">
        <f t="shared" si="1417"/>
        <v>242</v>
      </c>
      <c r="AV1447" s="8">
        <f t="shared" si="1417"/>
        <v>241</v>
      </c>
      <c r="AW1447" s="8">
        <f t="shared" si="1417"/>
        <v>234</v>
      </c>
      <c r="AX1447" s="8">
        <f t="shared" si="1417"/>
        <v>238.5</v>
      </c>
      <c r="AY1447" s="8">
        <f t="shared" si="1417"/>
        <v>238.5</v>
      </c>
      <c r="AZ1447" s="8">
        <f t="shared" si="1417"/>
        <v>232</v>
      </c>
      <c r="BA1447" s="8">
        <f t="shared" si="1417"/>
        <v>239</v>
      </c>
      <c r="BB1447" s="8">
        <f t="shared" si="1417"/>
        <v>250</v>
      </c>
      <c r="BC1447" s="8">
        <f t="shared" si="1417"/>
        <v>264</v>
      </c>
      <c r="BD1447" s="8">
        <f t="shared" si="1417"/>
        <v>268.5</v>
      </c>
      <c r="BE1447" s="8">
        <f t="shared" si="1417"/>
        <v>259.5</v>
      </c>
      <c r="BF1447" s="8">
        <f t="shared" si="1417"/>
        <v>259</v>
      </c>
      <c r="BG1447" s="8">
        <f t="shared" si="1374"/>
        <v>258.5</v>
      </c>
      <c r="BH1447" s="8">
        <f t="shared" si="1375"/>
        <v>248.5</v>
      </c>
      <c r="BI1447" s="8">
        <f t="shared" si="1376"/>
        <v>241</v>
      </c>
      <c r="BJ1447" s="8">
        <f t="shared" si="1377"/>
        <v>243.5</v>
      </c>
      <c r="BK1447" s="8">
        <f t="shared" si="1378"/>
        <v>251.5</v>
      </c>
      <c r="BL1447" s="8">
        <f t="shared" si="1379"/>
        <v>255.5</v>
      </c>
      <c r="BM1447" s="8">
        <f t="shared" si="1380"/>
        <v>250</v>
      </c>
      <c r="BN1447" s="8">
        <f t="shared" si="1381"/>
        <v>243.5</v>
      </c>
      <c r="BO1447" s="8">
        <f t="shared" si="1382"/>
        <v>243</v>
      </c>
      <c r="BP1447" s="8">
        <f t="shared" si="1383"/>
        <v>242.5</v>
      </c>
      <c r="BQ1447" s="8">
        <f t="shared" si="1384"/>
        <v>245.5</v>
      </c>
      <c r="BR1447" s="8">
        <f t="shared" si="1385"/>
        <v>249</v>
      </c>
    </row>
    <row r="1448" spans="2:70" x14ac:dyDescent="0.25">
      <c r="B1448" s="12" t="s">
        <v>168</v>
      </c>
      <c r="C1448" s="7" t="s">
        <v>169</v>
      </c>
      <c r="D1448" s="8"/>
      <c r="E1448" s="8">
        <f t="shared" ref="E1448:AJ1448" si="1418">SUM(D394:E394)/2</f>
        <v>98.5</v>
      </c>
      <c r="F1448" s="8">
        <f t="shared" si="1418"/>
        <v>101.5</v>
      </c>
      <c r="G1448" s="8">
        <f t="shared" si="1418"/>
        <v>106.5</v>
      </c>
      <c r="H1448" s="8">
        <f t="shared" si="1418"/>
        <v>110</v>
      </c>
      <c r="I1448" s="8">
        <f t="shared" si="1418"/>
        <v>114</v>
      </c>
      <c r="J1448" s="8">
        <f t="shared" si="1418"/>
        <v>117.5</v>
      </c>
      <c r="K1448" s="8">
        <f t="shared" si="1418"/>
        <v>121</v>
      </c>
      <c r="L1448" s="8">
        <f t="shared" si="1418"/>
        <v>127.5</v>
      </c>
      <c r="M1448" s="8">
        <f t="shared" si="1418"/>
        <v>136.5</v>
      </c>
      <c r="N1448" s="8">
        <f t="shared" si="1418"/>
        <v>148</v>
      </c>
      <c r="O1448" s="8">
        <f t="shared" si="1418"/>
        <v>161.5</v>
      </c>
      <c r="P1448" s="8">
        <f t="shared" si="1418"/>
        <v>172</v>
      </c>
      <c r="Q1448" s="8">
        <f t="shared" si="1418"/>
        <v>181.5</v>
      </c>
      <c r="R1448" s="8">
        <f t="shared" si="1418"/>
        <v>185</v>
      </c>
      <c r="S1448" s="8">
        <f t="shared" si="1418"/>
        <v>179.5</v>
      </c>
      <c r="T1448" s="8">
        <f t="shared" si="1418"/>
        <v>178.5</v>
      </c>
      <c r="U1448" s="8">
        <f t="shared" si="1418"/>
        <v>180.5</v>
      </c>
      <c r="V1448" s="8">
        <f t="shared" si="1418"/>
        <v>180.5</v>
      </c>
      <c r="W1448" s="8">
        <f t="shared" si="1418"/>
        <v>190</v>
      </c>
      <c r="X1448" s="8">
        <f t="shared" si="1418"/>
        <v>196</v>
      </c>
      <c r="Y1448" s="8">
        <f t="shared" si="1418"/>
        <v>194.5</v>
      </c>
      <c r="Z1448" s="8">
        <f t="shared" si="1418"/>
        <v>196</v>
      </c>
      <c r="AA1448" s="8">
        <f t="shared" si="1418"/>
        <v>194</v>
      </c>
      <c r="AB1448" s="8">
        <f t="shared" si="1418"/>
        <v>191.5</v>
      </c>
      <c r="AC1448" s="8">
        <f t="shared" si="1418"/>
        <v>193.5</v>
      </c>
      <c r="AD1448" s="8">
        <f t="shared" si="1418"/>
        <v>195.5</v>
      </c>
      <c r="AE1448" s="8">
        <f t="shared" si="1418"/>
        <v>195.5</v>
      </c>
      <c r="AF1448" s="8">
        <f t="shared" si="1418"/>
        <v>192</v>
      </c>
      <c r="AG1448" s="8">
        <f t="shared" si="1418"/>
        <v>190.5</v>
      </c>
      <c r="AH1448" s="8">
        <f t="shared" si="1418"/>
        <v>190.5</v>
      </c>
      <c r="AI1448" s="8">
        <f t="shared" si="1418"/>
        <v>193.5</v>
      </c>
      <c r="AJ1448" s="8">
        <f t="shared" si="1418"/>
        <v>196.5</v>
      </c>
      <c r="AK1448" s="8">
        <f t="shared" ref="AK1448:BF1448" si="1419">SUM(AJ394:AK394)/2</f>
        <v>200</v>
      </c>
      <c r="AL1448" s="8">
        <f t="shared" si="1419"/>
        <v>207.5</v>
      </c>
      <c r="AM1448" s="8">
        <f t="shared" si="1419"/>
        <v>207.5</v>
      </c>
      <c r="AN1448" s="8">
        <f t="shared" si="1419"/>
        <v>206.5</v>
      </c>
      <c r="AO1448" s="8">
        <f t="shared" si="1419"/>
        <v>205</v>
      </c>
      <c r="AP1448" s="8">
        <f t="shared" si="1419"/>
        <v>204</v>
      </c>
      <c r="AQ1448" s="8">
        <f t="shared" si="1419"/>
        <v>205</v>
      </c>
      <c r="AR1448" s="8">
        <f t="shared" si="1419"/>
        <v>204.5</v>
      </c>
      <c r="AS1448" s="8">
        <f t="shared" si="1419"/>
        <v>203.5</v>
      </c>
      <c r="AT1448" s="8">
        <f t="shared" si="1419"/>
        <v>203.5</v>
      </c>
      <c r="AU1448" s="8">
        <f t="shared" si="1419"/>
        <v>203</v>
      </c>
      <c r="AV1448" s="8">
        <f t="shared" si="1419"/>
        <v>198.5</v>
      </c>
      <c r="AW1448" s="8">
        <f t="shared" si="1419"/>
        <v>197.5</v>
      </c>
      <c r="AX1448" s="8">
        <f t="shared" si="1419"/>
        <v>193.5</v>
      </c>
      <c r="AY1448" s="8">
        <f t="shared" si="1419"/>
        <v>194.5</v>
      </c>
      <c r="AZ1448" s="8">
        <f t="shared" si="1419"/>
        <v>204.5</v>
      </c>
      <c r="BA1448" s="8">
        <f t="shared" si="1419"/>
        <v>204.5</v>
      </c>
      <c r="BB1448" s="8">
        <f t="shared" si="1419"/>
        <v>206</v>
      </c>
      <c r="BC1448" s="8">
        <f t="shared" si="1419"/>
        <v>216.5</v>
      </c>
      <c r="BD1448" s="8">
        <f t="shared" si="1419"/>
        <v>218.5</v>
      </c>
      <c r="BE1448" s="8">
        <f t="shared" si="1419"/>
        <v>216</v>
      </c>
      <c r="BF1448" s="8">
        <f t="shared" si="1419"/>
        <v>223.5</v>
      </c>
      <c r="BG1448" s="8">
        <f t="shared" si="1374"/>
        <v>232</v>
      </c>
      <c r="BH1448" s="8">
        <f t="shared" si="1375"/>
        <v>224</v>
      </c>
      <c r="BI1448" s="8">
        <f t="shared" si="1376"/>
        <v>211</v>
      </c>
      <c r="BJ1448" s="8">
        <f t="shared" si="1377"/>
        <v>212</v>
      </c>
      <c r="BK1448" s="8">
        <f t="shared" si="1378"/>
        <v>218.5</v>
      </c>
      <c r="BL1448" s="8">
        <f t="shared" si="1379"/>
        <v>218</v>
      </c>
      <c r="BM1448" s="8">
        <f t="shared" si="1380"/>
        <v>211.5</v>
      </c>
      <c r="BN1448" s="8">
        <f t="shared" si="1381"/>
        <v>204</v>
      </c>
      <c r="BO1448" s="8">
        <f t="shared" si="1382"/>
        <v>202.5</v>
      </c>
      <c r="BP1448" s="8">
        <f t="shared" si="1383"/>
        <v>205.5</v>
      </c>
      <c r="BQ1448" s="8">
        <f t="shared" si="1384"/>
        <v>205</v>
      </c>
      <c r="BR1448" s="8">
        <f t="shared" si="1385"/>
        <v>207.5</v>
      </c>
    </row>
    <row r="1449" spans="2:70" x14ac:dyDescent="0.25">
      <c r="B1449" s="12" t="s">
        <v>171</v>
      </c>
      <c r="C1449" s="7" t="s">
        <v>172</v>
      </c>
      <c r="D1449" s="8"/>
      <c r="E1449" s="8">
        <f t="shared" ref="E1449:AJ1449" si="1420">SUM(D395:E395)/2</f>
        <v>7</v>
      </c>
      <c r="F1449" s="8">
        <f t="shared" si="1420"/>
        <v>10</v>
      </c>
      <c r="G1449" s="8">
        <f t="shared" si="1420"/>
        <v>12.5</v>
      </c>
      <c r="H1449" s="8">
        <f t="shared" si="1420"/>
        <v>13.5</v>
      </c>
      <c r="I1449" s="8">
        <f t="shared" si="1420"/>
        <v>14</v>
      </c>
      <c r="J1449" s="8">
        <f t="shared" si="1420"/>
        <v>14.5</v>
      </c>
      <c r="K1449" s="8">
        <f t="shared" si="1420"/>
        <v>15.5</v>
      </c>
      <c r="L1449" s="8">
        <f t="shared" si="1420"/>
        <v>16.5</v>
      </c>
      <c r="M1449" s="8">
        <f t="shared" si="1420"/>
        <v>17.5</v>
      </c>
      <c r="N1449" s="8">
        <f t="shared" si="1420"/>
        <v>16.5</v>
      </c>
      <c r="O1449" s="8">
        <f t="shared" si="1420"/>
        <v>16</v>
      </c>
      <c r="P1449" s="8">
        <f t="shared" si="1420"/>
        <v>16.5</v>
      </c>
      <c r="Q1449" s="8">
        <f t="shared" si="1420"/>
        <v>17</v>
      </c>
      <c r="R1449" s="8">
        <f t="shared" si="1420"/>
        <v>19</v>
      </c>
      <c r="S1449" s="8">
        <f t="shared" si="1420"/>
        <v>20</v>
      </c>
      <c r="T1449" s="8">
        <f t="shared" si="1420"/>
        <v>20.5</v>
      </c>
      <c r="U1449" s="8">
        <f t="shared" si="1420"/>
        <v>21</v>
      </c>
      <c r="V1449" s="8">
        <f t="shared" si="1420"/>
        <v>21.5</v>
      </c>
      <c r="W1449" s="8">
        <f t="shared" si="1420"/>
        <v>21</v>
      </c>
      <c r="X1449" s="8">
        <f t="shared" si="1420"/>
        <v>21.5</v>
      </c>
      <c r="Y1449" s="8">
        <f t="shared" si="1420"/>
        <v>22.5</v>
      </c>
      <c r="Z1449" s="8">
        <f t="shared" si="1420"/>
        <v>22.5</v>
      </c>
      <c r="AA1449" s="8">
        <f t="shared" si="1420"/>
        <v>23</v>
      </c>
      <c r="AB1449" s="8">
        <f t="shared" si="1420"/>
        <v>25.5</v>
      </c>
      <c r="AC1449" s="8">
        <f t="shared" si="1420"/>
        <v>27</v>
      </c>
      <c r="AD1449" s="8">
        <f t="shared" si="1420"/>
        <v>26</v>
      </c>
      <c r="AE1449" s="8">
        <f t="shared" si="1420"/>
        <v>25</v>
      </c>
      <c r="AF1449" s="8">
        <f t="shared" si="1420"/>
        <v>24</v>
      </c>
      <c r="AG1449" s="8">
        <f t="shared" si="1420"/>
        <v>22.5</v>
      </c>
      <c r="AH1449" s="8">
        <f t="shared" si="1420"/>
        <v>21.5</v>
      </c>
      <c r="AI1449" s="8">
        <f t="shared" si="1420"/>
        <v>20.5</v>
      </c>
      <c r="AJ1449" s="8">
        <f t="shared" si="1420"/>
        <v>19</v>
      </c>
      <c r="AK1449" s="8">
        <f t="shared" ref="AK1449:BF1449" si="1421">SUM(AJ395:AK395)/2</f>
        <v>19</v>
      </c>
      <c r="AL1449" s="8">
        <f t="shared" si="1421"/>
        <v>18.5</v>
      </c>
      <c r="AM1449" s="8">
        <f t="shared" si="1421"/>
        <v>19</v>
      </c>
      <c r="AN1449" s="8">
        <f t="shared" si="1421"/>
        <v>19</v>
      </c>
      <c r="AO1449" s="8">
        <f t="shared" si="1421"/>
        <v>16</v>
      </c>
      <c r="AP1449" s="8">
        <f t="shared" si="1421"/>
        <v>16</v>
      </c>
      <c r="AQ1449" s="8">
        <f t="shared" si="1421"/>
        <v>17.5</v>
      </c>
      <c r="AR1449" s="8">
        <f t="shared" si="1421"/>
        <v>16</v>
      </c>
      <c r="AS1449" s="8">
        <f t="shared" si="1421"/>
        <v>15</v>
      </c>
      <c r="AT1449" s="8">
        <f t="shared" si="1421"/>
        <v>17.5</v>
      </c>
      <c r="AU1449" s="8">
        <f t="shared" si="1421"/>
        <v>20</v>
      </c>
      <c r="AV1449" s="8">
        <f t="shared" si="1421"/>
        <v>19.5</v>
      </c>
      <c r="AW1449" s="8">
        <f t="shared" si="1421"/>
        <v>18.5</v>
      </c>
      <c r="AX1449" s="8">
        <f t="shared" si="1421"/>
        <v>17</v>
      </c>
      <c r="AY1449" s="8">
        <f t="shared" si="1421"/>
        <v>17</v>
      </c>
      <c r="AZ1449" s="8">
        <f t="shared" si="1421"/>
        <v>18</v>
      </c>
      <c r="BA1449" s="8">
        <f t="shared" si="1421"/>
        <v>17.5</v>
      </c>
      <c r="BB1449" s="8">
        <f t="shared" si="1421"/>
        <v>17</v>
      </c>
      <c r="BC1449" s="8">
        <f t="shared" si="1421"/>
        <v>18</v>
      </c>
      <c r="BD1449" s="8">
        <f t="shared" si="1421"/>
        <v>19</v>
      </c>
      <c r="BE1449" s="8">
        <f t="shared" si="1421"/>
        <v>20.5</v>
      </c>
      <c r="BF1449" s="8">
        <f t="shared" si="1421"/>
        <v>22.5</v>
      </c>
      <c r="BG1449" s="8">
        <f t="shared" si="1374"/>
        <v>24</v>
      </c>
      <c r="BH1449" s="8">
        <f t="shared" si="1375"/>
        <v>25</v>
      </c>
      <c r="BI1449" s="8">
        <f t="shared" si="1376"/>
        <v>26</v>
      </c>
      <c r="BJ1449" s="8">
        <f t="shared" si="1377"/>
        <v>28.5</v>
      </c>
      <c r="BK1449" s="8">
        <f t="shared" si="1378"/>
        <v>30.5</v>
      </c>
      <c r="BL1449" s="8">
        <f t="shared" si="1379"/>
        <v>29.5</v>
      </c>
      <c r="BM1449" s="8">
        <f t="shared" si="1380"/>
        <v>28.5</v>
      </c>
      <c r="BN1449" s="8">
        <f t="shared" si="1381"/>
        <v>30.5</v>
      </c>
      <c r="BO1449" s="8">
        <f t="shared" si="1382"/>
        <v>33</v>
      </c>
      <c r="BP1449" s="8">
        <f t="shared" si="1383"/>
        <v>33.5</v>
      </c>
      <c r="BQ1449" s="8">
        <f t="shared" si="1384"/>
        <v>32.5</v>
      </c>
      <c r="BR1449" s="8">
        <f t="shared" si="1385"/>
        <v>31.5</v>
      </c>
    </row>
    <row r="1450" spans="2:70" x14ac:dyDescent="0.25">
      <c r="B1450" s="12" t="s">
        <v>174</v>
      </c>
      <c r="C1450" s="7" t="s">
        <v>175</v>
      </c>
      <c r="D1450" s="8"/>
      <c r="E1450" s="8">
        <f t="shared" ref="E1450:AJ1450" si="1422">SUM(D396:E396)/2</f>
        <v>0</v>
      </c>
      <c r="F1450" s="8">
        <f t="shared" si="1422"/>
        <v>0</v>
      </c>
      <c r="G1450" s="8">
        <f t="shared" si="1422"/>
        <v>0</v>
      </c>
      <c r="H1450" s="8">
        <f t="shared" si="1422"/>
        <v>0</v>
      </c>
      <c r="I1450" s="8">
        <f t="shared" si="1422"/>
        <v>0</v>
      </c>
      <c r="J1450" s="8">
        <f t="shared" si="1422"/>
        <v>0</v>
      </c>
      <c r="K1450" s="8">
        <f t="shared" si="1422"/>
        <v>0</v>
      </c>
      <c r="L1450" s="8">
        <f t="shared" si="1422"/>
        <v>0</v>
      </c>
      <c r="M1450" s="8">
        <f t="shared" si="1422"/>
        <v>0</v>
      </c>
      <c r="N1450" s="8">
        <f t="shared" si="1422"/>
        <v>0</v>
      </c>
      <c r="O1450" s="8">
        <f t="shared" si="1422"/>
        <v>0</v>
      </c>
      <c r="P1450" s="8">
        <f t="shared" si="1422"/>
        <v>0</v>
      </c>
      <c r="Q1450" s="8">
        <f t="shared" si="1422"/>
        <v>0</v>
      </c>
      <c r="R1450" s="8">
        <f t="shared" si="1422"/>
        <v>0</v>
      </c>
      <c r="S1450" s="8">
        <f t="shared" si="1422"/>
        <v>0</v>
      </c>
      <c r="T1450" s="8">
        <f t="shared" si="1422"/>
        <v>0</v>
      </c>
      <c r="U1450" s="8">
        <f t="shared" si="1422"/>
        <v>0</v>
      </c>
      <c r="V1450" s="8">
        <f t="shared" si="1422"/>
        <v>0</v>
      </c>
      <c r="W1450" s="8">
        <f t="shared" si="1422"/>
        <v>0</v>
      </c>
      <c r="X1450" s="8">
        <f t="shared" si="1422"/>
        <v>0</v>
      </c>
      <c r="Y1450" s="8">
        <f t="shared" si="1422"/>
        <v>0</v>
      </c>
      <c r="Z1450" s="8">
        <f t="shared" si="1422"/>
        <v>0</v>
      </c>
      <c r="AA1450" s="8">
        <f t="shared" si="1422"/>
        <v>0</v>
      </c>
      <c r="AB1450" s="8">
        <f t="shared" si="1422"/>
        <v>0</v>
      </c>
      <c r="AC1450" s="8">
        <f t="shared" si="1422"/>
        <v>0</v>
      </c>
      <c r="AD1450" s="8">
        <f t="shared" si="1422"/>
        <v>0</v>
      </c>
      <c r="AE1450" s="8">
        <f t="shared" si="1422"/>
        <v>0</v>
      </c>
      <c r="AF1450" s="8">
        <f t="shared" si="1422"/>
        <v>0</v>
      </c>
      <c r="AG1450" s="8">
        <f t="shared" si="1422"/>
        <v>0</v>
      </c>
      <c r="AH1450" s="8">
        <f t="shared" si="1422"/>
        <v>0</v>
      </c>
      <c r="AI1450" s="8">
        <f t="shared" si="1422"/>
        <v>0</v>
      </c>
      <c r="AJ1450" s="8">
        <f t="shared" si="1422"/>
        <v>0</v>
      </c>
      <c r="AK1450" s="8">
        <f t="shared" ref="AK1450:BF1450" si="1423">SUM(AJ396:AK396)/2</f>
        <v>0</v>
      </c>
      <c r="AL1450" s="8">
        <f t="shared" si="1423"/>
        <v>0</v>
      </c>
      <c r="AM1450" s="8">
        <f t="shared" si="1423"/>
        <v>0</v>
      </c>
      <c r="AN1450" s="8">
        <f t="shared" si="1423"/>
        <v>0</v>
      </c>
      <c r="AO1450" s="8">
        <f t="shared" si="1423"/>
        <v>0</v>
      </c>
      <c r="AP1450" s="8">
        <f t="shared" si="1423"/>
        <v>0</v>
      </c>
      <c r="AQ1450" s="8">
        <f t="shared" si="1423"/>
        <v>0</v>
      </c>
      <c r="AR1450" s="8">
        <f t="shared" si="1423"/>
        <v>0</v>
      </c>
      <c r="AS1450" s="8">
        <f t="shared" si="1423"/>
        <v>0</v>
      </c>
      <c r="AT1450" s="8">
        <f t="shared" si="1423"/>
        <v>0</v>
      </c>
      <c r="AU1450" s="8">
        <f t="shared" si="1423"/>
        <v>0</v>
      </c>
      <c r="AV1450" s="8">
        <f t="shared" si="1423"/>
        <v>0</v>
      </c>
      <c r="AW1450" s="8">
        <f t="shared" si="1423"/>
        <v>0</v>
      </c>
      <c r="AX1450" s="8">
        <f t="shared" si="1423"/>
        <v>0</v>
      </c>
      <c r="AY1450" s="8">
        <f t="shared" si="1423"/>
        <v>0</v>
      </c>
      <c r="AZ1450" s="8">
        <f t="shared" si="1423"/>
        <v>0</v>
      </c>
      <c r="BA1450" s="8">
        <f t="shared" si="1423"/>
        <v>0</v>
      </c>
      <c r="BB1450" s="8">
        <f t="shared" si="1423"/>
        <v>0</v>
      </c>
      <c r="BC1450" s="8">
        <f t="shared" si="1423"/>
        <v>0</v>
      </c>
      <c r="BD1450" s="8">
        <f t="shared" si="1423"/>
        <v>0</v>
      </c>
      <c r="BE1450" s="8">
        <f t="shared" si="1423"/>
        <v>0</v>
      </c>
      <c r="BF1450" s="8">
        <f t="shared" si="1423"/>
        <v>0</v>
      </c>
      <c r="BG1450" s="8">
        <f t="shared" si="1374"/>
        <v>0</v>
      </c>
      <c r="BH1450" s="8">
        <f t="shared" si="1375"/>
        <v>0</v>
      </c>
      <c r="BI1450" s="8">
        <f t="shared" si="1376"/>
        <v>0</v>
      </c>
      <c r="BJ1450" s="8">
        <f t="shared" si="1377"/>
        <v>0</v>
      </c>
      <c r="BK1450" s="8">
        <f t="shared" si="1378"/>
        <v>0</v>
      </c>
      <c r="BL1450" s="8">
        <f t="shared" si="1379"/>
        <v>0</v>
      </c>
      <c r="BM1450" s="8">
        <f t="shared" si="1380"/>
        <v>0</v>
      </c>
      <c r="BN1450" s="8">
        <f t="shared" si="1381"/>
        <v>0</v>
      </c>
      <c r="BO1450" s="8">
        <f t="shared" si="1382"/>
        <v>0</v>
      </c>
      <c r="BP1450" s="8">
        <f t="shared" si="1383"/>
        <v>0</v>
      </c>
      <c r="BQ1450" s="8">
        <f t="shared" si="1384"/>
        <v>0</v>
      </c>
      <c r="BR1450" s="8">
        <f t="shared" si="1385"/>
        <v>0</v>
      </c>
    </row>
    <row r="1451" spans="2:70" x14ac:dyDescent="0.25">
      <c r="B1451" s="12" t="s">
        <v>177</v>
      </c>
      <c r="C1451" s="7" t="s">
        <v>178</v>
      </c>
      <c r="D1451" s="8"/>
      <c r="E1451" s="8">
        <f t="shared" ref="E1451:AJ1451" si="1424">SUM(D397:E397)/2</f>
        <v>0</v>
      </c>
      <c r="F1451" s="8">
        <f t="shared" si="1424"/>
        <v>0</v>
      </c>
      <c r="G1451" s="8">
        <f t="shared" si="1424"/>
        <v>0</v>
      </c>
      <c r="H1451" s="8">
        <f t="shared" si="1424"/>
        <v>0</v>
      </c>
      <c r="I1451" s="8">
        <f t="shared" si="1424"/>
        <v>0</v>
      </c>
      <c r="J1451" s="8">
        <f t="shared" si="1424"/>
        <v>0</v>
      </c>
      <c r="K1451" s="8">
        <f t="shared" si="1424"/>
        <v>0</v>
      </c>
      <c r="L1451" s="8">
        <f t="shared" si="1424"/>
        <v>0</v>
      </c>
      <c r="M1451" s="8">
        <f t="shared" si="1424"/>
        <v>0</v>
      </c>
      <c r="N1451" s="8">
        <f t="shared" si="1424"/>
        <v>0</v>
      </c>
      <c r="O1451" s="8">
        <f t="shared" si="1424"/>
        <v>0</v>
      </c>
      <c r="P1451" s="8">
        <f t="shared" si="1424"/>
        <v>0</v>
      </c>
      <c r="Q1451" s="8">
        <f t="shared" si="1424"/>
        <v>0</v>
      </c>
      <c r="R1451" s="8">
        <f t="shared" si="1424"/>
        <v>0</v>
      </c>
      <c r="S1451" s="8">
        <f t="shared" si="1424"/>
        <v>0</v>
      </c>
      <c r="T1451" s="8">
        <f t="shared" si="1424"/>
        <v>0</v>
      </c>
      <c r="U1451" s="8">
        <f t="shared" si="1424"/>
        <v>0</v>
      </c>
      <c r="V1451" s="8">
        <f t="shared" si="1424"/>
        <v>0</v>
      </c>
      <c r="W1451" s="8">
        <f t="shared" si="1424"/>
        <v>0</v>
      </c>
      <c r="X1451" s="8">
        <f t="shared" si="1424"/>
        <v>0</v>
      </c>
      <c r="Y1451" s="8">
        <f t="shared" si="1424"/>
        <v>0</v>
      </c>
      <c r="Z1451" s="8">
        <f t="shared" si="1424"/>
        <v>0</v>
      </c>
      <c r="AA1451" s="8">
        <f t="shared" si="1424"/>
        <v>0</v>
      </c>
      <c r="AB1451" s="8">
        <f t="shared" si="1424"/>
        <v>0.5</v>
      </c>
      <c r="AC1451" s="8">
        <f t="shared" si="1424"/>
        <v>0.5</v>
      </c>
      <c r="AD1451" s="8">
        <f t="shared" si="1424"/>
        <v>0</v>
      </c>
      <c r="AE1451" s="8">
        <f t="shared" si="1424"/>
        <v>0</v>
      </c>
      <c r="AF1451" s="8">
        <f t="shared" si="1424"/>
        <v>0</v>
      </c>
      <c r="AG1451" s="8">
        <f t="shared" si="1424"/>
        <v>0</v>
      </c>
      <c r="AH1451" s="8">
        <f t="shared" si="1424"/>
        <v>0.5</v>
      </c>
      <c r="AI1451" s="8">
        <f t="shared" si="1424"/>
        <v>0.5</v>
      </c>
      <c r="AJ1451" s="8">
        <f t="shared" si="1424"/>
        <v>0.5</v>
      </c>
      <c r="AK1451" s="8">
        <f t="shared" ref="AK1451:BF1451" si="1425">SUM(AJ397:AK397)/2</f>
        <v>0.5</v>
      </c>
      <c r="AL1451" s="8">
        <f t="shared" si="1425"/>
        <v>0</v>
      </c>
      <c r="AM1451" s="8">
        <f t="shared" si="1425"/>
        <v>0</v>
      </c>
      <c r="AN1451" s="8">
        <f t="shared" si="1425"/>
        <v>0</v>
      </c>
      <c r="AO1451" s="8">
        <f t="shared" si="1425"/>
        <v>0.5</v>
      </c>
      <c r="AP1451" s="8">
        <f t="shared" si="1425"/>
        <v>1</v>
      </c>
      <c r="AQ1451" s="8">
        <f t="shared" si="1425"/>
        <v>1.5</v>
      </c>
      <c r="AR1451" s="8">
        <f t="shared" si="1425"/>
        <v>2</v>
      </c>
      <c r="AS1451" s="8">
        <f t="shared" si="1425"/>
        <v>2</v>
      </c>
      <c r="AT1451" s="8">
        <f t="shared" si="1425"/>
        <v>2</v>
      </c>
      <c r="AU1451" s="8">
        <f t="shared" si="1425"/>
        <v>1.5</v>
      </c>
      <c r="AV1451" s="8">
        <f t="shared" si="1425"/>
        <v>1</v>
      </c>
      <c r="AW1451" s="8">
        <f t="shared" si="1425"/>
        <v>1</v>
      </c>
      <c r="AX1451" s="8">
        <f t="shared" si="1425"/>
        <v>1</v>
      </c>
      <c r="AY1451" s="8">
        <f t="shared" si="1425"/>
        <v>1</v>
      </c>
      <c r="AZ1451" s="8">
        <f t="shared" si="1425"/>
        <v>1</v>
      </c>
      <c r="BA1451" s="8">
        <f t="shared" si="1425"/>
        <v>1.5</v>
      </c>
      <c r="BB1451" s="8">
        <f t="shared" si="1425"/>
        <v>1.5</v>
      </c>
      <c r="BC1451" s="8">
        <f t="shared" si="1425"/>
        <v>1</v>
      </c>
      <c r="BD1451" s="8">
        <f t="shared" si="1425"/>
        <v>1</v>
      </c>
      <c r="BE1451" s="8">
        <f t="shared" si="1425"/>
        <v>1.5</v>
      </c>
      <c r="BF1451" s="8">
        <f t="shared" si="1425"/>
        <v>2</v>
      </c>
      <c r="BG1451" s="8">
        <f t="shared" si="1374"/>
        <v>2</v>
      </c>
      <c r="BH1451" s="8">
        <f t="shared" si="1375"/>
        <v>2</v>
      </c>
      <c r="BI1451" s="8">
        <f t="shared" si="1376"/>
        <v>1.5</v>
      </c>
      <c r="BJ1451" s="8">
        <f t="shared" si="1377"/>
        <v>1</v>
      </c>
      <c r="BK1451" s="8">
        <f t="shared" si="1378"/>
        <v>1</v>
      </c>
      <c r="BL1451" s="8">
        <f t="shared" si="1379"/>
        <v>1</v>
      </c>
      <c r="BM1451" s="8">
        <f t="shared" si="1380"/>
        <v>1</v>
      </c>
      <c r="BN1451" s="8">
        <f t="shared" si="1381"/>
        <v>1.5</v>
      </c>
      <c r="BO1451" s="8">
        <f t="shared" si="1382"/>
        <v>2.5</v>
      </c>
      <c r="BP1451" s="8">
        <f t="shared" si="1383"/>
        <v>3</v>
      </c>
      <c r="BQ1451" s="8">
        <f t="shared" si="1384"/>
        <v>3.5</v>
      </c>
      <c r="BR1451" s="8">
        <f t="shared" si="1385"/>
        <v>4</v>
      </c>
    </row>
    <row r="1452" spans="2:70" x14ac:dyDescent="0.25">
      <c r="B1452" s="12" t="s">
        <v>180</v>
      </c>
      <c r="C1452" s="7" t="s">
        <v>181</v>
      </c>
      <c r="D1452" s="8"/>
      <c r="E1452" s="8">
        <f t="shared" ref="E1452:AJ1452" si="1426">SUM(D398:E398)/2</f>
        <v>26</v>
      </c>
      <c r="F1452" s="8">
        <f t="shared" si="1426"/>
        <v>27</v>
      </c>
      <c r="G1452" s="8">
        <f t="shared" si="1426"/>
        <v>28.5</v>
      </c>
      <c r="H1452" s="8">
        <f t="shared" si="1426"/>
        <v>30</v>
      </c>
      <c r="I1452" s="8">
        <f t="shared" si="1426"/>
        <v>29.5</v>
      </c>
      <c r="J1452" s="8">
        <f t="shared" si="1426"/>
        <v>30.5</v>
      </c>
      <c r="K1452" s="8">
        <f t="shared" si="1426"/>
        <v>32.5</v>
      </c>
      <c r="L1452" s="8">
        <f t="shared" si="1426"/>
        <v>33</v>
      </c>
      <c r="M1452" s="8">
        <f t="shared" si="1426"/>
        <v>36.5</v>
      </c>
      <c r="N1452" s="8">
        <f t="shared" si="1426"/>
        <v>39</v>
      </c>
      <c r="O1452" s="8">
        <f t="shared" si="1426"/>
        <v>38.5</v>
      </c>
      <c r="P1452" s="8">
        <f t="shared" si="1426"/>
        <v>40.5</v>
      </c>
      <c r="Q1452" s="8">
        <f t="shared" si="1426"/>
        <v>42.5</v>
      </c>
      <c r="R1452" s="8">
        <f t="shared" si="1426"/>
        <v>44.5</v>
      </c>
      <c r="S1452" s="8">
        <f t="shared" si="1426"/>
        <v>46</v>
      </c>
      <c r="T1452" s="8">
        <f t="shared" si="1426"/>
        <v>45</v>
      </c>
      <c r="U1452" s="8">
        <f t="shared" si="1426"/>
        <v>44.5</v>
      </c>
      <c r="V1452" s="8">
        <f t="shared" si="1426"/>
        <v>45</v>
      </c>
      <c r="W1452" s="8">
        <f t="shared" si="1426"/>
        <v>51</v>
      </c>
      <c r="X1452" s="8">
        <f t="shared" si="1426"/>
        <v>60.5</v>
      </c>
      <c r="Y1452" s="8">
        <f t="shared" si="1426"/>
        <v>62.5</v>
      </c>
      <c r="Z1452" s="8">
        <f t="shared" si="1426"/>
        <v>62.5</v>
      </c>
      <c r="AA1452" s="8">
        <f t="shared" si="1426"/>
        <v>64.5</v>
      </c>
      <c r="AB1452" s="8">
        <f t="shared" si="1426"/>
        <v>63</v>
      </c>
      <c r="AC1452" s="8">
        <f t="shared" si="1426"/>
        <v>66</v>
      </c>
      <c r="AD1452" s="8">
        <f t="shared" si="1426"/>
        <v>70.5</v>
      </c>
      <c r="AE1452" s="8">
        <f t="shared" si="1426"/>
        <v>71</v>
      </c>
      <c r="AF1452" s="8">
        <f t="shared" si="1426"/>
        <v>67.5</v>
      </c>
      <c r="AG1452" s="8">
        <f t="shared" si="1426"/>
        <v>60</v>
      </c>
      <c r="AH1452" s="8">
        <f t="shared" si="1426"/>
        <v>49.5</v>
      </c>
      <c r="AI1452" s="8">
        <f t="shared" si="1426"/>
        <v>37.5</v>
      </c>
      <c r="AJ1452" s="8">
        <f t="shared" si="1426"/>
        <v>32</v>
      </c>
      <c r="AK1452" s="8">
        <f t="shared" ref="AK1452:BF1452" si="1427">SUM(AJ398:AK398)/2</f>
        <v>32</v>
      </c>
      <c r="AL1452" s="8">
        <f t="shared" si="1427"/>
        <v>35.5</v>
      </c>
      <c r="AM1452" s="8">
        <f t="shared" si="1427"/>
        <v>36</v>
      </c>
      <c r="AN1452" s="8">
        <f t="shared" si="1427"/>
        <v>33.5</v>
      </c>
      <c r="AO1452" s="8">
        <f t="shared" si="1427"/>
        <v>31.5</v>
      </c>
      <c r="AP1452" s="8">
        <f t="shared" si="1427"/>
        <v>31.5</v>
      </c>
      <c r="AQ1452" s="8">
        <f t="shared" si="1427"/>
        <v>33</v>
      </c>
      <c r="AR1452" s="8">
        <f t="shared" si="1427"/>
        <v>33</v>
      </c>
      <c r="AS1452" s="8">
        <f t="shared" si="1427"/>
        <v>36</v>
      </c>
      <c r="AT1452" s="8">
        <f t="shared" si="1427"/>
        <v>37</v>
      </c>
      <c r="AU1452" s="8">
        <f t="shared" si="1427"/>
        <v>35</v>
      </c>
      <c r="AV1452" s="8">
        <f t="shared" si="1427"/>
        <v>34.5</v>
      </c>
      <c r="AW1452" s="8">
        <f t="shared" si="1427"/>
        <v>36</v>
      </c>
      <c r="AX1452" s="8">
        <f t="shared" si="1427"/>
        <v>41</v>
      </c>
      <c r="AY1452" s="8">
        <f t="shared" si="1427"/>
        <v>46.5</v>
      </c>
      <c r="AZ1452" s="8">
        <f t="shared" si="1427"/>
        <v>51.5</v>
      </c>
      <c r="BA1452" s="8">
        <f t="shared" si="1427"/>
        <v>52</v>
      </c>
      <c r="BB1452" s="8">
        <f t="shared" si="1427"/>
        <v>50.5</v>
      </c>
      <c r="BC1452" s="8">
        <f t="shared" si="1427"/>
        <v>47.5</v>
      </c>
      <c r="BD1452" s="8">
        <f t="shared" si="1427"/>
        <v>43.5</v>
      </c>
      <c r="BE1452" s="8">
        <f t="shared" si="1427"/>
        <v>47</v>
      </c>
      <c r="BF1452" s="8">
        <f t="shared" si="1427"/>
        <v>50.5</v>
      </c>
      <c r="BG1452" s="8">
        <f t="shared" si="1374"/>
        <v>48</v>
      </c>
      <c r="BH1452" s="8">
        <f t="shared" si="1375"/>
        <v>47.5</v>
      </c>
      <c r="BI1452" s="8">
        <f t="shared" si="1376"/>
        <v>48</v>
      </c>
      <c r="BJ1452" s="8">
        <f t="shared" si="1377"/>
        <v>47</v>
      </c>
      <c r="BK1452" s="8">
        <f t="shared" si="1378"/>
        <v>47</v>
      </c>
      <c r="BL1452" s="8">
        <f t="shared" si="1379"/>
        <v>48</v>
      </c>
      <c r="BM1452" s="8">
        <f t="shared" si="1380"/>
        <v>49</v>
      </c>
      <c r="BN1452" s="8">
        <f t="shared" si="1381"/>
        <v>49</v>
      </c>
      <c r="BO1452" s="8">
        <f t="shared" si="1382"/>
        <v>49.5</v>
      </c>
      <c r="BP1452" s="8">
        <f t="shared" si="1383"/>
        <v>49</v>
      </c>
      <c r="BQ1452" s="8">
        <f t="shared" si="1384"/>
        <v>50</v>
      </c>
      <c r="BR1452" s="8">
        <f t="shared" si="1385"/>
        <v>53.5</v>
      </c>
    </row>
    <row r="1453" spans="2:70" x14ac:dyDescent="0.25">
      <c r="B1453" s="12" t="s">
        <v>183</v>
      </c>
      <c r="C1453" s="7" t="s">
        <v>184</v>
      </c>
      <c r="D1453" s="8"/>
      <c r="E1453" s="8">
        <f t="shared" ref="E1453:AJ1453" si="1428">SUM(D399:E399)/2</f>
        <v>11</v>
      </c>
      <c r="F1453" s="8">
        <f t="shared" si="1428"/>
        <v>10.5</v>
      </c>
      <c r="G1453" s="8">
        <f t="shared" si="1428"/>
        <v>10.5</v>
      </c>
      <c r="H1453" s="8">
        <f t="shared" si="1428"/>
        <v>10</v>
      </c>
      <c r="I1453" s="8">
        <f t="shared" si="1428"/>
        <v>10</v>
      </c>
      <c r="J1453" s="8">
        <f t="shared" si="1428"/>
        <v>10</v>
      </c>
      <c r="K1453" s="8">
        <f t="shared" si="1428"/>
        <v>9</v>
      </c>
      <c r="L1453" s="8">
        <f t="shared" si="1428"/>
        <v>9.5</v>
      </c>
      <c r="M1453" s="8">
        <f t="shared" si="1428"/>
        <v>9.5</v>
      </c>
      <c r="N1453" s="8">
        <f t="shared" si="1428"/>
        <v>10.5</v>
      </c>
      <c r="O1453" s="8">
        <f t="shared" si="1428"/>
        <v>11.5</v>
      </c>
      <c r="P1453" s="8">
        <f t="shared" si="1428"/>
        <v>10.5</v>
      </c>
      <c r="Q1453" s="8">
        <f t="shared" si="1428"/>
        <v>9.5</v>
      </c>
      <c r="R1453" s="8">
        <f t="shared" si="1428"/>
        <v>9</v>
      </c>
      <c r="S1453" s="8">
        <f t="shared" si="1428"/>
        <v>8.5</v>
      </c>
      <c r="T1453" s="8">
        <f t="shared" si="1428"/>
        <v>8</v>
      </c>
      <c r="U1453" s="8">
        <f t="shared" si="1428"/>
        <v>7.5</v>
      </c>
      <c r="V1453" s="8">
        <f t="shared" si="1428"/>
        <v>8</v>
      </c>
      <c r="W1453" s="8">
        <f t="shared" si="1428"/>
        <v>10.5</v>
      </c>
      <c r="X1453" s="8">
        <f t="shared" si="1428"/>
        <v>11.5</v>
      </c>
      <c r="Y1453" s="8">
        <f t="shared" si="1428"/>
        <v>12</v>
      </c>
      <c r="Z1453" s="8">
        <f t="shared" si="1428"/>
        <v>14.5</v>
      </c>
      <c r="AA1453" s="8">
        <f t="shared" si="1428"/>
        <v>15.5</v>
      </c>
      <c r="AB1453" s="8">
        <f t="shared" si="1428"/>
        <v>16</v>
      </c>
      <c r="AC1453" s="8">
        <f t="shared" si="1428"/>
        <v>17</v>
      </c>
      <c r="AD1453" s="8">
        <f t="shared" si="1428"/>
        <v>17.5</v>
      </c>
      <c r="AE1453" s="8">
        <f t="shared" si="1428"/>
        <v>17.5</v>
      </c>
      <c r="AF1453" s="8">
        <f t="shared" si="1428"/>
        <v>18</v>
      </c>
      <c r="AG1453" s="8">
        <f t="shared" si="1428"/>
        <v>17.5</v>
      </c>
      <c r="AH1453" s="8">
        <f t="shared" si="1428"/>
        <v>17.5</v>
      </c>
      <c r="AI1453" s="8">
        <f t="shared" si="1428"/>
        <v>19</v>
      </c>
      <c r="AJ1453" s="8">
        <f t="shared" si="1428"/>
        <v>19</v>
      </c>
      <c r="AK1453" s="8">
        <f t="shared" ref="AK1453:BF1453" si="1429">SUM(AJ399:AK399)/2</f>
        <v>18.5</v>
      </c>
      <c r="AL1453" s="8">
        <f t="shared" si="1429"/>
        <v>19</v>
      </c>
      <c r="AM1453" s="8">
        <f t="shared" si="1429"/>
        <v>20.5</v>
      </c>
      <c r="AN1453" s="8">
        <f t="shared" si="1429"/>
        <v>20</v>
      </c>
      <c r="AO1453" s="8">
        <f t="shared" si="1429"/>
        <v>19.5</v>
      </c>
      <c r="AP1453" s="8">
        <f t="shared" si="1429"/>
        <v>19</v>
      </c>
      <c r="AQ1453" s="8">
        <f t="shared" si="1429"/>
        <v>18.5</v>
      </c>
      <c r="AR1453" s="8">
        <f t="shared" si="1429"/>
        <v>18.5</v>
      </c>
      <c r="AS1453" s="8">
        <f t="shared" si="1429"/>
        <v>19</v>
      </c>
      <c r="AT1453" s="8">
        <f t="shared" si="1429"/>
        <v>20.5</v>
      </c>
      <c r="AU1453" s="8">
        <f t="shared" si="1429"/>
        <v>21.5</v>
      </c>
      <c r="AV1453" s="8">
        <f t="shared" si="1429"/>
        <v>22.5</v>
      </c>
      <c r="AW1453" s="8">
        <f t="shared" si="1429"/>
        <v>23.5</v>
      </c>
      <c r="AX1453" s="8">
        <f t="shared" si="1429"/>
        <v>25</v>
      </c>
      <c r="AY1453" s="8">
        <f t="shared" si="1429"/>
        <v>26</v>
      </c>
      <c r="AZ1453" s="8">
        <f t="shared" si="1429"/>
        <v>26</v>
      </c>
      <c r="BA1453" s="8">
        <f t="shared" si="1429"/>
        <v>25</v>
      </c>
      <c r="BB1453" s="8">
        <f t="shared" si="1429"/>
        <v>24.5</v>
      </c>
      <c r="BC1453" s="8">
        <f t="shared" si="1429"/>
        <v>23</v>
      </c>
      <c r="BD1453" s="8">
        <f t="shared" si="1429"/>
        <v>21</v>
      </c>
      <c r="BE1453" s="8">
        <f t="shared" si="1429"/>
        <v>21</v>
      </c>
      <c r="BF1453" s="8">
        <f t="shared" si="1429"/>
        <v>20.5</v>
      </c>
      <c r="BG1453" s="8">
        <f t="shared" si="1374"/>
        <v>21</v>
      </c>
      <c r="BH1453" s="8">
        <f t="shared" si="1375"/>
        <v>23</v>
      </c>
      <c r="BI1453" s="8">
        <f t="shared" si="1376"/>
        <v>25</v>
      </c>
      <c r="BJ1453" s="8">
        <f t="shared" si="1377"/>
        <v>26.5</v>
      </c>
      <c r="BK1453" s="8">
        <f t="shared" si="1378"/>
        <v>26.5</v>
      </c>
      <c r="BL1453" s="8">
        <f t="shared" si="1379"/>
        <v>26</v>
      </c>
      <c r="BM1453" s="8">
        <f t="shared" si="1380"/>
        <v>25.5</v>
      </c>
      <c r="BN1453" s="8">
        <f t="shared" si="1381"/>
        <v>25</v>
      </c>
      <c r="BO1453" s="8">
        <f t="shared" si="1382"/>
        <v>25</v>
      </c>
      <c r="BP1453" s="8">
        <f t="shared" si="1383"/>
        <v>24</v>
      </c>
      <c r="BQ1453" s="8">
        <f t="shared" si="1384"/>
        <v>23.5</v>
      </c>
      <c r="BR1453" s="8">
        <f t="shared" si="1385"/>
        <v>24</v>
      </c>
    </row>
    <row r="1454" spans="2:70" x14ac:dyDescent="0.25">
      <c r="B1454" s="12" t="s">
        <v>186</v>
      </c>
      <c r="C1454" s="7" t="s">
        <v>187</v>
      </c>
      <c r="D1454" s="8"/>
      <c r="E1454" s="8">
        <f t="shared" ref="E1454:AJ1454" si="1430">SUM(D400:E400)/2</f>
        <v>0</v>
      </c>
      <c r="F1454" s="8">
        <f t="shared" si="1430"/>
        <v>0</v>
      </c>
      <c r="G1454" s="8">
        <f t="shared" si="1430"/>
        <v>0</v>
      </c>
      <c r="H1454" s="8">
        <f t="shared" si="1430"/>
        <v>0</v>
      </c>
      <c r="I1454" s="8">
        <f t="shared" si="1430"/>
        <v>0</v>
      </c>
      <c r="J1454" s="8">
        <f t="shared" si="1430"/>
        <v>0</v>
      </c>
      <c r="K1454" s="8">
        <f t="shared" si="1430"/>
        <v>0</v>
      </c>
      <c r="L1454" s="8">
        <f t="shared" si="1430"/>
        <v>0</v>
      </c>
      <c r="M1454" s="8">
        <f t="shared" si="1430"/>
        <v>0</v>
      </c>
      <c r="N1454" s="8">
        <f t="shared" si="1430"/>
        <v>0</v>
      </c>
      <c r="O1454" s="8">
        <f t="shared" si="1430"/>
        <v>0</v>
      </c>
      <c r="P1454" s="8">
        <f t="shared" si="1430"/>
        <v>0</v>
      </c>
      <c r="Q1454" s="8">
        <f t="shared" si="1430"/>
        <v>0</v>
      </c>
      <c r="R1454" s="8">
        <f t="shared" si="1430"/>
        <v>0</v>
      </c>
      <c r="S1454" s="8">
        <f t="shared" si="1430"/>
        <v>0</v>
      </c>
      <c r="T1454" s="8">
        <f t="shared" si="1430"/>
        <v>0</v>
      </c>
      <c r="U1454" s="8">
        <f t="shared" si="1430"/>
        <v>0</v>
      </c>
      <c r="V1454" s="8">
        <f t="shared" si="1430"/>
        <v>0</v>
      </c>
      <c r="W1454" s="8">
        <f t="shared" si="1430"/>
        <v>0</v>
      </c>
      <c r="X1454" s="8">
        <f t="shared" si="1430"/>
        <v>0</v>
      </c>
      <c r="Y1454" s="8">
        <f t="shared" si="1430"/>
        <v>0</v>
      </c>
      <c r="Z1454" s="8">
        <f t="shared" si="1430"/>
        <v>0</v>
      </c>
      <c r="AA1454" s="8">
        <f t="shared" si="1430"/>
        <v>0</v>
      </c>
      <c r="AB1454" s="8">
        <f t="shared" si="1430"/>
        <v>0</v>
      </c>
      <c r="AC1454" s="8">
        <f t="shared" si="1430"/>
        <v>0</v>
      </c>
      <c r="AD1454" s="8">
        <f t="shared" si="1430"/>
        <v>0</v>
      </c>
      <c r="AE1454" s="8">
        <f t="shared" si="1430"/>
        <v>0</v>
      </c>
      <c r="AF1454" s="8">
        <f t="shared" si="1430"/>
        <v>0</v>
      </c>
      <c r="AG1454" s="8">
        <f t="shared" si="1430"/>
        <v>0</v>
      </c>
      <c r="AH1454" s="8">
        <f t="shared" si="1430"/>
        <v>0</v>
      </c>
      <c r="AI1454" s="8">
        <f t="shared" si="1430"/>
        <v>0</v>
      </c>
      <c r="AJ1454" s="8">
        <f t="shared" si="1430"/>
        <v>0</v>
      </c>
      <c r="AK1454" s="8">
        <f t="shared" ref="AK1454:BF1454" si="1431">SUM(AJ400:AK400)/2</f>
        <v>0</v>
      </c>
      <c r="AL1454" s="8">
        <f t="shared" si="1431"/>
        <v>0</v>
      </c>
      <c r="AM1454" s="8">
        <f t="shared" si="1431"/>
        <v>0</v>
      </c>
      <c r="AN1454" s="8">
        <f t="shared" si="1431"/>
        <v>0</v>
      </c>
      <c r="AO1454" s="8">
        <f t="shared" si="1431"/>
        <v>0</v>
      </c>
      <c r="AP1454" s="8">
        <f t="shared" si="1431"/>
        <v>0</v>
      </c>
      <c r="AQ1454" s="8">
        <f t="shared" si="1431"/>
        <v>0</v>
      </c>
      <c r="AR1454" s="8">
        <f t="shared" si="1431"/>
        <v>0</v>
      </c>
      <c r="AS1454" s="8">
        <f t="shared" si="1431"/>
        <v>0</v>
      </c>
      <c r="AT1454" s="8">
        <f t="shared" si="1431"/>
        <v>0</v>
      </c>
      <c r="AU1454" s="8">
        <f t="shared" si="1431"/>
        <v>0</v>
      </c>
      <c r="AV1454" s="8">
        <f t="shared" si="1431"/>
        <v>0</v>
      </c>
      <c r="AW1454" s="8">
        <f t="shared" si="1431"/>
        <v>0</v>
      </c>
      <c r="AX1454" s="8">
        <f t="shared" si="1431"/>
        <v>0</v>
      </c>
      <c r="AY1454" s="8">
        <f t="shared" si="1431"/>
        <v>0</v>
      </c>
      <c r="AZ1454" s="8">
        <f t="shared" si="1431"/>
        <v>0</v>
      </c>
      <c r="BA1454" s="8">
        <f t="shared" si="1431"/>
        <v>0</v>
      </c>
      <c r="BB1454" s="8">
        <f t="shared" si="1431"/>
        <v>0</v>
      </c>
      <c r="BC1454" s="8">
        <f t="shared" si="1431"/>
        <v>0</v>
      </c>
      <c r="BD1454" s="8">
        <f t="shared" si="1431"/>
        <v>0</v>
      </c>
      <c r="BE1454" s="8">
        <f t="shared" si="1431"/>
        <v>0</v>
      </c>
      <c r="BF1454" s="8">
        <f t="shared" si="1431"/>
        <v>0</v>
      </c>
      <c r="BG1454" s="8">
        <f t="shared" si="1374"/>
        <v>0</v>
      </c>
      <c r="BH1454" s="8">
        <f t="shared" si="1375"/>
        <v>0</v>
      </c>
      <c r="BI1454" s="8">
        <f t="shared" si="1376"/>
        <v>0</v>
      </c>
      <c r="BJ1454" s="8">
        <f t="shared" si="1377"/>
        <v>0</v>
      </c>
      <c r="BK1454" s="8">
        <f t="shared" si="1378"/>
        <v>0</v>
      </c>
      <c r="BL1454" s="8">
        <f t="shared" si="1379"/>
        <v>0</v>
      </c>
      <c r="BM1454" s="8">
        <f t="shared" si="1380"/>
        <v>0</v>
      </c>
      <c r="BN1454" s="8">
        <f t="shared" si="1381"/>
        <v>0</v>
      </c>
      <c r="BO1454" s="8">
        <f t="shared" si="1382"/>
        <v>0</v>
      </c>
      <c r="BP1454" s="8">
        <f t="shared" si="1383"/>
        <v>0</v>
      </c>
      <c r="BQ1454" s="8">
        <f t="shared" si="1384"/>
        <v>0</v>
      </c>
      <c r="BR1454" s="8">
        <f t="shared" si="1385"/>
        <v>0</v>
      </c>
    </row>
    <row r="1455" spans="2:70" x14ac:dyDescent="0.25">
      <c r="B1455" s="12" t="s">
        <v>189</v>
      </c>
      <c r="C1455" s="7" t="s">
        <v>190</v>
      </c>
      <c r="D1455" s="8"/>
      <c r="E1455" s="8">
        <f t="shared" ref="E1455:AJ1455" si="1432">SUM(D401:E401)/2</f>
        <v>0</v>
      </c>
      <c r="F1455" s="8">
        <f t="shared" si="1432"/>
        <v>0</v>
      </c>
      <c r="G1455" s="8">
        <f t="shared" si="1432"/>
        <v>0</v>
      </c>
      <c r="H1455" s="8">
        <f t="shared" si="1432"/>
        <v>0</v>
      </c>
      <c r="I1455" s="8">
        <f t="shared" si="1432"/>
        <v>0</v>
      </c>
      <c r="J1455" s="8">
        <f t="shared" si="1432"/>
        <v>0</v>
      </c>
      <c r="K1455" s="8">
        <f t="shared" si="1432"/>
        <v>0</v>
      </c>
      <c r="L1455" s="8">
        <f t="shared" si="1432"/>
        <v>0</v>
      </c>
      <c r="M1455" s="8">
        <f t="shared" si="1432"/>
        <v>0</v>
      </c>
      <c r="N1455" s="8">
        <f t="shared" si="1432"/>
        <v>0</v>
      </c>
      <c r="O1455" s="8">
        <f t="shared" si="1432"/>
        <v>0</v>
      </c>
      <c r="P1455" s="8">
        <f t="shared" si="1432"/>
        <v>0</v>
      </c>
      <c r="Q1455" s="8">
        <f t="shared" si="1432"/>
        <v>0</v>
      </c>
      <c r="R1455" s="8">
        <f t="shared" si="1432"/>
        <v>0.5</v>
      </c>
      <c r="S1455" s="8">
        <f t="shared" si="1432"/>
        <v>1</v>
      </c>
      <c r="T1455" s="8">
        <f t="shared" si="1432"/>
        <v>1</v>
      </c>
      <c r="U1455" s="8">
        <f t="shared" si="1432"/>
        <v>1</v>
      </c>
      <c r="V1455" s="8">
        <f t="shared" si="1432"/>
        <v>1</v>
      </c>
      <c r="W1455" s="8">
        <f t="shared" si="1432"/>
        <v>1</v>
      </c>
      <c r="X1455" s="8">
        <f t="shared" si="1432"/>
        <v>1</v>
      </c>
      <c r="Y1455" s="8">
        <f t="shared" si="1432"/>
        <v>0.5</v>
      </c>
      <c r="Z1455" s="8">
        <f t="shared" si="1432"/>
        <v>0.5</v>
      </c>
      <c r="AA1455" s="8">
        <f t="shared" si="1432"/>
        <v>1</v>
      </c>
      <c r="AB1455" s="8">
        <f t="shared" si="1432"/>
        <v>1</v>
      </c>
      <c r="AC1455" s="8">
        <f t="shared" si="1432"/>
        <v>1</v>
      </c>
      <c r="AD1455" s="8">
        <f t="shared" si="1432"/>
        <v>0.5</v>
      </c>
      <c r="AE1455" s="8">
        <f t="shared" si="1432"/>
        <v>0.5</v>
      </c>
      <c r="AF1455" s="8">
        <f t="shared" si="1432"/>
        <v>1</v>
      </c>
      <c r="AG1455" s="8">
        <f t="shared" si="1432"/>
        <v>1</v>
      </c>
      <c r="AH1455" s="8">
        <f t="shared" si="1432"/>
        <v>1</v>
      </c>
      <c r="AI1455" s="8">
        <f t="shared" si="1432"/>
        <v>1</v>
      </c>
      <c r="AJ1455" s="8">
        <f t="shared" si="1432"/>
        <v>1</v>
      </c>
      <c r="AK1455" s="8">
        <f t="shared" ref="AK1455:BF1455" si="1433">SUM(AJ401:AK401)/2</f>
        <v>1</v>
      </c>
      <c r="AL1455" s="8">
        <f t="shared" si="1433"/>
        <v>1</v>
      </c>
      <c r="AM1455" s="8">
        <f t="shared" si="1433"/>
        <v>1</v>
      </c>
      <c r="AN1455" s="8">
        <f t="shared" si="1433"/>
        <v>1</v>
      </c>
      <c r="AO1455" s="8">
        <f t="shared" si="1433"/>
        <v>1</v>
      </c>
      <c r="AP1455" s="8">
        <f t="shared" si="1433"/>
        <v>1</v>
      </c>
      <c r="AQ1455" s="8">
        <f t="shared" si="1433"/>
        <v>1</v>
      </c>
      <c r="AR1455" s="8">
        <f t="shared" si="1433"/>
        <v>1</v>
      </c>
      <c r="AS1455" s="8">
        <f t="shared" si="1433"/>
        <v>1</v>
      </c>
      <c r="AT1455" s="8">
        <f t="shared" si="1433"/>
        <v>1</v>
      </c>
      <c r="AU1455" s="8">
        <f t="shared" si="1433"/>
        <v>1</v>
      </c>
      <c r="AV1455" s="8">
        <f t="shared" si="1433"/>
        <v>1</v>
      </c>
      <c r="AW1455" s="8">
        <f t="shared" si="1433"/>
        <v>1</v>
      </c>
      <c r="AX1455" s="8">
        <f t="shared" si="1433"/>
        <v>1</v>
      </c>
      <c r="AY1455" s="8">
        <f t="shared" si="1433"/>
        <v>1</v>
      </c>
      <c r="AZ1455" s="8">
        <f t="shared" si="1433"/>
        <v>1.5</v>
      </c>
      <c r="BA1455" s="8">
        <f t="shared" si="1433"/>
        <v>1.5</v>
      </c>
      <c r="BB1455" s="8">
        <f t="shared" si="1433"/>
        <v>1</v>
      </c>
      <c r="BC1455" s="8">
        <f t="shared" si="1433"/>
        <v>1</v>
      </c>
      <c r="BD1455" s="8">
        <f t="shared" si="1433"/>
        <v>1</v>
      </c>
      <c r="BE1455" s="8">
        <f t="shared" si="1433"/>
        <v>1</v>
      </c>
      <c r="BF1455" s="8">
        <f t="shared" si="1433"/>
        <v>1</v>
      </c>
      <c r="BG1455" s="8">
        <f t="shared" si="1374"/>
        <v>1</v>
      </c>
      <c r="BH1455" s="8">
        <f t="shared" si="1375"/>
        <v>1.5</v>
      </c>
      <c r="BI1455" s="8">
        <f t="shared" si="1376"/>
        <v>2</v>
      </c>
      <c r="BJ1455" s="8">
        <f t="shared" si="1377"/>
        <v>2</v>
      </c>
      <c r="BK1455" s="8">
        <f t="shared" si="1378"/>
        <v>2</v>
      </c>
      <c r="BL1455" s="8">
        <f t="shared" si="1379"/>
        <v>1</v>
      </c>
      <c r="BM1455" s="8">
        <f t="shared" si="1380"/>
        <v>0</v>
      </c>
      <c r="BN1455" s="8">
        <f t="shared" si="1381"/>
        <v>0</v>
      </c>
      <c r="BO1455" s="8">
        <f t="shared" si="1382"/>
        <v>0</v>
      </c>
      <c r="BP1455" s="8">
        <f t="shared" si="1383"/>
        <v>0</v>
      </c>
      <c r="BQ1455" s="8">
        <f t="shared" si="1384"/>
        <v>0</v>
      </c>
      <c r="BR1455" s="8">
        <f t="shared" si="1385"/>
        <v>0.5</v>
      </c>
    </row>
    <row r="1456" spans="2:70" x14ac:dyDescent="0.25">
      <c r="B1456" s="12" t="s">
        <v>192</v>
      </c>
      <c r="C1456" s="7" t="s">
        <v>193</v>
      </c>
      <c r="D1456" s="8"/>
      <c r="E1456" s="8">
        <f t="shared" ref="E1456:AJ1456" si="1434">SUM(D402:E402)/2</f>
        <v>20</v>
      </c>
      <c r="F1456" s="8">
        <f t="shared" si="1434"/>
        <v>21</v>
      </c>
      <c r="G1456" s="8">
        <f t="shared" si="1434"/>
        <v>23</v>
      </c>
      <c r="H1456" s="8">
        <f t="shared" si="1434"/>
        <v>25.5</v>
      </c>
      <c r="I1456" s="8">
        <f t="shared" si="1434"/>
        <v>26.5</v>
      </c>
      <c r="J1456" s="8">
        <f t="shared" si="1434"/>
        <v>25.5</v>
      </c>
      <c r="K1456" s="8">
        <f t="shared" si="1434"/>
        <v>26.5</v>
      </c>
      <c r="L1456" s="8">
        <f t="shared" si="1434"/>
        <v>25</v>
      </c>
      <c r="M1456" s="8">
        <f t="shared" si="1434"/>
        <v>24</v>
      </c>
      <c r="N1456" s="8">
        <f t="shared" si="1434"/>
        <v>25</v>
      </c>
      <c r="O1456" s="8">
        <f t="shared" si="1434"/>
        <v>24.5</v>
      </c>
      <c r="P1456" s="8">
        <f t="shared" si="1434"/>
        <v>24.5</v>
      </c>
      <c r="Q1456" s="8">
        <f t="shared" si="1434"/>
        <v>24.5</v>
      </c>
      <c r="R1456" s="8">
        <f t="shared" si="1434"/>
        <v>23</v>
      </c>
      <c r="S1456" s="8">
        <f t="shared" si="1434"/>
        <v>21</v>
      </c>
      <c r="T1456" s="8">
        <f t="shared" si="1434"/>
        <v>20.5</v>
      </c>
      <c r="U1456" s="8">
        <f t="shared" si="1434"/>
        <v>20.5</v>
      </c>
      <c r="V1456" s="8">
        <f t="shared" si="1434"/>
        <v>20.5</v>
      </c>
      <c r="W1456" s="8">
        <f t="shared" si="1434"/>
        <v>21</v>
      </c>
      <c r="X1456" s="8">
        <f t="shared" si="1434"/>
        <v>22</v>
      </c>
      <c r="Y1456" s="8">
        <f t="shared" si="1434"/>
        <v>23.5</v>
      </c>
      <c r="Z1456" s="8">
        <f t="shared" si="1434"/>
        <v>23.5</v>
      </c>
      <c r="AA1456" s="8">
        <f t="shared" si="1434"/>
        <v>23.5</v>
      </c>
      <c r="AB1456" s="8">
        <f t="shared" si="1434"/>
        <v>25.5</v>
      </c>
      <c r="AC1456" s="8">
        <f t="shared" si="1434"/>
        <v>27</v>
      </c>
      <c r="AD1456" s="8">
        <f t="shared" si="1434"/>
        <v>26.5</v>
      </c>
      <c r="AE1456" s="8">
        <f t="shared" si="1434"/>
        <v>27</v>
      </c>
      <c r="AF1456" s="8">
        <f t="shared" si="1434"/>
        <v>29</v>
      </c>
      <c r="AG1456" s="8">
        <f t="shared" si="1434"/>
        <v>31</v>
      </c>
      <c r="AH1456" s="8">
        <f t="shared" si="1434"/>
        <v>30.5</v>
      </c>
      <c r="AI1456" s="8">
        <f t="shared" si="1434"/>
        <v>28.5</v>
      </c>
      <c r="AJ1456" s="8">
        <f t="shared" si="1434"/>
        <v>27.5</v>
      </c>
      <c r="AK1456" s="8">
        <f t="shared" ref="AK1456:BF1456" si="1435">SUM(AJ402:AK402)/2</f>
        <v>26.5</v>
      </c>
      <c r="AL1456" s="8">
        <f t="shared" si="1435"/>
        <v>26</v>
      </c>
      <c r="AM1456" s="8">
        <f t="shared" si="1435"/>
        <v>26.5</v>
      </c>
      <c r="AN1456" s="8">
        <f t="shared" si="1435"/>
        <v>24.5</v>
      </c>
      <c r="AO1456" s="8">
        <f t="shared" si="1435"/>
        <v>23</v>
      </c>
      <c r="AP1456" s="8">
        <f t="shared" si="1435"/>
        <v>24</v>
      </c>
      <c r="AQ1456" s="8">
        <f t="shared" si="1435"/>
        <v>23.5</v>
      </c>
      <c r="AR1456" s="8">
        <f t="shared" si="1435"/>
        <v>21.5</v>
      </c>
      <c r="AS1456" s="8">
        <f t="shared" si="1435"/>
        <v>20.5</v>
      </c>
      <c r="AT1456" s="8">
        <f t="shared" si="1435"/>
        <v>20.5</v>
      </c>
      <c r="AU1456" s="8">
        <f t="shared" si="1435"/>
        <v>20.5</v>
      </c>
      <c r="AV1456" s="8">
        <f t="shared" si="1435"/>
        <v>20.5</v>
      </c>
      <c r="AW1456" s="8">
        <f t="shared" si="1435"/>
        <v>21</v>
      </c>
      <c r="AX1456" s="8">
        <f t="shared" si="1435"/>
        <v>21</v>
      </c>
      <c r="AY1456" s="8">
        <f t="shared" si="1435"/>
        <v>20</v>
      </c>
      <c r="AZ1456" s="8">
        <f t="shared" si="1435"/>
        <v>21.5</v>
      </c>
      <c r="BA1456" s="8">
        <f t="shared" si="1435"/>
        <v>22</v>
      </c>
      <c r="BB1456" s="8">
        <f t="shared" si="1435"/>
        <v>22</v>
      </c>
      <c r="BC1456" s="8">
        <f t="shared" si="1435"/>
        <v>24</v>
      </c>
      <c r="BD1456" s="8">
        <f t="shared" si="1435"/>
        <v>23</v>
      </c>
      <c r="BE1456" s="8">
        <f t="shared" si="1435"/>
        <v>24</v>
      </c>
      <c r="BF1456" s="8">
        <f t="shared" si="1435"/>
        <v>27</v>
      </c>
      <c r="BG1456" s="8">
        <f t="shared" si="1374"/>
        <v>28.5</v>
      </c>
      <c r="BH1456" s="8">
        <f t="shared" si="1375"/>
        <v>30</v>
      </c>
      <c r="BI1456" s="8">
        <f t="shared" si="1376"/>
        <v>30</v>
      </c>
      <c r="BJ1456" s="8">
        <f t="shared" si="1377"/>
        <v>29</v>
      </c>
      <c r="BK1456" s="8">
        <f t="shared" si="1378"/>
        <v>28.5</v>
      </c>
      <c r="BL1456" s="8">
        <f t="shared" si="1379"/>
        <v>27</v>
      </c>
      <c r="BM1456" s="8">
        <f t="shared" si="1380"/>
        <v>24</v>
      </c>
      <c r="BN1456" s="8">
        <f t="shared" si="1381"/>
        <v>25</v>
      </c>
      <c r="BO1456" s="8">
        <f t="shared" si="1382"/>
        <v>28</v>
      </c>
      <c r="BP1456" s="8">
        <f t="shared" si="1383"/>
        <v>28</v>
      </c>
      <c r="BQ1456" s="8">
        <f t="shared" si="1384"/>
        <v>27</v>
      </c>
      <c r="BR1456" s="8">
        <f t="shared" si="1385"/>
        <v>30.5</v>
      </c>
    </row>
    <row r="1457" spans="2:70" x14ac:dyDescent="0.25">
      <c r="B1457" s="12" t="s">
        <v>195</v>
      </c>
      <c r="C1457" s="7" t="s">
        <v>196</v>
      </c>
      <c r="D1457" s="8"/>
      <c r="E1457" s="8">
        <f t="shared" ref="E1457:AJ1457" si="1436">SUM(D403:E403)/2</f>
        <v>6.5</v>
      </c>
      <c r="F1457" s="8">
        <f t="shared" si="1436"/>
        <v>7.5</v>
      </c>
      <c r="G1457" s="8">
        <f t="shared" si="1436"/>
        <v>7</v>
      </c>
      <c r="H1457" s="8">
        <f t="shared" si="1436"/>
        <v>7.5</v>
      </c>
      <c r="I1457" s="8">
        <f t="shared" si="1436"/>
        <v>7.5</v>
      </c>
      <c r="J1457" s="8">
        <f t="shared" si="1436"/>
        <v>8.5</v>
      </c>
      <c r="K1457" s="8">
        <f t="shared" si="1436"/>
        <v>10</v>
      </c>
      <c r="L1457" s="8">
        <f t="shared" si="1436"/>
        <v>11</v>
      </c>
      <c r="M1457" s="8">
        <f t="shared" si="1436"/>
        <v>11.5</v>
      </c>
      <c r="N1457" s="8">
        <f t="shared" si="1436"/>
        <v>10.5</v>
      </c>
      <c r="O1457" s="8">
        <f t="shared" si="1436"/>
        <v>10.5</v>
      </c>
      <c r="P1457" s="8">
        <f t="shared" si="1436"/>
        <v>11.5</v>
      </c>
      <c r="Q1457" s="8">
        <f t="shared" si="1436"/>
        <v>12.5</v>
      </c>
      <c r="R1457" s="8">
        <f t="shared" si="1436"/>
        <v>13</v>
      </c>
      <c r="S1457" s="8">
        <f t="shared" si="1436"/>
        <v>13.5</v>
      </c>
      <c r="T1457" s="8">
        <f t="shared" si="1436"/>
        <v>13.5</v>
      </c>
      <c r="U1457" s="8">
        <f t="shared" si="1436"/>
        <v>12.5</v>
      </c>
      <c r="V1457" s="8">
        <f t="shared" si="1436"/>
        <v>14.5</v>
      </c>
      <c r="W1457" s="8">
        <f t="shared" si="1436"/>
        <v>18</v>
      </c>
      <c r="X1457" s="8">
        <f t="shared" si="1436"/>
        <v>18.5</v>
      </c>
      <c r="Y1457" s="8">
        <f t="shared" si="1436"/>
        <v>17.5</v>
      </c>
      <c r="Z1457" s="8">
        <f t="shared" si="1436"/>
        <v>17</v>
      </c>
      <c r="AA1457" s="8">
        <f t="shared" si="1436"/>
        <v>16</v>
      </c>
      <c r="AB1457" s="8">
        <f t="shared" si="1436"/>
        <v>13.5</v>
      </c>
      <c r="AC1457" s="8">
        <f t="shared" si="1436"/>
        <v>11.5</v>
      </c>
      <c r="AD1457" s="8">
        <f t="shared" si="1436"/>
        <v>12</v>
      </c>
      <c r="AE1457" s="8">
        <f t="shared" si="1436"/>
        <v>13</v>
      </c>
      <c r="AF1457" s="8">
        <f t="shared" si="1436"/>
        <v>12.5</v>
      </c>
      <c r="AG1457" s="8">
        <f t="shared" si="1436"/>
        <v>12</v>
      </c>
      <c r="AH1457" s="8">
        <f t="shared" si="1436"/>
        <v>11.5</v>
      </c>
      <c r="AI1457" s="8">
        <f t="shared" si="1436"/>
        <v>12</v>
      </c>
      <c r="AJ1457" s="8">
        <f t="shared" si="1436"/>
        <v>13.5</v>
      </c>
      <c r="AK1457" s="8">
        <f t="shared" ref="AK1457:BF1457" si="1437">SUM(AJ403:AK403)/2</f>
        <v>14</v>
      </c>
      <c r="AL1457" s="8">
        <f t="shared" si="1437"/>
        <v>14</v>
      </c>
      <c r="AM1457" s="8">
        <f t="shared" si="1437"/>
        <v>13.5</v>
      </c>
      <c r="AN1457" s="8">
        <f t="shared" si="1437"/>
        <v>13.5</v>
      </c>
      <c r="AO1457" s="8">
        <f t="shared" si="1437"/>
        <v>14</v>
      </c>
      <c r="AP1457" s="8">
        <f t="shared" si="1437"/>
        <v>14</v>
      </c>
      <c r="AQ1457" s="8">
        <f t="shared" si="1437"/>
        <v>13.5</v>
      </c>
      <c r="AR1457" s="8">
        <f t="shared" si="1437"/>
        <v>13</v>
      </c>
      <c r="AS1457" s="8">
        <f t="shared" si="1437"/>
        <v>15</v>
      </c>
      <c r="AT1457" s="8">
        <f t="shared" si="1437"/>
        <v>16</v>
      </c>
      <c r="AU1457" s="8">
        <f t="shared" si="1437"/>
        <v>13</v>
      </c>
      <c r="AV1457" s="8">
        <f t="shared" si="1437"/>
        <v>10.5</v>
      </c>
      <c r="AW1457" s="8">
        <f t="shared" si="1437"/>
        <v>11</v>
      </c>
      <c r="AX1457" s="8">
        <f t="shared" si="1437"/>
        <v>10.5</v>
      </c>
      <c r="AY1457" s="8">
        <f t="shared" si="1437"/>
        <v>9.5</v>
      </c>
      <c r="AZ1457" s="8">
        <f t="shared" si="1437"/>
        <v>9.5</v>
      </c>
      <c r="BA1457" s="8">
        <f t="shared" si="1437"/>
        <v>9.5</v>
      </c>
      <c r="BB1457" s="8">
        <f t="shared" si="1437"/>
        <v>10</v>
      </c>
      <c r="BC1457" s="8">
        <f t="shared" si="1437"/>
        <v>10</v>
      </c>
      <c r="BD1457" s="8">
        <f t="shared" si="1437"/>
        <v>10</v>
      </c>
      <c r="BE1457" s="8">
        <f t="shared" si="1437"/>
        <v>10</v>
      </c>
      <c r="BF1457" s="8">
        <f t="shared" si="1437"/>
        <v>10.5</v>
      </c>
      <c r="BG1457" s="8">
        <f t="shared" si="1374"/>
        <v>11</v>
      </c>
      <c r="BH1457" s="8">
        <f t="shared" si="1375"/>
        <v>12</v>
      </c>
      <c r="BI1457" s="8">
        <f t="shared" si="1376"/>
        <v>13.5</v>
      </c>
      <c r="BJ1457" s="8">
        <f t="shared" si="1377"/>
        <v>13.5</v>
      </c>
      <c r="BK1457" s="8">
        <f t="shared" si="1378"/>
        <v>13</v>
      </c>
      <c r="BL1457" s="8">
        <f t="shared" si="1379"/>
        <v>13.5</v>
      </c>
      <c r="BM1457" s="8">
        <f t="shared" si="1380"/>
        <v>13.5</v>
      </c>
      <c r="BN1457" s="8">
        <f t="shared" si="1381"/>
        <v>13</v>
      </c>
      <c r="BO1457" s="8">
        <f t="shared" si="1382"/>
        <v>13.5</v>
      </c>
      <c r="BP1457" s="8">
        <f t="shared" si="1383"/>
        <v>13.5</v>
      </c>
      <c r="BQ1457" s="8">
        <f t="shared" si="1384"/>
        <v>12</v>
      </c>
      <c r="BR1457" s="8">
        <f t="shared" si="1385"/>
        <v>12</v>
      </c>
    </row>
    <row r="1458" spans="2:70" x14ac:dyDescent="0.25">
      <c r="B1458" s="12" t="s">
        <v>198</v>
      </c>
      <c r="C1458" s="7" t="s">
        <v>199</v>
      </c>
      <c r="D1458" s="8"/>
      <c r="E1458" s="8">
        <f t="shared" ref="E1458:AJ1458" si="1438">SUM(D404:E404)/2</f>
        <v>0.5</v>
      </c>
      <c r="F1458" s="8">
        <f t="shared" si="1438"/>
        <v>0.5</v>
      </c>
      <c r="G1458" s="8">
        <f t="shared" si="1438"/>
        <v>0.5</v>
      </c>
      <c r="H1458" s="8">
        <f t="shared" si="1438"/>
        <v>0.5</v>
      </c>
      <c r="I1458" s="8">
        <f t="shared" si="1438"/>
        <v>1</v>
      </c>
      <c r="J1458" s="8">
        <f t="shared" si="1438"/>
        <v>1</v>
      </c>
      <c r="K1458" s="8">
        <f t="shared" si="1438"/>
        <v>1</v>
      </c>
      <c r="L1458" s="8">
        <f t="shared" si="1438"/>
        <v>0.5</v>
      </c>
      <c r="M1458" s="8">
        <f t="shared" si="1438"/>
        <v>0</v>
      </c>
      <c r="N1458" s="8">
        <f t="shared" si="1438"/>
        <v>0</v>
      </c>
      <c r="O1458" s="8">
        <f t="shared" si="1438"/>
        <v>0</v>
      </c>
      <c r="P1458" s="8">
        <f t="shared" si="1438"/>
        <v>0.5</v>
      </c>
      <c r="Q1458" s="8">
        <f t="shared" si="1438"/>
        <v>1</v>
      </c>
      <c r="R1458" s="8">
        <f t="shared" si="1438"/>
        <v>1</v>
      </c>
      <c r="S1458" s="8">
        <f t="shared" si="1438"/>
        <v>1.5</v>
      </c>
      <c r="T1458" s="8">
        <f t="shared" si="1438"/>
        <v>2</v>
      </c>
      <c r="U1458" s="8">
        <f t="shared" si="1438"/>
        <v>2</v>
      </c>
      <c r="V1458" s="8">
        <f t="shared" si="1438"/>
        <v>2</v>
      </c>
      <c r="W1458" s="8">
        <f t="shared" si="1438"/>
        <v>2</v>
      </c>
      <c r="X1458" s="8">
        <f t="shared" si="1438"/>
        <v>2</v>
      </c>
      <c r="Y1458" s="8">
        <f t="shared" si="1438"/>
        <v>2.5</v>
      </c>
      <c r="Z1458" s="8">
        <f t="shared" si="1438"/>
        <v>3</v>
      </c>
      <c r="AA1458" s="8">
        <f t="shared" si="1438"/>
        <v>2.5</v>
      </c>
      <c r="AB1458" s="8">
        <f t="shared" si="1438"/>
        <v>2</v>
      </c>
      <c r="AC1458" s="8">
        <f t="shared" si="1438"/>
        <v>2.5</v>
      </c>
      <c r="AD1458" s="8">
        <f t="shared" si="1438"/>
        <v>2.5</v>
      </c>
      <c r="AE1458" s="8">
        <f t="shared" si="1438"/>
        <v>2</v>
      </c>
      <c r="AF1458" s="8">
        <f t="shared" si="1438"/>
        <v>2</v>
      </c>
      <c r="AG1458" s="8">
        <f t="shared" si="1438"/>
        <v>1.5</v>
      </c>
      <c r="AH1458" s="8">
        <f t="shared" si="1438"/>
        <v>1</v>
      </c>
      <c r="AI1458" s="8">
        <f t="shared" si="1438"/>
        <v>1</v>
      </c>
      <c r="AJ1458" s="8">
        <f t="shared" si="1438"/>
        <v>1</v>
      </c>
      <c r="AK1458" s="8">
        <f t="shared" ref="AK1458:BF1458" si="1439">SUM(AJ404:AK404)/2</f>
        <v>1.5</v>
      </c>
      <c r="AL1458" s="8">
        <f t="shared" si="1439"/>
        <v>2</v>
      </c>
      <c r="AM1458" s="8">
        <f t="shared" si="1439"/>
        <v>1.5</v>
      </c>
      <c r="AN1458" s="8">
        <f t="shared" si="1439"/>
        <v>1</v>
      </c>
      <c r="AO1458" s="8">
        <f t="shared" si="1439"/>
        <v>1</v>
      </c>
      <c r="AP1458" s="8">
        <f t="shared" si="1439"/>
        <v>1</v>
      </c>
      <c r="AQ1458" s="8">
        <f t="shared" si="1439"/>
        <v>1</v>
      </c>
      <c r="AR1458" s="8">
        <f t="shared" si="1439"/>
        <v>1</v>
      </c>
      <c r="AS1458" s="8">
        <f t="shared" si="1439"/>
        <v>1</v>
      </c>
      <c r="AT1458" s="8">
        <f t="shared" si="1439"/>
        <v>1</v>
      </c>
      <c r="AU1458" s="8">
        <f t="shared" si="1439"/>
        <v>2.5</v>
      </c>
      <c r="AV1458" s="8">
        <f t="shared" si="1439"/>
        <v>4</v>
      </c>
      <c r="AW1458" s="8">
        <f t="shared" si="1439"/>
        <v>4</v>
      </c>
      <c r="AX1458" s="8">
        <f t="shared" si="1439"/>
        <v>4</v>
      </c>
      <c r="AY1458" s="8">
        <f t="shared" si="1439"/>
        <v>3.5</v>
      </c>
      <c r="AZ1458" s="8">
        <f t="shared" si="1439"/>
        <v>3</v>
      </c>
      <c r="BA1458" s="8">
        <f t="shared" si="1439"/>
        <v>3</v>
      </c>
      <c r="BB1458" s="8">
        <f t="shared" si="1439"/>
        <v>3</v>
      </c>
      <c r="BC1458" s="8">
        <f t="shared" si="1439"/>
        <v>3</v>
      </c>
      <c r="BD1458" s="8">
        <f t="shared" si="1439"/>
        <v>3</v>
      </c>
      <c r="BE1458" s="8">
        <f t="shared" si="1439"/>
        <v>3</v>
      </c>
      <c r="BF1458" s="8">
        <f t="shared" si="1439"/>
        <v>3</v>
      </c>
      <c r="BG1458" s="8">
        <f t="shared" si="1374"/>
        <v>3</v>
      </c>
      <c r="BH1458" s="8">
        <f t="shared" si="1375"/>
        <v>3</v>
      </c>
      <c r="BI1458" s="8">
        <f t="shared" si="1376"/>
        <v>3</v>
      </c>
      <c r="BJ1458" s="8">
        <f t="shared" si="1377"/>
        <v>3</v>
      </c>
      <c r="BK1458" s="8">
        <f t="shared" si="1378"/>
        <v>3</v>
      </c>
      <c r="BL1458" s="8">
        <f t="shared" si="1379"/>
        <v>3</v>
      </c>
      <c r="BM1458" s="8">
        <f t="shared" si="1380"/>
        <v>3</v>
      </c>
      <c r="BN1458" s="8">
        <f t="shared" si="1381"/>
        <v>3</v>
      </c>
      <c r="BO1458" s="8">
        <f t="shared" si="1382"/>
        <v>3</v>
      </c>
      <c r="BP1458" s="8">
        <f t="shared" si="1383"/>
        <v>3</v>
      </c>
      <c r="BQ1458" s="8">
        <f t="shared" si="1384"/>
        <v>3</v>
      </c>
      <c r="BR1458" s="8">
        <f t="shared" si="1385"/>
        <v>3</v>
      </c>
    </row>
    <row r="1459" spans="2:70" x14ac:dyDescent="0.25">
      <c r="B1459" s="12" t="s">
        <v>111</v>
      </c>
      <c r="C1459" s="7" t="s">
        <v>201</v>
      </c>
      <c r="D1459" s="8"/>
      <c r="E1459" s="8">
        <f t="shared" ref="E1459:AJ1459" si="1440">SUM(D405:E405)/2</f>
        <v>43.5</v>
      </c>
      <c r="F1459" s="8">
        <f t="shared" si="1440"/>
        <v>45.5</v>
      </c>
      <c r="G1459" s="8">
        <f t="shared" si="1440"/>
        <v>45</v>
      </c>
      <c r="H1459" s="8">
        <f t="shared" si="1440"/>
        <v>45.5</v>
      </c>
      <c r="I1459" s="8">
        <f t="shared" si="1440"/>
        <v>44.5</v>
      </c>
      <c r="J1459" s="8">
        <f t="shared" si="1440"/>
        <v>42</v>
      </c>
      <c r="K1459" s="8">
        <f t="shared" si="1440"/>
        <v>40</v>
      </c>
      <c r="L1459" s="8">
        <f t="shared" si="1440"/>
        <v>38.5</v>
      </c>
      <c r="M1459" s="8">
        <f t="shared" si="1440"/>
        <v>38</v>
      </c>
      <c r="N1459" s="8">
        <f t="shared" si="1440"/>
        <v>39.5</v>
      </c>
      <c r="O1459" s="8">
        <f t="shared" si="1440"/>
        <v>39</v>
      </c>
      <c r="P1459" s="8">
        <f t="shared" si="1440"/>
        <v>37.5</v>
      </c>
      <c r="Q1459" s="8">
        <f t="shared" si="1440"/>
        <v>34.5</v>
      </c>
      <c r="R1459" s="8">
        <f t="shared" si="1440"/>
        <v>31.5</v>
      </c>
      <c r="S1459" s="8">
        <f t="shared" si="1440"/>
        <v>33</v>
      </c>
      <c r="T1459" s="8">
        <f t="shared" si="1440"/>
        <v>34</v>
      </c>
      <c r="U1459" s="8">
        <f t="shared" si="1440"/>
        <v>33.5</v>
      </c>
      <c r="V1459" s="8">
        <f t="shared" si="1440"/>
        <v>33</v>
      </c>
      <c r="W1459" s="8">
        <f t="shared" si="1440"/>
        <v>33.5</v>
      </c>
      <c r="X1459" s="8">
        <f t="shared" si="1440"/>
        <v>34.5</v>
      </c>
      <c r="Y1459" s="8">
        <f t="shared" si="1440"/>
        <v>33.5</v>
      </c>
      <c r="Z1459" s="8">
        <f t="shared" si="1440"/>
        <v>32.5</v>
      </c>
      <c r="AA1459" s="8">
        <f t="shared" si="1440"/>
        <v>34</v>
      </c>
      <c r="AB1459" s="8">
        <f t="shared" si="1440"/>
        <v>35</v>
      </c>
      <c r="AC1459" s="8">
        <f t="shared" si="1440"/>
        <v>32</v>
      </c>
      <c r="AD1459" s="8">
        <f t="shared" si="1440"/>
        <v>31.5</v>
      </c>
      <c r="AE1459" s="8">
        <f t="shared" si="1440"/>
        <v>32.5</v>
      </c>
      <c r="AF1459" s="8">
        <f t="shared" si="1440"/>
        <v>30</v>
      </c>
      <c r="AG1459" s="8">
        <f t="shared" si="1440"/>
        <v>27</v>
      </c>
      <c r="AH1459" s="8">
        <f t="shared" si="1440"/>
        <v>27</v>
      </c>
      <c r="AI1459" s="8">
        <f t="shared" si="1440"/>
        <v>28.5</v>
      </c>
      <c r="AJ1459" s="8">
        <f t="shared" si="1440"/>
        <v>28</v>
      </c>
      <c r="AK1459" s="8">
        <f t="shared" ref="AK1459:BF1459" si="1441">SUM(AJ405:AK405)/2</f>
        <v>25</v>
      </c>
      <c r="AL1459" s="8">
        <f t="shared" si="1441"/>
        <v>24.5</v>
      </c>
      <c r="AM1459" s="8">
        <f t="shared" si="1441"/>
        <v>23</v>
      </c>
      <c r="AN1459" s="8">
        <f t="shared" si="1441"/>
        <v>21</v>
      </c>
      <c r="AO1459" s="8">
        <f t="shared" si="1441"/>
        <v>22.5</v>
      </c>
      <c r="AP1459" s="8">
        <f t="shared" si="1441"/>
        <v>23.5</v>
      </c>
      <c r="AQ1459" s="8">
        <f t="shared" si="1441"/>
        <v>24</v>
      </c>
      <c r="AR1459" s="8">
        <f t="shared" si="1441"/>
        <v>23</v>
      </c>
      <c r="AS1459" s="8">
        <f t="shared" si="1441"/>
        <v>22</v>
      </c>
      <c r="AT1459" s="8">
        <f t="shared" si="1441"/>
        <v>20</v>
      </c>
      <c r="AU1459" s="8">
        <f t="shared" si="1441"/>
        <v>18.5</v>
      </c>
      <c r="AV1459" s="8">
        <f t="shared" si="1441"/>
        <v>19</v>
      </c>
      <c r="AW1459" s="8">
        <f t="shared" si="1441"/>
        <v>19</v>
      </c>
      <c r="AX1459" s="8">
        <f t="shared" si="1441"/>
        <v>18</v>
      </c>
      <c r="AY1459" s="8">
        <f t="shared" si="1441"/>
        <v>17.5</v>
      </c>
      <c r="AZ1459" s="8">
        <f t="shared" si="1441"/>
        <v>18</v>
      </c>
      <c r="BA1459" s="8">
        <f t="shared" si="1441"/>
        <v>18.5</v>
      </c>
      <c r="BB1459" s="8">
        <f t="shared" si="1441"/>
        <v>21</v>
      </c>
      <c r="BC1459" s="8">
        <f t="shared" si="1441"/>
        <v>23.5</v>
      </c>
      <c r="BD1459" s="8">
        <f t="shared" si="1441"/>
        <v>22.5</v>
      </c>
      <c r="BE1459" s="8">
        <f t="shared" si="1441"/>
        <v>20.5</v>
      </c>
      <c r="BF1459" s="8">
        <f t="shared" si="1441"/>
        <v>21</v>
      </c>
      <c r="BG1459" s="8">
        <f t="shared" si="1374"/>
        <v>21.5</v>
      </c>
      <c r="BH1459" s="8">
        <f t="shared" si="1375"/>
        <v>21</v>
      </c>
      <c r="BI1459" s="8">
        <f t="shared" si="1376"/>
        <v>19.5</v>
      </c>
      <c r="BJ1459" s="8">
        <f t="shared" si="1377"/>
        <v>18</v>
      </c>
      <c r="BK1459" s="8">
        <f t="shared" si="1378"/>
        <v>18.5</v>
      </c>
      <c r="BL1459" s="8">
        <f t="shared" si="1379"/>
        <v>18.5</v>
      </c>
      <c r="BM1459" s="8">
        <f t="shared" si="1380"/>
        <v>19</v>
      </c>
      <c r="BN1459" s="8">
        <f t="shared" si="1381"/>
        <v>20.5</v>
      </c>
      <c r="BO1459" s="8">
        <f t="shared" si="1382"/>
        <v>20</v>
      </c>
      <c r="BP1459" s="8">
        <f t="shared" si="1383"/>
        <v>18</v>
      </c>
      <c r="BQ1459" s="8">
        <f t="shared" si="1384"/>
        <v>18.5</v>
      </c>
      <c r="BR1459" s="8">
        <f t="shared" si="1385"/>
        <v>19</v>
      </c>
    </row>
    <row r="1460" spans="2:70" x14ac:dyDescent="0.25">
      <c r="B1460" s="12" t="s">
        <v>113</v>
      </c>
      <c r="C1460" s="7" t="s">
        <v>204</v>
      </c>
      <c r="D1460" s="8"/>
      <c r="E1460" s="8">
        <f t="shared" ref="E1460:AJ1460" si="1442">SUM(D406:E406)/2</f>
        <v>190.5</v>
      </c>
      <c r="F1460" s="8">
        <f t="shared" si="1442"/>
        <v>200</v>
      </c>
      <c r="G1460" s="8">
        <f t="shared" si="1442"/>
        <v>205</v>
      </c>
      <c r="H1460" s="8">
        <f t="shared" si="1442"/>
        <v>209</v>
      </c>
      <c r="I1460" s="8">
        <f t="shared" si="1442"/>
        <v>226.5</v>
      </c>
      <c r="J1460" s="8">
        <f t="shared" si="1442"/>
        <v>241.5</v>
      </c>
      <c r="K1460" s="8">
        <f t="shared" si="1442"/>
        <v>244.5</v>
      </c>
      <c r="L1460" s="8">
        <f t="shared" si="1442"/>
        <v>244</v>
      </c>
      <c r="M1460" s="8">
        <f t="shared" si="1442"/>
        <v>248</v>
      </c>
      <c r="N1460" s="8">
        <f t="shared" si="1442"/>
        <v>251.5</v>
      </c>
      <c r="O1460" s="8">
        <f t="shared" si="1442"/>
        <v>255.5</v>
      </c>
      <c r="P1460" s="8">
        <f t="shared" si="1442"/>
        <v>269.5</v>
      </c>
      <c r="Q1460" s="8">
        <f t="shared" si="1442"/>
        <v>270.5</v>
      </c>
      <c r="R1460" s="8">
        <f t="shared" si="1442"/>
        <v>260</v>
      </c>
      <c r="S1460" s="8">
        <f t="shared" si="1442"/>
        <v>260</v>
      </c>
      <c r="T1460" s="8">
        <f t="shared" si="1442"/>
        <v>261.5</v>
      </c>
      <c r="U1460" s="8">
        <f t="shared" si="1442"/>
        <v>257</v>
      </c>
      <c r="V1460" s="8">
        <f t="shared" si="1442"/>
        <v>253.5</v>
      </c>
      <c r="W1460" s="8">
        <f t="shared" si="1442"/>
        <v>261.5</v>
      </c>
      <c r="X1460" s="8">
        <f t="shared" si="1442"/>
        <v>267.5</v>
      </c>
      <c r="Y1460" s="8">
        <f t="shared" si="1442"/>
        <v>258.5</v>
      </c>
      <c r="Z1460" s="8">
        <f t="shared" si="1442"/>
        <v>257</v>
      </c>
      <c r="AA1460" s="8">
        <f t="shared" si="1442"/>
        <v>269</v>
      </c>
      <c r="AB1460" s="8">
        <f t="shared" si="1442"/>
        <v>275</v>
      </c>
      <c r="AC1460" s="8">
        <f t="shared" si="1442"/>
        <v>272</v>
      </c>
      <c r="AD1460" s="8">
        <f t="shared" si="1442"/>
        <v>281</v>
      </c>
      <c r="AE1460" s="8">
        <f t="shared" si="1442"/>
        <v>298.5</v>
      </c>
      <c r="AF1460" s="8">
        <f t="shared" si="1442"/>
        <v>301.5</v>
      </c>
      <c r="AG1460" s="8">
        <f t="shared" si="1442"/>
        <v>309.5</v>
      </c>
      <c r="AH1460" s="8">
        <f t="shared" si="1442"/>
        <v>322</v>
      </c>
      <c r="AI1460" s="8">
        <f t="shared" si="1442"/>
        <v>320.5</v>
      </c>
      <c r="AJ1460" s="8">
        <f t="shared" si="1442"/>
        <v>320</v>
      </c>
      <c r="AK1460" s="8">
        <f t="shared" ref="AK1460:BF1460" si="1443">SUM(AJ406:AK406)/2</f>
        <v>316.5</v>
      </c>
      <c r="AL1460" s="8">
        <f t="shared" si="1443"/>
        <v>312</v>
      </c>
      <c r="AM1460" s="8">
        <f t="shared" si="1443"/>
        <v>320</v>
      </c>
      <c r="AN1460" s="8">
        <f t="shared" si="1443"/>
        <v>317</v>
      </c>
      <c r="AO1460" s="8">
        <f t="shared" si="1443"/>
        <v>302</v>
      </c>
      <c r="AP1460" s="8">
        <f t="shared" si="1443"/>
        <v>311</v>
      </c>
      <c r="AQ1460" s="8">
        <f t="shared" si="1443"/>
        <v>333.5</v>
      </c>
      <c r="AR1460" s="8">
        <f t="shared" si="1443"/>
        <v>325</v>
      </c>
      <c r="AS1460" s="8">
        <f t="shared" si="1443"/>
        <v>316</v>
      </c>
      <c r="AT1460" s="8">
        <f t="shared" si="1443"/>
        <v>325</v>
      </c>
      <c r="AU1460" s="8">
        <f t="shared" si="1443"/>
        <v>332.5</v>
      </c>
      <c r="AV1460" s="8">
        <f t="shared" si="1443"/>
        <v>323</v>
      </c>
      <c r="AW1460" s="8">
        <f t="shared" si="1443"/>
        <v>304</v>
      </c>
      <c r="AX1460" s="8">
        <f t="shared" si="1443"/>
        <v>308</v>
      </c>
      <c r="AY1460" s="8">
        <f t="shared" si="1443"/>
        <v>334.5</v>
      </c>
      <c r="AZ1460" s="8">
        <f t="shared" si="1443"/>
        <v>337</v>
      </c>
      <c r="BA1460" s="8">
        <f t="shared" si="1443"/>
        <v>325.5</v>
      </c>
      <c r="BB1460" s="8">
        <f t="shared" si="1443"/>
        <v>339</v>
      </c>
      <c r="BC1460" s="8">
        <f t="shared" si="1443"/>
        <v>352.5</v>
      </c>
      <c r="BD1460" s="8">
        <f t="shared" si="1443"/>
        <v>342</v>
      </c>
      <c r="BE1460" s="8">
        <f t="shared" si="1443"/>
        <v>333.5</v>
      </c>
      <c r="BF1460" s="8">
        <f t="shared" si="1443"/>
        <v>351.5</v>
      </c>
      <c r="BG1460" s="8">
        <f t="shared" si="1374"/>
        <v>367.5</v>
      </c>
      <c r="BH1460" s="8">
        <f t="shared" si="1375"/>
        <v>360</v>
      </c>
      <c r="BI1460" s="8">
        <f t="shared" si="1376"/>
        <v>353</v>
      </c>
      <c r="BJ1460" s="8">
        <f t="shared" si="1377"/>
        <v>366.5</v>
      </c>
      <c r="BK1460" s="8">
        <f t="shared" si="1378"/>
        <v>377</v>
      </c>
      <c r="BL1460" s="8">
        <f t="shared" si="1379"/>
        <v>358</v>
      </c>
      <c r="BM1460" s="8">
        <f t="shared" si="1380"/>
        <v>341</v>
      </c>
      <c r="BN1460" s="8">
        <f t="shared" si="1381"/>
        <v>347.5</v>
      </c>
      <c r="BO1460" s="8">
        <f t="shared" si="1382"/>
        <v>353.5</v>
      </c>
      <c r="BP1460" s="8">
        <f t="shared" si="1383"/>
        <v>338.5</v>
      </c>
      <c r="BQ1460" s="8">
        <f t="shared" si="1384"/>
        <v>334.5</v>
      </c>
      <c r="BR1460" s="8">
        <f t="shared" si="1385"/>
        <v>359</v>
      </c>
    </row>
    <row r="1461" spans="2:70" x14ac:dyDescent="0.25">
      <c r="B1461" s="12" t="s">
        <v>207</v>
      </c>
      <c r="C1461" s="7" t="s">
        <v>208</v>
      </c>
      <c r="D1461" s="8"/>
      <c r="E1461" s="8">
        <f t="shared" ref="E1461:AJ1461" si="1444">SUM(D407:E407)/2</f>
        <v>0</v>
      </c>
      <c r="F1461" s="8">
        <f t="shared" si="1444"/>
        <v>0</v>
      </c>
      <c r="G1461" s="8">
        <f t="shared" si="1444"/>
        <v>0</v>
      </c>
      <c r="H1461" s="8">
        <f t="shared" si="1444"/>
        <v>0</v>
      </c>
      <c r="I1461" s="8">
        <f t="shared" si="1444"/>
        <v>0</v>
      </c>
      <c r="J1461" s="8">
        <f t="shared" si="1444"/>
        <v>0</v>
      </c>
      <c r="K1461" s="8">
        <f t="shared" si="1444"/>
        <v>0</v>
      </c>
      <c r="L1461" s="8">
        <f t="shared" si="1444"/>
        <v>0.5</v>
      </c>
      <c r="M1461" s="8">
        <f t="shared" si="1444"/>
        <v>1.5</v>
      </c>
      <c r="N1461" s="8">
        <f t="shared" si="1444"/>
        <v>1.5</v>
      </c>
      <c r="O1461" s="8">
        <f t="shared" si="1444"/>
        <v>1.5</v>
      </c>
      <c r="P1461" s="8">
        <f t="shared" si="1444"/>
        <v>2</v>
      </c>
      <c r="Q1461" s="8">
        <f t="shared" si="1444"/>
        <v>2</v>
      </c>
      <c r="R1461" s="8">
        <f t="shared" si="1444"/>
        <v>2</v>
      </c>
      <c r="S1461" s="8">
        <f t="shared" si="1444"/>
        <v>1</v>
      </c>
      <c r="T1461" s="8">
        <f t="shared" si="1444"/>
        <v>1</v>
      </c>
      <c r="U1461" s="8">
        <f t="shared" si="1444"/>
        <v>1.5</v>
      </c>
      <c r="V1461" s="8">
        <f t="shared" si="1444"/>
        <v>1.5</v>
      </c>
      <c r="W1461" s="8">
        <f t="shared" si="1444"/>
        <v>2</v>
      </c>
      <c r="X1461" s="8">
        <f t="shared" si="1444"/>
        <v>2</v>
      </c>
      <c r="Y1461" s="8">
        <f t="shared" si="1444"/>
        <v>3</v>
      </c>
      <c r="Z1461" s="8">
        <f t="shared" si="1444"/>
        <v>3.5</v>
      </c>
      <c r="AA1461" s="8">
        <f t="shared" si="1444"/>
        <v>3.5</v>
      </c>
      <c r="AB1461" s="8">
        <f t="shared" si="1444"/>
        <v>4</v>
      </c>
      <c r="AC1461" s="8">
        <f t="shared" si="1444"/>
        <v>4</v>
      </c>
      <c r="AD1461" s="8">
        <f t="shared" si="1444"/>
        <v>3.5</v>
      </c>
      <c r="AE1461" s="8">
        <f t="shared" si="1444"/>
        <v>2.5</v>
      </c>
      <c r="AF1461" s="8">
        <f t="shared" si="1444"/>
        <v>2.5</v>
      </c>
      <c r="AG1461" s="8">
        <f t="shared" si="1444"/>
        <v>5</v>
      </c>
      <c r="AH1461" s="8">
        <f t="shared" si="1444"/>
        <v>5.5</v>
      </c>
      <c r="AI1461" s="8">
        <f t="shared" si="1444"/>
        <v>4</v>
      </c>
      <c r="AJ1461" s="8">
        <f t="shared" si="1444"/>
        <v>4</v>
      </c>
      <c r="AK1461" s="8">
        <f t="shared" ref="AK1461:BF1461" si="1445">SUM(AJ407:AK407)/2</f>
        <v>4</v>
      </c>
      <c r="AL1461" s="8">
        <f t="shared" si="1445"/>
        <v>4.5</v>
      </c>
      <c r="AM1461" s="8">
        <f t="shared" si="1445"/>
        <v>5</v>
      </c>
      <c r="AN1461" s="8">
        <f t="shared" si="1445"/>
        <v>4.5</v>
      </c>
      <c r="AO1461" s="8">
        <f t="shared" si="1445"/>
        <v>4.5</v>
      </c>
      <c r="AP1461" s="8">
        <f t="shared" si="1445"/>
        <v>5.5</v>
      </c>
      <c r="AQ1461" s="8">
        <f t="shared" si="1445"/>
        <v>5</v>
      </c>
      <c r="AR1461" s="8">
        <f t="shared" si="1445"/>
        <v>4.5</v>
      </c>
      <c r="AS1461" s="8">
        <f t="shared" si="1445"/>
        <v>4.5</v>
      </c>
      <c r="AT1461" s="8">
        <f t="shared" si="1445"/>
        <v>4</v>
      </c>
      <c r="AU1461" s="8">
        <f t="shared" si="1445"/>
        <v>5.5</v>
      </c>
      <c r="AV1461" s="8">
        <f t="shared" si="1445"/>
        <v>6</v>
      </c>
      <c r="AW1461" s="8">
        <f t="shared" si="1445"/>
        <v>6</v>
      </c>
      <c r="AX1461" s="8">
        <f t="shared" si="1445"/>
        <v>7.5</v>
      </c>
      <c r="AY1461" s="8">
        <f t="shared" si="1445"/>
        <v>7</v>
      </c>
      <c r="AZ1461" s="8">
        <f t="shared" si="1445"/>
        <v>5.5</v>
      </c>
      <c r="BA1461" s="8">
        <f t="shared" si="1445"/>
        <v>5</v>
      </c>
      <c r="BB1461" s="8">
        <f t="shared" si="1445"/>
        <v>5</v>
      </c>
      <c r="BC1461" s="8">
        <f t="shared" si="1445"/>
        <v>4.5</v>
      </c>
      <c r="BD1461" s="8">
        <f t="shared" si="1445"/>
        <v>5</v>
      </c>
      <c r="BE1461" s="8">
        <f t="shared" si="1445"/>
        <v>6</v>
      </c>
      <c r="BF1461" s="8">
        <f t="shared" si="1445"/>
        <v>6</v>
      </c>
      <c r="BG1461" s="8">
        <f t="shared" si="1374"/>
        <v>4.5</v>
      </c>
      <c r="BH1461" s="8">
        <f t="shared" si="1375"/>
        <v>3</v>
      </c>
      <c r="BI1461" s="8">
        <f t="shared" si="1376"/>
        <v>3</v>
      </c>
      <c r="BJ1461" s="8">
        <f t="shared" si="1377"/>
        <v>3</v>
      </c>
      <c r="BK1461" s="8">
        <f t="shared" si="1378"/>
        <v>3.5</v>
      </c>
      <c r="BL1461" s="8">
        <f t="shared" si="1379"/>
        <v>5</v>
      </c>
      <c r="BM1461" s="8">
        <f t="shared" si="1380"/>
        <v>7</v>
      </c>
      <c r="BN1461" s="8">
        <f t="shared" si="1381"/>
        <v>8</v>
      </c>
      <c r="BO1461" s="8">
        <f t="shared" si="1382"/>
        <v>8</v>
      </c>
      <c r="BP1461" s="8">
        <f t="shared" si="1383"/>
        <v>7</v>
      </c>
      <c r="BQ1461" s="8">
        <f t="shared" si="1384"/>
        <v>5.5</v>
      </c>
      <c r="BR1461" s="8">
        <f t="shared" si="1385"/>
        <v>6</v>
      </c>
    </row>
    <row r="1462" spans="2:70" x14ac:dyDescent="0.25">
      <c r="B1462" s="12" t="s">
        <v>210</v>
      </c>
      <c r="C1462" s="7" t="s">
        <v>211</v>
      </c>
      <c r="D1462" s="8"/>
      <c r="E1462" s="8">
        <f t="shared" ref="E1462:AJ1462" si="1446">SUM(D408:E408)/2</f>
        <v>0</v>
      </c>
      <c r="F1462" s="8">
        <f t="shared" si="1446"/>
        <v>0</v>
      </c>
      <c r="G1462" s="8">
        <f t="shared" si="1446"/>
        <v>0</v>
      </c>
      <c r="H1462" s="8">
        <f t="shared" si="1446"/>
        <v>0</v>
      </c>
      <c r="I1462" s="8">
        <f t="shared" si="1446"/>
        <v>0</v>
      </c>
      <c r="J1462" s="8">
        <f t="shared" si="1446"/>
        <v>0</v>
      </c>
      <c r="K1462" s="8">
        <f t="shared" si="1446"/>
        <v>0</v>
      </c>
      <c r="L1462" s="8">
        <f t="shared" si="1446"/>
        <v>0</v>
      </c>
      <c r="M1462" s="8">
        <f t="shared" si="1446"/>
        <v>0</v>
      </c>
      <c r="N1462" s="8">
        <f t="shared" si="1446"/>
        <v>0</v>
      </c>
      <c r="O1462" s="8">
        <f t="shared" si="1446"/>
        <v>0</v>
      </c>
      <c r="P1462" s="8">
        <f t="shared" si="1446"/>
        <v>0</v>
      </c>
      <c r="Q1462" s="8">
        <f t="shared" si="1446"/>
        <v>0</v>
      </c>
      <c r="R1462" s="8">
        <f t="shared" si="1446"/>
        <v>0</v>
      </c>
      <c r="S1462" s="8">
        <f t="shared" si="1446"/>
        <v>0</v>
      </c>
      <c r="T1462" s="8">
        <f t="shared" si="1446"/>
        <v>0</v>
      </c>
      <c r="U1462" s="8">
        <f t="shared" si="1446"/>
        <v>0</v>
      </c>
      <c r="V1462" s="8">
        <f t="shared" si="1446"/>
        <v>0</v>
      </c>
      <c r="W1462" s="8">
        <f t="shared" si="1446"/>
        <v>0</v>
      </c>
      <c r="X1462" s="8">
        <f t="shared" si="1446"/>
        <v>0</v>
      </c>
      <c r="Y1462" s="8">
        <f t="shared" si="1446"/>
        <v>0</v>
      </c>
      <c r="Z1462" s="8">
        <f t="shared" si="1446"/>
        <v>0</v>
      </c>
      <c r="AA1462" s="8">
        <f t="shared" si="1446"/>
        <v>0</v>
      </c>
      <c r="AB1462" s="8">
        <f t="shared" si="1446"/>
        <v>0</v>
      </c>
      <c r="AC1462" s="8">
        <f t="shared" si="1446"/>
        <v>0</v>
      </c>
      <c r="AD1462" s="8">
        <f t="shared" si="1446"/>
        <v>0</v>
      </c>
      <c r="AE1462" s="8">
        <f t="shared" si="1446"/>
        <v>0</v>
      </c>
      <c r="AF1462" s="8">
        <f t="shared" si="1446"/>
        <v>0</v>
      </c>
      <c r="AG1462" s="8">
        <f t="shared" si="1446"/>
        <v>0</v>
      </c>
      <c r="AH1462" s="8">
        <f t="shared" si="1446"/>
        <v>0</v>
      </c>
      <c r="AI1462" s="8">
        <f t="shared" si="1446"/>
        <v>0.5</v>
      </c>
      <c r="AJ1462" s="8">
        <f t="shared" si="1446"/>
        <v>0.5</v>
      </c>
      <c r="AK1462" s="8">
        <f t="shared" ref="AK1462:BF1462" si="1447">SUM(AJ408:AK408)/2</f>
        <v>0</v>
      </c>
      <c r="AL1462" s="8">
        <f t="shared" si="1447"/>
        <v>0</v>
      </c>
      <c r="AM1462" s="8">
        <f t="shared" si="1447"/>
        <v>0</v>
      </c>
      <c r="AN1462" s="8">
        <f t="shared" si="1447"/>
        <v>0</v>
      </c>
      <c r="AO1462" s="8">
        <f t="shared" si="1447"/>
        <v>0</v>
      </c>
      <c r="AP1462" s="8">
        <f t="shared" si="1447"/>
        <v>0</v>
      </c>
      <c r="AQ1462" s="8">
        <f t="shared" si="1447"/>
        <v>0</v>
      </c>
      <c r="AR1462" s="8">
        <f t="shared" si="1447"/>
        <v>0</v>
      </c>
      <c r="AS1462" s="8">
        <f t="shared" si="1447"/>
        <v>0</v>
      </c>
      <c r="AT1462" s="8">
        <f t="shared" si="1447"/>
        <v>0</v>
      </c>
      <c r="AU1462" s="8">
        <f t="shared" si="1447"/>
        <v>0</v>
      </c>
      <c r="AV1462" s="8">
        <f t="shared" si="1447"/>
        <v>0</v>
      </c>
      <c r="AW1462" s="8">
        <f t="shared" si="1447"/>
        <v>0</v>
      </c>
      <c r="AX1462" s="8">
        <f t="shared" si="1447"/>
        <v>0</v>
      </c>
      <c r="AY1462" s="8">
        <f t="shared" si="1447"/>
        <v>0</v>
      </c>
      <c r="AZ1462" s="8">
        <f t="shared" si="1447"/>
        <v>0.5</v>
      </c>
      <c r="BA1462" s="8">
        <f t="shared" si="1447"/>
        <v>1</v>
      </c>
      <c r="BB1462" s="8">
        <f t="shared" si="1447"/>
        <v>1</v>
      </c>
      <c r="BC1462" s="8">
        <f t="shared" si="1447"/>
        <v>1</v>
      </c>
      <c r="BD1462" s="8">
        <f t="shared" si="1447"/>
        <v>1</v>
      </c>
      <c r="BE1462" s="8">
        <f t="shared" si="1447"/>
        <v>1</v>
      </c>
      <c r="BF1462" s="8">
        <f t="shared" si="1447"/>
        <v>1</v>
      </c>
      <c r="BG1462" s="8">
        <f t="shared" si="1374"/>
        <v>1</v>
      </c>
      <c r="BH1462" s="8">
        <f t="shared" si="1375"/>
        <v>1</v>
      </c>
      <c r="BI1462" s="8">
        <f t="shared" si="1376"/>
        <v>1</v>
      </c>
      <c r="BJ1462" s="8">
        <f t="shared" si="1377"/>
        <v>1</v>
      </c>
      <c r="BK1462" s="8">
        <f t="shared" si="1378"/>
        <v>1</v>
      </c>
      <c r="BL1462" s="8">
        <f t="shared" si="1379"/>
        <v>1</v>
      </c>
      <c r="BM1462" s="8">
        <f t="shared" si="1380"/>
        <v>0.5</v>
      </c>
      <c r="BN1462" s="8">
        <f t="shared" si="1381"/>
        <v>0</v>
      </c>
      <c r="BO1462" s="8">
        <f t="shared" si="1382"/>
        <v>0</v>
      </c>
      <c r="BP1462" s="8">
        <f t="shared" si="1383"/>
        <v>0</v>
      </c>
      <c r="BQ1462" s="8">
        <f t="shared" si="1384"/>
        <v>0</v>
      </c>
      <c r="BR1462" s="8">
        <f t="shared" si="1385"/>
        <v>0</v>
      </c>
    </row>
    <row r="1463" spans="2:70" x14ac:dyDescent="0.25">
      <c r="B1463" s="12" t="s">
        <v>213</v>
      </c>
      <c r="C1463" s="7" t="s">
        <v>214</v>
      </c>
      <c r="D1463" s="8"/>
      <c r="E1463" s="8">
        <f t="shared" ref="E1463:AJ1463" si="1448">SUM(D409:E409)/2</f>
        <v>0</v>
      </c>
      <c r="F1463" s="8">
        <f t="shared" si="1448"/>
        <v>0</v>
      </c>
      <c r="G1463" s="8">
        <f t="shared" si="1448"/>
        <v>0.5</v>
      </c>
      <c r="H1463" s="8">
        <f t="shared" si="1448"/>
        <v>1</v>
      </c>
      <c r="I1463" s="8">
        <f t="shared" si="1448"/>
        <v>0.5</v>
      </c>
      <c r="J1463" s="8">
        <f t="shared" si="1448"/>
        <v>0</v>
      </c>
      <c r="K1463" s="8">
        <f t="shared" si="1448"/>
        <v>1</v>
      </c>
      <c r="L1463" s="8">
        <f t="shared" si="1448"/>
        <v>2</v>
      </c>
      <c r="M1463" s="8">
        <f t="shared" si="1448"/>
        <v>1</v>
      </c>
      <c r="N1463" s="8">
        <f t="shared" si="1448"/>
        <v>0</v>
      </c>
      <c r="O1463" s="8">
        <f t="shared" si="1448"/>
        <v>0</v>
      </c>
      <c r="P1463" s="8">
        <f t="shared" si="1448"/>
        <v>0</v>
      </c>
      <c r="Q1463" s="8">
        <f t="shared" si="1448"/>
        <v>0</v>
      </c>
      <c r="R1463" s="8">
        <f t="shared" si="1448"/>
        <v>0</v>
      </c>
      <c r="S1463" s="8">
        <f t="shared" si="1448"/>
        <v>0</v>
      </c>
      <c r="T1463" s="8">
        <f t="shared" si="1448"/>
        <v>0.5</v>
      </c>
      <c r="U1463" s="8">
        <f t="shared" si="1448"/>
        <v>1</v>
      </c>
      <c r="V1463" s="8">
        <f t="shared" si="1448"/>
        <v>1</v>
      </c>
      <c r="W1463" s="8">
        <f t="shared" si="1448"/>
        <v>1</v>
      </c>
      <c r="X1463" s="8">
        <f t="shared" si="1448"/>
        <v>1</v>
      </c>
      <c r="Y1463" s="8">
        <f t="shared" si="1448"/>
        <v>1</v>
      </c>
      <c r="Z1463" s="8">
        <f t="shared" si="1448"/>
        <v>0.5</v>
      </c>
      <c r="AA1463" s="8">
        <f t="shared" si="1448"/>
        <v>0.5</v>
      </c>
      <c r="AB1463" s="8">
        <f t="shared" si="1448"/>
        <v>0.5</v>
      </c>
      <c r="AC1463" s="8">
        <f t="shared" si="1448"/>
        <v>0</v>
      </c>
      <c r="AD1463" s="8">
        <f t="shared" si="1448"/>
        <v>0</v>
      </c>
      <c r="AE1463" s="8">
        <f t="shared" si="1448"/>
        <v>0</v>
      </c>
      <c r="AF1463" s="8">
        <f t="shared" si="1448"/>
        <v>0</v>
      </c>
      <c r="AG1463" s="8">
        <f t="shared" si="1448"/>
        <v>0</v>
      </c>
      <c r="AH1463" s="8">
        <f t="shared" si="1448"/>
        <v>0</v>
      </c>
      <c r="AI1463" s="8">
        <f t="shared" si="1448"/>
        <v>0</v>
      </c>
      <c r="AJ1463" s="8">
        <f t="shared" si="1448"/>
        <v>0</v>
      </c>
      <c r="AK1463" s="8">
        <f t="shared" ref="AK1463:BF1463" si="1449">SUM(AJ409:AK409)/2</f>
        <v>0</v>
      </c>
      <c r="AL1463" s="8">
        <f t="shared" si="1449"/>
        <v>0</v>
      </c>
      <c r="AM1463" s="8">
        <f t="shared" si="1449"/>
        <v>0</v>
      </c>
      <c r="AN1463" s="8">
        <f t="shared" si="1449"/>
        <v>0</v>
      </c>
      <c r="AO1463" s="8">
        <f t="shared" si="1449"/>
        <v>0</v>
      </c>
      <c r="AP1463" s="8">
        <f t="shared" si="1449"/>
        <v>0</v>
      </c>
      <c r="AQ1463" s="8">
        <f t="shared" si="1449"/>
        <v>0</v>
      </c>
      <c r="AR1463" s="8">
        <f t="shared" si="1449"/>
        <v>0</v>
      </c>
      <c r="AS1463" s="8">
        <f t="shared" si="1449"/>
        <v>0</v>
      </c>
      <c r="AT1463" s="8">
        <f t="shared" si="1449"/>
        <v>0</v>
      </c>
      <c r="AU1463" s="8">
        <f t="shared" si="1449"/>
        <v>0</v>
      </c>
      <c r="AV1463" s="8">
        <f t="shared" si="1449"/>
        <v>0</v>
      </c>
      <c r="AW1463" s="8">
        <f t="shared" si="1449"/>
        <v>0</v>
      </c>
      <c r="AX1463" s="8">
        <f t="shared" si="1449"/>
        <v>0</v>
      </c>
      <c r="AY1463" s="8">
        <f t="shared" si="1449"/>
        <v>0</v>
      </c>
      <c r="AZ1463" s="8">
        <f t="shared" si="1449"/>
        <v>0</v>
      </c>
      <c r="BA1463" s="8">
        <f t="shared" si="1449"/>
        <v>0</v>
      </c>
      <c r="BB1463" s="8">
        <f t="shared" si="1449"/>
        <v>0</v>
      </c>
      <c r="BC1463" s="8">
        <f t="shared" si="1449"/>
        <v>0</v>
      </c>
      <c r="BD1463" s="8">
        <f t="shared" si="1449"/>
        <v>0</v>
      </c>
      <c r="BE1463" s="8">
        <f t="shared" si="1449"/>
        <v>0</v>
      </c>
      <c r="BF1463" s="8">
        <f t="shared" si="1449"/>
        <v>0</v>
      </c>
      <c r="BG1463" s="8">
        <f t="shared" si="1374"/>
        <v>0</v>
      </c>
      <c r="BH1463" s="8">
        <f t="shared" si="1375"/>
        <v>0</v>
      </c>
      <c r="BI1463" s="8">
        <f t="shared" si="1376"/>
        <v>0</v>
      </c>
      <c r="BJ1463" s="8">
        <f t="shared" si="1377"/>
        <v>0</v>
      </c>
      <c r="BK1463" s="8">
        <f t="shared" si="1378"/>
        <v>0</v>
      </c>
      <c r="BL1463" s="8">
        <f t="shared" si="1379"/>
        <v>0</v>
      </c>
      <c r="BM1463" s="8">
        <f t="shared" si="1380"/>
        <v>0</v>
      </c>
      <c r="BN1463" s="8">
        <f t="shared" si="1381"/>
        <v>0</v>
      </c>
      <c r="BO1463" s="8">
        <f t="shared" si="1382"/>
        <v>0</v>
      </c>
      <c r="BP1463" s="8">
        <f t="shared" si="1383"/>
        <v>0</v>
      </c>
      <c r="BQ1463" s="8">
        <f t="shared" si="1384"/>
        <v>0</v>
      </c>
      <c r="BR1463" s="8">
        <f t="shared" si="1385"/>
        <v>0</v>
      </c>
    </row>
    <row r="1464" spans="2:70" x14ac:dyDescent="0.25">
      <c r="B1464" s="12" t="s">
        <v>216</v>
      </c>
      <c r="C1464" s="7" t="s">
        <v>217</v>
      </c>
      <c r="D1464" s="8"/>
      <c r="E1464" s="8">
        <f t="shared" ref="E1464:AJ1464" si="1450">SUM(D410:E410)/2</f>
        <v>466.5</v>
      </c>
      <c r="F1464" s="8">
        <f t="shared" si="1450"/>
        <v>470.5</v>
      </c>
      <c r="G1464" s="8">
        <f t="shared" si="1450"/>
        <v>500</v>
      </c>
      <c r="H1464" s="8">
        <f t="shared" si="1450"/>
        <v>532</v>
      </c>
      <c r="I1464" s="8">
        <f t="shared" si="1450"/>
        <v>556</v>
      </c>
      <c r="J1464" s="8">
        <f t="shared" si="1450"/>
        <v>588</v>
      </c>
      <c r="K1464" s="8">
        <f t="shared" si="1450"/>
        <v>611.5</v>
      </c>
      <c r="L1464" s="8">
        <f t="shared" si="1450"/>
        <v>638</v>
      </c>
      <c r="M1464" s="8">
        <f t="shared" si="1450"/>
        <v>663</v>
      </c>
      <c r="N1464" s="8">
        <f t="shared" si="1450"/>
        <v>674.5</v>
      </c>
      <c r="O1464" s="8">
        <f t="shared" si="1450"/>
        <v>696</v>
      </c>
      <c r="P1464" s="8">
        <f t="shared" si="1450"/>
        <v>706.5</v>
      </c>
      <c r="Q1464" s="8">
        <f t="shared" si="1450"/>
        <v>711.5</v>
      </c>
      <c r="R1464" s="8">
        <f t="shared" si="1450"/>
        <v>733.5</v>
      </c>
      <c r="S1464" s="8">
        <f t="shared" si="1450"/>
        <v>765</v>
      </c>
      <c r="T1464" s="8">
        <f t="shared" si="1450"/>
        <v>777</v>
      </c>
      <c r="U1464" s="8">
        <f t="shared" si="1450"/>
        <v>767</v>
      </c>
      <c r="V1464" s="8">
        <f t="shared" si="1450"/>
        <v>775</v>
      </c>
      <c r="W1464" s="8">
        <f t="shared" si="1450"/>
        <v>806</v>
      </c>
      <c r="X1464" s="8">
        <f t="shared" si="1450"/>
        <v>831</v>
      </c>
      <c r="Y1464" s="8">
        <f t="shared" si="1450"/>
        <v>838</v>
      </c>
      <c r="Z1464" s="8">
        <f t="shared" si="1450"/>
        <v>838.5</v>
      </c>
      <c r="AA1464" s="8">
        <f t="shared" si="1450"/>
        <v>837</v>
      </c>
      <c r="AB1464" s="8">
        <f t="shared" si="1450"/>
        <v>824.5</v>
      </c>
      <c r="AC1464" s="8">
        <f t="shared" si="1450"/>
        <v>811</v>
      </c>
      <c r="AD1464" s="8">
        <f t="shared" si="1450"/>
        <v>815</v>
      </c>
      <c r="AE1464" s="8">
        <f t="shared" si="1450"/>
        <v>828.5</v>
      </c>
      <c r="AF1464" s="8">
        <f t="shared" si="1450"/>
        <v>829</v>
      </c>
      <c r="AG1464" s="8">
        <f t="shared" si="1450"/>
        <v>795.5</v>
      </c>
      <c r="AH1464" s="8">
        <f t="shared" si="1450"/>
        <v>781</v>
      </c>
      <c r="AI1464" s="8">
        <f t="shared" si="1450"/>
        <v>797</v>
      </c>
      <c r="AJ1464" s="8">
        <f t="shared" si="1450"/>
        <v>771.5</v>
      </c>
      <c r="AK1464" s="8">
        <f t="shared" ref="AK1464:BF1464" si="1451">SUM(AJ410:AK410)/2</f>
        <v>735</v>
      </c>
      <c r="AL1464" s="8">
        <f t="shared" si="1451"/>
        <v>742.5</v>
      </c>
      <c r="AM1464" s="8">
        <f t="shared" si="1451"/>
        <v>773.5</v>
      </c>
      <c r="AN1464" s="8">
        <f t="shared" si="1451"/>
        <v>752</v>
      </c>
      <c r="AO1464" s="8">
        <f t="shared" si="1451"/>
        <v>707.5</v>
      </c>
      <c r="AP1464" s="8">
        <f t="shared" si="1451"/>
        <v>716.5</v>
      </c>
      <c r="AQ1464" s="8">
        <f t="shared" si="1451"/>
        <v>745</v>
      </c>
      <c r="AR1464" s="8">
        <f t="shared" si="1451"/>
        <v>729.5</v>
      </c>
      <c r="AS1464" s="8">
        <f t="shared" si="1451"/>
        <v>711.5</v>
      </c>
      <c r="AT1464" s="8">
        <f t="shared" si="1451"/>
        <v>733.5</v>
      </c>
      <c r="AU1464" s="8">
        <f t="shared" si="1451"/>
        <v>760</v>
      </c>
      <c r="AV1464" s="8">
        <f t="shared" si="1451"/>
        <v>738.5</v>
      </c>
      <c r="AW1464" s="8">
        <f t="shared" si="1451"/>
        <v>714</v>
      </c>
      <c r="AX1464" s="8">
        <f t="shared" si="1451"/>
        <v>728</v>
      </c>
      <c r="AY1464" s="8">
        <f t="shared" si="1451"/>
        <v>755.5</v>
      </c>
      <c r="AZ1464" s="8">
        <f t="shared" si="1451"/>
        <v>757.5</v>
      </c>
      <c r="BA1464" s="8">
        <f t="shared" si="1451"/>
        <v>748.5</v>
      </c>
      <c r="BB1464" s="8">
        <f t="shared" si="1451"/>
        <v>783</v>
      </c>
      <c r="BC1464" s="8">
        <f t="shared" si="1451"/>
        <v>821.5</v>
      </c>
      <c r="BD1464" s="8">
        <f t="shared" si="1451"/>
        <v>817.5</v>
      </c>
      <c r="BE1464" s="8">
        <f t="shared" si="1451"/>
        <v>819</v>
      </c>
      <c r="BF1464" s="8">
        <f t="shared" si="1451"/>
        <v>861</v>
      </c>
      <c r="BG1464" s="8">
        <f t="shared" si="1374"/>
        <v>890.5</v>
      </c>
      <c r="BH1464" s="8">
        <f t="shared" si="1375"/>
        <v>866</v>
      </c>
      <c r="BI1464" s="8">
        <f t="shared" si="1376"/>
        <v>841</v>
      </c>
      <c r="BJ1464" s="8">
        <f t="shared" si="1377"/>
        <v>872.5</v>
      </c>
      <c r="BK1464" s="8">
        <f t="shared" si="1378"/>
        <v>906</v>
      </c>
      <c r="BL1464" s="8">
        <f t="shared" si="1379"/>
        <v>881.5</v>
      </c>
      <c r="BM1464" s="8">
        <f t="shared" si="1380"/>
        <v>849</v>
      </c>
      <c r="BN1464" s="8">
        <f t="shared" si="1381"/>
        <v>878</v>
      </c>
      <c r="BO1464" s="8">
        <f t="shared" si="1382"/>
        <v>918.5</v>
      </c>
      <c r="BP1464" s="8">
        <f t="shared" si="1383"/>
        <v>907</v>
      </c>
      <c r="BQ1464" s="8">
        <f t="shared" si="1384"/>
        <v>902</v>
      </c>
      <c r="BR1464" s="8">
        <f t="shared" si="1385"/>
        <v>956.5</v>
      </c>
    </row>
    <row r="1465" spans="2:70" x14ac:dyDescent="0.25">
      <c r="B1465" s="12" t="s">
        <v>220</v>
      </c>
      <c r="C1465" s="7" t="s">
        <v>221</v>
      </c>
      <c r="D1465" s="8"/>
      <c r="E1465" s="8">
        <f t="shared" ref="E1465:AJ1465" si="1452">SUM(D411:E411)/2</f>
        <v>33</v>
      </c>
      <c r="F1465" s="8">
        <f t="shared" si="1452"/>
        <v>33</v>
      </c>
      <c r="G1465" s="8">
        <f t="shared" si="1452"/>
        <v>39.5</v>
      </c>
      <c r="H1465" s="8">
        <f t="shared" si="1452"/>
        <v>46.5</v>
      </c>
      <c r="I1465" s="8">
        <f t="shared" si="1452"/>
        <v>49</v>
      </c>
      <c r="J1465" s="8">
        <f t="shared" si="1452"/>
        <v>49.5</v>
      </c>
      <c r="K1465" s="8">
        <f t="shared" si="1452"/>
        <v>47.5</v>
      </c>
      <c r="L1465" s="8">
        <f t="shared" si="1452"/>
        <v>49</v>
      </c>
      <c r="M1465" s="8">
        <f t="shared" si="1452"/>
        <v>56</v>
      </c>
      <c r="N1465" s="8">
        <f t="shared" si="1452"/>
        <v>63</v>
      </c>
      <c r="O1465" s="8">
        <f t="shared" si="1452"/>
        <v>65.5</v>
      </c>
      <c r="P1465" s="8">
        <f t="shared" si="1452"/>
        <v>67</v>
      </c>
      <c r="Q1465" s="8">
        <f t="shared" si="1452"/>
        <v>75.5</v>
      </c>
      <c r="R1465" s="8">
        <f t="shared" si="1452"/>
        <v>82.5</v>
      </c>
      <c r="S1465" s="8">
        <f t="shared" si="1452"/>
        <v>83</v>
      </c>
      <c r="T1465" s="8">
        <f t="shared" si="1452"/>
        <v>80</v>
      </c>
      <c r="U1465" s="8">
        <f t="shared" si="1452"/>
        <v>82.5</v>
      </c>
      <c r="V1465" s="8">
        <f t="shared" si="1452"/>
        <v>90</v>
      </c>
      <c r="W1465" s="8">
        <f t="shared" si="1452"/>
        <v>92</v>
      </c>
      <c r="X1465" s="8">
        <f t="shared" si="1452"/>
        <v>91</v>
      </c>
      <c r="Y1465" s="8">
        <f t="shared" si="1452"/>
        <v>90.5</v>
      </c>
      <c r="Z1465" s="8">
        <f t="shared" si="1452"/>
        <v>89</v>
      </c>
      <c r="AA1465" s="8">
        <f t="shared" si="1452"/>
        <v>87</v>
      </c>
      <c r="AB1465" s="8">
        <f t="shared" si="1452"/>
        <v>84</v>
      </c>
      <c r="AC1465" s="8">
        <f t="shared" si="1452"/>
        <v>83</v>
      </c>
      <c r="AD1465" s="8">
        <f t="shared" si="1452"/>
        <v>81.5</v>
      </c>
      <c r="AE1465" s="8">
        <f t="shared" si="1452"/>
        <v>78.5</v>
      </c>
      <c r="AF1465" s="8">
        <f t="shared" si="1452"/>
        <v>79</v>
      </c>
      <c r="AG1465" s="8">
        <f t="shared" si="1452"/>
        <v>79.5</v>
      </c>
      <c r="AH1465" s="8">
        <f t="shared" si="1452"/>
        <v>78</v>
      </c>
      <c r="AI1465" s="8">
        <f t="shared" si="1452"/>
        <v>75</v>
      </c>
      <c r="AJ1465" s="8">
        <f t="shared" si="1452"/>
        <v>71.5</v>
      </c>
      <c r="AK1465" s="8">
        <f t="shared" ref="AK1465:BF1465" si="1453">SUM(AJ411:AK411)/2</f>
        <v>67</v>
      </c>
      <c r="AL1465" s="8">
        <f t="shared" si="1453"/>
        <v>63</v>
      </c>
      <c r="AM1465" s="8">
        <f t="shared" si="1453"/>
        <v>63</v>
      </c>
      <c r="AN1465" s="8">
        <f t="shared" si="1453"/>
        <v>61.5</v>
      </c>
      <c r="AO1465" s="8">
        <f t="shared" si="1453"/>
        <v>59</v>
      </c>
      <c r="AP1465" s="8">
        <f t="shared" si="1453"/>
        <v>60</v>
      </c>
      <c r="AQ1465" s="8">
        <f t="shared" si="1453"/>
        <v>61</v>
      </c>
      <c r="AR1465" s="8">
        <f t="shared" si="1453"/>
        <v>61</v>
      </c>
      <c r="AS1465" s="8">
        <f t="shared" si="1453"/>
        <v>57.5</v>
      </c>
      <c r="AT1465" s="8">
        <f t="shared" si="1453"/>
        <v>55</v>
      </c>
      <c r="AU1465" s="8">
        <f t="shared" si="1453"/>
        <v>57</v>
      </c>
      <c r="AV1465" s="8">
        <f t="shared" si="1453"/>
        <v>57</v>
      </c>
      <c r="AW1465" s="8">
        <f t="shared" si="1453"/>
        <v>55.5</v>
      </c>
      <c r="AX1465" s="8">
        <f t="shared" si="1453"/>
        <v>55</v>
      </c>
      <c r="AY1465" s="8">
        <f t="shared" si="1453"/>
        <v>54.5</v>
      </c>
      <c r="AZ1465" s="8">
        <f t="shared" si="1453"/>
        <v>51</v>
      </c>
      <c r="BA1465" s="8">
        <f t="shared" si="1453"/>
        <v>49.5</v>
      </c>
      <c r="BB1465" s="8">
        <f t="shared" si="1453"/>
        <v>51.5</v>
      </c>
      <c r="BC1465" s="8">
        <f t="shared" si="1453"/>
        <v>53</v>
      </c>
      <c r="BD1465" s="8">
        <f t="shared" si="1453"/>
        <v>54</v>
      </c>
      <c r="BE1465" s="8">
        <f t="shared" si="1453"/>
        <v>53</v>
      </c>
      <c r="BF1465" s="8">
        <f t="shared" si="1453"/>
        <v>51</v>
      </c>
      <c r="BG1465" s="8">
        <f t="shared" si="1374"/>
        <v>53</v>
      </c>
      <c r="BH1465" s="8">
        <f t="shared" si="1375"/>
        <v>52</v>
      </c>
      <c r="BI1465" s="8">
        <f t="shared" si="1376"/>
        <v>50</v>
      </c>
      <c r="BJ1465" s="8">
        <f t="shared" si="1377"/>
        <v>54</v>
      </c>
      <c r="BK1465" s="8">
        <f t="shared" si="1378"/>
        <v>56</v>
      </c>
      <c r="BL1465" s="8">
        <f t="shared" si="1379"/>
        <v>56</v>
      </c>
      <c r="BM1465" s="8">
        <f t="shared" si="1380"/>
        <v>54.5</v>
      </c>
      <c r="BN1465" s="8">
        <f t="shared" si="1381"/>
        <v>52.5</v>
      </c>
      <c r="BO1465" s="8">
        <f t="shared" si="1382"/>
        <v>55.5</v>
      </c>
      <c r="BP1465" s="8">
        <f t="shared" si="1383"/>
        <v>57.5</v>
      </c>
      <c r="BQ1465" s="8">
        <f t="shared" si="1384"/>
        <v>57</v>
      </c>
      <c r="BR1465" s="8">
        <f t="shared" si="1385"/>
        <v>61</v>
      </c>
    </row>
    <row r="1466" spans="2:70" x14ac:dyDescent="0.25">
      <c r="B1466" s="12" t="s">
        <v>223</v>
      </c>
      <c r="C1466" s="7" t="s">
        <v>224</v>
      </c>
      <c r="D1466" s="8"/>
      <c r="E1466" s="8">
        <f t="shared" ref="E1466:AJ1466" si="1454">SUM(D412:E412)/2</f>
        <v>0</v>
      </c>
      <c r="F1466" s="8">
        <f t="shared" si="1454"/>
        <v>0</v>
      </c>
      <c r="G1466" s="8">
        <f t="shared" si="1454"/>
        <v>0</v>
      </c>
      <c r="H1466" s="8">
        <f t="shared" si="1454"/>
        <v>0</v>
      </c>
      <c r="I1466" s="8">
        <f t="shared" si="1454"/>
        <v>0</v>
      </c>
      <c r="J1466" s="8">
        <f t="shared" si="1454"/>
        <v>0</v>
      </c>
      <c r="K1466" s="8">
        <f t="shared" si="1454"/>
        <v>0</v>
      </c>
      <c r="L1466" s="8">
        <f t="shared" si="1454"/>
        <v>0</v>
      </c>
      <c r="M1466" s="8">
        <f t="shared" si="1454"/>
        <v>0</v>
      </c>
      <c r="N1466" s="8">
        <f t="shared" si="1454"/>
        <v>0</v>
      </c>
      <c r="O1466" s="8">
        <f t="shared" si="1454"/>
        <v>0</v>
      </c>
      <c r="P1466" s="8">
        <f t="shared" si="1454"/>
        <v>0</v>
      </c>
      <c r="Q1466" s="8">
        <f t="shared" si="1454"/>
        <v>0</v>
      </c>
      <c r="R1466" s="8">
        <f t="shared" si="1454"/>
        <v>0</v>
      </c>
      <c r="S1466" s="8">
        <f t="shared" si="1454"/>
        <v>0</v>
      </c>
      <c r="T1466" s="8">
        <f t="shared" si="1454"/>
        <v>0</v>
      </c>
      <c r="U1466" s="8">
        <f t="shared" si="1454"/>
        <v>0</v>
      </c>
      <c r="V1466" s="8">
        <f t="shared" si="1454"/>
        <v>0</v>
      </c>
      <c r="W1466" s="8">
        <f t="shared" si="1454"/>
        <v>0</v>
      </c>
      <c r="X1466" s="8">
        <f t="shared" si="1454"/>
        <v>0.5</v>
      </c>
      <c r="Y1466" s="8">
        <f t="shared" si="1454"/>
        <v>1</v>
      </c>
      <c r="Z1466" s="8">
        <f t="shared" si="1454"/>
        <v>1</v>
      </c>
      <c r="AA1466" s="8">
        <f t="shared" si="1454"/>
        <v>1</v>
      </c>
      <c r="AB1466" s="8">
        <f t="shared" si="1454"/>
        <v>1</v>
      </c>
      <c r="AC1466" s="8">
        <f t="shared" si="1454"/>
        <v>1</v>
      </c>
      <c r="AD1466" s="8">
        <f t="shared" si="1454"/>
        <v>1</v>
      </c>
      <c r="AE1466" s="8">
        <f t="shared" si="1454"/>
        <v>1</v>
      </c>
      <c r="AF1466" s="8">
        <f t="shared" si="1454"/>
        <v>1</v>
      </c>
      <c r="AG1466" s="8">
        <f t="shared" si="1454"/>
        <v>1</v>
      </c>
      <c r="AH1466" s="8">
        <f t="shared" si="1454"/>
        <v>1</v>
      </c>
      <c r="AI1466" s="8">
        <f t="shared" si="1454"/>
        <v>1</v>
      </c>
      <c r="AJ1466" s="8">
        <f t="shared" si="1454"/>
        <v>1</v>
      </c>
      <c r="AK1466" s="8">
        <f t="shared" ref="AK1466:BF1466" si="1455">SUM(AJ412:AK412)/2</f>
        <v>1</v>
      </c>
      <c r="AL1466" s="8">
        <f t="shared" si="1455"/>
        <v>1</v>
      </c>
      <c r="AM1466" s="8">
        <f t="shared" si="1455"/>
        <v>1</v>
      </c>
      <c r="AN1466" s="8">
        <f t="shared" si="1455"/>
        <v>1</v>
      </c>
      <c r="AO1466" s="8">
        <f t="shared" si="1455"/>
        <v>1</v>
      </c>
      <c r="AP1466" s="8">
        <f t="shared" si="1455"/>
        <v>1</v>
      </c>
      <c r="AQ1466" s="8">
        <f t="shared" si="1455"/>
        <v>1</v>
      </c>
      <c r="AR1466" s="8">
        <f t="shared" si="1455"/>
        <v>1</v>
      </c>
      <c r="AS1466" s="8">
        <f t="shared" si="1455"/>
        <v>1</v>
      </c>
      <c r="AT1466" s="8">
        <f t="shared" si="1455"/>
        <v>1</v>
      </c>
      <c r="AU1466" s="8">
        <f t="shared" si="1455"/>
        <v>1</v>
      </c>
      <c r="AV1466" s="8">
        <f t="shared" si="1455"/>
        <v>1</v>
      </c>
      <c r="AW1466" s="8">
        <f t="shared" si="1455"/>
        <v>1</v>
      </c>
      <c r="AX1466" s="8">
        <f t="shared" si="1455"/>
        <v>1</v>
      </c>
      <c r="AY1466" s="8">
        <f t="shared" si="1455"/>
        <v>1</v>
      </c>
      <c r="AZ1466" s="8">
        <f t="shared" si="1455"/>
        <v>1</v>
      </c>
      <c r="BA1466" s="8">
        <f t="shared" si="1455"/>
        <v>1</v>
      </c>
      <c r="BB1466" s="8">
        <f t="shared" si="1455"/>
        <v>1</v>
      </c>
      <c r="BC1466" s="8">
        <f t="shared" si="1455"/>
        <v>1</v>
      </c>
      <c r="BD1466" s="8">
        <f t="shared" si="1455"/>
        <v>1</v>
      </c>
      <c r="BE1466" s="8">
        <f t="shared" si="1455"/>
        <v>1</v>
      </c>
      <c r="BF1466" s="8">
        <f t="shared" si="1455"/>
        <v>1</v>
      </c>
      <c r="BG1466" s="8">
        <f t="shared" si="1374"/>
        <v>1</v>
      </c>
      <c r="BH1466" s="8">
        <f t="shared" si="1375"/>
        <v>1</v>
      </c>
      <c r="BI1466" s="8">
        <f t="shared" si="1376"/>
        <v>1</v>
      </c>
      <c r="BJ1466" s="8">
        <f t="shared" si="1377"/>
        <v>1</v>
      </c>
      <c r="BK1466" s="8">
        <f t="shared" si="1378"/>
        <v>1</v>
      </c>
      <c r="BL1466" s="8">
        <f t="shared" si="1379"/>
        <v>1</v>
      </c>
      <c r="BM1466" s="8">
        <f t="shared" si="1380"/>
        <v>1</v>
      </c>
      <c r="BN1466" s="8">
        <f t="shared" si="1381"/>
        <v>1</v>
      </c>
      <c r="BO1466" s="8">
        <f t="shared" si="1382"/>
        <v>1</v>
      </c>
      <c r="BP1466" s="8">
        <f t="shared" si="1383"/>
        <v>0.5</v>
      </c>
      <c r="BQ1466" s="8">
        <f t="shared" si="1384"/>
        <v>0</v>
      </c>
      <c r="BR1466" s="8">
        <f t="shared" si="1385"/>
        <v>0</v>
      </c>
    </row>
    <row r="1467" spans="2:70" x14ac:dyDescent="0.25">
      <c r="B1467" s="12" t="s">
        <v>226</v>
      </c>
      <c r="C1467" s="7" t="s">
        <v>0</v>
      </c>
      <c r="D1467" s="8"/>
      <c r="E1467" s="8">
        <f t="shared" ref="E1467:AJ1467" si="1456">SUM(D413:E413)/2</f>
        <v>702</v>
      </c>
      <c r="F1467" s="8">
        <f t="shared" si="1456"/>
        <v>720</v>
      </c>
      <c r="G1467" s="8">
        <f t="shared" si="1456"/>
        <v>732</v>
      </c>
      <c r="H1467" s="8">
        <f t="shared" si="1456"/>
        <v>735</v>
      </c>
      <c r="I1467" s="8">
        <f t="shared" si="1456"/>
        <v>757.5</v>
      </c>
      <c r="J1467" s="8">
        <f t="shared" si="1456"/>
        <v>797</v>
      </c>
      <c r="K1467" s="8">
        <f t="shared" si="1456"/>
        <v>825</v>
      </c>
      <c r="L1467" s="8">
        <f t="shared" si="1456"/>
        <v>848.5</v>
      </c>
      <c r="M1467" s="8">
        <f t="shared" si="1456"/>
        <v>887</v>
      </c>
      <c r="N1467" s="8">
        <f t="shared" si="1456"/>
        <v>923</v>
      </c>
      <c r="O1467" s="8">
        <f t="shared" si="1456"/>
        <v>946</v>
      </c>
      <c r="P1467" s="8">
        <f t="shared" si="1456"/>
        <v>977</v>
      </c>
      <c r="Q1467" s="8">
        <f t="shared" si="1456"/>
        <v>1002</v>
      </c>
      <c r="R1467" s="8">
        <f t="shared" si="1456"/>
        <v>1005.5</v>
      </c>
      <c r="S1467" s="8">
        <f t="shared" si="1456"/>
        <v>989</v>
      </c>
      <c r="T1467" s="8">
        <f t="shared" si="1456"/>
        <v>978.5</v>
      </c>
      <c r="U1467" s="8">
        <f t="shared" si="1456"/>
        <v>973.5</v>
      </c>
      <c r="V1467" s="8">
        <f t="shared" si="1456"/>
        <v>965.5</v>
      </c>
      <c r="W1467" s="8">
        <f t="shared" si="1456"/>
        <v>970.5</v>
      </c>
      <c r="X1467" s="8">
        <f t="shared" si="1456"/>
        <v>968</v>
      </c>
      <c r="Y1467" s="8">
        <f t="shared" si="1456"/>
        <v>951.5</v>
      </c>
      <c r="Z1467" s="8">
        <f t="shared" si="1456"/>
        <v>921</v>
      </c>
      <c r="AA1467" s="8">
        <f t="shared" si="1456"/>
        <v>892</v>
      </c>
      <c r="AB1467" s="8">
        <f t="shared" si="1456"/>
        <v>883</v>
      </c>
      <c r="AC1467" s="8">
        <f t="shared" si="1456"/>
        <v>888</v>
      </c>
      <c r="AD1467" s="8">
        <f t="shared" si="1456"/>
        <v>897</v>
      </c>
      <c r="AE1467" s="8">
        <f t="shared" si="1456"/>
        <v>891.5</v>
      </c>
      <c r="AF1467" s="8">
        <f t="shared" si="1456"/>
        <v>888.5</v>
      </c>
      <c r="AG1467" s="8">
        <f t="shared" si="1456"/>
        <v>891.5</v>
      </c>
      <c r="AH1467" s="8">
        <f t="shared" si="1456"/>
        <v>886.5</v>
      </c>
      <c r="AI1467" s="8">
        <f t="shared" si="1456"/>
        <v>880</v>
      </c>
      <c r="AJ1467" s="8">
        <f t="shared" si="1456"/>
        <v>869.5</v>
      </c>
      <c r="AK1467" s="8">
        <f t="shared" ref="AK1467:BF1467" si="1457">SUM(AJ413:AK413)/2</f>
        <v>859</v>
      </c>
      <c r="AL1467" s="8">
        <f t="shared" si="1457"/>
        <v>852</v>
      </c>
      <c r="AM1467" s="8">
        <f t="shared" si="1457"/>
        <v>856.5</v>
      </c>
      <c r="AN1467" s="8">
        <f t="shared" si="1457"/>
        <v>854</v>
      </c>
      <c r="AO1467" s="8">
        <f t="shared" si="1457"/>
        <v>842</v>
      </c>
      <c r="AP1467" s="8">
        <f t="shared" si="1457"/>
        <v>836</v>
      </c>
      <c r="AQ1467" s="8">
        <f t="shared" si="1457"/>
        <v>819.5</v>
      </c>
      <c r="AR1467" s="8">
        <f t="shared" si="1457"/>
        <v>798.5</v>
      </c>
      <c r="AS1467" s="8">
        <f t="shared" si="1457"/>
        <v>790</v>
      </c>
      <c r="AT1467" s="8">
        <f t="shared" si="1457"/>
        <v>789.5</v>
      </c>
      <c r="AU1467" s="8">
        <f t="shared" si="1457"/>
        <v>786</v>
      </c>
      <c r="AV1467" s="8">
        <f t="shared" si="1457"/>
        <v>773</v>
      </c>
      <c r="AW1467" s="8">
        <f t="shared" si="1457"/>
        <v>755.5</v>
      </c>
      <c r="AX1467" s="8">
        <f t="shared" si="1457"/>
        <v>738</v>
      </c>
      <c r="AY1467" s="8">
        <f t="shared" si="1457"/>
        <v>729</v>
      </c>
      <c r="AZ1467" s="8">
        <f t="shared" si="1457"/>
        <v>734</v>
      </c>
      <c r="BA1467" s="8">
        <f t="shared" si="1457"/>
        <v>740</v>
      </c>
      <c r="BB1467" s="8">
        <f t="shared" si="1457"/>
        <v>758.5</v>
      </c>
      <c r="BC1467" s="8">
        <f t="shared" si="1457"/>
        <v>771.5</v>
      </c>
      <c r="BD1467" s="8">
        <f t="shared" si="1457"/>
        <v>752.5</v>
      </c>
      <c r="BE1467" s="8">
        <f t="shared" si="1457"/>
        <v>732.5</v>
      </c>
      <c r="BF1467" s="8">
        <f t="shared" si="1457"/>
        <v>738.5</v>
      </c>
      <c r="BG1467" s="8">
        <f t="shared" si="1374"/>
        <v>746</v>
      </c>
      <c r="BH1467" s="8">
        <f t="shared" si="1375"/>
        <v>739</v>
      </c>
      <c r="BI1467" s="8">
        <f t="shared" si="1376"/>
        <v>736</v>
      </c>
      <c r="BJ1467" s="8">
        <f t="shared" si="1377"/>
        <v>724.5</v>
      </c>
      <c r="BK1467" s="8">
        <f t="shared" si="1378"/>
        <v>714.5</v>
      </c>
      <c r="BL1467" s="8">
        <f t="shared" si="1379"/>
        <v>699.5</v>
      </c>
      <c r="BM1467" s="8">
        <f t="shared" si="1380"/>
        <v>681</v>
      </c>
      <c r="BN1467" s="8">
        <f t="shared" si="1381"/>
        <v>669.5</v>
      </c>
      <c r="BO1467" s="8">
        <f t="shared" si="1382"/>
        <v>650.5</v>
      </c>
      <c r="BP1467" s="8">
        <f t="shared" si="1383"/>
        <v>637.5</v>
      </c>
      <c r="BQ1467" s="8">
        <f t="shared" si="1384"/>
        <v>624.5</v>
      </c>
      <c r="BR1467" s="8">
        <f t="shared" si="1385"/>
        <v>606.5</v>
      </c>
    </row>
    <row r="1468" spans="2:70" x14ac:dyDescent="0.25">
      <c r="B1468" s="12" t="s">
        <v>228</v>
      </c>
      <c r="C1468" s="7" t="s">
        <v>229</v>
      </c>
      <c r="D1468" s="8"/>
      <c r="E1468" s="8">
        <f t="shared" ref="E1468:AJ1468" si="1458">SUM(D414:E414)/2</f>
        <v>143.5</v>
      </c>
      <c r="F1468" s="8">
        <f t="shared" si="1458"/>
        <v>145</v>
      </c>
      <c r="G1468" s="8">
        <f t="shared" si="1458"/>
        <v>146</v>
      </c>
      <c r="H1468" s="8">
        <f t="shared" si="1458"/>
        <v>143.5</v>
      </c>
      <c r="I1468" s="8">
        <f t="shared" si="1458"/>
        <v>147.5</v>
      </c>
      <c r="J1468" s="8">
        <f t="shared" si="1458"/>
        <v>155.5</v>
      </c>
      <c r="K1468" s="8">
        <f t="shared" si="1458"/>
        <v>165</v>
      </c>
      <c r="L1468" s="8">
        <f t="shared" si="1458"/>
        <v>176</v>
      </c>
      <c r="M1468" s="8">
        <f t="shared" si="1458"/>
        <v>180.5</v>
      </c>
      <c r="N1468" s="8">
        <f t="shared" si="1458"/>
        <v>182.5</v>
      </c>
      <c r="O1468" s="8">
        <f t="shared" si="1458"/>
        <v>190.5</v>
      </c>
      <c r="P1468" s="8">
        <f t="shared" si="1458"/>
        <v>196.5</v>
      </c>
      <c r="Q1468" s="8">
        <f t="shared" si="1458"/>
        <v>197</v>
      </c>
      <c r="R1468" s="8">
        <f t="shared" si="1458"/>
        <v>197</v>
      </c>
      <c r="S1468" s="8">
        <f t="shared" si="1458"/>
        <v>193</v>
      </c>
      <c r="T1468" s="8">
        <f t="shared" si="1458"/>
        <v>190.5</v>
      </c>
      <c r="U1468" s="8">
        <f t="shared" si="1458"/>
        <v>188</v>
      </c>
      <c r="V1468" s="8">
        <f t="shared" si="1458"/>
        <v>184.5</v>
      </c>
      <c r="W1468" s="8">
        <f t="shared" si="1458"/>
        <v>189.5</v>
      </c>
      <c r="X1468" s="8">
        <f t="shared" si="1458"/>
        <v>190.5</v>
      </c>
      <c r="Y1468" s="8">
        <f t="shared" si="1458"/>
        <v>187.5</v>
      </c>
      <c r="Z1468" s="8">
        <f t="shared" si="1458"/>
        <v>186</v>
      </c>
      <c r="AA1468" s="8">
        <f t="shared" si="1458"/>
        <v>185.5</v>
      </c>
      <c r="AB1468" s="8">
        <f t="shared" si="1458"/>
        <v>184.5</v>
      </c>
      <c r="AC1468" s="8">
        <f t="shared" si="1458"/>
        <v>181.5</v>
      </c>
      <c r="AD1468" s="8">
        <f t="shared" si="1458"/>
        <v>184.5</v>
      </c>
      <c r="AE1468" s="8">
        <f t="shared" si="1458"/>
        <v>187</v>
      </c>
      <c r="AF1468" s="8">
        <f t="shared" si="1458"/>
        <v>185</v>
      </c>
      <c r="AG1468" s="8">
        <f t="shared" si="1458"/>
        <v>183</v>
      </c>
      <c r="AH1468" s="8">
        <f t="shared" si="1458"/>
        <v>181</v>
      </c>
      <c r="AI1468" s="8">
        <f t="shared" si="1458"/>
        <v>175.5</v>
      </c>
      <c r="AJ1468" s="8">
        <f t="shared" si="1458"/>
        <v>171.5</v>
      </c>
      <c r="AK1468" s="8">
        <f t="shared" ref="AK1468:BF1468" si="1459">SUM(AJ414:AK414)/2</f>
        <v>175</v>
      </c>
      <c r="AL1468" s="8">
        <f t="shared" si="1459"/>
        <v>181</v>
      </c>
      <c r="AM1468" s="8">
        <f t="shared" si="1459"/>
        <v>179.5</v>
      </c>
      <c r="AN1468" s="8">
        <f t="shared" si="1459"/>
        <v>175.5</v>
      </c>
      <c r="AO1468" s="8">
        <f t="shared" si="1459"/>
        <v>176.5</v>
      </c>
      <c r="AP1468" s="8">
        <f t="shared" si="1459"/>
        <v>177</v>
      </c>
      <c r="AQ1468" s="8">
        <f t="shared" si="1459"/>
        <v>172</v>
      </c>
      <c r="AR1468" s="8">
        <f t="shared" si="1459"/>
        <v>166.5</v>
      </c>
      <c r="AS1468" s="8">
        <f t="shared" si="1459"/>
        <v>169</v>
      </c>
      <c r="AT1468" s="8">
        <f t="shared" si="1459"/>
        <v>169.5</v>
      </c>
      <c r="AU1468" s="8">
        <f t="shared" si="1459"/>
        <v>168</v>
      </c>
      <c r="AV1468" s="8">
        <f t="shared" si="1459"/>
        <v>173.5</v>
      </c>
      <c r="AW1468" s="8">
        <f t="shared" si="1459"/>
        <v>174</v>
      </c>
      <c r="AX1468" s="8">
        <f t="shared" si="1459"/>
        <v>167.5</v>
      </c>
      <c r="AY1468" s="8">
        <f t="shared" si="1459"/>
        <v>168.5</v>
      </c>
      <c r="AZ1468" s="8">
        <f t="shared" si="1459"/>
        <v>170</v>
      </c>
      <c r="BA1468" s="8">
        <f t="shared" si="1459"/>
        <v>168.5</v>
      </c>
      <c r="BB1468" s="8">
        <f t="shared" si="1459"/>
        <v>168</v>
      </c>
      <c r="BC1468" s="8">
        <f t="shared" si="1459"/>
        <v>169</v>
      </c>
      <c r="BD1468" s="8">
        <f t="shared" si="1459"/>
        <v>168.5</v>
      </c>
      <c r="BE1468" s="8">
        <f t="shared" si="1459"/>
        <v>168</v>
      </c>
      <c r="BF1468" s="8">
        <f t="shared" si="1459"/>
        <v>168.5</v>
      </c>
      <c r="BG1468" s="8">
        <f t="shared" si="1374"/>
        <v>167.5</v>
      </c>
      <c r="BH1468" s="8">
        <f t="shared" si="1375"/>
        <v>169</v>
      </c>
      <c r="BI1468" s="8">
        <f t="shared" si="1376"/>
        <v>166</v>
      </c>
      <c r="BJ1468" s="8">
        <f t="shared" si="1377"/>
        <v>165.5</v>
      </c>
      <c r="BK1468" s="8">
        <f t="shared" si="1378"/>
        <v>168.5</v>
      </c>
      <c r="BL1468" s="8">
        <f t="shared" si="1379"/>
        <v>165.5</v>
      </c>
      <c r="BM1468" s="8">
        <f t="shared" si="1380"/>
        <v>164</v>
      </c>
      <c r="BN1468" s="8">
        <f t="shared" si="1381"/>
        <v>164</v>
      </c>
      <c r="BO1468" s="8">
        <f t="shared" si="1382"/>
        <v>160.5</v>
      </c>
      <c r="BP1468" s="8">
        <f t="shared" si="1383"/>
        <v>159</v>
      </c>
      <c r="BQ1468" s="8">
        <f t="shared" si="1384"/>
        <v>158.5</v>
      </c>
      <c r="BR1468" s="8">
        <f t="shared" si="1385"/>
        <v>156</v>
      </c>
    </row>
    <row r="1469" spans="2:70" x14ac:dyDescent="0.25">
      <c r="B1469" s="12" t="s">
        <v>231</v>
      </c>
      <c r="C1469" s="7" t="s">
        <v>232</v>
      </c>
      <c r="D1469" s="8"/>
      <c r="E1469" s="8">
        <f t="shared" ref="E1469:AJ1469" si="1460">SUM(D415:E415)/2</f>
        <v>0</v>
      </c>
      <c r="F1469" s="8">
        <f t="shared" si="1460"/>
        <v>0</v>
      </c>
      <c r="G1469" s="8">
        <f t="shared" si="1460"/>
        <v>0</v>
      </c>
      <c r="H1469" s="8">
        <f t="shared" si="1460"/>
        <v>0</v>
      </c>
      <c r="I1469" s="8">
        <f t="shared" si="1460"/>
        <v>0</v>
      </c>
      <c r="J1469" s="8">
        <f t="shared" si="1460"/>
        <v>0</v>
      </c>
      <c r="K1469" s="8">
        <f t="shared" si="1460"/>
        <v>0</v>
      </c>
      <c r="L1469" s="8">
        <f t="shared" si="1460"/>
        <v>0</v>
      </c>
      <c r="M1469" s="8">
        <f t="shared" si="1460"/>
        <v>0</v>
      </c>
      <c r="N1469" s="8">
        <f t="shared" si="1460"/>
        <v>0</v>
      </c>
      <c r="O1469" s="8">
        <f t="shared" si="1460"/>
        <v>0</v>
      </c>
      <c r="P1469" s="8">
        <f t="shared" si="1460"/>
        <v>0</v>
      </c>
      <c r="Q1469" s="8">
        <f t="shared" si="1460"/>
        <v>0</v>
      </c>
      <c r="R1469" s="8">
        <f t="shared" si="1460"/>
        <v>0</v>
      </c>
      <c r="S1469" s="8">
        <f t="shared" si="1460"/>
        <v>0</v>
      </c>
      <c r="T1469" s="8">
        <f t="shared" si="1460"/>
        <v>0</v>
      </c>
      <c r="U1469" s="8">
        <f t="shared" si="1460"/>
        <v>0</v>
      </c>
      <c r="V1469" s="8">
        <f t="shared" si="1460"/>
        <v>0</v>
      </c>
      <c r="W1469" s="8">
        <f t="shared" si="1460"/>
        <v>0</v>
      </c>
      <c r="X1469" s="8">
        <f t="shared" si="1460"/>
        <v>0</v>
      </c>
      <c r="Y1469" s="8">
        <f t="shared" si="1460"/>
        <v>0</v>
      </c>
      <c r="Z1469" s="8">
        <f t="shared" si="1460"/>
        <v>0</v>
      </c>
      <c r="AA1469" s="8">
        <f t="shared" si="1460"/>
        <v>0</v>
      </c>
      <c r="AB1469" s="8">
        <f t="shared" si="1460"/>
        <v>0</v>
      </c>
      <c r="AC1469" s="8">
        <f t="shared" si="1460"/>
        <v>0</v>
      </c>
      <c r="AD1469" s="8">
        <f t="shared" si="1460"/>
        <v>0</v>
      </c>
      <c r="AE1469" s="8">
        <f t="shared" si="1460"/>
        <v>0</v>
      </c>
      <c r="AF1469" s="8">
        <f t="shared" si="1460"/>
        <v>0</v>
      </c>
      <c r="AG1469" s="8">
        <f t="shared" si="1460"/>
        <v>0.5</v>
      </c>
      <c r="AH1469" s="8">
        <f t="shared" si="1460"/>
        <v>1</v>
      </c>
      <c r="AI1469" s="8">
        <f t="shared" si="1460"/>
        <v>1.5</v>
      </c>
      <c r="AJ1469" s="8">
        <f t="shared" si="1460"/>
        <v>2.5</v>
      </c>
      <c r="AK1469" s="8">
        <f t="shared" ref="AK1469:BF1469" si="1461">SUM(AJ415:AK415)/2</f>
        <v>2.5</v>
      </c>
      <c r="AL1469" s="8">
        <f t="shared" si="1461"/>
        <v>2</v>
      </c>
      <c r="AM1469" s="8">
        <f t="shared" si="1461"/>
        <v>2</v>
      </c>
      <c r="AN1469" s="8">
        <f t="shared" si="1461"/>
        <v>2</v>
      </c>
      <c r="AO1469" s="8">
        <f t="shared" si="1461"/>
        <v>2</v>
      </c>
      <c r="AP1469" s="8">
        <f t="shared" si="1461"/>
        <v>2</v>
      </c>
      <c r="AQ1469" s="8">
        <f t="shared" si="1461"/>
        <v>2</v>
      </c>
      <c r="AR1469" s="8">
        <f t="shared" si="1461"/>
        <v>2</v>
      </c>
      <c r="AS1469" s="8">
        <f t="shared" si="1461"/>
        <v>2</v>
      </c>
      <c r="AT1469" s="8">
        <f t="shared" si="1461"/>
        <v>2</v>
      </c>
      <c r="AU1469" s="8">
        <f t="shared" si="1461"/>
        <v>2</v>
      </c>
      <c r="AV1469" s="8">
        <f t="shared" si="1461"/>
        <v>2</v>
      </c>
      <c r="AW1469" s="8">
        <f t="shared" si="1461"/>
        <v>2</v>
      </c>
      <c r="AX1469" s="8">
        <f t="shared" si="1461"/>
        <v>2</v>
      </c>
      <c r="AY1469" s="8">
        <f t="shared" si="1461"/>
        <v>2</v>
      </c>
      <c r="AZ1469" s="8">
        <f t="shared" si="1461"/>
        <v>2</v>
      </c>
      <c r="BA1469" s="8">
        <f t="shared" si="1461"/>
        <v>1.5</v>
      </c>
      <c r="BB1469" s="8">
        <f t="shared" si="1461"/>
        <v>1</v>
      </c>
      <c r="BC1469" s="8">
        <f t="shared" si="1461"/>
        <v>1</v>
      </c>
      <c r="BD1469" s="8">
        <f t="shared" si="1461"/>
        <v>1</v>
      </c>
      <c r="BE1469" s="8">
        <f t="shared" si="1461"/>
        <v>1</v>
      </c>
      <c r="BF1469" s="8">
        <f t="shared" si="1461"/>
        <v>1</v>
      </c>
      <c r="BG1469" s="8">
        <f t="shared" si="1374"/>
        <v>1</v>
      </c>
      <c r="BH1469" s="8">
        <f t="shared" si="1375"/>
        <v>1</v>
      </c>
      <c r="BI1469" s="8">
        <f t="shared" si="1376"/>
        <v>1</v>
      </c>
      <c r="BJ1469" s="8">
        <f t="shared" si="1377"/>
        <v>1</v>
      </c>
      <c r="BK1469" s="8">
        <f t="shared" si="1378"/>
        <v>1</v>
      </c>
      <c r="BL1469" s="8">
        <f t="shared" si="1379"/>
        <v>1</v>
      </c>
      <c r="BM1469" s="8">
        <f t="shared" si="1380"/>
        <v>1</v>
      </c>
      <c r="BN1469" s="8">
        <f t="shared" si="1381"/>
        <v>1</v>
      </c>
      <c r="BO1469" s="8">
        <f t="shared" si="1382"/>
        <v>1</v>
      </c>
      <c r="BP1469" s="8">
        <f t="shared" si="1383"/>
        <v>1</v>
      </c>
      <c r="BQ1469" s="8">
        <f t="shared" si="1384"/>
        <v>1</v>
      </c>
      <c r="BR1469" s="8">
        <f t="shared" si="1385"/>
        <v>1</v>
      </c>
    </row>
    <row r="1470" spans="2:70" x14ac:dyDescent="0.25">
      <c r="B1470" s="12" t="s">
        <v>234</v>
      </c>
      <c r="C1470" s="7" t="s">
        <v>235</v>
      </c>
      <c r="D1470" s="8"/>
      <c r="E1470" s="8">
        <f t="shared" ref="E1470:AJ1470" si="1462">SUM(D416:E416)/2</f>
        <v>80</v>
      </c>
      <c r="F1470" s="8">
        <f t="shared" si="1462"/>
        <v>87</v>
      </c>
      <c r="G1470" s="8">
        <f t="shared" si="1462"/>
        <v>93</v>
      </c>
      <c r="H1470" s="8">
        <f t="shared" si="1462"/>
        <v>95.5</v>
      </c>
      <c r="I1470" s="8">
        <f t="shared" si="1462"/>
        <v>97.5</v>
      </c>
      <c r="J1470" s="8">
        <f t="shared" si="1462"/>
        <v>102</v>
      </c>
      <c r="K1470" s="8">
        <f t="shared" si="1462"/>
        <v>107.5</v>
      </c>
      <c r="L1470" s="8">
        <f t="shared" si="1462"/>
        <v>116</v>
      </c>
      <c r="M1470" s="8">
        <f t="shared" si="1462"/>
        <v>121.5</v>
      </c>
      <c r="N1470" s="8">
        <f t="shared" si="1462"/>
        <v>127.5</v>
      </c>
      <c r="O1470" s="8">
        <f t="shared" si="1462"/>
        <v>138</v>
      </c>
      <c r="P1470" s="8">
        <f t="shared" si="1462"/>
        <v>154</v>
      </c>
      <c r="Q1470" s="8">
        <f t="shared" si="1462"/>
        <v>161.5</v>
      </c>
      <c r="R1470" s="8">
        <f t="shared" si="1462"/>
        <v>159</v>
      </c>
      <c r="S1470" s="8">
        <f t="shared" si="1462"/>
        <v>164.5</v>
      </c>
      <c r="T1470" s="8">
        <f t="shared" si="1462"/>
        <v>171.5</v>
      </c>
      <c r="U1470" s="8">
        <f t="shared" si="1462"/>
        <v>173.5</v>
      </c>
      <c r="V1470" s="8">
        <f t="shared" si="1462"/>
        <v>173</v>
      </c>
      <c r="W1470" s="8">
        <f t="shared" si="1462"/>
        <v>178.5</v>
      </c>
      <c r="X1470" s="8">
        <f t="shared" si="1462"/>
        <v>185.5</v>
      </c>
      <c r="Y1470" s="8">
        <f t="shared" si="1462"/>
        <v>192.5</v>
      </c>
      <c r="Z1470" s="8">
        <f t="shared" si="1462"/>
        <v>199</v>
      </c>
      <c r="AA1470" s="8">
        <f t="shared" si="1462"/>
        <v>204.5</v>
      </c>
      <c r="AB1470" s="8">
        <f t="shared" si="1462"/>
        <v>210.5</v>
      </c>
      <c r="AC1470" s="8">
        <f t="shared" si="1462"/>
        <v>218</v>
      </c>
      <c r="AD1470" s="8">
        <f t="shared" si="1462"/>
        <v>222</v>
      </c>
      <c r="AE1470" s="8">
        <f t="shared" si="1462"/>
        <v>219</v>
      </c>
      <c r="AF1470" s="8">
        <f t="shared" si="1462"/>
        <v>211</v>
      </c>
      <c r="AG1470" s="8">
        <f t="shared" si="1462"/>
        <v>205.5</v>
      </c>
      <c r="AH1470" s="8">
        <f t="shared" si="1462"/>
        <v>207</v>
      </c>
      <c r="AI1470" s="8">
        <f t="shared" si="1462"/>
        <v>209.5</v>
      </c>
      <c r="AJ1470" s="8">
        <f t="shared" si="1462"/>
        <v>207</v>
      </c>
      <c r="AK1470" s="8">
        <f t="shared" ref="AK1470:BF1470" si="1463">SUM(AJ416:AK416)/2</f>
        <v>204</v>
      </c>
      <c r="AL1470" s="8">
        <f t="shared" si="1463"/>
        <v>203.5</v>
      </c>
      <c r="AM1470" s="8">
        <f t="shared" si="1463"/>
        <v>201</v>
      </c>
      <c r="AN1470" s="8">
        <f t="shared" si="1463"/>
        <v>199</v>
      </c>
      <c r="AO1470" s="8">
        <f t="shared" si="1463"/>
        <v>193</v>
      </c>
      <c r="AP1470" s="8">
        <f t="shared" si="1463"/>
        <v>188.5</v>
      </c>
      <c r="AQ1470" s="8">
        <f t="shared" si="1463"/>
        <v>192</v>
      </c>
      <c r="AR1470" s="8">
        <f t="shared" si="1463"/>
        <v>192</v>
      </c>
      <c r="AS1470" s="8">
        <f t="shared" si="1463"/>
        <v>194.5</v>
      </c>
      <c r="AT1470" s="8">
        <f t="shared" si="1463"/>
        <v>202.5</v>
      </c>
      <c r="AU1470" s="8">
        <f t="shared" si="1463"/>
        <v>201.5</v>
      </c>
      <c r="AV1470" s="8">
        <f t="shared" si="1463"/>
        <v>198.5</v>
      </c>
      <c r="AW1470" s="8">
        <f t="shared" si="1463"/>
        <v>196.5</v>
      </c>
      <c r="AX1470" s="8">
        <f t="shared" si="1463"/>
        <v>192</v>
      </c>
      <c r="AY1470" s="8">
        <f t="shared" si="1463"/>
        <v>190</v>
      </c>
      <c r="AZ1470" s="8">
        <f t="shared" si="1463"/>
        <v>190.5</v>
      </c>
      <c r="BA1470" s="8">
        <f t="shared" si="1463"/>
        <v>188</v>
      </c>
      <c r="BB1470" s="8">
        <f t="shared" si="1463"/>
        <v>187.5</v>
      </c>
      <c r="BC1470" s="8">
        <f t="shared" si="1463"/>
        <v>189.5</v>
      </c>
      <c r="BD1470" s="8">
        <f t="shared" si="1463"/>
        <v>190.5</v>
      </c>
      <c r="BE1470" s="8">
        <f t="shared" si="1463"/>
        <v>194</v>
      </c>
      <c r="BF1470" s="8">
        <f t="shared" si="1463"/>
        <v>199</v>
      </c>
      <c r="BG1470" s="8">
        <f t="shared" si="1374"/>
        <v>203</v>
      </c>
      <c r="BH1470" s="8">
        <f t="shared" si="1375"/>
        <v>202</v>
      </c>
      <c r="BI1470" s="8">
        <f t="shared" si="1376"/>
        <v>202</v>
      </c>
      <c r="BJ1470" s="8">
        <f t="shared" si="1377"/>
        <v>206.5</v>
      </c>
      <c r="BK1470" s="8">
        <f t="shared" si="1378"/>
        <v>209.5</v>
      </c>
      <c r="BL1470" s="8">
        <f t="shared" si="1379"/>
        <v>206.5</v>
      </c>
      <c r="BM1470" s="8">
        <f t="shared" si="1380"/>
        <v>201.5</v>
      </c>
      <c r="BN1470" s="8">
        <f t="shared" si="1381"/>
        <v>204</v>
      </c>
      <c r="BO1470" s="8">
        <f t="shared" si="1382"/>
        <v>204.5</v>
      </c>
      <c r="BP1470" s="8">
        <f t="shared" si="1383"/>
        <v>206</v>
      </c>
      <c r="BQ1470" s="8">
        <f t="shared" si="1384"/>
        <v>211.5</v>
      </c>
      <c r="BR1470" s="8">
        <f t="shared" si="1385"/>
        <v>212</v>
      </c>
    </row>
    <row r="1471" spans="2:70" x14ac:dyDescent="0.25">
      <c r="B1471" s="12" t="s">
        <v>237</v>
      </c>
      <c r="C1471" s="7" t="s">
        <v>238</v>
      </c>
      <c r="D1471" s="8"/>
      <c r="E1471" s="8">
        <f t="shared" ref="E1471:AJ1471" si="1464">SUM(D417:E417)/2</f>
        <v>17</v>
      </c>
      <c r="F1471" s="8">
        <f t="shared" si="1464"/>
        <v>19</v>
      </c>
      <c r="G1471" s="8">
        <f t="shared" si="1464"/>
        <v>19.5</v>
      </c>
      <c r="H1471" s="8">
        <f t="shared" si="1464"/>
        <v>18</v>
      </c>
      <c r="I1471" s="8">
        <f t="shared" si="1464"/>
        <v>18.5</v>
      </c>
      <c r="J1471" s="8">
        <f t="shared" si="1464"/>
        <v>20</v>
      </c>
      <c r="K1471" s="8">
        <f t="shared" si="1464"/>
        <v>21.5</v>
      </c>
      <c r="L1471" s="8">
        <f t="shared" si="1464"/>
        <v>24</v>
      </c>
      <c r="M1471" s="8">
        <f t="shared" si="1464"/>
        <v>28</v>
      </c>
      <c r="N1471" s="8">
        <f t="shared" si="1464"/>
        <v>31</v>
      </c>
      <c r="O1471" s="8">
        <f t="shared" si="1464"/>
        <v>30</v>
      </c>
      <c r="P1471" s="8">
        <f t="shared" si="1464"/>
        <v>30</v>
      </c>
      <c r="Q1471" s="8">
        <f t="shared" si="1464"/>
        <v>30.5</v>
      </c>
      <c r="R1471" s="8">
        <f t="shared" si="1464"/>
        <v>29.5</v>
      </c>
      <c r="S1471" s="8">
        <f t="shared" si="1464"/>
        <v>24.5</v>
      </c>
      <c r="T1471" s="8">
        <f t="shared" si="1464"/>
        <v>25</v>
      </c>
      <c r="U1471" s="8">
        <f t="shared" si="1464"/>
        <v>30.5</v>
      </c>
      <c r="V1471" s="8">
        <f t="shared" si="1464"/>
        <v>31.5</v>
      </c>
      <c r="W1471" s="8">
        <f t="shared" si="1464"/>
        <v>32</v>
      </c>
      <c r="X1471" s="8">
        <f t="shared" si="1464"/>
        <v>34</v>
      </c>
      <c r="Y1471" s="8">
        <f t="shared" si="1464"/>
        <v>36</v>
      </c>
      <c r="Z1471" s="8">
        <f t="shared" si="1464"/>
        <v>35.5</v>
      </c>
      <c r="AA1471" s="8">
        <f t="shared" si="1464"/>
        <v>36</v>
      </c>
      <c r="AB1471" s="8">
        <f t="shared" si="1464"/>
        <v>37.5</v>
      </c>
      <c r="AC1471" s="8">
        <f t="shared" si="1464"/>
        <v>40</v>
      </c>
      <c r="AD1471" s="8">
        <f t="shared" si="1464"/>
        <v>43</v>
      </c>
      <c r="AE1471" s="8">
        <f t="shared" si="1464"/>
        <v>43</v>
      </c>
      <c r="AF1471" s="8">
        <f t="shared" si="1464"/>
        <v>43.5</v>
      </c>
      <c r="AG1471" s="8">
        <f t="shared" si="1464"/>
        <v>46.5</v>
      </c>
      <c r="AH1471" s="8">
        <f t="shared" si="1464"/>
        <v>47.5</v>
      </c>
      <c r="AI1471" s="8">
        <f t="shared" si="1464"/>
        <v>48</v>
      </c>
      <c r="AJ1471" s="8">
        <f t="shared" si="1464"/>
        <v>44</v>
      </c>
      <c r="AK1471" s="8">
        <f t="shared" ref="AK1471:BF1471" si="1465">SUM(AJ417:AK417)/2</f>
        <v>40.5</v>
      </c>
      <c r="AL1471" s="8">
        <f t="shared" si="1465"/>
        <v>41</v>
      </c>
      <c r="AM1471" s="8">
        <f t="shared" si="1465"/>
        <v>40</v>
      </c>
      <c r="AN1471" s="8">
        <f t="shared" si="1465"/>
        <v>40.5</v>
      </c>
      <c r="AO1471" s="8">
        <f t="shared" si="1465"/>
        <v>39</v>
      </c>
      <c r="AP1471" s="8">
        <f t="shared" si="1465"/>
        <v>38.5</v>
      </c>
      <c r="AQ1471" s="8">
        <f t="shared" si="1465"/>
        <v>42</v>
      </c>
      <c r="AR1471" s="8">
        <f t="shared" si="1465"/>
        <v>41</v>
      </c>
      <c r="AS1471" s="8">
        <f t="shared" si="1465"/>
        <v>41</v>
      </c>
      <c r="AT1471" s="8">
        <f t="shared" si="1465"/>
        <v>44.5</v>
      </c>
      <c r="AU1471" s="8">
        <f t="shared" si="1465"/>
        <v>42.5</v>
      </c>
      <c r="AV1471" s="8">
        <f t="shared" si="1465"/>
        <v>40</v>
      </c>
      <c r="AW1471" s="8">
        <f t="shared" si="1465"/>
        <v>41</v>
      </c>
      <c r="AX1471" s="8">
        <f t="shared" si="1465"/>
        <v>41</v>
      </c>
      <c r="AY1471" s="8">
        <f t="shared" si="1465"/>
        <v>39.5</v>
      </c>
      <c r="AZ1471" s="8">
        <f t="shared" si="1465"/>
        <v>39</v>
      </c>
      <c r="BA1471" s="8">
        <f t="shared" si="1465"/>
        <v>40.5</v>
      </c>
      <c r="BB1471" s="8">
        <f t="shared" si="1465"/>
        <v>43.5</v>
      </c>
      <c r="BC1471" s="8">
        <f t="shared" si="1465"/>
        <v>42</v>
      </c>
      <c r="BD1471" s="8">
        <f t="shared" si="1465"/>
        <v>41</v>
      </c>
      <c r="BE1471" s="8">
        <f t="shared" si="1465"/>
        <v>44.5</v>
      </c>
      <c r="BF1471" s="8">
        <f t="shared" si="1465"/>
        <v>46.5</v>
      </c>
      <c r="BG1471" s="8">
        <f t="shared" si="1374"/>
        <v>47.5</v>
      </c>
      <c r="BH1471" s="8">
        <f t="shared" si="1375"/>
        <v>49.5</v>
      </c>
      <c r="BI1471" s="8">
        <f t="shared" si="1376"/>
        <v>52</v>
      </c>
      <c r="BJ1471" s="8">
        <f t="shared" si="1377"/>
        <v>53</v>
      </c>
      <c r="BK1471" s="8">
        <f t="shared" si="1378"/>
        <v>53</v>
      </c>
      <c r="BL1471" s="8">
        <f t="shared" si="1379"/>
        <v>50</v>
      </c>
      <c r="BM1471" s="8">
        <f t="shared" si="1380"/>
        <v>46.5</v>
      </c>
      <c r="BN1471" s="8">
        <f t="shared" si="1381"/>
        <v>47.5</v>
      </c>
      <c r="BO1471" s="8">
        <f t="shared" si="1382"/>
        <v>49.5</v>
      </c>
      <c r="BP1471" s="8">
        <f t="shared" si="1383"/>
        <v>51</v>
      </c>
      <c r="BQ1471" s="8">
        <f t="shared" si="1384"/>
        <v>55</v>
      </c>
      <c r="BR1471" s="8">
        <f t="shared" si="1385"/>
        <v>59</v>
      </c>
    </row>
    <row r="1472" spans="2:70" x14ac:dyDescent="0.25">
      <c r="B1472" s="12" t="s">
        <v>240</v>
      </c>
      <c r="C1472" s="7" t="s">
        <v>241</v>
      </c>
      <c r="D1472" s="8"/>
      <c r="E1472" s="8">
        <f t="shared" ref="E1472:AJ1472" si="1466">SUM(D418:E418)/2</f>
        <v>23.5</v>
      </c>
      <c r="F1472" s="8">
        <f t="shared" si="1466"/>
        <v>26.5</v>
      </c>
      <c r="G1472" s="8">
        <f t="shared" si="1466"/>
        <v>30.5</v>
      </c>
      <c r="H1472" s="8">
        <f t="shared" si="1466"/>
        <v>33.5</v>
      </c>
      <c r="I1472" s="8">
        <f t="shared" si="1466"/>
        <v>35</v>
      </c>
      <c r="J1472" s="8">
        <f t="shared" si="1466"/>
        <v>35.5</v>
      </c>
      <c r="K1472" s="8">
        <f t="shared" si="1466"/>
        <v>34.5</v>
      </c>
      <c r="L1472" s="8">
        <f t="shared" si="1466"/>
        <v>34.5</v>
      </c>
      <c r="M1472" s="8">
        <f t="shared" si="1466"/>
        <v>34.5</v>
      </c>
      <c r="N1472" s="8">
        <f t="shared" si="1466"/>
        <v>33</v>
      </c>
      <c r="O1472" s="8">
        <f t="shared" si="1466"/>
        <v>33.5</v>
      </c>
      <c r="P1472" s="8">
        <f t="shared" si="1466"/>
        <v>33.5</v>
      </c>
      <c r="Q1472" s="8">
        <f t="shared" si="1466"/>
        <v>32.5</v>
      </c>
      <c r="R1472" s="8">
        <f t="shared" si="1466"/>
        <v>31.5</v>
      </c>
      <c r="S1472" s="8">
        <f t="shared" si="1466"/>
        <v>31.5</v>
      </c>
      <c r="T1472" s="8">
        <f t="shared" si="1466"/>
        <v>31.5</v>
      </c>
      <c r="U1472" s="8">
        <f t="shared" si="1466"/>
        <v>30.5</v>
      </c>
      <c r="V1472" s="8">
        <f t="shared" si="1466"/>
        <v>33</v>
      </c>
      <c r="W1472" s="8">
        <f t="shared" si="1466"/>
        <v>37</v>
      </c>
      <c r="X1472" s="8">
        <f t="shared" si="1466"/>
        <v>37.5</v>
      </c>
      <c r="Y1472" s="8">
        <f t="shared" si="1466"/>
        <v>38</v>
      </c>
      <c r="Z1472" s="8">
        <f t="shared" si="1466"/>
        <v>41</v>
      </c>
      <c r="AA1472" s="8">
        <f t="shared" si="1466"/>
        <v>41.5</v>
      </c>
      <c r="AB1472" s="8">
        <f t="shared" si="1466"/>
        <v>41.5</v>
      </c>
      <c r="AC1472" s="8">
        <f t="shared" si="1466"/>
        <v>41</v>
      </c>
      <c r="AD1472" s="8">
        <f t="shared" si="1466"/>
        <v>39.5</v>
      </c>
      <c r="AE1472" s="8">
        <f t="shared" si="1466"/>
        <v>40.5</v>
      </c>
      <c r="AF1472" s="8">
        <f t="shared" si="1466"/>
        <v>41</v>
      </c>
      <c r="AG1472" s="8">
        <f t="shared" si="1466"/>
        <v>39</v>
      </c>
      <c r="AH1472" s="8">
        <f t="shared" si="1466"/>
        <v>35.5</v>
      </c>
      <c r="AI1472" s="8">
        <f t="shared" si="1466"/>
        <v>33.5</v>
      </c>
      <c r="AJ1472" s="8">
        <f t="shared" si="1466"/>
        <v>31.5</v>
      </c>
      <c r="AK1472" s="8">
        <f t="shared" ref="AK1472:BF1472" si="1467">SUM(AJ418:AK418)/2</f>
        <v>30.5</v>
      </c>
      <c r="AL1472" s="8">
        <f t="shared" si="1467"/>
        <v>30</v>
      </c>
      <c r="AM1472" s="8">
        <f t="shared" si="1467"/>
        <v>29</v>
      </c>
      <c r="AN1472" s="8">
        <f t="shared" si="1467"/>
        <v>27</v>
      </c>
      <c r="AO1472" s="8">
        <f t="shared" si="1467"/>
        <v>25.5</v>
      </c>
      <c r="AP1472" s="8">
        <f t="shared" si="1467"/>
        <v>27</v>
      </c>
      <c r="AQ1472" s="8">
        <f t="shared" si="1467"/>
        <v>28</v>
      </c>
      <c r="AR1472" s="8">
        <f t="shared" si="1467"/>
        <v>27</v>
      </c>
      <c r="AS1472" s="8">
        <f t="shared" si="1467"/>
        <v>24</v>
      </c>
      <c r="AT1472" s="8">
        <f t="shared" si="1467"/>
        <v>22.5</v>
      </c>
      <c r="AU1472" s="8">
        <f t="shared" si="1467"/>
        <v>23</v>
      </c>
      <c r="AV1472" s="8">
        <f t="shared" si="1467"/>
        <v>24</v>
      </c>
      <c r="AW1472" s="8">
        <f t="shared" si="1467"/>
        <v>24</v>
      </c>
      <c r="AX1472" s="8">
        <f t="shared" si="1467"/>
        <v>23</v>
      </c>
      <c r="AY1472" s="8">
        <f t="shared" si="1467"/>
        <v>23.5</v>
      </c>
      <c r="AZ1472" s="8">
        <f t="shared" si="1467"/>
        <v>24.5</v>
      </c>
      <c r="BA1472" s="8">
        <f t="shared" si="1467"/>
        <v>25</v>
      </c>
      <c r="BB1472" s="8">
        <f t="shared" si="1467"/>
        <v>26</v>
      </c>
      <c r="BC1472" s="8">
        <f t="shared" si="1467"/>
        <v>27.5</v>
      </c>
      <c r="BD1472" s="8">
        <f t="shared" si="1467"/>
        <v>26</v>
      </c>
      <c r="BE1472" s="8">
        <f t="shared" si="1467"/>
        <v>24</v>
      </c>
      <c r="BF1472" s="8">
        <f t="shared" si="1467"/>
        <v>24.5</v>
      </c>
      <c r="BG1472" s="8">
        <f t="shared" si="1374"/>
        <v>25.5</v>
      </c>
      <c r="BH1472" s="8">
        <f t="shared" si="1375"/>
        <v>25</v>
      </c>
      <c r="BI1472" s="8">
        <f t="shared" si="1376"/>
        <v>22</v>
      </c>
      <c r="BJ1472" s="8">
        <f t="shared" si="1377"/>
        <v>22.5</v>
      </c>
      <c r="BK1472" s="8">
        <f t="shared" si="1378"/>
        <v>26.5</v>
      </c>
      <c r="BL1472" s="8">
        <f t="shared" si="1379"/>
        <v>27</v>
      </c>
      <c r="BM1472" s="8">
        <f t="shared" si="1380"/>
        <v>26</v>
      </c>
      <c r="BN1472" s="8">
        <f t="shared" si="1381"/>
        <v>28</v>
      </c>
      <c r="BO1472" s="8">
        <f t="shared" si="1382"/>
        <v>32</v>
      </c>
      <c r="BP1472" s="8">
        <f t="shared" si="1383"/>
        <v>35.5</v>
      </c>
      <c r="BQ1472" s="8">
        <f t="shared" si="1384"/>
        <v>37</v>
      </c>
      <c r="BR1472" s="8">
        <f t="shared" si="1385"/>
        <v>38</v>
      </c>
    </row>
    <row r="1473" spans="2:70" x14ac:dyDescent="0.25">
      <c r="B1473" s="12" t="s">
        <v>243</v>
      </c>
      <c r="C1473" s="7" t="s">
        <v>244</v>
      </c>
      <c r="D1473" s="8"/>
      <c r="E1473" s="8">
        <f t="shared" ref="E1473:AJ1473" si="1468">SUM(D419:E419)/2</f>
        <v>2.5</v>
      </c>
      <c r="F1473" s="8">
        <f t="shared" si="1468"/>
        <v>3</v>
      </c>
      <c r="G1473" s="8">
        <f t="shared" si="1468"/>
        <v>3.5</v>
      </c>
      <c r="H1473" s="8">
        <f t="shared" si="1468"/>
        <v>4</v>
      </c>
      <c r="I1473" s="8">
        <f t="shared" si="1468"/>
        <v>4</v>
      </c>
      <c r="J1473" s="8">
        <f t="shared" si="1468"/>
        <v>4</v>
      </c>
      <c r="K1473" s="8">
        <f t="shared" si="1468"/>
        <v>4</v>
      </c>
      <c r="L1473" s="8">
        <f t="shared" si="1468"/>
        <v>4</v>
      </c>
      <c r="M1473" s="8">
        <f t="shared" si="1468"/>
        <v>4</v>
      </c>
      <c r="N1473" s="8">
        <f t="shared" si="1468"/>
        <v>4.5</v>
      </c>
      <c r="O1473" s="8">
        <f t="shared" si="1468"/>
        <v>5.5</v>
      </c>
      <c r="P1473" s="8">
        <f t="shared" si="1468"/>
        <v>6</v>
      </c>
      <c r="Q1473" s="8">
        <f t="shared" si="1468"/>
        <v>6</v>
      </c>
      <c r="R1473" s="8">
        <f t="shared" si="1468"/>
        <v>6</v>
      </c>
      <c r="S1473" s="8">
        <f t="shared" si="1468"/>
        <v>6</v>
      </c>
      <c r="T1473" s="8">
        <f t="shared" si="1468"/>
        <v>7</v>
      </c>
      <c r="U1473" s="8">
        <f t="shared" si="1468"/>
        <v>9</v>
      </c>
      <c r="V1473" s="8">
        <f t="shared" si="1468"/>
        <v>10</v>
      </c>
      <c r="W1473" s="8">
        <f t="shared" si="1468"/>
        <v>10</v>
      </c>
      <c r="X1473" s="8">
        <f t="shared" si="1468"/>
        <v>9</v>
      </c>
      <c r="Y1473" s="8">
        <f t="shared" si="1468"/>
        <v>8.5</v>
      </c>
      <c r="Z1473" s="8">
        <f t="shared" si="1468"/>
        <v>10.5</v>
      </c>
      <c r="AA1473" s="8">
        <f t="shared" si="1468"/>
        <v>12</v>
      </c>
      <c r="AB1473" s="8">
        <f t="shared" si="1468"/>
        <v>13.5</v>
      </c>
      <c r="AC1473" s="8">
        <f t="shared" si="1468"/>
        <v>16.5</v>
      </c>
      <c r="AD1473" s="8">
        <f t="shared" si="1468"/>
        <v>18.5</v>
      </c>
      <c r="AE1473" s="8">
        <f t="shared" si="1468"/>
        <v>18.5</v>
      </c>
      <c r="AF1473" s="8">
        <f t="shared" si="1468"/>
        <v>17</v>
      </c>
      <c r="AG1473" s="8">
        <f t="shared" si="1468"/>
        <v>16</v>
      </c>
      <c r="AH1473" s="8">
        <f t="shared" si="1468"/>
        <v>14.5</v>
      </c>
      <c r="AI1473" s="8">
        <f t="shared" si="1468"/>
        <v>14</v>
      </c>
      <c r="AJ1473" s="8">
        <f t="shared" si="1468"/>
        <v>14.5</v>
      </c>
      <c r="AK1473" s="8">
        <f t="shared" ref="AK1473:BF1473" si="1469">SUM(AJ419:AK419)/2</f>
        <v>13</v>
      </c>
      <c r="AL1473" s="8">
        <f t="shared" si="1469"/>
        <v>11</v>
      </c>
      <c r="AM1473" s="8">
        <f t="shared" si="1469"/>
        <v>10</v>
      </c>
      <c r="AN1473" s="8">
        <f t="shared" si="1469"/>
        <v>10.5</v>
      </c>
      <c r="AO1473" s="8">
        <f t="shared" si="1469"/>
        <v>10.5</v>
      </c>
      <c r="AP1473" s="8">
        <f t="shared" si="1469"/>
        <v>10</v>
      </c>
      <c r="AQ1473" s="8">
        <f t="shared" si="1469"/>
        <v>10</v>
      </c>
      <c r="AR1473" s="8">
        <f t="shared" si="1469"/>
        <v>10.5</v>
      </c>
      <c r="AS1473" s="8">
        <f t="shared" si="1469"/>
        <v>11</v>
      </c>
      <c r="AT1473" s="8">
        <f t="shared" si="1469"/>
        <v>10.5</v>
      </c>
      <c r="AU1473" s="8">
        <f t="shared" si="1469"/>
        <v>9.5</v>
      </c>
      <c r="AV1473" s="8">
        <f t="shared" si="1469"/>
        <v>10</v>
      </c>
      <c r="AW1473" s="8">
        <f t="shared" si="1469"/>
        <v>10.5</v>
      </c>
      <c r="AX1473" s="8">
        <f t="shared" si="1469"/>
        <v>10</v>
      </c>
      <c r="AY1473" s="8">
        <f t="shared" si="1469"/>
        <v>10</v>
      </c>
      <c r="AZ1473" s="8">
        <f t="shared" si="1469"/>
        <v>10.5</v>
      </c>
      <c r="BA1473" s="8">
        <f t="shared" si="1469"/>
        <v>11</v>
      </c>
      <c r="BB1473" s="8">
        <f t="shared" si="1469"/>
        <v>11</v>
      </c>
      <c r="BC1473" s="8">
        <f t="shared" si="1469"/>
        <v>10.5</v>
      </c>
      <c r="BD1473" s="8">
        <f t="shared" si="1469"/>
        <v>9.5</v>
      </c>
      <c r="BE1473" s="8">
        <f t="shared" si="1469"/>
        <v>9</v>
      </c>
      <c r="BF1473" s="8">
        <f t="shared" si="1469"/>
        <v>9.5</v>
      </c>
      <c r="BG1473" s="8">
        <f t="shared" si="1374"/>
        <v>11</v>
      </c>
      <c r="BH1473" s="8">
        <f t="shared" si="1375"/>
        <v>11.5</v>
      </c>
      <c r="BI1473" s="8">
        <f t="shared" si="1376"/>
        <v>12</v>
      </c>
      <c r="BJ1473" s="8">
        <f t="shared" si="1377"/>
        <v>13</v>
      </c>
      <c r="BK1473" s="8">
        <f t="shared" si="1378"/>
        <v>14</v>
      </c>
      <c r="BL1473" s="8">
        <f t="shared" si="1379"/>
        <v>14</v>
      </c>
      <c r="BM1473" s="8">
        <f t="shared" si="1380"/>
        <v>13.5</v>
      </c>
      <c r="BN1473" s="8">
        <f t="shared" si="1381"/>
        <v>14.5</v>
      </c>
      <c r="BO1473" s="8">
        <f t="shared" si="1382"/>
        <v>15</v>
      </c>
      <c r="BP1473" s="8">
        <f t="shared" si="1383"/>
        <v>15</v>
      </c>
      <c r="BQ1473" s="8">
        <f t="shared" si="1384"/>
        <v>15</v>
      </c>
      <c r="BR1473" s="8">
        <f t="shared" si="1385"/>
        <v>16</v>
      </c>
    </row>
    <row r="1474" spans="2:70" x14ac:dyDescent="0.25">
      <c r="B1474" s="12" t="s">
        <v>246</v>
      </c>
      <c r="C1474" s="7" t="s">
        <v>247</v>
      </c>
      <c r="D1474" s="8"/>
      <c r="E1474" s="8">
        <f t="shared" ref="E1474:AJ1474" si="1470">SUM(D420:E420)/2</f>
        <v>1</v>
      </c>
      <c r="F1474" s="8">
        <f t="shared" si="1470"/>
        <v>1</v>
      </c>
      <c r="G1474" s="8">
        <f t="shared" si="1470"/>
        <v>1</v>
      </c>
      <c r="H1474" s="8">
        <f t="shared" si="1470"/>
        <v>1.5</v>
      </c>
      <c r="I1474" s="8">
        <f t="shared" si="1470"/>
        <v>1.5</v>
      </c>
      <c r="J1474" s="8">
        <f t="shared" si="1470"/>
        <v>1</v>
      </c>
      <c r="K1474" s="8">
        <f t="shared" si="1470"/>
        <v>1</v>
      </c>
      <c r="L1474" s="8">
        <f t="shared" si="1470"/>
        <v>1</v>
      </c>
      <c r="M1474" s="8">
        <f t="shared" si="1470"/>
        <v>1</v>
      </c>
      <c r="N1474" s="8">
        <f t="shared" si="1470"/>
        <v>1</v>
      </c>
      <c r="O1474" s="8">
        <f t="shared" si="1470"/>
        <v>1</v>
      </c>
      <c r="P1474" s="8">
        <f t="shared" si="1470"/>
        <v>1</v>
      </c>
      <c r="Q1474" s="8">
        <f t="shared" si="1470"/>
        <v>1</v>
      </c>
      <c r="R1474" s="8">
        <f t="shared" si="1470"/>
        <v>1.5</v>
      </c>
      <c r="S1474" s="8">
        <f t="shared" si="1470"/>
        <v>2</v>
      </c>
      <c r="T1474" s="8">
        <f t="shared" si="1470"/>
        <v>2</v>
      </c>
      <c r="U1474" s="8">
        <f t="shared" si="1470"/>
        <v>2</v>
      </c>
      <c r="V1474" s="8">
        <f t="shared" si="1470"/>
        <v>1.5</v>
      </c>
      <c r="W1474" s="8">
        <f t="shared" si="1470"/>
        <v>1</v>
      </c>
      <c r="X1474" s="8">
        <f t="shared" si="1470"/>
        <v>1</v>
      </c>
      <c r="Y1474" s="8">
        <f t="shared" si="1470"/>
        <v>1.5</v>
      </c>
      <c r="Z1474" s="8">
        <f t="shared" si="1470"/>
        <v>2</v>
      </c>
      <c r="AA1474" s="8">
        <f t="shared" si="1470"/>
        <v>2</v>
      </c>
      <c r="AB1474" s="8">
        <f t="shared" si="1470"/>
        <v>2.5</v>
      </c>
      <c r="AC1474" s="8">
        <f t="shared" si="1470"/>
        <v>2.5</v>
      </c>
      <c r="AD1474" s="8">
        <f t="shared" si="1470"/>
        <v>2</v>
      </c>
      <c r="AE1474" s="8">
        <f t="shared" si="1470"/>
        <v>2.5</v>
      </c>
      <c r="AF1474" s="8">
        <f t="shared" si="1470"/>
        <v>3</v>
      </c>
      <c r="AG1474" s="8">
        <f t="shared" si="1470"/>
        <v>3</v>
      </c>
      <c r="AH1474" s="8">
        <f t="shared" si="1470"/>
        <v>2.5</v>
      </c>
      <c r="AI1474" s="8">
        <f t="shared" si="1470"/>
        <v>2</v>
      </c>
      <c r="AJ1474" s="8">
        <f t="shared" si="1470"/>
        <v>2</v>
      </c>
      <c r="AK1474" s="8">
        <f t="shared" ref="AK1474:BF1474" si="1471">SUM(AJ420:AK420)/2</f>
        <v>2</v>
      </c>
      <c r="AL1474" s="8">
        <f t="shared" si="1471"/>
        <v>2</v>
      </c>
      <c r="AM1474" s="8">
        <f t="shared" si="1471"/>
        <v>2</v>
      </c>
      <c r="AN1474" s="8">
        <f t="shared" si="1471"/>
        <v>2</v>
      </c>
      <c r="AO1474" s="8">
        <f t="shared" si="1471"/>
        <v>1.5</v>
      </c>
      <c r="AP1474" s="8">
        <f t="shared" si="1471"/>
        <v>1</v>
      </c>
      <c r="AQ1474" s="8">
        <f t="shared" si="1471"/>
        <v>1</v>
      </c>
      <c r="AR1474" s="8">
        <f t="shared" si="1471"/>
        <v>1</v>
      </c>
      <c r="AS1474" s="8">
        <f t="shared" si="1471"/>
        <v>1</v>
      </c>
      <c r="AT1474" s="8">
        <f t="shared" si="1471"/>
        <v>1</v>
      </c>
      <c r="AU1474" s="8">
        <f t="shared" si="1471"/>
        <v>1</v>
      </c>
      <c r="AV1474" s="8">
        <f t="shared" si="1471"/>
        <v>1</v>
      </c>
      <c r="AW1474" s="8">
        <f t="shared" si="1471"/>
        <v>1</v>
      </c>
      <c r="AX1474" s="8">
        <f t="shared" si="1471"/>
        <v>1</v>
      </c>
      <c r="AY1474" s="8">
        <f t="shared" si="1471"/>
        <v>1</v>
      </c>
      <c r="AZ1474" s="8">
        <f t="shared" si="1471"/>
        <v>1</v>
      </c>
      <c r="BA1474" s="8">
        <f t="shared" si="1471"/>
        <v>1</v>
      </c>
      <c r="BB1474" s="8">
        <f t="shared" si="1471"/>
        <v>1</v>
      </c>
      <c r="BC1474" s="8">
        <f t="shared" si="1471"/>
        <v>1</v>
      </c>
      <c r="BD1474" s="8">
        <f t="shared" si="1471"/>
        <v>1</v>
      </c>
      <c r="BE1474" s="8">
        <f t="shared" si="1471"/>
        <v>1</v>
      </c>
      <c r="BF1474" s="8">
        <f t="shared" si="1471"/>
        <v>1</v>
      </c>
      <c r="BG1474" s="8">
        <f t="shared" si="1374"/>
        <v>1</v>
      </c>
      <c r="BH1474" s="8">
        <f t="shared" si="1375"/>
        <v>1</v>
      </c>
      <c r="BI1474" s="8">
        <f t="shared" si="1376"/>
        <v>1</v>
      </c>
      <c r="BJ1474" s="8">
        <f t="shared" si="1377"/>
        <v>1</v>
      </c>
      <c r="BK1474" s="8">
        <f t="shared" si="1378"/>
        <v>1</v>
      </c>
      <c r="BL1474" s="8">
        <f t="shared" si="1379"/>
        <v>1</v>
      </c>
      <c r="BM1474" s="8">
        <f t="shared" si="1380"/>
        <v>0.5</v>
      </c>
      <c r="BN1474" s="8">
        <f t="shared" si="1381"/>
        <v>0</v>
      </c>
      <c r="BO1474" s="8">
        <f t="shared" si="1382"/>
        <v>0</v>
      </c>
      <c r="BP1474" s="8">
        <f t="shared" si="1383"/>
        <v>0.5</v>
      </c>
      <c r="BQ1474" s="8">
        <f t="shared" si="1384"/>
        <v>1</v>
      </c>
      <c r="BR1474" s="8">
        <f t="shared" si="1385"/>
        <v>1</v>
      </c>
    </row>
    <row r="1475" spans="2:70" x14ac:dyDescent="0.25">
      <c r="B1475" s="12" t="s">
        <v>249</v>
      </c>
      <c r="C1475" s="7" t="s">
        <v>250</v>
      </c>
      <c r="D1475" s="8"/>
      <c r="E1475" s="8">
        <f t="shared" ref="E1475:AJ1475" si="1472">SUM(D421:E421)/2</f>
        <v>0</v>
      </c>
      <c r="F1475" s="8">
        <f t="shared" si="1472"/>
        <v>0</v>
      </c>
      <c r="G1475" s="8">
        <f t="shared" si="1472"/>
        <v>0</v>
      </c>
      <c r="H1475" s="8">
        <f t="shared" si="1472"/>
        <v>0</v>
      </c>
      <c r="I1475" s="8">
        <f t="shared" si="1472"/>
        <v>0</v>
      </c>
      <c r="J1475" s="8">
        <f t="shared" si="1472"/>
        <v>0</v>
      </c>
      <c r="K1475" s="8">
        <f t="shared" si="1472"/>
        <v>0</v>
      </c>
      <c r="L1475" s="8">
        <f t="shared" si="1472"/>
        <v>0</v>
      </c>
      <c r="M1475" s="8">
        <f t="shared" si="1472"/>
        <v>0</v>
      </c>
      <c r="N1475" s="8">
        <f t="shared" si="1472"/>
        <v>0</v>
      </c>
      <c r="O1475" s="8">
        <f t="shared" si="1472"/>
        <v>0</v>
      </c>
      <c r="P1475" s="8">
        <f t="shared" si="1472"/>
        <v>0</v>
      </c>
      <c r="Q1475" s="8">
        <f t="shared" si="1472"/>
        <v>0</v>
      </c>
      <c r="R1475" s="8">
        <f t="shared" si="1472"/>
        <v>0</v>
      </c>
      <c r="S1475" s="8">
        <f t="shared" si="1472"/>
        <v>0</v>
      </c>
      <c r="T1475" s="8">
        <f t="shared" si="1472"/>
        <v>0</v>
      </c>
      <c r="U1475" s="8">
        <f t="shared" si="1472"/>
        <v>0</v>
      </c>
      <c r="V1475" s="8">
        <f t="shared" si="1472"/>
        <v>0</v>
      </c>
      <c r="W1475" s="8">
        <f t="shared" si="1472"/>
        <v>0</v>
      </c>
      <c r="X1475" s="8">
        <f t="shared" si="1472"/>
        <v>0.5</v>
      </c>
      <c r="Y1475" s="8">
        <f t="shared" si="1472"/>
        <v>1</v>
      </c>
      <c r="Z1475" s="8">
        <f t="shared" si="1472"/>
        <v>1</v>
      </c>
      <c r="AA1475" s="8">
        <f t="shared" si="1472"/>
        <v>1</v>
      </c>
      <c r="AB1475" s="8">
        <f t="shared" si="1472"/>
        <v>1</v>
      </c>
      <c r="AC1475" s="8">
        <f t="shared" si="1472"/>
        <v>1</v>
      </c>
      <c r="AD1475" s="8">
        <f t="shared" si="1472"/>
        <v>1</v>
      </c>
      <c r="AE1475" s="8">
        <f t="shared" si="1472"/>
        <v>1</v>
      </c>
      <c r="AF1475" s="8">
        <f t="shared" si="1472"/>
        <v>1</v>
      </c>
      <c r="AG1475" s="8">
        <f t="shared" si="1472"/>
        <v>1</v>
      </c>
      <c r="AH1475" s="8">
        <f t="shared" si="1472"/>
        <v>1</v>
      </c>
      <c r="AI1475" s="8">
        <f t="shared" si="1472"/>
        <v>1</v>
      </c>
      <c r="AJ1475" s="8">
        <f t="shared" si="1472"/>
        <v>1</v>
      </c>
      <c r="AK1475" s="8">
        <f t="shared" ref="AK1475:BF1475" si="1473">SUM(AJ421:AK421)/2</f>
        <v>1</v>
      </c>
      <c r="AL1475" s="8">
        <f t="shared" si="1473"/>
        <v>1</v>
      </c>
      <c r="AM1475" s="8">
        <f t="shared" si="1473"/>
        <v>1</v>
      </c>
      <c r="AN1475" s="8">
        <f t="shared" si="1473"/>
        <v>1</v>
      </c>
      <c r="AO1475" s="8">
        <f t="shared" si="1473"/>
        <v>1</v>
      </c>
      <c r="AP1475" s="8">
        <f t="shared" si="1473"/>
        <v>1</v>
      </c>
      <c r="AQ1475" s="8">
        <f t="shared" si="1473"/>
        <v>1</v>
      </c>
      <c r="AR1475" s="8">
        <f t="shared" si="1473"/>
        <v>1</v>
      </c>
      <c r="AS1475" s="8">
        <f t="shared" si="1473"/>
        <v>1</v>
      </c>
      <c r="AT1475" s="8">
        <f t="shared" si="1473"/>
        <v>1</v>
      </c>
      <c r="AU1475" s="8">
        <f t="shared" si="1473"/>
        <v>1</v>
      </c>
      <c r="AV1475" s="8">
        <f t="shared" si="1473"/>
        <v>1.5</v>
      </c>
      <c r="AW1475" s="8">
        <f t="shared" si="1473"/>
        <v>2</v>
      </c>
      <c r="AX1475" s="8">
        <f t="shared" si="1473"/>
        <v>2</v>
      </c>
      <c r="AY1475" s="8">
        <f t="shared" si="1473"/>
        <v>2</v>
      </c>
      <c r="AZ1475" s="8">
        <f t="shared" si="1473"/>
        <v>2</v>
      </c>
      <c r="BA1475" s="8">
        <f t="shared" si="1473"/>
        <v>2</v>
      </c>
      <c r="BB1475" s="8">
        <f t="shared" si="1473"/>
        <v>2</v>
      </c>
      <c r="BC1475" s="8">
        <f t="shared" si="1473"/>
        <v>2</v>
      </c>
      <c r="BD1475" s="8">
        <f t="shared" si="1473"/>
        <v>2</v>
      </c>
      <c r="BE1475" s="8">
        <f t="shared" si="1473"/>
        <v>2</v>
      </c>
      <c r="BF1475" s="8">
        <f t="shared" si="1473"/>
        <v>2</v>
      </c>
      <c r="BG1475" s="8">
        <f t="shared" si="1374"/>
        <v>2</v>
      </c>
      <c r="BH1475" s="8">
        <f t="shared" si="1375"/>
        <v>1.5</v>
      </c>
      <c r="BI1475" s="8">
        <f t="shared" si="1376"/>
        <v>1</v>
      </c>
      <c r="BJ1475" s="8">
        <f t="shared" si="1377"/>
        <v>1</v>
      </c>
      <c r="BK1475" s="8">
        <f t="shared" si="1378"/>
        <v>1</v>
      </c>
      <c r="BL1475" s="8">
        <f t="shared" si="1379"/>
        <v>1</v>
      </c>
      <c r="BM1475" s="8">
        <f t="shared" si="1380"/>
        <v>1</v>
      </c>
      <c r="BN1475" s="8">
        <f t="shared" si="1381"/>
        <v>1</v>
      </c>
      <c r="BO1475" s="8">
        <f t="shared" si="1382"/>
        <v>1</v>
      </c>
      <c r="BP1475" s="8">
        <f t="shared" si="1383"/>
        <v>1</v>
      </c>
      <c r="BQ1475" s="8">
        <f t="shared" si="1384"/>
        <v>1</v>
      </c>
      <c r="BR1475" s="8">
        <f t="shared" si="1385"/>
        <v>1</v>
      </c>
    </row>
    <row r="1476" spans="2:70" x14ac:dyDescent="0.25">
      <c r="B1476" s="12" t="s">
        <v>252</v>
      </c>
      <c r="C1476" s="7" t="s">
        <v>253</v>
      </c>
      <c r="D1476" s="8"/>
      <c r="E1476" s="8">
        <f t="shared" ref="E1476:AJ1476" si="1474">SUM(D422:E422)/2</f>
        <v>0</v>
      </c>
      <c r="F1476" s="8">
        <f t="shared" si="1474"/>
        <v>0</v>
      </c>
      <c r="G1476" s="8">
        <f t="shared" si="1474"/>
        <v>0</v>
      </c>
      <c r="H1476" s="8">
        <f t="shared" si="1474"/>
        <v>0</v>
      </c>
      <c r="I1476" s="8">
        <f t="shared" si="1474"/>
        <v>0</v>
      </c>
      <c r="J1476" s="8">
        <f t="shared" si="1474"/>
        <v>0</v>
      </c>
      <c r="K1476" s="8">
        <f t="shared" si="1474"/>
        <v>0</v>
      </c>
      <c r="L1476" s="8">
        <f t="shared" si="1474"/>
        <v>0</v>
      </c>
      <c r="M1476" s="8">
        <f t="shared" si="1474"/>
        <v>0</v>
      </c>
      <c r="N1476" s="8">
        <f t="shared" si="1474"/>
        <v>0</v>
      </c>
      <c r="O1476" s="8">
        <f t="shared" si="1474"/>
        <v>0</v>
      </c>
      <c r="P1476" s="8">
        <f t="shared" si="1474"/>
        <v>0</v>
      </c>
      <c r="Q1476" s="8">
        <f t="shared" si="1474"/>
        <v>0</v>
      </c>
      <c r="R1476" s="8">
        <f t="shared" si="1474"/>
        <v>0</v>
      </c>
      <c r="S1476" s="8">
        <f t="shared" si="1474"/>
        <v>0</v>
      </c>
      <c r="T1476" s="8">
        <f t="shared" si="1474"/>
        <v>0</v>
      </c>
      <c r="U1476" s="8">
        <f t="shared" si="1474"/>
        <v>0</v>
      </c>
      <c r="V1476" s="8">
        <f t="shared" si="1474"/>
        <v>0</v>
      </c>
      <c r="W1476" s="8">
        <f t="shared" si="1474"/>
        <v>0</v>
      </c>
      <c r="X1476" s="8">
        <f t="shared" si="1474"/>
        <v>0</v>
      </c>
      <c r="Y1476" s="8">
        <f t="shared" si="1474"/>
        <v>0</v>
      </c>
      <c r="Z1476" s="8">
        <f t="shared" si="1474"/>
        <v>0</v>
      </c>
      <c r="AA1476" s="8">
        <f t="shared" si="1474"/>
        <v>0</v>
      </c>
      <c r="AB1476" s="8">
        <f t="shared" si="1474"/>
        <v>0</v>
      </c>
      <c r="AC1476" s="8">
        <f t="shared" si="1474"/>
        <v>0</v>
      </c>
      <c r="AD1476" s="8">
        <f t="shared" si="1474"/>
        <v>0</v>
      </c>
      <c r="AE1476" s="8">
        <f t="shared" si="1474"/>
        <v>0</v>
      </c>
      <c r="AF1476" s="8">
        <f t="shared" si="1474"/>
        <v>0</v>
      </c>
      <c r="AG1476" s="8">
        <f t="shared" si="1474"/>
        <v>0</v>
      </c>
      <c r="AH1476" s="8">
        <f t="shared" si="1474"/>
        <v>0</v>
      </c>
      <c r="AI1476" s="8">
        <f t="shared" si="1474"/>
        <v>0</v>
      </c>
      <c r="AJ1476" s="8">
        <f t="shared" si="1474"/>
        <v>0</v>
      </c>
      <c r="AK1476" s="8">
        <f t="shared" ref="AK1476:BF1476" si="1475">SUM(AJ422:AK422)/2</f>
        <v>0</v>
      </c>
      <c r="AL1476" s="8">
        <f t="shared" si="1475"/>
        <v>0</v>
      </c>
      <c r="AM1476" s="8">
        <f t="shared" si="1475"/>
        <v>0</v>
      </c>
      <c r="AN1476" s="8">
        <f t="shared" si="1475"/>
        <v>0</v>
      </c>
      <c r="AO1476" s="8">
        <f t="shared" si="1475"/>
        <v>0</v>
      </c>
      <c r="AP1476" s="8">
        <f t="shared" si="1475"/>
        <v>0</v>
      </c>
      <c r="AQ1476" s="8">
        <f t="shared" si="1475"/>
        <v>0</v>
      </c>
      <c r="AR1476" s="8">
        <f t="shared" si="1475"/>
        <v>0</v>
      </c>
      <c r="AS1476" s="8">
        <f t="shared" si="1475"/>
        <v>0</v>
      </c>
      <c r="AT1476" s="8">
        <f t="shared" si="1475"/>
        <v>0</v>
      </c>
      <c r="AU1476" s="8">
        <f t="shared" si="1475"/>
        <v>0</v>
      </c>
      <c r="AV1476" s="8">
        <f t="shared" si="1475"/>
        <v>0</v>
      </c>
      <c r="AW1476" s="8">
        <f t="shared" si="1475"/>
        <v>0</v>
      </c>
      <c r="AX1476" s="8">
        <f t="shared" si="1475"/>
        <v>0</v>
      </c>
      <c r="AY1476" s="8">
        <f t="shared" si="1475"/>
        <v>0</v>
      </c>
      <c r="AZ1476" s="8">
        <f t="shared" si="1475"/>
        <v>0</v>
      </c>
      <c r="BA1476" s="8">
        <f t="shared" si="1475"/>
        <v>0</v>
      </c>
      <c r="BB1476" s="8">
        <f t="shared" si="1475"/>
        <v>0</v>
      </c>
      <c r="BC1476" s="8">
        <f t="shared" si="1475"/>
        <v>0</v>
      </c>
      <c r="BD1476" s="8">
        <f t="shared" si="1475"/>
        <v>0</v>
      </c>
      <c r="BE1476" s="8">
        <f t="shared" si="1475"/>
        <v>0</v>
      </c>
      <c r="BF1476" s="8">
        <f t="shared" si="1475"/>
        <v>0</v>
      </c>
      <c r="BG1476" s="8">
        <f t="shared" si="1374"/>
        <v>0</v>
      </c>
      <c r="BH1476" s="8">
        <f t="shared" si="1375"/>
        <v>0</v>
      </c>
      <c r="BI1476" s="8">
        <f t="shared" si="1376"/>
        <v>0</v>
      </c>
      <c r="BJ1476" s="8">
        <f t="shared" si="1377"/>
        <v>0</v>
      </c>
      <c r="BK1476" s="8">
        <f t="shared" si="1378"/>
        <v>0</v>
      </c>
      <c r="BL1476" s="8">
        <f t="shared" si="1379"/>
        <v>0</v>
      </c>
      <c r="BM1476" s="8">
        <f t="shared" si="1380"/>
        <v>0</v>
      </c>
      <c r="BN1476" s="8">
        <f t="shared" si="1381"/>
        <v>0</v>
      </c>
      <c r="BO1476" s="8">
        <f t="shared" si="1382"/>
        <v>0</v>
      </c>
      <c r="BP1476" s="8">
        <f t="shared" si="1383"/>
        <v>0</v>
      </c>
      <c r="BQ1476" s="8">
        <f t="shared" si="1384"/>
        <v>0</v>
      </c>
      <c r="BR1476" s="8">
        <f t="shared" si="1385"/>
        <v>0</v>
      </c>
    </row>
    <row r="1477" spans="2:70" x14ac:dyDescent="0.25">
      <c r="B1477" s="12" t="s">
        <v>255</v>
      </c>
      <c r="C1477" s="7" t="s">
        <v>256</v>
      </c>
      <c r="D1477" s="8"/>
      <c r="E1477" s="8">
        <f t="shared" ref="E1477:AJ1477" si="1476">SUM(D423:E423)/2</f>
        <v>0</v>
      </c>
      <c r="F1477" s="8">
        <f t="shared" si="1476"/>
        <v>0</v>
      </c>
      <c r="G1477" s="8">
        <f t="shared" si="1476"/>
        <v>0</v>
      </c>
      <c r="H1477" s="8">
        <f t="shared" si="1476"/>
        <v>0</v>
      </c>
      <c r="I1477" s="8">
        <f t="shared" si="1476"/>
        <v>0</v>
      </c>
      <c r="J1477" s="8">
        <f t="shared" si="1476"/>
        <v>0</v>
      </c>
      <c r="K1477" s="8">
        <f t="shared" si="1476"/>
        <v>0</v>
      </c>
      <c r="L1477" s="8">
        <f t="shared" si="1476"/>
        <v>0</v>
      </c>
      <c r="M1477" s="8">
        <f t="shared" si="1476"/>
        <v>0</v>
      </c>
      <c r="N1477" s="8">
        <f t="shared" si="1476"/>
        <v>0</v>
      </c>
      <c r="O1477" s="8">
        <f t="shared" si="1476"/>
        <v>0</v>
      </c>
      <c r="P1477" s="8">
        <f t="shared" si="1476"/>
        <v>0</v>
      </c>
      <c r="Q1477" s="8">
        <f t="shared" si="1476"/>
        <v>0</v>
      </c>
      <c r="R1477" s="8">
        <f t="shared" si="1476"/>
        <v>0</v>
      </c>
      <c r="S1477" s="8">
        <f t="shared" si="1476"/>
        <v>0</v>
      </c>
      <c r="T1477" s="8">
        <f t="shared" si="1476"/>
        <v>0</v>
      </c>
      <c r="U1477" s="8">
        <f t="shared" si="1476"/>
        <v>0</v>
      </c>
      <c r="V1477" s="8">
        <f t="shared" si="1476"/>
        <v>0</v>
      </c>
      <c r="W1477" s="8">
        <f t="shared" si="1476"/>
        <v>0</v>
      </c>
      <c r="X1477" s="8">
        <f t="shared" si="1476"/>
        <v>0</v>
      </c>
      <c r="Y1477" s="8">
        <f t="shared" si="1476"/>
        <v>0</v>
      </c>
      <c r="Z1477" s="8">
        <f t="shared" si="1476"/>
        <v>0</v>
      </c>
      <c r="AA1477" s="8">
        <f t="shared" si="1476"/>
        <v>0</v>
      </c>
      <c r="AB1477" s="8">
        <f t="shared" si="1476"/>
        <v>0</v>
      </c>
      <c r="AC1477" s="8">
        <f t="shared" si="1476"/>
        <v>0</v>
      </c>
      <c r="AD1477" s="8">
        <f t="shared" si="1476"/>
        <v>0</v>
      </c>
      <c r="AE1477" s="8">
        <f t="shared" si="1476"/>
        <v>0</v>
      </c>
      <c r="AF1477" s="8">
        <f t="shared" si="1476"/>
        <v>0</v>
      </c>
      <c r="AG1477" s="8">
        <f t="shared" si="1476"/>
        <v>0</v>
      </c>
      <c r="AH1477" s="8">
        <f t="shared" si="1476"/>
        <v>0</v>
      </c>
      <c r="AI1477" s="8">
        <f t="shared" si="1476"/>
        <v>0</v>
      </c>
      <c r="AJ1477" s="8">
        <f t="shared" si="1476"/>
        <v>0</v>
      </c>
      <c r="AK1477" s="8">
        <f t="shared" ref="AK1477:BF1477" si="1477">SUM(AJ423:AK423)/2</f>
        <v>0</v>
      </c>
      <c r="AL1477" s="8">
        <f t="shared" si="1477"/>
        <v>0</v>
      </c>
      <c r="AM1477" s="8">
        <f t="shared" si="1477"/>
        <v>0</v>
      </c>
      <c r="AN1477" s="8">
        <f t="shared" si="1477"/>
        <v>0</v>
      </c>
      <c r="AO1477" s="8">
        <f t="shared" si="1477"/>
        <v>0</v>
      </c>
      <c r="AP1477" s="8">
        <f t="shared" si="1477"/>
        <v>0</v>
      </c>
      <c r="AQ1477" s="8">
        <f t="shared" si="1477"/>
        <v>0</v>
      </c>
      <c r="AR1477" s="8">
        <f t="shared" si="1477"/>
        <v>0</v>
      </c>
      <c r="AS1477" s="8">
        <f t="shared" si="1477"/>
        <v>0</v>
      </c>
      <c r="AT1477" s="8">
        <f t="shared" si="1477"/>
        <v>0</v>
      </c>
      <c r="AU1477" s="8">
        <f t="shared" si="1477"/>
        <v>0</v>
      </c>
      <c r="AV1477" s="8">
        <f t="shared" si="1477"/>
        <v>0</v>
      </c>
      <c r="AW1477" s="8">
        <f t="shared" si="1477"/>
        <v>0</v>
      </c>
      <c r="AX1477" s="8">
        <f t="shared" si="1477"/>
        <v>0</v>
      </c>
      <c r="AY1477" s="8">
        <f t="shared" si="1477"/>
        <v>0</v>
      </c>
      <c r="AZ1477" s="8">
        <f t="shared" si="1477"/>
        <v>0</v>
      </c>
      <c r="BA1477" s="8">
        <f t="shared" si="1477"/>
        <v>0</v>
      </c>
      <c r="BB1477" s="8">
        <f t="shared" si="1477"/>
        <v>0</v>
      </c>
      <c r="BC1477" s="8">
        <f t="shared" si="1477"/>
        <v>0</v>
      </c>
      <c r="BD1477" s="8">
        <f t="shared" si="1477"/>
        <v>0</v>
      </c>
      <c r="BE1477" s="8">
        <f t="shared" si="1477"/>
        <v>0</v>
      </c>
      <c r="BF1477" s="8">
        <f t="shared" si="1477"/>
        <v>0</v>
      </c>
      <c r="BG1477" s="8">
        <f t="shared" si="1374"/>
        <v>0</v>
      </c>
      <c r="BH1477" s="8">
        <f t="shared" si="1375"/>
        <v>0</v>
      </c>
      <c r="BI1477" s="8">
        <f t="shared" si="1376"/>
        <v>0</v>
      </c>
      <c r="BJ1477" s="8">
        <f t="shared" si="1377"/>
        <v>0</v>
      </c>
      <c r="BK1477" s="8">
        <f t="shared" si="1378"/>
        <v>0</v>
      </c>
      <c r="BL1477" s="8">
        <f t="shared" si="1379"/>
        <v>0</v>
      </c>
      <c r="BM1477" s="8">
        <f t="shared" si="1380"/>
        <v>0</v>
      </c>
      <c r="BN1477" s="8">
        <f t="shared" si="1381"/>
        <v>0</v>
      </c>
      <c r="BO1477" s="8">
        <f t="shared" si="1382"/>
        <v>0</v>
      </c>
      <c r="BP1477" s="8">
        <f t="shared" si="1383"/>
        <v>0</v>
      </c>
      <c r="BQ1477" s="8">
        <f t="shared" si="1384"/>
        <v>0</v>
      </c>
      <c r="BR1477" s="8">
        <f t="shared" si="1385"/>
        <v>0</v>
      </c>
    </row>
    <row r="1478" spans="2:70" x14ac:dyDescent="0.25">
      <c r="B1478" s="12" t="s">
        <v>258</v>
      </c>
      <c r="C1478" s="7" t="s">
        <v>259</v>
      </c>
      <c r="D1478" s="8"/>
      <c r="E1478" s="8">
        <f t="shared" ref="E1478:AJ1478" si="1478">SUM(D424:E424)/2</f>
        <v>0</v>
      </c>
      <c r="F1478" s="8">
        <f t="shared" si="1478"/>
        <v>0</v>
      </c>
      <c r="G1478" s="8">
        <f t="shared" si="1478"/>
        <v>0</v>
      </c>
      <c r="H1478" s="8">
        <f t="shared" si="1478"/>
        <v>0</v>
      </c>
      <c r="I1478" s="8">
        <f t="shared" si="1478"/>
        <v>0</v>
      </c>
      <c r="J1478" s="8">
        <f t="shared" si="1478"/>
        <v>0</v>
      </c>
      <c r="K1478" s="8">
        <f t="shared" si="1478"/>
        <v>0</v>
      </c>
      <c r="L1478" s="8">
        <f t="shared" si="1478"/>
        <v>0</v>
      </c>
      <c r="M1478" s="8">
        <f t="shared" si="1478"/>
        <v>0</v>
      </c>
      <c r="N1478" s="8">
        <f t="shared" si="1478"/>
        <v>0</v>
      </c>
      <c r="O1478" s="8">
        <f t="shared" si="1478"/>
        <v>0</v>
      </c>
      <c r="P1478" s="8">
        <f t="shared" si="1478"/>
        <v>0</v>
      </c>
      <c r="Q1478" s="8">
        <f t="shared" si="1478"/>
        <v>0</v>
      </c>
      <c r="R1478" s="8">
        <f t="shared" si="1478"/>
        <v>0</v>
      </c>
      <c r="S1478" s="8">
        <f t="shared" si="1478"/>
        <v>0</v>
      </c>
      <c r="T1478" s="8">
        <f t="shared" si="1478"/>
        <v>0</v>
      </c>
      <c r="U1478" s="8">
        <f t="shared" si="1478"/>
        <v>0</v>
      </c>
      <c r="V1478" s="8">
        <f t="shared" si="1478"/>
        <v>0</v>
      </c>
      <c r="W1478" s="8">
        <f t="shared" si="1478"/>
        <v>0</v>
      </c>
      <c r="X1478" s="8">
        <f t="shared" si="1478"/>
        <v>0</v>
      </c>
      <c r="Y1478" s="8">
        <f t="shared" si="1478"/>
        <v>0</v>
      </c>
      <c r="Z1478" s="8">
        <f t="shared" si="1478"/>
        <v>0</v>
      </c>
      <c r="AA1478" s="8">
        <f t="shared" si="1478"/>
        <v>0</v>
      </c>
      <c r="AB1478" s="8">
        <f t="shared" si="1478"/>
        <v>0</v>
      </c>
      <c r="AC1478" s="8">
        <f t="shared" si="1478"/>
        <v>0</v>
      </c>
      <c r="AD1478" s="8">
        <f t="shared" si="1478"/>
        <v>0</v>
      </c>
      <c r="AE1478" s="8">
        <f t="shared" si="1478"/>
        <v>0</v>
      </c>
      <c r="AF1478" s="8">
        <f t="shared" si="1478"/>
        <v>0</v>
      </c>
      <c r="AG1478" s="8">
        <f t="shared" si="1478"/>
        <v>0</v>
      </c>
      <c r="AH1478" s="8">
        <f t="shared" si="1478"/>
        <v>0</v>
      </c>
      <c r="AI1478" s="8">
        <f t="shared" si="1478"/>
        <v>0</v>
      </c>
      <c r="AJ1478" s="8">
        <f t="shared" si="1478"/>
        <v>0</v>
      </c>
      <c r="AK1478" s="8">
        <f t="shared" ref="AK1478:BF1478" si="1479">SUM(AJ424:AK424)/2</f>
        <v>0</v>
      </c>
      <c r="AL1478" s="8">
        <f t="shared" si="1479"/>
        <v>0</v>
      </c>
      <c r="AM1478" s="8">
        <f t="shared" si="1479"/>
        <v>0</v>
      </c>
      <c r="AN1478" s="8">
        <f t="shared" si="1479"/>
        <v>0</v>
      </c>
      <c r="AO1478" s="8">
        <f t="shared" si="1479"/>
        <v>0</v>
      </c>
      <c r="AP1478" s="8">
        <f t="shared" si="1479"/>
        <v>0</v>
      </c>
      <c r="AQ1478" s="8">
        <f t="shared" si="1479"/>
        <v>0</v>
      </c>
      <c r="AR1478" s="8">
        <f t="shared" si="1479"/>
        <v>0</v>
      </c>
      <c r="AS1478" s="8">
        <f t="shared" si="1479"/>
        <v>0</v>
      </c>
      <c r="AT1478" s="8">
        <f t="shared" si="1479"/>
        <v>0</v>
      </c>
      <c r="AU1478" s="8">
        <f t="shared" si="1479"/>
        <v>0</v>
      </c>
      <c r="AV1478" s="8">
        <f t="shared" si="1479"/>
        <v>0</v>
      </c>
      <c r="AW1478" s="8">
        <f t="shared" si="1479"/>
        <v>0</v>
      </c>
      <c r="AX1478" s="8">
        <f t="shared" si="1479"/>
        <v>0</v>
      </c>
      <c r="AY1478" s="8">
        <f t="shared" si="1479"/>
        <v>0</v>
      </c>
      <c r="AZ1478" s="8">
        <f t="shared" si="1479"/>
        <v>0</v>
      </c>
      <c r="BA1478" s="8">
        <f t="shared" si="1479"/>
        <v>0</v>
      </c>
      <c r="BB1478" s="8">
        <f t="shared" si="1479"/>
        <v>0</v>
      </c>
      <c r="BC1478" s="8">
        <f t="shared" si="1479"/>
        <v>0</v>
      </c>
      <c r="BD1478" s="8">
        <f t="shared" si="1479"/>
        <v>0</v>
      </c>
      <c r="BE1478" s="8">
        <f t="shared" si="1479"/>
        <v>0</v>
      </c>
      <c r="BF1478" s="8">
        <f t="shared" si="1479"/>
        <v>0</v>
      </c>
      <c r="BG1478" s="8">
        <f t="shared" si="1374"/>
        <v>0</v>
      </c>
      <c r="BH1478" s="8">
        <f t="shared" si="1375"/>
        <v>0</v>
      </c>
      <c r="BI1478" s="8">
        <f t="shared" si="1376"/>
        <v>0</v>
      </c>
      <c r="BJ1478" s="8">
        <f t="shared" si="1377"/>
        <v>0</v>
      </c>
      <c r="BK1478" s="8">
        <f t="shared" si="1378"/>
        <v>0</v>
      </c>
      <c r="BL1478" s="8">
        <f t="shared" si="1379"/>
        <v>0</v>
      </c>
      <c r="BM1478" s="8">
        <f t="shared" si="1380"/>
        <v>0</v>
      </c>
      <c r="BN1478" s="8">
        <f t="shared" si="1381"/>
        <v>0</v>
      </c>
      <c r="BO1478" s="8">
        <f t="shared" si="1382"/>
        <v>0</v>
      </c>
      <c r="BP1478" s="8">
        <f t="shared" si="1383"/>
        <v>0</v>
      </c>
      <c r="BQ1478" s="8">
        <f t="shared" si="1384"/>
        <v>0</v>
      </c>
      <c r="BR1478" s="8">
        <f t="shared" si="1385"/>
        <v>0</v>
      </c>
    </row>
    <row r="1479" spans="2:70" x14ac:dyDescent="0.25">
      <c r="B1479" s="12" t="s">
        <v>261</v>
      </c>
      <c r="C1479" s="7" t="s">
        <v>262</v>
      </c>
      <c r="D1479" s="8"/>
      <c r="E1479" s="8">
        <f t="shared" ref="E1479:AJ1479" si="1480">SUM(D425:E425)/2</f>
        <v>0</v>
      </c>
      <c r="F1479" s="8">
        <f t="shared" si="1480"/>
        <v>0</v>
      </c>
      <c r="G1479" s="8">
        <f t="shared" si="1480"/>
        <v>0</v>
      </c>
      <c r="H1479" s="8">
        <f t="shared" si="1480"/>
        <v>0</v>
      </c>
      <c r="I1479" s="8">
        <f t="shared" si="1480"/>
        <v>0</v>
      </c>
      <c r="J1479" s="8">
        <f t="shared" si="1480"/>
        <v>0</v>
      </c>
      <c r="K1479" s="8">
        <f t="shared" si="1480"/>
        <v>0</v>
      </c>
      <c r="L1479" s="8">
        <f t="shared" si="1480"/>
        <v>0</v>
      </c>
      <c r="M1479" s="8">
        <f t="shared" si="1480"/>
        <v>0</v>
      </c>
      <c r="N1479" s="8">
        <f t="shared" si="1480"/>
        <v>0</v>
      </c>
      <c r="O1479" s="8">
        <f t="shared" si="1480"/>
        <v>0</v>
      </c>
      <c r="P1479" s="8">
        <f t="shared" si="1480"/>
        <v>0</v>
      </c>
      <c r="Q1479" s="8">
        <f t="shared" si="1480"/>
        <v>0</v>
      </c>
      <c r="R1479" s="8">
        <f t="shared" si="1480"/>
        <v>0</v>
      </c>
      <c r="S1479" s="8">
        <f t="shared" si="1480"/>
        <v>0</v>
      </c>
      <c r="T1479" s="8">
        <f t="shared" si="1480"/>
        <v>0</v>
      </c>
      <c r="U1479" s="8">
        <f t="shared" si="1480"/>
        <v>0</v>
      </c>
      <c r="V1479" s="8">
        <f t="shared" si="1480"/>
        <v>0</v>
      </c>
      <c r="W1479" s="8">
        <f t="shared" si="1480"/>
        <v>0</v>
      </c>
      <c r="X1479" s="8">
        <f t="shared" si="1480"/>
        <v>0</v>
      </c>
      <c r="Y1479" s="8">
        <f t="shared" si="1480"/>
        <v>0</v>
      </c>
      <c r="Z1479" s="8">
        <f t="shared" si="1480"/>
        <v>0</v>
      </c>
      <c r="AA1479" s="8">
        <f t="shared" si="1480"/>
        <v>0</v>
      </c>
      <c r="AB1479" s="8">
        <f t="shared" si="1480"/>
        <v>0</v>
      </c>
      <c r="AC1479" s="8">
        <f t="shared" si="1480"/>
        <v>0</v>
      </c>
      <c r="AD1479" s="8">
        <f t="shared" si="1480"/>
        <v>0</v>
      </c>
      <c r="AE1479" s="8">
        <f t="shared" si="1480"/>
        <v>0</v>
      </c>
      <c r="AF1479" s="8">
        <f t="shared" si="1480"/>
        <v>0</v>
      </c>
      <c r="AG1479" s="8">
        <f t="shared" si="1480"/>
        <v>0</v>
      </c>
      <c r="AH1479" s="8">
        <f t="shared" si="1480"/>
        <v>0</v>
      </c>
      <c r="AI1479" s="8">
        <f t="shared" si="1480"/>
        <v>0</v>
      </c>
      <c r="AJ1479" s="8">
        <f t="shared" si="1480"/>
        <v>0</v>
      </c>
      <c r="AK1479" s="8">
        <f t="shared" ref="AK1479:BF1479" si="1481">SUM(AJ425:AK425)/2</f>
        <v>0</v>
      </c>
      <c r="AL1479" s="8">
        <f t="shared" si="1481"/>
        <v>0</v>
      </c>
      <c r="AM1479" s="8">
        <f t="shared" si="1481"/>
        <v>0</v>
      </c>
      <c r="AN1479" s="8">
        <f t="shared" si="1481"/>
        <v>0</v>
      </c>
      <c r="AO1479" s="8">
        <f t="shared" si="1481"/>
        <v>0</v>
      </c>
      <c r="AP1479" s="8">
        <f t="shared" si="1481"/>
        <v>0</v>
      </c>
      <c r="AQ1479" s="8">
        <f t="shared" si="1481"/>
        <v>0</v>
      </c>
      <c r="AR1479" s="8">
        <f t="shared" si="1481"/>
        <v>0</v>
      </c>
      <c r="AS1479" s="8">
        <f t="shared" si="1481"/>
        <v>0</v>
      </c>
      <c r="AT1479" s="8">
        <f t="shared" si="1481"/>
        <v>0</v>
      </c>
      <c r="AU1479" s="8">
        <f t="shared" si="1481"/>
        <v>0</v>
      </c>
      <c r="AV1479" s="8">
        <f t="shared" si="1481"/>
        <v>0</v>
      </c>
      <c r="AW1479" s="8">
        <f t="shared" si="1481"/>
        <v>0</v>
      </c>
      <c r="AX1479" s="8">
        <f t="shared" si="1481"/>
        <v>0</v>
      </c>
      <c r="AY1479" s="8">
        <f t="shared" si="1481"/>
        <v>0</v>
      </c>
      <c r="AZ1479" s="8">
        <f t="shared" si="1481"/>
        <v>0</v>
      </c>
      <c r="BA1479" s="8">
        <f t="shared" si="1481"/>
        <v>0</v>
      </c>
      <c r="BB1479" s="8">
        <f t="shared" si="1481"/>
        <v>0</v>
      </c>
      <c r="BC1479" s="8">
        <f t="shared" si="1481"/>
        <v>0</v>
      </c>
      <c r="BD1479" s="8">
        <f t="shared" si="1481"/>
        <v>0</v>
      </c>
      <c r="BE1479" s="8">
        <f t="shared" si="1481"/>
        <v>0</v>
      </c>
      <c r="BF1479" s="8">
        <f t="shared" si="1481"/>
        <v>0</v>
      </c>
      <c r="BG1479" s="8">
        <f t="shared" si="1374"/>
        <v>0</v>
      </c>
      <c r="BH1479" s="8">
        <f t="shared" si="1375"/>
        <v>0</v>
      </c>
      <c r="BI1479" s="8">
        <f t="shared" si="1376"/>
        <v>0</v>
      </c>
      <c r="BJ1479" s="8">
        <f t="shared" si="1377"/>
        <v>0</v>
      </c>
      <c r="BK1479" s="8">
        <f t="shared" si="1378"/>
        <v>0</v>
      </c>
      <c r="BL1479" s="8">
        <f t="shared" si="1379"/>
        <v>0</v>
      </c>
      <c r="BM1479" s="8">
        <f t="shared" si="1380"/>
        <v>0</v>
      </c>
      <c r="BN1479" s="8">
        <f t="shared" si="1381"/>
        <v>0</v>
      </c>
      <c r="BO1479" s="8">
        <f t="shared" si="1382"/>
        <v>0</v>
      </c>
      <c r="BP1479" s="8">
        <f t="shared" si="1383"/>
        <v>0</v>
      </c>
      <c r="BQ1479" s="8">
        <f t="shared" si="1384"/>
        <v>0</v>
      </c>
      <c r="BR1479" s="8">
        <f t="shared" si="1385"/>
        <v>0</v>
      </c>
    </row>
    <row r="1480" spans="2:70" x14ac:dyDescent="0.25">
      <c r="B1480" s="12" t="s">
        <v>264</v>
      </c>
      <c r="C1480" s="7" t="s">
        <v>265</v>
      </c>
      <c r="D1480" s="8"/>
      <c r="E1480" s="8">
        <f t="shared" ref="E1480:AJ1480" si="1482">SUM(D426:E426)/2</f>
        <v>425</v>
      </c>
      <c r="F1480" s="8">
        <f t="shared" si="1482"/>
        <v>439</v>
      </c>
      <c r="G1480" s="8">
        <f t="shared" si="1482"/>
        <v>454</v>
      </c>
      <c r="H1480" s="8">
        <f t="shared" si="1482"/>
        <v>466</v>
      </c>
      <c r="I1480" s="8">
        <f t="shared" si="1482"/>
        <v>470</v>
      </c>
      <c r="J1480" s="8">
        <f t="shared" si="1482"/>
        <v>471.5</v>
      </c>
      <c r="K1480" s="8">
        <f t="shared" si="1482"/>
        <v>488</v>
      </c>
      <c r="L1480" s="8">
        <f t="shared" si="1482"/>
        <v>517.5</v>
      </c>
      <c r="M1480" s="8">
        <f t="shared" si="1482"/>
        <v>527</v>
      </c>
      <c r="N1480" s="8">
        <f t="shared" si="1482"/>
        <v>522</v>
      </c>
      <c r="O1480" s="8">
        <f t="shared" si="1482"/>
        <v>529</v>
      </c>
      <c r="P1480" s="8">
        <f t="shared" si="1482"/>
        <v>539.5</v>
      </c>
      <c r="Q1480" s="8">
        <f t="shared" si="1482"/>
        <v>543</v>
      </c>
      <c r="R1480" s="8">
        <f t="shared" si="1482"/>
        <v>534</v>
      </c>
      <c r="S1480" s="8">
        <f t="shared" si="1482"/>
        <v>515</v>
      </c>
      <c r="T1480" s="8">
        <f t="shared" si="1482"/>
        <v>485.5</v>
      </c>
      <c r="U1480" s="8">
        <f t="shared" si="1482"/>
        <v>474</v>
      </c>
      <c r="V1480" s="8">
        <f t="shared" si="1482"/>
        <v>484</v>
      </c>
      <c r="W1480" s="8">
        <f t="shared" si="1482"/>
        <v>496.5</v>
      </c>
      <c r="X1480" s="8">
        <f t="shared" si="1482"/>
        <v>489.5</v>
      </c>
      <c r="Y1480" s="8">
        <f t="shared" si="1482"/>
        <v>477.5</v>
      </c>
      <c r="Z1480" s="8">
        <f t="shared" si="1482"/>
        <v>482.5</v>
      </c>
      <c r="AA1480" s="8">
        <f t="shared" si="1482"/>
        <v>492.5</v>
      </c>
      <c r="AB1480" s="8">
        <f t="shared" si="1482"/>
        <v>493</v>
      </c>
      <c r="AC1480" s="8">
        <f t="shared" si="1482"/>
        <v>484</v>
      </c>
      <c r="AD1480" s="8">
        <f t="shared" si="1482"/>
        <v>482.5</v>
      </c>
      <c r="AE1480" s="8">
        <f t="shared" si="1482"/>
        <v>485</v>
      </c>
      <c r="AF1480" s="8">
        <f t="shared" si="1482"/>
        <v>478.5</v>
      </c>
      <c r="AG1480" s="8">
        <f t="shared" si="1482"/>
        <v>469.5</v>
      </c>
      <c r="AH1480" s="8">
        <f t="shared" si="1482"/>
        <v>475</v>
      </c>
      <c r="AI1480" s="8">
        <f t="shared" si="1482"/>
        <v>485</v>
      </c>
      <c r="AJ1480" s="8">
        <f t="shared" si="1482"/>
        <v>472.5</v>
      </c>
      <c r="AK1480" s="8">
        <f t="shared" ref="AK1480:BF1480" si="1483">SUM(AJ426:AK426)/2</f>
        <v>470</v>
      </c>
      <c r="AL1480" s="8">
        <f t="shared" si="1483"/>
        <v>480.5</v>
      </c>
      <c r="AM1480" s="8">
        <f t="shared" si="1483"/>
        <v>497</v>
      </c>
      <c r="AN1480" s="8">
        <f t="shared" si="1483"/>
        <v>506</v>
      </c>
      <c r="AO1480" s="8">
        <f t="shared" si="1483"/>
        <v>492</v>
      </c>
      <c r="AP1480" s="8">
        <f t="shared" si="1483"/>
        <v>496</v>
      </c>
      <c r="AQ1480" s="8">
        <f t="shared" si="1483"/>
        <v>495.5</v>
      </c>
      <c r="AR1480" s="8">
        <f t="shared" si="1483"/>
        <v>480.5</v>
      </c>
      <c r="AS1480" s="8">
        <f t="shared" si="1483"/>
        <v>467</v>
      </c>
      <c r="AT1480" s="8">
        <f t="shared" si="1483"/>
        <v>463.5</v>
      </c>
      <c r="AU1480" s="8">
        <f t="shared" si="1483"/>
        <v>463.5</v>
      </c>
      <c r="AV1480" s="8">
        <f t="shared" si="1483"/>
        <v>448</v>
      </c>
      <c r="AW1480" s="8">
        <f t="shared" si="1483"/>
        <v>426.5</v>
      </c>
      <c r="AX1480" s="8">
        <f t="shared" si="1483"/>
        <v>385</v>
      </c>
      <c r="AY1480" s="8">
        <f t="shared" si="1483"/>
        <v>359.5</v>
      </c>
      <c r="AZ1480" s="8">
        <f t="shared" si="1483"/>
        <v>356</v>
      </c>
      <c r="BA1480" s="8">
        <f t="shared" si="1483"/>
        <v>360.5</v>
      </c>
      <c r="BB1480" s="8">
        <f t="shared" si="1483"/>
        <v>397</v>
      </c>
      <c r="BC1480" s="8">
        <f t="shared" si="1483"/>
        <v>417.5</v>
      </c>
      <c r="BD1480" s="8">
        <f t="shared" si="1483"/>
        <v>388</v>
      </c>
      <c r="BE1480" s="8">
        <f t="shared" si="1483"/>
        <v>374.5</v>
      </c>
      <c r="BF1480" s="8">
        <f t="shared" si="1483"/>
        <v>402</v>
      </c>
      <c r="BG1480" s="8">
        <f t="shared" si="1374"/>
        <v>422</v>
      </c>
      <c r="BH1480" s="8">
        <f t="shared" si="1375"/>
        <v>411.5</v>
      </c>
      <c r="BI1480" s="8">
        <f t="shared" si="1376"/>
        <v>411.5</v>
      </c>
      <c r="BJ1480" s="8">
        <f t="shared" si="1377"/>
        <v>439</v>
      </c>
      <c r="BK1480" s="8">
        <f t="shared" si="1378"/>
        <v>445.5</v>
      </c>
      <c r="BL1480" s="8">
        <f t="shared" si="1379"/>
        <v>419.5</v>
      </c>
      <c r="BM1480" s="8">
        <f t="shared" si="1380"/>
        <v>416</v>
      </c>
      <c r="BN1480" s="8">
        <f t="shared" si="1381"/>
        <v>433.5</v>
      </c>
      <c r="BO1480" s="8">
        <f t="shared" si="1382"/>
        <v>434</v>
      </c>
      <c r="BP1480" s="8">
        <f t="shared" si="1383"/>
        <v>414</v>
      </c>
      <c r="BQ1480" s="8">
        <f t="shared" si="1384"/>
        <v>397</v>
      </c>
      <c r="BR1480" s="8">
        <f t="shared" si="1385"/>
        <v>408.5</v>
      </c>
    </row>
    <row r="1481" spans="2:70" x14ac:dyDescent="0.25">
      <c r="B1481" s="12" t="s">
        <v>267</v>
      </c>
      <c r="C1481" s="7" t="s">
        <v>268</v>
      </c>
      <c r="D1481" s="8"/>
      <c r="E1481" s="8">
        <f t="shared" ref="E1481:AJ1481" si="1484">SUM(D427:E427)/2</f>
        <v>206.5</v>
      </c>
      <c r="F1481" s="8">
        <f t="shared" si="1484"/>
        <v>190.5</v>
      </c>
      <c r="G1481" s="8">
        <f t="shared" si="1484"/>
        <v>181</v>
      </c>
      <c r="H1481" s="8">
        <f t="shared" si="1484"/>
        <v>182</v>
      </c>
      <c r="I1481" s="8">
        <f t="shared" si="1484"/>
        <v>188</v>
      </c>
      <c r="J1481" s="8">
        <f t="shared" si="1484"/>
        <v>207.5</v>
      </c>
      <c r="K1481" s="8">
        <f t="shared" si="1484"/>
        <v>222</v>
      </c>
      <c r="L1481" s="8">
        <f t="shared" si="1484"/>
        <v>220.5</v>
      </c>
      <c r="M1481" s="8">
        <f t="shared" si="1484"/>
        <v>222</v>
      </c>
      <c r="N1481" s="8">
        <f t="shared" si="1484"/>
        <v>226.5</v>
      </c>
      <c r="O1481" s="8">
        <f t="shared" si="1484"/>
        <v>234.5</v>
      </c>
      <c r="P1481" s="8">
        <f t="shared" si="1484"/>
        <v>251.5</v>
      </c>
      <c r="Q1481" s="8">
        <f t="shared" si="1484"/>
        <v>268.5</v>
      </c>
      <c r="R1481" s="8">
        <f t="shared" si="1484"/>
        <v>271</v>
      </c>
      <c r="S1481" s="8">
        <f t="shared" si="1484"/>
        <v>266.5</v>
      </c>
      <c r="T1481" s="8">
        <f t="shared" si="1484"/>
        <v>266.5</v>
      </c>
      <c r="U1481" s="8">
        <f t="shared" si="1484"/>
        <v>276</v>
      </c>
      <c r="V1481" s="8">
        <f t="shared" si="1484"/>
        <v>299</v>
      </c>
      <c r="W1481" s="8">
        <f t="shared" si="1484"/>
        <v>322.5</v>
      </c>
      <c r="X1481" s="8">
        <f t="shared" si="1484"/>
        <v>344</v>
      </c>
      <c r="Y1481" s="8">
        <f t="shared" si="1484"/>
        <v>372</v>
      </c>
      <c r="Z1481" s="8">
        <f t="shared" si="1484"/>
        <v>384</v>
      </c>
      <c r="AA1481" s="8">
        <f t="shared" si="1484"/>
        <v>383</v>
      </c>
      <c r="AB1481" s="8">
        <f t="shared" si="1484"/>
        <v>400.5</v>
      </c>
      <c r="AC1481" s="8">
        <f t="shared" si="1484"/>
        <v>430.5</v>
      </c>
      <c r="AD1481" s="8">
        <f t="shared" si="1484"/>
        <v>453.5</v>
      </c>
      <c r="AE1481" s="8">
        <f t="shared" si="1484"/>
        <v>466.5</v>
      </c>
      <c r="AF1481" s="8">
        <f t="shared" si="1484"/>
        <v>472.5</v>
      </c>
      <c r="AG1481" s="8">
        <f t="shared" si="1484"/>
        <v>471</v>
      </c>
      <c r="AH1481" s="8">
        <f t="shared" si="1484"/>
        <v>470</v>
      </c>
      <c r="AI1481" s="8">
        <f t="shared" si="1484"/>
        <v>470.5</v>
      </c>
      <c r="AJ1481" s="8">
        <f t="shared" si="1484"/>
        <v>465.5</v>
      </c>
      <c r="AK1481" s="8">
        <f t="shared" ref="AK1481:BF1481" si="1485">SUM(AJ427:AK427)/2</f>
        <v>465.5</v>
      </c>
      <c r="AL1481" s="8">
        <f t="shared" si="1485"/>
        <v>478</v>
      </c>
      <c r="AM1481" s="8">
        <f t="shared" si="1485"/>
        <v>494</v>
      </c>
      <c r="AN1481" s="8">
        <f t="shared" si="1485"/>
        <v>517</v>
      </c>
      <c r="AO1481" s="8">
        <f t="shared" si="1485"/>
        <v>529</v>
      </c>
      <c r="AP1481" s="8">
        <f t="shared" si="1485"/>
        <v>488.5</v>
      </c>
      <c r="AQ1481" s="8">
        <f t="shared" si="1485"/>
        <v>418</v>
      </c>
      <c r="AR1481" s="8">
        <f t="shared" si="1485"/>
        <v>374.5</v>
      </c>
      <c r="AS1481" s="8">
        <f t="shared" si="1485"/>
        <v>358</v>
      </c>
      <c r="AT1481" s="8">
        <f t="shared" si="1485"/>
        <v>346</v>
      </c>
      <c r="AU1481" s="8">
        <f t="shared" si="1485"/>
        <v>339</v>
      </c>
      <c r="AV1481" s="8">
        <f t="shared" si="1485"/>
        <v>333</v>
      </c>
      <c r="AW1481" s="8">
        <f t="shared" si="1485"/>
        <v>327.5</v>
      </c>
      <c r="AX1481" s="8">
        <f t="shared" si="1485"/>
        <v>317</v>
      </c>
      <c r="AY1481" s="8">
        <f t="shared" si="1485"/>
        <v>312</v>
      </c>
      <c r="AZ1481" s="8">
        <f t="shared" si="1485"/>
        <v>308.5</v>
      </c>
      <c r="BA1481" s="8">
        <f t="shared" si="1485"/>
        <v>316</v>
      </c>
      <c r="BB1481" s="8">
        <f t="shared" si="1485"/>
        <v>331.5</v>
      </c>
      <c r="BC1481" s="8">
        <f t="shared" si="1485"/>
        <v>332.5</v>
      </c>
      <c r="BD1481" s="8">
        <f t="shared" si="1485"/>
        <v>334.5</v>
      </c>
      <c r="BE1481" s="8">
        <f t="shared" si="1485"/>
        <v>341.5</v>
      </c>
      <c r="BF1481" s="8">
        <f t="shared" si="1485"/>
        <v>345</v>
      </c>
      <c r="BG1481" s="8">
        <f t="shared" si="1374"/>
        <v>341</v>
      </c>
      <c r="BH1481" s="8">
        <f t="shared" si="1375"/>
        <v>338</v>
      </c>
      <c r="BI1481" s="8">
        <f t="shared" si="1376"/>
        <v>337.5</v>
      </c>
      <c r="BJ1481" s="8">
        <f t="shared" si="1377"/>
        <v>340.5</v>
      </c>
      <c r="BK1481" s="8">
        <f t="shared" si="1378"/>
        <v>342</v>
      </c>
      <c r="BL1481" s="8">
        <f t="shared" si="1379"/>
        <v>340</v>
      </c>
      <c r="BM1481" s="8">
        <f t="shared" si="1380"/>
        <v>343</v>
      </c>
      <c r="BN1481" s="8">
        <f t="shared" si="1381"/>
        <v>350</v>
      </c>
      <c r="BO1481" s="8">
        <f t="shared" si="1382"/>
        <v>355</v>
      </c>
      <c r="BP1481" s="8">
        <f t="shared" si="1383"/>
        <v>353</v>
      </c>
      <c r="BQ1481" s="8">
        <f t="shared" si="1384"/>
        <v>349.5</v>
      </c>
      <c r="BR1481" s="8">
        <f t="shared" si="1385"/>
        <v>346</v>
      </c>
    </row>
    <row r="1482" spans="2:70" x14ac:dyDescent="0.25">
      <c r="B1482" s="12" t="s">
        <v>270</v>
      </c>
      <c r="C1482" s="7" t="s">
        <v>271</v>
      </c>
      <c r="D1482" s="8"/>
      <c r="E1482" s="8">
        <f t="shared" ref="E1482:AJ1482" si="1486">SUM(D428:E428)/2</f>
        <v>107.5</v>
      </c>
      <c r="F1482" s="8">
        <f t="shared" si="1486"/>
        <v>106.5</v>
      </c>
      <c r="G1482" s="8">
        <f t="shared" si="1486"/>
        <v>104.5</v>
      </c>
      <c r="H1482" s="8">
        <f t="shared" si="1486"/>
        <v>105.5</v>
      </c>
      <c r="I1482" s="8">
        <f t="shared" si="1486"/>
        <v>100.5</v>
      </c>
      <c r="J1482" s="8">
        <f t="shared" si="1486"/>
        <v>95</v>
      </c>
      <c r="K1482" s="8">
        <f t="shared" si="1486"/>
        <v>97</v>
      </c>
      <c r="L1482" s="8">
        <f t="shared" si="1486"/>
        <v>98</v>
      </c>
      <c r="M1482" s="8">
        <f t="shared" si="1486"/>
        <v>102.5</v>
      </c>
      <c r="N1482" s="8">
        <f t="shared" si="1486"/>
        <v>103</v>
      </c>
      <c r="O1482" s="8">
        <f t="shared" si="1486"/>
        <v>99.5</v>
      </c>
      <c r="P1482" s="8">
        <f t="shared" si="1486"/>
        <v>98.5</v>
      </c>
      <c r="Q1482" s="8">
        <f t="shared" si="1486"/>
        <v>92</v>
      </c>
      <c r="R1482" s="8">
        <f t="shared" si="1486"/>
        <v>83</v>
      </c>
      <c r="S1482" s="8">
        <f t="shared" si="1486"/>
        <v>80</v>
      </c>
      <c r="T1482" s="8">
        <f t="shared" si="1486"/>
        <v>78</v>
      </c>
      <c r="U1482" s="8">
        <f t="shared" si="1486"/>
        <v>74</v>
      </c>
      <c r="V1482" s="8">
        <f t="shared" si="1486"/>
        <v>74.5</v>
      </c>
      <c r="W1482" s="8">
        <f t="shared" si="1486"/>
        <v>77.5</v>
      </c>
      <c r="X1482" s="8">
        <f t="shared" si="1486"/>
        <v>75</v>
      </c>
      <c r="Y1482" s="8">
        <f t="shared" si="1486"/>
        <v>71.5</v>
      </c>
      <c r="Z1482" s="8">
        <f t="shared" si="1486"/>
        <v>73.5</v>
      </c>
      <c r="AA1482" s="8">
        <f t="shared" si="1486"/>
        <v>77</v>
      </c>
      <c r="AB1482" s="8">
        <f t="shared" si="1486"/>
        <v>78</v>
      </c>
      <c r="AC1482" s="8">
        <f t="shared" si="1486"/>
        <v>75</v>
      </c>
      <c r="AD1482" s="8">
        <f t="shared" si="1486"/>
        <v>71</v>
      </c>
      <c r="AE1482" s="8">
        <f t="shared" si="1486"/>
        <v>71</v>
      </c>
      <c r="AF1482" s="8">
        <f t="shared" si="1486"/>
        <v>71.5</v>
      </c>
      <c r="AG1482" s="8">
        <f t="shared" si="1486"/>
        <v>71.5</v>
      </c>
      <c r="AH1482" s="8">
        <f t="shared" si="1486"/>
        <v>72.5</v>
      </c>
      <c r="AI1482" s="8">
        <f t="shared" si="1486"/>
        <v>76</v>
      </c>
      <c r="AJ1482" s="8">
        <f t="shared" si="1486"/>
        <v>80.5</v>
      </c>
      <c r="AK1482" s="8">
        <f t="shared" ref="AK1482:BF1482" si="1487">SUM(AJ428:AK428)/2</f>
        <v>83</v>
      </c>
      <c r="AL1482" s="8">
        <f t="shared" si="1487"/>
        <v>86.5</v>
      </c>
      <c r="AM1482" s="8">
        <f t="shared" si="1487"/>
        <v>88</v>
      </c>
      <c r="AN1482" s="8">
        <f t="shared" si="1487"/>
        <v>85.5</v>
      </c>
      <c r="AO1482" s="8">
        <f t="shared" si="1487"/>
        <v>83</v>
      </c>
      <c r="AP1482" s="8">
        <f t="shared" si="1487"/>
        <v>82.5</v>
      </c>
      <c r="AQ1482" s="8">
        <f t="shared" si="1487"/>
        <v>83.5</v>
      </c>
      <c r="AR1482" s="8">
        <f t="shared" si="1487"/>
        <v>83</v>
      </c>
      <c r="AS1482" s="8">
        <f t="shared" si="1487"/>
        <v>81.5</v>
      </c>
      <c r="AT1482" s="8">
        <f t="shared" si="1487"/>
        <v>82</v>
      </c>
      <c r="AU1482" s="8">
        <f t="shared" si="1487"/>
        <v>82</v>
      </c>
      <c r="AV1482" s="8">
        <f t="shared" si="1487"/>
        <v>79.5</v>
      </c>
      <c r="AW1482" s="8">
        <f t="shared" si="1487"/>
        <v>66</v>
      </c>
      <c r="AX1482" s="8">
        <f t="shared" si="1487"/>
        <v>49</v>
      </c>
      <c r="AY1482" s="8">
        <f t="shared" si="1487"/>
        <v>49.5</v>
      </c>
      <c r="AZ1482" s="8">
        <f t="shared" si="1487"/>
        <v>51.5</v>
      </c>
      <c r="BA1482" s="8">
        <f t="shared" si="1487"/>
        <v>59</v>
      </c>
      <c r="BB1482" s="8">
        <f t="shared" si="1487"/>
        <v>73</v>
      </c>
      <c r="BC1482" s="8">
        <f t="shared" si="1487"/>
        <v>75.5</v>
      </c>
      <c r="BD1482" s="8">
        <f t="shared" si="1487"/>
        <v>72.5</v>
      </c>
      <c r="BE1482" s="8">
        <f t="shared" si="1487"/>
        <v>69.5</v>
      </c>
      <c r="BF1482" s="8">
        <f t="shared" si="1487"/>
        <v>72</v>
      </c>
      <c r="BG1482" s="8">
        <f t="shared" si="1374"/>
        <v>76</v>
      </c>
      <c r="BH1482" s="8">
        <f t="shared" si="1375"/>
        <v>76.5</v>
      </c>
      <c r="BI1482" s="8">
        <f t="shared" si="1376"/>
        <v>77.5</v>
      </c>
      <c r="BJ1482" s="8">
        <f t="shared" si="1377"/>
        <v>78.5</v>
      </c>
      <c r="BK1482" s="8">
        <f t="shared" si="1378"/>
        <v>74</v>
      </c>
      <c r="BL1482" s="8">
        <f t="shared" si="1379"/>
        <v>68</v>
      </c>
      <c r="BM1482" s="8">
        <f t="shared" si="1380"/>
        <v>65.5</v>
      </c>
      <c r="BN1482" s="8">
        <f t="shared" si="1381"/>
        <v>66</v>
      </c>
      <c r="BO1482" s="8">
        <f t="shared" si="1382"/>
        <v>66</v>
      </c>
      <c r="BP1482" s="8">
        <f t="shared" si="1383"/>
        <v>65</v>
      </c>
      <c r="BQ1482" s="8">
        <f t="shared" si="1384"/>
        <v>67.5</v>
      </c>
      <c r="BR1482" s="8">
        <f t="shared" si="1385"/>
        <v>68.5</v>
      </c>
    </row>
    <row r="1483" spans="2:70" x14ac:dyDescent="0.25">
      <c r="B1483" s="12" t="s">
        <v>273</v>
      </c>
      <c r="C1483" s="7" t="s">
        <v>274</v>
      </c>
      <c r="D1483" s="8"/>
      <c r="E1483" s="8">
        <f t="shared" ref="E1483:AJ1483" si="1488">SUM(D429:E429)/2</f>
        <v>0</v>
      </c>
      <c r="F1483" s="8">
        <f t="shared" si="1488"/>
        <v>0</v>
      </c>
      <c r="G1483" s="8">
        <f t="shared" si="1488"/>
        <v>0</v>
      </c>
      <c r="H1483" s="8">
        <f t="shared" si="1488"/>
        <v>0</v>
      </c>
      <c r="I1483" s="8">
        <f t="shared" si="1488"/>
        <v>0</v>
      </c>
      <c r="J1483" s="8">
        <f t="shared" si="1488"/>
        <v>0</v>
      </c>
      <c r="K1483" s="8">
        <f t="shared" si="1488"/>
        <v>0</v>
      </c>
      <c r="L1483" s="8">
        <f t="shared" si="1488"/>
        <v>0</v>
      </c>
      <c r="M1483" s="8">
        <f t="shared" si="1488"/>
        <v>0</v>
      </c>
      <c r="N1483" s="8">
        <f t="shared" si="1488"/>
        <v>0</v>
      </c>
      <c r="O1483" s="8">
        <f t="shared" si="1488"/>
        <v>0</v>
      </c>
      <c r="P1483" s="8">
        <f t="shared" si="1488"/>
        <v>0</v>
      </c>
      <c r="Q1483" s="8">
        <f t="shared" si="1488"/>
        <v>0</v>
      </c>
      <c r="R1483" s="8">
        <f t="shared" si="1488"/>
        <v>0</v>
      </c>
      <c r="S1483" s="8">
        <f t="shared" si="1488"/>
        <v>0</v>
      </c>
      <c r="T1483" s="8">
        <f t="shared" si="1488"/>
        <v>0</v>
      </c>
      <c r="U1483" s="8">
        <f t="shared" si="1488"/>
        <v>0</v>
      </c>
      <c r="V1483" s="8">
        <f t="shared" si="1488"/>
        <v>0</v>
      </c>
      <c r="W1483" s="8">
        <f t="shared" si="1488"/>
        <v>0</v>
      </c>
      <c r="X1483" s="8">
        <f t="shared" si="1488"/>
        <v>0</v>
      </c>
      <c r="Y1483" s="8">
        <f t="shared" si="1488"/>
        <v>0</v>
      </c>
      <c r="Z1483" s="8">
        <f t="shared" si="1488"/>
        <v>0</v>
      </c>
      <c r="AA1483" s="8">
        <f t="shared" si="1488"/>
        <v>0</v>
      </c>
      <c r="AB1483" s="8">
        <f t="shared" si="1488"/>
        <v>0</v>
      </c>
      <c r="AC1483" s="8">
        <f t="shared" si="1488"/>
        <v>0</v>
      </c>
      <c r="AD1483" s="8">
        <f t="shared" si="1488"/>
        <v>0</v>
      </c>
      <c r="AE1483" s="8">
        <f t="shared" si="1488"/>
        <v>0</v>
      </c>
      <c r="AF1483" s="8">
        <f t="shared" si="1488"/>
        <v>0</v>
      </c>
      <c r="AG1483" s="8">
        <f t="shared" si="1488"/>
        <v>0</v>
      </c>
      <c r="AH1483" s="8">
        <f t="shared" si="1488"/>
        <v>0</v>
      </c>
      <c r="AI1483" s="8">
        <f t="shared" si="1488"/>
        <v>0</v>
      </c>
      <c r="AJ1483" s="8">
        <f t="shared" si="1488"/>
        <v>0</v>
      </c>
      <c r="AK1483" s="8">
        <f t="shared" ref="AK1483:BF1483" si="1489">SUM(AJ429:AK429)/2</f>
        <v>0</v>
      </c>
      <c r="AL1483" s="8">
        <f t="shared" si="1489"/>
        <v>0</v>
      </c>
      <c r="AM1483" s="8">
        <f t="shared" si="1489"/>
        <v>0</v>
      </c>
      <c r="AN1483" s="8">
        <f t="shared" si="1489"/>
        <v>0</v>
      </c>
      <c r="AO1483" s="8">
        <f t="shared" si="1489"/>
        <v>0</v>
      </c>
      <c r="AP1483" s="8">
        <f t="shared" si="1489"/>
        <v>0</v>
      </c>
      <c r="AQ1483" s="8">
        <f t="shared" si="1489"/>
        <v>0</v>
      </c>
      <c r="AR1483" s="8">
        <f t="shared" si="1489"/>
        <v>0</v>
      </c>
      <c r="AS1483" s="8">
        <f t="shared" si="1489"/>
        <v>0</v>
      </c>
      <c r="AT1483" s="8">
        <f t="shared" si="1489"/>
        <v>0</v>
      </c>
      <c r="AU1483" s="8">
        <f t="shared" si="1489"/>
        <v>0</v>
      </c>
      <c r="AV1483" s="8">
        <f t="shared" si="1489"/>
        <v>0</v>
      </c>
      <c r="AW1483" s="8">
        <f t="shared" si="1489"/>
        <v>0</v>
      </c>
      <c r="AX1483" s="8">
        <f t="shared" si="1489"/>
        <v>0</v>
      </c>
      <c r="AY1483" s="8">
        <f t="shared" si="1489"/>
        <v>0.5</v>
      </c>
      <c r="AZ1483" s="8">
        <f t="shared" si="1489"/>
        <v>1</v>
      </c>
      <c r="BA1483" s="8">
        <f t="shared" si="1489"/>
        <v>0.5</v>
      </c>
      <c r="BB1483" s="8">
        <f t="shared" si="1489"/>
        <v>0</v>
      </c>
      <c r="BC1483" s="8">
        <f t="shared" si="1489"/>
        <v>0</v>
      </c>
      <c r="BD1483" s="8">
        <f t="shared" si="1489"/>
        <v>0</v>
      </c>
      <c r="BE1483" s="8">
        <f t="shared" si="1489"/>
        <v>0</v>
      </c>
      <c r="BF1483" s="8">
        <f t="shared" si="1489"/>
        <v>0</v>
      </c>
      <c r="BG1483" s="8">
        <f t="shared" si="1374"/>
        <v>0</v>
      </c>
      <c r="BH1483" s="8">
        <f t="shared" si="1375"/>
        <v>0</v>
      </c>
      <c r="BI1483" s="8">
        <f t="shared" si="1376"/>
        <v>0</v>
      </c>
      <c r="BJ1483" s="8">
        <f t="shared" si="1377"/>
        <v>0</v>
      </c>
      <c r="BK1483" s="8">
        <f t="shared" si="1378"/>
        <v>0</v>
      </c>
      <c r="BL1483" s="8">
        <f t="shared" si="1379"/>
        <v>0</v>
      </c>
      <c r="BM1483" s="8">
        <f t="shared" si="1380"/>
        <v>0</v>
      </c>
      <c r="BN1483" s="8">
        <f t="shared" si="1381"/>
        <v>0</v>
      </c>
      <c r="BO1483" s="8">
        <f t="shared" si="1382"/>
        <v>0</v>
      </c>
      <c r="BP1483" s="8">
        <f t="shared" si="1383"/>
        <v>0</v>
      </c>
      <c r="BQ1483" s="8">
        <f t="shared" si="1384"/>
        <v>0</v>
      </c>
      <c r="BR1483" s="8">
        <f t="shared" si="1385"/>
        <v>0</v>
      </c>
    </row>
    <row r="1484" spans="2:70" x14ac:dyDescent="0.25">
      <c r="B1484" s="12" t="s">
        <v>276</v>
      </c>
      <c r="C1484" s="7" t="s">
        <v>277</v>
      </c>
      <c r="D1484" s="8"/>
      <c r="E1484" s="8">
        <f t="shared" ref="E1484:AJ1484" si="1490">SUM(D430:E430)/2</f>
        <v>9</v>
      </c>
      <c r="F1484" s="8">
        <f t="shared" si="1490"/>
        <v>9</v>
      </c>
      <c r="G1484" s="8">
        <f t="shared" si="1490"/>
        <v>9</v>
      </c>
      <c r="H1484" s="8">
        <f t="shared" si="1490"/>
        <v>9</v>
      </c>
      <c r="I1484" s="8">
        <f t="shared" si="1490"/>
        <v>8</v>
      </c>
      <c r="J1484" s="8">
        <f t="shared" si="1490"/>
        <v>7</v>
      </c>
      <c r="K1484" s="8">
        <f t="shared" si="1490"/>
        <v>7</v>
      </c>
      <c r="L1484" s="8">
        <f t="shared" si="1490"/>
        <v>7.5</v>
      </c>
      <c r="M1484" s="8">
        <f t="shared" si="1490"/>
        <v>7.5</v>
      </c>
      <c r="N1484" s="8">
        <f t="shared" si="1490"/>
        <v>7</v>
      </c>
      <c r="O1484" s="8">
        <f t="shared" si="1490"/>
        <v>6.5</v>
      </c>
      <c r="P1484" s="8">
        <f t="shared" si="1490"/>
        <v>6</v>
      </c>
      <c r="Q1484" s="8">
        <f t="shared" si="1490"/>
        <v>5.5</v>
      </c>
      <c r="R1484" s="8">
        <f t="shared" si="1490"/>
        <v>5</v>
      </c>
      <c r="S1484" s="8">
        <f t="shared" si="1490"/>
        <v>5</v>
      </c>
      <c r="T1484" s="8">
        <f t="shared" si="1490"/>
        <v>5</v>
      </c>
      <c r="U1484" s="8">
        <f t="shared" si="1490"/>
        <v>4.5</v>
      </c>
      <c r="V1484" s="8">
        <f t="shared" si="1490"/>
        <v>4</v>
      </c>
      <c r="W1484" s="8">
        <f t="shared" si="1490"/>
        <v>4.5</v>
      </c>
      <c r="X1484" s="8">
        <f t="shared" si="1490"/>
        <v>5</v>
      </c>
      <c r="Y1484" s="8">
        <f t="shared" si="1490"/>
        <v>5</v>
      </c>
      <c r="Z1484" s="8">
        <f t="shared" si="1490"/>
        <v>5</v>
      </c>
      <c r="AA1484" s="8">
        <f t="shared" si="1490"/>
        <v>5</v>
      </c>
      <c r="AB1484" s="8">
        <f t="shared" si="1490"/>
        <v>4.5</v>
      </c>
      <c r="AC1484" s="8">
        <f t="shared" si="1490"/>
        <v>4.5</v>
      </c>
      <c r="AD1484" s="8">
        <f t="shared" si="1490"/>
        <v>5</v>
      </c>
      <c r="AE1484" s="8">
        <f t="shared" si="1490"/>
        <v>5</v>
      </c>
      <c r="AF1484" s="8">
        <f t="shared" si="1490"/>
        <v>5</v>
      </c>
      <c r="AG1484" s="8">
        <f t="shared" si="1490"/>
        <v>5</v>
      </c>
      <c r="AH1484" s="8">
        <f t="shared" si="1490"/>
        <v>5</v>
      </c>
      <c r="AI1484" s="8">
        <f t="shared" si="1490"/>
        <v>5</v>
      </c>
      <c r="AJ1484" s="8">
        <f t="shared" si="1490"/>
        <v>5</v>
      </c>
      <c r="AK1484" s="8">
        <f t="shared" ref="AK1484:BF1484" si="1491">SUM(AJ430:AK430)/2</f>
        <v>5</v>
      </c>
      <c r="AL1484" s="8">
        <f t="shared" si="1491"/>
        <v>4.5</v>
      </c>
      <c r="AM1484" s="8">
        <f t="shared" si="1491"/>
        <v>3</v>
      </c>
      <c r="AN1484" s="8">
        <f t="shared" si="1491"/>
        <v>2</v>
      </c>
      <c r="AO1484" s="8">
        <f t="shared" si="1491"/>
        <v>2</v>
      </c>
      <c r="AP1484" s="8">
        <f t="shared" si="1491"/>
        <v>2</v>
      </c>
      <c r="AQ1484" s="8">
        <f t="shared" si="1491"/>
        <v>2</v>
      </c>
      <c r="AR1484" s="8">
        <f t="shared" si="1491"/>
        <v>2</v>
      </c>
      <c r="AS1484" s="8">
        <f t="shared" si="1491"/>
        <v>2</v>
      </c>
      <c r="AT1484" s="8">
        <f t="shared" si="1491"/>
        <v>2</v>
      </c>
      <c r="AU1484" s="8">
        <f t="shared" si="1491"/>
        <v>2</v>
      </c>
      <c r="AV1484" s="8">
        <f t="shared" si="1491"/>
        <v>2</v>
      </c>
      <c r="AW1484" s="8">
        <f t="shared" si="1491"/>
        <v>2</v>
      </c>
      <c r="AX1484" s="8">
        <f t="shared" si="1491"/>
        <v>2</v>
      </c>
      <c r="AY1484" s="8">
        <f t="shared" si="1491"/>
        <v>2</v>
      </c>
      <c r="AZ1484" s="8">
        <f t="shared" si="1491"/>
        <v>1.5</v>
      </c>
      <c r="BA1484" s="8">
        <f t="shared" si="1491"/>
        <v>1</v>
      </c>
      <c r="BB1484" s="8">
        <f t="shared" si="1491"/>
        <v>1</v>
      </c>
      <c r="BC1484" s="8">
        <f t="shared" si="1491"/>
        <v>1</v>
      </c>
      <c r="BD1484" s="8">
        <f t="shared" si="1491"/>
        <v>1</v>
      </c>
      <c r="BE1484" s="8">
        <f t="shared" si="1491"/>
        <v>1</v>
      </c>
      <c r="BF1484" s="8">
        <f t="shared" si="1491"/>
        <v>1</v>
      </c>
      <c r="BG1484" s="8">
        <f t="shared" si="1374"/>
        <v>1</v>
      </c>
      <c r="BH1484" s="8">
        <f t="shared" si="1375"/>
        <v>1</v>
      </c>
      <c r="BI1484" s="8">
        <f t="shared" si="1376"/>
        <v>1</v>
      </c>
      <c r="BJ1484" s="8">
        <f t="shared" si="1377"/>
        <v>1</v>
      </c>
      <c r="BK1484" s="8">
        <f t="shared" si="1378"/>
        <v>1</v>
      </c>
      <c r="BL1484" s="8">
        <f t="shared" si="1379"/>
        <v>1</v>
      </c>
      <c r="BM1484" s="8">
        <f t="shared" si="1380"/>
        <v>0.5</v>
      </c>
      <c r="BN1484" s="8">
        <f t="shared" si="1381"/>
        <v>0</v>
      </c>
      <c r="BO1484" s="8">
        <f t="shared" si="1382"/>
        <v>0</v>
      </c>
      <c r="BP1484" s="8">
        <f t="shared" si="1383"/>
        <v>0</v>
      </c>
      <c r="BQ1484" s="8">
        <f t="shared" si="1384"/>
        <v>0</v>
      </c>
      <c r="BR1484" s="8">
        <f t="shared" si="1385"/>
        <v>0</v>
      </c>
    </row>
    <row r="1485" spans="2:70" x14ac:dyDescent="0.25">
      <c r="B1485" s="19"/>
      <c r="C1485" s="20" t="s">
        <v>286</v>
      </c>
      <c r="D1485" s="21">
        <f>SUM(D1431:D1484)</f>
        <v>0</v>
      </c>
      <c r="E1485" s="21">
        <f t="shared" ref="E1485:BF1485" si="1492">SUM(E1431:E1484)</f>
        <v>134591.5</v>
      </c>
      <c r="F1485" s="21">
        <f t="shared" si="1492"/>
        <v>137150.5</v>
      </c>
      <c r="G1485" s="21">
        <f t="shared" si="1492"/>
        <v>139910.5</v>
      </c>
      <c r="H1485" s="21">
        <f t="shared" si="1492"/>
        <v>142921</v>
      </c>
      <c r="I1485" s="21">
        <f t="shared" si="1492"/>
        <v>146016</v>
      </c>
      <c r="J1485" s="21">
        <f t="shared" si="1492"/>
        <v>149400</v>
      </c>
      <c r="K1485" s="21">
        <f t="shared" si="1492"/>
        <v>152822.99999999997</v>
      </c>
      <c r="L1485" s="21">
        <f t="shared" si="1492"/>
        <v>155880.49999999997</v>
      </c>
      <c r="M1485" s="21">
        <f t="shared" si="1492"/>
        <v>159334.5</v>
      </c>
      <c r="N1485" s="21">
        <f t="shared" si="1492"/>
        <v>162445</v>
      </c>
      <c r="O1485" s="21">
        <f t="shared" si="1492"/>
        <v>164653</v>
      </c>
      <c r="P1485" s="21">
        <f t="shared" si="1492"/>
        <v>166424.00000000003</v>
      </c>
      <c r="Q1485" s="21">
        <f t="shared" si="1492"/>
        <v>168521.5</v>
      </c>
      <c r="R1485" s="21">
        <f t="shared" si="1492"/>
        <v>171735.5</v>
      </c>
      <c r="S1485" s="21">
        <f t="shared" si="1492"/>
        <v>174461.5</v>
      </c>
      <c r="T1485" s="21">
        <f t="shared" si="1492"/>
        <v>176811</v>
      </c>
      <c r="U1485" s="21">
        <f t="shared" si="1492"/>
        <v>177635</v>
      </c>
      <c r="V1485" s="21">
        <f t="shared" si="1492"/>
        <v>178505</v>
      </c>
      <c r="W1485" s="21">
        <f t="shared" si="1492"/>
        <v>180922.99999999997</v>
      </c>
      <c r="X1485" s="21">
        <f t="shared" si="1492"/>
        <v>181934</v>
      </c>
      <c r="Y1485" s="21">
        <f t="shared" si="1492"/>
        <v>181187.5</v>
      </c>
      <c r="Z1485" s="21">
        <f t="shared" si="1492"/>
        <v>181577</v>
      </c>
      <c r="AA1485" s="21">
        <f t="shared" si="1492"/>
        <v>183468.5</v>
      </c>
      <c r="AB1485" s="21">
        <f t="shared" si="1492"/>
        <v>184435.00000000003</v>
      </c>
      <c r="AC1485" s="21">
        <f t="shared" si="1492"/>
        <v>184085</v>
      </c>
      <c r="AD1485" s="21">
        <f t="shared" si="1492"/>
        <v>184375.5</v>
      </c>
      <c r="AE1485" s="21">
        <f t="shared" si="1492"/>
        <v>186228</v>
      </c>
      <c r="AF1485" s="21">
        <f t="shared" si="1492"/>
        <v>187311.5</v>
      </c>
      <c r="AG1485" s="21">
        <f t="shared" si="1492"/>
        <v>187553</v>
      </c>
      <c r="AH1485" s="21">
        <f t="shared" si="1492"/>
        <v>188972.5</v>
      </c>
      <c r="AI1485" s="21">
        <f t="shared" si="1492"/>
        <v>190975.5</v>
      </c>
      <c r="AJ1485" s="21">
        <f t="shared" si="1492"/>
        <v>191080</v>
      </c>
      <c r="AK1485" s="21">
        <f t="shared" si="1492"/>
        <v>190285</v>
      </c>
      <c r="AL1485" s="21">
        <f t="shared" si="1492"/>
        <v>191174</v>
      </c>
      <c r="AM1485" s="21">
        <f t="shared" si="1492"/>
        <v>192663.5</v>
      </c>
      <c r="AN1485" s="21">
        <f t="shared" si="1492"/>
        <v>192553.5</v>
      </c>
      <c r="AO1485" s="21">
        <f t="shared" si="1492"/>
        <v>191507</v>
      </c>
      <c r="AP1485" s="21">
        <f t="shared" si="1492"/>
        <v>192064</v>
      </c>
      <c r="AQ1485" s="21">
        <f t="shared" si="1492"/>
        <v>192727.5</v>
      </c>
      <c r="AR1485" s="21">
        <f t="shared" si="1492"/>
        <v>191610.5</v>
      </c>
      <c r="AS1485" s="21">
        <f t="shared" si="1492"/>
        <v>190428.5</v>
      </c>
      <c r="AT1485" s="21">
        <f t="shared" si="1492"/>
        <v>190581.49999999994</v>
      </c>
      <c r="AU1485" s="21">
        <f t="shared" si="1492"/>
        <v>191542.5</v>
      </c>
      <c r="AV1485" s="21">
        <f t="shared" si="1492"/>
        <v>190705.5</v>
      </c>
      <c r="AW1485" s="21">
        <f t="shared" si="1492"/>
        <v>188532.5</v>
      </c>
      <c r="AX1485" s="21">
        <f t="shared" si="1492"/>
        <v>189146</v>
      </c>
      <c r="AY1485" s="21">
        <f t="shared" si="1492"/>
        <v>188185</v>
      </c>
      <c r="AZ1485" s="21">
        <f t="shared" si="1492"/>
        <v>189224</v>
      </c>
      <c r="BA1485" s="21">
        <f t="shared" si="1492"/>
        <v>193003</v>
      </c>
      <c r="BB1485" s="21">
        <f t="shared" si="1492"/>
        <v>193897.5</v>
      </c>
      <c r="BC1485" s="21">
        <f t="shared" si="1492"/>
        <v>195371.5</v>
      </c>
      <c r="BD1485" s="21">
        <f t="shared" si="1492"/>
        <v>195464.5</v>
      </c>
      <c r="BE1485" s="21">
        <f t="shared" si="1492"/>
        <v>194586</v>
      </c>
      <c r="BF1485" s="21">
        <f t="shared" si="1492"/>
        <v>195262.5</v>
      </c>
      <c r="BG1485" s="21">
        <f t="shared" ref="BG1485:BN1485" si="1493">SUM(BG1431:BG1484)</f>
        <v>196265.5</v>
      </c>
      <c r="BH1485" s="21">
        <f t="shared" si="1493"/>
        <v>195773</v>
      </c>
      <c r="BI1485" s="21">
        <f t="shared" si="1493"/>
        <v>195512</v>
      </c>
      <c r="BJ1485" s="21">
        <f t="shared" si="1493"/>
        <v>197108</v>
      </c>
      <c r="BK1485" s="21">
        <f t="shared" si="1493"/>
        <v>198499.5</v>
      </c>
      <c r="BL1485" s="21">
        <f t="shared" si="1493"/>
        <v>197806</v>
      </c>
      <c r="BM1485" s="21">
        <f t="shared" si="1493"/>
        <v>196595.5</v>
      </c>
      <c r="BN1485" s="21">
        <f t="shared" si="1493"/>
        <v>197536.5</v>
      </c>
      <c r="BO1485" s="21">
        <f t="shared" ref="BO1485:BR1485" si="1494">SUM(BO1431:BO1484)</f>
        <v>199365.5</v>
      </c>
      <c r="BP1485" s="21">
        <f t="shared" si="1494"/>
        <v>199158</v>
      </c>
      <c r="BQ1485" s="21">
        <f t="shared" si="1494"/>
        <v>198577.5</v>
      </c>
      <c r="BR1485" s="21">
        <f t="shared" si="1494"/>
        <v>200022</v>
      </c>
    </row>
    <row r="1486" spans="2:70" x14ac:dyDescent="0.25">
      <c r="B1486" s="19"/>
      <c r="C1486" s="20" t="s">
        <v>287</v>
      </c>
      <c r="D1486" s="21">
        <f>SUM(D1439:D1484)</f>
        <v>0</v>
      </c>
      <c r="E1486" s="21">
        <f t="shared" ref="E1486:BF1486" si="1495">SUM(E1439:E1484)</f>
        <v>5606</v>
      </c>
      <c r="F1486" s="21">
        <f t="shared" si="1495"/>
        <v>5699.5</v>
      </c>
      <c r="G1486" s="21">
        <f t="shared" si="1495"/>
        <v>5844</v>
      </c>
      <c r="H1486" s="21">
        <f t="shared" si="1495"/>
        <v>5996.5</v>
      </c>
      <c r="I1486" s="21">
        <f t="shared" si="1495"/>
        <v>6175.5</v>
      </c>
      <c r="J1486" s="21">
        <f t="shared" si="1495"/>
        <v>6423.5</v>
      </c>
      <c r="K1486" s="21">
        <f t="shared" si="1495"/>
        <v>6630</v>
      </c>
      <c r="L1486" s="21">
        <f t="shared" si="1495"/>
        <v>6817</v>
      </c>
      <c r="M1486" s="21">
        <f t="shared" si="1495"/>
        <v>7017.5</v>
      </c>
      <c r="N1486" s="21">
        <f t="shared" si="1495"/>
        <v>7195</v>
      </c>
      <c r="O1486" s="21">
        <f t="shared" si="1495"/>
        <v>7416</v>
      </c>
      <c r="P1486" s="21">
        <f t="shared" si="1495"/>
        <v>7617</v>
      </c>
      <c r="Q1486" s="21">
        <f t="shared" si="1495"/>
        <v>7718</v>
      </c>
      <c r="R1486" s="21">
        <f t="shared" si="1495"/>
        <v>7805</v>
      </c>
      <c r="S1486" s="21">
        <f t="shared" si="1495"/>
        <v>7791</v>
      </c>
      <c r="T1486" s="21">
        <f t="shared" si="1495"/>
        <v>7740</v>
      </c>
      <c r="U1486" s="21">
        <f t="shared" si="1495"/>
        <v>7726</v>
      </c>
      <c r="V1486" s="21">
        <f t="shared" si="1495"/>
        <v>7797.5</v>
      </c>
      <c r="W1486" s="21">
        <f t="shared" si="1495"/>
        <v>8047</v>
      </c>
      <c r="X1486" s="21">
        <f t="shared" si="1495"/>
        <v>8186.5</v>
      </c>
      <c r="Y1486" s="21">
        <f t="shared" si="1495"/>
        <v>8196.5</v>
      </c>
      <c r="Z1486" s="21">
        <f t="shared" si="1495"/>
        <v>8226.5</v>
      </c>
      <c r="AA1486" s="21">
        <f t="shared" si="1495"/>
        <v>8302</v>
      </c>
      <c r="AB1486" s="21">
        <f t="shared" si="1495"/>
        <v>8342.5</v>
      </c>
      <c r="AC1486" s="21">
        <f t="shared" si="1495"/>
        <v>8345.5</v>
      </c>
      <c r="AD1486" s="21">
        <f t="shared" si="1495"/>
        <v>8461.5</v>
      </c>
      <c r="AE1486" s="21">
        <f t="shared" si="1495"/>
        <v>8573</v>
      </c>
      <c r="AF1486" s="21">
        <f t="shared" si="1495"/>
        <v>8573</v>
      </c>
      <c r="AG1486" s="21">
        <f t="shared" si="1495"/>
        <v>8534</v>
      </c>
      <c r="AH1486" s="21">
        <f t="shared" si="1495"/>
        <v>8542</v>
      </c>
      <c r="AI1486" s="21">
        <f t="shared" si="1495"/>
        <v>8583.5</v>
      </c>
      <c r="AJ1486" s="21">
        <f t="shared" si="1495"/>
        <v>8509</v>
      </c>
      <c r="AK1486" s="21">
        <f t="shared" si="1495"/>
        <v>8398.5</v>
      </c>
      <c r="AL1486" s="21">
        <f t="shared" si="1495"/>
        <v>8430.5</v>
      </c>
      <c r="AM1486" s="21">
        <f t="shared" si="1495"/>
        <v>8539</v>
      </c>
      <c r="AN1486" s="21">
        <f t="shared" si="1495"/>
        <v>8475</v>
      </c>
      <c r="AO1486" s="21">
        <f t="shared" si="1495"/>
        <v>8331.5</v>
      </c>
      <c r="AP1486" s="21">
        <f t="shared" si="1495"/>
        <v>8347</v>
      </c>
      <c r="AQ1486" s="21">
        <f t="shared" si="1495"/>
        <v>8339.5</v>
      </c>
      <c r="AR1486" s="21">
        <f t="shared" si="1495"/>
        <v>8177</v>
      </c>
      <c r="AS1486" s="21">
        <f t="shared" si="1495"/>
        <v>8074.5</v>
      </c>
      <c r="AT1486" s="21">
        <f t="shared" si="1495"/>
        <v>8102</v>
      </c>
      <c r="AU1486" s="21">
        <f t="shared" si="1495"/>
        <v>8151</v>
      </c>
      <c r="AV1486" s="21">
        <f t="shared" si="1495"/>
        <v>8051.5</v>
      </c>
      <c r="AW1486" s="21">
        <f t="shared" si="1495"/>
        <v>7883.5</v>
      </c>
      <c r="AX1486" s="21">
        <f t="shared" si="1495"/>
        <v>7795</v>
      </c>
      <c r="AY1486" s="21">
        <f t="shared" si="1495"/>
        <v>7857.5</v>
      </c>
      <c r="AZ1486" s="21">
        <f t="shared" si="1495"/>
        <v>7891</v>
      </c>
      <c r="BA1486" s="21">
        <f t="shared" si="1495"/>
        <v>7886</v>
      </c>
      <c r="BB1486" s="21">
        <f t="shared" si="1495"/>
        <v>8071</v>
      </c>
      <c r="BC1486" s="21">
        <f t="shared" si="1495"/>
        <v>8243.5</v>
      </c>
      <c r="BD1486" s="21">
        <f t="shared" si="1495"/>
        <v>8166.5</v>
      </c>
      <c r="BE1486" s="21">
        <f t="shared" si="1495"/>
        <v>8106.5</v>
      </c>
      <c r="BF1486" s="21">
        <f t="shared" si="1495"/>
        <v>8278</v>
      </c>
      <c r="BG1486" s="21">
        <f t="shared" ref="BG1486:BN1486" si="1496">SUM(BG1439:BG1484)</f>
        <v>8399.5</v>
      </c>
      <c r="BH1486" s="21">
        <f t="shared" si="1496"/>
        <v>8308</v>
      </c>
      <c r="BI1486" s="21">
        <f t="shared" si="1496"/>
        <v>8245.5</v>
      </c>
      <c r="BJ1486" s="21">
        <f t="shared" si="1496"/>
        <v>8415</v>
      </c>
      <c r="BK1486" s="21">
        <f t="shared" si="1496"/>
        <v>8568.5</v>
      </c>
      <c r="BL1486" s="21">
        <f t="shared" si="1496"/>
        <v>8427</v>
      </c>
      <c r="BM1486" s="21">
        <f t="shared" si="1496"/>
        <v>8240.5</v>
      </c>
      <c r="BN1486" s="21">
        <f t="shared" si="1496"/>
        <v>8305.5</v>
      </c>
      <c r="BO1486" s="21">
        <f t="shared" ref="BO1486:BR1486" si="1497">SUM(BO1439:BO1484)</f>
        <v>8413</v>
      </c>
      <c r="BP1486" s="21">
        <f t="shared" si="1497"/>
        <v>8344</v>
      </c>
      <c r="BQ1486" s="21">
        <f t="shared" si="1497"/>
        <v>8290</v>
      </c>
      <c r="BR1486" s="21">
        <f t="shared" si="1497"/>
        <v>8413</v>
      </c>
    </row>
    <row r="1489" spans="1:70" ht="18" thickBot="1" x14ac:dyDescent="0.35">
      <c r="A1489" s="28"/>
      <c r="B1489" s="28" t="s">
        <v>410</v>
      </c>
    </row>
    <row r="1490" spans="1:70" ht="18" thickTop="1" x14ac:dyDescent="0.35">
      <c r="B1490" s="11" t="s">
        <v>126</v>
      </c>
      <c r="C1490" s="11" t="s">
        <v>127</v>
      </c>
      <c r="D1490" s="38">
        <v>38533</v>
      </c>
      <c r="E1490" s="38">
        <v>38717</v>
      </c>
      <c r="F1490" s="38">
        <v>38898</v>
      </c>
      <c r="G1490" s="38">
        <v>39082</v>
      </c>
      <c r="H1490" s="38">
        <v>39263</v>
      </c>
      <c r="I1490" s="38">
        <v>39447</v>
      </c>
      <c r="J1490" s="38">
        <v>39629</v>
      </c>
      <c r="K1490" s="38">
        <v>39813</v>
      </c>
      <c r="L1490" s="38">
        <v>39994</v>
      </c>
      <c r="M1490" s="38">
        <v>40178</v>
      </c>
      <c r="N1490" s="38">
        <v>40359</v>
      </c>
      <c r="O1490" s="38">
        <v>40543</v>
      </c>
      <c r="P1490" s="38">
        <v>40724</v>
      </c>
      <c r="Q1490" s="38">
        <v>40908</v>
      </c>
      <c r="R1490" s="38">
        <v>41090</v>
      </c>
      <c r="S1490" s="38">
        <v>41182</v>
      </c>
      <c r="T1490" s="38">
        <v>41274</v>
      </c>
      <c r="U1490" s="38">
        <v>41364</v>
      </c>
      <c r="V1490" s="38">
        <v>41455</v>
      </c>
      <c r="W1490" s="38">
        <v>41547</v>
      </c>
      <c r="X1490" s="38">
        <v>41639</v>
      </c>
      <c r="Y1490" s="38">
        <v>41729</v>
      </c>
      <c r="Z1490" s="38">
        <v>41820</v>
      </c>
      <c r="AA1490" s="38">
        <v>41912</v>
      </c>
      <c r="AB1490" s="38">
        <v>42004</v>
      </c>
      <c r="AC1490" s="38">
        <v>42094</v>
      </c>
      <c r="AD1490" s="38">
        <v>42185</v>
      </c>
      <c r="AE1490" s="38">
        <v>42277</v>
      </c>
      <c r="AF1490" s="38">
        <v>42369</v>
      </c>
      <c r="AG1490" s="38">
        <v>42460</v>
      </c>
      <c r="AH1490" s="38">
        <v>42551</v>
      </c>
      <c r="AI1490" s="38">
        <v>42643</v>
      </c>
      <c r="AJ1490" s="38">
        <v>42735</v>
      </c>
      <c r="AK1490" s="38">
        <v>42825</v>
      </c>
      <c r="AL1490" s="38">
        <v>42916</v>
      </c>
      <c r="AM1490" s="38">
        <v>43008</v>
      </c>
      <c r="AN1490" s="38">
        <v>43100</v>
      </c>
      <c r="AO1490" s="38">
        <v>43190</v>
      </c>
      <c r="AP1490" s="38">
        <v>43281</v>
      </c>
      <c r="AQ1490" s="38">
        <v>43373</v>
      </c>
      <c r="AR1490" s="38">
        <v>43465</v>
      </c>
      <c r="AS1490" s="38">
        <v>43555</v>
      </c>
      <c r="AT1490" s="38">
        <v>43646</v>
      </c>
      <c r="AU1490" s="38">
        <v>43738</v>
      </c>
      <c r="AV1490" s="38">
        <v>43830</v>
      </c>
      <c r="AW1490" s="38">
        <v>43921</v>
      </c>
      <c r="AX1490" s="38">
        <v>44012</v>
      </c>
      <c r="AY1490" s="38">
        <v>44104</v>
      </c>
      <c r="AZ1490" s="38">
        <v>44196</v>
      </c>
      <c r="BA1490" s="38">
        <v>44286</v>
      </c>
      <c r="BB1490" s="38">
        <v>44377</v>
      </c>
      <c r="BC1490" s="38">
        <v>44469</v>
      </c>
      <c r="BD1490" s="38">
        <v>44561</v>
      </c>
      <c r="BE1490" s="38">
        <v>44651</v>
      </c>
      <c r="BF1490" s="38">
        <f>BF$1010</f>
        <v>44742</v>
      </c>
      <c r="BG1490" s="38">
        <f t="shared" ref="BG1490:BR1490" si="1498">BG$1010</f>
        <v>44834</v>
      </c>
      <c r="BH1490" s="38">
        <f t="shared" si="1498"/>
        <v>44926</v>
      </c>
      <c r="BI1490" s="38">
        <f t="shared" si="1498"/>
        <v>45016</v>
      </c>
      <c r="BJ1490" s="38">
        <f t="shared" si="1498"/>
        <v>45107</v>
      </c>
      <c r="BK1490" s="38">
        <f t="shared" si="1498"/>
        <v>45199</v>
      </c>
      <c r="BL1490" s="38">
        <f t="shared" si="1498"/>
        <v>45291</v>
      </c>
      <c r="BM1490" s="38">
        <f t="shared" si="1498"/>
        <v>45382</v>
      </c>
      <c r="BN1490" s="38">
        <f t="shared" si="1498"/>
        <v>45473</v>
      </c>
      <c r="BO1490" s="38">
        <f t="shared" si="1498"/>
        <v>45565</v>
      </c>
      <c r="BP1490" s="38">
        <f t="shared" si="1498"/>
        <v>45657</v>
      </c>
      <c r="BQ1490" s="38">
        <f t="shared" si="1498"/>
        <v>45747</v>
      </c>
      <c r="BR1490" s="38">
        <f t="shared" si="1498"/>
        <v>45838</v>
      </c>
    </row>
    <row r="1491" spans="1:70" x14ac:dyDescent="0.25">
      <c r="B1491" s="12" t="s">
        <v>131</v>
      </c>
      <c r="C1491" s="7" t="s">
        <v>11</v>
      </c>
      <c r="D1491" s="8"/>
      <c r="E1491" s="8">
        <f t="shared" ref="E1491:AJ1491" si="1499">SUM(D437:E437)/2</f>
        <v>7529</v>
      </c>
      <c r="F1491" s="8">
        <f t="shared" si="1499"/>
        <v>7742.5</v>
      </c>
      <c r="G1491" s="8">
        <f t="shared" si="1499"/>
        <v>8069</v>
      </c>
      <c r="H1491" s="8">
        <f t="shared" si="1499"/>
        <v>8475.5</v>
      </c>
      <c r="I1491" s="8">
        <f t="shared" si="1499"/>
        <v>8884</v>
      </c>
      <c r="J1491" s="8">
        <f t="shared" si="1499"/>
        <v>9367.5</v>
      </c>
      <c r="K1491" s="8">
        <f t="shared" si="1499"/>
        <v>10013.5</v>
      </c>
      <c r="L1491" s="8">
        <f t="shared" si="1499"/>
        <v>10518</v>
      </c>
      <c r="M1491" s="8">
        <f t="shared" si="1499"/>
        <v>10932.5</v>
      </c>
      <c r="N1491" s="8">
        <f t="shared" si="1499"/>
        <v>11073.5</v>
      </c>
      <c r="O1491" s="8">
        <f t="shared" si="1499"/>
        <v>11204</v>
      </c>
      <c r="P1491" s="8">
        <f t="shared" si="1499"/>
        <v>11326.5</v>
      </c>
      <c r="Q1491" s="8">
        <f t="shared" si="1499"/>
        <v>11537</v>
      </c>
      <c r="R1491" s="8">
        <f t="shared" si="1499"/>
        <v>11642.5</v>
      </c>
      <c r="S1491" s="8">
        <f t="shared" si="1499"/>
        <v>11273</v>
      </c>
      <c r="T1491" s="8">
        <f t="shared" si="1499"/>
        <v>11942.5</v>
      </c>
      <c r="U1491" s="8">
        <f t="shared" si="1499"/>
        <v>12270</v>
      </c>
      <c r="V1491" s="8">
        <f t="shared" si="1499"/>
        <v>11576.5</v>
      </c>
      <c r="W1491" s="8">
        <f t="shared" si="1499"/>
        <v>11288</v>
      </c>
      <c r="X1491" s="8">
        <f t="shared" si="1499"/>
        <v>11962</v>
      </c>
      <c r="Y1491" s="8">
        <f t="shared" si="1499"/>
        <v>12245</v>
      </c>
      <c r="Z1491" s="8">
        <f t="shared" si="1499"/>
        <v>11572.5</v>
      </c>
      <c r="AA1491" s="8">
        <f t="shared" si="1499"/>
        <v>11236</v>
      </c>
      <c r="AB1491" s="8">
        <f t="shared" si="1499"/>
        <v>11912.5</v>
      </c>
      <c r="AC1491" s="8">
        <f t="shared" si="1499"/>
        <v>12289</v>
      </c>
      <c r="AD1491" s="8">
        <f t="shared" si="1499"/>
        <v>11561</v>
      </c>
      <c r="AE1491" s="8">
        <f t="shared" si="1499"/>
        <v>11145</v>
      </c>
      <c r="AF1491" s="8">
        <f t="shared" si="1499"/>
        <v>11860</v>
      </c>
      <c r="AG1491" s="8">
        <f t="shared" si="1499"/>
        <v>12558.5</v>
      </c>
      <c r="AH1491" s="8">
        <f t="shared" si="1499"/>
        <v>11935.5</v>
      </c>
      <c r="AI1491" s="8">
        <f t="shared" si="1499"/>
        <v>11247.5</v>
      </c>
      <c r="AJ1491" s="8">
        <f t="shared" si="1499"/>
        <v>12010</v>
      </c>
      <c r="AK1491" s="8">
        <f t="shared" ref="AK1491:BF1491" si="1500">SUM(AJ437:AK437)/2</f>
        <v>12575</v>
      </c>
      <c r="AL1491" s="8">
        <f t="shared" si="1500"/>
        <v>11760</v>
      </c>
      <c r="AM1491" s="8">
        <f t="shared" si="1500"/>
        <v>11238.5</v>
      </c>
      <c r="AN1491" s="8">
        <f t="shared" si="1500"/>
        <v>11975</v>
      </c>
      <c r="AO1491" s="8">
        <f t="shared" si="1500"/>
        <v>12457</v>
      </c>
      <c r="AP1491" s="8">
        <f t="shared" si="1500"/>
        <v>11694.5</v>
      </c>
      <c r="AQ1491" s="8">
        <f t="shared" si="1500"/>
        <v>11212.5</v>
      </c>
      <c r="AR1491" s="8">
        <f t="shared" si="1500"/>
        <v>11943.5</v>
      </c>
      <c r="AS1491" s="8">
        <f t="shared" si="1500"/>
        <v>12437.5</v>
      </c>
      <c r="AT1491" s="8">
        <f t="shared" si="1500"/>
        <v>11745</v>
      </c>
      <c r="AU1491" s="8">
        <f t="shared" si="1500"/>
        <v>11283</v>
      </c>
      <c r="AV1491" s="8">
        <f t="shared" si="1500"/>
        <v>12064.5</v>
      </c>
      <c r="AW1491" s="8">
        <f t="shared" si="1500"/>
        <v>12428</v>
      </c>
      <c r="AX1491" s="8">
        <f t="shared" si="1500"/>
        <v>11694.5</v>
      </c>
      <c r="AY1491" s="8">
        <f t="shared" si="1500"/>
        <v>11504.5</v>
      </c>
      <c r="AZ1491" s="8">
        <f t="shared" si="1500"/>
        <v>12473.5</v>
      </c>
      <c r="BA1491" s="8">
        <f t="shared" si="1500"/>
        <v>13033.5</v>
      </c>
      <c r="BB1491" s="8">
        <f t="shared" si="1500"/>
        <v>12256.5</v>
      </c>
      <c r="BC1491" s="8">
        <f t="shared" si="1500"/>
        <v>11448.5</v>
      </c>
      <c r="BD1491" s="8">
        <f t="shared" si="1500"/>
        <v>12254.5</v>
      </c>
      <c r="BE1491" s="8">
        <f t="shared" si="1500"/>
        <v>13153.5</v>
      </c>
      <c r="BF1491" s="8">
        <f t="shared" si="1500"/>
        <v>12487.5</v>
      </c>
      <c r="BG1491" s="8">
        <f t="shared" ref="BG1491:BG1544" si="1501">SUM(BF437:BG437)/2</f>
        <v>11965.5</v>
      </c>
      <c r="BH1491" s="8">
        <f t="shared" ref="BH1491:BH1544" si="1502">SUM(BG437:BH437)/2</f>
        <v>12702</v>
      </c>
      <c r="BI1491" s="8">
        <f t="shared" ref="BI1491:BI1544" si="1503">SUM(BH437:BI437)/2</f>
        <v>13308</v>
      </c>
      <c r="BJ1491" s="8">
        <f t="shared" ref="BJ1491:BJ1544" si="1504">SUM(BI437:BJ437)/2</f>
        <v>12505</v>
      </c>
      <c r="BK1491" s="8">
        <f t="shared" ref="BK1491:BK1544" si="1505">SUM(BJ437:BK437)/2</f>
        <v>12079.5</v>
      </c>
      <c r="BL1491" s="8">
        <f t="shared" ref="BL1491:BL1544" si="1506">SUM(BK437:BL437)/2</f>
        <v>12737.5</v>
      </c>
      <c r="BM1491" s="8">
        <f t="shared" ref="BM1491:BM1544" si="1507">SUM(BL437:BM437)/2</f>
        <v>12999.5</v>
      </c>
      <c r="BN1491" s="8">
        <f t="shared" ref="BN1491:BN1544" si="1508">SUM(BM437:BN437)/2</f>
        <v>12259</v>
      </c>
      <c r="BO1491" s="8">
        <f t="shared" ref="BO1491:BO1544" si="1509">SUM(BN437:BO437)/2</f>
        <v>11802</v>
      </c>
      <c r="BP1491" s="8">
        <f t="shared" ref="BP1491:BP1544" si="1510">SUM(BO437:BP437)/2</f>
        <v>12663.5</v>
      </c>
      <c r="BQ1491" s="8">
        <f t="shared" ref="BQ1491:BQ1544" si="1511">SUM(BP437:BQ437)/2</f>
        <v>13160.5</v>
      </c>
      <c r="BR1491" s="8">
        <f t="shared" ref="BR1491:BR1544" si="1512">SUM(BQ437:BR437)/2</f>
        <v>12345.5</v>
      </c>
    </row>
    <row r="1492" spans="1:70" x14ac:dyDescent="0.25">
      <c r="B1492" s="12" t="s">
        <v>132</v>
      </c>
      <c r="C1492" s="7" t="s">
        <v>13</v>
      </c>
      <c r="D1492" s="8"/>
      <c r="E1492" s="8">
        <f t="shared" ref="E1492:AJ1492" si="1513">SUM(D438:E438)/2</f>
        <v>160619.44679354626</v>
      </c>
      <c r="F1492" s="8">
        <f t="shared" si="1513"/>
        <v>161910.26362116385</v>
      </c>
      <c r="G1492" s="8">
        <f t="shared" si="1513"/>
        <v>163497.11488652014</v>
      </c>
      <c r="H1492" s="8">
        <f t="shared" si="1513"/>
        <v>165971.68846839032</v>
      </c>
      <c r="I1492" s="8">
        <f t="shared" si="1513"/>
        <v>168561.51355272636</v>
      </c>
      <c r="J1492" s="8">
        <f t="shared" si="1513"/>
        <v>170521.36058969941</v>
      </c>
      <c r="K1492" s="8">
        <f t="shared" si="1513"/>
        <v>172146.88302034594</v>
      </c>
      <c r="L1492" s="8">
        <f t="shared" si="1513"/>
        <v>173947.85443243221</v>
      </c>
      <c r="M1492" s="8">
        <f t="shared" si="1513"/>
        <v>176257.26594382653</v>
      </c>
      <c r="N1492" s="8">
        <f t="shared" si="1513"/>
        <v>178674.30902363936</v>
      </c>
      <c r="O1492" s="8">
        <f t="shared" si="1513"/>
        <v>181270.23005521327</v>
      </c>
      <c r="P1492" s="8">
        <f t="shared" si="1513"/>
        <v>183740.61267335742</v>
      </c>
      <c r="Q1492" s="8">
        <f t="shared" si="1513"/>
        <v>186124.50904006435</v>
      </c>
      <c r="R1492" s="8">
        <f t="shared" si="1513"/>
        <v>188776.45047027851</v>
      </c>
      <c r="S1492" s="8">
        <f t="shared" si="1513"/>
        <v>190281.00644792366</v>
      </c>
      <c r="T1492" s="8">
        <f t="shared" si="1513"/>
        <v>191291.20532085595</v>
      </c>
      <c r="U1492" s="8">
        <f t="shared" si="1513"/>
        <v>192554.59038590314</v>
      </c>
      <c r="V1492" s="8">
        <f t="shared" si="1513"/>
        <v>193578.70952186419</v>
      </c>
      <c r="W1492" s="8">
        <f t="shared" si="1513"/>
        <v>194245.07275430317</v>
      </c>
      <c r="X1492" s="8">
        <f t="shared" si="1513"/>
        <v>195421.20957450842</v>
      </c>
      <c r="Y1492" s="8">
        <f t="shared" si="1513"/>
        <v>196478.09442687299</v>
      </c>
      <c r="Z1492" s="8">
        <f t="shared" si="1513"/>
        <v>196726.50427681592</v>
      </c>
      <c r="AA1492" s="8">
        <f t="shared" si="1513"/>
        <v>197354.76783901823</v>
      </c>
      <c r="AB1492" s="8">
        <f t="shared" si="1513"/>
        <v>198689.01829070557</v>
      </c>
      <c r="AC1492" s="8">
        <f t="shared" si="1513"/>
        <v>199591.98047531408</v>
      </c>
      <c r="AD1492" s="8">
        <f t="shared" si="1513"/>
        <v>199848.39125600673</v>
      </c>
      <c r="AE1492" s="8">
        <f t="shared" si="1513"/>
        <v>200411.12338540197</v>
      </c>
      <c r="AF1492" s="8">
        <f t="shared" si="1513"/>
        <v>201758.70872167216</v>
      </c>
      <c r="AG1492" s="8">
        <f t="shared" si="1513"/>
        <v>202909.69975952123</v>
      </c>
      <c r="AH1492" s="8">
        <f t="shared" si="1513"/>
        <v>203420.61633739469</v>
      </c>
      <c r="AI1492" s="8">
        <f t="shared" si="1513"/>
        <v>204242.80722110148</v>
      </c>
      <c r="AJ1492" s="8">
        <f t="shared" si="1513"/>
        <v>206010.2509233795</v>
      </c>
      <c r="AK1492" s="8">
        <f t="shared" ref="AK1492:BF1492" si="1514">SUM(AJ438:AK438)/2</f>
        <v>207626.81993152044</v>
      </c>
      <c r="AL1492" s="8">
        <f t="shared" si="1514"/>
        <v>208499.683376642</v>
      </c>
      <c r="AM1492" s="8">
        <f t="shared" si="1514"/>
        <v>209405.69353486941</v>
      </c>
      <c r="AN1492" s="8">
        <f t="shared" si="1514"/>
        <v>210842.43209949337</v>
      </c>
      <c r="AO1492" s="8">
        <f t="shared" si="1514"/>
        <v>212516.53160969162</v>
      </c>
      <c r="AP1492" s="8">
        <f t="shared" si="1514"/>
        <v>214068.33117843021</v>
      </c>
      <c r="AQ1492" s="8">
        <f t="shared" si="1514"/>
        <v>215236.08607118341</v>
      </c>
      <c r="AR1492" s="8">
        <f t="shared" si="1514"/>
        <v>216527.28389550335</v>
      </c>
      <c r="AS1492" s="8">
        <f t="shared" si="1514"/>
        <v>217484.34761184792</v>
      </c>
      <c r="AT1492" s="8">
        <f t="shared" si="1514"/>
        <v>217576.54881382058</v>
      </c>
      <c r="AU1492" s="8">
        <f t="shared" si="1514"/>
        <v>218375.1179019807</v>
      </c>
      <c r="AV1492" s="8">
        <f t="shared" si="1514"/>
        <v>219610.30921105278</v>
      </c>
      <c r="AW1492" s="8">
        <f t="shared" si="1514"/>
        <v>218797.26224820275</v>
      </c>
      <c r="AX1492" s="8">
        <f t="shared" si="1514"/>
        <v>218687.91619462357</v>
      </c>
      <c r="AY1492" s="8">
        <f t="shared" si="1514"/>
        <v>221607.49392485776</v>
      </c>
      <c r="AZ1492" s="8">
        <f t="shared" si="1514"/>
        <v>224567.07630884045</v>
      </c>
      <c r="BA1492" s="8">
        <f t="shared" si="1514"/>
        <v>226345.56891548709</v>
      </c>
      <c r="BB1492" s="8">
        <f t="shared" si="1514"/>
        <v>227265.29495499976</v>
      </c>
      <c r="BC1492" s="8">
        <f t="shared" si="1514"/>
        <v>225499.75623623357</v>
      </c>
      <c r="BD1492" s="8">
        <f t="shared" si="1514"/>
        <v>226510.54048761178</v>
      </c>
      <c r="BE1492" s="8">
        <f t="shared" si="1514"/>
        <v>230029.80702737079</v>
      </c>
      <c r="BF1492" s="8">
        <f t="shared" si="1514"/>
        <v>231234.89959695592</v>
      </c>
      <c r="BG1492" s="8">
        <f t="shared" si="1501"/>
        <v>233035.49001233981</v>
      </c>
      <c r="BH1492" s="8">
        <f t="shared" si="1502"/>
        <v>234679.87177975348</v>
      </c>
      <c r="BI1492" s="8">
        <f t="shared" si="1503"/>
        <v>236122.32529491291</v>
      </c>
      <c r="BJ1492" s="8">
        <f t="shared" si="1504"/>
        <v>237139.58649023133</v>
      </c>
      <c r="BK1492" s="8">
        <f t="shared" si="1505"/>
        <v>238193.04237227462</v>
      </c>
      <c r="BL1492" s="8">
        <f t="shared" si="1506"/>
        <v>239386.32404408639</v>
      </c>
      <c r="BM1492" s="8">
        <f t="shared" si="1507"/>
        <v>240438.63693602255</v>
      </c>
      <c r="BN1492" s="8">
        <f t="shared" si="1508"/>
        <v>241292.06954932341</v>
      </c>
      <c r="BO1492" s="8">
        <f t="shared" si="1509"/>
        <v>242865.96692679927</v>
      </c>
      <c r="BP1492" s="8">
        <f t="shared" si="1510"/>
        <v>244605.21687310218</v>
      </c>
      <c r="BQ1492" s="8">
        <f t="shared" si="1511"/>
        <v>245549.70769826864</v>
      </c>
      <c r="BR1492" s="8">
        <f t="shared" si="1512"/>
        <v>246336.4658886554</v>
      </c>
    </row>
    <row r="1493" spans="1:70" x14ac:dyDescent="0.25">
      <c r="B1493" s="12" t="s">
        <v>133</v>
      </c>
      <c r="C1493" s="7" t="s">
        <v>15</v>
      </c>
      <c r="D1493" s="8"/>
      <c r="E1493" s="8">
        <f t="shared" ref="E1493:AJ1493" si="1515">SUM(D439:E439)/2</f>
        <v>6325.8145281183279</v>
      </c>
      <c r="F1493" s="8">
        <f t="shared" si="1515"/>
        <v>6377.4957147610166</v>
      </c>
      <c r="G1493" s="8">
        <f t="shared" si="1515"/>
        <v>6441.0294049519252</v>
      </c>
      <c r="H1493" s="8">
        <f t="shared" si="1515"/>
        <v>6540.1053516001739</v>
      </c>
      <c r="I1493" s="8">
        <f t="shared" si="1515"/>
        <v>6643.7956899129476</v>
      </c>
      <c r="J1493" s="8">
        <f t="shared" si="1515"/>
        <v>6722.2632294908672</v>
      </c>
      <c r="K1493" s="8">
        <f t="shared" si="1515"/>
        <v>6787.3452196948319</v>
      </c>
      <c r="L1493" s="8">
        <f t="shared" si="1515"/>
        <v>6859.4517631600002</v>
      </c>
      <c r="M1493" s="8">
        <f t="shared" si="1515"/>
        <v>6951.9150196047049</v>
      </c>
      <c r="N1493" s="8">
        <f t="shared" si="1515"/>
        <v>7048.6875839675204</v>
      </c>
      <c r="O1493" s="8">
        <f t="shared" si="1515"/>
        <v>7152.6219892774261</v>
      </c>
      <c r="P1493" s="8">
        <f t="shared" si="1515"/>
        <v>7251.5301398651463</v>
      </c>
      <c r="Q1493" s="8">
        <f t="shared" si="1515"/>
        <v>7346.9755899310567</v>
      </c>
      <c r="R1493" s="8">
        <f t="shared" si="1515"/>
        <v>7453.1529166345954</v>
      </c>
      <c r="S1493" s="8">
        <f t="shared" si="1515"/>
        <v>7513.3917023642234</v>
      </c>
      <c r="T1493" s="8">
        <f t="shared" si="1515"/>
        <v>7553.8376241876995</v>
      </c>
      <c r="U1493" s="8">
        <f t="shared" si="1515"/>
        <v>7604.4205093432947</v>
      </c>
      <c r="V1493" s="8">
        <f t="shared" si="1515"/>
        <v>7645.4237648614617</v>
      </c>
      <c r="W1493" s="8">
        <f t="shared" si="1515"/>
        <v>7672.1033384854472</v>
      </c>
      <c r="X1493" s="8">
        <f t="shared" si="1515"/>
        <v>7719.193014744591</v>
      </c>
      <c r="Y1493" s="8">
        <f t="shared" si="1515"/>
        <v>7761.5081303723418</v>
      </c>
      <c r="Z1493" s="8">
        <f t="shared" si="1515"/>
        <v>7771.4538605054686</v>
      </c>
      <c r="AA1493" s="8">
        <f t="shared" si="1515"/>
        <v>7796.6080153973799</v>
      </c>
      <c r="AB1493" s="8">
        <f t="shared" si="1515"/>
        <v>7850.0281793946333</v>
      </c>
      <c r="AC1493" s="8">
        <f t="shared" si="1515"/>
        <v>7886.1806033448029</v>
      </c>
      <c r="AD1493" s="8">
        <f t="shared" si="1515"/>
        <v>7896.4466714116652</v>
      </c>
      <c r="AE1493" s="8">
        <f t="shared" si="1515"/>
        <v>7918.9771060844078</v>
      </c>
      <c r="AF1493" s="8">
        <f t="shared" si="1515"/>
        <v>7964.9311666378871</v>
      </c>
      <c r="AG1493" s="8">
        <f t="shared" si="1515"/>
        <v>8003.5140665338622</v>
      </c>
      <c r="AH1493" s="8">
        <f t="shared" si="1515"/>
        <v>8024.4699317309842</v>
      </c>
      <c r="AI1493" s="8">
        <f t="shared" si="1515"/>
        <v>8085.8884679691546</v>
      </c>
      <c r="AJ1493" s="8">
        <f t="shared" si="1515"/>
        <v>8185.1526429500973</v>
      </c>
      <c r="AK1493" s="8">
        <f t="shared" ref="AK1493:BF1493" si="1516">SUM(AJ439:AK439)/2</f>
        <v>8249.8761597520243</v>
      </c>
      <c r="AL1493" s="8">
        <f t="shared" si="1516"/>
        <v>8284.8235029038551</v>
      </c>
      <c r="AM1493" s="8">
        <f t="shared" si="1516"/>
        <v>8321.0979603525902</v>
      </c>
      <c r="AN1493" s="8">
        <f t="shared" si="1516"/>
        <v>8378.6215007391256</v>
      </c>
      <c r="AO1493" s="8">
        <f t="shared" si="1516"/>
        <v>8445.6483998264848</v>
      </c>
      <c r="AP1493" s="8">
        <f t="shared" si="1516"/>
        <v>8507.7787047838847</v>
      </c>
      <c r="AQ1493" s="8">
        <f t="shared" si="1516"/>
        <v>8573.5327889219734</v>
      </c>
      <c r="AR1493" s="8">
        <f t="shared" si="1516"/>
        <v>8644.2292297519816</v>
      </c>
      <c r="AS1493" s="8">
        <f t="shared" si="1516"/>
        <v>8682.5477483016984</v>
      </c>
      <c r="AT1493" s="8">
        <f t="shared" si="1516"/>
        <v>8686.2392616333182</v>
      </c>
      <c r="AU1493" s="8">
        <f t="shared" si="1516"/>
        <v>8702.2120382576031</v>
      </c>
      <c r="AV1493" s="8">
        <f t="shared" si="1516"/>
        <v>8735.6661135514623</v>
      </c>
      <c r="AW1493" s="8">
        <f t="shared" si="1516"/>
        <v>8703.1136778089895</v>
      </c>
      <c r="AX1493" s="8">
        <f t="shared" si="1516"/>
        <v>8698.7357260479366</v>
      </c>
      <c r="AY1493" s="8">
        <f t="shared" si="1516"/>
        <v>8815.6285634868145</v>
      </c>
      <c r="AZ1493" s="8">
        <f t="shared" si="1516"/>
        <v>8934.1230905943739</v>
      </c>
      <c r="BA1493" s="8">
        <f t="shared" si="1516"/>
        <v>9005.3296370076187</v>
      </c>
      <c r="BB1493" s="8">
        <f t="shared" si="1516"/>
        <v>9042.153245199901</v>
      </c>
      <c r="BC1493" s="8">
        <f t="shared" si="1516"/>
        <v>8971.465341155561</v>
      </c>
      <c r="BD1493" s="8">
        <f t="shared" si="1516"/>
        <v>9011.9347001175011</v>
      </c>
      <c r="BE1493" s="8">
        <f t="shared" si="1516"/>
        <v>9152.8376283992366</v>
      </c>
      <c r="BF1493" s="8">
        <f t="shared" si="1516"/>
        <v>9201.086622894758</v>
      </c>
      <c r="BG1493" s="8">
        <f t="shared" si="1501"/>
        <v>9272.6779121726049</v>
      </c>
      <c r="BH1493" s="8">
        <f t="shared" si="1502"/>
        <v>9337.5149846489476</v>
      </c>
      <c r="BI1493" s="8">
        <f t="shared" si="1503"/>
        <v>9394.2673378452928</v>
      </c>
      <c r="BJ1493" s="8">
        <f t="shared" si="1504"/>
        <v>9433.9960179916852</v>
      </c>
      <c r="BK1493" s="8">
        <f t="shared" si="1505"/>
        <v>9475.1738459335502</v>
      </c>
      <c r="BL1493" s="8">
        <f t="shared" si="1506"/>
        <v>9521.9499606221289</v>
      </c>
      <c r="BM1493" s="8">
        <f t="shared" si="1507"/>
        <v>9563.08202600203</v>
      </c>
      <c r="BN1493" s="8">
        <f t="shared" si="1508"/>
        <v>9596.251405600502</v>
      </c>
      <c r="BO1493" s="8">
        <f t="shared" si="1509"/>
        <v>9658.2664534225059</v>
      </c>
      <c r="BP1493" s="8">
        <f t="shared" si="1510"/>
        <v>9726.9018185417135</v>
      </c>
      <c r="BQ1493" s="8">
        <f t="shared" si="1511"/>
        <v>9763.7169489098433</v>
      </c>
      <c r="BR1493" s="8">
        <f t="shared" si="1512"/>
        <v>9794.2168457271837</v>
      </c>
    </row>
    <row r="1494" spans="1:70" x14ac:dyDescent="0.25">
      <c r="B1494" s="12" t="s">
        <v>134</v>
      </c>
      <c r="C1494" s="7" t="s">
        <v>17</v>
      </c>
      <c r="D1494" s="8"/>
      <c r="E1494" s="8">
        <f t="shared" ref="E1494:AJ1494" si="1517">SUM(D440:E440)/2</f>
        <v>21596.138186849057</v>
      </c>
      <c r="F1494" s="8">
        <f t="shared" si="1517"/>
        <v>21769.695368993824</v>
      </c>
      <c r="G1494" s="8">
        <f t="shared" si="1517"/>
        <v>21983.055954481708</v>
      </c>
      <c r="H1494" s="8">
        <f t="shared" si="1517"/>
        <v>22315.775522967619</v>
      </c>
      <c r="I1494" s="8">
        <f t="shared" si="1517"/>
        <v>22663.991268430742</v>
      </c>
      <c r="J1494" s="8">
        <f t="shared" si="1517"/>
        <v>22927.503117590328</v>
      </c>
      <c r="K1494" s="8">
        <f t="shared" si="1517"/>
        <v>23146.063246758171</v>
      </c>
      <c r="L1494" s="8">
        <f t="shared" si="1517"/>
        <v>23388.213423853304</v>
      </c>
      <c r="M1494" s="8">
        <f t="shared" si="1517"/>
        <v>23698.726074257822</v>
      </c>
      <c r="N1494" s="8">
        <f t="shared" si="1517"/>
        <v>24023.71036101296</v>
      </c>
      <c r="O1494" s="8">
        <f t="shared" si="1517"/>
        <v>24372.745738977355</v>
      </c>
      <c r="P1494" s="8">
        <f t="shared" si="1517"/>
        <v>24704.901810118641</v>
      </c>
      <c r="Q1494" s="8">
        <f t="shared" si="1517"/>
        <v>25025.429345148099</v>
      </c>
      <c r="R1494" s="8">
        <f t="shared" si="1517"/>
        <v>25381.996963413836</v>
      </c>
      <c r="S1494" s="8">
        <f t="shared" si="1517"/>
        <v>25584.292510134524</v>
      </c>
      <c r="T1494" s="8">
        <f t="shared" si="1517"/>
        <v>25720.119117009137</v>
      </c>
      <c r="U1494" s="8">
        <f t="shared" si="1517"/>
        <v>25889.987952898169</v>
      </c>
      <c r="V1494" s="8">
        <f t="shared" si="1517"/>
        <v>26027.686213112203</v>
      </c>
      <c r="W1494" s="8">
        <f t="shared" si="1517"/>
        <v>26117.282290907715</v>
      </c>
      <c r="X1494" s="8">
        <f t="shared" si="1517"/>
        <v>26275.420136622262</v>
      </c>
      <c r="Y1494" s="8">
        <f t="shared" si="1517"/>
        <v>26417.523921530643</v>
      </c>
      <c r="Z1494" s="8">
        <f t="shared" si="1517"/>
        <v>26450.923945957555</v>
      </c>
      <c r="AA1494" s="8">
        <f t="shared" si="1517"/>
        <v>26535.397320620108</v>
      </c>
      <c r="AB1494" s="8">
        <f t="shared" si="1517"/>
        <v>26714.794384336456</v>
      </c>
      <c r="AC1494" s="8">
        <f t="shared" si="1517"/>
        <v>26836.202448587661</v>
      </c>
      <c r="AD1494" s="8">
        <f t="shared" si="1517"/>
        <v>26870.6782406725</v>
      </c>
      <c r="AE1494" s="8">
        <f t="shared" si="1517"/>
        <v>26946.340565946353</v>
      </c>
      <c r="AF1494" s="8">
        <f t="shared" si="1517"/>
        <v>27127.530575759236</v>
      </c>
      <c r="AG1494" s="8">
        <f t="shared" si="1517"/>
        <v>27282.287437406034</v>
      </c>
      <c r="AH1494" s="8">
        <f t="shared" si="1517"/>
        <v>27350.982886419057</v>
      </c>
      <c r="AI1494" s="8">
        <f t="shared" si="1517"/>
        <v>27461.530820028387</v>
      </c>
      <c r="AJ1494" s="8">
        <f t="shared" si="1517"/>
        <v>27699.173018366513</v>
      </c>
      <c r="AK1494" s="8">
        <f t="shared" ref="AK1494:BF1494" si="1518">SUM(AJ440:AK440)/2</f>
        <v>27916.529312298109</v>
      </c>
      <c r="AL1494" s="8">
        <f t="shared" si="1518"/>
        <v>28033.89044107428</v>
      </c>
      <c r="AM1494" s="8">
        <f t="shared" si="1518"/>
        <v>28155.708321576127</v>
      </c>
      <c r="AN1494" s="8">
        <f t="shared" si="1518"/>
        <v>28348.885456720142</v>
      </c>
      <c r="AO1494" s="8">
        <f t="shared" si="1518"/>
        <v>28573.977032382507</v>
      </c>
      <c r="AP1494" s="8">
        <f t="shared" si="1518"/>
        <v>28782.624730988071</v>
      </c>
      <c r="AQ1494" s="8">
        <f t="shared" si="1518"/>
        <v>28939.635582013369</v>
      </c>
      <c r="AR1494" s="8">
        <f t="shared" si="1518"/>
        <v>29113.243991189465</v>
      </c>
      <c r="AS1494" s="8">
        <f t="shared" si="1518"/>
        <v>29241.926293889483</v>
      </c>
      <c r="AT1494" s="8">
        <f t="shared" si="1518"/>
        <v>29254.323235471253</v>
      </c>
      <c r="AU1494" s="8">
        <f t="shared" si="1518"/>
        <v>29361.695093138143</v>
      </c>
      <c r="AV1494" s="8">
        <f t="shared" si="1518"/>
        <v>29527.773128708788</v>
      </c>
      <c r="AW1494" s="8">
        <f t="shared" si="1518"/>
        <v>29418.454643851368</v>
      </c>
      <c r="AX1494" s="8">
        <f t="shared" si="1518"/>
        <v>29403.752485859764</v>
      </c>
      <c r="AY1494" s="8">
        <f t="shared" si="1518"/>
        <v>29796.305226938675</v>
      </c>
      <c r="AZ1494" s="8">
        <f t="shared" si="1518"/>
        <v>30194.236806307199</v>
      </c>
      <c r="BA1494" s="8">
        <f t="shared" si="1518"/>
        <v>30433.364588553886</v>
      </c>
      <c r="BB1494" s="8">
        <f t="shared" si="1518"/>
        <v>30557.026642183599</v>
      </c>
      <c r="BC1494" s="8">
        <f t="shared" si="1518"/>
        <v>30319.64057900212</v>
      </c>
      <c r="BD1494" s="8">
        <f t="shared" si="1518"/>
        <v>30455.545893119612</v>
      </c>
      <c r="BE1494" s="8">
        <f t="shared" si="1518"/>
        <v>30928.729981511355</v>
      </c>
      <c r="BF1494" s="8">
        <f t="shared" si="1518"/>
        <v>31090.761081606957</v>
      </c>
      <c r="BG1494" s="8">
        <f t="shared" si="1501"/>
        <v>31332.86003167076</v>
      </c>
      <c r="BH1494" s="8">
        <f t="shared" si="1502"/>
        <v>31553.95589888942</v>
      </c>
      <c r="BI1494" s="8">
        <f t="shared" si="1503"/>
        <v>31747.901439503374</v>
      </c>
      <c r="BJ1494" s="8">
        <f t="shared" si="1504"/>
        <v>31884.677613153472</v>
      </c>
      <c r="BK1494" s="8">
        <f t="shared" si="1505"/>
        <v>32026.320354779884</v>
      </c>
      <c r="BL1494" s="8">
        <f t="shared" si="1506"/>
        <v>32186.763416904269</v>
      </c>
      <c r="BM1494" s="8">
        <f t="shared" si="1507"/>
        <v>32328.25247743669</v>
      </c>
      <c r="BN1494" s="8">
        <f t="shared" si="1508"/>
        <v>32443.00102761505</v>
      </c>
      <c r="BO1494" s="8">
        <f t="shared" si="1509"/>
        <v>32654.619894037729</v>
      </c>
      <c r="BP1494" s="8">
        <f t="shared" si="1510"/>
        <v>32888.471292057468</v>
      </c>
      <c r="BQ1494" s="8">
        <f t="shared" si="1511"/>
        <v>33015.463102723603</v>
      </c>
      <c r="BR1494" s="8">
        <f t="shared" si="1512"/>
        <v>33121.246922419276</v>
      </c>
    </row>
    <row r="1495" spans="1:70" x14ac:dyDescent="0.25">
      <c r="B1495" s="12" t="s">
        <v>135</v>
      </c>
      <c r="C1495" s="7" t="s">
        <v>19</v>
      </c>
      <c r="D1495" s="8"/>
      <c r="E1495" s="8">
        <f t="shared" ref="E1495:AJ1495" si="1519">SUM(D441:E441)/2</f>
        <v>5682.446686152045</v>
      </c>
      <c r="F1495" s="8">
        <f t="shared" si="1519"/>
        <v>5728.1136209532397</v>
      </c>
      <c r="G1495" s="8">
        <f t="shared" si="1519"/>
        <v>5784.2537577439643</v>
      </c>
      <c r="H1495" s="8">
        <f t="shared" si="1519"/>
        <v>5871.800021478839</v>
      </c>
      <c r="I1495" s="8">
        <f t="shared" si="1519"/>
        <v>5963.4236901066779</v>
      </c>
      <c r="J1495" s="8">
        <f t="shared" si="1519"/>
        <v>6032.7597918237225</v>
      </c>
      <c r="K1495" s="8">
        <f t="shared" si="1519"/>
        <v>6090.2680495950608</v>
      </c>
      <c r="L1495" s="8">
        <f t="shared" si="1519"/>
        <v>6153.9833981208121</v>
      </c>
      <c r="M1495" s="8">
        <f t="shared" si="1519"/>
        <v>6235.6865047611427</v>
      </c>
      <c r="N1495" s="8">
        <f t="shared" si="1519"/>
        <v>6321.1974358056468</v>
      </c>
      <c r="O1495" s="8">
        <f t="shared" si="1519"/>
        <v>6413.0367688245187</v>
      </c>
      <c r="P1495" s="8">
        <f t="shared" si="1519"/>
        <v>6500.4347632905583</v>
      </c>
      <c r="Q1495" s="8">
        <f t="shared" si="1519"/>
        <v>6584.7730192088202</v>
      </c>
      <c r="R1495" s="8">
        <f t="shared" si="1519"/>
        <v>6678.5942599914479</v>
      </c>
      <c r="S1495" s="8">
        <f t="shared" si="1519"/>
        <v>6731.8229275032299</v>
      </c>
      <c r="T1495" s="8">
        <f t="shared" si="1519"/>
        <v>6767.5620696335545</v>
      </c>
      <c r="U1495" s="8">
        <f t="shared" si="1519"/>
        <v>6812.2585146751007</v>
      </c>
      <c r="V1495" s="8">
        <f t="shared" si="1519"/>
        <v>6848.4901323686108</v>
      </c>
      <c r="W1495" s="8">
        <f t="shared" si="1519"/>
        <v>6872.0649461133835</v>
      </c>
      <c r="X1495" s="8">
        <f t="shared" si="1519"/>
        <v>6913.6746945582736</v>
      </c>
      <c r="Y1495" s="8">
        <f t="shared" si="1519"/>
        <v>6951.0655083535839</v>
      </c>
      <c r="Z1495" s="8">
        <f t="shared" si="1519"/>
        <v>6959.8538322881705</v>
      </c>
      <c r="AA1495" s="8">
        <f t="shared" si="1519"/>
        <v>6982.0807435889874</v>
      </c>
      <c r="AB1495" s="8">
        <f t="shared" si="1519"/>
        <v>7029.2842871762914</v>
      </c>
      <c r="AC1495" s="8">
        <f t="shared" si="1519"/>
        <v>7061.2295750980238</v>
      </c>
      <c r="AD1495" s="8">
        <f t="shared" si="1519"/>
        <v>7070.3009585458403</v>
      </c>
      <c r="AE1495" s="8">
        <f t="shared" si="1519"/>
        <v>7090.2094776430549</v>
      </c>
      <c r="AF1495" s="8">
        <f t="shared" si="1519"/>
        <v>7137.8847870857426</v>
      </c>
      <c r="AG1495" s="8">
        <f t="shared" si="1519"/>
        <v>7178.6049199176232</v>
      </c>
      <c r="AH1495" s="8">
        <f t="shared" si="1519"/>
        <v>7196.6802916910583</v>
      </c>
      <c r="AI1495" s="8">
        <f t="shared" si="1519"/>
        <v>7225.7680264316077</v>
      </c>
      <c r="AJ1495" s="8">
        <f t="shared" si="1519"/>
        <v>7288.2972208066785</v>
      </c>
      <c r="AK1495" s="8">
        <f t="shared" ref="AK1495:BF1495" si="1520">SUM(AJ441:AK441)/2</f>
        <v>7345.488721503687</v>
      </c>
      <c r="AL1495" s="8">
        <f t="shared" si="1520"/>
        <v>7376.3691664946964</v>
      </c>
      <c r="AM1495" s="8">
        <f t="shared" si="1520"/>
        <v>7408.4222866119453</v>
      </c>
      <c r="AN1495" s="8">
        <f t="shared" si="1520"/>
        <v>7459.251687773487</v>
      </c>
      <c r="AO1495" s="8">
        <f t="shared" si="1520"/>
        <v>7518.4785211608687</v>
      </c>
      <c r="AP1495" s="8">
        <f t="shared" si="1520"/>
        <v>7573.3785877031551</v>
      </c>
      <c r="AQ1495" s="8">
        <f t="shared" si="1520"/>
        <v>7614.6917976103741</v>
      </c>
      <c r="AR1495" s="8">
        <f t="shared" si="1520"/>
        <v>7660.372211436008</v>
      </c>
      <c r="AS1495" s="8">
        <f t="shared" si="1520"/>
        <v>7694.231520828157</v>
      </c>
      <c r="AT1495" s="8">
        <f t="shared" si="1520"/>
        <v>7697.4934447425276</v>
      </c>
      <c r="AU1495" s="8">
        <f t="shared" si="1520"/>
        <v>7725.7454799678244</v>
      </c>
      <c r="AV1495" s="8">
        <f t="shared" si="1520"/>
        <v>7769.4444772008446</v>
      </c>
      <c r="AW1495" s="8">
        <f t="shared" si="1520"/>
        <v>7740.6802390468456</v>
      </c>
      <c r="AX1495" s="8">
        <f t="shared" si="1520"/>
        <v>7736.8117590326947</v>
      </c>
      <c r="AY1495" s="8">
        <f t="shared" si="1520"/>
        <v>7840.1015233129638</v>
      </c>
      <c r="AZ1495" s="8">
        <f t="shared" si="1520"/>
        <v>7944.8065851593856</v>
      </c>
      <c r="BA1495" s="8">
        <f t="shared" si="1520"/>
        <v>8007.7266712432047</v>
      </c>
      <c r="BB1495" s="8">
        <f t="shared" si="1520"/>
        <v>8040.2650362402765</v>
      </c>
      <c r="BC1495" s="8">
        <f t="shared" si="1520"/>
        <v>7977.8032369874036</v>
      </c>
      <c r="BD1495" s="8">
        <f t="shared" si="1520"/>
        <v>8013.5630888255291</v>
      </c>
      <c r="BE1495" s="8">
        <f t="shared" si="1520"/>
        <v>8138.0688375736499</v>
      </c>
      <c r="BF1495" s="8">
        <f t="shared" si="1520"/>
        <v>8180.7029918759454</v>
      </c>
      <c r="BG1495" s="8">
        <f t="shared" si="1501"/>
        <v>8244.4048613772575</v>
      </c>
      <c r="BH1495" s="8">
        <f t="shared" si="1502"/>
        <v>8302.5803308583527</v>
      </c>
      <c r="BI1495" s="8">
        <f t="shared" si="1503"/>
        <v>8353.6119173864899</v>
      </c>
      <c r="BJ1495" s="8">
        <f t="shared" si="1504"/>
        <v>8389.6009126400859</v>
      </c>
      <c r="BK1495" s="8">
        <f t="shared" si="1505"/>
        <v>8426.8704152154423</v>
      </c>
      <c r="BL1495" s="8">
        <f t="shared" si="1506"/>
        <v>8469.086719760111</v>
      </c>
      <c r="BM1495" s="8">
        <f t="shared" si="1507"/>
        <v>8506.315785262148</v>
      </c>
      <c r="BN1495" s="8">
        <f t="shared" si="1508"/>
        <v>8536.508800006739</v>
      </c>
      <c r="BO1495" s="8">
        <f t="shared" si="1509"/>
        <v>8592.1906499665201</v>
      </c>
      <c r="BP1495" s="8">
        <f t="shared" si="1510"/>
        <v>8653.7223965330631</v>
      </c>
      <c r="BQ1495" s="8">
        <f t="shared" si="1511"/>
        <v>8687.1368981187079</v>
      </c>
      <c r="BR1495" s="8">
        <f t="shared" si="1512"/>
        <v>8714.9710835863771</v>
      </c>
    </row>
    <row r="1496" spans="1:70" x14ac:dyDescent="0.25">
      <c r="B1496" s="12" t="s">
        <v>136</v>
      </c>
      <c r="C1496" s="7" t="s">
        <v>21</v>
      </c>
      <c r="D1496" s="8"/>
      <c r="E1496" s="8">
        <f t="shared" ref="E1496:AJ1496" si="1521">SUM(D442:E442)/2</f>
        <v>16459.653805334332</v>
      </c>
      <c r="F1496" s="8">
        <f t="shared" si="1521"/>
        <v>16591.931674128107</v>
      </c>
      <c r="G1496" s="8">
        <f t="shared" si="1521"/>
        <v>16754.545996302269</v>
      </c>
      <c r="H1496" s="8">
        <f t="shared" si="1521"/>
        <v>17008.130635563062</v>
      </c>
      <c r="I1496" s="8">
        <f t="shared" si="1521"/>
        <v>17273.525798823299</v>
      </c>
      <c r="J1496" s="8">
        <f t="shared" si="1521"/>
        <v>17474.363271395661</v>
      </c>
      <c r="K1496" s="8">
        <f t="shared" si="1521"/>
        <v>17640.940463606003</v>
      </c>
      <c r="L1496" s="8">
        <f t="shared" si="1521"/>
        <v>17825.49698243368</v>
      </c>
      <c r="M1496" s="8">
        <f t="shared" si="1521"/>
        <v>18062.156457549812</v>
      </c>
      <c r="N1496" s="8">
        <f t="shared" si="1521"/>
        <v>18309.845595574516</v>
      </c>
      <c r="O1496" s="8">
        <f t="shared" si="1521"/>
        <v>18575.865447707452</v>
      </c>
      <c r="P1496" s="8">
        <f t="shared" si="1521"/>
        <v>18829.020613368262</v>
      </c>
      <c r="Q1496" s="8">
        <f t="shared" si="1521"/>
        <v>19073.313005647673</v>
      </c>
      <c r="R1496" s="8">
        <f t="shared" si="1521"/>
        <v>19345.073609514366</v>
      </c>
      <c r="S1496" s="8">
        <f t="shared" si="1521"/>
        <v>19499.254631907104</v>
      </c>
      <c r="T1496" s="8">
        <f t="shared" si="1521"/>
        <v>19602.77586831366</v>
      </c>
      <c r="U1496" s="8">
        <f t="shared" si="1521"/>
        <v>19732.242637180294</v>
      </c>
      <c r="V1496" s="8">
        <f t="shared" si="1521"/>
        <v>19837.190367793533</v>
      </c>
      <c r="W1496" s="8">
        <f t="shared" si="1521"/>
        <v>19905.476670190321</v>
      </c>
      <c r="X1496" s="8">
        <f t="shared" si="1521"/>
        <v>20026.002579566462</v>
      </c>
      <c r="Y1496" s="8">
        <f t="shared" si="1521"/>
        <v>20134.308012870457</v>
      </c>
      <c r="Z1496" s="8">
        <f t="shared" si="1521"/>
        <v>20159.764084432893</v>
      </c>
      <c r="AA1496" s="8">
        <f t="shared" si="1521"/>
        <v>20224.146081375322</v>
      </c>
      <c r="AB1496" s="8">
        <f t="shared" si="1521"/>
        <v>20360.874858387069</v>
      </c>
      <c r="AC1496" s="8">
        <f t="shared" si="1521"/>
        <v>20453.406897655441</v>
      </c>
      <c r="AD1496" s="8">
        <f t="shared" si="1521"/>
        <v>20479.682873363294</v>
      </c>
      <c r="AE1496" s="8">
        <f t="shared" si="1521"/>
        <v>20537.349464924213</v>
      </c>
      <c r="AF1496" s="8">
        <f t="shared" si="1521"/>
        <v>20675.444748844988</v>
      </c>
      <c r="AG1496" s="8">
        <f t="shared" si="1521"/>
        <v>20793.393816621254</v>
      </c>
      <c r="AH1496" s="8">
        <f t="shared" si="1521"/>
        <v>20845.750552764242</v>
      </c>
      <c r="AI1496" s="8">
        <f t="shared" si="1521"/>
        <v>20930.005464469366</v>
      </c>
      <c r="AJ1496" s="8">
        <f t="shared" si="1521"/>
        <v>21111.126194497207</v>
      </c>
      <c r="AK1496" s="8">
        <f t="shared" ref="AK1496:BF1496" si="1522">SUM(AJ442:AK442)/2</f>
        <v>21276.785874925772</v>
      </c>
      <c r="AL1496" s="8">
        <f t="shared" si="1522"/>
        <v>21366.233512885199</v>
      </c>
      <c r="AM1496" s="8">
        <f t="shared" si="1522"/>
        <v>21459.077896589919</v>
      </c>
      <c r="AN1496" s="8">
        <f t="shared" si="1522"/>
        <v>21606.309255273896</v>
      </c>
      <c r="AO1496" s="8">
        <f t="shared" si="1522"/>
        <v>21777.864436938551</v>
      </c>
      <c r="AP1496" s="8">
        <f t="shared" si="1522"/>
        <v>21936.8867980947</v>
      </c>
      <c r="AQ1496" s="8">
        <f t="shared" si="1522"/>
        <v>22056.553760270886</v>
      </c>
      <c r="AR1496" s="8">
        <f t="shared" si="1522"/>
        <v>22188.870672119207</v>
      </c>
      <c r="AS1496" s="8">
        <f t="shared" si="1522"/>
        <v>22286.946825132771</v>
      </c>
      <c r="AT1496" s="8">
        <f t="shared" si="1522"/>
        <v>22296.395244332321</v>
      </c>
      <c r="AU1496" s="8">
        <f t="shared" si="1522"/>
        <v>22378.229486655742</v>
      </c>
      <c r="AV1496" s="8">
        <f t="shared" si="1522"/>
        <v>22504.807069486153</v>
      </c>
      <c r="AW1496" s="8">
        <f t="shared" si="1522"/>
        <v>22421.489191090073</v>
      </c>
      <c r="AX1496" s="8">
        <f t="shared" si="1522"/>
        <v>22410.283834436057</v>
      </c>
      <c r="AY1496" s="8">
        <f t="shared" si="1522"/>
        <v>22709.470761403791</v>
      </c>
      <c r="AZ1496" s="8">
        <f t="shared" si="1522"/>
        <v>23012.757209098607</v>
      </c>
      <c r="BA1496" s="8">
        <f t="shared" si="1522"/>
        <v>23195.010187708205</v>
      </c>
      <c r="BB1496" s="8">
        <f t="shared" si="1522"/>
        <v>23289.260121376497</v>
      </c>
      <c r="BC1496" s="8">
        <f t="shared" si="1522"/>
        <v>23108.334606621378</v>
      </c>
      <c r="BD1496" s="8">
        <f t="shared" si="1522"/>
        <v>23211.915830325594</v>
      </c>
      <c r="BE1496" s="8">
        <f t="shared" si="1522"/>
        <v>23572.556525144981</v>
      </c>
      <c r="BF1496" s="8">
        <f t="shared" si="1522"/>
        <v>23696.049706666443</v>
      </c>
      <c r="BG1496" s="8">
        <f t="shared" si="1501"/>
        <v>23880.567182439576</v>
      </c>
      <c r="BH1496" s="8">
        <f t="shared" si="1502"/>
        <v>24049.077005849824</v>
      </c>
      <c r="BI1496" s="8">
        <f t="shared" si="1503"/>
        <v>24196.894010351956</v>
      </c>
      <c r="BJ1496" s="8">
        <f t="shared" si="1504"/>
        <v>24301.138965983417</v>
      </c>
      <c r="BK1496" s="8">
        <f t="shared" si="1505"/>
        <v>24409.093011796514</v>
      </c>
      <c r="BL1496" s="8">
        <f t="shared" si="1506"/>
        <v>24531.375858627121</v>
      </c>
      <c r="BM1496" s="8">
        <f t="shared" si="1507"/>
        <v>24639.212775276595</v>
      </c>
      <c r="BN1496" s="8">
        <f t="shared" si="1508"/>
        <v>24726.669217454295</v>
      </c>
      <c r="BO1496" s="8">
        <f t="shared" si="1509"/>
        <v>24887.956075773975</v>
      </c>
      <c r="BP1496" s="8">
        <f t="shared" si="1510"/>
        <v>25066.187619765587</v>
      </c>
      <c r="BQ1496" s="8">
        <f t="shared" si="1511"/>
        <v>25162.975351979214</v>
      </c>
      <c r="BR1496" s="8">
        <f t="shared" si="1512"/>
        <v>25243.599259611779</v>
      </c>
    </row>
    <row r="1497" spans="1:70" x14ac:dyDescent="0.25">
      <c r="B1497" s="12" t="s">
        <v>137</v>
      </c>
      <c r="C1497" s="7" t="s">
        <v>23</v>
      </c>
      <c r="D1497" s="8"/>
      <c r="E1497" s="8">
        <f t="shared" ref="E1497:AJ1497" si="1523">SUM(D443:E443)/2</f>
        <v>613.5</v>
      </c>
      <c r="F1497" s="8">
        <f t="shared" si="1523"/>
        <v>622.5</v>
      </c>
      <c r="G1497" s="8">
        <f t="shared" si="1523"/>
        <v>629</v>
      </c>
      <c r="H1497" s="8">
        <f t="shared" si="1523"/>
        <v>633</v>
      </c>
      <c r="I1497" s="8">
        <f t="shared" si="1523"/>
        <v>644.75</v>
      </c>
      <c r="J1497" s="8">
        <f t="shared" si="1523"/>
        <v>664.25</v>
      </c>
      <c r="K1497" s="8">
        <f t="shared" si="1523"/>
        <v>677</v>
      </c>
      <c r="L1497" s="8">
        <f t="shared" si="1523"/>
        <v>683</v>
      </c>
      <c r="M1497" s="8">
        <f t="shared" si="1523"/>
        <v>710.75</v>
      </c>
      <c r="N1497" s="8">
        <f t="shared" si="1523"/>
        <v>760.25</v>
      </c>
      <c r="O1497" s="8">
        <f t="shared" si="1523"/>
        <v>798</v>
      </c>
      <c r="P1497" s="8">
        <f t="shared" si="1523"/>
        <v>824</v>
      </c>
      <c r="Q1497" s="8">
        <f t="shared" si="1523"/>
        <v>854.5</v>
      </c>
      <c r="R1497" s="8">
        <f t="shared" si="1523"/>
        <v>890.23178016726399</v>
      </c>
      <c r="S1497" s="8">
        <f t="shared" si="1523"/>
        <v>908.73178016726399</v>
      </c>
      <c r="T1497" s="8">
        <f t="shared" si="1523"/>
        <v>909</v>
      </c>
      <c r="U1497" s="8">
        <f t="shared" si="1523"/>
        <v>909</v>
      </c>
      <c r="V1497" s="8">
        <f t="shared" si="1523"/>
        <v>909</v>
      </c>
      <c r="W1497" s="8">
        <f t="shared" si="1523"/>
        <v>909.5</v>
      </c>
      <c r="X1497" s="8">
        <f t="shared" si="1523"/>
        <v>927</v>
      </c>
      <c r="Y1497" s="8">
        <f t="shared" si="1523"/>
        <v>947</v>
      </c>
      <c r="Z1497" s="8">
        <f t="shared" si="1523"/>
        <v>950</v>
      </c>
      <c r="AA1497" s="8">
        <f t="shared" si="1523"/>
        <v>950</v>
      </c>
      <c r="AB1497" s="8">
        <f t="shared" si="1523"/>
        <v>963.5</v>
      </c>
      <c r="AC1497" s="8">
        <f t="shared" si="1523"/>
        <v>976</v>
      </c>
      <c r="AD1497" s="8">
        <f t="shared" si="1523"/>
        <v>975</v>
      </c>
      <c r="AE1497" s="8">
        <f t="shared" si="1523"/>
        <v>975</v>
      </c>
      <c r="AF1497" s="8">
        <f t="shared" si="1523"/>
        <v>1009.5</v>
      </c>
      <c r="AG1497" s="8">
        <f t="shared" si="1523"/>
        <v>1047</v>
      </c>
      <c r="AH1497" s="8">
        <f t="shared" si="1523"/>
        <v>1050</v>
      </c>
      <c r="AI1497" s="8">
        <f t="shared" si="1523"/>
        <v>1105</v>
      </c>
      <c r="AJ1497" s="8">
        <f t="shared" si="1523"/>
        <v>1175</v>
      </c>
      <c r="AK1497" s="8">
        <f t="shared" ref="AK1497:BF1497" si="1524">SUM(AJ443:AK443)/2</f>
        <v>1210</v>
      </c>
      <c r="AL1497" s="8">
        <f t="shared" si="1524"/>
        <v>1240</v>
      </c>
      <c r="AM1497" s="8">
        <f t="shared" si="1524"/>
        <v>1265</v>
      </c>
      <c r="AN1497" s="8">
        <f t="shared" si="1524"/>
        <v>1294.5</v>
      </c>
      <c r="AO1497" s="8">
        <f t="shared" si="1524"/>
        <v>1324.5</v>
      </c>
      <c r="AP1497" s="8">
        <f t="shared" si="1524"/>
        <v>1355</v>
      </c>
      <c r="AQ1497" s="8">
        <f t="shared" si="1524"/>
        <v>1375</v>
      </c>
      <c r="AR1497" s="8">
        <f t="shared" si="1524"/>
        <v>1385</v>
      </c>
      <c r="AS1497" s="8">
        <f t="shared" si="1524"/>
        <v>1402.5</v>
      </c>
      <c r="AT1497" s="8">
        <f t="shared" si="1524"/>
        <v>1427.5</v>
      </c>
      <c r="AU1497" s="8">
        <f t="shared" si="1524"/>
        <v>1420</v>
      </c>
      <c r="AV1497" s="8">
        <f t="shared" si="1524"/>
        <v>1392</v>
      </c>
      <c r="AW1497" s="8">
        <f t="shared" si="1524"/>
        <v>1392</v>
      </c>
      <c r="AX1497" s="8">
        <f t="shared" si="1524"/>
        <v>1450</v>
      </c>
      <c r="AY1497" s="8">
        <f t="shared" si="1524"/>
        <v>1550</v>
      </c>
      <c r="AZ1497" s="8">
        <f t="shared" si="1524"/>
        <v>1627.5</v>
      </c>
      <c r="BA1497" s="8">
        <f t="shared" si="1524"/>
        <v>1677.5</v>
      </c>
      <c r="BB1497" s="8">
        <f t="shared" si="1524"/>
        <v>1725</v>
      </c>
      <c r="BC1497" s="8">
        <f t="shared" si="1524"/>
        <v>1775</v>
      </c>
      <c r="BD1497" s="8">
        <f t="shared" si="1524"/>
        <v>1825</v>
      </c>
      <c r="BE1497" s="8">
        <f t="shared" si="1524"/>
        <v>1875</v>
      </c>
      <c r="BF1497" s="8">
        <f t="shared" si="1524"/>
        <v>1925</v>
      </c>
      <c r="BG1497" s="8">
        <f t="shared" si="1501"/>
        <v>1765</v>
      </c>
      <c r="BH1497" s="8">
        <f t="shared" si="1502"/>
        <v>1606</v>
      </c>
      <c r="BI1497" s="8">
        <f t="shared" si="1503"/>
        <v>1656</v>
      </c>
      <c r="BJ1497" s="8">
        <f t="shared" si="1504"/>
        <v>1705</v>
      </c>
      <c r="BK1497" s="8">
        <f t="shared" si="1505"/>
        <v>1852.5</v>
      </c>
      <c r="BL1497" s="8">
        <f t="shared" si="1506"/>
        <v>1990</v>
      </c>
      <c r="BM1497" s="8">
        <f t="shared" si="1507"/>
        <v>2027.5</v>
      </c>
      <c r="BN1497" s="8">
        <f t="shared" si="1508"/>
        <v>2062.5</v>
      </c>
      <c r="BO1497" s="8">
        <f t="shared" si="1509"/>
        <v>2087.5</v>
      </c>
      <c r="BP1497" s="8">
        <f t="shared" si="1510"/>
        <v>2112.5</v>
      </c>
      <c r="BQ1497" s="8">
        <f t="shared" si="1511"/>
        <v>2137.5</v>
      </c>
      <c r="BR1497" s="8">
        <f t="shared" si="1512"/>
        <v>2162.5</v>
      </c>
    </row>
    <row r="1498" spans="1:70" x14ac:dyDescent="0.25">
      <c r="B1498" s="12" t="s">
        <v>138</v>
      </c>
      <c r="C1498" s="7" t="s">
        <v>139</v>
      </c>
      <c r="D1498" s="8"/>
      <c r="E1498" s="8">
        <f t="shared" ref="E1498:AJ1498" si="1525">SUM(D444:E444)/2</f>
        <v>105</v>
      </c>
      <c r="F1498" s="8">
        <f t="shared" si="1525"/>
        <v>105</v>
      </c>
      <c r="G1498" s="8">
        <f t="shared" si="1525"/>
        <v>105</v>
      </c>
      <c r="H1498" s="8">
        <f t="shared" si="1525"/>
        <v>105</v>
      </c>
      <c r="I1498" s="8">
        <f t="shared" si="1525"/>
        <v>105</v>
      </c>
      <c r="J1498" s="8">
        <f t="shared" si="1525"/>
        <v>105</v>
      </c>
      <c r="K1498" s="8">
        <f t="shared" si="1525"/>
        <v>105</v>
      </c>
      <c r="L1498" s="8">
        <f t="shared" si="1525"/>
        <v>105</v>
      </c>
      <c r="M1498" s="8">
        <f t="shared" si="1525"/>
        <v>105</v>
      </c>
      <c r="N1498" s="8">
        <f t="shared" si="1525"/>
        <v>105</v>
      </c>
      <c r="O1498" s="8">
        <f t="shared" si="1525"/>
        <v>105</v>
      </c>
      <c r="P1498" s="8">
        <f t="shared" si="1525"/>
        <v>105</v>
      </c>
      <c r="Q1498" s="8">
        <f t="shared" si="1525"/>
        <v>105</v>
      </c>
      <c r="R1498" s="8">
        <f t="shared" si="1525"/>
        <v>105</v>
      </c>
      <c r="S1498" s="8">
        <f t="shared" si="1525"/>
        <v>105</v>
      </c>
      <c r="T1498" s="8">
        <f t="shared" si="1525"/>
        <v>105</v>
      </c>
      <c r="U1498" s="8">
        <f t="shared" si="1525"/>
        <v>105</v>
      </c>
      <c r="V1498" s="8">
        <f t="shared" si="1525"/>
        <v>105</v>
      </c>
      <c r="W1498" s="8">
        <f t="shared" si="1525"/>
        <v>105</v>
      </c>
      <c r="X1498" s="8">
        <f t="shared" si="1525"/>
        <v>105</v>
      </c>
      <c r="Y1498" s="8">
        <f t="shared" si="1525"/>
        <v>105</v>
      </c>
      <c r="Z1498" s="8">
        <f t="shared" si="1525"/>
        <v>105</v>
      </c>
      <c r="AA1498" s="8">
        <f t="shared" si="1525"/>
        <v>105</v>
      </c>
      <c r="AB1498" s="8">
        <f t="shared" si="1525"/>
        <v>105</v>
      </c>
      <c r="AC1498" s="8">
        <f t="shared" si="1525"/>
        <v>105</v>
      </c>
      <c r="AD1498" s="8">
        <f t="shared" si="1525"/>
        <v>105</v>
      </c>
      <c r="AE1498" s="8">
        <f t="shared" si="1525"/>
        <v>105</v>
      </c>
      <c r="AF1498" s="8">
        <f t="shared" si="1525"/>
        <v>113</v>
      </c>
      <c r="AG1498" s="8">
        <f t="shared" si="1525"/>
        <v>120.5</v>
      </c>
      <c r="AH1498" s="8">
        <f t="shared" si="1525"/>
        <v>120</v>
      </c>
      <c r="AI1498" s="8">
        <f t="shared" si="1525"/>
        <v>91.5</v>
      </c>
      <c r="AJ1498" s="8">
        <f t="shared" si="1525"/>
        <v>63</v>
      </c>
      <c r="AK1498" s="8">
        <f t="shared" ref="AK1498:BF1498" si="1526">SUM(AJ444:AK444)/2</f>
        <v>63</v>
      </c>
      <c r="AL1498" s="8">
        <f t="shared" si="1526"/>
        <v>63</v>
      </c>
      <c r="AM1498" s="8">
        <f t="shared" si="1526"/>
        <v>63</v>
      </c>
      <c r="AN1498" s="8">
        <f t="shared" si="1526"/>
        <v>63</v>
      </c>
      <c r="AO1498" s="8">
        <f t="shared" si="1526"/>
        <v>63</v>
      </c>
      <c r="AP1498" s="8">
        <f t="shared" si="1526"/>
        <v>63</v>
      </c>
      <c r="AQ1498" s="8">
        <f t="shared" si="1526"/>
        <v>44</v>
      </c>
      <c r="AR1498" s="8">
        <f t="shared" si="1526"/>
        <v>25</v>
      </c>
      <c r="AS1498" s="8">
        <f t="shared" si="1526"/>
        <v>25</v>
      </c>
      <c r="AT1498" s="8">
        <f t="shared" si="1526"/>
        <v>25</v>
      </c>
      <c r="AU1498" s="8">
        <f t="shared" si="1526"/>
        <v>41</v>
      </c>
      <c r="AV1498" s="8">
        <f t="shared" si="1526"/>
        <v>57</v>
      </c>
      <c r="AW1498" s="8">
        <f t="shared" si="1526"/>
        <v>57</v>
      </c>
      <c r="AX1498" s="8">
        <f t="shared" si="1526"/>
        <v>57</v>
      </c>
      <c r="AY1498" s="8">
        <f t="shared" si="1526"/>
        <v>57</v>
      </c>
      <c r="AZ1498" s="8">
        <f t="shared" si="1526"/>
        <v>57</v>
      </c>
      <c r="BA1498" s="8">
        <f t="shared" si="1526"/>
        <v>57</v>
      </c>
      <c r="BB1498" s="8">
        <f t="shared" si="1526"/>
        <v>57</v>
      </c>
      <c r="BC1498" s="8">
        <f t="shared" si="1526"/>
        <v>57</v>
      </c>
      <c r="BD1498" s="8">
        <f t="shared" si="1526"/>
        <v>57</v>
      </c>
      <c r="BE1498" s="8">
        <f t="shared" si="1526"/>
        <v>57</v>
      </c>
      <c r="BF1498" s="8">
        <f t="shared" si="1526"/>
        <v>57</v>
      </c>
      <c r="BG1498" s="8">
        <f t="shared" si="1501"/>
        <v>57.5</v>
      </c>
      <c r="BH1498" s="8">
        <f t="shared" si="1502"/>
        <v>58.5</v>
      </c>
      <c r="BI1498" s="8">
        <f t="shared" si="1503"/>
        <v>59.5</v>
      </c>
      <c r="BJ1498" s="8">
        <f t="shared" si="1504"/>
        <v>60.5</v>
      </c>
      <c r="BK1498" s="8">
        <f t="shared" si="1505"/>
        <v>61.5</v>
      </c>
      <c r="BL1498" s="8">
        <f t="shared" si="1506"/>
        <v>62.5</v>
      </c>
      <c r="BM1498" s="8">
        <f t="shared" si="1507"/>
        <v>63.5</v>
      </c>
      <c r="BN1498" s="8">
        <f t="shared" si="1508"/>
        <v>64.5</v>
      </c>
      <c r="BO1498" s="8">
        <f t="shared" si="1509"/>
        <v>65.5</v>
      </c>
      <c r="BP1498" s="8">
        <f t="shared" si="1510"/>
        <v>66.5</v>
      </c>
      <c r="BQ1498" s="8">
        <f t="shared" si="1511"/>
        <v>67.5</v>
      </c>
      <c r="BR1498" s="8">
        <f t="shared" si="1512"/>
        <v>68.5</v>
      </c>
    </row>
    <row r="1499" spans="1:70" x14ac:dyDescent="0.25">
      <c r="B1499" s="12" t="s">
        <v>140</v>
      </c>
      <c r="C1499" s="7" t="s">
        <v>141</v>
      </c>
      <c r="D1499" s="8"/>
      <c r="E1499" s="8">
        <f t="shared" ref="E1499:AJ1499" si="1527">SUM(D445:E445)/2</f>
        <v>1013</v>
      </c>
      <c r="F1499" s="8">
        <f t="shared" si="1527"/>
        <v>1004.5</v>
      </c>
      <c r="G1499" s="8">
        <f t="shared" si="1527"/>
        <v>986</v>
      </c>
      <c r="H1499" s="8">
        <f t="shared" si="1527"/>
        <v>982</v>
      </c>
      <c r="I1499" s="8">
        <f t="shared" si="1527"/>
        <v>988.5</v>
      </c>
      <c r="J1499" s="8">
        <f t="shared" si="1527"/>
        <v>999.5</v>
      </c>
      <c r="K1499" s="8">
        <f t="shared" si="1527"/>
        <v>1010</v>
      </c>
      <c r="L1499" s="8">
        <f t="shared" si="1527"/>
        <v>1014</v>
      </c>
      <c r="M1499" s="8">
        <f t="shared" si="1527"/>
        <v>1007</v>
      </c>
      <c r="N1499" s="8">
        <f t="shared" si="1527"/>
        <v>1008</v>
      </c>
      <c r="O1499" s="8">
        <f t="shared" si="1527"/>
        <v>1004</v>
      </c>
      <c r="P1499" s="8">
        <f t="shared" si="1527"/>
        <v>996</v>
      </c>
      <c r="Q1499" s="8">
        <f t="shared" si="1527"/>
        <v>1000</v>
      </c>
      <c r="R1499" s="8">
        <f t="shared" si="1527"/>
        <v>997.5</v>
      </c>
      <c r="S1499" s="8">
        <f t="shared" si="1527"/>
        <v>987.5</v>
      </c>
      <c r="T1499" s="8">
        <f t="shared" si="1527"/>
        <v>979</v>
      </c>
      <c r="U1499" s="8">
        <f t="shared" si="1527"/>
        <v>976.5</v>
      </c>
      <c r="V1499" s="8">
        <f t="shared" si="1527"/>
        <v>965.5</v>
      </c>
      <c r="W1499" s="8">
        <f t="shared" si="1527"/>
        <v>949.5</v>
      </c>
      <c r="X1499" s="8">
        <f t="shared" si="1527"/>
        <v>947.5</v>
      </c>
      <c r="Y1499" s="8">
        <f t="shared" si="1527"/>
        <v>945</v>
      </c>
      <c r="Z1499" s="8">
        <f t="shared" si="1527"/>
        <v>938</v>
      </c>
      <c r="AA1499" s="8">
        <f t="shared" si="1527"/>
        <v>929</v>
      </c>
      <c r="AB1499" s="8">
        <f t="shared" si="1527"/>
        <v>923.5</v>
      </c>
      <c r="AC1499" s="8">
        <f t="shared" si="1527"/>
        <v>928</v>
      </c>
      <c r="AD1499" s="8">
        <f t="shared" si="1527"/>
        <v>924</v>
      </c>
      <c r="AE1499" s="8">
        <f t="shared" si="1527"/>
        <v>907</v>
      </c>
      <c r="AF1499" s="8">
        <f t="shared" si="1527"/>
        <v>895</v>
      </c>
      <c r="AG1499" s="8">
        <f t="shared" si="1527"/>
        <v>889</v>
      </c>
      <c r="AH1499" s="8">
        <f t="shared" si="1527"/>
        <v>879</v>
      </c>
      <c r="AI1499" s="8">
        <f t="shared" si="1527"/>
        <v>881.5</v>
      </c>
      <c r="AJ1499" s="8">
        <f t="shared" si="1527"/>
        <v>876</v>
      </c>
      <c r="AK1499" s="8">
        <f t="shared" ref="AK1499:BF1499" si="1528">SUM(AJ445:AK445)/2</f>
        <v>859.5</v>
      </c>
      <c r="AL1499" s="8">
        <f t="shared" si="1528"/>
        <v>859.5</v>
      </c>
      <c r="AM1499" s="8">
        <f t="shared" si="1528"/>
        <v>847.5</v>
      </c>
      <c r="AN1499" s="8">
        <f t="shared" si="1528"/>
        <v>843</v>
      </c>
      <c r="AO1499" s="8">
        <f t="shared" si="1528"/>
        <v>851.5</v>
      </c>
      <c r="AP1499" s="8">
        <f t="shared" si="1528"/>
        <v>847</v>
      </c>
      <c r="AQ1499" s="8">
        <f t="shared" si="1528"/>
        <v>846</v>
      </c>
      <c r="AR1499" s="8">
        <f t="shared" si="1528"/>
        <v>850</v>
      </c>
      <c r="AS1499" s="8">
        <f t="shared" si="1528"/>
        <v>843.5</v>
      </c>
      <c r="AT1499" s="8">
        <f t="shared" si="1528"/>
        <v>825</v>
      </c>
      <c r="AU1499" s="8">
        <f t="shared" si="1528"/>
        <v>821.5</v>
      </c>
      <c r="AV1499" s="8">
        <f t="shared" si="1528"/>
        <v>822</v>
      </c>
      <c r="AW1499" s="8">
        <f t="shared" si="1528"/>
        <v>814.5</v>
      </c>
      <c r="AX1499" s="8">
        <f t="shared" si="1528"/>
        <v>814</v>
      </c>
      <c r="AY1499" s="8">
        <f t="shared" si="1528"/>
        <v>823.5</v>
      </c>
      <c r="AZ1499" s="8">
        <f t="shared" si="1528"/>
        <v>840.5</v>
      </c>
      <c r="BA1499" s="8">
        <f t="shared" si="1528"/>
        <v>856</v>
      </c>
      <c r="BB1499" s="8">
        <f t="shared" si="1528"/>
        <v>871.5</v>
      </c>
      <c r="BC1499" s="8">
        <f t="shared" si="1528"/>
        <v>868</v>
      </c>
      <c r="BD1499" s="8">
        <f t="shared" si="1528"/>
        <v>866</v>
      </c>
      <c r="BE1499" s="8">
        <f t="shared" si="1528"/>
        <v>866.5</v>
      </c>
      <c r="BF1499" s="8">
        <f t="shared" si="1528"/>
        <v>864.5</v>
      </c>
      <c r="BG1499" s="8">
        <f t="shared" si="1501"/>
        <v>860</v>
      </c>
      <c r="BH1499" s="8">
        <f t="shared" si="1502"/>
        <v>854</v>
      </c>
      <c r="BI1499" s="8">
        <f t="shared" si="1503"/>
        <v>861.5</v>
      </c>
      <c r="BJ1499" s="8">
        <f t="shared" si="1504"/>
        <v>872</v>
      </c>
      <c r="BK1499" s="8">
        <f t="shared" si="1505"/>
        <v>882</v>
      </c>
      <c r="BL1499" s="8">
        <f t="shared" si="1506"/>
        <v>880.5</v>
      </c>
      <c r="BM1499" s="8">
        <f t="shared" si="1507"/>
        <v>871</v>
      </c>
      <c r="BN1499" s="8">
        <f t="shared" si="1508"/>
        <v>862.5</v>
      </c>
      <c r="BO1499" s="8">
        <f t="shared" si="1509"/>
        <v>867.5</v>
      </c>
      <c r="BP1499" s="8">
        <f t="shared" si="1510"/>
        <v>879</v>
      </c>
      <c r="BQ1499" s="8">
        <f t="shared" si="1511"/>
        <v>878.5</v>
      </c>
      <c r="BR1499" s="8">
        <f t="shared" si="1512"/>
        <v>866.5</v>
      </c>
    </row>
    <row r="1500" spans="1:70" x14ac:dyDescent="0.25">
      <c r="B1500" s="12" t="s">
        <v>144</v>
      </c>
      <c r="C1500" s="7" t="s">
        <v>145</v>
      </c>
      <c r="D1500" s="8"/>
      <c r="E1500" s="8">
        <f t="shared" ref="E1500:AJ1500" si="1529">SUM(D446:E446)/2</f>
        <v>267.5</v>
      </c>
      <c r="F1500" s="8">
        <f t="shared" si="1529"/>
        <v>256.5</v>
      </c>
      <c r="G1500" s="8">
        <f t="shared" si="1529"/>
        <v>260</v>
      </c>
      <c r="H1500" s="8">
        <f t="shared" si="1529"/>
        <v>264.5</v>
      </c>
      <c r="I1500" s="8">
        <f t="shared" si="1529"/>
        <v>270.5</v>
      </c>
      <c r="J1500" s="8">
        <f t="shared" si="1529"/>
        <v>278.5</v>
      </c>
      <c r="K1500" s="8">
        <f t="shared" si="1529"/>
        <v>281.5</v>
      </c>
      <c r="L1500" s="8">
        <f t="shared" si="1529"/>
        <v>280</v>
      </c>
      <c r="M1500" s="8">
        <f t="shared" si="1529"/>
        <v>275</v>
      </c>
      <c r="N1500" s="8">
        <f t="shared" si="1529"/>
        <v>275.5</v>
      </c>
      <c r="O1500" s="8">
        <f t="shared" si="1529"/>
        <v>281.5</v>
      </c>
      <c r="P1500" s="8">
        <f t="shared" si="1529"/>
        <v>279</v>
      </c>
      <c r="Q1500" s="8">
        <f t="shared" si="1529"/>
        <v>275</v>
      </c>
      <c r="R1500" s="8">
        <f t="shared" si="1529"/>
        <v>278.5</v>
      </c>
      <c r="S1500" s="8">
        <f t="shared" si="1529"/>
        <v>281</v>
      </c>
      <c r="T1500" s="8">
        <f t="shared" si="1529"/>
        <v>276.5</v>
      </c>
      <c r="U1500" s="8">
        <f t="shared" si="1529"/>
        <v>274.5</v>
      </c>
      <c r="V1500" s="8">
        <f t="shared" si="1529"/>
        <v>276</v>
      </c>
      <c r="W1500" s="8">
        <f t="shared" si="1529"/>
        <v>275</v>
      </c>
      <c r="X1500" s="8">
        <f t="shared" si="1529"/>
        <v>272.5</v>
      </c>
      <c r="Y1500" s="8">
        <f t="shared" si="1529"/>
        <v>275</v>
      </c>
      <c r="Z1500" s="8">
        <f t="shared" si="1529"/>
        <v>267.5</v>
      </c>
      <c r="AA1500" s="8">
        <f t="shared" si="1529"/>
        <v>250</v>
      </c>
      <c r="AB1500" s="8">
        <f t="shared" si="1529"/>
        <v>247.5</v>
      </c>
      <c r="AC1500" s="8">
        <f t="shared" si="1529"/>
        <v>253.5</v>
      </c>
      <c r="AD1500" s="8">
        <f t="shared" si="1529"/>
        <v>252.5</v>
      </c>
      <c r="AE1500" s="8">
        <f t="shared" si="1529"/>
        <v>249</v>
      </c>
      <c r="AF1500" s="8">
        <f t="shared" si="1529"/>
        <v>252.5</v>
      </c>
      <c r="AG1500" s="8">
        <f t="shared" si="1529"/>
        <v>256</v>
      </c>
      <c r="AH1500" s="8">
        <f t="shared" si="1529"/>
        <v>256.5</v>
      </c>
      <c r="AI1500" s="8">
        <f t="shared" si="1529"/>
        <v>259.5</v>
      </c>
      <c r="AJ1500" s="8">
        <f t="shared" si="1529"/>
        <v>264</v>
      </c>
      <c r="AK1500" s="8">
        <f t="shared" ref="AK1500:BF1500" si="1530">SUM(AJ446:AK446)/2</f>
        <v>265.5</v>
      </c>
      <c r="AL1500" s="8">
        <f t="shared" si="1530"/>
        <v>264.5</v>
      </c>
      <c r="AM1500" s="8">
        <f t="shared" si="1530"/>
        <v>265.5</v>
      </c>
      <c r="AN1500" s="8">
        <f t="shared" si="1530"/>
        <v>267.5</v>
      </c>
      <c r="AO1500" s="8">
        <f t="shared" si="1530"/>
        <v>266.5</v>
      </c>
      <c r="AP1500" s="8">
        <f t="shared" si="1530"/>
        <v>262</v>
      </c>
      <c r="AQ1500" s="8">
        <f t="shared" si="1530"/>
        <v>261</v>
      </c>
      <c r="AR1500" s="8">
        <f t="shared" si="1530"/>
        <v>268.5</v>
      </c>
      <c r="AS1500" s="8">
        <f t="shared" si="1530"/>
        <v>274.5</v>
      </c>
      <c r="AT1500" s="8">
        <f t="shared" si="1530"/>
        <v>272.5</v>
      </c>
      <c r="AU1500" s="8">
        <f t="shared" si="1530"/>
        <v>268</v>
      </c>
      <c r="AV1500" s="8">
        <f t="shared" si="1530"/>
        <v>263.5</v>
      </c>
      <c r="AW1500" s="8">
        <f t="shared" si="1530"/>
        <v>262</v>
      </c>
      <c r="AX1500" s="8">
        <f t="shared" si="1530"/>
        <v>262</v>
      </c>
      <c r="AY1500" s="8">
        <f t="shared" si="1530"/>
        <v>266</v>
      </c>
      <c r="AZ1500" s="8">
        <f t="shared" si="1530"/>
        <v>274.5</v>
      </c>
      <c r="BA1500" s="8">
        <f t="shared" si="1530"/>
        <v>285.5</v>
      </c>
      <c r="BB1500" s="8">
        <f t="shared" si="1530"/>
        <v>290</v>
      </c>
      <c r="BC1500" s="8">
        <f t="shared" si="1530"/>
        <v>289.5</v>
      </c>
      <c r="BD1500" s="8">
        <f t="shared" si="1530"/>
        <v>300.5</v>
      </c>
      <c r="BE1500" s="8">
        <f t="shared" si="1530"/>
        <v>307</v>
      </c>
      <c r="BF1500" s="8">
        <f t="shared" si="1530"/>
        <v>305</v>
      </c>
      <c r="BG1500" s="8">
        <f t="shared" si="1501"/>
        <v>302.5</v>
      </c>
      <c r="BH1500" s="8">
        <f t="shared" si="1502"/>
        <v>300</v>
      </c>
      <c r="BI1500" s="8">
        <f t="shared" si="1503"/>
        <v>302</v>
      </c>
      <c r="BJ1500" s="8">
        <f t="shared" si="1504"/>
        <v>303</v>
      </c>
      <c r="BK1500" s="8">
        <f t="shared" si="1505"/>
        <v>305</v>
      </c>
      <c r="BL1500" s="8">
        <f t="shared" si="1506"/>
        <v>311</v>
      </c>
      <c r="BM1500" s="8">
        <f t="shared" si="1507"/>
        <v>310</v>
      </c>
      <c r="BN1500" s="8">
        <f t="shared" si="1508"/>
        <v>307</v>
      </c>
      <c r="BO1500" s="8">
        <f t="shared" si="1509"/>
        <v>309</v>
      </c>
      <c r="BP1500" s="8">
        <f t="shared" si="1510"/>
        <v>308.5</v>
      </c>
      <c r="BQ1500" s="8">
        <f t="shared" si="1511"/>
        <v>306</v>
      </c>
      <c r="BR1500" s="8">
        <f t="shared" si="1512"/>
        <v>302.5</v>
      </c>
    </row>
    <row r="1501" spans="1:70" x14ac:dyDescent="0.25">
      <c r="B1501" s="12" t="s">
        <v>147</v>
      </c>
      <c r="C1501" s="7" t="s">
        <v>148</v>
      </c>
      <c r="D1501" s="8"/>
      <c r="E1501" s="8">
        <f t="shared" ref="E1501:AJ1501" si="1531">SUM(D447:E447)/2</f>
        <v>6</v>
      </c>
      <c r="F1501" s="8">
        <f t="shared" si="1531"/>
        <v>6</v>
      </c>
      <c r="G1501" s="8">
        <f t="shared" si="1531"/>
        <v>3</v>
      </c>
      <c r="H1501" s="8">
        <f t="shared" si="1531"/>
        <v>1.5</v>
      </c>
      <c r="I1501" s="8">
        <f t="shared" si="1531"/>
        <v>2</v>
      </c>
      <c r="J1501" s="8">
        <f t="shared" si="1531"/>
        <v>2</v>
      </c>
      <c r="K1501" s="8">
        <f t="shared" si="1531"/>
        <v>2</v>
      </c>
      <c r="L1501" s="8">
        <f t="shared" si="1531"/>
        <v>1.5</v>
      </c>
      <c r="M1501" s="8">
        <f t="shared" si="1531"/>
        <v>1</v>
      </c>
      <c r="N1501" s="8">
        <f t="shared" si="1531"/>
        <v>1</v>
      </c>
      <c r="O1501" s="8">
        <f t="shared" si="1531"/>
        <v>2</v>
      </c>
      <c r="P1501" s="8">
        <f t="shared" si="1531"/>
        <v>3</v>
      </c>
      <c r="Q1501" s="8">
        <f t="shared" si="1531"/>
        <v>3.5</v>
      </c>
      <c r="R1501" s="8">
        <f t="shared" si="1531"/>
        <v>5</v>
      </c>
      <c r="S1501" s="8">
        <f t="shared" si="1531"/>
        <v>6</v>
      </c>
      <c r="T1501" s="8">
        <f t="shared" si="1531"/>
        <v>6.5</v>
      </c>
      <c r="U1501" s="8">
        <f t="shared" si="1531"/>
        <v>6.5</v>
      </c>
      <c r="V1501" s="8">
        <f t="shared" si="1531"/>
        <v>5.5</v>
      </c>
      <c r="W1501" s="8">
        <f t="shared" si="1531"/>
        <v>5.5</v>
      </c>
      <c r="X1501" s="8">
        <f t="shared" si="1531"/>
        <v>6.5</v>
      </c>
      <c r="Y1501" s="8">
        <f t="shared" si="1531"/>
        <v>7</v>
      </c>
      <c r="Z1501" s="8">
        <f t="shared" si="1531"/>
        <v>6</v>
      </c>
      <c r="AA1501" s="8">
        <f t="shared" si="1531"/>
        <v>4.5</v>
      </c>
      <c r="AB1501" s="8">
        <f t="shared" si="1531"/>
        <v>4</v>
      </c>
      <c r="AC1501" s="8">
        <f t="shared" si="1531"/>
        <v>3.5</v>
      </c>
      <c r="AD1501" s="8">
        <f t="shared" si="1531"/>
        <v>3</v>
      </c>
      <c r="AE1501" s="8">
        <f t="shared" si="1531"/>
        <v>3</v>
      </c>
      <c r="AF1501" s="8">
        <f t="shared" si="1531"/>
        <v>3</v>
      </c>
      <c r="AG1501" s="8">
        <f t="shared" si="1531"/>
        <v>3</v>
      </c>
      <c r="AH1501" s="8">
        <f t="shared" si="1531"/>
        <v>3</v>
      </c>
      <c r="AI1501" s="8">
        <f t="shared" si="1531"/>
        <v>3</v>
      </c>
      <c r="AJ1501" s="8">
        <f t="shared" si="1531"/>
        <v>3.5</v>
      </c>
      <c r="AK1501" s="8">
        <f t="shared" ref="AK1501:BF1501" si="1532">SUM(AJ447:AK447)/2</f>
        <v>4</v>
      </c>
      <c r="AL1501" s="8">
        <f t="shared" si="1532"/>
        <v>3.5</v>
      </c>
      <c r="AM1501" s="8">
        <f t="shared" si="1532"/>
        <v>4.5</v>
      </c>
      <c r="AN1501" s="8">
        <f t="shared" si="1532"/>
        <v>6</v>
      </c>
      <c r="AO1501" s="8">
        <f t="shared" si="1532"/>
        <v>6.5</v>
      </c>
      <c r="AP1501" s="8">
        <f t="shared" si="1532"/>
        <v>9</v>
      </c>
      <c r="AQ1501" s="8">
        <f t="shared" si="1532"/>
        <v>10</v>
      </c>
      <c r="AR1501" s="8">
        <f t="shared" si="1532"/>
        <v>9</v>
      </c>
      <c r="AS1501" s="8">
        <f t="shared" si="1532"/>
        <v>9</v>
      </c>
      <c r="AT1501" s="8">
        <f t="shared" si="1532"/>
        <v>8</v>
      </c>
      <c r="AU1501" s="8">
        <f t="shared" si="1532"/>
        <v>9</v>
      </c>
      <c r="AV1501" s="8">
        <f t="shared" si="1532"/>
        <v>11.5</v>
      </c>
      <c r="AW1501" s="8">
        <f t="shared" si="1532"/>
        <v>12</v>
      </c>
      <c r="AX1501" s="8">
        <f t="shared" si="1532"/>
        <v>12</v>
      </c>
      <c r="AY1501" s="8">
        <f t="shared" si="1532"/>
        <v>12</v>
      </c>
      <c r="AZ1501" s="8">
        <f t="shared" si="1532"/>
        <v>13</v>
      </c>
      <c r="BA1501" s="8">
        <f t="shared" si="1532"/>
        <v>14.5</v>
      </c>
      <c r="BB1501" s="8">
        <f t="shared" si="1532"/>
        <v>15</v>
      </c>
      <c r="BC1501" s="8">
        <f t="shared" si="1532"/>
        <v>15.5</v>
      </c>
      <c r="BD1501" s="8">
        <f t="shared" si="1532"/>
        <v>16</v>
      </c>
      <c r="BE1501" s="8">
        <f t="shared" si="1532"/>
        <v>16</v>
      </c>
      <c r="BF1501" s="8">
        <f t="shared" si="1532"/>
        <v>16</v>
      </c>
      <c r="BG1501" s="8">
        <f t="shared" si="1501"/>
        <v>15.5</v>
      </c>
      <c r="BH1501" s="8">
        <f t="shared" si="1502"/>
        <v>14</v>
      </c>
      <c r="BI1501" s="8">
        <f t="shared" si="1503"/>
        <v>14</v>
      </c>
      <c r="BJ1501" s="8">
        <f t="shared" si="1504"/>
        <v>15</v>
      </c>
      <c r="BK1501" s="8">
        <f t="shared" si="1505"/>
        <v>13.5</v>
      </c>
      <c r="BL1501" s="8">
        <f t="shared" si="1506"/>
        <v>12.5</v>
      </c>
      <c r="BM1501" s="8">
        <f t="shared" si="1507"/>
        <v>13</v>
      </c>
      <c r="BN1501" s="8">
        <f t="shared" si="1508"/>
        <v>13</v>
      </c>
      <c r="BO1501" s="8">
        <f t="shared" si="1509"/>
        <v>12.5</v>
      </c>
      <c r="BP1501" s="8">
        <f t="shared" si="1510"/>
        <v>12</v>
      </c>
      <c r="BQ1501" s="8">
        <f t="shared" si="1511"/>
        <v>12</v>
      </c>
      <c r="BR1501" s="8">
        <f t="shared" si="1512"/>
        <v>11.5</v>
      </c>
    </row>
    <row r="1502" spans="1:70" x14ac:dyDescent="0.25">
      <c r="B1502" s="12" t="s">
        <v>150</v>
      </c>
      <c r="C1502" s="7" t="s">
        <v>151</v>
      </c>
      <c r="D1502" s="8"/>
      <c r="E1502" s="8">
        <f t="shared" ref="E1502:AJ1502" si="1533">SUM(D448:E448)/2</f>
        <v>299.5</v>
      </c>
      <c r="F1502" s="8">
        <f t="shared" si="1533"/>
        <v>292.5</v>
      </c>
      <c r="G1502" s="8">
        <f t="shared" si="1533"/>
        <v>286.5</v>
      </c>
      <c r="H1502" s="8">
        <f t="shared" si="1533"/>
        <v>279</v>
      </c>
      <c r="I1502" s="8">
        <f t="shared" si="1533"/>
        <v>274</v>
      </c>
      <c r="J1502" s="8">
        <f t="shared" si="1533"/>
        <v>277</v>
      </c>
      <c r="K1502" s="8">
        <f t="shared" si="1533"/>
        <v>272</v>
      </c>
      <c r="L1502" s="8">
        <f t="shared" si="1533"/>
        <v>265.5</v>
      </c>
      <c r="M1502" s="8">
        <f t="shared" si="1533"/>
        <v>270.5</v>
      </c>
      <c r="N1502" s="8">
        <f t="shared" si="1533"/>
        <v>270</v>
      </c>
      <c r="O1502" s="8">
        <f t="shared" si="1533"/>
        <v>273</v>
      </c>
      <c r="P1502" s="8">
        <f t="shared" si="1533"/>
        <v>280.5</v>
      </c>
      <c r="Q1502" s="8">
        <f t="shared" si="1533"/>
        <v>285</v>
      </c>
      <c r="R1502" s="8">
        <f t="shared" si="1533"/>
        <v>291</v>
      </c>
      <c r="S1502" s="8">
        <f t="shared" si="1533"/>
        <v>290.5</v>
      </c>
      <c r="T1502" s="8">
        <f t="shared" si="1533"/>
        <v>290</v>
      </c>
      <c r="U1502" s="8">
        <f t="shared" si="1533"/>
        <v>291.5</v>
      </c>
      <c r="V1502" s="8">
        <f t="shared" si="1533"/>
        <v>289</v>
      </c>
      <c r="W1502" s="8">
        <f t="shared" si="1533"/>
        <v>285</v>
      </c>
      <c r="X1502" s="8">
        <f t="shared" si="1533"/>
        <v>298.5</v>
      </c>
      <c r="Y1502" s="8">
        <f t="shared" si="1533"/>
        <v>312.5</v>
      </c>
      <c r="Z1502" s="8">
        <f t="shared" si="1533"/>
        <v>307.5</v>
      </c>
      <c r="AA1502" s="8">
        <f t="shared" si="1533"/>
        <v>298</v>
      </c>
      <c r="AB1502" s="8">
        <f t="shared" si="1533"/>
        <v>294</v>
      </c>
      <c r="AC1502" s="8">
        <f t="shared" si="1533"/>
        <v>292</v>
      </c>
      <c r="AD1502" s="8">
        <f t="shared" si="1533"/>
        <v>292</v>
      </c>
      <c r="AE1502" s="8">
        <f t="shared" si="1533"/>
        <v>297.5</v>
      </c>
      <c r="AF1502" s="8">
        <f t="shared" si="1533"/>
        <v>299</v>
      </c>
      <c r="AG1502" s="8">
        <f t="shared" si="1533"/>
        <v>296</v>
      </c>
      <c r="AH1502" s="8">
        <f t="shared" si="1533"/>
        <v>298.5</v>
      </c>
      <c r="AI1502" s="8">
        <f t="shared" si="1533"/>
        <v>303</v>
      </c>
      <c r="AJ1502" s="8">
        <f t="shared" si="1533"/>
        <v>300</v>
      </c>
      <c r="AK1502" s="8">
        <f t="shared" ref="AK1502:BF1502" si="1534">SUM(AJ448:AK448)/2</f>
        <v>297.5</v>
      </c>
      <c r="AL1502" s="8">
        <f t="shared" si="1534"/>
        <v>297</v>
      </c>
      <c r="AM1502" s="8">
        <f t="shared" si="1534"/>
        <v>290</v>
      </c>
      <c r="AN1502" s="8">
        <f t="shared" si="1534"/>
        <v>289.5</v>
      </c>
      <c r="AO1502" s="8">
        <f t="shared" si="1534"/>
        <v>297</v>
      </c>
      <c r="AP1502" s="8">
        <f t="shared" si="1534"/>
        <v>306</v>
      </c>
      <c r="AQ1502" s="8">
        <f t="shared" si="1534"/>
        <v>310.5</v>
      </c>
      <c r="AR1502" s="8">
        <f t="shared" si="1534"/>
        <v>307</v>
      </c>
      <c r="AS1502" s="8">
        <f t="shared" si="1534"/>
        <v>310.5</v>
      </c>
      <c r="AT1502" s="8">
        <f t="shared" si="1534"/>
        <v>315</v>
      </c>
      <c r="AU1502" s="8">
        <f t="shared" si="1534"/>
        <v>307.5</v>
      </c>
      <c r="AV1502" s="8">
        <f t="shared" si="1534"/>
        <v>300.5</v>
      </c>
      <c r="AW1502" s="8">
        <f t="shared" si="1534"/>
        <v>302.5</v>
      </c>
      <c r="AX1502" s="8">
        <f t="shared" si="1534"/>
        <v>309</v>
      </c>
      <c r="AY1502" s="8">
        <f t="shared" si="1534"/>
        <v>315.5</v>
      </c>
      <c r="AZ1502" s="8">
        <f t="shared" si="1534"/>
        <v>310</v>
      </c>
      <c r="BA1502" s="8">
        <f t="shared" si="1534"/>
        <v>302.5</v>
      </c>
      <c r="BB1502" s="8">
        <f t="shared" si="1534"/>
        <v>301</v>
      </c>
      <c r="BC1502" s="8">
        <f t="shared" si="1534"/>
        <v>299.5</v>
      </c>
      <c r="BD1502" s="8">
        <f t="shared" si="1534"/>
        <v>298.5</v>
      </c>
      <c r="BE1502" s="8">
        <f t="shared" si="1534"/>
        <v>298.5</v>
      </c>
      <c r="BF1502" s="8">
        <f t="shared" si="1534"/>
        <v>300.5</v>
      </c>
      <c r="BG1502" s="8">
        <f t="shared" si="1501"/>
        <v>299.5</v>
      </c>
      <c r="BH1502" s="8">
        <f t="shared" si="1502"/>
        <v>299</v>
      </c>
      <c r="BI1502" s="8">
        <f t="shared" si="1503"/>
        <v>304.5</v>
      </c>
      <c r="BJ1502" s="8">
        <f t="shared" si="1504"/>
        <v>305</v>
      </c>
      <c r="BK1502" s="8">
        <f t="shared" si="1505"/>
        <v>294.5</v>
      </c>
      <c r="BL1502" s="8">
        <f t="shared" si="1506"/>
        <v>291.5</v>
      </c>
      <c r="BM1502" s="8">
        <f t="shared" si="1507"/>
        <v>298</v>
      </c>
      <c r="BN1502" s="8">
        <f t="shared" si="1508"/>
        <v>297.5</v>
      </c>
      <c r="BO1502" s="8">
        <f t="shared" si="1509"/>
        <v>292</v>
      </c>
      <c r="BP1502" s="8">
        <f t="shared" si="1510"/>
        <v>287.5</v>
      </c>
      <c r="BQ1502" s="8">
        <f t="shared" si="1511"/>
        <v>288</v>
      </c>
      <c r="BR1502" s="8">
        <f t="shared" si="1512"/>
        <v>309</v>
      </c>
    </row>
    <row r="1503" spans="1:70" x14ac:dyDescent="0.25">
      <c r="B1503" s="12" t="s">
        <v>153</v>
      </c>
      <c r="C1503" s="7" t="s">
        <v>154</v>
      </c>
      <c r="D1503" s="8"/>
      <c r="E1503" s="8">
        <f t="shared" ref="E1503:AJ1503" si="1535">SUM(D449:E449)/2</f>
        <v>0</v>
      </c>
      <c r="F1503" s="8">
        <f t="shared" si="1535"/>
        <v>0</v>
      </c>
      <c r="G1503" s="8">
        <f t="shared" si="1535"/>
        <v>0</v>
      </c>
      <c r="H1503" s="8">
        <f t="shared" si="1535"/>
        <v>0</v>
      </c>
      <c r="I1503" s="8">
        <f t="shared" si="1535"/>
        <v>0</v>
      </c>
      <c r="J1503" s="8">
        <f t="shared" si="1535"/>
        <v>0</v>
      </c>
      <c r="K1503" s="8">
        <f t="shared" si="1535"/>
        <v>0</v>
      </c>
      <c r="L1503" s="8">
        <f t="shared" si="1535"/>
        <v>0</v>
      </c>
      <c r="M1503" s="8">
        <f t="shared" si="1535"/>
        <v>0</v>
      </c>
      <c r="N1503" s="8">
        <f t="shared" si="1535"/>
        <v>0</v>
      </c>
      <c r="O1503" s="8">
        <f t="shared" si="1535"/>
        <v>0</v>
      </c>
      <c r="P1503" s="8">
        <f t="shared" si="1535"/>
        <v>0</v>
      </c>
      <c r="Q1503" s="8">
        <f t="shared" si="1535"/>
        <v>0</v>
      </c>
      <c r="R1503" s="8">
        <f t="shared" si="1535"/>
        <v>0</v>
      </c>
      <c r="S1503" s="8">
        <f t="shared" si="1535"/>
        <v>0</v>
      </c>
      <c r="T1503" s="8">
        <f t="shared" si="1535"/>
        <v>0</v>
      </c>
      <c r="U1503" s="8">
        <f t="shared" si="1535"/>
        <v>0</v>
      </c>
      <c r="V1503" s="8">
        <f t="shared" si="1535"/>
        <v>0</v>
      </c>
      <c r="W1503" s="8">
        <f t="shared" si="1535"/>
        <v>0</v>
      </c>
      <c r="X1503" s="8">
        <f t="shared" si="1535"/>
        <v>0</v>
      </c>
      <c r="Y1503" s="8">
        <f t="shared" si="1535"/>
        <v>0.5</v>
      </c>
      <c r="Z1503" s="8">
        <f t="shared" si="1535"/>
        <v>1.5</v>
      </c>
      <c r="AA1503" s="8">
        <f t="shared" si="1535"/>
        <v>2</v>
      </c>
      <c r="AB1503" s="8">
        <f t="shared" si="1535"/>
        <v>2</v>
      </c>
      <c r="AC1503" s="8">
        <f t="shared" si="1535"/>
        <v>2</v>
      </c>
      <c r="AD1503" s="8">
        <f t="shared" si="1535"/>
        <v>2</v>
      </c>
      <c r="AE1503" s="8">
        <f t="shared" si="1535"/>
        <v>2</v>
      </c>
      <c r="AF1503" s="8">
        <f t="shared" si="1535"/>
        <v>2</v>
      </c>
      <c r="AG1503" s="8">
        <f t="shared" si="1535"/>
        <v>2</v>
      </c>
      <c r="AH1503" s="8">
        <f t="shared" si="1535"/>
        <v>1.5</v>
      </c>
      <c r="AI1503" s="8">
        <f t="shared" si="1535"/>
        <v>1</v>
      </c>
      <c r="AJ1503" s="8">
        <f t="shared" si="1535"/>
        <v>1</v>
      </c>
      <c r="AK1503" s="8">
        <f t="shared" ref="AK1503:BF1503" si="1536">SUM(AJ449:AK449)/2</f>
        <v>1</v>
      </c>
      <c r="AL1503" s="8">
        <f t="shared" si="1536"/>
        <v>1</v>
      </c>
      <c r="AM1503" s="8">
        <f t="shared" si="1536"/>
        <v>1.5</v>
      </c>
      <c r="AN1503" s="8">
        <f t="shared" si="1536"/>
        <v>2</v>
      </c>
      <c r="AO1503" s="8">
        <f t="shared" si="1536"/>
        <v>2</v>
      </c>
      <c r="AP1503" s="8">
        <f t="shared" si="1536"/>
        <v>3</v>
      </c>
      <c r="AQ1503" s="8">
        <f t="shared" si="1536"/>
        <v>4</v>
      </c>
      <c r="AR1503" s="8">
        <f t="shared" si="1536"/>
        <v>3.5</v>
      </c>
      <c r="AS1503" s="8">
        <f t="shared" si="1536"/>
        <v>3</v>
      </c>
      <c r="AT1503" s="8">
        <f t="shared" si="1536"/>
        <v>4</v>
      </c>
      <c r="AU1503" s="8">
        <f t="shared" si="1536"/>
        <v>5.5</v>
      </c>
      <c r="AV1503" s="8">
        <f t="shared" si="1536"/>
        <v>6</v>
      </c>
      <c r="AW1503" s="8">
        <f t="shared" si="1536"/>
        <v>6</v>
      </c>
      <c r="AX1503" s="8">
        <f t="shared" si="1536"/>
        <v>6</v>
      </c>
      <c r="AY1503" s="8">
        <f t="shared" si="1536"/>
        <v>6</v>
      </c>
      <c r="AZ1503" s="8">
        <f t="shared" si="1536"/>
        <v>6</v>
      </c>
      <c r="BA1503" s="8">
        <f t="shared" si="1536"/>
        <v>6</v>
      </c>
      <c r="BB1503" s="8">
        <f t="shared" si="1536"/>
        <v>6</v>
      </c>
      <c r="BC1503" s="8">
        <f t="shared" si="1536"/>
        <v>6</v>
      </c>
      <c r="BD1503" s="8">
        <f t="shared" si="1536"/>
        <v>6</v>
      </c>
      <c r="BE1503" s="8">
        <f t="shared" si="1536"/>
        <v>6</v>
      </c>
      <c r="BF1503" s="8">
        <f t="shared" si="1536"/>
        <v>6</v>
      </c>
      <c r="BG1503" s="8">
        <f t="shared" si="1501"/>
        <v>6.5</v>
      </c>
      <c r="BH1503" s="8">
        <f t="shared" si="1502"/>
        <v>6.5</v>
      </c>
      <c r="BI1503" s="8">
        <f t="shared" si="1503"/>
        <v>6</v>
      </c>
      <c r="BJ1503" s="8">
        <f t="shared" si="1504"/>
        <v>6</v>
      </c>
      <c r="BK1503" s="8">
        <f t="shared" si="1505"/>
        <v>5.5</v>
      </c>
      <c r="BL1503" s="8">
        <f t="shared" si="1506"/>
        <v>5</v>
      </c>
      <c r="BM1503" s="8">
        <f t="shared" si="1507"/>
        <v>5</v>
      </c>
      <c r="BN1503" s="8">
        <f t="shared" si="1508"/>
        <v>5</v>
      </c>
      <c r="BO1503" s="8">
        <f t="shared" si="1509"/>
        <v>4.5</v>
      </c>
      <c r="BP1503" s="8">
        <f t="shared" si="1510"/>
        <v>4</v>
      </c>
      <c r="BQ1503" s="8">
        <f t="shared" si="1511"/>
        <v>4</v>
      </c>
      <c r="BR1503" s="8">
        <f t="shared" si="1512"/>
        <v>3.5</v>
      </c>
    </row>
    <row r="1504" spans="1:70" x14ac:dyDescent="0.25">
      <c r="B1504" s="12" t="s">
        <v>156</v>
      </c>
      <c r="C1504" s="7" t="s">
        <v>157</v>
      </c>
      <c r="D1504" s="8"/>
      <c r="E1504" s="8">
        <f t="shared" ref="E1504:AJ1504" si="1537">SUM(D450:E450)/2</f>
        <v>44.5</v>
      </c>
      <c r="F1504" s="8">
        <f t="shared" si="1537"/>
        <v>47.5</v>
      </c>
      <c r="G1504" s="8">
        <f t="shared" si="1537"/>
        <v>53</v>
      </c>
      <c r="H1504" s="8">
        <f t="shared" si="1537"/>
        <v>58</v>
      </c>
      <c r="I1504" s="8">
        <f t="shared" si="1537"/>
        <v>62.5</v>
      </c>
      <c r="J1504" s="8">
        <f t="shared" si="1537"/>
        <v>65.5</v>
      </c>
      <c r="K1504" s="8">
        <f t="shared" si="1537"/>
        <v>68</v>
      </c>
      <c r="L1504" s="8">
        <f t="shared" si="1537"/>
        <v>69</v>
      </c>
      <c r="M1504" s="8">
        <f t="shared" si="1537"/>
        <v>69.5</v>
      </c>
      <c r="N1504" s="8">
        <f t="shared" si="1537"/>
        <v>68.5</v>
      </c>
      <c r="O1504" s="8">
        <f t="shared" si="1537"/>
        <v>71.5</v>
      </c>
      <c r="P1504" s="8">
        <f t="shared" si="1537"/>
        <v>77.5</v>
      </c>
      <c r="Q1504" s="8">
        <f t="shared" si="1537"/>
        <v>79.5</v>
      </c>
      <c r="R1504" s="8">
        <f t="shared" si="1537"/>
        <v>80.5</v>
      </c>
      <c r="S1504" s="8">
        <f t="shared" si="1537"/>
        <v>80</v>
      </c>
      <c r="T1504" s="8">
        <f t="shared" si="1537"/>
        <v>79.5</v>
      </c>
      <c r="U1504" s="8">
        <f t="shared" si="1537"/>
        <v>80</v>
      </c>
      <c r="V1504" s="8">
        <f t="shared" si="1537"/>
        <v>80</v>
      </c>
      <c r="W1504" s="8">
        <f t="shared" si="1537"/>
        <v>80</v>
      </c>
      <c r="X1504" s="8">
        <f t="shared" si="1537"/>
        <v>81</v>
      </c>
      <c r="Y1504" s="8">
        <f t="shared" si="1537"/>
        <v>83</v>
      </c>
      <c r="Z1504" s="8">
        <f t="shared" si="1537"/>
        <v>85.5</v>
      </c>
      <c r="AA1504" s="8">
        <f t="shared" si="1537"/>
        <v>88</v>
      </c>
      <c r="AB1504" s="8">
        <f t="shared" si="1537"/>
        <v>91.5</v>
      </c>
      <c r="AC1504" s="8">
        <f t="shared" si="1537"/>
        <v>94.5</v>
      </c>
      <c r="AD1504" s="8">
        <f t="shared" si="1537"/>
        <v>94.5</v>
      </c>
      <c r="AE1504" s="8">
        <f t="shared" si="1537"/>
        <v>96</v>
      </c>
      <c r="AF1504" s="8">
        <f t="shared" si="1537"/>
        <v>97.5</v>
      </c>
      <c r="AG1504" s="8">
        <f t="shared" si="1537"/>
        <v>96.5</v>
      </c>
      <c r="AH1504" s="8">
        <f t="shared" si="1537"/>
        <v>95.5</v>
      </c>
      <c r="AI1504" s="8">
        <f t="shared" si="1537"/>
        <v>95.5</v>
      </c>
      <c r="AJ1504" s="8">
        <f t="shared" si="1537"/>
        <v>97</v>
      </c>
      <c r="AK1504" s="8">
        <f t="shared" ref="AK1504:BF1504" si="1538">SUM(AJ450:AK450)/2</f>
        <v>99</v>
      </c>
      <c r="AL1504" s="8">
        <f t="shared" si="1538"/>
        <v>98</v>
      </c>
      <c r="AM1504" s="8">
        <f t="shared" si="1538"/>
        <v>95</v>
      </c>
      <c r="AN1504" s="8">
        <f t="shared" si="1538"/>
        <v>95</v>
      </c>
      <c r="AO1504" s="8">
        <f t="shared" si="1538"/>
        <v>97.5</v>
      </c>
      <c r="AP1504" s="8">
        <f t="shared" si="1538"/>
        <v>101</v>
      </c>
      <c r="AQ1504" s="8">
        <f t="shared" si="1538"/>
        <v>104</v>
      </c>
      <c r="AR1504" s="8">
        <f t="shared" si="1538"/>
        <v>105.5</v>
      </c>
      <c r="AS1504" s="8">
        <f t="shared" si="1538"/>
        <v>106</v>
      </c>
      <c r="AT1504" s="8">
        <f t="shared" si="1538"/>
        <v>107</v>
      </c>
      <c r="AU1504" s="8">
        <f t="shared" si="1538"/>
        <v>109</v>
      </c>
      <c r="AV1504" s="8">
        <f t="shared" si="1538"/>
        <v>110</v>
      </c>
      <c r="AW1504" s="8">
        <f t="shared" si="1538"/>
        <v>109.5</v>
      </c>
      <c r="AX1504" s="8">
        <f t="shared" si="1538"/>
        <v>109</v>
      </c>
      <c r="AY1504" s="8">
        <f t="shared" si="1538"/>
        <v>108.5</v>
      </c>
      <c r="AZ1504" s="8">
        <f t="shared" si="1538"/>
        <v>108</v>
      </c>
      <c r="BA1504" s="8">
        <f t="shared" si="1538"/>
        <v>109</v>
      </c>
      <c r="BB1504" s="8">
        <f t="shared" si="1538"/>
        <v>110.5</v>
      </c>
      <c r="BC1504" s="8">
        <f t="shared" si="1538"/>
        <v>113</v>
      </c>
      <c r="BD1504" s="8">
        <f t="shared" si="1538"/>
        <v>114.5</v>
      </c>
      <c r="BE1504" s="8">
        <f t="shared" si="1538"/>
        <v>116</v>
      </c>
      <c r="BF1504" s="8">
        <f t="shared" si="1538"/>
        <v>117</v>
      </c>
      <c r="BG1504" s="8">
        <f t="shared" si="1501"/>
        <v>119</v>
      </c>
      <c r="BH1504" s="8">
        <f t="shared" si="1502"/>
        <v>122</v>
      </c>
      <c r="BI1504" s="8">
        <f t="shared" si="1503"/>
        <v>124.5</v>
      </c>
      <c r="BJ1504" s="8">
        <f t="shared" si="1504"/>
        <v>128.5</v>
      </c>
      <c r="BK1504" s="8">
        <f t="shared" si="1505"/>
        <v>128</v>
      </c>
      <c r="BL1504" s="8">
        <f t="shared" si="1506"/>
        <v>129</v>
      </c>
      <c r="BM1504" s="8">
        <f t="shared" si="1507"/>
        <v>133</v>
      </c>
      <c r="BN1504" s="8">
        <f t="shared" si="1508"/>
        <v>132</v>
      </c>
      <c r="BO1504" s="8">
        <f t="shared" si="1509"/>
        <v>128</v>
      </c>
      <c r="BP1504" s="8">
        <f t="shared" si="1510"/>
        <v>122.5</v>
      </c>
      <c r="BQ1504" s="8">
        <f t="shared" si="1511"/>
        <v>120.5</v>
      </c>
      <c r="BR1504" s="8">
        <f t="shared" si="1512"/>
        <v>121</v>
      </c>
    </row>
    <row r="1505" spans="2:70" x14ac:dyDescent="0.25">
      <c r="B1505" s="12" t="s">
        <v>159</v>
      </c>
      <c r="C1505" s="7" t="s">
        <v>160</v>
      </c>
      <c r="D1505" s="8"/>
      <c r="E1505" s="8">
        <f t="shared" ref="E1505:AJ1505" si="1539">SUM(D451:E451)/2</f>
        <v>0</v>
      </c>
      <c r="F1505" s="8">
        <f t="shared" si="1539"/>
        <v>0</v>
      </c>
      <c r="G1505" s="8">
        <f t="shared" si="1539"/>
        <v>0</v>
      </c>
      <c r="H1505" s="8">
        <f t="shared" si="1539"/>
        <v>0</v>
      </c>
      <c r="I1505" s="8">
        <f t="shared" si="1539"/>
        <v>0</v>
      </c>
      <c r="J1505" s="8">
        <f t="shared" si="1539"/>
        <v>0</v>
      </c>
      <c r="K1505" s="8">
        <f t="shared" si="1539"/>
        <v>0</v>
      </c>
      <c r="L1505" s="8">
        <f t="shared" si="1539"/>
        <v>0</v>
      </c>
      <c r="M1505" s="8">
        <f t="shared" si="1539"/>
        <v>0</v>
      </c>
      <c r="N1505" s="8">
        <f t="shared" si="1539"/>
        <v>0</v>
      </c>
      <c r="O1505" s="8">
        <f t="shared" si="1539"/>
        <v>0</v>
      </c>
      <c r="P1505" s="8">
        <f t="shared" si="1539"/>
        <v>0</v>
      </c>
      <c r="Q1505" s="8">
        <f t="shared" si="1539"/>
        <v>0</v>
      </c>
      <c r="R1505" s="8">
        <f t="shared" si="1539"/>
        <v>0</v>
      </c>
      <c r="S1505" s="8">
        <f t="shared" si="1539"/>
        <v>0</v>
      </c>
      <c r="T1505" s="8">
        <f t="shared" si="1539"/>
        <v>0</v>
      </c>
      <c r="U1505" s="8">
        <f t="shared" si="1539"/>
        <v>0</v>
      </c>
      <c r="V1505" s="8">
        <f t="shared" si="1539"/>
        <v>0</v>
      </c>
      <c r="W1505" s="8">
        <f t="shared" si="1539"/>
        <v>0</v>
      </c>
      <c r="X1505" s="8">
        <f t="shared" si="1539"/>
        <v>0</v>
      </c>
      <c r="Y1505" s="8">
        <f t="shared" si="1539"/>
        <v>0</v>
      </c>
      <c r="Z1505" s="8">
        <f t="shared" si="1539"/>
        <v>0</v>
      </c>
      <c r="AA1505" s="8">
        <f t="shared" si="1539"/>
        <v>0</v>
      </c>
      <c r="AB1505" s="8">
        <f t="shared" si="1539"/>
        <v>0</v>
      </c>
      <c r="AC1505" s="8">
        <f t="shared" si="1539"/>
        <v>0</v>
      </c>
      <c r="AD1505" s="8">
        <f t="shared" si="1539"/>
        <v>0</v>
      </c>
      <c r="AE1505" s="8">
        <f t="shared" si="1539"/>
        <v>0</v>
      </c>
      <c r="AF1505" s="8">
        <f t="shared" si="1539"/>
        <v>0</v>
      </c>
      <c r="AG1505" s="8">
        <f t="shared" si="1539"/>
        <v>0</v>
      </c>
      <c r="AH1505" s="8">
        <f t="shared" si="1539"/>
        <v>0</v>
      </c>
      <c r="AI1505" s="8">
        <f t="shared" si="1539"/>
        <v>0</v>
      </c>
      <c r="AJ1505" s="8">
        <f t="shared" si="1539"/>
        <v>0</v>
      </c>
      <c r="AK1505" s="8">
        <f t="shared" ref="AK1505:BF1505" si="1540">SUM(AJ451:AK451)/2</f>
        <v>0</v>
      </c>
      <c r="AL1505" s="8">
        <f t="shared" si="1540"/>
        <v>0</v>
      </c>
      <c r="AM1505" s="8">
        <f t="shared" si="1540"/>
        <v>0</v>
      </c>
      <c r="AN1505" s="8">
        <f t="shared" si="1540"/>
        <v>0</v>
      </c>
      <c r="AO1505" s="8">
        <f t="shared" si="1540"/>
        <v>0</v>
      </c>
      <c r="AP1505" s="8">
        <f t="shared" si="1540"/>
        <v>0</v>
      </c>
      <c r="AQ1505" s="8">
        <f t="shared" si="1540"/>
        <v>0</v>
      </c>
      <c r="AR1505" s="8">
        <f t="shared" si="1540"/>
        <v>0</v>
      </c>
      <c r="AS1505" s="8">
        <f t="shared" si="1540"/>
        <v>0</v>
      </c>
      <c r="AT1505" s="8">
        <f t="shared" si="1540"/>
        <v>0</v>
      </c>
      <c r="AU1505" s="8">
        <f t="shared" si="1540"/>
        <v>0</v>
      </c>
      <c r="AV1505" s="8">
        <f t="shared" si="1540"/>
        <v>0</v>
      </c>
      <c r="AW1505" s="8">
        <f t="shared" si="1540"/>
        <v>0</v>
      </c>
      <c r="AX1505" s="8">
        <f t="shared" si="1540"/>
        <v>0</v>
      </c>
      <c r="AY1505" s="8">
        <f t="shared" si="1540"/>
        <v>0</v>
      </c>
      <c r="AZ1505" s="8">
        <f t="shared" si="1540"/>
        <v>0</v>
      </c>
      <c r="BA1505" s="8">
        <f t="shared" si="1540"/>
        <v>0</v>
      </c>
      <c r="BB1505" s="8">
        <f t="shared" si="1540"/>
        <v>0</v>
      </c>
      <c r="BC1505" s="8">
        <f t="shared" si="1540"/>
        <v>0</v>
      </c>
      <c r="BD1505" s="8">
        <f t="shared" si="1540"/>
        <v>0</v>
      </c>
      <c r="BE1505" s="8">
        <f t="shared" si="1540"/>
        <v>1</v>
      </c>
      <c r="BF1505" s="8">
        <f t="shared" si="1540"/>
        <v>2</v>
      </c>
      <c r="BG1505" s="8">
        <f t="shared" si="1501"/>
        <v>2</v>
      </c>
      <c r="BH1505" s="8">
        <f t="shared" si="1502"/>
        <v>2</v>
      </c>
      <c r="BI1505" s="8">
        <f t="shared" si="1503"/>
        <v>2</v>
      </c>
      <c r="BJ1505" s="8">
        <f t="shared" si="1504"/>
        <v>2</v>
      </c>
      <c r="BK1505" s="8">
        <f t="shared" si="1505"/>
        <v>2</v>
      </c>
      <c r="BL1505" s="8">
        <f t="shared" si="1506"/>
        <v>2</v>
      </c>
      <c r="BM1505" s="8">
        <f t="shared" si="1507"/>
        <v>2</v>
      </c>
      <c r="BN1505" s="8">
        <f t="shared" si="1508"/>
        <v>2</v>
      </c>
      <c r="BO1505" s="8">
        <f t="shared" si="1509"/>
        <v>2</v>
      </c>
      <c r="BP1505" s="8">
        <f t="shared" si="1510"/>
        <v>2</v>
      </c>
      <c r="BQ1505" s="8">
        <f t="shared" si="1511"/>
        <v>2</v>
      </c>
      <c r="BR1505" s="8">
        <f t="shared" si="1512"/>
        <v>2</v>
      </c>
    </row>
    <row r="1506" spans="2:70" x14ac:dyDescent="0.25">
      <c r="B1506" s="12" t="s">
        <v>162</v>
      </c>
      <c r="C1506" s="7" t="s">
        <v>163</v>
      </c>
      <c r="D1506" s="8"/>
      <c r="E1506" s="8">
        <f t="shared" ref="E1506:AJ1506" si="1541">SUM(D452:E452)/2</f>
        <v>0.5</v>
      </c>
      <c r="F1506" s="8">
        <f t="shared" si="1541"/>
        <v>1.5</v>
      </c>
      <c r="G1506" s="8">
        <f t="shared" si="1541"/>
        <v>3</v>
      </c>
      <c r="H1506" s="8">
        <f t="shared" si="1541"/>
        <v>4.5</v>
      </c>
      <c r="I1506" s="8">
        <f t="shared" si="1541"/>
        <v>5.5</v>
      </c>
      <c r="J1506" s="8">
        <f t="shared" si="1541"/>
        <v>6</v>
      </c>
      <c r="K1506" s="8">
        <f t="shared" si="1541"/>
        <v>6</v>
      </c>
      <c r="L1506" s="8">
        <f t="shared" si="1541"/>
        <v>6.5</v>
      </c>
      <c r="M1506" s="8">
        <f t="shared" si="1541"/>
        <v>7</v>
      </c>
      <c r="N1506" s="8">
        <f t="shared" si="1541"/>
        <v>7</v>
      </c>
      <c r="O1506" s="8">
        <f t="shared" si="1541"/>
        <v>6.5</v>
      </c>
      <c r="P1506" s="8">
        <f t="shared" si="1541"/>
        <v>6.5</v>
      </c>
      <c r="Q1506" s="8">
        <f t="shared" si="1541"/>
        <v>7</v>
      </c>
      <c r="R1506" s="8">
        <f t="shared" si="1541"/>
        <v>7</v>
      </c>
      <c r="S1506" s="8">
        <f t="shared" si="1541"/>
        <v>7</v>
      </c>
      <c r="T1506" s="8">
        <f t="shared" si="1541"/>
        <v>7</v>
      </c>
      <c r="U1506" s="8">
        <f t="shared" si="1541"/>
        <v>6.5</v>
      </c>
      <c r="V1506" s="8">
        <f t="shared" si="1541"/>
        <v>6</v>
      </c>
      <c r="W1506" s="8">
        <f t="shared" si="1541"/>
        <v>6</v>
      </c>
      <c r="X1506" s="8">
        <f t="shared" si="1541"/>
        <v>6</v>
      </c>
      <c r="Y1506" s="8">
        <f t="shared" si="1541"/>
        <v>6</v>
      </c>
      <c r="Z1506" s="8">
        <f t="shared" si="1541"/>
        <v>6</v>
      </c>
      <c r="AA1506" s="8">
        <f t="shared" si="1541"/>
        <v>6</v>
      </c>
      <c r="AB1506" s="8">
        <f t="shared" si="1541"/>
        <v>6</v>
      </c>
      <c r="AC1506" s="8">
        <f t="shared" si="1541"/>
        <v>6</v>
      </c>
      <c r="AD1506" s="8">
        <f t="shared" si="1541"/>
        <v>6</v>
      </c>
      <c r="AE1506" s="8">
        <f t="shared" si="1541"/>
        <v>7</v>
      </c>
      <c r="AF1506" s="8">
        <f t="shared" si="1541"/>
        <v>9</v>
      </c>
      <c r="AG1506" s="8">
        <f t="shared" si="1541"/>
        <v>10</v>
      </c>
      <c r="AH1506" s="8">
        <f t="shared" si="1541"/>
        <v>9.5</v>
      </c>
      <c r="AI1506" s="8">
        <f t="shared" si="1541"/>
        <v>9.5</v>
      </c>
      <c r="AJ1506" s="8">
        <f t="shared" si="1541"/>
        <v>11</v>
      </c>
      <c r="AK1506" s="8">
        <f t="shared" ref="AK1506:BF1506" si="1542">SUM(AJ452:AK452)/2</f>
        <v>12</v>
      </c>
      <c r="AL1506" s="8">
        <f t="shared" si="1542"/>
        <v>12</v>
      </c>
      <c r="AM1506" s="8">
        <f t="shared" si="1542"/>
        <v>12.5</v>
      </c>
      <c r="AN1506" s="8">
        <f t="shared" si="1542"/>
        <v>13</v>
      </c>
      <c r="AO1506" s="8">
        <f t="shared" si="1542"/>
        <v>12.5</v>
      </c>
      <c r="AP1506" s="8">
        <f t="shared" si="1542"/>
        <v>12</v>
      </c>
      <c r="AQ1506" s="8">
        <f t="shared" si="1542"/>
        <v>12</v>
      </c>
      <c r="AR1506" s="8">
        <f t="shared" si="1542"/>
        <v>12.5</v>
      </c>
      <c r="AS1506" s="8">
        <f t="shared" si="1542"/>
        <v>13.5</v>
      </c>
      <c r="AT1506" s="8">
        <f t="shared" si="1542"/>
        <v>14.5</v>
      </c>
      <c r="AU1506" s="8">
        <f t="shared" si="1542"/>
        <v>16</v>
      </c>
      <c r="AV1506" s="8">
        <f t="shared" si="1542"/>
        <v>16</v>
      </c>
      <c r="AW1506" s="8">
        <f t="shared" si="1542"/>
        <v>15</v>
      </c>
      <c r="AX1506" s="8">
        <f t="shared" si="1542"/>
        <v>15</v>
      </c>
      <c r="AY1506" s="8">
        <f t="shared" si="1542"/>
        <v>16.5</v>
      </c>
      <c r="AZ1506" s="8">
        <f t="shared" si="1542"/>
        <v>17.5</v>
      </c>
      <c r="BA1506" s="8">
        <f t="shared" si="1542"/>
        <v>16.5</v>
      </c>
      <c r="BB1506" s="8">
        <f t="shared" si="1542"/>
        <v>16.5</v>
      </c>
      <c r="BC1506" s="8">
        <f t="shared" si="1542"/>
        <v>18.5</v>
      </c>
      <c r="BD1506" s="8">
        <f t="shared" si="1542"/>
        <v>21</v>
      </c>
      <c r="BE1506" s="8">
        <f t="shared" si="1542"/>
        <v>22.5</v>
      </c>
      <c r="BF1506" s="8">
        <f t="shared" si="1542"/>
        <v>23</v>
      </c>
      <c r="BG1506" s="8">
        <f t="shared" si="1501"/>
        <v>23</v>
      </c>
      <c r="BH1506" s="8">
        <f t="shared" si="1502"/>
        <v>22.5</v>
      </c>
      <c r="BI1506" s="8">
        <f t="shared" si="1503"/>
        <v>23.5</v>
      </c>
      <c r="BJ1506" s="8">
        <f t="shared" si="1504"/>
        <v>25</v>
      </c>
      <c r="BK1506" s="8">
        <f t="shared" si="1505"/>
        <v>26</v>
      </c>
      <c r="BL1506" s="8">
        <f t="shared" si="1506"/>
        <v>28</v>
      </c>
      <c r="BM1506" s="8">
        <f t="shared" si="1507"/>
        <v>30</v>
      </c>
      <c r="BN1506" s="8">
        <f t="shared" si="1508"/>
        <v>32.5</v>
      </c>
      <c r="BO1506" s="8">
        <f t="shared" si="1509"/>
        <v>34</v>
      </c>
      <c r="BP1506" s="8">
        <f t="shared" si="1510"/>
        <v>35.5</v>
      </c>
      <c r="BQ1506" s="8">
        <f t="shared" si="1511"/>
        <v>37.5</v>
      </c>
      <c r="BR1506" s="8">
        <f t="shared" si="1512"/>
        <v>38.5</v>
      </c>
    </row>
    <row r="1507" spans="2:70" x14ac:dyDescent="0.25">
      <c r="B1507" s="12" t="s">
        <v>165</v>
      </c>
      <c r="C1507" s="7" t="s">
        <v>166</v>
      </c>
      <c r="D1507" s="8"/>
      <c r="E1507" s="8">
        <f t="shared" ref="E1507:AJ1507" si="1543">SUM(D453:E453)/2</f>
        <v>24.5</v>
      </c>
      <c r="F1507" s="8">
        <f t="shared" si="1543"/>
        <v>24</v>
      </c>
      <c r="G1507" s="8">
        <f t="shared" si="1543"/>
        <v>23.5</v>
      </c>
      <c r="H1507" s="8">
        <f t="shared" si="1543"/>
        <v>22.5</v>
      </c>
      <c r="I1507" s="8">
        <f t="shared" si="1543"/>
        <v>19.5</v>
      </c>
      <c r="J1507" s="8">
        <f t="shared" si="1543"/>
        <v>17</v>
      </c>
      <c r="K1507" s="8">
        <f t="shared" si="1543"/>
        <v>16.5</v>
      </c>
      <c r="L1507" s="8">
        <f t="shared" si="1543"/>
        <v>15.5</v>
      </c>
      <c r="M1507" s="8">
        <f t="shared" si="1543"/>
        <v>16</v>
      </c>
      <c r="N1507" s="8">
        <f t="shared" si="1543"/>
        <v>16.5</v>
      </c>
      <c r="O1507" s="8">
        <f t="shared" si="1543"/>
        <v>15.5</v>
      </c>
      <c r="P1507" s="8">
        <f t="shared" si="1543"/>
        <v>15</v>
      </c>
      <c r="Q1507" s="8">
        <f t="shared" si="1543"/>
        <v>14.5</v>
      </c>
      <c r="R1507" s="8">
        <f t="shared" si="1543"/>
        <v>14.5</v>
      </c>
      <c r="S1507" s="8">
        <f t="shared" si="1543"/>
        <v>15</v>
      </c>
      <c r="T1507" s="8">
        <f t="shared" si="1543"/>
        <v>13.5</v>
      </c>
      <c r="U1507" s="8">
        <f t="shared" si="1543"/>
        <v>12.5</v>
      </c>
      <c r="V1507" s="8">
        <f t="shared" si="1543"/>
        <v>12.5</v>
      </c>
      <c r="W1507" s="8">
        <f t="shared" si="1543"/>
        <v>12</v>
      </c>
      <c r="X1507" s="8">
        <f t="shared" si="1543"/>
        <v>11.5</v>
      </c>
      <c r="Y1507" s="8">
        <f t="shared" si="1543"/>
        <v>10.5</v>
      </c>
      <c r="Z1507" s="8">
        <f t="shared" si="1543"/>
        <v>10</v>
      </c>
      <c r="AA1507" s="8">
        <f t="shared" si="1543"/>
        <v>9.5</v>
      </c>
      <c r="AB1507" s="8">
        <f t="shared" si="1543"/>
        <v>9</v>
      </c>
      <c r="AC1507" s="8">
        <f t="shared" si="1543"/>
        <v>8.5</v>
      </c>
      <c r="AD1507" s="8">
        <f t="shared" si="1543"/>
        <v>8</v>
      </c>
      <c r="AE1507" s="8">
        <f t="shared" si="1543"/>
        <v>7.5</v>
      </c>
      <c r="AF1507" s="8">
        <f t="shared" si="1543"/>
        <v>7</v>
      </c>
      <c r="AG1507" s="8">
        <f t="shared" si="1543"/>
        <v>7</v>
      </c>
      <c r="AH1507" s="8">
        <f t="shared" si="1543"/>
        <v>7</v>
      </c>
      <c r="AI1507" s="8">
        <f t="shared" si="1543"/>
        <v>7</v>
      </c>
      <c r="AJ1507" s="8">
        <f t="shared" si="1543"/>
        <v>7</v>
      </c>
      <c r="AK1507" s="8">
        <f t="shared" ref="AK1507:BF1507" si="1544">SUM(AJ453:AK453)/2</f>
        <v>6.5</v>
      </c>
      <c r="AL1507" s="8">
        <f t="shared" si="1544"/>
        <v>6</v>
      </c>
      <c r="AM1507" s="8">
        <f t="shared" si="1544"/>
        <v>6</v>
      </c>
      <c r="AN1507" s="8">
        <f t="shared" si="1544"/>
        <v>6</v>
      </c>
      <c r="AO1507" s="8">
        <f t="shared" si="1544"/>
        <v>6</v>
      </c>
      <c r="AP1507" s="8">
        <f t="shared" si="1544"/>
        <v>5.5</v>
      </c>
      <c r="AQ1507" s="8">
        <f t="shared" si="1544"/>
        <v>5</v>
      </c>
      <c r="AR1507" s="8">
        <f t="shared" si="1544"/>
        <v>4.5</v>
      </c>
      <c r="AS1507" s="8">
        <f t="shared" si="1544"/>
        <v>4.5</v>
      </c>
      <c r="AT1507" s="8">
        <f t="shared" si="1544"/>
        <v>5</v>
      </c>
      <c r="AU1507" s="8">
        <f t="shared" si="1544"/>
        <v>5</v>
      </c>
      <c r="AV1507" s="8">
        <f t="shared" si="1544"/>
        <v>4</v>
      </c>
      <c r="AW1507" s="8">
        <f t="shared" si="1544"/>
        <v>3.5</v>
      </c>
      <c r="AX1507" s="8">
        <f t="shared" si="1544"/>
        <v>3.5</v>
      </c>
      <c r="AY1507" s="8">
        <f t="shared" si="1544"/>
        <v>2.5</v>
      </c>
      <c r="AZ1507" s="8">
        <f t="shared" si="1544"/>
        <v>2.5</v>
      </c>
      <c r="BA1507" s="8">
        <f t="shared" si="1544"/>
        <v>3</v>
      </c>
      <c r="BB1507" s="8">
        <f t="shared" si="1544"/>
        <v>3.5</v>
      </c>
      <c r="BC1507" s="8">
        <f t="shared" si="1544"/>
        <v>6</v>
      </c>
      <c r="BD1507" s="8">
        <f t="shared" si="1544"/>
        <v>7.5</v>
      </c>
      <c r="BE1507" s="8">
        <f t="shared" si="1544"/>
        <v>6.5</v>
      </c>
      <c r="BF1507" s="8">
        <f t="shared" si="1544"/>
        <v>7</v>
      </c>
      <c r="BG1507" s="8">
        <f t="shared" si="1501"/>
        <v>8</v>
      </c>
      <c r="BH1507" s="8">
        <f t="shared" si="1502"/>
        <v>9.5</v>
      </c>
      <c r="BI1507" s="8">
        <f t="shared" si="1503"/>
        <v>11</v>
      </c>
      <c r="BJ1507" s="8">
        <f t="shared" si="1504"/>
        <v>10.5</v>
      </c>
      <c r="BK1507" s="8">
        <f t="shared" si="1505"/>
        <v>10</v>
      </c>
      <c r="BL1507" s="8">
        <f t="shared" si="1506"/>
        <v>11</v>
      </c>
      <c r="BM1507" s="8">
        <f t="shared" si="1507"/>
        <v>12</v>
      </c>
      <c r="BN1507" s="8">
        <f t="shared" si="1508"/>
        <v>12.5</v>
      </c>
      <c r="BO1507" s="8">
        <f t="shared" si="1509"/>
        <v>13</v>
      </c>
      <c r="BP1507" s="8">
        <f t="shared" si="1510"/>
        <v>13.5</v>
      </c>
      <c r="BQ1507" s="8">
        <f t="shared" si="1511"/>
        <v>14.5</v>
      </c>
      <c r="BR1507" s="8">
        <f t="shared" si="1512"/>
        <v>16.5</v>
      </c>
    </row>
    <row r="1508" spans="2:70" x14ac:dyDescent="0.25">
      <c r="B1508" s="12" t="s">
        <v>168</v>
      </c>
      <c r="C1508" s="7" t="s">
        <v>169</v>
      </c>
      <c r="D1508" s="8"/>
      <c r="E1508" s="8">
        <f t="shared" ref="E1508:AJ1508" si="1545">SUM(D454:E454)/2</f>
        <v>75.5</v>
      </c>
      <c r="F1508" s="8">
        <f t="shared" si="1545"/>
        <v>76</v>
      </c>
      <c r="G1508" s="8">
        <f t="shared" si="1545"/>
        <v>75</v>
      </c>
      <c r="H1508" s="8">
        <f t="shared" si="1545"/>
        <v>71</v>
      </c>
      <c r="I1508" s="8">
        <f t="shared" si="1545"/>
        <v>67</v>
      </c>
      <c r="J1508" s="8">
        <f t="shared" si="1545"/>
        <v>64</v>
      </c>
      <c r="K1508" s="8">
        <f t="shared" si="1545"/>
        <v>58.5</v>
      </c>
      <c r="L1508" s="8">
        <f t="shared" si="1545"/>
        <v>56</v>
      </c>
      <c r="M1508" s="8">
        <f t="shared" si="1545"/>
        <v>56.5</v>
      </c>
      <c r="N1508" s="8">
        <f t="shared" si="1545"/>
        <v>59.5</v>
      </c>
      <c r="O1508" s="8">
        <f t="shared" si="1545"/>
        <v>65</v>
      </c>
      <c r="P1508" s="8">
        <f t="shared" si="1545"/>
        <v>66</v>
      </c>
      <c r="Q1508" s="8">
        <f t="shared" si="1545"/>
        <v>60.5</v>
      </c>
      <c r="R1508" s="8">
        <f t="shared" si="1545"/>
        <v>57</v>
      </c>
      <c r="S1508" s="8">
        <f t="shared" si="1545"/>
        <v>55.5</v>
      </c>
      <c r="T1508" s="8">
        <f t="shared" si="1545"/>
        <v>54</v>
      </c>
      <c r="U1508" s="8">
        <f t="shared" si="1545"/>
        <v>55</v>
      </c>
      <c r="V1508" s="8">
        <f t="shared" si="1545"/>
        <v>56.5</v>
      </c>
      <c r="W1508" s="8">
        <f t="shared" si="1545"/>
        <v>56.5</v>
      </c>
      <c r="X1508" s="8">
        <f t="shared" si="1545"/>
        <v>54</v>
      </c>
      <c r="Y1508" s="8">
        <f t="shared" si="1545"/>
        <v>53</v>
      </c>
      <c r="Z1508" s="8">
        <f t="shared" si="1545"/>
        <v>53.5</v>
      </c>
      <c r="AA1508" s="8">
        <f t="shared" si="1545"/>
        <v>53.5</v>
      </c>
      <c r="AB1508" s="8">
        <f t="shared" si="1545"/>
        <v>53.5</v>
      </c>
      <c r="AC1508" s="8">
        <f t="shared" si="1545"/>
        <v>53</v>
      </c>
      <c r="AD1508" s="8">
        <f t="shared" si="1545"/>
        <v>52.5</v>
      </c>
      <c r="AE1508" s="8">
        <f t="shared" si="1545"/>
        <v>51</v>
      </c>
      <c r="AF1508" s="8">
        <f t="shared" si="1545"/>
        <v>48.5</v>
      </c>
      <c r="AG1508" s="8">
        <f t="shared" si="1545"/>
        <v>46</v>
      </c>
      <c r="AH1508" s="8">
        <f t="shared" si="1545"/>
        <v>44</v>
      </c>
      <c r="AI1508" s="8">
        <f t="shared" si="1545"/>
        <v>44</v>
      </c>
      <c r="AJ1508" s="8">
        <f t="shared" si="1545"/>
        <v>44.5</v>
      </c>
      <c r="AK1508" s="8">
        <f t="shared" ref="AK1508:BF1508" si="1546">SUM(AJ454:AK454)/2</f>
        <v>43</v>
      </c>
      <c r="AL1508" s="8">
        <f t="shared" si="1546"/>
        <v>41.5</v>
      </c>
      <c r="AM1508" s="8">
        <f t="shared" si="1546"/>
        <v>41</v>
      </c>
      <c r="AN1508" s="8">
        <f t="shared" si="1546"/>
        <v>40.5</v>
      </c>
      <c r="AO1508" s="8">
        <f t="shared" si="1546"/>
        <v>41.5</v>
      </c>
      <c r="AP1508" s="8">
        <f t="shared" si="1546"/>
        <v>43.5</v>
      </c>
      <c r="AQ1508" s="8">
        <f t="shared" si="1546"/>
        <v>44.5</v>
      </c>
      <c r="AR1508" s="8">
        <f t="shared" si="1546"/>
        <v>44</v>
      </c>
      <c r="AS1508" s="8">
        <f t="shared" si="1546"/>
        <v>44</v>
      </c>
      <c r="AT1508" s="8">
        <f t="shared" si="1546"/>
        <v>44</v>
      </c>
      <c r="AU1508" s="8">
        <f t="shared" si="1546"/>
        <v>43</v>
      </c>
      <c r="AV1508" s="8">
        <f t="shared" si="1546"/>
        <v>45</v>
      </c>
      <c r="AW1508" s="8">
        <f t="shared" si="1546"/>
        <v>46.5</v>
      </c>
      <c r="AX1508" s="8">
        <f t="shared" si="1546"/>
        <v>46</v>
      </c>
      <c r="AY1508" s="8">
        <f t="shared" si="1546"/>
        <v>46</v>
      </c>
      <c r="AZ1508" s="8">
        <f t="shared" si="1546"/>
        <v>47.5</v>
      </c>
      <c r="BA1508" s="8">
        <f t="shared" si="1546"/>
        <v>50</v>
      </c>
      <c r="BB1508" s="8">
        <f t="shared" si="1546"/>
        <v>53</v>
      </c>
      <c r="BC1508" s="8">
        <f t="shared" si="1546"/>
        <v>53</v>
      </c>
      <c r="BD1508" s="8">
        <f t="shared" si="1546"/>
        <v>52.5</v>
      </c>
      <c r="BE1508" s="8">
        <f t="shared" si="1546"/>
        <v>55.5</v>
      </c>
      <c r="BF1508" s="8">
        <f t="shared" si="1546"/>
        <v>58.5</v>
      </c>
      <c r="BG1508" s="8">
        <f t="shared" si="1501"/>
        <v>60</v>
      </c>
      <c r="BH1508" s="8">
        <f t="shared" si="1502"/>
        <v>59</v>
      </c>
      <c r="BI1508" s="8">
        <f t="shared" si="1503"/>
        <v>58</v>
      </c>
      <c r="BJ1508" s="8">
        <f t="shared" si="1504"/>
        <v>56.5</v>
      </c>
      <c r="BK1508" s="8">
        <f t="shared" si="1505"/>
        <v>56</v>
      </c>
      <c r="BL1508" s="8">
        <f t="shared" si="1506"/>
        <v>53.5</v>
      </c>
      <c r="BM1508" s="8">
        <f t="shared" si="1507"/>
        <v>52</v>
      </c>
      <c r="BN1508" s="8">
        <f t="shared" si="1508"/>
        <v>55</v>
      </c>
      <c r="BO1508" s="8">
        <f t="shared" si="1509"/>
        <v>56.5</v>
      </c>
      <c r="BP1508" s="8">
        <f t="shared" si="1510"/>
        <v>55.5</v>
      </c>
      <c r="BQ1508" s="8">
        <f t="shared" si="1511"/>
        <v>54.5</v>
      </c>
      <c r="BR1508" s="8">
        <f t="shared" si="1512"/>
        <v>54.5</v>
      </c>
    </row>
    <row r="1509" spans="2:70" x14ac:dyDescent="0.25">
      <c r="B1509" s="12" t="s">
        <v>171</v>
      </c>
      <c r="C1509" s="7" t="s">
        <v>172</v>
      </c>
      <c r="D1509" s="8"/>
      <c r="E1509" s="8">
        <f t="shared" ref="E1509:AJ1509" si="1547">SUM(D455:E455)/2</f>
        <v>1</v>
      </c>
      <c r="F1509" s="8">
        <f t="shared" si="1547"/>
        <v>1</v>
      </c>
      <c r="G1509" s="8">
        <f t="shared" si="1547"/>
        <v>1</v>
      </c>
      <c r="H1509" s="8">
        <f t="shared" si="1547"/>
        <v>1</v>
      </c>
      <c r="I1509" s="8">
        <f t="shared" si="1547"/>
        <v>1</v>
      </c>
      <c r="J1509" s="8">
        <f t="shared" si="1547"/>
        <v>1</v>
      </c>
      <c r="K1509" s="8">
        <f t="shared" si="1547"/>
        <v>1</v>
      </c>
      <c r="L1509" s="8">
        <f t="shared" si="1547"/>
        <v>0.5</v>
      </c>
      <c r="M1509" s="8">
        <f t="shared" si="1547"/>
        <v>0</v>
      </c>
      <c r="N1509" s="8">
        <f t="shared" si="1547"/>
        <v>0</v>
      </c>
      <c r="O1509" s="8">
        <f t="shared" si="1547"/>
        <v>0</v>
      </c>
      <c r="P1509" s="8">
        <f t="shared" si="1547"/>
        <v>0</v>
      </c>
      <c r="Q1509" s="8">
        <f t="shared" si="1547"/>
        <v>0</v>
      </c>
      <c r="R1509" s="8">
        <f t="shared" si="1547"/>
        <v>0</v>
      </c>
      <c r="S1509" s="8">
        <f t="shared" si="1547"/>
        <v>0</v>
      </c>
      <c r="T1509" s="8">
        <f t="shared" si="1547"/>
        <v>0</v>
      </c>
      <c r="U1509" s="8">
        <f t="shared" si="1547"/>
        <v>0</v>
      </c>
      <c r="V1509" s="8">
        <f t="shared" si="1547"/>
        <v>0</v>
      </c>
      <c r="W1509" s="8">
        <f t="shared" si="1547"/>
        <v>0</v>
      </c>
      <c r="X1509" s="8">
        <f t="shared" si="1547"/>
        <v>0</v>
      </c>
      <c r="Y1509" s="8">
        <f t="shared" si="1547"/>
        <v>0</v>
      </c>
      <c r="Z1509" s="8">
        <f t="shared" si="1547"/>
        <v>0</v>
      </c>
      <c r="AA1509" s="8">
        <f t="shared" si="1547"/>
        <v>0</v>
      </c>
      <c r="AB1509" s="8">
        <f t="shared" si="1547"/>
        <v>0</v>
      </c>
      <c r="AC1509" s="8">
        <f t="shared" si="1547"/>
        <v>0</v>
      </c>
      <c r="AD1509" s="8">
        <f t="shared" si="1547"/>
        <v>0</v>
      </c>
      <c r="AE1509" s="8">
        <f t="shared" si="1547"/>
        <v>0</v>
      </c>
      <c r="AF1509" s="8">
        <f t="shared" si="1547"/>
        <v>0</v>
      </c>
      <c r="AG1509" s="8">
        <f t="shared" si="1547"/>
        <v>0</v>
      </c>
      <c r="AH1509" s="8">
        <f t="shared" si="1547"/>
        <v>0</v>
      </c>
      <c r="AI1509" s="8">
        <f t="shared" si="1547"/>
        <v>0</v>
      </c>
      <c r="AJ1509" s="8">
        <f t="shared" si="1547"/>
        <v>0</v>
      </c>
      <c r="AK1509" s="8">
        <f t="shared" ref="AK1509:BF1509" si="1548">SUM(AJ455:AK455)/2</f>
        <v>0</v>
      </c>
      <c r="AL1509" s="8">
        <f t="shared" si="1548"/>
        <v>0</v>
      </c>
      <c r="AM1509" s="8">
        <f t="shared" si="1548"/>
        <v>4.5</v>
      </c>
      <c r="AN1509" s="8">
        <f t="shared" si="1548"/>
        <v>4.5</v>
      </c>
      <c r="AO1509" s="8">
        <f t="shared" si="1548"/>
        <v>0</v>
      </c>
      <c r="AP1509" s="8">
        <f t="shared" si="1548"/>
        <v>0</v>
      </c>
      <c r="AQ1509" s="8">
        <f t="shared" si="1548"/>
        <v>0</v>
      </c>
      <c r="AR1509" s="8">
        <f t="shared" si="1548"/>
        <v>0</v>
      </c>
      <c r="AS1509" s="8">
        <f t="shared" si="1548"/>
        <v>0.5</v>
      </c>
      <c r="AT1509" s="8">
        <f t="shared" si="1548"/>
        <v>1</v>
      </c>
      <c r="AU1509" s="8">
        <f t="shared" si="1548"/>
        <v>1</v>
      </c>
      <c r="AV1509" s="8">
        <f t="shared" si="1548"/>
        <v>1</v>
      </c>
      <c r="AW1509" s="8">
        <f t="shared" si="1548"/>
        <v>1.5</v>
      </c>
      <c r="AX1509" s="8">
        <f t="shared" si="1548"/>
        <v>2</v>
      </c>
      <c r="AY1509" s="8">
        <f t="shared" si="1548"/>
        <v>1.5</v>
      </c>
      <c r="AZ1509" s="8">
        <f t="shared" si="1548"/>
        <v>0.5</v>
      </c>
      <c r="BA1509" s="8">
        <f t="shared" si="1548"/>
        <v>1</v>
      </c>
      <c r="BB1509" s="8">
        <f t="shared" si="1548"/>
        <v>2</v>
      </c>
      <c r="BC1509" s="8">
        <f t="shared" si="1548"/>
        <v>2.5</v>
      </c>
      <c r="BD1509" s="8">
        <f t="shared" si="1548"/>
        <v>2.5</v>
      </c>
      <c r="BE1509" s="8">
        <f t="shared" si="1548"/>
        <v>2</v>
      </c>
      <c r="BF1509" s="8">
        <f t="shared" si="1548"/>
        <v>2</v>
      </c>
      <c r="BG1509" s="8">
        <f t="shared" si="1501"/>
        <v>2</v>
      </c>
      <c r="BH1509" s="8">
        <f t="shared" si="1502"/>
        <v>2</v>
      </c>
      <c r="BI1509" s="8">
        <f t="shared" si="1503"/>
        <v>2</v>
      </c>
      <c r="BJ1509" s="8">
        <f t="shared" si="1504"/>
        <v>2</v>
      </c>
      <c r="BK1509" s="8">
        <f t="shared" si="1505"/>
        <v>2</v>
      </c>
      <c r="BL1509" s="8">
        <f t="shared" si="1506"/>
        <v>2</v>
      </c>
      <c r="BM1509" s="8">
        <f t="shared" si="1507"/>
        <v>2</v>
      </c>
      <c r="BN1509" s="8">
        <f t="shared" si="1508"/>
        <v>2</v>
      </c>
      <c r="BO1509" s="8">
        <f t="shared" si="1509"/>
        <v>2</v>
      </c>
      <c r="BP1509" s="8">
        <f t="shared" si="1510"/>
        <v>2</v>
      </c>
      <c r="BQ1509" s="8">
        <f t="shared" si="1511"/>
        <v>2</v>
      </c>
      <c r="BR1509" s="8">
        <f t="shared" si="1512"/>
        <v>2</v>
      </c>
    </row>
    <row r="1510" spans="2:70" x14ac:dyDescent="0.25">
      <c r="B1510" s="12" t="s">
        <v>174</v>
      </c>
      <c r="C1510" s="7" t="s">
        <v>175</v>
      </c>
      <c r="D1510" s="8"/>
      <c r="E1510" s="8">
        <f t="shared" ref="E1510:AJ1510" si="1549">SUM(D456:E456)/2</f>
        <v>0</v>
      </c>
      <c r="F1510" s="8">
        <f t="shared" si="1549"/>
        <v>0</v>
      </c>
      <c r="G1510" s="8">
        <f t="shared" si="1549"/>
        <v>0</v>
      </c>
      <c r="H1510" s="8">
        <f t="shared" si="1549"/>
        <v>0</v>
      </c>
      <c r="I1510" s="8">
        <f t="shared" si="1549"/>
        <v>0</v>
      </c>
      <c r="J1510" s="8">
        <f t="shared" si="1549"/>
        <v>0</v>
      </c>
      <c r="K1510" s="8">
        <f t="shared" si="1549"/>
        <v>0</v>
      </c>
      <c r="L1510" s="8">
        <f t="shared" si="1549"/>
        <v>0</v>
      </c>
      <c r="M1510" s="8">
        <f t="shared" si="1549"/>
        <v>0</v>
      </c>
      <c r="N1510" s="8">
        <f t="shared" si="1549"/>
        <v>0</v>
      </c>
      <c r="O1510" s="8">
        <f t="shared" si="1549"/>
        <v>0</v>
      </c>
      <c r="P1510" s="8">
        <f t="shared" si="1549"/>
        <v>0</v>
      </c>
      <c r="Q1510" s="8">
        <f t="shared" si="1549"/>
        <v>0</v>
      </c>
      <c r="R1510" s="8">
        <f t="shared" si="1549"/>
        <v>0</v>
      </c>
      <c r="S1510" s="8">
        <f t="shared" si="1549"/>
        <v>0</v>
      </c>
      <c r="T1510" s="8">
        <f t="shared" si="1549"/>
        <v>0</v>
      </c>
      <c r="U1510" s="8">
        <f t="shared" si="1549"/>
        <v>0</v>
      </c>
      <c r="V1510" s="8">
        <f t="shared" si="1549"/>
        <v>0</v>
      </c>
      <c r="W1510" s="8">
        <f t="shared" si="1549"/>
        <v>0</v>
      </c>
      <c r="X1510" s="8">
        <f t="shared" si="1549"/>
        <v>0</v>
      </c>
      <c r="Y1510" s="8">
        <f t="shared" si="1549"/>
        <v>0</v>
      </c>
      <c r="Z1510" s="8">
        <f t="shared" si="1549"/>
        <v>0</v>
      </c>
      <c r="AA1510" s="8">
        <f t="shared" si="1549"/>
        <v>0</v>
      </c>
      <c r="AB1510" s="8">
        <f t="shared" si="1549"/>
        <v>0</v>
      </c>
      <c r="AC1510" s="8">
        <f t="shared" si="1549"/>
        <v>0</v>
      </c>
      <c r="AD1510" s="8">
        <f t="shared" si="1549"/>
        <v>0</v>
      </c>
      <c r="AE1510" s="8">
        <f t="shared" si="1549"/>
        <v>0</v>
      </c>
      <c r="AF1510" s="8">
        <f t="shared" si="1549"/>
        <v>0</v>
      </c>
      <c r="AG1510" s="8">
        <f t="shared" si="1549"/>
        <v>0</v>
      </c>
      <c r="AH1510" s="8">
        <f t="shared" si="1549"/>
        <v>0</v>
      </c>
      <c r="AI1510" s="8">
        <f t="shared" si="1549"/>
        <v>0</v>
      </c>
      <c r="AJ1510" s="8">
        <f t="shared" si="1549"/>
        <v>0</v>
      </c>
      <c r="AK1510" s="8">
        <f t="shared" ref="AK1510:BF1510" si="1550">SUM(AJ456:AK456)/2</f>
        <v>0</v>
      </c>
      <c r="AL1510" s="8">
        <f t="shared" si="1550"/>
        <v>0</v>
      </c>
      <c r="AM1510" s="8">
        <f t="shared" si="1550"/>
        <v>0</v>
      </c>
      <c r="AN1510" s="8">
        <f t="shared" si="1550"/>
        <v>0</v>
      </c>
      <c r="AO1510" s="8">
        <f t="shared" si="1550"/>
        <v>0</v>
      </c>
      <c r="AP1510" s="8">
        <f t="shared" si="1550"/>
        <v>0</v>
      </c>
      <c r="AQ1510" s="8">
        <f t="shared" si="1550"/>
        <v>0</v>
      </c>
      <c r="AR1510" s="8">
        <f t="shared" si="1550"/>
        <v>0</v>
      </c>
      <c r="AS1510" s="8">
        <f t="shared" si="1550"/>
        <v>0</v>
      </c>
      <c r="AT1510" s="8">
        <f t="shared" si="1550"/>
        <v>0</v>
      </c>
      <c r="AU1510" s="8">
        <f t="shared" si="1550"/>
        <v>0</v>
      </c>
      <c r="AV1510" s="8">
        <f t="shared" si="1550"/>
        <v>0</v>
      </c>
      <c r="AW1510" s="8">
        <f t="shared" si="1550"/>
        <v>0</v>
      </c>
      <c r="AX1510" s="8">
        <f t="shared" si="1550"/>
        <v>0</v>
      </c>
      <c r="AY1510" s="8">
        <f t="shared" si="1550"/>
        <v>0</v>
      </c>
      <c r="AZ1510" s="8">
        <f t="shared" si="1550"/>
        <v>0</v>
      </c>
      <c r="BA1510" s="8">
        <f t="shared" si="1550"/>
        <v>0</v>
      </c>
      <c r="BB1510" s="8">
        <f t="shared" si="1550"/>
        <v>0</v>
      </c>
      <c r="BC1510" s="8">
        <f t="shared" si="1550"/>
        <v>0</v>
      </c>
      <c r="BD1510" s="8">
        <f t="shared" si="1550"/>
        <v>0</v>
      </c>
      <c r="BE1510" s="8">
        <f t="shared" si="1550"/>
        <v>0.5</v>
      </c>
      <c r="BF1510" s="8">
        <f t="shared" si="1550"/>
        <v>1</v>
      </c>
      <c r="BG1510" s="8">
        <f t="shared" si="1501"/>
        <v>1</v>
      </c>
      <c r="BH1510" s="8">
        <f t="shared" si="1502"/>
        <v>1</v>
      </c>
      <c r="BI1510" s="8">
        <f t="shared" si="1503"/>
        <v>1</v>
      </c>
      <c r="BJ1510" s="8">
        <f t="shared" si="1504"/>
        <v>1</v>
      </c>
      <c r="BK1510" s="8">
        <f t="shared" si="1505"/>
        <v>1</v>
      </c>
      <c r="BL1510" s="8">
        <f t="shared" si="1506"/>
        <v>1</v>
      </c>
      <c r="BM1510" s="8">
        <f t="shared" si="1507"/>
        <v>1</v>
      </c>
      <c r="BN1510" s="8">
        <f t="shared" si="1508"/>
        <v>1</v>
      </c>
      <c r="BO1510" s="8">
        <f t="shared" si="1509"/>
        <v>1</v>
      </c>
      <c r="BP1510" s="8">
        <f t="shared" si="1510"/>
        <v>1</v>
      </c>
      <c r="BQ1510" s="8">
        <f t="shared" si="1511"/>
        <v>1</v>
      </c>
      <c r="BR1510" s="8">
        <f t="shared" si="1512"/>
        <v>1</v>
      </c>
    </row>
    <row r="1511" spans="2:70" x14ac:dyDescent="0.25">
      <c r="B1511" s="12" t="s">
        <v>177</v>
      </c>
      <c r="C1511" s="7" t="s">
        <v>178</v>
      </c>
      <c r="D1511" s="8"/>
      <c r="E1511" s="8">
        <f t="shared" ref="E1511:AJ1511" si="1551">SUM(D457:E457)/2</f>
        <v>0</v>
      </c>
      <c r="F1511" s="8">
        <f t="shared" si="1551"/>
        <v>0</v>
      </c>
      <c r="G1511" s="8">
        <f t="shared" si="1551"/>
        <v>0</v>
      </c>
      <c r="H1511" s="8">
        <f t="shared" si="1551"/>
        <v>0</v>
      </c>
      <c r="I1511" s="8">
        <f t="shared" si="1551"/>
        <v>0</v>
      </c>
      <c r="J1511" s="8">
        <f t="shared" si="1551"/>
        <v>0</v>
      </c>
      <c r="K1511" s="8">
        <f t="shared" si="1551"/>
        <v>0</v>
      </c>
      <c r="L1511" s="8">
        <f t="shared" si="1551"/>
        <v>0</v>
      </c>
      <c r="M1511" s="8">
        <f t="shared" si="1551"/>
        <v>0</v>
      </c>
      <c r="N1511" s="8">
        <f t="shared" si="1551"/>
        <v>0</v>
      </c>
      <c r="O1511" s="8">
        <f t="shared" si="1551"/>
        <v>0</v>
      </c>
      <c r="P1511" s="8">
        <f t="shared" si="1551"/>
        <v>0</v>
      </c>
      <c r="Q1511" s="8">
        <f t="shared" si="1551"/>
        <v>0</v>
      </c>
      <c r="R1511" s="8">
        <f t="shared" si="1551"/>
        <v>0</v>
      </c>
      <c r="S1511" s="8">
        <f t="shared" si="1551"/>
        <v>0</v>
      </c>
      <c r="T1511" s="8">
        <f t="shared" si="1551"/>
        <v>0</v>
      </c>
      <c r="U1511" s="8">
        <f t="shared" si="1551"/>
        <v>0</v>
      </c>
      <c r="V1511" s="8">
        <f t="shared" si="1551"/>
        <v>0</v>
      </c>
      <c r="W1511" s="8">
        <f t="shared" si="1551"/>
        <v>0</v>
      </c>
      <c r="X1511" s="8">
        <f t="shared" si="1551"/>
        <v>0</v>
      </c>
      <c r="Y1511" s="8">
        <f t="shared" si="1551"/>
        <v>0</v>
      </c>
      <c r="Z1511" s="8">
        <f t="shared" si="1551"/>
        <v>0</v>
      </c>
      <c r="AA1511" s="8">
        <f t="shared" si="1551"/>
        <v>0</v>
      </c>
      <c r="AB1511" s="8">
        <f t="shared" si="1551"/>
        <v>0</v>
      </c>
      <c r="AC1511" s="8">
        <f t="shared" si="1551"/>
        <v>0</v>
      </c>
      <c r="AD1511" s="8">
        <f t="shared" si="1551"/>
        <v>0</v>
      </c>
      <c r="AE1511" s="8">
        <f t="shared" si="1551"/>
        <v>0</v>
      </c>
      <c r="AF1511" s="8">
        <f t="shared" si="1551"/>
        <v>0</v>
      </c>
      <c r="AG1511" s="8">
        <f t="shared" si="1551"/>
        <v>0</v>
      </c>
      <c r="AH1511" s="8">
        <f t="shared" si="1551"/>
        <v>0</v>
      </c>
      <c r="AI1511" s="8">
        <f t="shared" si="1551"/>
        <v>0</v>
      </c>
      <c r="AJ1511" s="8">
        <f t="shared" si="1551"/>
        <v>0</v>
      </c>
      <c r="AK1511" s="8">
        <f t="shared" ref="AK1511:BF1511" si="1552">SUM(AJ457:AK457)/2</f>
        <v>0</v>
      </c>
      <c r="AL1511" s="8">
        <f t="shared" si="1552"/>
        <v>0</v>
      </c>
      <c r="AM1511" s="8">
        <f t="shared" si="1552"/>
        <v>0</v>
      </c>
      <c r="AN1511" s="8">
        <f t="shared" si="1552"/>
        <v>0</v>
      </c>
      <c r="AO1511" s="8">
        <f t="shared" si="1552"/>
        <v>0</v>
      </c>
      <c r="AP1511" s="8">
        <f t="shared" si="1552"/>
        <v>0</v>
      </c>
      <c r="AQ1511" s="8">
        <f t="shared" si="1552"/>
        <v>0</v>
      </c>
      <c r="AR1511" s="8">
        <f t="shared" si="1552"/>
        <v>0</v>
      </c>
      <c r="AS1511" s="8">
        <f t="shared" si="1552"/>
        <v>0</v>
      </c>
      <c r="AT1511" s="8">
        <f t="shared" si="1552"/>
        <v>0</v>
      </c>
      <c r="AU1511" s="8">
        <f t="shared" si="1552"/>
        <v>0</v>
      </c>
      <c r="AV1511" s="8">
        <f t="shared" si="1552"/>
        <v>0</v>
      </c>
      <c r="AW1511" s="8">
        <f t="shared" si="1552"/>
        <v>0</v>
      </c>
      <c r="AX1511" s="8">
        <f t="shared" si="1552"/>
        <v>0</v>
      </c>
      <c r="AY1511" s="8">
        <f t="shared" si="1552"/>
        <v>0</v>
      </c>
      <c r="AZ1511" s="8">
        <f t="shared" si="1552"/>
        <v>0</v>
      </c>
      <c r="BA1511" s="8">
        <f t="shared" si="1552"/>
        <v>0</v>
      </c>
      <c r="BB1511" s="8">
        <f t="shared" si="1552"/>
        <v>0</v>
      </c>
      <c r="BC1511" s="8">
        <f t="shared" si="1552"/>
        <v>0</v>
      </c>
      <c r="BD1511" s="8">
        <f t="shared" si="1552"/>
        <v>0</v>
      </c>
      <c r="BE1511" s="8">
        <f t="shared" si="1552"/>
        <v>0</v>
      </c>
      <c r="BF1511" s="8">
        <f t="shared" si="1552"/>
        <v>0</v>
      </c>
      <c r="BG1511" s="8">
        <f t="shared" si="1501"/>
        <v>0</v>
      </c>
      <c r="BH1511" s="8">
        <f t="shared" si="1502"/>
        <v>0</v>
      </c>
      <c r="BI1511" s="8">
        <f t="shared" si="1503"/>
        <v>0</v>
      </c>
      <c r="BJ1511" s="8">
        <f t="shared" si="1504"/>
        <v>0</v>
      </c>
      <c r="BK1511" s="8">
        <f t="shared" si="1505"/>
        <v>0</v>
      </c>
      <c r="BL1511" s="8">
        <f t="shared" si="1506"/>
        <v>0</v>
      </c>
      <c r="BM1511" s="8">
        <f t="shared" si="1507"/>
        <v>0</v>
      </c>
      <c r="BN1511" s="8">
        <f t="shared" si="1508"/>
        <v>0</v>
      </c>
      <c r="BO1511" s="8">
        <f t="shared" si="1509"/>
        <v>0</v>
      </c>
      <c r="BP1511" s="8">
        <f t="shared" si="1510"/>
        <v>0</v>
      </c>
      <c r="BQ1511" s="8">
        <f t="shared" si="1511"/>
        <v>0</v>
      </c>
      <c r="BR1511" s="8">
        <f t="shared" si="1512"/>
        <v>0</v>
      </c>
    </row>
    <row r="1512" spans="2:70" x14ac:dyDescent="0.25">
      <c r="B1512" s="12" t="s">
        <v>180</v>
      </c>
      <c r="C1512" s="7" t="s">
        <v>181</v>
      </c>
      <c r="D1512" s="8"/>
      <c r="E1512" s="8">
        <f t="shared" ref="E1512:AJ1512" si="1553">SUM(D458:E458)/2</f>
        <v>32</v>
      </c>
      <c r="F1512" s="8">
        <f t="shared" si="1553"/>
        <v>32.5</v>
      </c>
      <c r="G1512" s="8">
        <f t="shared" si="1553"/>
        <v>32.5</v>
      </c>
      <c r="H1512" s="8">
        <f t="shared" si="1553"/>
        <v>34</v>
      </c>
      <c r="I1512" s="8">
        <f t="shared" si="1553"/>
        <v>36</v>
      </c>
      <c r="J1512" s="8">
        <f t="shared" si="1553"/>
        <v>37</v>
      </c>
      <c r="K1512" s="8">
        <f t="shared" si="1553"/>
        <v>37.5</v>
      </c>
      <c r="L1512" s="8">
        <f t="shared" si="1553"/>
        <v>38.5</v>
      </c>
      <c r="M1512" s="8">
        <f t="shared" si="1553"/>
        <v>39.5</v>
      </c>
      <c r="N1512" s="8">
        <f t="shared" si="1553"/>
        <v>41</v>
      </c>
      <c r="O1512" s="8">
        <f t="shared" si="1553"/>
        <v>43</v>
      </c>
      <c r="P1512" s="8">
        <f t="shared" si="1553"/>
        <v>43.5</v>
      </c>
      <c r="Q1512" s="8">
        <f t="shared" si="1553"/>
        <v>40.5</v>
      </c>
      <c r="R1512" s="8">
        <f t="shared" si="1553"/>
        <v>38.5</v>
      </c>
      <c r="S1512" s="8">
        <f t="shared" si="1553"/>
        <v>37</v>
      </c>
      <c r="T1512" s="8">
        <f t="shared" si="1553"/>
        <v>35</v>
      </c>
      <c r="U1512" s="8">
        <f t="shared" si="1553"/>
        <v>35.5</v>
      </c>
      <c r="V1512" s="8">
        <f t="shared" si="1553"/>
        <v>35.5</v>
      </c>
      <c r="W1512" s="8">
        <f t="shared" si="1553"/>
        <v>35</v>
      </c>
      <c r="X1512" s="8">
        <f t="shared" si="1553"/>
        <v>34.5</v>
      </c>
      <c r="Y1512" s="8">
        <f t="shared" si="1553"/>
        <v>35</v>
      </c>
      <c r="Z1512" s="8">
        <f t="shared" si="1553"/>
        <v>35.5</v>
      </c>
      <c r="AA1512" s="8">
        <f t="shared" si="1553"/>
        <v>35.5</v>
      </c>
      <c r="AB1512" s="8">
        <f t="shared" si="1553"/>
        <v>37</v>
      </c>
      <c r="AC1512" s="8">
        <f t="shared" si="1553"/>
        <v>38.5</v>
      </c>
      <c r="AD1512" s="8">
        <f t="shared" si="1553"/>
        <v>38.5</v>
      </c>
      <c r="AE1512" s="8">
        <f t="shared" si="1553"/>
        <v>38</v>
      </c>
      <c r="AF1512" s="8">
        <f t="shared" si="1553"/>
        <v>38</v>
      </c>
      <c r="AG1512" s="8">
        <f t="shared" si="1553"/>
        <v>39.5</v>
      </c>
      <c r="AH1512" s="8">
        <f t="shared" si="1553"/>
        <v>40.5</v>
      </c>
      <c r="AI1512" s="8">
        <f t="shared" si="1553"/>
        <v>39.5</v>
      </c>
      <c r="AJ1512" s="8">
        <f t="shared" si="1553"/>
        <v>39</v>
      </c>
      <c r="AK1512" s="8">
        <f t="shared" ref="AK1512:BF1512" si="1554">SUM(AJ458:AK458)/2</f>
        <v>39.5</v>
      </c>
      <c r="AL1512" s="8">
        <f t="shared" si="1554"/>
        <v>41</v>
      </c>
      <c r="AM1512" s="8">
        <f t="shared" si="1554"/>
        <v>43.5</v>
      </c>
      <c r="AN1512" s="8">
        <f t="shared" si="1554"/>
        <v>45</v>
      </c>
      <c r="AO1512" s="8">
        <f t="shared" si="1554"/>
        <v>45</v>
      </c>
      <c r="AP1512" s="8">
        <f t="shared" si="1554"/>
        <v>46.5</v>
      </c>
      <c r="AQ1512" s="8">
        <f t="shared" si="1554"/>
        <v>51.5</v>
      </c>
      <c r="AR1512" s="8">
        <f t="shared" si="1554"/>
        <v>57</v>
      </c>
      <c r="AS1512" s="8">
        <f t="shared" si="1554"/>
        <v>58</v>
      </c>
      <c r="AT1512" s="8">
        <f t="shared" si="1554"/>
        <v>58</v>
      </c>
      <c r="AU1512" s="8">
        <f t="shared" si="1554"/>
        <v>59.5</v>
      </c>
      <c r="AV1512" s="8">
        <f t="shared" si="1554"/>
        <v>58.5</v>
      </c>
      <c r="AW1512" s="8">
        <f t="shared" si="1554"/>
        <v>58</v>
      </c>
      <c r="AX1512" s="8">
        <f t="shared" si="1554"/>
        <v>60.5</v>
      </c>
      <c r="AY1512" s="8">
        <f t="shared" si="1554"/>
        <v>60.5</v>
      </c>
      <c r="AZ1512" s="8">
        <f t="shared" si="1554"/>
        <v>58</v>
      </c>
      <c r="BA1512" s="8">
        <f t="shared" si="1554"/>
        <v>58</v>
      </c>
      <c r="BB1512" s="8">
        <f t="shared" si="1554"/>
        <v>59.5</v>
      </c>
      <c r="BC1512" s="8">
        <f t="shared" si="1554"/>
        <v>61.5</v>
      </c>
      <c r="BD1512" s="8">
        <f t="shared" si="1554"/>
        <v>61.5</v>
      </c>
      <c r="BE1512" s="8">
        <f t="shared" si="1554"/>
        <v>61.5</v>
      </c>
      <c r="BF1512" s="8">
        <f t="shared" si="1554"/>
        <v>63</v>
      </c>
      <c r="BG1512" s="8">
        <f t="shared" si="1501"/>
        <v>62</v>
      </c>
      <c r="BH1512" s="8">
        <f t="shared" si="1502"/>
        <v>60.5</v>
      </c>
      <c r="BI1512" s="8">
        <f t="shared" si="1503"/>
        <v>58.5</v>
      </c>
      <c r="BJ1512" s="8">
        <f t="shared" si="1504"/>
        <v>57</v>
      </c>
      <c r="BK1512" s="8">
        <f t="shared" si="1505"/>
        <v>53</v>
      </c>
      <c r="BL1512" s="8">
        <f t="shared" si="1506"/>
        <v>48</v>
      </c>
      <c r="BM1512" s="8">
        <f t="shared" si="1507"/>
        <v>47</v>
      </c>
      <c r="BN1512" s="8">
        <f t="shared" si="1508"/>
        <v>46</v>
      </c>
      <c r="BO1512" s="8">
        <f t="shared" si="1509"/>
        <v>44.5</v>
      </c>
      <c r="BP1512" s="8">
        <f t="shared" si="1510"/>
        <v>42.5</v>
      </c>
      <c r="BQ1512" s="8">
        <f t="shared" si="1511"/>
        <v>42</v>
      </c>
      <c r="BR1512" s="8">
        <f t="shared" si="1512"/>
        <v>43</v>
      </c>
    </row>
    <row r="1513" spans="2:70" x14ac:dyDescent="0.25">
      <c r="B1513" s="12" t="s">
        <v>183</v>
      </c>
      <c r="C1513" s="7" t="s">
        <v>184</v>
      </c>
      <c r="D1513" s="8"/>
      <c r="E1513" s="8">
        <f t="shared" ref="E1513:AJ1513" si="1555">SUM(D459:E459)/2</f>
        <v>2</v>
      </c>
      <c r="F1513" s="8">
        <f t="shared" si="1555"/>
        <v>2</v>
      </c>
      <c r="G1513" s="8">
        <f t="shared" si="1555"/>
        <v>2</v>
      </c>
      <c r="H1513" s="8">
        <f t="shared" si="1555"/>
        <v>2</v>
      </c>
      <c r="I1513" s="8">
        <f t="shared" si="1555"/>
        <v>2</v>
      </c>
      <c r="J1513" s="8">
        <f t="shared" si="1555"/>
        <v>2.5</v>
      </c>
      <c r="K1513" s="8">
        <f t="shared" si="1555"/>
        <v>3</v>
      </c>
      <c r="L1513" s="8">
        <f t="shared" si="1555"/>
        <v>3</v>
      </c>
      <c r="M1513" s="8">
        <f t="shared" si="1555"/>
        <v>3</v>
      </c>
      <c r="N1513" s="8">
        <f t="shared" si="1555"/>
        <v>3</v>
      </c>
      <c r="O1513" s="8">
        <f t="shared" si="1555"/>
        <v>3</v>
      </c>
      <c r="P1513" s="8">
        <f t="shared" si="1555"/>
        <v>3</v>
      </c>
      <c r="Q1513" s="8">
        <f t="shared" si="1555"/>
        <v>3</v>
      </c>
      <c r="R1513" s="8">
        <f t="shared" si="1555"/>
        <v>3.5</v>
      </c>
      <c r="S1513" s="8">
        <f t="shared" si="1555"/>
        <v>4</v>
      </c>
      <c r="T1513" s="8">
        <f t="shared" si="1555"/>
        <v>4</v>
      </c>
      <c r="U1513" s="8">
        <f t="shared" si="1555"/>
        <v>4</v>
      </c>
      <c r="V1513" s="8">
        <f t="shared" si="1555"/>
        <v>4</v>
      </c>
      <c r="W1513" s="8">
        <f t="shared" si="1555"/>
        <v>4</v>
      </c>
      <c r="X1513" s="8">
        <f t="shared" si="1555"/>
        <v>4.5</v>
      </c>
      <c r="Y1513" s="8">
        <f t="shared" si="1555"/>
        <v>5</v>
      </c>
      <c r="Z1513" s="8">
        <f t="shared" si="1555"/>
        <v>4.5</v>
      </c>
      <c r="AA1513" s="8">
        <f t="shared" si="1555"/>
        <v>6</v>
      </c>
      <c r="AB1513" s="8">
        <f t="shared" si="1555"/>
        <v>6</v>
      </c>
      <c r="AC1513" s="8">
        <f t="shared" si="1555"/>
        <v>4</v>
      </c>
      <c r="AD1513" s="8">
        <f t="shared" si="1555"/>
        <v>4</v>
      </c>
      <c r="AE1513" s="8">
        <f t="shared" si="1555"/>
        <v>4</v>
      </c>
      <c r="AF1513" s="8">
        <f t="shared" si="1555"/>
        <v>4</v>
      </c>
      <c r="AG1513" s="8">
        <f t="shared" si="1555"/>
        <v>4</v>
      </c>
      <c r="AH1513" s="8">
        <f t="shared" si="1555"/>
        <v>3.5</v>
      </c>
      <c r="AI1513" s="8">
        <f t="shared" si="1555"/>
        <v>3</v>
      </c>
      <c r="AJ1513" s="8">
        <f t="shared" si="1555"/>
        <v>2.5</v>
      </c>
      <c r="AK1513" s="8">
        <f t="shared" ref="AK1513:BF1513" si="1556">SUM(AJ459:AK459)/2</f>
        <v>2</v>
      </c>
      <c r="AL1513" s="8">
        <f t="shared" si="1556"/>
        <v>2.5</v>
      </c>
      <c r="AM1513" s="8">
        <f t="shared" si="1556"/>
        <v>3</v>
      </c>
      <c r="AN1513" s="8">
        <f t="shared" si="1556"/>
        <v>3</v>
      </c>
      <c r="AO1513" s="8">
        <f t="shared" si="1556"/>
        <v>3</v>
      </c>
      <c r="AP1513" s="8">
        <f t="shared" si="1556"/>
        <v>3</v>
      </c>
      <c r="AQ1513" s="8">
        <f t="shared" si="1556"/>
        <v>3</v>
      </c>
      <c r="AR1513" s="8">
        <f t="shared" si="1556"/>
        <v>3</v>
      </c>
      <c r="AS1513" s="8">
        <f t="shared" si="1556"/>
        <v>3</v>
      </c>
      <c r="AT1513" s="8">
        <f t="shared" si="1556"/>
        <v>3</v>
      </c>
      <c r="AU1513" s="8">
        <f t="shared" si="1556"/>
        <v>3</v>
      </c>
      <c r="AV1513" s="8">
        <f t="shared" si="1556"/>
        <v>3</v>
      </c>
      <c r="AW1513" s="8">
        <f t="shared" si="1556"/>
        <v>3</v>
      </c>
      <c r="AX1513" s="8">
        <f t="shared" si="1556"/>
        <v>2.5</v>
      </c>
      <c r="AY1513" s="8">
        <f t="shared" si="1556"/>
        <v>2</v>
      </c>
      <c r="AZ1513" s="8">
        <f t="shared" si="1556"/>
        <v>2.5</v>
      </c>
      <c r="BA1513" s="8">
        <f t="shared" si="1556"/>
        <v>3</v>
      </c>
      <c r="BB1513" s="8">
        <f t="shared" si="1556"/>
        <v>3</v>
      </c>
      <c r="BC1513" s="8">
        <f t="shared" si="1556"/>
        <v>3</v>
      </c>
      <c r="BD1513" s="8">
        <f t="shared" si="1556"/>
        <v>3</v>
      </c>
      <c r="BE1513" s="8">
        <f t="shared" si="1556"/>
        <v>3</v>
      </c>
      <c r="BF1513" s="8">
        <f t="shared" si="1556"/>
        <v>3</v>
      </c>
      <c r="BG1513" s="8">
        <f t="shared" si="1501"/>
        <v>3</v>
      </c>
      <c r="BH1513" s="8">
        <f t="shared" si="1502"/>
        <v>3</v>
      </c>
      <c r="BI1513" s="8">
        <f t="shared" si="1503"/>
        <v>3</v>
      </c>
      <c r="BJ1513" s="8">
        <f t="shared" si="1504"/>
        <v>3</v>
      </c>
      <c r="BK1513" s="8">
        <f t="shared" si="1505"/>
        <v>3</v>
      </c>
      <c r="BL1513" s="8">
        <f t="shared" si="1506"/>
        <v>3</v>
      </c>
      <c r="BM1513" s="8">
        <f t="shared" si="1507"/>
        <v>3</v>
      </c>
      <c r="BN1513" s="8">
        <f t="shared" si="1508"/>
        <v>3.5</v>
      </c>
      <c r="BO1513" s="8">
        <f t="shared" si="1509"/>
        <v>4</v>
      </c>
      <c r="BP1513" s="8">
        <f t="shared" si="1510"/>
        <v>4</v>
      </c>
      <c r="BQ1513" s="8">
        <f t="shared" si="1511"/>
        <v>4</v>
      </c>
      <c r="BR1513" s="8">
        <f t="shared" si="1512"/>
        <v>2</v>
      </c>
    </row>
    <row r="1514" spans="2:70" x14ac:dyDescent="0.25">
      <c r="B1514" s="12" t="s">
        <v>186</v>
      </c>
      <c r="C1514" s="7" t="s">
        <v>187</v>
      </c>
      <c r="D1514" s="8"/>
      <c r="E1514" s="8">
        <f t="shared" ref="E1514:AJ1514" si="1557">SUM(D460:E460)/2</f>
        <v>0</v>
      </c>
      <c r="F1514" s="8">
        <f t="shared" si="1557"/>
        <v>0</v>
      </c>
      <c r="G1514" s="8">
        <f t="shared" si="1557"/>
        <v>0</v>
      </c>
      <c r="H1514" s="8">
        <f t="shared" si="1557"/>
        <v>0</v>
      </c>
      <c r="I1514" s="8">
        <f t="shared" si="1557"/>
        <v>0</v>
      </c>
      <c r="J1514" s="8">
        <f t="shared" si="1557"/>
        <v>0</v>
      </c>
      <c r="K1514" s="8">
        <f t="shared" si="1557"/>
        <v>0</v>
      </c>
      <c r="L1514" s="8">
        <f t="shared" si="1557"/>
        <v>0</v>
      </c>
      <c r="M1514" s="8">
        <f t="shared" si="1557"/>
        <v>0</v>
      </c>
      <c r="N1514" s="8">
        <f t="shared" si="1557"/>
        <v>0</v>
      </c>
      <c r="O1514" s="8">
        <f t="shared" si="1557"/>
        <v>0</v>
      </c>
      <c r="P1514" s="8">
        <f t="shared" si="1557"/>
        <v>0</v>
      </c>
      <c r="Q1514" s="8">
        <f t="shared" si="1557"/>
        <v>0</v>
      </c>
      <c r="R1514" s="8">
        <f t="shared" si="1557"/>
        <v>0</v>
      </c>
      <c r="S1514" s="8">
        <f t="shared" si="1557"/>
        <v>0</v>
      </c>
      <c r="T1514" s="8">
        <f t="shared" si="1557"/>
        <v>0</v>
      </c>
      <c r="U1514" s="8">
        <f t="shared" si="1557"/>
        <v>0</v>
      </c>
      <c r="V1514" s="8">
        <f t="shared" si="1557"/>
        <v>0</v>
      </c>
      <c r="W1514" s="8">
        <f t="shared" si="1557"/>
        <v>0</v>
      </c>
      <c r="X1514" s="8">
        <f t="shared" si="1557"/>
        <v>0</v>
      </c>
      <c r="Y1514" s="8">
        <f t="shared" si="1557"/>
        <v>0</v>
      </c>
      <c r="Z1514" s="8">
        <f t="shared" si="1557"/>
        <v>0</v>
      </c>
      <c r="AA1514" s="8">
        <f t="shared" si="1557"/>
        <v>0</v>
      </c>
      <c r="AB1514" s="8">
        <f t="shared" si="1557"/>
        <v>0</v>
      </c>
      <c r="AC1514" s="8">
        <f t="shared" si="1557"/>
        <v>0</v>
      </c>
      <c r="AD1514" s="8">
        <f t="shared" si="1557"/>
        <v>0</v>
      </c>
      <c r="AE1514" s="8">
        <f t="shared" si="1557"/>
        <v>0</v>
      </c>
      <c r="AF1514" s="8">
        <f t="shared" si="1557"/>
        <v>0</v>
      </c>
      <c r="AG1514" s="8">
        <f t="shared" si="1557"/>
        <v>0</v>
      </c>
      <c r="AH1514" s="8">
        <f t="shared" si="1557"/>
        <v>0</v>
      </c>
      <c r="AI1514" s="8">
        <f t="shared" si="1557"/>
        <v>0</v>
      </c>
      <c r="AJ1514" s="8">
        <f t="shared" si="1557"/>
        <v>0</v>
      </c>
      <c r="AK1514" s="8">
        <f t="shared" ref="AK1514:BF1514" si="1558">SUM(AJ460:AK460)/2</f>
        <v>0</v>
      </c>
      <c r="AL1514" s="8">
        <f t="shared" si="1558"/>
        <v>0</v>
      </c>
      <c r="AM1514" s="8">
        <f t="shared" si="1558"/>
        <v>0</v>
      </c>
      <c r="AN1514" s="8">
        <f t="shared" si="1558"/>
        <v>0</v>
      </c>
      <c r="AO1514" s="8">
        <f t="shared" si="1558"/>
        <v>0</v>
      </c>
      <c r="AP1514" s="8">
        <f t="shared" si="1558"/>
        <v>0</v>
      </c>
      <c r="AQ1514" s="8">
        <f t="shared" si="1558"/>
        <v>0</v>
      </c>
      <c r="AR1514" s="8">
        <f t="shared" si="1558"/>
        <v>0</v>
      </c>
      <c r="AS1514" s="8">
        <f t="shared" si="1558"/>
        <v>0</v>
      </c>
      <c r="AT1514" s="8">
        <f t="shared" si="1558"/>
        <v>0</v>
      </c>
      <c r="AU1514" s="8">
        <f t="shared" si="1558"/>
        <v>0</v>
      </c>
      <c r="AV1514" s="8">
        <f t="shared" si="1558"/>
        <v>0</v>
      </c>
      <c r="AW1514" s="8">
        <f t="shared" si="1558"/>
        <v>0</v>
      </c>
      <c r="AX1514" s="8">
        <f t="shared" si="1558"/>
        <v>0</v>
      </c>
      <c r="AY1514" s="8">
        <f t="shared" si="1558"/>
        <v>0</v>
      </c>
      <c r="AZ1514" s="8">
        <f t="shared" si="1558"/>
        <v>0</v>
      </c>
      <c r="BA1514" s="8">
        <f t="shared" si="1558"/>
        <v>0</v>
      </c>
      <c r="BB1514" s="8">
        <f t="shared" si="1558"/>
        <v>0</v>
      </c>
      <c r="BC1514" s="8">
        <f t="shared" si="1558"/>
        <v>0</v>
      </c>
      <c r="BD1514" s="8">
        <f t="shared" si="1558"/>
        <v>0</v>
      </c>
      <c r="BE1514" s="8">
        <f t="shared" si="1558"/>
        <v>0</v>
      </c>
      <c r="BF1514" s="8">
        <f t="shared" si="1558"/>
        <v>0</v>
      </c>
      <c r="BG1514" s="8">
        <f t="shared" si="1501"/>
        <v>0</v>
      </c>
      <c r="BH1514" s="8">
        <f t="shared" si="1502"/>
        <v>0</v>
      </c>
      <c r="BI1514" s="8">
        <f t="shared" si="1503"/>
        <v>0</v>
      </c>
      <c r="BJ1514" s="8">
        <f t="shared" si="1504"/>
        <v>0</v>
      </c>
      <c r="BK1514" s="8">
        <f t="shared" si="1505"/>
        <v>0</v>
      </c>
      <c r="BL1514" s="8">
        <f t="shared" si="1506"/>
        <v>0</v>
      </c>
      <c r="BM1514" s="8">
        <f t="shared" si="1507"/>
        <v>0</v>
      </c>
      <c r="BN1514" s="8">
        <f t="shared" si="1508"/>
        <v>0</v>
      </c>
      <c r="BO1514" s="8">
        <f t="shared" si="1509"/>
        <v>0</v>
      </c>
      <c r="BP1514" s="8">
        <f t="shared" si="1510"/>
        <v>0</v>
      </c>
      <c r="BQ1514" s="8">
        <f t="shared" si="1511"/>
        <v>0</v>
      </c>
      <c r="BR1514" s="8">
        <f t="shared" si="1512"/>
        <v>0</v>
      </c>
    </row>
    <row r="1515" spans="2:70" x14ac:dyDescent="0.25">
      <c r="B1515" s="12" t="s">
        <v>189</v>
      </c>
      <c r="C1515" s="7" t="s">
        <v>190</v>
      </c>
      <c r="D1515" s="8"/>
      <c r="E1515" s="8">
        <f t="shared" ref="E1515:AJ1515" si="1559">SUM(D461:E461)/2</f>
        <v>0</v>
      </c>
      <c r="F1515" s="8">
        <f t="shared" si="1559"/>
        <v>0</v>
      </c>
      <c r="G1515" s="8">
        <f t="shared" si="1559"/>
        <v>0</v>
      </c>
      <c r="H1515" s="8">
        <f t="shared" si="1559"/>
        <v>0</v>
      </c>
      <c r="I1515" s="8">
        <f t="shared" si="1559"/>
        <v>0</v>
      </c>
      <c r="J1515" s="8">
        <f t="shared" si="1559"/>
        <v>0</v>
      </c>
      <c r="K1515" s="8">
        <f t="shared" si="1559"/>
        <v>0</v>
      </c>
      <c r="L1515" s="8">
        <f t="shared" si="1559"/>
        <v>0</v>
      </c>
      <c r="M1515" s="8">
        <f t="shared" si="1559"/>
        <v>0</v>
      </c>
      <c r="N1515" s="8">
        <f t="shared" si="1559"/>
        <v>0</v>
      </c>
      <c r="O1515" s="8">
        <f t="shared" si="1559"/>
        <v>0</v>
      </c>
      <c r="P1515" s="8">
        <f t="shared" si="1559"/>
        <v>0</v>
      </c>
      <c r="Q1515" s="8">
        <f t="shared" si="1559"/>
        <v>0</v>
      </c>
      <c r="R1515" s="8">
        <f t="shared" si="1559"/>
        <v>0</v>
      </c>
      <c r="S1515" s="8">
        <f t="shared" si="1559"/>
        <v>0</v>
      </c>
      <c r="T1515" s="8">
        <f t="shared" si="1559"/>
        <v>0</v>
      </c>
      <c r="U1515" s="8">
        <f t="shared" si="1559"/>
        <v>0</v>
      </c>
      <c r="V1515" s="8">
        <f t="shared" si="1559"/>
        <v>0</v>
      </c>
      <c r="W1515" s="8">
        <f t="shared" si="1559"/>
        <v>0</v>
      </c>
      <c r="X1515" s="8">
        <f t="shared" si="1559"/>
        <v>0</v>
      </c>
      <c r="Y1515" s="8">
        <f t="shared" si="1559"/>
        <v>0</v>
      </c>
      <c r="Z1515" s="8">
        <f t="shared" si="1559"/>
        <v>0</v>
      </c>
      <c r="AA1515" s="8">
        <f t="shared" si="1559"/>
        <v>0</v>
      </c>
      <c r="AB1515" s="8">
        <f t="shared" si="1559"/>
        <v>0</v>
      </c>
      <c r="AC1515" s="8">
        <f t="shared" si="1559"/>
        <v>0</v>
      </c>
      <c r="AD1515" s="8">
        <f t="shared" si="1559"/>
        <v>0</v>
      </c>
      <c r="AE1515" s="8">
        <f t="shared" si="1559"/>
        <v>0</v>
      </c>
      <c r="AF1515" s="8">
        <f t="shared" si="1559"/>
        <v>0</v>
      </c>
      <c r="AG1515" s="8">
        <f t="shared" si="1559"/>
        <v>0</v>
      </c>
      <c r="AH1515" s="8">
        <f t="shared" si="1559"/>
        <v>0</v>
      </c>
      <c r="AI1515" s="8">
        <f t="shared" si="1559"/>
        <v>0</v>
      </c>
      <c r="AJ1515" s="8">
        <f t="shared" si="1559"/>
        <v>0</v>
      </c>
      <c r="AK1515" s="8">
        <f t="shared" ref="AK1515:BF1515" si="1560">SUM(AJ461:AK461)/2</f>
        <v>0</v>
      </c>
      <c r="AL1515" s="8">
        <f t="shared" si="1560"/>
        <v>0</v>
      </c>
      <c r="AM1515" s="8">
        <f t="shared" si="1560"/>
        <v>0</v>
      </c>
      <c r="AN1515" s="8">
        <f t="shared" si="1560"/>
        <v>0</v>
      </c>
      <c r="AO1515" s="8">
        <f t="shared" si="1560"/>
        <v>0</v>
      </c>
      <c r="AP1515" s="8">
        <f t="shared" si="1560"/>
        <v>0</v>
      </c>
      <c r="AQ1515" s="8">
        <f t="shared" si="1560"/>
        <v>0</v>
      </c>
      <c r="AR1515" s="8">
        <f t="shared" si="1560"/>
        <v>0</v>
      </c>
      <c r="AS1515" s="8">
        <f t="shared" si="1560"/>
        <v>0</v>
      </c>
      <c r="AT1515" s="8">
        <f t="shared" si="1560"/>
        <v>0</v>
      </c>
      <c r="AU1515" s="8">
        <f t="shared" si="1560"/>
        <v>0</v>
      </c>
      <c r="AV1515" s="8">
        <f t="shared" si="1560"/>
        <v>0</v>
      </c>
      <c r="AW1515" s="8">
        <f t="shared" si="1560"/>
        <v>0</v>
      </c>
      <c r="AX1515" s="8">
        <f t="shared" si="1560"/>
        <v>0</v>
      </c>
      <c r="AY1515" s="8">
        <f t="shared" si="1560"/>
        <v>0</v>
      </c>
      <c r="AZ1515" s="8">
        <f t="shared" si="1560"/>
        <v>0</v>
      </c>
      <c r="BA1515" s="8">
        <f t="shared" si="1560"/>
        <v>0</v>
      </c>
      <c r="BB1515" s="8">
        <f t="shared" si="1560"/>
        <v>0</v>
      </c>
      <c r="BC1515" s="8">
        <f t="shared" si="1560"/>
        <v>0</v>
      </c>
      <c r="BD1515" s="8">
        <f t="shared" si="1560"/>
        <v>0</v>
      </c>
      <c r="BE1515" s="8">
        <f t="shared" si="1560"/>
        <v>0</v>
      </c>
      <c r="BF1515" s="8">
        <f t="shared" si="1560"/>
        <v>0</v>
      </c>
      <c r="BG1515" s="8">
        <f t="shared" si="1501"/>
        <v>0</v>
      </c>
      <c r="BH1515" s="8">
        <f t="shared" si="1502"/>
        <v>0</v>
      </c>
      <c r="BI1515" s="8">
        <f t="shared" si="1503"/>
        <v>0</v>
      </c>
      <c r="BJ1515" s="8">
        <f t="shared" si="1504"/>
        <v>0</v>
      </c>
      <c r="BK1515" s="8">
        <f t="shared" si="1505"/>
        <v>0</v>
      </c>
      <c r="BL1515" s="8">
        <f t="shared" si="1506"/>
        <v>0</v>
      </c>
      <c r="BM1515" s="8">
        <f t="shared" si="1507"/>
        <v>0</v>
      </c>
      <c r="BN1515" s="8">
        <f t="shared" si="1508"/>
        <v>0</v>
      </c>
      <c r="BO1515" s="8">
        <f t="shared" si="1509"/>
        <v>0</v>
      </c>
      <c r="BP1515" s="8">
        <f t="shared" si="1510"/>
        <v>0</v>
      </c>
      <c r="BQ1515" s="8">
        <f t="shared" si="1511"/>
        <v>0</v>
      </c>
      <c r="BR1515" s="8">
        <f t="shared" si="1512"/>
        <v>0</v>
      </c>
    </row>
    <row r="1516" spans="2:70" x14ac:dyDescent="0.25">
      <c r="B1516" s="12" t="s">
        <v>192</v>
      </c>
      <c r="C1516" s="7" t="s">
        <v>193</v>
      </c>
      <c r="D1516" s="8"/>
      <c r="E1516" s="8">
        <f t="shared" ref="E1516:AJ1516" si="1561">SUM(D462:E462)/2</f>
        <v>0</v>
      </c>
      <c r="F1516" s="8">
        <f t="shared" si="1561"/>
        <v>0</v>
      </c>
      <c r="G1516" s="8">
        <f t="shared" si="1561"/>
        <v>0</v>
      </c>
      <c r="H1516" s="8">
        <f t="shared" si="1561"/>
        <v>0</v>
      </c>
      <c r="I1516" s="8">
        <f t="shared" si="1561"/>
        <v>0</v>
      </c>
      <c r="J1516" s="8">
        <f t="shared" si="1561"/>
        <v>0</v>
      </c>
      <c r="K1516" s="8">
        <f t="shared" si="1561"/>
        <v>0</v>
      </c>
      <c r="L1516" s="8">
        <f t="shared" si="1561"/>
        <v>0</v>
      </c>
      <c r="M1516" s="8">
        <f t="shared" si="1561"/>
        <v>0</v>
      </c>
      <c r="N1516" s="8">
        <f t="shared" si="1561"/>
        <v>0</v>
      </c>
      <c r="O1516" s="8">
        <f t="shared" si="1561"/>
        <v>0</v>
      </c>
      <c r="P1516" s="8">
        <f t="shared" si="1561"/>
        <v>0</v>
      </c>
      <c r="Q1516" s="8">
        <f t="shared" si="1561"/>
        <v>0</v>
      </c>
      <c r="R1516" s="8">
        <f t="shared" si="1561"/>
        <v>0</v>
      </c>
      <c r="S1516" s="8">
        <f t="shared" si="1561"/>
        <v>0</v>
      </c>
      <c r="T1516" s="8">
        <f t="shared" si="1561"/>
        <v>0</v>
      </c>
      <c r="U1516" s="8">
        <f t="shared" si="1561"/>
        <v>0</v>
      </c>
      <c r="V1516" s="8">
        <f t="shared" si="1561"/>
        <v>0</v>
      </c>
      <c r="W1516" s="8">
        <f t="shared" si="1561"/>
        <v>0</v>
      </c>
      <c r="X1516" s="8">
        <f t="shared" si="1561"/>
        <v>0</v>
      </c>
      <c r="Y1516" s="8">
        <f t="shared" si="1561"/>
        <v>0</v>
      </c>
      <c r="Z1516" s="8">
        <f t="shared" si="1561"/>
        <v>0</v>
      </c>
      <c r="AA1516" s="8">
        <f t="shared" si="1561"/>
        <v>0</v>
      </c>
      <c r="AB1516" s="8">
        <f t="shared" si="1561"/>
        <v>0</v>
      </c>
      <c r="AC1516" s="8">
        <f t="shared" si="1561"/>
        <v>0</v>
      </c>
      <c r="AD1516" s="8">
        <f t="shared" si="1561"/>
        <v>0</v>
      </c>
      <c r="AE1516" s="8">
        <f t="shared" si="1561"/>
        <v>0</v>
      </c>
      <c r="AF1516" s="8">
        <f t="shared" si="1561"/>
        <v>0</v>
      </c>
      <c r="AG1516" s="8">
        <f t="shared" si="1561"/>
        <v>0</v>
      </c>
      <c r="AH1516" s="8">
        <f t="shared" si="1561"/>
        <v>0</v>
      </c>
      <c r="AI1516" s="8">
        <f t="shared" si="1561"/>
        <v>0</v>
      </c>
      <c r="AJ1516" s="8">
        <f t="shared" si="1561"/>
        <v>0</v>
      </c>
      <c r="AK1516" s="8">
        <f t="shared" ref="AK1516:BF1516" si="1562">SUM(AJ462:AK462)/2</f>
        <v>0</v>
      </c>
      <c r="AL1516" s="8">
        <f t="shared" si="1562"/>
        <v>0</v>
      </c>
      <c r="AM1516" s="8">
        <f t="shared" si="1562"/>
        <v>0</v>
      </c>
      <c r="AN1516" s="8">
        <f t="shared" si="1562"/>
        <v>0</v>
      </c>
      <c r="AO1516" s="8">
        <f t="shared" si="1562"/>
        <v>0</v>
      </c>
      <c r="AP1516" s="8">
        <f t="shared" si="1562"/>
        <v>0</v>
      </c>
      <c r="AQ1516" s="8">
        <f t="shared" si="1562"/>
        <v>0</v>
      </c>
      <c r="AR1516" s="8">
        <f t="shared" si="1562"/>
        <v>0</v>
      </c>
      <c r="AS1516" s="8">
        <f t="shared" si="1562"/>
        <v>0</v>
      </c>
      <c r="AT1516" s="8">
        <f t="shared" si="1562"/>
        <v>0</v>
      </c>
      <c r="AU1516" s="8">
        <f t="shared" si="1562"/>
        <v>0</v>
      </c>
      <c r="AV1516" s="8">
        <f t="shared" si="1562"/>
        <v>0</v>
      </c>
      <c r="AW1516" s="8">
        <f t="shared" si="1562"/>
        <v>0</v>
      </c>
      <c r="AX1516" s="8">
        <f t="shared" si="1562"/>
        <v>0</v>
      </c>
      <c r="AY1516" s="8">
        <f t="shared" si="1562"/>
        <v>0</v>
      </c>
      <c r="AZ1516" s="8">
        <f t="shared" si="1562"/>
        <v>0</v>
      </c>
      <c r="BA1516" s="8">
        <f t="shared" si="1562"/>
        <v>0</v>
      </c>
      <c r="BB1516" s="8">
        <f t="shared" si="1562"/>
        <v>0</v>
      </c>
      <c r="BC1516" s="8">
        <f t="shared" si="1562"/>
        <v>0</v>
      </c>
      <c r="BD1516" s="8">
        <f t="shared" si="1562"/>
        <v>0</v>
      </c>
      <c r="BE1516" s="8">
        <f t="shared" si="1562"/>
        <v>0</v>
      </c>
      <c r="BF1516" s="8">
        <f t="shared" si="1562"/>
        <v>0</v>
      </c>
      <c r="BG1516" s="8">
        <f t="shared" si="1501"/>
        <v>0</v>
      </c>
      <c r="BH1516" s="8">
        <f t="shared" si="1502"/>
        <v>0</v>
      </c>
      <c r="BI1516" s="8">
        <f t="shared" si="1503"/>
        <v>0</v>
      </c>
      <c r="BJ1516" s="8">
        <f t="shared" si="1504"/>
        <v>0</v>
      </c>
      <c r="BK1516" s="8">
        <f t="shared" si="1505"/>
        <v>0.5</v>
      </c>
      <c r="BL1516" s="8">
        <f t="shared" si="1506"/>
        <v>1</v>
      </c>
      <c r="BM1516" s="8">
        <f t="shared" si="1507"/>
        <v>1</v>
      </c>
      <c r="BN1516" s="8">
        <f t="shared" si="1508"/>
        <v>1</v>
      </c>
      <c r="BO1516" s="8">
        <f t="shared" si="1509"/>
        <v>1</v>
      </c>
      <c r="BP1516" s="8">
        <f t="shared" si="1510"/>
        <v>1</v>
      </c>
      <c r="BQ1516" s="8">
        <f t="shared" si="1511"/>
        <v>1</v>
      </c>
      <c r="BR1516" s="8">
        <f t="shared" si="1512"/>
        <v>1</v>
      </c>
    </row>
    <row r="1517" spans="2:70" x14ac:dyDescent="0.25">
      <c r="B1517" s="12" t="s">
        <v>195</v>
      </c>
      <c r="C1517" s="7" t="s">
        <v>196</v>
      </c>
      <c r="D1517" s="8"/>
      <c r="E1517" s="8">
        <f t="shared" ref="E1517:AJ1517" si="1563">SUM(D463:E463)/2</f>
        <v>0</v>
      </c>
      <c r="F1517" s="8">
        <f t="shared" si="1563"/>
        <v>0</v>
      </c>
      <c r="G1517" s="8">
        <f t="shared" si="1563"/>
        <v>0</v>
      </c>
      <c r="H1517" s="8">
        <f t="shared" si="1563"/>
        <v>0</v>
      </c>
      <c r="I1517" s="8">
        <f t="shared" si="1563"/>
        <v>0</v>
      </c>
      <c r="J1517" s="8">
        <f t="shared" si="1563"/>
        <v>0</v>
      </c>
      <c r="K1517" s="8">
        <f t="shared" si="1563"/>
        <v>0</v>
      </c>
      <c r="L1517" s="8">
        <f t="shared" si="1563"/>
        <v>0</v>
      </c>
      <c r="M1517" s="8">
        <f t="shared" si="1563"/>
        <v>0</v>
      </c>
      <c r="N1517" s="8">
        <f t="shared" si="1563"/>
        <v>0</v>
      </c>
      <c r="O1517" s="8">
        <f t="shared" si="1563"/>
        <v>0</v>
      </c>
      <c r="P1517" s="8">
        <f t="shared" si="1563"/>
        <v>0</v>
      </c>
      <c r="Q1517" s="8">
        <f t="shared" si="1563"/>
        <v>0</v>
      </c>
      <c r="R1517" s="8">
        <f t="shared" si="1563"/>
        <v>0</v>
      </c>
      <c r="S1517" s="8">
        <f t="shared" si="1563"/>
        <v>0</v>
      </c>
      <c r="T1517" s="8">
        <f t="shared" si="1563"/>
        <v>0</v>
      </c>
      <c r="U1517" s="8">
        <f t="shared" si="1563"/>
        <v>0</v>
      </c>
      <c r="V1517" s="8">
        <f t="shared" si="1563"/>
        <v>0</v>
      </c>
      <c r="W1517" s="8">
        <f t="shared" si="1563"/>
        <v>0</v>
      </c>
      <c r="X1517" s="8">
        <f t="shared" si="1563"/>
        <v>0</v>
      </c>
      <c r="Y1517" s="8">
        <f t="shared" si="1563"/>
        <v>0</v>
      </c>
      <c r="Z1517" s="8">
        <f t="shared" si="1563"/>
        <v>0</v>
      </c>
      <c r="AA1517" s="8">
        <f t="shared" si="1563"/>
        <v>0</v>
      </c>
      <c r="AB1517" s="8">
        <f t="shared" si="1563"/>
        <v>0</v>
      </c>
      <c r="AC1517" s="8">
        <f t="shared" si="1563"/>
        <v>0</v>
      </c>
      <c r="AD1517" s="8">
        <f t="shared" si="1563"/>
        <v>0</v>
      </c>
      <c r="AE1517" s="8">
        <f t="shared" si="1563"/>
        <v>0</v>
      </c>
      <c r="AF1517" s="8">
        <f t="shared" si="1563"/>
        <v>0</v>
      </c>
      <c r="AG1517" s="8">
        <f t="shared" si="1563"/>
        <v>0</v>
      </c>
      <c r="AH1517" s="8">
        <f t="shared" si="1563"/>
        <v>0</v>
      </c>
      <c r="AI1517" s="8">
        <f t="shared" si="1563"/>
        <v>0</v>
      </c>
      <c r="AJ1517" s="8">
        <f t="shared" si="1563"/>
        <v>0</v>
      </c>
      <c r="AK1517" s="8">
        <f t="shared" ref="AK1517:BF1517" si="1564">SUM(AJ463:AK463)/2</f>
        <v>0</v>
      </c>
      <c r="AL1517" s="8">
        <f t="shared" si="1564"/>
        <v>0</v>
      </c>
      <c r="AM1517" s="8">
        <f t="shared" si="1564"/>
        <v>0</v>
      </c>
      <c r="AN1517" s="8">
        <f t="shared" si="1564"/>
        <v>0</v>
      </c>
      <c r="AO1517" s="8">
        <f t="shared" si="1564"/>
        <v>0</v>
      </c>
      <c r="AP1517" s="8">
        <f t="shared" si="1564"/>
        <v>0</v>
      </c>
      <c r="AQ1517" s="8">
        <f t="shared" si="1564"/>
        <v>0</v>
      </c>
      <c r="AR1517" s="8">
        <f t="shared" si="1564"/>
        <v>0</v>
      </c>
      <c r="AS1517" s="8">
        <f t="shared" si="1564"/>
        <v>0</v>
      </c>
      <c r="AT1517" s="8">
        <f t="shared" si="1564"/>
        <v>0</v>
      </c>
      <c r="AU1517" s="8">
        <f t="shared" si="1564"/>
        <v>0</v>
      </c>
      <c r="AV1517" s="8">
        <f t="shared" si="1564"/>
        <v>0</v>
      </c>
      <c r="AW1517" s="8">
        <f t="shared" si="1564"/>
        <v>0</v>
      </c>
      <c r="AX1517" s="8">
        <f t="shared" si="1564"/>
        <v>0</v>
      </c>
      <c r="AY1517" s="8">
        <f t="shared" si="1564"/>
        <v>0</v>
      </c>
      <c r="AZ1517" s="8">
        <f t="shared" si="1564"/>
        <v>0</v>
      </c>
      <c r="BA1517" s="8">
        <f t="shared" si="1564"/>
        <v>0</v>
      </c>
      <c r="BB1517" s="8">
        <f t="shared" si="1564"/>
        <v>0</v>
      </c>
      <c r="BC1517" s="8">
        <f t="shared" si="1564"/>
        <v>0</v>
      </c>
      <c r="BD1517" s="8">
        <f t="shared" si="1564"/>
        <v>0</v>
      </c>
      <c r="BE1517" s="8">
        <f t="shared" si="1564"/>
        <v>0</v>
      </c>
      <c r="BF1517" s="8">
        <f t="shared" si="1564"/>
        <v>0</v>
      </c>
      <c r="BG1517" s="8">
        <f t="shared" si="1501"/>
        <v>0</v>
      </c>
      <c r="BH1517" s="8">
        <f t="shared" si="1502"/>
        <v>0</v>
      </c>
      <c r="BI1517" s="8">
        <f t="shared" si="1503"/>
        <v>0</v>
      </c>
      <c r="BJ1517" s="8">
        <f t="shared" si="1504"/>
        <v>0</v>
      </c>
      <c r="BK1517" s="8">
        <f t="shared" si="1505"/>
        <v>0</v>
      </c>
      <c r="BL1517" s="8">
        <f t="shared" si="1506"/>
        <v>0</v>
      </c>
      <c r="BM1517" s="8">
        <f t="shared" si="1507"/>
        <v>0</v>
      </c>
      <c r="BN1517" s="8">
        <f t="shared" si="1508"/>
        <v>0</v>
      </c>
      <c r="BO1517" s="8">
        <f t="shared" si="1509"/>
        <v>0</v>
      </c>
      <c r="BP1517" s="8">
        <f t="shared" si="1510"/>
        <v>0</v>
      </c>
      <c r="BQ1517" s="8">
        <f t="shared" si="1511"/>
        <v>0</v>
      </c>
      <c r="BR1517" s="8">
        <f t="shared" si="1512"/>
        <v>0</v>
      </c>
    </row>
    <row r="1518" spans="2:70" x14ac:dyDescent="0.25">
      <c r="B1518" s="12" t="s">
        <v>198</v>
      </c>
      <c r="C1518" s="7" t="s">
        <v>199</v>
      </c>
      <c r="D1518" s="8"/>
      <c r="E1518" s="8">
        <f t="shared" ref="E1518:AJ1518" si="1565">SUM(D464:E464)/2</f>
        <v>0</v>
      </c>
      <c r="F1518" s="8">
        <f t="shared" si="1565"/>
        <v>0</v>
      </c>
      <c r="G1518" s="8">
        <f t="shared" si="1565"/>
        <v>0</v>
      </c>
      <c r="H1518" s="8">
        <f t="shared" si="1565"/>
        <v>0</v>
      </c>
      <c r="I1518" s="8">
        <f t="shared" si="1565"/>
        <v>0</v>
      </c>
      <c r="J1518" s="8">
        <f t="shared" si="1565"/>
        <v>0</v>
      </c>
      <c r="K1518" s="8">
        <f t="shared" si="1565"/>
        <v>0</v>
      </c>
      <c r="L1518" s="8">
        <f t="shared" si="1565"/>
        <v>0</v>
      </c>
      <c r="M1518" s="8">
        <f t="shared" si="1565"/>
        <v>0</v>
      </c>
      <c r="N1518" s="8">
        <f t="shared" si="1565"/>
        <v>0</v>
      </c>
      <c r="O1518" s="8">
        <f t="shared" si="1565"/>
        <v>0</v>
      </c>
      <c r="P1518" s="8">
        <f t="shared" si="1565"/>
        <v>0</v>
      </c>
      <c r="Q1518" s="8">
        <f t="shared" si="1565"/>
        <v>0</v>
      </c>
      <c r="R1518" s="8">
        <f t="shared" si="1565"/>
        <v>0</v>
      </c>
      <c r="S1518" s="8">
        <f t="shared" si="1565"/>
        <v>0</v>
      </c>
      <c r="T1518" s="8">
        <f t="shared" si="1565"/>
        <v>0</v>
      </c>
      <c r="U1518" s="8">
        <f t="shared" si="1565"/>
        <v>0</v>
      </c>
      <c r="V1518" s="8">
        <f t="shared" si="1565"/>
        <v>0</v>
      </c>
      <c r="W1518" s="8">
        <f t="shared" si="1565"/>
        <v>0</v>
      </c>
      <c r="X1518" s="8">
        <f t="shared" si="1565"/>
        <v>0</v>
      </c>
      <c r="Y1518" s="8">
        <f t="shared" si="1565"/>
        <v>0</v>
      </c>
      <c r="Z1518" s="8">
        <f t="shared" si="1565"/>
        <v>0</v>
      </c>
      <c r="AA1518" s="8">
        <f t="shared" si="1565"/>
        <v>0</v>
      </c>
      <c r="AB1518" s="8">
        <f t="shared" si="1565"/>
        <v>0</v>
      </c>
      <c r="AC1518" s="8">
        <f t="shared" si="1565"/>
        <v>0</v>
      </c>
      <c r="AD1518" s="8">
        <f t="shared" si="1565"/>
        <v>0</v>
      </c>
      <c r="AE1518" s="8">
        <f t="shared" si="1565"/>
        <v>0</v>
      </c>
      <c r="AF1518" s="8">
        <f t="shared" si="1565"/>
        <v>0</v>
      </c>
      <c r="AG1518" s="8">
        <f t="shared" si="1565"/>
        <v>0</v>
      </c>
      <c r="AH1518" s="8">
        <f t="shared" si="1565"/>
        <v>0</v>
      </c>
      <c r="AI1518" s="8">
        <f t="shared" si="1565"/>
        <v>0</v>
      </c>
      <c r="AJ1518" s="8">
        <f t="shared" si="1565"/>
        <v>0</v>
      </c>
      <c r="AK1518" s="8">
        <f t="shared" ref="AK1518:BF1518" si="1566">SUM(AJ464:AK464)/2</f>
        <v>0</v>
      </c>
      <c r="AL1518" s="8">
        <f t="shared" si="1566"/>
        <v>0</v>
      </c>
      <c r="AM1518" s="8">
        <f t="shared" si="1566"/>
        <v>0</v>
      </c>
      <c r="AN1518" s="8">
        <f t="shared" si="1566"/>
        <v>0</v>
      </c>
      <c r="AO1518" s="8">
        <f t="shared" si="1566"/>
        <v>0</v>
      </c>
      <c r="AP1518" s="8">
        <f t="shared" si="1566"/>
        <v>0</v>
      </c>
      <c r="AQ1518" s="8">
        <f t="shared" si="1566"/>
        <v>0</v>
      </c>
      <c r="AR1518" s="8">
        <f t="shared" si="1566"/>
        <v>0</v>
      </c>
      <c r="AS1518" s="8">
        <f t="shared" si="1566"/>
        <v>0</v>
      </c>
      <c r="AT1518" s="8">
        <f t="shared" si="1566"/>
        <v>0</v>
      </c>
      <c r="AU1518" s="8">
        <f t="shared" si="1566"/>
        <v>0</v>
      </c>
      <c r="AV1518" s="8">
        <f t="shared" si="1566"/>
        <v>0</v>
      </c>
      <c r="AW1518" s="8">
        <f t="shared" si="1566"/>
        <v>0</v>
      </c>
      <c r="AX1518" s="8">
        <f t="shared" si="1566"/>
        <v>0</v>
      </c>
      <c r="AY1518" s="8">
        <f t="shared" si="1566"/>
        <v>0</v>
      </c>
      <c r="AZ1518" s="8">
        <f t="shared" si="1566"/>
        <v>0</v>
      </c>
      <c r="BA1518" s="8">
        <f t="shared" si="1566"/>
        <v>0</v>
      </c>
      <c r="BB1518" s="8">
        <f t="shared" si="1566"/>
        <v>0</v>
      </c>
      <c r="BC1518" s="8">
        <f t="shared" si="1566"/>
        <v>0</v>
      </c>
      <c r="BD1518" s="8">
        <f t="shared" si="1566"/>
        <v>0</v>
      </c>
      <c r="BE1518" s="8">
        <f t="shared" si="1566"/>
        <v>0</v>
      </c>
      <c r="BF1518" s="8">
        <f t="shared" si="1566"/>
        <v>0</v>
      </c>
      <c r="BG1518" s="8">
        <f t="shared" si="1501"/>
        <v>0</v>
      </c>
      <c r="BH1518" s="8">
        <f t="shared" si="1502"/>
        <v>0</v>
      </c>
      <c r="BI1518" s="8">
        <f t="shared" si="1503"/>
        <v>0</v>
      </c>
      <c r="BJ1518" s="8">
        <f t="shared" si="1504"/>
        <v>0</v>
      </c>
      <c r="BK1518" s="8">
        <f t="shared" si="1505"/>
        <v>0</v>
      </c>
      <c r="BL1518" s="8">
        <f t="shared" si="1506"/>
        <v>0</v>
      </c>
      <c r="BM1518" s="8">
        <f t="shared" si="1507"/>
        <v>0</v>
      </c>
      <c r="BN1518" s="8">
        <f t="shared" si="1508"/>
        <v>0</v>
      </c>
      <c r="BO1518" s="8">
        <f t="shared" si="1509"/>
        <v>0</v>
      </c>
      <c r="BP1518" s="8">
        <f t="shared" si="1510"/>
        <v>0</v>
      </c>
      <c r="BQ1518" s="8">
        <f t="shared" si="1511"/>
        <v>0</v>
      </c>
      <c r="BR1518" s="8">
        <f t="shared" si="1512"/>
        <v>0</v>
      </c>
    </row>
    <row r="1519" spans="2:70" x14ac:dyDescent="0.25">
      <c r="B1519" s="12" t="s">
        <v>111</v>
      </c>
      <c r="C1519" s="7" t="s">
        <v>201</v>
      </c>
      <c r="D1519" s="8"/>
      <c r="E1519" s="8">
        <f t="shared" ref="E1519:AJ1519" si="1567">SUM(D465:E465)/2</f>
        <v>25.5</v>
      </c>
      <c r="F1519" s="8">
        <f t="shared" si="1567"/>
        <v>24</v>
      </c>
      <c r="G1519" s="8">
        <f t="shared" si="1567"/>
        <v>23.5</v>
      </c>
      <c r="H1519" s="8">
        <f t="shared" si="1567"/>
        <v>21</v>
      </c>
      <c r="I1519" s="8">
        <f t="shared" si="1567"/>
        <v>17.5</v>
      </c>
      <c r="J1519" s="8">
        <f t="shared" si="1567"/>
        <v>16.5</v>
      </c>
      <c r="K1519" s="8">
        <f t="shared" si="1567"/>
        <v>16</v>
      </c>
      <c r="L1519" s="8">
        <f t="shared" si="1567"/>
        <v>15.5</v>
      </c>
      <c r="M1519" s="8">
        <f t="shared" si="1567"/>
        <v>15.5</v>
      </c>
      <c r="N1519" s="8">
        <f t="shared" si="1567"/>
        <v>15</v>
      </c>
      <c r="O1519" s="8">
        <f t="shared" si="1567"/>
        <v>14.5</v>
      </c>
      <c r="P1519" s="8">
        <f t="shared" si="1567"/>
        <v>14</v>
      </c>
      <c r="Q1519" s="8">
        <f t="shared" si="1567"/>
        <v>12.5</v>
      </c>
      <c r="R1519" s="8">
        <f t="shared" si="1567"/>
        <v>12.5</v>
      </c>
      <c r="S1519" s="8">
        <f t="shared" si="1567"/>
        <v>13</v>
      </c>
      <c r="T1519" s="8">
        <f t="shared" si="1567"/>
        <v>13</v>
      </c>
      <c r="U1519" s="8">
        <f t="shared" si="1567"/>
        <v>13</v>
      </c>
      <c r="V1519" s="8">
        <f t="shared" si="1567"/>
        <v>12.5</v>
      </c>
      <c r="W1519" s="8">
        <f t="shared" si="1567"/>
        <v>12</v>
      </c>
      <c r="X1519" s="8">
        <f t="shared" si="1567"/>
        <v>11.5</v>
      </c>
      <c r="Y1519" s="8">
        <f t="shared" si="1567"/>
        <v>10</v>
      </c>
      <c r="Z1519" s="8">
        <f t="shared" si="1567"/>
        <v>9</v>
      </c>
      <c r="AA1519" s="8">
        <f t="shared" si="1567"/>
        <v>9</v>
      </c>
      <c r="AB1519" s="8">
        <f t="shared" si="1567"/>
        <v>9.5</v>
      </c>
      <c r="AC1519" s="8">
        <f t="shared" si="1567"/>
        <v>9.5</v>
      </c>
      <c r="AD1519" s="8">
        <f t="shared" si="1567"/>
        <v>9.5</v>
      </c>
      <c r="AE1519" s="8">
        <f t="shared" si="1567"/>
        <v>10.5</v>
      </c>
      <c r="AF1519" s="8">
        <f t="shared" si="1567"/>
        <v>10</v>
      </c>
      <c r="AG1519" s="8">
        <f t="shared" si="1567"/>
        <v>9.5</v>
      </c>
      <c r="AH1519" s="8">
        <f t="shared" si="1567"/>
        <v>10.5</v>
      </c>
      <c r="AI1519" s="8">
        <f t="shared" si="1567"/>
        <v>11.5</v>
      </c>
      <c r="AJ1519" s="8">
        <f t="shared" si="1567"/>
        <v>11</v>
      </c>
      <c r="AK1519" s="8">
        <f t="shared" ref="AK1519:BF1519" si="1568">SUM(AJ465:AK465)/2</f>
        <v>10.5</v>
      </c>
      <c r="AL1519" s="8">
        <f t="shared" si="1568"/>
        <v>10.5</v>
      </c>
      <c r="AM1519" s="8">
        <f t="shared" si="1568"/>
        <v>11</v>
      </c>
      <c r="AN1519" s="8">
        <f t="shared" si="1568"/>
        <v>12</v>
      </c>
      <c r="AO1519" s="8">
        <f t="shared" si="1568"/>
        <v>12.5</v>
      </c>
      <c r="AP1519" s="8">
        <f t="shared" si="1568"/>
        <v>12.5</v>
      </c>
      <c r="AQ1519" s="8">
        <f t="shared" si="1568"/>
        <v>12</v>
      </c>
      <c r="AR1519" s="8">
        <f t="shared" si="1568"/>
        <v>12</v>
      </c>
      <c r="AS1519" s="8">
        <f t="shared" si="1568"/>
        <v>12</v>
      </c>
      <c r="AT1519" s="8">
        <f t="shared" si="1568"/>
        <v>12</v>
      </c>
      <c r="AU1519" s="8">
        <f t="shared" si="1568"/>
        <v>12</v>
      </c>
      <c r="AV1519" s="8">
        <f t="shared" si="1568"/>
        <v>11.5</v>
      </c>
      <c r="AW1519" s="8">
        <f t="shared" si="1568"/>
        <v>11</v>
      </c>
      <c r="AX1519" s="8">
        <f t="shared" si="1568"/>
        <v>12</v>
      </c>
      <c r="AY1519" s="8">
        <f t="shared" si="1568"/>
        <v>12.5</v>
      </c>
      <c r="AZ1519" s="8">
        <f t="shared" si="1568"/>
        <v>12.5</v>
      </c>
      <c r="BA1519" s="8">
        <f t="shared" si="1568"/>
        <v>13.5</v>
      </c>
      <c r="BB1519" s="8">
        <f t="shared" si="1568"/>
        <v>12.5</v>
      </c>
      <c r="BC1519" s="8">
        <f t="shared" si="1568"/>
        <v>11.5</v>
      </c>
      <c r="BD1519" s="8">
        <f t="shared" si="1568"/>
        <v>11</v>
      </c>
      <c r="BE1519" s="8">
        <f t="shared" si="1568"/>
        <v>11</v>
      </c>
      <c r="BF1519" s="8">
        <f t="shared" si="1568"/>
        <v>12</v>
      </c>
      <c r="BG1519" s="8">
        <f t="shared" si="1501"/>
        <v>12</v>
      </c>
      <c r="BH1519" s="8">
        <f t="shared" si="1502"/>
        <v>12</v>
      </c>
      <c r="BI1519" s="8">
        <f t="shared" si="1503"/>
        <v>12</v>
      </c>
      <c r="BJ1519" s="8">
        <f t="shared" si="1504"/>
        <v>12.5</v>
      </c>
      <c r="BK1519" s="8">
        <f t="shared" si="1505"/>
        <v>12.5</v>
      </c>
      <c r="BL1519" s="8">
        <f t="shared" si="1506"/>
        <v>12.5</v>
      </c>
      <c r="BM1519" s="8">
        <f t="shared" si="1507"/>
        <v>13</v>
      </c>
      <c r="BN1519" s="8">
        <f t="shared" si="1508"/>
        <v>12.5</v>
      </c>
      <c r="BO1519" s="8">
        <f t="shared" si="1509"/>
        <v>11.5</v>
      </c>
      <c r="BP1519" s="8">
        <f t="shared" si="1510"/>
        <v>11.5</v>
      </c>
      <c r="BQ1519" s="8">
        <f t="shared" si="1511"/>
        <v>11.5</v>
      </c>
      <c r="BR1519" s="8">
        <f t="shared" si="1512"/>
        <v>11</v>
      </c>
    </row>
    <row r="1520" spans="2:70" x14ac:dyDescent="0.25">
      <c r="B1520" s="12" t="s">
        <v>113</v>
      </c>
      <c r="C1520" s="7" t="s">
        <v>204</v>
      </c>
      <c r="D1520" s="8"/>
      <c r="E1520" s="8">
        <f t="shared" ref="E1520:AJ1520" si="1569">SUM(D466:E466)/2</f>
        <v>143</v>
      </c>
      <c r="F1520" s="8">
        <f t="shared" si="1569"/>
        <v>145.5</v>
      </c>
      <c r="G1520" s="8">
        <f t="shared" si="1569"/>
        <v>144.5</v>
      </c>
      <c r="H1520" s="8">
        <f t="shared" si="1569"/>
        <v>144.5</v>
      </c>
      <c r="I1520" s="8">
        <f t="shared" si="1569"/>
        <v>147.5</v>
      </c>
      <c r="J1520" s="8">
        <f t="shared" si="1569"/>
        <v>146</v>
      </c>
      <c r="K1520" s="8">
        <f t="shared" si="1569"/>
        <v>140.5</v>
      </c>
      <c r="L1520" s="8">
        <f t="shared" si="1569"/>
        <v>138</v>
      </c>
      <c r="M1520" s="8">
        <f t="shared" si="1569"/>
        <v>137.5</v>
      </c>
      <c r="N1520" s="8">
        <f t="shared" si="1569"/>
        <v>135.5</v>
      </c>
      <c r="O1520" s="8">
        <f t="shared" si="1569"/>
        <v>128.5</v>
      </c>
      <c r="P1520" s="8">
        <f t="shared" si="1569"/>
        <v>123</v>
      </c>
      <c r="Q1520" s="8">
        <f t="shared" si="1569"/>
        <v>123.5</v>
      </c>
      <c r="R1520" s="8">
        <f t="shared" si="1569"/>
        <v>122</v>
      </c>
      <c r="S1520" s="8">
        <f t="shared" si="1569"/>
        <v>119</v>
      </c>
      <c r="T1520" s="8">
        <f t="shared" si="1569"/>
        <v>116.5</v>
      </c>
      <c r="U1520" s="8">
        <f t="shared" si="1569"/>
        <v>114</v>
      </c>
      <c r="V1520" s="8">
        <f t="shared" si="1569"/>
        <v>109.5</v>
      </c>
      <c r="W1520" s="8">
        <f t="shared" si="1569"/>
        <v>106.5</v>
      </c>
      <c r="X1520" s="8">
        <f t="shared" si="1569"/>
        <v>107</v>
      </c>
      <c r="Y1520" s="8">
        <f t="shared" si="1569"/>
        <v>107</v>
      </c>
      <c r="Z1520" s="8">
        <f t="shared" si="1569"/>
        <v>104</v>
      </c>
      <c r="AA1520" s="8">
        <f t="shared" si="1569"/>
        <v>101</v>
      </c>
      <c r="AB1520" s="8">
        <f t="shared" si="1569"/>
        <v>100</v>
      </c>
      <c r="AC1520" s="8">
        <f t="shared" si="1569"/>
        <v>100.5</v>
      </c>
      <c r="AD1520" s="8">
        <f t="shared" si="1569"/>
        <v>104</v>
      </c>
      <c r="AE1520" s="8">
        <f t="shared" si="1569"/>
        <v>109</v>
      </c>
      <c r="AF1520" s="8">
        <f t="shared" si="1569"/>
        <v>113.5</v>
      </c>
      <c r="AG1520" s="8">
        <f t="shared" si="1569"/>
        <v>115</v>
      </c>
      <c r="AH1520" s="8">
        <f t="shared" si="1569"/>
        <v>112</v>
      </c>
      <c r="AI1520" s="8">
        <f t="shared" si="1569"/>
        <v>109.5</v>
      </c>
      <c r="AJ1520" s="8">
        <f t="shared" si="1569"/>
        <v>111</v>
      </c>
      <c r="AK1520" s="8">
        <f t="shared" ref="AK1520:BF1520" si="1570">SUM(AJ466:AK466)/2</f>
        <v>112</v>
      </c>
      <c r="AL1520" s="8">
        <f t="shared" si="1570"/>
        <v>110.5</v>
      </c>
      <c r="AM1520" s="8">
        <f t="shared" si="1570"/>
        <v>107</v>
      </c>
      <c r="AN1520" s="8">
        <f t="shared" si="1570"/>
        <v>106</v>
      </c>
      <c r="AO1520" s="8">
        <f t="shared" si="1570"/>
        <v>107</v>
      </c>
      <c r="AP1520" s="8">
        <f t="shared" si="1570"/>
        <v>108.5</v>
      </c>
      <c r="AQ1520" s="8">
        <f t="shared" si="1570"/>
        <v>114</v>
      </c>
      <c r="AR1520" s="8">
        <f t="shared" si="1570"/>
        <v>115.5</v>
      </c>
      <c r="AS1520" s="8">
        <f t="shared" si="1570"/>
        <v>116</v>
      </c>
      <c r="AT1520" s="8">
        <f t="shared" si="1570"/>
        <v>119.5</v>
      </c>
      <c r="AU1520" s="8">
        <f t="shared" si="1570"/>
        <v>122.5</v>
      </c>
      <c r="AV1520" s="8">
        <f t="shared" si="1570"/>
        <v>121</v>
      </c>
      <c r="AW1520" s="8">
        <f t="shared" si="1570"/>
        <v>117.5</v>
      </c>
      <c r="AX1520" s="8">
        <f t="shared" si="1570"/>
        <v>119.5</v>
      </c>
      <c r="AY1520" s="8">
        <f t="shared" si="1570"/>
        <v>121</v>
      </c>
      <c r="AZ1520" s="8">
        <f t="shared" si="1570"/>
        <v>123.5</v>
      </c>
      <c r="BA1520" s="8">
        <f t="shared" si="1570"/>
        <v>129</v>
      </c>
      <c r="BB1520" s="8">
        <f t="shared" si="1570"/>
        <v>130.5</v>
      </c>
      <c r="BC1520" s="8">
        <f t="shared" si="1570"/>
        <v>125</v>
      </c>
      <c r="BD1520" s="8">
        <f t="shared" si="1570"/>
        <v>119</v>
      </c>
      <c r="BE1520" s="8">
        <f t="shared" si="1570"/>
        <v>119.5</v>
      </c>
      <c r="BF1520" s="8">
        <f t="shared" si="1570"/>
        <v>122.5</v>
      </c>
      <c r="BG1520" s="8">
        <f t="shared" si="1501"/>
        <v>124</v>
      </c>
      <c r="BH1520" s="8">
        <f t="shared" si="1502"/>
        <v>120.5</v>
      </c>
      <c r="BI1520" s="8">
        <f t="shared" si="1503"/>
        <v>120</v>
      </c>
      <c r="BJ1520" s="8">
        <f t="shared" si="1504"/>
        <v>121</v>
      </c>
      <c r="BK1520" s="8">
        <f t="shared" si="1505"/>
        <v>116.5</v>
      </c>
      <c r="BL1520" s="8">
        <f t="shared" si="1506"/>
        <v>115</v>
      </c>
      <c r="BM1520" s="8">
        <f t="shared" si="1507"/>
        <v>117</v>
      </c>
      <c r="BN1520" s="8">
        <f t="shared" si="1508"/>
        <v>119</v>
      </c>
      <c r="BO1520" s="8">
        <f t="shared" si="1509"/>
        <v>122</v>
      </c>
      <c r="BP1520" s="8">
        <f t="shared" si="1510"/>
        <v>123.5</v>
      </c>
      <c r="BQ1520" s="8">
        <f t="shared" si="1511"/>
        <v>121.5</v>
      </c>
      <c r="BR1520" s="8">
        <f t="shared" si="1512"/>
        <v>121</v>
      </c>
    </row>
    <row r="1521" spans="2:70" x14ac:dyDescent="0.25">
      <c r="B1521" s="12" t="s">
        <v>207</v>
      </c>
      <c r="C1521" s="7" t="s">
        <v>208</v>
      </c>
      <c r="D1521" s="8"/>
      <c r="E1521" s="8">
        <f t="shared" ref="E1521:AJ1521" si="1571">SUM(D467:E467)/2</f>
        <v>0</v>
      </c>
      <c r="F1521" s="8">
        <f t="shared" si="1571"/>
        <v>0</v>
      </c>
      <c r="G1521" s="8">
        <f t="shared" si="1571"/>
        <v>0</v>
      </c>
      <c r="H1521" s="8">
        <f t="shared" si="1571"/>
        <v>0</v>
      </c>
      <c r="I1521" s="8">
        <f t="shared" si="1571"/>
        <v>0</v>
      </c>
      <c r="J1521" s="8">
        <f t="shared" si="1571"/>
        <v>0</v>
      </c>
      <c r="K1521" s="8">
        <f t="shared" si="1571"/>
        <v>0</v>
      </c>
      <c r="L1521" s="8">
        <f t="shared" si="1571"/>
        <v>0</v>
      </c>
      <c r="M1521" s="8">
        <f t="shared" si="1571"/>
        <v>0</v>
      </c>
      <c r="N1521" s="8">
        <f t="shared" si="1571"/>
        <v>0</v>
      </c>
      <c r="O1521" s="8">
        <f t="shared" si="1571"/>
        <v>0</v>
      </c>
      <c r="P1521" s="8">
        <f t="shared" si="1571"/>
        <v>0</v>
      </c>
      <c r="Q1521" s="8">
        <f t="shared" si="1571"/>
        <v>0</v>
      </c>
      <c r="R1521" s="8">
        <f t="shared" si="1571"/>
        <v>0</v>
      </c>
      <c r="S1521" s="8">
        <f t="shared" si="1571"/>
        <v>0</v>
      </c>
      <c r="T1521" s="8">
        <f t="shared" si="1571"/>
        <v>0</v>
      </c>
      <c r="U1521" s="8">
        <f t="shared" si="1571"/>
        <v>0</v>
      </c>
      <c r="V1521" s="8">
        <f t="shared" si="1571"/>
        <v>0</v>
      </c>
      <c r="W1521" s="8">
        <f t="shared" si="1571"/>
        <v>0</v>
      </c>
      <c r="X1521" s="8">
        <f t="shared" si="1571"/>
        <v>0</v>
      </c>
      <c r="Y1521" s="8">
        <f t="shared" si="1571"/>
        <v>0</v>
      </c>
      <c r="Z1521" s="8">
        <f t="shared" si="1571"/>
        <v>0</v>
      </c>
      <c r="AA1521" s="8">
        <f t="shared" si="1571"/>
        <v>0</v>
      </c>
      <c r="AB1521" s="8">
        <f t="shared" si="1571"/>
        <v>0</v>
      </c>
      <c r="AC1521" s="8">
        <f t="shared" si="1571"/>
        <v>0</v>
      </c>
      <c r="AD1521" s="8">
        <f t="shared" si="1571"/>
        <v>0</v>
      </c>
      <c r="AE1521" s="8">
        <f t="shared" si="1571"/>
        <v>0</v>
      </c>
      <c r="AF1521" s="8">
        <f t="shared" si="1571"/>
        <v>0</v>
      </c>
      <c r="AG1521" s="8">
        <f t="shared" si="1571"/>
        <v>0</v>
      </c>
      <c r="AH1521" s="8">
        <f t="shared" si="1571"/>
        <v>0</v>
      </c>
      <c r="AI1521" s="8">
        <f t="shared" si="1571"/>
        <v>0</v>
      </c>
      <c r="AJ1521" s="8">
        <f t="shared" si="1571"/>
        <v>0</v>
      </c>
      <c r="AK1521" s="8">
        <f t="shared" ref="AK1521:BF1521" si="1572">SUM(AJ467:AK467)/2</f>
        <v>0</v>
      </c>
      <c r="AL1521" s="8">
        <f t="shared" si="1572"/>
        <v>0</v>
      </c>
      <c r="AM1521" s="8">
        <f t="shared" si="1572"/>
        <v>0</v>
      </c>
      <c r="AN1521" s="8">
        <f t="shared" si="1572"/>
        <v>0</v>
      </c>
      <c r="AO1521" s="8">
        <f t="shared" si="1572"/>
        <v>0</v>
      </c>
      <c r="AP1521" s="8">
        <f t="shared" si="1572"/>
        <v>0</v>
      </c>
      <c r="AQ1521" s="8">
        <f t="shared" si="1572"/>
        <v>0</v>
      </c>
      <c r="AR1521" s="8">
        <f t="shared" si="1572"/>
        <v>0</v>
      </c>
      <c r="AS1521" s="8">
        <f t="shared" si="1572"/>
        <v>0</v>
      </c>
      <c r="AT1521" s="8">
        <f t="shared" si="1572"/>
        <v>0</v>
      </c>
      <c r="AU1521" s="8">
        <f t="shared" si="1572"/>
        <v>0</v>
      </c>
      <c r="AV1521" s="8">
        <f t="shared" si="1572"/>
        <v>0</v>
      </c>
      <c r="AW1521" s="8">
        <f t="shared" si="1572"/>
        <v>0</v>
      </c>
      <c r="AX1521" s="8">
        <f t="shared" si="1572"/>
        <v>0</v>
      </c>
      <c r="AY1521" s="8">
        <f t="shared" si="1572"/>
        <v>0</v>
      </c>
      <c r="AZ1521" s="8">
        <f t="shared" si="1572"/>
        <v>0.5</v>
      </c>
      <c r="BA1521" s="8">
        <f t="shared" si="1572"/>
        <v>0.5</v>
      </c>
      <c r="BB1521" s="8">
        <f t="shared" si="1572"/>
        <v>0</v>
      </c>
      <c r="BC1521" s="8">
        <f t="shared" si="1572"/>
        <v>0</v>
      </c>
      <c r="BD1521" s="8">
        <f t="shared" si="1572"/>
        <v>0</v>
      </c>
      <c r="BE1521" s="8">
        <f t="shared" si="1572"/>
        <v>0</v>
      </c>
      <c r="BF1521" s="8">
        <f t="shared" si="1572"/>
        <v>0</v>
      </c>
      <c r="BG1521" s="8">
        <f t="shared" si="1501"/>
        <v>0</v>
      </c>
      <c r="BH1521" s="8">
        <f t="shared" si="1502"/>
        <v>0</v>
      </c>
      <c r="BI1521" s="8">
        <f t="shared" si="1503"/>
        <v>0</v>
      </c>
      <c r="BJ1521" s="8">
        <f t="shared" si="1504"/>
        <v>0</v>
      </c>
      <c r="BK1521" s="8">
        <f t="shared" si="1505"/>
        <v>0</v>
      </c>
      <c r="BL1521" s="8">
        <f t="shared" si="1506"/>
        <v>0</v>
      </c>
      <c r="BM1521" s="8">
        <f t="shared" si="1507"/>
        <v>0</v>
      </c>
      <c r="BN1521" s="8">
        <f t="shared" si="1508"/>
        <v>0</v>
      </c>
      <c r="BO1521" s="8">
        <f t="shared" si="1509"/>
        <v>0</v>
      </c>
      <c r="BP1521" s="8">
        <f t="shared" si="1510"/>
        <v>0</v>
      </c>
      <c r="BQ1521" s="8">
        <f t="shared" si="1511"/>
        <v>0</v>
      </c>
      <c r="BR1521" s="8">
        <f t="shared" si="1512"/>
        <v>0</v>
      </c>
    </row>
    <row r="1522" spans="2:70" x14ac:dyDescent="0.25">
      <c r="B1522" s="12" t="s">
        <v>210</v>
      </c>
      <c r="C1522" s="7" t="s">
        <v>211</v>
      </c>
      <c r="D1522" s="8"/>
      <c r="E1522" s="8">
        <f t="shared" ref="E1522:AJ1522" si="1573">SUM(D468:E468)/2</f>
        <v>0</v>
      </c>
      <c r="F1522" s="8">
        <f t="shared" si="1573"/>
        <v>0</v>
      </c>
      <c r="G1522" s="8">
        <f t="shared" si="1573"/>
        <v>0</v>
      </c>
      <c r="H1522" s="8">
        <f t="shared" si="1573"/>
        <v>0</v>
      </c>
      <c r="I1522" s="8">
        <f t="shared" si="1573"/>
        <v>0</v>
      </c>
      <c r="J1522" s="8">
        <f t="shared" si="1573"/>
        <v>0</v>
      </c>
      <c r="K1522" s="8">
        <f t="shared" si="1573"/>
        <v>0</v>
      </c>
      <c r="L1522" s="8">
        <f t="shared" si="1573"/>
        <v>0</v>
      </c>
      <c r="M1522" s="8">
        <f t="shared" si="1573"/>
        <v>0</v>
      </c>
      <c r="N1522" s="8">
        <f t="shared" si="1573"/>
        <v>0</v>
      </c>
      <c r="O1522" s="8">
        <f t="shared" si="1573"/>
        <v>0</v>
      </c>
      <c r="P1522" s="8">
        <f t="shared" si="1573"/>
        <v>0</v>
      </c>
      <c r="Q1522" s="8">
        <f t="shared" si="1573"/>
        <v>0</v>
      </c>
      <c r="R1522" s="8">
        <f t="shared" si="1573"/>
        <v>0</v>
      </c>
      <c r="S1522" s="8">
        <f t="shared" si="1573"/>
        <v>0</v>
      </c>
      <c r="T1522" s="8">
        <f t="shared" si="1573"/>
        <v>0</v>
      </c>
      <c r="U1522" s="8">
        <f t="shared" si="1573"/>
        <v>0</v>
      </c>
      <c r="V1522" s="8">
        <f t="shared" si="1573"/>
        <v>0</v>
      </c>
      <c r="W1522" s="8">
        <f t="shared" si="1573"/>
        <v>0</v>
      </c>
      <c r="X1522" s="8">
        <f t="shared" si="1573"/>
        <v>0</v>
      </c>
      <c r="Y1522" s="8">
        <f t="shared" si="1573"/>
        <v>0</v>
      </c>
      <c r="Z1522" s="8">
        <f t="shared" si="1573"/>
        <v>0</v>
      </c>
      <c r="AA1522" s="8">
        <f t="shared" si="1573"/>
        <v>0</v>
      </c>
      <c r="AB1522" s="8">
        <f t="shared" si="1573"/>
        <v>0</v>
      </c>
      <c r="AC1522" s="8">
        <f t="shared" si="1573"/>
        <v>0</v>
      </c>
      <c r="AD1522" s="8">
        <f t="shared" si="1573"/>
        <v>0</v>
      </c>
      <c r="AE1522" s="8">
        <f t="shared" si="1573"/>
        <v>0</v>
      </c>
      <c r="AF1522" s="8">
        <f t="shared" si="1573"/>
        <v>0</v>
      </c>
      <c r="AG1522" s="8">
        <f t="shared" si="1573"/>
        <v>0</v>
      </c>
      <c r="AH1522" s="8">
        <f t="shared" si="1573"/>
        <v>0</v>
      </c>
      <c r="AI1522" s="8">
        <f t="shared" si="1573"/>
        <v>0</v>
      </c>
      <c r="AJ1522" s="8">
        <f t="shared" si="1573"/>
        <v>0</v>
      </c>
      <c r="AK1522" s="8">
        <f t="shared" ref="AK1522:BF1522" si="1574">SUM(AJ468:AK468)/2</f>
        <v>0</v>
      </c>
      <c r="AL1522" s="8">
        <f t="shared" si="1574"/>
        <v>0</v>
      </c>
      <c r="AM1522" s="8">
        <f t="shared" si="1574"/>
        <v>0</v>
      </c>
      <c r="AN1522" s="8">
        <f t="shared" si="1574"/>
        <v>0.5</v>
      </c>
      <c r="AO1522" s="8">
        <f t="shared" si="1574"/>
        <v>1</v>
      </c>
      <c r="AP1522" s="8">
        <f t="shared" si="1574"/>
        <v>1</v>
      </c>
      <c r="AQ1522" s="8">
        <f t="shared" si="1574"/>
        <v>0.5</v>
      </c>
      <c r="AR1522" s="8">
        <f t="shared" si="1574"/>
        <v>0</v>
      </c>
      <c r="AS1522" s="8">
        <f t="shared" si="1574"/>
        <v>0.5</v>
      </c>
      <c r="AT1522" s="8">
        <f t="shared" si="1574"/>
        <v>1</v>
      </c>
      <c r="AU1522" s="8">
        <f t="shared" si="1574"/>
        <v>1</v>
      </c>
      <c r="AV1522" s="8">
        <f t="shared" si="1574"/>
        <v>0.5</v>
      </c>
      <c r="AW1522" s="8">
        <f t="shared" si="1574"/>
        <v>0</v>
      </c>
      <c r="AX1522" s="8">
        <f t="shared" si="1574"/>
        <v>0</v>
      </c>
      <c r="AY1522" s="8">
        <f t="shared" si="1574"/>
        <v>0</v>
      </c>
      <c r="AZ1522" s="8">
        <f t="shared" si="1574"/>
        <v>0.5</v>
      </c>
      <c r="BA1522" s="8">
        <f t="shared" si="1574"/>
        <v>0.5</v>
      </c>
      <c r="BB1522" s="8">
        <f t="shared" si="1574"/>
        <v>0</v>
      </c>
      <c r="BC1522" s="8">
        <f t="shared" si="1574"/>
        <v>0</v>
      </c>
      <c r="BD1522" s="8">
        <f t="shared" si="1574"/>
        <v>0</v>
      </c>
      <c r="BE1522" s="8">
        <f t="shared" si="1574"/>
        <v>0</v>
      </c>
      <c r="BF1522" s="8">
        <f t="shared" si="1574"/>
        <v>0</v>
      </c>
      <c r="BG1522" s="8">
        <f t="shared" si="1501"/>
        <v>0</v>
      </c>
      <c r="BH1522" s="8">
        <f t="shared" si="1502"/>
        <v>0</v>
      </c>
      <c r="BI1522" s="8">
        <f t="shared" si="1503"/>
        <v>0</v>
      </c>
      <c r="BJ1522" s="8">
        <f t="shared" si="1504"/>
        <v>0</v>
      </c>
      <c r="BK1522" s="8">
        <f t="shared" si="1505"/>
        <v>0</v>
      </c>
      <c r="BL1522" s="8">
        <f t="shared" si="1506"/>
        <v>0</v>
      </c>
      <c r="BM1522" s="8">
        <f t="shared" si="1507"/>
        <v>0</v>
      </c>
      <c r="BN1522" s="8">
        <f t="shared" si="1508"/>
        <v>0</v>
      </c>
      <c r="BO1522" s="8">
        <f t="shared" si="1509"/>
        <v>0</v>
      </c>
      <c r="BP1522" s="8">
        <f t="shared" si="1510"/>
        <v>0</v>
      </c>
      <c r="BQ1522" s="8">
        <f t="shared" si="1511"/>
        <v>0</v>
      </c>
      <c r="BR1522" s="8">
        <f t="shared" si="1512"/>
        <v>0</v>
      </c>
    </row>
    <row r="1523" spans="2:70" x14ac:dyDescent="0.25">
      <c r="B1523" s="12" t="s">
        <v>213</v>
      </c>
      <c r="C1523" s="7" t="s">
        <v>214</v>
      </c>
      <c r="D1523" s="8"/>
      <c r="E1523" s="8">
        <f t="shared" ref="E1523:AJ1523" si="1575">SUM(D469:E469)/2</f>
        <v>2</v>
      </c>
      <c r="F1523" s="8">
        <f t="shared" si="1575"/>
        <v>2</v>
      </c>
      <c r="G1523" s="8">
        <f t="shared" si="1575"/>
        <v>2</v>
      </c>
      <c r="H1523" s="8">
        <f t="shared" si="1575"/>
        <v>2</v>
      </c>
      <c r="I1523" s="8">
        <f t="shared" si="1575"/>
        <v>2</v>
      </c>
      <c r="J1523" s="8">
        <f t="shared" si="1575"/>
        <v>1</v>
      </c>
      <c r="K1523" s="8">
        <f t="shared" si="1575"/>
        <v>0.5</v>
      </c>
      <c r="L1523" s="8">
        <f t="shared" si="1575"/>
        <v>1</v>
      </c>
      <c r="M1523" s="8">
        <f t="shared" si="1575"/>
        <v>1</v>
      </c>
      <c r="N1523" s="8">
        <f t="shared" si="1575"/>
        <v>1</v>
      </c>
      <c r="O1523" s="8">
        <f t="shared" si="1575"/>
        <v>1</v>
      </c>
      <c r="P1523" s="8">
        <f t="shared" si="1575"/>
        <v>0.5</v>
      </c>
      <c r="Q1523" s="8">
        <f t="shared" si="1575"/>
        <v>0</v>
      </c>
      <c r="R1523" s="8">
        <f t="shared" si="1575"/>
        <v>0</v>
      </c>
      <c r="S1523" s="8">
        <f t="shared" si="1575"/>
        <v>0</v>
      </c>
      <c r="T1523" s="8">
        <f t="shared" si="1575"/>
        <v>0</v>
      </c>
      <c r="U1523" s="8">
        <f t="shared" si="1575"/>
        <v>0</v>
      </c>
      <c r="V1523" s="8">
        <f t="shared" si="1575"/>
        <v>0</v>
      </c>
      <c r="W1523" s="8">
        <f t="shared" si="1575"/>
        <v>0</v>
      </c>
      <c r="X1523" s="8">
        <f t="shared" si="1575"/>
        <v>0</v>
      </c>
      <c r="Y1523" s="8">
        <f t="shared" si="1575"/>
        <v>0</v>
      </c>
      <c r="Z1523" s="8">
        <f t="shared" si="1575"/>
        <v>0</v>
      </c>
      <c r="AA1523" s="8">
        <f t="shared" si="1575"/>
        <v>0</v>
      </c>
      <c r="AB1523" s="8">
        <f t="shared" si="1575"/>
        <v>0</v>
      </c>
      <c r="AC1523" s="8">
        <f t="shared" si="1575"/>
        <v>0</v>
      </c>
      <c r="AD1523" s="8">
        <f t="shared" si="1575"/>
        <v>0</v>
      </c>
      <c r="AE1523" s="8">
        <f t="shared" si="1575"/>
        <v>0</v>
      </c>
      <c r="AF1523" s="8">
        <f t="shared" si="1575"/>
        <v>0</v>
      </c>
      <c r="AG1523" s="8">
        <f t="shared" si="1575"/>
        <v>0</v>
      </c>
      <c r="AH1523" s="8">
        <f t="shared" si="1575"/>
        <v>0</v>
      </c>
      <c r="AI1523" s="8">
        <f t="shared" si="1575"/>
        <v>0</v>
      </c>
      <c r="AJ1523" s="8">
        <f t="shared" si="1575"/>
        <v>0</v>
      </c>
      <c r="AK1523" s="8">
        <f t="shared" ref="AK1523:BF1523" si="1576">SUM(AJ469:AK469)/2</f>
        <v>0</v>
      </c>
      <c r="AL1523" s="8">
        <f t="shared" si="1576"/>
        <v>0</v>
      </c>
      <c r="AM1523" s="8">
        <f t="shared" si="1576"/>
        <v>0</v>
      </c>
      <c r="AN1523" s="8">
        <f t="shared" si="1576"/>
        <v>0</v>
      </c>
      <c r="AO1523" s="8">
        <f t="shared" si="1576"/>
        <v>0</v>
      </c>
      <c r="AP1523" s="8">
        <f t="shared" si="1576"/>
        <v>0</v>
      </c>
      <c r="AQ1523" s="8">
        <f t="shared" si="1576"/>
        <v>0</v>
      </c>
      <c r="AR1523" s="8">
        <f t="shared" si="1576"/>
        <v>0</v>
      </c>
      <c r="AS1523" s="8">
        <f t="shared" si="1576"/>
        <v>0</v>
      </c>
      <c r="AT1523" s="8">
        <f t="shared" si="1576"/>
        <v>0</v>
      </c>
      <c r="AU1523" s="8">
        <f t="shared" si="1576"/>
        <v>0</v>
      </c>
      <c r="AV1523" s="8">
        <f t="shared" si="1576"/>
        <v>0</v>
      </c>
      <c r="AW1523" s="8">
        <f t="shared" si="1576"/>
        <v>0</v>
      </c>
      <c r="AX1523" s="8">
        <f t="shared" si="1576"/>
        <v>0</v>
      </c>
      <c r="AY1523" s="8">
        <f t="shared" si="1576"/>
        <v>0</v>
      </c>
      <c r="AZ1523" s="8">
        <f t="shared" si="1576"/>
        <v>0</v>
      </c>
      <c r="BA1523" s="8">
        <f t="shared" si="1576"/>
        <v>0</v>
      </c>
      <c r="BB1523" s="8">
        <f t="shared" si="1576"/>
        <v>0</v>
      </c>
      <c r="BC1523" s="8">
        <f t="shared" si="1576"/>
        <v>0</v>
      </c>
      <c r="BD1523" s="8">
        <f t="shared" si="1576"/>
        <v>0</v>
      </c>
      <c r="BE1523" s="8">
        <f t="shared" si="1576"/>
        <v>0</v>
      </c>
      <c r="BF1523" s="8">
        <f t="shared" si="1576"/>
        <v>0</v>
      </c>
      <c r="BG1523" s="8">
        <f t="shared" si="1501"/>
        <v>0</v>
      </c>
      <c r="BH1523" s="8">
        <f t="shared" si="1502"/>
        <v>0</v>
      </c>
      <c r="BI1523" s="8">
        <f t="shared" si="1503"/>
        <v>0</v>
      </c>
      <c r="BJ1523" s="8">
        <f t="shared" si="1504"/>
        <v>0</v>
      </c>
      <c r="BK1523" s="8">
        <f t="shared" si="1505"/>
        <v>0</v>
      </c>
      <c r="BL1523" s="8">
        <f t="shared" si="1506"/>
        <v>0</v>
      </c>
      <c r="BM1523" s="8">
        <f t="shared" si="1507"/>
        <v>0</v>
      </c>
      <c r="BN1523" s="8">
        <f t="shared" si="1508"/>
        <v>0</v>
      </c>
      <c r="BO1523" s="8">
        <f t="shared" si="1509"/>
        <v>0</v>
      </c>
      <c r="BP1523" s="8">
        <f t="shared" si="1510"/>
        <v>0</v>
      </c>
      <c r="BQ1523" s="8">
        <f t="shared" si="1511"/>
        <v>0</v>
      </c>
      <c r="BR1523" s="8">
        <f t="shared" si="1512"/>
        <v>0</v>
      </c>
    </row>
    <row r="1524" spans="2:70" x14ac:dyDescent="0.25">
      <c r="B1524" s="12" t="s">
        <v>216</v>
      </c>
      <c r="C1524" s="7" t="s">
        <v>217</v>
      </c>
      <c r="D1524" s="8"/>
      <c r="E1524" s="8">
        <f t="shared" ref="E1524:AJ1524" si="1577">SUM(D470:E470)/2</f>
        <v>31.5</v>
      </c>
      <c r="F1524" s="8">
        <f t="shared" si="1577"/>
        <v>27</v>
      </c>
      <c r="G1524" s="8">
        <f t="shared" si="1577"/>
        <v>25</v>
      </c>
      <c r="H1524" s="8">
        <f t="shared" si="1577"/>
        <v>21.5</v>
      </c>
      <c r="I1524" s="8">
        <f t="shared" si="1577"/>
        <v>14.5</v>
      </c>
      <c r="J1524" s="8">
        <f t="shared" si="1577"/>
        <v>7</v>
      </c>
      <c r="K1524" s="8">
        <f t="shared" si="1577"/>
        <v>1.5</v>
      </c>
      <c r="L1524" s="8">
        <f t="shared" si="1577"/>
        <v>0</v>
      </c>
      <c r="M1524" s="8">
        <f t="shared" si="1577"/>
        <v>0</v>
      </c>
      <c r="N1524" s="8">
        <f t="shared" si="1577"/>
        <v>0</v>
      </c>
      <c r="O1524" s="8">
        <f t="shared" si="1577"/>
        <v>0</v>
      </c>
      <c r="P1524" s="8">
        <f t="shared" si="1577"/>
        <v>0</v>
      </c>
      <c r="Q1524" s="8">
        <f t="shared" si="1577"/>
        <v>0</v>
      </c>
      <c r="R1524" s="8">
        <f t="shared" si="1577"/>
        <v>0</v>
      </c>
      <c r="S1524" s="8">
        <f t="shared" si="1577"/>
        <v>0</v>
      </c>
      <c r="T1524" s="8">
        <f t="shared" si="1577"/>
        <v>0</v>
      </c>
      <c r="U1524" s="8">
        <f t="shared" si="1577"/>
        <v>0</v>
      </c>
      <c r="V1524" s="8">
        <f t="shared" si="1577"/>
        <v>15</v>
      </c>
      <c r="W1524" s="8">
        <f t="shared" si="1577"/>
        <v>32</v>
      </c>
      <c r="X1524" s="8">
        <f t="shared" si="1577"/>
        <v>31</v>
      </c>
      <c r="Y1524" s="8">
        <f t="shared" si="1577"/>
        <v>28</v>
      </c>
      <c r="Z1524" s="8">
        <f t="shared" si="1577"/>
        <v>26.5</v>
      </c>
      <c r="AA1524" s="8">
        <f t="shared" si="1577"/>
        <v>24.5</v>
      </c>
      <c r="AB1524" s="8">
        <f t="shared" si="1577"/>
        <v>26.5</v>
      </c>
      <c r="AC1524" s="8">
        <f t="shared" si="1577"/>
        <v>29</v>
      </c>
      <c r="AD1524" s="8">
        <f t="shared" si="1577"/>
        <v>29.5</v>
      </c>
      <c r="AE1524" s="8">
        <f t="shared" si="1577"/>
        <v>30</v>
      </c>
      <c r="AF1524" s="8">
        <f t="shared" si="1577"/>
        <v>31.5</v>
      </c>
      <c r="AG1524" s="8">
        <f t="shared" si="1577"/>
        <v>33.5</v>
      </c>
      <c r="AH1524" s="8">
        <f t="shared" si="1577"/>
        <v>35.5</v>
      </c>
      <c r="AI1524" s="8">
        <f t="shared" si="1577"/>
        <v>38</v>
      </c>
      <c r="AJ1524" s="8">
        <f t="shared" si="1577"/>
        <v>39.5</v>
      </c>
      <c r="AK1524" s="8">
        <f t="shared" ref="AK1524:BF1524" si="1578">SUM(AJ470:AK470)/2</f>
        <v>40.5</v>
      </c>
      <c r="AL1524" s="8">
        <f t="shared" si="1578"/>
        <v>40.5</v>
      </c>
      <c r="AM1524" s="8">
        <f t="shared" si="1578"/>
        <v>40</v>
      </c>
      <c r="AN1524" s="8">
        <f t="shared" si="1578"/>
        <v>42</v>
      </c>
      <c r="AO1524" s="8">
        <f t="shared" si="1578"/>
        <v>43</v>
      </c>
      <c r="AP1524" s="8">
        <f t="shared" si="1578"/>
        <v>43</v>
      </c>
      <c r="AQ1524" s="8">
        <f t="shared" si="1578"/>
        <v>43.5</v>
      </c>
      <c r="AR1524" s="8">
        <f t="shared" si="1578"/>
        <v>44.5</v>
      </c>
      <c r="AS1524" s="8">
        <f t="shared" si="1578"/>
        <v>47</v>
      </c>
      <c r="AT1524" s="8">
        <f t="shared" si="1578"/>
        <v>49.5</v>
      </c>
      <c r="AU1524" s="8">
        <f t="shared" si="1578"/>
        <v>50</v>
      </c>
      <c r="AV1524" s="8">
        <f t="shared" si="1578"/>
        <v>52</v>
      </c>
      <c r="AW1524" s="8">
        <f t="shared" si="1578"/>
        <v>54</v>
      </c>
      <c r="AX1524" s="8">
        <f t="shared" si="1578"/>
        <v>54</v>
      </c>
      <c r="AY1524" s="8">
        <f t="shared" si="1578"/>
        <v>56</v>
      </c>
      <c r="AZ1524" s="8">
        <f t="shared" si="1578"/>
        <v>55.5</v>
      </c>
      <c r="BA1524" s="8">
        <f t="shared" si="1578"/>
        <v>54</v>
      </c>
      <c r="BB1524" s="8">
        <f t="shared" si="1578"/>
        <v>53.5</v>
      </c>
      <c r="BC1524" s="8">
        <f t="shared" si="1578"/>
        <v>54</v>
      </c>
      <c r="BD1524" s="8">
        <f t="shared" si="1578"/>
        <v>54.5</v>
      </c>
      <c r="BE1524" s="8">
        <f t="shared" si="1578"/>
        <v>54</v>
      </c>
      <c r="BF1524" s="8">
        <f t="shared" si="1578"/>
        <v>54.5</v>
      </c>
      <c r="BG1524" s="8">
        <f t="shared" si="1501"/>
        <v>55.5</v>
      </c>
      <c r="BH1524" s="8">
        <f t="shared" si="1502"/>
        <v>57.5</v>
      </c>
      <c r="BI1524" s="8">
        <f t="shared" si="1503"/>
        <v>60</v>
      </c>
      <c r="BJ1524" s="8">
        <f t="shared" si="1504"/>
        <v>61.5</v>
      </c>
      <c r="BK1524" s="8">
        <f t="shared" si="1505"/>
        <v>59</v>
      </c>
      <c r="BL1524" s="8">
        <f t="shared" si="1506"/>
        <v>55.5</v>
      </c>
      <c r="BM1524" s="8">
        <f t="shared" si="1507"/>
        <v>57</v>
      </c>
      <c r="BN1524" s="8">
        <f t="shared" si="1508"/>
        <v>59.5</v>
      </c>
      <c r="BO1524" s="8">
        <f t="shared" si="1509"/>
        <v>58</v>
      </c>
      <c r="BP1524" s="8">
        <f t="shared" si="1510"/>
        <v>60</v>
      </c>
      <c r="BQ1524" s="8">
        <f t="shared" si="1511"/>
        <v>67</v>
      </c>
      <c r="BR1524" s="8">
        <f t="shared" si="1512"/>
        <v>69.5</v>
      </c>
    </row>
    <row r="1525" spans="2:70" x14ac:dyDescent="0.25">
      <c r="B1525" s="12" t="s">
        <v>220</v>
      </c>
      <c r="C1525" s="7" t="s">
        <v>221</v>
      </c>
      <c r="D1525" s="8"/>
      <c r="E1525" s="8">
        <f t="shared" ref="E1525:AJ1525" si="1579">SUM(D471:E471)/2</f>
        <v>0</v>
      </c>
      <c r="F1525" s="8">
        <f t="shared" si="1579"/>
        <v>0</v>
      </c>
      <c r="G1525" s="8">
        <f t="shared" si="1579"/>
        <v>0</v>
      </c>
      <c r="H1525" s="8">
        <f t="shared" si="1579"/>
        <v>0</v>
      </c>
      <c r="I1525" s="8">
        <f t="shared" si="1579"/>
        <v>0</v>
      </c>
      <c r="J1525" s="8">
        <f t="shared" si="1579"/>
        <v>0</v>
      </c>
      <c r="K1525" s="8">
        <f t="shared" si="1579"/>
        <v>0</v>
      </c>
      <c r="L1525" s="8">
        <f t="shared" si="1579"/>
        <v>0</v>
      </c>
      <c r="M1525" s="8">
        <f t="shared" si="1579"/>
        <v>0</v>
      </c>
      <c r="N1525" s="8">
        <f t="shared" si="1579"/>
        <v>0</v>
      </c>
      <c r="O1525" s="8">
        <f t="shared" si="1579"/>
        <v>0</v>
      </c>
      <c r="P1525" s="8">
        <f t="shared" si="1579"/>
        <v>0</v>
      </c>
      <c r="Q1525" s="8">
        <f t="shared" si="1579"/>
        <v>0</v>
      </c>
      <c r="R1525" s="8">
        <f t="shared" si="1579"/>
        <v>0</v>
      </c>
      <c r="S1525" s="8">
        <f t="shared" si="1579"/>
        <v>0</v>
      </c>
      <c r="T1525" s="8">
        <f t="shared" si="1579"/>
        <v>0</v>
      </c>
      <c r="U1525" s="8">
        <f t="shared" si="1579"/>
        <v>0</v>
      </c>
      <c r="V1525" s="8">
        <f t="shared" si="1579"/>
        <v>0</v>
      </c>
      <c r="W1525" s="8">
        <f t="shared" si="1579"/>
        <v>0</v>
      </c>
      <c r="X1525" s="8">
        <f t="shared" si="1579"/>
        <v>0</v>
      </c>
      <c r="Y1525" s="8">
        <f t="shared" si="1579"/>
        <v>0</v>
      </c>
      <c r="Z1525" s="8">
        <f t="shared" si="1579"/>
        <v>0</v>
      </c>
      <c r="AA1525" s="8">
        <f t="shared" si="1579"/>
        <v>0</v>
      </c>
      <c r="AB1525" s="8">
        <f t="shared" si="1579"/>
        <v>0</v>
      </c>
      <c r="AC1525" s="8">
        <f t="shared" si="1579"/>
        <v>0</v>
      </c>
      <c r="AD1525" s="8">
        <f t="shared" si="1579"/>
        <v>0</v>
      </c>
      <c r="AE1525" s="8">
        <f t="shared" si="1579"/>
        <v>0</v>
      </c>
      <c r="AF1525" s="8">
        <f t="shared" si="1579"/>
        <v>0</v>
      </c>
      <c r="AG1525" s="8">
        <f t="shared" si="1579"/>
        <v>0</v>
      </c>
      <c r="AH1525" s="8">
        <f t="shared" si="1579"/>
        <v>0</v>
      </c>
      <c r="AI1525" s="8">
        <f t="shared" si="1579"/>
        <v>0</v>
      </c>
      <c r="AJ1525" s="8">
        <f t="shared" si="1579"/>
        <v>0</v>
      </c>
      <c r="AK1525" s="8">
        <f t="shared" ref="AK1525:BF1525" si="1580">SUM(AJ471:AK471)/2</f>
        <v>0</v>
      </c>
      <c r="AL1525" s="8">
        <f t="shared" si="1580"/>
        <v>0</v>
      </c>
      <c r="AM1525" s="8">
        <f t="shared" si="1580"/>
        <v>0</v>
      </c>
      <c r="AN1525" s="8">
        <f t="shared" si="1580"/>
        <v>0</v>
      </c>
      <c r="AO1525" s="8">
        <f t="shared" si="1580"/>
        <v>0</v>
      </c>
      <c r="AP1525" s="8">
        <f t="shared" si="1580"/>
        <v>0</v>
      </c>
      <c r="AQ1525" s="8">
        <f t="shared" si="1580"/>
        <v>0</v>
      </c>
      <c r="AR1525" s="8">
        <f t="shared" si="1580"/>
        <v>0</v>
      </c>
      <c r="AS1525" s="8">
        <f t="shared" si="1580"/>
        <v>0</v>
      </c>
      <c r="AT1525" s="8">
        <f t="shared" si="1580"/>
        <v>0</v>
      </c>
      <c r="AU1525" s="8">
        <f t="shared" si="1580"/>
        <v>0</v>
      </c>
      <c r="AV1525" s="8">
        <f t="shared" si="1580"/>
        <v>0</v>
      </c>
      <c r="AW1525" s="8">
        <f t="shared" si="1580"/>
        <v>0</v>
      </c>
      <c r="AX1525" s="8">
        <f t="shared" si="1580"/>
        <v>0</v>
      </c>
      <c r="AY1525" s="8">
        <f t="shared" si="1580"/>
        <v>0</v>
      </c>
      <c r="AZ1525" s="8">
        <f t="shared" si="1580"/>
        <v>0</v>
      </c>
      <c r="BA1525" s="8">
        <f t="shared" si="1580"/>
        <v>0</v>
      </c>
      <c r="BB1525" s="8">
        <f t="shared" si="1580"/>
        <v>0</v>
      </c>
      <c r="BC1525" s="8">
        <f t="shared" si="1580"/>
        <v>0</v>
      </c>
      <c r="BD1525" s="8">
        <f t="shared" si="1580"/>
        <v>0</v>
      </c>
      <c r="BE1525" s="8">
        <f t="shared" si="1580"/>
        <v>0</v>
      </c>
      <c r="BF1525" s="8">
        <f t="shared" si="1580"/>
        <v>0</v>
      </c>
      <c r="BG1525" s="8">
        <f t="shared" si="1501"/>
        <v>0</v>
      </c>
      <c r="BH1525" s="8">
        <f t="shared" si="1502"/>
        <v>0</v>
      </c>
      <c r="BI1525" s="8">
        <f t="shared" si="1503"/>
        <v>0</v>
      </c>
      <c r="BJ1525" s="8">
        <f t="shared" si="1504"/>
        <v>0</v>
      </c>
      <c r="BK1525" s="8">
        <f t="shared" si="1505"/>
        <v>0</v>
      </c>
      <c r="BL1525" s="8">
        <f t="shared" si="1506"/>
        <v>0</v>
      </c>
      <c r="BM1525" s="8">
        <f t="shared" si="1507"/>
        <v>0</v>
      </c>
      <c r="BN1525" s="8">
        <f t="shared" si="1508"/>
        <v>0</v>
      </c>
      <c r="BO1525" s="8">
        <f t="shared" si="1509"/>
        <v>0</v>
      </c>
      <c r="BP1525" s="8">
        <f t="shared" si="1510"/>
        <v>0</v>
      </c>
      <c r="BQ1525" s="8">
        <f t="shared" si="1511"/>
        <v>0</v>
      </c>
      <c r="BR1525" s="8">
        <f t="shared" si="1512"/>
        <v>0</v>
      </c>
    </row>
    <row r="1526" spans="2:70" x14ac:dyDescent="0.25">
      <c r="B1526" s="12" t="s">
        <v>223</v>
      </c>
      <c r="C1526" s="7" t="s">
        <v>224</v>
      </c>
      <c r="D1526" s="8"/>
      <c r="E1526" s="8">
        <f t="shared" ref="E1526:AJ1526" si="1581">SUM(D472:E472)/2</f>
        <v>0</v>
      </c>
      <c r="F1526" s="8">
        <f t="shared" si="1581"/>
        <v>0</v>
      </c>
      <c r="G1526" s="8">
        <f t="shared" si="1581"/>
        <v>0</v>
      </c>
      <c r="H1526" s="8">
        <f t="shared" si="1581"/>
        <v>0</v>
      </c>
      <c r="I1526" s="8">
        <f t="shared" si="1581"/>
        <v>0</v>
      </c>
      <c r="J1526" s="8">
        <f t="shared" si="1581"/>
        <v>0</v>
      </c>
      <c r="K1526" s="8">
        <f t="shared" si="1581"/>
        <v>0</v>
      </c>
      <c r="L1526" s="8">
        <f t="shared" si="1581"/>
        <v>0</v>
      </c>
      <c r="M1526" s="8">
        <f t="shared" si="1581"/>
        <v>0</v>
      </c>
      <c r="N1526" s="8">
        <f t="shared" si="1581"/>
        <v>0</v>
      </c>
      <c r="O1526" s="8">
        <f t="shared" si="1581"/>
        <v>0</v>
      </c>
      <c r="P1526" s="8">
        <f t="shared" si="1581"/>
        <v>0</v>
      </c>
      <c r="Q1526" s="8">
        <f t="shared" si="1581"/>
        <v>0</v>
      </c>
      <c r="R1526" s="8">
        <f t="shared" si="1581"/>
        <v>0</v>
      </c>
      <c r="S1526" s="8">
        <f t="shared" si="1581"/>
        <v>0</v>
      </c>
      <c r="T1526" s="8">
        <f t="shared" si="1581"/>
        <v>0</v>
      </c>
      <c r="U1526" s="8">
        <f t="shared" si="1581"/>
        <v>0</v>
      </c>
      <c r="V1526" s="8">
        <f t="shared" si="1581"/>
        <v>0</v>
      </c>
      <c r="W1526" s="8">
        <f t="shared" si="1581"/>
        <v>0</v>
      </c>
      <c r="X1526" s="8">
        <f t="shared" si="1581"/>
        <v>0</v>
      </c>
      <c r="Y1526" s="8">
        <f t="shared" si="1581"/>
        <v>0</v>
      </c>
      <c r="Z1526" s="8">
        <f t="shared" si="1581"/>
        <v>0</v>
      </c>
      <c r="AA1526" s="8">
        <f t="shared" si="1581"/>
        <v>0</v>
      </c>
      <c r="AB1526" s="8">
        <f t="shared" si="1581"/>
        <v>0</v>
      </c>
      <c r="AC1526" s="8">
        <f t="shared" si="1581"/>
        <v>0</v>
      </c>
      <c r="AD1526" s="8">
        <f t="shared" si="1581"/>
        <v>0</v>
      </c>
      <c r="AE1526" s="8">
        <f t="shared" si="1581"/>
        <v>0</v>
      </c>
      <c r="AF1526" s="8">
        <f t="shared" si="1581"/>
        <v>0</v>
      </c>
      <c r="AG1526" s="8">
        <f t="shared" si="1581"/>
        <v>0</v>
      </c>
      <c r="AH1526" s="8">
        <f t="shared" si="1581"/>
        <v>0</v>
      </c>
      <c r="AI1526" s="8">
        <f t="shared" si="1581"/>
        <v>0</v>
      </c>
      <c r="AJ1526" s="8">
        <f t="shared" si="1581"/>
        <v>0</v>
      </c>
      <c r="AK1526" s="8">
        <f t="shared" ref="AK1526:BF1526" si="1582">SUM(AJ472:AK472)/2</f>
        <v>0</v>
      </c>
      <c r="AL1526" s="8">
        <f t="shared" si="1582"/>
        <v>0</v>
      </c>
      <c r="AM1526" s="8">
        <f t="shared" si="1582"/>
        <v>0</v>
      </c>
      <c r="AN1526" s="8">
        <f t="shared" si="1582"/>
        <v>0</v>
      </c>
      <c r="AO1526" s="8">
        <f t="shared" si="1582"/>
        <v>0</v>
      </c>
      <c r="AP1526" s="8">
        <f t="shared" si="1582"/>
        <v>0</v>
      </c>
      <c r="AQ1526" s="8">
        <f t="shared" si="1582"/>
        <v>0</v>
      </c>
      <c r="AR1526" s="8">
        <f t="shared" si="1582"/>
        <v>0</v>
      </c>
      <c r="AS1526" s="8">
        <f t="shared" si="1582"/>
        <v>0</v>
      </c>
      <c r="AT1526" s="8">
        <f t="shared" si="1582"/>
        <v>0</v>
      </c>
      <c r="AU1526" s="8">
        <f t="shared" si="1582"/>
        <v>0</v>
      </c>
      <c r="AV1526" s="8">
        <f t="shared" si="1582"/>
        <v>0</v>
      </c>
      <c r="AW1526" s="8">
        <f t="shared" si="1582"/>
        <v>0</v>
      </c>
      <c r="AX1526" s="8">
        <f t="shared" si="1582"/>
        <v>0</v>
      </c>
      <c r="AY1526" s="8">
        <f t="shared" si="1582"/>
        <v>0</v>
      </c>
      <c r="AZ1526" s="8">
        <f t="shared" si="1582"/>
        <v>0</v>
      </c>
      <c r="BA1526" s="8">
        <f t="shared" si="1582"/>
        <v>0</v>
      </c>
      <c r="BB1526" s="8">
        <f t="shared" si="1582"/>
        <v>0</v>
      </c>
      <c r="BC1526" s="8">
        <f t="shared" si="1582"/>
        <v>0</v>
      </c>
      <c r="BD1526" s="8">
        <f t="shared" si="1582"/>
        <v>0</v>
      </c>
      <c r="BE1526" s="8">
        <f t="shared" si="1582"/>
        <v>0</v>
      </c>
      <c r="BF1526" s="8">
        <f t="shared" si="1582"/>
        <v>0</v>
      </c>
      <c r="BG1526" s="8">
        <f t="shared" si="1501"/>
        <v>0</v>
      </c>
      <c r="BH1526" s="8">
        <f t="shared" si="1502"/>
        <v>0</v>
      </c>
      <c r="BI1526" s="8">
        <f t="shared" si="1503"/>
        <v>0</v>
      </c>
      <c r="BJ1526" s="8">
        <f t="shared" si="1504"/>
        <v>0</v>
      </c>
      <c r="BK1526" s="8">
        <f t="shared" si="1505"/>
        <v>0</v>
      </c>
      <c r="BL1526" s="8">
        <f t="shared" si="1506"/>
        <v>0</v>
      </c>
      <c r="BM1526" s="8">
        <f t="shared" si="1507"/>
        <v>0</v>
      </c>
      <c r="BN1526" s="8">
        <f t="shared" si="1508"/>
        <v>0</v>
      </c>
      <c r="BO1526" s="8">
        <f t="shared" si="1509"/>
        <v>0</v>
      </c>
      <c r="BP1526" s="8">
        <f t="shared" si="1510"/>
        <v>0</v>
      </c>
      <c r="BQ1526" s="8">
        <f t="shared" si="1511"/>
        <v>0</v>
      </c>
      <c r="BR1526" s="8">
        <f t="shared" si="1512"/>
        <v>0</v>
      </c>
    </row>
    <row r="1527" spans="2:70" x14ac:dyDescent="0.25">
      <c r="B1527" s="12" t="s">
        <v>226</v>
      </c>
      <c r="C1527" s="7" t="s">
        <v>0</v>
      </c>
      <c r="D1527" s="8"/>
      <c r="E1527" s="8">
        <f t="shared" ref="E1527:AJ1527" si="1583">SUM(D473:E473)/2</f>
        <v>163.5</v>
      </c>
      <c r="F1527" s="8">
        <f t="shared" si="1583"/>
        <v>165.5</v>
      </c>
      <c r="G1527" s="8">
        <f t="shared" si="1583"/>
        <v>165.5</v>
      </c>
      <c r="H1527" s="8">
        <f t="shared" si="1583"/>
        <v>168</v>
      </c>
      <c r="I1527" s="8">
        <f t="shared" si="1583"/>
        <v>168</v>
      </c>
      <c r="J1527" s="8">
        <f t="shared" si="1583"/>
        <v>164.5</v>
      </c>
      <c r="K1527" s="8">
        <f t="shared" si="1583"/>
        <v>158</v>
      </c>
      <c r="L1527" s="8">
        <f t="shared" si="1583"/>
        <v>151.5</v>
      </c>
      <c r="M1527" s="8">
        <f t="shared" si="1583"/>
        <v>150.5</v>
      </c>
      <c r="N1527" s="8">
        <f t="shared" si="1583"/>
        <v>156.5</v>
      </c>
      <c r="O1527" s="8">
        <f t="shared" si="1583"/>
        <v>156</v>
      </c>
      <c r="P1527" s="8">
        <f t="shared" si="1583"/>
        <v>149.5</v>
      </c>
      <c r="Q1527" s="8">
        <f t="shared" si="1583"/>
        <v>146.5</v>
      </c>
      <c r="R1527" s="8">
        <f t="shared" si="1583"/>
        <v>141.5</v>
      </c>
      <c r="S1527" s="8">
        <f t="shared" si="1583"/>
        <v>140</v>
      </c>
      <c r="T1527" s="8">
        <f t="shared" si="1583"/>
        <v>143</v>
      </c>
      <c r="U1527" s="8">
        <f t="shared" si="1583"/>
        <v>142</v>
      </c>
      <c r="V1527" s="8">
        <f t="shared" si="1583"/>
        <v>142.5</v>
      </c>
      <c r="W1527" s="8">
        <f t="shared" si="1583"/>
        <v>142.5</v>
      </c>
      <c r="X1527" s="8">
        <f t="shared" si="1583"/>
        <v>139.5</v>
      </c>
      <c r="Y1527" s="8">
        <f t="shared" si="1583"/>
        <v>137</v>
      </c>
      <c r="Z1527" s="8">
        <f t="shared" si="1583"/>
        <v>134</v>
      </c>
      <c r="AA1527" s="8">
        <f t="shared" si="1583"/>
        <v>133</v>
      </c>
      <c r="AB1527" s="8">
        <f t="shared" si="1583"/>
        <v>130.5</v>
      </c>
      <c r="AC1527" s="8">
        <f t="shared" si="1583"/>
        <v>126</v>
      </c>
      <c r="AD1527" s="8">
        <f t="shared" si="1583"/>
        <v>123</v>
      </c>
      <c r="AE1527" s="8">
        <f t="shared" si="1583"/>
        <v>120.5</v>
      </c>
      <c r="AF1527" s="8">
        <f t="shared" si="1583"/>
        <v>118.5</v>
      </c>
      <c r="AG1527" s="8">
        <f t="shared" si="1583"/>
        <v>120</v>
      </c>
      <c r="AH1527" s="8">
        <f t="shared" si="1583"/>
        <v>123</v>
      </c>
      <c r="AI1527" s="8">
        <f t="shared" si="1583"/>
        <v>125.5</v>
      </c>
      <c r="AJ1527" s="8">
        <f t="shared" si="1583"/>
        <v>127</v>
      </c>
      <c r="AK1527" s="8">
        <f t="shared" ref="AK1527:BF1527" si="1584">SUM(AJ473:AK473)/2</f>
        <v>125.5</v>
      </c>
      <c r="AL1527" s="8">
        <f t="shared" si="1584"/>
        <v>124</v>
      </c>
      <c r="AM1527" s="8">
        <f t="shared" si="1584"/>
        <v>124.5</v>
      </c>
      <c r="AN1527" s="8">
        <f t="shared" si="1584"/>
        <v>125</v>
      </c>
      <c r="AO1527" s="8">
        <f t="shared" si="1584"/>
        <v>127.5</v>
      </c>
      <c r="AP1527" s="8">
        <f t="shared" si="1584"/>
        <v>130</v>
      </c>
      <c r="AQ1527" s="8">
        <f t="shared" si="1584"/>
        <v>129</v>
      </c>
      <c r="AR1527" s="8">
        <f t="shared" si="1584"/>
        <v>129.5</v>
      </c>
      <c r="AS1527" s="8">
        <f t="shared" si="1584"/>
        <v>132.5</v>
      </c>
      <c r="AT1527" s="8">
        <f t="shared" si="1584"/>
        <v>135</v>
      </c>
      <c r="AU1527" s="8">
        <f t="shared" si="1584"/>
        <v>134</v>
      </c>
      <c r="AV1527" s="8">
        <f t="shared" si="1584"/>
        <v>134</v>
      </c>
      <c r="AW1527" s="8">
        <f t="shared" si="1584"/>
        <v>136.5</v>
      </c>
      <c r="AX1527" s="8">
        <f t="shared" si="1584"/>
        <v>135.5</v>
      </c>
      <c r="AY1527" s="8">
        <f t="shared" si="1584"/>
        <v>134.5</v>
      </c>
      <c r="AZ1527" s="8">
        <f t="shared" si="1584"/>
        <v>135</v>
      </c>
      <c r="BA1527" s="8">
        <f t="shared" si="1584"/>
        <v>131.5</v>
      </c>
      <c r="BB1527" s="8">
        <f t="shared" si="1584"/>
        <v>129.5</v>
      </c>
      <c r="BC1527" s="8">
        <f t="shared" si="1584"/>
        <v>129.5</v>
      </c>
      <c r="BD1527" s="8">
        <f t="shared" si="1584"/>
        <v>126</v>
      </c>
      <c r="BE1527" s="8">
        <f t="shared" si="1584"/>
        <v>124.5</v>
      </c>
      <c r="BF1527" s="8">
        <f t="shared" si="1584"/>
        <v>121.5</v>
      </c>
      <c r="BG1527" s="8">
        <f t="shared" si="1501"/>
        <v>115.5</v>
      </c>
      <c r="BH1527" s="8">
        <f t="shared" si="1502"/>
        <v>115.5</v>
      </c>
      <c r="BI1527" s="8">
        <f t="shared" si="1503"/>
        <v>118.5</v>
      </c>
      <c r="BJ1527" s="8">
        <f t="shared" si="1504"/>
        <v>120.5</v>
      </c>
      <c r="BK1527" s="8">
        <f t="shared" si="1505"/>
        <v>124.5</v>
      </c>
      <c r="BL1527" s="8">
        <f t="shared" si="1506"/>
        <v>127.5</v>
      </c>
      <c r="BM1527" s="8">
        <f t="shared" si="1507"/>
        <v>124.5</v>
      </c>
      <c r="BN1527" s="8">
        <f t="shared" si="1508"/>
        <v>119.5</v>
      </c>
      <c r="BO1527" s="8">
        <f t="shared" si="1509"/>
        <v>117</v>
      </c>
      <c r="BP1527" s="8">
        <f t="shared" si="1510"/>
        <v>114.5</v>
      </c>
      <c r="BQ1527" s="8">
        <f t="shared" si="1511"/>
        <v>110.5</v>
      </c>
      <c r="BR1527" s="8">
        <f t="shared" si="1512"/>
        <v>104</v>
      </c>
    </row>
    <row r="1528" spans="2:70" x14ac:dyDescent="0.25">
      <c r="B1528" s="12" t="s">
        <v>228</v>
      </c>
      <c r="C1528" s="7" t="s">
        <v>229</v>
      </c>
      <c r="D1528" s="8"/>
      <c r="E1528" s="8">
        <f t="shared" ref="E1528:AJ1528" si="1585">SUM(D474:E474)/2</f>
        <v>74.5</v>
      </c>
      <c r="F1528" s="8">
        <f t="shared" si="1585"/>
        <v>77</v>
      </c>
      <c r="G1528" s="8">
        <f t="shared" si="1585"/>
        <v>79.5</v>
      </c>
      <c r="H1528" s="8">
        <f t="shared" si="1585"/>
        <v>80</v>
      </c>
      <c r="I1528" s="8">
        <f t="shared" si="1585"/>
        <v>78.5</v>
      </c>
      <c r="J1528" s="8">
        <f t="shared" si="1585"/>
        <v>77.5</v>
      </c>
      <c r="K1528" s="8">
        <f t="shared" si="1585"/>
        <v>80</v>
      </c>
      <c r="L1528" s="8">
        <f t="shared" si="1585"/>
        <v>82.5</v>
      </c>
      <c r="M1528" s="8">
        <f t="shared" si="1585"/>
        <v>83.5</v>
      </c>
      <c r="N1528" s="8">
        <f t="shared" si="1585"/>
        <v>87</v>
      </c>
      <c r="O1528" s="8">
        <f t="shared" si="1585"/>
        <v>87.5</v>
      </c>
      <c r="P1528" s="8">
        <f t="shared" si="1585"/>
        <v>87</v>
      </c>
      <c r="Q1528" s="8">
        <f t="shared" si="1585"/>
        <v>85.5</v>
      </c>
      <c r="R1528" s="8">
        <f t="shared" si="1585"/>
        <v>81.5</v>
      </c>
      <c r="S1528" s="8">
        <f t="shared" si="1585"/>
        <v>84</v>
      </c>
      <c r="T1528" s="8">
        <f t="shared" si="1585"/>
        <v>89</v>
      </c>
      <c r="U1528" s="8">
        <f t="shared" si="1585"/>
        <v>90</v>
      </c>
      <c r="V1528" s="8">
        <f t="shared" si="1585"/>
        <v>88.5</v>
      </c>
      <c r="W1528" s="8">
        <f t="shared" si="1585"/>
        <v>88</v>
      </c>
      <c r="X1528" s="8">
        <f t="shared" si="1585"/>
        <v>86</v>
      </c>
      <c r="Y1528" s="8">
        <f t="shared" si="1585"/>
        <v>82.5</v>
      </c>
      <c r="Z1528" s="8">
        <f t="shared" si="1585"/>
        <v>82</v>
      </c>
      <c r="AA1528" s="8">
        <f t="shared" si="1585"/>
        <v>82</v>
      </c>
      <c r="AB1528" s="8">
        <f t="shared" si="1585"/>
        <v>80.5</v>
      </c>
      <c r="AC1528" s="8">
        <f t="shared" si="1585"/>
        <v>79.5</v>
      </c>
      <c r="AD1528" s="8">
        <f t="shared" si="1585"/>
        <v>78.5</v>
      </c>
      <c r="AE1528" s="8">
        <f t="shared" si="1585"/>
        <v>76.5</v>
      </c>
      <c r="AF1528" s="8">
        <f t="shared" si="1585"/>
        <v>76.5</v>
      </c>
      <c r="AG1528" s="8">
        <f t="shared" si="1585"/>
        <v>78</v>
      </c>
      <c r="AH1528" s="8">
        <f t="shared" si="1585"/>
        <v>78</v>
      </c>
      <c r="AI1528" s="8">
        <f t="shared" si="1585"/>
        <v>77</v>
      </c>
      <c r="AJ1528" s="8">
        <f t="shared" si="1585"/>
        <v>76</v>
      </c>
      <c r="AK1528" s="8">
        <f t="shared" ref="AK1528:BF1528" si="1586">SUM(AJ474:AK474)/2</f>
        <v>77</v>
      </c>
      <c r="AL1528" s="8">
        <f t="shared" si="1586"/>
        <v>76.5</v>
      </c>
      <c r="AM1528" s="8">
        <f t="shared" si="1586"/>
        <v>75.5</v>
      </c>
      <c r="AN1528" s="8">
        <f t="shared" si="1586"/>
        <v>76</v>
      </c>
      <c r="AO1528" s="8">
        <f t="shared" si="1586"/>
        <v>77</v>
      </c>
      <c r="AP1528" s="8">
        <f t="shared" si="1586"/>
        <v>79</v>
      </c>
      <c r="AQ1528" s="8">
        <f t="shared" si="1586"/>
        <v>81</v>
      </c>
      <c r="AR1528" s="8">
        <f t="shared" si="1586"/>
        <v>84</v>
      </c>
      <c r="AS1528" s="8">
        <f t="shared" si="1586"/>
        <v>83</v>
      </c>
      <c r="AT1528" s="8">
        <f t="shared" si="1586"/>
        <v>80.5</v>
      </c>
      <c r="AU1528" s="8">
        <f t="shared" si="1586"/>
        <v>80.5</v>
      </c>
      <c r="AV1528" s="8">
        <f t="shared" si="1586"/>
        <v>79.5</v>
      </c>
      <c r="AW1528" s="8">
        <f t="shared" si="1586"/>
        <v>79</v>
      </c>
      <c r="AX1528" s="8">
        <f t="shared" si="1586"/>
        <v>79</v>
      </c>
      <c r="AY1528" s="8">
        <f t="shared" si="1586"/>
        <v>77.5</v>
      </c>
      <c r="AZ1528" s="8">
        <f t="shared" si="1586"/>
        <v>76</v>
      </c>
      <c r="BA1528" s="8">
        <f t="shared" si="1586"/>
        <v>74.5</v>
      </c>
      <c r="BB1528" s="8">
        <f t="shared" si="1586"/>
        <v>74.5</v>
      </c>
      <c r="BC1528" s="8">
        <f t="shared" si="1586"/>
        <v>74.5</v>
      </c>
      <c r="BD1528" s="8">
        <f t="shared" si="1586"/>
        <v>72.5</v>
      </c>
      <c r="BE1528" s="8">
        <f t="shared" si="1586"/>
        <v>71</v>
      </c>
      <c r="BF1528" s="8">
        <f t="shared" si="1586"/>
        <v>69.5</v>
      </c>
      <c r="BG1528" s="8">
        <f t="shared" si="1501"/>
        <v>80</v>
      </c>
      <c r="BH1528" s="8">
        <f t="shared" si="1502"/>
        <v>91</v>
      </c>
      <c r="BI1528" s="8">
        <f t="shared" si="1503"/>
        <v>92</v>
      </c>
      <c r="BJ1528" s="8">
        <f t="shared" si="1504"/>
        <v>91.5</v>
      </c>
      <c r="BK1528" s="8">
        <f t="shared" si="1505"/>
        <v>90</v>
      </c>
      <c r="BL1528" s="8">
        <f t="shared" si="1506"/>
        <v>90</v>
      </c>
      <c r="BM1528" s="8">
        <f t="shared" si="1507"/>
        <v>89.5</v>
      </c>
      <c r="BN1528" s="8">
        <f t="shared" si="1508"/>
        <v>89</v>
      </c>
      <c r="BO1528" s="8">
        <f t="shared" si="1509"/>
        <v>87.5</v>
      </c>
      <c r="BP1528" s="8">
        <f t="shared" si="1510"/>
        <v>86</v>
      </c>
      <c r="BQ1528" s="8">
        <f t="shared" si="1511"/>
        <v>85.5</v>
      </c>
      <c r="BR1528" s="8">
        <f t="shared" si="1512"/>
        <v>84</v>
      </c>
    </row>
    <row r="1529" spans="2:70" x14ac:dyDescent="0.25">
      <c r="B1529" s="12" t="s">
        <v>231</v>
      </c>
      <c r="C1529" s="7" t="s">
        <v>232</v>
      </c>
      <c r="D1529" s="8"/>
      <c r="E1529" s="8">
        <f t="shared" ref="E1529:AJ1529" si="1587">SUM(D475:E475)/2</f>
        <v>0</v>
      </c>
      <c r="F1529" s="8">
        <f t="shared" si="1587"/>
        <v>0</v>
      </c>
      <c r="G1529" s="8">
        <f t="shared" si="1587"/>
        <v>0</v>
      </c>
      <c r="H1529" s="8">
        <f t="shared" si="1587"/>
        <v>0</v>
      </c>
      <c r="I1529" s="8">
        <f t="shared" si="1587"/>
        <v>0</v>
      </c>
      <c r="J1529" s="8">
        <f t="shared" si="1587"/>
        <v>0</v>
      </c>
      <c r="K1529" s="8">
        <f t="shared" si="1587"/>
        <v>0</v>
      </c>
      <c r="L1529" s="8">
        <f t="shared" si="1587"/>
        <v>0</v>
      </c>
      <c r="M1529" s="8">
        <f t="shared" si="1587"/>
        <v>0</v>
      </c>
      <c r="N1529" s="8">
        <f t="shared" si="1587"/>
        <v>0</v>
      </c>
      <c r="O1529" s="8">
        <f t="shared" si="1587"/>
        <v>0</v>
      </c>
      <c r="P1529" s="8">
        <f t="shared" si="1587"/>
        <v>0</v>
      </c>
      <c r="Q1529" s="8">
        <f t="shared" si="1587"/>
        <v>0</v>
      </c>
      <c r="R1529" s="8">
        <f t="shared" si="1587"/>
        <v>0</v>
      </c>
      <c r="S1529" s="8">
        <f t="shared" si="1587"/>
        <v>0</v>
      </c>
      <c r="T1529" s="8">
        <f t="shared" si="1587"/>
        <v>0</v>
      </c>
      <c r="U1529" s="8">
        <f t="shared" si="1587"/>
        <v>0</v>
      </c>
      <c r="V1529" s="8">
        <f t="shared" si="1587"/>
        <v>0</v>
      </c>
      <c r="W1529" s="8">
        <f t="shared" si="1587"/>
        <v>0</v>
      </c>
      <c r="X1529" s="8">
        <f t="shared" si="1587"/>
        <v>0</v>
      </c>
      <c r="Y1529" s="8">
        <f t="shared" si="1587"/>
        <v>0</v>
      </c>
      <c r="Z1529" s="8">
        <f t="shared" si="1587"/>
        <v>0</v>
      </c>
      <c r="AA1529" s="8">
        <f t="shared" si="1587"/>
        <v>0</v>
      </c>
      <c r="AB1529" s="8">
        <f t="shared" si="1587"/>
        <v>0</v>
      </c>
      <c r="AC1529" s="8">
        <f t="shared" si="1587"/>
        <v>0</v>
      </c>
      <c r="AD1529" s="8">
        <f t="shared" si="1587"/>
        <v>0</v>
      </c>
      <c r="AE1529" s="8">
        <f t="shared" si="1587"/>
        <v>0</v>
      </c>
      <c r="AF1529" s="8">
        <f t="shared" si="1587"/>
        <v>0</v>
      </c>
      <c r="AG1529" s="8">
        <f t="shared" si="1587"/>
        <v>0</v>
      </c>
      <c r="AH1529" s="8">
        <f t="shared" si="1587"/>
        <v>0</v>
      </c>
      <c r="AI1529" s="8">
        <f t="shared" si="1587"/>
        <v>0</v>
      </c>
      <c r="AJ1529" s="8">
        <f t="shared" si="1587"/>
        <v>0</v>
      </c>
      <c r="AK1529" s="8">
        <f t="shared" ref="AK1529:BF1529" si="1588">SUM(AJ475:AK475)/2</f>
        <v>0</v>
      </c>
      <c r="AL1529" s="8">
        <f t="shared" si="1588"/>
        <v>0</v>
      </c>
      <c r="AM1529" s="8">
        <f t="shared" si="1588"/>
        <v>0</v>
      </c>
      <c r="AN1529" s="8">
        <f t="shared" si="1588"/>
        <v>0</v>
      </c>
      <c r="AO1529" s="8">
        <f t="shared" si="1588"/>
        <v>0</v>
      </c>
      <c r="AP1529" s="8">
        <f t="shared" si="1588"/>
        <v>0</v>
      </c>
      <c r="AQ1529" s="8">
        <f t="shared" si="1588"/>
        <v>0</v>
      </c>
      <c r="AR1529" s="8">
        <f t="shared" si="1588"/>
        <v>0</v>
      </c>
      <c r="AS1529" s="8">
        <f t="shared" si="1588"/>
        <v>0</v>
      </c>
      <c r="AT1529" s="8">
        <f t="shared" si="1588"/>
        <v>0</v>
      </c>
      <c r="AU1529" s="8">
        <f t="shared" si="1588"/>
        <v>0</v>
      </c>
      <c r="AV1529" s="8">
        <f t="shared" si="1588"/>
        <v>0</v>
      </c>
      <c r="AW1529" s="8">
        <f t="shared" si="1588"/>
        <v>0</v>
      </c>
      <c r="AX1529" s="8">
        <f t="shared" si="1588"/>
        <v>0</v>
      </c>
      <c r="AY1529" s="8">
        <f t="shared" si="1588"/>
        <v>0</v>
      </c>
      <c r="AZ1529" s="8">
        <f t="shared" si="1588"/>
        <v>0</v>
      </c>
      <c r="BA1529" s="8">
        <f t="shared" si="1588"/>
        <v>0</v>
      </c>
      <c r="BB1529" s="8">
        <f t="shared" si="1588"/>
        <v>0</v>
      </c>
      <c r="BC1529" s="8">
        <f t="shared" si="1588"/>
        <v>0</v>
      </c>
      <c r="BD1529" s="8">
        <f t="shared" si="1588"/>
        <v>0</v>
      </c>
      <c r="BE1529" s="8">
        <f t="shared" si="1588"/>
        <v>0</v>
      </c>
      <c r="BF1529" s="8">
        <f t="shared" si="1588"/>
        <v>0</v>
      </c>
      <c r="BG1529" s="8">
        <f t="shared" si="1501"/>
        <v>0</v>
      </c>
      <c r="BH1529" s="8">
        <f t="shared" si="1502"/>
        <v>0</v>
      </c>
      <c r="BI1529" s="8">
        <f t="shared" si="1503"/>
        <v>0</v>
      </c>
      <c r="BJ1529" s="8">
        <f t="shared" si="1504"/>
        <v>0</v>
      </c>
      <c r="BK1529" s="8">
        <f t="shared" si="1505"/>
        <v>0</v>
      </c>
      <c r="BL1529" s="8">
        <f t="shared" si="1506"/>
        <v>0</v>
      </c>
      <c r="BM1529" s="8">
        <f t="shared" si="1507"/>
        <v>0</v>
      </c>
      <c r="BN1529" s="8">
        <f t="shared" si="1508"/>
        <v>0</v>
      </c>
      <c r="BO1529" s="8">
        <f t="shared" si="1509"/>
        <v>0</v>
      </c>
      <c r="BP1529" s="8">
        <f t="shared" si="1510"/>
        <v>0</v>
      </c>
      <c r="BQ1529" s="8">
        <f t="shared" si="1511"/>
        <v>0</v>
      </c>
      <c r="BR1529" s="8">
        <f t="shared" si="1512"/>
        <v>0</v>
      </c>
    </row>
    <row r="1530" spans="2:70" x14ac:dyDescent="0.25">
      <c r="B1530" s="12" t="s">
        <v>234</v>
      </c>
      <c r="C1530" s="7" t="s">
        <v>235</v>
      </c>
      <c r="D1530" s="8"/>
      <c r="E1530" s="8">
        <f t="shared" ref="E1530:AJ1530" si="1589">SUM(D476:E476)/2</f>
        <v>20.5</v>
      </c>
      <c r="F1530" s="8">
        <f t="shared" si="1589"/>
        <v>22</v>
      </c>
      <c r="G1530" s="8">
        <f t="shared" si="1589"/>
        <v>24.5</v>
      </c>
      <c r="H1530" s="8">
        <f t="shared" si="1589"/>
        <v>25.5</v>
      </c>
      <c r="I1530" s="8">
        <f t="shared" si="1589"/>
        <v>27.5</v>
      </c>
      <c r="J1530" s="8">
        <f t="shared" si="1589"/>
        <v>28.5</v>
      </c>
      <c r="K1530" s="8">
        <f t="shared" si="1589"/>
        <v>31</v>
      </c>
      <c r="L1530" s="8">
        <f t="shared" si="1589"/>
        <v>33.5</v>
      </c>
      <c r="M1530" s="8">
        <f t="shared" si="1589"/>
        <v>34</v>
      </c>
      <c r="N1530" s="8">
        <f t="shared" si="1589"/>
        <v>36.5</v>
      </c>
      <c r="O1530" s="8">
        <f t="shared" si="1589"/>
        <v>38.5</v>
      </c>
      <c r="P1530" s="8">
        <f t="shared" si="1589"/>
        <v>40</v>
      </c>
      <c r="Q1530" s="8">
        <f t="shared" si="1589"/>
        <v>42</v>
      </c>
      <c r="R1530" s="8">
        <f t="shared" si="1589"/>
        <v>42</v>
      </c>
      <c r="S1530" s="8">
        <f t="shared" si="1589"/>
        <v>41</v>
      </c>
      <c r="T1530" s="8">
        <f t="shared" si="1589"/>
        <v>39.5</v>
      </c>
      <c r="U1530" s="8">
        <f t="shared" si="1589"/>
        <v>38</v>
      </c>
      <c r="V1530" s="8">
        <f t="shared" si="1589"/>
        <v>37</v>
      </c>
      <c r="W1530" s="8">
        <f t="shared" si="1589"/>
        <v>36.5</v>
      </c>
      <c r="X1530" s="8">
        <f t="shared" si="1589"/>
        <v>37.5</v>
      </c>
      <c r="Y1530" s="8">
        <f t="shared" si="1589"/>
        <v>37.5</v>
      </c>
      <c r="Z1530" s="8">
        <f t="shared" si="1589"/>
        <v>36.5</v>
      </c>
      <c r="AA1530" s="8">
        <f t="shared" si="1589"/>
        <v>35.5</v>
      </c>
      <c r="AB1530" s="8">
        <f t="shared" si="1589"/>
        <v>35.5</v>
      </c>
      <c r="AC1530" s="8">
        <f t="shared" si="1589"/>
        <v>36</v>
      </c>
      <c r="AD1530" s="8">
        <f t="shared" si="1589"/>
        <v>36.5</v>
      </c>
      <c r="AE1530" s="8">
        <f t="shared" si="1589"/>
        <v>37</v>
      </c>
      <c r="AF1530" s="8">
        <f t="shared" si="1589"/>
        <v>37</v>
      </c>
      <c r="AG1530" s="8">
        <f t="shared" si="1589"/>
        <v>37.5</v>
      </c>
      <c r="AH1530" s="8">
        <f t="shared" si="1589"/>
        <v>37</v>
      </c>
      <c r="AI1530" s="8">
        <f t="shared" si="1589"/>
        <v>36.5</v>
      </c>
      <c r="AJ1530" s="8">
        <f t="shared" si="1589"/>
        <v>37.5</v>
      </c>
      <c r="AK1530" s="8">
        <f t="shared" ref="AK1530:BF1530" si="1590">SUM(AJ476:AK476)/2</f>
        <v>38</v>
      </c>
      <c r="AL1530" s="8">
        <f t="shared" si="1590"/>
        <v>37.5</v>
      </c>
      <c r="AM1530" s="8">
        <f t="shared" si="1590"/>
        <v>36.5</v>
      </c>
      <c r="AN1530" s="8">
        <f t="shared" si="1590"/>
        <v>38</v>
      </c>
      <c r="AO1530" s="8">
        <f t="shared" si="1590"/>
        <v>40</v>
      </c>
      <c r="AP1530" s="8">
        <f t="shared" si="1590"/>
        <v>40</v>
      </c>
      <c r="AQ1530" s="8">
        <f t="shared" si="1590"/>
        <v>41</v>
      </c>
      <c r="AR1530" s="8">
        <f t="shared" si="1590"/>
        <v>42</v>
      </c>
      <c r="AS1530" s="8">
        <f t="shared" si="1590"/>
        <v>41.5</v>
      </c>
      <c r="AT1530" s="8">
        <f t="shared" si="1590"/>
        <v>41</v>
      </c>
      <c r="AU1530" s="8">
        <f t="shared" si="1590"/>
        <v>42</v>
      </c>
      <c r="AV1530" s="8">
        <f t="shared" si="1590"/>
        <v>43</v>
      </c>
      <c r="AW1530" s="8">
        <f t="shared" si="1590"/>
        <v>44</v>
      </c>
      <c r="AX1530" s="8">
        <f t="shared" si="1590"/>
        <v>46</v>
      </c>
      <c r="AY1530" s="8">
        <f t="shared" si="1590"/>
        <v>48</v>
      </c>
      <c r="AZ1530" s="8">
        <f t="shared" si="1590"/>
        <v>49.5</v>
      </c>
      <c r="BA1530" s="8">
        <f t="shared" si="1590"/>
        <v>50</v>
      </c>
      <c r="BB1530" s="8">
        <f t="shared" si="1590"/>
        <v>50</v>
      </c>
      <c r="BC1530" s="8">
        <f t="shared" si="1590"/>
        <v>51</v>
      </c>
      <c r="BD1530" s="8">
        <f t="shared" si="1590"/>
        <v>53</v>
      </c>
      <c r="BE1530" s="8">
        <f t="shared" si="1590"/>
        <v>54.5</v>
      </c>
      <c r="BF1530" s="8">
        <f t="shared" si="1590"/>
        <v>56.5</v>
      </c>
      <c r="BG1530" s="8">
        <f t="shared" si="1501"/>
        <v>59.5</v>
      </c>
      <c r="BH1530" s="8">
        <f t="shared" si="1502"/>
        <v>61</v>
      </c>
      <c r="BI1530" s="8">
        <f t="shared" si="1503"/>
        <v>61</v>
      </c>
      <c r="BJ1530" s="8">
        <f t="shared" si="1504"/>
        <v>60.5</v>
      </c>
      <c r="BK1530" s="8">
        <f t="shared" si="1505"/>
        <v>60.5</v>
      </c>
      <c r="BL1530" s="8">
        <f t="shared" si="1506"/>
        <v>62</v>
      </c>
      <c r="BM1530" s="8">
        <f t="shared" si="1507"/>
        <v>62.5</v>
      </c>
      <c r="BN1530" s="8">
        <f t="shared" si="1508"/>
        <v>62</v>
      </c>
      <c r="BO1530" s="8">
        <f t="shared" si="1509"/>
        <v>61.5</v>
      </c>
      <c r="BP1530" s="8">
        <f t="shared" si="1510"/>
        <v>62</v>
      </c>
      <c r="BQ1530" s="8">
        <f t="shared" si="1511"/>
        <v>63.5</v>
      </c>
      <c r="BR1530" s="8">
        <f t="shared" si="1512"/>
        <v>63.5</v>
      </c>
    </row>
    <row r="1531" spans="2:70" x14ac:dyDescent="0.25">
      <c r="B1531" s="12" t="s">
        <v>237</v>
      </c>
      <c r="C1531" s="7" t="s">
        <v>238</v>
      </c>
      <c r="D1531" s="8"/>
      <c r="E1531" s="8">
        <f t="shared" ref="E1531:AJ1531" si="1591">SUM(D477:E477)/2</f>
        <v>0</v>
      </c>
      <c r="F1531" s="8">
        <f t="shared" si="1591"/>
        <v>0</v>
      </c>
      <c r="G1531" s="8">
        <f t="shared" si="1591"/>
        <v>0</v>
      </c>
      <c r="H1531" s="8">
        <f t="shared" si="1591"/>
        <v>0</v>
      </c>
      <c r="I1531" s="8">
        <f t="shared" si="1591"/>
        <v>0</v>
      </c>
      <c r="J1531" s="8">
        <f t="shared" si="1591"/>
        <v>0</v>
      </c>
      <c r="K1531" s="8">
        <f t="shared" si="1591"/>
        <v>0</v>
      </c>
      <c r="L1531" s="8">
        <f t="shared" si="1591"/>
        <v>0</v>
      </c>
      <c r="M1531" s="8">
        <f t="shared" si="1591"/>
        <v>0</v>
      </c>
      <c r="N1531" s="8">
        <f t="shared" si="1591"/>
        <v>0</v>
      </c>
      <c r="O1531" s="8">
        <f t="shared" si="1591"/>
        <v>0</v>
      </c>
      <c r="P1531" s="8">
        <f t="shared" si="1591"/>
        <v>0</v>
      </c>
      <c r="Q1531" s="8">
        <f t="shared" si="1591"/>
        <v>0</v>
      </c>
      <c r="R1531" s="8">
        <f t="shared" si="1591"/>
        <v>0</v>
      </c>
      <c r="S1531" s="8">
        <f t="shared" si="1591"/>
        <v>0</v>
      </c>
      <c r="T1531" s="8">
        <f t="shared" si="1591"/>
        <v>0</v>
      </c>
      <c r="U1531" s="8">
        <f t="shared" si="1591"/>
        <v>0</v>
      </c>
      <c r="V1531" s="8">
        <f t="shared" si="1591"/>
        <v>0</v>
      </c>
      <c r="W1531" s="8">
        <f t="shared" si="1591"/>
        <v>0</v>
      </c>
      <c r="X1531" s="8">
        <f t="shared" si="1591"/>
        <v>0</v>
      </c>
      <c r="Y1531" s="8">
        <f t="shared" si="1591"/>
        <v>0</v>
      </c>
      <c r="Z1531" s="8">
        <f t="shared" si="1591"/>
        <v>0</v>
      </c>
      <c r="AA1531" s="8">
        <f t="shared" si="1591"/>
        <v>0</v>
      </c>
      <c r="AB1531" s="8">
        <f t="shared" si="1591"/>
        <v>0</v>
      </c>
      <c r="AC1531" s="8">
        <f t="shared" si="1591"/>
        <v>0</v>
      </c>
      <c r="AD1531" s="8">
        <f t="shared" si="1591"/>
        <v>0</v>
      </c>
      <c r="AE1531" s="8">
        <f t="shared" si="1591"/>
        <v>0</v>
      </c>
      <c r="AF1531" s="8">
        <f t="shared" si="1591"/>
        <v>0</v>
      </c>
      <c r="AG1531" s="8">
        <f t="shared" si="1591"/>
        <v>0</v>
      </c>
      <c r="AH1531" s="8">
        <f t="shared" si="1591"/>
        <v>0</v>
      </c>
      <c r="AI1531" s="8">
        <f t="shared" si="1591"/>
        <v>0</v>
      </c>
      <c r="AJ1531" s="8">
        <f t="shared" si="1591"/>
        <v>0</v>
      </c>
      <c r="AK1531" s="8">
        <f t="shared" ref="AK1531:BF1531" si="1592">SUM(AJ477:AK477)/2</f>
        <v>0</v>
      </c>
      <c r="AL1531" s="8">
        <f t="shared" si="1592"/>
        <v>0</v>
      </c>
      <c r="AM1531" s="8">
        <f t="shared" si="1592"/>
        <v>0</v>
      </c>
      <c r="AN1531" s="8">
        <f t="shared" si="1592"/>
        <v>0</v>
      </c>
      <c r="AO1531" s="8">
        <f t="shared" si="1592"/>
        <v>0</v>
      </c>
      <c r="AP1531" s="8">
        <f t="shared" si="1592"/>
        <v>0</v>
      </c>
      <c r="AQ1531" s="8">
        <f t="shared" si="1592"/>
        <v>0</v>
      </c>
      <c r="AR1531" s="8">
        <f t="shared" si="1592"/>
        <v>0</v>
      </c>
      <c r="AS1531" s="8">
        <f t="shared" si="1592"/>
        <v>0</v>
      </c>
      <c r="AT1531" s="8">
        <f t="shared" si="1592"/>
        <v>0</v>
      </c>
      <c r="AU1531" s="8">
        <f t="shared" si="1592"/>
        <v>0</v>
      </c>
      <c r="AV1531" s="8">
        <f t="shared" si="1592"/>
        <v>0</v>
      </c>
      <c r="AW1531" s="8">
        <f t="shared" si="1592"/>
        <v>0</v>
      </c>
      <c r="AX1531" s="8">
        <f t="shared" si="1592"/>
        <v>0</v>
      </c>
      <c r="AY1531" s="8">
        <f t="shared" si="1592"/>
        <v>0</v>
      </c>
      <c r="AZ1531" s="8">
        <f t="shared" si="1592"/>
        <v>0</v>
      </c>
      <c r="BA1531" s="8">
        <f t="shared" si="1592"/>
        <v>0</v>
      </c>
      <c r="BB1531" s="8">
        <f t="shared" si="1592"/>
        <v>0</v>
      </c>
      <c r="BC1531" s="8">
        <f t="shared" si="1592"/>
        <v>0</v>
      </c>
      <c r="BD1531" s="8">
        <f t="shared" si="1592"/>
        <v>0</v>
      </c>
      <c r="BE1531" s="8">
        <f t="shared" si="1592"/>
        <v>0</v>
      </c>
      <c r="BF1531" s="8">
        <f t="shared" si="1592"/>
        <v>0</v>
      </c>
      <c r="BG1531" s="8">
        <f t="shared" si="1501"/>
        <v>0</v>
      </c>
      <c r="BH1531" s="8">
        <f t="shared" si="1502"/>
        <v>0</v>
      </c>
      <c r="BI1531" s="8">
        <f t="shared" si="1503"/>
        <v>0</v>
      </c>
      <c r="BJ1531" s="8">
        <f t="shared" si="1504"/>
        <v>0</v>
      </c>
      <c r="BK1531" s="8">
        <f t="shared" si="1505"/>
        <v>0</v>
      </c>
      <c r="BL1531" s="8">
        <f t="shared" si="1506"/>
        <v>0</v>
      </c>
      <c r="BM1531" s="8">
        <f t="shared" si="1507"/>
        <v>0</v>
      </c>
      <c r="BN1531" s="8">
        <f t="shared" si="1508"/>
        <v>0</v>
      </c>
      <c r="BO1531" s="8">
        <f t="shared" si="1509"/>
        <v>0</v>
      </c>
      <c r="BP1531" s="8">
        <f t="shared" si="1510"/>
        <v>0</v>
      </c>
      <c r="BQ1531" s="8">
        <f t="shared" si="1511"/>
        <v>0</v>
      </c>
      <c r="BR1531" s="8">
        <f t="shared" si="1512"/>
        <v>0</v>
      </c>
    </row>
    <row r="1532" spans="2:70" x14ac:dyDescent="0.25">
      <c r="B1532" s="12" t="s">
        <v>240</v>
      </c>
      <c r="C1532" s="7" t="s">
        <v>241</v>
      </c>
      <c r="D1532" s="8"/>
      <c r="E1532" s="8">
        <f t="shared" ref="E1532:AJ1532" si="1593">SUM(D478:E478)/2</f>
        <v>0</v>
      </c>
      <c r="F1532" s="8">
        <f t="shared" si="1593"/>
        <v>0</v>
      </c>
      <c r="G1532" s="8">
        <f t="shared" si="1593"/>
        <v>0</v>
      </c>
      <c r="H1532" s="8">
        <f t="shared" si="1593"/>
        <v>0</v>
      </c>
      <c r="I1532" s="8">
        <f t="shared" si="1593"/>
        <v>0</v>
      </c>
      <c r="J1532" s="8">
        <f t="shared" si="1593"/>
        <v>0</v>
      </c>
      <c r="K1532" s="8">
        <f t="shared" si="1593"/>
        <v>0</v>
      </c>
      <c r="L1532" s="8">
        <f t="shared" si="1593"/>
        <v>0</v>
      </c>
      <c r="M1532" s="8">
        <f t="shared" si="1593"/>
        <v>0</v>
      </c>
      <c r="N1532" s="8">
        <f t="shared" si="1593"/>
        <v>0</v>
      </c>
      <c r="O1532" s="8">
        <f t="shared" si="1593"/>
        <v>0</v>
      </c>
      <c r="P1532" s="8">
        <f t="shared" si="1593"/>
        <v>0</v>
      </c>
      <c r="Q1532" s="8">
        <f t="shared" si="1593"/>
        <v>0</v>
      </c>
      <c r="R1532" s="8">
        <f t="shared" si="1593"/>
        <v>0</v>
      </c>
      <c r="S1532" s="8">
        <f t="shared" si="1593"/>
        <v>0</v>
      </c>
      <c r="T1532" s="8">
        <f t="shared" si="1593"/>
        <v>0</v>
      </c>
      <c r="U1532" s="8">
        <f t="shared" si="1593"/>
        <v>0</v>
      </c>
      <c r="V1532" s="8">
        <f t="shared" si="1593"/>
        <v>0</v>
      </c>
      <c r="W1532" s="8">
        <f t="shared" si="1593"/>
        <v>0</v>
      </c>
      <c r="X1532" s="8">
        <f t="shared" si="1593"/>
        <v>0</v>
      </c>
      <c r="Y1532" s="8">
        <f t="shared" si="1593"/>
        <v>0</v>
      </c>
      <c r="Z1532" s="8">
        <f t="shared" si="1593"/>
        <v>0</v>
      </c>
      <c r="AA1532" s="8">
        <f t="shared" si="1593"/>
        <v>0</v>
      </c>
      <c r="AB1532" s="8">
        <f t="shared" si="1593"/>
        <v>0</v>
      </c>
      <c r="AC1532" s="8">
        <f t="shared" si="1593"/>
        <v>0</v>
      </c>
      <c r="AD1532" s="8">
        <f t="shared" si="1593"/>
        <v>0</v>
      </c>
      <c r="AE1532" s="8">
        <f t="shared" si="1593"/>
        <v>0</v>
      </c>
      <c r="AF1532" s="8">
        <f t="shared" si="1593"/>
        <v>0</v>
      </c>
      <c r="AG1532" s="8">
        <f t="shared" si="1593"/>
        <v>0</v>
      </c>
      <c r="AH1532" s="8">
        <f t="shared" si="1593"/>
        <v>0</v>
      </c>
      <c r="AI1532" s="8">
        <f t="shared" si="1593"/>
        <v>0</v>
      </c>
      <c r="AJ1532" s="8">
        <f t="shared" si="1593"/>
        <v>0</v>
      </c>
      <c r="AK1532" s="8">
        <f t="shared" ref="AK1532:BF1532" si="1594">SUM(AJ478:AK478)/2</f>
        <v>0</v>
      </c>
      <c r="AL1532" s="8">
        <f t="shared" si="1594"/>
        <v>0</v>
      </c>
      <c r="AM1532" s="8">
        <f t="shared" si="1594"/>
        <v>0</v>
      </c>
      <c r="AN1532" s="8">
        <f t="shared" si="1594"/>
        <v>0</v>
      </c>
      <c r="AO1532" s="8">
        <f t="shared" si="1594"/>
        <v>0</v>
      </c>
      <c r="AP1532" s="8">
        <f t="shared" si="1594"/>
        <v>0</v>
      </c>
      <c r="AQ1532" s="8">
        <f t="shared" si="1594"/>
        <v>0</v>
      </c>
      <c r="AR1532" s="8">
        <f t="shared" si="1594"/>
        <v>0</v>
      </c>
      <c r="AS1532" s="8">
        <f t="shared" si="1594"/>
        <v>0</v>
      </c>
      <c r="AT1532" s="8">
        <f t="shared" si="1594"/>
        <v>0</v>
      </c>
      <c r="AU1532" s="8">
        <f t="shared" si="1594"/>
        <v>0</v>
      </c>
      <c r="AV1532" s="8">
        <f t="shared" si="1594"/>
        <v>0</v>
      </c>
      <c r="AW1532" s="8">
        <f t="shared" si="1594"/>
        <v>0</v>
      </c>
      <c r="AX1532" s="8">
        <f t="shared" si="1594"/>
        <v>0</v>
      </c>
      <c r="AY1532" s="8">
        <f t="shared" si="1594"/>
        <v>0</v>
      </c>
      <c r="AZ1532" s="8">
        <f t="shared" si="1594"/>
        <v>0</v>
      </c>
      <c r="BA1532" s="8">
        <f t="shared" si="1594"/>
        <v>0</v>
      </c>
      <c r="BB1532" s="8">
        <f t="shared" si="1594"/>
        <v>0</v>
      </c>
      <c r="BC1532" s="8">
        <f t="shared" si="1594"/>
        <v>0</v>
      </c>
      <c r="BD1532" s="8">
        <f t="shared" si="1594"/>
        <v>0</v>
      </c>
      <c r="BE1532" s="8">
        <f t="shared" si="1594"/>
        <v>0</v>
      </c>
      <c r="BF1532" s="8">
        <f t="shared" si="1594"/>
        <v>0</v>
      </c>
      <c r="BG1532" s="8">
        <f t="shared" si="1501"/>
        <v>0</v>
      </c>
      <c r="BH1532" s="8">
        <f t="shared" si="1502"/>
        <v>0</v>
      </c>
      <c r="BI1532" s="8">
        <f t="shared" si="1503"/>
        <v>0</v>
      </c>
      <c r="BJ1532" s="8">
        <f t="shared" si="1504"/>
        <v>0</v>
      </c>
      <c r="BK1532" s="8">
        <f t="shared" si="1505"/>
        <v>0</v>
      </c>
      <c r="BL1532" s="8">
        <f t="shared" si="1506"/>
        <v>0</v>
      </c>
      <c r="BM1532" s="8">
        <f t="shared" si="1507"/>
        <v>0</v>
      </c>
      <c r="BN1532" s="8">
        <f t="shared" si="1508"/>
        <v>0</v>
      </c>
      <c r="BO1532" s="8">
        <f t="shared" si="1509"/>
        <v>0</v>
      </c>
      <c r="BP1532" s="8">
        <f t="shared" si="1510"/>
        <v>0</v>
      </c>
      <c r="BQ1532" s="8">
        <f t="shared" si="1511"/>
        <v>0</v>
      </c>
      <c r="BR1532" s="8">
        <f t="shared" si="1512"/>
        <v>0</v>
      </c>
    </row>
    <row r="1533" spans="2:70" x14ac:dyDescent="0.25">
      <c r="B1533" s="12" t="s">
        <v>243</v>
      </c>
      <c r="C1533" s="7" t="s">
        <v>244</v>
      </c>
      <c r="D1533" s="8"/>
      <c r="E1533" s="8">
        <f t="shared" ref="E1533:AJ1533" si="1595">SUM(D479:E479)/2</f>
        <v>0</v>
      </c>
      <c r="F1533" s="8">
        <f t="shared" si="1595"/>
        <v>0</v>
      </c>
      <c r="G1533" s="8">
        <f t="shared" si="1595"/>
        <v>0</v>
      </c>
      <c r="H1533" s="8">
        <f t="shared" si="1595"/>
        <v>0</v>
      </c>
      <c r="I1533" s="8">
        <f t="shared" si="1595"/>
        <v>0</v>
      </c>
      <c r="J1533" s="8">
        <f t="shared" si="1595"/>
        <v>0</v>
      </c>
      <c r="K1533" s="8">
        <f t="shared" si="1595"/>
        <v>0</v>
      </c>
      <c r="L1533" s="8">
        <f t="shared" si="1595"/>
        <v>0</v>
      </c>
      <c r="M1533" s="8">
        <f t="shared" si="1595"/>
        <v>0</v>
      </c>
      <c r="N1533" s="8">
        <f t="shared" si="1595"/>
        <v>0</v>
      </c>
      <c r="O1533" s="8">
        <f t="shared" si="1595"/>
        <v>0</v>
      </c>
      <c r="P1533" s="8">
        <f t="shared" si="1595"/>
        <v>0</v>
      </c>
      <c r="Q1533" s="8">
        <f t="shared" si="1595"/>
        <v>0</v>
      </c>
      <c r="R1533" s="8">
        <f t="shared" si="1595"/>
        <v>0</v>
      </c>
      <c r="S1533" s="8">
        <f t="shared" si="1595"/>
        <v>0</v>
      </c>
      <c r="T1533" s="8">
        <f t="shared" si="1595"/>
        <v>0</v>
      </c>
      <c r="U1533" s="8">
        <f t="shared" si="1595"/>
        <v>0</v>
      </c>
      <c r="V1533" s="8">
        <f t="shared" si="1595"/>
        <v>0</v>
      </c>
      <c r="W1533" s="8">
        <f t="shared" si="1595"/>
        <v>0</v>
      </c>
      <c r="X1533" s="8">
        <f t="shared" si="1595"/>
        <v>0</v>
      </c>
      <c r="Y1533" s="8">
        <f t="shared" si="1595"/>
        <v>0</v>
      </c>
      <c r="Z1533" s="8">
        <f t="shared" si="1595"/>
        <v>0</v>
      </c>
      <c r="AA1533" s="8">
        <f t="shared" si="1595"/>
        <v>0</v>
      </c>
      <c r="AB1533" s="8">
        <f t="shared" si="1595"/>
        <v>0</v>
      </c>
      <c r="AC1533" s="8">
        <f t="shared" si="1595"/>
        <v>0</v>
      </c>
      <c r="AD1533" s="8">
        <f t="shared" si="1595"/>
        <v>0</v>
      </c>
      <c r="AE1533" s="8">
        <f t="shared" si="1595"/>
        <v>0</v>
      </c>
      <c r="AF1533" s="8">
        <f t="shared" si="1595"/>
        <v>0</v>
      </c>
      <c r="AG1533" s="8">
        <f t="shared" si="1595"/>
        <v>0</v>
      </c>
      <c r="AH1533" s="8">
        <f t="shared" si="1595"/>
        <v>0</v>
      </c>
      <c r="AI1533" s="8">
        <f t="shared" si="1595"/>
        <v>0</v>
      </c>
      <c r="AJ1533" s="8">
        <f t="shared" si="1595"/>
        <v>0</v>
      </c>
      <c r="AK1533" s="8">
        <f t="shared" ref="AK1533:BF1533" si="1596">SUM(AJ479:AK479)/2</f>
        <v>0</v>
      </c>
      <c r="AL1533" s="8">
        <f t="shared" si="1596"/>
        <v>0</v>
      </c>
      <c r="AM1533" s="8">
        <f t="shared" si="1596"/>
        <v>0</v>
      </c>
      <c r="AN1533" s="8">
        <f t="shared" si="1596"/>
        <v>0</v>
      </c>
      <c r="AO1533" s="8">
        <f t="shared" si="1596"/>
        <v>0</v>
      </c>
      <c r="AP1533" s="8">
        <f t="shared" si="1596"/>
        <v>0</v>
      </c>
      <c r="AQ1533" s="8">
        <f t="shared" si="1596"/>
        <v>0</v>
      </c>
      <c r="AR1533" s="8">
        <f t="shared" si="1596"/>
        <v>0</v>
      </c>
      <c r="AS1533" s="8">
        <f t="shared" si="1596"/>
        <v>0</v>
      </c>
      <c r="AT1533" s="8">
        <f t="shared" si="1596"/>
        <v>0</v>
      </c>
      <c r="AU1533" s="8">
        <f t="shared" si="1596"/>
        <v>0</v>
      </c>
      <c r="AV1533" s="8">
        <f t="shared" si="1596"/>
        <v>0</v>
      </c>
      <c r="AW1533" s="8">
        <f t="shared" si="1596"/>
        <v>0</v>
      </c>
      <c r="AX1533" s="8">
        <f t="shared" si="1596"/>
        <v>0</v>
      </c>
      <c r="AY1533" s="8">
        <f t="shared" si="1596"/>
        <v>0</v>
      </c>
      <c r="AZ1533" s="8">
        <f t="shared" si="1596"/>
        <v>0</v>
      </c>
      <c r="BA1533" s="8">
        <f t="shared" si="1596"/>
        <v>0</v>
      </c>
      <c r="BB1533" s="8">
        <f t="shared" si="1596"/>
        <v>0</v>
      </c>
      <c r="BC1533" s="8">
        <f t="shared" si="1596"/>
        <v>0</v>
      </c>
      <c r="BD1533" s="8">
        <f t="shared" si="1596"/>
        <v>0</v>
      </c>
      <c r="BE1533" s="8">
        <f t="shared" si="1596"/>
        <v>0</v>
      </c>
      <c r="BF1533" s="8">
        <f t="shared" si="1596"/>
        <v>0</v>
      </c>
      <c r="BG1533" s="8">
        <f t="shared" si="1501"/>
        <v>0</v>
      </c>
      <c r="BH1533" s="8">
        <f t="shared" si="1502"/>
        <v>0</v>
      </c>
      <c r="BI1533" s="8">
        <f t="shared" si="1503"/>
        <v>0</v>
      </c>
      <c r="BJ1533" s="8">
        <f t="shared" si="1504"/>
        <v>0</v>
      </c>
      <c r="BK1533" s="8">
        <f t="shared" si="1505"/>
        <v>0</v>
      </c>
      <c r="BL1533" s="8">
        <f t="shared" si="1506"/>
        <v>0</v>
      </c>
      <c r="BM1533" s="8">
        <f t="shared" si="1507"/>
        <v>0</v>
      </c>
      <c r="BN1533" s="8">
        <f t="shared" si="1508"/>
        <v>0</v>
      </c>
      <c r="BO1533" s="8">
        <f t="shared" si="1509"/>
        <v>0</v>
      </c>
      <c r="BP1533" s="8">
        <f t="shared" si="1510"/>
        <v>0</v>
      </c>
      <c r="BQ1533" s="8">
        <f t="shared" si="1511"/>
        <v>0</v>
      </c>
      <c r="BR1533" s="8">
        <f t="shared" si="1512"/>
        <v>0</v>
      </c>
    </row>
    <row r="1534" spans="2:70" x14ac:dyDescent="0.25">
      <c r="B1534" s="12" t="s">
        <v>246</v>
      </c>
      <c r="C1534" s="7" t="s">
        <v>247</v>
      </c>
      <c r="D1534" s="8"/>
      <c r="E1534" s="8">
        <f t="shared" ref="E1534:AJ1534" si="1597">SUM(D480:E480)/2</f>
        <v>0</v>
      </c>
      <c r="F1534" s="8">
        <f t="shared" si="1597"/>
        <v>0</v>
      </c>
      <c r="G1534" s="8">
        <f t="shared" si="1597"/>
        <v>0</v>
      </c>
      <c r="H1534" s="8">
        <f t="shared" si="1597"/>
        <v>0</v>
      </c>
      <c r="I1534" s="8">
        <f t="shared" si="1597"/>
        <v>0</v>
      </c>
      <c r="J1534" s="8">
        <f t="shared" si="1597"/>
        <v>0</v>
      </c>
      <c r="K1534" s="8">
        <f t="shared" si="1597"/>
        <v>0</v>
      </c>
      <c r="L1534" s="8">
        <f t="shared" si="1597"/>
        <v>0</v>
      </c>
      <c r="M1534" s="8">
        <f t="shared" si="1597"/>
        <v>0</v>
      </c>
      <c r="N1534" s="8">
        <f t="shared" si="1597"/>
        <v>0</v>
      </c>
      <c r="O1534" s="8">
        <f t="shared" si="1597"/>
        <v>0</v>
      </c>
      <c r="P1534" s="8">
        <f t="shared" si="1597"/>
        <v>0</v>
      </c>
      <c r="Q1534" s="8">
        <f t="shared" si="1597"/>
        <v>0</v>
      </c>
      <c r="R1534" s="8">
        <f t="shared" si="1597"/>
        <v>0</v>
      </c>
      <c r="S1534" s="8">
        <f t="shared" si="1597"/>
        <v>0</v>
      </c>
      <c r="T1534" s="8">
        <f t="shared" si="1597"/>
        <v>0</v>
      </c>
      <c r="U1534" s="8">
        <f t="shared" si="1597"/>
        <v>0</v>
      </c>
      <c r="V1534" s="8">
        <f t="shared" si="1597"/>
        <v>0</v>
      </c>
      <c r="W1534" s="8">
        <f t="shared" si="1597"/>
        <v>0</v>
      </c>
      <c r="X1534" s="8">
        <f t="shared" si="1597"/>
        <v>0</v>
      </c>
      <c r="Y1534" s="8">
        <f t="shared" si="1597"/>
        <v>0</v>
      </c>
      <c r="Z1534" s="8">
        <f t="shared" si="1597"/>
        <v>0</v>
      </c>
      <c r="AA1534" s="8">
        <f t="shared" si="1597"/>
        <v>0</v>
      </c>
      <c r="AB1534" s="8">
        <f t="shared" si="1597"/>
        <v>0</v>
      </c>
      <c r="AC1534" s="8">
        <f t="shared" si="1597"/>
        <v>0</v>
      </c>
      <c r="AD1534" s="8">
        <f t="shared" si="1597"/>
        <v>0</v>
      </c>
      <c r="AE1534" s="8">
        <f t="shared" si="1597"/>
        <v>0</v>
      </c>
      <c r="AF1534" s="8">
        <f t="shared" si="1597"/>
        <v>0</v>
      </c>
      <c r="AG1534" s="8">
        <f t="shared" si="1597"/>
        <v>0</v>
      </c>
      <c r="AH1534" s="8">
        <f t="shared" si="1597"/>
        <v>0</v>
      </c>
      <c r="AI1534" s="8">
        <f t="shared" si="1597"/>
        <v>0</v>
      </c>
      <c r="AJ1534" s="8">
        <f t="shared" si="1597"/>
        <v>0</v>
      </c>
      <c r="AK1534" s="8">
        <f t="shared" ref="AK1534:BF1534" si="1598">SUM(AJ480:AK480)/2</f>
        <v>0</v>
      </c>
      <c r="AL1534" s="8">
        <f t="shared" si="1598"/>
        <v>0</v>
      </c>
      <c r="AM1534" s="8">
        <f t="shared" si="1598"/>
        <v>0</v>
      </c>
      <c r="AN1534" s="8">
        <f t="shared" si="1598"/>
        <v>0</v>
      </c>
      <c r="AO1534" s="8">
        <f t="shared" si="1598"/>
        <v>0</v>
      </c>
      <c r="AP1534" s="8">
        <f t="shared" si="1598"/>
        <v>0</v>
      </c>
      <c r="AQ1534" s="8">
        <f t="shared" si="1598"/>
        <v>0</v>
      </c>
      <c r="AR1534" s="8">
        <f t="shared" si="1598"/>
        <v>0</v>
      </c>
      <c r="AS1534" s="8">
        <f t="shared" si="1598"/>
        <v>0</v>
      </c>
      <c r="AT1534" s="8">
        <f t="shared" si="1598"/>
        <v>0</v>
      </c>
      <c r="AU1534" s="8">
        <f t="shared" si="1598"/>
        <v>0</v>
      </c>
      <c r="AV1534" s="8">
        <f t="shared" si="1598"/>
        <v>0</v>
      </c>
      <c r="AW1534" s="8">
        <f t="shared" si="1598"/>
        <v>0</v>
      </c>
      <c r="AX1534" s="8">
        <f t="shared" si="1598"/>
        <v>0</v>
      </c>
      <c r="AY1534" s="8">
        <f t="shared" si="1598"/>
        <v>0</v>
      </c>
      <c r="AZ1534" s="8">
        <f t="shared" si="1598"/>
        <v>0</v>
      </c>
      <c r="BA1534" s="8">
        <f t="shared" si="1598"/>
        <v>0</v>
      </c>
      <c r="BB1534" s="8">
        <f t="shared" si="1598"/>
        <v>0</v>
      </c>
      <c r="BC1534" s="8">
        <f t="shared" si="1598"/>
        <v>0</v>
      </c>
      <c r="BD1534" s="8">
        <f t="shared" si="1598"/>
        <v>0</v>
      </c>
      <c r="BE1534" s="8">
        <f t="shared" si="1598"/>
        <v>0</v>
      </c>
      <c r="BF1534" s="8">
        <f t="shared" si="1598"/>
        <v>0</v>
      </c>
      <c r="BG1534" s="8">
        <f t="shared" si="1501"/>
        <v>0</v>
      </c>
      <c r="BH1534" s="8">
        <f t="shared" si="1502"/>
        <v>0</v>
      </c>
      <c r="BI1534" s="8">
        <f t="shared" si="1503"/>
        <v>0</v>
      </c>
      <c r="BJ1534" s="8">
        <f t="shared" si="1504"/>
        <v>0</v>
      </c>
      <c r="BK1534" s="8">
        <f t="shared" si="1505"/>
        <v>0</v>
      </c>
      <c r="BL1534" s="8">
        <f t="shared" si="1506"/>
        <v>0</v>
      </c>
      <c r="BM1534" s="8">
        <f t="shared" si="1507"/>
        <v>0</v>
      </c>
      <c r="BN1534" s="8">
        <f t="shared" si="1508"/>
        <v>0</v>
      </c>
      <c r="BO1534" s="8">
        <f t="shared" si="1509"/>
        <v>0</v>
      </c>
      <c r="BP1534" s="8">
        <f t="shared" si="1510"/>
        <v>0</v>
      </c>
      <c r="BQ1534" s="8">
        <f t="shared" si="1511"/>
        <v>0</v>
      </c>
      <c r="BR1534" s="8">
        <f t="shared" si="1512"/>
        <v>0</v>
      </c>
    </row>
    <row r="1535" spans="2:70" x14ac:dyDescent="0.25">
      <c r="B1535" s="12" t="s">
        <v>249</v>
      </c>
      <c r="C1535" s="7" t="s">
        <v>250</v>
      </c>
      <c r="D1535" s="8"/>
      <c r="E1535" s="8">
        <f t="shared" ref="E1535:AJ1535" si="1599">SUM(D481:E481)/2</f>
        <v>0</v>
      </c>
      <c r="F1535" s="8">
        <f t="shared" si="1599"/>
        <v>0</v>
      </c>
      <c r="G1535" s="8">
        <f t="shared" si="1599"/>
        <v>0</v>
      </c>
      <c r="H1535" s="8">
        <f t="shared" si="1599"/>
        <v>0</v>
      </c>
      <c r="I1535" s="8">
        <f t="shared" si="1599"/>
        <v>0</v>
      </c>
      <c r="J1535" s="8">
        <f t="shared" si="1599"/>
        <v>0</v>
      </c>
      <c r="K1535" s="8">
        <f t="shared" si="1599"/>
        <v>0</v>
      </c>
      <c r="L1535" s="8">
        <f t="shared" si="1599"/>
        <v>0</v>
      </c>
      <c r="M1535" s="8">
        <f t="shared" si="1599"/>
        <v>0</v>
      </c>
      <c r="N1535" s="8">
        <f t="shared" si="1599"/>
        <v>0</v>
      </c>
      <c r="O1535" s="8">
        <f t="shared" si="1599"/>
        <v>0</v>
      </c>
      <c r="P1535" s="8">
        <f t="shared" si="1599"/>
        <v>0</v>
      </c>
      <c r="Q1535" s="8">
        <f t="shared" si="1599"/>
        <v>0</v>
      </c>
      <c r="R1535" s="8">
        <f t="shared" si="1599"/>
        <v>0</v>
      </c>
      <c r="S1535" s="8">
        <f t="shared" si="1599"/>
        <v>0</v>
      </c>
      <c r="T1535" s="8">
        <f t="shared" si="1599"/>
        <v>0</v>
      </c>
      <c r="U1535" s="8">
        <f t="shared" si="1599"/>
        <v>0</v>
      </c>
      <c r="V1535" s="8">
        <f t="shared" si="1599"/>
        <v>0</v>
      </c>
      <c r="W1535" s="8">
        <f t="shared" si="1599"/>
        <v>0</v>
      </c>
      <c r="X1535" s="8">
        <f t="shared" si="1599"/>
        <v>0</v>
      </c>
      <c r="Y1535" s="8">
        <f t="shared" si="1599"/>
        <v>0</v>
      </c>
      <c r="Z1535" s="8">
        <f t="shared" si="1599"/>
        <v>0</v>
      </c>
      <c r="AA1535" s="8">
        <f t="shared" si="1599"/>
        <v>0</v>
      </c>
      <c r="AB1535" s="8">
        <f t="shared" si="1599"/>
        <v>0</v>
      </c>
      <c r="AC1535" s="8">
        <f t="shared" si="1599"/>
        <v>0</v>
      </c>
      <c r="AD1535" s="8">
        <f t="shared" si="1599"/>
        <v>0</v>
      </c>
      <c r="AE1535" s="8">
        <f t="shared" si="1599"/>
        <v>0</v>
      </c>
      <c r="AF1535" s="8">
        <f t="shared" si="1599"/>
        <v>0</v>
      </c>
      <c r="AG1535" s="8">
        <f t="shared" si="1599"/>
        <v>0</v>
      </c>
      <c r="AH1535" s="8">
        <f t="shared" si="1599"/>
        <v>0</v>
      </c>
      <c r="AI1535" s="8">
        <f t="shared" si="1599"/>
        <v>0</v>
      </c>
      <c r="AJ1535" s="8">
        <f t="shared" si="1599"/>
        <v>0</v>
      </c>
      <c r="AK1535" s="8">
        <f t="shared" ref="AK1535:BF1535" si="1600">SUM(AJ481:AK481)/2</f>
        <v>0</v>
      </c>
      <c r="AL1535" s="8">
        <f t="shared" si="1600"/>
        <v>0</v>
      </c>
      <c r="AM1535" s="8">
        <f t="shared" si="1600"/>
        <v>0</v>
      </c>
      <c r="AN1535" s="8">
        <f t="shared" si="1600"/>
        <v>0</v>
      </c>
      <c r="AO1535" s="8">
        <f t="shared" si="1600"/>
        <v>0</v>
      </c>
      <c r="AP1535" s="8">
        <f t="shared" si="1600"/>
        <v>0</v>
      </c>
      <c r="AQ1535" s="8">
        <f t="shared" si="1600"/>
        <v>0</v>
      </c>
      <c r="AR1535" s="8">
        <f t="shared" si="1600"/>
        <v>0</v>
      </c>
      <c r="AS1535" s="8">
        <f t="shared" si="1600"/>
        <v>0</v>
      </c>
      <c r="AT1535" s="8">
        <f t="shared" si="1600"/>
        <v>0</v>
      </c>
      <c r="AU1535" s="8">
        <f t="shared" si="1600"/>
        <v>0</v>
      </c>
      <c r="AV1535" s="8">
        <f t="shared" si="1600"/>
        <v>0</v>
      </c>
      <c r="AW1535" s="8">
        <f t="shared" si="1600"/>
        <v>0</v>
      </c>
      <c r="AX1535" s="8">
        <f t="shared" si="1600"/>
        <v>0</v>
      </c>
      <c r="AY1535" s="8">
        <f t="shared" si="1600"/>
        <v>0</v>
      </c>
      <c r="AZ1535" s="8">
        <f t="shared" si="1600"/>
        <v>0</v>
      </c>
      <c r="BA1535" s="8">
        <f t="shared" si="1600"/>
        <v>0</v>
      </c>
      <c r="BB1535" s="8">
        <f t="shared" si="1600"/>
        <v>0</v>
      </c>
      <c r="BC1535" s="8">
        <f t="shared" si="1600"/>
        <v>0</v>
      </c>
      <c r="BD1535" s="8">
        <f t="shared" si="1600"/>
        <v>0</v>
      </c>
      <c r="BE1535" s="8">
        <f t="shared" si="1600"/>
        <v>0</v>
      </c>
      <c r="BF1535" s="8">
        <f t="shared" si="1600"/>
        <v>0</v>
      </c>
      <c r="BG1535" s="8">
        <f t="shared" si="1501"/>
        <v>0</v>
      </c>
      <c r="BH1535" s="8">
        <f t="shared" si="1502"/>
        <v>0</v>
      </c>
      <c r="BI1535" s="8">
        <f t="shared" si="1503"/>
        <v>0</v>
      </c>
      <c r="BJ1535" s="8">
        <f t="shared" si="1504"/>
        <v>0</v>
      </c>
      <c r="BK1535" s="8">
        <f t="shared" si="1505"/>
        <v>0</v>
      </c>
      <c r="BL1535" s="8">
        <f t="shared" si="1506"/>
        <v>0</v>
      </c>
      <c r="BM1535" s="8">
        <f t="shared" si="1507"/>
        <v>0</v>
      </c>
      <c r="BN1535" s="8">
        <f t="shared" si="1508"/>
        <v>0</v>
      </c>
      <c r="BO1535" s="8">
        <f t="shared" si="1509"/>
        <v>0</v>
      </c>
      <c r="BP1535" s="8">
        <f t="shared" si="1510"/>
        <v>0</v>
      </c>
      <c r="BQ1535" s="8">
        <f t="shared" si="1511"/>
        <v>0</v>
      </c>
      <c r="BR1535" s="8">
        <f t="shared" si="1512"/>
        <v>0</v>
      </c>
    </row>
    <row r="1536" spans="2:70" x14ac:dyDescent="0.25">
      <c r="B1536" s="12" t="s">
        <v>252</v>
      </c>
      <c r="C1536" s="7" t="s">
        <v>253</v>
      </c>
      <c r="D1536" s="8"/>
      <c r="E1536" s="8">
        <f t="shared" ref="E1536:AJ1536" si="1601">SUM(D482:E482)/2</f>
        <v>0</v>
      </c>
      <c r="F1536" s="8">
        <f t="shared" si="1601"/>
        <v>0</v>
      </c>
      <c r="G1536" s="8">
        <f t="shared" si="1601"/>
        <v>0</v>
      </c>
      <c r="H1536" s="8">
        <f t="shared" si="1601"/>
        <v>0</v>
      </c>
      <c r="I1536" s="8">
        <f t="shared" si="1601"/>
        <v>0</v>
      </c>
      <c r="J1536" s="8">
        <f t="shared" si="1601"/>
        <v>0</v>
      </c>
      <c r="K1536" s="8">
        <f t="shared" si="1601"/>
        <v>0</v>
      </c>
      <c r="L1536" s="8">
        <f t="shared" si="1601"/>
        <v>0</v>
      </c>
      <c r="M1536" s="8">
        <f t="shared" si="1601"/>
        <v>0</v>
      </c>
      <c r="N1536" s="8">
        <f t="shared" si="1601"/>
        <v>0</v>
      </c>
      <c r="O1536" s="8">
        <f t="shared" si="1601"/>
        <v>0</v>
      </c>
      <c r="P1536" s="8">
        <f t="shared" si="1601"/>
        <v>0</v>
      </c>
      <c r="Q1536" s="8">
        <f t="shared" si="1601"/>
        <v>0</v>
      </c>
      <c r="R1536" s="8">
        <f t="shared" si="1601"/>
        <v>0</v>
      </c>
      <c r="S1536" s="8">
        <f t="shared" si="1601"/>
        <v>0</v>
      </c>
      <c r="T1536" s="8">
        <f t="shared" si="1601"/>
        <v>0</v>
      </c>
      <c r="U1536" s="8">
        <f t="shared" si="1601"/>
        <v>0</v>
      </c>
      <c r="V1536" s="8">
        <f t="shared" si="1601"/>
        <v>0</v>
      </c>
      <c r="W1536" s="8">
        <f t="shared" si="1601"/>
        <v>0</v>
      </c>
      <c r="X1536" s="8">
        <f t="shared" si="1601"/>
        <v>0</v>
      </c>
      <c r="Y1536" s="8">
        <f t="shared" si="1601"/>
        <v>0</v>
      </c>
      <c r="Z1536" s="8">
        <f t="shared" si="1601"/>
        <v>0</v>
      </c>
      <c r="AA1536" s="8">
        <f t="shared" si="1601"/>
        <v>0</v>
      </c>
      <c r="AB1536" s="8">
        <f t="shared" si="1601"/>
        <v>0</v>
      </c>
      <c r="AC1536" s="8">
        <f t="shared" si="1601"/>
        <v>0</v>
      </c>
      <c r="AD1536" s="8">
        <f t="shared" si="1601"/>
        <v>0</v>
      </c>
      <c r="AE1536" s="8">
        <f t="shared" si="1601"/>
        <v>0</v>
      </c>
      <c r="AF1536" s="8">
        <f t="shared" si="1601"/>
        <v>0</v>
      </c>
      <c r="AG1536" s="8">
        <f t="shared" si="1601"/>
        <v>0</v>
      </c>
      <c r="AH1536" s="8">
        <f t="shared" si="1601"/>
        <v>0</v>
      </c>
      <c r="AI1536" s="8">
        <f t="shared" si="1601"/>
        <v>0</v>
      </c>
      <c r="AJ1536" s="8">
        <f t="shared" si="1601"/>
        <v>0</v>
      </c>
      <c r="AK1536" s="8">
        <f t="shared" ref="AK1536:BF1536" si="1602">SUM(AJ482:AK482)/2</f>
        <v>0</v>
      </c>
      <c r="AL1536" s="8">
        <f t="shared" si="1602"/>
        <v>0</v>
      </c>
      <c r="AM1536" s="8">
        <f t="shared" si="1602"/>
        <v>0</v>
      </c>
      <c r="AN1536" s="8">
        <f t="shared" si="1602"/>
        <v>0</v>
      </c>
      <c r="AO1536" s="8">
        <f t="shared" si="1602"/>
        <v>0</v>
      </c>
      <c r="AP1536" s="8">
        <f t="shared" si="1602"/>
        <v>0</v>
      </c>
      <c r="AQ1536" s="8">
        <f t="shared" si="1602"/>
        <v>0</v>
      </c>
      <c r="AR1536" s="8">
        <f t="shared" si="1602"/>
        <v>0</v>
      </c>
      <c r="AS1536" s="8">
        <f t="shared" si="1602"/>
        <v>0</v>
      </c>
      <c r="AT1536" s="8">
        <f t="shared" si="1602"/>
        <v>0</v>
      </c>
      <c r="AU1536" s="8">
        <f t="shared" si="1602"/>
        <v>0</v>
      </c>
      <c r="AV1536" s="8">
        <f t="shared" si="1602"/>
        <v>0</v>
      </c>
      <c r="AW1536" s="8">
        <f t="shared" si="1602"/>
        <v>0</v>
      </c>
      <c r="AX1536" s="8">
        <f t="shared" si="1602"/>
        <v>0</v>
      </c>
      <c r="AY1536" s="8">
        <f t="shared" si="1602"/>
        <v>0</v>
      </c>
      <c r="AZ1536" s="8">
        <f t="shared" si="1602"/>
        <v>0</v>
      </c>
      <c r="BA1536" s="8">
        <f t="shared" si="1602"/>
        <v>0</v>
      </c>
      <c r="BB1536" s="8">
        <f t="shared" si="1602"/>
        <v>0</v>
      </c>
      <c r="BC1536" s="8">
        <f t="shared" si="1602"/>
        <v>0</v>
      </c>
      <c r="BD1536" s="8">
        <f t="shared" si="1602"/>
        <v>0</v>
      </c>
      <c r="BE1536" s="8">
        <f t="shared" si="1602"/>
        <v>0</v>
      </c>
      <c r="BF1536" s="8">
        <f t="shared" si="1602"/>
        <v>0</v>
      </c>
      <c r="BG1536" s="8">
        <f t="shared" si="1501"/>
        <v>0</v>
      </c>
      <c r="BH1536" s="8">
        <f t="shared" si="1502"/>
        <v>0</v>
      </c>
      <c r="BI1536" s="8">
        <f t="shared" si="1503"/>
        <v>0</v>
      </c>
      <c r="BJ1536" s="8">
        <f t="shared" si="1504"/>
        <v>0</v>
      </c>
      <c r="BK1536" s="8">
        <f t="shared" si="1505"/>
        <v>0</v>
      </c>
      <c r="BL1536" s="8">
        <f t="shared" si="1506"/>
        <v>0</v>
      </c>
      <c r="BM1536" s="8">
        <f t="shared" si="1507"/>
        <v>0</v>
      </c>
      <c r="BN1536" s="8">
        <f t="shared" si="1508"/>
        <v>0</v>
      </c>
      <c r="BO1536" s="8">
        <f t="shared" si="1509"/>
        <v>0</v>
      </c>
      <c r="BP1536" s="8">
        <f t="shared" si="1510"/>
        <v>0</v>
      </c>
      <c r="BQ1536" s="8">
        <f t="shared" si="1511"/>
        <v>0</v>
      </c>
      <c r="BR1536" s="8">
        <f t="shared" si="1512"/>
        <v>0</v>
      </c>
    </row>
    <row r="1537" spans="1:70" x14ac:dyDescent="0.25">
      <c r="B1537" s="12" t="s">
        <v>255</v>
      </c>
      <c r="C1537" s="7" t="s">
        <v>256</v>
      </c>
      <c r="D1537" s="8"/>
      <c r="E1537" s="8">
        <f t="shared" ref="E1537:AJ1537" si="1603">SUM(D483:E483)/2</f>
        <v>0</v>
      </c>
      <c r="F1537" s="8">
        <f t="shared" si="1603"/>
        <v>0</v>
      </c>
      <c r="G1537" s="8">
        <f t="shared" si="1603"/>
        <v>0</v>
      </c>
      <c r="H1537" s="8">
        <f t="shared" si="1603"/>
        <v>0</v>
      </c>
      <c r="I1537" s="8">
        <f t="shared" si="1603"/>
        <v>0</v>
      </c>
      <c r="J1537" s="8">
        <f t="shared" si="1603"/>
        <v>0</v>
      </c>
      <c r="K1537" s="8">
        <f t="shared" si="1603"/>
        <v>0</v>
      </c>
      <c r="L1537" s="8">
        <f t="shared" si="1603"/>
        <v>0</v>
      </c>
      <c r="M1537" s="8">
        <f t="shared" si="1603"/>
        <v>0</v>
      </c>
      <c r="N1537" s="8">
        <f t="shared" si="1603"/>
        <v>0</v>
      </c>
      <c r="O1537" s="8">
        <f t="shared" si="1603"/>
        <v>0</v>
      </c>
      <c r="P1537" s="8">
        <f t="shared" si="1603"/>
        <v>0</v>
      </c>
      <c r="Q1537" s="8">
        <f t="shared" si="1603"/>
        <v>0</v>
      </c>
      <c r="R1537" s="8">
        <f t="shared" si="1603"/>
        <v>0</v>
      </c>
      <c r="S1537" s="8">
        <f t="shared" si="1603"/>
        <v>0</v>
      </c>
      <c r="T1537" s="8">
        <f t="shared" si="1603"/>
        <v>0</v>
      </c>
      <c r="U1537" s="8">
        <f t="shared" si="1603"/>
        <v>0</v>
      </c>
      <c r="V1537" s="8">
        <f t="shared" si="1603"/>
        <v>0</v>
      </c>
      <c r="W1537" s="8">
        <f t="shared" si="1603"/>
        <v>0</v>
      </c>
      <c r="X1537" s="8">
        <f t="shared" si="1603"/>
        <v>0</v>
      </c>
      <c r="Y1537" s="8">
        <f t="shared" si="1603"/>
        <v>0</v>
      </c>
      <c r="Z1537" s="8">
        <f t="shared" si="1603"/>
        <v>0</v>
      </c>
      <c r="AA1537" s="8">
        <f t="shared" si="1603"/>
        <v>0</v>
      </c>
      <c r="AB1537" s="8">
        <f t="shared" si="1603"/>
        <v>0</v>
      </c>
      <c r="AC1537" s="8">
        <f t="shared" si="1603"/>
        <v>0</v>
      </c>
      <c r="AD1537" s="8">
        <f t="shared" si="1603"/>
        <v>0</v>
      </c>
      <c r="AE1537" s="8">
        <f t="shared" si="1603"/>
        <v>0</v>
      </c>
      <c r="AF1537" s="8">
        <f t="shared" si="1603"/>
        <v>0</v>
      </c>
      <c r="AG1537" s="8">
        <f t="shared" si="1603"/>
        <v>0</v>
      </c>
      <c r="AH1537" s="8">
        <f t="shared" si="1603"/>
        <v>0</v>
      </c>
      <c r="AI1537" s="8">
        <f t="shared" si="1603"/>
        <v>0</v>
      </c>
      <c r="AJ1537" s="8">
        <f t="shared" si="1603"/>
        <v>0</v>
      </c>
      <c r="AK1537" s="8">
        <f t="shared" ref="AK1537:BF1537" si="1604">SUM(AJ483:AK483)/2</f>
        <v>0</v>
      </c>
      <c r="AL1537" s="8">
        <f t="shared" si="1604"/>
        <v>0</v>
      </c>
      <c r="AM1537" s="8">
        <f t="shared" si="1604"/>
        <v>0</v>
      </c>
      <c r="AN1537" s="8">
        <f t="shared" si="1604"/>
        <v>0</v>
      </c>
      <c r="AO1537" s="8">
        <f t="shared" si="1604"/>
        <v>0</v>
      </c>
      <c r="AP1537" s="8">
        <f t="shared" si="1604"/>
        <v>0</v>
      </c>
      <c r="AQ1537" s="8">
        <f t="shared" si="1604"/>
        <v>0</v>
      </c>
      <c r="AR1537" s="8">
        <f t="shared" si="1604"/>
        <v>0</v>
      </c>
      <c r="AS1537" s="8">
        <f t="shared" si="1604"/>
        <v>0</v>
      </c>
      <c r="AT1537" s="8">
        <f t="shared" si="1604"/>
        <v>0</v>
      </c>
      <c r="AU1537" s="8">
        <f t="shared" si="1604"/>
        <v>0</v>
      </c>
      <c r="AV1537" s="8">
        <f t="shared" si="1604"/>
        <v>0</v>
      </c>
      <c r="AW1537" s="8">
        <f t="shared" si="1604"/>
        <v>0</v>
      </c>
      <c r="AX1537" s="8">
        <f t="shared" si="1604"/>
        <v>0</v>
      </c>
      <c r="AY1537" s="8">
        <f t="shared" si="1604"/>
        <v>0</v>
      </c>
      <c r="AZ1537" s="8">
        <f t="shared" si="1604"/>
        <v>0</v>
      </c>
      <c r="BA1537" s="8">
        <f t="shared" si="1604"/>
        <v>0</v>
      </c>
      <c r="BB1537" s="8">
        <f t="shared" si="1604"/>
        <v>0</v>
      </c>
      <c r="BC1537" s="8">
        <f t="shared" si="1604"/>
        <v>0</v>
      </c>
      <c r="BD1537" s="8">
        <f t="shared" si="1604"/>
        <v>0</v>
      </c>
      <c r="BE1537" s="8">
        <f t="shared" si="1604"/>
        <v>0</v>
      </c>
      <c r="BF1537" s="8">
        <f t="shared" si="1604"/>
        <v>0</v>
      </c>
      <c r="BG1537" s="8">
        <f t="shared" si="1501"/>
        <v>0</v>
      </c>
      <c r="BH1537" s="8">
        <f t="shared" si="1502"/>
        <v>0</v>
      </c>
      <c r="BI1537" s="8">
        <f t="shared" si="1503"/>
        <v>0</v>
      </c>
      <c r="BJ1537" s="8">
        <f t="shared" si="1504"/>
        <v>0</v>
      </c>
      <c r="BK1537" s="8">
        <f t="shared" si="1505"/>
        <v>0</v>
      </c>
      <c r="BL1537" s="8">
        <f t="shared" si="1506"/>
        <v>0</v>
      </c>
      <c r="BM1537" s="8">
        <f t="shared" si="1507"/>
        <v>0</v>
      </c>
      <c r="BN1537" s="8">
        <f t="shared" si="1508"/>
        <v>0</v>
      </c>
      <c r="BO1537" s="8">
        <f t="shared" si="1509"/>
        <v>0</v>
      </c>
      <c r="BP1537" s="8">
        <f t="shared" si="1510"/>
        <v>0</v>
      </c>
      <c r="BQ1537" s="8">
        <f t="shared" si="1511"/>
        <v>0</v>
      </c>
      <c r="BR1537" s="8">
        <f t="shared" si="1512"/>
        <v>0</v>
      </c>
    </row>
    <row r="1538" spans="1:70" x14ac:dyDescent="0.25">
      <c r="B1538" s="12" t="s">
        <v>258</v>
      </c>
      <c r="C1538" s="7" t="s">
        <v>259</v>
      </c>
      <c r="D1538" s="8"/>
      <c r="E1538" s="8">
        <f t="shared" ref="E1538:AJ1538" si="1605">SUM(D484:E484)/2</f>
        <v>0</v>
      </c>
      <c r="F1538" s="8">
        <f t="shared" si="1605"/>
        <v>0</v>
      </c>
      <c r="G1538" s="8">
        <f t="shared" si="1605"/>
        <v>0</v>
      </c>
      <c r="H1538" s="8">
        <f t="shared" si="1605"/>
        <v>0</v>
      </c>
      <c r="I1538" s="8">
        <f t="shared" si="1605"/>
        <v>0</v>
      </c>
      <c r="J1538" s="8">
        <f t="shared" si="1605"/>
        <v>0</v>
      </c>
      <c r="K1538" s="8">
        <f t="shared" si="1605"/>
        <v>0</v>
      </c>
      <c r="L1538" s="8">
        <f t="shared" si="1605"/>
        <v>0</v>
      </c>
      <c r="M1538" s="8">
        <f t="shared" si="1605"/>
        <v>0</v>
      </c>
      <c r="N1538" s="8">
        <f t="shared" si="1605"/>
        <v>0</v>
      </c>
      <c r="O1538" s="8">
        <f t="shared" si="1605"/>
        <v>0</v>
      </c>
      <c r="P1538" s="8">
        <f t="shared" si="1605"/>
        <v>0</v>
      </c>
      <c r="Q1538" s="8">
        <f t="shared" si="1605"/>
        <v>0</v>
      </c>
      <c r="R1538" s="8">
        <f t="shared" si="1605"/>
        <v>0</v>
      </c>
      <c r="S1538" s="8">
        <f t="shared" si="1605"/>
        <v>0</v>
      </c>
      <c r="T1538" s="8">
        <f t="shared" si="1605"/>
        <v>0</v>
      </c>
      <c r="U1538" s="8">
        <f t="shared" si="1605"/>
        <v>0</v>
      </c>
      <c r="V1538" s="8">
        <f t="shared" si="1605"/>
        <v>0</v>
      </c>
      <c r="W1538" s="8">
        <f t="shared" si="1605"/>
        <v>0</v>
      </c>
      <c r="X1538" s="8">
        <f t="shared" si="1605"/>
        <v>0</v>
      </c>
      <c r="Y1538" s="8">
        <f t="shared" si="1605"/>
        <v>0</v>
      </c>
      <c r="Z1538" s="8">
        <f t="shared" si="1605"/>
        <v>0</v>
      </c>
      <c r="AA1538" s="8">
        <f t="shared" si="1605"/>
        <v>0</v>
      </c>
      <c r="AB1538" s="8">
        <f t="shared" si="1605"/>
        <v>0</v>
      </c>
      <c r="AC1538" s="8">
        <f t="shared" si="1605"/>
        <v>0</v>
      </c>
      <c r="AD1538" s="8">
        <f t="shared" si="1605"/>
        <v>0</v>
      </c>
      <c r="AE1538" s="8">
        <f t="shared" si="1605"/>
        <v>0</v>
      </c>
      <c r="AF1538" s="8">
        <f t="shared" si="1605"/>
        <v>0</v>
      </c>
      <c r="AG1538" s="8">
        <f t="shared" si="1605"/>
        <v>0</v>
      </c>
      <c r="AH1538" s="8">
        <f t="shared" si="1605"/>
        <v>0</v>
      </c>
      <c r="AI1538" s="8">
        <f t="shared" si="1605"/>
        <v>0</v>
      </c>
      <c r="AJ1538" s="8">
        <f t="shared" si="1605"/>
        <v>0</v>
      </c>
      <c r="AK1538" s="8">
        <f t="shared" ref="AK1538:BF1538" si="1606">SUM(AJ484:AK484)/2</f>
        <v>0</v>
      </c>
      <c r="AL1538" s="8">
        <f t="shared" si="1606"/>
        <v>0</v>
      </c>
      <c r="AM1538" s="8">
        <f t="shared" si="1606"/>
        <v>0</v>
      </c>
      <c r="AN1538" s="8">
        <f t="shared" si="1606"/>
        <v>0</v>
      </c>
      <c r="AO1538" s="8">
        <f t="shared" si="1606"/>
        <v>0</v>
      </c>
      <c r="AP1538" s="8">
        <f t="shared" si="1606"/>
        <v>0</v>
      </c>
      <c r="AQ1538" s="8">
        <f t="shared" si="1606"/>
        <v>0</v>
      </c>
      <c r="AR1538" s="8">
        <f t="shared" si="1606"/>
        <v>0</v>
      </c>
      <c r="AS1538" s="8">
        <f t="shared" si="1606"/>
        <v>0</v>
      </c>
      <c r="AT1538" s="8">
        <f t="shared" si="1606"/>
        <v>0</v>
      </c>
      <c r="AU1538" s="8">
        <f t="shared" si="1606"/>
        <v>0</v>
      </c>
      <c r="AV1538" s="8">
        <f t="shared" si="1606"/>
        <v>0</v>
      </c>
      <c r="AW1538" s="8">
        <f t="shared" si="1606"/>
        <v>0</v>
      </c>
      <c r="AX1538" s="8">
        <f t="shared" si="1606"/>
        <v>0</v>
      </c>
      <c r="AY1538" s="8">
        <f t="shared" si="1606"/>
        <v>0</v>
      </c>
      <c r="AZ1538" s="8">
        <f t="shared" si="1606"/>
        <v>0</v>
      </c>
      <c r="BA1538" s="8">
        <f t="shared" si="1606"/>
        <v>0</v>
      </c>
      <c r="BB1538" s="8">
        <f t="shared" si="1606"/>
        <v>0</v>
      </c>
      <c r="BC1538" s="8">
        <f t="shared" si="1606"/>
        <v>0</v>
      </c>
      <c r="BD1538" s="8">
        <f t="shared" si="1606"/>
        <v>0</v>
      </c>
      <c r="BE1538" s="8">
        <f t="shared" si="1606"/>
        <v>0</v>
      </c>
      <c r="BF1538" s="8">
        <f t="shared" si="1606"/>
        <v>0</v>
      </c>
      <c r="BG1538" s="8">
        <f t="shared" si="1501"/>
        <v>0</v>
      </c>
      <c r="BH1538" s="8">
        <f t="shared" si="1502"/>
        <v>0</v>
      </c>
      <c r="BI1538" s="8">
        <f t="shared" si="1503"/>
        <v>0</v>
      </c>
      <c r="BJ1538" s="8">
        <f t="shared" si="1504"/>
        <v>0</v>
      </c>
      <c r="BK1538" s="8">
        <f t="shared" si="1505"/>
        <v>0</v>
      </c>
      <c r="BL1538" s="8">
        <f t="shared" si="1506"/>
        <v>0</v>
      </c>
      <c r="BM1538" s="8">
        <f t="shared" si="1507"/>
        <v>0</v>
      </c>
      <c r="BN1538" s="8">
        <f t="shared" si="1508"/>
        <v>0</v>
      </c>
      <c r="BO1538" s="8">
        <f t="shared" si="1509"/>
        <v>0</v>
      </c>
      <c r="BP1538" s="8">
        <f t="shared" si="1510"/>
        <v>0</v>
      </c>
      <c r="BQ1538" s="8">
        <f t="shared" si="1511"/>
        <v>0</v>
      </c>
      <c r="BR1538" s="8">
        <f t="shared" si="1512"/>
        <v>0</v>
      </c>
    </row>
    <row r="1539" spans="1:70" x14ac:dyDescent="0.25">
      <c r="B1539" s="12" t="s">
        <v>261</v>
      </c>
      <c r="C1539" s="7" t="s">
        <v>262</v>
      </c>
      <c r="D1539" s="8"/>
      <c r="E1539" s="8">
        <f t="shared" ref="E1539:AJ1539" si="1607">SUM(D485:E485)/2</f>
        <v>0</v>
      </c>
      <c r="F1539" s="8">
        <f t="shared" si="1607"/>
        <v>0</v>
      </c>
      <c r="G1539" s="8">
        <f t="shared" si="1607"/>
        <v>0</v>
      </c>
      <c r="H1539" s="8">
        <f t="shared" si="1607"/>
        <v>0</v>
      </c>
      <c r="I1539" s="8">
        <f t="shared" si="1607"/>
        <v>0</v>
      </c>
      <c r="J1539" s="8">
        <f t="shared" si="1607"/>
        <v>0</v>
      </c>
      <c r="K1539" s="8">
        <f t="shared" si="1607"/>
        <v>0</v>
      </c>
      <c r="L1539" s="8">
        <f t="shared" si="1607"/>
        <v>0</v>
      </c>
      <c r="M1539" s="8">
        <f t="shared" si="1607"/>
        <v>0</v>
      </c>
      <c r="N1539" s="8">
        <f t="shared" si="1607"/>
        <v>0</v>
      </c>
      <c r="O1539" s="8">
        <f t="shared" si="1607"/>
        <v>0</v>
      </c>
      <c r="P1539" s="8">
        <f t="shared" si="1607"/>
        <v>0</v>
      </c>
      <c r="Q1539" s="8">
        <f t="shared" si="1607"/>
        <v>0</v>
      </c>
      <c r="R1539" s="8">
        <f t="shared" si="1607"/>
        <v>0</v>
      </c>
      <c r="S1539" s="8">
        <f t="shared" si="1607"/>
        <v>0</v>
      </c>
      <c r="T1539" s="8">
        <f t="shared" si="1607"/>
        <v>0</v>
      </c>
      <c r="U1539" s="8">
        <f t="shared" si="1607"/>
        <v>0</v>
      </c>
      <c r="V1539" s="8">
        <f t="shared" si="1607"/>
        <v>0</v>
      </c>
      <c r="W1539" s="8">
        <f t="shared" si="1607"/>
        <v>0</v>
      </c>
      <c r="X1539" s="8">
        <f t="shared" si="1607"/>
        <v>0</v>
      </c>
      <c r="Y1539" s="8">
        <f t="shared" si="1607"/>
        <v>0</v>
      </c>
      <c r="Z1539" s="8">
        <f t="shared" si="1607"/>
        <v>0</v>
      </c>
      <c r="AA1539" s="8">
        <f t="shared" si="1607"/>
        <v>0</v>
      </c>
      <c r="AB1539" s="8">
        <f t="shared" si="1607"/>
        <v>0</v>
      </c>
      <c r="AC1539" s="8">
        <f t="shared" si="1607"/>
        <v>0</v>
      </c>
      <c r="AD1539" s="8">
        <f t="shared" si="1607"/>
        <v>0</v>
      </c>
      <c r="AE1539" s="8">
        <f t="shared" si="1607"/>
        <v>0</v>
      </c>
      <c r="AF1539" s="8">
        <f t="shared" si="1607"/>
        <v>0</v>
      </c>
      <c r="AG1539" s="8">
        <f t="shared" si="1607"/>
        <v>0</v>
      </c>
      <c r="AH1539" s="8">
        <f t="shared" si="1607"/>
        <v>0</v>
      </c>
      <c r="AI1539" s="8">
        <f t="shared" si="1607"/>
        <v>0</v>
      </c>
      <c r="AJ1539" s="8">
        <f t="shared" si="1607"/>
        <v>0</v>
      </c>
      <c r="AK1539" s="8">
        <f t="shared" ref="AK1539:BF1539" si="1608">SUM(AJ485:AK485)/2</f>
        <v>0</v>
      </c>
      <c r="AL1539" s="8">
        <f t="shared" si="1608"/>
        <v>0</v>
      </c>
      <c r="AM1539" s="8">
        <f t="shared" si="1608"/>
        <v>0</v>
      </c>
      <c r="AN1539" s="8">
        <f t="shared" si="1608"/>
        <v>0</v>
      </c>
      <c r="AO1539" s="8">
        <f t="shared" si="1608"/>
        <v>0</v>
      </c>
      <c r="AP1539" s="8">
        <f t="shared" si="1608"/>
        <v>0</v>
      </c>
      <c r="AQ1539" s="8">
        <f t="shared" si="1608"/>
        <v>0</v>
      </c>
      <c r="AR1539" s="8">
        <f t="shared" si="1608"/>
        <v>0</v>
      </c>
      <c r="AS1539" s="8">
        <f t="shared" si="1608"/>
        <v>0</v>
      </c>
      <c r="AT1539" s="8">
        <f t="shared" si="1608"/>
        <v>0</v>
      </c>
      <c r="AU1539" s="8">
        <f t="shared" si="1608"/>
        <v>0</v>
      </c>
      <c r="AV1539" s="8">
        <f t="shared" si="1608"/>
        <v>0</v>
      </c>
      <c r="AW1539" s="8">
        <f t="shared" si="1608"/>
        <v>0</v>
      </c>
      <c r="AX1539" s="8">
        <f t="shared" si="1608"/>
        <v>0</v>
      </c>
      <c r="AY1539" s="8">
        <f t="shared" si="1608"/>
        <v>0</v>
      </c>
      <c r="AZ1539" s="8">
        <f t="shared" si="1608"/>
        <v>0</v>
      </c>
      <c r="BA1539" s="8">
        <f t="shared" si="1608"/>
        <v>0</v>
      </c>
      <c r="BB1539" s="8">
        <f t="shared" si="1608"/>
        <v>0</v>
      </c>
      <c r="BC1539" s="8">
        <f t="shared" si="1608"/>
        <v>0</v>
      </c>
      <c r="BD1539" s="8">
        <f t="shared" si="1608"/>
        <v>0</v>
      </c>
      <c r="BE1539" s="8">
        <f t="shared" si="1608"/>
        <v>0</v>
      </c>
      <c r="BF1539" s="8">
        <f t="shared" si="1608"/>
        <v>0</v>
      </c>
      <c r="BG1539" s="8">
        <f t="shared" si="1501"/>
        <v>0</v>
      </c>
      <c r="BH1539" s="8">
        <f t="shared" si="1502"/>
        <v>0</v>
      </c>
      <c r="BI1539" s="8">
        <f t="shared" si="1503"/>
        <v>0</v>
      </c>
      <c r="BJ1539" s="8">
        <f t="shared" si="1504"/>
        <v>0</v>
      </c>
      <c r="BK1539" s="8">
        <f t="shared" si="1505"/>
        <v>0</v>
      </c>
      <c r="BL1539" s="8">
        <f t="shared" si="1506"/>
        <v>0</v>
      </c>
      <c r="BM1539" s="8">
        <f t="shared" si="1507"/>
        <v>0</v>
      </c>
      <c r="BN1539" s="8">
        <f t="shared" si="1508"/>
        <v>0</v>
      </c>
      <c r="BO1539" s="8">
        <f t="shared" si="1509"/>
        <v>0</v>
      </c>
      <c r="BP1539" s="8">
        <f t="shared" si="1510"/>
        <v>0</v>
      </c>
      <c r="BQ1539" s="8">
        <f t="shared" si="1511"/>
        <v>0</v>
      </c>
      <c r="BR1539" s="8">
        <f t="shared" si="1512"/>
        <v>0</v>
      </c>
    </row>
    <row r="1540" spans="1:70" x14ac:dyDescent="0.25">
      <c r="B1540" s="12" t="s">
        <v>264</v>
      </c>
      <c r="C1540" s="7" t="s">
        <v>265</v>
      </c>
      <c r="D1540" s="8"/>
      <c r="E1540" s="8">
        <f t="shared" ref="E1540:AJ1540" si="1609">SUM(D486:E486)/2</f>
        <v>148</v>
      </c>
      <c r="F1540" s="8">
        <f t="shared" si="1609"/>
        <v>151.5</v>
      </c>
      <c r="G1540" s="8">
        <f t="shared" si="1609"/>
        <v>154</v>
      </c>
      <c r="H1540" s="8">
        <f t="shared" si="1609"/>
        <v>153</v>
      </c>
      <c r="I1540" s="8">
        <f t="shared" si="1609"/>
        <v>155.5</v>
      </c>
      <c r="J1540" s="8">
        <f t="shared" si="1609"/>
        <v>159.5</v>
      </c>
      <c r="K1540" s="8">
        <f t="shared" si="1609"/>
        <v>164.5</v>
      </c>
      <c r="L1540" s="8">
        <f t="shared" si="1609"/>
        <v>166.5</v>
      </c>
      <c r="M1540" s="8">
        <f t="shared" si="1609"/>
        <v>166.5</v>
      </c>
      <c r="N1540" s="8">
        <f t="shared" si="1609"/>
        <v>171</v>
      </c>
      <c r="O1540" s="8">
        <f t="shared" si="1609"/>
        <v>172.5</v>
      </c>
      <c r="P1540" s="8">
        <f t="shared" si="1609"/>
        <v>171.5</v>
      </c>
      <c r="Q1540" s="8">
        <f t="shared" si="1609"/>
        <v>169</v>
      </c>
      <c r="R1540" s="8">
        <f t="shared" si="1609"/>
        <v>168.5</v>
      </c>
      <c r="S1540" s="8">
        <f t="shared" si="1609"/>
        <v>170</v>
      </c>
      <c r="T1540" s="8">
        <f t="shared" si="1609"/>
        <v>169.5</v>
      </c>
      <c r="U1540" s="8">
        <f t="shared" si="1609"/>
        <v>174</v>
      </c>
      <c r="V1540" s="8">
        <f t="shared" si="1609"/>
        <v>177</v>
      </c>
      <c r="W1540" s="8">
        <f t="shared" si="1609"/>
        <v>176</v>
      </c>
      <c r="X1540" s="8">
        <f t="shared" si="1609"/>
        <v>171.5</v>
      </c>
      <c r="Y1540" s="8">
        <f t="shared" si="1609"/>
        <v>165</v>
      </c>
      <c r="Z1540" s="8">
        <f t="shared" si="1609"/>
        <v>164.5</v>
      </c>
      <c r="AA1540" s="8">
        <f t="shared" si="1609"/>
        <v>163.5</v>
      </c>
      <c r="AB1540" s="8">
        <f t="shared" si="1609"/>
        <v>162</v>
      </c>
      <c r="AC1540" s="8">
        <f t="shared" si="1609"/>
        <v>163</v>
      </c>
      <c r="AD1540" s="8">
        <f t="shared" si="1609"/>
        <v>161.5</v>
      </c>
      <c r="AE1540" s="8">
        <f t="shared" si="1609"/>
        <v>161.5</v>
      </c>
      <c r="AF1540" s="8">
        <f t="shared" si="1609"/>
        <v>162.5</v>
      </c>
      <c r="AG1540" s="8">
        <f t="shared" si="1609"/>
        <v>163</v>
      </c>
      <c r="AH1540" s="8">
        <f t="shared" si="1609"/>
        <v>164</v>
      </c>
      <c r="AI1540" s="8">
        <f t="shared" si="1609"/>
        <v>153</v>
      </c>
      <c r="AJ1540" s="8">
        <f t="shared" si="1609"/>
        <v>144.5</v>
      </c>
      <c r="AK1540" s="8">
        <f t="shared" ref="AK1540:BF1540" si="1610">SUM(AJ486:AK486)/2</f>
        <v>145</v>
      </c>
      <c r="AL1540" s="8">
        <f t="shared" si="1610"/>
        <v>144.5</v>
      </c>
      <c r="AM1540" s="8">
        <f t="shared" si="1610"/>
        <v>148.5</v>
      </c>
      <c r="AN1540" s="8">
        <f t="shared" si="1610"/>
        <v>151</v>
      </c>
      <c r="AO1540" s="8">
        <f t="shared" si="1610"/>
        <v>151</v>
      </c>
      <c r="AP1540" s="8">
        <f t="shared" si="1610"/>
        <v>152.5</v>
      </c>
      <c r="AQ1540" s="8">
        <f t="shared" si="1610"/>
        <v>157.5</v>
      </c>
      <c r="AR1540" s="8">
        <f t="shared" si="1610"/>
        <v>159.5</v>
      </c>
      <c r="AS1540" s="8">
        <f t="shared" si="1610"/>
        <v>158.5</v>
      </c>
      <c r="AT1540" s="8">
        <f t="shared" si="1610"/>
        <v>157</v>
      </c>
      <c r="AU1540" s="8">
        <f t="shared" si="1610"/>
        <v>150.5</v>
      </c>
      <c r="AV1540" s="8">
        <f t="shared" si="1610"/>
        <v>145</v>
      </c>
      <c r="AW1540" s="8">
        <f t="shared" si="1610"/>
        <v>131</v>
      </c>
      <c r="AX1540" s="8">
        <f t="shared" si="1610"/>
        <v>116.5</v>
      </c>
      <c r="AY1540" s="8">
        <f t="shared" si="1610"/>
        <v>111</v>
      </c>
      <c r="AZ1540" s="8">
        <f t="shared" si="1610"/>
        <v>106</v>
      </c>
      <c r="BA1540" s="8">
        <f t="shared" si="1610"/>
        <v>107</v>
      </c>
      <c r="BB1540" s="8">
        <f t="shared" si="1610"/>
        <v>108</v>
      </c>
      <c r="BC1540" s="8">
        <f t="shared" si="1610"/>
        <v>108.5</v>
      </c>
      <c r="BD1540" s="8">
        <f t="shared" si="1610"/>
        <v>112</v>
      </c>
      <c r="BE1540" s="8">
        <f t="shared" si="1610"/>
        <v>112.5</v>
      </c>
      <c r="BF1540" s="8">
        <f t="shared" si="1610"/>
        <v>111</v>
      </c>
      <c r="BG1540" s="8">
        <f t="shared" si="1501"/>
        <v>109.5</v>
      </c>
      <c r="BH1540" s="8">
        <f t="shared" si="1502"/>
        <v>108.5</v>
      </c>
      <c r="BI1540" s="8">
        <f t="shared" si="1503"/>
        <v>111.5</v>
      </c>
      <c r="BJ1540" s="8">
        <f t="shared" si="1504"/>
        <v>113</v>
      </c>
      <c r="BK1540" s="8">
        <f t="shared" si="1505"/>
        <v>111</v>
      </c>
      <c r="BL1540" s="8">
        <f t="shared" si="1506"/>
        <v>108.5</v>
      </c>
      <c r="BM1540" s="8">
        <f t="shared" si="1507"/>
        <v>110</v>
      </c>
      <c r="BN1540" s="8">
        <f t="shared" si="1508"/>
        <v>111</v>
      </c>
      <c r="BO1540" s="8">
        <f t="shared" si="1509"/>
        <v>110.5</v>
      </c>
      <c r="BP1540" s="8">
        <f t="shared" si="1510"/>
        <v>112</v>
      </c>
      <c r="BQ1540" s="8">
        <f t="shared" si="1511"/>
        <v>112</v>
      </c>
      <c r="BR1540" s="8">
        <f t="shared" si="1512"/>
        <v>113.5</v>
      </c>
    </row>
    <row r="1541" spans="1:70" x14ac:dyDescent="0.25">
      <c r="B1541" s="12" t="s">
        <v>267</v>
      </c>
      <c r="C1541" s="7" t="s">
        <v>268</v>
      </c>
      <c r="D1541" s="8"/>
      <c r="E1541" s="8">
        <f t="shared" ref="E1541:AJ1541" si="1611">SUM(D487:E487)/2</f>
        <v>354.5</v>
      </c>
      <c r="F1541" s="8">
        <f t="shared" si="1611"/>
        <v>354.5</v>
      </c>
      <c r="G1541" s="8">
        <f t="shared" si="1611"/>
        <v>352</v>
      </c>
      <c r="H1541" s="8">
        <f t="shared" si="1611"/>
        <v>355</v>
      </c>
      <c r="I1541" s="8">
        <f t="shared" si="1611"/>
        <v>354.5</v>
      </c>
      <c r="J1541" s="8">
        <f t="shared" si="1611"/>
        <v>356</v>
      </c>
      <c r="K1541" s="8">
        <f t="shared" si="1611"/>
        <v>364</v>
      </c>
      <c r="L1541" s="8">
        <f t="shared" si="1611"/>
        <v>370.5</v>
      </c>
      <c r="M1541" s="8">
        <f t="shared" si="1611"/>
        <v>376.5</v>
      </c>
      <c r="N1541" s="8">
        <f t="shared" si="1611"/>
        <v>391</v>
      </c>
      <c r="O1541" s="8">
        <f t="shared" si="1611"/>
        <v>409.5</v>
      </c>
      <c r="P1541" s="8">
        <f t="shared" si="1611"/>
        <v>425.5</v>
      </c>
      <c r="Q1541" s="8">
        <f t="shared" si="1611"/>
        <v>413.5</v>
      </c>
      <c r="R1541" s="8">
        <f t="shared" si="1611"/>
        <v>388.5</v>
      </c>
      <c r="S1541" s="8">
        <f t="shared" si="1611"/>
        <v>378.5</v>
      </c>
      <c r="T1541" s="8">
        <f t="shared" si="1611"/>
        <v>376</v>
      </c>
      <c r="U1541" s="8">
        <f t="shared" si="1611"/>
        <v>376</v>
      </c>
      <c r="V1541" s="8">
        <f t="shared" si="1611"/>
        <v>376.5</v>
      </c>
      <c r="W1541" s="8">
        <f t="shared" si="1611"/>
        <v>373</v>
      </c>
      <c r="X1541" s="8">
        <f t="shared" si="1611"/>
        <v>368.5</v>
      </c>
      <c r="Y1541" s="8">
        <f t="shared" si="1611"/>
        <v>366.5</v>
      </c>
      <c r="Z1541" s="8">
        <f t="shared" si="1611"/>
        <v>366.5</v>
      </c>
      <c r="AA1541" s="8">
        <f t="shared" si="1611"/>
        <v>368.5</v>
      </c>
      <c r="AB1541" s="8">
        <f t="shared" si="1611"/>
        <v>372.5</v>
      </c>
      <c r="AC1541" s="8">
        <f t="shared" si="1611"/>
        <v>377.5</v>
      </c>
      <c r="AD1541" s="8">
        <f t="shared" si="1611"/>
        <v>383</v>
      </c>
      <c r="AE1541" s="8">
        <f t="shared" si="1611"/>
        <v>379</v>
      </c>
      <c r="AF1541" s="8">
        <f t="shared" si="1611"/>
        <v>376</v>
      </c>
      <c r="AG1541" s="8">
        <f t="shared" si="1611"/>
        <v>383</v>
      </c>
      <c r="AH1541" s="8">
        <f t="shared" si="1611"/>
        <v>391</v>
      </c>
      <c r="AI1541" s="8">
        <f t="shared" si="1611"/>
        <v>390</v>
      </c>
      <c r="AJ1541" s="8">
        <f t="shared" si="1611"/>
        <v>386.5</v>
      </c>
      <c r="AK1541" s="8">
        <f t="shared" ref="AK1541:BF1541" si="1612">SUM(AJ487:AK487)/2</f>
        <v>392.5</v>
      </c>
      <c r="AL1541" s="8">
        <f t="shared" si="1612"/>
        <v>397</v>
      </c>
      <c r="AM1541" s="8">
        <f t="shared" si="1612"/>
        <v>398.5</v>
      </c>
      <c r="AN1541" s="8">
        <f t="shared" si="1612"/>
        <v>398.5</v>
      </c>
      <c r="AO1541" s="8">
        <f t="shared" si="1612"/>
        <v>401</v>
      </c>
      <c r="AP1541" s="8">
        <f t="shared" si="1612"/>
        <v>406</v>
      </c>
      <c r="AQ1541" s="8">
        <f t="shared" si="1612"/>
        <v>414.5</v>
      </c>
      <c r="AR1541" s="8">
        <f t="shared" si="1612"/>
        <v>424</v>
      </c>
      <c r="AS1541" s="8">
        <f t="shared" si="1612"/>
        <v>430.5</v>
      </c>
      <c r="AT1541" s="8">
        <f t="shared" si="1612"/>
        <v>432</v>
      </c>
      <c r="AU1541" s="8">
        <f t="shared" si="1612"/>
        <v>429.5</v>
      </c>
      <c r="AV1541" s="8">
        <f t="shared" si="1612"/>
        <v>429</v>
      </c>
      <c r="AW1541" s="8">
        <f t="shared" si="1612"/>
        <v>430</v>
      </c>
      <c r="AX1541" s="8">
        <f t="shared" si="1612"/>
        <v>433.5</v>
      </c>
      <c r="AY1541" s="8">
        <f t="shared" si="1612"/>
        <v>431</v>
      </c>
      <c r="AZ1541" s="8">
        <f t="shared" si="1612"/>
        <v>442.5</v>
      </c>
      <c r="BA1541" s="8">
        <f t="shared" si="1612"/>
        <v>447</v>
      </c>
      <c r="BB1541" s="8">
        <f t="shared" si="1612"/>
        <v>434.5</v>
      </c>
      <c r="BC1541" s="8">
        <f t="shared" si="1612"/>
        <v>432</v>
      </c>
      <c r="BD1541" s="8">
        <f t="shared" si="1612"/>
        <v>428.5</v>
      </c>
      <c r="BE1541" s="8">
        <f t="shared" si="1612"/>
        <v>429</v>
      </c>
      <c r="BF1541" s="8">
        <f t="shared" si="1612"/>
        <v>430.5</v>
      </c>
      <c r="BG1541" s="8">
        <f t="shared" si="1501"/>
        <v>429.5</v>
      </c>
      <c r="BH1541" s="8">
        <f t="shared" si="1502"/>
        <v>426.5</v>
      </c>
      <c r="BI1541" s="8">
        <f t="shared" si="1503"/>
        <v>428</v>
      </c>
      <c r="BJ1541" s="8">
        <f t="shared" si="1504"/>
        <v>435</v>
      </c>
      <c r="BK1541" s="8">
        <f t="shared" si="1505"/>
        <v>431.5</v>
      </c>
      <c r="BL1541" s="8">
        <f t="shared" si="1506"/>
        <v>425</v>
      </c>
      <c r="BM1541" s="8">
        <f t="shared" si="1507"/>
        <v>423.5</v>
      </c>
      <c r="BN1541" s="8">
        <f t="shared" si="1508"/>
        <v>425.5</v>
      </c>
      <c r="BO1541" s="8">
        <f t="shared" si="1509"/>
        <v>422</v>
      </c>
      <c r="BP1541" s="8">
        <f t="shared" si="1510"/>
        <v>420</v>
      </c>
      <c r="BQ1541" s="8">
        <f t="shared" si="1511"/>
        <v>432.5</v>
      </c>
      <c r="BR1541" s="8">
        <f t="shared" si="1512"/>
        <v>449</v>
      </c>
    </row>
    <row r="1542" spans="1:70" x14ac:dyDescent="0.25">
      <c r="B1542" s="12" t="s">
        <v>270</v>
      </c>
      <c r="C1542" s="7" t="s">
        <v>271</v>
      </c>
      <c r="D1542" s="8"/>
      <c r="E1542" s="8">
        <f t="shared" ref="E1542:AJ1542" si="1613">SUM(D488:E488)/2</f>
        <v>15</v>
      </c>
      <c r="F1542" s="8">
        <f t="shared" si="1613"/>
        <v>15.5</v>
      </c>
      <c r="G1542" s="8">
        <f t="shared" si="1613"/>
        <v>14.5</v>
      </c>
      <c r="H1542" s="8">
        <f t="shared" si="1613"/>
        <v>14.5</v>
      </c>
      <c r="I1542" s="8">
        <f t="shared" si="1613"/>
        <v>15.5</v>
      </c>
      <c r="J1542" s="8">
        <f t="shared" si="1613"/>
        <v>15.5</v>
      </c>
      <c r="K1542" s="8">
        <f t="shared" si="1613"/>
        <v>13.5</v>
      </c>
      <c r="L1542" s="8">
        <f t="shared" si="1613"/>
        <v>13</v>
      </c>
      <c r="M1542" s="8">
        <f t="shared" si="1613"/>
        <v>15.5</v>
      </c>
      <c r="N1542" s="8">
        <f t="shared" si="1613"/>
        <v>17.5</v>
      </c>
      <c r="O1542" s="8">
        <f t="shared" si="1613"/>
        <v>26.5</v>
      </c>
      <c r="P1542" s="8">
        <f t="shared" si="1613"/>
        <v>36</v>
      </c>
      <c r="Q1542" s="8">
        <f t="shared" si="1613"/>
        <v>39</v>
      </c>
      <c r="R1542" s="8">
        <f t="shared" si="1613"/>
        <v>49</v>
      </c>
      <c r="S1542" s="8">
        <f t="shared" si="1613"/>
        <v>51.5</v>
      </c>
      <c r="T1542" s="8">
        <f t="shared" si="1613"/>
        <v>45.5</v>
      </c>
      <c r="U1542" s="8">
        <f t="shared" si="1613"/>
        <v>45</v>
      </c>
      <c r="V1542" s="8">
        <f t="shared" si="1613"/>
        <v>45.5</v>
      </c>
      <c r="W1542" s="8">
        <f t="shared" si="1613"/>
        <v>46</v>
      </c>
      <c r="X1542" s="8">
        <f t="shared" si="1613"/>
        <v>46</v>
      </c>
      <c r="Y1542" s="8">
        <f t="shared" si="1613"/>
        <v>46.5</v>
      </c>
      <c r="Z1542" s="8">
        <f t="shared" si="1613"/>
        <v>47</v>
      </c>
      <c r="AA1542" s="8">
        <f t="shared" si="1613"/>
        <v>47</v>
      </c>
      <c r="AB1542" s="8">
        <f t="shared" si="1613"/>
        <v>46.5</v>
      </c>
      <c r="AC1542" s="8">
        <f t="shared" si="1613"/>
        <v>46</v>
      </c>
      <c r="AD1542" s="8">
        <f t="shared" si="1613"/>
        <v>46</v>
      </c>
      <c r="AE1542" s="8">
        <f t="shared" si="1613"/>
        <v>45.5</v>
      </c>
      <c r="AF1542" s="8">
        <f t="shared" si="1613"/>
        <v>45</v>
      </c>
      <c r="AG1542" s="8">
        <f t="shared" si="1613"/>
        <v>45</v>
      </c>
      <c r="AH1542" s="8">
        <f t="shared" si="1613"/>
        <v>45.5</v>
      </c>
      <c r="AI1542" s="8">
        <f t="shared" si="1613"/>
        <v>46.5</v>
      </c>
      <c r="AJ1542" s="8">
        <f t="shared" si="1613"/>
        <v>45</v>
      </c>
      <c r="AK1542" s="8">
        <f t="shared" ref="AK1542:BF1542" si="1614">SUM(AJ488:AK488)/2</f>
        <v>43.5</v>
      </c>
      <c r="AL1542" s="8">
        <f t="shared" si="1614"/>
        <v>43.5</v>
      </c>
      <c r="AM1542" s="8">
        <f t="shared" si="1614"/>
        <v>43.5</v>
      </c>
      <c r="AN1542" s="8">
        <f t="shared" si="1614"/>
        <v>45.5</v>
      </c>
      <c r="AO1542" s="8">
        <f t="shared" si="1614"/>
        <v>47.5</v>
      </c>
      <c r="AP1542" s="8">
        <f t="shared" si="1614"/>
        <v>48.5</v>
      </c>
      <c r="AQ1542" s="8">
        <f t="shared" si="1614"/>
        <v>49</v>
      </c>
      <c r="AR1542" s="8">
        <f t="shared" si="1614"/>
        <v>49.5</v>
      </c>
      <c r="AS1542" s="8">
        <f t="shared" si="1614"/>
        <v>48.5</v>
      </c>
      <c r="AT1542" s="8">
        <f t="shared" si="1614"/>
        <v>45.5</v>
      </c>
      <c r="AU1542" s="8">
        <f t="shared" si="1614"/>
        <v>44.5</v>
      </c>
      <c r="AV1542" s="8">
        <f t="shared" si="1614"/>
        <v>43.5</v>
      </c>
      <c r="AW1542" s="8">
        <f t="shared" si="1614"/>
        <v>36</v>
      </c>
      <c r="AX1542" s="8">
        <f t="shared" si="1614"/>
        <v>28.5</v>
      </c>
      <c r="AY1542" s="8">
        <f t="shared" si="1614"/>
        <v>27.5</v>
      </c>
      <c r="AZ1542" s="8">
        <f t="shared" si="1614"/>
        <v>28</v>
      </c>
      <c r="BA1542" s="8">
        <f t="shared" si="1614"/>
        <v>29</v>
      </c>
      <c r="BB1542" s="8">
        <f t="shared" si="1614"/>
        <v>30.5</v>
      </c>
      <c r="BC1542" s="8">
        <f t="shared" si="1614"/>
        <v>31</v>
      </c>
      <c r="BD1542" s="8">
        <f t="shared" si="1614"/>
        <v>31</v>
      </c>
      <c r="BE1542" s="8">
        <f t="shared" si="1614"/>
        <v>31</v>
      </c>
      <c r="BF1542" s="8">
        <f t="shared" si="1614"/>
        <v>31</v>
      </c>
      <c r="BG1542" s="8">
        <f t="shared" si="1501"/>
        <v>31.5</v>
      </c>
      <c r="BH1542" s="8">
        <f t="shared" si="1502"/>
        <v>32</v>
      </c>
      <c r="BI1542" s="8">
        <f t="shared" si="1503"/>
        <v>32</v>
      </c>
      <c r="BJ1542" s="8">
        <f t="shared" si="1504"/>
        <v>32</v>
      </c>
      <c r="BK1542" s="8">
        <f t="shared" si="1505"/>
        <v>32.5</v>
      </c>
      <c r="BL1542" s="8">
        <f t="shared" si="1506"/>
        <v>33.5</v>
      </c>
      <c r="BM1542" s="8">
        <f t="shared" si="1507"/>
        <v>34</v>
      </c>
      <c r="BN1542" s="8">
        <f t="shared" si="1508"/>
        <v>34</v>
      </c>
      <c r="BO1542" s="8">
        <f t="shared" si="1509"/>
        <v>34.5</v>
      </c>
      <c r="BP1542" s="8">
        <f t="shared" si="1510"/>
        <v>35</v>
      </c>
      <c r="BQ1542" s="8">
        <f t="shared" si="1511"/>
        <v>34.5</v>
      </c>
      <c r="BR1542" s="8">
        <f t="shared" si="1512"/>
        <v>34.5</v>
      </c>
    </row>
    <row r="1543" spans="1:70" x14ac:dyDescent="0.25">
      <c r="B1543" s="12" t="s">
        <v>273</v>
      </c>
      <c r="C1543" s="7" t="s">
        <v>274</v>
      </c>
      <c r="D1543" s="8"/>
      <c r="E1543" s="8">
        <f t="shared" ref="E1543:AJ1543" si="1615">SUM(D489:E489)/2</f>
        <v>7</v>
      </c>
      <c r="F1543" s="8">
        <f t="shared" si="1615"/>
        <v>7</v>
      </c>
      <c r="G1543" s="8">
        <f t="shared" si="1615"/>
        <v>7</v>
      </c>
      <c r="H1543" s="8">
        <f t="shared" si="1615"/>
        <v>7</v>
      </c>
      <c r="I1543" s="8">
        <f t="shared" si="1615"/>
        <v>7</v>
      </c>
      <c r="J1543" s="8">
        <f t="shared" si="1615"/>
        <v>6.5</v>
      </c>
      <c r="K1543" s="8">
        <f t="shared" si="1615"/>
        <v>5.5</v>
      </c>
      <c r="L1543" s="8">
        <f t="shared" si="1615"/>
        <v>5</v>
      </c>
      <c r="M1543" s="8">
        <f t="shared" si="1615"/>
        <v>5</v>
      </c>
      <c r="N1543" s="8">
        <f t="shared" si="1615"/>
        <v>5</v>
      </c>
      <c r="O1543" s="8">
        <f t="shared" si="1615"/>
        <v>4</v>
      </c>
      <c r="P1543" s="8">
        <f t="shared" si="1615"/>
        <v>1.5</v>
      </c>
      <c r="Q1543" s="8">
        <f t="shared" si="1615"/>
        <v>0</v>
      </c>
      <c r="R1543" s="8">
        <f t="shared" si="1615"/>
        <v>0</v>
      </c>
      <c r="S1543" s="8">
        <f t="shared" si="1615"/>
        <v>0</v>
      </c>
      <c r="T1543" s="8">
        <f t="shared" si="1615"/>
        <v>0</v>
      </c>
      <c r="U1543" s="8">
        <f t="shared" si="1615"/>
        <v>0</v>
      </c>
      <c r="V1543" s="8">
        <f t="shared" si="1615"/>
        <v>0</v>
      </c>
      <c r="W1543" s="8">
        <f t="shared" si="1615"/>
        <v>0</v>
      </c>
      <c r="X1543" s="8">
        <f t="shared" si="1615"/>
        <v>0</v>
      </c>
      <c r="Y1543" s="8">
        <f t="shared" si="1615"/>
        <v>0</v>
      </c>
      <c r="Z1543" s="8">
        <f t="shared" si="1615"/>
        <v>0</v>
      </c>
      <c r="AA1543" s="8">
        <f t="shared" si="1615"/>
        <v>0</v>
      </c>
      <c r="AB1543" s="8">
        <f t="shared" si="1615"/>
        <v>0</v>
      </c>
      <c r="AC1543" s="8">
        <f t="shared" si="1615"/>
        <v>0</v>
      </c>
      <c r="AD1543" s="8">
        <f t="shared" si="1615"/>
        <v>0</v>
      </c>
      <c r="AE1543" s="8">
        <f t="shared" si="1615"/>
        <v>0</v>
      </c>
      <c r="AF1543" s="8">
        <f t="shared" si="1615"/>
        <v>0</v>
      </c>
      <c r="AG1543" s="8">
        <f t="shared" si="1615"/>
        <v>0</v>
      </c>
      <c r="AH1543" s="8">
        <f t="shared" si="1615"/>
        <v>0</v>
      </c>
      <c r="AI1543" s="8">
        <f t="shared" si="1615"/>
        <v>0</v>
      </c>
      <c r="AJ1543" s="8">
        <f t="shared" si="1615"/>
        <v>0</v>
      </c>
      <c r="AK1543" s="8">
        <f t="shared" ref="AK1543:BF1543" si="1616">SUM(AJ489:AK489)/2</f>
        <v>0</v>
      </c>
      <c r="AL1543" s="8">
        <f t="shared" si="1616"/>
        <v>0</v>
      </c>
      <c r="AM1543" s="8">
        <f t="shared" si="1616"/>
        <v>0</v>
      </c>
      <c r="AN1543" s="8">
        <f t="shared" si="1616"/>
        <v>0</v>
      </c>
      <c r="AO1543" s="8">
        <f t="shared" si="1616"/>
        <v>0</v>
      </c>
      <c r="AP1543" s="8">
        <f t="shared" si="1616"/>
        <v>0</v>
      </c>
      <c r="AQ1543" s="8">
        <f t="shared" si="1616"/>
        <v>0</v>
      </c>
      <c r="AR1543" s="8">
        <f t="shared" si="1616"/>
        <v>0</v>
      </c>
      <c r="AS1543" s="8">
        <f t="shared" si="1616"/>
        <v>0</v>
      </c>
      <c r="AT1543" s="8">
        <f t="shared" si="1616"/>
        <v>0</v>
      </c>
      <c r="AU1543" s="8">
        <f t="shared" si="1616"/>
        <v>0</v>
      </c>
      <c r="AV1543" s="8">
        <f t="shared" si="1616"/>
        <v>0</v>
      </c>
      <c r="AW1543" s="8">
        <f t="shared" si="1616"/>
        <v>0</v>
      </c>
      <c r="AX1543" s="8">
        <f t="shared" si="1616"/>
        <v>0</v>
      </c>
      <c r="AY1543" s="8">
        <f t="shared" si="1616"/>
        <v>0</v>
      </c>
      <c r="AZ1543" s="8">
        <f t="shared" si="1616"/>
        <v>0</v>
      </c>
      <c r="BA1543" s="8">
        <f t="shared" si="1616"/>
        <v>0</v>
      </c>
      <c r="BB1543" s="8">
        <f t="shared" si="1616"/>
        <v>0</v>
      </c>
      <c r="BC1543" s="8">
        <f t="shared" si="1616"/>
        <v>0</v>
      </c>
      <c r="BD1543" s="8">
        <f t="shared" si="1616"/>
        <v>0</v>
      </c>
      <c r="BE1543" s="8">
        <f t="shared" si="1616"/>
        <v>0</v>
      </c>
      <c r="BF1543" s="8">
        <f t="shared" si="1616"/>
        <v>0</v>
      </c>
      <c r="BG1543" s="8">
        <f t="shared" si="1501"/>
        <v>0</v>
      </c>
      <c r="BH1543" s="8">
        <f t="shared" si="1502"/>
        <v>0</v>
      </c>
      <c r="BI1543" s="8">
        <f t="shared" si="1503"/>
        <v>0</v>
      </c>
      <c r="BJ1543" s="8">
        <f t="shared" si="1504"/>
        <v>0</v>
      </c>
      <c r="BK1543" s="8">
        <f t="shared" si="1505"/>
        <v>0</v>
      </c>
      <c r="BL1543" s="8">
        <f t="shared" si="1506"/>
        <v>0</v>
      </c>
      <c r="BM1543" s="8">
        <f t="shared" si="1507"/>
        <v>0</v>
      </c>
      <c r="BN1543" s="8">
        <f t="shared" si="1508"/>
        <v>0</v>
      </c>
      <c r="BO1543" s="8">
        <f t="shared" si="1509"/>
        <v>0</v>
      </c>
      <c r="BP1543" s="8">
        <f t="shared" si="1510"/>
        <v>0</v>
      </c>
      <c r="BQ1543" s="8">
        <f t="shared" si="1511"/>
        <v>0</v>
      </c>
      <c r="BR1543" s="8">
        <f t="shared" si="1512"/>
        <v>0</v>
      </c>
    </row>
    <row r="1544" spans="1:70" x14ac:dyDescent="0.25">
      <c r="B1544" s="12" t="s">
        <v>276</v>
      </c>
      <c r="C1544" s="7" t="s">
        <v>277</v>
      </c>
      <c r="D1544" s="8"/>
      <c r="E1544" s="8">
        <f t="shared" ref="E1544:AJ1544" si="1617">SUM(D490:E490)/2</f>
        <v>34</v>
      </c>
      <c r="F1544" s="8">
        <f t="shared" si="1617"/>
        <v>34</v>
      </c>
      <c r="G1544" s="8">
        <f t="shared" si="1617"/>
        <v>34</v>
      </c>
      <c r="H1544" s="8">
        <f t="shared" si="1617"/>
        <v>34</v>
      </c>
      <c r="I1544" s="8">
        <f t="shared" si="1617"/>
        <v>34</v>
      </c>
      <c r="J1544" s="8">
        <f t="shared" si="1617"/>
        <v>34</v>
      </c>
      <c r="K1544" s="8">
        <f t="shared" si="1617"/>
        <v>33.5</v>
      </c>
      <c r="L1544" s="8">
        <f t="shared" si="1617"/>
        <v>33</v>
      </c>
      <c r="M1544" s="8">
        <f t="shared" si="1617"/>
        <v>33</v>
      </c>
      <c r="N1544" s="8">
        <f t="shared" si="1617"/>
        <v>33</v>
      </c>
      <c r="O1544" s="8">
        <f t="shared" si="1617"/>
        <v>33</v>
      </c>
      <c r="P1544" s="8">
        <f t="shared" si="1617"/>
        <v>33</v>
      </c>
      <c r="Q1544" s="8">
        <f t="shared" si="1617"/>
        <v>33</v>
      </c>
      <c r="R1544" s="8">
        <f t="shared" si="1617"/>
        <v>33</v>
      </c>
      <c r="S1544" s="8">
        <f t="shared" si="1617"/>
        <v>35.5</v>
      </c>
      <c r="T1544" s="8">
        <f t="shared" si="1617"/>
        <v>38</v>
      </c>
      <c r="U1544" s="8">
        <f t="shared" si="1617"/>
        <v>40.5</v>
      </c>
      <c r="V1544" s="8">
        <f t="shared" si="1617"/>
        <v>45</v>
      </c>
      <c r="W1544" s="8">
        <f t="shared" si="1617"/>
        <v>43</v>
      </c>
      <c r="X1544" s="8">
        <f t="shared" si="1617"/>
        <v>39.5</v>
      </c>
      <c r="Y1544" s="8">
        <f t="shared" si="1617"/>
        <v>40</v>
      </c>
      <c r="Z1544" s="8">
        <f t="shared" si="1617"/>
        <v>40</v>
      </c>
      <c r="AA1544" s="8">
        <f t="shared" si="1617"/>
        <v>37.5</v>
      </c>
      <c r="AB1544" s="8">
        <f t="shared" si="1617"/>
        <v>35</v>
      </c>
      <c r="AC1544" s="8">
        <f t="shared" si="1617"/>
        <v>35</v>
      </c>
      <c r="AD1544" s="8">
        <f t="shared" si="1617"/>
        <v>35</v>
      </c>
      <c r="AE1544" s="8">
        <f t="shared" si="1617"/>
        <v>35</v>
      </c>
      <c r="AF1544" s="8">
        <f t="shared" si="1617"/>
        <v>35</v>
      </c>
      <c r="AG1544" s="8">
        <f t="shared" si="1617"/>
        <v>35</v>
      </c>
      <c r="AH1544" s="8">
        <f t="shared" si="1617"/>
        <v>35</v>
      </c>
      <c r="AI1544" s="8">
        <f t="shared" si="1617"/>
        <v>34.5</v>
      </c>
      <c r="AJ1544" s="8">
        <f t="shared" si="1617"/>
        <v>34</v>
      </c>
      <c r="AK1544" s="8">
        <f t="shared" ref="AK1544:BF1544" si="1618">SUM(AJ490:AK490)/2</f>
        <v>34</v>
      </c>
      <c r="AL1544" s="8">
        <f t="shared" si="1618"/>
        <v>34</v>
      </c>
      <c r="AM1544" s="8">
        <f t="shared" si="1618"/>
        <v>34.5</v>
      </c>
      <c r="AN1544" s="8">
        <f t="shared" si="1618"/>
        <v>35</v>
      </c>
      <c r="AO1544" s="8">
        <f t="shared" si="1618"/>
        <v>34.5</v>
      </c>
      <c r="AP1544" s="8">
        <f t="shared" si="1618"/>
        <v>34.5</v>
      </c>
      <c r="AQ1544" s="8">
        <f t="shared" si="1618"/>
        <v>36.5</v>
      </c>
      <c r="AR1544" s="8">
        <f t="shared" si="1618"/>
        <v>41.5</v>
      </c>
      <c r="AS1544" s="8">
        <f t="shared" si="1618"/>
        <v>45</v>
      </c>
      <c r="AT1544" s="8">
        <f t="shared" si="1618"/>
        <v>45</v>
      </c>
      <c r="AU1544" s="8">
        <f t="shared" si="1618"/>
        <v>45</v>
      </c>
      <c r="AV1544" s="8">
        <f t="shared" si="1618"/>
        <v>45</v>
      </c>
      <c r="AW1544" s="8">
        <f t="shared" si="1618"/>
        <v>44.5</v>
      </c>
      <c r="AX1544" s="8">
        <f t="shared" si="1618"/>
        <v>44</v>
      </c>
      <c r="AY1544" s="8">
        <f t="shared" si="1618"/>
        <v>44</v>
      </c>
      <c r="AZ1544" s="8">
        <f t="shared" si="1618"/>
        <v>44</v>
      </c>
      <c r="BA1544" s="8">
        <f t="shared" si="1618"/>
        <v>44</v>
      </c>
      <c r="BB1544" s="8">
        <f t="shared" si="1618"/>
        <v>44</v>
      </c>
      <c r="BC1544" s="8">
        <f t="shared" si="1618"/>
        <v>44</v>
      </c>
      <c r="BD1544" s="8">
        <f t="shared" si="1618"/>
        <v>44</v>
      </c>
      <c r="BE1544" s="8">
        <f t="shared" si="1618"/>
        <v>44</v>
      </c>
      <c r="BF1544" s="8">
        <f t="shared" si="1618"/>
        <v>44</v>
      </c>
      <c r="BG1544" s="8">
        <f t="shared" si="1501"/>
        <v>44</v>
      </c>
      <c r="BH1544" s="8">
        <f t="shared" si="1502"/>
        <v>44</v>
      </c>
      <c r="BI1544" s="8">
        <f t="shared" si="1503"/>
        <v>44</v>
      </c>
      <c r="BJ1544" s="8">
        <f t="shared" si="1504"/>
        <v>44</v>
      </c>
      <c r="BK1544" s="8">
        <f t="shared" si="1505"/>
        <v>44</v>
      </c>
      <c r="BL1544" s="8">
        <f t="shared" si="1506"/>
        <v>44</v>
      </c>
      <c r="BM1544" s="8">
        <f t="shared" si="1507"/>
        <v>44</v>
      </c>
      <c r="BN1544" s="8">
        <f t="shared" si="1508"/>
        <v>44</v>
      </c>
      <c r="BO1544" s="8">
        <f t="shared" si="1509"/>
        <v>44</v>
      </c>
      <c r="BP1544" s="8">
        <f t="shared" si="1510"/>
        <v>44</v>
      </c>
      <c r="BQ1544" s="8">
        <f t="shared" si="1511"/>
        <v>44</v>
      </c>
      <c r="BR1544" s="8">
        <f t="shared" si="1512"/>
        <v>44</v>
      </c>
    </row>
    <row r="1545" spans="1:70" x14ac:dyDescent="0.25">
      <c r="B1545" s="19"/>
      <c r="C1545" s="20" t="s">
        <v>286</v>
      </c>
      <c r="D1545" s="21">
        <f>SUM(D1491:D1544)</f>
        <v>0</v>
      </c>
      <c r="E1545" s="21">
        <f t="shared" ref="E1545:BF1545" si="1619">SUM(E1491:E1544)</f>
        <v>221716</v>
      </c>
      <c r="F1545" s="21">
        <f t="shared" si="1619"/>
        <v>223617.00000000003</v>
      </c>
      <c r="G1545" s="21">
        <f t="shared" si="1619"/>
        <v>226014.5</v>
      </c>
      <c r="H1545" s="21">
        <f t="shared" si="1619"/>
        <v>229667.00000000003</v>
      </c>
      <c r="I1545" s="21">
        <f t="shared" si="1619"/>
        <v>233490.50000000006</v>
      </c>
      <c r="J1545" s="21">
        <f t="shared" si="1619"/>
        <v>236577.5</v>
      </c>
      <c r="K1545" s="21">
        <f t="shared" si="1619"/>
        <v>239371.5</v>
      </c>
      <c r="L1545" s="21">
        <f t="shared" si="1619"/>
        <v>242241.00000000003</v>
      </c>
      <c r="M1545" s="21">
        <f t="shared" si="1619"/>
        <v>245717.5</v>
      </c>
      <c r="N1545" s="21">
        <f t="shared" si="1619"/>
        <v>249115.5</v>
      </c>
      <c r="O1545" s="21">
        <f t="shared" si="1619"/>
        <v>252728.00000000003</v>
      </c>
      <c r="P1545" s="21">
        <f t="shared" si="1619"/>
        <v>256133.50000000003</v>
      </c>
      <c r="Q1545" s="21">
        <f t="shared" si="1619"/>
        <v>259484.5</v>
      </c>
      <c r="R1545" s="21">
        <f t="shared" si="1619"/>
        <v>263084.5</v>
      </c>
      <c r="S1545" s="21">
        <f t="shared" si="1619"/>
        <v>264692.5</v>
      </c>
      <c r="T1545" s="21">
        <f t="shared" si="1619"/>
        <v>266667</v>
      </c>
      <c r="U1545" s="21">
        <f t="shared" si="1619"/>
        <v>268652.5</v>
      </c>
      <c r="V1545" s="21">
        <f t="shared" si="1619"/>
        <v>269307.5</v>
      </c>
      <c r="W1545" s="21">
        <f t="shared" si="1619"/>
        <v>269878.50000000006</v>
      </c>
      <c r="X1545" s="21">
        <f t="shared" si="1619"/>
        <v>272104</v>
      </c>
      <c r="Y1545" s="21">
        <f t="shared" si="1619"/>
        <v>273792</v>
      </c>
      <c r="Z1545" s="21">
        <f t="shared" si="1619"/>
        <v>273421.5</v>
      </c>
      <c r="AA1545" s="21">
        <f t="shared" si="1619"/>
        <v>273867.5</v>
      </c>
      <c r="AB1545" s="21">
        <f t="shared" si="1619"/>
        <v>276297.5</v>
      </c>
      <c r="AC1545" s="21">
        <f t="shared" si="1619"/>
        <v>277884.5</v>
      </c>
      <c r="AD1545" s="21">
        <f t="shared" si="1619"/>
        <v>277490.00000000006</v>
      </c>
      <c r="AE1545" s="21">
        <f t="shared" si="1619"/>
        <v>277795.5</v>
      </c>
      <c r="AF1545" s="21">
        <f t="shared" si="1619"/>
        <v>280308.00000000006</v>
      </c>
      <c r="AG1545" s="21">
        <f t="shared" si="1619"/>
        <v>282562</v>
      </c>
      <c r="AH1545" s="21">
        <f t="shared" si="1619"/>
        <v>282614</v>
      </c>
      <c r="AI1545" s="21">
        <f t="shared" si="1619"/>
        <v>283058.5</v>
      </c>
      <c r="AJ1545" s="21">
        <f t="shared" si="1619"/>
        <v>286199.5</v>
      </c>
      <c r="AK1545" s="21">
        <f t="shared" si="1619"/>
        <v>288911.50000000006</v>
      </c>
      <c r="AL1545" s="21">
        <f t="shared" si="1619"/>
        <v>289269</v>
      </c>
      <c r="AM1545" s="21">
        <f t="shared" si="1619"/>
        <v>289950.5</v>
      </c>
      <c r="AN1545" s="21">
        <f t="shared" si="1619"/>
        <v>292612.5</v>
      </c>
      <c r="AO1545" s="21">
        <f t="shared" si="1619"/>
        <v>295348</v>
      </c>
      <c r="AP1545" s="21">
        <f t="shared" si="1619"/>
        <v>296675.50000000006</v>
      </c>
      <c r="AQ1545" s="21">
        <f t="shared" si="1619"/>
        <v>297782</v>
      </c>
      <c r="AR1545" s="21">
        <f t="shared" si="1619"/>
        <v>300254</v>
      </c>
      <c r="AS1545" s="21">
        <f t="shared" si="1619"/>
        <v>302040</v>
      </c>
      <c r="AT1545" s="21">
        <f t="shared" si="1619"/>
        <v>301483.5</v>
      </c>
      <c r="AU1545" s="21">
        <f t="shared" si="1619"/>
        <v>302046.5</v>
      </c>
      <c r="AV1545" s="21">
        <f t="shared" si="1619"/>
        <v>304406.5</v>
      </c>
      <c r="AW1545" s="21">
        <f t="shared" si="1619"/>
        <v>303675.5</v>
      </c>
      <c r="AX1545" s="21">
        <f t="shared" si="1619"/>
        <v>302849.00000000006</v>
      </c>
      <c r="AY1545" s="21">
        <f t="shared" si="1619"/>
        <v>306604</v>
      </c>
      <c r="AZ1545" s="21">
        <f t="shared" si="1619"/>
        <v>311565</v>
      </c>
      <c r="BA1545" s="21">
        <f t="shared" si="1619"/>
        <v>314540.5</v>
      </c>
      <c r="BB1545" s="21">
        <f t="shared" si="1619"/>
        <v>315031.50000000006</v>
      </c>
      <c r="BC1545" s="21">
        <f t="shared" si="1619"/>
        <v>311954.5</v>
      </c>
      <c r="BD1545" s="21">
        <f t="shared" si="1619"/>
        <v>314141</v>
      </c>
      <c r="BE1545" s="21">
        <f t="shared" si="1619"/>
        <v>319720.99999999994</v>
      </c>
      <c r="BF1545" s="21">
        <f t="shared" si="1619"/>
        <v>320694.5</v>
      </c>
      <c r="BG1545" s="21">
        <f t="shared" ref="BG1545:BN1545" si="1620">SUM(BG1491:BG1544)</f>
        <v>322379</v>
      </c>
      <c r="BH1545" s="21">
        <f t="shared" si="1620"/>
        <v>325113</v>
      </c>
      <c r="BI1545" s="21">
        <f t="shared" si="1620"/>
        <v>327689</v>
      </c>
      <c r="BJ1545" s="21">
        <f t="shared" si="1620"/>
        <v>328297.5</v>
      </c>
      <c r="BK1545" s="21">
        <f t="shared" si="1620"/>
        <v>329388</v>
      </c>
      <c r="BL1545" s="21">
        <f t="shared" si="1620"/>
        <v>331738</v>
      </c>
      <c r="BM1545" s="21">
        <f t="shared" si="1620"/>
        <v>333421</v>
      </c>
      <c r="BN1545" s="21">
        <f t="shared" si="1620"/>
        <v>333829</v>
      </c>
      <c r="BO1545" s="21">
        <f t="shared" ref="BO1545:BR1545" si="1621">SUM(BO1491:BO1544)</f>
        <v>335454</v>
      </c>
      <c r="BP1545" s="21">
        <f t="shared" si="1621"/>
        <v>338622</v>
      </c>
      <c r="BQ1545" s="21">
        <f t="shared" si="1621"/>
        <v>340394.5</v>
      </c>
      <c r="BR1545" s="21">
        <f t="shared" si="1621"/>
        <v>340655.50000000006</v>
      </c>
    </row>
    <row r="1546" spans="1:70" x14ac:dyDescent="0.25">
      <c r="B1546" s="19"/>
      <c r="C1546" s="20" t="s">
        <v>287</v>
      </c>
      <c r="D1546" s="21">
        <f>SUM(D1499:D1544)</f>
        <v>0</v>
      </c>
      <c r="E1546" s="21">
        <f t="shared" ref="E1546:BF1546" si="1622">SUM(E1499:E1544)</f>
        <v>2785</v>
      </c>
      <c r="F1546" s="21">
        <f t="shared" si="1622"/>
        <v>2769.5</v>
      </c>
      <c r="G1546" s="21">
        <f t="shared" si="1622"/>
        <v>2751.5</v>
      </c>
      <c r="H1546" s="21">
        <f t="shared" si="1622"/>
        <v>2746</v>
      </c>
      <c r="I1546" s="21">
        <f t="shared" si="1622"/>
        <v>2750.5</v>
      </c>
      <c r="J1546" s="21">
        <f t="shared" si="1622"/>
        <v>2762.5</v>
      </c>
      <c r="K1546" s="21">
        <f t="shared" si="1622"/>
        <v>2764.5</v>
      </c>
      <c r="L1546" s="21">
        <f t="shared" si="1622"/>
        <v>2760</v>
      </c>
      <c r="M1546" s="21">
        <f t="shared" si="1622"/>
        <v>2763.5</v>
      </c>
      <c r="N1546" s="21">
        <f t="shared" si="1622"/>
        <v>2799</v>
      </c>
      <c r="O1546" s="21">
        <f t="shared" si="1622"/>
        <v>2836.5</v>
      </c>
      <c r="P1546" s="21">
        <f t="shared" si="1622"/>
        <v>2851.5</v>
      </c>
      <c r="Q1546" s="21">
        <f t="shared" si="1622"/>
        <v>2833</v>
      </c>
      <c r="R1546" s="21">
        <f t="shared" si="1622"/>
        <v>2811.5</v>
      </c>
      <c r="S1546" s="21">
        <f t="shared" si="1622"/>
        <v>2796</v>
      </c>
      <c r="T1546" s="21">
        <f t="shared" si="1622"/>
        <v>2775</v>
      </c>
      <c r="U1546" s="21">
        <f t="shared" si="1622"/>
        <v>2775</v>
      </c>
      <c r="V1546" s="21">
        <f t="shared" si="1622"/>
        <v>2779.5</v>
      </c>
      <c r="W1546" s="21">
        <f t="shared" si="1622"/>
        <v>2764</v>
      </c>
      <c r="X1546" s="21">
        <f t="shared" si="1622"/>
        <v>2754.5</v>
      </c>
      <c r="Y1546" s="21">
        <f t="shared" si="1622"/>
        <v>2752.5</v>
      </c>
      <c r="Z1546" s="21">
        <f t="shared" si="1622"/>
        <v>2725.5</v>
      </c>
      <c r="AA1546" s="21">
        <f t="shared" si="1622"/>
        <v>2683.5</v>
      </c>
      <c r="AB1546" s="21">
        <f t="shared" si="1622"/>
        <v>2672.5</v>
      </c>
      <c r="AC1546" s="21">
        <f t="shared" si="1622"/>
        <v>2685.5</v>
      </c>
      <c r="AD1546" s="21">
        <f t="shared" si="1622"/>
        <v>2683.5</v>
      </c>
      <c r="AE1546" s="21">
        <f t="shared" si="1622"/>
        <v>2666.5</v>
      </c>
      <c r="AF1546" s="21">
        <f t="shared" si="1622"/>
        <v>2661</v>
      </c>
      <c r="AG1546" s="21">
        <f t="shared" si="1622"/>
        <v>2668.5</v>
      </c>
      <c r="AH1546" s="21">
        <f t="shared" si="1622"/>
        <v>2670</v>
      </c>
      <c r="AI1546" s="21">
        <f t="shared" si="1622"/>
        <v>2668.5</v>
      </c>
      <c r="AJ1546" s="21">
        <f t="shared" si="1622"/>
        <v>2657.5</v>
      </c>
      <c r="AK1546" s="21">
        <f t="shared" si="1622"/>
        <v>2648</v>
      </c>
      <c r="AL1546" s="21">
        <f t="shared" si="1622"/>
        <v>2645</v>
      </c>
      <c r="AM1546" s="21">
        <f t="shared" si="1622"/>
        <v>2634</v>
      </c>
      <c r="AN1546" s="21">
        <f t="shared" si="1622"/>
        <v>2644.5</v>
      </c>
      <c r="AO1546" s="21">
        <f t="shared" si="1622"/>
        <v>2671</v>
      </c>
      <c r="AP1546" s="21">
        <f t="shared" si="1622"/>
        <v>2694</v>
      </c>
      <c r="AQ1546" s="21">
        <f t="shared" si="1622"/>
        <v>2730</v>
      </c>
      <c r="AR1546" s="21">
        <f t="shared" si="1622"/>
        <v>2766.5</v>
      </c>
      <c r="AS1546" s="21">
        <f t="shared" si="1622"/>
        <v>2785</v>
      </c>
      <c r="AT1546" s="21">
        <f t="shared" si="1622"/>
        <v>2775</v>
      </c>
      <c r="AU1546" s="21">
        <f t="shared" si="1622"/>
        <v>2759.5</v>
      </c>
      <c r="AV1546" s="21">
        <f t="shared" si="1622"/>
        <v>2745</v>
      </c>
      <c r="AW1546" s="21">
        <f t="shared" si="1622"/>
        <v>2717.5</v>
      </c>
      <c r="AX1546" s="21">
        <f t="shared" si="1622"/>
        <v>2710</v>
      </c>
      <c r="AY1546" s="21">
        <f t="shared" si="1622"/>
        <v>2723.5</v>
      </c>
      <c r="AZ1546" s="21">
        <f t="shared" si="1622"/>
        <v>2754</v>
      </c>
      <c r="BA1546" s="21">
        <f t="shared" si="1622"/>
        <v>2785.5</v>
      </c>
      <c r="BB1546" s="21">
        <f t="shared" si="1622"/>
        <v>2799</v>
      </c>
      <c r="BC1546" s="21">
        <f t="shared" si="1622"/>
        <v>2797</v>
      </c>
      <c r="BD1546" s="21">
        <f t="shared" si="1622"/>
        <v>2801</v>
      </c>
      <c r="BE1546" s="21">
        <f t="shared" si="1622"/>
        <v>2813.5</v>
      </c>
      <c r="BF1546" s="21">
        <f t="shared" si="1622"/>
        <v>2821.5</v>
      </c>
      <c r="BG1546" s="21">
        <f t="shared" ref="BG1546:BN1546" si="1623">SUM(BG1499:BG1544)</f>
        <v>2825</v>
      </c>
      <c r="BH1546" s="21">
        <f t="shared" si="1623"/>
        <v>2823.5</v>
      </c>
      <c r="BI1546" s="21">
        <f t="shared" si="1623"/>
        <v>2850.5</v>
      </c>
      <c r="BJ1546" s="21">
        <f t="shared" si="1623"/>
        <v>2878</v>
      </c>
      <c r="BK1546" s="21">
        <f t="shared" si="1623"/>
        <v>2864</v>
      </c>
      <c r="BL1546" s="21">
        <f t="shared" si="1623"/>
        <v>2852.5</v>
      </c>
      <c r="BM1546" s="21">
        <f t="shared" si="1623"/>
        <v>2855</v>
      </c>
      <c r="BN1546" s="21">
        <f t="shared" si="1623"/>
        <v>2848.5</v>
      </c>
      <c r="BO1546" s="21">
        <f t="shared" ref="BO1546:BR1546" si="1624">SUM(BO1499:BO1544)</f>
        <v>2840</v>
      </c>
      <c r="BP1546" s="21">
        <f t="shared" si="1624"/>
        <v>2839</v>
      </c>
      <c r="BQ1546" s="21">
        <f t="shared" si="1624"/>
        <v>2850</v>
      </c>
      <c r="BR1546" s="21">
        <f t="shared" si="1624"/>
        <v>2868.5</v>
      </c>
    </row>
    <row r="1549" spans="1:70" s="9" customFormat="1" ht="20.100000000000001" customHeight="1" x14ac:dyDescent="0.25">
      <c r="A1549" s="10"/>
      <c r="B1549" s="10" t="s">
        <v>411</v>
      </c>
    </row>
    <row r="1551" spans="1:70" ht="18" thickBot="1" x14ac:dyDescent="0.35">
      <c r="A1551" s="28"/>
      <c r="B1551" s="37" t="s">
        <v>412</v>
      </c>
    </row>
    <row r="1552" spans="1:70" ht="18" thickTop="1" x14ac:dyDescent="0.35">
      <c r="B1552" s="11" t="s">
        <v>298</v>
      </c>
      <c r="C1552" s="11" t="s">
        <v>299</v>
      </c>
      <c r="D1552" s="38">
        <v>38533</v>
      </c>
      <c r="E1552" s="38">
        <v>38717</v>
      </c>
      <c r="F1552" s="38">
        <v>38898</v>
      </c>
      <c r="G1552" s="38">
        <v>39082</v>
      </c>
      <c r="H1552" s="38">
        <v>39263</v>
      </c>
      <c r="I1552" s="38">
        <v>39447</v>
      </c>
      <c r="J1552" s="38">
        <v>39629</v>
      </c>
      <c r="K1552" s="38">
        <v>39813</v>
      </c>
      <c r="L1552" s="38">
        <v>39994</v>
      </c>
      <c r="M1552" s="38">
        <v>40178</v>
      </c>
      <c r="N1552" s="38">
        <v>40359</v>
      </c>
      <c r="O1552" s="38">
        <v>40543</v>
      </c>
      <c r="P1552" s="38">
        <v>40724</v>
      </c>
      <c r="Q1552" s="38">
        <v>40908</v>
      </c>
      <c r="R1552" s="38">
        <v>41090</v>
      </c>
      <c r="S1552" s="38">
        <v>41182</v>
      </c>
      <c r="T1552" s="38">
        <v>41274</v>
      </c>
      <c r="U1552" s="38">
        <v>41364</v>
      </c>
      <c r="V1552" s="38">
        <v>41455</v>
      </c>
      <c r="W1552" s="38">
        <v>41547</v>
      </c>
      <c r="X1552" s="38">
        <v>41639</v>
      </c>
      <c r="Y1552" s="38">
        <v>41729</v>
      </c>
      <c r="Z1552" s="38">
        <v>41820</v>
      </c>
      <c r="AA1552" s="38">
        <v>41912</v>
      </c>
      <c r="AB1552" s="38">
        <v>42004</v>
      </c>
      <c r="AC1552" s="38">
        <v>42094</v>
      </c>
      <c r="AD1552" s="38">
        <v>42185</v>
      </c>
      <c r="AE1552" s="38">
        <v>42277</v>
      </c>
      <c r="AF1552" s="38">
        <v>42369</v>
      </c>
      <c r="AG1552" s="38">
        <v>42460</v>
      </c>
      <c r="AH1552" s="38">
        <v>42551</v>
      </c>
      <c r="AI1552" s="38">
        <v>42643</v>
      </c>
      <c r="AJ1552" s="38">
        <v>42735</v>
      </c>
      <c r="AK1552" s="38">
        <v>42825</v>
      </c>
      <c r="AL1552" s="38">
        <v>42916</v>
      </c>
      <c r="AM1552" s="38">
        <v>43008</v>
      </c>
      <c r="AN1552" s="38">
        <v>43100</v>
      </c>
      <c r="AO1552" s="38">
        <v>43190</v>
      </c>
      <c r="AP1552" s="38">
        <v>43281</v>
      </c>
      <c r="AQ1552" s="38">
        <v>43373</v>
      </c>
      <c r="AR1552" s="38">
        <v>43465</v>
      </c>
      <c r="AS1552" s="38">
        <v>43555</v>
      </c>
      <c r="AT1552" s="38">
        <v>43646</v>
      </c>
      <c r="AU1552" s="38">
        <v>43738</v>
      </c>
      <c r="AV1552" s="38">
        <v>43830</v>
      </c>
      <c r="AW1552" s="38">
        <v>43921</v>
      </c>
      <c r="AX1552" s="38">
        <v>44012</v>
      </c>
      <c r="AY1552" s="38">
        <v>44104</v>
      </c>
      <c r="AZ1552" s="38">
        <v>44196</v>
      </c>
      <c r="BA1552" s="38">
        <v>44286</v>
      </c>
      <c r="BB1552" s="38">
        <v>44377</v>
      </c>
      <c r="BC1552" s="38">
        <v>44469</v>
      </c>
      <c r="BD1552" s="38">
        <v>44561</v>
      </c>
      <c r="BE1552" s="38">
        <v>44651</v>
      </c>
      <c r="BF1552" s="38">
        <f>BF$1010</f>
        <v>44742</v>
      </c>
      <c r="BG1552" s="38">
        <f t="shared" ref="BG1552:BR1552" si="1625">BG$1010</f>
        <v>44834</v>
      </c>
      <c r="BH1552" s="38">
        <f t="shared" si="1625"/>
        <v>44926</v>
      </c>
      <c r="BI1552" s="38">
        <f t="shared" si="1625"/>
        <v>45016</v>
      </c>
      <c r="BJ1552" s="38">
        <f t="shared" si="1625"/>
        <v>45107</v>
      </c>
      <c r="BK1552" s="38">
        <f t="shared" si="1625"/>
        <v>45199</v>
      </c>
      <c r="BL1552" s="38">
        <f t="shared" si="1625"/>
        <v>45291</v>
      </c>
      <c r="BM1552" s="38">
        <f t="shared" si="1625"/>
        <v>45382</v>
      </c>
      <c r="BN1552" s="38">
        <f t="shared" si="1625"/>
        <v>45473</v>
      </c>
      <c r="BO1552" s="38">
        <f t="shared" si="1625"/>
        <v>45565</v>
      </c>
      <c r="BP1552" s="38">
        <f t="shared" si="1625"/>
        <v>45657</v>
      </c>
      <c r="BQ1552" s="38">
        <f t="shared" si="1625"/>
        <v>45747</v>
      </c>
      <c r="BR1552" s="38">
        <f t="shared" si="1625"/>
        <v>45838</v>
      </c>
    </row>
    <row r="1553" spans="2:70" x14ac:dyDescent="0.25">
      <c r="B1553" s="12" t="s">
        <v>300</v>
      </c>
      <c r="C1553" s="7" t="s">
        <v>301</v>
      </c>
      <c r="D1553" s="8"/>
      <c r="E1553" s="8">
        <f t="shared" ref="E1553:AJ1553" si="1626">SUM(D958:E958)/2</f>
        <v>1357</v>
      </c>
      <c r="F1553" s="8">
        <f t="shared" si="1626"/>
        <v>1605</v>
      </c>
      <c r="G1553" s="8">
        <f t="shared" si="1626"/>
        <v>1857</v>
      </c>
      <c r="H1553" s="8">
        <f t="shared" si="1626"/>
        <v>1972</v>
      </c>
      <c r="I1553" s="8">
        <f t="shared" si="1626"/>
        <v>2092</v>
      </c>
      <c r="J1553" s="8">
        <f t="shared" si="1626"/>
        <v>2200.5</v>
      </c>
      <c r="K1553" s="8">
        <f t="shared" si="1626"/>
        <v>2308</v>
      </c>
      <c r="L1553" s="8">
        <f t="shared" si="1626"/>
        <v>2428</v>
      </c>
      <c r="M1553" s="8">
        <f t="shared" si="1626"/>
        <v>2661</v>
      </c>
      <c r="N1553" s="8">
        <f t="shared" si="1626"/>
        <v>3148.7415280584487</v>
      </c>
      <c r="O1553" s="8">
        <f t="shared" si="1626"/>
        <v>3592.2415280584487</v>
      </c>
      <c r="P1553" s="8">
        <f t="shared" si="1626"/>
        <v>3736.5</v>
      </c>
      <c r="Q1553" s="8">
        <f t="shared" si="1626"/>
        <v>3811.5</v>
      </c>
      <c r="R1553" s="8">
        <f t="shared" si="1626"/>
        <v>3883.5</v>
      </c>
      <c r="S1553" s="8">
        <f t="shared" si="1626"/>
        <v>3911</v>
      </c>
      <c r="T1553" s="8">
        <f t="shared" si="1626"/>
        <v>3961.5</v>
      </c>
      <c r="U1553" s="8">
        <f t="shared" si="1626"/>
        <v>3977.5</v>
      </c>
      <c r="V1553" s="8">
        <f t="shared" si="1626"/>
        <v>4006.5</v>
      </c>
      <c r="W1553" s="8">
        <f t="shared" si="1626"/>
        <v>4079</v>
      </c>
      <c r="X1553" s="8">
        <f t="shared" si="1626"/>
        <v>4138</v>
      </c>
      <c r="Y1553" s="8">
        <f t="shared" si="1626"/>
        <v>4167</v>
      </c>
      <c r="Z1553" s="8">
        <f t="shared" si="1626"/>
        <v>4171</v>
      </c>
      <c r="AA1553" s="8">
        <f t="shared" si="1626"/>
        <v>4197</v>
      </c>
      <c r="AB1553" s="8">
        <f t="shared" si="1626"/>
        <v>4255.5</v>
      </c>
      <c r="AC1553" s="8">
        <f t="shared" si="1626"/>
        <v>4298.5</v>
      </c>
      <c r="AD1553" s="8">
        <f t="shared" si="1626"/>
        <v>4323</v>
      </c>
      <c r="AE1553" s="8">
        <f t="shared" si="1626"/>
        <v>4366</v>
      </c>
      <c r="AF1553" s="8">
        <f t="shared" si="1626"/>
        <v>4421</v>
      </c>
      <c r="AG1553" s="8">
        <f t="shared" si="1626"/>
        <v>4457</v>
      </c>
      <c r="AH1553" s="8">
        <f t="shared" si="1626"/>
        <v>4472</v>
      </c>
      <c r="AI1553" s="8">
        <f t="shared" si="1626"/>
        <v>4500.5</v>
      </c>
      <c r="AJ1553" s="8">
        <f t="shared" si="1626"/>
        <v>4543</v>
      </c>
      <c r="AK1553" s="8">
        <f t="shared" ref="AK1553:BF1553" si="1627">SUM(AJ958:AK958)/2</f>
        <v>4581</v>
      </c>
      <c r="AL1553" s="8">
        <f t="shared" si="1627"/>
        <v>4600.5</v>
      </c>
      <c r="AM1553" s="8">
        <f t="shared" si="1627"/>
        <v>4643</v>
      </c>
      <c r="AN1553" s="8">
        <f t="shared" si="1627"/>
        <v>4697.5</v>
      </c>
      <c r="AO1553" s="8">
        <f t="shared" si="1627"/>
        <v>4743.5</v>
      </c>
      <c r="AP1553" s="8">
        <f t="shared" si="1627"/>
        <v>4798.5</v>
      </c>
      <c r="AQ1553" s="8">
        <f t="shared" si="1627"/>
        <v>4811</v>
      </c>
      <c r="AR1553" s="8">
        <f t="shared" si="1627"/>
        <v>4785.5</v>
      </c>
      <c r="AS1553" s="8">
        <f t="shared" si="1627"/>
        <v>4790</v>
      </c>
      <c r="AT1553" s="8">
        <f t="shared" si="1627"/>
        <v>4813.5</v>
      </c>
      <c r="AU1553" s="8">
        <f t="shared" si="1627"/>
        <v>4840.5</v>
      </c>
      <c r="AV1553" s="8">
        <f t="shared" si="1627"/>
        <v>4853</v>
      </c>
      <c r="AW1553" s="8">
        <f t="shared" si="1627"/>
        <v>4856.5</v>
      </c>
      <c r="AX1553" s="8">
        <f t="shared" si="1627"/>
        <v>4864.5</v>
      </c>
      <c r="AY1553" s="8">
        <f t="shared" si="1627"/>
        <v>4890.5</v>
      </c>
      <c r="AZ1553" s="8">
        <f t="shared" si="1627"/>
        <v>4931.5</v>
      </c>
      <c r="BA1553" s="8">
        <f t="shared" si="1627"/>
        <v>4969.5</v>
      </c>
      <c r="BB1553" s="8">
        <f t="shared" si="1627"/>
        <v>5006</v>
      </c>
      <c r="BC1553" s="8">
        <f t="shared" si="1627"/>
        <v>5036.5</v>
      </c>
      <c r="BD1553" s="8">
        <f t="shared" si="1627"/>
        <v>5073.5</v>
      </c>
      <c r="BE1553" s="8">
        <f t="shared" si="1627"/>
        <v>5113.5</v>
      </c>
      <c r="BF1553" s="8">
        <f t="shared" si="1627"/>
        <v>5146</v>
      </c>
      <c r="BG1553" s="8">
        <f t="shared" ref="BG1553:BG1597" si="1628">SUM(BF958:BG958)/2</f>
        <v>5184</v>
      </c>
      <c r="BH1553" s="8">
        <f t="shared" ref="BH1553:BH1597" si="1629">SUM(BG958:BH958)/2</f>
        <v>5201.5</v>
      </c>
      <c r="BI1553" s="8">
        <f t="shared" ref="BI1553:BI1597" si="1630">SUM(BH958:BI958)/2</f>
        <v>5208</v>
      </c>
      <c r="BJ1553" s="8">
        <f t="shared" ref="BJ1553:BJ1597" si="1631">SUM(BI958:BJ958)/2</f>
        <v>5225</v>
      </c>
      <c r="BK1553" s="8">
        <f t="shared" ref="BK1553:BK1597" si="1632">SUM(BJ958:BK958)/2</f>
        <v>5236.5</v>
      </c>
      <c r="BL1553" s="8">
        <f t="shared" ref="BL1553:BL1597" si="1633">SUM(BK958:BL958)/2</f>
        <v>5271.5</v>
      </c>
      <c r="BM1553" s="8">
        <f t="shared" ref="BM1553:BM1597" si="1634">SUM(BL958:BM958)/2</f>
        <v>5321.5</v>
      </c>
      <c r="BN1553" s="8">
        <f t="shared" ref="BN1553:BN1597" si="1635">SUM(BM958:BN958)/2</f>
        <v>5367.5</v>
      </c>
      <c r="BO1553" s="8">
        <f t="shared" ref="BO1553:BO1597" si="1636">SUM(BN958:BO958)/2</f>
        <v>5415</v>
      </c>
      <c r="BP1553" s="8">
        <f t="shared" ref="BP1553:BP1597" si="1637">SUM(BO958:BP958)/2</f>
        <v>5444.5</v>
      </c>
      <c r="BQ1553" s="8">
        <f t="shared" ref="BQ1553:BQ1597" si="1638">SUM(BP958:BQ958)/2</f>
        <v>5478.5</v>
      </c>
      <c r="BR1553" s="8">
        <f t="shared" ref="BR1553:BR1597" si="1639">SUM(BQ958:BR958)/2</f>
        <v>5530.5</v>
      </c>
    </row>
    <row r="1554" spans="2:70" x14ac:dyDescent="0.25">
      <c r="B1554" s="12" t="s">
        <v>302</v>
      </c>
      <c r="C1554" s="7" t="s">
        <v>303</v>
      </c>
      <c r="D1554" s="8"/>
      <c r="E1554" s="8">
        <f t="shared" ref="E1554:AJ1554" si="1640">SUM(D959:E959)/2</f>
        <v>3639</v>
      </c>
      <c r="F1554" s="8">
        <f t="shared" si="1640"/>
        <v>4095.5</v>
      </c>
      <c r="G1554" s="8">
        <f t="shared" si="1640"/>
        <v>4543.5</v>
      </c>
      <c r="H1554" s="8">
        <f t="shared" si="1640"/>
        <v>4756.5</v>
      </c>
      <c r="I1554" s="8">
        <f t="shared" si="1640"/>
        <v>4953.5</v>
      </c>
      <c r="J1554" s="8">
        <f t="shared" si="1640"/>
        <v>5160</v>
      </c>
      <c r="K1554" s="8">
        <f t="shared" si="1640"/>
        <v>5391</v>
      </c>
      <c r="L1554" s="8">
        <f t="shared" si="1640"/>
        <v>5731.5</v>
      </c>
      <c r="M1554" s="8">
        <f t="shared" si="1640"/>
        <v>6360</v>
      </c>
      <c r="N1554" s="8">
        <f t="shared" si="1640"/>
        <v>7517.2222006321572</v>
      </c>
      <c r="O1554" s="8">
        <f t="shared" si="1640"/>
        <v>8499.2222006321572</v>
      </c>
      <c r="P1554" s="8">
        <f t="shared" si="1640"/>
        <v>8709.25</v>
      </c>
      <c r="Q1554" s="8">
        <f t="shared" si="1640"/>
        <v>8745.25</v>
      </c>
      <c r="R1554" s="8">
        <f t="shared" si="1640"/>
        <v>8774</v>
      </c>
      <c r="S1554" s="8">
        <f t="shared" si="1640"/>
        <v>8737.5</v>
      </c>
      <c r="T1554" s="8">
        <f t="shared" si="1640"/>
        <v>8805.5</v>
      </c>
      <c r="U1554" s="8">
        <f t="shared" si="1640"/>
        <v>8797</v>
      </c>
      <c r="V1554" s="8">
        <f t="shared" si="1640"/>
        <v>8697</v>
      </c>
      <c r="W1554" s="8">
        <f t="shared" si="1640"/>
        <v>8710</v>
      </c>
      <c r="X1554" s="8">
        <f t="shared" si="1640"/>
        <v>8827</v>
      </c>
      <c r="Y1554" s="8">
        <f t="shared" si="1640"/>
        <v>8845.5</v>
      </c>
      <c r="Z1554" s="8">
        <f t="shared" si="1640"/>
        <v>8764.5</v>
      </c>
      <c r="AA1554" s="8">
        <f t="shared" si="1640"/>
        <v>8745</v>
      </c>
      <c r="AB1554" s="8">
        <f t="shared" si="1640"/>
        <v>8828.5</v>
      </c>
      <c r="AC1554" s="8">
        <f t="shared" si="1640"/>
        <v>8846</v>
      </c>
      <c r="AD1554" s="8">
        <f t="shared" si="1640"/>
        <v>8770</v>
      </c>
      <c r="AE1554" s="8">
        <f t="shared" si="1640"/>
        <v>8784</v>
      </c>
      <c r="AF1554" s="8">
        <f t="shared" si="1640"/>
        <v>8869.5</v>
      </c>
      <c r="AG1554" s="8">
        <f t="shared" si="1640"/>
        <v>8881</v>
      </c>
      <c r="AH1554" s="8">
        <f t="shared" si="1640"/>
        <v>8815.5</v>
      </c>
      <c r="AI1554" s="8">
        <f t="shared" si="1640"/>
        <v>8808</v>
      </c>
      <c r="AJ1554" s="8">
        <f t="shared" si="1640"/>
        <v>8916</v>
      </c>
      <c r="AK1554" s="8">
        <f t="shared" ref="AK1554:BF1554" si="1641">SUM(AJ959:AK959)/2</f>
        <v>8969</v>
      </c>
      <c r="AL1554" s="8">
        <f t="shared" si="1641"/>
        <v>8929</v>
      </c>
      <c r="AM1554" s="8">
        <f t="shared" si="1641"/>
        <v>8957</v>
      </c>
      <c r="AN1554" s="8">
        <f t="shared" si="1641"/>
        <v>9010.5</v>
      </c>
      <c r="AO1554" s="8">
        <f t="shared" si="1641"/>
        <v>9020</v>
      </c>
      <c r="AP1554" s="8">
        <f t="shared" si="1641"/>
        <v>9016.5</v>
      </c>
      <c r="AQ1554" s="8">
        <f t="shared" si="1641"/>
        <v>8985.5</v>
      </c>
      <c r="AR1554" s="8">
        <f t="shared" si="1641"/>
        <v>8950</v>
      </c>
      <c r="AS1554" s="8">
        <f t="shared" si="1641"/>
        <v>8928</v>
      </c>
      <c r="AT1554" s="8">
        <f t="shared" si="1641"/>
        <v>8886</v>
      </c>
      <c r="AU1554" s="8">
        <f t="shared" si="1641"/>
        <v>8885.5</v>
      </c>
      <c r="AV1554" s="8">
        <f t="shared" si="1641"/>
        <v>8906</v>
      </c>
      <c r="AW1554" s="8">
        <f t="shared" si="1641"/>
        <v>8900</v>
      </c>
      <c r="AX1554" s="8">
        <f t="shared" si="1641"/>
        <v>8863.5</v>
      </c>
      <c r="AY1554" s="8">
        <f t="shared" si="1641"/>
        <v>8852.5</v>
      </c>
      <c r="AZ1554" s="8">
        <f t="shared" si="1641"/>
        <v>8895.5</v>
      </c>
      <c r="BA1554" s="8">
        <f t="shared" si="1641"/>
        <v>8922</v>
      </c>
      <c r="BB1554" s="8">
        <f t="shared" si="1641"/>
        <v>8905</v>
      </c>
      <c r="BC1554" s="8">
        <f t="shared" si="1641"/>
        <v>8913</v>
      </c>
      <c r="BD1554" s="8">
        <f t="shared" si="1641"/>
        <v>8966</v>
      </c>
      <c r="BE1554" s="8">
        <f t="shared" si="1641"/>
        <v>8998</v>
      </c>
      <c r="BF1554" s="8">
        <f t="shared" si="1641"/>
        <v>8992.5</v>
      </c>
      <c r="BG1554" s="8">
        <f t="shared" si="1628"/>
        <v>8993.5</v>
      </c>
      <c r="BH1554" s="8">
        <f t="shared" si="1629"/>
        <v>9031</v>
      </c>
      <c r="BI1554" s="8">
        <f t="shared" si="1630"/>
        <v>9055.5</v>
      </c>
      <c r="BJ1554" s="8">
        <f t="shared" si="1631"/>
        <v>8983.5</v>
      </c>
      <c r="BK1554" s="8">
        <f t="shared" si="1632"/>
        <v>8933</v>
      </c>
      <c r="BL1554" s="8">
        <f t="shared" si="1633"/>
        <v>8952.5</v>
      </c>
      <c r="BM1554" s="8">
        <f t="shared" si="1634"/>
        <v>8931.5</v>
      </c>
      <c r="BN1554" s="8">
        <f t="shared" si="1635"/>
        <v>8897</v>
      </c>
      <c r="BO1554" s="8">
        <f t="shared" si="1636"/>
        <v>8906</v>
      </c>
      <c r="BP1554" s="8">
        <f t="shared" si="1637"/>
        <v>8930</v>
      </c>
      <c r="BQ1554" s="8">
        <f t="shared" si="1638"/>
        <v>8899</v>
      </c>
      <c r="BR1554" s="8">
        <f t="shared" si="1639"/>
        <v>8832</v>
      </c>
    </row>
    <row r="1555" spans="2:70" x14ac:dyDescent="0.25">
      <c r="B1555" s="12" t="s">
        <v>304</v>
      </c>
      <c r="C1555" s="7" t="s">
        <v>305</v>
      </c>
      <c r="D1555" s="8"/>
      <c r="E1555" s="8">
        <f t="shared" ref="E1555:AJ1555" si="1642">SUM(D960:E960)/2</f>
        <v>2924.5</v>
      </c>
      <c r="F1555" s="8">
        <f t="shared" si="1642"/>
        <v>3185.5</v>
      </c>
      <c r="G1555" s="8">
        <f t="shared" si="1642"/>
        <v>3444</v>
      </c>
      <c r="H1555" s="8">
        <f t="shared" si="1642"/>
        <v>3630</v>
      </c>
      <c r="I1555" s="8">
        <f t="shared" si="1642"/>
        <v>3827.5</v>
      </c>
      <c r="J1555" s="8">
        <f t="shared" si="1642"/>
        <v>4068.5</v>
      </c>
      <c r="K1555" s="8">
        <f t="shared" si="1642"/>
        <v>4300.5</v>
      </c>
      <c r="L1555" s="8">
        <f t="shared" si="1642"/>
        <v>4503.5</v>
      </c>
      <c r="M1555" s="8">
        <f t="shared" si="1642"/>
        <v>4770.5</v>
      </c>
      <c r="N1555" s="8">
        <f t="shared" si="1642"/>
        <v>5173.3421420799004</v>
      </c>
      <c r="O1555" s="8">
        <f t="shared" si="1642"/>
        <v>5415.3421420799004</v>
      </c>
      <c r="P1555" s="8">
        <f t="shared" si="1642"/>
        <v>5363</v>
      </c>
      <c r="Q1555" s="8">
        <f t="shared" si="1642"/>
        <v>5262</v>
      </c>
      <c r="R1555" s="8">
        <f t="shared" si="1642"/>
        <v>5146.5</v>
      </c>
      <c r="S1555" s="8">
        <f t="shared" si="1642"/>
        <v>5024</v>
      </c>
      <c r="T1555" s="8">
        <f t="shared" si="1642"/>
        <v>4951</v>
      </c>
      <c r="U1555" s="8">
        <f t="shared" si="1642"/>
        <v>4853.5</v>
      </c>
      <c r="V1555" s="8">
        <f t="shared" si="1642"/>
        <v>4751</v>
      </c>
      <c r="W1555" s="8">
        <f t="shared" si="1642"/>
        <v>4675.5</v>
      </c>
      <c r="X1555" s="8">
        <f t="shared" si="1642"/>
        <v>4617</v>
      </c>
      <c r="Y1555" s="8">
        <f t="shared" si="1642"/>
        <v>4553.5</v>
      </c>
      <c r="Z1555" s="8">
        <f t="shared" si="1642"/>
        <v>4479</v>
      </c>
      <c r="AA1555" s="8">
        <f t="shared" si="1642"/>
        <v>4418.5</v>
      </c>
      <c r="AB1555" s="8">
        <f t="shared" si="1642"/>
        <v>4389.5</v>
      </c>
      <c r="AC1555" s="8">
        <f t="shared" si="1642"/>
        <v>4350</v>
      </c>
      <c r="AD1555" s="8">
        <f t="shared" si="1642"/>
        <v>4269</v>
      </c>
      <c r="AE1555" s="8">
        <f t="shared" si="1642"/>
        <v>4210.5</v>
      </c>
      <c r="AF1555" s="8">
        <f t="shared" si="1642"/>
        <v>4202.5</v>
      </c>
      <c r="AG1555" s="8">
        <f t="shared" si="1642"/>
        <v>4158.5</v>
      </c>
      <c r="AH1555" s="8">
        <f t="shared" si="1642"/>
        <v>4074.5</v>
      </c>
      <c r="AI1555" s="8">
        <f t="shared" si="1642"/>
        <v>4011</v>
      </c>
      <c r="AJ1555" s="8">
        <f t="shared" si="1642"/>
        <v>3991.5</v>
      </c>
      <c r="AK1555" s="8">
        <f t="shared" ref="AK1555:BF1555" si="1643">SUM(AJ960:AK960)/2</f>
        <v>3961</v>
      </c>
      <c r="AL1555" s="8">
        <f t="shared" si="1643"/>
        <v>3893.5</v>
      </c>
      <c r="AM1555" s="8">
        <f t="shared" si="1643"/>
        <v>3858.5</v>
      </c>
      <c r="AN1555" s="8">
        <f t="shared" si="1643"/>
        <v>3850.5</v>
      </c>
      <c r="AO1555" s="8">
        <f t="shared" si="1643"/>
        <v>3814</v>
      </c>
      <c r="AP1555" s="8">
        <f t="shared" si="1643"/>
        <v>3754</v>
      </c>
      <c r="AQ1555" s="8">
        <f t="shared" si="1643"/>
        <v>3698</v>
      </c>
      <c r="AR1555" s="8">
        <f t="shared" si="1643"/>
        <v>3637.5</v>
      </c>
      <c r="AS1555" s="8">
        <f t="shared" si="1643"/>
        <v>3599.5</v>
      </c>
      <c r="AT1555" s="8">
        <f t="shared" si="1643"/>
        <v>3561.5</v>
      </c>
      <c r="AU1555" s="8">
        <f t="shared" si="1643"/>
        <v>3532.5</v>
      </c>
      <c r="AV1555" s="8">
        <f t="shared" si="1643"/>
        <v>3510</v>
      </c>
      <c r="AW1555" s="8">
        <f t="shared" si="1643"/>
        <v>3480</v>
      </c>
      <c r="AX1555" s="8">
        <f t="shared" si="1643"/>
        <v>3463.5</v>
      </c>
      <c r="AY1555" s="8">
        <f t="shared" si="1643"/>
        <v>3477.5</v>
      </c>
      <c r="AZ1555" s="8">
        <f t="shared" si="1643"/>
        <v>3495.5</v>
      </c>
      <c r="BA1555" s="8">
        <f t="shared" si="1643"/>
        <v>3489.5</v>
      </c>
      <c r="BB1555" s="8">
        <f t="shared" si="1643"/>
        <v>3474.5</v>
      </c>
      <c r="BC1555" s="8">
        <f t="shared" si="1643"/>
        <v>3464</v>
      </c>
      <c r="BD1555" s="8">
        <f t="shared" si="1643"/>
        <v>3481</v>
      </c>
      <c r="BE1555" s="8">
        <f t="shared" si="1643"/>
        <v>3488.5</v>
      </c>
      <c r="BF1555" s="8">
        <f t="shared" si="1643"/>
        <v>3462</v>
      </c>
      <c r="BG1555" s="8">
        <f t="shared" si="1628"/>
        <v>3447</v>
      </c>
      <c r="BH1555" s="8">
        <f t="shared" si="1629"/>
        <v>3446</v>
      </c>
      <c r="BI1555" s="8">
        <f t="shared" si="1630"/>
        <v>3430</v>
      </c>
      <c r="BJ1555" s="8">
        <f t="shared" si="1631"/>
        <v>3414</v>
      </c>
      <c r="BK1555" s="8">
        <f t="shared" si="1632"/>
        <v>3431.5</v>
      </c>
      <c r="BL1555" s="8">
        <f t="shared" si="1633"/>
        <v>3451</v>
      </c>
      <c r="BM1555" s="8">
        <f t="shared" si="1634"/>
        <v>3454</v>
      </c>
      <c r="BN1555" s="8">
        <f t="shared" si="1635"/>
        <v>3448.5</v>
      </c>
      <c r="BO1555" s="8">
        <f t="shared" si="1636"/>
        <v>3441.5</v>
      </c>
      <c r="BP1555" s="8">
        <f t="shared" si="1637"/>
        <v>3454.5</v>
      </c>
      <c r="BQ1555" s="8">
        <f t="shared" si="1638"/>
        <v>3455</v>
      </c>
      <c r="BR1555" s="8">
        <f t="shared" si="1639"/>
        <v>3439.5</v>
      </c>
    </row>
    <row r="1556" spans="2:70" x14ac:dyDescent="0.25">
      <c r="B1556" s="12" t="s">
        <v>306</v>
      </c>
      <c r="C1556" s="7" t="s">
        <v>307</v>
      </c>
      <c r="D1556" s="8"/>
      <c r="E1556" s="8">
        <f t="shared" ref="E1556:AJ1556" si="1644">SUM(D961:E961)/2</f>
        <v>214</v>
      </c>
      <c r="F1556" s="8">
        <f t="shared" si="1644"/>
        <v>236.5</v>
      </c>
      <c r="G1556" s="8">
        <f t="shared" si="1644"/>
        <v>251.5</v>
      </c>
      <c r="H1556" s="8">
        <f t="shared" si="1644"/>
        <v>265</v>
      </c>
      <c r="I1556" s="8">
        <f t="shared" si="1644"/>
        <v>282</v>
      </c>
      <c r="J1556" s="8">
        <f t="shared" si="1644"/>
        <v>303.5</v>
      </c>
      <c r="K1556" s="8">
        <f t="shared" si="1644"/>
        <v>328</v>
      </c>
      <c r="L1556" s="8">
        <f t="shared" si="1644"/>
        <v>348.5</v>
      </c>
      <c r="M1556" s="8">
        <f t="shared" si="1644"/>
        <v>375.5</v>
      </c>
      <c r="N1556" s="8">
        <f t="shared" si="1644"/>
        <v>405</v>
      </c>
      <c r="O1556" s="8">
        <f t="shared" si="1644"/>
        <v>413.5</v>
      </c>
      <c r="P1556" s="8">
        <f t="shared" si="1644"/>
        <v>407.5</v>
      </c>
      <c r="Q1556" s="8">
        <f t="shared" si="1644"/>
        <v>392</v>
      </c>
      <c r="R1556" s="8">
        <f t="shared" si="1644"/>
        <v>370</v>
      </c>
      <c r="S1556" s="8">
        <f t="shared" si="1644"/>
        <v>357</v>
      </c>
      <c r="T1556" s="8">
        <f t="shared" si="1644"/>
        <v>350.5</v>
      </c>
      <c r="U1556" s="8">
        <f t="shared" si="1644"/>
        <v>340</v>
      </c>
      <c r="V1556" s="8">
        <f t="shared" si="1644"/>
        <v>330.5</v>
      </c>
      <c r="W1556" s="8">
        <f t="shared" si="1644"/>
        <v>321</v>
      </c>
      <c r="X1556" s="8">
        <f t="shared" si="1644"/>
        <v>311</v>
      </c>
      <c r="Y1556" s="8">
        <f t="shared" si="1644"/>
        <v>303.5</v>
      </c>
      <c r="Z1556" s="8">
        <f t="shared" si="1644"/>
        <v>300</v>
      </c>
      <c r="AA1556" s="8">
        <f t="shared" si="1644"/>
        <v>298.5</v>
      </c>
      <c r="AB1556" s="8">
        <f t="shared" si="1644"/>
        <v>293.5</v>
      </c>
      <c r="AC1556" s="8">
        <f t="shared" si="1644"/>
        <v>289.5</v>
      </c>
      <c r="AD1556" s="8">
        <f t="shared" si="1644"/>
        <v>285</v>
      </c>
      <c r="AE1556" s="8">
        <f t="shared" si="1644"/>
        <v>277.5</v>
      </c>
      <c r="AF1556" s="8">
        <f t="shared" si="1644"/>
        <v>275</v>
      </c>
      <c r="AG1556" s="8">
        <f t="shared" si="1644"/>
        <v>276.5</v>
      </c>
      <c r="AH1556" s="8">
        <f t="shared" si="1644"/>
        <v>275.5</v>
      </c>
      <c r="AI1556" s="8">
        <f t="shared" si="1644"/>
        <v>269.5</v>
      </c>
      <c r="AJ1556" s="8">
        <f t="shared" si="1644"/>
        <v>260.5</v>
      </c>
      <c r="AK1556" s="8">
        <f t="shared" ref="AK1556:BF1556" si="1645">SUM(AJ961:AK961)/2</f>
        <v>256.5</v>
      </c>
      <c r="AL1556" s="8">
        <f t="shared" si="1645"/>
        <v>255.5</v>
      </c>
      <c r="AM1556" s="8">
        <f t="shared" si="1645"/>
        <v>246</v>
      </c>
      <c r="AN1556" s="8">
        <f t="shared" si="1645"/>
        <v>238.5</v>
      </c>
      <c r="AO1556" s="8">
        <f t="shared" si="1645"/>
        <v>235</v>
      </c>
      <c r="AP1556" s="8">
        <f t="shared" si="1645"/>
        <v>228.5</v>
      </c>
      <c r="AQ1556" s="8">
        <f t="shared" si="1645"/>
        <v>223.5</v>
      </c>
      <c r="AR1556" s="8">
        <f t="shared" si="1645"/>
        <v>218</v>
      </c>
      <c r="AS1556" s="8">
        <f t="shared" si="1645"/>
        <v>213</v>
      </c>
      <c r="AT1556" s="8">
        <f t="shared" si="1645"/>
        <v>207.5</v>
      </c>
      <c r="AU1556" s="8">
        <f t="shared" si="1645"/>
        <v>202.5</v>
      </c>
      <c r="AV1556" s="8">
        <f t="shared" si="1645"/>
        <v>195.5</v>
      </c>
      <c r="AW1556" s="8">
        <f t="shared" si="1645"/>
        <v>192.5</v>
      </c>
      <c r="AX1556" s="8">
        <f t="shared" si="1645"/>
        <v>194</v>
      </c>
      <c r="AY1556" s="8">
        <f t="shared" si="1645"/>
        <v>191.5</v>
      </c>
      <c r="AZ1556" s="8">
        <f t="shared" si="1645"/>
        <v>191.5</v>
      </c>
      <c r="BA1556" s="8">
        <f t="shared" si="1645"/>
        <v>192.5</v>
      </c>
      <c r="BB1556" s="8">
        <f t="shared" si="1645"/>
        <v>188.5</v>
      </c>
      <c r="BC1556" s="8">
        <f t="shared" si="1645"/>
        <v>183.5</v>
      </c>
      <c r="BD1556" s="8">
        <f t="shared" si="1645"/>
        <v>181</v>
      </c>
      <c r="BE1556" s="8">
        <f t="shared" si="1645"/>
        <v>180.5</v>
      </c>
      <c r="BF1556" s="8">
        <f t="shared" si="1645"/>
        <v>178</v>
      </c>
      <c r="BG1556" s="8">
        <f t="shared" si="1628"/>
        <v>173</v>
      </c>
      <c r="BH1556" s="8">
        <f t="shared" si="1629"/>
        <v>171</v>
      </c>
      <c r="BI1556" s="8">
        <f t="shared" si="1630"/>
        <v>170.5</v>
      </c>
      <c r="BJ1556" s="8">
        <f t="shared" si="1631"/>
        <v>171</v>
      </c>
      <c r="BK1556" s="8">
        <f t="shared" si="1632"/>
        <v>170</v>
      </c>
      <c r="BL1556" s="8">
        <f t="shared" si="1633"/>
        <v>168.5</v>
      </c>
      <c r="BM1556" s="8">
        <f t="shared" si="1634"/>
        <v>168</v>
      </c>
      <c r="BN1556" s="8">
        <f t="shared" si="1635"/>
        <v>164</v>
      </c>
      <c r="BO1556" s="8">
        <f t="shared" si="1636"/>
        <v>159.5</v>
      </c>
      <c r="BP1556" s="8">
        <f t="shared" si="1637"/>
        <v>156.5</v>
      </c>
      <c r="BQ1556" s="8">
        <f t="shared" si="1638"/>
        <v>156.5</v>
      </c>
      <c r="BR1556" s="8">
        <f t="shared" si="1639"/>
        <v>157</v>
      </c>
    </row>
    <row r="1557" spans="2:70" x14ac:dyDescent="0.25">
      <c r="B1557" s="12" t="s">
        <v>308</v>
      </c>
      <c r="C1557" s="7" t="s">
        <v>309</v>
      </c>
      <c r="D1557" s="8"/>
      <c r="E1557" s="8">
        <f t="shared" ref="E1557:AJ1557" si="1646">SUM(D962:E962)/2</f>
        <v>7</v>
      </c>
      <c r="F1557" s="8">
        <f t="shared" si="1646"/>
        <v>7.5</v>
      </c>
      <c r="G1557" s="8">
        <f t="shared" si="1646"/>
        <v>9</v>
      </c>
      <c r="H1557" s="8">
        <f t="shared" si="1646"/>
        <v>10</v>
      </c>
      <c r="I1557" s="8">
        <f t="shared" si="1646"/>
        <v>10</v>
      </c>
      <c r="J1557" s="8">
        <f t="shared" si="1646"/>
        <v>10</v>
      </c>
      <c r="K1557" s="8">
        <f t="shared" si="1646"/>
        <v>10.5</v>
      </c>
      <c r="L1557" s="8">
        <f t="shared" si="1646"/>
        <v>11</v>
      </c>
      <c r="M1557" s="8">
        <f t="shared" si="1646"/>
        <v>11</v>
      </c>
      <c r="N1557" s="8">
        <f t="shared" si="1646"/>
        <v>11</v>
      </c>
      <c r="O1557" s="8">
        <f t="shared" si="1646"/>
        <v>11</v>
      </c>
      <c r="P1557" s="8">
        <f t="shared" si="1646"/>
        <v>12</v>
      </c>
      <c r="Q1557" s="8">
        <f t="shared" si="1646"/>
        <v>11</v>
      </c>
      <c r="R1557" s="8">
        <f t="shared" si="1646"/>
        <v>8.5</v>
      </c>
      <c r="S1557" s="8">
        <f t="shared" si="1646"/>
        <v>8</v>
      </c>
      <c r="T1557" s="8">
        <f t="shared" si="1646"/>
        <v>8</v>
      </c>
      <c r="U1557" s="8">
        <f t="shared" si="1646"/>
        <v>8</v>
      </c>
      <c r="V1557" s="8">
        <f t="shared" si="1646"/>
        <v>8</v>
      </c>
      <c r="W1557" s="8">
        <f t="shared" si="1646"/>
        <v>8</v>
      </c>
      <c r="X1557" s="8">
        <f t="shared" si="1646"/>
        <v>8</v>
      </c>
      <c r="Y1557" s="8">
        <f t="shared" si="1646"/>
        <v>8</v>
      </c>
      <c r="Z1557" s="8">
        <f t="shared" si="1646"/>
        <v>8</v>
      </c>
      <c r="AA1557" s="8">
        <f t="shared" si="1646"/>
        <v>8</v>
      </c>
      <c r="AB1557" s="8">
        <f t="shared" si="1646"/>
        <v>8</v>
      </c>
      <c r="AC1557" s="8">
        <f t="shared" si="1646"/>
        <v>8</v>
      </c>
      <c r="AD1557" s="8">
        <f t="shared" si="1646"/>
        <v>8</v>
      </c>
      <c r="AE1557" s="8">
        <f t="shared" si="1646"/>
        <v>8</v>
      </c>
      <c r="AF1557" s="8">
        <f t="shared" si="1646"/>
        <v>8</v>
      </c>
      <c r="AG1557" s="8">
        <f t="shared" si="1646"/>
        <v>8.5</v>
      </c>
      <c r="AH1557" s="8">
        <f t="shared" si="1646"/>
        <v>8</v>
      </c>
      <c r="AI1557" s="8">
        <f t="shared" si="1646"/>
        <v>7.5</v>
      </c>
      <c r="AJ1557" s="8">
        <f t="shared" si="1646"/>
        <v>8</v>
      </c>
      <c r="AK1557" s="8">
        <f t="shared" ref="AK1557:BF1557" si="1647">SUM(AJ962:AK962)/2</f>
        <v>8</v>
      </c>
      <c r="AL1557" s="8">
        <f t="shared" si="1647"/>
        <v>8</v>
      </c>
      <c r="AM1557" s="8">
        <f t="shared" si="1647"/>
        <v>8.5</v>
      </c>
      <c r="AN1557" s="8">
        <f t="shared" si="1647"/>
        <v>8.5</v>
      </c>
      <c r="AO1557" s="8">
        <f t="shared" si="1647"/>
        <v>8</v>
      </c>
      <c r="AP1557" s="8">
        <f t="shared" si="1647"/>
        <v>8</v>
      </c>
      <c r="AQ1557" s="8">
        <f t="shared" si="1647"/>
        <v>8</v>
      </c>
      <c r="AR1557" s="8">
        <f t="shared" si="1647"/>
        <v>8</v>
      </c>
      <c r="AS1557" s="8">
        <f t="shared" si="1647"/>
        <v>7.5</v>
      </c>
      <c r="AT1557" s="8">
        <f t="shared" si="1647"/>
        <v>7</v>
      </c>
      <c r="AU1557" s="8">
        <f t="shared" si="1647"/>
        <v>5.5</v>
      </c>
      <c r="AV1557" s="8">
        <f t="shared" si="1647"/>
        <v>5</v>
      </c>
      <c r="AW1557" s="8">
        <f t="shared" si="1647"/>
        <v>6</v>
      </c>
      <c r="AX1557" s="8">
        <f t="shared" si="1647"/>
        <v>6</v>
      </c>
      <c r="AY1557" s="8">
        <f t="shared" si="1647"/>
        <v>6</v>
      </c>
      <c r="AZ1557" s="8">
        <f t="shared" si="1647"/>
        <v>6</v>
      </c>
      <c r="BA1557" s="8">
        <f t="shared" si="1647"/>
        <v>6</v>
      </c>
      <c r="BB1557" s="8">
        <f t="shared" si="1647"/>
        <v>6.5</v>
      </c>
      <c r="BC1557" s="8">
        <f t="shared" si="1647"/>
        <v>6</v>
      </c>
      <c r="BD1557" s="8">
        <f t="shared" si="1647"/>
        <v>5</v>
      </c>
      <c r="BE1557" s="8">
        <f t="shared" si="1647"/>
        <v>6</v>
      </c>
      <c r="BF1557" s="8">
        <f t="shared" si="1647"/>
        <v>7</v>
      </c>
      <c r="BG1557" s="8">
        <f t="shared" si="1628"/>
        <v>7</v>
      </c>
      <c r="BH1557" s="8">
        <f t="shared" si="1629"/>
        <v>7</v>
      </c>
      <c r="BI1557" s="8">
        <f t="shared" si="1630"/>
        <v>7</v>
      </c>
      <c r="BJ1557" s="8">
        <f t="shared" si="1631"/>
        <v>7</v>
      </c>
      <c r="BK1557" s="8">
        <f t="shared" si="1632"/>
        <v>7</v>
      </c>
      <c r="BL1557" s="8">
        <f t="shared" si="1633"/>
        <v>8</v>
      </c>
      <c r="BM1557" s="8">
        <f t="shared" si="1634"/>
        <v>10</v>
      </c>
      <c r="BN1557" s="8">
        <f t="shared" si="1635"/>
        <v>11</v>
      </c>
      <c r="BO1557" s="8">
        <f t="shared" si="1636"/>
        <v>11</v>
      </c>
      <c r="BP1557" s="8">
        <f t="shared" si="1637"/>
        <v>11</v>
      </c>
      <c r="BQ1557" s="8">
        <f t="shared" si="1638"/>
        <v>11</v>
      </c>
      <c r="BR1557" s="8">
        <f t="shared" si="1639"/>
        <v>11</v>
      </c>
    </row>
    <row r="1558" spans="2:70" x14ac:dyDescent="0.25">
      <c r="B1558" s="12" t="s">
        <v>310</v>
      </c>
      <c r="C1558" s="7" t="s">
        <v>311</v>
      </c>
      <c r="D1558" s="8"/>
      <c r="E1558" s="8">
        <f t="shared" ref="E1558:AJ1558" si="1648">SUM(D963:E963)/2</f>
        <v>1</v>
      </c>
      <c r="F1558" s="8">
        <f t="shared" si="1648"/>
        <v>1</v>
      </c>
      <c r="G1558" s="8">
        <f t="shared" si="1648"/>
        <v>1</v>
      </c>
      <c r="H1558" s="8">
        <f t="shared" si="1648"/>
        <v>1</v>
      </c>
      <c r="I1558" s="8">
        <f t="shared" si="1648"/>
        <v>1</v>
      </c>
      <c r="J1558" s="8">
        <f t="shared" si="1648"/>
        <v>1</v>
      </c>
      <c r="K1558" s="8">
        <f t="shared" si="1648"/>
        <v>1</v>
      </c>
      <c r="L1558" s="8">
        <f t="shared" si="1648"/>
        <v>1.5</v>
      </c>
      <c r="M1558" s="8">
        <f t="shared" si="1648"/>
        <v>2.5</v>
      </c>
      <c r="N1558" s="8">
        <f t="shared" si="1648"/>
        <v>3</v>
      </c>
      <c r="O1558" s="8">
        <f t="shared" si="1648"/>
        <v>3</v>
      </c>
      <c r="P1558" s="8">
        <f t="shared" si="1648"/>
        <v>3</v>
      </c>
      <c r="Q1558" s="8">
        <f t="shared" si="1648"/>
        <v>3</v>
      </c>
      <c r="R1558" s="8">
        <f t="shared" si="1648"/>
        <v>3</v>
      </c>
      <c r="S1558" s="8">
        <f t="shared" si="1648"/>
        <v>3</v>
      </c>
      <c r="T1558" s="8">
        <f t="shared" si="1648"/>
        <v>3</v>
      </c>
      <c r="U1558" s="8">
        <f t="shared" si="1648"/>
        <v>3.5</v>
      </c>
      <c r="V1558" s="8">
        <f t="shared" si="1648"/>
        <v>4</v>
      </c>
      <c r="W1558" s="8">
        <f t="shared" si="1648"/>
        <v>4</v>
      </c>
      <c r="X1558" s="8">
        <f t="shared" si="1648"/>
        <v>3.5</v>
      </c>
      <c r="Y1558" s="8">
        <f t="shared" si="1648"/>
        <v>3</v>
      </c>
      <c r="Z1558" s="8">
        <f t="shared" si="1648"/>
        <v>3.5</v>
      </c>
      <c r="AA1558" s="8">
        <f t="shared" si="1648"/>
        <v>4</v>
      </c>
      <c r="AB1558" s="8">
        <f t="shared" si="1648"/>
        <v>4</v>
      </c>
      <c r="AC1558" s="8">
        <f t="shared" si="1648"/>
        <v>4</v>
      </c>
      <c r="AD1558" s="8">
        <f t="shared" si="1648"/>
        <v>4</v>
      </c>
      <c r="AE1558" s="8">
        <f t="shared" si="1648"/>
        <v>4</v>
      </c>
      <c r="AF1558" s="8">
        <f t="shared" si="1648"/>
        <v>4</v>
      </c>
      <c r="AG1558" s="8">
        <f t="shared" si="1648"/>
        <v>4</v>
      </c>
      <c r="AH1558" s="8">
        <f t="shared" si="1648"/>
        <v>3.5</v>
      </c>
      <c r="AI1558" s="8">
        <f t="shared" si="1648"/>
        <v>3</v>
      </c>
      <c r="AJ1558" s="8">
        <f t="shared" si="1648"/>
        <v>3</v>
      </c>
      <c r="AK1558" s="8">
        <f t="shared" ref="AK1558:BF1558" si="1649">SUM(AJ963:AK963)/2</f>
        <v>3</v>
      </c>
      <c r="AL1558" s="8">
        <f t="shared" si="1649"/>
        <v>3</v>
      </c>
      <c r="AM1558" s="8">
        <f t="shared" si="1649"/>
        <v>2.5</v>
      </c>
      <c r="AN1558" s="8">
        <f t="shared" si="1649"/>
        <v>1.5</v>
      </c>
      <c r="AO1558" s="8">
        <f t="shared" si="1649"/>
        <v>1</v>
      </c>
      <c r="AP1558" s="8">
        <f t="shared" si="1649"/>
        <v>1</v>
      </c>
      <c r="AQ1558" s="8">
        <f t="shared" si="1649"/>
        <v>1</v>
      </c>
      <c r="AR1558" s="8">
        <f t="shared" si="1649"/>
        <v>1</v>
      </c>
      <c r="AS1558" s="8">
        <f t="shared" si="1649"/>
        <v>1</v>
      </c>
      <c r="AT1558" s="8">
        <f t="shared" si="1649"/>
        <v>1</v>
      </c>
      <c r="AU1558" s="8">
        <f t="shared" si="1649"/>
        <v>1</v>
      </c>
      <c r="AV1558" s="8">
        <f t="shared" si="1649"/>
        <v>1</v>
      </c>
      <c r="AW1558" s="8">
        <f t="shared" si="1649"/>
        <v>1</v>
      </c>
      <c r="AX1558" s="8">
        <f t="shared" si="1649"/>
        <v>1</v>
      </c>
      <c r="AY1558" s="8">
        <f t="shared" si="1649"/>
        <v>1</v>
      </c>
      <c r="AZ1558" s="8">
        <f t="shared" si="1649"/>
        <v>1</v>
      </c>
      <c r="BA1558" s="8">
        <f t="shared" si="1649"/>
        <v>1</v>
      </c>
      <c r="BB1558" s="8">
        <f t="shared" si="1649"/>
        <v>1</v>
      </c>
      <c r="BC1558" s="8">
        <f t="shared" si="1649"/>
        <v>1</v>
      </c>
      <c r="BD1558" s="8">
        <f t="shared" si="1649"/>
        <v>1</v>
      </c>
      <c r="BE1558" s="8">
        <f t="shared" si="1649"/>
        <v>1</v>
      </c>
      <c r="BF1558" s="8">
        <f t="shared" si="1649"/>
        <v>1</v>
      </c>
      <c r="BG1558" s="8">
        <f t="shared" si="1628"/>
        <v>1</v>
      </c>
      <c r="BH1558" s="8">
        <f t="shared" si="1629"/>
        <v>1</v>
      </c>
      <c r="BI1558" s="8">
        <f t="shared" si="1630"/>
        <v>1</v>
      </c>
      <c r="BJ1558" s="8">
        <f t="shared" si="1631"/>
        <v>1</v>
      </c>
      <c r="BK1558" s="8">
        <f t="shared" si="1632"/>
        <v>1</v>
      </c>
      <c r="BL1558" s="8">
        <f t="shared" si="1633"/>
        <v>1</v>
      </c>
      <c r="BM1558" s="8">
        <f t="shared" si="1634"/>
        <v>1</v>
      </c>
      <c r="BN1558" s="8">
        <f t="shared" si="1635"/>
        <v>1</v>
      </c>
      <c r="BO1558" s="8">
        <f t="shared" si="1636"/>
        <v>1</v>
      </c>
      <c r="BP1558" s="8">
        <f t="shared" si="1637"/>
        <v>1</v>
      </c>
      <c r="BQ1558" s="8">
        <f t="shared" si="1638"/>
        <v>1</v>
      </c>
      <c r="BR1558" s="8">
        <f t="shared" si="1639"/>
        <v>1</v>
      </c>
    </row>
    <row r="1559" spans="2:70" x14ac:dyDescent="0.25">
      <c r="B1559" s="12" t="s">
        <v>313</v>
      </c>
      <c r="C1559" s="7" t="s">
        <v>314</v>
      </c>
      <c r="D1559" s="8"/>
      <c r="E1559" s="8">
        <f t="shared" ref="E1559:AJ1559" si="1650">SUM(D964:E964)/2</f>
        <v>0</v>
      </c>
      <c r="F1559" s="8">
        <f t="shared" si="1650"/>
        <v>0.5</v>
      </c>
      <c r="G1559" s="8">
        <f t="shared" si="1650"/>
        <v>1</v>
      </c>
      <c r="H1559" s="8">
        <f t="shared" si="1650"/>
        <v>1</v>
      </c>
      <c r="I1559" s="8">
        <f t="shared" si="1650"/>
        <v>1</v>
      </c>
      <c r="J1559" s="8">
        <f t="shared" si="1650"/>
        <v>1</v>
      </c>
      <c r="K1559" s="8">
        <f t="shared" si="1650"/>
        <v>1</v>
      </c>
      <c r="L1559" s="8">
        <f t="shared" si="1650"/>
        <v>1</v>
      </c>
      <c r="M1559" s="8">
        <f t="shared" si="1650"/>
        <v>1</v>
      </c>
      <c r="N1559" s="8">
        <f t="shared" si="1650"/>
        <v>1</v>
      </c>
      <c r="O1559" s="8">
        <f t="shared" si="1650"/>
        <v>1</v>
      </c>
      <c r="P1559" s="8">
        <f t="shared" si="1650"/>
        <v>1</v>
      </c>
      <c r="Q1559" s="8">
        <f t="shared" si="1650"/>
        <v>1</v>
      </c>
      <c r="R1559" s="8">
        <f t="shared" si="1650"/>
        <v>1</v>
      </c>
      <c r="S1559" s="8">
        <f t="shared" si="1650"/>
        <v>1</v>
      </c>
      <c r="T1559" s="8">
        <f t="shared" si="1650"/>
        <v>1</v>
      </c>
      <c r="U1559" s="8">
        <f t="shared" si="1650"/>
        <v>0.5</v>
      </c>
      <c r="V1559" s="8">
        <f t="shared" si="1650"/>
        <v>0</v>
      </c>
      <c r="W1559" s="8">
        <f t="shared" si="1650"/>
        <v>0</v>
      </c>
      <c r="X1559" s="8">
        <f t="shared" si="1650"/>
        <v>0</v>
      </c>
      <c r="Y1559" s="8">
        <f t="shared" si="1650"/>
        <v>0</v>
      </c>
      <c r="Z1559" s="8">
        <f t="shared" si="1650"/>
        <v>0</v>
      </c>
      <c r="AA1559" s="8">
        <f t="shared" si="1650"/>
        <v>0</v>
      </c>
      <c r="AB1559" s="8">
        <f t="shared" si="1650"/>
        <v>0</v>
      </c>
      <c r="AC1559" s="8">
        <f t="shared" si="1650"/>
        <v>0</v>
      </c>
      <c r="AD1559" s="8">
        <f t="shared" si="1650"/>
        <v>0</v>
      </c>
      <c r="AE1559" s="8">
        <f t="shared" si="1650"/>
        <v>0</v>
      </c>
      <c r="AF1559" s="8">
        <f t="shared" si="1650"/>
        <v>0</v>
      </c>
      <c r="AG1559" s="8">
        <f t="shared" si="1650"/>
        <v>0</v>
      </c>
      <c r="AH1559" s="8">
        <f t="shared" si="1650"/>
        <v>0</v>
      </c>
      <c r="AI1559" s="8">
        <f t="shared" si="1650"/>
        <v>0</v>
      </c>
      <c r="AJ1559" s="8">
        <f t="shared" si="1650"/>
        <v>0</v>
      </c>
      <c r="AK1559" s="8">
        <f t="shared" ref="AK1559:BF1559" si="1651">SUM(AJ964:AK964)/2</f>
        <v>0</v>
      </c>
      <c r="AL1559" s="8">
        <f t="shared" si="1651"/>
        <v>0</v>
      </c>
      <c r="AM1559" s="8">
        <f t="shared" si="1651"/>
        <v>0</v>
      </c>
      <c r="AN1559" s="8">
        <f t="shared" si="1651"/>
        <v>0</v>
      </c>
      <c r="AO1559" s="8">
        <f t="shared" si="1651"/>
        <v>0</v>
      </c>
      <c r="AP1559" s="8">
        <f t="shared" si="1651"/>
        <v>0</v>
      </c>
      <c r="AQ1559" s="8">
        <f t="shared" si="1651"/>
        <v>0</v>
      </c>
      <c r="AR1559" s="8">
        <f t="shared" si="1651"/>
        <v>0</v>
      </c>
      <c r="AS1559" s="8">
        <f t="shared" si="1651"/>
        <v>0</v>
      </c>
      <c r="AT1559" s="8">
        <f t="shared" si="1651"/>
        <v>0</v>
      </c>
      <c r="AU1559" s="8">
        <f t="shared" si="1651"/>
        <v>0</v>
      </c>
      <c r="AV1559" s="8">
        <f t="shared" si="1651"/>
        <v>0</v>
      </c>
      <c r="AW1559" s="8">
        <f t="shared" si="1651"/>
        <v>0</v>
      </c>
      <c r="AX1559" s="8">
        <f t="shared" si="1651"/>
        <v>0</v>
      </c>
      <c r="AY1559" s="8">
        <f t="shared" si="1651"/>
        <v>0</v>
      </c>
      <c r="AZ1559" s="8">
        <f t="shared" si="1651"/>
        <v>0</v>
      </c>
      <c r="BA1559" s="8">
        <f t="shared" si="1651"/>
        <v>0</v>
      </c>
      <c r="BB1559" s="8">
        <f t="shared" si="1651"/>
        <v>0</v>
      </c>
      <c r="BC1559" s="8">
        <f t="shared" si="1651"/>
        <v>0</v>
      </c>
      <c r="BD1559" s="8">
        <f t="shared" si="1651"/>
        <v>0</v>
      </c>
      <c r="BE1559" s="8">
        <f t="shared" si="1651"/>
        <v>0</v>
      </c>
      <c r="BF1559" s="8">
        <f t="shared" si="1651"/>
        <v>0</v>
      </c>
      <c r="BG1559" s="8">
        <f t="shared" si="1628"/>
        <v>0</v>
      </c>
      <c r="BH1559" s="8">
        <f t="shared" si="1629"/>
        <v>0</v>
      </c>
      <c r="BI1559" s="8">
        <f t="shared" si="1630"/>
        <v>0</v>
      </c>
      <c r="BJ1559" s="8">
        <f t="shared" si="1631"/>
        <v>0</v>
      </c>
      <c r="BK1559" s="8">
        <f t="shared" si="1632"/>
        <v>0</v>
      </c>
      <c r="BL1559" s="8">
        <f t="shared" si="1633"/>
        <v>0</v>
      </c>
      <c r="BM1559" s="8">
        <f t="shared" si="1634"/>
        <v>0</v>
      </c>
      <c r="BN1559" s="8">
        <f t="shared" si="1635"/>
        <v>0</v>
      </c>
      <c r="BO1559" s="8">
        <f t="shared" si="1636"/>
        <v>0</v>
      </c>
      <c r="BP1559" s="8">
        <f t="shared" si="1637"/>
        <v>0</v>
      </c>
      <c r="BQ1559" s="8">
        <f t="shared" si="1638"/>
        <v>0</v>
      </c>
      <c r="BR1559" s="8">
        <f t="shared" si="1639"/>
        <v>0</v>
      </c>
    </row>
    <row r="1560" spans="2:70" x14ac:dyDescent="0.25">
      <c r="B1560" s="12" t="s">
        <v>315</v>
      </c>
      <c r="C1560" s="7" t="s">
        <v>316</v>
      </c>
      <c r="D1560" s="8"/>
      <c r="E1560" s="8">
        <f t="shared" ref="E1560:AJ1560" si="1652">SUM(D965:E965)/2</f>
        <v>1702</v>
      </c>
      <c r="F1560" s="8">
        <f t="shared" si="1652"/>
        <v>2089.5</v>
      </c>
      <c r="G1560" s="8">
        <f t="shared" si="1652"/>
        <v>2473.5</v>
      </c>
      <c r="H1560" s="8">
        <f t="shared" si="1652"/>
        <v>2511</v>
      </c>
      <c r="I1560" s="8">
        <f t="shared" si="1652"/>
        <v>2548.5</v>
      </c>
      <c r="J1560" s="8">
        <f t="shared" si="1652"/>
        <v>2583.5</v>
      </c>
      <c r="K1560" s="8">
        <f t="shared" si="1652"/>
        <v>2611.5</v>
      </c>
      <c r="L1560" s="8">
        <f t="shared" si="1652"/>
        <v>2679</v>
      </c>
      <c r="M1560" s="8">
        <f t="shared" si="1652"/>
        <v>3139.5</v>
      </c>
      <c r="N1560" s="8">
        <f t="shared" si="1652"/>
        <v>3892.6427146484275</v>
      </c>
      <c r="O1560" s="8">
        <f t="shared" si="1652"/>
        <v>4419.1427146484275</v>
      </c>
      <c r="P1560" s="8">
        <f t="shared" si="1652"/>
        <v>4436.5</v>
      </c>
      <c r="Q1560" s="8">
        <f t="shared" si="1652"/>
        <v>4436.5</v>
      </c>
      <c r="R1560" s="8">
        <f t="shared" si="1652"/>
        <v>4453</v>
      </c>
      <c r="S1560" s="8">
        <f t="shared" si="1652"/>
        <v>4272.5</v>
      </c>
      <c r="T1560" s="8">
        <f t="shared" si="1652"/>
        <v>4403.5</v>
      </c>
      <c r="U1560" s="8">
        <f t="shared" si="1652"/>
        <v>4414.5</v>
      </c>
      <c r="V1560" s="8">
        <f t="shared" si="1652"/>
        <v>4219.5</v>
      </c>
      <c r="W1560" s="8">
        <f t="shared" si="1652"/>
        <v>4180</v>
      </c>
      <c r="X1560" s="8">
        <f t="shared" si="1652"/>
        <v>4343.5</v>
      </c>
      <c r="Y1560" s="8">
        <f t="shared" si="1652"/>
        <v>4359</v>
      </c>
      <c r="Z1560" s="8">
        <f t="shared" si="1652"/>
        <v>4172</v>
      </c>
      <c r="AA1560" s="8">
        <f t="shared" si="1652"/>
        <v>4120</v>
      </c>
      <c r="AB1560" s="8">
        <f t="shared" si="1652"/>
        <v>4227.5</v>
      </c>
      <c r="AC1560" s="8">
        <f t="shared" si="1652"/>
        <v>4234</v>
      </c>
      <c r="AD1560" s="8">
        <f t="shared" si="1652"/>
        <v>4079</v>
      </c>
      <c r="AE1560" s="8">
        <f t="shared" si="1652"/>
        <v>4000</v>
      </c>
      <c r="AF1560" s="8">
        <f t="shared" si="1652"/>
        <v>4094</v>
      </c>
      <c r="AG1560" s="8">
        <f t="shared" si="1652"/>
        <v>4125</v>
      </c>
      <c r="AH1560" s="8">
        <f t="shared" si="1652"/>
        <v>3999.5</v>
      </c>
      <c r="AI1560" s="8">
        <f t="shared" si="1652"/>
        <v>3969</v>
      </c>
      <c r="AJ1560" s="8">
        <f t="shared" si="1652"/>
        <v>4070</v>
      </c>
      <c r="AK1560" s="8">
        <f t="shared" ref="AK1560:BF1560" si="1653">SUM(AJ965:AK965)/2</f>
        <v>4070.5</v>
      </c>
      <c r="AL1560" s="8">
        <f t="shared" si="1653"/>
        <v>3930.5</v>
      </c>
      <c r="AM1560" s="8">
        <f t="shared" si="1653"/>
        <v>3888</v>
      </c>
      <c r="AN1560" s="8">
        <f t="shared" si="1653"/>
        <v>3947.5</v>
      </c>
      <c r="AO1560" s="8">
        <f t="shared" si="1653"/>
        <v>3933.5</v>
      </c>
      <c r="AP1560" s="8">
        <f t="shared" si="1653"/>
        <v>3851</v>
      </c>
      <c r="AQ1560" s="8">
        <f t="shared" si="1653"/>
        <v>3833.5</v>
      </c>
      <c r="AR1560" s="8">
        <f t="shared" si="1653"/>
        <v>3881.5</v>
      </c>
      <c r="AS1560" s="8">
        <f t="shared" si="1653"/>
        <v>3896</v>
      </c>
      <c r="AT1560" s="8">
        <f t="shared" si="1653"/>
        <v>3833.5</v>
      </c>
      <c r="AU1560" s="8">
        <f t="shared" si="1653"/>
        <v>3817.5</v>
      </c>
      <c r="AV1560" s="8">
        <f t="shared" si="1653"/>
        <v>3866</v>
      </c>
      <c r="AW1560" s="8">
        <f t="shared" si="1653"/>
        <v>3856.5</v>
      </c>
      <c r="AX1560" s="8">
        <f t="shared" si="1653"/>
        <v>3782</v>
      </c>
      <c r="AY1560" s="8">
        <f t="shared" si="1653"/>
        <v>3761.5</v>
      </c>
      <c r="AZ1560" s="8">
        <f t="shared" si="1653"/>
        <v>3833.5</v>
      </c>
      <c r="BA1560" s="8">
        <f t="shared" si="1653"/>
        <v>3849</v>
      </c>
      <c r="BB1560" s="8">
        <f t="shared" si="1653"/>
        <v>3762</v>
      </c>
      <c r="BC1560" s="8">
        <f t="shared" si="1653"/>
        <v>3716</v>
      </c>
      <c r="BD1560" s="8">
        <f t="shared" si="1653"/>
        <v>3754</v>
      </c>
      <c r="BE1560" s="8">
        <f t="shared" si="1653"/>
        <v>3770.5</v>
      </c>
      <c r="BF1560" s="8">
        <f t="shared" si="1653"/>
        <v>3714</v>
      </c>
      <c r="BG1560" s="8">
        <f t="shared" si="1628"/>
        <v>3680.5</v>
      </c>
      <c r="BH1560" s="8">
        <f t="shared" si="1629"/>
        <v>3709</v>
      </c>
      <c r="BI1560" s="8">
        <f t="shared" si="1630"/>
        <v>3708</v>
      </c>
      <c r="BJ1560" s="8">
        <f t="shared" si="1631"/>
        <v>3586.5</v>
      </c>
      <c r="BK1560" s="8">
        <f t="shared" si="1632"/>
        <v>3495.5</v>
      </c>
      <c r="BL1560" s="8">
        <f t="shared" si="1633"/>
        <v>3518.5</v>
      </c>
      <c r="BM1560" s="8">
        <f t="shared" si="1634"/>
        <v>3504</v>
      </c>
      <c r="BN1560" s="8">
        <f t="shared" si="1635"/>
        <v>3437</v>
      </c>
      <c r="BO1560" s="8">
        <f t="shared" si="1636"/>
        <v>3416.5</v>
      </c>
      <c r="BP1560" s="8">
        <f t="shared" si="1637"/>
        <v>3444.5</v>
      </c>
      <c r="BQ1560" s="8">
        <f t="shared" si="1638"/>
        <v>3442</v>
      </c>
      <c r="BR1560" s="8">
        <f t="shared" si="1639"/>
        <v>3387</v>
      </c>
    </row>
    <row r="1561" spans="2:70" x14ac:dyDescent="0.25">
      <c r="B1561" s="12" t="s">
        <v>317</v>
      </c>
      <c r="C1561" s="7" t="s">
        <v>318</v>
      </c>
      <c r="D1561" s="8"/>
      <c r="E1561" s="8">
        <f t="shared" ref="E1561:AJ1561" si="1654">SUM(D966:E966)/2</f>
        <v>1766</v>
      </c>
      <c r="F1561" s="8">
        <f t="shared" si="1654"/>
        <v>2254.5</v>
      </c>
      <c r="G1561" s="8">
        <f t="shared" si="1654"/>
        <v>2767</v>
      </c>
      <c r="H1561" s="8">
        <f t="shared" si="1654"/>
        <v>2961.5</v>
      </c>
      <c r="I1561" s="8">
        <f t="shared" si="1654"/>
        <v>3169</v>
      </c>
      <c r="J1561" s="8">
        <f t="shared" si="1654"/>
        <v>3367.5</v>
      </c>
      <c r="K1561" s="8">
        <f t="shared" si="1654"/>
        <v>3508.5</v>
      </c>
      <c r="L1561" s="8">
        <f t="shared" si="1654"/>
        <v>3694.5</v>
      </c>
      <c r="M1561" s="8">
        <f t="shared" si="1654"/>
        <v>4158</v>
      </c>
      <c r="N1561" s="8">
        <f t="shared" si="1654"/>
        <v>6238.7027695735533</v>
      </c>
      <c r="O1561" s="8">
        <f t="shared" si="1654"/>
        <v>8170.7027695735533</v>
      </c>
      <c r="P1561" s="8">
        <f t="shared" si="1654"/>
        <v>8418</v>
      </c>
      <c r="Q1561" s="8">
        <f t="shared" si="1654"/>
        <v>8716</v>
      </c>
      <c r="R1561" s="8">
        <f t="shared" si="1654"/>
        <v>8951</v>
      </c>
      <c r="S1561" s="8">
        <f t="shared" si="1654"/>
        <v>8996.5</v>
      </c>
      <c r="T1561" s="8">
        <f t="shared" si="1654"/>
        <v>9157</v>
      </c>
      <c r="U1561" s="8">
        <f t="shared" si="1654"/>
        <v>9228</v>
      </c>
      <c r="V1561" s="8">
        <f t="shared" si="1654"/>
        <v>9181</v>
      </c>
      <c r="W1561" s="8">
        <f t="shared" si="1654"/>
        <v>9202.5</v>
      </c>
      <c r="X1561" s="8">
        <f t="shared" si="1654"/>
        <v>9371</v>
      </c>
      <c r="Y1561" s="8">
        <f t="shared" si="1654"/>
        <v>9488</v>
      </c>
      <c r="Z1561" s="8">
        <f t="shared" si="1654"/>
        <v>9465</v>
      </c>
      <c r="AA1561" s="8">
        <f t="shared" si="1654"/>
        <v>9498.5</v>
      </c>
      <c r="AB1561" s="8">
        <f t="shared" si="1654"/>
        <v>9665</v>
      </c>
      <c r="AC1561" s="8">
        <f t="shared" si="1654"/>
        <v>9752</v>
      </c>
      <c r="AD1561" s="8">
        <f t="shared" si="1654"/>
        <v>9665</v>
      </c>
      <c r="AE1561" s="8">
        <f t="shared" si="1654"/>
        <v>9711</v>
      </c>
      <c r="AF1561" s="8">
        <f t="shared" si="1654"/>
        <v>9897.5</v>
      </c>
      <c r="AG1561" s="8">
        <f t="shared" si="1654"/>
        <v>9990.5</v>
      </c>
      <c r="AH1561" s="8">
        <f t="shared" si="1654"/>
        <v>9982</v>
      </c>
      <c r="AI1561" s="8">
        <f t="shared" si="1654"/>
        <v>10028.5</v>
      </c>
      <c r="AJ1561" s="8">
        <f t="shared" si="1654"/>
        <v>10215.5</v>
      </c>
      <c r="AK1561" s="8">
        <f t="shared" ref="AK1561:BF1561" si="1655">SUM(AJ966:AK966)/2</f>
        <v>10303</v>
      </c>
      <c r="AL1561" s="8">
        <f t="shared" si="1655"/>
        <v>10274</v>
      </c>
      <c r="AM1561" s="8">
        <f t="shared" si="1655"/>
        <v>10340</v>
      </c>
      <c r="AN1561" s="8">
        <f t="shared" si="1655"/>
        <v>10520.5</v>
      </c>
      <c r="AO1561" s="8">
        <f t="shared" si="1655"/>
        <v>10630.5</v>
      </c>
      <c r="AP1561" s="8">
        <f t="shared" si="1655"/>
        <v>10612.5</v>
      </c>
      <c r="AQ1561" s="8">
        <f t="shared" si="1655"/>
        <v>10642.5</v>
      </c>
      <c r="AR1561" s="8">
        <f t="shared" si="1655"/>
        <v>10706</v>
      </c>
      <c r="AS1561" s="8">
        <f t="shared" si="1655"/>
        <v>10764.5</v>
      </c>
      <c r="AT1561" s="8">
        <f t="shared" si="1655"/>
        <v>10735</v>
      </c>
      <c r="AU1561" s="8">
        <f t="shared" si="1655"/>
        <v>10665</v>
      </c>
      <c r="AV1561" s="8">
        <f t="shared" si="1655"/>
        <v>10636.5</v>
      </c>
      <c r="AW1561" s="8">
        <f t="shared" si="1655"/>
        <v>10638.5</v>
      </c>
      <c r="AX1561" s="8">
        <f t="shared" si="1655"/>
        <v>10645</v>
      </c>
      <c r="AY1561" s="8">
        <f t="shared" si="1655"/>
        <v>10691.5</v>
      </c>
      <c r="AZ1561" s="8">
        <f t="shared" si="1655"/>
        <v>10848.5</v>
      </c>
      <c r="BA1561" s="8">
        <f t="shared" si="1655"/>
        <v>10939.5</v>
      </c>
      <c r="BB1561" s="8">
        <f t="shared" si="1655"/>
        <v>10907</v>
      </c>
      <c r="BC1561" s="8">
        <f t="shared" si="1655"/>
        <v>10926.5</v>
      </c>
      <c r="BD1561" s="8">
        <f t="shared" si="1655"/>
        <v>11050.5</v>
      </c>
      <c r="BE1561" s="8">
        <f t="shared" si="1655"/>
        <v>11103</v>
      </c>
      <c r="BF1561" s="8">
        <f t="shared" si="1655"/>
        <v>11008.5</v>
      </c>
      <c r="BG1561" s="8">
        <f t="shared" si="1628"/>
        <v>10925</v>
      </c>
      <c r="BH1561" s="8">
        <f t="shared" si="1629"/>
        <v>11036.5</v>
      </c>
      <c r="BI1561" s="8">
        <f t="shared" si="1630"/>
        <v>11159.5</v>
      </c>
      <c r="BJ1561" s="8">
        <f t="shared" si="1631"/>
        <v>11147</v>
      </c>
      <c r="BK1561" s="8">
        <f t="shared" si="1632"/>
        <v>11156.5</v>
      </c>
      <c r="BL1561" s="8">
        <f t="shared" si="1633"/>
        <v>11201</v>
      </c>
      <c r="BM1561" s="8">
        <f t="shared" si="1634"/>
        <v>11214.5</v>
      </c>
      <c r="BN1561" s="8">
        <f t="shared" si="1635"/>
        <v>11170</v>
      </c>
      <c r="BO1561" s="8">
        <f t="shared" si="1636"/>
        <v>11108.5</v>
      </c>
      <c r="BP1561" s="8">
        <f t="shared" si="1637"/>
        <v>11103</v>
      </c>
      <c r="BQ1561" s="8">
        <f t="shared" si="1638"/>
        <v>11100.5</v>
      </c>
      <c r="BR1561" s="8">
        <f t="shared" si="1639"/>
        <v>10953</v>
      </c>
    </row>
    <row r="1562" spans="2:70" x14ac:dyDescent="0.25">
      <c r="B1562" s="12" t="s">
        <v>319</v>
      </c>
      <c r="C1562" s="7" t="s">
        <v>320</v>
      </c>
      <c r="D1562" s="8"/>
      <c r="E1562" s="8">
        <f t="shared" ref="E1562:AJ1562" si="1656">SUM(D967:E967)/2</f>
        <v>3</v>
      </c>
      <c r="F1562" s="8">
        <f t="shared" si="1656"/>
        <v>3</v>
      </c>
      <c r="G1562" s="8">
        <f t="shared" si="1656"/>
        <v>3.5</v>
      </c>
      <c r="H1562" s="8">
        <f t="shared" si="1656"/>
        <v>4</v>
      </c>
      <c r="I1562" s="8">
        <f t="shared" si="1656"/>
        <v>4</v>
      </c>
      <c r="J1562" s="8">
        <f t="shared" si="1656"/>
        <v>4</v>
      </c>
      <c r="K1562" s="8">
        <f t="shared" si="1656"/>
        <v>5</v>
      </c>
      <c r="L1562" s="8">
        <f t="shared" si="1656"/>
        <v>6.5</v>
      </c>
      <c r="M1562" s="8">
        <f t="shared" si="1656"/>
        <v>13</v>
      </c>
      <c r="N1562" s="8">
        <f t="shared" si="1656"/>
        <v>22.5</v>
      </c>
      <c r="O1562" s="8">
        <f t="shared" si="1656"/>
        <v>31</v>
      </c>
      <c r="P1562" s="8">
        <f t="shared" si="1656"/>
        <v>36.75</v>
      </c>
      <c r="Q1562" s="8">
        <f t="shared" si="1656"/>
        <v>38.75</v>
      </c>
      <c r="R1562" s="8">
        <f t="shared" si="1656"/>
        <v>39</v>
      </c>
      <c r="S1562" s="8">
        <f t="shared" si="1656"/>
        <v>37.5</v>
      </c>
      <c r="T1562" s="8">
        <f t="shared" si="1656"/>
        <v>38</v>
      </c>
      <c r="U1562" s="8">
        <f t="shared" si="1656"/>
        <v>38</v>
      </c>
      <c r="V1562" s="8">
        <f t="shared" si="1656"/>
        <v>35</v>
      </c>
      <c r="W1562" s="8">
        <f t="shared" si="1656"/>
        <v>33.5</v>
      </c>
      <c r="X1562" s="8">
        <f t="shared" si="1656"/>
        <v>35</v>
      </c>
      <c r="Y1562" s="8">
        <f t="shared" si="1656"/>
        <v>35</v>
      </c>
      <c r="Z1562" s="8">
        <f t="shared" si="1656"/>
        <v>37.5</v>
      </c>
      <c r="AA1562" s="8">
        <f t="shared" si="1656"/>
        <v>38.5</v>
      </c>
      <c r="AB1562" s="8">
        <f t="shared" si="1656"/>
        <v>37.5</v>
      </c>
      <c r="AC1562" s="8">
        <f t="shared" si="1656"/>
        <v>39</v>
      </c>
      <c r="AD1562" s="8">
        <f t="shared" si="1656"/>
        <v>39.5</v>
      </c>
      <c r="AE1562" s="8">
        <f t="shared" si="1656"/>
        <v>39.5</v>
      </c>
      <c r="AF1562" s="8">
        <f t="shared" si="1656"/>
        <v>39.5</v>
      </c>
      <c r="AG1562" s="8">
        <f t="shared" si="1656"/>
        <v>39</v>
      </c>
      <c r="AH1562" s="8">
        <f t="shared" si="1656"/>
        <v>39.5</v>
      </c>
      <c r="AI1562" s="8">
        <f t="shared" si="1656"/>
        <v>41.5</v>
      </c>
      <c r="AJ1562" s="8">
        <f t="shared" si="1656"/>
        <v>40.5</v>
      </c>
      <c r="AK1562" s="8">
        <f t="shared" ref="AK1562:BF1562" si="1657">SUM(AJ967:AK967)/2</f>
        <v>41</v>
      </c>
      <c r="AL1562" s="8">
        <f t="shared" si="1657"/>
        <v>40.5</v>
      </c>
      <c r="AM1562" s="8">
        <f t="shared" si="1657"/>
        <v>38</v>
      </c>
      <c r="AN1562" s="8">
        <f t="shared" si="1657"/>
        <v>40.5</v>
      </c>
      <c r="AO1562" s="8">
        <f t="shared" si="1657"/>
        <v>43.5</v>
      </c>
      <c r="AP1562" s="8">
        <f t="shared" si="1657"/>
        <v>46.5</v>
      </c>
      <c r="AQ1562" s="8">
        <f t="shared" si="1657"/>
        <v>51.5</v>
      </c>
      <c r="AR1562" s="8">
        <f t="shared" si="1657"/>
        <v>53.5</v>
      </c>
      <c r="AS1562" s="8">
        <f t="shared" si="1657"/>
        <v>53.5</v>
      </c>
      <c r="AT1562" s="8">
        <f t="shared" si="1657"/>
        <v>55.5</v>
      </c>
      <c r="AU1562" s="8">
        <f t="shared" si="1657"/>
        <v>57.5</v>
      </c>
      <c r="AV1562" s="8">
        <f t="shared" si="1657"/>
        <v>58</v>
      </c>
      <c r="AW1562" s="8">
        <f t="shared" si="1657"/>
        <v>59</v>
      </c>
      <c r="AX1562" s="8">
        <f t="shared" si="1657"/>
        <v>62</v>
      </c>
      <c r="AY1562" s="8">
        <f t="shared" si="1657"/>
        <v>65.5</v>
      </c>
      <c r="AZ1562" s="8">
        <f t="shared" si="1657"/>
        <v>66.5</v>
      </c>
      <c r="BA1562" s="8">
        <f t="shared" si="1657"/>
        <v>67</v>
      </c>
      <c r="BB1562" s="8">
        <f t="shared" si="1657"/>
        <v>68</v>
      </c>
      <c r="BC1562" s="8">
        <f t="shared" si="1657"/>
        <v>67.5</v>
      </c>
      <c r="BD1562" s="8">
        <f t="shared" si="1657"/>
        <v>67</v>
      </c>
      <c r="BE1562" s="8">
        <f t="shared" si="1657"/>
        <v>66</v>
      </c>
      <c r="BF1562" s="8">
        <f t="shared" si="1657"/>
        <v>66</v>
      </c>
      <c r="BG1562" s="8">
        <f t="shared" si="1628"/>
        <v>68</v>
      </c>
      <c r="BH1562" s="8">
        <f t="shared" si="1629"/>
        <v>69</v>
      </c>
      <c r="BI1562" s="8">
        <f t="shared" si="1630"/>
        <v>70.5</v>
      </c>
      <c r="BJ1562" s="8">
        <f t="shared" si="1631"/>
        <v>72</v>
      </c>
      <c r="BK1562" s="8">
        <f t="shared" si="1632"/>
        <v>71.5</v>
      </c>
      <c r="BL1562" s="8">
        <f t="shared" si="1633"/>
        <v>70</v>
      </c>
      <c r="BM1562" s="8">
        <f t="shared" si="1634"/>
        <v>69.5</v>
      </c>
      <c r="BN1562" s="8">
        <f t="shared" si="1635"/>
        <v>69.5</v>
      </c>
      <c r="BO1562" s="8">
        <f t="shared" si="1636"/>
        <v>68</v>
      </c>
      <c r="BP1562" s="8">
        <f t="shared" si="1637"/>
        <v>67</v>
      </c>
      <c r="BQ1562" s="8">
        <f t="shared" si="1638"/>
        <v>68.5</v>
      </c>
      <c r="BR1562" s="8">
        <f t="shared" si="1639"/>
        <v>70</v>
      </c>
    </row>
    <row r="1563" spans="2:70" x14ac:dyDescent="0.25">
      <c r="B1563" s="12" t="s">
        <v>321</v>
      </c>
      <c r="C1563" s="7" t="s">
        <v>322</v>
      </c>
      <c r="D1563" s="8"/>
      <c r="E1563" s="8">
        <f t="shared" ref="E1563:AJ1563" si="1658">SUM(D968:E968)/2</f>
        <v>0</v>
      </c>
      <c r="F1563" s="8">
        <f t="shared" si="1658"/>
        <v>0</v>
      </c>
      <c r="G1563" s="8">
        <f t="shared" si="1658"/>
        <v>0</v>
      </c>
      <c r="H1563" s="8">
        <f t="shared" si="1658"/>
        <v>0</v>
      </c>
      <c r="I1563" s="8">
        <f t="shared" si="1658"/>
        <v>0</v>
      </c>
      <c r="J1563" s="8">
        <f t="shared" si="1658"/>
        <v>0</v>
      </c>
      <c r="K1563" s="8">
        <f t="shared" si="1658"/>
        <v>0</v>
      </c>
      <c r="L1563" s="8">
        <f t="shared" si="1658"/>
        <v>0</v>
      </c>
      <c r="M1563" s="8">
        <f t="shared" si="1658"/>
        <v>0</v>
      </c>
      <c r="N1563" s="8">
        <f t="shared" si="1658"/>
        <v>0</v>
      </c>
      <c r="O1563" s="8">
        <f t="shared" si="1658"/>
        <v>0.5</v>
      </c>
      <c r="P1563" s="8">
        <f t="shared" si="1658"/>
        <v>0.5</v>
      </c>
      <c r="Q1563" s="8">
        <f t="shared" si="1658"/>
        <v>0.5</v>
      </c>
      <c r="R1563" s="8">
        <f t="shared" si="1658"/>
        <v>0.5</v>
      </c>
      <c r="S1563" s="8">
        <f t="shared" si="1658"/>
        <v>0</v>
      </c>
      <c r="T1563" s="8">
        <f t="shared" si="1658"/>
        <v>0</v>
      </c>
      <c r="U1563" s="8">
        <f t="shared" si="1658"/>
        <v>0</v>
      </c>
      <c r="V1563" s="8">
        <f t="shared" si="1658"/>
        <v>0</v>
      </c>
      <c r="W1563" s="8">
        <f t="shared" si="1658"/>
        <v>0</v>
      </c>
      <c r="X1563" s="8">
        <f t="shared" si="1658"/>
        <v>0.5</v>
      </c>
      <c r="Y1563" s="8">
        <f t="shared" si="1658"/>
        <v>1</v>
      </c>
      <c r="Z1563" s="8">
        <f t="shared" si="1658"/>
        <v>0.5</v>
      </c>
      <c r="AA1563" s="8">
        <f t="shared" si="1658"/>
        <v>0.5</v>
      </c>
      <c r="AB1563" s="8">
        <f t="shared" si="1658"/>
        <v>0.5</v>
      </c>
      <c r="AC1563" s="8">
        <f t="shared" si="1658"/>
        <v>0</v>
      </c>
      <c r="AD1563" s="8">
        <f t="shared" si="1658"/>
        <v>0</v>
      </c>
      <c r="AE1563" s="8">
        <f t="shared" si="1658"/>
        <v>0.5</v>
      </c>
      <c r="AF1563" s="8">
        <f t="shared" si="1658"/>
        <v>0.5</v>
      </c>
      <c r="AG1563" s="8">
        <f t="shared" si="1658"/>
        <v>0</v>
      </c>
      <c r="AH1563" s="8">
        <f t="shared" si="1658"/>
        <v>0</v>
      </c>
      <c r="AI1563" s="8">
        <f t="shared" si="1658"/>
        <v>0</v>
      </c>
      <c r="AJ1563" s="8">
        <f t="shared" si="1658"/>
        <v>0</v>
      </c>
      <c r="AK1563" s="8">
        <f t="shared" ref="AK1563:BF1563" si="1659">SUM(AJ968:AK968)/2</f>
        <v>0</v>
      </c>
      <c r="AL1563" s="8">
        <f t="shared" si="1659"/>
        <v>0</v>
      </c>
      <c r="AM1563" s="8">
        <f t="shared" si="1659"/>
        <v>0</v>
      </c>
      <c r="AN1563" s="8">
        <f t="shared" si="1659"/>
        <v>0</v>
      </c>
      <c r="AO1563" s="8">
        <f t="shared" si="1659"/>
        <v>0</v>
      </c>
      <c r="AP1563" s="8">
        <f t="shared" si="1659"/>
        <v>0</v>
      </c>
      <c r="AQ1563" s="8">
        <f t="shared" si="1659"/>
        <v>0</v>
      </c>
      <c r="AR1563" s="8">
        <f t="shared" si="1659"/>
        <v>0</v>
      </c>
      <c r="AS1563" s="8">
        <f t="shared" si="1659"/>
        <v>0</v>
      </c>
      <c r="AT1563" s="8">
        <f t="shared" si="1659"/>
        <v>0</v>
      </c>
      <c r="AU1563" s="8">
        <f t="shared" si="1659"/>
        <v>0</v>
      </c>
      <c r="AV1563" s="8">
        <f t="shared" si="1659"/>
        <v>0</v>
      </c>
      <c r="AW1563" s="8">
        <f t="shared" si="1659"/>
        <v>0</v>
      </c>
      <c r="AX1563" s="8">
        <f t="shared" si="1659"/>
        <v>0</v>
      </c>
      <c r="AY1563" s="8">
        <f t="shared" si="1659"/>
        <v>0</v>
      </c>
      <c r="AZ1563" s="8">
        <f t="shared" si="1659"/>
        <v>0</v>
      </c>
      <c r="BA1563" s="8">
        <f t="shared" si="1659"/>
        <v>0</v>
      </c>
      <c r="BB1563" s="8">
        <f t="shared" si="1659"/>
        <v>0</v>
      </c>
      <c r="BC1563" s="8">
        <f t="shared" si="1659"/>
        <v>0</v>
      </c>
      <c r="BD1563" s="8">
        <f t="shared" si="1659"/>
        <v>0</v>
      </c>
      <c r="BE1563" s="8">
        <f t="shared" si="1659"/>
        <v>0</v>
      </c>
      <c r="BF1563" s="8">
        <f t="shared" si="1659"/>
        <v>0</v>
      </c>
      <c r="BG1563" s="8">
        <f t="shared" si="1628"/>
        <v>0</v>
      </c>
      <c r="BH1563" s="8">
        <f t="shared" si="1629"/>
        <v>0</v>
      </c>
      <c r="BI1563" s="8">
        <f t="shared" si="1630"/>
        <v>0</v>
      </c>
      <c r="BJ1563" s="8">
        <f t="shared" si="1631"/>
        <v>0</v>
      </c>
      <c r="BK1563" s="8">
        <f t="shared" si="1632"/>
        <v>0</v>
      </c>
      <c r="BL1563" s="8">
        <f t="shared" si="1633"/>
        <v>0</v>
      </c>
      <c r="BM1563" s="8">
        <f t="shared" si="1634"/>
        <v>0</v>
      </c>
      <c r="BN1563" s="8">
        <f t="shared" si="1635"/>
        <v>0</v>
      </c>
      <c r="BO1563" s="8">
        <f t="shared" si="1636"/>
        <v>0.5</v>
      </c>
      <c r="BP1563" s="8">
        <f t="shared" si="1637"/>
        <v>0.5</v>
      </c>
      <c r="BQ1563" s="8">
        <f t="shared" si="1638"/>
        <v>0</v>
      </c>
      <c r="BR1563" s="8">
        <f t="shared" si="1639"/>
        <v>0</v>
      </c>
    </row>
    <row r="1564" spans="2:70" x14ac:dyDescent="0.25">
      <c r="B1564" s="12" t="s">
        <v>323</v>
      </c>
      <c r="C1564" s="7" t="s">
        <v>324</v>
      </c>
      <c r="D1564" s="8"/>
      <c r="E1564" s="8">
        <f t="shared" ref="E1564:AJ1564" si="1660">SUM(D969:E969)/2</f>
        <v>0.5</v>
      </c>
      <c r="F1564" s="8">
        <f t="shared" si="1660"/>
        <v>0.5</v>
      </c>
      <c r="G1564" s="8">
        <f t="shared" si="1660"/>
        <v>1</v>
      </c>
      <c r="H1564" s="8">
        <f t="shared" si="1660"/>
        <v>0.5</v>
      </c>
      <c r="I1564" s="8">
        <f t="shared" si="1660"/>
        <v>0.5</v>
      </c>
      <c r="J1564" s="8">
        <f t="shared" si="1660"/>
        <v>1</v>
      </c>
      <c r="K1564" s="8">
        <f t="shared" si="1660"/>
        <v>0.5</v>
      </c>
      <c r="L1564" s="8">
        <f t="shared" si="1660"/>
        <v>0</v>
      </c>
      <c r="M1564" s="8">
        <f t="shared" si="1660"/>
        <v>6</v>
      </c>
      <c r="N1564" s="8">
        <f t="shared" si="1660"/>
        <v>12.5</v>
      </c>
      <c r="O1564" s="8">
        <f t="shared" si="1660"/>
        <v>14</v>
      </c>
      <c r="P1564" s="8">
        <f t="shared" si="1660"/>
        <v>16</v>
      </c>
      <c r="Q1564" s="8">
        <f t="shared" si="1660"/>
        <v>21</v>
      </c>
      <c r="R1564" s="8">
        <f t="shared" si="1660"/>
        <v>21.5</v>
      </c>
      <c r="S1564" s="8">
        <f t="shared" si="1660"/>
        <v>17.5</v>
      </c>
      <c r="T1564" s="8">
        <f t="shared" si="1660"/>
        <v>19.5</v>
      </c>
      <c r="U1564" s="8">
        <f t="shared" si="1660"/>
        <v>21.5</v>
      </c>
      <c r="V1564" s="8">
        <f t="shared" si="1660"/>
        <v>20.5</v>
      </c>
      <c r="W1564" s="8">
        <f t="shared" si="1660"/>
        <v>18.5</v>
      </c>
      <c r="X1564" s="8">
        <f t="shared" si="1660"/>
        <v>21.5</v>
      </c>
      <c r="Y1564" s="8">
        <f t="shared" si="1660"/>
        <v>24</v>
      </c>
      <c r="Z1564" s="8">
        <f t="shared" si="1660"/>
        <v>20.5</v>
      </c>
      <c r="AA1564" s="8">
        <f t="shared" si="1660"/>
        <v>18</v>
      </c>
      <c r="AB1564" s="8">
        <f t="shared" si="1660"/>
        <v>19.5</v>
      </c>
      <c r="AC1564" s="8">
        <f t="shared" si="1660"/>
        <v>20.5</v>
      </c>
      <c r="AD1564" s="8">
        <f t="shared" si="1660"/>
        <v>17.5</v>
      </c>
      <c r="AE1564" s="8">
        <f t="shared" si="1660"/>
        <v>16</v>
      </c>
      <c r="AF1564" s="8">
        <f t="shared" si="1660"/>
        <v>20</v>
      </c>
      <c r="AG1564" s="8">
        <f t="shared" si="1660"/>
        <v>21.5</v>
      </c>
      <c r="AH1564" s="8">
        <f t="shared" si="1660"/>
        <v>20</v>
      </c>
      <c r="AI1564" s="8">
        <f t="shared" si="1660"/>
        <v>20.5</v>
      </c>
      <c r="AJ1564" s="8">
        <f t="shared" si="1660"/>
        <v>23</v>
      </c>
      <c r="AK1564" s="8">
        <f t="shared" ref="AK1564:BF1564" si="1661">SUM(AJ969:AK969)/2</f>
        <v>23.5</v>
      </c>
      <c r="AL1564" s="8">
        <f t="shared" si="1661"/>
        <v>20.5</v>
      </c>
      <c r="AM1564" s="8">
        <f t="shared" si="1661"/>
        <v>18.5</v>
      </c>
      <c r="AN1564" s="8">
        <f t="shared" si="1661"/>
        <v>21.5</v>
      </c>
      <c r="AO1564" s="8">
        <f t="shared" si="1661"/>
        <v>23.5</v>
      </c>
      <c r="AP1564" s="8">
        <f t="shared" si="1661"/>
        <v>22</v>
      </c>
      <c r="AQ1564" s="8">
        <f t="shared" si="1661"/>
        <v>22</v>
      </c>
      <c r="AR1564" s="8">
        <f t="shared" si="1661"/>
        <v>23</v>
      </c>
      <c r="AS1564" s="8">
        <f t="shared" si="1661"/>
        <v>24</v>
      </c>
      <c r="AT1564" s="8">
        <f t="shared" si="1661"/>
        <v>22.5</v>
      </c>
      <c r="AU1564" s="8">
        <f t="shared" si="1661"/>
        <v>20</v>
      </c>
      <c r="AV1564" s="8">
        <f t="shared" si="1661"/>
        <v>21.5</v>
      </c>
      <c r="AW1564" s="8">
        <f t="shared" si="1661"/>
        <v>23</v>
      </c>
      <c r="AX1564" s="8">
        <f t="shared" si="1661"/>
        <v>22.5</v>
      </c>
      <c r="AY1564" s="8">
        <f t="shared" si="1661"/>
        <v>23.5</v>
      </c>
      <c r="AZ1564" s="8">
        <f t="shared" si="1661"/>
        <v>23.5</v>
      </c>
      <c r="BA1564" s="8">
        <f t="shared" si="1661"/>
        <v>24</v>
      </c>
      <c r="BB1564" s="8">
        <f t="shared" si="1661"/>
        <v>24</v>
      </c>
      <c r="BC1564" s="8">
        <f t="shared" si="1661"/>
        <v>23</v>
      </c>
      <c r="BD1564" s="8">
        <f t="shared" si="1661"/>
        <v>25</v>
      </c>
      <c r="BE1564" s="8">
        <f t="shared" si="1661"/>
        <v>27</v>
      </c>
      <c r="BF1564" s="8">
        <f t="shared" si="1661"/>
        <v>25.5</v>
      </c>
      <c r="BG1564" s="8">
        <f t="shared" si="1628"/>
        <v>23</v>
      </c>
      <c r="BH1564" s="8">
        <f t="shared" si="1629"/>
        <v>23</v>
      </c>
      <c r="BI1564" s="8">
        <f t="shared" si="1630"/>
        <v>26</v>
      </c>
      <c r="BJ1564" s="8">
        <f t="shared" si="1631"/>
        <v>27</v>
      </c>
      <c r="BK1564" s="8">
        <f t="shared" si="1632"/>
        <v>25.5</v>
      </c>
      <c r="BL1564" s="8">
        <f t="shared" si="1633"/>
        <v>25</v>
      </c>
      <c r="BM1564" s="8">
        <f t="shared" si="1634"/>
        <v>25</v>
      </c>
      <c r="BN1564" s="8">
        <f t="shared" si="1635"/>
        <v>23.5</v>
      </c>
      <c r="BO1564" s="8">
        <f t="shared" si="1636"/>
        <v>23.5</v>
      </c>
      <c r="BP1564" s="8">
        <f t="shared" si="1637"/>
        <v>24</v>
      </c>
      <c r="BQ1564" s="8">
        <f t="shared" si="1638"/>
        <v>26</v>
      </c>
      <c r="BR1564" s="8">
        <f t="shared" si="1639"/>
        <v>27</v>
      </c>
    </row>
    <row r="1565" spans="2:70" x14ac:dyDescent="0.25">
      <c r="B1565" s="12" t="s">
        <v>325</v>
      </c>
      <c r="C1565" s="7" t="s">
        <v>326</v>
      </c>
      <c r="D1565" s="8"/>
      <c r="E1565" s="8">
        <f t="shared" ref="E1565:AJ1565" si="1662">SUM(D970:E970)/2</f>
        <v>732.5</v>
      </c>
      <c r="F1565" s="8">
        <f t="shared" si="1662"/>
        <v>944.5</v>
      </c>
      <c r="G1565" s="8">
        <f t="shared" si="1662"/>
        <v>1165.5</v>
      </c>
      <c r="H1565" s="8">
        <f t="shared" si="1662"/>
        <v>1293.5</v>
      </c>
      <c r="I1565" s="8">
        <f t="shared" si="1662"/>
        <v>1461</v>
      </c>
      <c r="J1565" s="8">
        <f t="shared" si="1662"/>
        <v>1637</v>
      </c>
      <c r="K1565" s="8">
        <f t="shared" si="1662"/>
        <v>1787</v>
      </c>
      <c r="L1565" s="8">
        <f t="shared" si="1662"/>
        <v>1910</v>
      </c>
      <c r="M1565" s="8">
        <f t="shared" si="1662"/>
        <v>2060.5</v>
      </c>
      <c r="N1565" s="8">
        <f t="shared" si="1662"/>
        <v>2454.5348981812531</v>
      </c>
      <c r="O1565" s="8">
        <f t="shared" si="1662"/>
        <v>2861.5348981812531</v>
      </c>
      <c r="P1565" s="8">
        <f t="shared" si="1662"/>
        <v>3029.5</v>
      </c>
      <c r="Q1565" s="8">
        <f t="shared" si="1662"/>
        <v>3216</v>
      </c>
      <c r="R1565" s="8">
        <f t="shared" si="1662"/>
        <v>3408.5</v>
      </c>
      <c r="S1565" s="8">
        <f t="shared" si="1662"/>
        <v>3538</v>
      </c>
      <c r="T1565" s="8">
        <f t="shared" si="1662"/>
        <v>3659.5</v>
      </c>
      <c r="U1565" s="8">
        <f t="shared" si="1662"/>
        <v>3719.5</v>
      </c>
      <c r="V1565" s="8">
        <f t="shared" si="1662"/>
        <v>3757.5</v>
      </c>
      <c r="W1565" s="8">
        <f t="shared" si="1662"/>
        <v>3857.5</v>
      </c>
      <c r="X1565" s="8">
        <f t="shared" si="1662"/>
        <v>3984.5</v>
      </c>
      <c r="Y1565" s="8">
        <f t="shared" si="1662"/>
        <v>4077</v>
      </c>
      <c r="Z1565" s="8">
        <f t="shared" si="1662"/>
        <v>4137.5</v>
      </c>
      <c r="AA1565" s="8">
        <f t="shared" si="1662"/>
        <v>4196</v>
      </c>
      <c r="AB1565" s="8">
        <f t="shared" si="1662"/>
        <v>4267.5</v>
      </c>
      <c r="AC1565" s="8">
        <f t="shared" si="1662"/>
        <v>4308</v>
      </c>
      <c r="AD1565" s="8">
        <f t="shared" si="1662"/>
        <v>4310</v>
      </c>
      <c r="AE1565" s="8">
        <f t="shared" si="1662"/>
        <v>4375.5</v>
      </c>
      <c r="AF1565" s="8">
        <f t="shared" si="1662"/>
        <v>4490</v>
      </c>
      <c r="AG1565" s="8">
        <f t="shared" si="1662"/>
        <v>4549.5</v>
      </c>
      <c r="AH1565" s="8">
        <f t="shared" si="1662"/>
        <v>4594.5</v>
      </c>
      <c r="AI1565" s="8">
        <f t="shared" si="1662"/>
        <v>4699.5</v>
      </c>
      <c r="AJ1565" s="8">
        <f t="shared" si="1662"/>
        <v>4886</v>
      </c>
      <c r="AK1565" s="8">
        <f t="shared" ref="AK1565:BF1565" si="1663">SUM(AJ970:AK970)/2</f>
        <v>5035</v>
      </c>
      <c r="AL1565" s="8">
        <f t="shared" si="1663"/>
        <v>5124</v>
      </c>
      <c r="AM1565" s="8">
        <f t="shared" si="1663"/>
        <v>5285.5</v>
      </c>
      <c r="AN1565" s="8">
        <f t="shared" si="1663"/>
        <v>5508</v>
      </c>
      <c r="AO1565" s="8">
        <f t="shared" si="1663"/>
        <v>5663.5</v>
      </c>
      <c r="AP1565" s="8">
        <f t="shared" si="1663"/>
        <v>5776</v>
      </c>
      <c r="AQ1565" s="8">
        <f t="shared" si="1663"/>
        <v>5952.5</v>
      </c>
      <c r="AR1565" s="8">
        <f t="shared" si="1663"/>
        <v>6120.5</v>
      </c>
      <c r="AS1565" s="8">
        <f t="shared" si="1663"/>
        <v>6227</v>
      </c>
      <c r="AT1565" s="8">
        <f t="shared" si="1663"/>
        <v>6284.5</v>
      </c>
      <c r="AU1565" s="8">
        <f t="shared" si="1663"/>
        <v>6345</v>
      </c>
      <c r="AV1565" s="8">
        <f t="shared" si="1663"/>
        <v>6404</v>
      </c>
      <c r="AW1565" s="8">
        <f t="shared" si="1663"/>
        <v>6437.5</v>
      </c>
      <c r="AX1565" s="8">
        <f t="shared" si="1663"/>
        <v>6466.5</v>
      </c>
      <c r="AY1565" s="8">
        <f t="shared" si="1663"/>
        <v>6566</v>
      </c>
      <c r="AZ1565" s="8">
        <f t="shared" si="1663"/>
        <v>6732.5</v>
      </c>
      <c r="BA1565" s="8">
        <f t="shared" si="1663"/>
        <v>6837</v>
      </c>
      <c r="BB1565" s="8">
        <f t="shared" si="1663"/>
        <v>6892.5</v>
      </c>
      <c r="BC1565" s="8">
        <f t="shared" si="1663"/>
        <v>6988</v>
      </c>
      <c r="BD1565" s="8">
        <f t="shared" si="1663"/>
        <v>7114</v>
      </c>
      <c r="BE1565" s="8">
        <f t="shared" si="1663"/>
        <v>7189.5</v>
      </c>
      <c r="BF1565" s="8">
        <f t="shared" si="1663"/>
        <v>7222.5</v>
      </c>
      <c r="BG1565" s="8">
        <f t="shared" si="1628"/>
        <v>7313</v>
      </c>
      <c r="BH1565" s="8">
        <f t="shared" si="1629"/>
        <v>7476.5</v>
      </c>
      <c r="BI1565" s="8">
        <f t="shared" si="1630"/>
        <v>7595.5</v>
      </c>
      <c r="BJ1565" s="8">
        <f t="shared" si="1631"/>
        <v>7665</v>
      </c>
      <c r="BK1565" s="8">
        <f t="shared" si="1632"/>
        <v>7773.5</v>
      </c>
      <c r="BL1565" s="8">
        <f t="shared" si="1633"/>
        <v>7915.5</v>
      </c>
      <c r="BM1565" s="8">
        <f t="shared" si="1634"/>
        <v>8017</v>
      </c>
      <c r="BN1565" s="8">
        <f t="shared" si="1635"/>
        <v>8075</v>
      </c>
      <c r="BO1565" s="8">
        <f t="shared" si="1636"/>
        <v>8203.5</v>
      </c>
      <c r="BP1565" s="8">
        <f t="shared" si="1637"/>
        <v>8369</v>
      </c>
      <c r="BQ1565" s="8">
        <f t="shared" si="1638"/>
        <v>8434.5</v>
      </c>
      <c r="BR1565" s="8">
        <f t="shared" si="1639"/>
        <v>8437.5</v>
      </c>
    </row>
    <row r="1566" spans="2:70" x14ac:dyDescent="0.25">
      <c r="B1566" s="12" t="s">
        <v>327</v>
      </c>
      <c r="C1566" s="7" t="s">
        <v>328</v>
      </c>
      <c r="D1566" s="8"/>
      <c r="E1566" s="8">
        <f t="shared" ref="E1566:AJ1566" si="1664">SUM(D971:E971)/2</f>
        <v>280</v>
      </c>
      <c r="F1566" s="8">
        <f t="shared" si="1664"/>
        <v>296</v>
      </c>
      <c r="G1566" s="8">
        <f t="shared" si="1664"/>
        <v>317.5</v>
      </c>
      <c r="H1566" s="8">
        <f t="shared" si="1664"/>
        <v>332.5</v>
      </c>
      <c r="I1566" s="8">
        <f t="shared" si="1664"/>
        <v>346.5</v>
      </c>
      <c r="J1566" s="8">
        <f t="shared" si="1664"/>
        <v>361.5</v>
      </c>
      <c r="K1566" s="8">
        <f t="shared" si="1664"/>
        <v>379.5</v>
      </c>
      <c r="L1566" s="8">
        <f t="shared" si="1664"/>
        <v>398</v>
      </c>
      <c r="M1566" s="8">
        <f t="shared" si="1664"/>
        <v>405</v>
      </c>
      <c r="N1566" s="8">
        <f t="shared" si="1664"/>
        <v>406</v>
      </c>
      <c r="O1566" s="8">
        <f t="shared" si="1664"/>
        <v>415</v>
      </c>
      <c r="P1566" s="8">
        <f t="shared" si="1664"/>
        <v>426</v>
      </c>
      <c r="Q1566" s="8">
        <f t="shared" si="1664"/>
        <v>438</v>
      </c>
      <c r="R1566" s="8">
        <f t="shared" si="1664"/>
        <v>463</v>
      </c>
      <c r="S1566" s="8">
        <f t="shared" si="1664"/>
        <v>484</v>
      </c>
      <c r="T1566" s="8">
        <f t="shared" si="1664"/>
        <v>499.5</v>
      </c>
      <c r="U1566" s="8">
        <f t="shared" si="1664"/>
        <v>510</v>
      </c>
      <c r="V1566" s="8">
        <f t="shared" si="1664"/>
        <v>522.5</v>
      </c>
      <c r="W1566" s="8">
        <f t="shared" si="1664"/>
        <v>546</v>
      </c>
      <c r="X1566" s="8">
        <f t="shared" si="1664"/>
        <v>574</v>
      </c>
      <c r="Y1566" s="8">
        <f t="shared" si="1664"/>
        <v>583</v>
      </c>
      <c r="Z1566" s="8">
        <f t="shared" si="1664"/>
        <v>587.5</v>
      </c>
      <c r="AA1566" s="8">
        <f t="shared" si="1664"/>
        <v>609.5</v>
      </c>
      <c r="AB1566" s="8">
        <f t="shared" si="1664"/>
        <v>629.5</v>
      </c>
      <c r="AC1566" s="8">
        <f t="shared" si="1664"/>
        <v>639.5</v>
      </c>
      <c r="AD1566" s="8">
        <f t="shared" si="1664"/>
        <v>649.5</v>
      </c>
      <c r="AE1566" s="8">
        <f t="shared" si="1664"/>
        <v>671.5</v>
      </c>
      <c r="AF1566" s="8">
        <f t="shared" si="1664"/>
        <v>689.5</v>
      </c>
      <c r="AG1566" s="8">
        <f t="shared" si="1664"/>
        <v>694</v>
      </c>
      <c r="AH1566" s="8">
        <f t="shared" si="1664"/>
        <v>696</v>
      </c>
      <c r="AI1566" s="8">
        <f t="shared" si="1664"/>
        <v>710</v>
      </c>
      <c r="AJ1566" s="8">
        <f t="shared" si="1664"/>
        <v>730.5</v>
      </c>
      <c r="AK1566" s="8">
        <f t="shared" ref="AK1566:BF1566" si="1665">SUM(AJ971:AK971)/2</f>
        <v>736.5</v>
      </c>
      <c r="AL1566" s="8">
        <f t="shared" si="1665"/>
        <v>738.5</v>
      </c>
      <c r="AM1566" s="8">
        <f t="shared" si="1665"/>
        <v>758.5</v>
      </c>
      <c r="AN1566" s="8">
        <f t="shared" si="1665"/>
        <v>777.5</v>
      </c>
      <c r="AO1566" s="8">
        <f t="shared" si="1665"/>
        <v>791</v>
      </c>
      <c r="AP1566" s="8">
        <f t="shared" si="1665"/>
        <v>809.5</v>
      </c>
      <c r="AQ1566" s="8">
        <f t="shared" si="1665"/>
        <v>830.5</v>
      </c>
      <c r="AR1566" s="8">
        <f t="shared" si="1665"/>
        <v>856</v>
      </c>
      <c r="AS1566" s="8">
        <f t="shared" si="1665"/>
        <v>860.5</v>
      </c>
      <c r="AT1566" s="8">
        <f t="shared" si="1665"/>
        <v>869.5</v>
      </c>
      <c r="AU1566" s="8">
        <f t="shared" si="1665"/>
        <v>905</v>
      </c>
      <c r="AV1566" s="8">
        <f t="shared" si="1665"/>
        <v>928</v>
      </c>
      <c r="AW1566" s="8">
        <f t="shared" si="1665"/>
        <v>929.5</v>
      </c>
      <c r="AX1566" s="8">
        <f t="shared" si="1665"/>
        <v>931</v>
      </c>
      <c r="AY1566" s="8">
        <f t="shared" si="1665"/>
        <v>954.5</v>
      </c>
      <c r="AZ1566" s="8">
        <f t="shared" si="1665"/>
        <v>987</v>
      </c>
      <c r="BA1566" s="8">
        <f t="shared" si="1665"/>
        <v>1006</v>
      </c>
      <c r="BB1566" s="8">
        <f t="shared" si="1665"/>
        <v>1016.5</v>
      </c>
      <c r="BC1566" s="8">
        <f t="shared" si="1665"/>
        <v>1031.5</v>
      </c>
      <c r="BD1566" s="8">
        <f t="shared" si="1665"/>
        <v>1060.5</v>
      </c>
      <c r="BE1566" s="8">
        <f t="shared" si="1665"/>
        <v>1076.5</v>
      </c>
      <c r="BF1566" s="8">
        <f t="shared" si="1665"/>
        <v>1094.5</v>
      </c>
      <c r="BG1566" s="8">
        <f t="shared" si="1628"/>
        <v>1132.5</v>
      </c>
      <c r="BH1566" s="8">
        <f t="shared" si="1629"/>
        <v>1157.5</v>
      </c>
      <c r="BI1566" s="8">
        <f t="shared" si="1630"/>
        <v>1162.5</v>
      </c>
      <c r="BJ1566" s="8">
        <f t="shared" si="1631"/>
        <v>1185.5</v>
      </c>
      <c r="BK1566" s="8">
        <f t="shared" si="1632"/>
        <v>1233</v>
      </c>
      <c r="BL1566" s="8">
        <f t="shared" si="1633"/>
        <v>1262</v>
      </c>
      <c r="BM1566" s="8">
        <f t="shared" si="1634"/>
        <v>1279.5</v>
      </c>
      <c r="BN1566" s="8">
        <f t="shared" si="1635"/>
        <v>1303.5</v>
      </c>
      <c r="BO1566" s="8">
        <f t="shared" si="1636"/>
        <v>1339.5</v>
      </c>
      <c r="BP1566" s="8">
        <f t="shared" si="1637"/>
        <v>1376.5</v>
      </c>
      <c r="BQ1566" s="8">
        <f t="shared" si="1638"/>
        <v>1404</v>
      </c>
      <c r="BR1566" s="8">
        <f t="shared" si="1639"/>
        <v>1434.5</v>
      </c>
    </row>
    <row r="1567" spans="2:70" x14ac:dyDescent="0.25">
      <c r="B1567" s="12" t="s">
        <v>329</v>
      </c>
      <c r="C1567" s="7" t="s">
        <v>330</v>
      </c>
      <c r="D1567" s="8"/>
      <c r="E1567" s="8">
        <f t="shared" ref="E1567:AJ1567" si="1666">SUM(D972:E972)/2</f>
        <v>0</v>
      </c>
      <c r="F1567" s="8">
        <f t="shared" si="1666"/>
        <v>0</v>
      </c>
      <c r="G1567" s="8">
        <f t="shared" si="1666"/>
        <v>0</v>
      </c>
      <c r="H1567" s="8">
        <f t="shared" si="1666"/>
        <v>0</v>
      </c>
      <c r="I1567" s="8">
        <f t="shared" si="1666"/>
        <v>0</v>
      </c>
      <c r="J1567" s="8">
        <f t="shared" si="1666"/>
        <v>0</v>
      </c>
      <c r="K1567" s="8">
        <f t="shared" si="1666"/>
        <v>0</v>
      </c>
      <c r="L1567" s="8">
        <f t="shared" si="1666"/>
        <v>0</v>
      </c>
      <c r="M1567" s="8">
        <f t="shared" si="1666"/>
        <v>2</v>
      </c>
      <c r="N1567" s="8">
        <f t="shared" si="1666"/>
        <v>4.5</v>
      </c>
      <c r="O1567" s="8">
        <f t="shared" si="1666"/>
        <v>6</v>
      </c>
      <c r="P1567" s="8">
        <f t="shared" si="1666"/>
        <v>6.5</v>
      </c>
      <c r="Q1567" s="8">
        <f t="shared" si="1666"/>
        <v>5</v>
      </c>
      <c r="R1567" s="8">
        <f t="shared" si="1666"/>
        <v>4.5</v>
      </c>
      <c r="S1567" s="8">
        <f t="shared" si="1666"/>
        <v>5</v>
      </c>
      <c r="T1567" s="8">
        <f t="shared" si="1666"/>
        <v>5.5</v>
      </c>
      <c r="U1567" s="8">
        <f t="shared" si="1666"/>
        <v>5</v>
      </c>
      <c r="V1567" s="8">
        <f t="shared" si="1666"/>
        <v>4.5</v>
      </c>
      <c r="W1567" s="8">
        <f t="shared" si="1666"/>
        <v>5</v>
      </c>
      <c r="X1567" s="8">
        <f t="shared" si="1666"/>
        <v>5</v>
      </c>
      <c r="Y1567" s="8">
        <f t="shared" si="1666"/>
        <v>5</v>
      </c>
      <c r="Z1567" s="8">
        <f t="shared" si="1666"/>
        <v>5</v>
      </c>
      <c r="AA1567" s="8">
        <f t="shared" si="1666"/>
        <v>4.5</v>
      </c>
      <c r="AB1567" s="8">
        <f t="shared" si="1666"/>
        <v>4</v>
      </c>
      <c r="AC1567" s="8">
        <f t="shared" si="1666"/>
        <v>4</v>
      </c>
      <c r="AD1567" s="8">
        <f t="shared" si="1666"/>
        <v>4</v>
      </c>
      <c r="AE1567" s="8">
        <f t="shared" si="1666"/>
        <v>4</v>
      </c>
      <c r="AF1567" s="8">
        <f t="shared" si="1666"/>
        <v>3</v>
      </c>
      <c r="AG1567" s="8">
        <f t="shared" si="1666"/>
        <v>2</v>
      </c>
      <c r="AH1567" s="8">
        <f t="shared" si="1666"/>
        <v>2</v>
      </c>
      <c r="AI1567" s="8">
        <f t="shared" si="1666"/>
        <v>2.5</v>
      </c>
      <c r="AJ1567" s="8">
        <f t="shared" si="1666"/>
        <v>3</v>
      </c>
      <c r="AK1567" s="8">
        <f t="shared" ref="AK1567:BF1567" si="1667">SUM(AJ972:AK972)/2</f>
        <v>3</v>
      </c>
      <c r="AL1567" s="8">
        <f t="shared" si="1667"/>
        <v>3</v>
      </c>
      <c r="AM1567" s="8">
        <f t="shared" si="1667"/>
        <v>3</v>
      </c>
      <c r="AN1567" s="8">
        <f t="shared" si="1667"/>
        <v>2.5</v>
      </c>
      <c r="AO1567" s="8">
        <f t="shared" si="1667"/>
        <v>2.5</v>
      </c>
      <c r="AP1567" s="8">
        <f t="shared" si="1667"/>
        <v>3</v>
      </c>
      <c r="AQ1567" s="8">
        <f t="shared" si="1667"/>
        <v>3</v>
      </c>
      <c r="AR1567" s="8">
        <f t="shared" si="1667"/>
        <v>3</v>
      </c>
      <c r="AS1567" s="8">
        <f t="shared" si="1667"/>
        <v>2.5</v>
      </c>
      <c r="AT1567" s="8">
        <f t="shared" si="1667"/>
        <v>2.5</v>
      </c>
      <c r="AU1567" s="8">
        <f t="shared" si="1667"/>
        <v>3</v>
      </c>
      <c r="AV1567" s="8">
        <f t="shared" si="1667"/>
        <v>3</v>
      </c>
      <c r="AW1567" s="8">
        <f t="shared" si="1667"/>
        <v>3</v>
      </c>
      <c r="AX1567" s="8">
        <f t="shared" si="1667"/>
        <v>2.5</v>
      </c>
      <c r="AY1567" s="8">
        <f t="shared" si="1667"/>
        <v>2.5</v>
      </c>
      <c r="AZ1567" s="8">
        <f t="shared" si="1667"/>
        <v>3</v>
      </c>
      <c r="BA1567" s="8">
        <f t="shared" si="1667"/>
        <v>3</v>
      </c>
      <c r="BB1567" s="8">
        <f t="shared" si="1667"/>
        <v>3</v>
      </c>
      <c r="BC1567" s="8">
        <f t="shared" si="1667"/>
        <v>3</v>
      </c>
      <c r="BD1567" s="8">
        <f t="shared" si="1667"/>
        <v>3</v>
      </c>
      <c r="BE1567" s="8">
        <f t="shared" si="1667"/>
        <v>3</v>
      </c>
      <c r="BF1567" s="8">
        <f t="shared" si="1667"/>
        <v>2.5</v>
      </c>
      <c r="BG1567" s="8">
        <f t="shared" si="1628"/>
        <v>2.5</v>
      </c>
      <c r="BH1567" s="8">
        <f t="shared" si="1629"/>
        <v>3</v>
      </c>
      <c r="BI1567" s="8">
        <f t="shared" si="1630"/>
        <v>3</v>
      </c>
      <c r="BJ1567" s="8">
        <f t="shared" si="1631"/>
        <v>3</v>
      </c>
      <c r="BK1567" s="8">
        <f t="shared" si="1632"/>
        <v>4</v>
      </c>
      <c r="BL1567" s="8">
        <f t="shared" si="1633"/>
        <v>5</v>
      </c>
      <c r="BM1567" s="8">
        <f t="shared" si="1634"/>
        <v>4.5</v>
      </c>
      <c r="BN1567" s="8">
        <f t="shared" si="1635"/>
        <v>5</v>
      </c>
      <c r="BO1567" s="8">
        <f t="shared" si="1636"/>
        <v>6.5</v>
      </c>
      <c r="BP1567" s="8">
        <f t="shared" si="1637"/>
        <v>7</v>
      </c>
      <c r="BQ1567" s="8">
        <f t="shared" si="1638"/>
        <v>6.5</v>
      </c>
      <c r="BR1567" s="8">
        <f t="shared" si="1639"/>
        <v>5.5</v>
      </c>
    </row>
    <row r="1568" spans="2:70" x14ac:dyDescent="0.25">
      <c r="B1568" s="12" t="s">
        <v>331</v>
      </c>
      <c r="C1568" s="7" t="s">
        <v>332</v>
      </c>
      <c r="D1568" s="8"/>
      <c r="E1568" s="8">
        <f t="shared" ref="E1568:AJ1568" si="1668">SUM(D973:E973)/2</f>
        <v>32</v>
      </c>
      <c r="F1568" s="8">
        <f t="shared" si="1668"/>
        <v>32.5</v>
      </c>
      <c r="G1568" s="8">
        <f t="shared" si="1668"/>
        <v>35.5</v>
      </c>
      <c r="H1568" s="8">
        <f t="shared" si="1668"/>
        <v>41.5</v>
      </c>
      <c r="I1568" s="8">
        <f t="shared" si="1668"/>
        <v>45</v>
      </c>
      <c r="J1568" s="8">
        <f t="shared" si="1668"/>
        <v>50</v>
      </c>
      <c r="K1568" s="8">
        <f t="shared" si="1668"/>
        <v>56</v>
      </c>
      <c r="L1568" s="8">
        <f t="shared" si="1668"/>
        <v>59.5</v>
      </c>
      <c r="M1568" s="8">
        <f t="shared" si="1668"/>
        <v>64</v>
      </c>
      <c r="N1568" s="8">
        <f t="shared" si="1668"/>
        <v>73</v>
      </c>
      <c r="O1568" s="8">
        <f t="shared" si="1668"/>
        <v>82</v>
      </c>
      <c r="P1568" s="8">
        <f t="shared" si="1668"/>
        <v>92.5</v>
      </c>
      <c r="Q1568" s="8">
        <f t="shared" si="1668"/>
        <v>106</v>
      </c>
      <c r="R1568" s="8">
        <f t="shared" si="1668"/>
        <v>122.5</v>
      </c>
      <c r="S1568" s="8">
        <f t="shared" si="1668"/>
        <v>136.5</v>
      </c>
      <c r="T1568" s="8">
        <f t="shared" si="1668"/>
        <v>142</v>
      </c>
      <c r="U1568" s="8">
        <f t="shared" si="1668"/>
        <v>144</v>
      </c>
      <c r="V1568" s="8">
        <f t="shared" si="1668"/>
        <v>156</v>
      </c>
      <c r="W1568" s="8">
        <f t="shared" si="1668"/>
        <v>176</v>
      </c>
      <c r="X1568" s="8">
        <f t="shared" si="1668"/>
        <v>197.5</v>
      </c>
      <c r="Y1568" s="8">
        <f t="shared" si="1668"/>
        <v>212.5</v>
      </c>
      <c r="Z1568" s="8">
        <f t="shared" si="1668"/>
        <v>224.5</v>
      </c>
      <c r="AA1568" s="8">
        <f t="shared" si="1668"/>
        <v>244.5</v>
      </c>
      <c r="AB1568" s="8">
        <f t="shared" si="1668"/>
        <v>260.5</v>
      </c>
      <c r="AC1568" s="8">
        <f t="shared" si="1668"/>
        <v>274</v>
      </c>
      <c r="AD1568" s="8">
        <f t="shared" si="1668"/>
        <v>291</v>
      </c>
      <c r="AE1568" s="8">
        <f t="shared" si="1668"/>
        <v>308.5</v>
      </c>
      <c r="AF1568" s="8">
        <f t="shared" si="1668"/>
        <v>333.5</v>
      </c>
      <c r="AG1568" s="8">
        <f t="shared" si="1668"/>
        <v>357.5</v>
      </c>
      <c r="AH1568" s="8">
        <f t="shared" si="1668"/>
        <v>372</v>
      </c>
      <c r="AI1568" s="8">
        <f t="shared" si="1668"/>
        <v>400</v>
      </c>
      <c r="AJ1568" s="8">
        <f t="shared" si="1668"/>
        <v>441</v>
      </c>
      <c r="AK1568" s="8">
        <f t="shared" ref="AK1568:BF1568" si="1669">SUM(AJ973:AK973)/2</f>
        <v>471.5</v>
      </c>
      <c r="AL1568" s="8">
        <f t="shared" si="1669"/>
        <v>489</v>
      </c>
      <c r="AM1568" s="8">
        <f t="shared" si="1669"/>
        <v>506.5</v>
      </c>
      <c r="AN1568" s="8">
        <f t="shared" si="1669"/>
        <v>531</v>
      </c>
      <c r="AO1568" s="8">
        <f t="shared" si="1669"/>
        <v>556.5</v>
      </c>
      <c r="AP1568" s="8">
        <f t="shared" si="1669"/>
        <v>585</v>
      </c>
      <c r="AQ1568" s="8">
        <f t="shared" si="1669"/>
        <v>622</v>
      </c>
      <c r="AR1568" s="8">
        <f t="shared" si="1669"/>
        <v>668.5</v>
      </c>
      <c r="AS1568" s="8">
        <f t="shared" si="1669"/>
        <v>711.5</v>
      </c>
      <c r="AT1568" s="8">
        <f t="shared" si="1669"/>
        <v>748</v>
      </c>
      <c r="AU1568" s="8">
        <f t="shared" si="1669"/>
        <v>785</v>
      </c>
      <c r="AV1568" s="8">
        <f t="shared" si="1669"/>
        <v>821.5</v>
      </c>
      <c r="AW1568" s="8">
        <f t="shared" si="1669"/>
        <v>846</v>
      </c>
      <c r="AX1568" s="8">
        <f t="shared" si="1669"/>
        <v>865.5</v>
      </c>
      <c r="AY1568" s="8">
        <f t="shared" si="1669"/>
        <v>896</v>
      </c>
      <c r="AZ1568" s="8">
        <f t="shared" si="1669"/>
        <v>927.5</v>
      </c>
      <c r="BA1568" s="8">
        <f t="shared" si="1669"/>
        <v>957</v>
      </c>
      <c r="BB1568" s="8">
        <f t="shared" si="1669"/>
        <v>991</v>
      </c>
      <c r="BC1568" s="8">
        <f t="shared" si="1669"/>
        <v>1045</v>
      </c>
      <c r="BD1568" s="8">
        <f t="shared" si="1669"/>
        <v>1122</v>
      </c>
      <c r="BE1568" s="8">
        <f t="shared" si="1669"/>
        <v>1172.5</v>
      </c>
      <c r="BF1568" s="8">
        <f t="shared" si="1669"/>
        <v>1193</v>
      </c>
      <c r="BG1568" s="8">
        <f t="shared" si="1628"/>
        <v>1228</v>
      </c>
      <c r="BH1568" s="8">
        <f t="shared" si="1629"/>
        <v>1270.5</v>
      </c>
      <c r="BI1568" s="8">
        <f t="shared" si="1630"/>
        <v>1313.5</v>
      </c>
      <c r="BJ1568" s="8">
        <f t="shared" si="1631"/>
        <v>1365</v>
      </c>
      <c r="BK1568" s="8">
        <f t="shared" si="1632"/>
        <v>1412</v>
      </c>
      <c r="BL1568" s="8">
        <f t="shared" si="1633"/>
        <v>1470.5</v>
      </c>
      <c r="BM1568" s="8">
        <f t="shared" si="1634"/>
        <v>1542.5</v>
      </c>
      <c r="BN1568" s="8">
        <f t="shared" si="1635"/>
        <v>1583.5</v>
      </c>
      <c r="BO1568" s="8">
        <f t="shared" si="1636"/>
        <v>1627.5</v>
      </c>
      <c r="BP1568" s="8">
        <f t="shared" si="1637"/>
        <v>1668.5</v>
      </c>
      <c r="BQ1568" s="8">
        <f t="shared" si="1638"/>
        <v>1703.5</v>
      </c>
      <c r="BR1568" s="8">
        <f t="shared" si="1639"/>
        <v>1748</v>
      </c>
    </row>
    <row r="1569" spans="2:70" x14ac:dyDescent="0.25">
      <c r="B1569" s="12" t="s">
        <v>333</v>
      </c>
      <c r="C1569" s="7" t="s">
        <v>334</v>
      </c>
      <c r="D1569" s="8"/>
      <c r="E1569" s="8">
        <f t="shared" ref="E1569:AJ1569" si="1670">SUM(D974:E974)/2</f>
        <v>2279.5</v>
      </c>
      <c r="F1569" s="8">
        <f t="shared" si="1670"/>
        <v>2121.5</v>
      </c>
      <c r="G1569" s="8">
        <f t="shared" si="1670"/>
        <v>1968.5</v>
      </c>
      <c r="H1569" s="8">
        <f t="shared" si="1670"/>
        <v>1990.5</v>
      </c>
      <c r="I1569" s="8">
        <f t="shared" si="1670"/>
        <v>1996</v>
      </c>
      <c r="J1569" s="8">
        <f t="shared" si="1670"/>
        <v>2015</v>
      </c>
      <c r="K1569" s="8">
        <f t="shared" si="1670"/>
        <v>2047</v>
      </c>
      <c r="L1569" s="8">
        <f t="shared" si="1670"/>
        <v>2094</v>
      </c>
      <c r="M1569" s="8">
        <f t="shared" si="1670"/>
        <v>2209</v>
      </c>
      <c r="N1569" s="8">
        <f t="shared" si="1670"/>
        <v>2645.8330872065908</v>
      </c>
      <c r="O1569" s="8">
        <f t="shared" si="1670"/>
        <v>3060.8330872065908</v>
      </c>
      <c r="P1569" s="8">
        <f t="shared" si="1670"/>
        <v>3110</v>
      </c>
      <c r="Q1569" s="8">
        <f t="shared" si="1670"/>
        <v>3117.5</v>
      </c>
      <c r="R1569" s="8">
        <f t="shared" si="1670"/>
        <v>3115.5</v>
      </c>
      <c r="S1569" s="8">
        <f t="shared" si="1670"/>
        <v>3102</v>
      </c>
      <c r="T1569" s="8">
        <f t="shared" si="1670"/>
        <v>3105.5</v>
      </c>
      <c r="U1569" s="8">
        <f t="shared" si="1670"/>
        <v>3091</v>
      </c>
      <c r="V1569" s="8">
        <f t="shared" si="1670"/>
        <v>3112.5</v>
      </c>
      <c r="W1569" s="8">
        <f t="shared" si="1670"/>
        <v>3152</v>
      </c>
      <c r="X1569" s="8">
        <f t="shared" si="1670"/>
        <v>3163.5</v>
      </c>
      <c r="Y1569" s="8">
        <f t="shared" si="1670"/>
        <v>3155</v>
      </c>
      <c r="Z1569" s="8">
        <f t="shared" si="1670"/>
        <v>3138</v>
      </c>
      <c r="AA1569" s="8">
        <f t="shared" si="1670"/>
        <v>3148</v>
      </c>
      <c r="AB1569" s="8">
        <f t="shared" si="1670"/>
        <v>3169.5</v>
      </c>
      <c r="AC1569" s="8">
        <f t="shared" si="1670"/>
        <v>3174.5</v>
      </c>
      <c r="AD1569" s="8">
        <f t="shared" si="1670"/>
        <v>3170</v>
      </c>
      <c r="AE1569" s="8">
        <f t="shared" si="1670"/>
        <v>3177.5</v>
      </c>
      <c r="AF1569" s="8">
        <f t="shared" si="1670"/>
        <v>3197</v>
      </c>
      <c r="AG1569" s="8">
        <f t="shared" si="1670"/>
        <v>3209.5</v>
      </c>
      <c r="AH1569" s="8">
        <f t="shared" si="1670"/>
        <v>3209</v>
      </c>
      <c r="AI1569" s="8">
        <f t="shared" si="1670"/>
        <v>3206.5</v>
      </c>
      <c r="AJ1569" s="8">
        <f t="shared" si="1670"/>
        <v>3203</v>
      </c>
      <c r="AK1569" s="8">
        <f t="shared" ref="AK1569:BF1569" si="1671">SUM(AJ974:AK974)/2</f>
        <v>3194.5</v>
      </c>
      <c r="AL1569" s="8">
        <f t="shared" si="1671"/>
        <v>3192.5</v>
      </c>
      <c r="AM1569" s="8">
        <f t="shared" si="1671"/>
        <v>3206.5</v>
      </c>
      <c r="AN1569" s="8">
        <f t="shared" si="1671"/>
        <v>3204</v>
      </c>
      <c r="AO1569" s="8">
        <f t="shared" si="1671"/>
        <v>3202.5</v>
      </c>
      <c r="AP1569" s="8">
        <f t="shared" si="1671"/>
        <v>3224.5</v>
      </c>
      <c r="AQ1569" s="8">
        <f t="shared" si="1671"/>
        <v>3297.5</v>
      </c>
      <c r="AR1569" s="8">
        <f t="shared" si="1671"/>
        <v>3399.5</v>
      </c>
      <c r="AS1569" s="8">
        <f t="shared" si="1671"/>
        <v>3466.5</v>
      </c>
      <c r="AT1569" s="8">
        <f t="shared" si="1671"/>
        <v>3501</v>
      </c>
      <c r="AU1569" s="8">
        <f t="shared" si="1671"/>
        <v>3528.5</v>
      </c>
      <c r="AV1569" s="8">
        <f t="shared" si="1671"/>
        <v>3518.5</v>
      </c>
      <c r="AW1569" s="8">
        <f t="shared" si="1671"/>
        <v>3495.5</v>
      </c>
      <c r="AX1569" s="8">
        <f t="shared" si="1671"/>
        <v>3501.5</v>
      </c>
      <c r="AY1569" s="8">
        <f t="shared" si="1671"/>
        <v>3501.5</v>
      </c>
      <c r="AZ1569" s="8">
        <f t="shared" si="1671"/>
        <v>3522.5</v>
      </c>
      <c r="BA1569" s="8">
        <f t="shared" si="1671"/>
        <v>3546.5</v>
      </c>
      <c r="BB1569" s="8">
        <f t="shared" si="1671"/>
        <v>3569</v>
      </c>
      <c r="BC1569" s="8">
        <f t="shared" si="1671"/>
        <v>3608.5</v>
      </c>
      <c r="BD1569" s="8">
        <f t="shared" si="1671"/>
        <v>3648</v>
      </c>
      <c r="BE1569" s="8">
        <f t="shared" si="1671"/>
        <v>3660.5</v>
      </c>
      <c r="BF1569" s="8">
        <f t="shared" si="1671"/>
        <v>3659.5</v>
      </c>
      <c r="BG1569" s="8">
        <f t="shared" si="1628"/>
        <v>3673</v>
      </c>
      <c r="BH1569" s="8">
        <f t="shared" si="1629"/>
        <v>3693</v>
      </c>
      <c r="BI1569" s="8">
        <f t="shared" si="1630"/>
        <v>3715</v>
      </c>
      <c r="BJ1569" s="8">
        <f t="shared" si="1631"/>
        <v>3727.5</v>
      </c>
      <c r="BK1569" s="8">
        <f t="shared" si="1632"/>
        <v>3732.5</v>
      </c>
      <c r="BL1569" s="8">
        <f t="shared" si="1633"/>
        <v>3743</v>
      </c>
      <c r="BM1569" s="8">
        <f t="shared" si="1634"/>
        <v>3739.5</v>
      </c>
      <c r="BN1569" s="8">
        <f t="shared" si="1635"/>
        <v>3723.5</v>
      </c>
      <c r="BO1569" s="8">
        <f t="shared" si="1636"/>
        <v>3719.5</v>
      </c>
      <c r="BP1569" s="8">
        <f t="shared" si="1637"/>
        <v>3729.5</v>
      </c>
      <c r="BQ1569" s="8">
        <f t="shared" si="1638"/>
        <v>3741.5</v>
      </c>
      <c r="BR1569" s="8">
        <f t="shared" si="1639"/>
        <v>3743</v>
      </c>
    </row>
    <row r="1570" spans="2:70" x14ac:dyDescent="0.25">
      <c r="B1570" s="12" t="s">
        <v>335</v>
      </c>
      <c r="C1570" s="7" t="s">
        <v>336</v>
      </c>
      <c r="D1570" s="8"/>
      <c r="E1570" s="8">
        <f t="shared" ref="E1570:AJ1570" si="1672">SUM(D975:E975)/2</f>
        <v>15761.5</v>
      </c>
      <c r="F1570" s="8">
        <f t="shared" si="1672"/>
        <v>14853</v>
      </c>
      <c r="G1570" s="8">
        <f t="shared" si="1672"/>
        <v>14014</v>
      </c>
      <c r="H1570" s="8">
        <f t="shared" si="1672"/>
        <v>14386.5</v>
      </c>
      <c r="I1570" s="8">
        <f t="shared" si="1672"/>
        <v>14762</v>
      </c>
      <c r="J1570" s="8">
        <f t="shared" si="1672"/>
        <v>15118.5</v>
      </c>
      <c r="K1570" s="8">
        <f t="shared" si="1672"/>
        <v>15319.5</v>
      </c>
      <c r="L1570" s="8">
        <f t="shared" si="1672"/>
        <v>15802.5</v>
      </c>
      <c r="M1570" s="8">
        <f t="shared" si="1672"/>
        <v>17093</v>
      </c>
      <c r="N1570" s="8">
        <f t="shared" si="1672"/>
        <v>20227.455736048498</v>
      </c>
      <c r="O1570" s="8">
        <f t="shared" si="1672"/>
        <v>22903.955736048498</v>
      </c>
      <c r="P1570" s="8">
        <f t="shared" si="1672"/>
        <v>23207</v>
      </c>
      <c r="Q1570" s="8">
        <f t="shared" si="1672"/>
        <v>23288.5</v>
      </c>
      <c r="R1570" s="8">
        <f t="shared" si="1672"/>
        <v>23349</v>
      </c>
      <c r="S1570" s="8">
        <f t="shared" si="1672"/>
        <v>23183</v>
      </c>
      <c r="T1570" s="8">
        <f t="shared" si="1672"/>
        <v>23274</v>
      </c>
      <c r="U1570" s="8">
        <f t="shared" si="1672"/>
        <v>23229</v>
      </c>
      <c r="V1570" s="8">
        <f t="shared" si="1672"/>
        <v>23104.5</v>
      </c>
      <c r="W1570" s="8">
        <f t="shared" si="1672"/>
        <v>23094.5</v>
      </c>
      <c r="X1570" s="8">
        <f t="shared" si="1672"/>
        <v>23191</v>
      </c>
      <c r="Y1570" s="8">
        <f t="shared" si="1672"/>
        <v>23197</v>
      </c>
      <c r="Z1570" s="8">
        <f t="shared" si="1672"/>
        <v>23021</v>
      </c>
      <c r="AA1570" s="8">
        <f t="shared" si="1672"/>
        <v>22983</v>
      </c>
      <c r="AB1570" s="8">
        <f t="shared" si="1672"/>
        <v>23125.5</v>
      </c>
      <c r="AC1570" s="8">
        <f t="shared" si="1672"/>
        <v>23143</v>
      </c>
      <c r="AD1570" s="8">
        <f t="shared" si="1672"/>
        <v>22924.5</v>
      </c>
      <c r="AE1570" s="8">
        <f t="shared" si="1672"/>
        <v>22836</v>
      </c>
      <c r="AF1570" s="8">
        <f t="shared" si="1672"/>
        <v>22977.5</v>
      </c>
      <c r="AG1570" s="8">
        <f t="shared" si="1672"/>
        <v>22987.5</v>
      </c>
      <c r="AH1570" s="8">
        <f t="shared" si="1672"/>
        <v>22786.5</v>
      </c>
      <c r="AI1570" s="8">
        <f t="shared" si="1672"/>
        <v>22676.5</v>
      </c>
      <c r="AJ1570" s="8">
        <f t="shared" si="1672"/>
        <v>22770</v>
      </c>
      <c r="AK1570" s="8">
        <f t="shared" ref="AK1570:BF1570" si="1673">SUM(AJ975:AK975)/2</f>
        <v>22738.5</v>
      </c>
      <c r="AL1570" s="8">
        <f t="shared" si="1673"/>
        <v>22550.5</v>
      </c>
      <c r="AM1570" s="8">
        <f t="shared" si="1673"/>
        <v>22529.5</v>
      </c>
      <c r="AN1570" s="8">
        <f t="shared" si="1673"/>
        <v>22612</v>
      </c>
      <c r="AO1570" s="8">
        <f t="shared" si="1673"/>
        <v>22622.5</v>
      </c>
      <c r="AP1570" s="8">
        <f t="shared" si="1673"/>
        <v>22529.5</v>
      </c>
      <c r="AQ1570" s="8">
        <f t="shared" si="1673"/>
        <v>22527.5</v>
      </c>
      <c r="AR1570" s="8">
        <f t="shared" si="1673"/>
        <v>22703.5</v>
      </c>
      <c r="AS1570" s="8">
        <f t="shared" si="1673"/>
        <v>22851.5</v>
      </c>
      <c r="AT1570" s="8">
        <f t="shared" si="1673"/>
        <v>22865</v>
      </c>
      <c r="AU1570" s="8">
        <f t="shared" si="1673"/>
        <v>22904</v>
      </c>
      <c r="AV1570" s="8">
        <f t="shared" si="1673"/>
        <v>22878.5</v>
      </c>
      <c r="AW1570" s="8">
        <f t="shared" si="1673"/>
        <v>22809</v>
      </c>
      <c r="AX1570" s="8">
        <f t="shared" si="1673"/>
        <v>22734.5</v>
      </c>
      <c r="AY1570" s="8">
        <f t="shared" si="1673"/>
        <v>22722.5</v>
      </c>
      <c r="AZ1570" s="8">
        <f t="shared" si="1673"/>
        <v>22939.5</v>
      </c>
      <c r="BA1570" s="8">
        <f t="shared" si="1673"/>
        <v>23064</v>
      </c>
      <c r="BB1570" s="8">
        <f t="shared" si="1673"/>
        <v>23051.5</v>
      </c>
      <c r="BC1570" s="8">
        <f t="shared" si="1673"/>
        <v>23115</v>
      </c>
      <c r="BD1570" s="8">
        <f t="shared" si="1673"/>
        <v>23315.5</v>
      </c>
      <c r="BE1570" s="8">
        <f t="shared" si="1673"/>
        <v>23429.5</v>
      </c>
      <c r="BF1570" s="8">
        <f t="shared" si="1673"/>
        <v>23342.5</v>
      </c>
      <c r="BG1570" s="8">
        <f t="shared" si="1628"/>
        <v>23299.5</v>
      </c>
      <c r="BH1570" s="8">
        <f t="shared" si="1629"/>
        <v>23381.5</v>
      </c>
      <c r="BI1570" s="8">
        <f t="shared" si="1630"/>
        <v>23452</v>
      </c>
      <c r="BJ1570" s="8">
        <f t="shared" si="1631"/>
        <v>23458</v>
      </c>
      <c r="BK1570" s="8">
        <f t="shared" si="1632"/>
        <v>23501.5</v>
      </c>
      <c r="BL1570" s="8">
        <f t="shared" si="1633"/>
        <v>23540.5</v>
      </c>
      <c r="BM1570" s="8">
        <f t="shared" si="1634"/>
        <v>23500</v>
      </c>
      <c r="BN1570" s="8">
        <f t="shared" si="1635"/>
        <v>23477.5</v>
      </c>
      <c r="BO1570" s="8">
        <f t="shared" si="1636"/>
        <v>23496</v>
      </c>
      <c r="BP1570" s="8">
        <f t="shared" si="1637"/>
        <v>23524.5</v>
      </c>
      <c r="BQ1570" s="8">
        <f t="shared" si="1638"/>
        <v>23526</v>
      </c>
      <c r="BR1570" s="8">
        <f t="shared" si="1639"/>
        <v>23431.5</v>
      </c>
    </row>
    <row r="1571" spans="2:70" x14ac:dyDescent="0.25">
      <c r="B1571" s="12" t="s">
        <v>337</v>
      </c>
      <c r="C1571" s="7" t="s">
        <v>338</v>
      </c>
      <c r="D1571" s="8"/>
      <c r="E1571" s="8">
        <f t="shared" ref="E1571:AJ1571" si="1674">SUM(D976:E976)/2</f>
        <v>49560.5</v>
      </c>
      <c r="F1571" s="8">
        <f t="shared" si="1674"/>
        <v>52156.5</v>
      </c>
      <c r="G1571" s="8">
        <f t="shared" si="1674"/>
        <v>54945.5</v>
      </c>
      <c r="H1571" s="8">
        <f t="shared" si="1674"/>
        <v>57792</v>
      </c>
      <c r="I1571" s="8">
        <f t="shared" si="1674"/>
        <v>61143.5</v>
      </c>
      <c r="J1571" s="8">
        <f t="shared" si="1674"/>
        <v>64897</v>
      </c>
      <c r="K1571" s="8">
        <f t="shared" si="1674"/>
        <v>67787</v>
      </c>
      <c r="L1571" s="8">
        <f t="shared" si="1674"/>
        <v>70554</v>
      </c>
      <c r="M1571" s="8">
        <f t="shared" si="1674"/>
        <v>77032.5</v>
      </c>
      <c r="N1571" s="8">
        <f t="shared" si="1674"/>
        <v>92898.559549717611</v>
      </c>
      <c r="O1571" s="8">
        <f t="shared" si="1674"/>
        <v>106125.55954971761</v>
      </c>
      <c r="P1571" s="8">
        <f t="shared" si="1674"/>
        <v>108540</v>
      </c>
      <c r="Q1571" s="8">
        <f t="shared" si="1674"/>
        <v>110998</v>
      </c>
      <c r="R1571" s="8">
        <f t="shared" si="1674"/>
        <v>113589</v>
      </c>
      <c r="S1571" s="8">
        <f t="shared" si="1674"/>
        <v>114536</v>
      </c>
      <c r="T1571" s="8">
        <f t="shared" si="1674"/>
        <v>117093.5</v>
      </c>
      <c r="U1571" s="8">
        <f t="shared" si="1674"/>
        <v>118752</v>
      </c>
      <c r="V1571" s="8">
        <f t="shared" si="1674"/>
        <v>119052.5</v>
      </c>
      <c r="W1571" s="8">
        <f t="shared" si="1674"/>
        <v>120160</v>
      </c>
      <c r="X1571" s="8">
        <f t="shared" si="1674"/>
        <v>122629</v>
      </c>
      <c r="Y1571" s="8">
        <f t="shared" si="1674"/>
        <v>124213.5</v>
      </c>
      <c r="Z1571" s="8">
        <f t="shared" si="1674"/>
        <v>124181</v>
      </c>
      <c r="AA1571" s="8">
        <f t="shared" si="1674"/>
        <v>124665</v>
      </c>
      <c r="AB1571" s="8">
        <f t="shared" si="1674"/>
        <v>126641.5</v>
      </c>
      <c r="AC1571" s="8">
        <f t="shared" si="1674"/>
        <v>127763</v>
      </c>
      <c r="AD1571" s="8">
        <f t="shared" si="1674"/>
        <v>126843</v>
      </c>
      <c r="AE1571" s="8">
        <f t="shared" si="1674"/>
        <v>126717</v>
      </c>
      <c r="AF1571" s="8">
        <f t="shared" si="1674"/>
        <v>128800</v>
      </c>
      <c r="AG1571" s="8">
        <f t="shared" si="1674"/>
        <v>129890</v>
      </c>
      <c r="AH1571" s="8">
        <f t="shared" si="1674"/>
        <v>129101</v>
      </c>
      <c r="AI1571" s="8">
        <f t="shared" si="1674"/>
        <v>129330</v>
      </c>
      <c r="AJ1571" s="8">
        <f t="shared" si="1674"/>
        <v>131677</v>
      </c>
      <c r="AK1571" s="8">
        <f t="shared" ref="AK1571:BF1571" si="1675">SUM(AJ976:AK976)/2</f>
        <v>133294</v>
      </c>
      <c r="AL1571" s="8">
        <f t="shared" si="1675"/>
        <v>133143.5</v>
      </c>
      <c r="AM1571" s="8">
        <f t="shared" si="1675"/>
        <v>134040</v>
      </c>
      <c r="AN1571" s="8">
        <f t="shared" si="1675"/>
        <v>136224</v>
      </c>
      <c r="AO1571" s="8">
        <f t="shared" si="1675"/>
        <v>137901.5</v>
      </c>
      <c r="AP1571" s="8">
        <f t="shared" si="1675"/>
        <v>138428</v>
      </c>
      <c r="AQ1571" s="8">
        <f t="shared" si="1675"/>
        <v>139379.5</v>
      </c>
      <c r="AR1571" s="8">
        <f t="shared" si="1675"/>
        <v>141146.5</v>
      </c>
      <c r="AS1571" s="8">
        <f t="shared" si="1675"/>
        <v>142729.5</v>
      </c>
      <c r="AT1571" s="8">
        <f t="shared" si="1675"/>
        <v>143102</v>
      </c>
      <c r="AU1571" s="8">
        <f t="shared" si="1675"/>
        <v>143664.5</v>
      </c>
      <c r="AV1571" s="8">
        <f t="shared" si="1675"/>
        <v>145364.5</v>
      </c>
      <c r="AW1571" s="8">
        <f t="shared" si="1675"/>
        <v>146924.5</v>
      </c>
      <c r="AX1571" s="8">
        <f t="shared" si="1675"/>
        <v>147219</v>
      </c>
      <c r="AY1571" s="8">
        <f t="shared" si="1675"/>
        <v>148019</v>
      </c>
      <c r="AZ1571" s="8">
        <f t="shared" si="1675"/>
        <v>151264</v>
      </c>
      <c r="BA1571" s="8">
        <f t="shared" si="1675"/>
        <v>153833.5</v>
      </c>
      <c r="BB1571" s="8">
        <f t="shared" si="1675"/>
        <v>154524.5</v>
      </c>
      <c r="BC1571" s="8">
        <f t="shared" si="1675"/>
        <v>155845.5</v>
      </c>
      <c r="BD1571" s="8">
        <f t="shared" si="1675"/>
        <v>158789</v>
      </c>
      <c r="BE1571" s="8">
        <f t="shared" si="1675"/>
        <v>161118.5</v>
      </c>
      <c r="BF1571" s="8">
        <f t="shared" si="1675"/>
        <v>161747</v>
      </c>
      <c r="BG1571" s="8">
        <f t="shared" si="1628"/>
        <v>162855</v>
      </c>
      <c r="BH1571" s="8">
        <f t="shared" si="1629"/>
        <v>165794</v>
      </c>
      <c r="BI1571" s="8">
        <f t="shared" si="1630"/>
        <v>168298.5</v>
      </c>
      <c r="BJ1571" s="8">
        <f t="shared" si="1631"/>
        <v>169245.5</v>
      </c>
      <c r="BK1571" s="8">
        <f t="shared" si="1632"/>
        <v>170684</v>
      </c>
      <c r="BL1571" s="8">
        <f t="shared" si="1633"/>
        <v>173036</v>
      </c>
      <c r="BM1571" s="8">
        <f t="shared" si="1634"/>
        <v>174903.5</v>
      </c>
      <c r="BN1571" s="8">
        <f t="shared" si="1635"/>
        <v>175772.5</v>
      </c>
      <c r="BO1571" s="8">
        <f t="shared" si="1636"/>
        <v>176935.5</v>
      </c>
      <c r="BP1571" s="8">
        <f t="shared" si="1637"/>
        <v>179376.5</v>
      </c>
      <c r="BQ1571" s="8">
        <f t="shared" si="1638"/>
        <v>181037.5</v>
      </c>
      <c r="BR1571" s="8">
        <f t="shared" si="1639"/>
        <v>180922</v>
      </c>
    </row>
    <row r="1572" spans="2:70" x14ac:dyDescent="0.25">
      <c r="B1572" s="12" t="s">
        <v>339</v>
      </c>
      <c r="C1572" s="7" t="s">
        <v>340</v>
      </c>
      <c r="D1572" s="8"/>
      <c r="E1572" s="8">
        <f t="shared" ref="E1572:AJ1572" si="1676">SUM(D977:E977)/2</f>
        <v>1146</v>
      </c>
      <c r="F1572" s="8">
        <f t="shared" si="1676"/>
        <v>1078.5</v>
      </c>
      <c r="G1572" s="8">
        <f t="shared" si="1676"/>
        <v>1001</v>
      </c>
      <c r="H1572" s="8">
        <f t="shared" si="1676"/>
        <v>1064.5</v>
      </c>
      <c r="I1572" s="8">
        <f t="shared" si="1676"/>
        <v>1145.5</v>
      </c>
      <c r="J1572" s="8">
        <f t="shared" si="1676"/>
        <v>1228.5</v>
      </c>
      <c r="K1572" s="8">
        <f t="shared" si="1676"/>
        <v>1319.5</v>
      </c>
      <c r="L1572" s="8">
        <f t="shared" si="1676"/>
        <v>1452.5</v>
      </c>
      <c r="M1572" s="8">
        <f t="shared" si="1676"/>
        <v>1599</v>
      </c>
      <c r="N1572" s="8">
        <f t="shared" si="1676"/>
        <v>1817.2825146380642</v>
      </c>
      <c r="O1572" s="8">
        <f t="shared" si="1676"/>
        <v>2017.2825146380642</v>
      </c>
      <c r="P1572" s="8">
        <f t="shared" si="1676"/>
        <v>2100.75</v>
      </c>
      <c r="Q1572" s="8">
        <f t="shared" si="1676"/>
        <v>2176.25</v>
      </c>
      <c r="R1572" s="8">
        <f t="shared" si="1676"/>
        <v>2252</v>
      </c>
      <c r="S1572" s="8">
        <f t="shared" si="1676"/>
        <v>2334.5</v>
      </c>
      <c r="T1572" s="8">
        <f t="shared" si="1676"/>
        <v>2410.5</v>
      </c>
      <c r="U1572" s="8">
        <f t="shared" si="1676"/>
        <v>2458</v>
      </c>
      <c r="V1572" s="8">
        <f t="shared" si="1676"/>
        <v>2523</v>
      </c>
      <c r="W1572" s="8">
        <f t="shared" si="1676"/>
        <v>2599</v>
      </c>
      <c r="X1572" s="8">
        <f t="shared" si="1676"/>
        <v>2651</v>
      </c>
      <c r="Y1572" s="8">
        <f t="shared" si="1676"/>
        <v>2686</v>
      </c>
      <c r="Z1572" s="8">
        <f t="shared" si="1676"/>
        <v>2712</v>
      </c>
      <c r="AA1572" s="8">
        <f t="shared" si="1676"/>
        <v>2752</v>
      </c>
      <c r="AB1572" s="8">
        <f t="shared" si="1676"/>
        <v>2811.5</v>
      </c>
      <c r="AC1572" s="8">
        <f t="shared" si="1676"/>
        <v>2842</v>
      </c>
      <c r="AD1572" s="8">
        <f t="shared" si="1676"/>
        <v>2852.5</v>
      </c>
      <c r="AE1572" s="8">
        <f t="shared" si="1676"/>
        <v>2871.5</v>
      </c>
      <c r="AF1572" s="8">
        <f t="shared" si="1676"/>
        <v>2896</v>
      </c>
      <c r="AG1572" s="8">
        <f t="shared" si="1676"/>
        <v>2926</v>
      </c>
      <c r="AH1572" s="8">
        <f t="shared" si="1676"/>
        <v>2947</v>
      </c>
      <c r="AI1572" s="8">
        <f t="shared" si="1676"/>
        <v>2990</v>
      </c>
      <c r="AJ1572" s="8">
        <f t="shared" si="1676"/>
        <v>3044</v>
      </c>
      <c r="AK1572" s="8">
        <f t="shared" ref="AK1572:BF1572" si="1677">SUM(AJ977:AK977)/2</f>
        <v>3088</v>
      </c>
      <c r="AL1572" s="8">
        <f t="shared" si="1677"/>
        <v>3128</v>
      </c>
      <c r="AM1572" s="8">
        <f t="shared" si="1677"/>
        <v>3157</v>
      </c>
      <c r="AN1572" s="8">
        <f t="shared" si="1677"/>
        <v>3186.5</v>
      </c>
      <c r="AO1572" s="8">
        <f t="shared" si="1677"/>
        <v>3239</v>
      </c>
      <c r="AP1572" s="8">
        <f t="shared" si="1677"/>
        <v>3297.5</v>
      </c>
      <c r="AQ1572" s="8">
        <f t="shared" si="1677"/>
        <v>3359</v>
      </c>
      <c r="AR1572" s="8">
        <f t="shared" si="1677"/>
        <v>3436</v>
      </c>
      <c r="AS1572" s="8">
        <f t="shared" si="1677"/>
        <v>3499</v>
      </c>
      <c r="AT1572" s="8">
        <f t="shared" si="1677"/>
        <v>3544</v>
      </c>
      <c r="AU1572" s="8">
        <f t="shared" si="1677"/>
        <v>3625.5</v>
      </c>
      <c r="AV1572" s="8">
        <f t="shared" si="1677"/>
        <v>3683.5</v>
      </c>
      <c r="AW1572" s="8">
        <f t="shared" si="1677"/>
        <v>3711</v>
      </c>
      <c r="AX1572" s="8">
        <f t="shared" si="1677"/>
        <v>3771.5</v>
      </c>
      <c r="AY1572" s="8">
        <f t="shared" si="1677"/>
        <v>3845.5</v>
      </c>
      <c r="AZ1572" s="8">
        <f t="shared" si="1677"/>
        <v>3939</v>
      </c>
      <c r="BA1572" s="8">
        <f t="shared" si="1677"/>
        <v>4055.5</v>
      </c>
      <c r="BB1572" s="8">
        <f t="shared" si="1677"/>
        <v>4193</v>
      </c>
      <c r="BC1572" s="8">
        <f t="shared" si="1677"/>
        <v>4347.5</v>
      </c>
      <c r="BD1572" s="8">
        <f t="shared" si="1677"/>
        <v>4461.5</v>
      </c>
      <c r="BE1572" s="8">
        <f t="shared" si="1677"/>
        <v>4563.5</v>
      </c>
      <c r="BF1572" s="8">
        <f t="shared" si="1677"/>
        <v>4695.5</v>
      </c>
      <c r="BG1572" s="8">
        <f t="shared" si="1628"/>
        <v>4810.5</v>
      </c>
      <c r="BH1572" s="8">
        <f t="shared" si="1629"/>
        <v>4905.5</v>
      </c>
      <c r="BI1572" s="8">
        <f t="shared" si="1630"/>
        <v>4975.5</v>
      </c>
      <c r="BJ1572" s="8">
        <f t="shared" si="1631"/>
        <v>5059.5</v>
      </c>
      <c r="BK1572" s="8">
        <f t="shared" si="1632"/>
        <v>5192.5</v>
      </c>
      <c r="BL1572" s="8">
        <f t="shared" si="1633"/>
        <v>5339.5</v>
      </c>
      <c r="BM1572" s="8">
        <f t="shared" si="1634"/>
        <v>5493</v>
      </c>
      <c r="BN1572" s="8">
        <f t="shared" si="1635"/>
        <v>5645</v>
      </c>
      <c r="BO1572" s="8">
        <f t="shared" si="1636"/>
        <v>5810.5</v>
      </c>
      <c r="BP1572" s="8">
        <f t="shared" si="1637"/>
        <v>6010.5</v>
      </c>
      <c r="BQ1572" s="8">
        <f t="shared" si="1638"/>
        <v>6159.5</v>
      </c>
      <c r="BR1572" s="8">
        <f t="shared" si="1639"/>
        <v>6302.5</v>
      </c>
    </row>
    <row r="1573" spans="2:70" x14ac:dyDescent="0.25">
      <c r="B1573" s="12" t="s">
        <v>341</v>
      </c>
      <c r="C1573" s="7" t="s">
        <v>342</v>
      </c>
      <c r="D1573" s="8"/>
      <c r="E1573" s="8">
        <f t="shared" ref="E1573:AJ1573" si="1678">SUM(D978:E978)/2</f>
        <v>39</v>
      </c>
      <c r="F1573" s="8">
        <f t="shared" si="1678"/>
        <v>53</v>
      </c>
      <c r="G1573" s="8">
        <f t="shared" si="1678"/>
        <v>65</v>
      </c>
      <c r="H1573" s="8">
        <f t="shared" si="1678"/>
        <v>59.5</v>
      </c>
      <c r="I1573" s="8">
        <f t="shared" si="1678"/>
        <v>57.5</v>
      </c>
      <c r="J1573" s="8">
        <f t="shared" si="1678"/>
        <v>56.5</v>
      </c>
      <c r="K1573" s="8">
        <f t="shared" si="1678"/>
        <v>57</v>
      </c>
      <c r="L1573" s="8">
        <f t="shared" si="1678"/>
        <v>61.5</v>
      </c>
      <c r="M1573" s="8">
        <f t="shared" si="1678"/>
        <v>65.5</v>
      </c>
      <c r="N1573" s="8">
        <f t="shared" si="1678"/>
        <v>67.25</v>
      </c>
      <c r="O1573" s="8">
        <f t="shared" si="1678"/>
        <v>68.25</v>
      </c>
      <c r="P1573" s="8">
        <f t="shared" si="1678"/>
        <v>69.5</v>
      </c>
      <c r="Q1573" s="8">
        <f t="shared" si="1678"/>
        <v>68.5</v>
      </c>
      <c r="R1573" s="8">
        <f t="shared" si="1678"/>
        <v>68.5</v>
      </c>
      <c r="S1573" s="8">
        <f t="shared" si="1678"/>
        <v>71.5</v>
      </c>
      <c r="T1573" s="8">
        <f t="shared" si="1678"/>
        <v>74.5</v>
      </c>
      <c r="U1573" s="8">
        <f t="shared" si="1678"/>
        <v>76.5</v>
      </c>
      <c r="V1573" s="8">
        <f t="shared" si="1678"/>
        <v>79.5</v>
      </c>
      <c r="W1573" s="8">
        <f t="shared" si="1678"/>
        <v>81.5</v>
      </c>
      <c r="X1573" s="8">
        <f t="shared" si="1678"/>
        <v>83</v>
      </c>
      <c r="Y1573" s="8">
        <f t="shared" si="1678"/>
        <v>87</v>
      </c>
      <c r="Z1573" s="8">
        <f t="shared" si="1678"/>
        <v>87.5</v>
      </c>
      <c r="AA1573" s="8">
        <f t="shared" si="1678"/>
        <v>91</v>
      </c>
      <c r="AB1573" s="8">
        <f t="shared" si="1678"/>
        <v>94</v>
      </c>
      <c r="AC1573" s="8">
        <f t="shared" si="1678"/>
        <v>92.5</v>
      </c>
      <c r="AD1573" s="8">
        <f t="shared" si="1678"/>
        <v>92.5</v>
      </c>
      <c r="AE1573" s="8">
        <f t="shared" si="1678"/>
        <v>91.5</v>
      </c>
      <c r="AF1573" s="8">
        <f t="shared" si="1678"/>
        <v>92</v>
      </c>
      <c r="AG1573" s="8">
        <f t="shared" si="1678"/>
        <v>92.5</v>
      </c>
      <c r="AH1573" s="8">
        <f t="shared" si="1678"/>
        <v>94.5</v>
      </c>
      <c r="AI1573" s="8">
        <f t="shared" si="1678"/>
        <v>96.5</v>
      </c>
      <c r="AJ1573" s="8">
        <f t="shared" si="1678"/>
        <v>96</v>
      </c>
      <c r="AK1573" s="8">
        <f t="shared" ref="AK1573:BF1573" si="1679">SUM(AJ978:AK978)/2</f>
        <v>96.5</v>
      </c>
      <c r="AL1573" s="8">
        <f t="shared" si="1679"/>
        <v>98</v>
      </c>
      <c r="AM1573" s="8">
        <f t="shared" si="1679"/>
        <v>99.5</v>
      </c>
      <c r="AN1573" s="8">
        <f t="shared" si="1679"/>
        <v>102.5</v>
      </c>
      <c r="AO1573" s="8">
        <f t="shared" si="1679"/>
        <v>105.5</v>
      </c>
      <c r="AP1573" s="8">
        <f t="shared" si="1679"/>
        <v>110</v>
      </c>
      <c r="AQ1573" s="8">
        <f t="shared" si="1679"/>
        <v>115</v>
      </c>
      <c r="AR1573" s="8">
        <f t="shared" si="1679"/>
        <v>118</v>
      </c>
      <c r="AS1573" s="8">
        <f t="shared" si="1679"/>
        <v>127.5</v>
      </c>
      <c r="AT1573" s="8">
        <f t="shared" si="1679"/>
        <v>131</v>
      </c>
      <c r="AU1573" s="8">
        <f t="shared" si="1679"/>
        <v>131</v>
      </c>
      <c r="AV1573" s="8">
        <f t="shared" si="1679"/>
        <v>136.5</v>
      </c>
      <c r="AW1573" s="8">
        <f t="shared" si="1679"/>
        <v>139</v>
      </c>
      <c r="AX1573" s="8">
        <f t="shared" si="1679"/>
        <v>143.5</v>
      </c>
      <c r="AY1573" s="8">
        <f t="shared" si="1679"/>
        <v>151.5</v>
      </c>
      <c r="AZ1573" s="8">
        <f t="shared" si="1679"/>
        <v>159</v>
      </c>
      <c r="BA1573" s="8">
        <f t="shared" si="1679"/>
        <v>160</v>
      </c>
      <c r="BB1573" s="8">
        <f t="shared" si="1679"/>
        <v>161.5</v>
      </c>
      <c r="BC1573" s="8">
        <f t="shared" si="1679"/>
        <v>166.5</v>
      </c>
      <c r="BD1573" s="8">
        <f t="shared" si="1679"/>
        <v>171</v>
      </c>
      <c r="BE1573" s="8">
        <f t="shared" si="1679"/>
        <v>174</v>
      </c>
      <c r="BF1573" s="8">
        <f t="shared" si="1679"/>
        <v>179</v>
      </c>
      <c r="BG1573" s="8">
        <f t="shared" si="1628"/>
        <v>188.5</v>
      </c>
      <c r="BH1573" s="8">
        <f t="shared" si="1629"/>
        <v>197</v>
      </c>
      <c r="BI1573" s="8">
        <f t="shared" si="1630"/>
        <v>201.5</v>
      </c>
      <c r="BJ1573" s="8">
        <f t="shared" si="1631"/>
        <v>206.5</v>
      </c>
      <c r="BK1573" s="8">
        <f t="shared" si="1632"/>
        <v>212.5</v>
      </c>
      <c r="BL1573" s="8">
        <f t="shared" si="1633"/>
        <v>218</v>
      </c>
      <c r="BM1573" s="8">
        <f t="shared" si="1634"/>
        <v>227</v>
      </c>
      <c r="BN1573" s="8">
        <f t="shared" si="1635"/>
        <v>236</v>
      </c>
      <c r="BO1573" s="8">
        <f t="shared" si="1636"/>
        <v>247.5</v>
      </c>
      <c r="BP1573" s="8">
        <f t="shared" si="1637"/>
        <v>261.5</v>
      </c>
      <c r="BQ1573" s="8">
        <f t="shared" si="1638"/>
        <v>271.5</v>
      </c>
      <c r="BR1573" s="8">
        <f t="shared" si="1639"/>
        <v>285</v>
      </c>
    </row>
    <row r="1574" spans="2:70" x14ac:dyDescent="0.25">
      <c r="B1574" s="12" t="s">
        <v>343</v>
      </c>
      <c r="C1574" s="7" t="s">
        <v>344</v>
      </c>
      <c r="D1574" s="8"/>
      <c r="E1574" s="8">
        <f t="shared" ref="E1574:AJ1574" si="1680">SUM(D979:E979)/2</f>
        <v>31</v>
      </c>
      <c r="F1574" s="8">
        <f t="shared" si="1680"/>
        <v>31</v>
      </c>
      <c r="G1574" s="8">
        <f t="shared" si="1680"/>
        <v>32.5</v>
      </c>
      <c r="H1574" s="8">
        <f t="shared" si="1680"/>
        <v>35</v>
      </c>
      <c r="I1574" s="8">
        <f t="shared" si="1680"/>
        <v>35</v>
      </c>
      <c r="J1574" s="8">
        <f t="shared" si="1680"/>
        <v>33.5</v>
      </c>
      <c r="K1574" s="8">
        <f t="shared" si="1680"/>
        <v>37</v>
      </c>
      <c r="L1574" s="8">
        <f t="shared" si="1680"/>
        <v>41.5</v>
      </c>
      <c r="M1574" s="8">
        <f t="shared" si="1680"/>
        <v>47.5</v>
      </c>
      <c r="N1574" s="8">
        <f t="shared" si="1680"/>
        <v>58.5</v>
      </c>
      <c r="O1574" s="8">
        <f t="shared" si="1680"/>
        <v>66</v>
      </c>
      <c r="P1574" s="8">
        <f t="shared" si="1680"/>
        <v>68.5</v>
      </c>
      <c r="Q1574" s="8">
        <f t="shared" si="1680"/>
        <v>72</v>
      </c>
      <c r="R1574" s="8">
        <f t="shared" si="1680"/>
        <v>77.5</v>
      </c>
      <c r="S1574" s="8">
        <f t="shared" si="1680"/>
        <v>84.5</v>
      </c>
      <c r="T1574" s="8">
        <f t="shared" si="1680"/>
        <v>89.5</v>
      </c>
      <c r="U1574" s="8">
        <f t="shared" si="1680"/>
        <v>91.5</v>
      </c>
      <c r="V1574" s="8">
        <f t="shared" si="1680"/>
        <v>94</v>
      </c>
      <c r="W1574" s="8">
        <f t="shared" si="1680"/>
        <v>96.5</v>
      </c>
      <c r="X1574" s="8">
        <f t="shared" si="1680"/>
        <v>99</v>
      </c>
      <c r="Y1574" s="8">
        <f t="shared" si="1680"/>
        <v>101.5</v>
      </c>
      <c r="Z1574" s="8">
        <f t="shared" si="1680"/>
        <v>103</v>
      </c>
      <c r="AA1574" s="8">
        <f t="shared" si="1680"/>
        <v>103.5</v>
      </c>
      <c r="AB1574" s="8">
        <f t="shared" si="1680"/>
        <v>103.5</v>
      </c>
      <c r="AC1574" s="8">
        <f t="shared" si="1680"/>
        <v>103.5</v>
      </c>
      <c r="AD1574" s="8">
        <f t="shared" si="1680"/>
        <v>105</v>
      </c>
      <c r="AE1574" s="8">
        <f t="shared" si="1680"/>
        <v>101.5</v>
      </c>
      <c r="AF1574" s="8">
        <f t="shared" si="1680"/>
        <v>94.5</v>
      </c>
      <c r="AG1574" s="8">
        <f t="shared" si="1680"/>
        <v>93.5</v>
      </c>
      <c r="AH1574" s="8">
        <f t="shared" si="1680"/>
        <v>94</v>
      </c>
      <c r="AI1574" s="8">
        <f t="shared" si="1680"/>
        <v>93.5</v>
      </c>
      <c r="AJ1574" s="8">
        <f t="shared" si="1680"/>
        <v>99</v>
      </c>
      <c r="AK1574" s="8">
        <f t="shared" ref="AK1574:BF1574" si="1681">SUM(AJ979:AK979)/2</f>
        <v>99.5</v>
      </c>
      <c r="AL1574" s="8">
        <f t="shared" si="1681"/>
        <v>94</v>
      </c>
      <c r="AM1574" s="8">
        <f t="shared" si="1681"/>
        <v>94</v>
      </c>
      <c r="AN1574" s="8">
        <f t="shared" si="1681"/>
        <v>95</v>
      </c>
      <c r="AO1574" s="8">
        <f t="shared" si="1681"/>
        <v>96</v>
      </c>
      <c r="AP1574" s="8">
        <f t="shared" si="1681"/>
        <v>95.5</v>
      </c>
      <c r="AQ1574" s="8">
        <f t="shared" si="1681"/>
        <v>95</v>
      </c>
      <c r="AR1574" s="8">
        <f t="shared" si="1681"/>
        <v>95</v>
      </c>
      <c r="AS1574" s="8">
        <f t="shared" si="1681"/>
        <v>95</v>
      </c>
      <c r="AT1574" s="8">
        <f t="shared" si="1681"/>
        <v>96</v>
      </c>
      <c r="AU1574" s="8">
        <f t="shared" si="1681"/>
        <v>95.5</v>
      </c>
      <c r="AV1574" s="8">
        <f t="shared" si="1681"/>
        <v>93.5</v>
      </c>
      <c r="AW1574" s="8">
        <f t="shared" si="1681"/>
        <v>92</v>
      </c>
      <c r="AX1574" s="8">
        <f t="shared" si="1681"/>
        <v>91.5</v>
      </c>
      <c r="AY1574" s="8">
        <f t="shared" si="1681"/>
        <v>90.5</v>
      </c>
      <c r="AZ1574" s="8">
        <f t="shared" si="1681"/>
        <v>90</v>
      </c>
      <c r="BA1574" s="8">
        <f t="shared" si="1681"/>
        <v>90.5</v>
      </c>
      <c r="BB1574" s="8">
        <f t="shared" si="1681"/>
        <v>90.5</v>
      </c>
      <c r="BC1574" s="8">
        <f t="shared" si="1681"/>
        <v>91</v>
      </c>
      <c r="BD1574" s="8">
        <f t="shared" si="1681"/>
        <v>90.5</v>
      </c>
      <c r="BE1574" s="8">
        <f t="shared" si="1681"/>
        <v>89.5</v>
      </c>
      <c r="BF1574" s="8">
        <f t="shared" si="1681"/>
        <v>88.5</v>
      </c>
      <c r="BG1574" s="8">
        <f t="shared" si="1628"/>
        <v>89</v>
      </c>
      <c r="BH1574" s="8">
        <f t="shared" si="1629"/>
        <v>90.5</v>
      </c>
      <c r="BI1574" s="8">
        <f t="shared" si="1630"/>
        <v>90.5</v>
      </c>
      <c r="BJ1574" s="8">
        <f t="shared" si="1631"/>
        <v>90.5</v>
      </c>
      <c r="BK1574" s="8">
        <f t="shared" si="1632"/>
        <v>90.5</v>
      </c>
      <c r="BL1574" s="8">
        <f t="shared" si="1633"/>
        <v>92</v>
      </c>
      <c r="BM1574" s="8">
        <f t="shared" si="1634"/>
        <v>93</v>
      </c>
      <c r="BN1574" s="8">
        <f t="shared" si="1635"/>
        <v>92.5</v>
      </c>
      <c r="BO1574" s="8">
        <f t="shared" si="1636"/>
        <v>91</v>
      </c>
      <c r="BP1574" s="8">
        <f t="shared" si="1637"/>
        <v>91.5</v>
      </c>
      <c r="BQ1574" s="8">
        <f t="shared" si="1638"/>
        <v>91</v>
      </c>
      <c r="BR1574" s="8">
        <f t="shared" si="1639"/>
        <v>88.5</v>
      </c>
    </row>
    <row r="1575" spans="2:70" x14ac:dyDescent="0.25">
      <c r="B1575" s="12" t="s">
        <v>345</v>
      </c>
      <c r="C1575" s="7" t="s">
        <v>346</v>
      </c>
      <c r="D1575" s="8"/>
      <c r="E1575" s="8">
        <f t="shared" ref="E1575:AJ1575" si="1682">SUM(D980:E980)/2</f>
        <v>8</v>
      </c>
      <c r="F1575" s="8">
        <f t="shared" si="1682"/>
        <v>9</v>
      </c>
      <c r="G1575" s="8">
        <f t="shared" si="1682"/>
        <v>10.5</v>
      </c>
      <c r="H1575" s="8">
        <f t="shared" si="1682"/>
        <v>12.5</v>
      </c>
      <c r="I1575" s="8">
        <f t="shared" si="1682"/>
        <v>15</v>
      </c>
      <c r="J1575" s="8">
        <f t="shared" si="1682"/>
        <v>16</v>
      </c>
      <c r="K1575" s="8">
        <f t="shared" si="1682"/>
        <v>19</v>
      </c>
      <c r="L1575" s="8">
        <f t="shared" si="1682"/>
        <v>23.5</v>
      </c>
      <c r="M1575" s="8">
        <f t="shared" si="1682"/>
        <v>26.5</v>
      </c>
      <c r="N1575" s="8">
        <f t="shared" si="1682"/>
        <v>28.5</v>
      </c>
      <c r="O1575" s="8">
        <f t="shared" si="1682"/>
        <v>30.5</v>
      </c>
      <c r="P1575" s="8">
        <f t="shared" si="1682"/>
        <v>32.5</v>
      </c>
      <c r="Q1575" s="8">
        <f t="shared" si="1682"/>
        <v>34.5</v>
      </c>
      <c r="R1575" s="8">
        <f t="shared" si="1682"/>
        <v>40.5</v>
      </c>
      <c r="S1575" s="8">
        <f t="shared" si="1682"/>
        <v>45.5</v>
      </c>
      <c r="T1575" s="8">
        <f t="shared" si="1682"/>
        <v>49</v>
      </c>
      <c r="U1575" s="8">
        <f t="shared" si="1682"/>
        <v>53.5</v>
      </c>
      <c r="V1575" s="8">
        <f t="shared" si="1682"/>
        <v>55.5</v>
      </c>
      <c r="W1575" s="8">
        <f t="shared" si="1682"/>
        <v>57.5</v>
      </c>
      <c r="X1575" s="8">
        <f t="shared" si="1682"/>
        <v>60</v>
      </c>
      <c r="Y1575" s="8">
        <f t="shared" si="1682"/>
        <v>60</v>
      </c>
      <c r="Z1575" s="8">
        <f t="shared" si="1682"/>
        <v>59</v>
      </c>
      <c r="AA1575" s="8">
        <f t="shared" si="1682"/>
        <v>60.5</v>
      </c>
      <c r="AB1575" s="8">
        <f t="shared" si="1682"/>
        <v>62</v>
      </c>
      <c r="AC1575" s="8">
        <f t="shared" si="1682"/>
        <v>63.5</v>
      </c>
      <c r="AD1575" s="8">
        <f t="shared" si="1682"/>
        <v>63.5</v>
      </c>
      <c r="AE1575" s="8">
        <f t="shared" si="1682"/>
        <v>63</v>
      </c>
      <c r="AF1575" s="8">
        <f t="shared" si="1682"/>
        <v>63.5</v>
      </c>
      <c r="AG1575" s="8">
        <f t="shared" si="1682"/>
        <v>62</v>
      </c>
      <c r="AH1575" s="8">
        <f t="shared" si="1682"/>
        <v>61.5</v>
      </c>
      <c r="AI1575" s="8">
        <f t="shared" si="1682"/>
        <v>62.5</v>
      </c>
      <c r="AJ1575" s="8">
        <f t="shared" si="1682"/>
        <v>62.5</v>
      </c>
      <c r="AK1575" s="8">
        <f t="shared" ref="AK1575:BF1575" si="1683">SUM(AJ980:AK980)/2</f>
        <v>62</v>
      </c>
      <c r="AL1575" s="8">
        <f t="shared" si="1683"/>
        <v>62.5</v>
      </c>
      <c r="AM1575" s="8">
        <f t="shared" si="1683"/>
        <v>62</v>
      </c>
      <c r="AN1575" s="8">
        <f t="shared" si="1683"/>
        <v>61.5</v>
      </c>
      <c r="AO1575" s="8">
        <f t="shared" si="1683"/>
        <v>62.5</v>
      </c>
      <c r="AP1575" s="8">
        <f t="shared" si="1683"/>
        <v>63.5</v>
      </c>
      <c r="AQ1575" s="8">
        <f t="shared" si="1683"/>
        <v>65</v>
      </c>
      <c r="AR1575" s="8">
        <f t="shared" si="1683"/>
        <v>67</v>
      </c>
      <c r="AS1575" s="8">
        <f t="shared" si="1683"/>
        <v>68.5</v>
      </c>
      <c r="AT1575" s="8">
        <f t="shared" si="1683"/>
        <v>69.5</v>
      </c>
      <c r="AU1575" s="8">
        <f t="shared" si="1683"/>
        <v>71</v>
      </c>
      <c r="AV1575" s="8">
        <f t="shared" si="1683"/>
        <v>73.5</v>
      </c>
      <c r="AW1575" s="8">
        <f t="shared" si="1683"/>
        <v>74</v>
      </c>
      <c r="AX1575" s="8">
        <f t="shared" si="1683"/>
        <v>71</v>
      </c>
      <c r="AY1575" s="8">
        <f t="shared" si="1683"/>
        <v>71</v>
      </c>
      <c r="AZ1575" s="8">
        <f t="shared" si="1683"/>
        <v>73</v>
      </c>
      <c r="BA1575" s="8">
        <f t="shared" si="1683"/>
        <v>74</v>
      </c>
      <c r="BB1575" s="8">
        <f t="shared" si="1683"/>
        <v>75</v>
      </c>
      <c r="BC1575" s="8">
        <f t="shared" si="1683"/>
        <v>73.5</v>
      </c>
      <c r="BD1575" s="8">
        <f t="shared" si="1683"/>
        <v>73</v>
      </c>
      <c r="BE1575" s="8">
        <f t="shared" si="1683"/>
        <v>74.5</v>
      </c>
      <c r="BF1575" s="8">
        <f t="shared" si="1683"/>
        <v>76</v>
      </c>
      <c r="BG1575" s="8">
        <f t="shared" si="1628"/>
        <v>77.5</v>
      </c>
      <c r="BH1575" s="8">
        <f t="shared" si="1629"/>
        <v>78</v>
      </c>
      <c r="BI1575" s="8">
        <f t="shared" si="1630"/>
        <v>77</v>
      </c>
      <c r="BJ1575" s="8">
        <f t="shared" si="1631"/>
        <v>77.5</v>
      </c>
      <c r="BK1575" s="8">
        <f t="shared" si="1632"/>
        <v>77.5</v>
      </c>
      <c r="BL1575" s="8">
        <f t="shared" si="1633"/>
        <v>77.5</v>
      </c>
      <c r="BM1575" s="8">
        <f t="shared" si="1634"/>
        <v>79</v>
      </c>
      <c r="BN1575" s="8">
        <f t="shared" si="1635"/>
        <v>80</v>
      </c>
      <c r="BO1575" s="8">
        <f t="shared" si="1636"/>
        <v>82.5</v>
      </c>
      <c r="BP1575" s="8">
        <f t="shared" si="1637"/>
        <v>84</v>
      </c>
      <c r="BQ1575" s="8">
        <f t="shared" si="1638"/>
        <v>83.5</v>
      </c>
      <c r="BR1575" s="8">
        <f t="shared" si="1639"/>
        <v>84.5</v>
      </c>
    </row>
    <row r="1576" spans="2:70" x14ac:dyDescent="0.25">
      <c r="B1576" s="12" t="s">
        <v>347</v>
      </c>
      <c r="C1576" s="7" t="s">
        <v>348</v>
      </c>
      <c r="D1576" s="8"/>
      <c r="E1576" s="8">
        <f t="shared" ref="E1576:AJ1576" si="1684">SUM(D981:E981)/2</f>
        <v>2</v>
      </c>
      <c r="F1576" s="8">
        <f t="shared" si="1684"/>
        <v>2</v>
      </c>
      <c r="G1576" s="8">
        <f t="shared" si="1684"/>
        <v>2</v>
      </c>
      <c r="H1576" s="8">
        <f t="shared" si="1684"/>
        <v>4</v>
      </c>
      <c r="I1576" s="8">
        <f t="shared" si="1684"/>
        <v>7.5</v>
      </c>
      <c r="J1576" s="8">
        <f t="shared" si="1684"/>
        <v>10</v>
      </c>
      <c r="K1576" s="8">
        <f t="shared" si="1684"/>
        <v>11.5</v>
      </c>
      <c r="L1576" s="8">
        <f t="shared" si="1684"/>
        <v>12.5</v>
      </c>
      <c r="M1576" s="8">
        <f t="shared" si="1684"/>
        <v>14</v>
      </c>
      <c r="N1576" s="8">
        <f t="shared" si="1684"/>
        <v>16.5</v>
      </c>
      <c r="O1576" s="8">
        <f t="shared" si="1684"/>
        <v>18</v>
      </c>
      <c r="P1576" s="8">
        <f t="shared" si="1684"/>
        <v>18.5</v>
      </c>
      <c r="Q1576" s="8">
        <f t="shared" si="1684"/>
        <v>20</v>
      </c>
      <c r="R1576" s="8">
        <f t="shared" si="1684"/>
        <v>21.5</v>
      </c>
      <c r="S1576" s="8">
        <f t="shared" si="1684"/>
        <v>22</v>
      </c>
      <c r="T1576" s="8">
        <f t="shared" si="1684"/>
        <v>23</v>
      </c>
      <c r="U1576" s="8">
        <f t="shared" si="1684"/>
        <v>24.5</v>
      </c>
      <c r="V1576" s="8">
        <f t="shared" si="1684"/>
        <v>27</v>
      </c>
      <c r="W1576" s="8">
        <f t="shared" si="1684"/>
        <v>29</v>
      </c>
      <c r="X1576" s="8">
        <f t="shared" si="1684"/>
        <v>30</v>
      </c>
      <c r="Y1576" s="8">
        <f t="shared" si="1684"/>
        <v>31.5</v>
      </c>
      <c r="Z1576" s="8">
        <f t="shared" si="1684"/>
        <v>31.5</v>
      </c>
      <c r="AA1576" s="8">
        <f t="shared" si="1684"/>
        <v>30.5</v>
      </c>
      <c r="AB1576" s="8">
        <f t="shared" si="1684"/>
        <v>30</v>
      </c>
      <c r="AC1576" s="8">
        <f t="shared" si="1684"/>
        <v>30.5</v>
      </c>
      <c r="AD1576" s="8">
        <f t="shared" si="1684"/>
        <v>31</v>
      </c>
      <c r="AE1576" s="8">
        <f t="shared" si="1684"/>
        <v>28.5</v>
      </c>
      <c r="AF1576" s="8">
        <f t="shared" si="1684"/>
        <v>29</v>
      </c>
      <c r="AG1576" s="8">
        <f t="shared" si="1684"/>
        <v>31</v>
      </c>
      <c r="AH1576" s="8">
        <f t="shared" si="1684"/>
        <v>28</v>
      </c>
      <c r="AI1576" s="8">
        <f t="shared" si="1684"/>
        <v>26.5</v>
      </c>
      <c r="AJ1576" s="8">
        <f t="shared" si="1684"/>
        <v>27</v>
      </c>
      <c r="AK1576" s="8">
        <f t="shared" ref="AK1576:BF1576" si="1685">SUM(AJ981:AK981)/2</f>
        <v>27</v>
      </c>
      <c r="AL1576" s="8">
        <f t="shared" si="1685"/>
        <v>27.5</v>
      </c>
      <c r="AM1576" s="8">
        <f t="shared" si="1685"/>
        <v>29</v>
      </c>
      <c r="AN1576" s="8">
        <f t="shared" si="1685"/>
        <v>29</v>
      </c>
      <c r="AO1576" s="8">
        <f t="shared" si="1685"/>
        <v>28</v>
      </c>
      <c r="AP1576" s="8">
        <f t="shared" si="1685"/>
        <v>28.5</v>
      </c>
      <c r="AQ1576" s="8">
        <f t="shared" si="1685"/>
        <v>29</v>
      </c>
      <c r="AR1576" s="8">
        <f t="shared" si="1685"/>
        <v>29.5</v>
      </c>
      <c r="AS1576" s="8">
        <f t="shared" si="1685"/>
        <v>29.5</v>
      </c>
      <c r="AT1576" s="8">
        <f t="shared" si="1685"/>
        <v>29</v>
      </c>
      <c r="AU1576" s="8">
        <f t="shared" si="1685"/>
        <v>28</v>
      </c>
      <c r="AV1576" s="8">
        <f t="shared" si="1685"/>
        <v>28.5</v>
      </c>
      <c r="AW1576" s="8">
        <f t="shared" si="1685"/>
        <v>30.5</v>
      </c>
      <c r="AX1576" s="8">
        <f t="shared" si="1685"/>
        <v>30</v>
      </c>
      <c r="AY1576" s="8">
        <f t="shared" si="1685"/>
        <v>29.5</v>
      </c>
      <c r="AZ1576" s="8">
        <f t="shared" si="1685"/>
        <v>32.5</v>
      </c>
      <c r="BA1576" s="8">
        <f t="shared" si="1685"/>
        <v>34.5</v>
      </c>
      <c r="BB1576" s="8">
        <f t="shared" si="1685"/>
        <v>34</v>
      </c>
      <c r="BC1576" s="8">
        <f t="shared" si="1685"/>
        <v>34.5</v>
      </c>
      <c r="BD1576" s="8">
        <f t="shared" si="1685"/>
        <v>36</v>
      </c>
      <c r="BE1576" s="8">
        <f t="shared" si="1685"/>
        <v>37</v>
      </c>
      <c r="BF1576" s="8">
        <f t="shared" si="1685"/>
        <v>37</v>
      </c>
      <c r="BG1576" s="8">
        <f t="shared" si="1628"/>
        <v>37.5</v>
      </c>
      <c r="BH1576" s="8">
        <f t="shared" si="1629"/>
        <v>36.5</v>
      </c>
      <c r="BI1576" s="8">
        <f t="shared" si="1630"/>
        <v>35</v>
      </c>
      <c r="BJ1576" s="8">
        <f t="shared" si="1631"/>
        <v>35.5</v>
      </c>
      <c r="BK1576" s="8">
        <f t="shared" si="1632"/>
        <v>38.5</v>
      </c>
      <c r="BL1576" s="8">
        <f t="shared" si="1633"/>
        <v>40</v>
      </c>
      <c r="BM1576" s="8">
        <f t="shared" si="1634"/>
        <v>40</v>
      </c>
      <c r="BN1576" s="8">
        <f t="shared" si="1635"/>
        <v>42</v>
      </c>
      <c r="BO1576" s="8">
        <f t="shared" si="1636"/>
        <v>42.5</v>
      </c>
      <c r="BP1576" s="8">
        <f t="shared" si="1637"/>
        <v>42.5</v>
      </c>
      <c r="BQ1576" s="8">
        <f t="shared" si="1638"/>
        <v>43.5</v>
      </c>
      <c r="BR1576" s="8">
        <f t="shared" si="1639"/>
        <v>45.5</v>
      </c>
    </row>
    <row r="1577" spans="2:70" x14ac:dyDescent="0.25">
      <c r="B1577" s="12" t="s">
        <v>349</v>
      </c>
      <c r="C1577" s="7" t="s">
        <v>350</v>
      </c>
      <c r="D1577" s="8"/>
      <c r="E1577" s="8">
        <f t="shared" ref="E1577:AJ1577" si="1686">SUM(D982:E982)/2</f>
        <v>0</v>
      </c>
      <c r="F1577" s="8">
        <f t="shared" si="1686"/>
        <v>0</v>
      </c>
      <c r="G1577" s="8">
        <f t="shared" si="1686"/>
        <v>0</v>
      </c>
      <c r="H1577" s="8">
        <f t="shared" si="1686"/>
        <v>0</v>
      </c>
      <c r="I1577" s="8">
        <f t="shared" si="1686"/>
        <v>0</v>
      </c>
      <c r="J1577" s="8">
        <f t="shared" si="1686"/>
        <v>0</v>
      </c>
      <c r="K1577" s="8">
        <f t="shared" si="1686"/>
        <v>0</v>
      </c>
      <c r="L1577" s="8">
        <f t="shared" si="1686"/>
        <v>0.5</v>
      </c>
      <c r="M1577" s="8">
        <f t="shared" si="1686"/>
        <v>1</v>
      </c>
      <c r="N1577" s="8">
        <f t="shared" si="1686"/>
        <v>1</v>
      </c>
      <c r="O1577" s="8">
        <f t="shared" si="1686"/>
        <v>1</v>
      </c>
      <c r="P1577" s="8">
        <f t="shared" si="1686"/>
        <v>1</v>
      </c>
      <c r="Q1577" s="8">
        <f t="shared" si="1686"/>
        <v>1</v>
      </c>
      <c r="R1577" s="8">
        <f t="shared" si="1686"/>
        <v>1</v>
      </c>
      <c r="S1577" s="8">
        <f t="shared" si="1686"/>
        <v>1</v>
      </c>
      <c r="T1577" s="8">
        <f t="shared" si="1686"/>
        <v>1</v>
      </c>
      <c r="U1577" s="8">
        <f t="shared" si="1686"/>
        <v>1</v>
      </c>
      <c r="V1577" s="8">
        <f t="shared" si="1686"/>
        <v>1</v>
      </c>
      <c r="W1577" s="8">
        <f t="shared" si="1686"/>
        <v>2</v>
      </c>
      <c r="X1577" s="8">
        <f t="shared" si="1686"/>
        <v>3</v>
      </c>
      <c r="Y1577" s="8">
        <f t="shared" si="1686"/>
        <v>3</v>
      </c>
      <c r="Z1577" s="8">
        <f t="shared" si="1686"/>
        <v>3.5</v>
      </c>
      <c r="AA1577" s="8">
        <f t="shared" si="1686"/>
        <v>4</v>
      </c>
      <c r="AB1577" s="8">
        <f t="shared" si="1686"/>
        <v>4</v>
      </c>
      <c r="AC1577" s="8">
        <f t="shared" si="1686"/>
        <v>4</v>
      </c>
      <c r="AD1577" s="8">
        <f t="shared" si="1686"/>
        <v>4</v>
      </c>
      <c r="AE1577" s="8">
        <f t="shared" si="1686"/>
        <v>4.5</v>
      </c>
      <c r="AF1577" s="8">
        <f t="shared" si="1686"/>
        <v>5</v>
      </c>
      <c r="AG1577" s="8">
        <f t="shared" si="1686"/>
        <v>5</v>
      </c>
      <c r="AH1577" s="8">
        <f t="shared" si="1686"/>
        <v>4.5</v>
      </c>
      <c r="AI1577" s="8">
        <f t="shared" si="1686"/>
        <v>4</v>
      </c>
      <c r="AJ1577" s="8">
        <f t="shared" si="1686"/>
        <v>4</v>
      </c>
      <c r="AK1577" s="8">
        <f t="shared" ref="AK1577:BF1577" si="1687">SUM(AJ982:AK982)/2</f>
        <v>3.5</v>
      </c>
      <c r="AL1577" s="8">
        <f t="shared" si="1687"/>
        <v>3</v>
      </c>
      <c r="AM1577" s="8">
        <f t="shared" si="1687"/>
        <v>3</v>
      </c>
      <c r="AN1577" s="8">
        <f t="shared" si="1687"/>
        <v>3</v>
      </c>
      <c r="AO1577" s="8">
        <f t="shared" si="1687"/>
        <v>3</v>
      </c>
      <c r="AP1577" s="8">
        <f t="shared" si="1687"/>
        <v>3.5</v>
      </c>
      <c r="AQ1577" s="8">
        <f t="shared" si="1687"/>
        <v>4</v>
      </c>
      <c r="AR1577" s="8">
        <f t="shared" si="1687"/>
        <v>4</v>
      </c>
      <c r="AS1577" s="8">
        <f t="shared" si="1687"/>
        <v>4</v>
      </c>
      <c r="AT1577" s="8">
        <f t="shared" si="1687"/>
        <v>4</v>
      </c>
      <c r="AU1577" s="8">
        <f t="shared" si="1687"/>
        <v>4.5</v>
      </c>
      <c r="AV1577" s="8">
        <f t="shared" si="1687"/>
        <v>5</v>
      </c>
      <c r="AW1577" s="8">
        <f t="shared" si="1687"/>
        <v>5.5</v>
      </c>
      <c r="AX1577" s="8">
        <f t="shared" si="1687"/>
        <v>6</v>
      </c>
      <c r="AY1577" s="8">
        <f t="shared" si="1687"/>
        <v>6.5</v>
      </c>
      <c r="AZ1577" s="8">
        <f t="shared" si="1687"/>
        <v>6.5</v>
      </c>
      <c r="BA1577" s="8">
        <f t="shared" si="1687"/>
        <v>6</v>
      </c>
      <c r="BB1577" s="8">
        <f t="shared" si="1687"/>
        <v>6</v>
      </c>
      <c r="BC1577" s="8">
        <f t="shared" si="1687"/>
        <v>6</v>
      </c>
      <c r="BD1577" s="8">
        <f t="shared" si="1687"/>
        <v>6.5</v>
      </c>
      <c r="BE1577" s="8">
        <f t="shared" si="1687"/>
        <v>7</v>
      </c>
      <c r="BF1577" s="8">
        <f t="shared" si="1687"/>
        <v>7.5</v>
      </c>
      <c r="BG1577" s="8">
        <f t="shared" si="1628"/>
        <v>8</v>
      </c>
      <c r="BH1577" s="8">
        <f t="shared" si="1629"/>
        <v>8</v>
      </c>
      <c r="BI1577" s="8">
        <f t="shared" si="1630"/>
        <v>8.5</v>
      </c>
      <c r="BJ1577" s="8">
        <f t="shared" si="1631"/>
        <v>10</v>
      </c>
      <c r="BK1577" s="8">
        <f t="shared" si="1632"/>
        <v>11</v>
      </c>
      <c r="BL1577" s="8">
        <f t="shared" si="1633"/>
        <v>11.5</v>
      </c>
      <c r="BM1577" s="8">
        <f t="shared" si="1634"/>
        <v>12</v>
      </c>
      <c r="BN1577" s="8">
        <f t="shared" si="1635"/>
        <v>12</v>
      </c>
      <c r="BO1577" s="8">
        <f t="shared" si="1636"/>
        <v>12</v>
      </c>
      <c r="BP1577" s="8">
        <f t="shared" si="1637"/>
        <v>12.5</v>
      </c>
      <c r="BQ1577" s="8">
        <f t="shared" si="1638"/>
        <v>13</v>
      </c>
      <c r="BR1577" s="8">
        <f t="shared" si="1639"/>
        <v>13</v>
      </c>
    </row>
    <row r="1578" spans="2:70" x14ac:dyDescent="0.25">
      <c r="B1578" s="12" t="s">
        <v>351</v>
      </c>
      <c r="C1578" s="7" t="s">
        <v>352</v>
      </c>
      <c r="D1578" s="8"/>
      <c r="E1578" s="8">
        <f t="shared" ref="E1578:AJ1578" si="1688">SUM(D983:E983)/2</f>
        <v>0</v>
      </c>
      <c r="F1578" s="8">
        <f t="shared" si="1688"/>
        <v>0</v>
      </c>
      <c r="G1578" s="8">
        <f t="shared" si="1688"/>
        <v>0</v>
      </c>
      <c r="H1578" s="8">
        <f t="shared" si="1688"/>
        <v>0</v>
      </c>
      <c r="I1578" s="8">
        <f t="shared" si="1688"/>
        <v>0</v>
      </c>
      <c r="J1578" s="8">
        <f t="shared" si="1688"/>
        <v>0</v>
      </c>
      <c r="K1578" s="8">
        <f t="shared" si="1688"/>
        <v>0</v>
      </c>
      <c r="L1578" s="8">
        <f t="shared" si="1688"/>
        <v>0</v>
      </c>
      <c r="M1578" s="8">
        <f t="shared" si="1688"/>
        <v>0</v>
      </c>
      <c r="N1578" s="8">
        <f t="shared" si="1688"/>
        <v>0</v>
      </c>
      <c r="O1578" s="8">
        <f t="shared" si="1688"/>
        <v>0</v>
      </c>
      <c r="P1578" s="8">
        <f t="shared" si="1688"/>
        <v>0</v>
      </c>
      <c r="Q1578" s="8">
        <f t="shared" si="1688"/>
        <v>0</v>
      </c>
      <c r="R1578" s="8">
        <f t="shared" si="1688"/>
        <v>0</v>
      </c>
      <c r="S1578" s="8">
        <f t="shared" si="1688"/>
        <v>0</v>
      </c>
      <c r="T1578" s="8">
        <f t="shared" si="1688"/>
        <v>0</v>
      </c>
      <c r="U1578" s="8">
        <f t="shared" si="1688"/>
        <v>0</v>
      </c>
      <c r="V1578" s="8">
        <f t="shared" si="1688"/>
        <v>0</v>
      </c>
      <c r="W1578" s="8">
        <f t="shared" si="1688"/>
        <v>0.5</v>
      </c>
      <c r="X1578" s="8">
        <f t="shared" si="1688"/>
        <v>1</v>
      </c>
      <c r="Y1578" s="8">
        <f t="shared" si="1688"/>
        <v>1</v>
      </c>
      <c r="Z1578" s="8">
        <f t="shared" si="1688"/>
        <v>1</v>
      </c>
      <c r="AA1578" s="8">
        <f t="shared" si="1688"/>
        <v>1</v>
      </c>
      <c r="AB1578" s="8">
        <f t="shared" si="1688"/>
        <v>1</v>
      </c>
      <c r="AC1578" s="8">
        <f t="shared" si="1688"/>
        <v>1</v>
      </c>
      <c r="AD1578" s="8">
        <f t="shared" si="1688"/>
        <v>1</v>
      </c>
      <c r="AE1578" s="8">
        <f t="shared" si="1688"/>
        <v>1</v>
      </c>
      <c r="AF1578" s="8">
        <f t="shared" si="1688"/>
        <v>1</v>
      </c>
      <c r="AG1578" s="8">
        <f t="shared" si="1688"/>
        <v>0.5</v>
      </c>
      <c r="AH1578" s="8">
        <f t="shared" si="1688"/>
        <v>0</v>
      </c>
      <c r="AI1578" s="8">
        <f t="shared" si="1688"/>
        <v>0</v>
      </c>
      <c r="AJ1578" s="8">
        <f t="shared" si="1688"/>
        <v>0</v>
      </c>
      <c r="AK1578" s="8">
        <f t="shared" ref="AK1578:BF1578" si="1689">SUM(AJ983:AK983)/2</f>
        <v>0.5</v>
      </c>
      <c r="AL1578" s="8">
        <f t="shared" si="1689"/>
        <v>1</v>
      </c>
      <c r="AM1578" s="8">
        <f t="shared" si="1689"/>
        <v>1</v>
      </c>
      <c r="AN1578" s="8">
        <f t="shared" si="1689"/>
        <v>1</v>
      </c>
      <c r="AO1578" s="8">
        <f t="shared" si="1689"/>
        <v>1</v>
      </c>
      <c r="AP1578" s="8">
        <f t="shared" si="1689"/>
        <v>1</v>
      </c>
      <c r="AQ1578" s="8">
        <f t="shared" si="1689"/>
        <v>1</v>
      </c>
      <c r="AR1578" s="8">
        <f t="shared" si="1689"/>
        <v>1</v>
      </c>
      <c r="AS1578" s="8">
        <f t="shared" si="1689"/>
        <v>1</v>
      </c>
      <c r="AT1578" s="8">
        <f t="shared" si="1689"/>
        <v>1.5</v>
      </c>
      <c r="AU1578" s="8">
        <f t="shared" si="1689"/>
        <v>2</v>
      </c>
      <c r="AV1578" s="8">
        <f t="shared" si="1689"/>
        <v>2</v>
      </c>
      <c r="AW1578" s="8">
        <f t="shared" si="1689"/>
        <v>2</v>
      </c>
      <c r="AX1578" s="8">
        <f t="shared" si="1689"/>
        <v>2</v>
      </c>
      <c r="AY1578" s="8">
        <f t="shared" si="1689"/>
        <v>2</v>
      </c>
      <c r="AZ1578" s="8">
        <f t="shared" si="1689"/>
        <v>2</v>
      </c>
      <c r="BA1578" s="8">
        <f t="shared" si="1689"/>
        <v>2</v>
      </c>
      <c r="BB1578" s="8">
        <f t="shared" si="1689"/>
        <v>2</v>
      </c>
      <c r="BC1578" s="8">
        <f t="shared" si="1689"/>
        <v>2</v>
      </c>
      <c r="BD1578" s="8">
        <f t="shared" si="1689"/>
        <v>2</v>
      </c>
      <c r="BE1578" s="8">
        <f t="shared" si="1689"/>
        <v>2</v>
      </c>
      <c r="BF1578" s="8">
        <f t="shared" si="1689"/>
        <v>1.5</v>
      </c>
      <c r="BG1578" s="8">
        <f t="shared" si="1628"/>
        <v>1</v>
      </c>
      <c r="BH1578" s="8">
        <f t="shared" si="1629"/>
        <v>1</v>
      </c>
      <c r="BI1578" s="8">
        <f t="shared" si="1630"/>
        <v>1</v>
      </c>
      <c r="BJ1578" s="8">
        <f t="shared" si="1631"/>
        <v>1</v>
      </c>
      <c r="BK1578" s="8">
        <f t="shared" si="1632"/>
        <v>1</v>
      </c>
      <c r="BL1578" s="8">
        <f t="shared" si="1633"/>
        <v>1</v>
      </c>
      <c r="BM1578" s="8">
        <f t="shared" si="1634"/>
        <v>1</v>
      </c>
      <c r="BN1578" s="8">
        <f t="shared" si="1635"/>
        <v>1</v>
      </c>
      <c r="BO1578" s="8">
        <f t="shared" si="1636"/>
        <v>1</v>
      </c>
      <c r="BP1578" s="8">
        <f t="shared" si="1637"/>
        <v>1</v>
      </c>
      <c r="BQ1578" s="8">
        <f t="shared" si="1638"/>
        <v>1</v>
      </c>
      <c r="BR1578" s="8">
        <f t="shared" si="1639"/>
        <v>1</v>
      </c>
    </row>
    <row r="1579" spans="2:70" x14ac:dyDescent="0.25">
      <c r="B1579" s="12" t="s">
        <v>353</v>
      </c>
      <c r="C1579" s="7" t="s">
        <v>354</v>
      </c>
      <c r="D1579" s="8"/>
      <c r="E1579" s="8">
        <f t="shared" ref="E1579:AJ1579" si="1690">SUM(D984:E984)/2</f>
        <v>3.5</v>
      </c>
      <c r="F1579" s="8">
        <f t="shared" si="1690"/>
        <v>3</v>
      </c>
      <c r="G1579" s="8">
        <f t="shared" si="1690"/>
        <v>2</v>
      </c>
      <c r="H1579" s="8">
        <f t="shared" si="1690"/>
        <v>2</v>
      </c>
      <c r="I1579" s="8">
        <f t="shared" si="1690"/>
        <v>2</v>
      </c>
      <c r="J1579" s="8">
        <f t="shared" si="1690"/>
        <v>2</v>
      </c>
      <c r="K1579" s="8">
        <f t="shared" si="1690"/>
        <v>1.5</v>
      </c>
      <c r="L1579" s="8">
        <f t="shared" si="1690"/>
        <v>3</v>
      </c>
      <c r="M1579" s="8">
        <f t="shared" si="1690"/>
        <v>10</v>
      </c>
      <c r="N1579" s="8">
        <f t="shared" si="1690"/>
        <v>19.5</v>
      </c>
      <c r="O1579" s="8">
        <f t="shared" si="1690"/>
        <v>25.5</v>
      </c>
      <c r="P1579" s="8">
        <f t="shared" si="1690"/>
        <v>25.5</v>
      </c>
      <c r="Q1579" s="8">
        <f t="shared" si="1690"/>
        <v>25</v>
      </c>
      <c r="R1579" s="8">
        <f t="shared" si="1690"/>
        <v>25</v>
      </c>
      <c r="S1579" s="8">
        <f t="shared" si="1690"/>
        <v>24</v>
      </c>
      <c r="T1579" s="8">
        <f t="shared" si="1690"/>
        <v>23.5</v>
      </c>
      <c r="U1579" s="8">
        <f t="shared" si="1690"/>
        <v>23</v>
      </c>
      <c r="V1579" s="8">
        <f t="shared" si="1690"/>
        <v>23</v>
      </c>
      <c r="W1579" s="8">
        <f t="shared" si="1690"/>
        <v>22.5</v>
      </c>
      <c r="X1579" s="8">
        <f t="shared" si="1690"/>
        <v>23</v>
      </c>
      <c r="Y1579" s="8">
        <f t="shared" si="1690"/>
        <v>23</v>
      </c>
      <c r="Z1579" s="8">
        <f t="shared" si="1690"/>
        <v>20.5</v>
      </c>
      <c r="AA1579" s="8">
        <f t="shared" si="1690"/>
        <v>18.5</v>
      </c>
      <c r="AB1579" s="8">
        <f t="shared" si="1690"/>
        <v>21</v>
      </c>
      <c r="AC1579" s="8">
        <f t="shared" si="1690"/>
        <v>28.5</v>
      </c>
      <c r="AD1579" s="8">
        <f t="shared" si="1690"/>
        <v>34.5</v>
      </c>
      <c r="AE1579" s="8">
        <f t="shared" si="1690"/>
        <v>39.5</v>
      </c>
      <c r="AF1579" s="8">
        <f t="shared" si="1690"/>
        <v>44.5</v>
      </c>
      <c r="AG1579" s="8">
        <f t="shared" si="1690"/>
        <v>47</v>
      </c>
      <c r="AH1579" s="8">
        <f t="shared" si="1690"/>
        <v>47</v>
      </c>
      <c r="AI1579" s="8">
        <f t="shared" si="1690"/>
        <v>46</v>
      </c>
      <c r="AJ1579" s="8">
        <f t="shared" si="1690"/>
        <v>46.5</v>
      </c>
      <c r="AK1579" s="8">
        <f t="shared" ref="AK1579:BF1579" si="1691">SUM(AJ984:AK984)/2</f>
        <v>47.5</v>
      </c>
      <c r="AL1579" s="8">
        <f t="shared" si="1691"/>
        <v>48</v>
      </c>
      <c r="AM1579" s="8">
        <f t="shared" si="1691"/>
        <v>48</v>
      </c>
      <c r="AN1579" s="8">
        <f t="shared" si="1691"/>
        <v>48.5</v>
      </c>
      <c r="AO1579" s="8">
        <f t="shared" si="1691"/>
        <v>49</v>
      </c>
      <c r="AP1579" s="8">
        <f t="shared" si="1691"/>
        <v>49</v>
      </c>
      <c r="AQ1579" s="8">
        <f t="shared" si="1691"/>
        <v>49</v>
      </c>
      <c r="AR1579" s="8">
        <f t="shared" si="1691"/>
        <v>50</v>
      </c>
      <c r="AS1579" s="8">
        <f t="shared" si="1691"/>
        <v>50</v>
      </c>
      <c r="AT1579" s="8">
        <f t="shared" si="1691"/>
        <v>49</v>
      </c>
      <c r="AU1579" s="8">
        <f t="shared" si="1691"/>
        <v>51</v>
      </c>
      <c r="AV1579" s="8">
        <f t="shared" si="1691"/>
        <v>54.5</v>
      </c>
      <c r="AW1579" s="8">
        <f t="shared" si="1691"/>
        <v>54</v>
      </c>
      <c r="AX1579" s="8">
        <f t="shared" si="1691"/>
        <v>54</v>
      </c>
      <c r="AY1579" s="8">
        <f t="shared" si="1691"/>
        <v>57</v>
      </c>
      <c r="AZ1579" s="8">
        <f t="shared" si="1691"/>
        <v>57</v>
      </c>
      <c r="BA1579" s="8">
        <f t="shared" si="1691"/>
        <v>58.5</v>
      </c>
      <c r="BB1579" s="8">
        <f t="shared" si="1691"/>
        <v>60</v>
      </c>
      <c r="BC1579" s="8">
        <f t="shared" si="1691"/>
        <v>59.5</v>
      </c>
      <c r="BD1579" s="8">
        <f t="shared" si="1691"/>
        <v>58</v>
      </c>
      <c r="BE1579" s="8">
        <f t="shared" si="1691"/>
        <v>57.5</v>
      </c>
      <c r="BF1579" s="8">
        <f t="shared" si="1691"/>
        <v>58.5</v>
      </c>
      <c r="BG1579" s="8">
        <f t="shared" si="1628"/>
        <v>59.5</v>
      </c>
      <c r="BH1579" s="8">
        <f t="shared" si="1629"/>
        <v>62</v>
      </c>
      <c r="BI1579" s="8">
        <f t="shared" si="1630"/>
        <v>62.5</v>
      </c>
      <c r="BJ1579" s="8">
        <f t="shared" si="1631"/>
        <v>62.5</v>
      </c>
      <c r="BK1579" s="8">
        <f t="shared" si="1632"/>
        <v>65.5</v>
      </c>
      <c r="BL1579" s="8">
        <f t="shared" si="1633"/>
        <v>67</v>
      </c>
      <c r="BM1579" s="8">
        <f t="shared" si="1634"/>
        <v>65</v>
      </c>
      <c r="BN1579" s="8">
        <f t="shared" si="1635"/>
        <v>61.5</v>
      </c>
      <c r="BO1579" s="8">
        <f t="shared" si="1636"/>
        <v>57.5</v>
      </c>
      <c r="BP1579" s="8">
        <f t="shared" si="1637"/>
        <v>55</v>
      </c>
      <c r="BQ1579" s="8">
        <f t="shared" si="1638"/>
        <v>53</v>
      </c>
      <c r="BR1579" s="8">
        <f t="shared" si="1639"/>
        <v>51</v>
      </c>
    </row>
    <row r="1580" spans="2:70" x14ac:dyDescent="0.25">
      <c r="B1580" s="12" t="s">
        <v>355</v>
      </c>
      <c r="C1580" s="7" t="s">
        <v>356</v>
      </c>
      <c r="D1580" s="8"/>
      <c r="E1580" s="8">
        <f t="shared" ref="E1580:AJ1580" si="1692">SUM(D985:E985)/2</f>
        <v>542.5</v>
      </c>
      <c r="F1580" s="8">
        <f t="shared" si="1692"/>
        <v>492.5</v>
      </c>
      <c r="G1580" s="8">
        <f t="shared" si="1692"/>
        <v>443</v>
      </c>
      <c r="H1580" s="8">
        <f t="shared" si="1692"/>
        <v>473</v>
      </c>
      <c r="I1580" s="8">
        <f t="shared" si="1692"/>
        <v>507.5</v>
      </c>
      <c r="J1580" s="8">
        <f t="shared" si="1692"/>
        <v>546</v>
      </c>
      <c r="K1580" s="8">
        <f t="shared" si="1692"/>
        <v>582</v>
      </c>
      <c r="L1580" s="8">
        <f t="shared" si="1692"/>
        <v>815.5</v>
      </c>
      <c r="M1580" s="8">
        <f t="shared" si="1692"/>
        <v>1127.5</v>
      </c>
      <c r="N1580" s="8">
        <f t="shared" si="1692"/>
        <v>1575.6053811078295</v>
      </c>
      <c r="O1580" s="8">
        <f t="shared" si="1692"/>
        <v>1996.1053811078295</v>
      </c>
      <c r="P1580" s="8">
        <f t="shared" si="1692"/>
        <v>2091.75</v>
      </c>
      <c r="Q1580" s="8">
        <f t="shared" si="1692"/>
        <v>2161.25</v>
      </c>
      <c r="R1580" s="8">
        <f t="shared" si="1692"/>
        <v>2215.5</v>
      </c>
      <c r="S1580" s="8">
        <f t="shared" si="1692"/>
        <v>2237</v>
      </c>
      <c r="T1580" s="8">
        <f t="shared" si="1692"/>
        <v>2254</v>
      </c>
      <c r="U1580" s="8">
        <f t="shared" si="1692"/>
        <v>2269.5</v>
      </c>
      <c r="V1580" s="8">
        <f t="shared" si="1692"/>
        <v>2288.5</v>
      </c>
      <c r="W1580" s="8">
        <f t="shared" si="1692"/>
        <v>2296</v>
      </c>
      <c r="X1580" s="8">
        <f t="shared" si="1692"/>
        <v>2312.5</v>
      </c>
      <c r="Y1580" s="8">
        <f t="shared" si="1692"/>
        <v>2335.5</v>
      </c>
      <c r="Z1580" s="8">
        <f t="shared" si="1692"/>
        <v>2337</v>
      </c>
      <c r="AA1580" s="8">
        <f t="shared" si="1692"/>
        <v>2340.5</v>
      </c>
      <c r="AB1580" s="8">
        <f t="shared" si="1692"/>
        <v>2375</v>
      </c>
      <c r="AC1580" s="8">
        <f t="shared" si="1692"/>
        <v>2396</v>
      </c>
      <c r="AD1580" s="8">
        <f t="shared" si="1692"/>
        <v>2378.5</v>
      </c>
      <c r="AE1580" s="8">
        <f t="shared" si="1692"/>
        <v>2385.5</v>
      </c>
      <c r="AF1580" s="8">
        <f t="shared" si="1692"/>
        <v>2434.5</v>
      </c>
      <c r="AG1580" s="8">
        <f t="shared" si="1692"/>
        <v>2461.5</v>
      </c>
      <c r="AH1580" s="8">
        <f t="shared" si="1692"/>
        <v>2455</v>
      </c>
      <c r="AI1580" s="8">
        <f t="shared" si="1692"/>
        <v>2478</v>
      </c>
      <c r="AJ1580" s="8">
        <f t="shared" si="1692"/>
        <v>2535</v>
      </c>
      <c r="AK1580" s="8">
        <f t="shared" ref="AK1580:BF1580" si="1693">SUM(AJ985:AK985)/2</f>
        <v>2562</v>
      </c>
      <c r="AL1580" s="8">
        <f t="shared" si="1693"/>
        <v>2556.5</v>
      </c>
      <c r="AM1580" s="8">
        <f t="shared" si="1693"/>
        <v>2558</v>
      </c>
      <c r="AN1580" s="8">
        <f t="shared" si="1693"/>
        <v>2580.5</v>
      </c>
      <c r="AO1580" s="8">
        <f t="shared" si="1693"/>
        <v>2590.5</v>
      </c>
      <c r="AP1580" s="8">
        <f t="shared" si="1693"/>
        <v>2583</v>
      </c>
      <c r="AQ1580" s="8">
        <f t="shared" si="1693"/>
        <v>2589</v>
      </c>
      <c r="AR1580" s="8">
        <f t="shared" si="1693"/>
        <v>2589.5</v>
      </c>
      <c r="AS1580" s="8">
        <f t="shared" si="1693"/>
        <v>2590.5</v>
      </c>
      <c r="AT1580" s="8">
        <f t="shared" si="1693"/>
        <v>2615.5</v>
      </c>
      <c r="AU1580" s="8">
        <f t="shared" si="1693"/>
        <v>2626</v>
      </c>
      <c r="AV1580" s="8">
        <f t="shared" si="1693"/>
        <v>2622.5</v>
      </c>
      <c r="AW1580" s="8">
        <f t="shared" si="1693"/>
        <v>2631.5</v>
      </c>
      <c r="AX1580" s="8">
        <f t="shared" si="1693"/>
        <v>2626</v>
      </c>
      <c r="AY1580" s="8">
        <f t="shared" si="1693"/>
        <v>2630.5</v>
      </c>
      <c r="AZ1580" s="8">
        <f t="shared" si="1693"/>
        <v>2693.5</v>
      </c>
      <c r="BA1580" s="8">
        <f t="shared" si="1693"/>
        <v>2750.5</v>
      </c>
      <c r="BB1580" s="8">
        <f t="shared" si="1693"/>
        <v>2765.5</v>
      </c>
      <c r="BC1580" s="8">
        <f t="shared" si="1693"/>
        <v>2795</v>
      </c>
      <c r="BD1580" s="8">
        <f t="shared" si="1693"/>
        <v>2846</v>
      </c>
      <c r="BE1580" s="8">
        <f t="shared" si="1693"/>
        <v>2885</v>
      </c>
      <c r="BF1580" s="8">
        <f t="shared" si="1693"/>
        <v>2891</v>
      </c>
      <c r="BG1580" s="8">
        <f t="shared" si="1628"/>
        <v>2894</v>
      </c>
      <c r="BH1580" s="8">
        <f t="shared" si="1629"/>
        <v>2915.5</v>
      </c>
      <c r="BI1580" s="8">
        <f t="shared" si="1630"/>
        <v>2924.5</v>
      </c>
      <c r="BJ1580" s="8">
        <f t="shared" si="1631"/>
        <v>2929</v>
      </c>
      <c r="BK1580" s="8">
        <f t="shared" si="1632"/>
        <v>2926.5</v>
      </c>
      <c r="BL1580" s="8">
        <f t="shared" si="1633"/>
        <v>2940.5</v>
      </c>
      <c r="BM1580" s="8">
        <f t="shared" si="1634"/>
        <v>2953.5</v>
      </c>
      <c r="BN1580" s="8">
        <f t="shared" si="1635"/>
        <v>2930.5</v>
      </c>
      <c r="BO1580" s="8">
        <f t="shared" si="1636"/>
        <v>2920</v>
      </c>
      <c r="BP1580" s="8">
        <f t="shared" si="1637"/>
        <v>2946.5</v>
      </c>
      <c r="BQ1580" s="8">
        <f t="shared" si="1638"/>
        <v>2959</v>
      </c>
      <c r="BR1580" s="8">
        <f t="shared" si="1639"/>
        <v>2934</v>
      </c>
    </row>
    <row r="1581" spans="2:70" x14ac:dyDescent="0.25">
      <c r="B1581" s="12" t="s">
        <v>357</v>
      </c>
      <c r="C1581" s="7" t="s">
        <v>358</v>
      </c>
      <c r="D1581" s="8"/>
      <c r="E1581" s="8">
        <f t="shared" ref="E1581:AJ1581" si="1694">SUM(D986:E986)/2</f>
        <v>3383</v>
      </c>
      <c r="F1581" s="8">
        <f t="shared" si="1694"/>
        <v>3221.5</v>
      </c>
      <c r="G1581" s="8">
        <f t="shared" si="1694"/>
        <v>2993</v>
      </c>
      <c r="H1581" s="8">
        <f t="shared" si="1694"/>
        <v>3280</v>
      </c>
      <c r="I1581" s="8">
        <f t="shared" si="1694"/>
        <v>3564.5</v>
      </c>
      <c r="J1581" s="8">
        <f t="shared" si="1694"/>
        <v>3878.5</v>
      </c>
      <c r="K1581" s="8">
        <f t="shared" si="1694"/>
        <v>4948.5</v>
      </c>
      <c r="L1581" s="8">
        <f t="shared" si="1694"/>
        <v>6888</v>
      </c>
      <c r="M1581" s="8">
        <f t="shared" si="1694"/>
        <v>9016.5</v>
      </c>
      <c r="N1581" s="8">
        <f t="shared" si="1694"/>
        <v>11967.343204311104</v>
      </c>
      <c r="O1581" s="8">
        <f t="shared" si="1694"/>
        <v>14062.343204311104</v>
      </c>
      <c r="P1581" s="8">
        <f t="shared" si="1694"/>
        <v>14640.75</v>
      </c>
      <c r="Q1581" s="8">
        <f t="shared" si="1694"/>
        <v>15372.75</v>
      </c>
      <c r="R1581" s="8">
        <f t="shared" si="1694"/>
        <v>15896</v>
      </c>
      <c r="S1581" s="8">
        <f t="shared" si="1694"/>
        <v>16272</v>
      </c>
      <c r="T1581" s="8">
        <f t="shared" si="1694"/>
        <v>16808.5</v>
      </c>
      <c r="U1581" s="8">
        <f t="shared" si="1694"/>
        <v>17161</v>
      </c>
      <c r="V1581" s="8">
        <f t="shared" si="1694"/>
        <v>17387.5</v>
      </c>
      <c r="W1581" s="8">
        <f t="shared" si="1694"/>
        <v>17698</v>
      </c>
      <c r="X1581" s="8">
        <f t="shared" si="1694"/>
        <v>18143.5</v>
      </c>
      <c r="Y1581" s="8">
        <f t="shared" si="1694"/>
        <v>18520</v>
      </c>
      <c r="Z1581" s="8">
        <f t="shared" si="1694"/>
        <v>18684</v>
      </c>
      <c r="AA1581" s="8">
        <f t="shared" si="1694"/>
        <v>18867.5</v>
      </c>
      <c r="AB1581" s="8">
        <f t="shared" si="1694"/>
        <v>19224.5</v>
      </c>
      <c r="AC1581" s="8">
        <f t="shared" si="1694"/>
        <v>19548.5</v>
      </c>
      <c r="AD1581" s="8">
        <f t="shared" si="1694"/>
        <v>19697</v>
      </c>
      <c r="AE1581" s="8">
        <f t="shared" si="1694"/>
        <v>19954.5</v>
      </c>
      <c r="AF1581" s="8">
        <f t="shared" si="1694"/>
        <v>20454.5</v>
      </c>
      <c r="AG1581" s="8">
        <f t="shared" si="1694"/>
        <v>20849</v>
      </c>
      <c r="AH1581" s="8">
        <f t="shared" si="1694"/>
        <v>21043.5</v>
      </c>
      <c r="AI1581" s="8">
        <f t="shared" si="1694"/>
        <v>21268.5</v>
      </c>
      <c r="AJ1581" s="8">
        <f t="shared" si="1694"/>
        <v>21730.5</v>
      </c>
      <c r="AK1581" s="8">
        <f t="shared" ref="AK1581:BF1581" si="1695">SUM(AJ986:AK986)/2</f>
        <v>22242.5</v>
      </c>
      <c r="AL1581" s="8">
        <f t="shared" si="1695"/>
        <v>22522.5</v>
      </c>
      <c r="AM1581" s="8">
        <f t="shared" si="1695"/>
        <v>22813.5</v>
      </c>
      <c r="AN1581" s="8">
        <f t="shared" si="1695"/>
        <v>23357.5</v>
      </c>
      <c r="AO1581" s="8">
        <f t="shared" si="1695"/>
        <v>23833.5</v>
      </c>
      <c r="AP1581" s="8">
        <f t="shared" si="1695"/>
        <v>24062</v>
      </c>
      <c r="AQ1581" s="8">
        <f t="shared" si="1695"/>
        <v>24409</v>
      </c>
      <c r="AR1581" s="8">
        <f t="shared" si="1695"/>
        <v>24821.5</v>
      </c>
      <c r="AS1581" s="8">
        <f t="shared" si="1695"/>
        <v>25042.5</v>
      </c>
      <c r="AT1581" s="8">
        <f t="shared" si="1695"/>
        <v>25136.5</v>
      </c>
      <c r="AU1581" s="8">
        <f t="shared" si="1695"/>
        <v>25316.5</v>
      </c>
      <c r="AV1581" s="8">
        <f t="shared" si="1695"/>
        <v>25721</v>
      </c>
      <c r="AW1581" s="8">
        <f t="shared" si="1695"/>
        <v>26142.5</v>
      </c>
      <c r="AX1581" s="8">
        <f t="shared" si="1695"/>
        <v>26392.5</v>
      </c>
      <c r="AY1581" s="8">
        <f t="shared" si="1695"/>
        <v>26688</v>
      </c>
      <c r="AZ1581" s="8">
        <f t="shared" si="1695"/>
        <v>27300.5</v>
      </c>
      <c r="BA1581" s="8">
        <f t="shared" si="1695"/>
        <v>27952</v>
      </c>
      <c r="BB1581" s="8">
        <f t="shared" si="1695"/>
        <v>28305.5</v>
      </c>
      <c r="BC1581" s="8">
        <f t="shared" si="1695"/>
        <v>28636.5</v>
      </c>
      <c r="BD1581" s="8">
        <f t="shared" si="1695"/>
        <v>29237.5</v>
      </c>
      <c r="BE1581" s="8">
        <f t="shared" si="1695"/>
        <v>29801.5</v>
      </c>
      <c r="BF1581" s="8">
        <f t="shared" si="1695"/>
        <v>30092.5</v>
      </c>
      <c r="BG1581" s="8">
        <f t="shared" si="1628"/>
        <v>30432</v>
      </c>
      <c r="BH1581" s="8">
        <f t="shared" si="1629"/>
        <v>31002</v>
      </c>
      <c r="BI1581" s="8">
        <f t="shared" si="1630"/>
        <v>31540</v>
      </c>
      <c r="BJ1581" s="8">
        <f t="shared" si="1631"/>
        <v>31853.5</v>
      </c>
      <c r="BK1581" s="8">
        <f t="shared" si="1632"/>
        <v>32220.5</v>
      </c>
      <c r="BL1581" s="8">
        <f t="shared" si="1633"/>
        <v>32727</v>
      </c>
      <c r="BM1581" s="8">
        <f t="shared" si="1634"/>
        <v>33151</v>
      </c>
      <c r="BN1581" s="8">
        <f t="shared" si="1635"/>
        <v>33423</v>
      </c>
      <c r="BO1581" s="8">
        <f t="shared" si="1636"/>
        <v>33607.5</v>
      </c>
      <c r="BP1581" s="8">
        <f t="shared" si="1637"/>
        <v>34012.5</v>
      </c>
      <c r="BQ1581" s="8">
        <f t="shared" si="1638"/>
        <v>34417</v>
      </c>
      <c r="BR1581" s="8">
        <f t="shared" si="1639"/>
        <v>34535</v>
      </c>
    </row>
    <row r="1582" spans="2:70" x14ac:dyDescent="0.25">
      <c r="B1582" s="12" t="s">
        <v>359</v>
      </c>
      <c r="C1582" s="7" t="s">
        <v>360</v>
      </c>
      <c r="D1582" s="8"/>
      <c r="E1582" s="8">
        <f t="shared" ref="E1582:AJ1582" si="1696">SUM(D987:E987)/2</f>
        <v>7.5</v>
      </c>
      <c r="F1582" s="8">
        <f t="shared" si="1696"/>
        <v>10</v>
      </c>
      <c r="G1582" s="8">
        <f t="shared" si="1696"/>
        <v>10</v>
      </c>
      <c r="H1582" s="8">
        <f t="shared" si="1696"/>
        <v>10</v>
      </c>
      <c r="I1582" s="8">
        <f t="shared" si="1696"/>
        <v>11.5</v>
      </c>
      <c r="J1582" s="8">
        <f t="shared" si="1696"/>
        <v>13.5</v>
      </c>
      <c r="K1582" s="8">
        <f t="shared" si="1696"/>
        <v>22.5</v>
      </c>
      <c r="L1582" s="8">
        <f t="shared" si="1696"/>
        <v>33</v>
      </c>
      <c r="M1582" s="8">
        <f t="shared" si="1696"/>
        <v>35.5</v>
      </c>
      <c r="N1582" s="8">
        <f t="shared" si="1696"/>
        <v>41</v>
      </c>
      <c r="O1582" s="8">
        <f t="shared" si="1696"/>
        <v>50</v>
      </c>
      <c r="P1582" s="8">
        <f t="shared" si="1696"/>
        <v>58</v>
      </c>
      <c r="Q1582" s="8">
        <f t="shared" si="1696"/>
        <v>63</v>
      </c>
      <c r="R1582" s="8">
        <f t="shared" si="1696"/>
        <v>73.5</v>
      </c>
      <c r="S1582" s="8">
        <f t="shared" si="1696"/>
        <v>84</v>
      </c>
      <c r="T1582" s="8">
        <f t="shared" si="1696"/>
        <v>85.5</v>
      </c>
      <c r="U1582" s="8">
        <f t="shared" si="1696"/>
        <v>88.5</v>
      </c>
      <c r="V1582" s="8">
        <f t="shared" si="1696"/>
        <v>95</v>
      </c>
      <c r="W1582" s="8">
        <f t="shared" si="1696"/>
        <v>101</v>
      </c>
      <c r="X1582" s="8">
        <f t="shared" si="1696"/>
        <v>108</v>
      </c>
      <c r="Y1582" s="8">
        <f t="shared" si="1696"/>
        <v>114</v>
      </c>
      <c r="Z1582" s="8">
        <f t="shared" si="1696"/>
        <v>119.5</v>
      </c>
      <c r="AA1582" s="8">
        <f t="shared" si="1696"/>
        <v>126.5</v>
      </c>
      <c r="AB1582" s="8">
        <f t="shared" si="1696"/>
        <v>134</v>
      </c>
      <c r="AC1582" s="8">
        <f t="shared" si="1696"/>
        <v>140.5</v>
      </c>
      <c r="AD1582" s="8">
        <f t="shared" si="1696"/>
        <v>143.5</v>
      </c>
      <c r="AE1582" s="8">
        <f t="shared" si="1696"/>
        <v>149</v>
      </c>
      <c r="AF1582" s="8">
        <f t="shared" si="1696"/>
        <v>152.5</v>
      </c>
      <c r="AG1582" s="8">
        <f t="shared" si="1696"/>
        <v>153.5</v>
      </c>
      <c r="AH1582" s="8">
        <f t="shared" si="1696"/>
        <v>156.5</v>
      </c>
      <c r="AI1582" s="8">
        <f t="shared" si="1696"/>
        <v>159.5</v>
      </c>
      <c r="AJ1582" s="8">
        <f t="shared" si="1696"/>
        <v>165.5</v>
      </c>
      <c r="AK1582" s="8">
        <f t="shared" ref="AK1582:BF1582" si="1697">SUM(AJ987:AK987)/2</f>
        <v>175</v>
      </c>
      <c r="AL1582" s="8">
        <f t="shared" si="1697"/>
        <v>181.5</v>
      </c>
      <c r="AM1582" s="8">
        <f t="shared" si="1697"/>
        <v>183.5</v>
      </c>
      <c r="AN1582" s="8">
        <f t="shared" si="1697"/>
        <v>188.5</v>
      </c>
      <c r="AO1582" s="8">
        <f t="shared" si="1697"/>
        <v>199.5</v>
      </c>
      <c r="AP1582" s="8">
        <f t="shared" si="1697"/>
        <v>212</v>
      </c>
      <c r="AQ1582" s="8">
        <f t="shared" si="1697"/>
        <v>222</v>
      </c>
      <c r="AR1582" s="8">
        <f t="shared" si="1697"/>
        <v>228.5</v>
      </c>
      <c r="AS1582" s="8">
        <f t="shared" si="1697"/>
        <v>235</v>
      </c>
      <c r="AT1582" s="8">
        <f t="shared" si="1697"/>
        <v>238.5</v>
      </c>
      <c r="AU1582" s="8">
        <f t="shared" si="1697"/>
        <v>238.5</v>
      </c>
      <c r="AV1582" s="8">
        <f t="shared" si="1697"/>
        <v>243</v>
      </c>
      <c r="AW1582" s="8">
        <f t="shared" si="1697"/>
        <v>248.5</v>
      </c>
      <c r="AX1582" s="8">
        <f t="shared" si="1697"/>
        <v>256</v>
      </c>
      <c r="AY1582" s="8">
        <f t="shared" si="1697"/>
        <v>262</v>
      </c>
      <c r="AZ1582" s="8">
        <f t="shared" si="1697"/>
        <v>265</v>
      </c>
      <c r="BA1582" s="8">
        <f t="shared" si="1697"/>
        <v>271</v>
      </c>
      <c r="BB1582" s="8">
        <f t="shared" si="1697"/>
        <v>278.5</v>
      </c>
      <c r="BC1582" s="8">
        <f t="shared" si="1697"/>
        <v>283</v>
      </c>
      <c r="BD1582" s="8">
        <f t="shared" si="1697"/>
        <v>282.5</v>
      </c>
      <c r="BE1582" s="8">
        <f t="shared" si="1697"/>
        <v>286</v>
      </c>
      <c r="BF1582" s="8">
        <f t="shared" si="1697"/>
        <v>300</v>
      </c>
      <c r="BG1582" s="8">
        <f t="shared" si="1628"/>
        <v>317</v>
      </c>
      <c r="BH1582" s="8">
        <f t="shared" si="1629"/>
        <v>328.5</v>
      </c>
      <c r="BI1582" s="8">
        <f t="shared" si="1630"/>
        <v>331.5</v>
      </c>
      <c r="BJ1582" s="8">
        <f t="shared" si="1631"/>
        <v>337.5</v>
      </c>
      <c r="BK1582" s="8">
        <f t="shared" si="1632"/>
        <v>360.5</v>
      </c>
      <c r="BL1582" s="8">
        <f t="shared" si="1633"/>
        <v>382</v>
      </c>
      <c r="BM1582" s="8">
        <f t="shared" si="1634"/>
        <v>388.5</v>
      </c>
      <c r="BN1582" s="8">
        <f t="shared" si="1635"/>
        <v>400</v>
      </c>
      <c r="BO1582" s="8">
        <f t="shared" si="1636"/>
        <v>421.5</v>
      </c>
      <c r="BP1582" s="8">
        <f t="shared" si="1637"/>
        <v>455.5</v>
      </c>
      <c r="BQ1582" s="8">
        <f t="shared" si="1638"/>
        <v>485.5</v>
      </c>
      <c r="BR1582" s="8">
        <f t="shared" si="1639"/>
        <v>500.5</v>
      </c>
    </row>
    <row r="1583" spans="2:70" x14ac:dyDescent="0.25">
      <c r="B1583" s="12" t="s">
        <v>361</v>
      </c>
      <c r="C1583" s="7" t="s">
        <v>362</v>
      </c>
      <c r="D1583" s="8"/>
      <c r="E1583" s="8">
        <f t="shared" ref="E1583:AJ1583" si="1698">SUM(D988:E988)/2</f>
        <v>296.5</v>
      </c>
      <c r="F1583" s="8">
        <f t="shared" si="1698"/>
        <v>342.5</v>
      </c>
      <c r="G1583" s="8">
        <f t="shared" si="1698"/>
        <v>389</v>
      </c>
      <c r="H1583" s="8">
        <f t="shared" si="1698"/>
        <v>395</v>
      </c>
      <c r="I1583" s="8">
        <f t="shared" si="1698"/>
        <v>400.5</v>
      </c>
      <c r="J1583" s="8">
        <f t="shared" si="1698"/>
        <v>407</v>
      </c>
      <c r="K1583" s="8">
        <f t="shared" si="1698"/>
        <v>409.5</v>
      </c>
      <c r="L1583" s="8">
        <f t="shared" si="1698"/>
        <v>418.5</v>
      </c>
      <c r="M1583" s="8">
        <f t="shared" si="1698"/>
        <v>452</v>
      </c>
      <c r="N1583" s="8">
        <f t="shared" si="1698"/>
        <v>489.5</v>
      </c>
      <c r="O1583" s="8">
        <f t="shared" si="1698"/>
        <v>507.5</v>
      </c>
      <c r="P1583" s="8">
        <f t="shared" si="1698"/>
        <v>507.75</v>
      </c>
      <c r="Q1583" s="8">
        <f t="shared" si="1698"/>
        <v>512.25</v>
      </c>
      <c r="R1583" s="8">
        <f t="shared" si="1698"/>
        <v>516</v>
      </c>
      <c r="S1583" s="8">
        <f t="shared" si="1698"/>
        <v>514</v>
      </c>
      <c r="T1583" s="8">
        <f t="shared" si="1698"/>
        <v>519</v>
      </c>
      <c r="U1583" s="8">
        <f t="shared" si="1698"/>
        <v>517</v>
      </c>
      <c r="V1583" s="8">
        <f t="shared" si="1698"/>
        <v>518</v>
      </c>
      <c r="W1583" s="8">
        <f t="shared" si="1698"/>
        <v>523.5</v>
      </c>
      <c r="X1583" s="8">
        <f t="shared" si="1698"/>
        <v>524.5</v>
      </c>
      <c r="Y1583" s="8">
        <f t="shared" si="1698"/>
        <v>518</v>
      </c>
      <c r="Z1583" s="8">
        <f t="shared" si="1698"/>
        <v>509</v>
      </c>
      <c r="AA1583" s="8">
        <f t="shared" si="1698"/>
        <v>507.5</v>
      </c>
      <c r="AB1583" s="8">
        <f t="shared" si="1698"/>
        <v>509.5</v>
      </c>
      <c r="AC1583" s="8">
        <f t="shared" si="1698"/>
        <v>501.5</v>
      </c>
      <c r="AD1583" s="8">
        <f t="shared" si="1698"/>
        <v>487</v>
      </c>
      <c r="AE1583" s="8">
        <f t="shared" si="1698"/>
        <v>486.5</v>
      </c>
      <c r="AF1583" s="8">
        <f t="shared" si="1698"/>
        <v>491</v>
      </c>
      <c r="AG1583" s="8">
        <f t="shared" si="1698"/>
        <v>487</v>
      </c>
      <c r="AH1583" s="8">
        <f t="shared" si="1698"/>
        <v>480</v>
      </c>
      <c r="AI1583" s="8">
        <f t="shared" si="1698"/>
        <v>474.5</v>
      </c>
      <c r="AJ1583" s="8">
        <f t="shared" si="1698"/>
        <v>469</v>
      </c>
      <c r="AK1583" s="8">
        <f t="shared" ref="AK1583:BF1583" si="1699">SUM(AJ988:AK988)/2</f>
        <v>465</v>
      </c>
      <c r="AL1583" s="8">
        <f t="shared" si="1699"/>
        <v>462</v>
      </c>
      <c r="AM1583" s="8">
        <f t="shared" si="1699"/>
        <v>462</v>
      </c>
      <c r="AN1583" s="8">
        <f t="shared" si="1699"/>
        <v>460</v>
      </c>
      <c r="AO1583" s="8">
        <f t="shared" si="1699"/>
        <v>453.5</v>
      </c>
      <c r="AP1583" s="8">
        <f t="shared" si="1699"/>
        <v>457</v>
      </c>
      <c r="AQ1583" s="8">
        <f t="shared" si="1699"/>
        <v>462</v>
      </c>
      <c r="AR1583" s="8">
        <f t="shared" si="1699"/>
        <v>460</v>
      </c>
      <c r="AS1583" s="8">
        <f t="shared" si="1699"/>
        <v>460</v>
      </c>
      <c r="AT1583" s="8">
        <f t="shared" si="1699"/>
        <v>457.5</v>
      </c>
      <c r="AU1583" s="8">
        <f t="shared" si="1699"/>
        <v>450</v>
      </c>
      <c r="AV1583" s="8">
        <f t="shared" si="1699"/>
        <v>444</v>
      </c>
      <c r="AW1583" s="8">
        <f t="shared" si="1699"/>
        <v>439</v>
      </c>
      <c r="AX1583" s="8">
        <f t="shared" si="1699"/>
        <v>439.5</v>
      </c>
      <c r="AY1583" s="8">
        <f t="shared" si="1699"/>
        <v>443.5</v>
      </c>
      <c r="AZ1583" s="8">
        <f t="shared" si="1699"/>
        <v>442.5</v>
      </c>
      <c r="BA1583" s="8">
        <f t="shared" si="1699"/>
        <v>442.5</v>
      </c>
      <c r="BB1583" s="8">
        <f t="shared" si="1699"/>
        <v>447</v>
      </c>
      <c r="BC1583" s="8">
        <f t="shared" si="1699"/>
        <v>450.5</v>
      </c>
      <c r="BD1583" s="8">
        <f t="shared" si="1699"/>
        <v>453</v>
      </c>
      <c r="BE1583" s="8">
        <f t="shared" si="1699"/>
        <v>454.5</v>
      </c>
      <c r="BF1583" s="8">
        <f t="shared" si="1699"/>
        <v>452</v>
      </c>
      <c r="BG1583" s="8">
        <f t="shared" si="1628"/>
        <v>449.5</v>
      </c>
      <c r="BH1583" s="8">
        <f t="shared" si="1629"/>
        <v>444.5</v>
      </c>
      <c r="BI1583" s="8">
        <f t="shared" si="1630"/>
        <v>437</v>
      </c>
      <c r="BJ1583" s="8">
        <f t="shared" si="1631"/>
        <v>437</v>
      </c>
      <c r="BK1583" s="8">
        <f t="shared" si="1632"/>
        <v>443.5</v>
      </c>
      <c r="BL1583" s="8">
        <f t="shared" si="1633"/>
        <v>449.5</v>
      </c>
      <c r="BM1583" s="8">
        <f t="shared" si="1634"/>
        <v>448</v>
      </c>
      <c r="BN1583" s="8">
        <f t="shared" si="1635"/>
        <v>444.5</v>
      </c>
      <c r="BO1583" s="8">
        <f t="shared" si="1636"/>
        <v>444</v>
      </c>
      <c r="BP1583" s="8">
        <f t="shared" si="1637"/>
        <v>436.5</v>
      </c>
      <c r="BQ1583" s="8">
        <f t="shared" si="1638"/>
        <v>424.5</v>
      </c>
      <c r="BR1583" s="8">
        <f t="shared" si="1639"/>
        <v>418</v>
      </c>
    </row>
    <row r="1584" spans="2:70" x14ac:dyDescent="0.25">
      <c r="B1584" s="12" t="s">
        <v>363</v>
      </c>
      <c r="C1584" s="7" t="s">
        <v>364</v>
      </c>
      <c r="D1584" s="8"/>
      <c r="E1584" s="8">
        <f t="shared" ref="E1584:AJ1584" si="1700">SUM(D989:E989)/2</f>
        <v>6440</v>
      </c>
      <c r="F1584" s="8">
        <f t="shared" si="1700"/>
        <v>7398</v>
      </c>
      <c r="G1584" s="8">
        <f t="shared" si="1700"/>
        <v>8366.5</v>
      </c>
      <c r="H1584" s="8">
        <f t="shared" si="1700"/>
        <v>8650.5</v>
      </c>
      <c r="I1584" s="8">
        <f t="shared" si="1700"/>
        <v>9037</v>
      </c>
      <c r="J1584" s="8">
        <f t="shared" si="1700"/>
        <v>9479</v>
      </c>
      <c r="K1584" s="8">
        <f t="shared" si="1700"/>
        <v>9926</v>
      </c>
      <c r="L1584" s="8">
        <f t="shared" si="1700"/>
        <v>10327.5</v>
      </c>
      <c r="M1584" s="8">
        <f t="shared" si="1700"/>
        <v>11086</v>
      </c>
      <c r="N1584" s="8">
        <f t="shared" si="1700"/>
        <v>12390.13307684336</v>
      </c>
      <c r="O1584" s="8">
        <f t="shared" si="1700"/>
        <v>13534.13307684336</v>
      </c>
      <c r="P1584" s="8">
        <f t="shared" si="1700"/>
        <v>13978.25</v>
      </c>
      <c r="Q1584" s="8">
        <f t="shared" si="1700"/>
        <v>14470.25</v>
      </c>
      <c r="R1584" s="8">
        <f t="shared" si="1700"/>
        <v>15055.5</v>
      </c>
      <c r="S1584" s="8">
        <f t="shared" si="1700"/>
        <v>15319</v>
      </c>
      <c r="T1584" s="8">
        <f t="shared" si="1700"/>
        <v>15876.5</v>
      </c>
      <c r="U1584" s="8">
        <f t="shared" si="1700"/>
        <v>16157</v>
      </c>
      <c r="V1584" s="8">
        <f t="shared" si="1700"/>
        <v>16233.5</v>
      </c>
      <c r="W1584" s="8">
        <f t="shared" si="1700"/>
        <v>16493</v>
      </c>
      <c r="X1584" s="8">
        <f t="shared" si="1700"/>
        <v>16860.5</v>
      </c>
      <c r="Y1584" s="8">
        <f t="shared" si="1700"/>
        <v>16965.5</v>
      </c>
      <c r="Z1584" s="8">
        <f t="shared" si="1700"/>
        <v>16876.5</v>
      </c>
      <c r="AA1584" s="8">
        <f t="shared" si="1700"/>
        <v>17015</v>
      </c>
      <c r="AB1584" s="8">
        <f t="shared" si="1700"/>
        <v>17292.5</v>
      </c>
      <c r="AC1584" s="8">
        <f t="shared" si="1700"/>
        <v>17293.5</v>
      </c>
      <c r="AD1584" s="8">
        <f t="shared" si="1700"/>
        <v>17024.5</v>
      </c>
      <c r="AE1584" s="8">
        <f t="shared" si="1700"/>
        <v>17049.5</v>
      </c>
      <c r="AF1584" s="8">
        <f t="shared" si="1700"/>
        <v>17365.5</v>
      </c>
      <c r="AG1584" s="8">
        <f t="shared" si="1700"/>
        <v>17219.5</v>
      </c>
      <c r="AH1584" s="8">
        <f t="shared" si="1700"/>
        <v>16831</v>
      </c>
      <c r="AI1584" s="8">
        <f t="shared" si="1700"/>
        <v>16832</v>
      </c>
      <c r="AJ1584" s="8">
        <f t="shared" si="1700"/>
        <v>17174</v>
      </c>
      <c r="AK1584" s="8">
        <f t="shared" ref="AK1584:BF1584" si="1701">SUM(AJ989:AK989)/2</f>
        <v>17245</v>
      </c>
      <c r="AL1584" s="8">
        <f t="shared" si="1701"/>
        <v>17114</v>
      </c>
      <c r="AM1584" s="8">
        <f t="shared" si="1701"/>
        <v>17355.5</v>
      </c>
      <c r="AN1584" s="8">
        <f t="shared" si="1701"/>
        <v>17599.5</v>
      </c>
      <c r="AO1584" s="8">
        <f t="shared" si="1701"/>
        <v>17620.5</v>
      </c>
      <c r="AP1584" s="8">
        <f t="shared" si="1701"/>
        <v>17644.5</v>
      </c>
      <c r="AQ1584" s="8">
        <f t="shared" si="1701"/>
        <v>17878</v>
      </c>
      <c r="AR1584" s="8">
        <f t="shared" si="1701"/>
        <v>18054</v>
      </c>
      <c r="AS1584" s="8">
        <f t="shared" si="1701"/>
        <v>18054.5</v>
      </c>
      <c r="AT1584" s="8">
        <f t="shared" si="1701"/>
        <v>18044.5</v>
      </c>
      <c r="AU1584" s="8">
        <f t="shared" si="1701"/>
        <v>18224.5</v>
      </c>
      <c r="AV1584" s="8">
        <f t="shared" si="1701"/>
        <v>18477.5</v>
      </c>
      <c r="AW1584" s="8">
        <f t="shared" si="1701"/>
        <v>18599.5</v>
      </c>
      <c r="AX1584" s="8">
        <f t="shared" si="1701"/>
        <v>18627.5</v>
      </c>
      <c r="AY1584" s="8">
        <f t="shared" si="1701"/>
        <v>18863</v>
      </c>
      <c r="AZ1584" s="8">
        <f t="shared" si="1701"/>
        <v>19442</v>
      </c>
      <c r="BA1584" s="8">
        <f t="shared" si="1701"/>
        <v>19713.5</v>
      </c>
      <c r="BB1584" s="8">
        <f t="shared" si="1701"/>
        <v>19711.5</v>
      </c>
      <c r="BC1584" s="8">
        <f t="shared" si="1701"/>
        <v>20012.5</v>
      </c>
      <c r="BD1584" s="8">
        <f t="shared" si="1701"/>
        <v>20539.5</v>
      </c>
      <c r="BE1584" s="8">
        <f t="shared" si="1701"/>
        <v>20783</v>
      </c>
      <c r="BF1584" s="8">
        <f t="shared" si="1701"/>
        <v>20852.5</v>
      </c>
      <c r="BG1584" s="8">
        <f t="shared" si="1628"/>
        <v>21134.5</v>
      </c>
      <c r="BH1584" s="8">
        <f t="shared" si="1629"/>
        <v>21576.5</v>
      </c>
      <c r="BI1584" s="8">
        <f t="shared" si="1630"/>
        <v>21815</v>
      </c>
      <c r="BJ1584" s="8">
        <f t="shared" si="1631"/>
        <v>21824</v>
      </c>
      <c r="BK1584" s="8">
        <f t="shared" si="1632"/>
        <v>22097.5</v>
      </c>
      <c r="BL1584" s="8">
        <f t="shared" si="1633"/>
        <v>22465</v>
      </c>
      <c r="BM1584" s="8">
        <f t="shared" si="1634"/>
        <v>22502.5</v>
      </c>
      <c r="BN1584" s="8">
        <f t="shared" si="1635"/>
        <v>22548.5</v>
      </c>
      <c r="BO1584" s="8">
        <f t="shared" si="1636"/>
        <v>22888.5</v>
      </c>
      <c r="BP1584" s="8">
        <f t="shared" si="1637"/>
        <v>23337.5</v>
      </c>
      <c r="BQ1584" s="8">
        <f t="shared" si="1638"/>
        <v>23479.5</v>
      </c>
      <c r="BR1584" s="8">
        <f t="shared" si="1639"/>
        <v>23411.5</v>
      </c>
    </row>
    <row r="1585" spans="2:70" x14ac:dyDescent="0.25">
      <c r="B1585" s="12" t="s">
        <v>365</v>
      </c>
      <c r="C1585" s="7" t="s">
        <v>366</v>
      </c>
      <c r="D1585" s="8"/>
      <c r="E1585" s="8">
        <f t="shared" ref="E1585:AJ1585" si="1702">SUM(D990:E990)/2</f>
        <v>1118.5</v>
      </c>
      <c r="F1585" s="8">
        <f t="shared" si="1702"/>
        <v>1279</v>
      </c>
      <c r="G1585" s="8">
        <f t="shared" si="1702"/>
        <v>1480</v>
      </c>
      <c r="H1585" s="8">
        <f t="shared" si="1702"/>
        <v>1636</v>
      </c>
      <c r="I1585" s="8">
        <f t="shared" si="1702"/>
        <v>1782.5</v>
      </c>
      <c r="J1585" s="8">
        <f t="shared" si="1702"/>
        <v>1952</v>
      </c>
      <c r="K1585" s="8">
        <f t="shared" si="1702"/>
        <v>2138</v>
      </c>
      <c r="L1585" s="8">
        <f t="shared" si="1702"/>
        <v>2314.5</v>
      </c>
      <c r="M1585" s="8">
        <f t="shared" si="1702"/>
        <v>2502</v>
      </c>
      <c r="N1585" s="8">
        <f t="shared" si="1702"/>
        <v>2728.5530079278719</v>
      </c>
      <c r="O1585" s="8">
        <f t="shared" si="1702"/>
        <v>2934.5530079278719</v>
      </c>
      <c r="P1585" s="8">
        <f t="shared" si="1702"/>
        <v>3127</v>
      </c>
      <c r="Q1585" s="8">
        <f t="shared" si="1702"/>
        <v>3401</v>
      </c>
      <c r="R1585" s="8">
        <f t="shared" si="1702"/>
        <v>3693.5</v>
      </c>
      <c r="S1585" s="8">
        <f t="shared" si="1702"/>
        <v>3895.5</v>
      </c>
      <c r="T1585" s="8">
        <f t="shared" si="1702"/>
        <v>4098</v>
      </c>
      <c r="U1585" s="8">
        <f t="shared" si="1702"/>
        <v>4258.5</v>
      </c>
      <c r="V1585" s="8">
        <f t="shared" si="1702"/>
        <v>4397.5</v>
      </c>
      <c r="W1585" s="8">
        <f t="shared" si="1702"/>
        <v>4605</v>
      </c>
      <c r="X1585" s="8">
        <f t="shared" si="1702"/>
        <v>4785.5</v>
      </c>
      <c r="Y1585" s="8">
        <f t="shared" si="1702"/>
        <v>4879.5</v>
      </c>
      <c r="Z1585" s="8">
        <f t="shared" si="1702"/>
        <v>4981.5</v>
      </c>
      <c r="AA1585" s="8">
        <f t="shared" si="1702"/>
        <v>5134</v>
      </c>
      <c r="AB1585" s="8">
        <f t="shared" si="1702"/>
        <v>5308</v>
      </c>
      <c r="AC1585" s="8">
        <f t="shared" si="1702"/>
        <v>5397.5</v>
      </c>
      <c r="AD1585" s="8">
        <f t="shared" si="1702"/>
        <v>5366.5</v>
      </c>
      <c r="AE1585" s="8">
        <f t="shared" si="1702"/>
        <v>5405</v>
      </c>
      <c r="AF1585" s="8">
        <f t="shared" si="1702"/>
        <v>5573.5</v>
      </c>
      <c r="AG1585" s="8">
        <f t="shared" si="1702"/>
        <v>5620</v>
      </c>
      <c r="AH1585" s="8">
        <f t="shared" si="1702"/>
        <v>5587.5</v>
      </c>
      <c r="AI1585" s="8">
        <f t="shared" si="1702"/>
        <v>5665.5</v>
      </c>
      <c r="AJ1585" s="8">
        <f t="shared" si="1702"/>
        <v>5823</v>
      </c>
      <c r="AK1585" s="8">
        <f t="shared" ref="AK1585:BF1585" si="1703">SUM(AJ990:AK990)/2</f>
        <v>5911.5</v>
      </c>
      <c r="AL1585" s="8">
        <f t="shared" si="1703"/>
        <v>5960</v>
      </c>
      <c r="AM1585" s="8">
        <f t="shared" si="1703"/>
        <v>6110.5</v>
      </c>
      <c r="AN1585" s="8">
        <f t="shared" si="1703"/>
        <v>6322</v>
      </c>
      <c r="AO1585" s="8">
        <f t="shared" si="1703"/>
        <v>6440</v>
      </c>
      <c r="AP1585" s="8">
        <f t="shared" si="1703"/>
        <v>6464.5</v>
      </c>
      <c r="AQ1585" s="8">
        <f t="shared" si="1703"/>
        <v>6562</v>
      </c>
      <c r="AR1585" s="8">
        <f t="shared" si="1703"/>
        <v>6740.5</v>
      </c>
      <c r="AS1585" s="8">
        <f t="shared" si="1703"/>
        <v>6890</v>
      </c>
      <c r="AT1585" s="8">
        <f t="shared" si="1703"/>
        <v>6953</v>
      </c>
      <c r="AU1585" s="8">
        <f t="shared" si="1703"/>
        <v>7083</v>
      </c>
      <c r="AV1585" s="8">
        <f t="shared" si="1703"/>
        <v>7269.5</v>
      </c>
      <c r="AW1585" s="8">
        <f t="shared" si="1703"/>
        <v>7339.5</v>
      </c>
      <c r="AX1585" s="8">
        <f t="shared" si="1703"/>
        <v>7386</v>
      </c>
      <c r="AY1585" s="8">
        <f t="shared" si="1703"/>
        <v>7588</v>
      </c>
      <c r="AZ1585" s="8">
        <f t="shared" si="1703"/>
        <v>7931.5</v>
      </c>
      <c r="BA1585" s="8">
        <f t="shared" si="1703"/>
        <v>8145</v>
      </c>
      <c r="BB1585" s="8">
        <f t="shared" si="1703"/>
        <v>8250.5</v>
      </c>
      <c r="BC1585" s="8">
        <f t="shared" si="1703"/>
        <v>8531</v>
      </c>
      <c r="BD1585" s="8">
        <f t="shared" si="1703"/>
        <v>8940.5</v>
      </c>
      <c r="BE1585" s="8">
        <f t="shared" si="1703"/>
        <v>9214.5</v>
      </c>
      <c r="BF1585" s="8">
        <f t="shared" si="1703"/>
        <v>9405.5</v>
      </c>
      <c r="BG1585" s="8">
        <f t="shared" si="1628"/>
        <v>9678</v>
      </c>
      <c r="BH1585" s="8">
        <f t="shared" si="1629"/>
        <v>10065</v>
      </c>
      <c r="BI1585" s="8">
        <f t="shared" si="1630"/>
        <v>10376.5</v>
      </c>
      <c r="BJ1585" s="8">
        <f t="shared" si="1631"/>
        <v>10587.5</v>
      </c>
      <c r="BK1585" s="8">
        <f t="shared" si="1632"/>
        <v>10914</v>
      </c>
      <c r="BL1585" s="8">
        <f t="shared" si="1633"/>
        <v>11297</v>
      </c>
      <c r="BM1585" s="8">
        <f t="shared" si="1634"/>
        <v>11540</v>
      </c>
      <c r="BN1585" s="8">
        <f t="shared" si="1635"/>
        <v>11703.5</v>
      </c>
      <c r="BO1585" s="8">
        <f t="shared" si="1636"/>
        <v>12016.5</v>
      </c>
      <c r="BP1585" s="8">
        <f t="shared" si="1637"/>
        <v>12485.5</v>
      </c>
      <c r="BQ1585" s="8">
        <f t="shared" si="1638"/>
        <v>12753</v>
      </c>
      <c r="BR1585" s="8">
        <f t="shared" si="1639"/>
        <v>12846</v>
      </c>
    </row>
    <row r="1586" spans="2:70" x14ac:dyDescent="0.25">
      <c r="B1586" s="12" t="s">
        <v>367</v>
      </c>
      <c r="C1586" s="7" t="s">
        <v>368</v>
      </c>
      <c r="D1586" s="8"/>
      <c r="E1586" s="8">
        <f t="shared" ref="E1586:AJ1586" si="1704">SUM(D991:E991)/2</f>
        <v>3.5</v>
      </c>
      <c r="F1586" s="8">
        <f t="shared" si="1704"/>
        <v>5.5</v>
      </c>
      <c r="G1586" s="8">
        <f t="shared" si="1704"/>
        <v>8.5</v>
      </c>
      <c r="H1586" s="8">
        <f t="shared" si="1704"/>
        <v>7.5</v>
      </c>
      <c r="I1586" s="8">
        <f t="shared" si="1704"/>
        <v>5.5</v>
      </c>
      <c r="J1586" s="8">
        <f t="shared" si="1704"/>
        <v>5.5</v>
      </c>
      <c r="K1586" s="8">
        <f t="shared" si="1704"/>
        <v>6</v>
      </c>
      <c r="L1586" s="8">
        <f t="shared" si="1704"/>
        <v>6</v>
      </c>
      <c r="M1586" s="8">
        <f t="shared" si="1704"/>
        <v>11.5</v>
      </c>
      <c r="N1586" s="8">
        <f t="shared" si="1704"/>
        <v>26.5</v>
      </c>
      <c r="O1586" s="8">
        <f t="shared" si="1704"/>
        <v>41</v>
      </c>
      <c r="P1586" s="8">
        <f t="shared" si="1704"/>
        <v>47.5</v>
      </c>
      <c r="Q1586" s="8">
        <f t="shared" si="1704"/>
        <v>52</v>
      </c>
      <c r="R1586" s="8">
        <f t="shared" si="1704"/>
        <v>51</v>
      </c>
      <c r="S1586" s="8">
        <f t="shared" si="1704"/>
        <v>45</v>
      </c>
      <c r="T1586" s="8">
        <f t="shared" si="1704"/>
        <v>43.5</v>
      </c>
      <c r="U1586" s="8">
        <f t="shared" si="1704"/>
        <v>44</v>
      </c>
      <c r="V1586" s="8">
        <f t="shared" si="1704"/>
        <v>44</v>
      </c>
      <c r="W1586" s="8">
        <f t="shared" si="1704"/>
        <v>44</v>
      </c>
      <c r="X1586" s="8">
        <f t="shared" si="1704"/>
        <v>42.5</v>
      </c>
      <c r="Y1586" s="8">
        <f t="shared" si="1704"/>
        <v>40.5</v>
      </c>
      <c r="Z1586" s="8">
        <f t="shared" si="1704"/>
        <v>41.5</v>
      </c>
      <c r="AA1586" s="8">
        <f t="shared" si="1704"/>
        <v>44</v>
      </c>
      <c r="AB1586" s="8">
        <f t="shared" si="1704"/>
        <v>45</v>
      </c>
      <c r="AC1586" s="8">
        <f t="shared" si="1704"/>
        <v>46</v>
      </c>
      <c r="AD1586" s="8">
        <f t="shared" si="1704"/>
        <v>48</v>
      </c>
      <c r="AE1586" s="8">
        <f t="shared" si="1704"/>
        <v>49.5</v>
      </c>
      <c r="AF1586" s="8">
        <f t="shared" si="1704"/>
        <v>48</v>
      </c>
      <c r="AG1586" s="8">
        <f t="shared" si="1704"/>
        <v>46</v>
      </c>
      <c r="AH1586" s="8">
        <f t="shared" si="1704"/>
        <v>46.5</v>
      </c>
      <c r="AI1586" s="8">
        <f t="shared" si="1704"/>
        <v>46</v>
      </c>
      <c r="AJ1586" s="8">
        <f t="shared" si="1704"/>
        <v>46</v>
      </c>
      <c r="AK1586" s="8">
        <f t="shared" ref="AK1586:BF1586" si="1705">SUM(AJ991:AK991)/2</f>
        <v>47</v>
      </c>
      <c r="AL1586" s="8">
        <f t="shared" si="1705"/>
        <v>49</v>
      </c>
      <c r="AM1586" s="8">
        <f t="shared" si="1705"/>
        <v>50.5</v>
      </c>
      <c r="AN1586" s="8">
        <f t="shared" si="1705"/>
        <v>48</v>
      </c>
      <c r="AO1586" s="8">
        <f t="shared" si="1705"/>
        <v>48</v>
      </c>
      <c r="AP1586" s="8">
        <f t="shared" si="1705"/>
        <v>50.5</v>
      </c>
      <c r="AQ1586" s="8">
        <f t="shared" si="1705"/>
        <v>50.5</v>
      </c>
      <c r="AR1586" s="8">
        <f t="shared" si="1705"/>
        <v>50.5</v>
      </c>
      <c r="AS1586" s="8">
        <f t="shared" si="1705"/>
        <v>49.5</v>
      </c>
      <c r="AT1586" s="8">
        <f t="shared" si="1705"/>
        <v>49</v>
      </c>
      <c r="AU1586" s="8">
        <f t="shared" si="1705"/>
        <v>50.5</v>
      </c>
      <c r="AV1586" s="8">
        <f t="shared" si="1705"/>
        <v>53.5</v>
      </c>
      <c r="AW1586" s="8">
        <f t="shared" si="1705"/>
        <v>55.5</v>
      </c>
      <c r="AX1586" s="8">
        <f t="shared" si="1705"/>
        <v>55</v>
      </c>
      <c r="AY1586" s="8">
        <f t="shared" si="1705"/>
        <v>54</v>
      </c>
      <c r="AZ1586" s="8">
        <f t="shared" si="1705"/>
        <v>59</v>
      </c>
      <c r="BA1586" s="8">
        <f t="shared" si="1705"/>
        <v>76</v>
      </c>
      <c r="BB1586" s="8">
        <f t="shared" si="1705"/>
        <v>95</v>
      </c>
      <c r="BC1586" s="8">
        <f t="shared" si="1705"/>
        <v>101</v>
      </c>
      <c r="BD1586" s="8">
        <f t="shared" si="1705"/>
        <v>101.5</v>
      </c>
      <c r="BE1586" s="8">
        <f t="shared" si="1705"/>
        <v>102.5</v>
      </c>
      <c r="BF1586" s="8">
        <f t="shared" si="1705"/>
        <v>101.5</v>
      </c>
      <c r="BG1586" s="8">
        <f t="shared" si="1628"/>
        <v>103</v>
      </c>
      <c r="BH1586" s="8">
        <f t="shared" si="1629"/>
        <v>103.5</v>
      </c>
      <c r="BI1586" s="8">
        <f t="shared" si="1630"/>
        <v>102</v>
      </c>
      <c r="BJ1586" s="8">
        <f t="shared" si="1631"/>
        <v>105.5</v>
      </c>
      <c r="BK1586" s="8">
        <f t="shared" si="1632"/>
        <v>113.5</v>
      </c>
      <c r="BL1586" s="8">
        <f t="shared" si="1633"/>
        <v>119</v>
      </c>
      <c r="BM1586" s="8">
        <f t="shared" si="1634"/>
        <v>122</v>
      </c>
      <c r="BN1586" s="8">
        <f t="shared" si="1635"/>
        <v>123</v>
      </c>
      <c r="BO1586" s="8">
        <f t="shared" si="1636"/>
        <v>121.5</v>
      </c>
      <c r="BP1586" s="8">
        <f t="shared" si="1637"/>
        <v>119</v>
      </c>
      <c r="BQ1586" s="8">
        <f t="shared" si="1638"/>
        <v>120.5</v>
      </c>
      <c r="BR1586" s="8">
        <f t="shared" si="1639"/>
        <v>119.5</v>
      </c>
    </row>
    <row r="1587" spans="2:70" x14ac:dyDescent="0.25">
      <c r="B1587" s="12" t="s">
        <v>369</v>
      </c>
      <c r="C1587" s="7" t="s">
        <v>370</v>
      </c>
      <c r="D1587" s="8"/>
      <c r="E1587" s="8">
        <f t="shared" ref="E1587:AJ1587" si="1706">SUM(D992:E992)/2</f>
        <v>0</v>
      </c>
      <c r="F1587" s="8">
        <f t="shared" si="1706"/>
        <v>0</v>
      </c>
      <c r="G1587" s="8">
        <f t="shared" si="1706"/>
        <v>0</v>
      </c>
      <c r="H1587" s="8">
        <f t="shared" si="1706"/>
        <v>0</v>
      </c>
      <c r="I1587" s="8">
        <f t="shared" si="1706"/>
        <v>0</v>
      </c>
      <c r="J1587" s="8">
        <f t="shared" si="1706"/>
        <v>0</v>
      </c>
      <c r="K1587" s="8">
        <f t="shared" si="1706"/>
        <v>0</v>
      </c>
      <c r="L1587" s="8">
        <f t="shared" si="1706"/>
        <v>0</v>
      </c>
      <c r="M1587" s="8">
        <f t="shared" si="1706"/>
        <v>0</v>
      </c>
      <c r="N1587" s="8">
        <f t="shared" si="1706"/>
        <v>0</v>
      </c>
      <c r="O1587" s="8">
        <f t="shared" si="1706"/>
        <v>0</v>
      </c>
      <c r="P1587" s="8">
        <f t="shared" si="1706"/>
        <v>0</v>
      </c>
      <c r="Q1587" s="8">
        <f t="shared" si="1706"/>
        <v>0</v>
      </c>
      <c r="R1587" s="8">
        <f t="shared" si="1706"/>
        <v>0</v>
      </c>
      <c r="S1587" s="8">
        <f t="shared" si="1706"/>
        <v>0</v>
      </c>
      <c r="T1587" s="8">
        <f t="shared" si="1706"/>
        <v>0.5</v>
      </c>
      <c r="U1587" s="8">
        <f t="shared" si="1706"/>
        <v>1</v>
      </c>
      <c r="V1587" s="8">
        <f t="shared" si="1706"/>
        <v>1</v>
      </c>
      <c r="W1587" s="8">
        <f t="shared" si="1706"/>
        <v>1</v>
      </c>
      <c r="X1587" s="8">
        <f t="shared" si="1706"/>
        <v>1</v>
      </c>
      <c r="Y1587" s="8">
        <f t="shared" si="1706"/>
        <v>1</v>
      </c>
      <c r="Z1587" s="8">
        <f t="shared" si="1706"/>
        <v>1</v>
      </c>
      <c r="AA1587" s="8">
        <f t="shared" si="1706"/>
        <v>1</v>
      </c>
      <c r="AB1587" s="8">
        <f t="shared" si="1706"/>
        <v>1.5</v>
      </c>
      <c r="AC1587" s="8">
        <f t="shared" si="1706"/>
        <v>2</v>
      </c>
      <c r="AD1587" s="8">
        <f t="shared" si="1706"/>
        <v>3</v>
      </c>
      <c r="AE1587" s="8">
        <f t="shared" si="1706"/>
        <v>4</v>
      </c>
      <c r="AF1587" s="8">
        <f t="shared" si="1706"/>
        <v>3.5</v>
      </c>
      <c r="AG1587" s="8">
        <f t="shared" si="1706"/>
        <v>3</v>
      </c>
      <c r="AH1587" s="8">
        <f t="shared" si="1706"/>
        <v>3.5</v>
      </c>
      <c r="AI1587" s="8">
        <f t="shared" si="1706"/>
        <v>3.5</v>
      </c>
      <c r="AJ1587" s="8">
        <f t="shared" si="1706"/>
        <v>3</v>
      </c>
      <c r="AK1587" s="8">
        <f t="shared" ref="AK1587:BF1587" si="1707">SUM(AJ992:AK992)/2</f>
        <v>3</v>
      </c>
      <c r="AL1587" s="8">
        <f t="shared" si="1707"/>
        <v>3.5</v>
      </c>
      <c r="AM1587" s="8">
        <f t="shared" si="1707"/>
        <v>3.5</v>
      </c>
      <c r="AN1587" s="8">
        <f t="shared" si="1707"/>
        <v>2.5</v>
      </c>
      <c r="AO1587" s="8">
        <f t="shared" si="1707"/>
        <v>1.5</v>
      </c>
      <c r="AP1587" s="8">
        <f t="shared" si="1707"/>
        <v>1</v>
      </c>
      <c r="AQ1587" s="8">
        <f t="shared" si="1707"/>
        <v>1</v>
      </c>
      <c r="AR1587" s="8">
        <f t="shared" si="1707"/>
        <v>1</v>
      </c>
      <c r="AS1587" s="8">
        <f t="shared" si="1707"/>
        <v>1</v>
      </c>
      <c r="AT1587" s="8">
        <f t="shared" si="1707"/>
        <v>1</v>
      </c>
      <c r="AU1587" s="8">
        <f t="shared" si="1707"/>
        <v>1</v>
      </c>
      <c r="AV1587" s="8">
        <f t="shared" si="1707"/>
        <v>1</v>
      </c>
      <c r="AW1587" s="8">
        <f t="shared" si="1707"/>
        <v>1.5</v>
      </c>
      <c r="AX1587" s="8">
        <f t="shared" si="1707"/>
        <v>2.5</v>
      </c>
      <c r="AY1587" s="8">
        <f t="shared" si="1707"/>
        <v>3.5</v>
      </c>
      <c r="AZ1587" s="8">
        <f t="shared" si="1707"/>
        <v>4</v>
      </c>
      <c r="BA1587" s="8">
        <f t="shared" si="1707"/>
        <v>4</v>
      </c>
      <c r="BB1587" s="8">
        <f t="shared" si="1707"/>
        <v>4</v>
      </c>
      <c r="BC1587" s="8">
        <f t="shared" si="1707"/>
        <v>4</v>
      </c>
      <c r="BD1587" s="8">
        <f t="shared" si="1707"/>
        <v>4</v>
      </c>
      <c r="BE1587" s="8">
        <f t="shared" si="1707"/>
        <v>4</v>
      </c>
      <c r="BF1587" s="8">
        <f t="shared" si="1707"/>
        <v>3</v>
      </c>
      <c r="BG1587" s="8">
        <f t="shared" si="1628"/>
        <v>2.5</v>
      </c>
      <c r="BH1587" s="8">
        <f t="shared" si="1629"/>
        <v>3</v>
      </c>
      <c r="BI1587" s="8">
        <f t="shared" si="1630"/>
        <v>3</v>
      </c>
      <c r="BJ1587" s="8">
        <f t="shared" si="1631"/>
        <v>3</v>
      </c>
      <c r="BK1587" s="8">
        <f t="shared" si="1632"/>
        <v>3</v>
      </c>
      <c r="BL1587" s="8">
        <f t="shared" si="1633"/>
        <v>2.5</v>
      </c>
      <c r="BM1587" s="8">
        <f t="shared" si="1634"/>
        <v>2</v>
      </c>
      <c r="BN1587" s="8">
        <f t="shared" si="1635"/>
        <v>2</v>
      </c>
      <c r="BO1587" s="8">
        <f t="shared" si="1636"/>
        <v>2</v>
      </c>
      <c r="BP1587" s="8">
        <f t="shared" si="1637"/>
        <v>2</v>
      </c>
      <c r="BQ1587" s="8">
        <f t="shared" si="1638"/>
        <v>2</v>
      </c>
      <c r="BR1587" s="8">
        <f t="shared" si="1639"/>
        <v>2</v>
      </c>
    </row>
    <row r="1588" spans="2:70" x14ac:dyDescent="0.25">
      <c r="B1588" s="12" t="s">
        <v>371</v>
      </c>
      <c r="C1588" s="7" t="s">
        <v>372</v>
      </c>
      <c r="D1588" s="8"/>
      <c r="E1588" s="8">
        <f t="shared" ref="E1588:AJ1588" si="1708">SUM(D993:E993)/2</f>
        <v>7.5</v>
      </c>
      <c r="F1588" s="8">
        <f t="shared" si="1708"/>
        <v>2</v>
      </c>
      <c r="G1588" s="8">
        <f t="shared" si="1708"/>
        <v>2.5</v>
      </c>
      <c r="H1588" s="8">
        <f t="shared" si="1708"/>
        <v>3.5</v>
      </c>
      <c r="I1588" s="8">
        <f t="shared" si="1708"/>
        <v>4</v>
      </c>
      <c r="J1588" s="8">
        <f t="shared" si="1708"/>
        <v>3.5</v>
      </c>
      <c r="K1588" s="8">
        <f t="shared" si="1708"/>
        <v>3.5</v>
      </c>
      <c r="L1588" s="8">
        <f t="shared" si="1708"/>
        <v>5</v>
      </c>
      <c r="M1588" s="8">
        <f t="shared" si="1708"/>
        <v>4.5</v>
      </c>
      <c r="N1588" s="8">
        <f t="shared" si="1708"/>
        <v>3</v>
      </c>
      <c r="O1588" s="8">
        <f t="shared" si="1708"/>
        <v>3</v>
      </c>
      <c r="P1588" s="8">
        <f t="shared" si="1708"/>
        <v>3</v>
      </c>
      <c r="Q1588" s="8">
        <f t="shared" si="1708"/>
        <v>3</v>
      </c>
      <c r="R1588" s="8">
        <f t="shared" si="1708"/>
        <v>3</v>
      </c>
      <c r="S1588" s="8">
        <f t="shared" si="1708"/>
        <v>3</v>
      </c>
      <c r="T1588" s="8">
        <f t="shared" si="1708"/>
        <v>3</v>
      </c>
      <c r="U1588" s="8">
        <f t="shared" si="1708"/>
        <v>2</v>
      </c>
      <c r="V1588" s="8">
        <f t="shared" si="1708"/>
        <v>1</v>
      </c>
      <c r="W1588" s="8">
        <f t="shared" si="1708"/>
        <v>1</v>
      </c>
      <c r="X1588" s="8">
        <f t="shared" si="1708"/>
        <v>1</v>
      </c>
      <c r="Y1588" s="8">
        <f t="shared" si="1708"/>
        <v>1</v>
      </c>
      <c r="Z1588" s="8">
        <f t="shared" si="1708"/>
        <v>1</v>
      </c>
      <c r="AA1588" s="8">
        <f t="shared" si="1708"/>
        <v>1</v>
      </c>
      <c r="AB1588" s="8">
        <f t="shared" si="1708"/>
        <v>1</v>
      </c>
      <c r="AC1588" s="8">
        <f t="shared" si="1708"/>
        <v>1</v>
      </c>
      <c r="AD1588" s="8">
        <f t="shared" si="1708"/>
        <v>1</v>
      </c>
      <c r="AE1588" s="8">
        <f t="shared" si="1708"/>
        <v>1</v>
      </c>
      <c r="AF1588" s="8">
        <f t="shared" si="1708"/>
        <v>1</v>
      </c>
      <c r="AG1588" s="8">
        <f t="shared" si="1708"/>
        <v>1.5</v>
      </c>
      <c r="AH1588" s="8">
        <f t="shared" si="1708"/>
        <v>3</v>
      </c>
      <c r="AI1588" s="8">
        <f t="shared" si="1708"/>
        <v>4</v>
      </c>
      <c r="AJ1588" s="8">
        <f t="shared" si="1708"/>
        <v>4</v>
      </c>
      <c r="AK1588" s="8">
        <f t="shared" ref="AK1588:BF1588" si="1709">SUM(AJ993:AK993)/2</f>
        <v>4</v>
      </c>
      <c r="AL1588" s="8">
        <f t="shared" si="1709"/>
        <v>4</v>
      </c>
      <c r="AM1588" s="8">
        <f t="shared" si="1709"/>
        <v>4</v>
      </c>
      <c r="AN1588" s="8">
        <f t="shared" si="1709"/>
        <v>4</v>
      </c>
      <c r="AO1588" s="8">
        <f t="shared" si="1709"/>
        <v>3.5</v>
      </c>
      <c r="AP1588" s="8">
        <f t="shared" si="1709"/>
        <v>3.5</v>
      </c>
      <c r="AQ1588" s="8">
        <f t="shared" si="1709"/>
        <v>4</v>
      </c>
      <c r="AR1588" s="8">
        <f t="shared" si="1709"/>
        <v>3.5</v>
      </c>
      <c r="AS1588" s="8">
        <f t="shared" si="1709"/>
        <v>3</v>
      </c>
      <c r="AT1588" s="8">
        <f t="shared" si="1709"/>
        <v>3</v>
      </c>
      <c r="AU1588" s="8">
        <f t="shared" si="1709"/>
        <v>3</v>
      </c>
      <c r="AV1588" s="8">
        <f t="shared" si="1709"/>
        <v>3</v>
      </c>
      <c r="AW1588" s="8">
        <f t="shared" si="1709"/>
        <v>3</v>
      </c>
      <c r="AX1588" s="8">
        <f t="shared" si="1709"/>
        <v>1.5</v>
      </c>
      <c r="AY1588" s="8">
        <f t="shared" si="1709"/>
        <v>0</v>
      </c>
      <c r="AZ1588" s="8">
        <f t="shared" si="1709"/>
        <v>0</v>
      </c>
      <c r="BA1588" s="8">
        <f t="shared" si="1709"/>
        <v>0</v>
      </c>
      <c r="BB1588" s="8">
        <f t="shared" si="1709"/>
        <v>0</v>
      </c>
      <c r="BC1588" s="8">
        <f t="shared" si="1709"/>
        <v>0</v>
      </c>
      <c r="BD1588" s="8">
        <f t="shared" si="1709"/>
        <v>0</v>
      </c>
      <c r="BE1588" s="8">
        <f t="shared" si="1709"/>
        <v>0</v>
      </c>
      <c r="BF1588" s="8">
        <f t="shared" si="1709"/>
        <v>0</v>
      </c>
      <c r="BG1588" s="8">
        <f t="shared" si="1628"/>
        <v>0</v>
      </c>
      <c r="BH1588" s="8">
        <f t="shared" si="1629"/>
        <v>0</v>
      </c>
      <c r="BI1588" s="8">
        <f t="shared" si="1630"/>
        <v>0</v>
      </c>
      <c r="BJ1588" s="8">
        <f t="shared" si="1631"/>
        <v>0</v>
      </c>
      <c r="BK1588" s="8">
        <f t="shared" si="1632"/>
        <v>0</v>
      </c>
      <c r="BL1588" s="8">
        <f t="shared" si="1633"/>
        <v>0.5</v>
      </c>
      <c r="BM1588" s="8">
        <f t="shared" si="1634"/>
        <v>1</v>
      </c>
      <c r="BN1588" s="8">
        <f t="shared" si="1635"/>
        <v>1.5</v>
      </c>
      <c r="BO1588" s="8">
        <f t="shared" si="1636"/>
        <v>2</v>
      </c>
      <c r="BP1588" s="8">
        <f t="shared" si="1637"/>
        <v>2</v>
      </c>
      <c r="BQ1588" s="8">
        <f t="shared" si="1638"/>
        <v>2</v>
      </c>
      <c r="BR1588" s="8">
        <f t="shared" si="1639"/>
        <v>1.5</v>
      </c>
    </row>
    <row r="1589" spans="2:70" x14ac:dyDescent="0.25">
      <c r="B1589" s="12" t="s">
        <v>374</v>
      </c>
      <c r="C1589" s="7" t="s">
        <v>375</v>
      </c>
      <c r="D1589" s="8"/>
      <c r="E1589" s="8">
        <f t="shared" ref="E1589:AJ1589" si="1710">SUM(D994:E994)/2</f>
        <v>0</v>
      </c>
      <c r="F1589" s="8">
        <f t="shared" si="1710"/>
        <v>0</v>
      </c>
      <c r="G1589" s="8">
        <f t="shared" si="1710"/>
        <v>0</v>
      </c>
      <c r="H1589" s="8">
        <f t="shared" si="1710"/>
        <v>0</v>
      </c>
      <c r="I1589" s="8">
        <f t="shared" si="1710"/>
        <v>0</v>
      </c>
      <c r="J1589" s="8">
        <f t="shared" si="1710"/>
        <v>0</v>
      </c>
      <c r="K1589" s="8">
        <f t="shared" si="1710"/>
        <v>0</v>
      </c>
      <c r="L1589" s="8">
        <f t="shared" si="1710"/>
        <v>0</v>
      </c>
      <c r="M1589" s="8">
        <f t="shared" si="1710"/>
        <v>0</v>
      </c>
      <c r="N1589" s="8">
        <f t="shared" si="1710"/>
        <v>0</v>
      </c>
      <c r="O1589" s="8">
        <f t="shared" si="1710"/>
        <v>0</v>
      </c>
      <c r="P1589" s="8">
        <f t="shared" si="1710"/>
        <v>0</v>
      </c>
      <c r="Q1589" s="8">
        <f t="shared" si="1710"/>
        <v>0</v>
      </c>
      <c r="R1589" s="8">
        <f t="shared" si="1710"/>
        <v>0</v>
      </c>
      <c r="S1589" s="8">
        <f t="shared" si="1710"/>
        <v>0.5</v>
      </c>
      <c r="T1589" s="8">
        <f t="shared" si="1710"/>
        <v>1</v>
      </c>
      <c r="U1589" s="8">
        <f t="shared" si="1710"/>
        <v>1</v>
      </c>
      <c r="V1589" s="8">
        <f t="shared" si="1710"/>
        <v>1</v>
      </c>
      <c r="W1589" s="8">
        <f t="shared" si="1710"/>
        <v>1</v>
      </c>
      <c r="X1589" s="8">
        <f t="shared" si="1710"/>
        <v>1</v>
      </c>
      <c r="Y1589" s="8">
        <f t="shared" si="1710"/>
        <v>1</v>
      </c>
      <c r="Z1589" s="8">
        <f t="shared" si="1710"/>
        <v>1</v>
      </c>
      <c r="AA1589" s="8">
        <f t="shared" si="1710"/>
        <v>0.5</v>
      </c>
      <c r="AB1589" s="8">
        <f t="shared" si="1710"/>
        <v>0</v>
      </c>
      <c r="AC1589" s="8">
        <f t="shared" si="1710"/>
        <v>0</v>
      </c>
      <c r="AD1589" s="8">
        <f t="shared" si="1710"/>
        <v>0.5</v>
      </c>
      <c r="AE1589" s="8">
        <f t="shared" si="1710"/>
        <v>1</v>
      </c>
      <c r="AF1589" s="8">
        <f t="shared" si="1710"/>
        <v>1.5</v>
      </c>
      <c r="AG1589" s="8">
        <f t="shared" si="1710"/>
        <v>2.5</v>
      </c>
      <c r="AH1589" s="8">
        <f t="shared" si="1710"/>
        <v>2.5</v>
      </c>
      <c r="AI1589" s="8">
        <f t="shared" si="1710"/>
        <v>2</v>
      </c>
      <c r="AJ1589" s="8">
        <f t="shared" si="1710"/>
        <v>2.5</v>
      </c>
      <c r="AK1589" s="8">
        <f t="shared" ref="AK1589:BF1589" si="1711">SUM(AJ994:AK994)/2</f>
        <v>3</v>
      </c>
      <c r="AL1589" s="8">
        <f t="shared" si="1711"/>
        <v>2</v>
      </c>
      <c r="AM1589" s="8">
        <f t="shared" si="1711"/>
        <v>1.5</v>
      </c>
      <c r="AN1589" s="8">
        <f t="shared" si="1711"/>
        <v>2</v>
      </c>
      <c r="AO1589" s="8">
        <f t="shared" si="1711"/>
        <v>2</v>
      </c>
      <c r="AP1589" s="8">
        <f t="shared" si="1711"/>
        <v>2</v>
      </c>
      <c r="AQ1589" s="8">
        <f t="shared" si="1711"/>
        <v>2</v>
      </c>
      <c r="AR1589" s="8">
        <f t="shared" si="1711"/>
        <v>1.5</v>
      </c>
      <c r="AS1589" s="8">
        <f t="shared" si="1711"/>
        <v>1</v>
      </c>
      <c r="AT1589" s="8">
        <f t="shared" si="1711"/>
        <v>1</v>
      </c>
      <c r="AU1589" s="8">
        <f t="shared" si="1711"/>
        <v>1</v>
      </c>
      <c r="AV1589" s="8">
        <f t="shared" si="1711"/>
        <v>1</v>
      </c>
      <c r="AW1589" s="8">
        <f t="shared" si="1711"/>
        <v>1</v>
      </c>
      <c r="AX1589" s="8">
        <f t="shared" si="1711"/>
        <v>1</v>
      </c>
      <c r="AY1589" s="8">
        <f t="shared" si="1711"/>
        <v>1</v>
      </c>
      <c r="AZ1589" s="8">
        <f t="shared" si="1711"/>
        <v>1</v>
      </c>
      <c r="BA1589" s="8">
        <f t="shared" si="1711"/>
        <v>1</v>
      </c>
      <c r="BB1589" s="8">
        <f t="shared" si="1711"/>
        <v>1</v>
      </c>
      <c r="BC1589" s="8">
        <f t="shared" si="1711"/>
        <v>1</v>
      </c>
      <c r="BD1589" s="8">
        <f t="shared" si="1711"/>
        <v>1</v>
      </c>
      <c r="BE1589" s="8">
        <f t="shared" si="1711"/>
        <v>1</v>
      </c>
      <c r="BF1589" s="8">
        <f t="shared" si="1711"/>
        <v>1</v>
      </c>
      <c r="BG1589" s="8">
        <f t="shared" si="1628"/>
        <v>1</v>
      </c>
      <c r="BH1589" s="8">
        <f t="shared" si="1629"/>
        <v>1</v>
      </c>
      <c r="BI1589" s="8">
        <f t="shared" si="1630"/>
        <v>1</v>
      </c>
      <c r="BJ1589" s="8">
        <f t="shared" si="1631"/>
        <v>1</v>
      </c>
      <c r="BK1589" s="8">
        <f t="shared" si="1632"/>
        <v>1</v>
      </c>
      <c r="BL1589" s="8">
        <f t="shared" si="1633"/>
        <v>1</v>
      </c>
      <c r="BM1589" s="8">
        <f t="shared" si="1634"/>
        <v>1</v>
      </c>
      <c r="BN1589" s="8">
        <f t="shared" si="1635"/>
        <v>1</v>
      </c>
      <c r="BO1589" s="8">
        <f t="shared" si="1636"/>
        <v>1</v>
      </c>
      <c r="BP1589" s="8">
        <f t="shared" si="1637"/>
        <v>1</v>
      </c>
      <c r="BQ1589" s="8">
        <f t="shared" si="1638"/>
        <v>1</v>
      </c>
      <c r="BR1589" s="8">
        <f t="shared" si="1639"/>
        <v>1</v>
      </c>
    </row>
    <row r="1590" spans="2:70" x14ac:dyDescent="0.25">
      <c r="B1590" s="12" t="s">
        <v>376</v>
      </c>
      <c r="C1590" s="7" t="s">
        <v>377</v>
      </c>
      <c r="D1590" s="8"/>
      <c r="E1590" s="8">
        <f t="shared" ref="E1590:AJ1590" si="1712">SUM(D995:E995)/2</f>
        <v>3258.5</v>
      </c>
      <c r="F1590" s="8">
        <f t="shared" si="1712"/>
        <v>3200</v>
      </c>
      <c r="G1590" s="8">
        <f t="shared" si="1712"/>
        <v>3119.5</v>
      </c>
      <c r="H1590" s="8">
        <f t="shared" si="1712"/>
        <v>3091</v>
      </c>
      <c r="I1590" s="8">
        <f t="shared" si="1712"/>
        <v>3046</v>
      </c>
      <c r="J1590" s="8">
        <f t="shared" si="1712"/>
        <v>3019.5</v>
      </c>
      <c r="K1590" s="8">
        <f t="shared" si="1712"/>
        <v>3007.5</v>
      </c>
      <c r="L1590" s="8">
        <f t="shared" si="1712"/>
        <v>2844.5</v>
      </c>
      <c r="M1590" s="8">
        <f t="shared" si="1712"/>
        <v>2454.5</v>
      </c>
      <c r="N1590" s="8">
        <f t="shared" si="1712"/>
        <v>1493</v>
      </c>
      <c r="O1590" s="8">
        <f t="shared" si="1712"/>
        <v>693.5</v>
      </c>
      <c r="P1590" s="8">
        <f t="shared" si="1712"/>
        <v>634</v>
      </c>
      <c r="Q1590" s="8">
        <f t="shared" si="1712"/>
        <v>621.5</v>
      </c>
      <c r="R1590" s="8">
        <f t="shared" si="1712"/>
        <v>627.5</v>
      </c>
      <c r="S1590" s="8">
        <f t="shared" si="1712"/>
        <v>629.5</v>
      </c>
      <c r="T1590" s="8">
        <f t="shared" si="1712"/>
        <v>632.5</v>
      </c>
      <c r="U1590" s="8">
        <f t="shared" si="1712"/>
        <v>631</v>
      </c>
      <c r="V1590" s="8">
        <f t="shared" si="1712"/>
        <v>620</v>
      </c>
      <c r="W1590" s="8">
        <f t="shared" si="1712"/>
        <v>612.5</v>
      </c>
      <c r="X1590" s="8">
        <f t="shared" si="1712"/>
        <v>608.5</v>
      </c>
      <c r="Y1590" s="8">
        <f t="shared" si="1712"/>
        <v>603.5</v>
      </c>
      <c r="Z1590" s="8">
        <f t="shared" si="1712"/>
        <v>600</v>
      </c>
      <c r="AA1590" s="8">
        <f t="shared" si="1712"/>
        <v>601.5</v>
      </c>
      <c r="AB1590" s="8">
        <f t="shared" si="1712"/>
        <v>607.5</v>
      </c>
      <c r="AC1590" s="8">
        <f t="shared" si="1712"/>
        <v>606.5</v>
      </c>
      <c r="AD1590" s="8">
        <f t="shared" si="1712"/>
        <v>601</v>
      </c>
      <c r="AE1590" s="8">
        <f t="shared" si="1712"/>
        <v>598.5</v>
      </c>
      <c r="AF1590" s="8">
        <f t="shared" si="1712"/>
        <v>595</v>
      </c>
      <c r="AG1590" s="8">
        <f t="shared" si="1712"/>
        <v>589</v>
      </c>
      <c r="AH1590" s="8">
        <f t="shared" si="1712"/>
        <v>582.5</v>
      </c>
      <c r="AI1590" s="8">
        <f t="shared" si="1712"/>
        <v>556</v>
      </c>
      <c r="AJ1590" s="8">
        <f t="shared" si="1712"/>
        <v>531.5</v>
      </c>
      <c r="AK1590" s="8">
        <f t="shared" ref="AK1590:BF1590" si="1713">SUM(AJ995:AK995)/2</f>
        <v>528</v>
      </c>
      <c r="AL1590" s="8">
        <f t="shared" si="1713"/>
        <v>522.5</v>
      </c>
      <c r="AM1590" s="8">
        <f t="shared" si="1713"/>
        <v>522.5</v>
      </c>
      <c r="AN1590" s="8">
        <f t="shared" si="1713"/>
        <v>523.5</v>
      </c>
      <c r="AO1590" s="8">
        <f t="shared" si="1713"/>
        <v>523</v>
      </c>
      <c r="AP1590" s="8">
        <f t="shared" si="1713"/>
        <v>520.5</v>
      </c>
      <c r="AQ1590" s="8">
        <f t="shared" si="1713"/>
        <v>519</v>
      </c>
      <c r="AR1590" s="8">
        <f t="shared" si="1713"/>
        <v>520</v>
      </c>
      <c r="AS1590" s="8">
        <f t="shared" si="1713"/>
        <v>517.5</v>
      </c>
      <c r="AT1590" s="8">
        <f t="shared" si="1713"/>
        <v>513</v>
      </c>
      <c r="AU1590" s="8">
        <f t="shared" si="1713"/>
        <v>509.5</v>
      </c>
      <c r="AV1590" s="8">
        <f t="shared" si="1713"/>
        <v>503.5</v>
      </c>
      <c r="AW1590" s="8">
        <f t="shared" si="1713"/>
        <v>497</v>
      </c>
      <c r="AX1590" s="8">
        <f t="shared" si="1713"/>
        <v>490</v>
      </c>
      <c r="AY1590" s="8">
        <f t="shared" si="1713"/>
        <v>492.5</v>
      </c>
      <c r="AZ1590" s="8">
        <f t="shared" si="1713"/>
        <v>503.5</v>
      </c>
      <c r="BA1590" s="8">
        <f t="shared" si="1713"/>
        <v>507.5</v>
      </c>
      <c r="BB1590" s="8">
        <f t="shared" si="1713"/>
        <v>509</v>
      </c>
      <c r="BC1590" s="8">
        <f t="shared" si="1713"/>
        <v>514.5</v>
      </c>
      <c r="BD1590" s="8">
        <f t="shared" si="1713"/>
        <v>525</v>
      </c>
      <c r="BE1590" s="8">
        <f t="shared" si="1713"/>
        <v>528.5</v>
      </c>
      <c r="BF1590" s="8">
        <f t="shared" si="1713"/>
        <v>531.5</v>
      </c>
      <c r="BG1590" s="8">
        <f t="shared" si="1628"/>
        <v>539</v>
      </c>
      <c r="BH1590" s="8">
        <f t="shared" si="1629"/>
        <v>544.5</v>
      </c>
      <c r="BI1590" s="8">
        <f t="shared" si="1630"/>
        <v>546</v>
      </c>
      <c r="BJ1590" s="8">
        <f t="shared" si="1631"/>
        <v>547</v>
      </c>
      <c r="BK1590" s="8">
        <f t="shared" si="1632"/>
        <v>552</v>
      </c>
      <c r="BL1590" s="8">
        <f t="shared" si="1633"/>
        <v>555.5</v>
      </c>
      <c r="BM1590" s="8">
        <f t="shared" si="1634"/>
        <v>558.5</v>
      </c>
      <c r="BN1590" s="8">
        <f t="shared" si="1635"/>
        <v>561.5</v>
      </c>
      <c r="BO1590" s="8">
        <f t="shared" si="1636"/>
        <v>569</v>
      </c>
      <c r="BP1590" s="8">
        <f t="shared" si="1637"/>
        <v>578</v>
      </c>
      <c r="BQ1590" s="8">
        <f t="shared" si="1638"/>
        <v>579</v>
      </c>
      <c r="BR1590" s="8">
        <f t="shared" si="1639"/>
        <v>577</v>
      </c>
    </row>
    <row r="1591" spans="2:70" x14ac:dyDescent="0.25">
      <c r="B1591" s="12" t="s">
        <v>378</v>
      </c>
      <c r="C1591" s="7" t="s">
        <v>379</v>
      </c>
      <c r="D1591" s="8"/>
      <c r="E1591" s="8">
        <f t="shared" ref="E1591:AJ1591" si="1714">SUM(D996:E996)/2</f>
        <v>18864</v>
      </c>
      <c r="F1591" s="8">
        <f t="shared" si="1714"/>
        <v>18747</v>
      </c>
      <c r="G1591" s="8">
        <f t="shared" si="1714"/>
        <v>18304.5</v>
      </c>
      <c r="H1591" s="8">
        <f t="shared" si="1714"/>
        <v>18160</v>
      </c>
      <c r="I1591" s="8">
        <f t="shared" si="1714"/>
        <v>17854.5</v>
      </c>
      <c r="J1591" s="8">
        <f t="shared" si="1714"/>
        <v>17527.5</v>
      </c>
      <c r="K1591" s="8">
        <f t="shared" si="1714"/>
        <v>17503.5</v>
      </c>
      <c r="L1591" s="8">
        <f t="shared" si="1714"/>
        <v>16540.5</v>
      </c>
      <c r="M1591" s="8">
        <f t="shared" si="1714"/>
        <v>13588</v>
      </c>
      <c r="N1591" s="8">
        <f t="shared" si="1714"/>
        <v>7056</v>
      </c>
      <c r="O1591" s="8">
        <f t="shared" si="1714"/>
        <v>1955</v>
      </c>
      <c r="P1591" s="8">
        <f t="shared" si="1714"/>
        <v>1699.5</v>
      </c>
      <c r="Q1591" s="8">
        <f t="shared" si="1714"/>
        <v>1580</v>
      </c>
      <c r="R1591" s="8">
        <f t="shared" si="1714"/>
        <v>1551</v>
      </c>
      <c r="S1591" s="8">
        <f t="shared" si="1714"/>
        <v>1523.5</v>
      </c>
      <c r="T1591" s="8">
        <f t="shared" si="1714"/>
        <v>1504.5</v>
      </c>
      <c r="U1591" s="8">
        <f t="shared" si="1714"/>
        <v>1488</v>
      </c>
      <c r="V1591" s="8">
        <f t="shared" si="1714"/>
        <v>1469</v>
      </c>
      <c r="W1591" s="8">
        <f t="shared" si="1714"/>
        <v>1458.5</v>
      </c>
      <c r="X1591" s="8">
        <f t="shared" si="1714"/>
        <v>1450</v>
      </c>
      <c r="Y1591" s="8">
        <f t="shared" si="1714"/>
        <v>1437.5</v>
      </c>
      <c r="Z1591" s="8">
        <f t="shared" si="1714"/>
        <v>1429</v>
      </c>
      <c r="AA1591" s="8">
        <f t="shared" si="1714"/>
        <v>1428</v>
      </c>
      <c r="AB1591" s="8">
        <f t="shared" si="1714"/>
        <v>1421</v>
      </c>
      <c r="AC1591" s="8">
        <f t="shared" si="1714"/>
        <v>1405.5</v>
      </c>
      <c r="AD1591" s="8">
        <f t="shared" si="1714"/>
        <v>1395.5</v>
      </c>
      <c r="AE1591" s="8">
        <f t="shared" si="1714"/>
        <v>1396.5</v>
      </c>
      <c r="AF1591" s="8">
        <f t="shared" si="1714"/>
        <v>1392</v>
      </c>
      <c r="AG1591" s="8">
        <f t="shared" si="1714"/>
        <v>1379</v>
      </c>
      <c r="AH1591" s="8">
        <f t="shared" si="1714"/>
        <v>1370</v>
      </c>
      <c r="AI1591" s="8">
        <f t="shared" si="1714"/>
        <v>1385</v>
      </c>
      <c r="AJ1591" s="8">
        <f t="shared" si="1714"/>
        <v>1399.5</v>
      </c>
      <c r="AK1591" s="8">
        <f t="shared" ref="AK1591:BF1591" si="1715">SUM(AJ996:AK996)/2</f>
        <v>1386.5</v>
      </c>
      <c r="AL1591" s="8">
        <f t="shared" si="1715"/>
        <v>1375.5</v>
      </c>
      <c r="AM1591" s="8">
        <f t="shared" si="1715"/>
        <v>1375.5</v>
      </c>
      <c r="AN1591" s="8">
        <f t="shared" si="1715"/>
        <v>1373</v>
      </c>
      <c r="AO1591" s="8">
        <f t="shared" si="1715"/>
        <v>1367</v>
      </c>
      <c r="AP1591" s="8">
        <f t="shared" si="1715"/>
        <v>1362.5</v>
      </c>
      <c r="AQ1591" s="8">
        <f t="shared" si="1715"/>
        <v>1359</v>
      </c>
      <c r="AR1591" s="8">
        <f t="shared" si="1715"/>
        <v>1350</v>
      </c>
      <c r="AS1591" s="8">
        <f t="shared" si="1715"/>
        <v>1340</v>
      </c>
      <c r="AT1591" s="8">
        <f t="shared" si="1715"/>
        <v>1329</v>
      </c>
      <c r="AU1591" s="8">
        <f t="shared" si="1715"/>
        <v>1323.5</v>
      </c>
      <c r="AV1591" s="8">
        <f t="shared" si="1715"/>
        <v>1320.5</v>
      </c>
      <c r="AW1591" s="8">
        <f t="shared" si="1715"/>
        <v>1304.5</v>
      </c>
      <c r="AX1591" s="8">
        <f t="shared" si="1715"/>
        <v>1290.5</v>
      </c>
      <c r="AY1591" s="8">
        <f t="shared" si="1715"/>
        <v>1290.5</v>
      </c>
      <c r="AZ1591" s="8">
        <f t="shared" si="1715"/>
        <v>1297</v>
      </c>
      <c r="BA1591" s="8">
        <f t="shared" si="1715"/>
        <v>1297.5</v>
      </c>
      <c r="BB1591" s="8">
        <f t="shared" si="1715"/>
        <v>1296</v>
      </c>
      <c r="BC1591" s="8">
        <f t="shared" si="1715"/>
        <v>1303</v>
      </c>
      <c r="BD1591" s="8">
        <f t="shared" si="1715"/>
        <v>1315</v>
      </c>
      <c r="BE1591" s="8">
        <f t="shared" si="1715"/>
        <v>1312.5</v>
      </c>
      <c r="BF1591" s="8">
        <f t="shared" si="1715"/>
        <v>1304.5</v>
      </c>
      <c r="BG1591" s="8">
        <f t="shared" si="1628"/>
        <v>1304.5</v>
      </c>
      <c r="BH1591" s="8">
        <f t="shared" si="1629"/>
        <v>1305.5</v>
      </c>
      <c r="BI1591" s="8">
        <f t="shared" si="1630"/>
        <v>1305</v>
      </c>
      <c r="BJ1591" s="8">
        <f t="shared" si="1631"/>
        <v>1302</v>
      </c>
      <c r="BK1591" s="8">
        <f t="shared" si="1632"/>
        <v>1302.5</v>
      </c>
      <c r="BL1591" s="8">
        <f t="shared" si="1633"/>
        <v>1308.5</v>
      </c>
      <c r="BM1591" s="8">
        <f t="shared" si="1634"/>
        <v>1299.5</v>
      </c>
      <c r="BN1591" s="8">
        <f t="shared" si="1635"/>
        <v>1295.5</v>
      </c>
      <c r="BO1591" s="8">
        <f t="shared" si="1636"/>
        <v>1315.5</v>
      </c>
      <c r="BP1591" s="8">
        <f t="shared" si="1637"/>
        <v>1331</v>
      </c>
      <c r="BQ1591" s="8">
        <f t="shared" si="1638"/>
        <v>1328.5</v>
      </c>
      <c r="BR1591" s="8">
        <f t="shared" si="1639"/>
        <v>1320.5</v>
      </c>
    </row>
    <row r="1592" spans="2:70" x14ac:dyDescent="0.25">
      <c r="B1592" s="12" t="s">
        <v>380</v>
      </c>
      <c r="C1592" s="7" t="s">
        <v>381</v>
      </c>
      <c r="D1592" s="8"/>
      <c r="E1592" s="8">
        <f t="shared" ref="E1592:AJ1592" si="1716">SUM(D997:E997)/2</f>
        <v>45212</v>
      </c>
      <c r="F1592" s="8">
        <f t="shared" si="1716"/>
        <v>45564</v>
      </c>
      <c r="G1592" s="8">
        <f t="shared" si="1716"/>
        <v>45426.5</v>
      </c>
      <c r="H1592" s="8">
        <f t="shared" si="1716"/>
        <v>45664.5</v>
      </c>
      <c r="I1592" s="8">
        <f t="shared" si="1716"/>
        <v>45388</v>
      </c>
      <c r="J1592" s="8">
        <f t="shared" si="1716"/>
        <v>45016</v>
      </c>
      <c r="K1592" s="8">
        <f t="shared" si="1716"/>
        <v>45267.5</v>
      </c>
      <c r="L1592" s="8">
        <f t="shared" si="1716"/>
        <v>43457.5</v>
      </c>
      <c r="M1592" s="8">
        <f t="shared" si="1716"/>
        <v>36401</v>
      </c>
      <c r="N1592" s="8">
        <f t="shared" si="1716"/>
        <v>18215.5</v>
      </c>
      <c r="O1592" s="8">
        <f t="shared" si="1716"/>
        <v>4008.5</v>
      </c>
      <c r="P1592" s="8">
        <f t="shared" si="1716"/>
        <v>3319</v>
      </c>
      <c r="Q1592" s="8">
        <f t="shared" si="1716"/>
        <v>3136.5</v>
      </c>
      <c r="R1592" s="8">
        <f t="shared" si="1716"/>
        <v>3117</v>
      </c>
      <c r="S1592" s="8">
        <f t="shared" si="1716"/>
        <v>3060.5</v>
      </c>
      <c r="T1592" s="8">
        <f t="shared" si="1716"/>
        <v>2994</v>
      </c>
      <c r="U1592" s="8">
        <f t="shared" si="1716"/>
        <v>2940.5</v>
      </c>
      <c r="V1592" s="8">
        <f t="shared" si="1716"/>
        <v>2894.5</v>
      </c>
      <c r="W1592" s="8">
        <f t="shared" si="1716"/>
        <v>2864.5</v>
      </c>
      <c r="X1592" s="8">
        <f t="shared" si="1716"/>
        <v>2846</v>
      </c>
      <c r="Y1592" s="8">
        <f t="shared" si="1716"/>
        <v>2828</v>
      </c>
      <c r="Z1592" s="8">
        <f t="shared" si="1716"/>
        <v>2800</v>
      </c>
      <c r="AA1592" s="8">
        <f t="shared" si="1716"/>
        <v>2776.5</v>
      </c>
      <c r="AB1592" s="8">
        <f t="shared" si="1716"/>
        <v>2758.5</v>
      </c>
      <c r="AC1592" s="8">
        <f t="shared" si="1716"/>
        <v>2741</v>
      </c>
      <c r="AD1592" s="8">
        <f t="shared" si="1716"/>
        <v>2724</v>
      </c>
      <c r="AE1592" s="8">
        <f t="shared" si="1716"/>
        <v>2709.5</v>
      </c>
      <c r="AF1592" s="8">
        <f t="shared" si="1716"/>
        <v>2695</v>
      </c>
      <c r="AG1592" s="8">
        <f t="shared" si="1716"/>
        <v>2668</v>
      </c>
      <c r="AH1592" s="8">
        <f t="shared" si="1716"/>
        <v>2641</v>
      </c>
      <c r="AI1592" s="8">
        <f t="shared" si="1716"/>
        <v>2620.5</v>
      </c>
      <c r="AJ1592" s="8">
        <f t="shared" si="1716"/>
        <v>2593</v>
      </c>
      <c r="AK1592" s="8">
        <f t="shared" ref="AK1592:BF1592" si="1717">SUM(AJ997:AK997)/2</f>
        <v>2571</v>
      </c>
      <c r="AL1592" s="8">
        <f t="shared" si="1717"/>
        <v>2555.5</v>
      </c>
      <c r="AM1592" s="8">
        <f t="shared" si="1717"/>
        <v>2537.5</v>
      </c>
      <c r="AN1592" s="8">
        <f t="shared" si="1717"/>
        <v>2520</v>
      </c>
      <c r="AO1592" s="8">
        <f t="shared" si="1717"/>
        <v>2505</v>
      </c>
      <c r="AP1592" s="8">
        <f t="shared" si="1717"/>
        <v>2490.5</v>
      </c>
      <c r="AQ1592" s="8">
        <f t="shared" si="1717"/>
        <v>2477.5</v>
      </c>
      <c r="AR1592" s="8">
        <f t="shared" si="1717"/>
        <v>2469.5</v>
      </c>
      <c r="AS1592" s="8">
        <f t="shared" si="1717"/>
        <v>2461</v>
      </c>
      <c r="AT1592" s="8">
        <f t="shared" si="1717"/>
        <v>2448.5</v>
      </c>
      <c r="AU1592" s="8">
        <f t="shared" si="1717"/>
        <v>2433.5</v>
      </c>
      <c r="AV1592" s="8">
        <f t="shared" si="1717"/>
        <v>2420</v>
      </c>
      <c r="AW1592" s="8">
        <f t="shared" si="1717"/>
        <v>2404.5</v>
      </c>
      <c r="AX1592" s="8">
        <f t="shared" si="1717"/>
        <v>2397.5</v>
      </c>
      <c r="AY1592" s="8">
        <f t="shared" si="1717"/>
        <v>2396</v>
      </c>
      <c r="AZ1592" s="8">
        <f t="shared" si="1717"/>
        <v>2392.5</v>
      </c>
      <c r="BA1592" s="8">
        <f t="shared" si="1717"/>
        <v>2386.5</v>
      </c>
      <c r="BB1592" s="8">
        <f t="shared" si="1717"/>
        <v>2377</v>
      </c>
      <c r="BC1592" s="8">
        <f t="shared" si="1717"/>
        <v>2376</v>
      </c>
      <c r="BD1592" s="8">
        <f t="shared" si="1717"/>
        <v>2381.5</v>
      </c>
      <c r="BE1592" s="8">
        <f t="shared" si="1717"/>
        <v>2376</v>
      </c>
      <c r="BF1592" s="8">
        <f t="shared" si="1717"/>
        <v>2363.5</v>
      </c>
      <c r="BG1592" s="8">
        <f t="shared" si="1628"/>
        <v>2355</v>
      </c>
      <c r="BH1592" s="8">
        <f t="shared" si="1629"/>
        <v>2347.5</v>
      </c>
      <c r="BI1592" s="8">
        <f t="shared" si="1630"/>
        <v>2344</v>
      </c>
      <c r="BJ1592" s="8">
        <f t="shared" si="1631"/>
        <v>2339.5</v>
      </c>
      <c r="BK1592" s="8">
        <f t="shared" si="1632"/>
        <v>2330.5</v>
      </c>
      <c r="BL1592" s="8">
        <f t="shared" si="1633"/>
        <v>2324.5</v>
      </c>
      <c r="BM1592" s="8">
        <f t="shared" si="1634"/>
        <v>2311</v>
      </c>
      <c r="BN1592" s="8">
        <f t="shared" si="1635"/>
        <v>2309</v>
      </c>
      <c r="BO1592" s="8">
        <f t="shared" si="1636"/>
        <v>2319</v>
      </c>
      <c r="BP1592" s="8">
        <f t="shared" si="1637"/>
        <v>2316.5</v>
      </c>
      <c r="BQ1592" s="8">
        <f t="shared" si="1638"/>
        <v>2298.5</v>
      </c>
      <c r="BR1592" s="8">
        <f t="shared" si="1639"/>
        <v>2277.5</v>
      </c>
    </row>
    <row r="1593" spans="2:70" x14ac:dyDescent="0.25">
      <c r="B1593" s="12" t="s">
        <v>382</v>
      </c>
      <c r="C1593" s="7" t="s">
        <v>383</v>
      </c>
      <c r="D1593" s="8"/>
      <c r="E1593" s="8">
        <f t="shared" ref="E1593:AJ1593" si="1718">SUM(D998:E998)/2</f>
        <v>1162.5</v>
      </c>
      <c r="F1593" s="8">
        <f t="shared" si="1718"/>
        <v>1186</v>
      </c>
      <c r="G1593" s="8">
        <f t="shared" si="1718"/>
        <v>1203</v>
      </c>
      <c r="H1593" s="8">
        <f t="shared" si="1718"/>
        <v>1215.5</v>
      </c>
      <c r="I1593" s="8">
        <f t="shared" si="1718"/>
        <v>1241</v>
      </c>
      <c r="J1593" s="8">
        <f t="shared" si="1718"/>
        <v>1283.5</v>
      </c>
      <c r="K1593" s="8">
        <f t="shared" si="1718"/>
        <v>1325</v>
      </c>
      <c r="L1593" s="8">
        <f t="shared" si="1718"/>
        <v>1266</v>
      </c>
      <c r="M1593" s="8">
        <f t="shared" si="1718"/>
        <v>1073.5</v>
      </c>
      <c r="N1593" s="8">
        <f t="shared" si="1718"/>
        <v>540</v>
      </c>
      <c r="O1593" s="8">
        <f t="shared" si="1718"/>
        <v>97.5</v>
      </c>
      <c r="P1593" s="8">
        <f t="shared" si="1718"/>
        <v>78</v>
      </c>
      <c r="Q1593" s="8">
        <f t="shared" si="1718"/>
        <v>73.5</v>
      </c>
      <c r="R1593" s="8">
        <f t="shared" si="1718"/>
        <v>79</v>
      </c>
      <c r="S1593" s="8">
        <f t="shared" si="1718"/>
        <v>84</v>
      </c>
      <c r="T1593" s="8">
        <f t="shared" si="1718"/>
        <v>82.5</v>
      </c>
      <c r="U1593" s="8">
        <f t="shared" si="1718"/>
        <v>84.5</v>
      </c>
      <c r="V1593" s="8">
        <f t="shared" si="1718"/>
        <v>82.5</v>
      </c>
      <c r="W1593" s="8">
        <f t="shared" si="1718"/>
        <v>80</v>
      </c>
      <c r="X1593" s="8">
        <f t="shared" si="1718"/>
        <v>82.5</v>
      </c>
      <c r="Y1593" s="8">
        <f t="shared" si="1718"/>
        <v>83</v>
      </c>
      <c r="Z1593" s="8">
        <f t="shared" si="1718"/>
        <v>87.5</v>
      </c>
      <c r="AA1593" s="8">
        <f t="shared" si="1718"/>
        <v>93</v>
      </c>
      <c r="AB1593" s="8">
        <f t="shared" si="1718"/>
        <v>94</v>
      </c>
      <c r="AC1593" s="8">
        <f t="shared" si="1718"/>
        <v>92.5</v>
      </c>
      <c r="AD1593" s="8">
        <f t="shared" si="1718"/>
        <v>91</v>
      </c>
      <c r="AE1593" s="8">
        <f t="shared" si="1718"/>
        <v>94</v>
      </c>
      <c r="AF1593" s="8">
        <f t="shared" si="1718"/>
        <v>93.5</v>
      </c>
      <c r="AG1593" s="8">
        <f t="shared" si="1718"/>
        <v>86.5</v>
      </c>
      <c r="AH1593" s="8">
        <f t="shared" si="1718"/>
        <v>83.5</v>
      </c>
      <c r="AI1593" s="8">
        <f t="shared" si="1718"/>
        <v>80.5</v>
      </c>
      <c r="AJ1593" s="8">
        <f t="shared" si="1718"/>
        <v>77</v>
      </c>
      <c r="AK1593" s="8">
        <f t="shared" ref="AK1593:BF1593" si="1719">SUM(AJ998:AK998)/2</f>
        <v>78.5</v>
      </c>
      <c r="AL1593" s="8">
        <f t="shared" si="1719"/>
        <v>80</v>
      </c>
      <c r="AM1593" s="8">
        <f t="shared" si="1719"/>
        <v>82</v>
      </c>
      <c r="AN1593" s="8">
        <f t="shared" si="1719"/>
        <v>83.5</v>
      </c>
      <c r="AO1593" s="8">
        <f t="shared" si="1719"/>
        <v>83</v>
      </c>
      <c r="AP1593" s="8">
        <f t="shared" si="1719"/>
        <v>83.5</v>
      </c>
      <c r="AQ1593" s="8">
        <f t="shared" si="1719"/>
        <v>84.5</v>
      </c>
      <c r="AR1593" s="8">
        <f t="shared" si="1719"/>
        <v>85</v>
      </c>
      <c r="AS1593" s="8">
        <f t="shared" si="1719"/>
        <v>85.5</v>
      </c>
      <c r="AT1593" s="8">
        <f t="shared" si="1719"/>
        <v>85</v>
      </c>
      <c r="AU1593" s="8">
        <f t="shared" si="1719"/>
        <v>86.5</v>
      </c>
      <c r="AV1593" s="8">
        <f t="shared" si="1719"/>
        <v>90</v>
      </c>
      <c r="AW1593" s="8">
        <f t="shared" si="1719"/>
        <v>85.5</v>
      </c>
      <c r="AX1593" s="8">
        <f t="shared" si="1719"/>
        <v>80.5</v>
      </c>
      <c r="AY1593" s="8">
        <f t="shared" si="1719"/>
        <v>81.5</v>
      </c>
      <c r="AZ1593" s="8">
        <f t="shared" si="1719"/>
        <v>81.5</v>
      </c>
      <c r="BA1593" s="8">
        <f t="shared" si="1719"/>
        <v>81</v>
      </c>
      <c r="BB1593" s="8">
        <f t="shared" si="1719"/>
        <v>80.5</v>
      </c>
      <c r="BC1593" s="8">
        <f t="shared" si="1719"/>
        <v>82</v>
      </c>
      <c r="BD1593" s="8">
        <f t="shared" si="1719"/>
        <v>84</v>
      </c>
      <c r="BE1593" s="8">
        <f t="shared" si="1719"/>
        <v>84</v>
      </c>
      <c r="BF1593" s="8">
        <f t="shared" si="1719"/>
        <v>84</v>
      </c>
      <c r="BG1593" s="8">
        <f t="shared" si="1628"/>
        <v>85</v>
      </c>
      <c r="BH1593" s="8">
        <f t="shared" si="1629"/>
        <v>86</v>
      </c>
      <c r="BI1593" s="8">
        <f t="shared" si="1630"/>
        <v>82.5</v>
      </c>
      <c r="BJ1593" s="8">
        <f t="shared" si="1631"/>
        <v>80</v>
      </c>
      <c r="BK1593" s="8">
        <f t="shared" si="1632"/>
        <v>81.5</v>
      </c>
      <c r="BL1593" s="8">
        <f t="shared" si="1633"/>
        <v>82</v>
      </c>
      <c r="BM1593" s="8">
        <f t="shared" si="1634"/>
        <v>81</v>
      </c>
      <c r="BN1593" s="8">
        <f t="shared" si="1635"/>
        <v>80.5</v>
      </c>
      <c r="BO1593" s="8">
        <f t="shared" si="1636"/>
        <v>84.5</v>
      </c>
      <c r="BP1593" s="8">
        <f t="shared" si="1637"/>
        <v>88</v>
      </c>
      <c r="BQ1593" s="8">
        <f t="shared" si="1638"/>
        <v>87.5</v>
      </c>
      <c r="BR1593" s="8">
        <f t="shared" si="1639"/>
        <v>86</v>
      </c>
    </row>
    <row r="1594" spans="2:70" x14ac:dyDescent="0.25">
      <c r="B1594" s="12" t="s">
        <v>384</v>
      </c>
      <c r="C1594" s="7" t="s">
        <v>385</v>
      </c>
      <c r="D1594" s="8"/>
      <c r="E1594" s="8">
        <f t="shared" ref="E1594:AJ1594" si="1720">SUM(D999:E999)/2</f>
        <v>15</v>
      </c>
      <c r="F1594" s="8">
        <f t="shared" si="1720"/>
        <v>14.5</v>
      </c>
      <c r="G1594" s="8">
        <f t="shared" si="1720"/>
        <v>14</v>
      </c>
      <c r="H1594" s="8">
        <f t="shared" si="1720"/>
        <v>13.5</v>
      </c>
      <c r="I1594" s="8">
        <f t="shared" si="1720"/>
        <v>13.5</v>
      </c>
      <c r="J1594" s="8">
        <f t="shared" si="1720"/>
        <v>13</v>
      </c>
      <c r="K1594" s="8">
        <f t="shared" si="1720"/>
        <v>13</v>
      </c>
      <c r="L1594" s="8">
        <f t="shared" si="1720"/>
        <v>13</v>
      </c>
      <c r="M1594" s="8">
        <f t="shared" si="1720"/>
        <v>13</v>
      </c>
      <c r="N1594" s="8">
        <f t="shared" si="1720"/>
        <v>13</v>
      </c>
      <c r="O1594" s="8">
        <f t="shared" si="1720"/>
        <v>13</v>
      </c>
      <c r="P1594" s="8">
        <f t="shared" si="1720"/>
        <v>13</v>
      </c>
      <c r="Q1594" s="8">
        <f t="shared" si="1720"/>
        <v>13</v>
      </c>
      <c r="R1594" s="8">
        <f t="shared" si="1720"/>
        <v>13</v>
      </c>
      <c r="S1594" s="8">
        <f t="shared" si="1720"/>
        <v>13</v>
      </c>
      <c r="T1594" s="8">
        <f t="shared" si="1720"/>
        <v>13</v>
      </c>
      <c r="U1594" s="8">
        <f t="shared" si="1720"/>
        <v>13</v>
      </c>
      <c r="V1594" s="8">
        <f t="shared" si="1720"/>
        <v>13</v>
      </c>
      <c r="W1594" s="8">
        <f t="shared" si="1720"/>
        <v>13</v>
      </c>
      <c r="X1594" s="8">
        <f t="shared" si="1720"/>
        <v>13</v>
      </c>
      <c r="Y1594" s="8">
        <f t="shared" si="1720"/>
        <v>12.5</v>
      </c>
      <c r="Z1594" s="8">
        <f t="shared" si="1720"/>
        <v>12</v>
      </c>
      <c r="AA1594" s="8">
        <f t="shared" si="1720"/>
        <v>12</v>
      </c>
      <c r="AB1594" s="8">
        <f t="shared" si="1720"/>
        <v>12</v>
      </c>
      <c r="AC1594" s="8">
        <f t="shared" si="1720"/>
        <v>11.5</v>
      </c>
      <c r="AD1594" s="8">
        <f t="shared" si="1720"/>
        <v>11</v>
      </c>
      <c r="AE1594" s="8">
        <f t="shared" si="1720"/>
        <v>11.5</v>
      </c>
      <c r="AF1594" s="8">
        <f t="shared" si="1720"/>
        <v>12</v>
      </c>
      <c r="AG1594" s="8">
        <f t="shared" si="1720"/>
        <v>11.5</v>
      </c>
      <c r="AH1594" s="8">
        <f t="shared" si="1720"/>
        <v>12</v>
      </c>
      <c r="AI1594" s="8">
        <f t="shared" si="1720"/>
        <v>13.5</v>
      </c>
      <c r="AJ1594" s="8">
        <f t="shared" si="1720"/>
        <v>13</v>
      </c>
      <c r="AK1594" s="8">
        <f t="shared" ref="AK1594:BF1594" si="1721">SUM(AJ999:AK999)/2</f>
        <v>11.5</v>
      </c>
      <c r="AL1594" s="8">
        <f t="shared" si="1721"/>
        <v>12</v>
      </c>
      <c r="AM1594" s="8">
        <f t="shared" si="1721"/>
        <v>13</v>
      </c>
      <c r="AN1594" s="8">
        <f t="shared" si="1721"/>
        <v>13</v>
      </c>
      <c r="AO1594" s="8">
        <f t="shared" si="1721"/>
        <v>12.5</v>
      </c>
      <c r="AP1594" s="8">
        <f t="shared" si="1721"/>
        <v>12</v>
      </c>
      <c r="AQ1594" s="8">
        <f t="shared" si="1721"/>
        <v>12.5</v>
      </c>
      <c r="AR1594" s="8">
        <f t="shared" si="1721"/>
        <v>13</v>
      </c>
      <c r="AS1594" s="8">
        <f t="shared" si="1721"/>
        <v>12.5</v>
      </c>
      <c r="AT1594" s="8">
        <f t="shared" si="1721"/>
        <v>12</v>
      </c>
      <c r="AU1594" s="8">
        <f t="shared" si="1721"/>
        <v>12.5</v>
      </c>
      <c r="AV1594" s="8">
        <f t="shared" si="1721"/>
        <v>13</v>
      </c>
      <c r="AW1594" s="8">
        <f t="shared" si="1721"/>
        <v>12.5</v>
      </c>
      <c r="AX1594" s="8">
        <f t="shared" si="1721"/>
        <v>12</v>
      </c>
      <c r="AY1594" s="8">
        <f t="shared" si="1721"/>
        <v>11.5</v>
      </c>
      <c r="AZ1594" s="8">
        <f t="shared" si="1721"/>
        <v>11</v>
      </c>
      <c r="BA1594" s="8">
        <f t="shared" si="1721"/>
        <v>10.5</v>
      </c>
      <c r="BB1594" s="8">
        <f t="shared" si="1721"/>
        <v>10</v>
      </c>
      <c r="BC1594" s="8">
        <f t="shared" si="1721"/>
        <v>10.5</v>
      </c>
      <c r="BD1594" s="8">
        <f t="shared" si="1721"/>
        <v>10.5</v>
      </c>
      <c r="BE1594" s="8">
        <f t="shared" si="1721"/>
        <v>9.5</v>
      </c>
      <c r="BF1594" s="8">
        <f t="shared" si="1721"/>
        <v>9.5</v>
      </c>
      <c r="BG1594" s="8">
        <f t="shared" si="1628"/>
        <v>10</v>
      </c>
      <c r="BH1594" s="8">
        <f t="shared" si="1629"/>
        <v>10</v>
      </c>
      <c r="BI1594" s="8">
        <f t="shared" si="1630"/>
        <v>10</v>
      </c>
      <c r="BJ1594" s="8">
        <f t="shared" si="1631"/>
        <v>9.5</v>
      </c>
      <c r="BK1594" s="8">
        <f t="shared" si="1632"/>
        <v>9.5</v>
      </c>
      <c r="BL1594" s="8">
        <f t="shared" si="1633"/>
        <v>10</v>
      </c>
      <c r="BM1594" s="8">
        <f t="shared" si="1634"/>
        <v>10</v>
      </c>
      <c r="BN1594" s="8">
        <f t="shared" si="1635"/>
        <v>10</v>
      </c>
      <c r="BO1594" s="8">
        <f t="shared" si="1636"/>
        <v>11.5</v>
      </c>
      <c r="BP1594" s="8">
        <f t="shared" si="1637"/>
        <v>13</v>
      </c>
      <c r="BQ1594" s="8">
        <f t="shared" si="1638"/>
        <v>13</v>
      </c>
      <c r="BR1594" s="8">
        <f t="shared" si="1639"/>
        <v>12.5</v>
      </c>
    </row>
    <row r="1595" spans="2:70" x14ac:dyDescent="0.25">
      <c r="B1595" s="12" t="s">
        <v>386</v>
      </c>
      <c r="C1595" s="7" t="s">
        <v>387</v>
      </c>
      <c r="D1595" s="8"/>
      <c r="E1595" s="8">
        <f t="shared" ref="E1595:AJ1595" si="1722">SUM(D1000:E1000)/2</f>
        <v>28</v>
      </c>
      <c r="F1595" s="8">
        <f t="shared" si="1722"/>
        <v>26.5</v>
      </c>
      <c r="G1595" s="8">
        <f t="shared" si="1722"/>
        <v>30</v>
      </c>
      <c r="H1595" s="8">
        <f t="shared" si="1722"/>
        <v>33</v>
      </c>
      <c r="I1595" s="8">
        <f t="shared" si="1722"/>
        <v>35</v>
      </c>
      <c r="J1595" s="8">
        <f t="shared" si="1722"/>
        <v>37</v>
      </c>
      <c r="K1595" s="8">
        <f t="shared" si="1722"/>
        <v>34</v>
      </c>
      <c r="L1595" s="8">
        <f t="shared" si="1722"/>
        <v>29</v>
      </c>
      <c r="M1595" s="8">
        <f t="shared" si="1722"/>
        <v>25</v>
      </c>
      <c r="N1595" s="8">
        <f t="shared" si="1722"/>
        <v>24.5</v>
      </c>
      <c r="O1595" s="8">
        <f t="shared" si="1722"/>
        <v>22.5</v>
      </c>
      <c r="P1595" s="8">
        <f t="shared" si="1722"/>
        <v>18</v>
      </c>
      <c r="Q1595" s="8">
        <f t="shared" si="1722"/>
        <v>18</v>
      </c>
      <c r="R1595" s="8">
        <f t="shared" si="1722"/>
        <v>24.5</v>
      </c>
      <c r="S1595" s="8">
        <f t="shared" si="1722"/>
        <v>31.5</v>
      </c>
      <c r="T1595" s="8">
        <f t="shared" si="1722"/>
        <v>32.5</v>
      </c>
      <c r="U1595" s="8">
        <f t="shared" si="1722"/>
        <v>33.5</v>
      </c>
      <c r="V1595" s="8">
        <f t="shared" si="1722"/>
        <v>31</v>
      </c>
      <c r="W1595" s="8">
        <f t="shared" si="1722"/>
        <v>28.5</v>
      </c>
      <c r="X1595" s="8">
        <f t="shared" si="1722"/>
        <v>29</v>
      </c>
      <c r="Y1595" s="8">
        <f t="shared" si="1722"/>
        <v>30</v>
      </c>
      <c r="Z1595" s="8">
        <f t="shared" si="1722"/>
        <v>32</v>
      </c>
      <c r="AA1595" s="8">
        <f t="shared" si="1722"/>
        <v>36.5</v>
      </c>
      <c r="AB1595" s="8">
        <f t="shared" si="1722"/>
        <v>40</v>
      </c>
      <c r="AC1595" s="8">
        <f t="shared" si="1722"/>
        <v>41</v>
      </c>
      <c r="AD1595" s="8">
        <f t="shared" si="1722"/>
        <v>42</v>
      </c>
      <c r="AE1595" s="8">
        <f t="shared" si="1722"/>
        <v>41.5</v>
      </c>
      <c r="AF1595" s="8">
        <f t="shared" si="1722"/>
        <v>39.5</v>
      </c>
      <c r="AG1595" s="8">
        <f t="shared" si="1722"/>
        <v>37</v>
      </c>
      <c r="AH1595" s="8">
        <f t="shared" si="1722"/>
        <v>35.5</v>
      </c>
      <c r="AI1595" s="8">
        <f t="shared" si="1722"/>
        <v>32.5</v>
      </c>
      <c r="AJ1595" s="8">
        <f t="shared" si="1722"/>
        <v>30</v>
      </c>
      <c r="AK1595" s="8">
        <f t="shared" ref="AK1595:BF1595" si="1723">SUM(AJ1000:AK1000)/2</f>
        <v>30.5</v>
      </c>
      <c r="AL1595" s="8">
        <f t="shared" si="1723"/>
        <v>31</v>
      </c>
      <c r="AM1595" s="8">
        <f t="shared" si="1723"/>
        <v>31</v>
      </c>
      <c r="AN1595" s="8">
        <f t="shared" si="1723"/>
        <v>31</v>
      </c>
      <c r="AO1595" s="8">
        <f t="shared" si="1723"/>
        <v>31</v>
      </c>
      <c r="AP1595" s="8">
        <f t="shared" si="1723"/>
        <v>30.5</v>
      </c>
      <c r="AQ1595" s="8">
        <f t="shared" si="1723"/>
        <v>29.5</v>
      </c>
      <c r="AR1595" s="8">
        <f t="shared" si="1723"/>
        <v>29</v>
      </c>
      <c r="AS1595" s="8">
        <f t="shared" si="1723"/>
        <v>29</v>
      </c>
      <c r="AT1595" s="8">
        <f t="shared" si="1723"/>
        <v>29</v>
      </c>
      <c r="AU1595" s="8">
        <f t="shared" si="1723"/>
        <v>28.5</v>
      </c>
      <c r="AV1595" s="8">
        <f t="shared" si="1723"/>
        <v>30</v>
      </c>
      <c r="AW1595" s="8">
        <f t="shared" si="1723"/>
        <v>31.5</v>
      </c>
      <c r="AX1595" s="8">
        <f t="shared" si="1723"/>
        <v>31.5</v>
      </c>
      <c r="AY1595" s="8">
        <f t="shared" si="1723"/>
        <v>31.5</v>
      </c>
      <c r="AZ1595" s="8">
        <f t="shared" si="1723"/>
        <v>30.5</v>
      </c>
      <c r="BA1595" s="8">
        <f t="shared" si="1723"/>
        <v>30</v>
      </c>
      <c r="BB1595" s="8">
        <f t="shared" si="1723"/>
        <v>30.5</v>
      </c>
      <c r="BC1595" s="8">
        <f t="shared" si="1723"/>
        <v>31</v>
      </c>
      <c r="BD1595" s="8">
        <f t="shared" si="1723"/>
        <v>30.5</v>
      </c>
      <c r="BE1595" s="8">
        <f t="shared" si="1723"/>
        <v>30</v>
      </c>
      <c r="BF1595" s="8">
        <f t="shared" si="1723"/>
        <v>30.5</v>
      </c>
      <c r="BG1595" s="8">
        <f t="shared" si="1628"/>
        <v>31</v>
      </c>
      <c r="BH1595" s="8">
        <f t="shared" si="1629"/>
        <v>31</v>
      </c>
      <c r="BI1595" s="8">
        <f t="shared" si="1630"/>
        <v>29.5</v>
      </c>
      <c r="BJ1595" s="8">
        <f t="shared" si="1631"/>
        <v>30</v>
      </c>
      <c r="BK1595" s="8">
        <f t="shared" si="1632"/>
        <v>32</v>
      </c>
      <c r="BL1595" s="8">
        <f t="shared" si="1633"/>
        <v>32.5</v>
      </c>
      <c r="BM1595" s="8">
        <f t="shared" si="1634"/>
        <v>32.5</v>
      </c>
      <c r="BN1595" s="8">
        <f t="shared" si="1635"/>
        <v>32</v>
      </c>
      <c r="BO1595" s="8">
        <f t="shared" si="1636"/>
        <v>33</v>
      </c>
      <c r="BP1595" s="8">
        <f t="shared" si="1637"/>
        <v>34</v>
      </c>
      <c r="BQ1595" s="8">
        <f t="shared" si="1638"/>
        <v>34</v>
      </c>
      <c r="BR1595" s="8">
        <f t="shared" si="1639"/>
        <v>34</v>
      </c>
    </row>
    <row r="1596" spans="2:70" x14ac:dyDescent="0.25">
      <c r="B1596" s="12" t="s">
        <v>388</v>
      </c>
      <c r="C1596" s="7" t="s">
        <v>389</v>
      </c>
      <c r="D1596" s="8"/>
      <c r="E1596" s="8">
        <f t="shared" ref="E1596:AJ1596" si="1724">SUM(D1001:E1001)/2</f>
        <v>0</v>
      </c>
      <c r="F1596" s="8">
        <f t="shared" si="1724"/>
        <v>0</v>
      </c>
      <c r="G1596" s="8">
        <f t="shared" si="1724"/>
        <v>0</v>
      </c>
      <c r="H1596" s="8">
        <f t="shared" si="1724"/>
        <v>0</v>
      </c>
      <c r="I1596" s="8">
        <f t="shared" si="1724"/>
        <v>0</v>
      </c>
      <c r="J1596" s="8">
        <f t="shared" si="1724"/>
        <v>0</v>
      </c>
      <c r="K1596" s="8">
        <f t="shared" si="1724"/>
        <v>0</v>
      </c>
      <c r="L1596" s="8">
        <f t="shared" si="1724"/>
        <v>0</v>
      </c>
      <c r="M1596" s="8">
        <f t="shared" si="1724"/>
        <v>0</v>
      </c>
      <c r="N1596" s="8">
        <f t="shared" si="1724"/>
        <v>0</v>
      </c>
      <c r="O1596" s="8">
        <f t="shared" si="1724"/>
        <v>0</v>
      </c>
      <c r="P1596" s="8">
        <f t="shared" si="1724"/>
        <v>0</v>
      </c>
      <c r="Q1596" s="8">
        <f t="shared" si="1724"/>
        <v>0</v>
      </c>
      <c r="R1596" s="8">
        <f t="shared" si="1724"/>
        <v>0</v>
      </c>
      <c r="S1596" s="8">
        <f t="shared" si="1724"/>
        <v>0</v>
      </c>
      <c r="T1596" s="8">
        <f t="shared" si="1724"/>
        <v>0</v>
      </c>
      <c r="U1596" s="8">
        <f t="shared" si="1724"/>
        <v>0</v>
      </c>
      <c r="V1596" s="8">
        <f t="shared" si="1724"/>
        <v>0</v>
      </c>
      <c r="W1596" s="8">
        <f t="shared" si="1724"/>
        <v>0</v>
      </c>
      <c r="X1596" s="8">
        <f t="shared" si="1724"/>
        <v>0.5</v>
      </c>
      <c r="Y1596" s="8">
        <f t="shared" si="1724"/>
        <v>1</v>
      </c>
      <c r="Z1596" s="8">
        <f t="shared" si="1724"/>
        <v>1</v>
      </c>
      <c r="AA1596" s="8">
        <f t="shared" si="1724"/>
        <v>1</v>
      </c>
      <c r="AB1596" s="8">
        <f t="shared" si="1724"/>
        <v>1</v>
      </c>
      <c r="AC1596" s="8">
        <f t="shared" si="1724"/>
        <v>1</v>
      </c>
      <c r="AD1596" s="8">
        <f t="shared" si="1724"/>
        <v>1</v>
      </c>
      <c r="AE1596" s="8">
        <f t="shared" si="1724"/>
        <v>1</v>
      </c>
      <c r="AF1596" s="8">
        <f t="shared" si="1724"/>
        <v>1</v>
      </c>
      <c r="AG1596" s="8">
        <f t="shared" si="1724"/>
        <v>1</v>
      </c>
      <c r="AH1596" s="8">
        <f t="shared" si="1724"/>
        <v>1</v>
      </c>
      <c r="AI1596" s="8">
        <f t="shared" si="1724"/>
        <v>1</v>
      </c>
      <c r="AJ1596" s="8">
        <f t="shared" si="1724"/>
        <v>1</v>
      </c>
      <c r="AK1596" s="8">
        <f t="shared" ref="AK1596:BF1596" si="1725">SUM(AJ1001:AK1001)/2</f>
        <v>1.5</v>
      </c>
      <c r="AL1596" s="8">
        <f t="shared" si="1725"/>
        <v>2</v>
      </c>
      <c r="AM1596" s="8">
        <f t="shared" si="1725"/>
        <v>2.5</v>
      </c>
      <c r="AN1596" s="8">
        <f t="shared" si="1725"/>
        <v>3</v>
      </c>
      <c r="AO1596" s="8">
        <f t="shared" si="1725"/>
        <v>3.5</v>
      </c>
      <c r="AP1596" s="8">
        <f t="shared" si="1725"/>
        <v>4</v>
      </c>
      <c r="AQ1596" s="8">
        <f t="shared" si="1725"/>
        <v>3.5</v>
      </c>
      <c r="AR1596" s="8">
        <f t="shared" si="1725"/>
        <v>3</v>
      </c>
      <c r="AS1596" s="8">
        <f t="shared" si="1725"/>
        <v>3</v>
      </c>
      <c r="AT1596" s="8">
        <f t="shared" si="1725"/>
        <v>3</v>
      </c>
      <c r="AU1596" s="8">
        <f t="shared" si="1725"/>
        <v>3</v>
      </c>
      <c r="AV1596" s="8">
        <f t="shared" si="1725"/>
        <v>3</v>
      </c>
      <c r="AW1596" s="8">
        <f t="shared" si="1725"/>
        <v>3</v>
      </c>
      <c r="AX1596" s="8">
        <f t="shared" si="1725"/>
        <v>3</v>
      </c>
      <c r="AY1596" s="8">
        <f t="shared" si="1725"/>
        <v>3</v>
      </c>
      <c r="AZ1596" s="8">
        <f t="shared" si="1725"/>
        <v>3</v>
      </c>
      <c r="BA1596" s="8">
        <f t="shared" si="1725"/>
        <v>3</v>
      </c>
      <c r="BB1596" s="8">
        <f t="shared" si="1725"/>
        <v>3.5</v>
      </c>
      <c r="BC1596" s="8">
        <f t="shared" si="1725"/>
        <v>4.5</v>
      </c>
      <c r="BD1596" s="8">
        <f t="shared" si="1725"/>
        <v>5</v>
      </c>
      <c r="BE1596" s="8">
        <f t="shared" si="1725"/>
        <v>5</v>
      </c>
      <c r="BF1596" s="8">
        <f t="shared" si="1725"/>
        <v>5</v>
      </c>
      <c r="BG1596" s="8">
        <f t="shared" si="1628"/>
        <v>5</v>
      </c>
      <c r="BH1596" s="8">
        <f t="shared" si="1629"/>
        <v>5</v>
      </c>
      <c r="BI1596" s="8">
        <f t="shared" si="1630"/>
        <v>5</v>
      </c>
      <c r="BJ1596" s="8">
        <f t="shared" si="1631"/>
        <v>5</v>
      </c>
      <c r="BK1596" s="8">
        <f t="shared" si="1632"/>
        <v>5</v>
      </c>
      <c r="BL1596" s="8">
        <f t="shared" si="1633"/>
        <v>5.5</v>
      </c>
      <c r="BM1596" s="8">
        <f t="shared" si="1634"/>
        <v>6</v>
      </c>
      <c r="BN1596" s="8">
        <f t="shared" si="1635"/>
        <v>6</v>
      </c>
      <c r="BO1596" s="8">
        <f t="shared" si="1636"/>
        <v>6</v>
      </c>
      <c r="BP1596" s="8">
        <f t="shared" si="1637"/>
        <v>6</v>
      </c>
      <c r="BQ1596" s="8">
        <f t="shared" si="1638"/>
        <v>6</v>
      </c>
      <c r="BR1596" s="8">
        <f t="shared" si="1639"/>
        <v>6</v>
      </c>
    </row>
    <row r="1597" spans="2:70" x14ac:dyDescent="0.25">
      <c r="B1597" s="12" t="s">
        <v>390</v>
      </c>
      <c r="C1597" s="7" t="s">
        <v>391</v>
      </c>
      <c r="D1597" s="8"/>
      <c r="E1597" s="8">
        <f t="shared" ref="E1597:AJ1597" si="1726">SUM(D1002:E1002)/2</f>
        <v>9.5</v>
      </c>
      <c r="F1597" s="8">
        <f t="shared" si="1726"/>
        <v>9</v>
      </c>
      <c r="G1597" s="8">
        <f t="shared" si="1726"/>
        <v>9</v>
      </c>
      <c r="H1597" s="8">
        <f t="shared" si="1726"/>
        <v>8.5</v>
      </c>
      <c r="I1597" s="8">
        <f t="shared" si="1726"/>
        <v>8</v>
      </c>
      <c r="J1597" s="8">
        <f t="shared" si="1726"/>
        <v>8</v>
      </c>
      <c r="K1597" s="8">
        <f t="shared" si="1726"/>
        <v>8</v>
      </c>
      <c r="L1597" s="8">
        <f t="shared" si="1726"/>
        <v>8</v>
      </c>
      <c r="M1597" s="8">
        <f t="shared" si="1726"/>
        <v>7</v>
      </c>
      <c r="N1597" s="8">
        <f t="shared" si="1726"/>
        <v>4</v>
      </c>
      <c r="O1597" s="8">
        <f t="shared" si="1726"/>
        <v>2</v>
      </c>
      <c r="P1597" s="8">
        <f t="shared" si="1726"/>
        <v>2</v>
      </c>
      <c r="Q1597" s="8">
        <f t="shared" si="1726"/>
        <v>2</v>
      </c>
      <c r="R1597" s="8">
        <f t="shared" si="1726"/>
        <v>2</v>
      </c>
      <c r="S1597" s="8">
        <f t="shared" si="1726"/>
        <v>2</v>
      </c>
      <c r="T1597" s="8">
        <f t="shared" si="1726"/>
        <v>2</v>
      </c>
      <c r="U1597" s="8">
        <f t="shared" si="1726"/>
        <v>2</v>
      </c>
      <c r="V1597" s="8">
        <f t="shared" si="1726"/>
        <v>2</v>
      </c>
      <c r="W1597" s="8">
        <f t="shared" si="1726"/>
        <v>2</v>
      </c>
      <c r="X1597" s="8">
        <f t="shared" si="1726"/>
        <v>2</v>
      </c>
      <c r="Y1597" s="8">
        <f t="shared" si="1726"/>
        <v>2</v>
      </c>
      <c r="Z1597" s="8">
        <f t="shared" si="1726"/>
        <v>2.5</v>
      </c>
      <c r="AA1597" s="8">
        <f t="shared" si="1726"/>
        <v>3</v>
      </c>
      <c r="AB1597" s="8">
        <f t="shared" si="1726"/>
        <v>3</v>
      </c>
      <c r="AC1597" s="8">
        <f t="shared" si="1726"/>
        <v>3</v>
      </c>
      <c r="AD1597" s="8">
        <f t="shared" si="1726"/>
        <v>3</v>
      </c>
      <c r="AE1597" s="8">
        <f t="shared" si="1726"/>
        <v>3.5</v>
      </c>
      <c r="AF1597" s="8">
        <f t="shared" si="1726"/>
        <v>4</v>
      </c>
      <c r="AG1597" s="8">
        <f t="shared" si="1726"/>
        <v>4</v>
      </c>
      <c r="AH1597" s="8">
        <f t="shared" si="1726"/>
        <v>4</v>
      </c>
      <c r="AI1597" s="8">
        <f t="shared" si="1726"/>
        <v>4</v>
      </c>
      <c r="AJ1597" s="8">
        <f t="shared" si="1726"/>
        <v>4</v>
      </c>
      <c r="AK1597" s="8">
        <f t="shared" ref="AK1597:BF1597" si="1727">SUM(AJ1002:AK1002)/2</f>
        <v>4</v>
      </c>
      <c r="AL1597" s="8">
        <f t="shared" si="1727"/>
        <v>4</v>
      </c>
      <c r="AM1597" s="8">
        <f t="shared" si="1727"/>
        <v>4</v>
      </c>
      <c r="AN1597" s="8">
        <f t="shared" si="1727"/>
        <v>4</v>
      </c>
      <c r="AO1597" s="8">
        <f t="shared" si="1727"/>
        <v>4</v>
      </c>
      <c r="AP1597" s="8">
        <f t="shared" si="1727"/>
        <v>4</v>
      </c>
      <c r="AQ1597" s="8">
        <f t="shared" si="1727"/>
        <v>4</v>
      </c>
      <c r="AR1597" s="8">
        <f t="shared" si="1727"/>
        <v>4</v>
      </c>
      <c r="AS1597" s="8">
        <f t="shared" si="1727"/>
        <v>4</v>
      </c>
      <c r="AT1597" s="8">
        <f t="shared" si="1727"/>
        <v>4</v>
      </c>
      <c r="AU1597" s="8">
        <f t="shared" si="1727"/>
        <v>4</v>
      </c>
      <c r="AV1597" s="8">
        <f t="shared" si="1727"/>
        <v>4</v>
      </c>
      <c r="AW1597" s="8">
        <f t="shared" si="1727"/>
        <v>4</v>
      </c>
      <c r="AX1597" s="8">
        <f t="shared" si="1727"/>
        <v>4</v>
      </c>
      <c r="AY1597" s="8">
        <f t="shared" si="1727"/>
        <v>4</v>
      </c>
      <c r="AZ1597" s="8">
        <f t="shared" si="1727"/>
        <v>4</v>
      </c>
      <c r="BA1597" s="8">
        <f t="shared" si="1727"/>
        <v>4</v>
      </c>
      <c r="BB1597" s="8">
        <f t="shared" si="1727"/>
        <v>4</v>
      </c>
      <c r="BC1597" s="8">
        <f t="shared" si="1727"/>
        <v>4</v>
      </c>
      <c r="BD1597" s="8">
        <f t="shared" si="1727"/>
        <v>4</v>
      </c>
      <c r="BE1597" s="8">
        <f t="shared" si="1727"/>
        <v>4</v>
      </c>
      <c r="BF1597" s="8">
        <f t="shared" si="1727"/>
        <v>4</v>
      </c>
      <c r="BG1597" s="8">
        <f t="shared" si="1628"/>
        <v>4</v>
      </c>
      <c r="BH1597" s="8">
        <f t="shared" si="1629"/>
        <v>4</v>
      </c>
      <c r="BI1597" s="8">
        <f t="shared" si="1630"/>
        <v>3.5</v>
      </c>
      <c r="BJ1597" s="8">
        <f t="shared" si="1631"/>
        <v>3</v>
      </c>
      <c r="BK1597" s="8">
        <f t="shared" si="1632"/>
        <v>3</v>
      </c>
      <c r="BL1597" s="8">
        <f t="shared" si="1633"/>
        <v>3</v>
      </c>
      <c r="BM1597" s="8">
        <f t="shared" si="1634"/>
        <v>3</v>
      </c>
      <c r="BN1597" s="8">
        <f t="shared" si="1635"/>
        <v>3</v>
      </c>
      <c r="BO1597" s="8">
        <f t="shared" si="1636"/>
        <v>3</v>
      </c>
      <c r="BP1597" s="8">
        <f t="shared" si="1637"/>
        <v>3</v>
      </c>
      <c r="BQ1597" s="8">
        <f t="shared" si="1638"/>
        <v>3</v>
      </c>
      <c r="BR1597" s="8">
        <f t="shared" si="1639"/>
        <v>3</v>
      </c>
    </row>
    <row r="1598" spans="2:70" x14ac:dyDescent="0.25">
      <c r="B1598" s="19"/>
      <c r="C1598" s="20" t="s">
        <v>286</v>
      </c>
      <c r="D1598" s="21">
        <f t="shared" ref="D1598:BF1598" si="1728">SUM(D1553:D1597)</f>
        <v>0</v>
      </c>
      <c r="E1598" s="21">
        <f t="shared" si="1728"/>
        <v>161838</v>
      </c>
      <c r="F1598" s="21">
        <f t="shared" si="1728"/>
        <v>166557.5</v>
      </c>
      <c r="G1598" s="21">
        <f t="shared" si="1728"/>
        <v>170710.5</v>
      </c>
      <c r="H1598" s="21">
        <f t="shared" si="1728"/>
        <v>175768</v>
      </c>
      <c r="I1598" s="21">
        <f t="shared" si="1728"/>
        <v>180804.5</v>
      </c>
      <c r="J1598" s="21">
        <f t="shared" si="1728"/>
        <v>186315.5</v>
      </c>
      <c r="K1598" s="21">
        <f t="shared" si="1728"/>
        <v>192481.5</v>
      </c>
      <c r="L1598" s="21">
        <f t="shared" si="1728"/>
        <v>196784.5</v>
      </c>
      <c r="M1598" s="21">
        <f t="shared" si="1728"/>
        <v>199925</v>
      </c>
      <c r="N1598" s="21">
        <f t="shared" si="1728"/>
        <v>203711.70181097466</v>
      </c>
      <c r="O1598" s="21">
        <f t="shared" si="1728"/>
        <v>208172.70181097466</v>
      </c>
      <c r="P1598" s="21">
        <f t="shared" si="1728"/>
        <v>212085.25</v>
      </c>
      <c r="Q1598" s="21">
        <f t="shared" si="1728"/>
        <v>216484.75</v>
      </c>
      <c r="R1598" s="21">
        <f t="shared" si="1728"/>
        <v>221107.5</v>
      </c>
      <c r="S1598" s="21">
        <f t="shared" si="1728"/>
        <v>222647</v>
      </c>
      <c r="T1598" s="21">
        <f t="shared" si="1728"/>
        <v>227099.5</v>
      </c>
      <c r="U1598" s="21">
        <f t="shared" si="1728"/>
        <v>229552.5</v>
      </c>
      <c r="V1598" s="21">
        <f t="shared" si="1728"/>
        <v>229845</v>
      </c>
      <c r="W1598" s="21">
        <f t="shared" si="1728"/>
        <v>231934</v>
      </c>
      <c r="X1598" s="21">
        <f t="shared" si="1728"/>
        <v>236182</v>
      </c>
      <c r="Y1598" s="21">
        <f t="shared" si="1728"/>
        <v>238597</v>
      </c>
      <c r="Z1598" s="21">
        <f t="shared" si="1728"/>
        <v>238250</v>
      </c>
      <c r="AA1598" s="21">
        <f t="shared" si="1728"/>
        <v>239247</v>
      </c>
      <c r="AB1598" s="21">
        <f t="shared" si="1728"/>
        <v>242782</v>
      </c>
      <c r="AC1598" s="21">
        <f t="shared" si="1728"/>
        <v>244541.5</v>
      </c>
      <c r="AD1598" s="21">
        <f t="shared" si="1728"/>
        <v>242854</v>
      </c>
      <c r="AE1598" s="21">
        <f t="shared" si="1728"/>
        <v>243049.5</v>
      </c>
      <c r="AF1598" s="21">
        <f t="shared" si="1728"/>
        <v>246905</v>
      </c>
      <c r="AG1598" s="21">
        <f t="shared" si="1728"/>
        <v>248528.5</v>
      </c>
      <c r="AH1598" s="21">
        <f t="shared" si="1728"/>
        <v>247066</v>
      </c>
      <c r="AI1598" s="21">
        <f t="shared" si="1728"/>
        <v>247629.5</v>
      </c>
      <c r="AJ1598" s="21">
        <f t="shared" si="1728"/>
        <v>251762</v>
      </c>
      <c r="AK1598" s="21">
        <f t="shared" si="1728"/>
        <v>254383.5</v>
      </c>
      <c r="AL1598" s="21">
        <f t="shared" si="1728"/>
        <v>254095.5</v>
      </c>
      <c r="AM1598" s="21">
        <f t="shared" si="1728"/>
        <v>255933.5</v>
      </c>
      <c r="AN1598" s="21">
        <f t="shared" si="1728"/>
        <v>259838.5</v>
      </c>
      <c r="AO1598" s="21">
        <f t="shared" si="1728"/>
        <v>262498</v>
      </c>
      <c r="AP1598" s="21">
        <f t="shared" si="1728"/>
        <v>263330</v>
      </c>
      <c r="AQ1598" s="21">
        <f t="shared" si="1728"/>
        <v>265275</v>
      </c>
      <c r="AR1598" s="21">
        <f t="shared" si="1728"/>
        <v>268386</v>
      </c>
      <c r="AS1598" s="21">
        <f t="shared" si="1728"/>
        <v>270780</v>
      </c>
      <c r="AT1598" s="21">
        <f t="shared" si="1728"/>
        <v>271342.5</v>
      </c>
      <c r="AU1598" s="21">
        <f t="shared" si="1728"/>
        <v>272566</v>
      </c>
      <c r="AV1598" s="21">
        <f t="shared" si="1728"/>
        <v>275267.5</v>
      </c>
      <c r="AW1598" s="21">
        <f t="shared" si="1728"/>
        <v>277370</v>
      </c>
      <c r="AX1598" s="21">
        <f t="shared" si="1728"/>
        <v>277890.5</v>
      </c>
      <c r="AY1598" s="21">
        <f t="shared" si="1728"/>
        <v>279720.5</v>
      </c>
      <c r="AZ1598" s="21">
        <f t="shared" si="1728"/>
        <v>285490</v>
      </c>
      <c r="BA1598" s="21">
        <f t="shared" si="1728"/>
        <v>289863.5</v>
      </c>
      <c r="BB1598" s="21">
        <f t="shared" si="1728"/>
        <v>291181.5</v>
      </c>
      <c r="BC1598" s="21">
        <f t="shared" si="1728"/>
        <v>293894</v>
      </c>
      <c r="BD1598" s="21">
        <f t="shared" si="1728"/>
        <v>299315.5</v>
      </c>
      <c r="BE1598" s="21">
        <f t="shared" si="1728"/>
        <v>303290.5</v>
      </c>
      <c r="BF1598" s="21">
        <f t="shared" si="1728"/>
        <v>304437</v>
      </c>
      <c r="BG1598" s="21">
        <f t="shared" ref="BG1598:BN1598" si="1729">SUM(BG1553:BG1597)</f>
        <v>306622</v>
      </c>
      <c r="BH1598" s="21">
        <f t="shared" si="1729"/>
        <v>311622.5</v>
      </c>
      <c r="BI1598" s="21">
        <f t="shared" si="1729"/>
        <v>315683.5</v>
      </c>
      <c r="BJ1598" s="21">
        <f t="shared" si="1729"/>
        <v>317220.5</v>
      </c>
      <c r="BK1598" s="21">
        <f t="shared" si="1729"/>
        <v>319953.5</v>
      </c>
      <c r="BL1598" s="21">
        <f t="shared" si="1729"/>
        <v>324191.5</v>
      </c>
      <c r="BM1598" s="21">
        <f t="shared" si="1729"/>
        <v>327106.5</v>
      </c>
      <c r="BN1598" s="21">
        <f t="shared" si="1729"/>
        <v>328574.5</v>
      </c>
      <c r="BO1598" s="21">
        <f t="shared" ref="BO1598:BR1598" si="1730">SUM(BO1553:BO1597)</f>
        <v>330989.5</v>
      </c>
      <c r="BP1598" s="21">
        <f t="shared" si="1730"/>
        <v>335414</v>
      </c>
      <c r="BQ1598" s="21">
        <f t="shared" si="1730"/>
        <v>338201</v>
      </c>
      <c r="BR1598" s="21">
        <f t="shared" si="1730"/>
        <v>338086.5</v>
      </c>
    </row>
    <row r="1601" spans="1:70" ht="18" thickBot="1" x14ac:dyDescent="0.35">
      <c r="A1601" s="28"/>
      <c r="B1601" s="37" t="s">
        <v>413</v>
      </c>
    </row>
    <row r="1602" spans="1:70" ht="18" thickTop="1" x14ac:dyDescent="0.35">
      <c r="B1602" s="11" t="s">
        <v>298</v>
      </c>
      <c r="C1602" s="11" t="s">
        <v>299</v>
      </c>
      <c r="D1602" s="38">
        <v>38533</v>
      </c>
      <c r="E1602" s="38">
        <v>38717</v>
      </c>
      <c r="F1602" s="38">
        <v>38898</v>
      </c>
      <c r="G1602" s="38">
        <v>39082</v>
      </c>
      <c r="H1602" s="38">
        <v>39263</v>
      </c>
      <c r="I1602" s="38">
        <v>39447</v>
      </c>
      <c r="J1602" s="38">
        <v>39629</v>
      </c>
      <c r="K1602" s="38">
        <v>39813</v>
      </c>
      <c r="L1602" s="38">
        <v>39994</v>
      </c>
      <c r="M1602" s="38">
        <v>40178</v>
      </c>
      <c r="N1602" s="38">
        <v>40359</v>
      </c>
      <c r="O1602" s="38">
        <v>40543</v>
      </c>
      <c r="P1602" s="38">
        <v>40724</v>
      </c>
      <c r="Q1602" s="38">
        <v>40908</v>
      </c>
      <c r="R1602" s="38">
        <v>41090</v>
      </c>
      <c r="S1602" s="38">
        <v>41182</v>
      </c>
      <c r="T1602" s="38">
        <v>41274</v>
      </c>
      <c r="U1602" s="38">
        <v>41364</v>
      </c>
      <c r="V1602" s="38">
        <v>41455</v>
      </c>
      <c r="W1602" s="38">
        <v>41547</v>
      </c>
      <c r="X1602" s="38">
        <v>41639</v>
      </c>
      <c r="Y1602" s="38">
        <v>41729</v>
      </c>
      <c r="Z1602" s="38">
        <v>41820</v>
      </c>
      <c r="AA1602" s="38">
        <v>41912</v>
      </c>
      <c r="AB1602" s="38">
        <v>42004</v>
      </c>
      <c r="AC1602" s="38">
        <v>42094</v>
      </c>
      <c r="AD1602" s="38">
        <v>42185</v>
      </c>
      <c r="AE1602" s="38">
        <v>42277</v>
      </c>
      <c r="AF1602" s="38">
        <v>42369</v>
      </c>
      <c r="AG1602" s="38">
        <v>42460</v>
      </c>
      <c r="AH1602" s="38">
        <v>42551</v>
      </c>
      <c r="AI1602" s="38">
        <v>42643</v>
      </c>
      <c r="AJ1602" s="38">
        <v>42735</v>
      </c>
      <c r="AK1602" s="38">
        <v>42825</v>
      </c>
      <c r="AL1602" s="38">
        <v>42916</v>
      </c>
      <c r="AM1602" s="38">
        <v>43008</v>
      </c>
      <c r="AN1602" s="38">
        <v>43100</v>
      </c>
      <c r="AO1602" s="38">
        <v>43190</v>
      </c>
      <c r="AP1602" s="38">
        <v>43281</v>
      </c>
      <c r="AQ1602" s="38">
        <v>43373</v>
      </c>
      <c r="AR1602" s="38">
        <v>43465</v>
      </c>
      <c r="AS1602" s="38">
        <v>43555</v>
      </c>
      <c r="AT1602" s="38">
        <v>43646</v>
      </c>
      <c r="AU1602" s="38">
        <v>43738</v>
      </c>
      <c r="AV1602" s="38">
        <v>43830</v>
      </c>
      <c r="AW1602" s="38">
        <v>43921</v>
      </c>
      <c r="AX1602" s="38">
        <v>44012</v>
      </c>
      <c r="AY1602" s="38">
        <v>44104</v>
      </c>
      <c r="AZ1602" s="38">
        <v>44196</v>
      </c>
      <c r="BA1602" s="38">
        <v>44286</v>
      </c>
      <c r="BB1602" s="38">
        <v>44377</v>
      </c>
      <c r="BC1602" s="38">
        <v>44469</v>
      </c>
      <c r="BD1602" s="38">
        <v>44561</v>
      </c>
      <c r="BE1602" s="38">
        <v>44651</v>
      </c>
      <c r="BF1602" s="38">
        <f>BF$1010</f>
        <v>44742</v>
      </c>
      <c r="BG1602" s="38">
        <f t="shared" ref="BG1602:BR1602" si="1731">BG$1010</f>
        <v>44834</v>
      </c>
      <c r="BH1602" s="38">
        <f t="shared" si="1731"/>
        <v>44926</v>
      </c>
      <c r="BI1602" s="38">
        <f t="shared" si="1731"/>
        <v>45016</v>
      </c>
      <c r="BJ1602" s="38">
        <f t="shared" si="1731"/>
        <v>45107</v>
      </c>
      <c r="BK1602" s="38">
        <f t="shared" si="1731"/>
        <v>45199</v>
      </c>
      <c r="BL1602" s="38">
        <f t="shared" si="1731"/>
        <v>45291</v>
      </c>
      <c r="BM1602" s="38">
        <f t="shared" si="1731"/>
        <v>45382</v>
      </c>
      <c r="BN1602" s="38">
        <f t="shared" si="1731"/>
        <v>45473</v>
      </c>
      <c r="BO1602" s="38">
        <f t="shared" si="1731"/>
        <v>45565</v>
      </c>
      <c r="BP1602" s="38">
        <f t="shared" si="1731"/>
        <v>45657</v>
      </c>
      <c r="BQ1602" s="38">
        <f t="shared" si="1731"/>
        <v>45747</v>
      </c>
      <c r="BR1602" s="38">
        <f t="shared" si="1731"/>
        <v>45838</v>
      </c>
    </row>
    <row r="1603" spans="1:70" x14ac:dyDescent="0.25">
      <c r="B1603" s="12" t="s">
        <v>300</v>
      </c>
      <c r="C1603" s="7" t="s">
        <v>301</v>
      </c>
      <c r="D1603" s="8"/>
      <c r="E1603" s="8">
        <f t="shared" ref="E1603:AJ1603" si="1732">SUM(D558:E558)/2</f>
        <v>0</v>
      </c>
      <c r="F1603" s="8">
        <f t="shared" si="1732"/>
        <v>0</v>
      </c>
      <c r="G1603" s="8">
        <f t="shared" si="1732"/>
        <v>0</v>
      </c>
      <c r="H1603" s="8">
        <f t="shared" si="1732"/>
        <v>0</v>
      </c>
      <c r="I1603" s="8">
        <f t="shared" si="1732"/>
        <v>0</v>
      </c>
      <c r="J1603" s="8">
        <f t="shared" si="1732"/>
        <v>0</v>
      </c>
      <c r="K1603" s="8">
        <f t="shared" si="1732"/>
        <v>0</v>
      </c>
      <c r="L1603" s="8">
        <f t="shared" si="1732"/>
        <v>0</v>
      </c>
      <c r="M1603" s="8">
        <f t="shared" si="1732"/>
        <v>0</v>
      </c>
      <c r="N1603" s="8">
        <f t="shared" si="1732"/>
        <v>255.49152805844864</v>
      </c>
      <c r="O1603" s="8">
        <f t="shared" si="1732"/>
        <v>559.99152805844869</v>
      </c>
      <c r="P1603" s="8">
        <f t="shared" si="1732"/>
        <v>611</v>
      </c>
      <c r="Q1603" s="8">
        <f t="shared" si="1732"/>
        <v>634.5</v>
      </c>
      <c r="R1603" s="8">
        <f t="shared" si="1732"/>
        <v>660.5</v>
      </c>
      <c r="S1603" s="8">
        <f t="shared" si="1732"/>
        <v>664</v>
      </c>
      <c r="T1603" s="8">
        <f t="shared" si="1732"/>
        <v>684</v>
      </c>
      <c r="U1603" s="8">
        <f t="shared" si="1732"/>
        <v>699</v>
      </c>
      <c r="V1603" s="8">
        <f t="shared" si="1732"/>
        <v>700.5</v>
      </c>
      <c r="W1603" s="8">
        <f t="shared" si="1732"/>
        <v>714</v>
      </c>
      <c r="X1603" s="8">
        <f t="shared" si="1732"/>
        <v>734.5</v>
      </c>
      <c r="Y1603" s="8">
        <f t="shared" si="1732"/>
        <v>751</v>
      </c>
      <c r="Z1603" s="8">
        <f t="shared" si="1732"/>
        <v>756.5</v>
      </c>
      <c r="AA1603" s="8">
        <f t="shared" si="1732"/>
        <v>763</v>
      </c>
      <c r="AB1603" s="8">
        <f t="shared" si="1732"/>
        <v>784.5</v>
      </c>
      <c r="AC1603" s="8">
        <f t="shared" si="1732"/>
        <v>806</v>
      </c>
      <c r="AD1603" s="8">
        <f t="shared" si="1732"/>
        <v>817</v>
      </c>
      <c r="AE1603" s="8">
        <f t="shared" si="1732"/>
        <v>826</v>
      </c>
      <c r="AF1603" s="8">
        <f t="shared" si="1732"/>
        <v>842</v>
      </c>
      <c r="AG1603" s="8">
        <f t="shared" si="1732"/>
        <v>862</v>
      </c>
      <c r="AH1603" s="8">
        <f t="shared" si="1732"/>
        <v>874</v>
      </c>
      <c r="AI1603" s="8">
        <f t="shared" si="1732"/>
        <v>888.5</v>
      </c>
      <c r="AJ1603" s="8">
        <f t="shared" si="1732"/>
        <v>913</v>
      </c>
      <c r="AK1603" s="8">
        <f t="shared" ref="AK1603:BF1603" si="1733">SUM(AJ558:AK558)/2</f>
        <v>932</v>
      </c>
      <c r="AL1603" s="8">
        <f t="shared" si="1733"/>
        <v>935.5</v>
      </c>
      <c r="AM1603" s="8">
        <f t="shared" si="1733"/>
        <v>947</v>
      </c>
      <c r="AN1603" s="8">
        <f t="shared" si="1733"/>
        <v>965.5</v>
      </c>
      <c r="AO1603" s="8">
        <f t="shared" si="1733"/>
        <v>982</v>
      </c>
      <c r="AP1603" s="8">
        <f t="shared" si="1733"/>
        <v>992</v>
      </c>
      <c r="AQ1603" s="8">
        <f t="shared" si="1733"/>
        <v>939</v>
      </c>
      <c r="AR1603" s="8">
        <f t="shared" si="1733"/>
        <v>859.5</v>
      </c>
      <c r="AS1603" s="8">
        <f t="shared" si="1733"/>
        <v>828.5</v>
      </c>
      <c r="AT1603" s="8">
        <f t="shared" si="1733"/>
        <v>817.5</v>
      </c>
      <c r="AU1603" s="8">
        <f t="shared" si="1733"/>
        <v>816.5</v>
      </c>
      <c r="AV1603" s="8">
        <f t="shared" si="1733"/>
        <v>818.5</v>
      </c>
      <c r="AW1603" s="8">
        <f t="shared" si="1733"/>
        <v>817.5</v>
      </c>
      <c r="AX1603" s="8">
        <f t="shared" si="1733"/>
        <v>815.5</v>
      </c>
      <c r="AY1603" s="8">
        <f t="shared" si="1733"/>
        <v>818.5</v>
      </c>
      <c r="AZ1603" s="8">
        <f t="shared" si="1733"/>
        <v>833</v>
      </c>
      <c r="BA1603" s="8">
        <f t="shared" si="1733"/>
        <v>838</v>
      </c>
      <c r="BB1603" s="8">
        <f t="shared" si="1733"/>
        <v>840.5</v>
      </c>
      <c r="BC1603" s="8">
        <f t="shared" si="1733"/>
        <v>855</v>
      </c>
      <c r="BD1603" s="8">
        <f t="shared" si="1733"/>
        <v>867</v>
      </c>
      <c r="BE1603" s="8">
        <f t="shared" si="1733"/>
        <v>874</v>
      </c>
      <c r="BF1603" s="8">
        <f t="shared" si="1733"/>
        <v>873.5</v>
      </c>
      <c r="BG1603" s="8">
        <f t="shared" ref="BG1603:BG1647" si="1734">SUM(BF558:BG558)/2</f>
        <v>885</v>
      </c>
      <c r="BH1603" s="8">
        <f t="shared" ref="BH1603:BH1647" si="1735">SUM(BG558:BH558)/2</f>
        <v>904</v>
      </c>
      <c r="BI1603" s="8">
        <f t="shared" ref="BI1603:BI1647" si="1736">SUM(BH558:BI558)/2</f>
        <v>905.5</v>
      </c>
      <c r="BJ1603" s="8">
        <f t="shared" ref="BJ1603:BJ1647" si="1737">SUM(BI558:BJ558)/2</f>
        <v>908.5</v>
      </c>
      <c r="BK1603" s="8">
        <f t="shared" ref="BK1603:BK1647" si="1738">SUM(BJ558:BK558)/2</f>
        <v>912.5</v>
      </c>
      <c r="BL1603" s="8">
        <f t="shared" ref="BL1603:BL1647" si="1739">SUM(BK558:BL558)/2</f>
        <v>929</v>
      </c>
      <c r="BM1603" s="8">
        <f t="shared" ref="BM1603:BM1647" si="1740">SUM(BL558:BM558)/2</f>
        <v>950</v>
      </c>
      <c r="BN1603" s="8">
        <f t="shared" ref="BN1603:BN1647" si="1741">SUM(BM558:BN558)/2</f>
        <v>959</v>
      </c>
      <c r="BO1603" s="8">
        <f t="shared" ref="BO1603:BO1647" si="1742">SUM(BN558:BO558)/2</f>
        <v>961</v>
      </c>
      <c r="BP1603" s="8">
        <f t="shared" ref="BP1603:BP1647" si="1743">SUM(BO558:BP558)/2</f>
        <v>960</v>
      </c>
      <c r="BQ1603" s="8">
        <f t="shared" ref="BQ1603:BQ1647" si="1744">SUM(BP558:BQ558)/2</f>
        <v>963.5</v>
      </c>
      <c r="BR1603" s="8">
        <f t="shared" ref="BR1603:BR1647" si="1745">SUM(BQ558:BR558)/2</f>
        <v>961</v>
      </c>
    </row>
    <row r="1604" spans="1:70" x14ac:dyDescent="0.25">
      <c r="B1604" s="12" t="s">
        <v>302</v>
      </c>
      <c r="C1604" s="7" t="s">
        <v>303</v>
      </c>
      <c r="D1604" s="8"/>
      <c r="E1604" s="8">
        <f t="shared" ref="E1604:AJ1604" si="1746">SUM(D559:E559)/2</f>
        <v>0</v>
      </c>
      <c r="F1604" s="8">
        <f t="shared" si="1746"/>
        <v>0</v>
      </c>
      <c r="G1604" s="8">
        <f t="shared" si="1746"/>
        <v>0</v>
      </c>
      <c r="H1604" s="8">
        <f t="shared" si="1746"/>
        <v>0</v>
      </c>
      <c r="I1604" s="8">
        <f t="shared" si="1746"/>
        <v>0</v>
      </c>
      <c r="J1604" s="8">
        <f t="shared" si="1746"/>
        <v>0</v>
      </c>
      <c r="K1604" s="8">
        <f t="shared" si="1746"/>
        <v>0</v>
      </c>
      <c r="L1604" s="8">
        <f t="shared" si="1746"/>
        <v>0</v>
      </c>
      <c r="M1604" s="8">
        <f t="shared" si="1746"/>
        <v>0</v>
      </c>
      <c r="N1604" s="8">
        <f t="shared" si="1746"/>
        <v>591.97220063215718</v>
      </c>
      <c r="O1604" s="8">
        <f t="shared" si="1746"/>
        <v>1306.4722006321572</v>
      </c>
      <c r="P1604" s="8">
        <f t="shared" si="1746"/>
        <v>1410</v>
      </c>
      <c r="Q1604" s="8">
        <f t="shared" si="1746"/>
        <v>1425.5</v>
      </c>
      <c r="R1604" s="8">
        <f t="shared" si="1746"/>
        <v>1425</v>
      </c>
      <c r="S1604" s="8">
        <f t="shared" si="1746"/>
        <v>1394</v>
      </c>
      <c r="T1604" s="8">
        <f t="shared" si="1746"/>
        <v>1441.5</v>
      </c>
      <c r="U1604" s="8">
        <f t="shared" si="1746"/>
        <v>1462.5</v>
      </c>
      <c r="V1604" s="8">
        <f t="shared" si="1746"/>
        <v>1436.5</v>
      </c>
      <c r="W1604" s="8">
        <f t="shared" si="1746"/>
        <v>1431.5</v>
      </c>
      <c r="X1604" s="8">
        <f t="shared" si="1746"/>
        <v>1473.5</v>
      </c>
      <c r="Y1604" s="8">
        <f t="shared" si="1746"/>
        <v>1497.5</v>
      </c>
      <c r="Z1604" s="8">
        <f t="shared" si="1746"/>
        <v>1472.5</v>
      </c>
      <c r="AA1604" s="8">
        <f t="shared" si="1746"/>
        <v>1461.5</v>
      </c>
      <c r="AB1604" s="8">
        <f t="shared" si="1746"/>
        <v>1495.5</v>
      </c>
      <c r="AC1604" s="8">
        <f t="shared" si="1746"/>
        <v>1513</v>
      </c>
      <c r="AD1604" s="8">
        <f t="shared" si="1746"/>
        <v>1491.5</v>
      </c>
      <c r="AE1604" s="8">
        <f t="shared" si="1746"/>
        <v>1492</v>
      </c>
      <c r="AF1604" s="8">
        <f t="shared" si="1746"/>
        <v>1525</v>
      </c>
      <c r="AG1604" s="8">
        <f t="shared" si="1746"/>
        <v>1552</v>
      </c>
      <c r="AH1604" s="8">
        <f t="shared" si="1746"/>
        <v>1549.5</v>
      </c>
      <c r="AI1604" s="8">
        <f t="shared" si="1746"/>
        <v>1550</v>
      </c>
      <c r="AJ1604" s="8">
        <f t="shared" si="1746"/>
        <v>1582.5</v>
      </c>
      <c r="AK1604" s="8">
        <f t="shared" ref="AK1604:BF1604" si="1747">SUM(AJ559:AK559)/2</f>
        <v>1595</v>
      </c>
      <c r="AL1604" s="8">
        <f t="shared" si="1747"/>
        <v>1572.5</v>
      </c>
      <c r="AM1604" s="8">
        <f t="shared" si="1747"/>
        <v>1571.5</v>
      </c>
      <c r="AN1604" s="8">
        <f t="shared" si="1747"/>
        <v>1591.5</v>
      </c>
      <c r="AO1604" s="8">
        <f t="shared" si="1747"/>
        <v>1600</v>
      </c>
      <c r="AP1604" s="8">
        <f t="shared" si="1747"/>
        <v>1592.5</v>
      </c>
      <c r="AQ1604" s="8">
        <f t="shared" si="1747"/>
        <v>1543.5</v>
      </c>
      <c r="AR1604" s="8">
        <f t="shared" si="1747"/>
        <v>1468</v>
      </c>
      <c r="AS1604" s="8">
        <f t="shared" si="1747"/>
        <v>1429.5</v>
      </c>
      <c r="AT1604" s="8">
        <f t="shared" si="1747"/>
        <v>1397</v>
      </c>
      <c r="AU1604" s="8">
        <f t="shared" si="1747"/>
        <v>1379</v>
      </c>
      <c r="AV1604" s="8">
        <f t="shared" si="1747"/>
        <v>1376.5</v>
      </c>
      <c r="AW1604" s="8">
        <f t="shared" si="1747"/>
        <v>1379</v>
      </c>
      <c r="AX1604" s="8">
        <f t="shared" si="1747"/>
        <v>1381.5</v>
      </c>
      <c r="AY1604" s="8">
        <f t="shared" si="1747"/>
        <v>1379.5</v>
      </c>
      <c r="AZ1604" s="8">
        <f t="shared" si="1747"/>
        <v>1385.5</v>
      </c>
      <c r="BA1604" s="8">
        <f t="shared" si="1747"/>
        <v>1384</v>
      </c>
      <c r="BB1604" s="8">
        <f t="shared" si="1747"/>
        <v>1377.5</v>
      </c>
      <c r="BC1604" s="8">
        <f t="shared" si="1747"/>
        <v>1383</v>
      </c>
      <c r="BD1604" s="8">
        <f t="shared" si="1747"/>
        <v>1412.5</v>
      </c>
      <c r="BE1604" s="8">
        <f t="shared" si="1747"/>
        <v>1423.5</v>
      </c>
      <c r="BF1604" s="8">
        <f t="shared" si="1747"/>
        <v>1404</v>
      </c>
      <c r="BG1604" s="8">
        <f t="shared" si="1734"/>
        <v>1404</v>
      </c>
      <c r="BH1604" s="8">
        <f t="shared" si="1735"/>
        <v>1420.5</v>
      </c>
      <c r="BI1604" s="8">
        <f t="shared" si="1736"/>
        <v>1425.5</v>
      </c>
      <c r="BJ1604" s="8">
        <f t="shared" si="1737"/>
        <v>1397</v>
      </c>
      <c r="BK1604" s="8">
        <f t="shared" si="1738"/>
        <v>1379</v>
      </c>
      <c r="BL1604" s="8">
        <f t="shared" si="1739"/>
        <v>1391.5</v>
      </c>
      <c r="BM1604" s="8">
        <f t="shared" si="1740"/>
        <v>1396.5</v>
      </c>
      <c r="BN1604" s="8">
        <f t="shared" si="1741"/>
        <v>1382.5</v>
      </c>
      <c r="BO1604" s="8">
        <f t="shared" si="1742"/>
        <v>1375</v>
      </c>
      <c r="BP1604" s="8">
        <f t="shared" si="1743"/>
        <v>1389.5</v>
      </c>
      <c r="BQ1604" s="8">
        <f t="shared" si="1744"/>
        <v>1384</v>
      </c>
      <c r="BR1604" s="8">
        <f t="shared" si="1745"/>
        <v>1357.5</v>
      </c>
    </row>
    <row r="1605" spans="1:70" x14ac:dyDescent="0.25">
      <c r="B1605" s="12" t="s">
        <v>304</v>
      </c>
      <c r="C1605" s="7" t="s">
        <v>305</v>
      </c>
      <c r="D1605" s="8"/>
      <c r="E1605" s="8">
        <f t="shared" ref="E1605:AJ1605" si="1748">SUM(D560:E560)/2</f>
        <v>0</v>
      </c>
      <c r="F1605" s="8">
        <f t="shared" si="1748"/>
        <v>0</v>
      </c>
      <c r="G1605" s="8">
        <f t="shared" si="1748"/>
        <v>0</v>
      </c>
      <c r="H1605" s="8">
        <f t="shared" si="1748"/>
        <v>0</v>
      </c>
      <c r="I1605" s="8">
        <f t="shared" si="1748"/>
        <v>0</v>
      </c>
      <c r="J1605" s="8">
        <f t="shared" si="1748"/>
        <v>0</v>
      </c>
      <c r="K1605" s="8">
        <f t="shared" si="1748"/>
        <v>0</v>
      </c>
      <c r="L1605" s="8">
        <f t="shared" si="1748"/>
        <v>0</v>
      </c>
      <c r="M1605" s="8">
        <f t="shared" si="1748"/>
        <v>1.5</v>
      </c>
      <c r="N1605" s="8">
        <f t="shared" si="1748"/>
        <v>179.34214207990053</v>
      </c>
      <c r="O1605" s="8">
        <f t="shared" si="1748"/>
        <v>378.34214207990055</v>
      </c>
      <c r="P1605" s="8">
        <f t="shared" si="1748"/>
        <v>379</v>
      </c>
      <c r="Q1605" s="8">
        <f t="shared" si="1748"/>
        <v>386</v>
      </c>
      <c r="R1605" s="8">
        <f t="shared" si="1748"/>
        <v>392</v>
      </c>
      <c r="S1605" s="8">
        <f t="shared" si="1748"/>
        <v>365</v>
      </c>
      <c r="T1605" s="8">
        <f t="shared" si="1748"/>
        <v>382.5</v>
      </c>
      <c r="U1605" s="8">
        <f t="shared" si="1748"/>
        <v>383</v>
      </c>
      <c r="V1605" s="8">
        <f t="shared" si="1748"/>
        <v>355.5</v>
      </c>
      <c r="W1605" s="8">
        <f t="shared" si="1748"/>
        <v>356</v>
      </c>
      <c r="X1605" s="8">
        <f t="shared" si="1748"/>
        <v>382</v>
      </c>
      <c r="Y1605" s="8">
        <f t="shared" si="1748"/>
        <v>383.5</v>
      </c>
      <c r="Z1605" s="8">
        <f t="shared" si="1748"/>
        <v>358</v>
      </c>
      <c r="AA1605" s="8">
        <f t="shared" si="1748"/>
        <v>352</v>
      </c>
      <c r="AB1605" s="8">
        <f t="shared" si="1748"/>
        <v>380</v>
      </c>
      <c r="AC1605" s="8">
        <f t="shared" si="1748"/>
        <v>387</v>
      </c>
      <c r="AD1605" s="8">
        <f t="shared" si="1748"/>
        <v>363</v>
      </c>
      <c r="AE1605" s="8">
        <f t="shared" si="1748"/>
        <v>359</v>
      </c>
      <c r="AF1605" s="8">
        <f t="shared" si="1748"/>
        <v>396</v>
      </c>
      <c r="AG1605" s="8">
        <f t="shared" si="1748"/>
        <v>401.5</v>
      </c>
      <c r="AH1605" s="8">
        <f t="shared" si="1748"/>
        <v>366</v>
      </c>
      <c r="AI1605" s="8">
        <f t="shared" si="1748"/>
        <v>357.5</v>
      </c>
      <c r="AJ1605" s="8">
        <f t="shared" si="1748"/>
        <v>384.5</v>
      </c>
      <c r="AK1605" s="8">
        <f t="shared" ref="AK1605:BF1605" si="1749">SUM(AJ560:AK560)/2</f>
        <v>400.5</v>
      </c>
      <c r="AL1605" s="8">
        <f t="shared" si="1749"/>
        <v>381</v>
      </c>
      <c r="AM1605" s="8">
        <f t="shared" si="1749"/>
        <v>376</v>
      </c>
      <c r="AN1605" s="8">
        <f t="shared" si="1749"/>
        <v>392.5</v>
      </c>
      <c r="AO1605" s="8">
        <f t="shared" si="1749"/>
        <v>391.5</v>
      </c>
      <c r="AP1605" s="8">
        <f t="shared" si="1749"/>
        <v>373</v>
      </c>
      <c r="AQ1605" s="8">
        <f t="shared" si="1749"/>
        <v>346.5</v>
      </c>
      <c r="AR1605" s="8">
        <f t="shared" si="1749"/>
        <v>317</v>
      </c>
      <c r="AS1605" s="8">
        <f t="shared" si="1749"/>
        <v>307.5</v>
      </c>
      <c r="AT1605" s="8">
        <f t="shared" si="1749"/>
        <v>297</v>
      </c>
      <c r="AU1605" s="8">
        <f t="shared" si="1749"/>
        <v>289</v>
      </c>
      <c r="AV1605" s="8">
        <f t="shared" si="1749"/>
        <v>289.5</v>
      </c>
      <c r="AW1605" s="8">
        <f t="shared" si="1749"/>
        <v>291.5</v>
      </c>
      <c r="AX1605" s="8">
        <f t="shared" si="1749"/>
        <v>292.5</v>
      </c>
      <c r="AY1605" s="8">
        <f t="shared" si="1749"/>
        <v>300</v>
      </c>
      <c r="AZ1605" s="8">
        <f t="shared" si="1749"/>
        <v>318.5</v>
      </c>
      <c r="BA1605" s="8">
        <f t="shared" si="1749"/>
        <v>330</v>
      </c>
      <c r="BB1605" s="8">
        <f t="shared" si="1749"/>
        <v>329.5</v>
      </c>
      <c r="BC1605" s="8">
        <f t="shared" si="1749"/>
        <v>328.5</v>
      </c>
      <c r="BD1605" s="8">
        <f t="shared" si="1749"/>
        <v>347.5</v>
      </c>
      <c r="BE1605" s="8">
        <f t="shared" si="1749"/>
        <v>356.5</v>
      </c>
      <c r="BF1605" s="8">
        <f t="shared" si="1749"/>
        <v>335.5</v>
      </c>
      <c r="BG1605" s="8">
        <f t="shared" si="1734"/>
        <v>328.5</v>
      </c>
      <c r="BH1605" s="8">
        <f t="shared" si="1735"/>
        <v>343.5</v>
      </c>
      <c r="BI1605" s="8">
        <f t="shared" si="1736"/>
        <v>347.5</v>
      </c>
      <c r="BJ1605" s="8">
        <f t="shared" si="1737"/>
        <v>339.5</v>
      </c>
      <c r="BK1605" s="8">
        <f t="shared" si="1738"/>
        <v>344.5</v>
      </c>
      <c r="BL1605" s="8">
        <f t="shared" si="1739"/>
        <v>355</v>
      </c>
      <c r="BM1605" s="8">
        <f t="shared" si="1740"/>
        <v>360.5</v>
      </c>
      <c r="BN1605" s="8">
        <f t="shared" si="1741"/>
        <v>365.5</v>
      </c>
      <c r="BO1605" s="8">
        <f t="shared" si="1742"/>
        <v>367</v>
      </c>
      <c r="BP1605" s="8">
        <f t="shared" si="1743"/>
        <v>370</v>
      </c>
      <c r="BQ1605" s="8">
        <f t="shared" si="1744"/>
        <v>370</v>
      </c>
      <c r="BR1605" s="8">
        <f t="shared" si="1745"/>
        <v>362</v>
      </c>
    </row>
    <row r="1606" spans="1:70" x14ac:dyDescent="0.25">
      <c r="B1606" s="12" t="s">
        <v>306</v>
      </c>
      <c r="C1606" s="7" t="s">
        <v>307</v>
      </c>
      <c r="D1606" s="8"/>
      <c r="E1606" s="8">
        <f t="shared" ref="E1606:AJ1606" si="1750">SUM(D561:E561)/2</f>
        <v>0</v>
      </c>
      <c r="F1606" s="8">
        <f t="shared" si="1750"/>
        <v>0</v>
      </c>
      <c r="G1606" s="8">
        <f t="shared" si="1750"/>
        <v>0</v>
      </c>
      <c r="H1606" s="8">
        <f t="shared" si="1750"/>
        <v>0</v>
      </c>
      <c r="I1606" s="8">
        <f t="shared" si="1750"/>
        <v>0</v>
      </c>
      <c r="J1606" s="8">
        <f t="shared" si="1750"/>
        <v>0</v>
      </c>
      <c r="K1606" s="8">
        <f t="shared" si="1750"/>
        <v>0</v>
      </c>
      <c r="L1606" s="8">
        <f t="shared" si="1750"/>
        <v>0</v>
      </c>
      <c r="M1606" s="8">
        <f t="shared" si="1750"/>
        <v>0</v>
      </c>
      <c r="N1606" s="8">
        <f t="shared" si="1750"/>
        <v>0</v>
      </c>
      <c r="O1606" s="8">
        <f t="shared" si="1750"/>
        <v>0</v>
      </c>
      <c r="P1606" s="8">
        <f t="shared" si="1750"/>
        <v>0</v>
      </c>
      <c r="Q1606" s="8">
        <f t="shared" si="1750"/>
        <v>0</v>
      </c>
      <c r="R1606" s="8">
        <f t="shared" si="1750"/>
        <v>0</v>
      </c>
      <c r="S1606" s="8">
        <f t="shared" si="1750"/>
        <v>3</v>
      </c>
      <c r="T1606" s="8">
        <f t="shared" si="1750"/>
        <v>6.5</v>
      </c>
      <c r="U1606" s="8">
        <f t="shared" si="1750"/>
        <v>7</v>
      </c>
      <c r="V1606" s="8">
        <f t="shared" si="1750"/>
        <v>7</v>
      </c>
      <c r="W1606" s="8">
        <f t="shared" si="1750"/>
        <v>7</v>
      </c>
      <c r="X1606" s="8">
        <f t="shared" si="1750"/>
        <v>8.5</v>
      </c>
      <c r="Y1606" s="8">
        <f t="shared" si="1750"/>
        <v>9</v>
      </c>
      <c r="Z1606" s="8">
        <f t="shared" si="1750"/>
        <v>8</v>
      </c>
      <c r="AA1606" s="8">
        <f t="shared" si="1750"/>
        <v>8</v>
      </c>
      <c r="AB1606" s="8">
        <f t="shared" si="1750"/>
        <v>8</v>
      </c>
      <c r="AC1606" s="8">
        <f t="shared" si="1750"/>
        <v>8</v>
      </c>
      <c r="AD1606" s="8">
        <f t="shared" si="1750"/>
        <v>8</v>
      </c>
      <c r="AE1606" s="8">
        <f t="shared" si="1750"/>
        <v>8</v>
      </c>
      <c r="AF1606" s="8">
        <f t="shared" si="1750"/>
        <v>8.5</v>
      </c>
      <c r="AG1606" s="8">
        <f t="shared" si="1750"/>
        <v>9.5</v>
      </c>
      <c r="AH1606" s="8">
        <f t="shared" si="1750"/>
        <v>10</v>
      </c>
      <c r="AI1606" s="8">
        <f t="shared" si="1750"/>
        <v>10.5</v>
      </c>
      <c r="AJ1606" s="8">
        <f t="shared" si="1750"/>
        <v>11.5</v>
      </c>
      <c r="AK1606" s="8">
        <f t="shared" ref="AK1606:BF1606" si="1751">SUM(AJ561:AK561)/2</f>
        <v>12</v>
      </c>
      <c r="AL1606" s="8">
        <f t="shared" si="1751"/>
        <v>12</v>
      </c>
      <c r="AM1606" s="8">
        <f t="shared" si="1751"/>
        <v>12</v>
      </c>
      <c r="AN1606" s="8">
        <f t="shared" si="1751"/>
        <v>15</v>
      </c>
      <c r="AO1606" s="8">
        <f t="shared" si="1751"/>
        <v>18</v>
      </c>
      <c r="AP1606" s="8">
        <f t="shared" si="1751"/>
        <v>18</v>
      </c>
      <c r="AQ1606" s="8">
        <f t="shared" si="1751"/>
        <v>18</v>
      </c>
      <c r="AR1606" s="8">
        <f t="shared" si="1751"/>
        <v>17</v>
      </c>
      <c r="AS1606" s="8">
        <f t="shared" si="1751"/>
        <v>16</v>
      </c>
      <c r="AT1606" s="8">
        <f t="shared" si="1751"/>
        <v>15.5</v>
      </c>
      <c r="AU1606" s="8">
        <f t="shared" si="1751"/>
        <v>15</v>
      </c>
      <c r="AV1606" s="8">
        <f t="shared" si="1751"/>
        <v>15.5</v>
      </c>
      <c r="AW1606" s="8">
        <f t="shared" si="1751"/>
        <v>16</v>
      </c>
      <c r="AX1606" s="8">
        <f t="shared" si="1751"/>
        <v>16.5</v>
      </c>
      <c r="AY1606" s="8">
        <f t="shared" si="1751"/>
        <v>17</v>
      </c>
      <c r="AZ1606" s="8">
        <f t="shared" si="1751"/>
        <v>17.5</v>
      </c>
      <c r="BA1606" s="8">
        <f t="shared" si="1751"/>
        <v>18</v>
      </c>
      <c r="BB1606" s="8">
        <f t="shared" si="1751"/>
        <v>18</v>
      </c>
      <c r="BC1606" s="8">
        <f t="shared" si="1751"/>
        <v>18</v>
      </c>
      <c r="BD1606" s="8">
        <f t="shared" si="1751"/>
        <v>18.5</v>
      </c>
      <c r="BE1606" s="8">
        <f t="shared" si="1751"/>
        <v>19.5</v>
      </c>
      <c r="BF1606" s="8">
        <f t="shared" si="1751"/>
        <v>20</v>
      </c>
      <c r="BG1606" s="8">
        <f t="shared" si="1734"/>
        <v>20.5</v>
      </c>
      <c r="BH1606" s="8">
        <f t="shared" si="1735"/>
        <v>21</v>
      </c>
      <c r="BI1606" s="8">
        <f t="shared" si="1736"/>
        <v>21.5</v>
      </c>
      <c r="BJ1606" s="8">
        <f t="shared" si="1737"/>
        <v>23.5</v>
      </c>
      <c r="BK1606" s="8">
        <f t="shared" si="1738"/>
        <v>25</v>
      </c>
      <c r="BL1606" s="8">
        <f t="shared" si="1739"/>
        <v>25.5</v>
      </c>
      <c r="BM1606" s="8">
        <f t="shared" si="1740"/>
        <v>26</v>
      </c>
      <c r="BN1606" s="8">
        <f t="shared" si="1741"/>
        <v>26</v>
      </c>
      <c r="BO1606" s="8">
        <f t="shared" si="1742"/>
        <v>25.5</v>
      </c>
      <c r="BP1606" s="8">
        <f t="shared" si="1743"/>
        <v>25</v>
      </c>
      <c r="BQ1606" s="8">
        <f t="shared" si="1744"/>
        <v>25.5</v>
      </c>
      <c r="BR1606" s="8">
        <f t="shared" si="1745"/>
        <v>25.5</v>
      </c>
    </row>
    <row r="1607" spans="1:70" x14ac:dyDescent="0.25">
      <c r="B1607" s="12" t="s">
        <v>308</v>
      </c>
      <c r="C1607" s="7" t="s">
        <v>309</v>
      </c>
      <c r="D1607" s="8"/>
      <c r="E1607" s="8">
        <f t="shared" ref="E1607:AJ1607" si="1752">SUM(D562:E562)/2</f>
        <v>0</v>
      </c>
      <c r="F1607" s="8">
        <f t="shared" si="1752"/>
        <v>0</v>
      </c>
      <c r="G1607" s="8">
        <f t="shared" si="1752"/>
        <v>0</v>
      </c>
      <c r="H1607" s="8">
        <f t="shared" si="1752"/>
        <v>0</v>
      </c>
      <c r="I1607" s="8">
        <f t="shared" si="1752"/>
        <v>0</v>
      </c>
      <c r="J1607" s="8">
        <f t="shared" si="1752"/>
        <v>0</v>
      </c>
      <c r="K1607" s="8">
        <f t="shared" si="1752"/>
        <v>0</v>
      </c>
      <c r="L1607" s="8">
        <f t="shared" si="1752"/>
        <v>0</v>
      </c>
      <c r="M1607" s="8">
        <f t="shared" si="1752"/>
        <v>0</v>
      </c>
      <c r="N1607" s="8">
        <f t="shared" si="1752"/>
        <v>0</v>
      </c>
      <c r="O1607" s="8">
        <f t="shared" si="1752"/>
        <v>0</v>
      </c>
      <c r="P1607" s="8">
        <f t="shared" si="1752"/>
        <v>0</v>
      </c>
      <c r="Q1607" s="8">
        <f t="shared" si="1752"/>
        <v>0</v>
      </c>
      <c r="R1607" s="8">
        <f t="shared" si="1752"/>
        <v>0</v>
      </c>
      <c r="S1607" s="8">
        <f t="shared" si="1752"/>
        <v>0</v>
      </c>
      <c r="T1607" s="8">
        <f t="shared" si="1752"/>
        <v>0</v>
      </c>
      <c r="U1607" s="8">
        <f t="shared" si="1752"/>
        <v>0</v>
      </c>
      <c r="V1607" s="8">
        <f t="shared" si="1752"/>
        <v>0</v>
      </c>
      <c r="W1607" s="8">
        <f t="shared" si="1752"/>
        <v>0</v>
      </c>
      <c r="X1607" s="8">
        <f t="shared" si="1752"/>
        <v>0</v>
      </c>
      <c r="Y1607" s="8">
        <f t="shared" si="1752"/>
        <v>0</v>
      </c>
      <c r="Z1607" s="8">
        <f t="shared" si="1752"/>
        <v>0</v>
      </c>
      <c r="AA1607" s="8">
        <f t="shared" si="1752"/>
        <v>0</v>
      </c>
      <c r="AB1607" s="8">
        <f t="shared" si="1752"/>
        <v>0</v>
      </c>
      <c r="AC1607" s="8">
        <f t="shared" si="1752"/>
        <v>0</v>
      </c>
      <c r="AD1607" s="8">
        <f t="shared" si="1752"/>
        <v>0</v>
      </c>
      <c r="AE1607" s="8">
        <f t="shared" si="1752"/>
        <v>0</v>
      </c>
      <c r="AF1607" s="8">
        <f t="shared" si="1752"/>
        <v>0</v>
      </c>
      <c r="AG1607" s="8">
        <f t="shared" si="1752"/>
        <v>0</v>
      </c>
      <c r="AH1607" s="8">
        <f t="shared" si="1752"/>
        <v>0</v>
      </c>
      <c r="AI1607" s="8">
        <f t="shared" si="1752"/>
        <v>0</v>
      </c>
      <c r="AJ1607" s="8">
        <f t="shared" si="1752"/>
        <v>0</v>
      </c>
      <c r="AK1607" s="8">
        <f t="shared" ref="AK1607:BF1607" si="1753">SUM(AJ562:AK562)/2</f>
        <v>0</v>
      </c>
      <c r="AL1607" s="8">
        <f t="shared" si="1753"/>
        <v>0</v>
      </c>
      <c r="AM1607" s="8">
        <f t="shared" si="1753"/>
        <v>0.5</v>
      </c>
      <c r="AN1607" s="8">
        <f t="shared" si="1753"/>
        <v>0.5</v>
      </c>
      <c r="AO1607" s="8">
        <f t="shared" si="1753"/>
        <v>0</v>
      </c>
      <c r="AP1607" s="8">
        <f t="shared" si="1753"/>
        <v>0</v>
      </c>
      <c r="AQ1607" s="8">
        <f t="shared" si="1753"/>
        <v>0</v>
      </c>
      <c r="AR1607" s="8">
        <f t="shared" si="1753"/>
        <v>0</v>
      </c>
      <c r="AS1607" s="8">
        <f t="shared" si="1753"/>
        <v>0</v>
      </c>
      <c r="AT1607" s="8">
        <f t="shared" si="1753"/>
        <v>0</v>
      </c>
      <c r="AU1607" s="8">
        <f t="shared" si="1753"/>
        <v>0</v>
      </c>
      <c r="AV1607" s="8">
        <f t="shared" si="1753"/>
        <v>0</v>
      </c>
      <c r="AW1607" s="8">
        <f t="shared" si="1753"/>
        <v>0</v>
      </c>
      <c r="AX1607" s="8">
        <f t="shared" si="1753"/>
        <v>0</v>
      </c>
      <c r="AY1607" s="8">
        <f t="shared" si="1753"/>
        <v>0</v>
      </c>
      <c r="AZ1607" s="8">
        <f t="shared" si="1753"/>
        <v>0</v>
      </c>
      <c r="BA1607" s="8">
        <f t="shared" si="1753"/>
        <v>0</v>
      </c>
      <c r="BB1607" s="8">
        <f t="shared" si="1753"/>
        <v>0</v>
      </c>
      <c r="BC1607" s="8">
        <f t="shared" si="1753"/>
        <v>0</v>
      </c>
      <c r="BD1607" s="8">
        <f t="shared" si="1753"/>
        <v>0</v>
      </c>
      <c r="BE1607" s="8">
        <f t="shared" si="1753"/>
        <v>1</v>
      </c>
      <c r="BF1607" s="8">
        <f t="shared" si="1753"/>
        <v>2</v>
      </c>
      <c r="BG1607" s="8">
        <f t="shared" si="1734"/>
        <v>2</v>
      </c>
      <c r="BH1607" s="8">
        <f t="shared" si="1735"/>
        <v>2</v>
      </c>
      <c r="BI1607" s="8">
        <f t="shared" si="1736"/>
        <v>2</v>
      </c>
      <c r="BJ1607" s="8">
        <f t="shared" si="1737"/>
        <v>2</v>
      </c>
      <c r="BK1607" s="8">
        <f t="shared" si="1738"/>
        <v>2</v>
      </c>
      <c r="BL1607" s="8">
        <f t="shared" si="1739"/>
        <v>3</v>
      </c>
      <c r="BM1607" s="8">
        <f t="shared" si="1740"/>
        <v>5</v>
      </c>
      <c r="BN1607" s="8">
        <f t="shared" si="1741"/>
        <v>6</v>
      </c>
      <c r="BO1607" s="8">
        <f t="shared" si="1742"/>
        <v>6</v>
      </c>
      <c r="BP1607" s="8">
        <f t="shared" si="1743"/>
        <v>6</v>
      </c>
      <c r="BQ1607" s="8">
        <f t="shared" si="1744"/>
        <v>6</v>
      </c>
      <c r="BR1607" s="8">
        <f t="shared" si="1745"/>
        <v>6</v>
      </c>
    </row>
    <row r="1608" spans="1:70" x14ac:dyDescent="0.25">
      <c r="B1608" s="12" t="s">
        <v>310</v>
      </c>
      <c r="C1608" s="7" t="s">
        <v>311</v>
      </c>
      <c r="D1608" s="8"/>
      <c r="E1608" s="8">
        <f t="shared" ref="E1608:AJ1608" si="1754">SUM(D563:E563)/2</f>
        <v>0</v>
      </c>
      <c r="F1608" s="8">
        <f t="shared" si="1754"/>
        <v>0</v>
      </c>
      <c r="G1608" s="8">
        <f t="shared" si="1754"/>
        <v>0</v>
      </c>
      <c r="H1608" s="8">
        <f t="shared" si="1754"/>
        <v>0</v>
      </c>
      <c r="I1608" s="8">
        <f t="shared" si="1754"/>
        <v>0</v>
      </c>
      <c r="J1608" s="8">
        <f t="shared" si="1754"/>
        <v>0</v>
      </c>
      <c r="K1608" s="8">
        <f t="shared" si="1754"/>
        <v>0</v>
      </c>
      <c r="L1608" s="8">
        <f t="shared" si="1754"/>
        <v>0</v>
      </c>
      <c r="M1608" s="8">
        <f t="shared" si="1754"/>
        <v>0</v>
      </c>
      <c r="N1608" s="8">
        <f t="shared" si="1754"/>
        <v>0</v>
      </c>
      <c r="O1608" s="8">
        <f t="shared" si="1754"/>
        <v>0</v>
      </c>
      <c r="P1608" s="8">
        <f t="shared" si="1754"/>
        <v>0</v>
      </c>
      <c r="Q1608" s="8">
        <f t="shared" si="1754"/>
        <v>0</v>
      </c>
      <c r="R1608" s="8">
        <f t="shared" si="1754"/>
        <v>0</v>
      </c>
      <c r="S1608" s="8">
        <f t="shared" si="1754"/>
        <v>0</v>
      </c>
      <c r="T1608" s="8">
        <f t="shared" si="1754"/>
        <v>0</v>
      </c>
      <c r="U1608" s="8">
        <f t="shared" si="1754"/>
        <v>0</v>
      </c>
      <c r="V1608" s="8">
        <f t="shared" si="1754"/>
        <v>0</v>
      </c>
      <c r="W1608" s="8">
        <f t="shared" si="1754"/>
        <v>0</v>
      </c>
      <c r="X1608" s="8">
        <f t="shared" si="1754"/>
        <v>0</v>
      </c>
      <c r="Y1608" s="8">
        <f t="shared" si="1754"/>
        <v>0</v>
      </c>
      <c r="Z1608" s="8">
        <f t="shared" si="1754"/>
        <v>0</v>
      </c>
      <c r="AA1608" s="8">
        <f t="shared" si="1754"/>
        <v>0</v>
      </c>
      <c r="AB1608" s="8">
        <f t="shared" si="1754"/>
        <v>0</v>
      </c>
      <c r="AC1608" s="8">
        <f t="shared" si="1754"/>
        <v>0</v>
      </c>
      <c r="AD1608" s="8">
        <f t="shared" si="1754"/>
        <v>0</v>
      </c>
      <c r="AE1608" s="8">
        <f t="shared" si="1754"/>
        <v>0</v>
      </c>
      <c r="AF1608" s="8">
        <f t="shared" si="1754"/>
        <v>0</v>
      </c>
      <c r="AG1608" s="8">
        <f t="shared" si="1754"/>
        <v>0</v>
      </c>
      <c r="AH1608" s="8">
        <f t="shared" si="1754"/>
        <v>0</v>
      </c>
      <c r="AI1608" s="8">
        <f t="shared" si="1754"/>
        <v>0</v>
      </c>
      <c r="AJ1608" s="8">
        <f t="shared" si="1754"/>
        <v>0</v>
      </c>
      <c r="AK1608" s="8">
        <f t="shared" ref="AK1608:BF1608" si="1755">SUM(AJ563:AK563)/2</f>
        <v>0</v>
      </c>
      <c r="AL1608" s="8">
        <f t="shared" si="1755"/>
        <v>0</v>
      </c>
      <c r="AM1608" s="8">
        <f t="shared" si="1755"/>
        <v>0</v>
      </c>
      <c r="AN1608" s="8">
        <f t="shared" si="1755"/>
        <v>0</v>
      </c>
      <c r="AO1608" s="8">
        <f t="shared" si="1755"/>
        <v>0</v>
      </c>
      <c r="AP1608" s="8">
        <f t="shared" si="1755"/>
        <v>0</v>
      </c>
      <c r="AQ1608" s="8">
        <f t="shared" si="1755"/>
        <v>0</v>
      </c>
      <c r="AR1608" s="8">
        <f t="shared" si="1755"/>
        <v>0</v>
      </c>
      <c r="AS1608" s="8">
        <f t="shared" si="1755"/>
        <v>0</v>
      </c>
      <c r="AT1608" s="8">
        <f t="shared" si="1755"/>
        <v>0</v>
      </c>
      <c r="AU1608" s="8">
        <f t="shared" si="1755"/>
        <v>0</v>
      </c>
      <c r="AV1608" s="8">
        <f t="shared" si="1755"/>
        <v>0</v>
      </c>
      <c r="AW1608" s="8">
        <f t="shared" si="1755"/>
        <v>0</v>
      </c>
      <c r="AX1608" s="8">
        <f t="shared" si="1755"/>
        <v>0</v>
      </c>
      <c r="AY1608" s="8">
        <f t="shared" si="1755"/>
        <v>0</v>
      </c>
      <c r="AZ1608" s="8">
        <f t="shared" si="1755"/>
        <v>0</v>
      </c>
      <c r="BA1608" s="8">
        <f t="shared" si="1755"/>
        <v>0</v>
      </c>
      <c r="BB1608" s="8">
        <f t="shared" si="1755"/>
        <v>0</v>
      </c>
      <c r="BC1608" s="8">
        <f t="shared" si="1755"/>
        <v>0</v>
      </c>
      <c r="BD1608" s="8">
        <f t="shared" si="1755"/>
        <v>0</v>
      </c>
      <c r="BE1608" s="8">
        <f t="shared" si="1755"/>
        <v>0</v>
      </c>
      <c r="BF1608" s="8">
        <f t="shared" si="1755"/>
        <v>0</v>
      </c>
      <c r="BG1608" s="8">
        <f t="shared" si="1734"/>
        <v>0</v>
      </c>
      <c r="BH1608" s="8">
        <f t="shared" si="1735"/>
        <v>0</v>
      </c>
      <c r="BI1608" s="8">
        <f t="shared" si="1736"/>
        <v>0</v>
      </c>
      <c r="BJ1608" s="8">
        <f t="shared" si="1737"/>
        <v>0</v>
      </c>
      <c r="BK1608" s="8">
        <f t="shared" si="1738"/>
        <v>0</v>
      </c>
      <c r="BL1608" s="8">
        <f t="shared" si="1739"/>
        <v>0</v>
      </c>
      <c r="BM1608" s="8">
        <f t="shared" si="1740"/>
        <v>0</v>
      </c>
      <c r="BN1608" s="8">
        <f t="shared" si="1741"/>
        <v>0</v>
      </c>
      <c r="BO1608" s="8">
        <f t="shared" si="1742"/>
        <v>0</v>
      </c>
      <c r="BP1608" s="8">
        <f t="shared" si="1743"/>
        <v>0</v>
      </c>
      <c r="BQ1608" s="8">
        <f t="shared" si="1744"/>
        <v>0</v>
      </c>
      <c r="BR1608" s="8">
        <f t="shared" si="1745"/>
        <v>0</v>
      </c>
    </row>
    <row r="1609" spans="1:70" x14ac:dyDescent="0.25">
      <c r="B1609" s="12" t="s">
        <v>313</v>
      </c>
      <c r="C1609" s="7" t="s">
        <v>314</v>
      </c>
      <c r="D1609" s="8"/>
      <c r="E1609" s="8">
        <f t="shared" ref="E1609:AJ1609" si="1756">SUM(D564:E564)/2</f>
        <v>0</v>
      </c>
      <c r="F1609" s="8">
        <f t="shared" si="1756"/>
        <v>0</v>
      </c>
      <c r="G1609" s="8">
        <f t="shared" si="1756"/>
        <v>0</v>
      </c>
      <c r="H1609" s="8">
        <f t="shared" si="1756"/>
        <v>0</v>
      </c>
      <c r="I1609" s="8">
        <f t="shared" si="1756"/>
        <v>0</v>
      </c>
      <c r="J1609" s="8">
        <f t="shared" si="1756"/>
        <v>0</v>
      </c>
      <c r="K1609" s="8">
        <f t="shared" si="1756"/>
        <v>0</v>
      </c>
      <c r="L1609" s="8">
        <f t="shared" si="1756"/>
        <v>0</v>
      </c>
      <c r="M1609" s="8">
        <f t="shared" si="1756"/>
        <v>0</v>
      </c>
      <c r="N1609" s="8">
        <f t="shared" si="1756"/>
        <v>0</v>
      </c>
      <c r="O1609" s="8">
        <f t="shared" si="1756"/>
        <v>0</v>
      </c>
      <c r="P1609" s="8">
        <f t="shared" si="1756"/>
        <v>0</v>
      </c>
      <c r="Q1609" s="8">
        <f t="shared" si="1756"/>
        <v>0</v>
      </c>
      <c r="R1609" s="8">
        <f t="shared" si="1756"/>
        <v>0</v>
      </c>
      <c r="S1609" s="8">
        <f t="shared" si="1756"/>
        <v>0</v>
      </c>
      <c r="T1609" s="8">
        <f t="shared" si="1756"/>
        <v>0</v>
      </c>
      <c r="U1609" s="8">
        <f t="shared" si="1756"/>
        <v>0</v>
      </c>
      <c r="V1609" s="8">
        <f t="shared" si="1756"/>
        <v>0</v>
      </c>
      <c r="W1609" s="8">
        <f t="shared" si="1756"/>
        <v>0</v>
      </c>
      <c r="X1609" s="8">
        <f t="shared" si="1756"/>
        <v>0</v>
      </c>
      <c r="Y1609" s="8">
        <f t="shared" si="1756"/>
        <v>0</v>
      </c>
      <c r="Z1609" s="8">
        <f t="shared" si="1756"/>
        <v>0</v>
      </c>
      <c r="AA1609" s="8">
        <f t="shared" si="1756"/>
        <v>0</v>
      </c>
      <c r="AB1609" s="8">
        <f t="shared" si="1756"/>
        <v>0</v>
      </c>
      <c r="AC1609" s="8">
        <f t="shared" si="1756"/>
        <v>0</v>
      </c>
      <c r="AD1609" s="8">
        <f t="shared" si="1756"/>
        <v>0</v>
      </c>
      <c r="AE1609" s="8">
        <f t="shared" si="1756"/>
        <v>0</v>
      </c>
      <c r="AF1609" s="8">
        <f t="shared" si="1756"/>
        <v>0</v>
      </c>
      <c r="AG1609" s="8">
        <f t="shared" si="1756"/>
        <v>0</v>
      </c>
      <c r="AH1609" s="8">
        <f t="shared" si="1756"/>
        <v>0</v>
      </c>
      <c r="AI1609" s="8">
        <f t="shared" si="1756"/>
        <v>0</v>
      </c>
      <c r="AJ1609" s="8">
        <f t="shared" si="1756"/>
        <v>0</v>
      </c>
      <c r="AK1609" s="8">
        <f t="shared" ref="AK1609:BF1609" si="1757">SUM(AJ564:AK564)/2</f>
        <v>0</v>
      </c>
      <c r="AL1609" s="8">
        <f t="shared" si="1757"/>
        <v>0</v>
      </c>
      <c r="AM1609" s="8">
        <f t="shared" si="1757"/>
        <v>0</v>
      </c>
      <c r="AN1609" s="8">
        <f t="shared" si="1757"/>
        <v>0</v>
      </c>
      <c r="AO1609" s="8">
        <f t="shared" si="1757"/>
        <v>0</v>
      </c>
      <c r="AP1609" s="8">
        <f t="shared" si="1757"/>
        <v>0</v>
      </c>
      <c r="AQ1609" s="8">
        <f t="shared" si="1757"/>
        <v>0</v>
      </c>
      <c r="AR1609" s="8">
        <f t="shared" si="1757"/>
        <v>0</v>
      </c>
      <c r="AS1609" s="8">
        <f t="shared" si="1757"/>
        <v>0</v>
      </c>
      <c r="AT1609" s="8">
        <f t="shared" si="1757"/>
        <v>0</v>
      </c>
      <c r="AU1609" s="8">
        <f t="shared" si="1757"/>
        <v>0</v>
      </c>
      <c r="AV1609" s="8">
        <f t="shared" si="1757"/>
        <v>0</v>
      </c>
      <c r="AW1609" s="8">
        <f t="shared" si="1757"/>
        <v>0</v>
      </c>
      <c r="AX1609" s="8">
        <f t="shared" si="1757"/>
        <v>0</v>
      </c>
      <c r="AY1609" s="8">
        <f t="shared" si="1757"/>
        <v>0</v>
      </c>
      <c r="AZ1609" s="8">
        <f t="shared" si="1757"/>
        <v>0</v>
      </c>
      <c r="BA1609" s="8">
        <f t="shared" si="1757"/>
        <v>0</v>
      </c>
      <c r="BB1609" s="8">
        <f t="shared" si="1757"/>
        <v>0</v>
      </c>
      <c r="BC1609" s="8">
        <f t="shared" si="1757"/>
        <v>0</v>
      </c>
      <c r="BD1609" s="8">
        <f t="shared" si="1757"/>
        <v>0</v>
      </c>
      <c r="BE1609" s="8">
        <f t="shared" si="1757"/>
        <v>0</v>
      </c>
      <c r="BF1609" s="8">
        <f t="shared" si="1757"/>
        <v>0</v>
      </c>
      <c r="BG1609" s="8">
        <f t="shared" si="1734"/>
        <v>0</v>
      </c>
      <c r="BH1609" s="8">
        <f t="shared" si="1735"/>
        <v>0</v>
      </c>
      <c r="BI1609" s="8">
        <f t="shared" si="1736"/>
        <v>0</v>
      </c>
      <c r="BJ1609" s="8">
        <f t="shared" si="1737"/>
        <v>0</v>
      </c>
      <c r="BK1609" s="8">
        <f t="shared" si="1738"/>
        <v>0</v>
      </c>
      <c r="BL1609" s="8">
        <f t="shared" si="1739"/>
        <v>0</v>
      </c>
      <c r="BM1609" s="8">
        <f t="shared" si="1740"/>
        <v>0</v>
      </c>
      <c r="BN1609" s="8">
        <f t="shared" si="1741"/>
        <v>0</v>
      </c>
      <c r="BO1609" s="8">
        <f t="shared" si="1742"/>
        <v>0</v>
      </c>
      <c r="BP1609" s="8">
        <f t="shared" si="1743"/>
        <v>0</v>
      </c>
      <c r="BQ1609" s="8">
        <f t="shared" si="1744"/>
        <v>0</v>
      </c>
      <c r="BR1609" s="8">
        <f t="shared" si="1745"/>
        <v>0</v>
      </c>
    </row>
    <row r="1610" spans="1:70" x14ac:dyDescent="0.25">
      <c r="B1610" s="12" t="s">
        <v>315</v>
      </c>
      <c r="C1610" s="7" t="s">
        <v>316</v>
      </c>
      <c r="D1610" s="8"/>
      <c r="E1610" s="8">
        <f t="shared" ref="E1610:AJ1610" si="1758">SUM(D565:E565)/2</f>
        <v>0</v>
      </c>
      <c r="F1610" s="8">
        <f t="shared" si="1758"/>
        <v>0</v>
      </c>
      <c r="G1610" s="8">
        <f t="shared" si="1758"/>
        <v>0</v>
      </c>
      <c r="H1610" s="8">
        <f t="shared" si="1758"/>
        <v>0</v>
      </c>
      <c r="I1610" s="8">
        <f t="shared" si="1758"/>
        <v>0</v>
      </c>
      <c r="J1610" s="8">
        <f t="shared" si="1758"/>
        <v>0</v>
      </c>
      <c r="K1610" s="8">
        <f t="shared" si="1758"/>
        <v>0</v>
      </c>
      <c r="L1610" s="8">
        <f t="shared" si="1758"/>
        <v>0</v>
      </c>
      <c r="M1610" s="8">
        <f t="shared" si="1758"/>
        <v>2.5</v>
      </c>
      <c r="N1610" s="8">
        <f t="shared" si="1758"/>
        <v>379.89271464842739</v>
      </c>
      <c r="O1610" s="8">
        <f t="shared" si="1758"/>
        <v>788.89271464842739</v>
      </c>
      <c r="P1610" s="8">
        <f t="shared" si="1758"/>
        <v>780.5</v>
      </c>
      <c r="Q1610" s="8">
        <f t="shared" si="1758"/>
        <v>784</v>
      </c>
      <c r="R1610" s="8">
        <f t="shared" si="1758"/>
        <v>769.5</v>
      </c>
      <c r="S1610" s="8">
        <f t="shared" si="1758"/>
        <v>704</v>
      </c>
      <c r="T1610" s="8">
        <f t="shared" si="1758"/>
        <v>754.5</v>
      </c>
      <c r="U1610" s="8">
        <f t="shared" si="1758"/>
        <v>763</v>
      </c>
      <c r="V1610" s="8">
        <f t="shared" si="1758"/>
        <v>701.5</v>
      </c>
      <c r="W1610" s="8">
        <f t="shared" si="1758"/>
        <v>681.5</v>
      </c>
      <c r="X1610" s="8">
        <f t="shared" si="1758"/>
        <v>726.5</v>
      </c>
      <c r="Y1610" s="8">
        <f t="shared" si="1758"/>
        <v>727</v>
      </c>
      <c r="Z1610" s="8">
        <f t="shared" si="1758"/>
        <v>672.5</v>
      </c>
      <c r="AA1610" s="8">
        <f t="shared" si="1758"/>
        <v>665.5</v>
      </c>
      <c r="AB1610" s="8">
        <f t="shared" si="1758"/>
        <v>712</v>
      </c>
      <c r="AC1610" s="8">
        <f t="shared" si="1758"/>
        <v>719</v>
      </c>
      <c r="AD1610" s="8">
        <f t="shared" si="1758"/>
        <v>676.5</v>
      </c>
      <c r="AE1610" s="8">
        <f t="shared" si="1758"/>
        <v>658</v>
      </c>
      <c r="AF1610" s="8">
        <f t="shared" si="1758"/>
        <v>695.5</v>
      </c>
      <c r="AG1610" s="8">
        <f t="shared" si="1758"/>
        <v>706.5</v>
      </c>
      <c r="AH1610" s="8">
        <f t="shared" si="1758"/>
        <v>662</v>
      </c>
      <c r="AI1610" s="8">
        <f t="shared" si="1758"/>
        <v>663</v>
      </c>
      <c r="AJ1610" s="8">
        <f t="shared" si="1758"/>
        <v>705.5</v>
      </c>
      <c r="AK1610" s="8">
        <f t="shared" ref="AK1610:BF1610" si="1759">SUM(AJ565:AK565)/2</f>
        <v>705</v>
      </c>
      <c r="AL1610" s="8">
        <f t="shared" si="1759"/>
        <v>661</v>
      </c>
      <c r="AM1610" s="8">
        <f t="shared" si="1759"/>
        <v>655.5</v>
      </c>
      <c r="AN1610" s="8">
        <f t="shared" si="1759"/>
        <v>674.5</v>
      </c>
      <c r="AO1610" s="8">
        <f t="shared" si="1759"/>
        <v>670.5</v>
      </c>
      <c r="AP1610" s="8">
        <f t="shared" si="1759"/>
        <v>647.5</v>
      </c>
      <c r="AQ1610" s="8">
        <f t="shared" si="1759"/>
        <v>644</v>
      </c>
      <c r="AR1610" s="8">
        <f t="shared" si="1759"/>
        <v>658.5</v>
      </c>
      <c r="AS1610" s="8">
        <f t="shared" si="1759"/>
        <v>661</v>
      </c>
      <c r="AT1610" s="8">
        <f t="shared" si="1759"/>
        <v>641</v>
      </c>
      <c r="AU1610" s="8">
        <f t="shared" si="1759"/>
        <v>641.5</v>
      </c>
      <c r="AV1610" s="8">
        <f t="shared" si="1759"/>
        <v>656.5</v>
      </c>
      <c r="AW1610" s="8">
        <f t="shared" si="1759"/>
        <v>655.5</v>
      </c>
      <c r="AX1610" s="8">
        <f t="shared" si="1759"/>
        <v>640.5</v>
      </c>
      <c r="AY1610" s="8">
        <f t="shared" si="1759"/>
        <v>636</v>
      </c>
      <c r="AZ1610" s="8">
        <f t="shared" si="1759"/>
        <v>663.5</v>
      </c>
      <c r="BA1610" s="8">
        <f t="shared" si="1759"/>
        <v>668.5</v>
      </c>
      <c r="BB1610" s="8">
        <f t="shared" si="1759"/>
        <v>637</v>
      </c>
      <c r="BC1610" s="8">
        <f t="shared" si="1759"/>
        <v>624</v>
      </c>
      <c r="BD1610" s="8">
        <f t="shared" si="1759"/>
        <v>650</v>
      </c>
      <c r="BE1610" s="8">
        <f t="shared" si="1759"/>
        <v>655.5</v>
      </c>
      <c r="BF1610" s="8">
        <f t="shared" si="1759"/>
        <v>619.5</v>
      </c>
      <c r="BG1610" s="8">
        <f t="shared" si="1734"/>
        <v>604</v>
      </c>
      <c r="BH1610" s="8">
        <f t="shared" si="1735"/>
        <v>620</v>
      </c>
      <c r="BI1610" s="8">
        <f t="shared" si="1736"/>
        <v>619.5</v>
      </c>
      <c r="BJ1610" s="8">
        <f t="shared" si="1737"/>
        <v>539.5</v>
      </c>
      <c r="BK1610" s="8">
        <f t="shared" si="1738"/>
        <v>479</v>
      </c>
      <c r="BL1610" s="8">
        <f t="shared" si="1739"/>
        <v>498.5</v>
      </c>
      <c r="BM1610" s="8">
        <f t="shared" si="1740"/>
        <v>497.5</v>
      </c>
      <c r="BN1610" s="8">
        <f t="shared" si="1741"/>
        <v>464</v>
      </c>
      <c r="BO1610" s="8">
        <f t="shared" si="1742"/>
        <v>450</v>
      </c>
      <c r="BP1610" s="8">
        <f t="shared" si="1743"/>
        <v>466</v>
      </c>
      <c r="BQ1610" s="8">
        <f t="shared" si="1744"/>
        <v>465</v>
      </c>
      <c r="BR1610" s="8">
        <f t="shared" si="1745"/>
        <v>442.5</v>
      </c>
    </row>
    <row r="1611" spans="1:70" x14ac:dyDescent="0.25">
      <c r="B1611" s="12" t="s">
        <v>317</v>
      </c>
      <c r="C1611" s="7" t="s">
        <v>318</v>
      </c>
      <c r="D1611" s="8"/>
      <c r="E1611" s="8">
        <f t="shared" ref="E1611:AJ1611" si="1760">SUM(D566:E566)/2</f>
        <v>0</v>
      </c>
      <c r="F1611" s="8">
        <f t="shared" si="1760"/>
        <v>0</v>
      </c>
      <c r="G1611" s="8">
        <f t="shared" si="1760"/>
        <v>0</v>
      </c>
      <c r="H1611" s="8">
        <f t="shared" si="1760"/>
        <v>0</v>
      </c>
      <c r="I1611" s="8">
        <f t="shared" si="1760"/>
        <v>0</v>
      </c>
      <c r="J1611" s="8">
        <f t="shared" si="1760"/>
        <v>0</v>
      </c>
      <c r="K1611" s="8">
        <f t="shared" si="1760"/>
        <v>0</v>
      </c>
      <c r="L1611" s="8">
        <f t="shared" si="1760"/>
        <v>0</v>
      </c>
      <c r="M1611" s="8">
        <f t="shared" si="1760"/>
        <v>1</v>
      </c>
      <c r="N1611" s="8">
        <f t="shared" si="1760"/>
        <v>1622.452769573553</v>
      </c>
      <c r="O1611" s="8">
        <f t="shared" si="1760"/>
        <v>3291.4527695735533</v>
      </c>
      <c r="P1611" s="8">
        <f t="shared" si="1760"/>
        <v>3364</v>
      </c>
      <c r="Q1611" s="8">
        <f t="shared" si="1760"/>
        <v>3482.5</v>
      </c>
      <c r="R1611" s="8">
        <f t="shared" si="1760"/>
        <v>3551.5</v>
      </c>
      <c r="S1611" s="8">
        <f t="shared" si="1760"/>
        <v>3539.5</v>
      </c>
      <c r="T1611" s="8">
        <f t="shared" si="1760"/>
        <v>3618.5</v>
      </c>
      <c r="U1611" s="8">
        <f t="shared" si="1760"/>
        <v>3648.5</v>
      </c>
      <c r="V1611" s="8">
        <f t="shared" si="1760"/>
        <v>3615</v>
      </c>
      <c r="W1611" s="8">
        <f t="shared" si="1760"/>
        <v>3627.5</v>
      </c>
      <c r="X1611" s="8">
        <f t="shared" si="1760"/>
        <v>3712</v>
      </c>
      <c r="Y1611" s="8">
        <f t="shared" si="1760"/>
        <v>3769</v>
      </c>
      <c r="Z1611" s="8">
        <f t="shared" si="1760"/>
        <v>3777</v>
      </c>
      <c r="AA1611" s="8">
        <f t="shared" si="1760"/>
        <v>3807</v>
      </c>
      <c r="AB1611" s="8">
        <f t="shared" si="1760"/>
        <v>3891.5</v>
      </c>
      <c r="AC1611" s="8">
        <f t="shared" si="1760"/>
        <v>3938</v>
      </c>
      <c r="AD1611" s="8">
        <f t="shared" si="1760"/>
        <v>3893</v>
      </c>
      <c r="AE1611" s="8">
        <f t="shared" si="1760"/>
        <v>3945.5</v>
      </c>
      <c r="AF1611" s="8">
        <f t="shared" si="1760"/>
        <v>4088.5</v>
      </c>
      <c r="AG1611" s="8">
        <f t="shared" si="1760"/>
        <v>4166.5</v>
      </c>
      <c r="AH1611" s="8">
        <f t="shared" si="1760"/>
        <v>4169</v>
      </c>
      <c r="AI1611" s="8">
        <f t="shared" si="1760"/>
        <v>4198.5</v>
      </c>
      <c r="AJ1611" s="8">
        <f t="shared" si="1760"/>
        <v>4291</v>
      </c>
      <c r="AK1611" s="8">
        <f t="shared" ref="AK1611:BF1611" si="1761">SUM(AJ566:AK566)/2</f>
        <v>4307.5</v>
      </c>
      <c r="AL1611" s="8">
        <f t="shared" si="1761"/>
        <v>4260</v>
      </c>
      <c r="AM1611" s="8">
        <f t="shared" si="1761"/>
        <v>4258.5</v>
      </c>
      <c r="AN1611" s="8">
        <f t="shared" si="1761"/>
        <v>4302.5</v>
      </c>
      <c r="AO1611" s="8">
        <f t="shared" si="1761"/>
        <v>4293</v>
      </c>
      <c r="AP1611" s="8">
        <f t="shared" si="1761"/>
        <v>4214.5</v>
      </c>
      <c r="AQ1611" s="8">
        <f t="shared" si="1761"/>
        <v>4153</v>
      </c>
      <c r="AR1611" s="8">
        <f t="shared" si="1761"/>
        <v>4096</v>
      </c>
      <c r="AS1611" s="8">
        <f t="shared" si="1761"/>
        <v>4046.5</v>
      </c>
      <c r="AT1611" s="8">
        <f t="shared" si="1761"/>
        <v>3985.5</v>
      </c>
      <c r="AU1611" s="8">
        <f t="shared" si="1761"/>
        <v>3905.5</v>
      </c>
      <c r="AV1611" s="8">
        <f t="shared" si="1761"/>
        <v>3849.5</v>
      </c>
      <c r="AW1611" s="8">
        <f t="shared" si="1761"/>
        <v>3819.5</v>
      </c>
      <c r="AX1611" s="8">
        <f t="shared" si="1761"/>
        <v>3795.5</v>
      </c>
      <c r="AY1611" s="8">
        <f t="shared" si="1761"/>
        <v>3789</v>
      </c>
      <c r="AZ1611" s="8">
        <f t="shared" si="1761"/>
        <v>3836</v>
      </c>
      <c r="BA1611" s="8">
        <f t="shared" si="1761"/>
        <v>3851</v>
      </c>
      <c r="BB1611" s="8">
        <f t="shared" si="1761"/>
        <v>3799.5</v>
      </c>
      <c r="BC1611" s="8">
        <f t="shared" si="1761"/>
        <v>3769.5</v>
      </c>
      <c r="BD1611" s="8">
        <f t="shared" si="1761"/>
        <v>3811.5</v>
      </c>
      <c r="BE1611" s="8">
        <f t="shared" si="1761"/>
        <v>3812.5</v>
      </c>
      <c r="BF1611" s="8">
        <f t="shared" si="1761"/>
        <v>3721</v>
      </c>
      <c r="BG1611" s="8">
        <f t="shared" si="1734"/>
        <v>3672.5</v>
      </c>
      <c r="BH1611" s="8">
        <f t="shared" si="1735"/>
        <v>3747.5</v>
      </c>
      <c r="BI1611" s="8">
        <f t="shared" si="1736"/>
        <v>3786.5</v>
      </c>
      <c r="BJ1611" s="8">
        <f t="shared" si="1737"/>
        <v>3719.5</v>
      </c>
      <c r="BK1611" s="8">
        <f t="shared" si="1738"/>
        <v>3675.5</v>
      </c>
      <c r="BL1611" s="8">
        <f t="shared" si="1739"/>
        <v>3684.5</v>
      </c>
      <c r="BM1611" s="8">
        <f t="shared" si="1740"/>
        <v>3677.5</v>
      </c>
      <c r="BN1611" s="8">
        <f t="shared" si="1741"/>
        <v>3599.5</v>
      </c>
      <c r="BO1611" s="8">
        <f t="shared" si="1742"/>
        <v>3548</v>
      </c>
      <c r="BP1611" s="8">
        <f t="shared" si="1743"/>
        <v>3568.5</v>
      </c>
      <c r="BQ1611" s="8">
        <f t="shared" si="1744"/>
        <v>3533</v>
      </c>
      <c r="BR1611" s="8">
        <f t="shared" si="1745"/>
        <v>3412</v>
      </c>
    </row>
    <row r="1612" spans="1:70" x14ac:dyDescent="0.25">
      <c r="B1612" s="12" t="s">
        <v>319</v>
      </c>
      <c r="C1612" s="7" t="s">
        <v>320</v>
      </c>
      <c r="D1612" s="8"/>
      <c r="E1612" s="8">
        <f t="shared" ref="E1612:AJ1612" si="1762">SUM(D567:E567)/2</f>
        <v>0</v>
      </c>
      <c r="F1612" s="8">
        <f t="shared" si="1762"/>
        <v>0</v>
      </c>
      <c r="G1612" s="8">
        <f t="shared" si="1762"/>
        <v>0</v>
      </c>
      <c r="H1612" s="8">
        <f t="shared" si="1762"/>
        <v>0</v>
      </c>
      <c r="I1612" s="8">
        <f t="shared" si="1762"/>
        <v>0</v>
      </c>
      <c r="J1612" s="8">
        <f t="shared" si="1762"/>
        <v>0</v>
      </c>
      <c r="K1612" s="8">
        <f t="shared" si="1762"/>
        <v>0</v>
      </c>
      <c r="L1612" s="8">
        <f t="shared" si="1762"/>
        <v>0</v>
      </c>
      <c r="M1612" s="8">
        <f t="shared" si="1762"/>
        <v>0</v>
      </c>
      <c r="N1612" s="8">
        <f t="shared" si="1762"/>
        <v>0</v>
      </c>
      <c r="O1612" s="8">
        <f t="shared" si="1762"/>
        <v>2.5</v>
      </c>
      <c r="P1612" s="8">
        <f t="shared" si="1762"/>
        <v>5</v>
      </c>
      <c r="Q1612" s="8">
        <f t="shared" si="1762"/>
        <v>5</v>
      </c>
      <c r="R1612" s="8">
        <f t="shared" si="1762"/>
        <v>5.5</v>
      </c>
      <c r="S1612" s="8">
        <f t="shared" si="1762"/>
        <v>6</v>
      </c>
      <c r="T1612" s="8">
        <f t="shared" si="1762"/>
        <v>6</v>
      </c>
      <c r="U1612" s="8">
        <f t="shared" si="1762"/>
        <v>6</v>
      </c>
      <c r="V1612" s="8">
        <f t="shared" si="1762"/>
        <v>6</v>
      </c>
      <c r="W1612" s="8">
        <f t="shared" si="1762"/>
        <v>6</v>
      </c>
      <c r="X1612" s="8">
        <f t="shared" si="1762"/>
        <v>6.5</v>
      </c>
      <c r="Y1612" s="8">
        <f t="shared" si="1762"/>
        <v>6.5</v>
      </c>
      <c r="Z1612" s="8">
        <f t="shared" si="1762"/>
        <v>7</v>
      </c>
      <c r="AA1612" s="8">
        <f t="shared" si="1762"/>
        <v>8</v>
      </c>
      <c r="AB1612" s="8">
        <f t="shared" si="1762"/>
        <v>8.5</v>
      </c>
      <c r="AC1612" s="8">
        <f t="shared" si="1762"/>
        <v>9</v>
      </c>
      <c r="AD1612" s="8">
        <f t="shared" si="1762"/>
        <v>9.5</v>
      </c>
      <c r="AE1612" s="8">
        <f t="shared" si="1762"/>
        <v>9.5</v>
      </c>
      <c r="AF1612" s="8">
        <f t="shared" si="1762"/>
        <v>8.5</v>
      </c>
      <c r="AG1612" s="8">
        <f t="shared" si="1762"/>
        <v>8</v>
      </c>
      <c r="AH1612" s="8">
        <f t="shared" si="1762"/>
        <v>9</v>
      </c>
      <c r="AI1612" s="8">
        <f t="shared" si="1762"/>
        <v>10.5</v>
      </c>
      <c r="AJ1612" s="8">
        <f t="shared" si="1762"/>
        <v>10</v>
      </c>
      <c r="AK1612" s="8">
        <f t="shared" ref="AK1612:BF1612" si="1763">SUM(AJ567:AK567)/2</f>
        <v>10.5</v>
      </c>
      <c r="AL1612" s="8">
        <f t="shared" si="1763"/>
        <v>11</v>
      </c>
      <c r="AM1612" s="8">
        <f t="shared" si="1763"/>
        <v>10</v>
      </c>
      <c r="AN1612" s="8">
        <f t="shared" si="1763"/>
        <v>11</v>
      </c>
      <c r="AO1612" s="8">
        <f t="shared" si="1763"/>
        <v>12.5</v>
      </c>
      <c r="AP1612" s="8">
        <f t="shared" si="1763"/>
        <v>13.5</v>
      </c>
      <c r="AQ1612" s="8">
        <f t="shared" si="1763"/>
        <v>15.5</v>
      </c>
      <c r="AR1612" s="8">
        <f t="shared" si="1763"/>
        <v>17</v>
      </c>
      <c r="AS1612" s="8">
        <f t="shared" si="1763"/>
        <v>16</v>
      </c>
      <c r="AT1612" s="8">
        <f t="shared" si="1763"/>
        <v>16.5</v>
      </c>
      <c r="AU1612" s="8">
        <f t="shared" si="1763"/>
        <v>17.5</v>
      </c>
      <c r="AV1612" s="8">
        <f t="shared" si="1763"/>
        <v>16.5</v>
      </c>
      <c r="AW1612" s="8">
        <f t="shared" si="1763"/>
        <v>16</v>
      </c>
      <c r="AX1612" s="8">
        <f t="shared" si="1763"/>
        <v>16.5</v>
      </c>
      <c r="AY1612" s="8">
        <f t="shared" si="1763"/>
        <v>17.5</v>
      </c>
      <c r="AZ1612" s="8">
        <f t="shared" si="1763"/>
        <v>18.5</v>
      </c>
      <c r="BA1612" s="8">
        <f t="shared" si="1763"/>
        <v>19</v>
      </c>
      <c r="BB1612" s="8">
        <f t="shared" si="1763"/>
        <v>19.5</v>
      </c>
      <c r="BC1612" s="8">
        <f t="shared" si="1763"/>
        <v>20.5</v>
      </c>
      <c r="BD1612" s="8">
        <f t="shared" si="1763"/>
        <v>20.5</v>
      </c>
      <c r="BE1612" s="8">
        <f t="shared" si="1763"/>
        <v>19.5</v>
      </c>
      <c r="BF1612" s="8">
        <f t="shared" si="1763"/>
        <v>20</v>
      </c>
      <c r="BG1612" s="8">
        <f t="shared" si="1734"/>
        <v>21.5</v>
      </c>
      <c r="BH1612" s="8">
        <f t="shared" si="1735"/>
        <v>22</v>
      </c>
      <c r="BI1612" s="8">
        <f t="shared" si="1736"/>
        <v>21.5</v>
      </c>
      <c r="BJ1612" s="8">
        <f t="shared" si="1737"/>
        <v>22</v>
      </c>
      <c r="BK1612" s="8">
        <f t="shared" si="1738"/>
        <v>22</v>
      </c>
      <c r="BL1612" s="8">
        <f t="shared" si="1739"/>
        <v>21</v>
      </c>
      <c r="BM1612" s="8">
        <f t="shared" si="1740"/>
        <v>21.5</v>
      </c>
      <c r="BN1612" s="8">
        <f t="shared" si="1741"/>
        <v>21</v>
      </c>
      <c r="BO1612" s="8">
        <f t="shared" si="1742"/>
        <v>20</v>
      </c>
      <c r="BP1612" s="8">
        <f t="shared" si="1743"/>
        <v>20</v>
      </c>
      <c r="BQ1612" s="8">
        <f t="shared" si="1744"/>
        <v>21</v>
      </c>
      <c r="BR1612" s="8">
        <f t="shared" si="1745"/>
        <v>22</v>
      </c>
    </row>
    <row r="1613" spans="1:70" x14ac:dyDescent="0.25">
      <c r="B1613" s="12" t="s">
        <v>321</v>
      </c>
      <c r="C1613" s="7" t="s">
        <v>322</v>
      </c>
      <c r="D1613" s="8"/>
      <c r="E1613" s="8">
        <f t="shared" ref="E1613:AJ1613" si="1764">SUM(D568:E568)/2</f>
        <v>0</v>
      </c>
      <c r="F1613" s="8">
        <f t="shared" si="1764"/>
        <v>0</v>
      </c>
      <c r="G1613" s="8">
        <f t="shared" si="1764"/>
        <v>0</v>
      </c>
      <c r="H1613" s="8">
        <f t="shared" si="1764"/>
        <v>0</v>
      </c>
      <c r="I1613" s="8">
        <f t="shared" si="1764"/>
        <v>0</v>
      </c>
      <c r="J1613" s="8">
        <f t="shared" si="1764"/>
        <v>0</v>
      </c>
      <c r="K1613" s="8">
        <f t="shared" si="1764"/>
        <v>0</v>
      </c>
      <c r="L1613" s="8">
        <f t="shared" si="1764"/>
        <v>0</v>
      </c>
      <c r="M1613" s="8">
        <f t="shared" si="1764"/>
        <v>0</v>
      </c>
      <c r="N1613" s="8">
        <f t="shared" si="1764"/>
        <v>0</v>
      </c>
      <c r="O1613" s="8">
        <f t="shared" si="1764"/>
        <v>0</v>
      </c>
      <c r="P1613" s="8">
        <f t="shared" si="1764"/>
        <v>0</v>
      </c>
      <c r="Q1613" s="8">
        <f t="shared" si="1764"/>
        <v>0</v>
      </c>
      <c r="R1613" s="8">
        <f t="shared" si="1764"/>
        <v>0</v>
      </c>
      <c r="S1613" s="8">
        <f t="shared" si="1764"/>
        <v>0</v>
      </c>
      <c r="T1613" s="8">
        <f t="shared" si="1764"/>
        <v>0</v>
      </c>
      <c r="U1613" s="8">
        <f t="shared" si="1764"/>
        <v>0</v>
      </c>
      <c r="V1613" s="8">
        <f t="shared" si="1764"/>
        <v>0</v>
      </c>
      <c r="W1613" s="8">
        <f t="shared" si="1764"/>
        <v>0</v>
      </c>
      <c r="X1613" s="8">
        <f t="shared" si="1764"/>
        <v>0</v>
      </c>
      <c r="Y1613" s="8">
        <f t="shared" si="1764"/>
        <v>0</v>
      </c>
      <c r="Z1613" s="8">
        <f t="shared" si="1764"/>
        <v>0</v>
      </c>
      <c r="AA1613" s="8">
        <f t="shared" si="1764"/>
        <v>0</v>
      </c>
      <c r="AB1613" s="8">
        <f t="shared" si="1764"/>
        <v>0</v>
      </c>
      <c r="AC1613" s="8">
        <f t="shared" si="1764"/>
        <v>0</v>
      </c>
      <c r="AD1613" s="8">
        <f t="shared" si="1764"/>
        <v>0</v>
      </c>
      <c r="AE1613" s="8">
        <f t="shared" si="1764"/>
        <v>0</v>
      </c>
      <c r="AF1613" s="8">
        <f t="shared" si="1764"/>
        <v>0</v>
      </c>
      <c r="AG1613" s="8">
        <f t="shared" si="1764"/>
        <v>0</v>
      </c>
      <c r="AH1613" s="8">
        <f t="shared" si="1764"/>
        <v>0</v>
      </c>
      <c r="AI1613" s="8">
        <f t="shared" si="1764"/>
        <v>0</v>
      </c>
      <c r="AJ1613" s="8">
        <f t="shared" si="1764"/>
        <v>0</v>
      </c>
      <c r="AK1613" s="8">
        <f t="shared" ref="AK1613:BF1613" si="1765">SUM(AJ568:AK568)/2</f>
        <v>0</v>
      </c>
      <c r="AL1613" s="8">
        <f t="shared" si="1765"/>
        <v>0</v>
      </c>
      <c r="AM1613" s="8">
        <f t="shared" si="1765"/>
        <v>0</v>
      </c>
      <c r="AN1613" s="8">
        <f t="shared" si="1765"/>
        <v>0</v>
      </c>
      <c r="AO1613" s="8">
        <f t="shared" si="1765"/>
        <v>0</v>
      </c>
      <c r="AP1613" s="8">
        <f t="shared" si="1765"/>
        <v>0</v>
      </c>
      <c r="AQ1613" s="8">
        <f t="shared" si="1765"/>
        <v>0</v>
      </c>
      <c r="AR1613" s="8">
        <f t="shared" si="1765"/>
        <v>0</v>
      </c>
      <c r="AS1613" s="8">
        <f t="shared" si="1765"/>
        <v>0</v>
      </c>
      <c r="AT1613" s="8">
        <f t="shared" si="1765"/>
        <v>0</v>
      </c>
      <c r="AU1613" s="8">
        <f t="shared" si="1765"/>
        <v>0</v>
      </c>
      <c r="AV1613" s="8">
        <f t="shared" si="1765"/>
        <v>0</v>
      </c>
      <c r="AW1613" s="8">
        <f t="shared" si="1765"/>
        <v>0</v>
      </c>
      <c r="AX1613" s="8">
        <f t="shared" si="1765"/>
        <v>0</v>
      </c>
      <c r="AY1613" s="8">
        <f t="shared" si="1765"/>
        <v>0</v>
      </c>
      <c r="AZ1613" s="8">
        <f t="shared" si="1765"/>
        <v>0</v>
      </c>
      <c r="BA1613" s="8">
        <f t="shared" si="1765"/>
        <v>0</v>
      </c>
      <c r="BB1613" s="8">
        <f t="shared" si="1765"/>
        <v>0</v>
      </c>
      <c r="BC1613" s="8">
        <f t="shared" si="1765"/>
        <v>0</v>
      </c>
      <c r="BD1613" s="8">
        <f t="shared" si="1765"/>
        <v>0</v>
      </c>
      <c r="BE1613" s="8">
        <f t="shared" si="1765"/>
        <v>0</v>
      </c>
      <c r="BF1613" s="8">
        <f t="shared" si="1765"/>
        <v>0</v>
      </c>
      <c r="BG1613" s="8">
        <f t="shared" si="1734"/>
        <v>0</v>
      </c>
      <c r="BH1613" s="8">
        <f t="shared" si="1735"/>
        <v>0</v>
      </c>
      <c r="BI1613" s="8">
        <f t="shared" si="1736"/>
        <v>0</v>
      </c>
      <c r="BJ1613" s="8">
        <f t="shared" si="1737"/>
        <v>0</v>
      </c>
      <c r="BK1613" s="8">
        <f t="shared" si="1738"/>
        <v>0</v>
      </c>
      <c r="BL1613" s="8">
        <f t="shared" si="1739"/>
        <v>0</v>
      </c>
      <c r="BM1613" s="8">
        <f t="shared" si="1740"/>
        <v>0</v>
      </c>
      <c r="BN1613" s="8">
        <f t="shared" si="1741"/>
        <v>0</v>
      </c>
      <c r="BO1613" s="8">
        <f t="shared" si="1742"/>
        <v>0</v>
      </c>
      <c r="BP1613" s="8">
        <f t="shared" si="1743"/>
        <v>0</v>
      </c>
      <c r="BQ1613" s="8">
        <f t="shared" si="1744"/>
        <v>0</v>
      </c>
      <c r="BR1613" s="8">
        <f t="shared" si="1745"/>
        <v>0</v>
      </c>
    </row>
    <row r="1614" spans="1:70" x14ac:dyDescent="0.25">
      <c r="B1614" s="12" t="s">
        <v>323</v>
      </c>
      <c r="C1614" s="7" t="s">
        <v>324</v>
      </c>
      <c r="D1614" s="8"/>
      <c r="E1614" s="8">
        <f t="shared" ref="E1614:AJ1614" si="1766">SUM(D569:E569)/2</f>
        <v>0</v>
      </c>
      <c r="F1614" s="8">
        <f t="shared" si="1766"/>
        <v>0</v>
      </c>
      <c r="G1614" s="8">
        <f t="shared" si="1766"/>
        <v>0</v>
      </c>
      <c r="H1614" s="8">
        <f t="shared" si="1766"/>
        <v>0</v>
      </c>
      <c r="I1614" s="8">
        <f t="shared" si="1766"/>
        <v>0</v>
      </c>
      <c r="J1614" s="8">
        <f t="shared" si="1766"/>
        <v>0</v>
      </c>
      <c r="K1614" s="8">
        <f t="shared" si="1766"/>
        <v>0</v>
      </c>
      <c r="L1614" s="8">
        <f t="shared" si="1766"/>
        <v>0</v>
      </c>
      <c r="M1614" s="8">
        <f t="shared" si="1766"/>
        <v>0</v>
      </c>
      <c r="N1614" s="8">
        <f t="shared" si="1766"/>
        <v>0</v>
      </c>
      <c r="O1614" s="8">
        <f t="shared" si="1766"/>
        <v>0</v>
      </c>
      <c r="P1614" s="8">
        <f t="shared" si="1766"/>
        <v>0</v>
      </c>
      <c r="Q1614" s="8">
        <f t="shared" si="1766"/>
        <v>0</v>
      </c>
      <c r="R1614" s="8">
        <f t="shared" si="1766"/>
        <v>0</v>
      </c>
      <c r="S1614" s="8">
        <f t="shared" si="1766"/>
        <v>0</v>
      </c>
      <c r="T1614" s="8">
        <f t="shared" si="1766"/>
        <v>0</v>
      </c>
      <c r="U1614" s="8">
        <f t="shared" si="1766"/>
        <v>0</v>
      </c>
      <c r="V1614" s="8">
        <f t="shared" si="1766"/>
        <v>0</v>
      </c>
      <c r="W1614" s="8">
        <f t="shared" si="1766"/>
        <v>0</v>
      </c>
      <c r="X1614" s="8">
        <f t="shared" si="1766"/>
        <v>0</v>
      </c>
      <c r="Y1614" s="8">
        <f t="shared" si="1766"/>
        <v>0</v>
      </c>
      <c r="Z1614" s="8">
        <f t="shared" si="1766"/>
        <v>0</v>
      </c>
      <c r="AA1614" s="8">
        <f t="shared" si="1766"/>
        <v>0</v>
      </c>
      <c r="AB1614" s="8">
        <f t="shared" si="1766"/>
        <v>0</v>
      </c>
      <c r="AC1614" s="8">
        <f t="shared" si="1766"/>
        <v>0</v>
      </c>
      <c r="AD1614" s="8">
        <f t="shared" si="1766"/>
        <v>0</v>
      </c>
      <c r="AE1614" s="8">
        <f t="shared" si="1766"/>
        <v>0</v>
      </c>
      <c r="AF1614" s="8">
        <f t="shared" si="1766"/>
        <v>0</v>
      </c>
      <c r="AG1614" s="8">
        <f t="shared" si="1766"/>
        <v>0</v>
      </c>
      <c r="AH1614" s="8">
        <f t="shared" si="1766"/>
        <v>0</v>
      </c>
      <c r="AI1614" s="8">
        <f t="shared" si="1766"/>
        <v>0</v>
      </c>
      <c r="AJ1614" s="8">
        <f t="shared" si="1766"/>
        <v>0</v>
      </c>
      <c r="AK1614" s="8">
        <f t="shared" ref="AK1614:BF1614" si="1767">SUM(AJ569:AK569)/2</f>
        <v>0</v>
      </c>
      <c r="AL1614" s="8">
        <f t="shared" si="1767"/>
        <v>0</v>
      </c>
      <c r="AM1614" s="8">
        <f t="shared" si="1767"/>
        <v>0</v>
      </c>
      <c r="AN1614" s="8">
        <f t="shared" si="1767"/>
        <v>0</v>
      </c>
      <c r="AO1614" s="8">
        <f t="shared" si="1767"/>
        <v>0</v>
      </c>
      <c r="AP1614" s="8">
        <f t="shared" si="1767"/>
        <v>0</v>
      </c>
      <c r="AQ1614" s="8">
        <f t="shared" si="1767"/>
        <v>0</v>
      </c>
      <c r="AR1614" s="8">
        <f t="shared" si="1767"/>
        <v>0</v>
      </c>
      <c r="AS1614" s="8">
        <f t="shared" si="1767"/>
        <v>0</v>
      </c>
      <c r="AT1614" s="8">
        <f t="shared" si="1767"/>
        <v>0</v>
      </c>
      <c r="AU1614" s="8">
        <f t="shared" si="1767"/>
        <v>0</v>
      </c>
      <c r="AV1614" s="8">
        <f t="shared" si="1767"/>
        <v>0</v>
      </c>
      <c r="AW1614" s="8">
        <f t="shared" si="1767"/>
        <v>0</v>
      </c>
      <c r="AX1614" s="8">
        <f t="shared" si="1767"/>
        <v>0</v>
      </c>
      <c r="AY1614" s="8">
        <f t="shared" si="1767"/>
        <v>0</v>
      </c>
      <c r="AZ1614" s="8">
        <f t="shared" si="1767"/>
        <v>0</v>
      </c>
      <c r="BA1614" s="8">
        <f t="shared" si="1767"/>
        <v>0</v>
      </c>
      <c r="BB1614" s="8">
        <f t="shared" si="1767"/>
        <v>0</v>
      </c>
      <c r="BC1614" s="8">
        <f t="shared" si="1767"/>
        <v>0</v>
      </c>
      <c r="BD1614" s="8">
        <f t="shared" si="1767"/>
        <v>0</v>
      </c>
      <c r="BE1614" s="8">
        <f t="shared" si="1767"/>
        <v>0</v>
      </c>
      <c r="BF1614" s="8">
        <f t="shared" si="1767"/>
        <v>0</v>
      </c>
      <c r="BG1614" s="8">
        <f t="shared" si="1734"/>
        <v>0</v>
      </c>
      <c r="BH1614" s="8">
        <f t="shared" si="1735"/>
        <v>0</v>
      </c>
      <c r="BI1614" s="8">
        <f t="shared" si="1736"/>
        <v>0</v>
      </c>
      <c r="BJ1614" s="8">
        <f t="shared" si="1737"/>
        <v>0</v>
      </c>
      <c r="BK1614" s="8">
        <f t="shared" si="1738"/>
        <v>0</v>
      </c>
      <c r="BL1614" s="8">
        <f t="shared" si="1739"/>
        <v>0</v>
      </c>
      <c r="BM1614" s="8">
        <f t="shared" si="1740"/>
        <v>0</v>
      </c>
      <c r="BN1614" s="8">
        <f t="shared" si="1741"/>
        <v>0</v>
      </c>
      <c r="BO1614" s="8">
        <f t="shared" si="1742"/>
        <v>0</v>
      </c>
      <c r="BP1614" s="8">
        <f t="shared" si="1743"/>
        <v>0</v>
      </c>
      <c r="BQ1614" s="8">
        <f t="shared" si="1744"/>
        <v>0</v>
      </c>
      <c r="BR1614" s="8">
        <f t="shared" si="1745"/>
        <v>0</v>
      </c>
    </row>
    <row r="1615" spans="1:70" x14ac:dyDescent="0.25">
      <c r="B1615" s="12" t="s">
        <v>325</v>
      </c>
      <c r="C1615" s="7" t="s">
        <v>326</v>
      </c>
      <c r="D1615" s="8"/>
      <c r="E1615" s="8">
        <f t="shared" ref="E1615:AJ1615" si="1768">SUM(D570:E570)/2</f>
        <v>0</v>
      </c>
      <c r="F1615" s="8">
        <f t="shared" si="1768"/>
        <v>0</v>
      </c>
      <c r="G1615" s="8">
        <f t="shared" si="1768"/>
        <v>0</v>
      </c>
      <c r="H1615" s="8">
        <f t="shared" si="1768"/>
        <v>0</v>
      </c>
      <c r="I1615" s="8">
        <f t="shared" si="1768"/>
        <v>0</v>
      </c>
      <c r="J1615" s="8">
        <f t="shared" si="1768"/>
        <v>0</v>
      </c>
      <c r="K1615" s="8">
        <f t="shared" si="1768"/>
        <v>0</v>
      </c>
      <c r="L1615" s="8">
        <f t="shared" si="1768"/>
        <v>0</v>
      </c>
      <c r="M1615" s="8">
        <f t="shared" si="1768"/>
        <v>7.5</v>
      </c>
      <c r="N1615" s="8">
        <f t="shared" si="1768"/>
        <v>285.53489818125291</v>
      </c>
      <c r="O1615" s="8">
        <f t="shared" si="1768"/>
        <v>578.03489818125286</v>
      </c>
      <c r="P1615" s="8">
        <f t="shared" si="1768"/>
        <v>610.5</v>
      </c>
      <c r="Q1615" s="8">
        <f t="shared" si="1768"/>
        <v>663</v>
      </c>
      <c r="R1615" s="8">
        <f t="shared" si="1768"/>
        <v>711.5</v>
      </c>
      <c r="S1615" s="8">
        <f t="shared" si="1768"/>
        <v>726.5</v>
      </c>
      <c r="T1615" s="8">
        <f t="shared" si="1768"/>
        <v>750.5</v>
      </c>
      <c r="U1615" s="8">
        <f t="shared" si="1768"/>
        <v>763</v>
      </c>
      <c r="V1615" s="8">
        <f t="shared" si="1768"/>
        <v>760.5</v>
      </c>
      <c r="W1615" s="8">
        <f t="shared" si="1768"/>
        <v>774.5</v>
      </c>
      <c r="X1615" s="8">
        <f t="shared" si="1768"/>
        <v>807.5</v>
      </c>
      <c r="Y1615" s="8">
        <f t="shared" si="1768"/>
        <v>836</v>
      </c>
      <c r="Z1615" s="8">
        <f t="shared" si="1768"/>
        <v>857.5</v>
      </c>
      <c r="AA1615" s="8">
        <f t="shared" si="1768"/>
        <v>890</v>
      </c>
      <c r="AB1615" s="8">
        <f t="shared" si="1768"/>
        <v>939.5</v>
      </c>
      <c r="AC1615" s="8">
        <f t="shared" si="1768"/>
        <v>981.5</v>
      </c>
      <c r="AD1615" s="8">
        <f t="shared" si="1768"/>
        <v>1003</v>
      </c>
      <c r="AE1615" s="8">
        <f t="shared" si="1768"/>
        <v>1045.5</v>
      </c>
      <c r="AF1615" s="8">
        <f t="shared" si="1768"/>
        <v>1115.5</v>
      </c>
      <c r="AG1615" s="8">
        <f t="shared" si="1768"/>
        <v>1169</v>
      </c>
      <c r="AH1615" s="8">
        <f t="shared" si="1768"/>
        <v>1238</v>
      </c>
      <c r="AI1615" s="8">
        <f t="shared" si="1768"/>
        <v>1327.5</v>
      </c>
      <c r="AJ1615" s="8">
        <f t="shared" si="1768"/>
        <v>1443.5</v>
      </c>
      <c r="AK1615" s="8">
        <f t="shared" ref="AK1615:BF1615" si="1769">SUM(AJ570:AK570)/2</f>
        <v>1554</v>
      </c>
      <c r="AL1615" s="8">
        <f t="shared" si="1769"/>
        <v>1620</v>
      </c>
      <c r="AM1615" s="8">
        <f t="shared" si="1769"/>
        <v>1693.5</v>
      </c>
      <c r="AN1615" s="8">
        <f t="shared" si="1769"/>
        <v>1788.5</v>
      </c>
      <c r="AO1615" s="8">
        <f t="shared" si="1769"/>
        <v>1879.5</v>
      </c>
      <c r="AP1615" s="8">
        <f t="shared" si="1769"/>
        <v>1936.5</v>
      </c>
      <c r="AQ1615" s="8">
        <f t="shared" si="1769"/>
        <v>1996.5</v>
      </c>
      <c r="AR1615" s="8">
        <f t="shared" si="1769"/>
        <v>2068.5</v>
      </c>
      <c r="AS1615" s="8">
        <f t="shared" si="1769"/>
        <v>2119</v>
      </c>
      <c r="AT1615" s="8">
        <f t="shared" si="1769"/>
        <v>2162</v>
      </c>
      <c r="AU1615" s="8">
        <f t="shared" si="1769"/>
        <v>2193.5</v>
      </c>
      <c r="AV1615" s="8">
        <f t="shared" si="1769"/>
        <v>2207.5</v>
      </c>
      <c r="AW1615" s="8">
        <f t="shared" si="1769"/>
        <v>2222</v>
      </c>
      <c r="AX1615" s="8">
        <f t="shared" si="1769"/>
        <v>2243.5</v>
      </c>
      <c r="AY1615" s="8">
        <f t="shared" si="1769"/>
        <v>2284</v>
      </c>
      <c r="AZ1615" s="8">
        <f t="shared" si="1769"/>
        <v>2358</v>
      </c>
      <c r="BA1615" s="8">
        <f t="shared" si="1769"/>
        <v>2415</v>
      </c>
      <c r="BB1615" s="8">
        <f t="shared" si="1769"/>
        <v>2431</v>
      </c>
      <c r="BC1615" s="8">
        <f t="shared" si="1769"/>
        <v>2446</v>
      </c>
      <c r="BD1615" s="8">
        <f t="shared" si="1769"/>
        <v>2498</v>
      </c>
      <c r="BE1615" s="8">
        <f t="shared" si="1769"/>
        <v>2545</v>
      </c>
      <c r="BF1615" s="8">
        <f t="shared" si="1769"/>
        <v>2531.5</v>
      </c>
      <c r="BG1615" s="8">
        <f t="shared" si="1734"/>
        <v>2539.5</v>
      </c>
      <c r="BH1615" s="8">
        <f t="shared" si="1735"/>
        <v>2619.5</v>
      </c>
      <c r="BI1615" s="8">
        <f t="shared" si="1736"/>
        <v>2696.5</v>
      </c>
      <c r="BJ1615" s="8">
        <f t="shared" si="1737"/>
        <v>2741</v>
      </c>
      <c r="BK1615" s="8">
        <f t="shared" si="1738"/>
        <v>2787.5</v>
      </c>
      <c r="BL1615" s="8">
        <f t="shared" si="1739"/>
        <v>2839.5</v>
      </c>
      <c r="BM1615" s="8">
        <f t="shared" si="1740"/>
        <v>2863.5</v>
      </c>
      <c r="BN1615" s="8">
        <f t="shared" si="1741"/>
        <v>2871.5</v>
      </c>
      <c r="BO1615" s="8">
        <f t="shared" si="1742"/>
        <v>2920.5</v>
      </c>
      <c r="BP1615" s="8">
        <f t="shared" si="1743"/>
        <v>2991.5</v>
      </c>
      <c r="BQ1615" s="8">
        <f t="shared" si="1744"/>
        <v>3003</v>
      </c>
      <c r="BR1615" s="8">
        <f t="shared" si="1745"/>
        <v>2965</v>
      </c>
    </row>
    <row r="1616" spans="1:70" x14ac:dyDescent="0.25">
      <c r="B1616" s="12" t="s">
        <v>327</v>
      </c>
      <c r="C1616" s="7" t="s">
        <v>328</v>
      </c>
      <c r="D1616" s="8"/>
      <c r="E1616" s="8">
        <f t="shared" ref="E1616:AJ1616" si="1770">SUM(D571:E571)/2</f>
        <v>0</v>
      </c>
      <c r="F1616" s="8">
        <f t="shared" si="1770"/>
        <v>0</v>
      </c>
      <c r="G1616" s="8">
        <f t="shared" si="1770"/>
        <v>0</v>
      </c>
      <c r="H1616" s="8">
        <f t="shared" si="1770"/>
        <v>0</v>
      </c>
      <c r="I1616" s="8">
        <f t="shared" si="1770"/>
        <v>0</v>
      </c>
      <c r="J1616" s="8">
        <f t="shared" si="1770"/>
        <v>0</v>
      </c>
      <c r="K1616" s="8">
        <f t="shared" si="1770"/>
        <v>0</v>
      </c>
      <c r="L1616" s="8">
        <f t="shared" si="1770"/>
        <v>0</v>
      </c>
      <c r="M1616" s="8">
        <f t="shared" si="1770"/>
        <v>0</v>
      </c>
      <c r="N1616" s="8">
        <f t="shared" si="1770"/>
        <v>0</v>
      </c>
      <c r="O1616" s="8">
        <f t="shared" si="1770"/>
        <v>0</v>
      </c>
      <c r="P1616" s="8">
        <f t="shared" si="1770"/>
        <v>0</v>
      </c>
      <c r="Q1616" s="8">
        <f t="shared" si="1770"/>
        <v>0.5</v>
      </c>
      <c r="R1616" s="8">
        <f t="shared" si="1770"/>
        <v>2.5</v>
      </c>
      <c r="S1616" s="8">
        <f t="shared" si="1770"/>
        <v>5</v>
      </c>
      <c r="T1616" s="8">
        <f t="shared" si="1770"/>
        <v>10.5</v>
      </c>
      <c r="U1616" s="8">
        <f t="shared" si="1770"/>
        <v>17.5</v>
      </c>
      <c r="V1616" s="8">
        <f t="shared" si="1770"/>
        <v>22.5</v>
      </c>
      <c r="W1616" s="8">
        <f t="shared" si="1770"/>
        <v>27.5</v>
      </c>
      <c r="X1616" s="8">
        <f t="shared" si="1770"/>
        <v>33.5</v>
      </c>
      <c r="Y1616" s="8">
        <f t="shared" si="1770"/>
        <v>37</v>
      </c>
      <c r="Z1616" s="8">
        <f t="shared" si="1770"/>
        <v>38.5</v>
      </c>
      <c r="AA1616" s="8">
        <f t="shared" si="1770"/>
        <v>40.5</v>
      </c>
      <c r="AB1616" s="8">
        <f t="shared" si="1770"/>
        <v>41.5</v>
      </c>
      <c r="AC1616" s="8">
        <f t="shared" si="1770"/>
        <v>42</v>
      </c>
      <c r="AD1616" s="8">
        <f t="shared" si="1770"/>
        <v>45.5</v>
      </c>
      <c r="AE1616" s="8">
        <f t="shared" si="1770"/>
        <v>50</v>
      </c>
      <c r="AF1616" s="8">
        <f t="shared" si="1770"/>
        <v>52.5</v>
      </c>
      <c r="AG1616" s="8">
        <f t="shared" si="1770"/>
        <v>56</v>
      </c>
      <c r="AH1616" s="8">
        <f t="shared" si="1770"/>
        <v>58.5</v>
      </c>
      <c r="AI1616" s="8">
        <f t="shared" si="1770"/>
        <v>62.5</v>
      </c>
      <c r="AJ1616" s="8">
        <f t="shared" si="1770"/>
        <v>69</v>
      </c>
      <c r="AK1616" s="8">
        <f t="shared" ref="AK1616:BF1616" si="1771">SUM(AJ571:AK571)/2</f>
        <v>72.5</v>
      </c>
      <c r="AL1616" s="8">
        <f t="shared" si="1771"/>
        <v>74</v>
      </c>
      <c r="AM1616" s="8">
        <f t="shared" si="1771"/>
        <v>77</v>
      </c>
      <c r="AN1616" s="8">
        <f t="shared" si="1771"/>
        <v>80</v>
      </c>
      <c r="AO1616" s="8">
        <f t="shared" si="1771"/>
        <v>82.5</v>
      </c>
      <c r="AP1616" s="8">
        <f t="shared" si="1771"/>
        <v>83.5</v>
      </c>
      <c r="AQ1616" s="8">
        <f t="shared" si="1771"/>
        <v>87.5</v>
      </c>
      <c r="AR1616" s="8">
        <f t="shared" si="1771"/>
        <v>95.5</v>
      </c>
      <c r="AS1616" s="8">
        <f t="shared" si="1771"/>
        <v>96.5</v>
      </c>
      <c r="AT1616" s="8">
        <f t="shared" si="1771"/>
        <v>107</v>
      </c>
      <c r="AU1616" s="8">
        <f t="shared" si="1771"/>
        <v>125</v>
      </c>
      <c r="AV1616" s="8">
        <f t="shared" si="1771"/>
        <v>132</v>
      </c>
      <c r="AW1616" s="8">
        <f t="shared" si="1771"/>
        <v>137</v>
      </c>
      <c r="AX1616" s="8">
        <f t="shared" si="1771"/>
        <v>142.5</v>
      </c>
      <c r="AY1616" s="8">
        <f t="shared" si="1771"/>
        <v>150.5</v>
      </c>
      <c r="AZ1616" s="8">
        <f t="shared" si="1771"/>
        <v>163</v>
      </c>
      <c r="BA1616" s="8">
        <f t="shared" si="1771"/>
        <v>173.5</v>
      </c>
      <c r="BB1616" s="8">
        <f t="shared" si="1771"/>
        <v>177.5</v>
      </c>
      <c r="BC1616" s="8">
        <f t="shared" si="1771"/>
        <v>167.5</v>
      </c>
      <c r="BD1616" s="8">
        <f t="shared" si="1771"/>
        <v>170</v>
      </c>
      <c r="BE1616" s="8">
        <f t="shared" si="1771"/>
        <v>183</v>
      </c>
      <c r="BF1616" s="8">
        <f t="shared" si="1771"/>
        <v>187</v>
      </c>
      <c r="BG1616" s="8">
        <f t="shared" si="1734"/>
        <v>195</v>
      </c>
      <c r="BH1616" s="8">
        <f t="shared" si="1735"/>
        <v>207</v>
      </c>
      <c r="BI1616" s="8">
        <f t="shared" si="1736"/>
        <v>215.5</v>
      </c>
      <c r="BJ1616" s="8">
        <f t="shared" si="1737"/>
        <v>226.5</v>
      </c>
      <c r="BK1616" s="8">
        <f t="shared" si="1738"/>
        <v>242.5</v>
      </c>
      <c r="BL1616" s="8">
        <f t="shared" si="1739"/>
        <v>249</v>
      </c>
      <c r="BM1616" s="8">
        <f t="shared" si="1740"/>
        <v>262.5</v>
      </c>
      <c r="BN1616" s="8">
        <f t="shared" si="1741"/>
        <v>281</v>
      </c>
      <c r="BO1616" s="8">
        <f t="shared" si="1742"/>
        <v>294</v>
      </c>
      <c r="BP1616" s="8">
        <f t="shared" si="1743"/>
        <v>315</v>
      </c>
      <c r="BQ1616" s="8">
        <f t="shared" si="1744"/>
        <v>337.5</v>
      </c>
      <c r="BR1616" s="8">
        <f t="shared" si="1745"/>
        <v>353</v>
      </c>
    </row>
    <row r="1617" spans="2:70" x14ac:dyDescent="0.25">
      <c r="B1617" s="12" t="s">
        <v>329</v>
      </c>
      <c r="C1617" s="7" t="s">
        <v>330</v>
      </c>
      <c r="D1617" s="8"/>
      <c r="E1617" s="8">
        <f t="shared" ref="E1617:AJ1617" si="1772">SUM(D572:E572)/2</f>
        <v>0</v>
      </c>
      <c r="F1617" s="8">
        <f t="shared" si="1772"/>
        <v>0</v>
      </c>
      <c r="G1617" s="8">
        <f t="shared" si="1772"/>
        <v>0</v>
      </c>
      <c r="H1617" s="8">
        <f t="shared" si="1772"/>
        <v>0</v>
      </c>
      <c r="I1617" s="8">
        <f t="shared" si="1772"/>
        <v>0</v>
      </c>
      <c r="J1617" s="8">
        <f t="shared" si="1772"/>
        <v>0</v>
      </c>
      <c r="K1617" s="8">
        <f t="shared" si="1772"/>
        <v>0</v>
      </c>
      <c r="L1617" s="8">
        <f t="shared" si="1772"/>
        <v>0</v>
      </c>
      <c r="M1617" s="8">
        <f t="shared" si="1772"/>
        <v>0</v>
      </c>
      <c r="N1617" s="8">
        <f t="shared" si="1772"/>
        <v>0</v>
      </c>
      <c r="O1617" s="8">
        <f t="shared" si="1772"/>
        <v>0</v>
      </c>
      <c r="P1617" s="8">
        <f t="shared" si="1772"/>
        <v>0</v>
      </c>
      <c r="Q1617" s="8">
        <f t="shared" si="1772"/>
        <v>0</v>
      </c>
      <c r="R1617" s="8">
        <f t="shared" si="1772"/>
        <v>0</v>
      </c>
      <c r="S1617" s="8">
        <f t="shared" si="1772"/>
        <v>0</v>
      </c>
      <c r="T1617" s="8">
        <f t="shared" si="1772"/>
        <v>0</v>
      </c>
      <c r="U1617" s="8">
        <f t="shared" si="1772"/>
        <v>0</v>
      </c>
      <c r="V1617" s="8">
        <f t="shared" si="1772"/>
        <v>0</v>
      </c>
      <c r="W1617" s="8">
        <f t="shared" si="1772"/>
        <v>0</v>
      </c>
      <c r="X1617" s="8">
        <f t="shared" si="1772"/>
        <v>0</v>
      </c>
      <c r="Y1617" s="8">
        <f t="shared" si="1772"/>
        <v>0</v>
      </c>
      <c r="Z1617" s="8">
        <f t="shared" si="1772"/>
        <v>0</v>
      </c>
      <c r="AA1617" s="8">
        <f t="shared" si="1772"/>
        <v>0</v>
      </c>
      <c r="AB1617" s="8">
        <f t="shared" si="1772"/>
        <v>0</v>
      </c>
      <c r="AC1617" s="8">
        <f t="shared" si="1772"/>
        <v>0</v>
      </c>
      <c r="AD1617" s="8">
        <f t="shared" si="1772"/>
        <v>0</v>
      </c>
      <c r="AE1617" s="8">
        <f t="shared" si="1772"/>
        <v>0</v>
      </c>
      <c r="AF1617" s="8">
        <f t="shared" si="1772"/>
        <v>0</v>
      </c>
      <c r="AG1617" s="8">
        <f t="shared" si="1772"/>
        <v>0</v>
      </c>
      <c r="AH1617" s="8">
        <f t="shared" si="1772"/>
        <v>0</v>
      </c>
      <c r="AI1617" s="8">
        <f t="shared" si="1772"/>
        <v>0</v>
      </c>
      <c r="AJ1617" s="8">
        <f t="shared" si="1772"/>
        <v>0</v>
      </c>
      <c r="AK1617" s="8">
        <f t="shared" ref="AK1617:BF1617" si="1773">SUM(AJ572:AK572)/2</f>
        <v>0</v>
      </c>
      <c r="AL1617" s="8">
        <f t="shared" si="1773"/>
        <v>0</v>
      </c>
      <c r="AM1617" s="8">
        <f t="shared" si="1773"/>
        <v>0</v>
      </c>
      <c r="AN1617" s="8">
        <f t="shared" si="1773"/>
        <v>0</v>
      </c>
      <c r="AO1617" s="8">
        <f t="shared" si="1773"/>
        <v>0</v>
      </c>
      <c r="AP1617" s="8">
        <f t="shared" si="1773"/>
        <v>0</v>
      </c>
      <c r="AQ1617" s="8">
        <f t="shared" si="1773"/>
        <v>0</v>
      </c>
      <c r="AR1617" s="8">
        <f t="shared" si="1773"/>
        <v>0</v>
      </c>
      <c r="AS1617" s="8">
        <f t="shared" si="1773"/>
        <v>0</v>
      </c>
      <c r="AT1617" s="8">
        <f t="shared" si="1773"/>
        <v>0</v>
      </c>
      <c r="AU1617" s="8">
        <f t="shared" si="1773"/>
        <v>0</v>
      </c>
      <c r="AV1617" s="8">
        <f t="shared" si="1773"/>
        <v>0</v>
      </c>
      <c r="AW1617" s="8">
        <f t="shared" si="1773"/>
        <v>0</v>
      </c>
      <c r="AX1617" s="8">
        <f t="shared" si="1773"/>
        <v>0</v>
      </c>
      <c r="AY1617" s="8">
        <f t="shared" si="1773"/>
        <v>0</v>
      </c>
      <c r="AZ1617" s="8">
        <f t="shared" si="1773"/>
        <v>0</v>
      </c>
      <c r="BA1617" s="8">
        <f t="shared" si="1773"/>
        <v>0</v>
      </c>
      <c r="BB1617" s="8">
        <f t="shared" si="1773"/>
        <v>0</v>
      </c>
      <c r="BC1617" s="8">
        <f t="shared" si="1773"/>
        <v>0</v>
      </c>
      <c r="BD1617" s="8">
        <f t="shared" si="1773"/>
        <v>0</v>
      </c>
      <c r="BE1617" s="8">
        <f t="shared" si="1773"/>
        <v>0</v>
      </c>
      <c r="BF1617" s="8">
        <f t="shared" si="1773"/>
        <v>0</v>
      </c>
      <c r="BG1617" s="8">
        <f t="shared" si="1734"/>
        <v>0</v>
      </c>
      <c r="BH1617" s="8">
        <f t="shared" si="1735"/>
        <v>0</v>
      </c>
      <c r="BI1617" s="8">
        <f t="shared" si="1736"/>
        <v>0</v>
      </c>
      <c r="BJ1617" s="8">
        <f t="shared" si="1737"/>
        <v>0</v>
      </c>
      <c r="BK1617" s="8">
        <f t="shared" si="1738"/>
        <v>0</v>
      </c>
      <c r="BL1617" s="8">
        <f t="shared" si="1739"/>
        <v>0</v>
      </c>
      <c r="BM1617" s="8">
        <f t="shared" si="1740"/>
        <v>0</v>
      </c>
      <c r="BN1617" s="8">
        <f t="shared" si="1741"/>
        <v>0</v>
      </c>
      <c r="BO1617" s="8">
        <f t="shared" si="1742"/>
        <v>0</v>
      </c>
      <c r="BP1617" s="8">
        <f t="shared" si="1743"/>
        <v>0</v>
      </c>
      <c r="BQ1617" s="8">
        <f t="shared" si="1744"/>
        <v>0</v>
      </c>
      <c r="BR1617" s="8">
        <f t="shared" si="1745"/>
        <v>0</v>
      </c>
    </row>
    <row r="1618" spans="2:70" x14ac:dyDescent="0.25">
      <c r="B1618" s="12" t="s">
        <v>331</v>
      </c>
      <c r="C1618" s="7" t="s">
        <v>332</v>
      </c>
      <c r="D1618" s="8"/>
      <c r="E1618" s="8">
        <f t="shared" ref="E1618:AJ1618" si="1774">SUM(D573:E573)/2</f>
        <v>0</v>
      </c>
      <c r="F1618" s="8">
        <f t="shared" si="1774"/>
        <v>0</v>
      </c>
      <c r="G1618" s="8">
        <f t="shared" si="1774"/>
        <v>0</v>
      </c>
      <c r="H1618" s="8">
        <f t="shared" si="1774"/>
        <v>0</v>
      </c>
      <c r="I1618" s="8">
        <f t="shared" si="1774"/>
        <v>0</v>
      </c>
      <c r="J1618" s="8">
        <f t="shared" si="1774"/>
        <v>0</v>
      </c>
      <c r="K1618" s="8">
        <f t="shared" si="1774"/>
        <v>0</v>
      </c>
      <c r="L1618" s="8">
        <f t="shared" si="1774"/>
        <v>0</v>
      </c>
      <c r="M1618" s="8">
        <f t="shared" si="1774"/>
        <v>0</v>
      </c>
      <c r="N1618" s="8">
        <f t="shared" si="1774"/>
        <v>0</v>
      </c>
      <c r="O1618" s="8">
        <f t="shared" si="1774"/>
        <v>0</v>
      </c>
      <c r="P1618" s="8">
        <f t="shared" si="1774"/>
        <v>0</v>
      </c>
      <c r="Q1618" s="8">
        <f t="shared" si="1774"/>
        <v>0</v>
      </c>
      <c r="R1618" s="8">
        <f t="shared" si="1774"/>
        <v>0</v>
      </c>
      <c r="S1618" s="8">
        <f t="shared" si="1774"/>
        <v>0</v>
      </c>
      <c r="T1618" s="8">
        <f t="shared" si="1774"/>
        <v>0</v>
      </c>
      <c r="U1618" s="8">
        <f t="shared" si="1774"/>
        <v>0</v>
      </c>
      <c r="V1618" s="8">
        <f t="shared" si="1774"/>
        <v>0</v>
      </c>
      <c r="W1618" s="8">
        <f t="shared" si="1774"/>
        <v>0</v>
      </c>
      <c r="X1618" s="8">
        <f t="shared" si="1774"/>
        <v>0</v>
      </c>
      <c r="Y1618" s="8">
        <f t="shared" si="1774"/>
        <v>0</v>
      </c>
      <c r="Z1618" s="8">
        <f t="shared" si="1774"/>
        <v>0</v>
      </c>
      <c r="AA1618" s="8">
        <f t="shared" si="1774"/>
        <v>0</v>
      </c>
      <c r="AB1618" s="8">
        <f t="shared" si="1774"/>
        <v>0</v>
      </c>
      <c r="AC1618" s="8">
        <f t="shared" si="1774"/>
        <v>0</v>
      </c>
      <c r="AD1618" s="8">
        <f t="shared" si="1774"/>
        <v>0</v>
      </c>
      <c r="AE1618" s="8">
        <f t="shared" si="1774"/>
        <v>0</v>
      </c>
      <c r="AF1618" s="8">
        <f t="shared" si="1774"/>
        <v>0</v>
      </c>
      <c r="AG1618" s="8">
        <f t="shared" si="1774"/>
        <v>0</v>
      </c>
      <c r="AH1618" s="8">
        <f t="shared" si="1774"/>
        <v>0</v>
      </c>
      <c r="AI1618" s="8">
        <f t="shared" si="1774"/>
        <v>0</v>
      </c>
      <c r="AJ1618" s="8">
        <f t="shared" si="1774"/>
        <v>0</v>
      </c>
      <c r="AK1618" s="8">
        <f t="shared" ref="AK1618:BF1618" si="1775">SUM(AJ573:AK573)/2</f>
        <v>0</v>
      </c>
      <c r="AL1618" s="8">
        <f t="shared" si="1775"/>
        <v>0</v>
      </c>
      <c r="AM1618" s="8">
        <f t="shared" si="1775"/>
        <v>0</v>
      </c>
      <c r="AN1618" s="8">
        <f t="shared" si="1775"/>
        <v>0</v>
      </c>
      <c r="AO1618" s="8">
        <f t="shared" si="1775"/>
        <v>0</v>
      </c>
      <c r="AP1618" s="8">
        <f t="shared" si="1775"/>
        <v>0.5</v>
      </c>
      <c r="AQ1618" s="8">
        <f t="shared" si="1775"/>
        <v>1</v>
      </c>
      <c r="AR1618" s="8">
        <f t="shared" si="1775"/>
        <v>1</v>
      </c>
      <c r="AS1618" s="8">
        <f t="shared" si="1775"/>
        <v>1.5</v>
      </c>
      <c r="AT1618" s="8">
        <f t="shared" si="1775"/>
        <v>15</v>
      </c>
      <c r="AU1618" s="8">
        <f t="shared" si="1775"/>
        <v>28</v>
      </c>
      <c r="AV1618" s="8">
        <f t="shared" si="1775"/>
        <v>28</v>
      </c>
      <c r="AW1618" s="8">
        <f t="shared" si="1775"/>
        <v>27.5</v>
      </c>
      <c r="AX1618" s="8">
        <f t="shared" si="1775"/>
        <v>27</v>
      </c>
      <c r="AY1618" s="8">
        <f t="shared" si="1775"/>
        <v>27</v>
      </c>
      <c r="AZ1618" s="8">
        <f t="shared" si="1775"/>
        <v>27.5</v>
      </c>
      <c r="BA1618" s="8">
        <f t="shared" si="1775"/>
        <v>28</v>
      </c>
      <c r="BB1618" s="8">
        <f t="shared" si="1775"/>
        <v>28</v>
      </c>
      <c r="BC1618" s="8">
        <f t="shared" si="1775"/>
        <v>31</v>
      </c>
      <c r="BD1618" s="8">
        <f t="shared" si="1775"/>
        <v>34.5</v>
      </c>
      <c r="BE1618" s="8">
        <f t="shared" si="1775"/>
        <v>35.5</v>
      </c>
      <c r="BF1618" s="8">
        <f t="shared" si="1775"/>
        <v>37</v>
      </c>
      <c r="BG1618" s="8">
        <f t="shared" si="1734"/>
        <v>39</v>
      </c>
      <c r="BH1618" s="8">
        <f t="shared" si="1735"/>
        <v>40</v>
      </c>
      <c r="BI1618" s="8">
        <f t="shared" si="1736"/>
        <v>40</v>
      </c>
      <c r="BJ1618" s="8">
        <f t="shared" si="1737"/>
        <v>41</v>
      </c>
      <c r="BK1618" s="8">
        <f t="shared" si="1738"/>
        <v>42</v>
      </c>
      <c r="BL1618" s="8">
        <f t="shared" si="1739"/>
        <v>42</v>
      </c>
      <c r="BM1618" s="8">
        <f t="shared" si="1740"/>
        <v>42.5</v>
      </c>
      <c r="BN1618" s="8">
        <f t="shared" si="1741"/>
        <v>42.5</v>
      </c>
      <c r="BO1618" s="8">
        <f t="shared" si="1742"/>
        <v>42.5</v>
      </c>
      <c r="BP1618" s="8">
        <f t="shared" si="1743"/>
        <v>42.5</v>
      </c>
      <c r="BQ1618" s="8">
        <f t="shared" si="1744"/>
        <v>43.5</v>
      </c>
      <c r="BR1618" s="8">
        <f t="shared" si="1745"/>
        <v>44</v>
      </c>
    </row>
    <row r="1619" spans="2:70" x14ac:dyDescent="0.25">
      <c r="B1619" s="12" t="s">
        <v>333</v>
      </c>
      <c r="C1619" s="7" t="s">
        <v>334</v>
      </c>
      <c r="D1619" s="8"/>
      <c r="E1619" s="8">
        <f t="shared" ref="E1619:AJ1619" si="1776">SUM(D574:E574)/2</f>
        <v>0</v>
      </c>
      <c r="F1619" s="8">
        <f t="shared" si="1776"/>
        <v>0</v>
      </c>
      <c r="G1619" s="8">
        <f t="shared" si="1776"/>
        <v>0</v>
      </c>
      <c r="H1619" s="8">
        <f t="shared" si="1776"/>
        <v>0</v>
      </c>
      <c r="I1619" s="8">
        <f t="shared" si="1776"/>
        <v>0</v>
      </c>
      <c r="J1619" s="8">
        <f t="shared" si="1776"/>
        <v>0</v>
      </c>
      <c r="K1619" s="8">
        <f t="shared" si="1776"/>
        <v>0</v>
      </c>
      <c r="L1619" s="8">
        <f t="shared" si="1776"/>
        <v>0</v>
      </c>
      <c r="M1619" s="8">
        <f t="shared" si="1776"/>
        <v>0.5</v>
      </c>
      <c r="N1619" s="8">
        <f t="shared" si="1776"/>
        <v>303.58308720659102</v>
      </c>
      <c r="O1619" s="8">
        <f t="shared" si="1776"/>
        <v>639.58308720659102</v>
      </c>
      <c r="P1619" s="8">
        <f t="shared" si="1776"/>
        <v>674.5</v>
      </c>
      <c r="Q1619" s="8">
        <f t="shared" si="1776"/>
        <v>683.5</v>
      </c>
      <c r="R1619" s="8">
        <f t="shared" si="1776"/>
        <v>682.5</v>
      </c>
      <c r="S1619" s="8">
        <f t="shared" si="1776"/>
        <v>669.5</v>
      </c>
      <c r="T1619" s="8">
        <f t="shared" si="1776"/>
        <v>674</v>
      </c>
      <c r="U1619" s="8">
        <f t="shared" si="1776"/>
        <v>668</v>
      </c>
      <c r="V1619" s="8">
        <f t="shared" si="1776"/>
        <v>663.5</v>
      </c>
      <c r="W1619" s="8">
        <f t="shared" si="1776"/>
        <v>671.5</v>
      </c>
      <c r="X1619" s="8">
        <f t="shared" si="1776"/>
        <v>671.5</v>
      </c>
      <c r="Y1619" s="8">
        <f t="shared" si="1776"/>
        <v>667</v>
      </c>
      <c r="Z1619" s="8">
        <f t="shared" si="1776"/>
        <v>666.5</v>
      </c>
      <c r="AA1619" s="8">
        <f t="shared" si="1776"/>
        <v>669.5</v>
      </c>
      <c r="AB1619" s="8">
        <f t="shared" si="1776"/>
        <v>672</v>
      </c>
      <c r="AC1619" s="8">
        <f t="shared" si="1776"/>
        <v>675</v>
      </c>
      <c r="AD1619" s="8">
        <f t="shared" si="1776"/>
        <v>674.5</v>
      </c>
      <c r="AE1619" s="8">
        <f t="shared" si="1776"/>
        <v>671.5</v>
      </c>
      <c r="AF1619" s="8">
        <f t="shared" si="1776"/>
        <v>673.5</v>
      </c>
      <c r="AG1619" s="8">
        <f t="shared" si="1776"/>
        <v>672</v>
      </c>
      <c r="AH1619" s="8">
        <f t="shared" si="1776"/>
        <v>667.5</v>
      </c>
      <c r="AI1619" s="8">
        <f t="shared" si="1776"/>
        <v>672.5</v>
      </c>
      <c r="AJ1619" s="8">
        <f t="shared" si="1776"/>
        <v>680</v>
      </c>
      <c r="AK1619" s="8">
        <f t="shared" ref="AK1619:BF1619" si="1777">SUM(AJ574:AK574)/2</f>
        <v>689</v>
      </c>
      <c r="AL1619" s="8">
        <f t="shared" si="1777"/>
        <v>688.5</v>
      </c>
      <c r="AM1619" s="8">
        <f t="shared" si="1777"/>
        <v>685</v>
      </c>
      <c r="AN1619" s="8">
        <f t="shared" si="1777"/>
        <v>687</v>
      </c>
      <c r="AO1619" s="8">
        <f t="shared" si="1777"/>
        <v>686.5</v>
      </c>
      <c r="AP1619" s="8">
        <f t="shared" si="1777"/>
        <v>688.5</v>
      </c>
      <c r="AQ1619" s="8">
        <f t="shared" si="1777"/>
        <v>758.5</v>
      </c>
      <c r="AR1619" s="8">
        <f t="shared" si="1777"/>
        <v>856.5</v>
      </c>
      <c r="AS1619" s="8">
        <f t="shared" si="1777"/>
        <v>909.5</v>
      </c>
      <c r="AT1619" s="8">
        <f t="shared" si="1777"/>
        <v>938.5</v>
      </c>
      <c r="AU1619" s="8">
        <f t="shared" si="1777"/>
        <v>959.5</v>
      </c>
      <c r="AV1619" s="8">
        <f t="shared" si="1777"/>
        <v>980</v>
      </c>
      <c r="AW1619" s="8">
        <f t="shared" si="1777"/>
        <v>990</v>
      </c>
      <c r="AX1619" s="8">
        <f t="shared" si="1777"/>
        <v>995.5</v>
      </c>
      <c r="AY1619" s="8">
        <f t="shared" si="1777"/>
        <v>998</v>
      </c>
      <c r="AZ1619" s="8">
        <f t="shared" si="1777"/>
        <v>1017.5</v>
      </c>
      <c r="BA1619" s="8">
        <f t="shared" si="1777"/>
        <v>1040.5</v>
      </c>
      <c r="BB1619" s="8">
        <f t="shared" si="1777"/>
        <v>1044.5</v>
      </c>
      <c r="BC1619" s="8">
        <f t="shared" si="1777"/>
        <v>1056.5</v>
      </c>
      <c r="BD1619" s="8">
        <f t="shared" si="1777"/>
        <v>1077.5</v>
      </c>
      <c r="BE1619" s="8">
        <f t="shared" si="1777"/>
        <v>1083</v>
      </c>
      <c r="BF1619" s="8">
        <f t="shared" si="1777"/>
        <v>1082.5</v>
      </c>
      <c r="BG1619" s="8">
        <f t="shared" si="1734"/>
        <v>1086.5</v>
      </c>
      <c r="BH1619" s="8">
        <f t="shared" si="1735"/>
        <v>1093</v>
      </c>
      <c r="BI1619" s="8">
        <f t="shared" si="1736"/>
        <v>1106</v>
      </c>
      <c r="BJ1619" s="8">
        <f t="shared" si="1737"/>
        <v>1111</v>
      </c>
      <c r="BK1619" s="8">
        <f t="shared" si="1738"/>
        <v>1113</v>
      </c>
      <c r="BL1619" s="8">
        <f t="shared" si="1739"/>
        <v>1120</v>
      </c>
      <c r="BM1619" s="8">
        <f t="shared" si="1740"/>
        <v>1128.5</v>
      </c>
      <c r="BN1619" s="8">
        <f t="shared" si="1741"/>
        <v>1130</v>
      </c>
      <c r="BO1619" s="8">
        <f t="shared" si="1742"/>
        <v>1131</v>
      </c>
      <c r="BP1619" s="8">
        <f t="shared" si="1743"/>
        <v>1135.5</v>
      </c>
      <c r="BQ1619" s="8">
        <f t="shared" si="1744"/>
        <v>1144</v>
      </c>
      <c r="BR1619" s="8">
        <f t="shared" si="1745"/>
        <v>1157.5</v>
      </c>
    </row>
    <row r="1620" spans="2:70" x14ac:dyDescent="0.25">
      <c r="B1620" s="12" t="s">
        <v>335</v>
      </c>
      <c r="C1620" s="7" t="s">
        <v>336</v>
      </c>
      <c r="D1620" s="8"/>
      <c r="E1620" s="8">
        <f t="shared" ref="E1620:AJ1620" si="1778">SUM(D575:E575)/2</f>
        <v>0</v>
      </c>
      <c r="F1620" s="8">
        <f t="shared" si="1778"/>
        <v>0</v>
      </c>
      <c r="G1620" s="8">
        <f t="shared" si="1778"/>
        <v>0</v>
      </c>
      <c r="H1620" s="8">
        <f t="shared" si="1778"/>
        <v>0</v>
      </c>
      <c r="I1620" s="8">
        <f t="shared" si="1778"/>
        <v>0</v>
      </c>
      <c r="J1620" s="8">
        <f t="shared" si="1778"/>
        <v>0</v>
      </c>
      <c r="K1620" s="8">
        <f t="shared" si="1778"/>
        <v>0</v>
      </c>
      <c r="L1620" s="8">
        <f t="shared" si="1778"/>
        <v>0</v>
      </c>
      <c r="M1620" s="8">
        <f t="shared" si="1778"/>
        <v>21</v>
      </c>
      <c r="N1620" s="8">
        <f t="shared" si="1778"/>
        <v>1947.2057360485001</v>
      </c>
      <c r="O1620" s="8">
        <f t="shared" si="1778"/>
        <v>4076.7057360485001</v>
      </c>
      <c r="P1620" s="8">
        <f t="shared" si="1778"/>
        <v>4227</v>
      </c>
      <c r="Q1620" s="8">
        <f t="shared" si="1778"/>
        <v>4239.5</v>
      </c>
      <c r="R1620" s="8">
        <f t="shared" si="1778"/>
        <v>4232.5</v>
      </c>
      <c r="S1620" s="8">
        <f t="shared" si="1778"/>
        <v>4127</v>
      </c>
      <c r="T1620" s="8">
        <f t="shared" si="1778"/>
        <v>4228</v>
      </c>
      <c r="U1620" s="8">
        <f t="shared" si="1778"/>
        <v>4231</v>
      </c>
      <c r="V1620" s="8">
        <f t="shared" si="1778"/>
        <v>4134</v>
      </c>
      <c r="W1620" s="8">
        <f t="shared" si="1778"/>
        <v>4114</v>
      </c>
      <c r="X1620" s="8">
        <f t="shared" si="1778"/>
        <v>4201</v>
      </c>
      <c r="Y1620" s="8">
        <f t="shared" si="1778"/>
        <v>4225.5</v>
      </c>
      <c r="Z1620" s="8">
        <f t="shared" si="1778"/>
        <v>4133</v>
      </c>
      <c r="AA1620" s="8">
        <f t="shared" si="1778"/>
        <v>4136</v>
      </c>
      <c r="AB1620" s="8">
        <f t="shared" si="1778"/>
        <v>4257.5</v>
      </c>
      <c r="AC1620" s="8">
        <f t="shared" si="1778"/>
        <v>4324.5</v>
      </c>
      <c r="AD1620" s="8">
        <f t="shared" si="1778"/>
        <v>4292.5</v>
      </c>
      <c r="AE1620" s="8">
        <f t="shared" si="1778"/>
        <v>4294.5</v>
      </c>
      <c r="AF1620" s="8">
        <f t="shared" si="1778"/>
        <v>4410</v>
      </c>
      <c r="AG1620" s="8">
        <f t="shared" si="1778"/>
        <v>4454</v>
      </c>
      <c r="AH1620" s="8">
        <f t="shared" si="1778"/>
        <v>4372.5</v>
      </c>
      <c r="AI1620" s="8">
        <f t="shared" si="1778"/>
        <v>4368</v>
      </c>
      <c r="AJ1620" s="8">
        <f t="shared" si="1778"/>
        <v>4483.5</v>
      </c>
      <c r="AK1620" s="8">
        <f t="shared" ref="AK1620:BF1620" si="1779">SUM(AJ575:AK575)/2</f>
        <v>4527</v>
      </c>
      <c r="AL1620" s="8">
        <f t="shared" si="1779"/>
        <v>4446.5</v>
      </c>
      <c r="AM1620" s="8">
        <f t="shared" si="1779"/>
        <v>4440.5</v>
      </c>
      <c r="AN1620" s="8">
        <f t="shared" si="1779"/>
        <v>4499</v>
      </c>
      <c r="AO1620" s="8">
        <f t="shared" si="1779"/>
        <v>4510.5</v>
      </c>
      <c r="AP1620" s="8">
        <f t="shared" si="1779"/>
        <v>4466.5</v>
      </c>
      <c r="AQ1620" s="8">
        <f t="shared" si="1779"/>
        <v>4482.5</v>
      </c>
      <c r="AR1620" s="8">
        <f t="shared" si="1779"/>
        <v>4573</v>
      </c>
      <c r="AS1620" s="8">
        <f t="shared" si="1779"/>
        <v>4669</v>
      </c>
      <c r="AT1620" s="8">
        <f t="shared" si="1779"/>
        <v>4700</v>
      </c>
      <c r="AU1620" s="8">
        <f t="shared" si="1779"/>
        <v>4716.5</v>
      </c>
      <c r="AV1620" s="8">
        <f t="shared" si="1779"/>
        <v>4750</v>
      </c>
      <c r="AW1620" s="8">
        <f t="shared" si="1779"/>
        <v>4796</v>
      </c>
      <c r="AX1620" s="8">
        <f t="shared" si="1779"/>
        <v>4790.5</v>
      </c>
      <c r="AY1620" s="8">
        <f t="shared" si="1779"/>
        <v>4775.5</v>
      </c>
      <c r="AZ1620" s="8">
        <f t="shared" si="1779"/>
        <v>4924.5</v>
      </c>
      <c r="BA1620" s="8">
        <f t="shared" si="1779"/>
        <v>5026.5</v>
      </c>
      <c r="BB1620" s="8">
        <f t="shared" si="1779"/>
        <v>4997.5</v>
      </c>
      <c r="BC1620" s="8">
        <f t="shared" si="1779"/>
        <v>4997.5</v>
      </c>
      <c r="BD1620" s="8">
        <f t="shared" si="1779"/>
        <v>5108.5</v>
      </c>
      <c r="BE1620" s="8">
        <f t="shared" si="1779"/>
        <v>5154</v>
      </c>
      <c r="BF1620" s="8">
        <f t="shared" si="1779"/>
        <v>5060.5</v>
      </c>
      <c r="BG1620" s="8">
        <f t="shared" si="1734"/>
        <v>5011.5</v>
      </c>
      <c r="BH1620" s="8">
        <f t="shared" si="1735"/>
        <v>5050.5</v>
      </c>
      <c r="BI1620" s="8">
        <f t="shared" si="1736"/>
        <v>5086</v>
      </c>
      <c r="BJ1620" s="8">
        <f t="shared" si="1737"/>
        <v>5059.5</v>
      </c>
      <c r="BK1620" s="8">
        <f t="shared" si="1738"/>
        <v>5038.5</v>
      </c>
      <c r="BL1620" s="8">
        <f t="shared" si="1739"/>
        <v>5050.5</v>
      </c>
      <c r="BM1620" s="8">
        <f t="shared" si="1740"/>
        <v>5053</v>
      </c>
      <c r="BN1620" s="8">
        <f t="shared" si="1741"/>
        <v>5042.5</v>
      </c>
      <c r="BO1620" s="8">
        <f t="shared" si="1742"/>
        <v>5031.5</v>
      </c>
      <c r="BP1620" s="8">
        <f t="shared" si="1743"/>
        <v>5046.5</v>
      </c>
      <c r="BQ1620" s="8">
        <f t="shared" si="1744"/>
        <v>5050</v>
      </c>
      <c r="BR1620" s="8">
        <f t="shared" si="1745"/>
        <v>5005</v>
      </c>
    </row>
    <row r="1621" spans="2:70" x14ac:dyDescent="0.25">
      <c r="B1621" s="12" t="s">
        <v>337</v>
      </c>
      <c r="C1621" s="7" t="s">
        <v>338</v>
      </c>
      <c r="D1621" s="8"/>
      <c r="E1621" s="8">
        <f t="shared" ref="E1621:AJ1621" si="1780">SUM(D576:E576)/2</f>
        <v>0</v>
      </c>
      <c r="F1621" s="8">
        <f t="shared" si="1780"/>
        <v>0</v>
      </c>
      <c r="G1621" s="8">
        <f t="shared" si="1780"/>
        <v>0</v>
      </c>
      <c r="H1621" s="8">
        <f t="shared" si="1780"/>
        <v>0</v>
      </c>
      <c r="I1621" s="8">
        <f t="shared" si="1780"/>
        <v>0</v>
      </c>
      <c r="J1621" s="8">
        <f t="shared" si="1780"/>
        <v>0</v>
      </c>
      <c r="K1621" s="8">
        <f t="shared" si="1780"/>
        <v>0</v>
      </c>
      <c r="L1621" s="8">
        <f t="shared" si="1780"/>
        <v>0</v>
      </c>
      <c r="M1621" s="8">
        <f t="shared" si="1780"/>
        <v>272.5</v>
      </c>
      <c r="N1621" s="8">
        <f t="shared" si="1780"/>
        <v>8923.3095497176018</v>
      </c>
      <c r="O1621" s="8">
        <f t="shared" si="1780"/>
        <v>18034.809549717604</v>
      </c>
      <c r="P1621" s="8">
        <f t="shared" si="1780"/>
        <v>18329.5</v>
      </c>
      <c r="Q1621" s="8">
        <f t="shared" si="1780"/>
        <v>18704</v>
      </c>
      <c r="R1621" s="8">
        <f t="shared" si="1780"/>
        <v>19039.5</v>
      </c>
      <c r="S1621" s="8">
        <f t="shared" si="1780"/>
        <v>18509.5</v>
      </c>
      <c r="T1621" s="8">
        <f t="shared" si="1780"/>
        <v>19307</v>
      </c>
      <c r="U1621" s="8">
        <f t="shared" si="1780"/>
        <v>19667.5</v>
      </c>
      <c r="V1621" s="8">
        <f t="shared" si="1780"/>
        <v>19226.5</v>
      </c>
      <c r="W1621" s="8">
        <f t="shared" si="1780"/>
        <v>19224.5</v>
      </c>
      <c r="X1621" s="8">
        <f t="shared" si="1780"/>
        <v>20137</v>
      </c>
      <c r="Y1621" s="8">
        <f t="shared" si="1780"/>
        <v>20587.5</v>
      </c>
      <c r="Z1621" s="8">
        <f t="shared" si="1780"/>
        <v>20142.5</v>
      </c>
      <c r="AA1621" s="8">
        <f t="shared" si="1780"/>
        <v>20119</v>
      </c>
      <c r="AB1621" s="8">
        <f t="shared" si="1780"/>
        <v>21061.5</v>
      </c>
      <c r="AC1621" s="8">
        <f t="shared" si="1780"/>
        <v>21606</v>
      </c>
      <c r="AD1621" s="8">
        <f t="shared" si="1780"/>
        <v>21097</v>
      </c>
      <c r="AE1621" s="8">
        <f t="shared" si="1780"/>
        <v>21094</v>
      </c>
      <c r="AF1621" s="8">
        <f t="shared" si="1780"/>
        <v>22255.5</v>
      </c>
      <c r="AG1621" s="8">
        <f t="shared" si="1780"/>
        <v>22802</v>
      </c>
      <c r="AH1621" s="8">
        <f t="shared" si="1780"/>
        <v>22272</v>
      </c>
      <c r="AI1621" s="8">
        <f t="shared" si="1780"/>
        <v>22313.5</v>
      </c>
      <c r="AJ1621" s="8">
        <f t="shared" si="1780"/>
        <v>23540.5</v>
      </c>
      <c r="AK1621" s="8">
        <f t="shared" ref="AK1621:BF1621" si="1781">SUM(AJ576:AK576)/2</f>
        <v>24141.5</v>
      </c>
      <c r="AL1621" s="8">
        <f t="shared" si="1781"/>
        <v>23635.5</v>
      </c>
      <c r="AM1621" s="8">
        <f t="shared" si="1781"/>
        <v>23832</v>
      </c>
      <c r="AN1621" s="8">
        <f t="shared" si="1781"/>
        <v>24693</v>
      </c>
      <c r="AO1621" s="8">
        <f t="shared" si="1781"/>
        <v>25163</v>
      </c>
      <c r="AP1621" s="8">
        <f t="shared" si="1781"/>
        <v>25014</v>
      </c>
      <c r="AQ1621" s="8">
        <f t="shared" si="1781"/>
        <v>25182.5</v>
      </c>
      <c r="AR1621" s="8">
        <f t="shared" si="1781"/>
        <v>25782.5</v>
      </c>
      <c r="AS1621" s="8">
        <f t="shared" si="1781"/>
        <v>26402</v>
      </c>
      <c r="AT1621" s="8">
        <f t="shared" si="1781"/>
        <v>26393.5</v>
      </c>
      <c r="AU1621" s="8">
        <f t="shared" si="1781"/>
        <v>26318</v>
      </c>
      <c r="AV1621" s="8">
        <f t="shared" si="1781"/>
        <v>26803.5</v>
      </c>
      <c r="AW1621" s="8">
        <f t="shared" si="1781"/>
        <v>27240.5</v>
      </c>
      <c r="AX1621" s="8">
        <f t="shared" si="1781"/>
        <v>27022.5</v>
      </c>
      <c r="AY1621" s="8">
        <f t="shared" si="1781"/>
        <v>27074.5</v>
      </c>
      <c r="AZ1621" s="8">
        <f t="shared" si="1781"/>
        <v>28553</v>
      </c>
      <c r="BA1621" s="8">
        <f t="shared" si="1781"/>
        <v>29455.5</v>
      </c>
      <c r="BB1621" s="8">
        <f t="shared" si="1781"/>
        <v>29140</v>
      </c>
      <c r="BC1621" s="8">
        <f t="shared" si="1781"/>
        <v>29303</v>
      </c>
      <c r="BD1621" s="8">
        <f t="shared" si="1781"/>
        <v>30537</v>
      </c>
      <c r="BE1621" s="8">
        <f t="shared" si="1781"/>
        <v>31217</v>
      </c>
      <c r="BF1621" s="8">
        <f t="shared" si="1781"/>
        <v>30555</v>
      </c>
      <c r="BG1621" s="8">
        <f t="shared" si="1734"/>
        <v>30416.5</v>
      </c>
      <c r="BH1621" s="8">
        <f t="shared" si="1735"/>
        <v>31486.5</v>
      </c>
      <c r="BI1621" s="8">
        <f t="shared" si="1736"/>
        <v>32021</v>
      </c>
      <c r="BJ1621" s="8">
        <f t="shared" si="1737"/>
        <v>31661.5</v>
      </c>
      <c r="BK1621" s="8">
        <f t="shared" si="1738"/>
        <v>31760</v>
      </c>
      <c r="BL1621" s="8">
        <f t="shared" si="1739"/>
        <v>32447.5</v>
      </c>
      <c r="BM1621" s="8">
        <f t="shared" si="1740"/>
        <v>32803</v>
      </c>
      <c r="BN1621" s="8">
        <f t="shared" si="1741"/>
        <v>32436</v>
      </c>
      <c r="BO1621" s="8">
        <f t="shared" si="1742"/>
        <v>32370</v>
      </c>
      <c r="BP1621" s="8">
        <f t="shared" si="1743"/>
        <v>33311</v>
      </c>
      <c r="BQ1621" s="8">
        <f t="shared" si="1744"/>
        <v>33772</v>
      </c>
      <c r="BR1621" s="8">
        <f t="shared" si="1745"/>
        <v>33150.5</v>
      </c>
    </row>
    <row r="1622" spans="2:70" x14ac:dyDescent="0.25">
      <c r="B1622" s="12" t="s">
        <v>339</v>
      </c>
      <c r="C1622" s="7" t="s">
        <v>340</v>
      </c>
      <c r="D1622" s="8"/>
      <c r="E1622" s="8">
        <f t="shared" ref="E1622:AJ1622" si="1782">SUM(D577:E577)/2</f>
        <v>0</v>
      </c>
      <c r="F1622" s="8">
        <f t="shared" si="1782"/>
        <v>0</v>
      </c>
      <c r="G1622" s="8">
        <f t="shared" si="1782"/>
        <v>0</v>
      </c>
      <c r="H1622" s="8">
        <f t="shared" si="1782"/>
        <v>0</v>
      </c>
      <c r="I1622" s="8">
        <f t="shared" si="1782"/>
        <v>0</v>
      </c>
      <c r="J1622" s="8">
        <f t="shared" si="1782"/>
        <v>0</v>
      </c>
      <c r="K1622" s="8">
        <f t="shared" si="1782"/>
        <v>0</v>
      </c>
      <c r="L1622" s="8">
        <f t="shared" si="1782"/>
        <v>0</v>
      </c>
      <c r="M1622" s="8">
        <f t="shared" si="1782"/>
        <v>0.5</v>
      </c>
      <c r="N1622" s="8">
        <f t="shared" si="1782"/>
        <v>104.03251463806416</v>
      </c>
      <c r="O1622" s="8">
        <f t="shared" si="1782"/>
        <v>232.53251463806416</v>
      </c>
      <c r="P1622" s="8">
        <f t="shared" si="1782"/>
        <v>258.5</v>
      </c>
      <c r="Q1622" s="8">
        <f t="shared" si="1782"/>
        <v>269.5</v>
      </c>
      <c r="R1622" s="8">
        <f t="shared" si="1782"/>
        <v>279.5</v>
      </c>
      <c r="S1622" s="8">
        <f t="shared" si="1782"/>
        <v>282.5</v>
      </c>
      <c r="T1622" s="8">
        <f t="shared" si="1782"/>
        <v>287</v>
      </c>
      <c r="U1622" s="8">
        <f t="shared" si="1782"/>
        <v>290</v>
      </c>
      <c r="V1622" s="8">
        <f t="shared" si="1782"/>
        <v>296.5</v>
      </c>
      <c r="W1622" s="8">
        <f t="shared" si="1782"/>
        <v>299.5</v>
      </c>
      <c r="X1622" s="8">
        <f t="shared" si="1782"/>
        <v>300.5</v>
      </c>
      <c r="Y1622" s="8">
        <f t="shared" si="1782"/>
        <v>308</v>
      </c>
      <c r="Z1622" s="8">
        <f t="shared" si="1782"/>
        <v>314</v>
      </c>
      <c r="AA1622" s="8">
        <f t="shared" si="1782"/>
        <v>332.5</v>
      </c>
      <c r="AB1622" s="8">
        <f t="shared" si="1782"/>
        <v>358</v>
      </c>
      <c r="AC1622" s="8">
        <f t="shared" si="1782"/>
        <v>367</v>
      </c>
      <c r="AD1622" s="8">
        <f t="shared" si="1782"/>
        <v>373.5</v>
      </c>
      <c r="AE1622" s="8">
        <f t="shared" si="1782"/>
        <v>385</v>
      </c>
      <c r="AF1622" s="8">
        <f t="shared" si="1782"/>
        <v>398</v>
      </c>
      <c r="AG1622" s="8">
        <f t="shared" si="1782"/>
        <v>411</v>
      </c>
      <c r="AH1622" s="8">
        <f t="shared" si="1782"/>
        <v>424.5</v>
      </c>
      <c r="AI1622" s="8">
        <f t="shared" si="1782"/>
        <v>445</v>
      </c>
      <c r="AJ1622" s="8">
        <f t="shared" si="1782"/>
        <v>466</v>
      </c>
      <c r="AK1622" s="8">
        <f t="shared" ref="AK1622:BF1622" si="1783">SUM(AJ577:AK577)/2</f>
        <v>477</v>
      </c>
      <c r="AL1622" s="8">
        <f t="shared" si="1783"/>
        <v>481.5</v>
      </c>
      <c r="AM1622" s="8">
        <f t="shared" si="1783"/>
        <v>488</v>
      </c>
      <c r="AN1622" s="8">
        <f t="shared" si="1783"/>
        <v>501.5</v>
      </c>
      <c r="AO1622" s="8">
        <f t="shared" si="1783"/>
        <v>516.5</v>
      </c>
      <c r="AP1622" s="8">
        <f t="shared" si="1783"/>
        <v>526</v>
      </c>
      <c r="AQ1622" s="8">
        <f t="shared" si="1783"/>
        <v>542</v>
      </c>
      <c r="AR1622" s="8">
        <f t="shared" si="1783"/>
        <v>567</v>
      </c>
      <c r="AS1622" s="8">
        <f t="shared" si="1783"/>
        <v>599</v>
      </c>
      <c r="AT1622" s="8">
        <f t="shared" si="1783"/>
        <v>624</v>
      </c>
      <c r="AU1622" s="8">
        <f t="shared" si="1783"/>
        <v>645.5</v>
      </c>
      <c r="AV1622" s="8">
        <f t="shared" si="1783"/>
        <v>676.5</v>
      </c>
      <c r="AW1622" s="8">
        <f t="shared" si="1783"/>
        <v>699.5</v>
      </c>
      <c r="AX1622" s="8">
        <f t="shared" si="1783"/>
        <v>722</v>
      </c>
      <c r="AY1622" s="8">
        <f t="shared" si="1783"/>
        <v>749</v>
      </c>
      <c r="AZ1622" s="8">
        <f t="shared" si="1783"/>
        <v>775</v>
      </c>
      <c r="BA1622" s="8">
        <f t="shared" si="1783"/>
        <v>798</v>
      </c>
      <c r="BB1622" s="8">
        <f t="shared" si="1783"/>
        <v>825.5</v>
      </c>
      <c r="BC1622" s="8">
        <f t="shared" si="1783"/>
        <v>862.5</v>
      </c>
      <c r="BD1622" s="8">
        <f t="shared" si="1783"/>
        <v>890</v>
      </c>
      <c r="BE1622" s="8">
        <f t="shared" si="1783"/>
        <v>929.5</v>
      </c>
      <c r="BF1622" s="8">
        <f t="shared" si="1783"/>
        <v>968</v>
      </c>
      <c r="BG1622" s="8">
        <f t="shared" si="1734"/>
        <v>986</v>
      </c>
      <c r="BH1622" s="8">
        <f t="shared" si="1735"/>
        <v>1005.5</v>
      </c>
      <c r="BI1622" s="8">
        <f t="shared" si="1736"/>
        <v>1012.5</v>
      </c>
      <c r="BJ1622" s="8">
        <f t="shared" si="1737"/>
        <v>1023</v>
      </c>
      <c r="BK1622" s="8">
        <f t="shared" si="1738"/>
        <v>1045.5</v>
      </c>
      <c r="BL1622" s="8">
        <f t="shared" si="1739"/>
        <v>1066.5</v>
      </c>
      <c r="BM1622" s="8">
        <f t="shared" si="1740"/>
        <v>1088</v>
      </c>
      <c r="BN1622" s="8">
        <f t="shared" si="1741"/>
        <v>1121.5</v>
      </c>
      <c r="BO1622" s="8">
        <f t="shared" si="1742"/>
        <v>1155.5</v>
      </c>
      <c r="BP1622" s="8">
        <f t="shared" si="1743"/>
        <v>1189</v>
      </c>
      <c r="BQ1622" s="8">
        <f t="shared" si="1744"/>
        <v>1219</v>
      </c>
      <c r="BR1622" s="8">
        <f t="shared" si="1745"/>
        <v>1237.5</v>
      </c>
    </row>
    <row r="1623" spans="2:70" x14ac:dyDescent="0.25">
      <c r="B1623" s="12" t="s">
        <v>341</v>
      </c>
      <c r="C1623" s="7" t="s">
        <v>342</v>
      </c>
      <c r="D1623" s="8"/>
      <c r="E1623" s="8">
        <f t="shared" ref="E1623:AJ1623" si="1784">SUM(D578:E578)/2</f>
        <v>0</v>
      </c>
      <c r="F1623" s="8">
        <f t="shared" si="1784"/>
        <v>0</v>
      </c>
      <c r="G1623" s="8">
        <f t="shared" si="1784"/>
        <v>0</v>
      </c>
      <c r="H1623" s="8">
        <f t="shared" si="1784"/>
        <v>0</v>
      </c>
      <c r="I1623" s="8">
        <f t="shared" si="1784"/>
        <v>0</v>
      </c>
      <c r="J1623" s="8">
        <f t="shared" si="1784"/>
        <v>0</v>
      </c>
      <c r="K1623" s="8">
        <f t="shared" si="1784"/>
        <v>0</v>
      </c>
      <c r="L1623" s="8">
        <f t="shared" si="1784"/>
        <v>0</v>
      </c>
      <c r="M1623" s="8">
        <f t="shared" si="1784"/>
        <v>0</v>
      </c>
      <c r="N1623" s="8">
        <f t="shared" si="1784"/>
        <v>0.75</v>
      </c>
      <c r="O1623" s="8">
        <f t="shared" si="1784"/>
        <v>1.75</v>
      </c>
      <c r="P1623" s="8">
        <f t="shared" si="1784"/>
        <v>3.5</v>
      </c>
      <c r="Q1623" s="8">
        <f t="shared" si="1784"/>
        <v>5.5</v>
      </c>
      <c r="R1623" s="8">
        <f t="shared" si="1784"/>
        <v>6</v>
      </c>
      <c r="S1623" s="8">
        <f t="shared" si="1784"/>
        <v>6.5</v>
      </c>
      <c r="T1623" s="8">
        <f t="shared" si="1784"/>
        <v>7</v>
      </c>
      <c r="U1623" s="8">
        <f t="shared" si="1784"/>
        <v>7.5</v>
      </c>
      <c r="V1623" s="8">
        <f t="shared" si="1784"/>
        <v>8</v>
      </c>
      <c r="W1623" s="8">
        <f t="shared" si="1784"/>
        <v>8</v>
      </c>
      <c r="X1623" s="8">
        <f t="shared" si="1784"/>
        <v>9</v>
      </c>
      <c r="Y1623" s="8">
        <f t="shared" si="1784"/>
        <v>11</v>
      </c>
      <c r="Z1623" s="8">
        <f t="shared" si="1784"/>
        <v>12.5</v>
      </c>
      <c r="AA1623" s="8">
        <f t="shared" si="1784"/>
        <v>14</v>
      </c>
      <c r="AB1623" s="8">
        <f t="shared" si="1784"/>
        <v>15</v>
      </c>
      <c r="AC1623" s="8">
        <f t="shared" si="1784"/>
        <v>15.5</v>
      </c>
      <c r="AD1623" s="8">
        <f t="shared" si="1784"/>
        <v>16</v>
      </c>
      <c r="AE1623" s="8">
        <f t="shared" si="1784"/>
        <v>15.5</v>
      </c>
      <c r="AF1623" s="8">
        <f t="shared" si="1784"/>
        <v>16.5</v>
      </c>
      <c r="AG1623" s="8">
        <f t="shared" si="1784"/>
        <v>17.5</v>
      </c>
      <c r="AH1623" s="8">
        <f t="shared" si="1784"/>
        <v>17.5</v>
      </c>
      <c r="AI1623" s="8">
        <f t="shared" si="1784"/>
        <v>18.5</v>
      </c>
      <c r="AJ1623" s="8">
        <f t="shared" si="1784"/>
        <v>19.5</v>
      </c>
      <c r="AK1623" s="8">
        <f t="shared" ref="AK1623:BF1623" si="1785">SUM(AJ578:AK578)/2</f>
        <v>21</v>
      </c>
      <c r="AL1623" s="8">
        <f t="shared" si="1785"/>
        <v>21.5</v>
      </c>
      <c r="AM1623" s="8">
        <f t="shared" si="1785"/>
        <v>23</v>
      </c>
      <c r="AN1623" s="8">
        <f t="shared" si="1785"/>
        <v>26</v>
      </c>
      <c r="AO1623" s="8">
        <f t="shared" si="1785"/>
        <v>27.5</v>
      </c>
      <c r="AP1623" s="8">
        <f t="shared" si="1785"/>
        <v>29</v>
      </c>
      <c r="AQ1623" s="8">
        <f t="shared" si="1785"/>
        <v>30.5</v>
      </c>
      <c r="AR1623" s="8">
        <f t="shared" si="1785"/>
        <v>34.5</v>
      </c>
      <c r="AS1623" s="8">
        <f t="shared" si="1785"/>
        <v>42.5</v>
      </c>
      <c r="AT1623" s="8">
        <f t="shared" si="1785"/>
        <v>41</v>
      </c>
      <c r="AU1623" s="8">
        <f t="shared" si="1785"/>
        <v>35.5</v>
      </c>
      <c r="AV1623" s="8">
        <f t="shared" si="1785"/>
        <v>37.5</v>
      </c>
      <c r="AW1623" s="8">
        <f t="shared" si="1785"/>
        <v>39.5</v>
      </c>
      <c r="AX1623" s="8">
        <f t="shared" si="1785"/>
        <v>41.5</v>
      </c>
      <c r="AY1623" s="8">
        <f t="shared" si="1785"/>
        <v>44.5</v>
      </c>
      <c r="AZ1623" s="8">
        <f t="shared" si="1785"/>
        <v>48</v>
      </c>
      <c r="BA1623" s="8">
        <f t="shared" si="1785"/>
        <v>49</v>
      </c>
      <c r="BB1623" s="8">
        <f t="shared" si="1785"/>
        <v>49.5</v>
      </c>
      <c r="BC1623" s="8">
        <f t="shared" si="1785"/>
        <v>52.5</v>
      </c>
      <c r="BD1623" s="8">
        <f t="shared" si="1785"/>
        <v>54.5</v>
      </c>
      <c r="BE1623" s="8">
        <f t="shared" si="1785"/>
        <v>55.5</v>
      </c>
      <c r="BF1623" s="8">
        <f t="shared" si="1785"/>
        <v>56</v>
      </c>
      <c r="BG1623" s="8">
        <f t="shared" si="1734"/>
        <v>59</v>
      </c>
      <c r="BH1623" s="8">
        <f t="shared" si="1735"/>
        <v>64.5</v>
      </c>
      <c r="BI1623" s="8">
        <f t="shared" si="1736"/>
        <v>65.5</v>
      </c>
      <c r="BJ1623" s="8">
        <f t="shared" si="1737"/>
        <v>64</v>
      </c>
      <c r="BK1623" s="8">
        <f t="shared" si="1738"/>
        <v>65</v>
      </c>
      <c r="BL1623" s="8">
        <f t="shared" si="1739"/>
        <v>66</v>
      </c>
      <c r="BM1623" s="8">
        <f t="shared" si="1740"/>
        <v>68</v>
      </c>
      <c r="BN1623" s="8">
        <f t="shared" si="1741"/>
        <v>70.5</v>
      </c>
      <c r="BO1623" s="8">
        <f t="shared" si="1742"/>
        <v>73.5</v>
      </c>
      <c r="BP1623" s="8">
        <f t="shared" si="1743"/>
        <v>77</v>
      </c>
      <c r="BQ1623" s="8">
        <f t="shared" si="1744"/>
        <v>77.5</v>
      </c>
      <c r="BR1623" s="8">
        <f t="shared" si="1745"/>
        <v>80</v>
      </c>
    </row>
    <row r="1624" spans="2:70" x14ac:dyDescent="0.25">
      <c r="B1624" s="12" t="s">
        <v>343</v>
      </c>
      <c r="C1624" s="7" t="s">
        <v>344</v>
      </c>
      <c r="D1624" s="8"/>
      <c r="E1624" s="8">
        <f t="shared" ref="E1624:AJ1624" si="1786">SUM(D579:E579)/2</f>
        <v>0</v>
      </c>
      <c r="F1624" s="8">
        <f t="shared" si="1786"/>
        <v>0</v>
      </c>
      <c r="G1624" s="8">
        <f t="shared" si="1786"/>
        <v>0</v>
      </c>
      <c r="H1624" s="8">
        <f t="shared" si="1786"/>
        <v>0</v>
      </c>
      <c r="I1624" s="8">
        <f t="shared" si="1786"/>
        <v>0</v>
      </c>
      <c r="J1624" s="8">
        <f t="shared" si="1786"/>
        <v>0</v>
      </c>
      <c r="K1624" s="8">
        <f t="shared" si="1786"/>
        <v>0</v>
      </c>
      <c r="L1624" s="8">
        <f t="shared" si="1786"/>
        <v>0</v>
      </c>
      <c r="M1624" s="8">
        <f t="shared" si="1786"/>
        <v>0</v>
      </c>
      <c r="N1624" s="8">
        <f t="shared" si="1786"/>
        <v>3.5</v>
      </c>
      <c r="O1624" s="8">
        <f t="shared" si="1786"/>
        <v>7</v>
      </c>
      <c r="P1624" s="8">
        <f t="shared" si="1786"/>
        <v>6.5</v>
      </c>
      <c r="Q1624" s="8">
        <f t="shared" si="1786"/>
        <v>6</v>
      </c>
      <c r="R1624" s="8">
        <f t="shared" si="1786"/>
        <v>6</v>
      </c>
      <c r="S1624" s="8">
        <f t="shared" si="1786"/>
        <v>6</v>
      </c>
      <c r="T1624" s="8">
        <f t="shared" si="1786"/>
        <v>6</v>
      </c>
      <c r="U1624" s="8">
        <f t="shared" si="1786"/>
        <v>6</v>
      </c>
      <c r="V1624" s="8">
        <f t="shared" si="1786"/>
        <v>6</v>
      </c>
      <c r="W1624" s="8">
        <f t="shared" si="1786"/>
        <v>6</v>
      </c>
      <c r="X1624" s="8">
        <f t="shared" si="1786"/>
        <v>6</v>
      </c>
      <c r="Y1624" s="8">
        <f t="shared" si="1786"/>
        <v>6</v>
      </c>
      <c r="Z1624" s="8">
        <f t="shared" si="1786"/>
        <v>6</v>
      </c>
      <c r="AA1624" s="8">
        <f t="shared" si="1786"/>
        <v>6</v>
      </c>
      <c r="AB1624" s="8">
        <f t="shared" si="1786"/>
        <v>6</v>
      </c>
      <c r="AC1624" s="8">
        <f t="shared" si="1786"/>
        <v>6</v>
      </c>
      <c r="AD1624" s="8">
        <f t="shared" si="1786"/>
        <v>6.5</v>
      </c>
      <c r="AE1624" s="8">
        <f t="shared" si="1786"/>
        <v>7</v>
      </c>
      <c r="AF1624" s="8">
        <f t="shared" si="1786"/>
        <v>6.5</v>
      </c>
      <c r="AG1624" s="8">
        <f t="shared" si="1786"/>
        <v>6.5</v>
      </c>
      <c r="AH1624" s="8">
        <f t="shared" si="1786"/>
        <v>6.5</v>
      </c>
      <c r="AI1624" s="8">
        <f t="shared" si="1786"/>
        <v>5.5</v>
      </c>
      <c r="AJ1624" s="8">
        <f t="shared" si="1786"/>
        <v>5</v>
      </c>
      <c r="AK1624" s="8">
        <f t="shared" ref="AK1624:BF1624" si="1787">SUM(AJ579:AK579)/2</f>
        <v>4.5</v>
      </c>
      <c r="AL1624" s="8">
        <f t="shared" si="1787"/>
        <v>4.5</v>
      </c>
      <c r="AM1624" s="8">
        <f t="shared" si="1787"/>
        <v>5</v>
      </c>
      <c r="AN1624" s="8">
        <f t="shared" si="1787"/>
        <v>5</v>
      </c>
      <c r="AO1624" s="8">
        <f t="shared" si="1787"/>
        <v>4.5</v>
      </c>
      <c r="AP1624" s="8">
        <f t="shared" si="1787"/>
        <v>4.5</v>
      </c>
      <c r="AQ1624" s="8">
        <f t="shared" si="1787"/>
        <v>5</v>
      </c>
      <c r="AR1624" s="8">
        <f t="shared" si="1787"/>
        <v>5</v>
      </c>
      <c r="AS1624" s="8">
        <f t="shared" si="1787"/>
        <v>5</v>
      </c>
      <c r="AT1624" s="8">
        <f t="shared" si="1787"/>
        <v>5.5</v>
      </c>
      <c r="AU1624" s="8">
        <f t="shared" si="1787"/>
        <v>6</v>
      </c>
      <c r="AV1624" s="8">
        <f t="shared" si="1787"/>
        <v>6</v>
      </c>
      <c r="AW1624" s="8">
        <f t="shared" si="1787"/>
        <v>6</v>
      </c>
      <c r="AX1624" s="8">
        <f t="shared" si="1787"/>
        <v>6</v>
      </c>
      <c r="AY1624" s="8">
        <f t="shared" si="1787"/>
        <v>7</v>
      </c>
      <c r="AZ1624" s="8">
        <f t="shared" si="1787"/>
        <v>8</v>
      </c>
      <c r="BA1624" s="8">
        <f t="shared" si="1787"/>
        <v>8</v>
      </c>
      <c r="BB1624" s="8">
        <f t="shared" si="1787"/>
        <v>7.5</v>
      </c>
      <c r="BC1624" s="8">
        <f t="shared" si="1787"/>
        <v>7</v>
      </c>
      <c r="BD1624" s="8">
        <f t="shared" si="1787"/>
        <v>7.5</v>
      </c>
      <c r="BE1624" s="8">
        <f t="shared" si="1787"/>
        <v>8.5</v>
      </c>
      <c r="BF1624" s="8">
        <f t="shared" si="1787"/>
        <v>8.5</v>
      </c>
      <c r="BG1624" s="8">
        <f t="shared" si="1734"/>
        <v>9</v>
      </c>
      <c r="BH1624" s="8">
        <f t="shared" si="1735"/>
        <v>10</v>
      </c>
      <c r="BI1624" s="8">
        <f t="shared" si="1736"/>
        <v>9.5</v>
      </c>
      <c r="BJ1624" s="8">
        <f t="shared" si="1737"/>
        <v>9</v>
      </c>
      <c r="BK1624" s="8">
        <f t="shared" si="1738"/>
        <v>8.5</v>
      </c>
      <c r="BL1624" s="8">
        <f t="shared" si="1739"/>
        <v>8</v>
      </c>
      <c r="BM1624" s="8">
        <f t="shared" si="1740"/>
        <v>8</v>
      </c>
      <c r="BN1624" s="8">
        <f t="shared" si="1741"/>
        <v>8</v>
      </c>
      <c r="BO1624" s="8">
        <f t="shared" si="1742"/>
        <v>8</v>
      </c>
      <c r="BP1624" s="8">
        <f t="shared" si="1743"/>
        <v>9</v>
      </c>
      <c r="BQ1624" s="8">
        <f t="shared" si="1744"/>
        <v>9</v>
      </c>
      <c r="BR1624" s="8">
        <f t="shared" si="1745"/>
        <v>8</v>
      </c>
    </row>
    <row r="1625" spans="2:70" x14ac:dyDescent="0.25">
      <c r="B1625" s="12" t="s">
        <v>345</v>
      </c>
      <c r="C1625" s="7" t="s">
        <v>346</v>
      </c>
      <c r="D1625" s="8"/>
      <c r="E1625" s="8">
        <f t="shared" ref="E1625:AJ1625" si="1788">SUM(D580:E580)/2</f>
        <v>0</v>
      </c>
      <c r="F1625" s="8">
        <f t="shared" si="1788"/>
        <v>0</v>
      </c>
      <c r="G1625" s="8">
        <f t="shared" si="1788"/>
        <v>0</v>
      </c>
      <c r="H1625" s="8">
        <f t="shared" si="1788"/>
        <v>0</v>
      </c>
      <c r="I1625" s="8">
        <f t="shared" si="1788"/>
        <v>0</v>
      </c>
      <c r="J1625" s="8">
        <f t="shared" si="1788"/>
        <v>0</v>
      </c>
      <c r="K1625" s="8">
        <f t="shared" si="1788"/>
        <v>0</v>
      </c>
      <c r="L1625" s="8">
        <f t="shared" si="1788"/>
        <v>0</v>
      </c>
      <c r="M1625" s="8">
        <f t="shared" si="1788"/>
        <v>0</v>
      </c>
      <c r="N1625" s="8">
        <f t="shared" si="1788"/>
        <v>0</v>
      </c>
      <c r="O1625" s="8">
        <f t="shared" si="1788"/>
        <v>0</v>
      </c>
      <c r="P1625" s="8">
        <f t="shared" si="1788"/>
        <v>0</v>
      </c>
      <c r="Q1625" s="8">
        <f t="shared" si="1788"/>
        <v>0</v>
      </c>
      <c r="R1625" s="8">
        <f t="shared" si="1788"/>
        <v>0</v>
      </c>
      <c r="S1625" s="8">
        <f t="shared" si="1788"/>
        <v>0</v>
      </c>
      <c r="T1625" s="8">
        <f t="shared" si="1788"/>
        <v>0</v>
      </c>
      <c r="U1625" s="8">
        <f t="shared" si="1788"/>
        <v>0</v>
      </c>
      <c r="V1625" s="8">
        <f t="shared" si="1788"/>
        <v>0</v>
      </c>
      <c r="W1625" s="8">
        <f t="shared" si="1788"/>
        <v>0</v>
      </c>
      <c r="X1625" s="8">
        <f t="shared" si="1788"/>
        <v>0</v>
      </c>
      <c r="Y1625" s="8">
        <f t="shared" si="1788"/>
        <v>0</v>
      </c>
      <c r="Z1625" s="8">
        <f t="shared" si="1788"/>
        <v>0</v>
      </c>
      <c r="AA1625" s="8">
        <f t="shared" si="1788"/>
        <v>0</v>
      </c>
      <c r="AB1625" s="8">
        <f t="shared" si="1788"/>
        <v>0</v>
      </c>
      <c r="AC1625" s="8">
        <f t="shared" si="1788"/>
        <v>0.5</v>
      </c>
      <c r="AD1625" s="8">
        <f t="shared" si="1788"/>
        <v>1</v>
      </c>
      <c r="AE1625" s="8">
        <f t="shared" si="1788"/>
        <v>1</v>
      </c>
      <c r="AF1625" s="8">
        <f t="shared" si="1788"/>
        <v>1</v>
      </c>
      <c r="AG1625" s="8">
        <f t="shared" si="1788"/>
        <v>1</v>
      </c>
      <c r="AH1625" s="8">
        <f t="shared" si="1788"/>
        <v>0.5</v>
      </c>
      <c r="AI1625" s="8">
        <f t="shared" si="1788"/>
        <v>0</v>
      </c>
      <c r="AJ1625" s="8">
        <f t="shared" si="1788"/>
        <v>0</v>
      </c>
      <c r="AK1625" s="8">
        <f t="shared" ref="AK1625:BF1625" si="1789">SUM(AJ580:AK580)/2</f>
        <v>0</v>
      </c>
      <c r="AL1625" s="8">
        <f t="shared" si="1789"/>
        <v>0</v>
      </c>
      <c r="AM1625" s="8">
        <f t="shared" si="1789"/>
        <v>0.5</v>
      </c>
      <c r="AN1625" s="8">
        <f t="shared" si="1789"/>
        <v>1</v>
      </c>
      <c r="AO1625" s="8">
        <f t="shared" si="1789"/>
        <v>1</v>
      </c>
      <c r="AP1625" s="8">
        <f t="shared" si="1789"/>
        <v>1</v>
      </c>
      <c r="AQ1625" s="8">
        <f t="shared" si="1789"/>
        <v>1</v>
      </c>
      <c r="AR1625" s="8">
        <f t="shared" si="1789"/>
        <v>1</v>
      </c>
      <c r="AS1625" s="8">
        <f t="shared" si="1789"/>
        <v>1</v>
      </c>
      <c r="AT1625" s="8">
        <f t="shared" si="1789"/>
        <v>1</v>
      </c>
      <c r="AU1625" s="8">
        <f t="shared" si="1789"/>
        <v>1</v>
      </c>
      <c r="AV1625" s="8">
        <f t="shared" si="1789"/>
        <v>1.5</v>
      </c>
      <c r="AW1625" s="8">
        <f t="shared" si="1789"/>
        <v>2</v>
      </c>
      <c r="AX1625" s="8">
        <f t="shared" si="1789"/>
        <v>2</v>
      </c>
      <c r="AY1625" s="8">
        <f t="shared" si="1789"/>
        <v>2.5</v>
      </c>
      <c r="AZ1625" s="8">
        <f t="shared" si="1789"/>
        <v>3</v>
      </c>
      <c r="BA1625" s="8">
        <f t="shared" si="1789"/>
        <v>3</v>
      </c>
      <c r="BB1625" s="8">
        <f t="shared" si="1789"/>
        <v>3</v>
      </c>
      <c r="BC1625" s="8">
        <f t="shared" si="1789"/>
        <v>2.5</v>
      </c>
      <c r="BD1625" s="8">
        <f t="shared" si="1789"/>
        <v>2</v>
      </c>
      <c r="BE1625" s="8">
        <f t="shared" si="1789"/>
        <v>2</v>
      </c>
      <c r="BF1625" s="8">
        <f t="shared" si="1789"/>
        <v>2</v>
      </c>
      <c r="BG1625" s="8">
        <f t="shared" si="1734"/>
        <v>2</v>
      </c>
      <c r="BH1625" s="8">
        <f t="shared" si="1735"/>
        <v>2</v>
      </c>
      <c r="BI1625" s="8">
        <f t="shared" si="1736"/>
        <v>2</v>
      </c>
      <c r="BJ1625" s="8">
        <f t="shared" si="1737"/>
        <v>2</v>
      </c>
      <c r="BK1625" s="8">
        <f t="shared" si="1738"/>
        <v>2</v>
      </c>
      <c r="BL1625" s="8">
        <f t="shared" si="1739"/>
        <v>2</v>
      </c>
      <c r="BM1625" s="8">
        <f t="shared" si="1740"/>
        <v>2</v>
      </c>
      <c r="BN1625" s="8">
        <f t="shared" si="1741"/>
        <v>2</v>
      </c>
      <c r="BO1625" s="8">
        <f t="shared" si="1742"/>
        <v>2</v>
      </c>
      <c r="BP1625" s="8">
        <f t="shared" si="1743"/>
        <v>2</v>
      </c>
      <c r="BQ1625" s="8">
        <f t="shared" si="1744"/>
        <v>2</v>
      </c>
      <c r="BR1625" s="8">
        <f t="shared" si="1745"/>
        <v>2</v>
      </c>
    </row>
    <row r="1626" spans="2:70" x14ac:dyDescent="0.25">
      <c r="B1626" s="12" t="s">
        <v>347</v>
      </c>
      <c r="C1626" s="7" t="s">
        <v>348</v>
      </c>
      <c r="D1626" s="8"/>
      <c r="E1626" s="8">
        <f t="shared" ref="E1626:AJ1626" si="1790">SUM(D581:E581)/2</f>
        <v>0</v>
      </c>
      <c r="F1626" s="8">
        <f t="shared" si="1790"/>
        <v>0</v>
      </c>
      <c r="G1626" s="8">
        <f t="shared" si="1790"/>
        <v>0</v>
      </c>
      <c r="H1626" s="8">
        <f t="shared" si="1790"/>
        <v>0</v>
      </c>
      <c r="I1626" s="8">
        <f t="shared" si="1790"/>
        <v>0</v>
      </c>
      <c r="J1626" s="8">
        <f t="shared" si="1790"/>
        <v>0</v>
      </c>
      <c r="K1626" s="8">
        <f t="shared" si="1790"/>
        <v>0</v>
      </c>
      <c r="L1626" s="8">
        <f t="shared" si="1790"/>
        <v>0</v>
      </c>
      <c r="M1626" s="8">
        <f t="shared" si="1790"/>
        <v>0</v>
      </c>
      <c r="N1626" s="8">
        <f t="shared" si="1790"/>
        <v>1.5</v>
      </c>
      <c r="O1626" s="8">
        <f t="shared" si="1790"/>
        <v>3</v>
      </c>
      <c r="P1626" s="8">
        <f t="shared" si="1790"/>
        <v>3</v>
      </c>
      <c r="Q1626" s="8">
        <f t="shared" si="1790"/>
        <v>3</v>
      </c>
      <c r="R1626" s="8">
        <f t="shared" si="1790"/>
        <v>3</v>
      </c>
      <c r="S1626" s="8">
        <f t="shared" si="1790"/>
        <v>3</v>
      </c>
      <c r="T1626" s="8">
        <f t="shared" si="1790"/>
        <v>3</v>
      </c>
      <c r="U1626" s="8">
        <f t="shared" si="1790"/>
        <v>3</v>
      </c>
      <c r="V1626" s="8">
        <f t="shared" si="1790"/>
        <v>3</v>
      </c>
      <c r="W1626" s="8">
        <f t="shared" si="1790"/>
        <v>3</v>
      </c>
      <c r="X1626" s="8">
        <f t="shared" si="1790"/>
        <v>3</v>
      </c>
      <c r="Y1626" s="8">
        <f t="shared" si="1790"/>
        <v>3</v>
      </c>
      <c r="Z1626" s="8">
        <f t="shared" si="1790"/>
        <v>3</v>
      </c>
      <c r="AA1626" s="8">
        <f t="shared" si="1790"/>
        <v>3</v>
      </c>
      <c r="AB1626" s="8">
        <f t="shared" si="1790"/>
        <v>3</v>
      </c>
      <c r="AC1626" s="8">
        <f t="shared" si="1790"/>
        <v>3</v>
      </c>
      <c r="AD1626" s="8">
        <f t="shared" si="1790"/>
        <v>3</v>
      </c>
      <c r="AE1626" s="8">
        <f t="shared" si="1790"/>
        <v>3</v>
      </c>
      <c r="AF1626" s="8">
        <f t="shared" si="1790"/>
        <v>3</v>
      </c>
      <c r="AG1626" s="8">
        <f t="shared" si="1790"/>
        <v>3</v>
      </c>
      <c r="AH1626" s="8">
        <f t="shared" si="1790"/>
        <v>3</v>
      </c>
      <c r="AI1626" s="8">
        <f t="shared" si="1790"/>
        <v>3</v>
      </c>
      <c r="AJ1626" s="8">
        <f t="shared" si="1790"/>
        <v>2.5</v>
      </c>
      <c r="AK1626" s="8">
        <f t="shared" ref="AK1626:BF1626" si="1791">SUM(AJ581:AK581)/2</f>
        <v>2</v>
      </c>
      <c r="AL1626" s="8">
        <f t="shared" si="1791"/>
        <v>2</v>
      </c>
      <c r="AM1626" s="8">
        <f t="shared" si="1791"/>
        <v>2</v>
      </c>
      <c r="AN1626" s="8">
        <f t="shared" si="1791"/>
        <v>2</v>
      </c>
      <c r="AO1626" s="8">
        <f t="shared" si="1791"/>
        <v>2</v>
      </c>
      <c r="AP1626" s="8">
        <f t="shared" si="1791"/>
        <v>2</v>
      </c>
      <c r="AQ1626" s="8">
        <f t="shared" si="1791"/>
        <v>2</v>
      </c>
      <c r="AR1626" s="8">
        <f t="shared" si="1791"/>
        <v>2</v>
      </c>
      <c r="AS1626" s="8">
        <f t="shared" si="1791"/>
        <v>2</v>
      </c>
      <c r="AT1626" s="8">
        <f t="shared" si="1791"/>
        <v>2</v>
      </c>
      <c r="AU1626" s="8">
        <f t="shared" si="1791"/>
        <v>2</v>
      </c>
      <c r="AV1626" s="8">
        <f t="shared" si="1791"/>
        <v>2</v>
      </c>
      <c r="AW1626" s="8">
        <f t="shared" si="1791"/>
        <v>2</v>
      </c>
      <c r="AX1626" s="8">
        <f t="shared" si="1791"/>
        <v>2</v>
      </c>
      <c r="AY1626" s="8">
        <f t="shared" si="1791"/>
        <v>2</v>
      </c>
      <c r="AZ1626" s="8">
        <f t="shared" si="1791"/>
        <v>2.5</v>
      </c>
      <c r="BA1626" s="8">
        <f t="shared" si="1791"/>
        <v>3</v>
      </c>
      <c r="BB1626" s="8">
        <f t="shared" si="1791"/>
        <v>3</v>
      </c>
      <c r="BC1626" s="8">
        <f t="shared" si="1791"/>
        <v>3</v>
      </c>
      <c r="BD1626" s="8">
        <f t="shared" si="1791"/>
        <v>3</v>
      </c>
      <c r="BE1626" s="8">
        <f t="shared" si="1791"/>
        <v>3</v>
      </c>
      <c r="BF1626" s="8">
        <f t="shared" si="1791"/>
        <v>3</v>
      </c>
      <c r="BG1626" s="8">
        <f t="shared" si="1734"/>
        <v>3</v>
      </c>
      <c r="BH1626" s="8">
        <f t="shared" si="1735"/>
        <v>2.5</v>
      </c>
      <c r="BI1626" s="8">
        <f t="shared" si="1736"/>
        <v>2</v>
      </c>
      <c r="BJ1626" s="8">
        <f t="shared" si="1737"/>
        <v>2</v>
      </c>
      <c r="BK1626" s="8">
        <f t="shared" si="1738"/>
        <v>2</v>
      </c>
      <c r="BL1626" s="8">
        <f t="shared" si="1739"/>
        <v>2</v>
      </c>
      <c r="BM1626" s="8">
        <f t="shared" si="1740"/>
        <v>2</v>
      </c>
      <c r="BN1626" s="8">
        <f t="shared" si="1741"/>
        <v>2.5</v>
      </c>
      <c r="BO1626" s="8">
        <f t="shared" si="1742"/>
        <v>3</v>
      </c>
      <c r="BP1626" s="8">
        <f t="shared" si="1743"/>
        <v>3</v>
      </c>
      <c r="BQ1626" s="8">
        <f t="shared" si="1744"/>
        <v>3</v>
      </c>
      <c r="BR1626" s="8">
        <f t="shared" si="1745"/>
        <v>3</v>
      </c>
    </row>
    <row r="1627" spans="2:70" x14ac:dyDescent="0.25">
      <c r="B1627" s="12" t="s">
        <v>349</v>
      </c>
      <c r="C1627" s="7" t="s">
        <v>350</v>
      </c>
      <c r="D1627" s="8"/>
      <c r="E1627" s="8">
        <f t="shared" ref="E1627:AJ1627" si="1792">SUM(D582:E582)/2</f>
        <v>0</v>
      </c>
      <c r="F1627" s="8">
        <f t="shared" si="1792"/>
        <v>0</v>
      </c>
      <c r="G1627" s="8">
        <f t="shared" si="1792"/>
        <v>0</v>
      </c>
      <c r="H1627" s="8">
        <f t="shared" si="1792"/>
        <v>0</v>
      </c>
      <c r="I1627" s="8">
        <f t="shared" si="1792"/>
        <v>0</v>
      </c>
      <c r="J1627" s="8">
        <f t="shared" si="1792"/>
        <v>0</v>
      </c>
      <c r="K1627" s="8">
        <f t="shared" si="1792"/>
        <v>0</v>
      </c>
      <c r="L1627" s="8">
        <f t="shared" si="1792"/>
        <v>0</v>
      </c>
      <c r="M1627" s="8">
        <f t="shared" si="1792"/>
        <v>0</v>
      </c>
      <c r="N1627" s="8">
        <f t="shared" si="1792"/>
        <v>0</v>
      </c>
      <c r="O1627" s="8">
        <f t="shared" si="1792"/>
        <v>0</v>
      </c>
      <c r="P1627" s="8">
        <f t="shared" si="1792"/>
        <v>0</v>
      </c>
      <c r="Q1627" s="8">
        <f t="shared" si="1792"/>
        <v>0</v>
      </c>
      <c r="R1627" s="8">
        <f t="shared" si="1792"/>
        <v>0</v>
      </c>
      <c r="S1627" s="8">
        <f t="shared" si="1792"/>
        <v>0</v>
      </c>
      <c r="T1627" s="8">
        <f t="shared" si="1792"/>
        <v>0</v>
      </c>
      <c r="U1627" s="8">
        <f t="shared" si="1792"/>
        <v>0</v>
      </c>
      <c r="V1627" s="8">
        <f t="shared" si="1792"/>
        <v>0</v>
      </c>
      <c r="W1627" s="8">
        <f t="shared" si="1792"/>
        <v>0</v>
      </c>
      <c r="X1627" s="8">
        <f t="shared" si="1792"/>
        <v>0</v>
      </c>
      <c r="Y1627" s="8">
        <f t="shared" si="1792"/>
        <v>0</v>
      </c>
      <c r="Z1627" s="8">
        <f t="shared" si="1792"/>
        <v>0</v>
      </c>
      <c r="AA1627" s="8">
        <f t="shared" si="1792"/>
        <v>0</v>
      </c>
      <c r="AB1627" s="8">
        <f t="shared" si="1792"/>
        <v>0</v>
      </c>
      <c r="AC1627" s="8">
        <f t="shared" si="1792"/>
        <v>0</v>
      </c>
      <c r="AD1627" s="8">
        <f t="shared" si="1792"/>
        <v>0</v>
      </c>
      <c r="AE1627" s="8">
        <f t="shared" si="1792"/>
        <v>0</v>
      </c>
      <c r="AF1627" s="8">
        <f t="shared" si="1792"/>
        <v>0</v>
      </c>
      <c r="AG1627" s="8">
        <f t="shared" si="1792"/>
        <v>0</v>
      </c>
      <c r="AH1627" s="8">
        <f t="shared" si="1792"/>
        <v>0</v>
      </c>
      <c r="AI1627" s="8">
        <f t="shared" si="1792"/>
        <v>0</v>
      </c>
      <c r="AJ1627" s="8">
        <f t="shared" si="1792"/>
        <v>0</v>
      </c>
      <c r="AK1627" s="8">
        <f t="shared" ref="AK1627:BF1627" si="1793">SUM(AJ582:AK582)/2</f>
        <v>0</v>
      </c>
      <c r="AL1627" s="8">
        <f t="shared" si="1793"/>
        <v>0</v>
      </c>
      <c r="AM1627" s="8">
        <f t="shared" si="1793"/>
        <v>0</v>
      </c>
      <c r="AN1627" s="8">
        <f t="shared" si="1793"/>
        <v>0</v>
      </c>
      <c r="AO1627" s="8">
        <f t="shared" si="1793"/>
        <v>0</v>
      </c>
      <c r="AP1627" s="8">
        <f t="shared" si="1793"/>
        <v>0</v>
      </c>
      <c r="AQ1627" s="8">
        <f t="shared" si="1793"/>
        <v>0</v>
      </c>
      <c r="AR1627" s="8">
        <f t="shared" si="1793"/>
        <v>0</v>
      </c>
      <c r="AS1627" s="8">
        <f t="shared" si="1793"/>
        <v>0</v>
      </c>
      <c r="AT1627" s="8">
        <f t="shared" si="1793"/>
        <v>0</v>
      </c>
      <c r="AU1627" s="8">
        <f t="shared" si="1793"/>
        <v>0</v>
      </c>
      <c r="AV1627" s="8">
        <f t="shared" si="1793"/>
        <v>0</v>
      </c>
      <c r="AW1627" s="8">
        <f t="shared" si="1793"/>
        <v>0</v>
      </c>
      <c r="AX1627" s="8">
        <f t="shared" si="1793"/>
        <v>0</v>
      </c>
      <c r="AY1627" s="8">
        <f t="shared" si="1793"/>
        <v>0</v>
      </c>
      <c r="AZ1627" s="8">
        <f t="shared" si="1793"/>
        <v>0</v>
      </c>
      <c r="BA1627" s="8">
        <f t="shared" si="1793"/>
        <v>0</v>
      </c>
      <c r="BB1627" s="8">
        <f t="shared" si="1793"/>
        <v>0</v>
      </c>
      <c r="BC1627" s="8">
        <f t="shared" si="1793"/>
        <v>0</v>
      </c>
      <c r="BD1627" s="8">
        <f t="shared" si="1793"/>
        <v>0</v>
      </c>
      <c r="BE1627" s="8">
        <f t="shared" si="1793"/>
        <v>0</v>
      </c>
      <c r="BF1627" s="8">
        <f t="shared" si="1793"/>
        <v>0</v>
      </c>
      <c r="BG1627" s="8">
        <f t="shared" si="1734"/>
        <v>0</v>
      </c>
      <c r="BH1627" s="8">
        <f t="shared" si="1735"/>
        <v>0</v>
      </c>
      <c r="BI1627" s="8">
        <f t="shared" si="1736"/>
        <v>0</v>
      </c>
      <c r="BJ1627" s="8">
        <f t="shared" si="1737"/>
        <v>0</v>
      </c>
      <c r="BK1627" s="8">
        <f t="shared" si="1738"/>
        <v>0</v>
      </c>
      <c r="BL1627" s="8">
        <f t="shared" si="1739"/>
        <v>0</v>
      </c>
      <c r="BM1627" s="8">
        <f t="shared" si="1740"/>
        <v>0</v>
      </c>
      <c r="BN1627" s="8">
        <f t="shared" si="1741"/>
        <v>0</v>
      </c>
      <c r="BO1627" s="8">
        <f t="shared" si="1742"/>
        <v>0</v>
      </c>
      <c r="BP1627" s="8">
        <f t="shared" si="1743"/>
        <v>0</v>
      </c>
      <c r="BQ1627" s="8">
        <f t="shared" si="1744"/>
        <v>0</v>
      </c>
      <c r="BR1627" s="8">
        <f t="shared" si="1745"/>
        <v>0</v>
      </c>
    </row>
    <row r="1628" spans="2:70" x14ac:dyDescent="0.25">
      <c r="B1628" s="12" t="s">
        <v>351</v>
      </c>
      <c r="C1628" s="7" t="s">
        <v>352</v>
      </c>
      <c r="D1628" s="8"/>
      <c r="E1628" s="8">
        <f t="shared" ref="E1628:AJ1628" si="1794">SUM(D583:E583)/2</f>
        <v>0</v>
      </c>
      <c r="F1628" s="8">
        <f t="shared" si="1794"/>
        <v>0</v>
      </c>
      <c r="G1628" s="8">
        <f t="shared" si="1794"/>
        <v>0</v>
      </c>
      <c r="H1628" s="8">
        <f t="shared" si="1794"/>
        <v>0</v>
      </c>
      <c r="I1628" s="8">
        <f t="shared" si="1794"/>
        <v>0</v>
      </c>
      <c r="J1628" s="8">
        <f t="shared" si="1794"/>
        <v>0</v>
      </c>
      <c r="K1628" s="8">
        <f t="shared" si="1794"/>
        <v>0</v>
      </c>
      <c r="L1628" s="8">
        <f t="shared" si="1794"/>
        <v>0</v>
      </c>
      <c r="M1628" s="8">
        <f t="shared" si="1794"/>
        <v>0</v>
      </c>
      <c r="N1628" s="8">
        <f t="shared" si="1794"/>
        <v>0</v>
      </c>
      <c r="O1628" s="8">
        <f t="shared" si="1794"/>
        <v>0</v>
      </c>
      <c r="P1628" s="8">
        <f t="shared" si="1794"/>
        <v>0</v>
      </c>
      <c r="Q1628" s="8">
        <f t="shared" si="1794"/>
        <v>0</v>
      </c>
      <c r="R1628" s="8">
        <f t="shared" si="1794"/>
        <v>0</v>
      </c>
      <c r="S1628" s="8">
        <f t="shared" si="1794"/>
        <v>0</v>
      </c>
      <c r="T1628" s="8">
        <f t="shared" si="1794"/>
        <v>0</v>
      </c>
      <c r="U1628" s="8">
        <f t="shared" si="1794"/>
        <v>0</v>
      </c>
      <c r="V1628" s="8">
        <f t="shared" si="1794"/>
        <v>0</v>
      </c>
      <c r="W1628" s="8">
        <f t="shared" si="1794"/>
        <v>0</v>
      </c>
      <c r="X1628" s="8">
        <f t="shared" si="1794"/>
        <v>0</v>
      </c>
      <c r="Y1628" s="8">
        <f t="shared" si="1794"/>
        <v>0</v>
      </c>
      <c r="Z1628" s="8">
        <f t="shared" si="1794"/>
        <v>0</v>
      </c>
      <c r="AA1628" s="8">
        <f t="shared" si="1794"/>
        <v>0</v>
      </c>
      <c r="AB1628" s="8">
        <f t="shared" si="1794"/>
        <v>0</v>
      </c>
      <c r="AC1628" s="8">
        <f t="shared" si="1794"/>
        <v>0</v>
      </c>
      <c r="AD1628" s="8">
        <f t="shared" si="1794"/>
        <v>0</v>
      </c>
      <c r="AE1628" s="8">
        <f t="shared" si="1794"/>
        <v>0</v>
      </c>
      <c r="AF1628" s="8">
        <f t="shared" si="1794"/>
        <v>0</v>
      </c>
      <c r="AG1628" s="8">
        <f t="shared" si="1794"/>
        <v>0</v>
      </c>
      <c r="AH1628" s="8">
        <f t="shared" si="1794"/>
        <v>0</v>
      </c>
      <c r="AI1628" s="8">
        <f t="shared" si="1794"/>
        <v>0</v>
      </c>
      <c r="AJ1628" s="8">
        <f t="shared" si="1794"/>
        <v>0</v>
      </c>
      <c r="AK1628" s="8">
        <f t="shared" ref="AK1628:BF1628" si="1795">SUM(AJ583:AK583)/2</f>
        <v>0</v>
      </c>
      <c r="AL1628" s="8">
        <f t="shared" si="1795"/>
        <v>0</v>
      </c>
      <c r="AM1628" s="8">
        <f t="shared" si="1795"/>
        <v>0</v>
      </c>
      <c r="AN1628" s="8">
        <f t="shared" si="1795"/>
        <v>0</v>
      </c>
      <c r="AO1628" s="8">
        <f t="shared" si="1795"/>
        <v>0</v>
      </c>
      <c r="AP1628" s="8">
        <f t="shared" si="1795"/>
        <v>0</v>
      </c>
      <c r="AQ1628" s="8">
        <f t="shared" si="1795"/>
        <v>0</v>
      </c>
      <c r="AR1628" s="8">
        <f t="shared" si="1795"/>
        <v>0</v>
      </c>
      <c r="AS1628" s="8">
        <f t="shared" si="1795"/>
        <v>0</v>
      </c>
      <c r="AT1628" s="8">
        <f t="shared" si="1795"/>
        <v>0</v>
      </c>
      <c r="AU1628" s="8">
        <f t="shared" si="1795"/>
        <v>0</v>
      </c>
      <c r="AV1628" s="8">
        <f t="shared" si="1795"/>
        <v>0</v>
      </c>
      <c r="AW1628" s="8">
        <f t="shared" si="1795"/>
        <v>0</v>
      </c>
      <c r="AX1628" s="8">
        <f t="shared" si="1795"/>
        <v>0</v>
      </c>
      <c r="AY1628" s="8">
        <f t="shared" si="1795"/>
        <v>0</v>
      </c>
      <c r="AZ1628" s="8">
        <f t="shared" si="1795"/>
        <v>0</v>
      </c>
      <c r="BA1628" s="8">
        <f t="shared" si="1795"/>
        <v>0</v>
      </c>
      <c r="BB1628" s="8">
        <f t="shared" si="1795"/>
        <v>0</v>
      </c>
      <c r="BC1628" s="8">
        <f t="shared" si="1795"/>
        <v>0</v>
      </c>
      <c r="BD1628" s="8">
        <f t="shared" si="1795"/>
        <v>0</v>
      </c>
      <c r="BE1628" s="8">
        <f t="shared" si="1795"/>
        <v>0</v>
      </c>
      <c r="BF1628" s="8">
        <f t="shared" si="1795"/>
        <v>0</v>
      </c>
      <c r="BG1628" s="8">
        <f t="shared" si="1734"/>
        <v>0</v>
      </c>
      <c r="BH1628" s="8">
        <f t="shared" si="1735"/>
        <v>0</v>
      </c>
      <c r="BI1628" s="8">
        <f t="shared" si="1736"/>
        <v>0</v>
      </c>
      <c r="BJ1628" s="8">
        <f t="shared" si="1737"/>
        <v>0</v>
      </c>
      <c r="BK1628" s="8">
        <f t="shared" si="1738"/>
        <v>0</v>
      </c>
      <c r="BL1628" s="8">
        <f t="shared" si="1739"/>
        <v>0</v>
      </c>
      <c r="BM1628" s="8">
        <f t="shared" si="1740"/>
        <v>0</v>
      </c>
      <c r="BN1628" s="8">
        <f t="shared" si="1741"/>
        <v>0</v>
      </c>
      <c r="BO1628" s="8">
        <f t="shared" si="1742"/>
        <v>0</v>
      </c>
      <c r="BP1628" s="8">
        <f t="shared" si="1743"/>
        <v>0</v>
      </c>
      <c r="BQ1628" s="8">
        <f t="shared" si="1744"/>
        <v>0</v>
      </c>
      <c r="BR1628" s="8">
        <f t="shared" si="1745"/>
        <v>0</v>
      </c>
    </row>
    <row r="1629" spans="2:70" x14ac:dyDescent="0.25">
      <c r="B1629" s="12" t="s">
        <v>353</v>
      </c>
      <c r="C1629" s="7" t="s">
        <v>354</v>
      </c>
      <c r="D1629" s="8"/>
      <c r="E1629" s="8">
        <f t="shared" ref="E1629:AJ1629" si="1796">SUM(D584:E584)/2</f>
        <v>0</v>
      </c>
      <c r="F1629" s="8">
        <f t="shared" si="1796"/>
        <v>0</v>
      </c>
      <c r="G1629" s="8">
        <f t="shared" si="1796"/>
        <v>0</v>
      </c>
      <c r="H1629" s="8">
        <f t="shared" si="1796"/>
        <v>0</v>
      </c>
      <c r="I1629" s="8">
        <f t="shared" si="1796"/>
        <v>0</v>
      </c>
      <c r="J1629" s="8">
        <f t="shared" si="1796"/>
        <v>0</v>
      </c>
      <c r="K1629" s="8">
        <f t="shared" si="1796"/>
        <v>0</v>
      </c>
      <c r="L1629" s="8">
        <f t="shared" si="1796"/>
        <v>0</v>
      </c>
      <c r="M1629" s="8">
        <f t="shared" si="1796"/>
        <v>0</v>
      </c>
      <c r="N1629" s="8">
        <f t="shared" si="1796"/>
        <v>2.5</v>
      </c>
      <c r="O1629" s="8">
        <f t="shared" si="1796"/>
        <v>5</v>
      </c>
      <c r="P1629" s="8">
        <f t="shared" si="1796"/>
        <v>4</v>
      </c>
      <c r="Q1629" s="8">
        <f t="shared" si="1796"/>
        <v>3</v>
      </c>
      <c r="R1629" s="8">
        <f t="shared" si="1796"/>
        <v>2.5</v>
      </c>
      <c r="S1629" s="8">
        <f t="shared" si="1796"/>
        <v>2.5</v>
      </c>
      <c r="T1629" s="8">
        <f t="shared" si="1796"/>
        <v>2.5</v>
      </c>
      <c r="U1629" s="8">
        <f t="shared" si="1796"/>
        <v>2</v>
      </c>
      <c r="V1629" s="8">
        <f t="shared" si="1796"/>
        <v>1.5</v>
      </c>
      <c r="W1629" s="8">
        <f t="shared" si="1796"/>
        <v>1</v>
      </c>
      <c r="X1629" s="8">
        <f t="shared" si="1796"/>
        <v>1</v>
      </c>
      <c r="Y1629" s="8">
        <f t="shared" si="1796"/>
        <v>1</v>
      </c>
      <c r="Z1629" s="8">
        <f t="shared" si="1796"/>
        <v>0.5</v>
      </c>
      <c r="AA1629" s="8">
        <f t="shared" si="1796"/>
        <v>0</v>
      </c>
      <c r="AB1629" s="8">
        <f t="shared" si="1796"/>
        <v>1</v>
      </c>
      <c r="AC1629" s="8">
        <f t="shared" si="1796"/>
        <v>2</v>
      </c>
      <c r="AD1629" s="8">
        <f t="shared" si="1796"/>
        <v>2</v>
      </c>
      <c r="AE1629" s="8">
        <f t="shared" si="1796"/>
        <v>2</v>
      </c>
      <c r="AF1629" s="8">
        <f t="shared" si="1796"/>
        <v>1.5</v>
      </c>
      <c r="AG1629" s="8">
        <f t="shared" si="1796"/>
        <v>1</v>
      </c>
      <c r="AH1629" s="8">
        <f t="shared" si="1796"/>
        <v>0.5</v>
      </c>
      <c r="AI1629" s="8">
        <f t="shared" si="1796"/>
        <v>0</v>
      </c>
      <c r="AJ1629" s="8">
        <f t="shared" si="1796"/>
        <v>0</v>
      </c>
      <c r="AK1629" s="8">
        <f t="shared" ref="AK1629:BF1629" si="1797">SUM(AJ584:AK584)/2</f>
        <v>0</v>
      </c>
      <c r="AL1629" s="8">
        <f t="shared" si="1797"/>
        <v>0</v>
      </c>
      <c r="AM1629" s="8">
        <f t="shared" si="1797"/>
        <v>0.5</v>
      </c>
      <c r="AN1629" s="8">
        <f t="shared" si="1797"/>
        <v>1</v>
      </c>
      <c r="AO1629" s="8">
        <f t="shared" si="1797"/>
        <v>0.5</v>
      </c>
      <c r="AP1629" s="8">
        <f t="shared" si="1797"/>
        <v>0.5</v>
      </c>
      <c r="AQ1629" s="8">
        <f t="shared" si="1797"/>
        <v>1.5</v>
      </c>
      <c r="AR1629" s="8">
        <f t="shared" si="1797"/>
        <v>1.5</v>
      </c>
      <c r="AS1629" s="8">
        <f t="shared" si="1797"/>
        <v>1</v>
      </c>
      <c r="AT1629" s="8">
        <f t="shared" si="1797"/>
        <v>1</v>
      </c>
      <c r="AU1629" s="8">
        <f t="shared" si="1797"/>
        <v>2</v>
      </c>
      <c r="AV1629" s="8">
        <f t="shared" si="1797"/>
        <v>3.5</v>
      </c>
      <c r="AW1629" s="8">
        <f t="shared" si="1797"/>
        <v>3.5</v>
      </c>
      <c r="AX1629" s="8">
        <f t="shared" si="1797"/>
        <v>3</v>
      </c>
      <c r="AY1629" s="8">
        <f t="shared" si="1797"/>
        <v>3.5</v>
      </c>
      <c r="AZ1629" s="8">
        <f t="shared" si="1797"/>
        <v>3.5</v>
      </c>
      <c r="BA1629" s="8">
        <f t="shared" si="1797"/>
        <v>3</v>
      </c>
      <c r="BB1629" s="8">
        <f t="shared" si="1797"/>
        <v>2.5</v>
      </c>
      <c r="BC1629" s="8">
        <f t="shared" si="1797"/>
        <v>2.5</v>
      </c>
      <c r="BD1629" s="8">
        <f t="shared" si="1797"/>
        <v>4</v>
      </c>
      <c r="BE1629" s="8">
        <f t="shared" si="1797"/>
        <v>6</v>
      </c>
      <c r="BF1629" s="8">
        <f t="shared" si="1797"/>
        <v>7.5</v>
      </c>
      <c r="BG1629" s="8">
        <f t="shared" si="1734"/>
        <v>8</v>
      </c>
      <c r="BH1629" s="8">
        <f t="shared" si="1735"/>
        <v>8.5</v>
      </c>
      <c r="BI1629" s="8">
        <f t="shared" si="1736"/>
        <v>8</v>
      </c>
      <c r="BJ1629" s="8">
        <f t="shared" si="1737"/>
        <v>6</v>
      </c>
      <c r="BK1629" s="8">
        <f t="shared" si="1738"/>
        <v>5.5</v>
      </c>
      <c r="BL1629" s="8">
        <f t="shared" si="1739"/>
        <v>6.5</v>
      </c>
      <c r="BM1629" s="8">
        <f t="shared" si="1740"/>
        <v>7</v>
      </c>
      <c r="BN1629" s="8">
        <f t="shared" si="1741"/>
        <v>5.5</v>
      </c>
      <c r="BO1629" s="8">
        <f t="shared" si="1742"/>
        <v>2.5</v>
      </c>
      <c r="BP1629" s="8">
        <f t="shared" si="1743"/>
        <v>1</v>
      </c>
      <c r="BQ1629" s="8">
        <f t="shared" si="1744"/>
        <v>1</v>
      </c>
      <c r="BR1629" s="8">
        <f t="shared" si="1745"/>
        <v>1</v>
      </c>
    </row>
    <row r="1630" spans="2:70" x14ac:dyDescent="0.25">
      <c r="B1630" s="12" t="s">
        <v>355</v>
      </c>
      <c r="C1630" s="7" t="s">
        <v>356</v>
      </c>
      <c r="D1630" s="8"/>
      <c r="E1630" s="8">
        <f t="shared" ref="E1630:AJ1630" si="1798">SUM(D585:E585)/2</f>
        <v>0</v>
      </c>
      <c r="F1630" s="8">
        <f t="shared" si="1798"/>
        <v>0</v>
      </c>
      <c r="G1630" s="8">
        <f t="shared" si="1798"/>
        <v>0</v>
      </c>
      <c r="H1630" s="8">
        <f t="shared" si="1798"/>
        <v>0</v>
      </c>
      <c r="I1630" s="8">
        <f t="shared" si="1798"/>
        <v>0</v>
      </c>
      <c r="J1630" s="8">
        <f t="shared" si="1798"/>
        <v>0</v>
      </c>
      <c r="K1630" s="8">
        <f t="shared" si="1798"/>
        <v>0</v>
      </c>
      <c r="L1630" s="8">
        <f t="shared" si="1798"/>
        <v>0</v>
      </c>
      <c r="M1630" s="8">
        <f t="shared" si="1798"/>
        <v>9.5</v>
      </c>
      <c r="N1630" s="8">
        <f t="shared" si="1798"/>
        <v>280.85538110782943</v>
      </c>
      <c r="O1630" s="8">
        <f t="shared" si="1798"/>
        <v>564.85538110782943</v>
      </c>
      <c r="P1630" s="8">
        <f t="shared" si="1798"/>
        <v>597.5</v>
      </c>
      <c r="Q1630" s="8">
        <f t="shared" si="1798"/>
        <v>625.5</v>
      </c>
      <c r="R1630" s="8">
        <f t="shared" si="1798"/>
        <v>647</v>
      </c>
      <c r="S1630" s="8">
        <f t="shared" si="1798"/>
        <v>662</v>
      </c>
      <c r="T1630" s="8">
        <f t="shared" si="1798"/>
        <v>683.5</v>
      </c>
      <c r="U1630" s="8">
        <f t="shared" si="1798"/>
        <v>690</v>
      </c>
      <c r="V1630" s="8">
        <f t="shared" si="1798"/>
        <v>687</v>
      </c>
      <c r="W1630" s="8">
        <f t="shared" si="1798"/>
        <v>686.5</v>
      </c>
      <c r="X1630" s="8">
        <f t="shared" si="1798"/>
        <v>702.5</v>
      </c>
      <c r="Y1630" s="8">
        <f t="shared" si="1798"/>
        <v>717</v>
      </c>
      <c r="Z1630" s="8">
        <f t="shared" si="1798"/>
        <v>710.5</v>
      </c>
      <c r="AA1630" s="8">
        <f t="shared" si="1798"/>
        <v>714.5</v>
      </c>
      <c r="AB1630" s="8">
        <f t="shared" si="1798"/>
        <v>744</v>
      </c>
      <c r="AC1630" s="8">
        <f t="shared" si="1798"/>
        <v>768</v>
      </c>
      <c r="AD1630" s="8">
        <f t="shared" si="1798"/>
        <v>767</v>
      </c>
      <c r="AE1630" s="8">
        <f t="shared" si="1798"/>
        <v>766.5</v>
      </c>
      <c r="AF1630" s="8">
        <f t="shared" si="1798"/>
        <v>791</v>
      </c>
      <c r="AG1630" s="8">
        <f t="shared" si="1798"/>
        <v>809.5</v>
      </c>
      <c r="AH1630" s="8">
        <f t="shared" si="1798"/>
        <v>810.5</v>
      </c>
      <c r="AI1630" s="8">
        <f t="shared" si="1798"/>
        <v>832</v>
      </c>
      <c r="AJ1630" s="8">
        <f t="shared" si="1798"/>
        <v>866</v>
      </c>
      <c r="AK1630" s="8">
        <f t="shared" ref="AK1630:BF1630" si="1799">SUM(AJ585:AK585)/2</f>
        <v>880.5</v>
      </c>
      <c r="AL1630" s="8">
        <f t="shared" si="1799"/>
        <v>869.5</v>
      </c>
      <c r="AM1630" s="8">
        <f t="shared" si="1799"/>
        <v>859.5</v>
      </c>
      <c r="AN1630" s="8">
        <f t="shared" si="1799"/>
        <v>884</v>
      </c>
      <c r="AO1630" s="8">
        <f t="shared" si="1799"/>
        <v>903</v>
      </c>
      <c r="AP1630" s="8">
        <f t="shared" si="1799"/>
        <v>891</v>
      </c>
      <c r="AQ1630" s="8">
        <f t="shared" si="1799"/>
        <v>885</v>
      </c>
      <c r="AR1630" s="8">
        <f t="shared" si="1799"/>
        <v>889</v>
      </c>
      <c r="AS1630" s="8">
        <f t="shared" si="1799"/>
        <v>893.5</v>
      </c>
      <c r="AT1630" s="8">
        <f t="shared" si="1799"/>
        <v>902.5</v>
      </c>
      <c r="AU1630" s="8">
        <f t="shared" si="1799"/>
        <v>906</v>
      </c>
      <c r="AV1630" s="8">
        <f t="shared" si="1799"/>
        <v>905.5</v>
      </c>
      <c r="AW1630" s="8">
        <f t="shared" si="1799"/>
        <v>904</v>
      </c>
      <c r="AX1630" s="8">
        <f t="shared" si="1799"/>
        <v>893</v>
      </c>
      <c r="AY1630" s="8">
        <f t="shared" si="1799"/>
        <v>891</v>
      </c>
      <c r="AZ1630" s="8">
        <f t="shared" si="1799"/>
        <v>929.5</v>
      </c>
      <c r="BA1630" s="8">
        <f t="shared" si="1799"/>
        <v>967.5</v>
      </c>
      <c r="BB1630" s="8">
        <f t="shared" si="1799"/>
        <v>966.5</v>
      </c>
      <c r="BC1630" s="8">
        <f t="shared" si="1799"/>
        <v>974.5</v>
      </c>
      <c r="BD1630" s="8">
        <f t="shared" si="1799"/>
        <v>1005.5</v>
      </c>
      <c r="BE1630" s="8">
        <f t="shared" si="1799"/>
        <v>1027</v>
      </c>
      <c r="BF1630" s="8">
        <f t="shared" si="1799"/>
        <v>1033</v>
      </c>
      <c r="BG1630" s="8">
        <f t="shared" si="1734"/>
        <v>1028.5</v>
      </c>
      <c r="BH1630" s="8">
        <f t="shared" si="1735"/>
        <v>1031</v>
      </c>
      <c r="BI1630" s="8">
        <f t="shared" si="1736"/>
        <v>1036</v>
      </c>
      <c r="BJ1630" s="8">
        <f t="shared" si="1737"/>
        <v>1033</v>
      </c>
      <c r="BK1630" s="8">
        <f t="shared" si="1738"/>
        <v>1031.5</v>
      </c>
      <c r="BL1630" s="8">
        <f t="shared" si="1739"/>
        <v>1047.5</v>
      </c>
      <c r="BM1630" s="8">
        <f t="shared" si="1740"/>
        <v>1058.5</v>
      </c>
      <c r="BN1630" s="8">
        <f t="shared" si="1741"/>
        <v>1048.5</v>
      </c>
      <c r="BO1630" s="8">
        <f t="shared" si="1742"/>
        <v>1029.5</v>
      </c>
      <c r="BP1630" s="8">
        <f t="shared" si="1743"/>
        <v>1034</v>
      </c>
      <c r="BQ1630" s="8">
        <f t="shared" si="1744"/>
        <v>1043</v>
      </c>
      <c r="BR1630" s="8">
        <f t="shared" si="1745"/>
        <v>1018</v>
      </c>
    </row>
    <row r="1631" spans="2:70" x14ac:dyDescent="0.25">
      <c r="B1631" s="12" t="s">
        <v>357</v>
      </c>
      <c r="C1631" s="7" t="s">
        <v>358</v>
      </c>
      <c r="D1631" s="8"/>
      <c r="E1631" s="8">
        <f t="shared" ref="E1631:AJ1631" si="1800">SUM(D586:E586)/2</f>
        <v>0</v>
      </c>
      <c r="F1631" s="8">
        <f t="shared" si="1800"/>
        <v>0</v>
      </c>
      <c r="G1631" s="8">
        <f t="shared" si="1800"/>
        <v>0</v>
      </c>
      <c r="H1631" s="8">
        <f t="shared" si="1800"/>
        <v>0</v>
      </c>
      <c r="I1631" s="8">
        <f t="shared" si="1800"/>
        <v>0</v>
      </c>
      <c r="J1631" s="8">
        <f t="shared" si="1800"/>
        <v>0</v>
      </c>
      <c r="K1631" s="8">
        <f t="shared" si="1800"/>
        <v>0</v>
      </c>
      <c r="L1631" s="8">
        <f t="shared" si="1800"/>
        <v>0</v>
      </c>
      <c r="M1631" s="8">
        <f t="shared" si="1800"/>
        <v>82</v>
      </c>
      <c r="N1631" s="8">
        <f t="shared" si="1800"/>
        <v>1213.3432043111043</v>
      </c>
      <c r="O1631" s="8">
        <f t="shared" si="1800"/>
        <v>2236.8432043111043</v>
      </c>
      <c r="P1631" s="8">
        <f t="shared" si="1800"/>
        <v>2271.5</v>
      </c>
      <c r="Q1631" s="8">
        <f t="shared" si="1800"/>
        <v>2468.5</v>
      </c>
      <c r="R1631" s="8">
        <f t="shared" si="1800"/>
        <v>2596.5</v>
      </c>
      <c r="S1631" s="8">
        <f t="shared" si="1800"/>
        <v>2637</v>
      </c>
      <c r="T1631" s="8">
        <f t="shared" si="1800"/>
        <v>2779.5</v>
      </c>
      <c r="U1631" s="8">
        <f t="shared" si="1800"/>
        <v>2892</v>
      </c>
      <c r="V1631" s="8">
        <f t="shared" si="1800"/>
        <v>2931</v>
      </c>
      <c r="W1631" s="8">
        <f t="shared" si="1800"/>
        <v>2985</v>
      </c>
      <c r="X1631" s="8">
        <f t="shared" si="1800"/>
        <v>3130.5</v>
      </c>
      <c r="Y1631" s="8">
        <f t="shared" si="1800"/>
        <v>3262.5</v>
      </c>
      <c r="Z1631" s="8">
        <f t="shared" si="1800"/>
        <v>3299</v>
      </c>
      <c r="AA1631" s="8">
        <f t="shared" si="1800"/>
        <v>3353.5</v>
      </c>
      <c r="AB1631" s="8">
        <f t="shared" si="1800"/>
        <v>3508.5</v>
      </c>
      <c r="AC1631" s="8">
        <f t="shared" si="1800"/>
        <v>3654</v>
      </c>
      <c r="AD1631" s="8">
        <f t="shared" si="1800"/>
        <v>3689.5</v>
      </c>
      <c r="AE1631" s="8">
        <f t="shared" si="1800"/>
        <v>3743</v>
      </c>
      <c r="AF1631" s="8">
        <f t="shared" si="1800"/>
        <v>3934</v>
      </c>
      <c r="AG1631" s="8">
        <f t="shared" si="1800"/>
        <v>4081</v>
      </c>
      <c r="AH1631" s="8">
        <f t="shared" si="1800"/>
        <v>4086.5</v>
      </c>
      <c r="AI1631" s="8">
        <f t="shared" si="1800"/>
        <v>4127.5</v>
      </c>
      <c r="AJ1631" s="8">
        <f t="shared" si="1800"/>
        <v>4309</v>
      </c>
      <c r="AK1631" s="8">
        <f t="shared" ref="AK1631:BF1631" si="1801">SUM(AJ586:AK586)/2</f>
        <v>4448</v>
      </c>
      <c r="AL1631" s="8">
        <f t="shared" si="1801"/>
        <v>4480</v>
      </c>
      <c r="AM1631" s="8">
        <f t="shared" si="1801"/>
        <v>4567</v>
      </c>
      <c r="AN1631" s="8">
        <f t="shared" si="1801"/>
        <v>4775</v>
      </c>
      <c r="AO1631" s="8">
        <f t="shared" si="1801"/>
        <v>4908</v>
      </c>
      <c r="AP1631" s="8">
        <f t="shared" si="1801"/>
        <v>4908</v>
      </c>
      <c r="AQ1631" s="8">
        <f t="shared" si="1801"/>
        <v>4985.5</v>
      </c>
      <c r="AR1631" s="8">
        <f t="shared" si="1801"/>
        <v>5127.5</v>
      </c>
      <c r="AS1631" s="8">
        <f t="shared" si="1801"/>
        <v>5239</v>
      </c>
      <c r="AT1631" s="8">
        <f t="shared" si="1801"/>
        <v>5261</v>
      </c>
      <c r="AU1631" s="8">
        <f t="shared" si="1801"/>
        <v>5263</v>
      </c>
      <c r="AV1631" s="8">
        <f t="shared" si="1801"/>
        <v>5373</v>
      </c>
      <c r="AW1631" s="8">
        <f t="shared" si="1801"/>
        <v>5496</v>
      </c>
      <c r="AX1631" s="8">
        <f t="shared" si="1801"/>
        <v>5559.5</v>
      </c>
      <c r="AY1631" s="8">
        <f t="shared" si="1801"/>
        <v>5674</v>
      </c>
      <c r="AZ1631" s="8">
        <f t="shared" si="1801"/>
        <v>5948.5</v>
      </c>
      <c r="BA1631" s="8">
        <f t="shared" si="1801"/>
        <v>6175</v>
      </c>
      <c r="BB1631" s="8">
        <f t="shared" si="1801"/>
        <v>6228.5</v>
      </c>
      <c r="BC1631" s="8">
        <f t="shared" si="1801"/>
        <v>6307</v>
      </c>
      <c r="BD1631" s="8">
        <f t="shared" si="1801"/>
        <v>6534</v>
      </c>
      <c r="BE1631" s="8">
        <f t="shared" si="1801"/>
        <v>6703.5</v>
      </c>
      <c r="BF1631" s="8">
        <f t="shared" si="1801"/>
        <v>6701.5</v>
      </c>
      <c r="BG1631" s="8">
        <f t="shared" si="1734"/>
        <v>6754.5</v>
      </c>
      <c r="BH1631" s="8">
        <f t="shared" si="1735"/>
        <v>6962</v>
      </c>
      <c r="BI1631" s="8">
        <f t="shared" si="1736"/>
        <v>7121.5</v>
      </c>
      <c r="BJ1631" s="8">
        <f t="shared" si="1737"/>
        <v>7109</v>
      </c>
      <c r="BK1631" s="8">
        <f t="shared" si="1738"/>
        <v>7115</v>
      </c>
      <c r="BL1631" s="8">
        <f t="shared" si="1739"/>
        <v>7247</v>
      </c>
      <c r="BM1631" s="8">
        <f t="shared" si="1740"/>
        <v>7342</v>
      </c>
      <c r="BN1631" s="8">
        <f t="shared" si="1741"/>
        <v>7337</v>
      </c>
      <c r="BO1631" s="8">
        <f t="shared" si="1742"/>
        <v>7341</v>
      </c>
      <c r="BP1631" s="8">
        <f t="shared" si="1743"/>
        <v>7500</v>
      </c>
      <c r="BQ1631" s="8">
        <f t="shared" si="1744"/>
        <v>7600</v>
      </c>
      <c r="BR1631" s="8">
        <f t="shared" si="1745"/>
        <v>7504</v>
      </c>
    </row>
    <row r="1632" spans="2:70" x14ac:dyDescent="0.25">
      <c r="B1632" s="12" t="s">
        <v>359</v>
      </c>
      <c r="C1632" s="7" t="s">
        <v>360</v>
      </c>
      <c r="D1632" s="8"/>
      <c r="E1632" s="8">
        <f t="shared" ref="E1632:AJ1632" si="1802">SUM(D587:E587)/2</f>
        <v>0</v>
      </c>
      <c r="F1632" s="8">
        <f t="shared" si="1802"/>
        <v>0</v>
      </c>
      <c r="G1632" s="8">
        <f t="shared" si="1802"/>
        <v>0</v>
      </c>
      <c r="H1632" s="8">
        <f t="shared" si="1802"/>
        <v>0</v>
      </c>
      <c r="I1632" s="8">
        <f t="shared" si="1802"/>
        <v>0</v>
      </c>
      <c r="J1632" s="8">
        <f t="shared" si="1802"/>
        <v>0</v>
      </c>
      <c r="K1632" s="8">
        <f t="shared" si="1802"/>
        <v>0</v>
      </c>
      <c r="L1632" s="8">
        <f t="shared" si="1802"/>
        <v>0</v>
      </c>
      <c r="M1632" s="8">
        <f t="shared" si="1802"/>
        <v>0</v>
      </c>
      <c r="N1632" s="8">
        <f t="shared" si="1802"/>
        <v>2.5</v>
      </c>
      <c r="O1632" s="8">
        <f t="shared" si="1802"/>
        <v>5</v>
      </c>
      <c r="P1632" s="8">
        <f t="shared" si="1802"/>
        <v>6</v>
      </c>
      <c r="Q1632" s="8">
        <f t="shared" si="1802"/>
        <v>7</v>
      </c>
      <c r="R1632" s="8">
        <f t="shared" si="1802"/>
        <v>7.5</v>
      </c>
      <c r="S1632" s="8">
        <f t="shared" si="1802"/>
        <v>8</v>
      </c>
      <c r="T1632" s="8">
        <f t="shared" si="1802"/>
        <v>8</v>
      </c>
      <c r="U1632" s="8">
        <f t="shared" si="1802"/>
        <v>8</v>
      </c>
      <c r="V1632" s="8">
        <f t="shared" si="1802"/>
        <v>8.5</v>
      </c>
      <c r="W1632" s="8">
        <f t="shared" si="1802"/>
        <v>9</v>
      </c>
      <c r="X1632" s="8">
        <f t="shared" si="1802"/>
        <v>9.5</v>
      </c>
      <c r="Y1632" s="8">
        <f t="shared" si="1802"/>
        <v>14.5</v>
      </c>
      <c r="Z1632" s="8">
        <f t="shared" si="1802"/>
        <v>21</v>
      </c>
      <c r="AA1632" s="8">
        <f t="shared" si="1802"/>
        <v>24</v>
      </c>
      <c r="AB1632" s="8">
        <f t="shared" si="1802"/>
        <v>26.5</v>
      </c>
      <c r="AC1632" s="8">
        <f t="shared" si="1802"/>
        <v>28</v>
      </c>
      <c r="AD1632" s="8">
        <f t="shared" si="1802"/>
        <v>27.5</v>
      </c>
      <c r="AE1632" s="8">
        <f t="shared" si="1802"/>
        <v>27</v>
      </c>
      <c r="AF1632" s="8">
        <f t="shared" si="1802"/>
        <v>28.5</v>
      </c>
      <c r="AG1632" s="8">
        <f t="shared" si="1802"/>
        <v>30</v>
      </c>
      <c r="AH1632" s="8">
        <f t="shared" si="1802"/>
        <v>30</v>
      </c>
      <c r="AI1632" s="8">
        <f t="shared" si="1802"/>
        <v>30</v>
      </c>
      <c r="AJ1632" s="8">
        <f t="shared" si="1802"/>
        <v>32.5</v>
      </c>
      <c r="AK1632" s="8">
        <f t="shared" ref="AK1632:BF1632" si="1803">SUM(AJ587:AK587)/2</f>
        <v>35.5</v>
      </c>
      <c r="AL1632" s="8">
        <f t="shared" si="1803"/>
        <v>35</v>
      </c>
      <c r="AM1632" s="8">
        <f t="shared" si="1803"/>
        <v>33.5</v>
      </c>
      <c r="AN1632" s="8">
        <f t="shared" si="1803"/>
        <v>37</v>
      </c>
      <c r="AO1632" s="8">
        <f t="shared" si="1803"/>
        <v>41.5</v>
      </c>
      <c r="AP1632" s="8">
        <f t="shared" si="1803"/>
        <v>43</v>
      </c>
      <c r="AQ1632" s="8">
        <f t="shared" si="1803"/>
        <v>48</v>
      </c>
      <c r="AR1632" s="8">
        <f t="shared" si="1803"/>
        <v>52</v>
      </c>
      <c r="AS1632" s="8">
        <f t="shared" si="1803"/>
        <v>53</v>
      </c>
      <c r="AT1632" s="8">
        <f t="shared" si="1803"/>
        <v>54.5</v>
      </c>
      <c r="AU1632" s="8">
        <f t="shared" si="1803"/>
        <v>54</v>
      </c>
      <c r="AV1632" s="8">
        <f t="shared" si="1803"/>
        <v>53.5</v>
      </c>
      <c r="AW1632" s="8">
        <f t="shared" si="1803"/>
        <v>55</v>
      </c>
      <c r="AX1632" s="8">
        <f t="shared" si="1803"/>
        <v>60</v>
      </c>
      <c r="AY1632" s="8">
        <f t="shared" si="1803"/>
        <v>64</v>
      </c>
      <c r="AZ1632" s="8">
        <f t="shared" si="1803"/>
        <v>65.5</v>
      </c>
      <c r="BA1632" s="8">
        <f t="shared" si="1803"/>
        <v>67</v>
      </c>
      <c r="BB1632" s="8">
        <f t="shared" si="1803"/>
        <v>69.5</v>
      </c>
      <c r="BC1632" s="8">
        <f t="shared" si="1803"/>
        <v>70.5</v>
      </c>
      <c r="BD1632" s="8">
        <f t="shared" si="1803"/>
        <v>69</v>
      </c>
      <c r="BE1632" s="8">
        <f t="shared" si="1803"/>
        <v>70.5</v>
      </c>
      <c r="BF1632" s="8">
        <f t="shared" si="1803"/>
        <v>78</v>
      </c>
      <c r="BG1632" s="8">
        <f t="shared" si="1734"/>
        <v>86</v>
      </c>
      <c r="BH1632" s="8">
        <f t="shared" si="1735"/>
        <v>90.5</v>
      </c>
      <c r="BI1632" s="8">
        <f t="shared" si="1736"/>
        <v>94</v>
      </c>
      <c r="BJ1632" s="8">
        <f t="shared" si="1737"/>
        <v>95.5</v>
      </c>
      <c r="BK1632" s="8">
        <f t="shared" si="1738"/>
        <v>99</v>
      </c>
      <c r="BL1632" s="8">
        <f t="shared" si="1739"/>
        <v>103.5</v>
      </c>
      <c r="BM1632" s="8">
        <f t="shared" si="1740"/>
        <v>104.5</v>
      </c>
      <c r="BN1632" s="8">
        <f t="shared" si="1741"/>
        <v>105</v>
      </c>
      <c r="BO1632" s="8">
        <f t="shared" si="1742"/>
        <v>107</v>
      </c>
      <c r="BP1632" s="8">
        <f t="shared" si="1743"/>
        <v>116</v>
      </c>
      <c r="BQ1632" s="8">
        <f t="shared" si="1744"/>
        <v>128</v>
      </c>
      <c r="BR1632" s="8">
        <f t="shared" si="1745"/>
        <v>131</v>
      </c>
    </row>
    <row r="1633" spans="2:70" x14ac:dyDescent="0.25">
      <c r="B1633" s="12" t="s">
        <v>361</v>
      </c>
      <c r="C1633" s="7" t="s">
        <v>362</v>
      </c>
      <c r="D1633" s="8"/>
      <c r="E1633" s="8">
        <f t="shared" ref="E1633:AJ1633" si="1804">SUM(D588:E588)/2</f>
        <v>0</v>
      </c>
      <c r="F1633" s="8">
        <f t="shared" si="1804"/>
        <v>0</v>
      </c>
      <c r="G1633" s="8">
        <f t="shared" si="1804"/>
        <v>0</v>
      </c>
      <c r="H1633" s="8">
        <f t="shared" si="1804"/>
        <v>0</v>
      </c>
      <c r="I1633" s="8">
        <f t="shared" si="1804"/>
        <v>0</v>
      </c>
      <c r="J1633" s="8">
        <f t="shared" si="1804"/>
        <v>0</v>
      </c>
      <c r="K1633" s="8">
        <f t="shared" si="1804"/>
        <v>0</v>
      </c>
      <c r="L1633" s="8">
        <f t="shared" si="1804"/>
        <v>0</v>
      </c>
      <c r="M1633" s="8">
        <f t="shared" si="1804"/>
        <v>0</v>
      </c>
      <c r="N1633" s="8">
        <f t="shared" si="1804"/>
        <v>7.5</v>
      </c>
      <c r="O1633" s="8">
        <f t="shared" si="1804"/>
        <v>17</v>
      </c>
      <c r="P1633" s="8">
        <f t="shared" si="1804"/>
        <v>17.5</v>
      </c>
      <c r="Q1633" s="8">
        <f t="shared" si="1804"/>
        <v>16.5</v>
      </c>
      <c r="R1633" s="8">
        <f t="shared" si="1804"/>
        <v>16</v>
      </c>
      <c r="S1633" s="8">
        <f t="shared" si="1804"/>
        <v>14.5</v>
      </c>
      <c r="T1633" s="8">
        <f t="shared" si="1804"/>
        <v>14</v>
      </c>
      <c r="U1633" s="8">
        <f t="shared" si="1804"/>
        <v>14</v>
      </c>
      <c r="V1633" s="8">
        <f t="shared" si="1804"/>
        <v>14.5</v>
      </c>
      <c r="W1633" s="8">
        <f t="shared" si="1804"/>
        <v>15</v>
      </c>
      <c r="X1633" s="8">
        <f t="shared" si="1804"/>
        <v>16.5</v>
      </c>
      <c r="Y1633" s="8">
        <f t="shared" si="1804"/>
        <v>16.5</v>
      </c>
      <c r="Z1633" s="8">
        <f t="shared" si="1804"/>
        <v>15.5</v>
      </c>
      <c r="AA1633" s="8">
        <f t="shared" si="1804"/>
        <v>15.5</v>
      </c>
      <c r="AB1633" s="8">
        <f t="shared" si="1804"/>
        <v>17</v>
      </c>
      <c r="AC1633" s="8">
        <f t="shared" si="1804"/>
        <v>18.5</v>
      </c>
      <c r="AD1633" s="8">
        <f t="shared" si="1804"/>
        <v>17.5</v>
      </c>
      <c r="AE1633" s="8">
        <f t="shared" si="1804"/>
        <v>15.5</v>
      </c>
      <c r="AF1633" s="8">
        <f t="shared" si="1804"/>
        <v>15.5</v>
      </c>
      <c r="AG1633" s="8">
        <f t="shared" si="1804"/>
        <v>15.5</v>
      </c>
      <c r="AH1633" s="8">
        <f t="shared" si="1804"/>
        <v>14</v>
      </c>
      <c r="AI1633" s="8">
        <f t="shared" si="1804"/>
        <v>14.5</v>
      </c>
      <c r="AJ1633" s="8">
        <f t="shared" si="1804"/>
        <v>17.5</v>
      </c>
      <c r="AK1633" s="8">
        <f t="shared" ref="AK1633:BF1633" si="1805">SUM(AJ588:AK588)/2</f>
        <v>20</v>
      </c>
      <c r="AL1633" s="8">
        <f t="shared" si="1805"/>
        <v>19</v>
      </c>
      <c r="AM1633" s="8">
        <f t="shared" si="1805"/>
        <v>19</v>
      </c>
      <c r="AN1633" s="8">
        <f t="shared" si="1805"/>
        <v>19.5</v>
      </c>
      <c r="AO1633" s="8">
        <f t="shared" si="1805"/>
        <v>18.5</v>
      </c>
      <c r="AP1633" s="8">
        <f t="shared" si="1805"/>
        <v>17.5</v>
      </c>
      <c r="AQ1633" s="8">
        <f t="shared" si="1805"/>
        <v>16.5</v>
      </c>
      <c r="AR1633" s="8">
        <f t="shared" si="1805"/>
        <v>16.5</v>
      </c>
      <c r="AS1633" s="8">
        <f t="shared" si="1805"/>
        <v>17.5</v>
      </c>
      <c r="AT1633" s="8">
        <f t="shared" si="1805"/>
        <v>17.5</v>
      </c>
      <c r="AU1633" s="8">
        <f t="shared" si="1805"/>
        <v>17</v>
      </c>
      <c r="AV1633" s="8">
        <f t="shared" si="1805"/>
        <v>18</v>
      </c>
      <c r="AW1633" s="8">
        <f t="shared" si="1805"/>
        <v>18</v>
      </c>
      <c r="AX1633" s="8">
        <f t="shared" si="1805"/>
        <v>17.5</v>
      </c>
      <c r="AY1633" s="8">
        <f t="shared" si="1805"/>
        <v>17</v>
      </c>
      <c r="AZ1633" s="8">
        <f t="shared" si="1805"/>
        <v>18</v>
      </c>
      <c r="BA1633" s="8">
        <f t="shared" si="1805"/>
        <v>21</v>
      </c>
      <c r="BB1633" s="8">
        <f t="shared" si="1805"/>
        <v>24.5</v>
      </c>
      <c r="BC1633" s="8">
        <f t="shared" si="1805"/>
        <v>27.5</v>
      </c>
      <c r="BD1633" s="8">
        <f t="shared" si="1805"/>
        <v>31.5</v>
      </c>
      <c r="BE1633" s="8">
        <f t="shared" si="1805"/>
        <v>35</v>
      </c>
      <c r="BF1633" s="8">
        <f t="shared" si="1805"/>
        <v>34</v>
      </c>
      <c r="BG1633" s="8">
        <f t="shared" si="1734"/>
        <v>34</v>
      </c>
      <c r="BH1633" s="8">
        <f t="shared" si="1735"/>
        <v>35.5</v>
      </c>
      <c r="BI1633" s="8">
        <f t="shared" si="1736"/>
        <v>35</v>
      </c>
      <c r="BJ1633" s="8">
        <f t="shared" si="1737"/>
        <v>33</v>
      </c>
      <c r="BK1633" s="8">
        <f t="shared" si="1738"/>
        <v>34.5</v>
      </c>
      <c r="BL1633" s="8">
        <f t="shared" si="1739"/>
        <v>37.5</v>
      </c>
      <c r="BM1633" s="8">
        <f t="shared" si="1740"/>
        <v>37</v>
      </c>
      <c r="BN1633" s="8">
        <f t="shared" si="1741"/>
        <v>37</v>
      </c>
      <c r="BO1633" s="8">
        <f t="shared" si="1742"/>
        <v>38.5</v>
      </c>
      <c r="BP1633" s="8">
        <f t="shared" si="1743"/>
        <v>39.5</v>
      </c>
      <c r="BQ1633" s="8">
        <f t="shared" si="1744"/>
        <v>39</v>
      </c>
      <c r="BR1633" s="8">
        <f t="shared" si="1745"/>
        <v>39</v>
      </c>
    </row>
    <row r="1634" spans="2:70" x14ac:dyDescent="0.25">
      <c r="B1634" s="12" t="s">
        <v>363</v>
      </c>
      <c r="C1634" s="7" t="s">
        <v>364</v>
      </c>
      <c r="D1634" s="8"/>
      <c r="E1634" s="8">
        <f t="shared" ref="E1634:AJ1634" si="1806">SUM(D589:E589)/2</f>
        <v>0</v>
      </c>
      <c r="F1634" s="8">
        <f t="shared" si="1806"/>
        <v>0</v>
      </c>
      <c r="G1634" s="8">
        <f t="shared" si="1806"/>
        <v>0</v>
      </c>
      <c r="H1634" s="8">
        <f t="shared" si="1806"/>
        <v>0</v>
      </c>
      <c r="I1634" s="8">
        <f t="shared" si="1806"/>
        <v>0</v>
      </c>
      <c r="J1634" s="8">
        <f t="shared" si="1806"/>
        <v>0</v>
      </c>
      <c r="K1634" s="8">
        <f t="shared" si="1806"/>
        <v>0</v>
      </c>
      <c r="L1634" s="8">
        <f t="shared" si="1806"/>
        <v>0</v>
      </c>
      <c r="M1634" s="8">
        <f t="shared" si="1806"/>
        <v>12.5</v>
      </c>
      <c r="N1634" s="8">
        <f t="shared" si="1806"/>
        <v>384.88307684335979</v>
      </c>
      <c r="O1634" s="8">
        <f t="shared" si="1806"/>
        <v>926.88307684335973</v>
      </c>
      <c r="P1634" s="8">
        <f t="shared" si="1806"/>
        <v>981</v>
      </c>
      <c r="Q1634" s="8">
        <f t="shared" si="1806"/>
        <v>1008</v>
      </c>
      <c r="R1634" s="8">
        <f t="shared" si="1806"/>
        <v>1061.5</v>
      </c>
      <c r="S1634" s="8">
        <f t="shared" si="1806"/>
        <v>933</v>
      </c>
      <c r="T1634" s="8">
        <f t="shared" si="1806"/>
        <v>1078</v>
      </c>
      <c r="U1634" s="8">
        <f t="shared" si="1806"/>
        <v>1107.5</v>
      </c>
      <c r="V1634" s="8">
        <f t="shared" si="1806"/>
        <v>966</v>
      </c>
      <c r="W1634" s="8">
        <f t="shared" si="1806"/>
        <v>945.5</v>
      </c>
      <c r="X1634" s="8">
        <f t="shared" si="1806"/>
        <v>1092.5</v>
      </c>
      <c r="Y1634" s="8">
        <f t="shared" si="1806"/>
        <v>1126.5</v>
      </c>
      <c r="Z1634" s="8">
        <f t="shared" si="1806"/>
        <v>995.5</v>
      </c>
      <c r="AA1634" s="8">
        <f t="shared" si="1806"/>
        <v>963.5</v>
      </c>
      <c r="AB1634" s="8">
        <f t="shared" si="1806"/>
        <v>1080.5</v>
      </c>
      <c r="AC1634" s="8">
        <f t="shared" si="1806"/>
        <v>1099.5</v>
      </c>
      <c r="AD1634" s="8">
        <f t="shared" si="1806"/>
        <v>958</v>
      </c>
      <c r="AE1634" s="8">
        <f t="shared" si="1806"/>
        <v>938.5</v>
      </c>
      <c r="AF1634" s="8">
        <f t="shared" si="1806"/>
        <v>1117</v>
      </c>
      <c r="AG1634" s="8">
        <f t="shared" si="1806"/>
        <v>1136.5</v>
      </c>
      <c r="AH1634" s="8">
        <f t="shared" si="1806"/>
        <v>952.5</v>
      </c>
      <c r="AI1634" s="8">
        <f t="shared" si="1806"/>
        <v>928.5</v>
      </c>
      <c r="AJ1634" s="8">
        <f t="shared" si="1806"/>
        <v>1183.5</v>
      </c>
      <c r="AK1634" s="8">
        <f t="shared" ref="AK1634:BF1634" si="1807">SUM(AJ589:AK589)/2</f>
        <v>1261.5</v>
      </c>
      <c r="AL1634" s="8">
        <f t="shared" si="1807"/>
        <v>1103.5</v>
      </c>
      <c r="AM1634" s="8">
        <f t="shared" si="1807"/>
        <v>1090</v>
      </c>
      <c r="AN1634" s="8">
        <f t="shared" si="1807"/>
        <v>1175</v>
      </c>
      <c r="AO1634" s="8">
        <f t="shared" si="1807"/>
        <v>1221.5</v>
      </c>
      <c r="AP1634" s="8">
        <f t="shared" si="1807"/>
        <v>1177.5</v>
      </c>
      <c r="AQ1634" s="8">
        <f t="shared" si="1807"/>
        <v>1182</v>
      </c>
      <c r="AR1634" s="8">
        <f t="shared" si="1807"/>
        <v>1181</v>
      </c>
      <c r="AS1634" s="8">
        <f t="shared" si="1807"/>
        <v>1211</v>
      </c>
      <c r="AT1634" s="8">
        <f t="shared" si="1807"/>
        <v>1212.5</v>
      </c>
      <c r="AU1634" s="8">
        <f t="shared" si="1807"/>
        <v>1192.5</v>
      </c>
      <c r="AV1634" s="8">
        <f t="shared" si="1807"/>
        <v>1220</v>
      </c>
      <c r="AW1634" s="8">
        <f t="shared" si="1807"/>
        <v>1246.5</v>
      </c>
      <c r="AX1634" s="8">
        <f t="shared" si="1807"/>
        <v>1217.5</v>
      </c>
      <c r="AY1634" s="8">
        <f t="shared" si="1807"/>
        <v>1244</v>
      </c>
      <c r="AZ1634" s="8">
        <f t="shared" si="1807"/>
        <v>1514</v>
      </c>
      <c r="BA1634" s="8">
        <f t="shared" si="1807"/>
        <v>1628</v>
      </c>
      <c r="BB1634" s="8">
        <f t="shared" si="1807"/>
        <v>1527</v>
      </c>
      <c r="BC1634" s="8">
        <f t="shared" si="1807"/>
        <v>1538</v>
      </c>
      <c r="BD1634" s="8">
        <f t="shared" si="1807"/>
        <v>1739.5</v>
      </c>
      <c r="BE1634" s="8">
        <f t="shared" si="1807"/>
        <v>1842.5</v>
      </c>
      <c r="BF1634" s="8">
        <f t="shared" si="1807"/>
        <v>1701</v>
      </c>
      <c r="BG1634" s="8">
        <f t="shared" si="1734"/>
        <v>1667</v>
      </c>
      <c r="BH1634" s="8">
        <f t="shared" si="1735"/>
        <v>1843</v>
      </c>
      <c r="BI1634" s="8">
        <f t="shared" si="1736"/>
        <v>1899</v>
      </c>
      <c r="BJ1634" s="8">
        <f t="shared" si="1737"/>
        <v>1810.5</v>
      </c>
      <c r="BK1634" s="8">
        <f t="shared" si="1738"/>
        <v>1837</v>
      </c>
      <c r="BL1634" s="8">
        <f t="shared" si="1739"/>
        <v>1939.5</v>
      </c>
      <c r="BM1634" s="8">
        <f t="shared" si="1740"/>
        <v>1962</v>
      </c>
      <c r="BN1634" s="8">
        <f t="shared" si="1741"/>
        <v>1913</v>
      </c>
      <c r="BO1634" s="8">
        <f t="shared" si="1742"/>
        <v>1928</v>
      </c>
      <c r="BP1634" s="8">
        <f t="shared" si="1743"/>
        <v>2085</v>
      </c>
      <c r="BQ1634" s="8">
        <f t="shared" si="1744"/>
        <v>2148.5</v>
      </c>
      <c r="BR1634" s="8">
        <f t="shared" si="1745"/>
        <v>2040.5</v>
      </c>
    </row>
    <row r="1635" spans="2:70" x14ac:dyDescent="0.25">
      <c r="B1635" s="12" t="s">
        <v>365</v>
      </c>
      <c r="C1635" s="7" t="s">
        <v>366</v>
      </c>
      <c r="D1635" s="8"/>
      <c r="E1635" s="8">
        <f t="shared" ref="E1635:AJ1635" si="1808">SUM(D590:E590)/2</f>
        <v>0</v>
      </c>
      <c r="F1635" s="8">
        <f t="shared" si="1808"/>
        <v>0</v>
      </c>
      <c r="G1635" s="8">
        <f t="shared" si="1808"/>
        <v>0</v>
      </c>
      <c r="H1635" s="8">
        <f t="shared" si="1808"/>
        <v>0</v>
      </c>
      <c r="I1635" s="8">
        <f t="shared" si="1808"/>
        <v>0</v>
      </c>
      <c r="J1635" s="8">
        <f t="shared" si="1808"/>
        <v>0</v>
      </c>
      <c r="K1635" s="8">
        <f t="shared" si="1808"/>
        <v>0</v>
      </c>
      <c r="L1635" s="8">
        <f t="shared" si="1808"/>
        <v>0</v>
      </c>
      <c r="M1635" s="8">
        <f t="shared" si="1808"/>
        <v>1</v>
      </c>
      <c r="N1635" s="8">
        <f t="shared" si="1808"/>
        <v>28.55300792787191</v>
      </c>
      <c r="O1635" s="8">
        <f t="shared" si="1808"/>
        <v>58.05300792787191</v>
      </c>
      <c r="P1635" s="8">
        <f t="shared" si="1808"/>
        <v>60</v>
      </c>
      <c r="Q1635" s="8">
        <f t="shared" si="1808"/>
        <v>63.5</v>
      </c>
      <c r="R1635" s="8">
        <f t="shared" si="1808"/>
        <v>64.5</v>
      </c>
      <c r="S1635" s="8">
        <f t="shared" si="1808"/>
        <v>62.5</v>
      </c>
      <c r="T1635" s="8">
        <f t="shared" si="1808"/>
        <v>76</v>
      </c>
      <c r="U1635" s="8">
        <f t="shared" si="1808"/>
        <v>85</v>
      </c>
      <c r="V1635" s="8">
        <f t="shared" si="1808"/>
        <v>85.5</v>
      </c>
      <c r="W1635" s="8">
        <f t="shared" si="1808"/>
        <v>94</v>
      </c>
      <c r="X1635" s="8">
        <f t="shared" si="1808"/>
        <v>113</v>
      </c>
      <c r="Y1635" s="8">
        <f t="shared" si="1808"/>
        <v>119.5</v>
      </c>
      <c r="Z1635" s="8">
        <f t="shared" si="1808"/>
        <v>122.5</v>
      </c>
      <c r="AA1635" s="8">
        <f t="shared" si="1808"/>
        <v>137</v>
      </c>
      <c r="AB1635" s="8">
        <f t="shared" si="1808"/>
        <v>162.5</v>
      </c>
      <c r="AC1635" s="8">
        <f t="shared" si="1808"/>
        <v>180</v>
      </c>
      <c r="AD1635" s="8">
        <f t="shared" si="1808"/>
        <v>174</v>
      </c>
      <c r="AE1635" s="8">
        <f t="shared" si="1808"/>
        <v>184</v>
      </c>
      <c r="AF1635" s="8">
        <f t="shared" si="1808"/>
        <v>240</v>
      </c>
      <c r="AG1635" s="8">
        <f t="shared" si="1808"/>
        <v>261.5</v>
      </c>
      <c r="AH1635" s="8">
        <f t="shared" si="1808"/>
        <v>234.5</v>
      </c>
      <c r="AI1635" s="8">
        <f t="shared" si="1808"/>
        <v>242</v>
      </c>
      <c r="AJ1635" s="8">
        <f t="shared" si="1808"/>
        <v>308</v>
      </c>
      <c r="AK1635" s="8">
        <f t="shared" ref="AK1635:BF1635" si="1809">SUM(AJ590:AK590)/2</f>
        <v>351.5</v>
      </c>
      <c r="AL1635" s="8">
        <f t="shared" si="1809"/>
        <v>340.5</v>
      </c>
      <c r="AM1635" s="8">
        <f t="shared" si="1809"/>
        <v>349</v>
      </c>
      <c r="AN1635" s="8">
        <f t="shared" si="1809"/>
        <v>391</v>
      </c>
      <c r="AO1635" s="8">
        <f t="shared" si="1809"/>
        <v>422</v>
      </c>
      <c r="AP1635" s="8">
        <f t="shared" si="1809"/>
        <v>426</v>
      </c>
      <c r="AQ1635" s="8">
        <f t="shared" si="1809"/>
        <v>431</v>
      </c>
      <c r="AR1635" s="8">
        <f t="shared" si="1809"/>
        <v>440.5</v>
      </c>
      <c r="AS1635" s="8">
        <f t="shared" si="1809"/>
        <v>461</v>
      </c>
      <c r="AT1635" s="8">
        <f t="shared" si="1809"/>
        <v>467.5</v>
      </c>
      <c r="AU1635" s="8">
        <f t="shared" si="1809"/>
        <v>463</v>
      </c>
      <c r="AV1635" s="8">
        <f t="shared" si="1809"/>
        <v>485</v>
      </c>
      <c r="AW1635" s="8">
        <f t="shared" si="1809"/>
        <v>496.5</v>
      </c>
      <c r="AX1635" s="8">
        <f t="shared" si="1809"/>
        <v>486.5</v>
      </c>
      <c r="AY1635" s="8">
        <f t="shared" si="1809"/>
        <v>521.5</v>
      </c>
      <c r="AZ1635" s="8">
        <f t="shared" si="1809"/>
        <v>632</v>
      </c>
      <c r="BA1635" s="8">
        <f t="shared" si="1809"/>
        <v>691</v>
      </c>
      <c r="BB1635" s="8">
        <f t="shared" si="1809"/>
        <v>659</v>
      </c>
      <c r="BC1635" s="8">
        <f t="shared" si="1809"/>
        <v>671</v>
      </c>
      <c r="BD1635" s="8">
        <f t="shared" si="1809"/>
        <v>771.5</v>
      </c>
      <c r="BE1635" s="8">
        <f t="shared" si="1809"/>
        <v>827.5</v>
      </c>
      <c r="BF1635" s="8">
        <f t="shared" si="1809"/>
        <v>808</v>
      </c>
      <c r="BG1635" s="8">
        <f t="shared" si="1734"/>
        <v>823</v>
      </c>
      <c r="BH1635" s="8">
        <f t="shared" si="1735"/>
        <v>931</v>
      </c>
      <c r="BI1635" s="8">
        <f t="shared" si="1736"/>
        <v>1006.5</v>
      </c>
      <c r="BJ1635" s="8">
        <f t="shared" si="1737"/>
        <v>997</v>
      </c>
      <c r="BK1635" s="8">
        <f t="shared" si="1738"/>
        <v>1018</v>
      </c>
      <c r="BL1635" s="8">
        <f t="shared" si="1739"/>
        <v>1077.5</v>
      </c>
      <c r="BM1635" s="8">
        <f t="shared" si="1740"/>
        <v>1096</v>
      </c>
      <c r="BN1635" s="8">
        <f t="shared" si="1741"/>
        <v>1063</v>
      </c>
      <c r="BO1635" s="8">
        <f t="shared" si="1742"/>
        <v>1081</v>
      </c>
      <c r="BP1635" s="8">
        <f t="shared" si="1743"/>
        <v>1206</v>
      </c>
      <c r="BQ1635" s="8">
        <f t="shared" si="1744"/>
        <v>1262.5</v>
      </c>
      <c r="BR1635" s="8">
        <f t="shared" si="1745"/>
        <v>1209</v>
      </c>
    </row>
    <row r="1636" spans="2:70" x14ac:dyDescent="0.25">
      <c r="B1636" s="12" t="s">
        <v>367</v>
      </c>
      <c r="C1636" s="7" t="s">
        <v>368</v>
      </c>
      <c r="D1636" s="8"/>
      <c r="E1636" s="8">
        <f t="shared" ref="E1636:AJ1636" si="1810">SUM(D591:E591)/2</f>
        <v>0</v>
      </c>
      <c r="F1636" s="8">
        <f t="shared" si="1810"/>
        <v>0</v>
      </c>
      <c r="G1636" s="8">
        <f t="shared" si="1810"/>
        <v>0</v>
      </c>
      <c r="H1636" s="8">
        <f t="shared" si="1810"/>
        <v>0</v>
      </c>
      <c r="I1636" s="8">
        <f t="shared" si="1810"/>
        <v>0</v>
      </c>
      <c r="J1636" s="8">
        <f t="shared" si="1810"/>
        <v>0</v>
      </c>
      <c r="K1636" s="8">
        <f t="shared" si="1810"/>
        <v>0</v>
      </c>
      <c r="L1636" s="8">
        <f t="shared" si="1810"/>
        <v>0</v>
      </c>
      <c r="M1636" s="8">
        <f t="shared" si="1810"/>
        <v>0</v>
      </c>
      <c r="N1636" s="8">
        <f t="shared" si="1810"/>
        <v>7</v>
      </c>
      <c r="O1636" s="8">
        <f t="shared" si="1810"/>
        <v>17</v>
      </c>
      <c r="P1636" s="8">
        <f t="shared" si="1810"/>
        <v>20.5</v>
      </c>
      <c r="Q1636" s="8">
        <f t="shared" si="1810"/>
        <v>22</v>
      </c>
      <c r="R1636" s="8">
        <f t="shared" si="1810"/>
        <v>22</v>
      </c>
      <c r="S1636" s="8">
        <f t="shared" si="1810"/>
        <v>19.5</v>
      </c>
      <c r="T1636" s="8">
        <f t="shared" si="1810"/>
        <v>18</v>
      </c>
      <c r="U1636" s="8">
        <f t="shared" si="1810"/>
        <v>18.5</v>
      </c>
      <c r="V1636" s="8">
        <f t="shared" si="1810"/>
        <v>19</v>
      </c>
      <c r="W1636" s="8">
        <f t="shared" si="1810"/>
        <v>19.5</v>
      </c>
      <c r="X1636" s="8">
        <f t="shared" si="1810"/>
        <v>18.5</v>
      </c>
      <c r="Y1636" s="8">
        <f t="shared" si="1810"/>
        <v>17.5</v>
      </c>
      <c r="Z1636" s="8">
        <f t="shared" si="1810"/>
        <v>18.5</v>
      </c>
      <c r="AA1636" s="8">
        <f t="shared" si="1810"/>
        <v>18.5</v>
      </c>
      <c r="AB1636" s="8">
        <f t="shared" si="1810"/>
        <v>18</v>
      </c>
      <c r="AC1636" s="8">
        <f t="shared" si="1810"/>
        <v>19</v>
      </c>
      <c r="AD1636" s="8">
        <f t="shared" si="1810"/>
        <v>21.5</v>
      </c>
      <c r="AE1636" s="8">
        <f t="shared" si="1810"/>
        <v>23</v>
      </c>
      <c r="AF1636" s="8">
        <f t="shared" si="1810"/>
        <v>21</v>
      </c>
      <c r="AG1636" s="8">
        <f t="shared" si="1810"/>
        <v>20</v>
      </c>
      <c r="AH1636" s="8">
        <f t="shared" si="1810"/>
        <v>21</v>
      </c>
      <c r="AI1636" s="8">
        <f t="shared" si="1810"/>
        <v>21</v>
      </c>
      <c r="AJ1636" s="8">
        <f t="shared" si="1810"/>
        <v>20.5</v>
      </c>
      <c r="AK1636" s="8">
        <f t="shared" ref="AK1636:BF1636" si="1811">SUM(AJ591:AK591)/2</f>
        <v>21.5</v>
      </c>
      <c r="AL1636" s="8">
        <f t="shared" si="1811"/>
        <v>23.5</v>
      </c>
      <c r="AM1636" s="8">
        <f t="shared" si="1811"/>
        <v>23</v>
      </c>
      <c r="AN1636" s="8">
        <f t="shared" si="1811"/>
        <v>21</v>
      </c>
      <c r="AO1636" s="8">
        <f t="shared" si="1811"/>
        <v>22.5</v>
      </c>
      <c r="AP1636" s="8">
        <f t="shared" si="1811"/>
        <v>25.5</v>
      </c>
      <c r="AQ1636" s="8">
        <f t="shared" si="1811"/>
        <v>25</v>
      </c>
      <c r="AR1636" s="8">
        <f t="shared" si="1811"/>
        <v>24.5</v>
      </c>
      <c r="AS1636" s="8">
        <f t="shared" si="1811"/>
        <v>24</v>
      </c>
      <c r="AT1636" s="8">
        <f t="shared" si="1811"/>
        <v>24.5</v>
      </c>
      <c r="AU1636" s="8">
        <f t="shared" si="1811"/>
        <v>26</v>
      </c>
      <c r="AV1636" s="8">
        <f t="shared" si="1811"/>
        <v>27.5</v>
      </c>
      <c r="AW1636" s="8">
        <f t="shared" si="1811"/>
        <v>28</v>
      </c>
      <c r="AX1636" s="8">
        <f t="shared" si="1811"/>
        <v>27</v>
      </c>
      <c r="AY1636" s="8">
        <f t="shared" si="1811"/>
        <v>26.5</v>
      </c>
      <c r="AZ1636" s="8">
        <f t="shared" si="1811"/>
        <v>26.5</v>
      </c>
      <c r="BA1636" s="8">
        <f t="shared" si="1811"/>
        <v>25.5</v>
      </c>
      <c r="BB1636" s="8">
        <f t="shared" si="1811"/>
        <v>24.5</v>
      </c>
      <c r="BC1636" s="8">
        <f t="shared" si="1811"/>
        <v>22.5</v>
      </c>
      <c r="BD1636" s="8">
        <f t="shared" si="1811"/>
        <v>21</v>
      </c>
      <c r="BE1636" s="8">
        <f t="shared" si="1811"/>
        <v>21</v>
      </c>
      <c r="BF1636" s="8">
        <f t="shared" si="1811"/>
        <v>20</v>
      </c>
      <c r="BG1636" s="8">
        <f t="shared" si="1734"/>
        <v>20.5</v>
      </c>
      <c r="BH1636" s="8">
        <f t="shared" si="1735"/>
        <v>21.5</v>
      </c>
      <c r="BI1636" s="8">
        <f t="shared" si="1736"/>
        <v>21</v>
      </c>
      <c r="BJ1636" s="8">
        <f t="shared" si="1737"/>
        <v>19.5</v>
      </c>
      <c r="BK1636" s="8">
        <f t="shared" si="1738"/>
        <v>18.5</v>
      </c>
      <c r="BL1636" s="8">
        <f t="shared" si="1739"/>
        <v>19</v>
      </c>
      <c r="BM1636" s="8">
        <f t="shared" si="1740"/>
        <v>21</v>
      </c>
      <c r="BN1636" s="8">
        <f t="shared" si="1741"/>
        <v>22</v>
      </c>
      <c r="BO1636" s="8">
        <f t="shared" si="1742"/>
        <v>22</v>
      </c>
      <c r="BP1636" s="8">
        <f t="shared" si="1743"/>
        <v>22</v>
      </c>
      <c r="BQ1636" s="8">
        <f t="shared" si="1744"/>
        <v>24</v>
      </c>
      <c r="BR1636" s="8">
        <f t="shared" si="1745"/>
        <v>24</v>
      </c>
    </row>
    <row r="1637" spans="2:70" x14ac:dyDescent="0.25">
      <c r="B1637" s="12" t="s">
        <v>369</v>
      </c>
      <c r="C1637" s="7" t="s">
        <v>370</v>
      </c>
      <c r="D1637" s="8"/>
      <c r="E1637" s="8">
        <f t="shared" ref="E1637:AJ1637" si="1812">SUM(D592:E592)/2</f>
        <v>0</v>
      </c>
      <c r="F1637" s="8">
        <f t="shared" si="1812"/>
        <v>0</v>
      </c>
      <c r="G1637" s="8">
        <f t="shared" si="1812"/>
        <v>0</v>
      </c>
      <c r="H1637" s="8">
        <f t="shared" si="1812"/>
        <v>0</v>
      </c>
      <c r="I1637" s="8">
        <f t="shared" si="1812"/>
        <v>0</v>
      </c>
      <c r="J1637" s="8">
        <f t="shared" si="1812"/>
        <v>0</v>
      </c>
      <c r="K1637" s="8">
        <f t="shared" si="1812"/>
        <v>0</v>
      </c>
      <c r="L1637" s="8">
        <f t="shared" si="1812"/>
        <v>0</v>
      </c>
      <c r="M1637" s="8">
        <f t="shared" si="1812"/>
        <v>0</v>
      </c>
      <c r="N1637" s="8">
        <f t="shared" si="1812"/>
        <v>0</v>
      </c>
      <c r="O1637" s="8">
        <f t="shared" si="1812"/>
        <v>0</v>
      </c>
      <c r="P1637" s="8">
        <f t="shared" si="1812"/>
        <v>0</v>
      </c>
      <c r="Q1637" s="8">
        <f t="shared" si="1812"/>
        <v>0</v>
      </c>
      <c r="R1637" s="8">
        <f t="shared" si="1812"/>
        <v>0</v>
      </c>
      <c r="S1637" s="8">
        <f t="shared" si="1812"/>
        <v>0</v>
      </c>
      <c r="T1637" s="8">
        <f t="shared" si="1812"/>
        <v>0</v>
      </c>
      <c r="U1637" s="8">
        <f t="shared" si="1812"/>
        <v>0</v>
      </c>
      <c r="V1637" s="8">
        <f t="shared" si="1812"/>
        <v>0</v>
      </c>
      <c r="W1637" s="8">
        <f t="shared" si="1812"/>
        <v>0</v>
      </c>
      <c r="X1637" s="8">
        <f t="shared" si="1812"/>
        <v>0</v>
      </c>
      <c r="Y1637" s="8">
        <f t="shared" si="1812"/>
        <v>0</v>
      </c>
      <c r="Z1637" s="8">
        <f t="shared" si="1812"/>
        <v>0</v>
      </c>
      <c r="AA1637" s="8">
        <f t="shared" si="1812"/>
        <v>0</v>
      </c>
      <c r="AB1637" s="8">
        <f t="shared" si="1812"/>
        <v>0.5</v>
      </c>
      <c r="AC1637" s="8">
        <f t="shared" si="1812"/>
        <v>1</v>
      </c>
      <c r="AD1637" s="8">
        <f t="shared" si="1812"/>
        <v>2</v>
      </c>
      <c r="AE1637" s="8">
        <f t="shared" si="1812"/>
        <v>3</v>
      </c>
      <c r="AF1637" s="8">
        <f t="shared" si="1812"/>
        <v>3</v>
      </c>
      <c r="AG1637" s="8">
        <f t="shared" si="1812"/>
        <v>3</v>
      </c>
      <c r="AH1637" s="8">
        <f t="shared" si="1812"/>
        <v>3</v>
      </c>
      <c r="AI1637" s="8">
        <f t="shared" si="1812"/>
        <v>3</v>
      </c>
      <c r="AJ1637" s="8">
        <f t="shared" si="1812"/>
        <v>3</v>
      </c>
      <c r="AK1637" s="8">
        <f t="shared" ref="AK1637:BF1637" si="1813">SUM(AJ592:AK592)/2</f>
        <v>3</v>
      </c>
      <c r="AL1637" s="8">
        <f t="shared" si="1813"/>
        <v>3.5</v>
      </c>
      <c r="AM1637" s="8">
        <f t="shared" si="1813"/>
        <v>3.5</v>
      </c>
      <c r="AN1637" s="8">
        <f t="shared" si="1813"/>
        <v>2.5</v>
      </c>
      <c r="AO1637" s="8">
        <f t="shared" si="1813"/>
        <v>1.5</v>
      </c>
      <c r="AP1637" s="8">
        <f t="shared" si="1813"/>
        <v>1</v>
      </c>
      <c r="AQ1637" s="8">
        <f t="shared" si="1813"/>
        <v>1</v>
      </c>
      <c r="AR1637" s="8">
        <f t="shared" si="1813"/>
        <v>1</v>
      </c>
      <c r="AS1637" s="8">
        <f t="shared" si="1813"/>
        <v>1</v>
      </c>
      <c r="AT1637" s="8">
        <f t="shared" si="1813"/>
        <v>1</v>
      </c>
      <c r="AU1637" s="8">
        <f t="shared" si="1813"/>
        <v>1</v>
      </c>
      <c r="AV1637" s="8">
        <f t="shared" si="1813"/>
        <v>1</v>
      </c>
      <c r="AW1637" s="8">
        <f t="shared" si="1813"/>
        <v>1.5</v>
      </c>
      <c r="AX1637" s="8">
        <f t="shared" si="1813"/>
        <v>2.5</v>
      </c>
      <c r="AY1637" s="8">
        <f t="shared" si="1813"/>
        <v>3</v>
      </c>
      <c r="AZ1637" s="8">
        <f t="shared" si="1813"/>
        <v>3</v>
      </c>
      <c r="BA1637" s="8">
        <f t="shared" si="1813"/>
        <v>3</v>
      </c>
      <c r="BB1637" s="8">
        <f t="shared" si="1813"/>
        <v>3</v>
      </c>
      <c r="BC1637" s="8">
        <f t="shared" si="1813"/>
        <v>3</v>
      </c>
      <c r="BD1637" s="8">
        <f t="shared" si="1813"/>
        <v>3</v>
      </c>
      <c r="BE1637" s="8">
        <f t="shared" si="1813"/>
        <v>3</v>
      </c>
      <c r="BF1637" s="8">
        <f t="shared" si="1813"/>
        <v>2</v>
      </c>
      <c r="BG1637" s="8">
        <f t="shared" si="1734"/>
        <v>1.5</v>
      </c>
      <c r="BH1637" s="8">
        <f t="shared" si="1735"/>
        <v>2</v>
      </c>
      <c r="BI1637" s="8">
        <f t="shared" si="1736"/>
        <v>2</v>
      </c>
      <c r="BJ1637" s="8">
        <f t="shared" si="1737"/>
        <v>2</v>
      </c>
      <c r="BK1637" s="8">
        <f t="shared" si="1738"/>
        <v>2</v>
      </c>
      <c r="BL1637" s="8">
        <f t="shared" si="1739"/>
        <v>1.5</v>
      </c>
      <c r="BM1637" s="8">
        <f t="shared" si="1740"/>
        <v>1</v>
      </c>
      <c r="BN1637" s="8">
        <f t="shared" si="1741"/>
        <v>1</v>
      </c>
      <c r="BO1637" s="8">
        <f t="shared" si="1742"/>
        <v>1</v>
      </c>
      <c r="BP1637" s="8">
        <f t="shared" si="1743"/>
        <v>1</v>
      </c>
      <c r="BQ1637" s="8">
        <f t="shared" si="1744"/>
        <v>1</v>
      </c>
      <c r="BR1637" s="8">
        <f t="shared" si="1745"/>
        <v>1</v>
      </c>
    </row>
    <row r="1638" spans="2:70" x14ac:dyDescent="0.25">
      <c r="B1638" s="12" t="s">
        <v>371</v>
      </c>
      <c r="C1638" s="7" t="s">
        <v>372</v>
      </c>
      <c r="D1638" s="8"/>
      <c r="E1638" s="8">
        <f t="shared" ref="E1638:AJ1638" si="1814">SUM(D593:E593)/2</f>
        <v>0</v>
      </c>
      <c r="F1638" s="8">
        <f t="shared" si="1814"/>
        <v>0</v>
      </c>
      <c r="G1638" s="8">
        <f t="shared" si="1814"/>
        <v>0</v>
      </c>
      <c r="H1638" s="8">
        <f t="shared" si="1814"/>
        <v>0</v>
      </c>
      <c r="I1638" s="8">
        <f t="shared" si="1814"/>
        <v>0</v>
      </c>
      <c r="J1638" s="8">
        <f t="shared" si="1814"/>
        <v>0</v>
      </c>
      <c r="K1638" s="8">
        <f t="shared" si="1814"/>
        <v>0</v>
      </c>
      <c r="L1638" s="8">
        <f t="shared" si="1814"/>
        <v>0</v>
      </c>
      <c r="M1638" s="8">
        <f t="shared" si="1814"/>
        <v>0</v>
      </c>
      <c r="N1638" s="8">
        <f t="shared" si="1814"/>
        <v>0</v>
      </c>
      <c r="O1638" s="8">
        <f t="shared" si="1814"/>
        <v>0</v>
      </c>
      <c r="P1638" s="8">
        <f t="shared" si="1814"/>
        <v>0</v>
      </c>
      <c r="Q1638" s="8">
        <f t="shared" si="1814"/>
        <v>0</v>
      </c>
      <c r="R1638" s="8">
        <f t="shared" si="1814"/>
        <v>0</v>
      </c>
      <c r="S1638" s="8">
        <f t="shared" si="1814"/>
        <v>0</v>
      </c>
      <c r="T1638" s="8">
        <f t="shared" si="1814"/>
        <v>0</v>
      </c>
      <c r="U1638" s="8">
        <f t="shared" si="1814"/>
        <v>0</v>
      </c>
      <c r="V1638" s="8">
        <f t="shared" si="1814"/>
        <v>0</v>
      </c>
      <c r="W1638" s="8">
        <f t="shared" si="1814"/>
        <v>0</v>
      </c>
      <c r="X1638" s="8">
        <f t="shared" si="1814"/>
        <v>0</v>
      </c>
      <c r="Y1638" s="8">
        <f t="shared" si="1814"/>
        <v>0</v>
      </c>
      <c r="Z1638" s="8">
        <f t="shared" si="1814"/>
        <v>0</v>
      </c>
      <c r="AA1638" s="8">
        <f t="shared" si="1814"/>
        <v>0</v>
      </c>
      <c r="AB1638" s="8">
        <f t="shared" si="1814"/>
        <v>0</v>
      </c>
      <c r="AC1638" s="8">
        <f t="shared" si="1814"/>
        <v>0</v>
      </c>
      <c r="AD1638" s="8">
        <f t="shared" si="1814"/>
        <v>0</v>
      </c>
      <c r="AE1638" s="8">
        <f t="shared" si="1814"/>
        <v>0</v>
      </c>
      <c r="AF1638" s="8">
        <f t="shared" si="1814"/>
        <v>0</v>
      </c>
      <c r="AG1638" s="8">
        <f t="shared" si="1814"/>
        <v>0.5</v>
      </c>
      <c r="AH1638" s="8">
        <f t="shared" si="1814"/>
        <v>2</v>
      </c>
      <c r="AI1638" s="8">
        <f t="shared" si="1814"/>
        <v>3</v>
      </c>
      <c r="AJ1638" s="8">
        <f t="shared" si="1814"/>
        <v>3</v>
      </c>
      <c r="AK1638" s="8">
        <f t="shared" ref="AK1638:BF1638" si="1815">SUM(AJ593:AK593)/2</f>
        <v>3</v>
      </c>
      <c r="AL1638" s="8">
        <f t="shared" si="1815"/>
        <v>3</v>
      </c>
      <c r="AM1638" s="8">
        <f t="shared" si="1815"/>
        <v>3</v>
      </c>
      <c r="AN1638" s="8">
        <f t="shared" si="1815"/>
        <v>3</v>
      </c>
      <c r="AO1638" s="8">
        <f t="shared" si="1815"/>
        <v>3</v>
      </c>
      <c r="AP1638" s="8">
        <f t="shared" si="1815"/>
        <v>3</v>
      </c>
      <c r="AQ1638" s="8">
        <f t="shared" si="1815"/>
        <v>3</v>
      </c>
      <c r="AR1638" s="8">
        <f t="shared" si="1815"/>
        <v>3</v>
      </c>
      <c r="AS1638" s="8">
        <f t="shared" si="1815"/>
        <v>3</v>
      </c>
      <c r="AT1638" s="8">
        <f t="shared" si="1815"/>
        <v>3</v>
      </c>
      <c r="AU1638" s="8">
        <f t="shared" si="1815"/>
        <v>3</v>
      </c>
      <c r="AV1638" s="8">
        <f t="shared" si="1815"/>
        <v>3</v>
      </c>
      <c r="AW1638" s="8">
        <f t="shared" si="1815"/>
        <v>3</v>
      </c>
      <c r="AX1638" s="8">
        <f t="shared" si="1815"/>
        <v>1.5</v>
      </c>
      <c r="AY1638" s="8">
        <f t="shared" si="1815"/>
        <v>0</v>
      </c>
      <c r="AZ1638" s="8">
        <f t="shared" si="1815"/>
        <v>0</v>
      </c>
      <c r="BA1638" s="8">
        <f t="shared" si="1815"/>
        <v>0</v>
      </c>
      <c r="BB1638" s="8">
        <f t="shared" si="1815"/>
        <v>0</v>
      </c>
      <c r="BC1638" s="8">
        <f t="shared" si="1815"/>
        <v>0</v>
      </c>
      <c r="BD1638" s="8">
        <f t="shared" si="1815"/>
        <v>0</v>
      </c>
      <c r="BE1638" s="8">
        <f t="shared" si="1815"/>
        <v>0</v>
      </c>
      <c r="BF1638" s="8">
        <f t="shared" si="1815"/>
        <v>0</v>
      </c>
      <c r="BG1638" s="8">
        <f t="shared" si="1734"/>
        <v>0</v>
      </c>
      <c r="BH1638" s="8">
        <f t="shared" si="1735"/>
        <v>0</v>
      </c>
      <c r="BI1638" s="8">
        <f t="shared" si="1736"/>
        <v>0</v>
      </c>
      <c r="BJ1638" s="8">
        <f t="shared" si="1737"/>
        <v>0</v>
      </c>
      <c r="BK1638" s="8">
        <f t="shared" si="1738"/>
        <v>0</v>
      </c>
      <c r="BL1638" s="8">
        <f t="shared" si="1739"/>
        <v>0.5</v>
      </c>
      <c r="BM1638" s="8">
        <f t="shared" si="1740"/>
        <v>1</v>
      </c>
      <c r="BN1638" s="8">
        <f t="shared" si="1741"/>
        <v>1.5</v>
      </c>
      <c r="BO1638" s="8">
        <f t="shared" si="1742"/>
        <v>2</v>
      </c>
      <c r="BP1638" s="8">
        <f t="shared" si="1743"/>
        <v>2</v>
      </c>
      <c r="BQ1638" s="8">
        <f t="shared" si="1744"/>
        <v>2</v>
      </c>
      <c r="BR1638" s="8">
        <f t="shared" si="1745"/>
        <v>1.5</v>
      </c>
    </row>
    <row r="1639" spans="2:70" x14ac:dyDescent="0.25">
      <c r="B1639" s="12" t="s">
        <v>374</v>
      </c>
      <c r="C1639" s="7" t="s">
        <v>375</v>
      </c>
      <c r="D1639" s="8"/>
      <c r="E1639" s="8">
        <f t="shared" ref="E1639:AJ1639" si="1816">SUM(D594:E594)/2</f>
        <v>0</v>
      </c>
      <c r="F1639" s="8">
        <f t="shared" si="1816"/>
        <v>0</v>
      </c>
      <c r="G1639" s="8">
        <f t="shared" si="1816"/>
        <v>0</v>
      </c>
      <c r="H1639" s="8">
        <f t="shared" si="1816"/>
        <v>0</v>
      </c>
      <c r="I1639" s="8">
        <f t="shared" si="1816"/>
        <v>0</v>
      </c>
      <c r="J1639" s="8">
        <f t="shared" si="1816"/>
        <v>0</v>
      </c>
      <c r="K1639" s="8">
        <f t="shared" si="1816"/>
        <v>0</v>
      </c>
      <c r="L1639" s="8">
        <f t="shared" si="1816"/>
        <v>0</v>
      </c>
      <c r="M1639" s="8">
        <f t="shared" si="1816"/>
        <v>0</v>
      </c>
      <c r="N1639" s="8">
        <f t="shared" si="1816"/>
        <v>0</v>
      </c>
      <c r="O1639" s="8">
        <f t="shared" si="1816"/>
        <v>0</v>
      </c>
      <c r="P1639" s="8">
        <f t="shared" si="1816"/>
        <v>0</v>
      </c>
      <c r="Q1639" s="8">
        <f t="shared" si="1816"/>
        <v>0</v>
      </c>
      <c r="R1639" s="8">
        <f t="shared" si="1816"/>
        <v>0</v>
      </c>
      <c r="S1639" s="8">
        <f t="shared" si="1816"/>
        <v>0</v>
      </c>
      <c r="T1639" s="8">
        <f t="shared" si="1816"/>
        <v>0</v>
      </c>
      <c r="U1639" s="8">
        <f t="shared" si="1816"/>
        <v>0</v>
      </c>
      <c r="V1639" s="8">
        <f t="shared" si="1816"/>
        <v>0</v>
      </c>
      <c r="W1639" s="8">
        <f t="shared" si="1816"/>
        <v>0</v>
      </c>
      <c r="X1639" s="8">
        <f t="shared" si="1816"/>
        <v>0</v>
      </c>
      <c r="Y1639" s="8">
        <f t="shared" si="1816"/>
        <v>0</v>
      </c>
      <c r="Z1639" s="8">
        <f t="shared" si="1816"/>
        <v>0</v>
      </c>
      <c r="AA1639" s="8">
        <f t="shared" si="1816"/>
        <v>0</v>
      </c>
      <c r="AB1639" s="8">
        <f t="shared" si="1816"/>
        <v>0</v>
      </c>
      <c r="AC1639" s="8">
        <f t="shared" si="1816"/>
        <v>0</v>
      </c>
      <c r="AD1639" s="8">
        <f t="shared" si="1816"/>
        <v>0.5</v>
      </c>
      <c r="AE1639" s="8">
        <f t="shared" si="1816"/>
        <v>1</v>
      </c>
      <c r="AF1639" s="8">
        <f t="shared" si="1816"/>
        <v>1</v>
      </c>
      <c r="AG1639" s="8">
        <f t="shared" si="1816"/>
        <v>1.5</v>
      </c>
      <c r="AH1639" s="8">
        <f t="shared" si="1816"/>
        <v>1.5</v>
      </c>
      <c r="AI1639" s="8">
        <f t="shared" si="1816"/>
        <v>1</v>
      </c>
      <c r="AJ1639" s="8">
        <f t="shared" si="1816"/>
        <v>1</v>
      </c>
      <c r="AK1639" s="8">
        <f t="shared" ref="AK1639:BF1639" si="1817">SUM(AJ594:AK594)/2</f>
        <v>1</v>
      </c>
      <c r="AL1639" s="8">
        <f t="shared" si="1817"/>
        <v>0.5</v>
      </c>
      <c r="AM1639" s="8">
        <f t="shared" si="1817"/>
        <v>0.5</v>
      </c>
      <c r="AN1639" s="8">
        <f t="shared" si="1817"/>
        <v>1</v>
      </c>
      <c r="AO1639" s="8">
        <f t="shared" si="1817"/>
        <v>1</v>
      </c>
      <c r="AP1639" s="8">
        <f t="shared" si="1817"/>
        <v>1</v>
      </c>
      <c r="AQ1639" s="8">
        <f t="shared" si="1817"/>
        <v>1</v>
      </c>
      <c r="AR1639" s="8">
        <f t="shared" si="1817"/>
        <v>1</v>
      </c>
      <c r="AS1639" s="8">
        <f t="shared" si="1817"/>
        <v>1</v>
      </c>
      <c r="AT1639" s="8">
        <f t="shared" si="1817"/>
        <v>1</v>
      </c>
      <c r="AU1639" s="8">
        <f t="shared" si="1817"/>
        <v>1</v>
      </c>
      <c r="AV1639" s="8">
        <f t="shared" si="1817"/>
        <v>1</v>
      </c>
      <c r="AW1639" s="8">
        <f t="shared" si="1817"/>
        <v>1</v>
      </c>
      <c r="AX1639" s="8">
        <f t="shared" si="1817"/>
        <v>1</v>
      </c>
      <c r="AY1639" s="8">
        <f t="shared" si="1817"/>
        <v>1</v>
      </c>
      <c r="AZ1639" s="8">
        <f t="shared" si="1817"/>
        <v>1</v>
      </c>
      <c r="BA1639" s="8">
        <f t="shared" si="1817"/>
        <v>1</v>
      </c>
      <c r="BB1639" s="8">
        <f t="shared" si="1817"/>
        <v>1</v>
      </c>
      <c r="BC1639" s="8">
        <f t="shared" si="1817"/>
        <v>1</v>
      </c>
      <c r="BD1639" s="8">
        <f t="shared" si="1817"/>
        <v>1</v>
      </c>
      <c r="BE1639" s="8">
        <f t="shared" si="1817"/>
        <v>1</v>
      </c>
      <c r="BF1639" s="8">
        <f t="shared" si="1817"/>
        <v>1</v>
      </c>
      <c r="BG1639" s="8">
        <f t="shared" si="1734"/>
        <v>1</v>
      </c>
      <c r="BH1639" s="8">
        <f t="shared" si="1735"/>
        <v>1</v>
      </c>
      <c r="BI1639" s="8">
        <f t="shared" si="1736"/>
        <v>1</v>
      </c>
      <c r="BJ1639" s="8">
        <f t="shared" si="1737"/>
        <v>1</v>
      </c>
      <c r="BK1639" s="8">
        <f t="shared" si="1738"/>
        <v>1</v>
      </c>
      <c r="BL1639" s="8">
        <f t="shared" si="1739"/>
        <v>1</v>
      </c>
      <c r="BM1639" s="8">
        <f t="shared" si="1740"/>
        <v>1</v>
      </c>
      <c r="BN1639" s="8">
        <f t="shared" si="1741"/>
        <v>1</v>
      </c>
      <c r="BO1639" s="8">
        <f t="shared" si="1742"/>
        <v>1</v>
      </c>
      <c r="BP1639" s="8">
        <f t="shared" si="1743"/>
        <v>1</v>
      </c>
      <c r="BQ1639" s="8">
        <f t="shared" si="1744"/>
        <v>1</v>
      </c>
      <c r="BR1639" s="8">
        <f t="shared" si="1745"/>
        <v>1</v>
      </c>
    </row>
    <row r="1640" spans="2:70" x14ac:dyDescent="0.25">
      <c r="B1640" s="12" t="s">
        <v>376</v>
      </c>
      <c r="C1640" s="7" t="s">
        <v>377</v>
      </c>
      <c r="D1640" s="8"/>
      <c r="E1640" s="8">
        <f t="shared" ref="E1640:AJ1640" si="1818">SUM(D595:E595)/2</f>
        <v>1144.5</v>
      </c>
      <c r="F1640" s="8">
        <f t="shared" si="1818"/>
        <v>1149</v>
      </c>
      <c r="G1640" s="8">
        <f t="shared" si="1818"/>
        <v>1136.5</v>
      </c>
      <c r="H1640" s="8">
        <f t="shared" si="1818"/>
        <v>1155.5</v>
      </c>
      <c r="I1640" s="8">
        <f t="shared" si="1818"/>
        <v>1178</v>
      </c>
      <c r="J1640" s="8">
        <f t="shared" si="1818"/>
        <v>1204</v>
      </c>
      <c r="K1640" s="8">
        <f t="shared" si="1818"/>
        <v>1234.5</v>
      </c>
      <c r="L1640" s="8">
        <f t="shared" si="1818"/>
        <v>1234</v>
      </c>
      <c r="M1640" s="8">
        <f t="shared" si="1818"/>
        <v>1237.5</v>
      </c>
      <c r="N1640" s="8">
        <f t="shared" si="1818"/>
        <v>633</v>
      </c>
      <c r="O1640" s="8">
        <f t="shared" si="1818"/>
        <v>0</v>
      </c>
      <c r="P1640" s="8">
        <f t="shared" si="1818"/>
        <v>0</v>
      </c>
      <c r="Q1640" s="8">
        <f t="shared" si="1818"/>
        <v>0</v>
      </c>
      <c r="R1640" s="8">
        <f t="shared" si="1818"/>
        <v>0</v>
      </c>
      <c r="S1640" s="8">
        <f t="shared" si="1818"/>
        <v>0</v>
      </c>
      <c r="T1640" s="8">
        <f t="shared" si="1818"/>
        <v>0</v>
      </c>
      <c r="U1640" s="8">
        <f t="shared" si="1818"/>
        <v>0</v>
      </c>
      <c r="V1640" s="8">
        <f t="shared" si="1818"/>
        <v>0</v>
      </c>
      <c r="W1640" s="8">
        <f t="shared" si="1818"/>
        <v>0</v>
      </c>
      <c r="X1640" s="8">
        <f t="shared" si="1818"/>
        <v>0</v>
      </c>
      <c r="Y1640" s="8">
        <f t="shared" si="1818"/>
        <v>0</v>
      </c>
      <c r="Z1640" s="8">
        <f t="shared" si="1818"/>
        <v>0</v>
      </c>
      <c r="AA1640" s="8">
        <f t="shared" si="1818"/>
        <v>0</v>
      </c>
      <c r="AB1640" s="8">
        <f t="shared" si="1818"/>
        <v>0</v>
      </c>
      <c r="AC1640" s="8">
        <f t="shared" si="1818"/>
        <v>0</v>
      </c>
      <c r="AD1640" s="8">
        <f t="shared" si="1818"/>
        <v>0</v>
      </c>
      <c r="AE1640" s="8">
        <f t="shared" si="1818"/>
        <v>0</v>
      </c>
      <c r="AF1640" s="8">
        <f t="shared" si="1818"/>
        <v>0</v>
      </c>
      <c r="AG1640" s="8">
        <f t="shared" si="1818"/>
        <v>0</v>
      </c>
      <c r="AH1640" s="8">
        <f t="shared" si="1818"/>
        <v>0</v>
      </c>
      <c r="AI1640" s="8">
        <f t="shared" si="1818"/>
        <v>0</v>
      </c>
      <c r="AJ1640" s="8">
        <f t="shared" si="1818"/>
        <v>0</v>
      </c>
      <c r="AK1640" s="8">
        <f t="shared" ref="AK1640:BF1640" si="1819">SUM(AJ595:AK595)/2</f>
        <v>0</v>
      </c>
      <c r="AL1640" s="8">
        <f t="shared" si="1819"/>
        <v>0</v>
      </c>
      <c r="AM1640" s="8">
        <f t="shared" si="1819"/>
        <v>0</v>
      </c>
      <c r="AN1640" s="8">
        <f t="shared" si="1819"/>
        <v>0</v>
      </c>
      <c r="AO1640" s="8">
        <f t="shared" si="1819"/>
        <v>0</v>
      </c>
      <c r="AP1640" s="8">
        <f t="shared" si="1819"/>
        <v>0</v>
      </c>
      <c r="AQ1640" s="8">
        <f t="shared" si="1819"/>
        <v>0</v>
      </c>
      <c r="AR1640" s="8">
        <f t="shared" si="1819"/>
        <v>0</v>
      </c>
      <c r="AS1640" s="8">
        <f t="shared" si="1819"/>
        <v>0</v>
      </c>
      <c r="AT1640" s="8">
        <f t="shared" si="1819"/>
        <v>0</v>
      </c>
      <c r="AU1640" s="8">
        <f t="shared" si="1819"/>
        <v>0</v>
      </c>
      <c r="AV1640" s="8">
        <f t="shared" si="1819"/>
        <v>0</v>
      </c>
      <c r="AW1640" s="8">
        <f t="shared" si="1819"/>
        <v>0</v>
      </c>
      <c r="AX1640" s="8">
        <f t="shared" si="1819"/>
        <v>0</v>
      </c>
      <c r="AY1640" s="8">
        <f t="shared" si="1819"/>
        <v>0</v>
      </c>
      <c r="AZ1640" s="8">
        <f t="shared" si="1819"/>
        <v>0</v>
      </c>
      <c r="BA1640" s="8">
        <f t="shared" si="1819"/>
        <v>0</v>
      </c>
      <c r="BB1640" s="8">
        <f t="shared" si="1819"/>
        <v>0</v>
      </c>
      <c r="BC1640" s="8">
        <f t="shared" si="1819"/>
        <v>0</v>
      </c>
      <c r="BD1640" s="8">
        <f t="shared" si="1819"/>
        <v>0</v>
      </c>
      <c r="BE1640" s="8">
        <f t="shared" si="1819"/>
        <v>0</v>
      </c>
      <c r="BF1640" s="8">
        <f t="shared" si="1819"/>
        <v>0</v>
      </c>
      <c r="BG1640" s="8">
        <f t="shared" si="1734"/>
        <v>0</v>
      </c>
      <c r="BH1640" s="8">
        <f t="shared" si="1735"/>
        <v>0</v>
      </c>
      <c r="BI1640" s="8">
        <f t="shared" si="1736"/>
        <v>0</v>
      </c>
      <c r="BJ1640" s="8">
        <f t="shared" si="1737"/>
        <v>0</v>
      </c>
      <c r="BK1640" s="8">
        <f t="shared" si="1738"/>
        <v>0</v>
      </c>
      <c r="BL1640" s="8">
        <f t="shared" si="1739"/>
        <v>0</v>
      </c>
      <c r="BM1640" s="8">
        <f t="shared" si="1740"/>
        <v>0</v>
      </c>
      <c r="BN1640" s="8">
        <f t="shared" si="1741"/>
        <v>0</v>
      </c>
      <c r="BO1640" s="8">
        <f t="shared" si="1742"/>
        <v>0</v>
      </c>
      <c r="BP1640" s="8">
        <f t="shared" si="1743"/>
        <v>0</v>
      </c>
      <c r="BQ1640" s="8">
        <f t="shared" si="1744"/>
        <v>0</v>
      </c>
      <c r="BR1640" s="8">
        <f t="shared" si="1745"/>
        <v>0</v>
      </c>
    </row>
    <row r="1641" spans="2:70" x14ac:dyDescent="0.25">
      <c r="B1641" s="12" t="s">
        <v>378</v>
      </c>
      <c r="C1641" s="7" t="s">
        <v>379</v>
      </c>
      <c r="D1641" s="8"/>
      <c r="E1641" s="8">
        <f t="shared" ref="E1641:AJ1641" si="1820">SUM(D596:E596)/2</f>
        <v>7506</v>
      </c>
      <c r="F1641" s="8">
        <f t="shared" si="1820"/>
        <v>7507.5</v>
      </c>
      <c r="G1641" s="8">
        <f t="shared" si="1820"/>
        <v>7271.5</v>
      </c>
      <c r="H1641" s="8">
        <f t="shared" si="1820"/>
        <v>7277</v>
      </c>
      <c r="I1641" s="8">
        <f t="shared" si="1820"/>
        <v>7315.5</v>
      </c>
      <c r="J1641" s="8">
        <f t="shared" si="1820"/>
        <v>7381</v>
      </c>
      <c r="K1641" s="8">
        <f t="shared" si="1820"/>
        <v>7648.5</v>
      </c>
      <c r="L1641" s="8">
        <f t="shared" si="1820"/>
        <v>7685</v>
      </c>
      <c r="M1641" s="8">
        <f t="shared" si="1820"/>
        <v>7598.5</v>
      </c>
      <c r="N1641" s="8">
        <f t="shared" si="1820"/>
        <v>3916</v>
      </c>
      <c r="O1641" s="8">
        <f t="shared" si="1820"/>
        <v>0</v>
      </c>
      <c r="P1641" s="8">
        <f t="shared" si="1820"/>
        <v>0</v>
      </c>
      <c r="Q1641" s="8">
        <f t="shared" si="1820"/>
        <v>0</v>
      </c>
      <c r="R1641" s="8">
        <f t="shared" si="1820"/>
        <v>0</v>
      </c>
      <c r="S1641" s="8">
        <f t="shared" si="1820"/>
        <v>0</v>
      </c>
      <c r="T1641" s="8">
        <f t="shared" si="1820"/>
        <v>0</v>
      </c>
      <c r="U1641" s="8">
        <f t="shared" si="1820"/>
        <v>0</v>
      </c>
      <c r="V1641" s="8">
        <f t="shared" si="1820"/>
        <v>0</v>
      </c>
      <c r="W1641" s="8">
        <f t="shared" si="1820"/>
        <v>0</v>
      </c>
      <c r="X1641" s="8">
        <f t="shared" si="1820"/>
        <v>0</v>
      </c>
      <c r="Y1641" s="8">
        <f t="shared" si="1820"/>
        <v>0</v>
      </c>
      <c r="Z1641" s="8">
        <f t="shared" si="1820"/>
        <v>0</v>
      </c>
      <c r="AA1641" s="8">
        <f t="shared" si="1820"/>
        <v>0</v>
      </c>
      <c r="AB1641" s="8">
        <f t="shared" si="1820"/>
        <v>0</v>
      </c>
      <c r="AC1641" s="8">
        <f t="shared" si="1820"/>
        <v>0</v>
      </c>
      <c r="AD1641" s="8">
        <f t="shared" si="1820"/>
        <v>0</v>
      </c>
      <c r="AE1641" s="8">
        <f t="shared" si="1820"/>
        <v>0</v>
      </c>
      <c r="AF1641" s="8">
        <f t="shared" si="1820"/>
        <v>0</v>
      </c>
      <c r="AG1641" s="8">
        <f t="shared" si="1820"/>
        <v>0</v>
      </c>
      <c r="AH1641" s="8">
        <f t="shared" si="1820"/>
        <v>0</v>
      </c>
      <c r="AI1641" s="8">
        <f t="shared" si="1820"/>
        <v>0</v>
      </c>
      <c r="AJ1641" s="8">
        <f t="shared" si="1820"/>
        <v>0</v>
      </c>
      <c r="AK1641" s="8">
        <f t="shared" ref="AK1641:BF1641" si="1821">SUM(AJ596:AK596)/2</f>
        <v>0</v>
      </c>
      <c r="AL1641" s="8">
        <f t="shared" si="1821"/>
        <v>0</v>
      </c>
      <c r="AM1641" s="8">
        <f t="shared" si="1821"/>
        <v>0</v>
      </c>
      <c r="AN1641" s="8">
        <f t="shared" si="1821"/>
        <v>0</v>
      </c>
      <c r="AO1641" s="8">
        <f t="shared" si="1821"/>
        <v>0</v>
      </c>
      <c r="AP1641" s="8">
        <f t="shared" si="1821"/>
        <v>0</v>
      </c>
      <c r="AQ1641" s="8">
        <f t="shared" si="1821"/>
        <v>0</v>
      </c>
      <c r="AR1641" s="8">
        <f t="shared" si="1821"/>
        <v>0</v>
      </c>
      <c r="AS1641" s="8">
        <f t="shared" si="1821"/>
        <v>0</v>
      </c>
      <c r="AT1641" s="8">
        <f t="shared" si="1821"/>
        <v>0</v>
      </c>
      <c r="AU1641" s="8">
        <f t="shared" si="1821"/>
        <v>0</v>
      </c>
      <c r="AV1641" s="8">
        <f t="shared" si="1821"/>
        <v>0</v>
      </c>
      <c r="AW1641" s="8">
        <f t="shared" si="1821"/>
        <v>0</v>
      </c>
      <c r="AX1641" s="8">
        <f t="shared" si="1821"/>
        <v>0</v>
      </c>
      <c r="AY1641" s="8">
        <f t="shared" si="1821"/>
        <v>0</v>
      </c>
      <c r="AZ1641" s="8">
        <f t="shared" si="1821"/>
        <v>0</v>
      </c>
      <c r="BA1641" s="8">
        <f t="shared" si="1821"/>
        <v>0</v>
      </c>
      <c r="BB1641" s="8">
        <f t="shared" si="1821"/>
        <v>0</v>
      </c>
      <c r="BC1641" s="8">
        <f t="shared" si="1821"/>
        <v>0</v>
      </c>
      <c r="BD1641" s="8">
        <f t="shared" si="1821"/>
        <v>0</v>
      </c>
      <c r="BE1641" s="8">
        <f t="shared" si="1821"/>
        <v>0</v>
      </c>
      <c r="BF1641" s="8">
        <f t="shared" si="1821"/>
        <v>0</v>
      </c>
      <c r="BG1641" s="8">
        <f t="shared" si="1734"/>
        <v>0</v>
      </c>
      <c r="BH1641" s="8">
        <f t="shared" si="1735"/>
        <v>0</v>
      </c>
      <c r="BI1641" s="8">
        <f t="shared" si="1736"/>
        <v>0</v>
      </c>
      <c r="BJ1641" s="8">
        <f t="shared" si="1737"/>
        <v>0</v>
      </c>
      <c r="BK1641" s="8">
        <f t="shared" si="1738"/>
        <v>0</v>
      </c>
      <c r="BL1641" s="8">
        <f t="shared" si="1739"/>
        <v>0</v>
      </c>
      <c r="BM1641" s="8">
        <f t="shared" si="1740"/>
        <v>0</v>
      </c>
      <c r="BN1641" s="8">
        <f t="shared" si="1741"/>
        <v>0</v>
      </c>
      <c r="BO1641" s="8">
        <f t="shared" si="1742"/>
        <v>0</v>
      </c>
      <c r="BP1641" s="8">
        <f t="shared" si="1743"/>
        <v>0</v>
      </c>
      <c r="BQ1641" s="8">
        <f t="shared" si="1744"/>
        <v>0</v>
      </c>
      <c r="BR1641" s="8">
        <f t="shared" si="1745"/>
        <v>0</v>
      </c>
    </row>
    <row r="1642" spans="2:70" x14ac:dyDescent="0.25">
      <c r="B1642" s="12" t="s">
        <v>380</v>
      </c>
      <c r="C1642" s="7" t="s">
        <v>381</v>
      </c>
      <c r="D1642" s="8"/>
      <c r="E1642" s="8">
        <f t="shared" ref="E1642:AJ1642" si="1822">SUM(D597:E597)/2</f>
        <v>20206</v>
      </c>
      <c r="F1642" s="8">
        <f t="shared" si="1822"/>
        <v>20534</v>
      </c>
      <c r="G1642" s="8">
        <f t="shared" si="1822"/>
        <v>20433.5</v>
      </c>
      <c r="H1642" s="8">
        <f t="shared" si="1822"/>
        <v>20636.5</v>
      </c>
      <c r="I1642" s="8">
        <f t="shared" si="1822"/>
        <v>20945.5</v>
      </c>
      <c r="J1642" s="8">
        <f t="shared" si="1822"/>
        <v>21353.5</v>
      </c>
      <c r="K1642" s="8">
        <f t="shared" si="1822"/>
        <v>22250</v>
      </c>
      <c r="L1642" s="8">
        <f t="shared" si="1822"/>
        <v>22673</v>
      </c>
      <c r="M1642" s="8">
        <f t="shared" si="1822"/>
        <v>22117</v>
      </c>
      <c r="N1642" s="8">
        <f t="shared" si="1822"/>
        <v>11042</v>
      </c>
      <c r="O1642" s="8">
        <f t="shared" si="1822"/>
        <v>0</v>
      </c>
      <c r="P1642" s="8">
        <f t="shared" si="1822"/>
        <v>0</v>
      </c>
      <c r="Q1642" s="8">
        <f t="shared" si="1822"/>
        <v>0</v>
      </c>
      <c r="R1642" s="8">
        <f t="shared" si="1822"/>
        <v>0</v>
      </c>
      <c r="S1642" s="8">
        <f t="shared" si="1822"/>
        <v>0</v>
      </c>
      <c r="T1642" s="8">
        <f t="shared" si="1822"/>
        <v>0</v>
      </c>
      <c r="U1642" s="8">
        <f t="shared" si="1822"/>
        <v>0</v>
      </c>
      <c r="V1642" s="8">
        <f t="shared" si="1822"/>
        <v>0</v>
      </c>
      <c r="W1642" s="8">
        <f t="shared" si="1822"/>
        <v>0</v>
      </c>
      <c r="X1642" s="8">
        <f t="shared" si="1822"/>
        <v>0</v>
      </c>
      <c r="Y1642" s="8">
        <f t="shared" si="1822"/>
        <v>0</v>
      </c>
      <c r="Z1642" s="8">
        <f t="shared" si="1822"/>
        <v>0</v>
      </c>
      <c r="AA1642" s="8">
        <f t="shared" si="1822"/>
        <v>0</v>
      </c>
      <c r="AB1642" s="8">
        <f t="shared" si="1822"/>
        <v>0</v>
      </c>
      <c r="AC1642" s="8">
        <f t="shared" si="1822"/>
        <v>0</v>
      </c>
      <c r="AD1642" s="8">
        <f t="shared" si="1822"/>
        <v>0</v>
      </c>
      <c r="AE1642" s="8">
        <f t="shared" si="1822"/>
        <v>0</v>
      </c>
      <c r="AF1642" s="8">
        <f t="shared" si="1822"/>
        <v>0</v>
      </c>
      <c r="AG1642" s="8">
        <f t="shared" si="1822"/>
        <v>0</v>
      </c>
      <c r="AH1642" s="8">
        <f t="shared" si="1822"/>
        <v>0</v>
      </c>
      <c r="AI1642" s="8">
        <f t="shared" si="1822"/>
        <v>0</v>
      </c>
      <c r="AJ1642" s="8">
        <f t="shared" si="1822"/>
        <v>0</v>
      </c>
      <c r="AK1642" s="8">
        <f t="shared" ref="AK1642:BF1642" si="1823">SUM(AJ597:AK597)/2</f>
        <v>0</v>
      </c>
      <c r="AL1642" s="8">
        <f t="shared" si="1823"/>
        <v>0</v>
      </c>
      <c r="AM1642" s="8">
        <f t="shared" si="1823"/>
        <v>0</v>
      </c>
      <c r="AN1642" s="8">
        <f t="shared" si="1823"/>
        <v>0</v>
      </c>
      <c r="AO1642" s="8">
        <f t="shared" si="1823"/>
        <v>0</v>
      </c>
      <c r="AP1642" s="8">
        <f t="shared" si="1823"/>
        <v>0</v>
      </c>
      <c r="AQ1642" s="8">
        <f t="shared" si="1823"/>
        <v>0</v>
      </c>
      <c r="AR1642" s="8">
        <f t="shared" si="1823"/>
        <v>0</v>
      </c>
      <c r="AS1642" s="8">
        <f t="shared" si="1823"/>
        <v>0</v>
      </c>
      <c r="AT1642" s="8">
        <f t="shared" si="1823"/>
        <v>0</v>
      </c>
      <c r="AU1642" s="8">
        <f t="shared" si="1823"/>
        <v>0</v>
      </c>
      <c r="AV1642" s="8">
        <f t="shared" si="1823"/>
        <v>0</v>
      </c>
      <c r="AW1642" s="8">
        <f t="shared" si="1823"/>
        <v>0</v>
      </c>
      <c r="AX1642" s="8">
        <f t="shared" si="1823"/>
        <v>0</v>
      </c>
      <c r="AY1642" s="8">
        <f t="shared" si="1823"/>
        <v>0</v>
      </c>
      <c r="AZ1642" s="8">
        <f t="shared" si="1823"/>
        <v>0</v>
      </c>
      <c r="BA1642" s="8">
        <f t="shared" si="1823"/>
        <v>0</v>
      </c>
      <c r="BB1642" s="8">
        <f t="shared" si="1823"/>
        <v>0</v>
      </c>
      <c r="BC1642" s="8">
        <f t="shared" si="1823"/>
        <v>0</v>
      </c>
      <c r="BD1642" s="8">
        <f t="shared" si="1823"/>
        <v>0</v>
      </c>
      <c r="BE1642" s="8">
        <f t="shared" si="1823"/>
        <v>0</v>
      </c>
      <c r="BF1642" s="8">
        <f t="shared" si="1823"/>
        <v>0</v>
      </c>
      <c r="BG1642" s="8">
        <f t="shared" si="1734"/>
        <v>0</v>
      </c>
      <c r="BH1642" s="8">
        <f t="shared" si="1735"/>
        <v>0</v>
      </c>
      <c r="BI1642" s="8">
        <f t="shared" si="1736"/>
        <v>0</v>
      </c>
      <c r="BJ1642" s="8">
        <f t="shared" si="1737"/>
        <v>0</v>
      </c>
      <c r="BK1642" s="8">
        <f t="shared" si="1738"/>
        <v>0</v>
      </c>
      <c r="BL1642" s="8">
        <f t="shared" si="1739"/>
        <v>0</v>
      </c>
      <c r="BM1642" s="8">
        <f t="shared" si="1740"/>
        <v>0</v>
      </c>
      <c r="BN1642" s="8">
        <f t="shared" si="1741"/>
        <v>0</v>
      </c>
      <c r="BO1642" s="8">
        <f t="shared" si="1742"/>
        <v>0</v>
      </c>
      <c r="BP1642" s="8">
        <f t="shared" si="1743"/>
        <v>0</v>
      </c>
      <c r="BQ1642" s="8">
        <f t="shared" si="1744"/>
        <v>0</v>
      </c>
      <c r="BR1642" s="8">
        <f t="shared" si="1745"/>
        <v>0</v>
      </c>
    </row>
    <row r="1643" spans="2:70" x14ac:dyDescent="0.25">
      <c r="B1643" s="12" t="s">
        <v>382</v>
      </c>
      <c r="C1643" s="7" t="s">
        <v>383</v>
      </c>
      <c r="D1643" s="8"/>
      <c r="E1643" s="8">
        <f t="shared" ref="E1643:AJ1643" si="1824">SUM(D598:E598)/2</f>
        <v>551.5</v>
      </c>
      <c r="F1643" s="8">
        <f t="shared" si="1824"/>
        <v>570</v>
      </c>
      <c r="G1643" s="8">
        <f t="shared" si="1824"/>
        <v>591</v>
      </c>
      <c r="H1643" s="8">
        <f t="shared" si="1824"/>
        <v>616</v>
      </c>
      <c r="I1643" s="8">
        <f t="shared" si="1824"/>
        <v>651</v>
      </c>
      <c r="J1643" s="8">
        <f t="shared" si="1824"/>
        <v>695.5</v>
      </c>
      <c r="K1643" s="8">
        <f t="shared" si="1824"/>
        <v>733.5</v>
      </c>
      <c r="L1643" s="8">
        <f t="shared" si="1824"/>
        <v>760</v>
      </c>
      <c r="M1643" s="8">
        <f t="shared" si="1824"/>
        <v>761.5</v>
      </c>
      <c r="N1643" s="8">
        <f t="shared" si="1824"/>
        <v>378.5</v>
      </c>
      <c r="O1643" s="8">
        <f t="shared" si="1824"/>
        <v>0</v>
      </c>
      <c r="P1643" s="8">
        <f t="shared" si="1824"/>
        <v>0</v>
      </c>
      <c r="Q1643" s="8">
        <f t="shared" si="1824"/>
        <v>0</v>
      </c>
      <c r="R1643" s="8">
        <f t="shared" si="1824"/>
        <v>0</v>
      </c>
      <c r="S1643" s="8">
        <f t="shared" si="1824"/>
        <v>0</v>
      </c>
      <c r="T1643" s="8">
        <f t="shared" si="1824"/>
        <v>0</v>
      </c>
      <c r="U1643" s="8">
        <f t="shared" si="1824"/>
        <v>0</v>
      </c>
      <c r="V1643" s="8">
        <f t="shared" si="1824"/>
        <v>0</v>
      </c>
      <c r="W1643" s="8">
        <f t="shared" si="1824"/>
        <v>0</v>
      </c>
      <c r="X1643" s="8">
        <f t="shared" si="1824"/>
        <v>0</v>
      </c>
      <c r="Y1643" s="8">
        <f t="shared" si="1824"/>
        <v>0</v>
      </c>
      <c r="Z1643" s="8">
        <f t="shared" si="1824"/>
        <v>0</v>
      </c>
      <c r="AA1643" s="8">
        <f t="shared" si="1824"/>
        <v>0</v>
      </c>
      <c r="AB1643" s="8">
        <f t="shared" si="1824"/>
        <v>0</v>
      </c>
      <c r="AC1643" s="8">
        <f t="shared" si="1824"/>
        <v>0</v>
      </c>
      <c r="AD1643" s="8">
        <f t="shared" si="1824"/>
        <v>0</v>
      </c>
      <c r="AE1643" s="8">
        <f t="shared" si="1824"/>
        <v>0</v>
      </c>
      <c r="AF1643" s="8">
        <f t="shared" si="1824"/>
        <v>0</v>
      </c>
      <c r="AG1643" s="8">
        <f t="shared" si="1824"/>
        <v>0</v>
      </c>
      <c r="AH1643" s="8">
        <f t="shared" si="1824"/>
        <v>0</v>
      </c>
      <c r="AI1643" s="8">
        <f t="shared" si="1824"/>
        <v>0</v>
      </c>
      <c r="AJ1643" s="8">
        <f t="shared" si="1824"/>
        <v>0</v>
      </c>
      <c r="AK1643" s="8">
        <f t="shared" ref="AK1643:BF1643" si="1825">SUM(AJ598:AK598)/2</f>
        <v>0</v>
      </c>
      <c r="AL1643" s="8">
        <f t="shared" si="1825"/>
        <v>0</v>
      </c>
      <c r="AM1643" s="8">
        <f t="shared" si="1825"/>
        <v>0</v>
      </c>
      <c r="AN1643" s="8">
        <f t="shared" si="1825"/>
        <v>0</v>
      </c>
      <c r="AO1643" s="8">
        <f t="shared" si="1825"/>
        <v>0</v>
      </c>
      <c r="AP1643" s="8">
        <f t="shared" si="1825"/>
        <v>0</v>
      </c>
      <c r="AQ1643" s="8">
        <f t="shared" si="1825"/>
        <v>0</v>
      </c>
      <c r="AR1643" s="8">
        <f t="shared" si="1825"/>
        <v>0</v>
      </c>
      <c r="AS1643" s="8">
        <f t="shared" si="1825"/>
        <v>0</v>
      </c>
      <c r="AT1643" s="8">
        <f t="shared" si="1825"/>
        <v>0</v>
      </c>
      <c r="AU1643" s="8">
        <f t="shared" si="1825"/>
        <v>0</v>
      </c>
      <c r="AV1643" s="8">
        <f t="shared" si="1825"/>
        <v>0</v>
      </c>
      <c r="AW1643" s="8">
        <f t="shared" si="1825"/>
        <v>0</v>
      </c>
      <c r="AX1643" s="8">
        <f t="shared" si="1825"/>
        <v>0</v>
      </c>
      <c r="AY1643" s="8">
        <f t="shared" si="1825"/>
        <v>0</v>
      </c>
      <c r="AZ1643" s="8">
        <f t="shared" si="1825"/>
        <v>0</v>
      </c>
      <c r="BA1643" s="8">
        <f t="shared" si="1825"/>
        <v>0</v>
      </c>
      <c r="BB1643" s="8">
        <f t="shared" si="1825"/>
        <v>0</v>
      </c>
      <c r="BC1643" s="8">
        <f t="shared" si="1825"/>
        <v>0</v>
      </c>
      <c r="BD1643" s="8">
        <f t="shared" si="1825"/>
        <v>0</v>
      </c>
      <c r="BE1643" s="8">
        <f t="shared" si="1825"/>
        <v>0</v>
      </c>
      <c r="BF1643" s="8">
        <f t="shared" si="1825"/>
        <v>0</v>
      </c>
      <c r="BG1643" s="8">
        <f t="shared" si="1734"/>
        <v>0</v>
      </c>
      <c r="BH1643" s="8">
        <f t="shared" si="1735"/>
        <v>0</v>
      </c>
      <c r="BI1643" s="8">
        <f t="shared" si="1736"/>
        <v>0</v>
      </c>
      <c r="BJ1643" s="8">
        <f t="shared" si="1737"/>
        <v>0</v>
      </c>
      <c r="BK1643" s="8">
        <f t="shared" si="1738"/>
        <v>0</v>
      </c>
      <c r="BL1643" s="8">
        <f t="shared" si="1739"/>
        <v>0</v>
      </c>
      <c r="BM1643" s="8">
        <f t="shared" si="1740"/>
        <v>0</v>
      </c>
      <c r="BN1643" s="8">
        <f t="shared" si="1741"/>
        <v>0</v>
      </c>
      <c r="BO1643" s="8">
        <f t="shared" si="1742"/>
        <v>0</v>
      </c>
      <c r="BP1643" s="8">
        <f t="shared" si="1743"/>
        <v>0</v>
      </c>
      <c r="BQ1643" s="8">
        <f t="shared" si="1744"/>
        <v>0</v>
      </c>
      <c r="BR1643" s="8">
        <f t="shared" si="1745"/>
        <v>0</v>
      </c>
    </row>
    <row r="1644" spans="2:70" x14ac:dyDescent="0.25">
      <c r="B1644" s="12" t="s">
        <v>384</v>
      </c>
      <c r="C1644" s="7" t="s">
        <v>385</v>
      </c>
      <c r="D1644" s="8"/>
      <c r="E1644" s="8">
        <f t="shared" ref="E1644:AJ1644" si="1826">SUM(D599:E599)/2</f>
        <v>1</v>
      </c>
      <c r="F1644" s="8">
        <f t="shared" si="1826"/>
        <v>0</v>
      </c>
      <c r="G1644" s="8">
        <f t="shared" si="1826"/>
        <v>0</v>
      </c>
      <c r="H1644" s="8">
        <f t="shared" si="1826"/>
        <v>0.5</v>
      </c>
      <c r="I1644" s="8">
        <f t="shared" si="1826"/>
        <v>1</v>
      </c>
      <c r="J1644" s="8">
        <f t="shared" si="1826"/>
        <v>0.5</v>
      </c>
      <c r="K1644" s="8">
        <f t="shared" si="1826"/>
        <v>0</v>
      </c>
      <c r="L1644" s="8">
        <f t="shared" si="1826"/>
        <v>0</v>
      </c>
      <c r="M1644" s="8">
        <f t="shared" si="1826"/>
        <v>0</v>
      </c>
      <c r="N1644" s="8">
        <f t="shared" si="1826"/>
        <v>0</v>
      </c>
      <c r="O1644" s="8">
        <f t="shared" si="1826"/>
        <v>0</v>
      </c>
      <c r="P1644" s="8">
        <f t="shared" si="1826"/>
        <v>0</v>
      </c>
      <c r="Q1644" s="8">
        <f t="shared" si="1826"/>
        <v>0</v>
      </c>
      <c r="R1644" s="8">
        <f t="shared" si="1826"/>
        <v>0</v>
      </c>
      <c r="S1644" s="8">
        <f t="shared" si="1826"/>
        <v>0</v>
      </c>
      <c r="T1644" s="8">
        <f t="shared" si="1826"/>
        <v>0</v>
      </c>
      <c r="U1644" s="8">
        <f t="shared" si="1826"/>
        <v>0</v>
      </c>
      <c r="V1644" s="8">
        <f t="shared" si="1826"/>
        <v>0</v>
      </c>
      <c r="W1644" s="8">
        <f t="shared" si="1826"/>
        <v>0</v>
      </c>
      <c r="X1644" s="8">
        <f t="shared" si="1826"/>
        <v>0</v>
      </c>
      <c r="Y1644" s="8">
        <f t="shared" si="1826"/>
        <v>0</v>
      </c>
      <c r="Z1644" s="8">
        <f t="shared" si="1826"/>
        <v>0</v>
      </c>
      <c r="AA1644" s="8">
        <f t="shared" si="1826"/>
        <v>0</v>
      </c>
      <c r="AB1644" s="8">
        <f t="shared" si="1826"/>
        <v>0</v>
      </c>
      <c r="AC1644" s="8">
        <f t="shared" si="1826"/>
        <v>0</v>
      </c>
      <c r="AD1644" s="8">
        <f t="shared" si="1826"/>
        <v>0</v>
      </c>
      <c r="AE1644" s="8">
        <f t="shared" si="1826"/>
        <v>0</v>
      </c>
      <c r="AF1644" s="8">
        <f t="shared" si="1826"/>
        <v>0</v>
      </c>
      <c r="AG1644" s="8">
        <f t="shared" si="1826"/>
        <v>0</v>
      </c>
      <c r="AH1644" s="8">
        <f t="shared" si="1826"/>
        <v>0</v>
      </c>
      <c r="AI1644" s="8">
        <f t="shared" si="1826"/>
        <v>0</v>
      </c>
      <c r="AJ1644" s="8">
        <f t="shared" si="1826"/>
        <v>0</v>
      </c>
      <c r="AK1644" s="8">
        <f t="shared" ref="AK1644:BF1644" si="1827">SUM(AJ599:AK599)/2</f>
        <v>0</v>
      </c>
      <c r="AL1644" s="8">
        <f t="shared" si="1827"/>
        <v>0</v>
      </c>
      <c r="AM1644" s="8">
        <f t="shared" si="1827"/>
        <v>0</v>
      </c>
      <c r="AN1644" s="8">
        <f t="shared" si="1827"/>
        <v>0</v>
      </c>
      <c r="AO1644" s="8">
        <f t="shared" si="1827"/>
        <v>0</v>
      </c>
      <c r="AP1644" s="8">
        <f t="shared" si="1827"/>
        <v>0</v>
      </c>
      <c r="AQ1644" s="8">
        <f t="shared" si="1827"/>
        <v>0</v>
      </c>
      <c r="AR1644" s="8">
        <f t="shared" si="1827"/>
        <v>0</v>
      </c>
      <c r="AS1644" s="8">
        <f t="shared" si="1827"/>
        <v>0</v>
      </c>
      <c r="AT1644" s="8">
        <f t="shared" si="1827"/>
        <v>0</v>
      </c>
      <c r="AU1644" s="8">
        <f t="shared" si="1827"/>
        <v>0</v>
      </c>
      <c r="AV1644" s="8">
        <f t="shared" si="1827"/>
        <v>0</v>
      </c>
      <c r="AW1644" s="8">
        <f t="shared" si="1827"/>
        <v>0</v>
      </c>
      <c r="AX1644" s="8">
        <f t="shared" si="1827"/>
        <v>0</v>
      </c>
      <c r="AY1644" s="8">
        <f t="shared" si="1827"/>
        <v>0</v>
      </c>
      <c r="AZ1644" s="8">
        <f t="shared" si="1827"/>
        <v>0</v>
      </c>
      <c r="BA1644" s="8">
        <f t="shared" si="1827"/>
        <v>0</v>
      </c>
      <c r="BB1644" s="8">
        <f t="shared" si="1827"/>
        <v>0</v>
      </c>
      <c r="BC1644" s="8">
        <f t="shared" si="1827"/>
        <v>0</v>
      </c>
      <c r="BD1644" s="8">
        <f t="shared" si="1827"/>
        <v>0</v>
      </c>
      <c r="BE1644" s="8">
        <f t="shared" si="1827"/>
        <v>0</v>
      </c>
      <c r="BF1644" s="8">
        <f t="shared" si="1827"/>
        <v>0</v>
      </c>
      <c r="BG1644" s="8">
        <f t="shared" si="1734"/>
        <v>0</v>
      </c>
      <c r="BH1644" s="8">
        <f t="shared" si="1735"/>
        <v>0</v>
      </c>
      <c r="BI1644" s="8">
        <f t="shared" si="1736"/>
        <v>0</v>
      </c>
      <c r="BJ1644" s="8">
        <f t="shared" si="1737"/>
        <v>0</v>
      </c>
      <c r="BK1644" s="8">
        <f t="shared" si="1738"/>
        <v>0</v>
      </c>
      <c r="BL1644" s="8">
        <f t="shared" si="1739"/>
        <v>0</v>
      </c>
      <c r="BM1644" s="8">
        <f t="shared" si="1740"/>
        <v>0</v>
      </c>
      <c r="BN1644" s="8">
        <f t="shared" si="1741"/>
        <v>0</v>
      </c>
      <c r="BO1644" s="8">
        <f t="shared" si="1742"/>
        <v>0</v>
      </c>
      <c r="BP1644" s="8">
        <f t="shared" si="1743"/>
        <v>0</v>
      </c>
      <c r="BQ1644" s="8">
        <f t="shared" si="1744"/>
        <v>0</v>
      </c>
      <c r="BR1644" s="8">
        <f t="shared" si="1745"/>
        <v>0</v>
      </c>
    </row>
    <row r="1645" spans="2:70" x14ac:dyDescent="0.25">
      <c r="B1645" s="12" t="s">
        <v>386</v>
      </c>
      <c r="C1645" s="7" t="s">
        <v>387</v>
      </c>
      <c r="D1645" s="8"/>
      <c r="E1645" s="8">
        <f t="shared" ref="E1645:AJ1645" si="1828">SUM(D600:E600)/2</f>
        <v>8</v>
      </c>
      <c r="F1645" s="8">
        <f t="shared" si="1828"/>
        <v>8.5</v>
      </c>
      <c r="G1645" s="8">
        <f t="shared" si="1828"/>
        <v>9</v>
      </c>
      <c r="H1645" s="8">
        <f t="shared" si="1828"/>
        <v>8.5</v>
      </c>
      <c r="I1645" s="8">
        <f t="shared" si="1828"/>
        <v>8.5</v>
      </c>
      <c r="J1645" s="8">
        <f t="shared" si="1828"/>
        <v>9</v>
      </c>
      <c r="K1645" s="8">
        <f t="shared" si="1828"/>
        <v>9.5</v>
      </c>
      <c r="L1645" s="8">
        <f t="shared" si="1828"/>
        <v>10</v>
      </c>
      <c r="M1645" s="8">
        <f t="shared" si="1828"/>
        <v>9.5</v>
      </c>
      <c r="N1645" s="8">
        <f t="shared" si="1828"/>
        <v>4.5</v>
      </c>
      <c r="O1645" s="8">
        <f t="shared" si="1828"/>
        <v>0</v>
      </c>
      <c r="P1645" s="8">
        <f t="shared" si="1828"/>
        <v>0</v>
      </c>
      <c r="Q1645" s="8">
        <f t="shared" si="1828"/>
        <v>0</v>
      </c>
      <c r="R1645" s="8">
        <f t="shared" si="1828"/>
        <v>0</v>
      </c>
      <c r="S1645" s="8">
        <f t="shared" si="1828"/>
        <v>0</v>
      </c>
      <c r="T1645" s="8">
        <f t="shared" si="1828"/>
        <v>0</v>
      </c>
      <c r="U1645" s="8">
        <f t="shared" si="1828"/>
        <v>0</v>
      </c>
      <c r="V1645" s="8">
        <f t="shared" si="1828"/>
        <v>0</v>
      </c>
      <c r="W1645" s="8">
        <f t="shared" si="1828"/>
        <v>0</v>
      </c>
      <c r="X1645" s="8">
        <f t="shared" si="1828"/>
        <v>0</v>
      </c>
      <c r="Y1645" s="8">
        <f t="shared" si="1828"/>
        <v>0</v>
      </c>
      <c r="Z1645" s="8">
        <f t="shared" si="1828"/>
        <v>0</v>
      </c>
      <c r="AA1645" s="8">
        <f t="shared" si="1828"/>
        <v>0</v>
      </c>
      <c r="AB1645" s="8">
        <f t="shared" si="1828"/>
        <v>0</v>
      </c>
      <c r="AC1645" s="8">
        <f t="shared" si="1828"/>
        <v>0</v>
      </c>
      <c r="AD1645" s="8">
        <f t="shared" si="1828"/>
        <v>0</v>
      </c>
      <c r="AE1645" s="8">
        <f t="shared" si="1828"/>
        <v>0</v>
      </c>
      <c r="AF1645" s="8">
        <f t="shared" si="1828"/>
        <v>0</v>
      </c>
      <c r="AG1645" s="8">
        <f t="shared" si="1828"/>
        <v>0</v>
      </c>
      <c r="AH1645" s="8">
        <f t="shared" si="1828"/>
        <v>0</v>
      </c>
      <c r="AI1645" s="8">
        <f t="shared" si="1828"/>
        <v>0</v>
      </c>
      <c r="AJ1645" s="8">
        <f t="shared" si="1828"/>
        <v>0</v>
      </c>
      <c r="AK1645" s="8">
        <f t="shared" ref="AK1645:BF1645" si="1829">SUM(AJ600:AK600)/2</f>
        <v>0</v>
      </c>
      <c r="AL1645" s="8">
        <f t="shared" si="1829"/>
        <v>0</v>
      </c>
      <c r="AM1645" s="8">
        <f t="shared" si="1829"/>
        <v>0</v>
      </c>
      <c r="AN1645" s="8">
        <f t="shared" si="1829"/>
        <v>0</v>
      </c>
      <c r="AO1645" s="8">
        <f t="shared" si="1829"/>
        <v>0</v>
      </c>
      <c r="AP1645" s="8">
        <f t="shared" si="1829"/>
        <v>0</v>
      </c>
      <c r="AQ1645" s="8">
        <f t="shared" si="1829"/>
        <v>0</v>
      </c>
      <c r="AR1645" s="8">
        <f t="shared" si="1829"/>
        <v>0</v>
      </c>
      <c r="AS1645" s="8">
        <f t="shared" si="1829"/>
        <v>0</v>
      </c>
      <c r="AT1645" s="8">
        <f t="shared" si="1829"/>
        <v>0</v>
      </c>
      <c r="AU1645" s="8">
        <f t="shared" si="1829"/>
        <v>0</v>
      </c>
      <c r="AV1645" s="8">
        <f t="shared" si="1829"/>
        <v>0</v>
      </c>
      <c r="AW1645" s="8">
        <f t="shared" si="1829"/>
        <v>0</v>
      </c>
      <c r="AX1645" s="8">
        <f t="shared" si="1829"/>
        <v>0</v>
      </c>
      <c r="AY1645" s="8">
        <f t="shared" si="1829"/>
        <v>0</v>
      </c>
      <c r="AZ1645" s="8">
        <f t="shared" si="1829"/>
        <v>0</v>
      </c>
      <c r="BA1645" s="8">
        <f t="shared" si="1829"/>
        <v>0</v>
      </c>
      <c r="BB1645" s="8">
        <f t="shared" si="1829"/>
        <v>0</v>
      </c>
      <c r="BC1645" s="8">
        <f t="shared" si="1829"/>
        <v>0</v>
      </c>
      <c r="BD1645" s="8">
        <f t="shared" si="1829"/>
        <v>0</v>
      </c>
      <c r="BE1645" s="8">
        <f t="shared" si="1829"/>
        <v>0</v>
      </c>
      <c r="BF1645" s="8">
        <f t="shared" si="1829"/>
        <v>0</v>
      </c>
      <c r="BG1645" s="8">
        <f t="shared" si="1734"/>
        <v>0</v>
      </c>
      <c r="BH1645" s="8">
        <f t="shared" si="1735"/>
        <v>0</v>
      </c>
      <c r="BI1645" s="8">
        <f t="shared" si="1736"/>
        <v>0</v>
      </c>
      <c r="BJ1645" s="8">
        <f t="shared" si="1737"/>
        <v>0</v>
      </c>
      <c r="BK1645" s="8">
        <f t="shared" si="1738"/>
        <v>0</v>
      </c>
      <c r="BL1645" s="8">
        <f t="shared" si="1739"/>
        <v>0</v>
      </c>
      <c r="BM1645" s="8">
        <f t="shared" si="1740"/>
        <v>0</v>
      </c>
      <c r="BN1645" s="8">
        <f t="shared" si="1741"/>
        <v>0</v>
      </c>
      <c r="BO1645" s="8">
        <f t="shared" si="1742"/>
        <v>0</v>
      </c>
      <c r="BP1645" s="8">
        <f t="shared" si="1743"/>
        <v>0</v>
      </c>
      <c r="BQ1645" s="8">
        <f t="shared" si="1744"/>
        <v>0</v>
      </c>
      <c r="BR1645" s="8">
        <f t="shared" si="1745"/>
        <v>0</v>
      </c>
    </row>
    <row r="1646" spans="2:70" x14ac:dyDescent="0.25">
      <c r="B1646" s="12" t="s">
        <v>388</v>
      </c>
      <c r="C1646" s="7" t="s">
        <v>389</v>
      </c>
      <c r="D1646" s="8"/>
      <c r="E1646" s="8">
        <f t="shared" ref="E1646:AJ1646" si="1830">SUM(D601:E601)/2</f>
        <v>0</v>
      </c>
      <c r="F1646" s="8">
        <f t="shared" si="1830"/>
        <v>0</v>
      </c>
      <c r="G1646" s="8">
        <f t="shared" si="1830"/>
        <v>0</v>
      </c>
      <c r="H1646" s="8">
        <f t="shared" si="1830"/>
        <v>0</v>
      </c>
      <c r="I1646" s="8">
        <f t="shared" si="1830"/>
        <v>0</v>
      </c>
      <c r="J1646" s="8">
        <f t="shared" si="1830"/>
        <v>0</v>
      </c>
      <c r="K1646" s="8">
        <f t="shared" si="1830"/>
        <v>0</v>
      </c>
      <c r="L1646" s="8">
        <f t="shared" si="1830"/>
        <v>0</v>
      </c>
      <c r="M1646" s="8">
        <f t="shared" si="1830"/>
        <v>0</v>
      </c>
      <c r="N1646" s="8">
        <f t="shared" si="1830"/>
        <v>0</v>
      </c>
      <c r="O1646" s="8">
        <f t="shared" si="1830"/>
        <v>0</v>
      </c>
      <c r="P1646" s="8">
        <f t="shared" si="1830"/>
        <v>0</v>
      </c>
      <c r="Q1646" s="8">
        <f t="shared" si="1830"/>
        <v>0</v>
      </c>
      <c r="R1646" s="8">
        <f t="shared" si="1830"/>
        <v>0</v>
      </c>
      <c r="S1646" s="8">
        <f t="shared" si="1830"/>
        <v>0</v>
      </c>
      <c r="T1646" s="8">
        <f t="shared" si="1830"/>
        <v>0</v>
      </c>
      <c r="U1646" s="8">
        <f t="shared" si="1830"/>
        <v>0</v>
      </c>
      <c r="V1646" s="8">
        <f t="shared" si="1830"/>
        <v>0</v>
      </c>
      <c r="W1646" s="8">
        <f t="shared" si="1830"/>
        <v>0</v>
      </c>
      <c r="X1646" s="8">
        <f t="shared" si="1830"/>
        <v>0</v>
      </c>
      <c r="Y1646" s="8">
        <f t="shared" si="1830"/>
        <v>0</v>
      </c>
      <c r="Z1646" s="8">
        <f t="shared" si="1830"/>
        <v>0</v>
      </c>
      <c r="AA1646" s="8">
        <f t="shared" si="1830"/>
        <v>0</v>
      </c>
      <c r="AB1646" s="8">
        <f t="shared" si="1830"/>
        <v>0</v>
      </c>
      <c r="AC1646" s="8">
        <f t="shared" si="1830"/>
        <v>0</v>
      </c>
      <c r="AD1646" s="8">
        <f t="shared" si="1830"/>
        <v>0</v>
      </c>
      <c r="AE1646" s="8">
        <f t="shared" si="1830"/>
        <v>0</v>
      </c>
      <c r="AF1646" s="8">
        <f t="shared" si="1830"/>
        <v>0</v>
      </c>
      <c r="AG1646" s="8">
        <f t="shared" si="1830"/>
        <v>0</v>
      </c>
      <c r="AH1646" s="8">
        <f t="shared" si="1830"/>
        <v>0</v>
      </c>
      <c r="AI1646" s="8">
        <f t="shared" si="1830"/>
        <v>0</v>
      </c>
      <c r="AJ1646" s="8">
        <f t="shared" si="1830"/>
        <v>0</v>
      </c>
      <c r="AK1646" s="8">
        <f t="shared" ref="AK1646:BF1646" si="1831">SUM(AJ601:AK601)/2</f>
        <v>0</v>
      </c>
      <c r="AL1646" s="8">
        <f t="shared" si="1831"/>
        <v>0</v>
      </c>
      <c r="AM1646" s="8">
        <f t="shared" si="1831"/>
        <v>0</v>
      </c>
      <c r="AN1646" s="8">
        <f t="shared" si="1831"/>
        <v>0</v>
      </c>
      <c r="AO1646" s="8">
        <f t="shared" si="1831"/>
        <v>0</v>
      </c>
      <c r="AP1646" s="8">
        <f t="shared" si="1831"/>
        <v>0</v>
      </c>
      <c r="AQ1646" s="8">
        <f t="shared" si="1831"/>
        <v>0</v>
      </c>
      <c r="AR1646" s="8">
        <f t="shared" si="1831"/>
        <v>0</v>
      </c>
      <c r="AS1646" s="8">
        <f t="shared" si="1831"/>
        <v>0</v>
      </c>
      <c r="AT1646" s="8">
        <f t="shared" si="1831"/>
        <v>0</v>
      </c>
      <c r="AU1646" s="8">
        <f t="shared" si="1831"/>
        <v>0</v>
      </c>
      <c r="AV1646" s="8">
        <f t="shared" si="1831"/>
        <v>0</v>
      </c>
      <c r="AW1646" s="8">
        <f t="shared" si="1831"/>
        <v>0</v>
      </c>
      <c r="AX1646" s="8">
        <f t="shared" si="1831"/>
        <v>0</v>
      </c>
      <c r="AY1646" s="8">
        <f t="shared" si="1831"/>
        <v>0</v>
      </c>
      <c r="AZ1646" s="8">
        <f t="shared" si="1831"/>
        <v>0</v>
      </c>
      <c r="BA1646" s="8">
        <f t="shared" si="1831"/>
        <v>0</v>
      </c>
      <c r="BB1646" s="8">
        <f t="shared" si="1831"/>
        <v>0</v>
      </c>
      <c r="BC1646" s="8">
        <f t="shared" si="1831"/>
        <v>0</v>
      </c>
      <c r="BD1646" s="8">
        <f t="shared" si="1831"/>
        <v>0</v>
      </c>
      <c r="BE1646" s="8">
        <f t="shared" si="1831"/>
        <v>0</v>
      </c>
      <c r="BF1646" s="8">
        <f t="shared" si="1831"/>
        <v>0</v>
      </c>
      <c r="BG1646" s="8">
        <f t="shared" si="1734"/>
        <v>0</v>
      </c>
      <c r="BH1646" s="8">
        <f t="shared" si="1735"/>
        <v>0</v>
      </c>
      <c r="BI1646" s="8">
        <f t="shared" si="1736"/>
        <v>0</v>
      </c>
      <c r="BJ1646" s="8">
        <f t="shared" si="1737"/>
        <v>0</v>
      </c>
      <c r="BK1646" s="8">
        <f t="shared" si="1738"/>
        <v>0</v>
      </c>
      <c r="BL1646" s="8">
        <f t="shared" si="1739"/>
        <v>0</v>
      </c>
      <c r="BM1646" s="8">
        <f t="shared" si="1740"/>
        <v>0</v>
      </c>
      <c r="BN1646" s="8">
        <f t="shared" si="1741"/>
        <v>0</v>
      </c>
      <c r="BO1646" s="8">
        <f t="shared" si="1742"/>
        <v>0</v>
      </c>
      <c r="BP1646" s="8">
        <f t="shared" si="1743"/>
        <v>0</v>
      </c>
      <c r="BQ1646" s="8">
        <f t="shared" si="1744"/>
        <v>0</v>
      </c>
      <c r="BR1646" s="8">
        <f t="shared" si="1745"/>
        <v>0</v>
      </c>
    </row>
    <row r="1647" spans="2:70" x14ac:dyDescent="0.25">
      <c r="B1647" s="12" t="s">
        <v>390</v>
      </c>
      <c r="C1647" s="7" t="s">
        <v>391</v>
      </c>
      <c r="D1647" s="8"/>
      <c r="E1647" s="8">
        <f t="shared" ref="E1647:AJ1647" si="1832">SUM(D602:E602)/2</f>
        <v>8</v>
      </c>
      <c r="F1647" s="8">
        <f t="shared" si="1832"/>
        <v>8</v>
      </c>
      <c r="G1647" s="8">
        <f t="shared" si="1832"/>
        <v>8</v>
      </c>
      <c r="H1647" s="8">
        <f t="shared" si="1832"/>
        <v>7.5</v>
      </c>
      <c r="I1647" s="8">
        <f t="shared" si="1832"/>
        <v>7</v>
      </c>
      <c r="J1647" s="8">
        <f t="shared" si="1832"/>
        <v>7</v>
      </c>
      <c r="K1647" s="8">
        <f t="shared" si="1832"/>
        <v>7</v>
      </c>
      <c r="L1647" s="8">
        <f t="shared" si="1832"/>
        <v>7</v>
      </c>
      <c r="M1647" s="8">
        <f t="shared" si="1832"/>
        <v>6</v>
      </c>
      <c r="N1647" s="8">
        <f t="shared" si="1832"/>
        <v>2.5</v>
      </c>
      <c r="O1647" s="8">
        <f t="shared" si="1832"/>
        <v>0</v>
      </c>
      <c r="P1647" s="8">
        <f t="shared" si="1832"/>
        <v>0</v>
      </c>
      <c r="Q1647" s="8">
        <f t="shared" si="1832"/>
        <v>0</v>
      </c>
      <c r="R1647" s="8">
        <f t="shared" si="1832"/>
        <v>0</v>
      </c>
      <c r="S1647" s="8">
        <f t="shared" si="1832"/>
        <v>0</v>
      </c>
      <c r="T1647" s="8">
        <f t="shared" si="1832"/>
        <v>0</v>
      </c>
      <c r="U1647" s="8">
        <f t="shared" si="1832"/>
        <v>0</v>
      </c>
      <c r="V1647" s="8">
        <f t="shared" si="1832"/>
        <v>0</v>
      </c>
      <c r="W1647" s="8">
        <f t="shared" si="1832"/>
        <v>0</v>
      </c>
      <c r="X1647" s="8">
        <f t="shared" si="1832"/>
        <v>0</v>
      </c>
      <c r="Y1647" s="8">
        <f t="shared" si="1832"/>
        <v>0</v>
      </c>
      <c r="Z1647" s="8">
        <f t="shared" si="1832"/>
        <v>0</v>
      </c>
      <c r="AA1647" s="8">
        <f t="shared" si="1832"/>
        <v>0</v>
      </c>
      <c r="AB1647" s="8">
        <f t="shared" si="1832"/>
        <v>0</v>
      </c>
      <c r="AC1647" s="8">
        <f t="shared" si="1832"/>
        <v>0</v>
      </c>
      <c r="AD1647" s="8">
        <f t="shared" si="1832"/>
        <v>0</v>
      </c>
      <c r="AE1647" s="8">
        <f t="shared" si="1832"/>
        <v>0</v>
      </c>
      <c r="AF1647" s="8">
        <f t="shared" si="1832"/>
        <v>0</v>
      </c>
      <c r="AG1647" s="8">
        <f t="shared" si="1832"/>
        <v>0</v>
      </c>
      <c r="AH1647" s="8">
        <f t="shared" si="1832"/>
        <v>0</v>
      </c>
      <c r="AI1647" s="8">
        <f t="shared" si="1832"/>
        <v>0</v>
      </c>
      <c r="AJ1647" s="8">
        <f t="shared" si="1832"/>
        <v>0</v>
      </c>
      <c r="AK1647" s="8">
        <f t="shared" ref="AK1647:BF1647" si="1833">SUM(AJ602:AK602)/2</f>
        <v>0</v>
      </c>
      <c r="AL1647" s="8">
        <f t="shared" si="1833"/>
        <v>0</v>
      </c>
      <c r="AM1647" s="8">
        <f t="shared" si="1833"/>
        <v>0</v>
      </c>
      <c r="AN1647" s="8">
        <f t="shared" si="1833"/>
        <v>0</v>
      </c>
      <c r="AO1647" s="8">
        <f t="shared" si="1833"/>
        <v>0</v>
      </c>
      <c r="AP1647" s="8">
        <f t="shared" si="1833"/>
        <v>0</v>
      </c>
      <c r="AQ1647" s="8">
        <f t="shared" si="1833"/>
        <v>0</v>
      </c>
      <c r="AR1647" s="8">
        <f t="shared" si="1833"/>
        <v>0</v>
      </c>
      <c r="AS1647" s="8">
        <f t="shared" si="1833"/>
        <v>0</v>
      </c>
      <c r="AT1647" s="8">
        <f t="shared" si="1833"/>
        <v>0</v>
      </c>
      <c r="AU1647" s="8">
        <f t="shared" si="1833"/>
        <v>0</v>
      </c>
      <c r="AV1647" s="8">
        <f t="shared" si="1833"/>
        <v>0</v>
      </c>
      <c r="AW1647" s="8">
        <f t="shared" si="1833"/>
        <v>0</v>
      </c>
      <c r="AX1647" s="8">
        <f t="shared" si="1833"/>
        <v>0</v>
      </c>
      <c r="AY1647" s="8">
        <f t="shared" si="1833"/>
        <v>0</v>
      </c>
      <c r="AZ1647" s="8">
        <f t="shared" si="1833"/>
        <v>0</v>
      </c>
      <c r="BA1647" s="8">
        <f t="shared" si="1833"/>
        <v>0</v>
      </c>
      <c r="BB1647" s="8">
        <f t="shared" si="1833"/>
        <v>0</v>
      </c>
      <c r="BC1647" s="8">
        <f t="shared" si="1833"/>
        <v>0</v>
      </c>
      <c r="BD1647" s="8">
        <f t="shared" si="1833"/>
        <v>0</v>
      </c>
      <c r="BE1647" s="8">
        <f t="shared" si="1833"/>
        <v>0</v>
      </c>
      <c r="BF1647" s="8">
        <f t="shared" si="1833"/>
        <v>0</v>
      </c>
      <c r="BG1647" s="8">
        <f t="shared" si="1734"/>
        <v>0</v>
      </c>
      <c r="BH1647" s="8">
        <f t="shared" si="1735"/>
        <v>0</v>
      </c>
      <c r="BI1647" s="8">
        <f t="shared" si="1736"/>
        <v>0</v>
      </c>
      <c r="BJ1647" s="8">
        <f t="shared" si="1737"/>
        <v>0</v>
      </c>
      <c r="BK1647" s="8">
        <f t="shared" si="1738"/>
        <v>0</v>
      </c>
      <c r="BL1647" s="8">
        <f t="shared" si="1739"/>
        <v>0</v>
      </c>
      <c r="BM1647" s="8">
        <f t="shared" si="1740"/>
        <v>0</v>
      </c>
      <c r="BN1647" s="8">
        <f t="shared" si="1741"/>
        <v>0</v>
      </c>
      <c r="BO1647" s="8">
        <f t="shared" si="1742"/>
        <v>0</v>
      </c>
      <c r="BP1647" s="8">
        <f t="shared" si="1743"/>
        <v>0</v>
      </c>
      <c r="BQ1647" s="8">
        <f t="shared" si="1744"/>
        <v>0</v>
      </c>
      <c r="BR1647" s="8">
        <f t="shared" si="1745"/>
        <v>0</v>
      </c>
    </row>
    <row r="1648" spans="2:70" x14ac:dyDescent="0.25">
      <c r="B1648" s="19"/>
      <c r="C1648" s="20" t="s">
        <v>286</v>
      </c>
      <c r="D1648" s="21">
        <f t="shared" ref="D1648:BF1648" si="1834">SUM(D1603:D1647)</f>
        <v>0</v>
      </c>
      <c r="E1648" s="21">
        <f t="shared" si="1834"/>
        <v>29425</v>
      </c>
      <c r="F1648" s="21">
        <f t="shared" si="1834"/>
        <v>29777</v>
      </c>
      <c r="G1648" s="21">
        <f t="shared" si="1834"/>
        <v>29449.5</v>
      </c>
      <c r="H1648" s="21">
        <f t="shared" si="1834"/>
        <v>29701.5</v>
      </c>
      <c r="I1648" s="21">
        <f t="shared" si="1834"/>
        <v>30106.5</v>
      </c>
      <c r="J1648" s="21">
        <f t="shared" si="1834"/>
        <v>30650.5</v>
      </c>
      <c r="K1648" s="21">
        <f t="shared" si="1834"/>
        <v>31883</v>
      </c>
      <c r="L1648" s="21">
        <f t="shared" si="1834"/>
        <v>32369</v>
      </c>
      <c r="M1648" s="21">
        <f t="shared" si="1834"/>
        <v>32142</v>
      </c>
      <c r="N1648" s="21">
        <f t="shared" si="1834"/>
        <v>32502.20181097466</v>
      </c>
      <c r="O1648" s="21">
        <f t="shared" si="1834"/>
        <v>33731.701810974664</v>
      </c>
      <c r="P1648" s="21">
        <f t="shared" si="1834"/>
        <v>34620.5</v>
      </c>
      <c r="Q1648" s="21">
        <f t="shared" si="1834"/>
        <v>35506</v>
      </c>
      <c r="R1648" s="21">
        <f t="shared" si="1834"/>
        <v>36184.5</v>
      </c>
      <c r="S1648" s="21">
        <f t="shared" si="1834"/>
        <v>35350</v>
      </c>
      <c r="T1648" s="21">
        <f t="shared" si="1834"/>
        <v>36826</v>
      </c>
      <c r="U1648" s="21">
        <f t="shared" si="1834"/>
        <v>37439.5</v>
      </c>
      <c r="V1648" s="21">
        <f t="shared" si="1834"/>
        <v>36655.5</v>
      </c>
      <c r="W1648" s="21">
        <f t="shared" si="1834"/>
        <v>36707.5</v>
      </c>
      <c r="X1648" s="21">
        <f t="shared" si="1834"/>
        <v>38296.5</v>
      </c>
      <c r="Y1648" s="21">
        <f t="shared" si="1834"/>
        <v>39099.5</v>
      </c>
      <c r="Z1648" s="21">
        <f t="shared" si="1834"/>
        <v>38408</v>
      </c>
      <c r="AA1648" s="21">
        <f t="shared" si="1834"/>
        <v>38502</v>
      </c>
      <c r="AB1648" s="21">
        <f t="shared" si="1834"/>
        <v>40192.5</v>
      </c>
      <c r="AC1648" s="21">
        <f t="shared" si="1834"/>
        <v>41171</v>
      </c>
      <c r="AD1648" s="21">
        <f t="shared" si="1834"/>
        <v>40430.5</v>
      </c>
      <c r="AE1648" s="21">
        <f t="shared" si="1834"/>
        <v>40568.5</v>
      </c>
      <c r="AF1648" s="21">
        <f t="shared" si="1834"/>
        <v>42648.5</v>
      </c>
      <c r="AG1648" s="21">
        <f t="shared" si="1834"/>
        <v>43658</v>
      </c>
      <c r="AH1648" s="21">
        <f t="shared" si="1834"/>
        <v>42856</v>
      </c>
      <c r="AI1648" s="21">
        <f t="shared" si="1834"/>
        <v>43097</v>
      </c>
      <c r="AJ1648" s="21">
        <f t="shared" si="1834"/>
        <v>45351.5</v>
      </c>
      <c r="AK1648" s="21">
        <f t="shared" si="1834"/>
        <v>46476.5</v>
      </c>
      <c r="AL1648" s="21">
        <f t="shared" si="1834"/>
        <v>45685</v>
      </c>
      <c r="AM1648" s="21">
        <f t="shared" si="1834"/>
        <v>46026</v>
      </c>
      <c r="AN1648" s="21">
        <f t="shared" si="1834"/>
        <v>47546</v>
      </c>
      <c r="AO1648" s="21">
        <f t="shared" si="1834"/>
        <v>48384</v>
      </c>
      <c r="AP1648" s="21">
        <f t="shared" si="1834"/>
        <v>48097</v>
      </c>
      <c r="AQ1648" s="21">
        <f t="shared" si="1834"/>
        <v>48328</v>
      </c>
      <c r="AR1648" s="21">
        <f t="shared" si="1834"/>
        <v>49157</v>
      </c>
      <c r="AS1648" s="21">
        <f t="shared" si="1834"/>
        <v>50057</v>
      </c>
      <c r="AT1648" s="21">
        <f t="shared" si="1834"/>
        <v>50105.5</v>
      </c>
      <c r="AU1648" s="21">
        <f t="shared" si="1834"/>
        <v>50023</v>
      </c>
      <c r="AV1648" s="21">
        <f t="shared" si="1834"/>
        <v>50738</v>
      </c>
      <c r="AW1648" s="21">
        <f t="shared" si="1834"/>
        <v>51410</v>
      </c>
      <c r="AX1648" s="21">
        <f t="shared" si="1834"/>
        <v>51222.5</v>
      </c>
      <c r="AY1648" s="21">
        <f t="shared" si="1834"/>
        <v>51517.5</v>
      </c>
      <c r="AZ1648" s="21">
        <f t="shared" si="1834"/>
        <v>54094</v>
      </c>
      <c r="BA1648" s="21">
        <f t="shared" si="1834"/>
        <v>55690.5</v>
      </c>
      <c r="BB1648" s="21">
        <f t="shared" si="1834"/>
        <v>55234.5</v>
      </c>
      <c r="BC1648" s="21">
        <f t="shared" si="1834"/>
        <v>55545</v>
      </c>
      <c r="BD1648" s="21">
        <f t="shared" si="1834"/>
        <v>57690</v>
      </c>
      <c r="BE1648" s="21">
        <f t="shared" si="1834"/>
        <v>58915</v>
      </c>
      <c r="BF1648" s="21">
        <f t="shared" si="1834"/>
        <v>57872.5</v>
      </c>
      <c r="BG1648" s="21">
        <f t="shared" ref="BG1648:BN1648" si="1835">SUM(BG1603:BG1647)</f>
        <v>57709</v>
      </c>
      <c r="BH1648" s="21">
        <f t="shared" si="1835"/>
        <v>59587.5</v>
      </c>
      <c r="BI1648" s="21">
        <f t="shared" si="1835"/>
        <v>60610</v>
      </c>
      <c r="BJ1648" s="21">
        <f t="shared" si="1835"/>
        <v>59998.5</v>
      </c>
      <c r="BK1648" s="21">
        <f t="shared" si="1835"/>
        <v>60108</v>
      </c>
      <c r="BL1648" s="21">
        <f t="shared" si="1835"/>
        <v>61282</v>
      </c>
      <c r="BM1648" s="21">
        <f t="shared" si="1835"/>
        <v>61886.5</v>
      </c>
      <c r="BN1648" s="21">
        <f t="shared" si="1835"/>
        <v>61366</v>
      </c>
      <c r="BO1648" s="21">
        <f t="shared" ref="BO1648:BR1648" si="1836">SUM(BO1603:BO1647)</f>
        <v>61337.5</v>
      </c>
      <c r="BP1648" s="21">
        <f t="shared" si="1836"/>
        <v>62934.5</v>
      </c>
      <c r="BQ1648" s="21">
        <f t="shared" si="1836"/>
        <v>63678.5</v>
      </c>
      <c r="BR1648" s="21">
        <f t="shared" si="1836"/>
        <v>62564</v>
      </c>
    </row>
    <row r="1651" spans="1:70" ht="18" thickBot="1" x14ac:dyDescent="0.35">
      <c r="A1651" s="28"/>
      <c r="B1651" s="37" t="s">
        <v>414</v>
      </c>
    </row>
    <row r="1652" spans="1:70" ht="18" thickTop="1" x14ac:dyDescent="0.35">
      <c r="B1652" s="11" t="s">
        <v>298</v>
      </c>
      <c r="C1652" s="11" t="s">
        <v>299</v>
      </c>
      <c r="D1652" s="38">
        <v>38533</v>
      </c>
      <c r="E1652" s="38">
        <v>38717</v>
      </c>
      <c r="F1652" s="38">
        <v>38898</v>
      </c>
      <c r="G1652" s="38">
        <v>39082</v>
      </c>
      <c r="H1652" s="38">
        <v>39263</v>
      </c>
      <c r="I1652" s="38">
        <v>39447</v>
      </c>
      <c r="J1652" s="38">
        <v>39629</v>
      </c>
      <c r="K1652" s="38">
        <v>39813</v>
      </c>
      <c r="L1652" s="38">
        <v>39994</v>
      </c>
      <c r="M1652" s="38">
        <v>40178</v>
      </c>
      <c r="N1652" s="38">
        <v>40359</v>
      </c>
      <c r="O1652" s="38">
        <v>40543</v>
      </c>
      <c r="P1652" s="38">
        <v>40724</v>
      </c>
      <c r="Q1652" s="38">
        <v>40908</v>
      </c>
      <c r="R1652" s="38">
        <v>41090</v>
      </c>
      <c r="S1652" s="38">
        <v>41182</v>
      </c>
      <c r="T1652" s="38">
        <v>41274</v>
      </c>
      <c r="U1652" s="38">
        <v>41364</v>
      </c>
      <c r="V1652" s="38">
        <v>41455</v>
      </c>
      <c r="W1652" s="38">
        <v>41547</v>
      </c>
      <c r="X1652" s="38">
        <v>41639</v>
      </c>
      <c r="Y1652" s="38">
        <v>41729</v>
      </c>
      <c r="Z1652" s="38">
        <v>41820</v>
      </c>
      <c r="AA1652" s="38">
        <v>41912</v>
      </c>
      <c r="AB1652" s="38">
        <v>42004</v>
      </c>
      <c r="AC1652" s="38">
        <v>42094</v>
      </c>
      <c r="AD1652" s="38">
        <v>42185</v>
      </c>
      <c r="AE1652" s="38">
        <v>42277</v>
      </c>
      <c r="AF1652" s="38">
        <v>42369</v>
      </c>
      <c r="AG1652" s="38">
        <v>42460</v>
      </c>
      <c r="AH1652" s="38">
        <v>42551</v>
      </c>
      <c r="AI1652" s="38">
        <v>42643</v>
      </c>
      <c r="AJ1652" s="38">
        <v>42735</v>
      </c>
      <c r="AK1652" s="38">
        <v>42825</v>
      </c>
      <c r="AL1652" s="38">
        <v>42916</v>
      </c>
      <c r="AM1652" s="38">
        <v>43008</v>
      </c>
      <c r="AN1652" s="38">
        <v>43100</v>
      </c>
      <c r="AO1652" s="38">
        <v>43190</v>
      </c>
      <c r="AP1652" s="38">
        <v>43281</v>
      </c>
      <c r="AQ1652" s="38">
        <v>43373</v>
      </c>
      <c r="AR1652" s="38">
        <v>43465</v>
      </c>
      <c r="AS1652" s="38">
        <v>43555</v>
      </c>
      <c r="AT1652" s="38">
        <v>43646</v>
      </c>
      <c r="AU1652" s="38">
        <v>43738</v>
      </c>
      <c r="AV1652" s="38">
        <v>43830</v>
      </c>
      <c r="AW1652" s="38">
        <v>43921</v>
      </c>
      <c r="AX1652" s="38">
        <v>44012</v>
      </c>
      <c r="AY1652" s="38">
        <v>44104</v>
      </c>
      <c r="AZ1652" s="38">
        <v>44196</v>
      </c>
      <c r="BA1652" s="38">
        <v>44286</v>
      </c>
      <c r="BB1652" s="38">
        <v>44377</v>
      </c>
      <c r="BC1652" s="38">
        <v>44469</v>
      </c>
      <c r="BD1652" s="38">
        <v>44561</v>
      </c>
      <c r="BE1652" s="38">
        <v>44651</v>
      </c>
      <c r="BF1652" s="38">
        <f>BF$1010</f>
        <v>44742</v>
      </c>
      <c r="BG1652" s="38">
        <f t="shared" ref="BG1652:BR1652" si="1837">BG$1010</f>
        <v>44834</v>
      </c>
      <c r="BH1652" s="38">
        <f t="shared" si="1837"/>
        <v>44926</v>
      </c>
      <c r="BI1652" s="38">
        <f t="shared" si="1837"/>
        <v>45016</v>
      </c>
      <c r="BJ1652" s="38">
        <f t="shared" si="1837"/>
        <v>45107</v>
      </c>
      <c r="BK1652" s="38">
        <f t="shared" si="1837"/>
        <v>45199</v>
      </c>
      <c r="BL1652" s="38">
        <f t="shared" si="1837"/>
        <v>45291</v>
      </c>
      <c r="BM1652" s="38">
        <f t="shared" si="1837"/>
        <v>45382</v>
      </c>
      <c r="BN1652" s="38">
        <f t="shared" si="1837"/>
        <v>45473</v>
      </c>
      <c r="BO1652" s="38">
        <f t="shared" si="1837"/>
        <v>45565</v>
      </c>
      <c r="BP1652" s="38">
        <f t="shared" si="1837"/>
        <v>45657</v>
      </c>
      <c r="BQ1652" s="38">
        <f t="shared" si="1837"/>
        <v>45747</v>
      </c>
      <c r="BR1652" s="38">
        <f t="shared" si="1837"/>
        <v>45838</v>
      </c>
    </row>
    <row r="1653" spans="1:70" x14ac:dyDescent="0.25">
      <c r="B1653" s="12" t="s">
        <v>300</v>
      </c>
      <c r="C1653" s="7" t="s">
        <v>301</v>
      </c>
      <c r="D1653" s="8"/>
      <c r="E1653" s="8">
        <f t="shared" ref="E1653:AJ1653" si="1838">SUM(D608:E608)/2</f>
        <v>868</v>
      </c>
      <c r="F1653" s="8">
        <f t="shared" si="1838"/>
        <v>920</v>
      </c>
      <c r="G1653" s="8">
        <f t="shared" si="1838"/>
        <v>976.5</v>
      </c>
      <c r="H1653" s="8">
        <f t="shared" si="1838"/>
        <v>1032.5</v>
      </c>
      <c r="I1653" s="8">
        <f t="shared" si="1838"/>
        <v>1092.5</v>
      </c>
      <c r="J1653" s="8">
        <f t="shared" si="1838"/>
        <v>1157</v>
      </c>
      <c r="K1653" s="8">
        <f t="shared" si="1838"/>
        <v>1221</v>
      </c>
      <c r="L1653" s="8">
        <f t="shared" si="1838"/>
        <v>1275</v>
      </c>
      <c r="M1653" s="8">
        <f t="shared" si="1838"/>
        <v>1334.5</v>
      </c>
      <c r="N1653" s="8">
        <f t="shared" si="1838"/>
        <v>1400.5</v>
      </c>
      <c r="O1653" s="8">
        <f t="shared" si="1838"/>
        <v>1455.5</v>
      </c>
      <c r="P1653" s="8">
        <f t="shared" si="1838"/>
        <v>1506.5</v>
      </c>
      <c r="Q1653" s="8">
        <f t="shared" si="1838"/>
        <v>1530.5</v>
      </c>
      <c r="R1653" s="8">
        <f t="shared" si="1838"/>
        <v>1534.5</v>
      </c>
      <c r="S1653" s="8">
        <f t="shared" si="1838"/>
        <v>1555</v>
      </c>
      <c r="T1653" s="8">
        <f t="shared" si="1838"/>
        <v>1565</v>
      </c>
      <c r="U1653" s="8">
        <f t="shared" si="1838"/>
        <v>1556.5</v>
      </c>
      <c r="V1653" s="8">
        <f t="shared" si="1838"/>
        <v>1570</v>
      </c>
      <c r="W1653" s="8">
        <f t="shared" si="1838"/>
        <v>1582</v>
      </c>
      <c r="X1653" s="8">
        <f t="shared" si="1838"/>
        <v>1580</v>
      </c>
      <c r="Y1653" s="8">
        <f t="shared" si="1838"/>
        <v>1576</v>
      </c>
      <c r="Z1653" s="8">
        <f t="shared" si="1838"/>
        <v>1570.5</v>
      </c>
      <c r="AA1653" s="8">
        <f t="shared" si="1838"/>
        <v>1564.5</v>
      </c>
      <c r="AB1653" s="8">
        <f t="shared" si="1838"/>
        <v>1568.5</v>
      </c>
      <c r="AC1653" s="8">
        <f t="shared" si="1838"/>
        <v>1576</v>
      </c>
      <c r="AD1653" s="8">
        <f t="shared" si="1838"/>
        <v>1592</v>
      </c>
      <c r="AE1653" s="8">
        <f t="shared" si="1838"/>
        <v>1609</v>
      </c>
      <c r="AF1653" s="8">
        <f t="shared" si="1838"/>
        <v>1607.5</v>
      </c>
      <c r="AG1653" s="8">
        <f t="shared" si="1838"/>
        <v>1610.5</v>
      </c>
      <c r="AH1653" s="8">
        <f t="shared" si="1838"/>
        <v>1619</v>
      </c>
      <c r="AI1653" s="8">
        <f t="shared" si="1838"/>
        <v>1624.5</v>
      </c>
      <c r="AJ1653" s="8">
        <f t="shared" si="1838"/>
        <v>1631.5</v>
      </c>
      <c r="AK1653" s="8">
        <f t="shared" ref="AK1653:BF1653" si="1839">SUM(AJ608:AK608)/2</f>
        <v>1638.5</v>
      </c>
      <c r="AL1653" s="8">
        <f t="shared" si="1839"/>
        <v>1647</v>
      </c>
      <c r="AM1653" s="8">
        <f t="shared" si="1839"/>
        <v>1659.5</v>
      </c>
      <c r="AN1653" s="8">
        <f t="shared" si="1839"/>
        <v>1670</v>
      </c>
      <c r="AO1653" s="8">
        <f t="shared" si="1839"/>
        <v>1677</v>
      </c>
      <c r="AP1653" s="8">
        <f t="shared" si="1839"/>
        <v>1686.5</v>
      </c>
      <c r="AQ1653" s="8">
        <f t="shared" si="1839"/>
        <v>1704</v>
      </c>
      <c r="AR1653" s="8">
        <f t="shared" si="1839"/>
        <v>1720.5</v>
      </c>
      <c r="AS1653" s="8">
        <f t="shared" si="1839"/>
        <v>1735.5</v>
      </c>
      <c r="AT1653" s="8">
        <f t="shared" si="1839"/>
        <v>1754</v>
      </c>
      <c r="AU1653" s="8">
        <f t="shared" si="1839"/>
        <v>1766</v>
      </c>
      <c r="AV1653" s="8">
        <f t="shared" si="1839"/>
        <v>1771</v>
      </c>
      <c r="AW1653" s="8">
        <f t="shared" si="1839"/>
        <v>1773.5</v>
      </c>
      <c r="AX1653" s="8">
        <f t="shared" si="1839"/>
        <v>1774</v>
      </c>
      <c r="AY1653" s="8">
        <f t="shared" si="1839"/>
        <v>1779.5</v>
      </c>
      <c r="AZ1653" s="8">
        <f t="shared" si="1839"/>
        <v>1782</v>
      </c>
      <c r="BA1653" s="8">
        <f t="shared" si="1839"/>
        <v>1780</v>
      </c>
      <c r="BB1653" s="8">
        <f t="shared" si="1839"/>
        <v>1784</v>
      </c>
      <c r="BC1653" s="8">
        <f t="shared" si="1839"/>
        <v>1784</v>
      </c>
      <c r="BD1653" s="8">
        <f t="shared" si="1839"/>
        <v>1781</v>
      </c>
      <c r="BE1653" s="8">
        <f t="shared" si="1839"/>
        <v>1787.5</v>
      </c>
      <c r="BF1653" s="8">
        <f t="shared" si="1839"/>
        <v>1797.5</v>
      </c>
      <c r="BG1653" s="8">
        <f t="shared" ref="BG1653:BG1697" si="1840">SUM(BF608:BG608)/2</f>
        <v>1804.5</v>
      </c>
      <c r="BH1653" s="8">
        <f t="shared" ref="BH1653:BH1697" si="1841">SUM(BG608:BH608)/2</f>
        <v>1798.5</v>
      </c>
      <c r="BI1653" s="8">
        <f t="shared" ref="BI1653:BI1697" si="1842">SUM(BH608:BI608)/2</f>
        <v>1793</v>
      </c>
      <c r="BJ1653" s="8">
        <f t="shared" ref="BJ1653:BJ1697" si="1843">SUM(BI608:BJ608)/2</f>
        <v>1792</v>
      </c>
      <c r="BK1653" s="8">
        <f t="shared" ref="BK1653:BK1697" si="1844">SUM(BJ608:BK608)/2</f>
        <v>1779</v>
      </c>
      <c r="BL1653" s="8">
        <f t="shared" ref="BL1653:BL1697" si="1845">SUM(BK608:BL608)/2</f>
        <v>1767</v>
      </c>
      <c r="BM1653" s="8">
        <f t="shared" ref="BM1653:BM1697" si="1846">SUM(BL608:BM608)/2</f>
        <v>1765</v>
      </c>
      <c r="BN1653" s="8">
        <f t="shared" ref="BN1653:BN1697" si="1847">SUM(BM608:BN608)/2</f>
        <v>1768</v>
      </c>
      <c r="BO1653" s="8">
        <f t="shared" ref="BO1653:BO1697" si="1848">SUM(BN608:BO608)/2</f>
        <v>1772.5</v>
      </c>
      <c r="BP1653" s="8">
        <f t="shared" ref="BP1653:BP1697" si="1849">SUM(BO608:BP608)/2</f>
        <v>1774.5</v>
      </c>
      <c r="BQ1653" s="8">
        <f t="shared" ref="BQ1653:BQ1697" si="1850">SUM(BP608:BQ608)/2</f>
        <v>1777</v>
      </c>
      <c r="BR1653" s="8">
        <f t="shared" ref="BR1653:BR1697" si="1851">SUM(BQ608:BR608)/2</f>
        <v>1785</v>
      </c>
    </row>
    <row r="1654" spans="1:70" x14ac:dyDescent="0.25">
      <c r="B1654" s="12" t="s">
        <v>302</v>
      </c>
      <c r="C1654" s="7" t="s">
        <v>303</v>
      </c>
      <c r="D1654" s="8"/>
      <c r="E1654" s="8">
        <f t="shared" ref="E1654:AJ1654" si="1852">SUM(D609:E609)/2</f>
        <v>2276</v>
      </c>
      <c r="F1654" s="8">
        <f t="shared" si="1852"/>
        <v>2403</v>
      </c>
      <c r="G1654" s="8">
        <f t="shared" si="1852"/>
        <v>2537</v>
      </c>
      <c r="H1654" s="8">
        <f t="shared" si="1852"/>
        <v>2679.5</v>
      </c>
      <c r="I1654" s="8">
        <f t="shared" si="1852"/>
        <v>2817.5</v>
      </c>
      <c r="J1654" s="8">
        <f t="shared" si="1852"/>
        <v>2957</v>
      </c>
      <c r="K1654" s="8">
        <f t="shared" si="1852"/>
        <v>3113.5</v>
      </c>
      <c r="L1654" s="8">
        <f t="shared" si="1852"/>
        <v>3266</v>
      </c>
      <c r="M1654" s="8">
        <f t="shared" si="1852"/>
        <v>3420</v>
      </c>
      <c r="N1654" s="8">
        <f t="shared" si="1852"/>
        <v>3565</v>
      </c>
      <c r="O1654" s="8">
        <f t="shared" si="1852"/>
        <v>3651.5</v>
      </c>
      <c r="P1654" s="8">
        <f t="shared" si="1852"/>
        <v>3688.5</v>
      </c>
      <c r="Q1654" s="8">
        <f t="shared" si="1852"/>
        <v>3682.5</v>
      </c>
      <c r="R1654" s="8">
        <f t="shared" si="1852"/>
        <v>3657</v>
      </c>
      <c r="S1654" s="8">
        <f t="shared" si="1852"/>
        <v>3633.5</v>
      </c>
      <c r="T1654" s="8">
        <f t="shared" si="1852"/>
        <v>3601</v>
      </c>
      <c r="U1654" s="8">
        <f t="shared" si="1852"/>
        <v>3561</v>
      </c>
      <c r="V1654" s="8">
        <f t="shared" si="1852"/>
        <v>3526</v>
      </c>
      <c r="W1654" s="8">
        <f t="shared" si="1852"/>
        <v>3498</v>
      </c>
      <c r="X1654" s="8">
        <f t="shared" si="1852"/>
        <v>3479.5</v>
      </c>
      <c r="Y1654" s="8">
        <f t="shared" si="1852"/>
        <v>3461</v>
      </c>
      <c r="Z1654" s="8">
        <f t="shared" si="1852"/>
        <v>3438.5</v>
      </c>
      <c r="AA1654" s="8">
        <f t="shared" si="1852"/>
        <v>3418.5</v>
      </c>
      <c r="AB1654" s="8">
        <f t="shared" si="1852"/>
        <v>3402</v>
      </c>
      <c r="AC1654" s="8">
        <f t="shared" si="1852"/>
        <v>3389.5</v>
      </c>
      <c r="AD1654" s="8">
        <f t="shared" si="1852"/>
        <v>3391</v>
      </c>
      <c r="AE1654" s="8">
        <f t="shared" si="1852"/>
        <v>3381</v>
      </c>
      <c r="AF1654" s="8">
        <f t="shared" si="1852"/>
        <v>3360.5</v>
      </c>
      <c r="AG1654" s="8">
        <f t="shared" si="1852"/>
        <v>3337</v>
      </c>
      <c r="AH1654" s="8">
        <f t="shared" si="1852"/>
        <v>3311.5</v>
      </c>
      <c r="AI1654" s="8">
        <f t="shared" si="1852"/>
        <v>3294.5</v>
      </c>
      <c r="AJ1654" s="8">
        <f t="shared" si="1852"/>
        <v>3301</v>
      </c>
      <c r="AK1654" s="8">
        <f t="shared" ref="AK1654:BF1654" si="1853">SUM(AJ609:AK609)/2</f>
        <v>3325.5</v>
      </c>
      <c r="AL1654" s="8">
        <f t="shared" si="1853"/>
        <v>3330.5</v>
      </c>
      <c r="AM1654" s="8">
        <f t="shared" si="1853"/>
        <v>3325</v>
      </c>
      <c r="AN1654" s="8">
        <f t="shared" si="1853"/>
        <v>3314.5</v>
      </c>
      <c r="AO1654" s="8">
        <f t="shared" si="1853"/>
        <v>3312.5</v>
      </c>
      <c r="AP1654" s="8">
        <f t="shared" si="1853"/>
        <v>3325.5</v>
      </c>
      <c r="AQ1654" s="8">
        <f t="shared" si="1853"/>
        <v>3316</v>
      </c>
      <c r="AR1654" s="8">
        <f t="shared" si="1853"/>
        <v>3308</v>
      </c>
      <c r="AS1654" s="8">
        <f t="shared" si="1853"/>
        <v>3306</v>
      </c>
      <c r="AT1654" s="8">
        <f t="shared" si="1853"/>
        <v>3295</v>
      </c>
      <c r="AU1654" s="8">
        <f t="shared" si="1853"/>
        <v>3276</v>
      </c>
      <c r="AV1654" s="8">
        <f t="shared" si="1853"/>
        <v>3272.5</v>
      </c>
      <c r="AW1654" s="8">
        <f t="shared" si="1853"/>
        <v>3278</v>
      </c>
      <c r="AX1654" s="8">
        <f t="shared" si="1853"/>
        <v>3262.5</v>
      </c>
      <c r="AY1654" s="8">
        <f t="shared" si="1853"/>
        <v>3245.5</v>
      </c>
      <c r="AZ1654" s="8">
        <f t="shared" si="1853"/>
        <v>3236.5</v>
      </c>
      <c r="BA1654" s="8">
        <f t="shared" si="1853"/>
        <v>3245.5</v>
      </c>
      <c r="BB1654" s="8">
        <f t="shared" si="1853"/>
        <v>3249</v>
      </c>
      <c r="BC1654" s="8">
        <f t="shared" si="1853"/>
        <v>3237.5</v>
      </c>
      <c r="BD1654" s="8">
        <f t="shared" si="1853"/>
        <v>3226</v>
      </c>
      <c r="BE1654" s="8">
        <f t="shared" si="1853"/>
        <v>3234.5</v>
      </c>
      <c r="BF1654" s="8">
        <f t="shared" si="1853"/>
        <v>3235</v>
      </c>
      <c r="BG1654" s="8">
        <f t="shared" si="1840"/>
        <v>3213</v>
      </c>
      <c r="BH1654" s="8">
        <f t="shared" si="1841"/>
        <v>3203.5</v>
      </c>
      <c r="BI1654" s="8">
        <f t="shared" si="1842"/>
        <v>3198.5</v>
      </c>
      <c r="BJ1654" s="8">
        <f t="shared" si="1843"/>
        <v>3183.5</v>
      </c>
      <c r="BK1654" s="8">
        <f t="shared" si="1844"/>
        <v>3159.5</v>
      </c>
      <c r="BL1654" s="8">
        <f t="shared" si="1845"/>
        <v>3135.5</v>
      </c>
      <c r="BM1654" s="8">
        <f t="shared" si="1846"/>
        <v>3112</v>
      </c>
      <c r="BN1654" s="8">
        <f t="shared" si="1847"/>
        <v>3095.5</v>
      </c>
      <c r="BO1654" s="8">
        <f t="shared" si="1848"/>
        <v>3071.5</v>
      </c>
      <c r="BP1654" s="8">
        <f t="shared" si="1849"/>
        <v>3046.5</v>
      </c>
      <c r="BQ1654" s="8">
        <f t="shared" si="1850"/>
        <v>3029</v>
      </c>
      <c r="BR1654" s="8">
        <f t="shared" si="1851"/>
        <v>3006</v>
      </c>
    </row>
    <row r="1655" spans="1:70" x14ac:dyDescent="0.25">
      <c r="B1655" s="12" t="s">
        <v>304</v>
      </c>
      <c r="C1655" s="7" t="s">
        <v>305</v>
      </c>
      <c r="D1655" s="8"/>
      <c r="E1655" s="8">
        <f t="shared" ref="E1655:AJ1655" si="1854">SUM(D610:E610)/2</f>
        <v>2636</v>
      </c>
      <c r="F1655" s="8">
        <f t="shared" si="1854"/>
        <v>2802</v>
      </c>
      <c r="G1655" s="8">
        <f t="shared" si="1854"/>
        <v>2970.5</v>
      </c>
      <c r="H1655" s="8">
        <f t="shared" si="1854"/>
        <v>3145.5</v>
      </c>
      <c r="I1655" s="8">
        <f t="shared" si="1854"/>
        <v>3334.5</v>
      </c>
      <c r="J1655" s="8">
        <f t="shared" si="1854"/>
        <v>3557</v>
      </c>
      <c r="K1655" s="8">
        <f t="shared" si="1854"/>
        <v>3773.5</v>
      </c>
      <c r="L1655" s="8">
        <f t="shared" si="1854"/>
        <v>3958</v>
      </c>
      <c r="M1655" s="8">
        <f t="shared" si="1854"/>
        <v>4171.5</v>
      </c>
      <c r="N1655" s="8">
        <f t="shared" si="1854"/>
        <v>4352</v>
      </c>
      <c r="O1655" s="8">
        <f t="shared" si="1854"/>
        <v>4383</v>
      </c>
      <c r="P1655" s="8">
        <f t="shared" si="1854"/>
        <v>4325.5</v>
      </c>
      <c r="Q1655" s="8">
        <f t="shared" si="1854"/>
        <v>4212</v>
      </c>
      <c r="R1655" s="8">
        <f t="shared" si="1854"/>
        <v>4082.5</v>
      </c>
      <c r="S1655" s="8">
        <f t="shared" si="1854"/>
        <v>3983</v>
      </c>
      <c r="T1655" s="8">
        <f t="shared" si="1854"/>
        <v>3881.5</v>
      </c>
      <c r="U1655" s="8">
        <f t="shared" si="1854"/>
        <v>3780</v>
      </c>
      <c r="V1655" s="8">
        <f t="shared" si="1854"/>
        <v>3710</v>
      </c>
      <c r="W1655" s="8">
        <f t="shared" si="1854"/>
        <v>3633</v>
      </c>
      <c r="X1655" s="8">
        <f t="shared" si="1854"/>
        <v>3544</v>
      </c>
      <c r="Y1655" s="8">
        <f t="shared" si="1854"/>
        <v>3483.5</v>
      </c>
      <c r="Z1655" s="8">
        <f t="shared" si="1854"/>
        <v>3427</v>
      </c>
      <c r="AA1655" s="8">
        <f t="shared" si="1854"/>
        <v>3354</v>
      </c>
      <c r="AB1655" s="8">
        <f t="shared" si="1854"/>
        <v>3283.5</v>
      </c>
      <c r="AC1655" s="8">
        <f t="shared" si="1854"/>
        <v>3237</v>
      </c>
      <c r="AD1655" s="8">
        <f t="shared" si="1854"/>
        <v>3197</v>
      </c>
      <c r="AE1655" s="8">
        <f t="shared" si="1854"/>
        <v>3143</v>
      </c>
      <c r="AF1655" s="8">
        <f t="shared" si="1854"/>
        <v>3089.5</v>
      </c>
      <c r="AG1655" s="8">
        <f t="shared" si="1854"/>
        <v>3042.5</v>
      </c>
      <c r="AH1655" s="8">
        <f t="shared" si="1854"/>
        <v>2996.5</v>
      </c>
      <c r="AI1655" s="8">
        <f t="shared" si="1854"/>
        <v>2936</v>
      </c>
      <c r="AJ1655" s="8">
        <f t="shared" si="1854"/>
        <v>2880</v>
      </c>
      <c r="AK1655" s="8">
        <f t="shared" ref="AK1655:BF1655" si="1855">SUM(AJ610:AK610)/2</f>
        <v>2842</v>
      </c>
      <c r="AL1655" s="8">
        <f t="shared" si="1855"/>
        <v>2806</v>
      </c>
      <c r="AM1655" s="8">
        <f t="shared" si="1855"/>
        <v>2762.5</v>
      </c>
      <c r="AN1655" s="8">
        <f t="shared" si="1855"/>
        <v>2723</v>
      </c>
      <c r="AO1655" s="8">
        <f t="shared" si="1855"/>
        <v>2689.5</v>
      </c>
      <c r="AP1655" s="8">
        <f t="shared" si="1855"/>
        <v>2654.5</v>
      </c>
      <c r="AQ1655" s="8">
        <f t="shared" si="1855"/>
        <v>2616</v>
      </c>
      <c r="AR1655" s="8">
        <f t="shared" si="1855"/>
        <v>2573</v>
      </c>
      <c r="AS1655" s="8">
        <f t="shared" si="1855"/>
        <v>2548.5</v>
      </c>
      <c r="AT1655" s="8">
        <f t="shared" si="1855"/>
        <v>2530</v>
      </c>
      <c r="AU1655" s="8">
        <f t="shared" si="1855"/>
        <v>2502</v>
      </c>
      <c r="AV1655" s="8">
        <f t="shared" si="1855"/>
        <v>2474.5</v>
      </c>
      <c r="AW1655" s="8">
        <f t="shared" si="1855"/>
        <v>2449</v>
      </c>
      <c r="AX1655" s="8">
        <f t="shared" si="1855"/>
        <v>2429.5</v>
      </c>
      <c r="AY1655" s="8">
        <f t="shared" si="1855"/>
        <v>2419.5</v>
      </c>
      <c r="AZ1655" s="8">
        <f t="shared" si="1855"/>
        <v>2399</v>
      </c>
      <c r="BA1655" s="8">
        <f t="shared" si="1855"/>
        <v>2372.5</v>
      </c>
      <c r="BB1655" s="8">
        <f t="shared" si="1855"/>
        <v>2355.5</v>
      </c>
      <c r="BC1655" s="8">
        <f t="shared" si="1855"/>
        <v>2334.5</v>
      </c>
      <c r="BD1655" s="8">
        <f t="shared" si="1855"/>
        <v>2315.5</v>
      </c>
      <c r="BE1655" s="8">
        <f t="shared" si="1855"/>
        <v>2305.5</v>
      </c>
      <c r="BF1655" s="8">
        <f t="shared" si="1855"/>
        <v>2296</v>
      </c>
      <c r="BG1655" s="8">
        <f t="shared" si="1840"/>
        <v>2275</v>
      </c>
      <c r="BH1655" s="8">
        <f t="shared" si="1841"/>
        <v>2243</v>
      </c>
      <c r="BI1655" s="8">
        <f t="shared" si="1842"/>
        <v>2211.5</v>
      </c>
      <c r="BJ1655" s="8">
        <f t="shared" si="1843"/>
        <v>2193</v>
      </c>
      <c r="BK1655" s="8">
        <f t="shared" si="1844"/>
        <v>2188</v>
      </c>
      <c r="BL1655" s="8">
        <f t="shared" si="1845"/>
        <v>2174</v>
      </c>
      <c r="BM1655" s="8">
        <f t="shared" si="1846"/>
        <v>2158</v>
      </c>
      <c r="BN1655" s="8">
        <f t="shared" si="1847"/>
        <v>2142.5</v>
      </c>
      <c r="BO1655" s="8">
        <f t="shared" si="1848"/>
        <v>2115.5</v>
      </c>
      <c r="BP1655" s="8">
        <f t="shared" si="1849"/>
        <v>2098.5</v>
      </c>
      <c r="BQ1655" s="8">
        <f t="shared" si="1850"/>
        <v>2086</v>
      </c>
      <c r="BR1655" s="8">
        <f t="shared" si="1851"/>
        <v>2067</v>
      </c>
    </row>
    <row r="1656" spans="1:70" x14ac:dyDescent="0.25">
      <c r="B1656" s="12" t="s">
        <v>306</v>
      </c>
      <c r="C1656" s="7" t="s">
        <v>307</v>
      </c>
      <c r="D1656" s="8"/>
      <c r="E1656" s="8">
        <f t="shared" ref="E1656:AJ1656" si="1856">SUM(D611:E611)/2</f>
        <v>213</v>
      </c>
      <c r="F1656" s="8">
        <f t="shared" si="1856"/>
        <v>235</v>
      </c>
      <c r="G1656" s="8">
        <f t="shared" si="1856"/>
        <v>249.5</v>
      </c>
      <c r="H1656" s="8">
        <f t="shared" si="1856"/>
        <v>263</v>
      </c>
      <c r="I1656" s="8">
        <f t="shared" si="1856"/>
        <v>280</v>
      </c>
      <c r="J1656" s="8">
        <f t="shared" si="1856"/>
        <v>301.5</v>
      </c>
      <c r="K1656" s="8">
        <f t="shared" si="1856"/>
        <v>326</v>
      </c>
      <c r="L1656" s="8">
        <f t="shared" si="1856"/>
        <v>346.5</v>
      </c>
      <c r="M1656" s="8">
        <f t="shared" si="1856"/>
        <v>373.5</v>
      </c>
      <c r="N1656" s="8">
        <f t="shared" si="1856"/>
        <v>403</v>
      </c>
      <c r="O1656" s="8">
        <f t="shared" si="1856"/>
        <v>411.5</v>
      </c>
      <c r="P1656" s="8">
        <f t="shared" si="1856"/>
        <v>406</v>
      </c>
      <c r="Q1656" s="8">
        <f t="shared" si="1856"/>
        <v>391</v>
      </c>
      <c r="R1656" s="8">
        <f t="shared" si="1856"/>
        <v>369</v>
      </c>
      <c r="S1656" s="8">
        <f t="shared" si="1856"/>
        <v>353</v>
      </c>
      <c r="T1656" s="8">
        <f t="shared" si="1856"/>
        <v>343</v>
      </c>
      <c r="U1656" s="8">
        <f t="shared" si="1856"/>
        <v>332</v>
      </c>
      <c r="V1656" s="8">
        <f t="shared" si="1856"/>
        <v>322.5</v>
      </c>
      <c r="W1656" s="8">
        <f t="shared" si="1856"/>
        <v>313</v>
      </c>
      <c r="X1656" s="8">
        <f t="shared" si="1856"/>
        <v>301.5</v>
      </c>
      <c r="Y1656" s="8">
        <f t="shared" si="1856"/>
        <v>293.5</v>
      </c>
      <c r="Z1656" s="8">
        <f t="shared" si="1856"/>
        <v>291</v>
      </c>
      <c r="AA1656" s="8">
        <f t="shared" si="1856"/>
        <v>289.5</v>
      </c>
      <c r="AB1656" s="8">
        <f t="shared" si="1856"/>
        <v>284.5</v>
      </c>
      <c r="AC1656" s="8">
        <f t="shared" si="1856"/>
        <v>280.5</v>
      </c>
      <c r="AD1656" s="8">
        <f t="shared" si="1856"/>
        <v>276</v>
      </c>
      <c r="AE1656" s="8">
        <f t="shared" si="1856"/>
        <v>268.5</v>
      </c>
      <c r="AF1656" s="8">
        <f t="shared" si="1856"/>
        <v>265.5</v>
      </c>
      <c r="AG1656" s="8">
        <f t="shared" si="1856"/>
        <v>266.5</v>
      </c>
      <c r="AH1656" s="8">
        <f t="shared" si="1856"/>
        <v>265.5</v>
      </c>
      <c r="AI1656" s="8">
        <f t="shared" si="1856"/>
        <v>259</v>
      </c>
      <c r="AJ1656" s="8">
        <f t="shared" si="1856"/>
        <v>249</v>
      </c>
      <c r="AK1656" s="8">
        <f t="shared" ref="AK1656:BF1656" si="1857">SUM(AJ611:AK611)/2</f>
        <v>244.5</v>
      </c>
      <c r="AL1656" s="8">
        <f t="shared" si="1857"/>
        <v>243.5</v>
      </c>
      <c r="AM1656" s="8">
        <f t="shared" si="1857"/>
        <v>234</v>
      </c>
      <c r="AN1656" s="8">
        <f t="shared" si="1857"/>
        <v>223.5</v>
      </c>
      <c r="AO1656" s="8">
        <f t="shared" si="1857"/>
        <v>217</v>
      </c>
      <c r="AP1656" s="8">
        <f t="shared" si="1857"/>
        <v>210.5</v>
      </c>
      <c r="AQ1656" s="8">
        <f t="shared" si="1857"/>
        <v>205.5</v>
      </c>
      <c r="AR1656" s="8">
        <f t="shared" si="1857"/>
        <v>201</v>
      </c>
      <c r="AS1656" s="8">
        <f t="shared" si="1857"/>
        <v>197</v>
      </c>
      <c r="AT1656" s="8">
        <f t="shared" si="1857"/>
        <v>192</v>
      </c>
      <c r="AU1656" s="8">
        <f t="shared" si="1857"/>
        <v>187.5</v>
      </c>
      <c r="AV1656" s="8">
        <f t="shared" si="1857"/>
        <v>180</v>
      </c>
      <c r="AW1656" s="8">
        <f t="shared" si="1857"/>
        <v>176.5</v>
      </c>
      <c r="AX1656" s="8">
        <f t="shared" si="1857"/>
        <v>177.5</v>
      </c>
      <c r="AY1656" s="8">
        <f t="shared" si="1857"/>
        <v>174.5</v>
      </c>
      <c r="AZ1656" s="8">
        <f t="shared" si="1857"/>
        <v>173.5</v>
      </c>
      <c r="BA1656" s="8">
        <f t="shared" si="1857"/>
        <v>173.5</v>
      </c>
      <c r="BB1656" s="8">
        <f t="shared" si="1857"/>
        <v>170</v>
      </c>
      <c r="BC1656" s="8">
        <f t="shared" si="1857"/>
        <v>165.5</v>
      </c>
      <c r="BD1656" s="8">
        <f t="shared" si="1857"/>
        <v>162.5</v>
      </c>
      <c r="BE1656" s="8">
        <f t="shared" si="1857"/>
        <v>161</v>
      </c>
      <c r="BF1656" s="8">
        <f t="shared" si="1857"/>
        <v>158</v>
      </c>
      <c r="BG1656" s="8">
        <f t="shared" si="1840"/>
        <v>152.5</v>
      </c>
      <c r="BH1656" s="8">
        <f t="shared" si="1841"/>
        <v>150</v>
      </c>
      <c r="BI1656" s="8">
        <f t="shared" si="1842"/>
        <v>149</v>
      </c>
      <c r="BJ1656" s="8">
        <f t="shared" si="1843"/>
        <v>147</v>
      </c>
      <c r="BK1656" s="8">
        <f t="shared" si="1844"/>
        <v>144</v>
      </c>
      <c r="BL1656" s="8">
        <f t="shared" si="1845"/>
        <v>142</v>
      </c>
      <c r="BM1656" s="8">
        <f t="shared" si="1846"/>
        <v>141</v>
      </c>
      <c r="BN1656" s="8">
        <f t="shared" si="1847"/>
        <v>137.5</v>
      </c>
      <c r="BO1656" s="8">
        <f t="shared" si="1848"/>
        <v>134</v>
      </c>
      <c r="BP1656" s="8">
        <f t="shared" si="1849"/>
        <v>131.5</v>
      </c>
      <c r="BQ1656" s="8">
        <f t="shared" si="1850"/>
        <v>131</v>
      </c>
      <c r="BR1656" s="8">
        <f t="shared" si="1851"/>
        <v>131.5</v>
      </c>
    </row>
    <row r="1657" spans="1:70" x14ac:dyDescent="0.25">
      <c r="B1657" s="12" t="s">
        <v>308</v>
      </c>
      <c r="C1657" s="7" t="s">
        <v>309</v>
      </c>
      <c r="D1657" s="8"/>
      <c r="E1657" s="8">
        <f t="shared" ref="E1657:AJ1657" si="1858">SUM(D612:E612)/2</f>
        <v>7</v>
      </c>
      <c r="F1657" s="8">
        <f t="shared" si="1858"/>
        <v>7</v>
      </c>
      <c r="G1657" s="8">
        <f t="shared" si="1858"/>
        <v>8</v>
      </c>
      <c r="H1657" s="8">
        <f t="shared" si="1858"/>
        <v>9</v>
      </c>
      <c r="I1657" s="8">
        <f t="shared" si="1858"/>
        <v>9</v>
      </c>
      <c r="J1657" s="8">
        <f t="shared" si="1858"/>
        <v>9</v>
      </c>
      <c r="K1657" s="8">
        <f t="shared" si="1858"/>
        <v>9</v>
      </c>
      <c r="L1657" s="8">
        <f t="shared" si="1858"/>
        <v>9</v>
      </c>
      <c r="M1657" s="8">
        <f t="shared" si="1858"/>
        <v>9</v>
      </c>
      <c r="N1657" s="8">
        <f t="shared" si="1858"/>
        <v>9.5</v>
      </c>
      <c r="O1657" s="8">
        <f t="shared" si="1858"/>
        <v>10</v>
      </c>
      <c r="P1657" s="8">
        <f t="shared" si="1858"/>
        <v>10</v>
      </c>
      <c r="Q1657" s="8">
        <f t="shared" si="1858"/>
        <v>9</v>
      </c>
      <c r="R1657" s="8">
        <f t="shared" si="1858"/>
        <v>7.5</v>
      </c>
      <c r="S1657" s="8">
        <f t="shared" si="1858"/>
        <v>7</v>
      </c>
      <c r="T1657" s="8">
        <f t="shared" si="1858"/>
        <v>7</v>
      </c>
      <c r="U1657" s="8">
        <f t="shared" si="1858"/>
        <v>7</v>
      </c>
      <c r="V1657" s="8">
        <f t="shared" si="1858"/>
        <v>7</v>
      </c>
      <c r="W1657" s="8">
        <f t="shared" si="1858"/>
        <v>7</v>
      </c>
      <c r="X1657" s="8">
        <f t="shared" si="1858"/>
        <v>7</v>
      </c>
      <c r="Y1657" s="8">
        <f t="shared" si="1858"/>
        <v>7</v>
      </c>
      <c r="Z1657" s="8">
        <f t="shared" si="1858"/>
        <v>7</v>
      </c>
      <c r="AA1657" s="8">
        <f t="shared" si="1858"/>
        <v>7</v>
      </c>
      <c r="AB1657" s="8">
        <f t="shared" si="1858"/>
        <v>7</v>
      </c>
      <c r="AC1657" s="8">
        <f t="shared" si="1858"/>
        <v>7</v>
      </c>
      <c r="AD1657" s="8">
        <f t="shared" si="1858"/>
        <v>7</v>
      </c>
      <c r="AE1657" s="8">
        <f t="shared" si="1858"/>
        <v>7</v>
      </c>
      <c r="AF1657" s="8">
        <f t="shared" si="1858"/>
        <v>7</v>
      </c>
      <c r="AG1657" s="8">
        <f t="shared" si="1858"/>
        <v>7</v>
      </c>
      <c r="AH1657" s="8">
        <f t="shared" si="1858"/>
        <v>7</v>
      </c>
      <c r="AI1657" s="8">
        <f t="shared" si="1858"/>
        <v>7</v>
      </c>
      <c r="AJ1657" s="8">
        <f t="shared" si="1858"/>
        <v>7</v>
      </c>
      <c r="AK1657" s="8">
        <f t="shared" ref="AK1657:BF1657" si="1859">SUM(AJ612:AK612)/2</f>
        <v>7</v>
      </c>
      <c r="AL1657" s="8">
        <f t="shared" si="1859"/>
        <v>7</v>
      </c>
      <c r="AM1657" s="8">
        <f t="shared" si="1859"/>
        <v>7</v>
      </c>
      <c r="AN1657" s="8">
        <f t="shared" si="1859"/>
        <v>7</v>
      </c>
      <c r="AO1657" s="8">
        <f t="shared" si="1859"/>
        <v>7</v>
      </c>
      <c r="AP1657" s="8">
        <f t="shared" si="1859"/>
        <v>7</v>
      </c>
      <c r="AQ1657" s="8">
        <f t="shared" si="1859"/>
        <v>7</v>
      </c>
      <c r="AR1657" s="8">
        <f t="shared" si="1859"/>
        <v>7</v>
      </c>
      <c r="AS1657" s="8">
        <f t="shared" si="1859"/>
        <v>6.5</v>
      </c>
      <c r="AT1657" s="8">
        <f t="shared" si="1859"/>
        <v>6</v>
      </c>
      <c r="AU1657" s="8">
        <f t="shared" si="1859"/>
        <v>5</v>
      </c>
      <c r="AV1657" s="8">
        <f t="shared" si="1859"/>
        <v>5</v>
      </c>
      <c r="AW1657" s="8">
        <f t="shared" si="1859"/>
        <v>6</v>
      </c>
      <c r="AX1657" s="8">
        <f t="shared" si="1859"/>
        <v>6</v>
      </c>
      <c r="AY1657" s="8">
        <f t="shared" si="1859"/>
        <v>6</v>
      </c>
      <c r="AZ1657" s="8">
        <f t="shared" si="1859"/>
        <v>6</v>
      </c>
      <c r="BA1657" s="8">
        <f t="shared" si="1859"/>
        <v>6</v>
      </c>
      <c r="BB1657" s="8">
        <f t="shared" si="1859"/>
        <v>6.5</v>
      </c>
      <c r="BC1657" s="8">
        <f t="shared" si="1859"/>
        <v>6</v>
      </c>
      <c r="BD1657" s="8">
        <f t="shared" si="1859"/>
        <v>5</v>
      </c>
      <c r="BE1657" s="8">
        <f t="shared" si="1859"/>
        <v>5</v>
      </c>
      <c r="BF1657" s="8">
        <f t="shared" si="1859"/>
        <v>5</v>
      </c>
      <c r="BG1657" s="8">
        <f t="shared" si="1840"/>
        <v>5</v>
      </c>
      <c r="BH1657" s="8">
        <f t="shared" si="1841"/>
        <v>5</v>
      </c>
      <c r="BI1657" s="8">
        <f t="shared" si="1842"/>
        <v>5</v>
      </c>
      <c r="BJ1657" s="8">
        <f t="shared" si="1843"/>
        <v>5</v>
      </c>
      <c r="BK1657" s="8">
        <f t="shared" si="1844"/>
        <v>5</v>
      </c>
      <c r="BL1657" s="8">
        <f t="shared" si="1845"/>
        <v>5</v>
      </c>
      <c r="BM1657" s="8">
        <f t="shared" si="1846"/>
        <v>5</v>
      </c>
      <c r="BN1657" s="8">
        <f t="shared" si="1847"/>
        <v>5</v>
      </c>
      <c r="BO1657" s="8">
        <f t="shared" si="1848"/>
        <v>5</v>
      </c>
      <c r="BP1657" s="8">
        <f t="shared" si="1849"/>
        <v>5</v>
      </c>
      <c r="BQ1657" s="8">
        <f t="shared" si="1850"/>
        <v>5</v>
      </c>
      <c r="BR1657" s="8">
        <f t="shared" si="1851"/>
        <v>5</v>
      </c>
    </row>
    <row r="1658" spans="1:70" x14ac:dyDescent="0.25">
      <c r="B1658" s="12" t="s">
        <v>310</v>
      </c>
      <c r="C1658" s="7" t="s">
        <v>311</v>
      </c>
      <c r="D1658" s="8"/>
      <c r="E1658" s="8">
        <f t="shared" ref="E1658:AJ1658" si="1860">SUM(D613:E613)/2</f>
        <v>1</v>
      </c>
      <c r="F1658" s="8">
        <f t="shared" si="1860"/>
        <v>1</v>
      </c>
      <c r="G1658" s="8">
        <f t="shared" si="1860"/>
        <v>1</v>
      </c>
      <c r="H1658" s="8">
        <f t="shared" si="1860"/>
        <v>1</v>
      </c>
      <c r="I1658" s="8">
        <f t="shared" si="1860"/>
        <v>1</v>
      </c>
      <c r="J1658" s="8">
        <f t="shared" si="1860"/>
        <v>1</v>
      </c>
      <c r="K1658" s="8">
        <f t="shared" si="1860"/>
        <v>1</v>
      </c>
      <c r="L1658" s="8">
        <f t="shared" si="1860"/>
        <v>1.5</v>
      </c>
      <c r="M1658" s="8">
        <f t="shared" si="1860"/>
        <v>2.5</v>
      </c>
      <c r="N1658" s="8">
        <f t="shared" si="1860"/>
        <v>3</v>
      </c>
      <c r="O1658" s="8">
        <f t="shared" si="1860"/>
        <v>3</v>
      </c>
      <c r="P1658" s="8">
        <f t="shared" si="1860"/>
        <v>3</v>
      </c>
      <c r="Q1658" s="8">
        <f t="shared" si="1860"/>
        <v>3</v>
      </c>
      <c r="R1658" s="8">
        <f t="shared" si="1860"/>
        <v>3</v>
      </c>
      <c r="S1658" s="8">
        <f t="shared" si="1860"/>
        <v>3</v>
      </c>
      <c r="T1658" s="8">
        <f t="shared" si="1860"/>
        <v>3</v>
      </c>
      <c r="U1658" s="8">
        <f t="shared" si="1860"/>
        <v>3.5</v>
      </c>
      <c r="V1658" s="8">
        <f t="shared" si="1860"/>
        <v>4</v>
      </c>
      <c r="W1658" s="8">
        <f t="shared" si="1860"/>
        <v>4</v>
      </c>
      <c r="X1658" s="8">
        <f t="shared" si="1860"/>
        <v>3.5</v>
      </c>
      <c r="Y1658" s="8">
        <f t="shared" si="1860"/>
        <v>3</v>
      </c>
      <c r="Z1658" s="8">
        <f t="shared" si="1860"/>
        <v>3.5</v>
      </c>
      <c r="AA1658" s="8">
        <f t="shared" si="1860"/>
        <v>4</v>
      </c>
      <c r="AB1658" s="8">
        <f t="shared" si="1860"/>
        <v>4</v>
      </c>
      <c r="AC1658" s="8">
        <f t="shared" si="1860"/>
        <v>4</v>
      </c>
      <c r="AD1658" s="8">
        <f t="shared" si="1860"/>
        <v>4</v>
      </c>
      <c r="AE1658" s="8">
        <f t="shared" si="1860"/>
        <v>4</v>
      </c>
      <c r="AF1658" s="8">
        <f t="shared" si="1860"/>
        <v>4</v>
      </c>
      <c r="AG1658" s="8">
        <f t="shared" si="1860"/>
        <v>4</v>
      </c>
      <c r="AH1658" s="8">
        <f t="shared" si="1860"/>
        <v>3.5</v>
      </c>
      <c r="AI1658" s="8">
        <f t="shared" si="1860"/>
        <v>3</v>
      </c>
      <c r="AJ1658" s="8">
        <f t="shared" si="1860"/>
        <v>3</v>
      </c>
      <c r="AK1658" s="8">
        <f t="shared" ref="AK1658:BF1658" si="1861">SUM(AJ613:AK613)/2</f>
        <v>3</v>
      </c>
      <c r="AL1658" s="8">
        <f t="shared" si="1861"/>
        <v>3</v>
      </c>
      <c r="AM1658" s="8">
        <f t="shared" si="1861"/>
        <v>2.5</v>
      </c>
      <c r="AN1658" s="8">
        <f t="shared" si="1861"/>
        <v>1.5</v>
      </c>
      <c r="AO1658" s="8">
        <f t="shared" si="1861"/>
        <v>1</v>
      </c>
      <c r="AP1658" s="8">
        <f t="shared" si="1861"/>
        <v>1</v>
      </c>
      <c r="AQ1658" s="8">
        <f t="shared" si="1861"/>
        <v>1</v>
      </c>
      <c r="AR1658" s="8">
        <f t="shared" si="1861"/>
        <v>1</v>
      </c>
      <c r="AS1658" s="8">
        <f t="shared" si="1861"/>
        <v>1</v>
      </c>
      <c r="AT1658" s="8">
        <f t="shared" si="1861"/>
        <v>1</v>
      </c>
      <c r="AU1658" s="8">
        <f t="shared" si="1861"/>
        <v>1</v>
      </c>
      <c r="AV1658" s="8">
        <f t="shared" si="1861"/>
        <v>1</v>
      </c>
      <c r="AW1658" s="8">
        <f t="shared" si="1861"/>
        <v>1</v>
      </c>
      <c r="AX1658" s="8">
        <f t="shared" si="1861"/>
        <v>1</v>
      </c>
      <c r="AY1658" s="8">
        <f t="shared" si="1861"/>
        <v>1</v>
      </c>
      <c r="AZ1658" s="8">
        <f t="shared" si="1861"/>
        <v>1</v>
      </c>
      <c r="BA1658" s="8">
        <f t="shared" si="1861"/>
        <v>1</v>
      </c>
      <c r="BB1658" s="8">
        <f t="shared" si="1861"/>
        <v>1</v>
      </c>
      <c r="BC1658" s="8">
        <f t="shared" si="1861"/>
        <v>1</v>
      </c>
      <c r="BD1658" s="8">
        <f t="shared" si="1861"/>
        <v>1</v>
      </c>
      <c r="BE1658" s="8">
        <f t="shared" si="1861"/>
        <v>1</v>
      </c>
      <c r="BF1658" s="8">
        <f t="shared" si="1861"/>
        <v>1</v>
      </c>
      <c r="BG1658" s="8">
        <f t="shared" si="1840"/>
        <v>1</v>
      </c>
      <c r="BH1658" s="8">
        <f t="shared" si="1841"/>
        <v>1</v>
      </c>
      <c r="BI1658" s="8">
        <f t="shared" si="1842"/>
        <v>1</v>
      </c>
      <c r="BJ1658" s="8">
        <f t="shared" si="1843"/>
        <v>1</v>
      </c>
      <c r="BK1658" s="8">
        <f t="shared" si="1844"/>
        <v>1</v>
      </c>
      <c r="BL1658" s="8">
        <f t="shared" si="1845"/>
        <v>1</v>
      </c>
      <c r="BM1658" s="8">
        <f t="shared" si="1846"/>
        <v>1</v>
      </c>
      <c r="BN1658" s="8">
        <f t="shared" si="1847"/>
        <v>1</v>
      </c>
      <c r="BO1658" s="8">
        <f t="shared" si="1848"/>
        <v>1</v>
      </c>
      <c r="BP1658" s="8">
        <f t="shared" si="1849"/>
        <v>1</v>
      </c>
      <c r="BQ1658" s="8">
        <f t="shared" si="1850"/>
        <v>1</v>
      </c>
      <c r="BR1658" s="8">
        <f t="shared" si="1851"/>
        <v>1</v>
      </c>
    </row>
    <row r="1659" spans="1:70" x14ac:dyDescent="0.25">
      <c r="B1659" s="12" t="s">
        <v>313</v>
      </c>
      <c r="C1659" s="7" t="s">
        <v>314</v>
      </c>
      <c r="D1659" s="8"/>
      <c r="E1659" s="8">
        <f t="shared" ref="E1659:AJ1659" si="1862">SUM(D614:E614)/2</f>
        <v>0</v>
      </c>
      <c r="F1659" s="8">
        <f t="shared" si="1862"/>
        <v>0</v>
      </c>
      <c r="G1659" s="8">
        <f t="shared" si="1862"/>
        <v>0</v>
      </c>
      <c r="H1659" s="8">
        <f t="shared" si="1862"/>
        <v>0</v>
      </c>
      <c r="I1659" s="8">
        <f t="shared" si="1862"/>
        <v>0</v>
      </c>
      <c r="J1659" s="8">
        <f t="shared" si="1862"/>
        <v>0</v>
      </c>
      <c r="K1659" s="8">
        <f t="shared" si="1862"/>
        <v>0</v>
      </c>
      <c r="L1659" s="8">
        <f t="shared" si="1862"/>
        <v>0</v>
      </c>
      <c r="M1659" s="8">
        <f t="shared" si="1862"/>
        <v>0</v>
      </c>
      <c r="N1659" s="8">
        <f t="shared" si="1862"/>
        <v>0</v>
      </c>
      <c r="O1659" s="8">
        <f t="shared" si="1862"/>
        <v>0</v>
      </c>
      <c r="P1659" s="8">
        <f t="shared" si="1862"/>
        <v>0</v>
      </c>
      <c r="Q1659" s="8">
        <f t="shared" si="1862"/>
        <v>0</v>
      </c>
      <c r="R1659" s="8">
        <f t="shared" si="1862"/>
        <v>0</v>
      </c>
      <c r="S1659" s="8">
        <f t="shared" si="1862"/>
        <v>0</v>
      </c>
      <c r="T1659" s="8">
        <f t="shared" si="1862"/>
        <v>0</v>
      </c>
      <c r="U1659" s="8">
        <f t="shared" si="1862"/>
        <v>0</v>
      </c>
      <c r="V1659" s="8">
        <f t="shared" si="1862"/>
        <v>0</v>
      </c>
      <c r="W1659" s="8">
        <f t="shared" si="1862"/>
        <v>0</v>
      </c>
      <c r="X1659" s="8">
        <f t="shared" si="1862"/>
        <v>0</v>
      </c>
      <c r="Y1659" s="8">
        <f t="shared" si="1862"/>
        <v>0</v>
      </c>
      <c r="Z1659" s="8">
        <f t="shared" si="1862"/>
        <v>0</v>
      </c>
      <c r="AA1659" s="8">
        <f t="shared" si="1862"/>
        <v>0</v>
      </c>
      <c r="AB1659" s="8">
        <f t="shared" si="1862"/>
        <v>0</v>
      </c>
      <c r="AC1659" s="8">
        <f t="shared" si="1862"/>
        <v>0</v>
      </c>
      <c r="AD1659" s="8">
        <f t="shared" si="1862"/>
        <v>0</v>
      </c>
      <c r="AE1659" s="8">
        <f t="shared" si="1862"/>
        <v>0</v>
      </c>
      <c r="AF1659" s="8">
        <f t="shared" si="1862"/>
        <v>0</v>
      </c>
      <c r="AG1659" s="8">
        <f t="shared" si="1862"/>
        <v>0</v>
      </c>
      <c r="AH1659" s="8">
        <f t="shared" si="1862"/>
        <v>0</v>
      </c>
      <c r="AI1659" s="8">
        <f t="shared" si="1862"/>
        <v>0</v>
      </c>
      <c r="AJ1659" s="8">
        <f t="shared" si="1862"/>
        <v>0</v>
      </c>
      <c r="AK1659" s="8">
        <f t="shared" ref="AK1659:BF1659" si="1863">SUM(AJ614:AK614)/2</f>
        <v>0</v>
      </c>
      <c r="AL1659" s="8">
        <f t="shared" si="1863"/>
        <v>0</v>
      </c>
      <c r="AM1659" s="8">
        <f t="shared" si="1863"/>
        <v>0</v>
      </c>
      <c r="AN1659" s="8">
        <f t="shared" si="1863"/>
        <v>0</v>
      </c>
      <c r="AO1659" s="8">
        <f t="shared" si="1863"/>
        <v>0</v>
      </c>
      <c r="AP1659" s="8">
        <f t="shared" si="1863"/>
        <v>0</v>
      </c>
      <c r="AQ1659" s="8">
        <f t="shared" si="1863"/>
        <v>0</v>
      </c>
      <c r="AR1659" s="8">
        <f t="shared" si="1863"/>
        <v>0</v>
      </c>
      <c r="AS1659" s="8">
        <f t="shared" si="1863"/>
        <v>0</v>
      </c>
      <c r="AT1659" s="8">
        <f t="shared" si="1863"/>
        <v>0</v>
      </c>
      <c r="AU1659" s="8">
        <f t="shared" si="1863"/>
        <v>0</v>
      </c>
      <c r="AV1659" s="8">
        <f t="shared" si="1863"/>
        <v>0</v>
      </c>
      <c r="AW1659" s="8">
        <f t="shared" si="1863"/>
        <v>0</v>
      </c>
      <c r="AX1659" s="8">
        <f t="shared" si="1863"/>
        <v>0</v>
      </c>
      <c r="AY1659" s="8">
        <f t="shared" si="1863"/>
        <v>0</v>
      </c>
      <c r="AZ1659" s="8">
        <f t="shared" si="1863"/>
        <v>0</v>
      </c>
      <c r="BA1659" s="8">
        <f t="shared" si="1863"/>
        <v>0</v>
      </c>
      <c r="BB1659" s="8">
        <f t="shared" si="1863"/>
        <v>0</v>
      </c>
      <c r="BC1659" s="8">
        <f t="shared" si="1863"/>
        <v>0</v>
      </c>
      <c r="BD1659" s="8">
        <f t="shared" si="1863"/>
        <v>0</v>
      </c>
      <c r="BE1659" s="8">
        <f t="shared" si="1863"/>
        <v>0</v>
      </c>
      <c r="BF1659" s="8">
        <f t="shared" si="1863"/>
        <v>0</v>
      </c>
      <c r="BG1659" s="8">
        <f t="shared" si="1840"/>
        <v>0</v>
      </c>
      <c r="BH1659" s="8">
        <f t="shared" si="1841"/>
        <v>0</v>
      </c>
      <c r="BI1659" s="8">
        <f t="shared" si="1842"/>
        <v>0</v>
      </c>
      <c r="BJ1659" s="8">
        <f t="shared" si="1843"/>
        <v>0</v>
      </c>
      <c r="BK1659" s="8">
        <f t="shared" si="1844"/>
        <v>0</v>
      </c>
      <c r="BL1659" s="8">
        <f t="shared" si="1845"/>
        <v>0</v>
      </c>
      <c r="BM1659" s="8">
        <f t="shared" si="1846"/>
        <v>0</v>
      </c>
      <c r="BN1659" s="8">
        <f t="shared" si="1847"/>
        <v>0</v>
      </c>
      <c r="BO1659" s="8">
        <f t="shared" si="1848"/>
        <v>0</v>
      </c>
      <c r="BP1659" s="8">
        <f t="shared" si="1849"/>
        <v>0</v>
      </c>
      <c r="BQ1659" s="8">
        <f t="shared" si="1850"/>
        <v>0</v>
      </c>
      <c r="BR1659" s="8">
        <f t="shared" si="1851"/>
        <v>0</v>
      </c>
    </row>
    <row r="1660" spans="1:70" x14ac:dyDescent="0.25">
      <c r="B1660" s="12" t="s">
        <v>315</v>
      </c>
      <c r="C1660" s="7" t="s">
        <v>316</v>
      </c>
      <c r="D1660" s="8"/>
      <c r="E1660" s="8">
        <f t="shared" ref="E1660:AJ1660" si="1864">SUM(D615:E615)/2</f>
        <v>313</v>
      </c>
      <c r="F1660" s="8">
        <f t="shared" si="1864"/>
        <v>320.5</v>
      </c>
      <c r="G1660" s="8">
        <f t="shared" si="1864"/>
        <v>331</v>
      </c>
      <c r="H1660" s="8">
        <f t="shared" si="1864"/>
        <v>342.5</v>
      </c>
      <c r="I1660" s="8">
        <f t="shared" si="1864"/>
        <v>349.5</v>
      </c>
      <c r="J1660" s="8">
        <f t="shared" si="1864"/>
        <v>355.5</v>
      </c>
      <c r="K1660" s="8">
        <f t="shared" si="1864"/>
        <v>363.5</v>
      </c>
      <c r="L1660" s="8">
        <f t="shared" si="1864"/>
        <v>370.5</v>
      </c>
      <c r="M1660" s="8">
        <f t="shared" si="1864"/>
        <v>378.5</v>
      </c>
      <c r="N1660" s="8">
        <f t="shared" si="1864"/>
        <v>389.5</v>
      </c>
      <c r="O1660" s="8">
        <f t="shared" si="1864"/>
        <v>405.5</v>
      </c>
      <c r="P1660" s="8">
        <f t="shared" si="1864"/>
        <v>417.5</v>
      </c>
      <c r="Q1660" s="8">
        <f t="shared" si="1864"/>
        <v>425</v>
      </c>
      <c r="R1660" s="8">
        <f t="shared" si="1864"/>
        <v>433</v>
      </c>
      <c r="S1660" s="8">
        <f t="shared" si="1864"/>
        <v>441.5</v>
      </c>
      <c r="T1660" s="8">
        <f t="shared" si="1864"/>
        <v>447</v>
      </c>
      <c r="U1660" s="8">
        <f t="shared" si="1864"/>
        <v>445.5</v>
      </c>
      <c r="V1660" s="8">
        <f t="shared" si="1864"/>
        <v>446</v>
      </c>
      <c r="W1660" s="8">
        <f t="shared" si="1864"/>
        <v>441.5</v>
      </c>
      <c r="X1660" s="8">
        <f t="shared" si="1864"/>
        <v>438</v>
      </c>
      <c r="Y1660" s="8">
        <f t="shared" si="1864"/>
        <v>438.5</v>
      </c>
      <c r="Z1660" s="8">
        <f t="shared" si="1864"/>
        <v>436</v>
      </c>
      <c r="AA1660" s="8">
        <f t="shared" si="1864"/>
        <v>437</v>
      </c>
      <c r="AB1660" s="8">
        <f t="shared" si="1864"/>
        <v>440</v>
      </c>
      <c r="AC1660" s="8">
        <f t="shared" si="1864"/>
        <v>438.5</v>
      </c>
      <c r="AD1660" s="8">
        <f t="shared" si="1864"/>
        <v>437.5</v>
      </c>
      <c r="AE1660" s="8">
        <f t="shared" si="1864"/>
        <v>439</v>
      </c>
      <c r="AF1660" s="8">
        <f t="shared" si="1864"/>
        <v>443.5</v>
      </c>
      <c r="AG1660" s="8">
        <f t="shared" si="1864"/>
        <v>453.5</v>
      </c>
      <c r="AH1660" s="8">
        <f t="shared" si="1864"/>
        <v>461</v>
      </c>
      <c r="AI1660" s="8">
        <f t="shared" si="1864"/>
        <v>467</v>
      </c>
      <c r="AJ1660" s="8">
        <f t="shared" si="1864"/>
        <v>470</v>
      </c>
      <c r="AK1660" s="8">
        <f t="shared" ref="AK1660:BF1660" si="1865">SUM(AJ615:AK615)/2</f>
        <v>464.5</v>
      </c>
      <c r="AL1660" s="8">
        <f t="shared" si="1865"/>
        <v>461</v>
      </c>
      <c r="AM1660" s="8">
        <f t="shared" si="1865"/>
        <v>464.5</v>
      </c>
      <c r="AN1660" s="8">
        <f t="shared" si="1865"/>
        <v>468.5</v>
      </c>
      <c r="AO1660" s="8">
        <f t="shared" si="1865"/>
        <v>464.5</v>
      </c>
      <c r="AP1660" s="8">
        <f t="shared" si="1865"/>
        <v>459</v>
      </c>
      <c r="AQ1660" s="8">
        <f t="shared" si="1865"/>
        <v>458.5</v>
      </c>
      <c r="AR1660" s="8">
        <f t="shared" si="1865"/>
        <v>459</v>
      </c>
      <c r="AS1660" s="8">
        <f t="shared" si="1865"/>
        <v>459</v>
      </c>
      <c r="AT1660" s="8">
        <f t="shared" si="1865"/>
        <v>456.5</v>
      </c>
      <c r="AU1660" s="8">
        <f t="shared" si="1865"/>
        <v>455.5</v>
      </c>
      <c r="AV1660" s="8">
        <f t="shared" si="1865"/>
        <v>458.5</v>
      </c>
      <c r="AW1660" s="8">
        <f t="shared" si="1865"/>
        <v>461</v>
      </c>
      <c r="AX1660" s="8">
        <f t="shared" si="1865"/>
        <v>462</v>
      </c>
      <c r="AY1660" s="8">
        <f t="shared" si="1865"/>
        <v>461</v>
      </c>
      <c r="AZ1660" s="8">
        <f t="shared" si="1865"/>
        <v>460.5</v>
      </c>
      <c r="BA1660" s="8">
        <f t="shared" si="1865"/>
        <v>460</v>
      </c>
      <c r="BB1660" s="8">
        <f t="shared" si="1865"/>
        <v>459</v>
      </c>
      <c r="BC1660" s="8">
        <f t="shared" si="1865"/>
        <v>458</v>
      </c>
      <c r="BD1660" s="8">
        <f t="shared" si="1865"/>
        <v>458.5</v>
      </c>
      <c r="BE1660" s="8">
        <f t="shared" si="1865"/>
        <v>463.5</v>
      </c>
      <c r="BF1660" s="8">
        <f t="shared" si="1865"/>
        <v>463.5</v>
      </c>
      <c r="BG1660" s="8">
        <f t="shared" si="1840"/>
        <v>457.5</v>
      </c>
      <c r="BH1660" s="8">
        <f t="shared" si="1841"/>
        <v>452</v>
      </c>
      <c r="BI1660" s="8">
        <f t="shared" si="1842"/>
        <v>450</v>
      </c>
      <c r="BJ1660" s="8">
        <f t="shared" si="1843"/>
        <v>450</v>
      </c>
      <c r="BK1660" s="8">
        <f t="shared" si="1844"/>
        <v>452.5</v>
      </c>
      <c r="BL1660" s="8">
        <f t="shared" si="1845"/>
        <v>449.5</v>
      </c>
      <c r="BM1660" s="8">
        <f t="shared" si="1846"/>
        <v>445</v>
      </c>
      <c r="BN1660" s="8">
        <f t="shared" si="1847"/>
        <v>446</v>
      </c>
      <c r="BO1660" s="8">
        <f t="shared" si="1848"/>
        <v>443.5</v>
      </c>
      <c r="BP1660" s="8">
        <f t="shared" si="1849"/>
        <v>440</v>
      </c>
      <c r="BQ1660" s="8">
        <f t="shared" si="1850"/>
        <v>439</v>
      </c>
      <c r="BR1660" s="8">
        <f t="shared" si="1851"/>
        <v>441</v>
      </c>
    </row>
    <row r="1661" spans="1:70" x14ac:dyDescent="0.25">
      <c r="B1661" s="12" t="s">
        <v>317</v>
      </c>
      <c r="C1661" s="7" t="s">
        <v>318</v>
      </c>
      <c r="D1661" s="8"/>
      <c r="E1661" s="8">
        <f t="shared" ref="E1661:AJ1661" si="1866">SUM(D616:E616)/2</f>
        <v>719</v>
      </c>
      <c r="F1661" s="8">
        <f t="shared" si="1866"/>
        <v>774</v>
      </c>
      <c r="G1661" s="8">
        <f t="shared" si="1866"/>
        <v>830</v>
      </c>
      <c r="H1661" s="8">
        <f t="shared" si="1866"/>
        <v>889.5</v>
      </c>
      <c r="I1661" s="8">
        <f t="shared" si="1866"/>
        <v>946.5</v>
      </c>
      <c r="J1661" s="8">
        <f t="shared" si="1866"/>
        <v>1006.5</v>
      </c>
      <c r="K1661" s="8">
        <f t="shared" si="1866"/>
        <v>1060.5</v>
      </c>
      <c r="L1661" s="8">
        <f t="shared" si="1866"/>
        <v>1106.5</v>
      </c>
      <c r="M1661" s="8">
        <f t="shared" si="1866"/>
        <v>1161.5</v>
      </c>
      <c r="N1661" s="8">
        <f t="shared" si="1866"/>
        <v>1254.5</v>
      </c>
      <c r="O1661" s="8">
        <f t="shared" si="1866"/>
        <v>1379.5</v>
      </c>
      <c r="P1661" s="8">
        <f t="shared" si="1866"/>
        <v>1517</v>
      </c>
      <c r="Q1661" s="8">
        <f t="shared" si="1866"/>
        <v>1657</v>
      </c>
      <c r="R1661" s="8">
        <f t="shared" si="1866"/>
        <v>1777.5</v>
      </c>
      <c r="S1661" s="8">
        <f t="shared" si="1866"/>
        <v>1844</v>
      </c>
      <c r="T1661" s="8">
        <f t="shared" si="1866"/>
        <v>1867.5</v>
      </c>
      <c r="U1661" s="8">
        <f t="shared" si="1866"/>
        <v>1890</v>
      </c>
      <c r="V1661" s="8">
        <f t="shared" si="1866"/>
        <v>1920</v>
      </c>
      <c r="W1661" s="8">
        <f t="shared" si="1866"/>
        <v>1934</v>
      </c>
      <c r="X1661" s="8">
        <f t="shared" si="1866"/>
        <v>1938.5</v>
      </c>
      <c r="Y1661" s="8">
        <f t="shared" si="1866"/>
        <v>1964</v>
      </c>
      <c r="Z1661" s="8">
        <f t="shared" si="1866"/>
        <v>1985</v>
      </c>
      <c r="AA1661" s="8">
        <f t="shared" si="1866"/>
        <v>2000.5</v>
      </c>
      <c r="AB1661" s="8">
        <f t="shared" si="1866"/>
        <v>2039.5</v>
      </c>
      <c r="AC1661" s="8">
        <f t="shared" si="1866"/>
        <v>2084</v>
      </c>
      <c r="AD1661" s="8">
        <f t="shared" si="1866"/>
        <v>2125.5</v>
      </c>
      <c r="AE1661" s="8">
        <f t="shared" si="1866"/>
        <v>2160</v>
      </c>
      <c r="AF1661" s="8">
        <f t="shared" si="1866"/>
        <v>2186.5</v>
      </c>
      <c r="AG1661" s="8">
        <f t="shared" si="1866"/>
        <v>2215.5</v>
      </c>
      <c r="AH1661" s="8">
        <f t="shared" si="1866"/>
        <v>2249.5</v>
      </c>
      <c r="AI1661" s="8">
        <f t="shared" si="1866"/>
        <v>2284.5</v>
      </c>
      <c r="AJ1661" s="8">
        <f t="shared" si="1866"/>
        <v>2335.5</v>
      </c>
      <c r="AK1661" s="8">
        <f t="shared" ref="AK1661:BF1661" si="1867">SUM(AJ616:AK616)/2</f>
        <v>2404.5</v>
      </c>
      <c r="AL1661" s="8">
        <f t="shared" si="1867"/>
        <v>2478.5</v>
      </c>
      <c r="AM1661" s="8">
        <f t="shared" si="1867"/>
        <v>2558</v>
      </c>
      <c r="AN1661" s="8">
        <f t="shared" si="1867"/>
        <v>2631</v>
      </c>
      <c r="AO1661" s="8">
        <f t="shared" si="1867"/>
        <v>2719.5</v>
      </c>
      <c r="AP1661" s="8">
        <f t="shared" si="1867"/>
        <v>2832</v>
      </c>
      <c r="AQ1661" s="8">
        <f t="shared" si="1867"/>
        <v>2938</v>
      </c>
      <c r="AR1661" s="8">
        <f t="shared" si="1867"/>
        <v>3015</v>
      </c>
      <c r="AS1661" s="8">
        <f t="shared" si="1867"/>
        <v>3094.5</v>
      </c>
      <c r="AT1661" s="8">
        <f t="shared" si="1867"/>
        <v>3169.5</v>
      </c>
      <c r="AU1661" s="8">
        <f t="shared" si="1867"/>
        <v>3205.5</v>
      </c>
      <c r="AV1661" s="8">
        <f t="shared" si="1867"/>
        <v>3217</v>
      </c>
      <c r="AW1661" s="8">
        <f t="shared" si="1867"/>
        <v>3243.5</v>
      </c>
      <c r="AX1661" s="8">
        <f t="shared" si="1867"/>
        <v>3315</v>
      </c>
      <c r="AY1661" s="8">
        <f t="shared" si="1867"/>
        <v>3383</v>
      </c>
      <c r="AZ1661" s="8">
        <f t="shared" si="1867"/>
        <v>3415</v>
      </c>
      <c r="BA1661" s="8">
        <f t="shared" si="1867"/>
        <v>3442</v>
      </c>
      <c r="BB1661" s="8">
        <f t="shared" si="1867"/>
        <v>3478.5</v>
      </c>
      <c r="BC1661" s="8">
        <f t="shared" si="1867"/>
        <v>3504.5</v>
      </c>
      <c r="BD1661" s="8">
        <f t="shared" si="1867"/>
        <v>3520.5</v>
      </c>
      <c r="BE1661" s="8">
        <f t="shared" si="1867"/>
        <v>3547</v>
      </c>
      <c r="BF1661" s="8">
        <f t="shared" si="1867"/>
        <v>3566</v>
      </c>
      <c r="BG1661" s="8">
        <f t="shared" si="1840"/>
        <v>3558.5</v>
      </c>
      <c r="BH1661" s="8">
        <f t="shared" si="1841"/>
        <v>3547</v>
      </c>
      <c r="BI1661" s="8">
        <f t="shared" si="1842"/>
        <v>3579</v>
      </c>
      <c r="BJ1661" s="8">
        <f t="shared" si="1843"/>
        <v>3639.5</v>
      </c>
      <c r="BK1661" s="8">
        <f t="shared" si="1844"/>
        <v>3695.5</v>
      </c>
      <c r="BL1661" s="8">
        <f t="shared" si="1845"/>
        <v>3730.5</v>
      </c>
      <c r="BM1661" s="8">
        <f t="shared" si="1846"/>
        <v>3754.5</v>
      </c>
      <c r="BN1661" s="8">
        <f t="shared" si="1847"/>
        <v>3788</v>
      </c>
      <c r="BO1661" s="8">
        <f t="shared" si="1848"/>
        <v>3781.5</v>
      </c>
      <c r="BP1661" s="8">
        <f t="shared" si="1849"/>
        <v>3745.5</v>
      </c>
      <c r="BQ1661" s="8">
        <f t="shared" si="1850"/>
        <v>3739.5</v>
      </c>
      <c r="BR1661" s="8">
        <f t="shared" si="1851"/>
        <v>3729.5</v>
      </c>
    </row>
    <row r="1662" spans="1:70" x14ac:dyDescent="0.25">
      <c r="B1662" s="12" t="s">
        <v>319</v>
      </c>
      <c r="C1662" s="7" t="s">
        <v>320</v>
      </c>
      <c r="D1662" s="8"/>
      <c r="E1662" s="8">
        <f t="shared" ref="E1662:AJ1662" si="1868">SUM(D617:E617)/2</f>
        <v>1</v>
      </c>
      <c r="F1662" s="8">
        <f t="shared" si="1868"/>
        <v>1</v>
      </c>
      <c r="G1662" s="8">
        <f t="shared" si="1868"/>
        <v>1</v>
      </c>
      <c r="H1662" s="8">
        <f t="shared" si="1868"/>
        <v>1</v>
      </c>
      <c r="I1662" s="8">
        <f t="shared" si="1868"/>
        <v>1</v>
      </c>
      <c r="J1662" s="8">
        <f t="shared" si="1868"/>
        <v>1</v>
      </c>
      <c r="K1662" s="8">
        <f t="shared" si="1868"/>
        <v>1</v>
      </c>
      <c r="L1662" s="8">
        <f t="shared" si="1868"/>
        <v>1</v>
      </c>
      <c r="M1662" s="8">
        <f t="shared" si="1868"/>
        <v>1</v>
      </c>
      <c r="N1662" s="8">
        <f t="shared" si="1868"/>
        <v>1</v>
      </c>
      <c r="O1662" s="8">
        <f t="shared" si="1868"/>
        <v>1</v>
      </c>
      <c r="P1662" s="8">
        <f t="shared" si="1868"/>
        <v>0.5</v>
      </c>
      <c r="Q1662" s="8">
        <f t="shared" si="1868"/>
        <v>0.5</v>
      </c>
      <c r="R1662" s="8">
        <f t="shared" si="1868"/>
        <v>1</v>
      </c>
      <c r="S1662" s="8">
        <f t="shared" si="1868"/>
        <v>1</v>
      </c>
      <c r="T1662" s="8">
        <f t="shared" si="1868"/>
        <v>1</v>
      </c>
      <c r="U1662" s="8">
        <f t="shared" si="1868"/>
        <v>1</v>
      </c>
      <c r="V1662" s="8">
        <f t="shared" si="1868"/>
        <v>1</v>
      </c>
      <c r="W1662" s="8">
        <f t="shared" si="1868"/>
        <v>1</v>
      </c>
      <c r="X1662" s="8">
        <f t="shared" si="1868"/>
        <v>1</v>
      </c>
      <c r="Y1662" s="8">
        <f t="shared" si="1868"/>
        <v>1</v>
      </c>
      <c r="Z1662" s="8">
        <f t="shared" si="1868"/>
        <v>2.5</v>
      </c>
      <c r="AA1662" s="8">
        <f t="shared" si="1868"/>
        <v>3.5</v>
      </c>
      <c r="AB1662" s="8">
        <f t="shared" si="1868"/>
        <v>4</v>
      </c>
      <c r="AC1662" s="8">
        <f t="shared" si="1868"/>
        <v>5</v>
      </c>
      <c r="AD1662" s="8">
        <f t="shared" si="1868"/>
        <v>5</v>
      </c>
      <c r="AE1662" s="8">
        <f t="shared" si="1868"/>
        <v>4.5</v>
      </c>
      <c r="AF1662" s="8">
        <f t="shared" si="1868"/>
        <v>4</v>
      </c>
      <c r="AG1662" s="8">
        <f t="shared" si="1868"/>
        <v>4</v>
      </c>
      <c r="AH1662" s="8">
        <f t="shared" si="1868"/>
        <v>4.5</v>
      </c>
      <c r="AI1662" s="8">
        <f t="shared" si="1868"/>
        <v>5</v>
      </c>
      <c r="AJ1662" s="8">
        <f t="shared" si="1868"/>
        <v>5</v>
      </c>
      <c r="AK1662" s="8">
        <f t="shared" ref="AK1662:BF1662" si="1869">SUM(AJ617:AK617)/2</f>
        <v>5</v>
      </c>
      <c r="AL1662" s="8">
        <f t="shared" si="1869"/>
        <v>5</v>
      </c>
      <c r="AM1662" s="8">
        <f t="shared" si="1869"/>
        <v>5</v>
      </c>
      <c r="AN1662" s="8">
        <f t="shared" si="1869"/>
        <v>5</v>
      </c>
      <c r="AO1662" s="8">
        <f t="shared" si="1869"/>
        <v>5</v>
      </c>
      <c r="AP1662" s="8">
        <f t="shared" si="1869"/>
        <v>5</v>
      </c>
      <c r="AQ1662" s="8">
        <f t="shared" si="1869"/>
        <v>5</v>
      </c>
      <c r="AR1662" s="8">
        <f t="shared" si="1869"/>
        <v>5</v>
      </c>
      <c r="AS1662" s="8">
        <f t="shared" si="1869"/>
        <v>5</v>
      </c>
      <c r="AT1662" s="8">
        <f t="shared" si="1869"/>
        <v>5.5</v>
      </c>
      <c r="AU1662" s="8">
        <f t="shared" si="1869"/>
        <v>6</v>
      </c>
      <c r="AV1662" s="8">
        <f t="shared" si="1869"/>
        <v>6</v>
      </c>
      <c r="AW1662" s="8">
        <f t="shared" si="1869"/>
        <v>6</v>
      </c>
      <c r="AX1662" s="8">
        <f t="shared" si="1869"/>
        <v>6.5</v>
      </c>
      <c r="AY1662" s="8">
        <f t="shared" si="1869"/>
        <v>7</v>
      </c>
      <c r="AZ1662" s="8">
        <f t="shared" si="1869"/>
        <v>7</v>
      </c>
      <c r="BA1662" s="8">
        <f t="shared" si="1869"/>
        <v>7</v>
      </c>
      <c r="BB1662" s="8">
        <f t="shared" si="1869"/>
        <v>6.5</v>
      </c>
      <c r="BC1662" s="8">
        <f t="shared" si="1869"/>
        <v>6.5</v>
      </c>
      <c r="BD1662" s="8">
        <f t="shared" si="1869"/>
        <v>8</v>
      </c>
      <c r="BE1662" s="8">
        <f t="shared" si="1869"/>
        <v>8.5</v>
      </c>
      <c r="BF1662" s="8">
        <f t="shared" si="1869"/>
        <v>8</v>
      </c>
      <c r="BG1662" s="8">
        <f t="shared" si="1840"/>
        <v>8</v>
      </c>
      <c r="BH1662" s="8">
        <f t="shared" si="1841"/>
        <v>8.5</v>
      </c>
      <c r="BI1662" s="8">
        <f t="shared" si="1842"/>
        <v>9</v>
      </c>
      <c r="BJ1662" s="8">
        <f t="shared" si="1843"/>
        <v>9</v>
      </c>
      <c r="BK1662" s="8">
        <f t="shared" si="1844"/>
        <v>9</v>
      </c>
      <c r="BL1662" s="8">
        <f t="shared" si="1845"/>
        <v>8</v>
      </c>
      <c r="BM1662" s="8">
        <f t="shared" si="1846"/>
        <v>7</v>
      </c>
      <c r="BN1662" s="8">
        <f t="shared" si="1847"/>
        <v>7</v>
      </c>
      <c r="BO1662" s="8">
        <f t="shared" si="1848"/>
        <v>7</v>
      </c>
      <c r="BP1662" s="8">
        <f t="shared" si="1849"/>
        <v>7</v>
      </c>
      <c r="BQ1662" s="8">
        <f t="shared" si="1850"/>
        <v>7</v>
      </c>
      <c r="BR1662" s="8">
        <f t="shared" si="1851"/>
        <v>7</v>
      </c>
    </row>
    <row r="1663" spans="1:70" x14ac:dyDescent="0.25">
      <c r="B1663" s="12" t="s">
        <v>321</v>
      </c>
      <c r="C1663" s="7" t="s">
        <v>322</v>
      </c>
      <c r="D1663" s="8"/>
      <c r="E1663" s="8">
        <f t="shared" ref="E1663:AJ1663" si="1870">SUM(D618:E618)/2</f>
        <v>0</v>
      </c>
      <c r="F1663" s="8">
        <f t="shared" si="1870"/>
        <v>0</v>
      </c>
      <c r="G1663" s="8">
        <f t="shared" si="1870"/>
        <v>0</v>
      </c>
      <c r="H1663" s="8">
        <f t="shared" si="1870"/>
        <v>0</v>
      </c>
      <c r="I1663" s="8">
        <f t="shared" si="1870"/>
        <v>0</v>
      </c>
      <c r="J1663" s="8">
        <f t="shared" si="1870"/>
        <v>0</v>
      </c>
      <c r="K1663" s="8">
        <f t="shared" si="1870"/>
        <v>0</v>
      </c>
      <c r="L1663" s="8">
        <f t="shared" si="1870"/>
        <v>0</v>
      </c>
      <c r="M1663" s="8">
        <f t="shared" si="1870"/>
        <v>0</v>
      </c>
      <c r="N1663" s="8">
        <f t="shared" si="1870"/>
        <v>0</v>
      </c>
      <c r="O1663" s="8">
        <f t="shared" si="1870"/>
        <v>0</v>
      </c>
      <c r="P1663" s="8">
        <f t="shared" si="1870"/>
        <v>0</v>
      </c>
      <c r="Q1663" s="8">
        <f t="shared" si="1870"/>
        <v>0</v>
      </c>
      <c r="R1663" s="8">
        <f t="shared" si="1870"/>
        <v>0</v>
      </c>
      <c r="S1663" s="8">
        <f t="shared" si="1870"/>
        <v>0</v>
      </c>
      <c r="T1663" s="8">
        <f t="shared" si="1870"/>
        <v>0</v>
      </c>
      <c r="U1663" s="8">
        <f t="shared" si="1870"/>
        <v>0</v>
      </c>
      <c r="V1663" s="8">
        <f t="shared" si="1870"/>
        <v>0</v>
      </c>
      <c r="W1663" s="8">
        <f t="shared" si="1870"/>
        <v>0</v>
      </c>
      <c r="X1663" s="8">
        <f t="shared" si="1870"/>
        <v>0</v>
      </c>
      <c r="Y1663" s="8">
        <f t="shared" si="1870"/>
        <v>0</v>
      </c>
      <c r="Z1663" s="8">
        <f t="shared" si="1870"/>
        <v>0</v>
      </c>
      <c r="AA1663" s="8">
        <f t="shared" si="1870"/>
        <v>0</v>
      </c>
      <c r="AB1663" s="8">
        <f t="shared" si="1870"/>
        <v>0</v>
      </c>
      <c r="AC1663" s="8">
        <f t="shared" si="1870"/>
        <v>0</v>
      </c>
      <c r="AD1663" s="8">
        <f t="shared" si="1870"/>
        <v>0</v>
      </c>
      <c r="AE1663" s="8">
        <f t="shared" si="1870"/>
        <v>0</v>
      </c>
      <c r="AF1663" s="8">
        <f t="shared" si="1870"/>
        <v>0</v>
      </c>
      <c r="AG1663" s="8">
        <f t="shared" si="1870"/>
        <v>0</v>
      </c>
      <c r="AH1663" s="8">
        <f t="shared" si="1870"/>
        <v>0</v>
      </c>
      <c r="AI1663" s="8">
        <f t="shared" si="1870"/>
        <v>0</v>
      </c>
      <c r="AJ1663" s="8">
        <f t="shared" si="1870"/>
        <v>0</v>
      </c>
      <c r="AK1663" s="8">
        <f t="shared" ref="AK1663:BF1663" si="1871">SUM(AJ618:AK618)/2</f>
        <v>0</v>
      </c>
      <c r="AL1663" s="8">
        <f t="shared" si="1871"/>
        <v>0</v>
      </c>
      <c r="AM1663" s="8">
        <f t="shared" si="1871"/>
        <v>0</v>
      </c>
      <c r="AN1663" s="8">
        <f t="shared" si="1871"/>
        <v>0</v>
      </c>
      <c r="AO1663" s="8">
        <f t="shared" si="1871"/>
        <v>0</v>
      </c>
      <c r="AP1663" s="8">
        <f t="shared" si="1871"/>
        <v>0</v>
      </c>
      <c r="AQ1663" s="8">
        <f t="shared" si="1871"/>
        <v>0</v>
      </c>
      <c r="AR1663" s="8">
        <f t="shared" si="1871"/>
        <v>0</v>
      </c>
      <c r="AS1663" s="8">
        <f t="shared" si="1871"/>
        <v>0</v>
      </c>
      <c r="AT1663" s="8">
        <f t="shared" si="1871"/>
        <v>0</v>
      </c>
      <c r="AU1663" s="8">
        <f t="shared" si="1871"/>
        <v>0</v>
      </c>
      <c r="AV1663" s="8">
        <f t="shared" si="1871"/>
        <v>0</v>
      </c>
      <c r="AW1663" s="8">
        <f t="shared" si="1871"/>
        <v>0</v>
      </c>
      <c r="AX1663" s="8">
        <f t="shared" si="1871"/>
        <v>0</v>
      </c>
      <c r="AY1663" s="8">
        <f t="shared" si="1871"/>
        <v>0</v>
      </c>
      <c r="AZ1663" s="8">
        <f t="shared" si="1871"/>
        <v>0</v>
      </c>
      <c r="BA1663" s="8">
        <f t="shared" si="1871"/>
        <v>0</v>
      </c>
      <c r="BB1663" s="8">
        <f t="shared" si="1871"/>
        <v>0</v>
      </c>
      <c r="BC1663" s="8">
        <f t="shared" si="1871"/>
        <v>0</v>
      </c>
      <c r="BD1663" s="8">
        <f t="shared" si="1871"/>
        <v>0</v>
      </c>
      <c r="BE1663" s="8">
        <f t="shared" si="1871"/>
        <v>0</v>
      </c>
      <c r="BF1663" s="8">
        <f t="shared" si="1871"/>
        <v>0</v>
      </c>
      <c r="BG1663" s="8">
        <f t="shared" si="1840"/>
        <v>0</v>
      </c>
      <c r="BH1663" s="8">
        <f t="shared" si="1841"/>
        <v>0</v>
      </c>
      <c r="BI1663" s="8">
        <f t="shared" si="1842"/>
        <v>0</v>
      </c>
      <c r="BJ1663" s="8">
        <f t="shared" si="1843"/>
        <v>0</v>
      </c>
      <c r="BK1663" s="8">
        <f t="shared" si="1844"/>
        <v>0</v>
      </c>
      <c r="BL1663" s="8">
        <f t="shared" si="1845"/>
        <v>0</v>
      </c>
      <c r="BM1663" s="8">
        <f t="shared" si="1846"/>
        <v>0</v>
      </c>
      <c r="BN1663" s="8">
        <f t="shared" si="1847"/>
        <v>0</v>
      </c>
      <c r="BO1663" s="8">
        <f t="shared" si="1848"/>
        <v>0</v>
      </c>
      <c r="BP1663" s="8">
        <f t="shared" si="1849"/>
        <v>0</v>
      </c>
      <c r="BQ1663" s="8">
        <f t="shared" si="1850"/>
        <v>0</v>
      </c>
      <c r="BR1663" s="8">
        <f t="shared" si="1851"/>
        <v>0</v>
      </c>
    </row>
    <row r="1664" spans="1:70" x14ac:dyDescent="0.25">
      <c r="B1664" s="12" t="s">
        <v>323</v>
      </c>
      <c r="C1664" s="7" t="s">
        <v>324</v>
      </c>
      <c r="D1664" s="8"/>
      <c r="E1664" s="8">
        <f t="shared" ref="E1664:AJ1664" si="1872">SUM(D619:E619)/2</f>
        <v>0</v>
      </c>
      <c r="F1664" s="8">
        <f t="shared" si="1872"/>
        <v>0</v>
      </c>
      <c r="G1664" s="8">
        <f t="shared" si="1872"/>
        <v>0</v>
      </c>
      <c r="H1664" s="8">
        <f t="shared" si="1872"/>
        <v>0</v>
      </c>
      <c r="I1664" s="8">
        <f t="shared" si="1872"/>
        <v>0</v>
      </c>
      <c r="J1664" s="8">
        <f t="shared" si="1872"/>
        <v>0</v>
      </c>
      <c r="K1664" s="8">
        <f t="shared" si="1872"/>
        <v>0</v>
      </c>
      <c r="L1664" s="8">
        <f t="shared" si="1872"/>
        <v>0</v>
      </c>
      <c r="M1664" s="8">
        <f t="shared" si="1872"/>
        <v>0</v>
      </c>
      <c r="N1664" s="8">
        <f t="shared" si="1872"/>
        <v>0.5</v>
      </c>
      <c r="O1664" s="8">
        <f t="shared" si="1872"/>
        <v>1</v>
      </c>
      <c r="P1664" s="8">
        <f t="shared" si="1872"/>
        <v>1</v>
      </c>
      <c r="Q1664" s="8">
        <f t="shared" si="1872"/>
        <v>1</v>
      </c>
      <c r="R1664" s="8">
        <f t="shared" si="1872"/>
        <v>1</v>
      </c>
      <c r="S1664" s="8">
        <f t="shared" si="1872"/>
        <v>1.5</v>
      </c>
      <c r="T1664" s="8">
        <f t="shared" si="1872"/>
        <v>3</v>
      </c>
      <c r="U1664" s="8">
        <f t="shared" si="1872"/>
        <v>4.5</v>
      </c>
      <c r="V1664" s="8">
        <f t="shared" si="1872"/>
        <v>5</v>
      </c>
      <c r="W1664" s="8">
        <f t="shared" si="1872"/>
        <v>5</v>
      </c>
      <c r="X1664" s="8">
        <f t="shared" si="1872"/>
        <v>5</v>
      </c>
      <c r="Y1664" s="8">
        <f t="shared" si="1872"/>
        <v>5</v>
      </c>
      <c r="Z1664" s="8">
        <f t="shared" si="1872"/>
        <v>4.5</v>
      </c>
      <c r="AA1664" s="8">
        <f t="shared" si="1872"/>
        <v>4</v>
      </c>
      <c r="AB1664" s="8">
        <f t="shared" si="1872"/>
        <v>4.5</v>
      </c>
      <c r="AC1664" s="8">
        <f t="shared" si="1872"/>
        <v>4.5</v>
      </c>
      <c r="AD1664" s="8">
        <f t="shared" si="1872"/>
        <v>4</v>
      </c>
      <c r="AE1664" s="8">
        <f t="shared" si="1872"/>
        <v>4.5</v>
      </c>
      <c r="AF1664" s="8">
        <f t="shared" si="1872"/>
        <v>5</v>
      </c>
      <c r="AG1664" s="8">
        <f t="shared" si="1872"/>
        <v>5.5</v>
      </c>
      <c r="AH1664" s="8">
        <f t="shared" si="1872"/>
        <v>6</v>
      </c>
      <c r="AI1664" s="8">
        <f t="shared" si="1872"/>
        <v>6</v>
      </c>
      <c r="AJ1664" s="8">
        <f t="shared" si="1872"/>
        <v>6</v>
      </c>
      <c r="AK1664" s="8">
        <f t="shared" ref="AK1664:BF1664" si="1873">SUM(AJ619:AK619)/2</f>
        <v>6</v>
      </c>
      <c r="AL1664" s="8">
        <f t="shared" si="1873"/>
        <v>6</v>
      </c>
      <c r="AM1664" s="8">
        <f t="shared" si="1873"/>
        <v>6</v>
      </c>
      <c r="AN1664" s="8">
        <f t="shared" si="1873"/>
        <v>6</v>
      </c>
      <c r="AO1664" s="8">
        <f t="shared" si="1873"/>
        <v>6</v>
      </c>
      <c r="AP1664" s="8">
        <f t="shared" si="1873"/>
        <v>6</v>
      </c>
      <c r="AQ1664" s="8">
        <f t="shared" si="1873"/>
        <v>5.5</v>
      </c>
      <c r="AR1664" s="8">
        <f t="shared" si="1873"/>
        <v>6</v>
      </c>
      <c r="AS1664" s="8">
        <f t="shared" si="1873"/>
        <v>7</v>
      </c>
      <c r="AT1664" s="8">
        <f t="shared" si="1873"/>
        <v>7</v>
      </c>
      <c r="AU1664" s="8">
        <f t="shared" si="1873"/>
        <v>7</v>
      </c>
      <c r="AV1664" s="8">
        <f t="shared" si="1873"/>
        <v>6.5</v>
      </c>
      <c r="AW1664" s="8">
        <f t="shared" si="1873"/>
        <v>6</v>
      </c>
      <c r="AX1664" s="8">
        <f t="shared" si="1873"/>
        <v>7</v>
      </c>
      <c r="AY1664" s="8">
        <f t="shared" si="1873"/>
        <v>8</v>
      </c>
      <c r="AZ1664" s="8">
        <f t="shared" si="1873"/>
        <v>7.5</v>
      </c>
      <c r="BA1664" s="8">
        <f t="shared" si="1873"/>
        <v>7.5</v>
      </c>
      <c r="BB1664" s="8">
        <f t="shared" si="1873"/>
        <v>8</v>
      </c>
      <c r="BC1664" s="8">
        <f t="shared" si="1873"/>
        <v>8.5</v>
      </c>
      <c r="BD1664" s="8">
        <f t="shared" si="1873"/>
        <v>9</v>
      </c>
      <c r="BE1664" s="8">
        <f t="shared" si="1873"/>
        <v>9</v>
      </c>
      <c r="BF1664" s="8">
        <f t="shared" si="1873"/>
        <v>9</v>
      </c>
      <c r="BG1664" s="8">
        <f t="shared" si="1840"/>
        <v>8</v>
      </c>
      <c r="BH1664" s="8">
        <f t="shared" si="1841"/>
        <v>7</v>
      </c>
      <c r="BI1664" s="8">
        <f t="shared" si="1842"/>
        <v>7</v>
      </c>
      <c r="BJ1664" s="8">
        <f t="shared" si="1843"/>
        <v>7</v>
      </c>
      <c r="BK1664" s="8">
        <f t="shared" si="1844"/>
        <v>7</v>
      </c>
      <c r="BL1664" s="8">
        <f t="shared" si="1845"/>
        <v>7</v>
      </c>
      <c r="BM1664" s="8">
        <f t="shared" si="1846"/>
        <v>7</v>
      </c>
      <c r="BN1664" s="8">
        <f t="shared" si="1847"/>
        <v>6.5</v>
      </c>
      <c r="BO1664" s="8">
        <f t="shared" si="1848"/>
        <v>6</v>
      </c>
      <c r="BP1664" s="8">
        <f t="shared" si="1849"/>
        <v>6</v>
      </c>
      <c r="BQ1664" s="8">
        <f t="shared" si="1850"/>
        <v>6.5</v>
      </c>
      <c r="BR1664" s="8">
        <f t="shared" si="1851"/>
        <v>7</v>
      </c>
    </row>
    <row r="1665" spans="2:70" x14ac:dyDescent="0.25">
      <c r="B1665" s="12" t="s">
        <v>325</v>
      </c>
      <c r="C1665" s="7" t="s">
        <v>326</v>
      </c>
      <c r="D1665" s="8"/>
      <c r="E1665" s="8">
        <f t="shared" ref="E1665:AJ1665" si="1874">SUM(D620:E620)/2</f>
        <v>177.5</v>
      </c>
      <c r="F1665" s="8">
        <f t="shared" si="1874"/>
        <v>192.5</v>
      </c>
      <c r="G1665" s="8">
        <f t="shared" si="1874"/>
        <v>206.5</v>
      </c>
      <c r="H1665" s="8">
        <f t="shared" si="1874"/>
        <v>219.5</v>
      </c>
      <c r="I1665" s="8">
        <f t="shared" si="1874"/>
        <v>231.5</v>
      </c>
      <c r="J1665" s="8">
        <f t="shared" si="1874"/>
        <v>252</v>
      </c>
      <c r="K1665" s="8">
        <f t="shared" si="1874"/>
        <v>273</v>
      </c>
      <c r="L1665" s="8">
        <f t="shared" si="1874"/>
        <v>287.5</v>
      </c>
      <c r="M1665" s="8">
        <f t="shared" si="1874"/>
        <v>304.5</v>
      </c>
      <c r="N1665" s="8">
        <f t="shared" si="1874"/>
        <v>342</v>
      </c>
      <c r="O1665" s="8">
        <f t="shared" si="1874"/>
        <v>422</v>
      </c>
      <c r="P1665" s="8">
        <f t="shared" si="1874"/>
        <v>501</v>
      </c>
      <c r="Q1665" s="8">
        <f t="shared" si="1874"/>
        <v>559.5</v>
      </c>
      <c r="R1665" s="8">
        <f t="shared" si="1874"/>
        <v>612.5</v>
      </c>
      <c r="S1665" s="8">
        <f t="shared" si="1874"/>
        <v>651</v>
      </c>
      <c r="T1665" s="8">
        <f t="shared" si="1874"/>
        <v>675</v>
      </c>
      <c r="U1665" s="8">
        <f t="shared" si="1874"/>
        <v>684.5</v>
      </c>
      <c r="V1665" s="8">
        <f t="shared" si="1874"/>
        <v>692.5</v>
      </c>
      <c r="W1665" s="8">
        <f t="shared" si="1874"/>
        <v>703</v>
      </c>
      <c r="X1665" s="8">
        <f t="shared" si="1874"/>
        <v>720</v>
      </c>
      <c r="Y1665" s="8">
        <f t="shared" si="1874"/>
        <v>738</v>
      </c>
      <c r="Z1665" s="8">
        <f t="shared" si="1874"/>
        <v>754</v>
      </c>
      <c r="AA1665" s="8">
        <f t="shared" si="1874"/>
        <v>763</v>
      </c>
      <c r="AB1665" s="8">
        <f t="shared" si="1874"/>
        <v>771</v>
      </c>
      <c r="AC1665" s="8">
        <f t="shared" si="1874"/>
        <v>785</v>
      </c>
      <c r="AD1665" s="8">
        <f t="shared" si="1874"/>
        <v>803</v>
      </c>
      <c r="AE1665" s="8">
        <f t="shared" si="1874"/>
        <v>819.5</v>
      </c>
      <c r="AF1665" s="8">
        <f t="shared" si="1874"/>
        <v>832</v>
      </c>
      <c r="AG1665" s="8">
        <f t="shared" si="1874"/>
        <v>847.5</v>
      </c>
      <c r="AH1665" s="8">
        <f t="shared" si="1874"/>
        <v>858.5</v>
      </c>
      <c r="AI1665" s="8">
        <f t="shared" si="1874"/>
        <v>872.5</v>
      </c>
      <c r="AJ1665" s="8">
        <f t="shared" si="1874"/>
        <v>905</v>
      </c>
      <c r="AK1665" s="8">
        <f t="shared" ref="AK1665:BF1665" si="1875">SUM(AJ620:AK620)/2</f>
        <v>944.5</v>
      </c>
      <c r="AL1665" s="8">
        <f t="shared" si="1875"/>
        <v>977.5</v>
      </c>
      <c r="AM1665" s="8">
        <f t="shared" si="1875"/>
        <v>1014</v>
      </c>
      <c r="AN1665" s="8">
        <f t="shared" si="1875"/>
        <v>1054</v>
      </c>
      <c r="AO1665" s="8">
        <f t="shared" si="1875"/>
        <v>1089</v>
      </c>
      <c r="AP1665" s="8">
        <f t="shared" si="1875"/>
        <v>1132.5</v>
      </c>
      <c r="AQ1665" s="8">
        <f t="shared" si="1875"/>
        <v>1179</v>
      </c>
      <c r="AR1665" s="8">
        <f t="shared" si="1875"/>
        <v>1218.5</v>
      </c>
      <c r="AS1665" s="8">
        <f t="shared" si="1875"/>
        <v>1265.5</v>
      </c>
      <c r="AT1665" s="8">
        <f t="shared" si="1875"/>
        <v>1291</v>
      </c>
      <c r="AU1665" s="8">
        <f t="shared" si="1875"/>
        <v>1293</v>
      </c>
      <c r="AV1665" s="8">
        <f t="shared" si="1875"/>
        <v>1312.5</v>
      </c>
      <c r="AW1665" s="8">
        <f t="shared" si="1875"/>
        <v>1341.5</v>
      </c>
      <c r="AX1665" s="8">
        <f t="shared" si="1875"/>
        <v>1376.5</v>
      </c>
      <c r="AY1665" s="8">
        <f t="shared" si="1875"/>
        <v>1416.5</v>
      </c>
      <c r="AZ1665" s="8">
        <f t="shared" si="1875"/>
        <v>1444.5</v>
      </c>
      <c r="BA1665" s="8">
        <f t="shared" si="1875"/>
        <v>1470</v>
      </c>
      <c r="BB1665" s="8">
        <f t="shared" si="1875"/>
        <v>1493</v>
      </c>
      <c r="BC1665" s="8">
        <f t="shared" si="1875"/>
        <v>1516</v>
      </c>
      <c r="BD1665" s="8">
        <f t="shared" si="1875"/>
        <v>1534.5</v>
      </c>
      <c r="BE1665" s="8">
        <f t="shared" si="1875"/>
        <v>1547.5</v>
      </c>
      <c r="BF1665" s="8">
        <f t="shared" si="1875"/>
        <v>1577</v>
      </c>
      <c r="BG1665" s="8">
        <f t="shared" si="1840"/>
        <v>1616.5</v>
      </c>
      <c r="BH1665" s="8">
        <f t="shared" si="1841"/>
        <v>1650</v>
      </c>
      <c r="BI1665" s="8">
        <f t="shared" si="1842"/>
        <v>1679.5</v>
      </c>
      <c r="BJ1665" s="8">
        <f t="shared" si="1843"/>
        <v>1715.5</v>
      </c>
      <c r="BK1665" s="8">
        <f t="shared" si="1844"/>
        <v>1747.5</v>
      </c>
      <c r="BL1665" s="8">
        <f t="shared" si="1845"/>
        <v>1783</v>
      </c>
      <c r="BM1665" s="8">
        <f t="shared" si="1846"/>
        <v>1826</v>
      </c>
      <c r="BN1665" s="8">
        <f t="shared" si="1847"/>
        <v>1859.5</v>
      </c>
      <c r="BO1665" s="8">
        <f t="shared" si="1848"/>
        <v>1891.5</v>
      </c>
      <c r="BP1665" s="8">
        <f t="shared" si="1849"/>
        <v>1924.5</v>
      </c>
      <c r="BQ1665" s="8">
        <f t="shared" si="1850"/>
        <v>1955.5</v>
      </c>
      <c r="BR1665" s="8">
        <f t="shared" si="1851"/>
        <v>1981</v>
      </c>
    </row>
    <row r="1666" spans="2:70" x14ac:dyDescent="0.25">
      <c r="B1666" s="12" t="s">
        <v>327</v>
      </c>
      <c r="C1666" s="7" t="s">
        <v>328</v>
      </c>
      <c r="D1666" s="8"/>
      <c r="E1666" s="8">
        <f t="shared" ref="E1666:AJ1666" si="1876">SUM(D621:E621)/2</f>
        <v>0</v>
      </c>
      <c r="F1666" s="8">
        <f t="shared" si="1876"/>
        <v>0</v>
      </c>
      <c r="G1666" s="8">
        <f t="shared" si="1876"/>
        <v>0</v>
      </c>
      <c r="H1666" s="8">
        <f t="shared" si="1876"/>
        <v>0</v>
      </c>
      <c r="I1666" s="8">
        <f t="shared" si="1876"/>
        <v>0</v>
      </c>
      <c r="J1666" s="8">
        <f t="shared" si="1876"/>
        <v>0</v>
      </c>
      <c r="K1666" s="8">
        <f t="shared" si="1876"/>
        <v>0</v>
      </c>
      <c r="L1666" s="8">
        <f t="shared" si="1876"/>
        <v>0</v>
      </c>
      <c r="M1666" s="8">
        <f t="shared" si="1876"/>
        <v>0</v>
      </c>
      <c r="N1666" s="8">
        <f t="shared" si="1876"/>
        <v>0.5</v>
      </c>
      <c r="O1666" s="8">
        <f t="shared" si="1876"/>
        <v>4.5</v>
      </c>
      <c r="P1666" s="8">
        <f t="shared" si="1876"/>
        <v>10</v>
      </c>
      <c r="Q1666" s="8">
        <f t="shared" si="1876"/>
        <v>15.5</v>
      </c>
      <c r="R1666" s="8">
        <f t="shared" si="1876"/>
        <v>25.5</v>
      </c>
      <c r="S1666" s="8">
        <f t="shared" si="1876"/>
        <v>34.5</v>
      </c>
      <c r="T1666" s="8">
        <f t="shared" si="1876"/>
        <v>38.5</v>
      </c>
      <c r="U1666" s="8">
        <f t="shared" si="1876"/>
        <v>40.5</v>
      </c>
      <c r="V1666" s="8">
        <f t="shared" si="1876"/>
        <v>42</v>
      </c>
      <c r="W1666" s="8">
        <f t="shared" si="1876"/>
        <v>45</v>
      </c>
      <c r="X1666" s="8">
        <f t="shared" si="1876"/>
        <v>51</v>
      </c>
      <c r="Y1666" s="8">
        <f t="shared" si="1876"/>
        <v>55</v>
      </c>
      <c r="Z1666" s="8">
        <f t="shared" si="1876"/>
        <v>56</v>
      </c>
      <c r="AA1666" s="8">
        <f t="shared" si="1876"/>
        <v>60.5</v>
      </c>
      <c r="AB1666" s="8">
        <f t="shared" si="1876"/>
        <v>67</v>
      </c>
      <c r="AC1666" s="8">
        <f t="shared" si="1876"/>
        <v>72.5</v>
      </c>
      <c r="AD1666" s="8">
        <f t="shared" si="1876"/>
        <v>76.5</v>
      </c>
      <c r="AE1666" s="8">
        <f t="shared" si="1876"/>
        <v>78</v>
      </c>
      <c r="AF1666" s="8">
        <f t="shared" si="1876"/>
        <v>79.5</v>
      </c>
      <c r="AG1666" s="8">
        <f t="shared" si="1876"/>
        <v>84.5</v>
      </c>
      <c r="AH1666" s="8">
        <f t="shared" si="1876"/>
        <v>93</v>
      </c>
      <c r="AI1666" s="8">
        <f t="shared" si="1876"/>
        <v>99.5</v>
      </c>
      <c r="AJ1666" s="8">
        <f t="shared" si="1876"/>
        <v>101.5</v>
      </c>
      <c r="AK1666" s="8">
        <f t="shared" ref="AK1666:BF1666" si="1877">SUM(AJ621:AK621)/2</f>
        <v>104</v>
      </c>
      <c r="AL1666" s="8">
        <f t="shared" si="1877"/>
        <v>109</v>
      </c>
      <c r="AM1666" s="8">
        <f t="shared" si="1877"/>
        <v>115</v>
      </c>
      <c r="AN1666" s="8">
        <f t="shared" si="1877"/>
        <v>120</v>
      </c>
      <c r="AO1666" s="8">
        <f t="shared" si="1877"/>
        <v>127.5</v>
      </c>
      <c r="AP1666" s="8">
        <f t="shared" si="1877"/>
        <v>139</v>
      </c>
      <c r="AQ1666" s="8">
        <f t="shared" si="1877"/>
        <v>149</v>
      </c>
      <c r="AR1666" s="8">
        <f t="shared" si="1877"/>
        <v>158</v>
      </c>
      <c r="AS1666" s="8">
        <f t="shared" si="1877"/>
        <v>165.5</v>
      </c>
      <c r="AT1666" s="8">
        <f t="shared" si="1877"/>
        <v>175.5</v>
      </c>
      <c r="AU1666" s="8">
        <f t="shared" si="1877"/>
        <v>189</v>
      </c>
      <c r="AV1666" s="8">
        <f t="shared" si="1877"/>
        <v>201</v>
      </c>
      <c r="AW1666" s="8">
        <f t="shared" si="1877"/>
        <v>208.5</v>
      </c>
      <c r="AX1666" s="8">
        <f t="shared" si="1877"/>
        <v>210.5</v>
      </c>
      <c r="AY1666" s="8">
        <f t="shared" si="1877"/>
        <v>216.5</v>
      </c>
      <c r="AZ1666" s="8">
        <f t="shared" si="1877"/>
        <v>228.5</v>
      </c>
      <c r="BA1666" s="8">
        <f t="shared" si="1877"/>
        <v>238</v>
      </c>
      <c r="BB1666" s="8">
        <f t="shared" si="1877"/>
        <v>245.5</v>
      </c>
      <c r="BC1666" s="8">
        <f t="shared" si="1877"/>
        <v>260</v>
      </c>
      <c r="BD1666" s="8">
        <f t="shared" si="1877"/>
        <v>273.5</v>
      </c>
      <c r="BE1666" s="8">
        <f t="shared" si="1877"/>
        <v>283.5</v>
      </c>
      <c r="BF1666" s="8">
        <f t="shared" si="1877"/>
        <v>302</v>
      </c>
      <c r="BG1666" s="8">
        <f t="shared" si="1840"/>
        <v>323</v>
      </c>
      <c r="BH1666" s="8">
        <f t="shared" si="1841"/>
        <v>334</v>
      </c>
      <c r="BI1666" s="8">
        <f t="shared" si="1842"/>
        <v>341</v>
      </c>
      <c r="BJ1666" s="8">
        <f t="shared" si="1843"/>
        <v>359</v>
      </c>
      <c r="BK1666" s="8">
        <f t="shared" si="1844"/>
        <v>376</v>
      </c>
      <c r="BL1666" s="8">
        <f t="shared" si="1845"/>
        <v>389</v>
      </c>
      <c r="BM1666" s="8">
        <f t="shared" si="1846"/>
        <v>403</v>
      </c>
      <c r="BN1666" s="8">
        <f t="shared" si="1847"/>
        <v>413.5</v>
      </c>
      <c r="BO1666" s="8">
        <f t="shared" si="1848"/>
        <v>425.5</v>
      </c>
      <c r="BP1666" s="8">
        <f t="shared" si="1849"/>
        <v>434.5</v>
      </c>
      <c r="BQ1666" s="8">
        <f t="shared" si="1850"/>
        <v>442</v>
      </c>
      <c r="BR1666" s="8">
        <f t="shared" si="1851"/>
        <v>445</v>
      </c>
    </row>
    <row r="1667" spans="2:70" x14ac:dyDescent="0.25">
      <c r="B1667" s="12" t="s">
        <v>329</v>
      </c>
      <c r="C1667" s="7" t="s">
        <v>330</v>
      </c>
      <c r="D1667" s="8"/>
      <c r="E1667" s="8">
        <f t="shared" ref="E1667:AJ1667" si="1878">SUM(D622:E622)/2</f>
        <v>0</v>
      </c>
      <c r="F1667" s="8">
        <f t="shared" si="1878"/>
        <v>0</v>
      </c>
      <c r="G1667" s="8">
        <f t="shared" si="1878"/>
        <v>0</v>
      </c>
      <c r="H1667" s="8">
        <f t="shared" si="1878"/>
        <v>0</v>
      </c>
      <c r="I1667" s="8">
        <f t="shared" si="1878"/>
        <v>0</v>
      </c>
      <c r="J1667" s="8">
        <f t="shared" si="1878"/>
        <v>0</v>
      </c>
      <c r="K1667" s="8">
        <f t="shared" si="1878"/>
        <v>0</v>
      </c>
      <c r="L1667" s="8">
        <f t="shared" si="1878"/>
        <v>0</v>
      </c>
      <c r="M1667" s="8">
        <f t="shared" si="1878"/>
        <v>0</v>
      </c>
      <c r="N1667" s="8">
        <f t="shared" si="1878"/>
        <v>0</v>
      </c>
      <c r="O1667" s="8">
        <f t="shared" si="1878"/>
        <v>0</v>
      </c>
      <c r="P1667" s="8">
        <f t="shared" si="1878"/>
        <v>0</v>
      </c>
      <c r="Q1667" s="8">
        <f t="shared" si="1878"/>
        <v>0</v>
      </c>
      <c r="R1667" s="8">
        <f t="shared" si="1878"/>
        <v>0</v>
      </c>
      <c r="S1667" s="8">
        <f t="shared" si="1878"/>
        <v>0</v>
      </c>
      <c r="T1667" s="8">
        <f t="shared" si="1878"/>
        <v>0</v>
      </c>
      <c r="U1667" s="8">
        <f t="shared" si="1878"/>
        <v>0</v>
      </c>
      <c r="V1667" s="8">
        <f t="shared" si="1878"/>
        <v>0</v>
      </c>
      <c r="W1667" s="8">
        <f t="shared" si="1878"/>
        <v>0</v>
      </c>
      <c r="X1667" s="8">
        <f t="shared" si="1878"/>
        <v>0</v>
      </c>
      <c r="Y1667" s="8">
        <f t="shared" si="1878"/>
        <v>0</v>
      </c>
      <c r="Z1667" s="8">
        <f t="shared" si="1878"/>
        <v>0</v>
      </c>
      <c r="AA1667" s="8">
        <f t="shared" si="1878"/>
        <v>0</v>
      </c>
      <c r="AB1667" s="8">
        <f t="shared" si="1878"/>
        <v>0</v>
      </c>
      <c r="AC1667" s="8">
        <f t="shared" si="1878"/>
        <v>0</v>
      </c>
      <c r="AD1667" s="8">
        <f t="shared" si="1878"/>
        <v>0</v>
      </c>
      <c r="AE1667" s="8">
        <f t="shared" si="1878"/>
        <v>0</v>
      </c>
      <c r="AF1667" s="8">
        <f t="shared" si="1878"/>
        <v>0</v>
      </c>
      <c r="AG1667" s="8">
        <f t="shared" si="1878"/>
        <v>0</v>
      </c>
      <c r="AH1667" s="8">
        <f t="shared" si="1878"/>
        <v>0</v>
      </c>
      <c r="AI1667" s="8">
        <f t="shared" si="1878"/>
        <v>0</v>
      </c>
      <c r="AJ1667" s="8">
        <f t="shared" si="1878"/>
        <v>0</v>
      </c>
      <c r="AK1667" s="8">
        <f t="shared" ref="AK1667:BF1667" si="1879">SUM(AJ622:AK622)/2</f>
        <v>0</v>
      </c>
      <c r="AL1667" s="8">
        <f t="shared" si="1879"/>
        <v>0</v>
      </c>
      <c r="AM1667" s="8">
        <f t="shared" si="1879"/>
        <v>0</v>
      </c>
      <c r="AN1667" s="8">
        <f t="shared" si="1879"/>
        <v>0</v>
      </c>
      <c r="AO1667" s="8">
        <f t="shared" si="1879"/>
        <v>0</v>
      </c>
      <c r="AP1667" s="8">
        <f t="shared" si="1879"/>
        <v>0</v>
      </c>
      <c r="AQ1667" s="8">
        <f t="shared" si="1879"/>
        <v>0</v>
      </c>
      <c r="AR1667" s="8">
        <f t="shared" si="1879"/>
        <v>0</v>
      </c>
      <c r="AS1667" s="8">
        <f t="shared" si="1879"/>
        <v>0</v>
      </c>
      <c r="AT1667" s="8">
        <f t="shared" si="1879"/>
        <v>0</v>
      </c>
      <c r="AU1667" s="8">
        <f t="shared" si="1879"/>
        <v>0</v>
      </c>
      <c r="AV1667" s="8">
        <f t="shared" si="1879"/>
        <v>0</v>
      </c>
      <c r="AW1667" s="8">
        <f t="shared" si="1879"/>
        <v>0</v>
      </c>
      <c r="AX1667" s="8">
        <f t="shared" si="1879"/>
        <v>0</v>
      </c>
      <c r="AY1667" s="8">
        <f t="shared" si="1879"/>
        <v>0</v>
      </c>
      <c r="AZ1667" s="8">
        <f t="shared" si="1879"/>
        <v>0</v>
      </c>
      <c r="BA1667" s="8">
        <f t="shared" si="1879"/>
        <v>0</v>
      </c>
      <c r="BB1667" s="8">
        <f t="shared" si="1879"/>
        <v>0</v>
      </c>
      <c r="BC1667" s="8">
        <f t="shared" si="1879"/>
        <v>0</v>
      </c>
      <c r="BD1667" s="8">
        <f t="shared" si="1879"/>
        <v>0</v>
      </c>
      <c r="BE1667" s="8">
        <f t="shared" si="1879"/>
        <v>0</v>
      </c>
      <c r="BF1667" s="8">
        <f t="shared" si="1879"/>
        <v>0</v>
      </c>
      <c r="BG1667" s="8">
        <f t="shared" si="1840"/>
        <v>0</v>
      </c>
      <c r="BH1667" s="8">
        <f t="shared" si="1841"/>
        <v>0</v>
      </c>
      <c r="BI1667" s="8">
        <f t="shared" si="1842"/>
        <v>0</v>
      </c>
      <c r="BJ1667" s="8">
        <f t="shared" si="1843"/>
        <v>0</v>
      </c>
      <c r="BK1667" s="8">
        <f t="shared" si="1844"/>
        <v>1</v>
      </c>
      <c r="BL1667" s="8">
        <f t="shared" si="1845"/>
        <v>2</v>
      </c>
      <c r="BM1667" s="8">
        <f t="shared" si="1846"/>
        <v>2</v>
      </c>
      <c r="BN1667" s="8">
        <f t="shared" si="1847"/>
        <v>2.5</v>
      </c>
      <c r="BO1667" s="8">
        <f t="shared" si="1848"/>
        <v>3</v>
      </c>
      <c r="BP1667" s="8">
        <f t="shared" si="1849"/>
        <v>3</v>
      </c>
      <c r="BQ1667" s="8">
        <f t="shared" si="1850"/>
        <v>3</v>
      </c>
      <c r="BR1667" s="8">
        <f t="shared" si="1851"/>
        <v>2.5</v>
      </c>
    </row>
    <row r="1668" spans="2:70" x14ac:dyDescent="0.25">
      <c r="B1668" s="12" t="s">
        <v>331</v>
      </c>
      <c r="C1668" s="7" t="s">
        <v>332</v>
      </c>
      <c r="D1668" s="8"/>
      <c r="E1668" s="8">
        <f t="shared" ref="E1668:AJ1668" si="1880">SUM(D623:E623)/2</f>
        <v>0</v>
      </c>
      <c r="F1668" s="8">
        <f t="shared" si="1880"/>
        <v>0</v>
      </c>
      <c r="G1668" s="8">
        <f t="shared" si="1880"/>
        <v>0</v>
      </c>
      <c r="H1668" s="8">
        <f t="shared" si="1880"/>
        <v>0</v>
      </c>
      <c r="I1668" s="8">
        <f t="shared" si="1880"/>
        <v>0</v>
      </c>
      <c r="J1668" s="8">
        <f t="shared" si="1880"/>
        <v>0</v>
      </c>
      <c r="K1668" s="8">
        <f t="shared" si="1880"/>
        <v>0</v>
      </c>
      <c r="L1668" s="8">
        <f t="shared" si="1880"/>
        <v>0</v>
      </c>
      <c r="M1668" s="8">
        <f t="shared" si="1880"/>
        <v>0</v>
      </c>
      <c r="N1668" s="8">
        <f t="shared" si="1880"/>
        <v>0</v>
      </c>
      <c r="O1668" s="8">
        <f t="shared" si="1880"/>
        <v>2.5</v>
      </c>
      <c r="P1668" s="8">
        <f t="shared" si="1880"/>
        <v>9</v>
      </c>
      <c r="Q1668" s="8">
        <f t="shared" si="1880"/>
        <v>15.5</v>
      </c>
      <c r="R1668" s="8">
        <f t="shared" si="1880"/>
        <v>23</v>
      </c>
      <c r="S1668" s="8">
        <f t="shared" si="1880"/>
        <v>28</v>
      </c>
      <c r="T1668" s="8">
        <f t="shared" si="1880"/>
        <v>28.5</v>
      </c>
      <c r="U1668" s="8">
        <f t="shared" si="1880"/>
        <v>29</v>
      </c>
      <c r="V1668" s="8">
        <f t="shared" si="1880"/>
        <v>30.5</v>
      </c>
      <c r="W1668" s="8">
        <f t="shared" si="1880"/>
        <v>32.5</v>
      </c>
      <c r="X1668" s="8">
        <f t="shared" si="1880"/>
        <v>33.5</v>
      </c>
      <c r="Y1668" s="8">
        <f t="shared" si="1880"/>
        <v>34</v>
      </c>
      <c r="Z1668" s="8">
        <f t="shared" si="1880"/>
        <v>35</v>
      </c>
      <c r="AA1668" s="8">
        <f t="shared" si="1880"/>
        <v>37</v>
      </c>
      <c r="AB1668" s="8">
        <f t="shared" si="1880"/>
        <v>39</v>
      </c>
      <c r="AC1668" s="8">
        <f t="shared" si="1880"/>
        <v>42</v>
      </c>
      <c r="AD1668" s="8">
        <f t="shared" si="1880"/>
        <v>48</v>
      </c>
      <c r="AE1668" s="8">
        <f t="shared" si="1880"/>
        <v>53</v>
      </c>
      <c r="AF1668" s="8">
        <f t="shared" si="1880"/>
        <v>54.5</v>
      </c>
      <c r="AG1668" s="8">
        <f t="shared" si="1880"/>
        <v>56.5</v>
      </c>
      <c r="AH1668" s="8">
        <f t="shared" si="1880"/>
        <v>60</v>
      </c>
      <c r="AI1668" s="8">
        <f t="shared" si="1880"/>
        <v>64.5</v>
      </c>
      <c r="AJ1668" s="8">
        <f t="shared" si="1880"/>
        <v>68</v>
      </c>
      <c r="AK1668" s="8">
        <f t="shared" ref="AK1668:BF1668" si="1881">SUM(AJ623:AK623)/2</f>
        <v>69</v>
      </c>
      <c r="AL1668" s="8">
        <f t="shared" si="1881"/>
        <v>71.5</v>
      </c>
      <c r="AM1668" s="8">
        <f t="shared" si="1881"/>
        <v>76</v>
      </c>
      <c r="AN1668" s="8">
        <f t="shared" si="1881"/>
        <v>82</v>
      </c>
      <c r="AO1668" s="8">
        <f t="shared" si="1881"/>
        <v>87.5</v>
      </c>
      <c r="AP1668" s="8">
        <f t="shared" si="1881"/>
        <v>95</v>
      </c>
      <c r="AQ1668" s="8">
        <f t="shared" si="1881"/>
        <v>103.5</v>
      </c>
      <c r="AR1668" s="8">
        <f t="shared" si="1881"/>
        <v>108.5</v>
      </c>
      <c r="AS1668" s="8">
        <f t="shared" si="1881"/>
        <v>111.5</v>
      </c>
      <c r="AT1668" s="8">
        <f t="shared" si="1881"/>
        <v>114.5</v>
      </c>
      <c r="AU1668" s="8">
        <f t="shared" si="1881"/>
        <v>118.5</v>
      </c>
      <c r="AV1668" s="8">
        <f t="shared" si="1881"/>
        <v>121.5</v>
      </c>
      <c r="AW1668" s="8">
        <f t="shared" si="1881"/>
        <v>127</v>
      </c>
      <c r="AX1668" s="8">
        <f t="shared" si="1881"/>
        <v>131.5</v>
      </c>
      <c r="AY1668" s="8">
        <f t="shared" si="1881"/>
        <v>132</v>
      </c>
      <c r="AZ1668" s="8">
        <f t="shared" si="1881"/>
        <v>133.5</v>
      </c>
      <c r="BA1668" s="8">
        <f t="shared" si="1881"/>
        <v>135</v>
      </c>
      <c r="BB1668" s="8">
        <f t="shared" si="1881"/>
        <v>138</v>
      </c>
      <c r="BC1668" s="8">
        <f t="shared" si="1881"/>
        <v>144.5</v>
      </c>
      <c r="BD1668" s="8">
        <f t="shared" si="1881"/>
        <v>148.5</v>
      </c>
      <c r="BE1668" s="8">
        <f t="shared" si="1881"/>
        <v>152.5</v>
      </c>
      <c r="BF1668" s="8">
        <f t="shared" si="1881"/>
        <v>155</v>
      </c>
      <c r="BG1668" s="8">
        <f t="shared" si="1840"/>
        <v>154.5</v>
      </c>
      <c r="BH1668" s="8">
        <f t="shared" si="1841"/>
        <v>157</v>
      </c>
      <c r="BI1668" s="8">
        <f t="shared" si="1842"/>
        <v>166</v>
      </c>
      <c r="BJ1668" s="8">
        <f t="shared" si="1843"/>
        <v>172</v>
      </c>
      <c r="BK1668" s="8">
        <f t="shared" si="1844"/>
        <v>171</v>
      </c>
      <c r="BL1668" s="8">
        <f t="shared" si="1845"/>
        <v>175.5</v>
      </c>
      <c r="BM1668" s="8">
        <f t="shared" si="1846"/>
        <v>181.5</v>
      </c>
      <c r="BN1668" s="8">
        <f t="shared" si="1847"/>
        <v>184</v>
      </c>
      <c r="BO1668" s="8">
        <f t="shared" si="1848"/>
        <v>184.5</v>
      </c>
      <c r="BP1668" s="8">
        <f t="shared" si="1849"/>
        <v>185</v>
      </c>
      <c r="BQ1668" s="8">
        <f t="shared" si="1850"/>
        <v>187.5</v>
      </c>
      <c r="BR1668" s="8">
        <f t="shared" si="1851"/>
        <v>193.5</v>
      </c>
    </row>
    <row r="1669" spans="2:70" x14ac:dyDescent="0.25">
      <c r="B1669" s="12" t="s">
        <v>333</v>
      </c>
      <c r="C1669" s="7" t="s">
        <v>334</v>
      </c>
      <c r="D1669" s="8"/>
      <c r="E1669" s="8">
        <f t="shared" ref="E1669:AJ1669" si="1882">SUM(D624:E624)/2</f>
        <v>878</v>
      </c>
      <c r="F1669" s="8">
        <f t="shared" si="1882"/>
        <v>897</v>
      </c>
      <c r="G1669" s="8">
        <f t="shared" si="1882"/>
        <v>917.5</v>
      </c>
      <c r="H1669" s="8">
        <f t="shared" si="1882"/>
        <v>936</v>
      </c>
      <c r="I1669" s="8">
        <f t="shared" si="1882"/>
        <v>953.5</v>
      </c>
      <c r="J1669" s="8">
        <f t="shared" si="1882"/>
        <v>974.5</v>
      </c>
      <c r="K1669" s="8">
        <f t="shared" si="1882"/>
        <v>997.5</v>
      </c>
      <c r="L1669" s="8">
        <f t="shared" si="1882"/>
        <v>1015.5</v>
      </c>
      <c r="M1669" s="8">
        <f t="shared" si="1882"/>
        <v>1030.5</v>
      </c>
      <c r="N1669" s="8">
        <f t="shared" si="1882"/>
        <v>1049.5</v>
      </c>
      <c r="O1669" s="8">
        <f t="shared" si="1882"/>
        <v>1069.5</v>
      </c>
      <c r="P1669" s="8">
        <f t="shared" si="1882"/>
        <v>1080</v>
      </c>
      <c r="Q1669" s="8">
        <f t="shared" si="1882"/>
        <v>1075</v>
      </c>
      <c r="R1669" s="8">
        <f t="shared" si="1882"/>
        <v>1057</v>
      </c>
      <c r="S1669" s="8">
        <f t="shared" si="1882"/>
        <v>1043.5</v>
      </c>
      <c r="T1669" s="8">
        <f t="shared" si="1882"/>
        <v>1034.5</v>
      </c>
      <c r="U1669" s="8">
        <f t="shared" si="1882"/>
        <v>1021.5</v>
      </c>
      <c r="V1669" s="8">
        <f t="shared" si="1882"/>
        <v>1027</v>
      </c>
      <c r="W1669" s="8">
        <f t="shared" si="1882"/>
        <v>1037.5</v>
      </c>
      <c r="X1669" s="8">
        <f t="shared" si="1882"/>
        <v>1039.5</v>
      </c>
      <c r="Y1669" s="8">
        <f t="shared" si="1882"/>
        <v>1036.5</v>
      </c>
      <c r="Z1669" s="8">
        <f t="shared" si="1882"/>
        <v>1029</v>
      </c>
      <c r="AA1669" s="8">
        <f t="shared" si="1882"/>
        <v>1031.5</v>
      </c>
      <c r="AB1669" s="8">
        <f t="shared" si="1882"/>
        <v>1046</v>
      </c>
      <c r="AC1669" s="8">
        <f t="shared" si="1882"/>
        <v>1057</v>
      </c>
      <c r="AD1669" s="8">
        <f t="shared" si="1882"/>
        <v>1059.5</v>
      </c>
      <c r="AE1669" s="8">
        <f t="shared" si="1882"/>
        <v>1067.5</v>
      </c>
      <c r="AF1669" s="8">
        <f t="shared" si="1882"/>
        <v>1082</v>
      </c>
      <c r="AG1669" s="8">
        <f t="shared" si="1882"/>
        <v>1095.5</v>
      </c>
      <c r="AH1669" s="8">
        <f t="shared" si="1882"/>
        <v>1111</v>
      </c>
      <c r="AI1669" s="8">
        <f t="shared" si="1882"/>
        <v>1119</v>
      </c>
      <c r="AJ1669" s="8">
        <f t="shared" si="1882"/>
        <v>1123</v>
      </c>
      <c r="AK1669" s="8">
        <f t="shared" ref="AK1669:BF1669" si="1883">SUM(AJ624:AK624)/2</f>
        <v>1127.5</v>
      </c>
      <c r="AL1669" s="8">
        <f t="shared" si="1883"/>
        <v>1135.5</v>
      </c>
      <c r="AM1669" s="8">
        <f t="shared" si="1883"/>
        <v>1146.5</v>
      </c>
      <c r="AN1669" s="8">
        <f t="shared" si="1883"/>
        <v>1145</v>
      </c>
      <c r="AO1669" s="8">
        <f t="shared" si="1883"/>
        <v>1147.5</v>
      </c>
      <c r="AP1669" s="8">
        <f t="shared" si="1883"/>
        <v>1160.5</v>
      </c>
      <c r="AQ1669" s="8">
        <f t="shared" si="1883"/>
        <v>1165</v>
      </c>
      <c r="AR1669" s="8">
        <f t="shared" si="1883"/>
        <v>1171</v>
      </c>
      <c r="AS1669" s="8">
        <f t="shared" si="1883"/>
        <v>1179</v>
      </c>
      <c r="AT1669" s="8">
        <f t="shared" si="1883"/>
        <v>1177.5</v>
      </c>
      <c r="AU1669" s="8">
        <f t="shared" si="1883"/>
        <v>1178.5</v>
      </c>
      <c r="AV1669" s="8">
        <f t="shared" si="1883"/>
        <v>1182.5</v>
      </c>
      <c r="AW1669" s="8">
        <f t="shared" si="1883"/>
        <v>1186.5</v>
      </c>
      <c r="AX1669" s="8">
        <f t="shared" si="1883"/>
        <v>1199</v>
      </c>
      <c r="AY1669" s="8">
        <f t="shared" si="1883"/>
        <v>1219.5</v>
      </c>
      <c r="AZ1669" s="8">
        <f t="shared" si="1883"/>
        <v>1232.5</v>
      </c>
      <c r="BA1669" s="8">
        <f t="shared" si="1883"/>
        <v>1237.5</v>
      </c>
      <c r="BB1669" s="8">
        <f t="shared" si="1883"/>
        <v>1250</v>
      </c>
      <c r="BC1669" s="8">
        <f t="shared" si="1883"/>
        <v>1269.5</v>
      </c>
      <c r="BD1669" s="8">
        <f t="shared" si="1883"/>
        <v>1286.5</v>
      </c>
      <c r="BE1669" s="8">
        <f t="shared" si="1883"/>
        <v>1294</v>
      </c>
      <c r="BF1669" s="8">
        <f t="shared" si="1883"/>
        <v>1300.5</v>
      </c>
      <c r="BG1669" s="8">
        <f t="shared" si="1840"/>
        <v>1308</v>
      </c>
      <c r="BH1669" s="8">
        <f t="shared" si="1841"/>
        <v>1312.5</v>
      </c>
      <c r="BI1669" s="8">
        <f t="shared" si="1842"/>
        <v>1316.5</v>
      </c>
      <c r="BJ1669" s="8">
        <f t="shared" si="1843"/>
        <v>1318.5</v>
      </c>
      <c r="BK1669" s="8">
        <f t="shared" si="1844"/>
        <v>1318</v>
      </c>
      <c r="BL1669" s="8">
        <f t="shared" si="1845"/>
        <v>1319.5</v>
      </c>
      <c r="BM1669" s="8">
        <f t="shared" si="1846"/>
        <v>1319.5</v>
      </c>
      <c r="BN1669" s="8">
        <f t="shared" si="1847"/>
        <v>1316</v>
      </c>
      <c r="BO1669" s="8">
        <f t="shared" si="1848"/>
        <v>1310.5</v>
      </c>
      <c r="BP1669" s="8">
        <f t="shared" si="1849"/>
        <v>1312.5</v>
      </c>
      <c r="BQ1669" s="8">
        <f t="shared" si="1850"/>
        <v>1318.5</v>
      </c>
      <c r="BR1669" s="8">
        <f t="shared" si="1851"/>
        <v>1318.5</v>
      </c>
    </row>
    <row r="1670" spans="2:70" x14ac:dyDescent="0.25">
      <c r="B1670" s="12" t="s">
        <v>335</v>
      </c>
      <c r="C1670" s="7" t="s">
        <v>336</v>
      </c>
      <c r="D1670" s="8"/>
      <c r="E1670" s="8">
        <f t="shared" ref="E1670:AJ1670" si="1884">SUM(D625:E625)/2</f>
        <v>4780.5</v>
      </c>
      <c r="F1670" s="8">
        <f t="shared" si="1884"/>
        <v>4957</v>
      </c>
      <c r="G1670" s="8">
        <f t="shared" si="1884"/>
        <v>5136.5</v>
      </c>
      <c r="H1670" s="8">
        <f t="shared" si="1884"/>
        <v>5342</v>
      </c>
      <c r="I1670" s="8">
        <f t="shared" si="1884"/>
        <v>5501.5</v>
      </c>
      <c r="J1670" s="8">
        <f t="shared" si="1884"/>
        <v>5678</v>
      </c>
      <c r="K1670" s="8">
        <f t="shared" si="1884"/>
        <v>5867</v>
      </c>
      <c r="L1670" s="8">
        <f t="shared" si="1884"/>
        <v>6025.5</v>
      </c>
      <c r="M1670" s="8">
        <f t="shared" si="1884"/>
        <v>6186</v>
      </c>
      <c r="N1670" s="8">
        <f t="shared" si="1884"/>
        <v>6356.5</v>
      </c>
      <c r="O1670" s="8">
        <f t="shared" si="1884"/>
        <v>6520</v>
      </c>
      <c r="P1670" s="8">
        <f t="shared" si="1884"/>
        <v>6607.5</v>
      </c>
      <c r="Q1670" s="8">
        <f t="shared" si="1884"/>
        <v>6624.5</v>
      </c>
      <c r="R1670" s="8">
        <f t="shared" si="1884"/>
        <v>6601</v>
      </c>
      <c r="S1670" s="8">
        <f t="shared" si="1884"/>
        <v>6558</v>
      </c>
      <c r="T1670" s="8">
        <f t="shared" si="1884"/>
        <v>6521</v>
      </c>
      <c r="U1670" s="8">
        <f t="shared" si="1884"/>
        <v>6469</v>
      </c>
      <c r="V1670" s="8">
        <f t="shared" si="1884"/>
        <v>6452</v>
      </c>
      <c r="W1670" s="8">
        <f t="shared" si="1884"/>
        <v>6430.5</v>
      </c>
      <c r="X1670" s="8">
        <f t="shared" si="1884"/>
        <v>6417.5</v>
      </c>
      <c r="Y1670" s="8">
        <f t="shared" si="1884"/>
        <v>6433</v>
      </c>
      <c r="Z1670" s="8">
        <f t="shared" si="1884"/>
        <v>6409.5</v>
      </c>
      <c r="AA1670" s="8">
        <f t="shared" si="1884"/>
        <v>6365.5</v>
      </c>
      <c r="AB1670" s="8">
        <f t="shared" si="1884"/>
        <v>6358</v>
      </c>
      <c r="AC1670" s="8">
        <f t="shared" si="1884"/>
        <v>6360</v>
      </c>
      <c r="AD1670" s="8">
        <f t="shared" si="1884"/>
        <v>6316.5</v>
      </c>
      <c r="AE1670" s="8">
        <f t="shared" si="1884"/>
        <v>6305.5</v>
      </c>
      <c r="AF1670" s="8">
        <f t="shared" si="1884"/>
        <v>6351</v>
      </c>
      <c r="AG1670" s="8">
        <f t="shared" si="1884"/>
        <v>6388</v>
      </c>
      <c r="AH1670" s="8">
        <f t="shared" si="1884"/>
        <v>6375.5</v>
      </c>
      <c r="AI1670" s="8">
        <f t="shared" si="1884"/>
        <v>6328.5</v>
      </c>
      <c r="AJ1670" s="8">
        <f t="shared" si="1884"/>
        <v>6324.5</v>
      </c>
      <c r="AK1670" s="8">
        <f t="shared" ref="AK1670:BF1670" si="1885">SUM(AJ625:AK625)/2</f>
        <v>6327.5</v>
      </c>
      <c r="AL1670" s="8">
        <f t="shared" si="1885"/>
        <v>6312.5</v>
      </c>
      <c r="AM1670" s="8">
        <f t="shared" si="1885"/>
        <v>6310</v>
      </c>
      <c r="AN1670" s="8">
        <f t="shared" si="1885"/>
        <v>6297.5</v>
      </c>
      <c r="AO1670" s="8">
        <f t="shared" si="1885"/>
        <v>6272.5</v>
      </c>
      <c r="AP1670" s="8">
        <f t="shared" si="1885"/>
        <v>6227.5</v>
      </c>
      <c r="AQ1670" s="8">
        <f t="shared" si="1885"/>
        <v>6180</v>
      </c>
      <c r="AR1670" s="8">
        <f t="shared" si="1885"/>
        <v>6215.5</v>
      </c>
      <c r="AS1670" s="8">
        <f t="shared" si="1885"/>
        <v>6266.5</v>
      </c>
      <c r="AT1670" s="8">
        <f t="shared" si="1885"/>
        <v>6248</v>
      </c>
      <c r="AU1670" s="8">
        <f t="shared" si="1885"/>
        <v>6229</v>
      </c>
      <c r="AV1670" s="8">
        <f t="shared" si="1885"/>
        <v>6281</v>
      </c>
      <c r="AW1670" s="8">
        <f t="shared" si="1885"/>
        <v>6325</v>
      </c>
      <c r="AX1670" s="8">
        <f t="shared" si="1885"/>
        <v>6328.5</v>
      </c>
      <c r="AY1670" s="8">
        <f t="shared" si="1885"/>
        <v>6351</v>
      </c>
      <c r="AZ1670" s="8">
        <f t="shared" si="1885"/>
        <v>6374.5</v>
      </c>
      <c r="BA1670" s="8">
        <f t="shared" si="1885"/>
        <v>6397</v>
      </c>
      <c r="BB1670" s="8">
        <f t="shared" si="1885"/>
        <v>6387</v>
      </c>
      <c r="BC1670" s="8">
        <f t="shared" si="1885"/>
        <v>6372.5</v>
      </c>
      <c r="BD1670" s="8">
        <f t="shared" si="1885"/>
        <v>6396</v>
      </c>
      <c r="BE1670" s="8">
        <f t="shared" si="1885"/>
        <v>6421</v>
      </c>
      <c r="BF1670" s="8">
        <f t="shared" si="1885"/>
        <v>6418.5</v>
      </c>
      <c r="BG1670" s="8">
        <f t="shared" si="1840"/>
        <v>6406.5</v>
      </c>
      <c r="BH1670" s="8">
        <f t="shared" si="1841"/>
        <v>6413</v>
      </c>
      <c r="BI1670" s="8">
        <f t="shared" si="1842"/>
        <v>6428.5</v>
      </c>
      <c r="BJ1670" s="8">
        <f t="shared" si="1843"/>
        <v>6443.5</v>
      </c>
      <c r="BK1670" s="8">
        <f t="shared" si="1844"/>
        <v>6463.5</v>
      </c>
      <c r="BL1670" s="8">
        <f t="shared" si="1845"/>
        <v>6493</v>
      </c>
      <c r="BM1670" s="8">
        <f t="shared" si="1846"/>
        <v>6503.5</v>
      </c>
      <c r="BN1670" s="8">
        <f t="shared" si="1847"/>
        <v>6481.5</v>
      </c>
      <c r="BO1670" s="8">
        <f t="shared" si="1848"/>
        <v>6433.5</v>
      </c>
      <c r="BP1670" s="8">
        <f t="shared" si="1849"/>
        <v>6433.5</v>
      </c>
      <c r="BQ1670" s="8">
        <f t="shared" si="1850"/>
        <v>6452</v>
      </c>
      <c r="BR1670" s="8">
        <f t="shared" si="1851"/>
        <v>6436</v>
      </c>
    </row>
    <row r="1671" spans="2:70" x14ac:dyDescent="0.25">
      <c r="B1671" s="12" t="s">
        <v>337</v>
      </c>
      <c r="C1671" s="7" t="s">
        <v>338</v>
      </c>
      <c r="D1671" s="8"/>
      <c r="E1671" s="8">
        <f t="shared" ref="E1671:AJ1671" si="1886">SUM(D626:E626)/2</f>
        <v>14877</v>
      </c>
      <c r="F1671" s="8">
        <f t="shared" si="1886"/>
        <v>15955</v>
      </c>
      <c r="G1671" s="8">
        <f t="shared" si="1886"/>
        <v>17005</v>
      </c>
      <c r="H1671" s="8">
        <f t="shared" si="1886"/>
        <v>18094</v>
      </c>
      <c r="I1671" s="8">
        <f t="shared" si="1886"/>
        <v>19250</v>
      </c>
      <c r="J1671" s="8">
        <f t="shared" si="1886"/>
        <v>20566</v>
      </c>
      <c r="K1671" s="8">
        <f t="shared" si="1886"/>
        <v>21969</v>
      </c>
      <c r="L1671" s="8">
        <f t="shared" si="1886"/>
        <v>23234</v>
      </c>
      <c r="M1671" s="8">
        <f t="shared" si="1886"/>
        <v>24509.5</v>
      </c>
      <c r="N1671" s="8">
        <f t="shared" si="1886"/>
        <v>26044.5</v>
      </c>
      <c r="O1671" s="8">
        <f t="shared" si="1886"/>
        <v>27339</v>
      </c>
      <c r="P1671" s="8">
        <f t="shared" si="1886"/>
        <v>28062.5</v>
      </c>
      <c r="Q1671" s="8">
        <f t="shared" si="1886"/>
        <v>28461.5</v>
      </c>
      <c r="R1671" s="8">
        <f t="shared" si="1886"/>
        <v>28662.5</v>
      </c>
      <c r="S1671" s="8">
        <f t="shared" si="1886"/>
        <v>28745</v>
      </c>
      <c r="T1671" s="8">
        <f t="shared" si="1886"/>
        <v>28919.5</v>
      </c>
      <c r="U1671" s="8">
        <f t="shared" si="1886"/>
        <v>29068</v>
      </c>
      <c r="V1671" s="8">
        <f t="shared" si="1886"/>
        <v>29141.5</v>
      </c>
      <c r="W1671" s="8">
        <f t="shared" si="1886"/>
        <v>29196</v>
      </c>
      <c r="X1671" s="8">
        <f t="shared" si="1886"/>
        <v>29400.5</v>
      </c>
      <c r="Y1671" s="8">
        <f t="shared" si="1886"/>
        <v>29571</v>
      </c>
      <c r="Z1671" s="8">
        <f t="shared" si="1886"/>
        <v>29508.5</v>
      </c>
      <c r="AA1671" s="8">
        <f t="shared" si="1886"/>
        <v>29421.5</v>
      </c>
      <c r="AB1671" s="8">
        <f t="shared" si="1886"/>
        <v>29545.5</v>
      </c>
      <c r="AC1671" s="8">
        <f t="shared" si="1886"/>
        <v>29730.5</v>
      </c>
      <c r="AD1671" s="8">
        <f t="shared" si="1886"/>
        <v>29765</v>
      </c>
      <c r="AE1671" s="8">
        <f t="shared" si="1886"/>
        <v>29820</v>
      </c>
      <c r="AF1671" s="8">
        <f t="shared" si="1886"/>
        <v>30124.5</v>
      </c>
      <c r="AG1671" s="8">
        <f t="shared" si="1886"/>
        <v>30457.5</v>
      </c>
      <c r="AH1671" s="8">
        <f t="shared" si="1886"/>
        <v>30559.5</v>
      </c>
      <c r="AI1671" s="8">
        <f t="shared" si="1886"/>
        <v>30669.5</v>
      </c>
      <c r="AJ1671" s="8">
        <f t="shared" si="1886"/>
        <v>31008.5</v>
      </c>
      <c r="AK1671" s="8">
        <f t="shared" ref="AK1671:BF1671" si="1887">SUM(AJ626:AK626)/2</f>
        <v>31406.5</v>
      </c>
      <c r="AL1671" s="8">
        <f t="shared" si="1887"/>
        <v>31613.5</v>
      </c>
      <c r="AM1671" s="8">
        <f t="shared" si="1887"/>
        <v>31763</v>
      </c>
      <c r="AN1671" s="8">
        <f t="shared" si="1887"/>
        <v>32170</v>
      </c>
      <c r="AO1671" s="8">
        <f t="shared" si="1887"/>
        <v>32637</v>
      </c>
      <c r="AP1671" s="8">
        <f t="shared" si="1887"/>
        <v>32941</v>
      </c>
      <c r="AQ1671" s="8">
        <f t="shared" si="1887"/>
        <v>33200.5</v>
      </c>
      <c r="AR1671" s="8">
        <f t="shared" si="1887"/>
        <v>33562.5</v>
      </c>
      <c r="AS1671" s="8">
        <f t="shared" si="1887"/>
        <v>33860</v>
      </c>
      <c r="AT1671" s="8">
        <f t="shared" si="1887"/>
        <v>34042.5</v>
      </c>
      <c r="AU1671" s="8">
        <f t="shared" si="1887"/>
        <v>34293</v>
      </c>
      <c r="AV1671" s="8">
        <f t="shared" si="1887"/>
        <v>34664.5</v>
      </c>
      <c r="AW1671" s="8">
        <f t="shared" si="1887"/>
        <v>35119</v>
      </c>
      <c r="AX1671" s="8">
        <f t="shared" si="1887"/>
        <v>35435.5</v>
      </c>
      <c r="AY1671" s="8">
        <f t="shared" si="1887"/>
        <v>35779</v>
      </c>
      <c r="AZ1671" s="8">
        <f t="shared" si="1887"/>
        <v>36259</v>
      </c>
      <c r="BA1671" s="8">
        <f t="shared" si="1887"/>
        <v>36742</v>
      </c>
      <c r="BB1671" s="8">
        <f t="shared" si="1887"/>
        <v>37110</v>
      </c>
      <c r="BC1671" s="8">
        <f t="shared" si="1887"/>
        <v>37474.5</v>
      </c>
      <c r="BD1671" s="8">
        <f t="shared" si="1887"/>
        <v>37906</v>
      </c>
      <c r="BE1671" s="8">
        <f t="shared" si="1887"/>
        <v>38262</v>
      </c>
      <c r="BF1671" s="8">
        <f t="shared" si="1887"/>
        <v>38588</v>
      </c>
      <c r="BG1671" s="8">
        <f t="shared" si="1840"/>
        <v>38979.5</v>
      </c>
      <c r="BH1671" s="8">
        <f t="shared" si="1841"/>
        <v>39431.5</v>
      </c>
      <c r="BI1671" s="8">
        <f t="shared" si="1842"/>
        <v>39977</v>
      </c>
      <c r="BJ1671" s="8">
        <f t="shared" si="1843"/>
        <v>40503.5</v>
      </c>
      <c r="BK1671" s="8">
        <f t="shared" si="1844"/>
        <v>40900</v>
      </c>
      <c r="BL1671" s="8">
        <f t="shared" si="1845"/>
        <v>41318.5</v>
      </c>
      <c r="BM1671" s="8">
        <f t="shared" si="1846"/>
        <v>41817.5</v>
      </c>
      <c r="BN1671" s="8">
        <f t="shared" si="1847"/>
        <v>42217</v>
      </c>
      <c r="BO1671" s="8">
        <f t="shared" si="1848"/>
        <v>42440</v>
      </c>
      <c r="BP1671" s="8">
        <f t="shared" si="1849"/>
        <v>42721</v>
      </c>
      <c r="BQ1671" s="8">
        <f t="shared" si="1850"/>
        <v>43045</v>
      </c>
      <c r="BR1671" s="8">
        <f t="shared" si="1851"/>
        <v>43333.5</v>
      </c>
    </row>
    <row r="1672" spans="2:70" x14ac:dyDescent="0.25">
      <c r="B1672" s="12" t="s">
        <v>339</v>
      </c>
      <c r="C1672" s="7" t="s">
        <v>340</v>
      </c>
      <c r="D1672" s="8"/>
      <c r="E1672" s="8">
        <f t="shared" ref="E1672:AJ1672" si="1888">SUM(D627:E627)/2</f>
        <v>101</v>
      </c>
      <c r="F1672" s="8">
        <f t="shared" si="1888"/>
        <v>122.5</v>
      </c>
      <c r="G1672" s="8">
        <f t="shared" si="1888"/>
        <v>139</v>
      </c>
      <c r="H1672" s="8">
        <f t="shared" si="1888"/>
        <v>154.5</v>
      </c>
      <c r="I1672" s="8">
        <f t="shared" si="1888"/>
        <v>170.5</v>
      </c>
      <c r="J1672" s="8">
        <f t="shared" si="1888"/>
        <v>189</v>
      </c>
      <c r="K1672" s="8">
        <f t="shared" si="1888"/>
        <v>209</v>
      </c>
      <c r="L1672" s="8">
        <f t="shared" si="1888"/>
        <v>227</v>
      </c>
      <c r="M1672" s="8">
        <f t="shared" si="1888"/>
        <v>246.5</v>
      </c>
      <c r="N1672" s="8">
        <f t="shared" si="1888"/>
        <v>266.5</v>
      </c>
      <c r="O1672" s="8">
        <f t="shared" si="1888"/>
        <v>283.5</v>
      </c>
      <c r="P1672" s="8">
        <f t="shared" si="1888"/>
        <v>297</v>
      </c>
      <c r="Q1672" s="8">
        <f t="shared" si="1888"/>
        <v>303.5</v>
      </c>
      <c r="R1672" s="8">
        <f t="shared" si="1888"/>
        <v>317.5</v>
      </c>
      <c r="S1672" s="8">
        <f t="shared" si="1888"/>
        <v>324.5</v>
      </c>
      <c r="T1672" s="8">
        <f t="shared" si="1888"/>
        <v>316</v>
      </c>
      <c r="U1672" s="8">
        <f t="shared" si="1888"/>
        <v>311</v>
      </c>
      <c r="V1672" s="8">
        <f t="shared" si="1888"/>
        <v>309.5</v>
      </c>
      <c r="W1672" s="8">
        <f t="shared" si="1888"/>
        <v>309</v>
      </c>
      <c r="X1672" s="8">
        <f t="shared" si="1888"/>
        <v>310</v>
      </c>
      <c r="Y1672" s="8">
        <f t="shared" si="1888"/>
        <v>312</v>
      </c>
      <c r="Z1672" s="8">
        <f t="shared" si="1888"/>
        <v>315</v>
      </c>
      <c r="AA1672" s="8">
        <f t="shared" si="1888"/>
        <v>324</v>
      </c>
      <c r="AB1672" s="8">
        <f t="shared" si="1888"/>
        <v>337</v>
      </c>
      <c r="AC1672" s="8">
        <f t="shared" si="1888"/>
        <v>345.5</v>
      </c>
      <c r="AD1672" s="8">
        <f t="shared" si="1888"/>
        <v>355</v>
      </c>
      <c r="AE1672" s="8">
        <f t="shared" si="1888"/>
        <v>366</v>
      </c>
      <c r="AF1672" s="8">
        <f t="shared" si="1888"/>
        <v>373.5</v>
      </c>
      <c r="AG1672" s="8">
        <f t="shared" si="1888"/>
        <v>388.5</v>
      </c>
      <c r="AH1672" s="8">
        <f t="shared" si="1888"/>
        <v>401</v>
      </c>
      <c r="AI1672" s="8">
        <f t="shared" si="1888"/>
        <v>412</v>
      </c>
      <c r="AJ1672" s="8">
        <f t="shared" si="1888"/>
        <v>426.5</v>
      </c>
      <c r="AK1672" s="8">
        <f t="shared" ref="AK1672:BF1672" si="1889">SUM(AJ627:AK627)/2</f>
        <v>442</v>
      </c>
      <c r="AL1672" s="8">
        <f t="shared" si="1889"/>
        <v>459</v>
      </c>
      <c r="AM1672" s="8">
        <f t="shared" si="1889"/>
        <v>468</v>
      </c>
      <c r="AN1672" s="8">
        <f t="shared" si="1889"/>
        <v>476.5</v>
      </c>
      <c r="AO1672" s="8">
        <f t="shared" si="1889"/>
        <v>501.5</v>
      </c>
      <c r="AP1672" s="8">
        <f t="shared" si="1889"/>
        <v>530.5</v>
      </c>
      <c r="AQ1672" s="8">
        <f t="shared" si="1889"/>
        <v>545</v>
      </c>
      <c r="AR1672" s="8">
        <f t="shared" si="1889"/>
        <v>557.5</v>
      </c>
      <c r="AS1672" s="8">
        <f t="shared" si="1889"/>
        <v>566</v>
      </c>
      <c r="AT1672" s="8">
        <f t="shared" si="1889"/>
        <v>569.5</v>
      </c>
      <c r="AU1672" s="8">
        <f t="shared" si="1889"/>
        <v>584</v>
      </c>
      <c r="AV1672" s="8">
        <f t="shared" si="1889"/>
        <v>604.5</v>
      </c>
      <c r="AW1672" s="8">
        <f t="shared" si="1889"/>
        <v>619.5</v>
      </c>
      <c r="AX1672" s="8">
        <f t="shared" si="1889"/>
        <v>629.5</v>
      </c>
      <c r="AY1672" s="8">
        <f t="shared" si="1889"/>
        <v>638</v>
      </c>
      <c r="AZ1672" s="8">
        <f t="shared" si="1889"/>
        <v>654</v>
      </c>
      <c r="BA1672" s="8">
        <f t="shared" si="1889"/>
        <v>669</v>
      </c>
      <c r="BB1672" s="8">
        <f t="shared" si="1889"/>
        <v>676</v>
      </c>
      <c r="BC1672" s="8">
        <f t="shared" si="1889"/>
        <v>690.5</v>
      </c>
      <c r="BD1672" s="8">
        <f t="shared" si="1889"/>
        <v>700</v>
      </c>
      <c r="BE1672" s="8">
        <f t="shared" si="1889"/>
        <v>707</v>
      </c>
      <c r="BF1672" s="8">
        <f t="shared" si="1889"/>
        <v>724</v>
      </c>
      <c r="BG1672" s="8">
        <f t="shared" si="1840"/>
        <v>741</v>
      </c>
      <c r="BH1672" s="8">
        <f t="shared" si="1841"/>
        <v>758</v>
      </c>
      <c r="BI1672" s="8">
        <f t="shared" si="1842"/>
        <v>770</v>
      </c>
      <c r="BJ1672" s="8">
        <f t="shared" si="1843"/>
        <v>775.5</v>
      </c>
      <c r="BK1672" s="8">
        <f t="shared" si="1844"/>
        <v>786.5</v>
      </c>
      <c r="BL1672" s="8">
        <f t="shared" si="1845"/>
        <v>807.5</v>
      </c>
      <c r="BM1672" s="8">
        <f t="shared" si="1846"/>
        <v>830</v>
      </c>
      <c r="BN1672" s="8">
        <f t="shared" si="1847"/>
        <v>848</v>
      </c>
      <c r="BO1672" s="8">
        <f t="shared" si="1848"/>
        <v>865</v>
      </c>
      <c r="BP1672" s="8">
        <f t="shared" si="1849"/>
        <v>896.5</v>
      </c>
      <c r="BQ1672" s="8">
        <f t="shared" si="1850"/>
        <v>928.5</v>
      </c>
      <c r="BR1672" s="8">
        <f t="shared" si="1851"/>
        <v>954</v>
      </c>
    </row>
    <row r="1673" spans="2:70" x14ac:dyDescent="0.25">
      <c r="B1673" s="12" t="s">
        <v>341</v>
      </c>
      <c r="C1673" s="7" t="s">
        <v>342</v>
      </c>
      <c r="D1673" s="8"/>
      <c r="E1673" s="8">
        <f t="shared" ref="E1673:AJ1673" si="1890">SUM(D628:E628)/2</f>
        <v>5.5</v>
      </c>
      <c r="F1673" s="8">
        <f t="shared" si="1890"/>
        <v>6</v>
      </c>
      <c r="G1673" s="8">
        <f t="shared" si="1890"/>
        <v>6</v>
      </c>
      <c r="H1673" s="8">
        <f t="shared" si="1890"/>
        <v>6</v>
      </c>
      <c r="I1673" s="8">
        <f t="shared" si="1890"/>
        <v>6</v>
      </c>
      <c r="J1673" s="8">
        <f t="shared" si="1890"/>
        <v>6</v>
      </c>
      <c r="K1673" s="8">
        <f t="shared" si="1890"/>
        <v>8</v>
      </c>
      <c r="L1673" s="8">
        <f t="shared" si="1890"/>
        <v>10</v>
      </c>
      <c r="M1673" s="8">
        <f t="shared" si="1890"/>
        <v>10</v>
      </c>
      <c r="N1673" s="8">
        <f t="shared" si="1890"/>
        <v>10</v>
      </c>
      <c r="O1673" s="8">
        <f t="shared" si="1890"/>
        <v>10</v>
      </c>
      <c r="P1673" s="8">
        <f t="shared" si="1890"/>
        <v>9.5</v>
      </c>
      <c r="Q1673" s="8">
        <f t="shared" si="1890"/>
        <v>9</v>
      </c>
      <c r="R1673" s="8">
        <f t="shared" si="1890"/>
        <v>7</v>
      </c>
      <c r="S1673" s="8">
        <f t="shared" si="1890"/>
        <v>5</v>
      </c>
      <c r="T1673" s="8">
        <f t="shared" si="1890"/>
        <v>5.5</v>
      </c>
      <c r="U1673" s="8">
        <f t="shared" si="1890"/>
        <v>5.5</v>
      </c>
      <c r="V1673" s="8">
        <f t="shared" si="1890"/>
        <v>5</v>
      </c>
      <c r="W1673" s="8">
        <f t="shared" si="1890"/>
        <v>4.5</v>
      </c>
      <c r="X1673" s="8">
        <f t="shared" si="1890"/>
        <v>4.5</v>
      </c>
      <c r="Y1673" s="8">
        <f t="shared" si="1890"/>
        <v>5</v>
      </c>
      <c r="Z1673" s="8">
        <f t="shared" si="1890"/>
        <v>5</v>
      </c>
      <c r="AA1673" s="8">
        <f t="shared" si="1890"/>
        <v>7</v>
      </c>
      <c r="AB1673" s="8">
        <f t="shared" si="1890"/>
        <v>8.5</v>
      </c>
      <c r="AC1673" s="8">
        <f t="shared" si="1890"/>
        <v>8</v>
      </c>
      <c r="AD1673" s="8">
        <f t="shared" si="1890"/>
        <v>8</v>
      </c>
      <c r="AE1673" s="8">
        <f t="shared" si="1890"/>
        <v>8</v>
      </c>
      <c r="AF1673" s="8">
        <f t="shared" si="1890"/>
        <v>8</v>
      </c>
      <c r="AG1673" s="8">
        <f t="shared" si="1890"/>
        <v>8</v>
      </c>
      <c r="AH1673" s="8">
        <f t="shared" si="1890"/>
        <v>8</v>
      </c>
      <c r="AI1673" s="8">
        <f t="shared" si="1890"/>
        <v>8</v>
      </c>
      <c r="AJ1673" s="8">
        <f t="shared" si="1890"/>
        <v>8</v>
      </c>
      <c r="AK1673" s="8">
        <f t="shared" ref="AK1673:BF1673" si="1891">SUM(AJ628:AK628)/2</f>
        <v>8</v>
      </c>
      <c r="AL1673" s="8">
        <f t="shared" si="1891"/>
        <v>8</v>
      </c>
      <c r="AM1673" s="8">
        <f t="shared" si="1891"/>
        <v>8</v>
      </c>
      <c r="AN1673" s="8">
        <f t="shared" si="1891"/>
        <v>8</v>
      </c>
      <c r="AO1673" s="8">
        <f t="shared" si="1891"/>
        <v>8</v>
      </c>
      <c r="AP1673" s="8">
        <f t="shared" si="1891"/>
        <v>8.5</v>
      </c>
      <c r="AQ1673" s="8">
        <f t="shared" si="1891"/>
        <v>9.5</v>
      </c>
      <c r="AR1673" s="8">
        <f t="shared" si="1891"/>
        <v>10</v>
      </c>
      <c r="AS1673" s="8">
        <f t="shared" si="1891"/>
        <v>12.5</v>
      </c>
      <c r="AT1673" s="8">
        <f t="shared" si="1891"/>
        <v>15</v>
      </c>
      <c r="AU1673" s="8">
        <f t="shared" si="1891"/>
        <v>14</v>
      </c>
      <c r="AV1673" s="8">
        <f t="shared" si="1891"/>
        <v>13</v>
      </c>
      <c r="AW1673" s="8">
        <f t="shared" si="1891"/>
        <v>13</v>
      </c>
      <c r="AX1673" s="8">
        <f t="shared" si="1891"/>
        <v>13</v>
      </c>
      <c r="AY1673" s="8">
        <f t="shared" si="1891"/>
        <v>14.5</v>
      </c>
      <c r="AZ1673" s="8">
        <f t="shared" si="1891"/>
        <v>16.5</v>
      </c>
      <c r="BA1673" s="8">
        <f t="shared" si="1891"/>
        <v>16.5</v>
      </c>
      <c r="BB1673" s="8">
        <f t="shared" si="1891"/>
        <v>16</v>
      </c>
      <c r="BC1673" s="8">
        <f t="shared" si="1891"/>
        <v>17</v>
      </c>
      <c r="BD1673" s="8">
        <f t="shared" si="1891"/>
        <v>18</v>
      </c>
      <c r="BE1673" s="8">
        <f t="shared" si="1891"/>
        <v>18.5</v>
      </c>
      <c r="BF1673" s="8">
        <f t="shared" si="1891"/>
        <v>20.5</v>
      </c>
      <c r="BG1673" s="8">
        <f t="shared" si="1840"/>
        <v>21.5</v>
      </c>
      <c r="BH1673" s="8">
        <f t="shared" si="1841"/>
        <v>22</v>
      </c>
      <c r="BI1673" s="8">
        <f t="shared" si="1842"/>
        <v>23</v>
      </c>
      <c r="BJ1673" s="8">
        <f t="shared" si="1843"/>
        <v>23.5</v>
      </c>
      <c r="BK1673" s="8">
        <f t="shared" si="1844"/>
        <v>26</v>
      </c>
      <c r="BL1673" s="8">
        <f t="shared" si="1845"/>
        <v>30</v>
      </c>
      <c r="BM1673" s="8">
        <f t="shared" si="1846"/>
        <v>34</v>
      </c>
      <c r="BN1673" s="8">
        <f t="shared" si="1847"/>
        <v>36.5</v>
      </c>
      <c r="BO1673" s="8">
        <f t="shared" si="1848"/>
        <v>38.5</v>
      </c>
      <c r="BP1673" s="8">
        <f t="shared" si="1849"/>
        <v>40</v>
      </c>
      <c r="BQ1673" s="8">
        <f t="shared" si="1850"/>
        <v>40.5</v>
      </c>
      <c r="BR1673" s="8">
        <f t="shared" si="1851"/>
        <v>42</v>
      </c>
    </row>
    <row r="1674" spans="2:70" x14ac:dyDescent="0.25">
      <c r="B1674" s="12" t="s">
        <v>343</v>
      </c>
      <c r="C1674" s="7" t="s">
        <v>344</v>
      </c>
      <c r="D1674" s="8"/>
      <c r="E1674" s="8">
        <f t="shared" ref="E1674:AJ1674" si="1892">SUM(D629:E629)/2</f>
        <v>0</v>
      </c>
      <c r="F1674" s="8">
        <f t="shared" si="1892"/>
        <v>0</v>
      </c>
      <c r="G1674" s="8">
        <f t="shared" si="1892"/>
        <v>0</v>
      </c>
      <c r="H1674" s="8">
        <f t="shared" si="1892"/>
        <v>0</v>
      </c>
      <c r="I1674" s="8">
        <f t="shared" si="1892"/>
        <v>0.5</v>
      </c>
      <c r="J1674" s="8">
        <f t="shared" si="1892"/>
        <v>1.5</v>
      </c>
      <c r="K1674" s="8">
        <f t="shared" si="1892"/>
        <v>2</v>
      </c>
      <c r="L1674" s="8">
        <f t="shared" si="1892"/>
        <v>2</v>
      </c>
      <c r="M1674" s="8">
        <f t="shared" si="1892"/>
        <v>2</v>
      </c>
      <c r="N1674" s="8">
        <f t="shared" si="1892"/>
        <v>2</v>
      </c>
      <c r="O1674" s="8">
        <f t="shared" si="1892"/>
        <v>2</v>
      </c>
      <c r="P1674" s="8">
        <f t="shared" si="1892"/>
        <v>2.5</v>
      </c>
      <c r="Q1674" s="8">
        <f t="shared" si="1892"/>
        <v>3</v>
      </c>
      <c r="R1674" s="8">
        <f t="shared" si="1892"/>
        <v>3</v>
      </c>
      <c r="S1674" s="8">
        <f t="shared" si="1892"/>
        <v>3</v>
      </c>
      <c r="T1674" s="8">
        <f t="shared" si="1892"/>
        <v>3</v>
      </c>
      <c r="U1674" s="8">
        <f t="shared" si="1892"/>
        <v>3</v>
      </c>
      <c r="V1674" s="8">
        <f t="shared" si="1892"/>
        <v>3</v>
      </c>
      <c r="W1674" s="8">
        <f t="shared" si="1892"/>
        <v>3</v>
      </c>
      <c r="X1674" s="8">
        <f t="shared" si="1892"/>
        <v>3</v>
      </c>
      <c r="Y1674" s="8">
        <f t="shared" si="1892"/>
        <v>3</v>
      </c>
      <c r="Z1674" s="8">
        <f t="shared" si="1892"/>
        <v>3</v>
      </c>
      <c r="AA1674" s="8">
        <f t="shared" si="1892"/>
        <v>3</v>
      </c>
      <c r="AB1674" s="8">
        <f t="shared" si="1892"/>
        <v>3</v>
      </c>
      <c r="AC1674" s="8">
        <f t="shared" si="1892"/>
        <v>3</v>
      </c>
      <c r="AD1674" s="8">
        <f t="shared" si="1892"/>
        <v>3</v>
      </c>
      <c r="AE1674" s="8">
        <f t="shared" si="1892"/>
        <v>3</v>
      </c>
      <c r="AF1674" s="8">
        <f t="shared" si="1892"/>
        <v>3</v>
      </c>
      <c r="AG1674" s="8">
        <f t="shared" si="1892"/>
        <v>3.5</v>
      </c>
      <c r="AH1674" s="8">
        <f t="shared" si="1892"/>
        <v>4.5</v>
      </c>
      <c r="AI1674" s="8">
        <f t="shared" si="1892"/>
        <v>5.5</v>
      </c>
      <c r="AJ1674" s="8">
        <f t="shared" si="1892"/>
        <v>6</v>
      </c>
      <c r="AK1674" s="8">
        <f t="shared" ref="AK1674:BF1674" si="1893">SUM(AJ629:AK629)/2</f>
        <v>6</v>
      </c>
      <c r="AL1674" s="8">
        <f t="shared" si="1893"/>
        <v>6</v>
      </c>
      <c r="AM1674" s="8">
        <f t="shared" si="1893"/>
        <v>6.5</v>
      </c>
      <c r="AN1674" s="8">
        <f t="shared" si="1893"/>
        <v>7</v>
      </c>
      <c r="AO1674" s="8">
        <f t="shared" si="1893"/>
        <v>7</v>
      </c>
      <c r="AP1674" s="8">
        <f t="shared" si="1893"/>
        <v>7</v>
      </c>
      <c r="AQ1674" s="8">
        <f t="shared" si="1893"/>
        <v>7</v>
      </c>
      <c r="AR1674" s="8">
        <f t="shared" si="1893"/>
        <v>8</v>
      </c>
      <c r="AS1674" s="8">
        <f t="shared" si="1893"/>
        <v>9</v>
      </c>
      <c r="AT1674" s="8">
        <f t="shared" si="1893"/>
        <v>9</v>
      </c>
      <c r="AU1674" s="8">
        <f t="shared" si="1893"/>
        <v>9</v>
      </c>
      <c r="AV1674" s="8">
        <f t="shared" si="1893"/>
        <v>9</v>
      </c>
      <c r="AW1674" s="8">
        <f t="shared" si="1893"/>
        <v>9</v>
      </c>
      <c r="AX1674" s="8">
        <f t="shared" si="1893"/>
        <v>9</v>
      </c>
      <c r="AY1674" s="8">
        <f t="shared" si="1893"/>
        <v>9</v>
      </c>
      <c r="AZ1674" s="8">
        <f t="shared" si="1893"/>
        <v>9</v>
      </c>
      <c r="BA1674" s="8">
        <f t="shared" si="1893"/>
        <v>9</v>
      </c>
      <c r="BB1674" s="8">
        <f t="shared" si="1893"/>
        <v>9</v>
      </c>
      <c r="BC1674" s="8">
        <f t="shared" si="1893"/>
        <v>8.5</v>
      </c>
      <c r="BD1674" s="8">
        <f t="shared" si="1893"/>
        <v>8</v>
      </c>
      <c r="BE1674" s="8">
        <f t="shared" si="1893"/>
        <v>8</v>
      </c>
      <c r="BF1674" s="8">
        <f t="shared" si="1893"/>
        <v>7.5</v>
      </c>
      <c r="BG1674" s="8">
        <f t="shared" si="1840"/>
        <v>8</v>
      </c>
      <c r="BH1674" s="8">
        <f t="shared" si="1841"/>
        <v>9</v>
      </c>
      <c r="BI1674" s="8">
        <f t="shared" si="1842"/>
        <v>9.5</v>
      </c>
      <c r="BJ1674" s="8">
        <f t="shared" si="1843"/>
        <v>10</v>
      </c>
      <c r="BK1674" s="8">
        <f t="shared" si="1844"/>
        <v>10</v>
      </c>
      <c r="BL1674" s="8">
        <f t="shared" si="1845"/>
        <v>10</v>
      </c>
      <c r="BM1674" s="8">
        <f t="shared" si="1846"/>
        <v>10</v>
      </c>
      <c r="BN1674" s="8">
        <f t="shared" si="1847"/>
        <v>10</v>
      </c>
      <c r="BO1674" s="8">
        <f t="shared" si="1848"/>
        <v>10.5</v>
      </c>
      <c r="BP1674" s="8">
        <f t="shared" si="1849"/>
        <v>11</v>
      </c>
      <c r="BQ1674" s="8">
        <f t="shared" si="1850"/>
        <v>11</v>
      </c>
      <c r="BR1674" s="8">
        <f t="shared" si="1851"/>
        <v>10</v>
      </c>
    </row>
    <row r="1675" spans="2:70" x14ac:dyDescent="0.25">
      <c r="B1675" s="12" t="s">
        <v>345</v>
      </c>
      <c r="C1675" s="7" t="s">
        <v>346</v>
      </c>
      <c r="D1675" s="8"/>
      <c r="E1675" s="8">
        <f t="shared" ref="E1675:AJ1675" si="1894">SUM(D630:E630)/2</f>
        <v>0</v>
      </c>
      <c r="F1675" s="8">
        <f t="shared" si="1894"/>
        <v>0</v>
      </c>
      <c r="G1675" s="8">
        <f t="shared" si="1894"/>
        <v>0</v>
      </c>
      <c r="H1675" s="8">
        <f t="shared" si="1894"/>
        <v>0</v>
      </c>
      <c r="I1675" s="8">
        <f t="shared" si="1894"/>
        <v>0</v>
      </c>
      <c r="J1675" s="8">
        <f t="shared" si="1894"/>
        <v>0</v>
      </c>
      <c r="K1675" s="8">
        <f t="shared" si="1894"/>
        <v>0</v>
      </c>
      <c r="L1675" s="8">
        <f t="shared" si="1894"/>
        <v>0</v>
      </c>
      <c r="M1675" s="8">
        <f t="shared" si="1894"/>
        <v>0</v>
      </c>
      <c r="N1675" s="8">
        <f t="shared" si="1894"/>
        <v>0</v>
      </c>
      <c r="O1675" s="8">
        <f t="shared" si="1894"/>
        <v>0</v>
      </c>
      <c r="P1675" s="8">
        <f t="shared" si="1894"/>
        <v>0</v>
      </c>
      <c r="Q1675" s="8">
        <f t="shared" si="1894"/>
        <v>0</v>
      </c>
      <c r="R1675" s="8">
        <f t="shared" si="1894"/>
        <v>0</v>
      </c>
      <c r="S1675" s="8">
        <f t="shared" si="1894"/>
        <v>0</v>
      </c>
      <c r="T1675" s="8">
        <f t="shared" si="1894"/>
        <v>0</v>
      </c>
      <c r="U1675" s="8">
        <f t="shared" si="1894"/>
        <v>0</v>
      </c>
      <c r="V1675" s="8">
        <f t="shared" si="1894"/>
        <v>0</v>
      </c>
      <c r="W1675" s="8">
        <f t="shared" si="1894"/>
        <v>0</v>
      </c>
      <c r="X1675" s="8">
        <f t="shared" si="1894"/>
        <v>0</v>
      </c>
      <c r="Y1675" s="8">
        <f t="shared" si="1894"/>
        <v>0</v>
      </c>
      <c r="Z1675" s="8">
        <f t="shared" si="1894"/>
        <v>0</v>
      </c>
      <c r="AA1675" s="8">
        <f t="shared" si="1894"/>
        <v>0</v>
      </c>
      <c r="AB1675" s="8">
        <f t="shared" si="1894"/>
        <v>0</v>
      </c>
      <c r="AC1675" s="8">
        <f t="shared" si="1894"/>
        <v>0</v>
      </c>
      <c r="AD1675" s="8">
        <f t="shared" si="1894"/>
        <v>0</v>
      </c>
      <c r="AE1675" s="8">
        <f t="shared" si="1894"/>
        <v>0.5</v>
      </c>
      <c r="AF1675" s="8">
        <f t="shared" si="1894"/>
        <v>1</v>
      </c>
      <c r="AG1675" s="8">
        <f t="shared" si="1894"/>
        <v>1</v>
      </c>
      <c r="AH1675" s="8">
        <f t="shared" si="1894"/>
        <v>1</v>
      </c>
      <c r="AI1675" s="8">
        <f t="shared" si="1894"/>
        <v>1</v>
      </c>
      <c r="AJ1675" s="8">
        <f t="shared" si="1894"/>
        <v>1</v>
      </c>
      <c r="AK1675" s="8">
        <f t="shared" ref="AK1675:BF1675" si="1895">SUM(AJ630:AK630)/2</f>
        <v>1.5</v>
      </c>
      <c r="AL1675" s="8">
        <f t="shared" si="1895"/>
        <v>2.5</v>
      </c>
      <c r="AM1675" s="8">
        <f t="shared" si="1895"/>
        <v>3</v>
      </c>
      <c r="AN1675" s="8">
        <f t="shared" si="1895"/>
        <v>3</v>
      </c>
      <c r="AO1675" s="8">
        <f t="shared" si="1895"/>
        <v>3.5</v>
      </c>
      <c r="AP1675" s="8">
        <f t="shared" si="1895"/>
        <v>4</v>
      </c>
      <c r="AQ1675" s="8">
        <f t="shared" si="1895"/>
        <v>4</v>
      </c>
      <c r="AR1675" s="8">
        <f t="shared" si="1895"/>
        <v>4</v>
      </c>
      <c r="AS1675" s="8">
        <f t="shared" si="1895"/>
        <v>4</v>
      </c>
      <c r="AT1675" s="8">
        <f t="shared" si="1895"/>
        <v>4</v>
      </c>
      <c r="AU1675" s="8">
        <f t="shared" si="1895"/>
        <v>4</v>
      </c>
      <c r="AV1675" s="8">
        <f t="shared" si="1895"/>
        <v>4.5</v>
      </c>
      <c r="AW1675" s="8">
        <f t="shared" si="1895"/>
        <v>5</v>
      </c>
      <c r="AX1675" s="8">
        <f t="shared" si="1895"/>
        <v>6</v>
      </c>
      <c r="AY1675" s="8">
        <f t="shared" si="1895"/>
        <v>7</v>
      </c>
      <c r="AZ1675" s="8">
        <f t="shared" si="1895"/>
        <v>7</v>
      </c>
      <c r="BA1675" s="8">
        <f t="shared" si="1895"/>
        <v>7</v>
      </c>
      <c r="BB1675" s="8">
        <f t="shared" si="1895"/>
        <v>7</v>
      </c>
      <c r="BC1675" s="8">
        <f t="shared" si="1895"/>
        <v>7</v>
      </c>
      <c r="BD1675" s="8">
        <f t="shared" si="1895"/>
        <v>7</v>
      </c>
      <c r="BE1675" s="8">
        <f t="shared" si="1895"/>
        <v>7</v>
      </c>
      <c r="BF1675" s="8">
        <f t="shared" si="1895"/>
        <v>7</v>
      </c>
      <c r="BG1675" s="8">
        <f t="shared" si="1840"/>
        <v>7.5</v>
      </c>
      <c r="BH1675" s="8">
        <f t="shared" si="1841"/>
        <v>8</v>
      </c>
      <c r="BI1675" s="8">
        <f t="shared" si="1842"/>
        <v>8</v>
      </c>
      <c r="BJ1675" s="8">
        <f t="shared" si="1843"/>
        <v>8.5</v>
      </c>
      <c r="BK1675" s="8">
        <f t="shared" si="1844"/>
        <v>9</v>
      </c>
      <c r="BL1675" s="8">
        <f t="shared" si="1845"/>
        <v>9</v>
      </c>
      <c r="BM1675" s="8">
        <f t="shared" si="1846"/>
        <v>9</v>
      </c>
      <c r="BN1675" s="8">
        <f t="shared" si="1847"/>
        <v>9</v>
      </c>
      <c r="BO1675" s="8">
        <f t="shared" si="1848"/>
        <v>9</v>
      </c>
      <c r="BP1675" s="8">
        <f t="shared" si="1849"/>
        <v>9</v>
      </c>
      <c r="BQ1675" s="8">
        <f t="shared" si="1850"/>
        <v>9</v>
      </c>
      <c r="BR1675" s="8">
        <f t="shared" si="1851"/>
        <v>9.5</v>
      </c>
    </row>
    <row r="1676" spans="2:70" x14ac:dyDescent="0.25">
      <c r="B1676" s="12" t="s">
        <v>347</v>
      </c>
      <c r="C1676" s="7" t="s">
        <v>348</v>
      </c>
      <c r="D1676" s="8"/>
      <c r="E1676" s="8">
        <f t="shared" ref="E1676:AJ1676" si="1896">SUM(D631:E631)/2</f>
        <v>0</v>
      </c>
      <c r="F1676" s="8">
        <f t="shared" si="1896"/>
        <v>0</v>
      </c>
      <c r="G1676" s="8">
        <f t="shared" si="1896"/>
        <v>0</v>
      </c>
      <c r="H1676" s="8">
        <f t="shared" si="1896"/>
        <v>0</v>
      </c>
      <c r="I1676" s="8">
        <f t="shared" si="1896"/>
        <v>0</v>
      </c>
      <c r="J1676" s="8">
        <f t="shared" si="1896"/>
        <v>0</v>
      </c>
      <c r="K1676" s="8">
        <f t="shared" si="1896"/>
        <v>0</v>
      </c>
      <c r="L1676" s="8">
        <f t="shared" si="1896"/>
        <v>0</v>
      </c>
      <c r="M1676" s="8">
        <f t="shared" si="1896"/>
        <v>0</v>
      </c>
      <c r="N1676" s="8">
        <f t="shared" si="1896"/>
        <v>0</v>
      </c>
      <c r="O1676" s="8">
        <f t="shared" si="1896"/>
        <v>0.5</v>
      </c>
      <c r="P1676" s="8">
        <f t="shared" si="1896"/>
        <v>1</v>
      </c>
      <c r="Q1676" s="8">
        <f t="shared" si="1896"/>
        <v>1</v>
      </c>
      <c r="R1676" s="8">
        <f t="shared" si="1896"/>
        <v>1</v>
      </c>
      <c r="S1676" s="8">
        <f t="shared" si="1896"/>
        <v>1</v>
      </c>
      <c r="T1676" s="8">
        <f t="shared" si="1896"/>
        <v>1</v>
      </c>
      <c r="U1676" s="8">
        <f t="shared" si="1896"/>
        <v>1</v>
      </c>
      <c r="V1676" s="8">
        <f t="shared" si="1896"/>
        <v>1</v>
      </c>
      <c r="W1676" s="8">
        <f t="shared" si="1896"/>
        <v>1</v>
      </c>
      <c r="X1676" s="8">
        <f t="shared" si="1896"/>
        <v>1</v>
      </c>
      <c r="Y1676" s="8">
        <f t="shared" si="1896"/>
        <v>1</v>
      </c>
      <c r="Z1676" s="8">
        <f t="shared" si="1896"/>
        <v>1</v>
      </c>
      <c r="AA1676" s="8">
        <f t="shared" si="1896"/>
        <v>1</v>
      </c>
      <c r="AB1676" s="8">
        <f t="shared" si="1896"/>
        <v>1</v>
      </c>
      <c r="AC1676" s="8">
        <f t="shared" si="1896"/>
        <v>1</v>
      </c>
      <c r="AD1676" s="8">
        <f t="shared" si="1896"/>
        <v>1</v>
      </c>
      <c r="AE1676" s="8">
        <f t="shared" si="1896"/>
        <v>0.5</v>
      </c>
      <c r="AF1676" s="8">
        <f t="shared" si="1896"/>
        <v>0.5</v>
      </c>
      <c r="AG1676" s="8">
        <f t="shared" si="1896"/>
        <v>1</v>
      </c>
      <c r="AH1676" s="8">
        <f t="shared" si="1896"/>
        <v>1</v>
      </c>
      <c r="AI1676" s="8">
        <f t="shared" si="1896"/>
        <v>1</v>
      </c>
      <c r="AJ1676" s="8">
        <f t="shared" si="1896"/>
        <v>1</v>
      </c>
      <c r="AK1676" s="8">
        <f t="shared" ref="AK1676:BF1676" si="1897">SUM(AJ631:AK631)/2</f>
        <v>1</v>
      </c>
      <c r="AL1676" s="8">
        <f t="shared" si="1897"/>
        <v>1</v>
      </c>
      <c r="AM1676" s="8">
        <f t="shared" si="1897"/>
        <v>1</v>
      </c>
      <c r="AN1676" s="8">
        <f t="shared" si="1897"/>
        <v>1</v>
      </c>
      <c r="AO1676" s="8">
        <f t="shared" si="1897"/>
        <v>1</v>
      </c>
      <c r="AP1676" s="8">
        <f t="shared" si="1897"/>
        <v>1.5</v>
      </c>
      <c r="AQ1676" s="8">
        <f t="shared" si="1897"/>
        <v>2.5</v>
      </c>
      <c r="AR1676" s="8">
        <f t="shared" si="1897"/>
        <v>3</v>
      </c>
      <c r="AS1676" s="8">
        <f t="shared" si="1897"/>
        <v>3</v>
      </c>
      <c r="AT1676" s="8">
        <f t="shared" si="1897"/>
        <v>3</v>
      </c>
      <c r="AU1676" s="8">
        <f t="shared" si="1897"/>
        <v>3</v>
      </c>
      <c r="AV1676" s="8">
        <f t="shared" si="1897"/>
        <v>3</v>
      </c>
      <c r="AW1676" s="8">
        <f t="shared" si="1897"/>
        <v>3</v>
      </c>
      <c r="AX1676" s="8">
        <f t="shared" si="1897"/>
        <v>3</v>
      </c>
      <c r="AY1676" s="8">
        <f t="shared" si="1897"/>
        <v>3</v>
      </c>
      <c r="AZ1676" s="8">
        <f t="shared" si="1897"/>
        <v>3</v>
      </c>
      <c r="BA1676" s="8">
        <f t="shared" si="1897"/>
        <v>3</v>
      </c>
      <c r="BB1676" s="8">
        <f t="shared" si="1897"/>
        <v>3</v>
      </c>
      <c r="BC1676" s="8">
        <f t="shared" si="1897"/>
        <v>3.5</v>
      </c>
      <c r="BD1676" s="8">
        <f t="shared" si="1897"/>
        <v>4</v>
      </c>
      <c r="BE1676" s="8">
        <f t="shared" si="1897"/>
        <v>4</v>
      </c>
      <c r="BF1676" s="8">
        <f t="shared" si="1897"/>
        <v>3.5</v>
      </c>
      <c r="BG1676" s="8">
        <f t="shared" si="1840"/>
        <v>3.5</v>
      </c>
      <c r="BH1676" s="8">
        <f t="shared" si="1841"/>
        <v>4</v>
      </c>
      <c r="BI1676" s="8">
        <f t="shared" si="1842"/>
        <v>4</v>
      </c>
      <c r="BJ1676" s="8">
        <f t="shared" si="1843"/>
        <v>4</v>
      </c>
      <c r="BK1676" s="8">
        <f t="shared" si="1844"/>
        <v>5.5</v>
      </c>
      <c r="BL1676" s="8">
        <f t="shared" si="1845"/>
        <v>7</v>
      </c>
      <c r="BM1676" s="8">
        <f t="shared" si="1846"/>
        <v>7</v>
      </c>
      <c r="BN1676" s="8">
        <f t="shared" si="1847"/>
        <v>7</v>
      </c>
      <c r="BO1676" s="8">
        <f t="shared" si="1848"/>
        <v>6.5</v>
      </c>
      <c r="BP1676" s="8">
        <f t="shared" si="1849"/>
        <v>6</v>
      </c>
      <c r="BQ1676" s="8">
        <f t="shared" si="1850"/>
        <v>6</v>
      </c>
      <c r="BR1676" s="8">
        <f t="shared" si="1851"/>
        <v>6</v>
      </c>
    </row>
    <row r="1677" spans="2:70" x14ac:dyDescent="0.25">
      <c r="B1677" s="12" t="s">
        <v>349</v>
      </c>
      <c r="C1677" s="7" t="s">
        <v>350</v>
      </c>
      <c r="D1677" s="8"/>
      <c r="E1677" s="8">
        <f t="shared" ref="E1677:AJ1677" si="1898">SUM(D632:E632)/2</f>
        <v>0</v>
      </c>
      <c r="F1677" s="8">
        <f t="shared" si="1898"/>
        <v>0</v>
      </c>
      <c r="G1677" s="8">
        <f t="shared" si="1898"/>
        <v>0</v>
      </c>
      <c r="H1677" s="8">
        <f t="shared" si="1898"/>
        <v>0</v>
      </c>
      <c r="I1677" s="8">
        <f t="shared" si="1898"/>
        <v>0</v>
      </c>
      <c r="J1677" s="8">
        <f t="shared" si="1898"/>
        <v>0</v>
      </c>
      <c r="K1677" s="8">
        <f t="shared" si="1898"/>
        <v>0</v>
      </c>
      <c r="L1677" s="8">
        <f t="shared" si="1898"/>
        <v>0</v>
      </c>
      <c r="M1677" s="8">
        <f t="shared" si="1898"/>
        <v>0</v>
      </c>
      <c r="N1677" s="8">
        <f t="shared" si="1898"/>
        <v>0</v>
      </c>
      <c r="O1677" s="8">
        <f t="shared" si="1898"/>
        <v>0</v>
      </c>
      <c r="P1677" s="8">
        <f t="shared" si="1898"/>
        <v>0</v>
      </c>
      <c r="Q1677" s="8">
        <f t="shared" si="1898"/>
        <v>0</v>
      </c>
      <c r="R1677" s="8">
        <f t="shared" si="1898"/>
        <v>0</v>
      </c>
      <c r="S1677" s="8">
        <f t="shared" si="1898"/>
        <v>0</v>
      </c>
      <c r="T1677" s="8">
        <f t="shared" si="1898"/>
        <v>0</v>
      </c>
      <c r="U1677" s="8">
        <f t="shared" si="1898"/>
        <v>0</v>
      </c>
      <c r="V1677" s="8">
        <f t="shared" si="1898"/>
        <v>0</v>
      </c>
      <c r="W1677" s="8">
        <f t="shared" si="1898"/>
        <v>0</v>
      </c>
      <c r="X1677" s="8">
        <f t="shared" si="1898"/>
        <v>0</v>
      </c>
      <c r="Y1677" s="8">
        <f t="shared" si="1898"/>
        <v>0</v>
      </c>
      <c r="Z1677" s="8">
        <f t="shared" si="1898"/>
        <v>0</v>
      </c>
      <c r="AA1677" s="8">
        <f t="shared" si="1898"/>
        <v>0</v>
      </c>
      <c r="AB1677" s="8">
        <f t="shared" si="1898"/>
        <v>0</v>
      </c>
      <c r="AC1677" s="8">
        <f t="shared" si="1898"/>
        <v>0</v>
      </c>
      <c r="AD1677" s="8">
        <f t="shared" si="1898"/>
        <v>0</v>
      </c>
      <c r="AE1677" s="8">
        <f t="shared" si="1898"/>
        <v>0</v>
      </c>
      <c r="AF1677" s="8">
        <f t="shared" si="1898"/>
        <v>0</v>
      </c>
      <c r="AG1677" s="8">
        <f t="shared" si="1898"/>
        <v>0</v>
      </c>
      <c r="AH1677" s="8">
        <f t="shared" si="1898"/>
        <v>0</v>
      </c>
      <c r="AI1677" s="8">
        <f t="shared" si="1898"/>
        <v>0</v>
      </c>
      <c r="AJ1677" s="8">
        <f t="shared" si="1898"/>
        <v>0</v>
      </c>
      <c r="AK1677" s="8">
        <f t="shared" ref="AK1677:BF1677" si="1899">SUM(AJ632:AK632)/2</f>
        <v>0</v>
      </c>
      <c r="AL1677" s="8">
        <f t="shared" si="1899"/>
        <v>0</v>
      </c>
      <c r="AM1677" s="8">
        <f t="shared" si="1899"/>
        <v>0</v>
      </c>
      <c r="AN1677" s="8">
        <f t="shared" si="1899"/>
        <v>0</v>
      </c>
      <c r="AO1677" s="8">
        <f t="shared" si="1899"/>
        <v>0</v>
      </c>
      <c r="AP1677" s="8">
        <f t="shared" si="1899"/>
        <v>0</v>
      </c>
      <c r="AQ1677" s="8">
        <f t="shared" si="1899"/>
        <v>0</v>
      </c>
      <c r="AR1677" s="8">
        <f t="shared" si="1899"/>
        <v>0</v>
      </c>
      <c r="AS1677" s="8">
        <f t="shared" si="1899"/>
        <v>0</v>
      </c>
      <c r="AT1677" s="8">
        <f t="shared" si="1899"/>
        <v>0</v>
      </c>
      <c r="AU1677" s="8">
        <f t="shared" si="1899"/>
        <v>0</v>
      </c>
      <c r="AV1677" s="8">
        <f t="shared" si="1899"/>
        <v>0</v>
      </c>
      <c r="AW1677" s="8">
        <f t="shared" si="1899"/>
        <v>0.5</v>
      </c>
      <c r="AX1677" s="8">
        <f t="shared" si="1899"/>
        <v>1</v>
      </c>
      <c r="AY1677" s="8">
        <f t="shared" si="1899"/>
        <v>1</v>
      </c>
      <c r="AZ1677" s="8">
        <f t="shared" si="1899"/>
        <v>1</v>
      </c>
      <c r="BA1677" s="8">
        <f t="shared" si="1899"/>
        <v>1</v>
      </c>
      <c r="BB1677" s="8">
        <f t="shared" si="1899"/>
        <v>1</v>
      </c>
      <c r="BC1677" s="8">
        <f t="shared" si="1899"/>
        <v>1</v>
      </c>
      <c r="BD1677" s="8">
        <f t="shared" si="1899"/>
        <v>1</v>
      </c>
      <c r="BE1677" s="8">
        <f t="shared" si="1899"/>
        <v>1</v>
      </c>
      <c r="BF1677" s="8">
        <f t="shared" si="1899"/>
        <v>1</v>
      </c>
      <c r="BG1677" s="8">
        <f t="shared" si="1840"/>
        <v>1</v>
      </c>
      <c r="BH1677" s="8">
        <f t="shared" si="1841"/>
        <v>1</v>
      </c>
      <c r="BI1677" s="8">
        <f t="shared" si="1842"/>
        <v>1</v>
      </c>
      <c r="BJ1677" s="8">
        <f t="shared" si="1843"/>
        <v>1</v>
      </c>
      <c r="BK1677" s="8">
        <f t="shared" si="1844"/>
        <v>1</v>
      </c>
      <c r="BL1677" s="8">
        <f t="shared" si="1845"/>
        <v>1</v>
      </c>
      <c r="BM1677" s="8">
        <f t="shared" si="1846"/>
        <v>1</v>
      </c>
      <c r="BN1677" s="8">
        <f t="shared" si="1847"/>
        <v>1</v>
      </c>
      <c r="BO1677" s="8">
        <f t="shared" si="1848"/>
        <v>1</v>
      </c>
      <c r="BP1677" s="8">
        <f t="shared" si="1849"/>
        <v>1</v>
      </c>
      <c r="BQ1677" s="8">
        <f t="shared" si="1850"/>
        <v>1</v>
      </c>
      <c r="BR1677" s="8">
        <f t="shared" si="1851"/>
        <v>1</v>
      </c>
    </row>
    <row r="1678" spans="2:70" x14ac:dyDescent="0.25">
      <c r="B1678" s="12" t="s">
        <v>351</v>
      </c>
      <c r="C1678" s="7" t="s">
        <v>352</v>
      </c>
      <c r="D1678" s="8"/>
      <c r="E1678" s="8">
        <f t="shared" ref="E1678:AJ1678" si="1900">SUM(D633:E633)/2</f>
        <v>0</v>
      </c>
      <c r="F1678" s="8">
        <f t="shared" si="1900"/>
        <v>0</v>
      </c>
      <c r="G1678" s="8">
        <f t="shared" si="1900"/>
        <v>0</v>
      </c>
      <c r="H1678" s="8">
        <f t="shared" si="1900"/>
        <v>0</v>
      </c>
      <c r="I1678" s="8">
        <f t="shared" si="1900"/>
        <v>0</v>
      </c>
      <c r="J1678" s="8">
        <f t="shared" si="1900"/>
        <v>0</v>
      </c>
      <c r="K1678" s="8">
        <f t="shared" si="1900"/>
        <v>0</v>
      </c>
      <c r="L1678" s="8">
        <f t="shared" si="1900"/>
        <v>0</v>
      </c>
      <c r="M1678" s="8">
        <f t="shared" si="1900"/>
        <v>0</v>
      </c>
      <c r="N1678" s="8">
        <f t="shared" si="1900"/>
        <v>0</v>
      </c>
      <c r="O1678" s="8">
        <f t="shared" si="1900"/>
        <v>0</v>
      </c>
      <c r="P1678" s="8">
        <f t="shared" si="1900"/>
        <v>0</v>
      </c>
      <c r="Q1678" s="8">
        <f t="shared" si="1900"/>
        <v>0</v>
      </c>
      <c r="R1678" s="8">
        <f t="shared" si="1900"/>
        <v>0</v>
      </c>
      <c r="S1678" s="8">
        <f t="shared" si="1900"/>
        <v>0</v>
      </c>
      <c r="T1678" s="8">
        <f t="shared" si="1900"/>
        <v>0</v>
      </c>
      <c r="U1678" s="8">
        <f t="shared" si="1900"/>
        <v>0</v>
      </c>
      <c r="V1678" s="8">
        <f t="shared" si="1900"/>
        <v>0</v>
      </c>
      <c r="W1678" s="8">
        <f t="shared" si="1900"/>
        <v>0</v>
      </c>
      <c r="X1678" s="8">
        <f t="shared" si="1900"/>
        <v>0</v>
      </c>
      <c r="Y1678" s="8">
        <f t="shared" si="1900"/>
        <v>0</v>
      </c>
      <c r="Z1678" s="8">
        <f t="shared" si="1900"/>
        <v>0</v>
      </c>
      <c r="AA1678" s="8">
        <f t="shared" si="1900"/>
        <v>0</v>
      </c>
      <c r="AB1678" s="8">
        <f t="shared" si="1900"/>
        <v>0</v>
      </c>
      <c r="AC1678" s="8">
        <f t="shared" si="1900"/>
        <v>0</v>
      </c>
      <c r="AD1678" s="8">
        <f t="shared" si="1900"/>
        <v>0</v>
      </c>
      <c r="AE1678" s="8">
        <f t="shared" si="1900"/>
        <v>0</v>
      </c>
      <c r="AF1678" s="8">
        <f t="shared" si="1900"/>
        <v>0</v>
      </c>
      <c r="AG1678" s="8">
        <f t="shared" si="1900"/>
        <v>0</v>
      </c>
      <c r="AH1678" s="8">
        <f t="shared" si="1900"/>
        <v>0</v>
      </c>
      <c r="AI1678" s="8">
        <f t="shared" si="1900"/>
        <v>0</v>
      </c>
      <c r="AJ1678" s="8">
        <f t="shared" si="1900"/>
        <v>0</v>
      </c>
      <c r="AK1678" s="8">
        <f t="shared" ref="AK1678:BF1678" si="1901">SUM(AJ633:AK633)/2</f>
        <v>0</v>
      </c>
      <c r="AL1678" s="8">
        <f t="shared" si="1901"/>
        <v>0</v>
      </c>
      <c r="AM1678" s="8">
        <f t="shared" si="1901"/>
        <v>0</v>
      </c>
      <c r="AN1678" s="8">
        <f t="shared" si="1901"/>
        <v>0</v>
      </c>
      <c r="AO1678" s="8">
        <f t="shared" si="1901"/>
        <v>0</v>
      </c>
      <c r="AP1678" s="8">
        <f t="shared" si="1901"/>
        <v>0</v>
      </c>
      <c r="AQ1678" s="8">
        <f t="shared" si="1901"/>
        <v>0</v>
      </c>
      <c r="AR1678" s="8">
        <f t="shared" si="1901"/>
        <v>0</v>
      </c>
      <c r="AS1678" s="8">
        <f t="shared" si="1901"/>
        <v>0</v>
      </c>
      <c r="AT1678" s="8">
        <f t="shared" si="1901"/>
        <v>0</v>
      </c>
      <c r="AU1678" s="8">
        <f t="shared" si="1901"/>
        <v>0</v>
      </c>
      <c r="AV1678" s="8">
        <f t="shared" si="1901"/>
        <v>0</v>
      </c>
      <c r="AW1678" s="8">
        <f t="shared" si="1901"/>
        <v>0</v>
      </c>
      <c r="AX1678" s="8">
        <f t="shared" si="1901"/>
        <v>0</v>
      </c>
      <c r="AY1678" s="8">
        <f t="shared" si="1901"/>
        <v>0</v>
      </c>
      <c r="AZ1678" s="8">
        <f t="shared" si="1901"/>
        <v>0</v>
      </c>
      <c r="BA1678" s="8">
        <f t="shared" si="1901"/>
        <v>0</v>
      </c>
      <c r="BB1678" s="8">
        <f t="shared" si="1901"/>
        <v>0</v>
      </c>
      <c r="BC1678" s="8">
        <f t="shared" si="1901"/>
        <v>0</v>
      </c>
      <c r="BD1678" s="8">
        <f t="shared" si="1901"/>
        <v>0</v>
      </c>
      <c r="BE1678" s="8">
        <f t="shared" si="1901"/>
        <v>0</v>
      </c>
      <c r="BF1678" s="8">
        <f t="shared" si="1901"/>
        <v>0</v>
      </c>
      <c r="BG1678" s="8">
        <f t="shared" si="1840"/>
        <v>0</v>
      </c>
      <c r="BH1678" s="8">
        <f t="shared" si="1841"/>
        <v>0</v>
      </c>
      <c r="BI1678" s="8">
        <f t="shared" si="1842"/>
        <v>0</v>
      </c>
      <c r="BJ1678" s="8">
        <f t="shared" si="1843"/>
        <v>0</v>
      </c>
      <c r="BK1678" s="8">
        <f t="shared" si="1844"/>
        <v>0</v>
      </c>
      <c r="BL1678" s="8">
        <f t="shared" si="1845"/>
        <v>0</v>
      </c>
      <c r="BM1678" s="8">
        <f t="shared" si="1846"/>
        <v>0</v>
      </c>
      <c r="BN1678" s="8">
        <f t="shared" si="1847"/>
        <v>0</v>
      </c>
      <c r="BO1678" s="8">
        <f t="shared" si="1848"/>
        <v>0</v>
      </c>
      <c r="BP1678" s="8">
        <f t="shared" si="1849"/>
        <v>0</v>
      </c>
      <c r="BQ1678" s="8">
        <f t="shared" si="1850"/>
        <v>0</v>
      </c>
      <c r="BR1678" s="8">
        <f t="shared" si="1851"/>
        <v>0</v>
      </c>
    </row>
    <row r="1679" spans="2:70" x14ac:dyDescent="0.25">
      <c r="B1679" s="12" t="s">
        <v>353</v>
      </c>
      <c r="C1679" s="7" t="s">
        <v>354</v>
      </c>
      <c r="D1679" s="8"/>
      <c r="E1679" s="8">
        <f t="shared" ref="E1679:AJ1679" si="1902">SUM(D634:E634)/2</f>
        <v>0</v>
      </c>
      <c r="F1679" s="8">
        <f t="shared" si="1902"/>
        <v>0</v>
      </c>
      <c r="G1679" s="8">
        <f t="shared" si="1902"/>
        <v>0</v>
      </c>
      <c r="H1679" s="8">
        <f t="shared" si="1902"/>
        <v>0</v>
      </c>
      <c r="I1679" s="8">
        <f t="shared" si="1902"/>
        <v>0</v>
      </c>
      <c r="J1679" s="8">
        <f t="shared" si="1902"/>
        <v>0</v>
      </c>
      <c r="K1679" s="8">
        <f t="shared" si="1902"/>
        <v>0</v>
      </c>
      <c r="L1679" s="8">
        <f t="shared" si="1902"/>
        <v>0</v>
      </c>
      <c r="M1679" s="8">
        <f t="shared" si="1902"/>
        <v>0</v>
      </c>
      <c r="N1679" s="8">
        <f t="shared" si="1902"/>
        <v>0.5</v>
      </c>
      <c r="O1679" s="8">
        <f t="shared" si="1902"/>
        <v>1</v>
      </c>
      <c r="P1679" s="8">
        <f t="shared" si="1902"/>
        <v>1.5</v>
      </c>
      <c r="Q1679" s="8">
        <f t="shared" si="1902"/>
        <v>2.5</v>
      </c>
      <c r="R1679" s="8">
        <f t="shared" si="1902"/>
        <v>3</v>
      </c>
      <c r="S1679" s="8">
        <f t="shared" si="1902"/>
        <v>3</v>
      </c>
      <c r="T1679" s="8">
        <f t="shared" si="1902"/>
        <v>3</v>
      </c>
      <c r="U1679" s="8">
        <f t="shared" si="1902"/>
        <v>2.5</v>
      </c>
      <c r="V1679" s="8">
        <f t="shared" si="1902"/>
        <v>2.5</v>
      </c>
      <c r="W1679" s="8">
        <f t="shared" si="1902"/>
        <v>3.5</v>
      </c>
      <c r="X1679" s="8">
        <f t="shared" si="1902"/>
        <v>5</v>
      </c>
      <c r="Y1679" s="8">
        <f t="shared" si="1902"/>
        <v>6</v>
      </c>
      <c r="Z1679" s="8">
        <f t="shared" si="1902"/>
        <v>6</v>
      </c>
      <c r="AA1679" s="8">
        <f t="shared" si="1902"/>
        <v>6</v>
      </c>
      <c r="AB1679" s="8">
        <f t="shared" si="1902"/>
        <v>8</v>
      </c>
      <c r="AC1679" s="8">
        <f t="shared" si="1902"/>
        <v>14</v>
      </c>
      <c r="AD1679" s="8">
        <f t="shared" si="1902"/>
        <v>18.5</v>
      </c>
      <c r="AE1679" s="8">
        <f t="shared" si="1902"/>
        <v>22</v>
      </c>
      <c r="AF1679" s="8">
        <f t="shared" si="1902"/>
        <v>28</v>
      </c>
      <c r="AG1679" s="8">
        <f t="shared" si="1902"/>
        <v>31.5</v>
      </c>
      <c r="AH1679" s="8">
        <f t="shared" si="1902"/>
        <v>32</v>
      </c>
      <c r="AI1679" s="8">
        <f t="shared" si="1902"/>
        <v>31.5</v>
      </c>
      <c r="AJ1679" s="8">
        <f t="shared" si="1902"/>
        <v>31.5</v>
      </c>
      <c r="AK1679" s="8">
        <f t="shared" ref="AK1679:BF1679" si="1903">SUM(AJ634:AK634)/2</f>
        <v>32</v>
      </c>
      <c r="AL1679" s="8">
        <f t="shared" si="1903"/>
        <v>32</v>
      </c>
      <c r="AM1679" s="8">
        <f t="shared" si="1903"/>
        <v>32</v>
      </c>
      <c r="AN1679" s="8">
        <f t="shared" si="1903"/>
        <v>32.5</v>
      </c>
      <c r="AO1679" s="8">
        <f t="shared" si="1903"/>
        <v>33.5</v>
      </c>
      <c r="AP1679" s="8">
        <f t="shared" si="1903"/>
        <v>33.5</v>
      </c>
      <c r="AQ1679" s="8">
        <f t="shared" si="1903"/>
        <v>33</v>
      </c>
      <c r="AR1679" s="8">
        <f t="shared" si="1903"/>
        <v>33.5</v>
      </c>
      <c r="AS1679" s="8">
        <f t="shared" si="1903"/>
        <v>34</v>
      </c>
      <c r="AT1679" s="8">
        <f t="shared" si="1903"/>
        <v>34</v>
      </c>
      <c r="AU1679" s="8">
        <f t="shared" si="1903"/>
        <v>34.5</v>
      </c>
      <c r="AV1679" s="8">
        <f t="shared" si="1903"/>
        <v>35</v>
      </c>
      <c r="AW1679" s="8">
        <f t="shared" si="1903"/>
        <v>34.5</v>
      </c>
      <c r="AX1679" s="8">
        <f t="shared" si="1903"/>
        <v>36</v>
      </c>
      <c r="AY1679" s="8">
        <f t="shared" si="1903"/>
        <v>38.5</v>
      </c>
      <c r="AZ1679" s="8">
        <f t="shared" si="1903"/>
        <v>39</v>
      </c>
      <c r="BA1679" s="8">
        <f t="shared" si="1903"/>
        <v>39.5</v>
      </c>
      <c r="BB1679" s="8">
        <f t="shared" si="1903"/>
        <v>40</v>
      </c>
      <c r="BC1679" s="8">
        <f t="shared" si="1903"/>
        <v>39.5</v>
      </c>
      <c r="BD1679" s="8">
        <f t="shared" si="1903"/>
        <v>38.5</v>
      </c>
      <c r="BE1679" s="8">
        <f t="shared" si="1903"/>
        <v>38.5</v>
      </c>
      <c r="BF1679" s="8">
        <f t="shared" si="1903"/>
        <v>39.5</v>
      </c>
      <c r="BG1679" s="8">
        <f t="shared" si="1840"/>
        <v>40.5</v>
      </c>
      <c r="BH1679" s="8">
        <f t="shared" si="1841"/>
        <v>41.5</v>
      </c>
      <c r="BI1679" s="8">
        <f t="shared" si="1842"/>
        <v>42</v>
      </c>
      <c r="BJ1679" s="8">
        <f t="shared" si="1843"/>
        <v>43</v>
      </c>
      <c r="BK1679" s="8">
        <f t="shared" si="1844"/>
        <v>45</v>
      </c>
      <c r="BL1679" s="8">
        <f t="shared" si="1845"/>
        <v>45</v>
      </c>
      <c r="BM1679" s="8">
        <f t="shared" si="1846"/>
        <v>43.5</v>
      </c>
      <c r="BN1679" s="8">
        <f t="shared" si="1847"/>
        <v>42.5</v>
      </c>
      <c r="BO1679" s="8">
        <f t="shared" si="1848"/>
        <v>42</v>
      </c>
      <c r="BP1679" s="8">
        <f t="shared" si="1849"/>
        <v>41.5</v>
      </c>
      <c r="BQ1679" s="8">
        <f t="shared" si="1850"/>
        <v>39</v>
      </c>
      <c r="BR1679" s="8">
        <f t="shared" si="1851"/>
        <v>36</v>
      </c>
    </row>
    <row r="1680" spans="2:70" x14ac:dyDescent="0.25">
      <c r="B1680" s="12" t="s">
        <v>355</v>
      </c>
      <c r="C1680" s="7" t="s">
        <v>356</v>
      </c>
      <c r="D1680" s="8"/>
      <c r="E1680" s="8">
        <f t="shared" ref="E1680:AJ1680" si="1904">SUM(D635:E635)/2</f>
        <v>398</v>
      </c>
      <c r="F1680" s="8">
        <f t="shared" si="1904"/>
        <v>416</v>
      </c>
      <c r="G1680" s="8">
        <f t="shared" si="1904"/>
        <v>441</v>
      </c>
      <c r="H1680" s="8">
        <f t="shared" si="1904"/>
        <v>469.5</v>
      </c>
      <c r="I1680" s="8">
        <f t="shared" si="1904"/>
        <v>502.5</v>
      </c>
      <c r="J1680" s="8">
        <f t="shared" si="1904"/>
        <v>541.5</v>
      </c>
      <c r="K1680" s="8">
        <f t="shared" si="1904"/>
        <v>576.5</v>
      </c>
      <c r="L1680" s="8">
        <f t="shared" si="1904"/>
        <v>603</v>
      </c>
      <c r="M1680" s="8">
        <f t="shared" si="1904"/>
        <v>621.5</v>
      </c>
      <c r="N1680" s="8">
        <f t="shared" si="1904"/>
        <v>647.5</v>
      </c>
      <c r="O1680" s="8">
        <f t="shared" si="1904"/>
        <v>677.5</v>
      </c>
      <c r="P1680" s="8">
        <f t="shared" si="1904"/>
        <v>698.5</v>
      </c>
      <c r="Q1680" s="8">
        <f t="shared" si="1904"/>
        <v>719.5</v>
      </c>
      <c r="R1680" s="8">
        <f t="shared" si="1904"/>
        <v>732.5</v>
      </c>
      <c r="S1680" s="8">
        <f t="shared" si="1904"/>
        <v>722.5</v>
      </c>
      <c r="T1680" s="8">
        <f t="shared" si="1904"/>
        <v>712</v>
      </c>
      <c r="U1680" s="8">
        <f t="shared" si="1904"/>
        <v>715</v>
      </c>
      <c r="V1680" s="8">
        <f t="shared" si="1904"/>
        <v>719.5</v>
      </c>
      <c r="W1680" s="8">
        <f t="shared" si="1904"/>
        <v>717.5</v>
      </c>
      <c r="X1680" s="8">
        <f t="shared" si="1904"/>
        <v>716.5</v>
      </c>
      <c r="Y1680" s="8">
        <f t="shared" si="1904"/>
        <v>723.5</v>
      </c>
      <c r="Z1680" s="8">
        <f t="shared" si="1904"/>
        <v>730</v>
      </c>
      <c r="AA1680" s="8">
        <f t="shared" si="1904"/>
        <v>728.5</v>
      </c>
      <c r="AB1680" s="8">
        <f t="shared" si="1904"/>
        <v>730.5</v>
      </c>
      <c r="AC1680" s="8">
        <f t="shared" si="1904"/>
        <v>727.5</v>
      </c>
      <c r="AD1680" s="8">
        <f t="shared" si="1904"/>
        <v>710.5</v>
      </c>
      <c r="AE1680" s="8">
        <f t="shared" si="1904"/>
        <v>713.5</v>
      </c>
      <c r="AF1680" s="8">
        <f t="shared" si="1904"/>
        <v>728.5</v>
      </c>
      <c r="AG1680" s="8">
        <f t="shared" si="1904"/>
        <v>733.5</v>
      </c>
      <c r="AH1680" s="8">
        <f t="shared" si="1904"/>
        <v>733.5</v>
      </c>
      <c r="AI1680" s="8">
        <f t="shared" si="1904"/>
        <v>735.5</v>
      </c>
      <c r="AJ1680" s="8">
        <f t="shared" si="1904"/>
        <v>743</v>
      </c>
      <c r="AK1680" s="8">
        <f t="shared" ref="AK1680:BF1680" si="1905">SUM(AJ635:AK635)/2</f>
        <v>741</v>
      </c>
      <c r="AL1680" s="8">
        <f t="shared" si="1905"/>
        <v>741.5</v>
      </c>
      <c r="AM1680" s="8">
        <f t="shared" si="1905"/>
        <v>748.5</v>
      </c>
      <c r="AN1680" s="8">
        <f t="shared" si="1905"/>
        <v>743</v>
      </c>
      <c r="AO1680" s="8">
        <f t="shared" si="1905"/>
        <v>731.5</v>
      </c>
      <c r="AP1680" s="8">
        <f t="shared" si="1905"/>
        <v>733.5</v>
      </c>
      <c r="AQ1680" s="8">
        <f t="shared" si="1905"/>
        <v>737</v>
      </c>
      <c r="AR1680" s="8">
        <f t="shared" si="1905"/>
        <v>738</v>
      </c>
      <c r="AS1680" s="8">
        <f t="shared" si="1905"/>
        <v>744.5</v>
      </c>
      <c r="AT1680" s="8">
        <f t="shared" si="1905"/>
        <v>757</v>
      </c>
      <c r="AU1680" s="8">
        <f t="shared" si="1905"/>
        <v>763.5</v>
      </c>
      <c r="AV1680" s="8">
        <f t="shared" si="1905"/>
        <v>767.5</v>
      </c>
      <c r="AW1680" s="8">
        <f t="shared" si="1905"/>
        <v>774</v>
      </c>
      <c r="AX1680" s="8">
        <f t="shared" si="1905"/>
        <v>782.5</v>
      </c>
      <c r="AY1680" s="8">
        <f t="shared" si="1905"/>
        <v>794.5</v>
      </c>
      <c r="AZ1680" s="8">
        <f t="shared" si="1905"/>
        <v>805</v>
      </c>
      <c r="BA1680" s="8">
        <f t="shared" si="1905"/>
        <v>815</v>
      </c>
      <c r="BB1680" s="8">
        <f t="shared" si="1905"/>
        <v>820</v>
      </c>
      <c r="BC1680" s="8">
        <f t="shared" si="1905"/>
        <v>822</v>
      </c>
      <c r="BD1680" s="8">
        <f t="shared" si="1905"/>
        <v>821.5</v>
      </c>
      <c r="BE1680" s="8">
        <f t="shared" si="1905"/>
        <v>825.5</v>
      </c>
      <c r="BF1680" s="8">
        <f t="shared" si="1905"/>
        <v>827</v>
      </c>
      <c r="BG1680" s="8">
        <f t="shared" si="1840"/>
        <v>830</v>
      </c>
      <c r="BH1680" s="8">
        <f t="shared" si="1841"/>
        <v>835</v>
      </c>
      <c r="BI1680" s="8">
        <f t="shared" si="1842"/>
        <v>830.5</v>
      </c>
      <c r="BJ1680" s="8">
        <f t="shared" si="1843"/>
        <v>830.5</v>
      </c>
      <c r="BK1680" s="8">
        <f t="shared" si="1844"/>
        <v>835.5</v>
      </c>
      <c r="BL1680" s="8">
        <f t="shared" si="1845"/>
        <v>839.5</v>
      </c>
      <c r="BM1680" s="8">
        <f t="shared" si="1846"/>
        <v>843</v>
      </c>
      <c r="BN1680" s="8">
        <f t="shared" si="1847"/>
        <v>839</v>
      </c>
      <c r="BO1680" s="8">
        <f t="shared" si="1848"/>
        <v>840</v>
      </c>
      <c r="BP1680" s="8">
        <f t="shared" si="1849"/>
        <v>847</v>
      </c>
      <c r="BQ1680" s="8">
        <f t="shared" si="1850"/>
        <v>849</v>
      </c>
      <c r="BR1680" s="8">
        <f t="shared" si="1851"/>
        <v>854.5</v>
      </c>
    </row>
    <row r="1681" spans="2:70" x14ac:dyDescent="0.25">
      <c r="B1681" s="12" t="s">
        <v>357</v>
      </c>
      <c r="C1681" s="7" t="s">
        <v>358</v>
      </c>
      <c r="D1681" s="8"/>
      <c r="E1681" s="8">
        <f t="shared" ref="E1681:AJ1681" si="1906">SUM(D636:E636)/2</f>
        <v>2432</v>
      </c>
      <c r="F1681" s="8">
        <f t="shared" si="1906"/>
        <v>2703</v>
      </c>
      <c r="G1681" s="8">
        <f t="shared" si="1906"/>
        <v>2980.5</v>
      </c>
      <c r="H1681" s="8">
        <f t="shared" si="1906"/>
        <v>3266.5</v>
      </c>
      <c r="I1681" s="8">
        <f t="shared" si="1906"/>
        <v>3550.5</v>
      </c>
      <c r="J1681" s="8">
        <f t="shared" si="1906"/>
        <v>3863.5</v>
      </c>
      <c r="K1681" s="8">
        <f t="shared" si="1906"/>
        <v>4202.5</v>
      </c>
      <c r="L1681" s="8">
        <f t="shared" si="1906"/>
        <v>4629</v>
      </c>
      <c r="M1681" s="8">
        <f t="shared" si="1906"/>
        <v>5068</v>
      </c>
      <c r="N1681" s="8">
        <f t="shared" si="1906"/>
        <v>5508</v>
      </c>
      <c r="O1681" s="8">
        <f t="shared" si="1906"/>
        <v>5939</v>
      </c>
      <c r="P1681" s="8">
        <f t="shared" si="1906"/>
        <v>6217</v>
      </c>
      <c r="Q1681" s="8">
        <f t="shared" si="1906"/>
        <v>6382</v>
      </c>
      <c r="R1681" s="8">
        <f t="shared" si="1906"/>
        <v>6484</v>
      </c>
      <c r="S1681" s="8">
        <f t="shared" si="1906"/>
        <v>6532.5</v>
      </c>
      <c r="T1681" s="8">
        <f t="shared" si="1906"/>
        <v>6607.5</v>
      </c>
      <c r="U1681" s="8">
        <f t="shared" si="1906"/>
        <v>6697</v>
      </c>
      <c r="V1681" s="8">
        <f t="shared" si="1906"/>
        <v>6752</v>
      </c>
      <c r="W1681" s="8">
        <f t="shared" si="1906"/>
        <v>6812.5</v>
      </c>
      <c r="X1681" s="8">
        <f t="shared" si="1906"/>
        <v>6931</v>
      </c>
      <c r="Y1681" s="8">
        <f t="shared" si="1906"/>
        <v>7053.5</v>
      </c>
      <c r="Z1681" s="8">
        <f t="shared" si="1906"/>
        <v>7091.5</v>
      </c>
      <c r="AA1681" s="8">
        <f t="shared" si="1906"/>
        <v>7101.5</v>
      </c>
      <c r="AB1681" s="8">
        <f t="shared" si="1906"/>
        <v>7185.5</v>
      </c>
      <c r="AC1681" s="8">
        <f t="shared" si="1906"/>
        <v>7348.5</v>
      </c>
      <c r="AD1681" s="8">
        <f t="shared" si="1906"/>
        <v>7470.5</v>
      </c>
      <c r="AE1681" s="8">
        <f t="shared" si="1906"/>
        <v>7543</v>
      </c>
      <c r="AF1681" s="8">
        <f t="shared" si="1906"/>
        <v>7665.5</v>
      </c>
      <c r="AG1681" s="8">
        <f t="shared" si="1906"/>
        <v>7787</v>
      </c>
      <c r="AH1681" s="8">
        <f t="shared" si="1906"/>
        <v>7851</v>
      </c>
      <c r="AI1681" s="8">
        <f t="shared" si="1906"/>
        <v>7918</v>
      </c>
      <c r="AJ1681" s="8">
        <f t="shared" si="1906"/>
        <v>8049.5</v>
      </c>
      <c r="AK1681" s="8">
        <f t="shared" ref="AK1681:BF1681" si="1907">SUM(AJ636:AK636)/2</f>
        <v>8225.5</v>
      </c>
      <c r="AL1681" s="8">
        <f t="shared" si="1907"/>
        <v>8319</v>
      </c>
      <c r="AM1681" s="8">
        <f t="shared" si="1907"/>
        <v>8370</v>
      </c>
      <c r="AN1681" s="8">
        <f t="shared" si="1907"/>
        <v>8496</v>
      </c>
      <c r="AO1681" s="8">
        <f t="shared" si="1907"/>
        <v>8629</v>
      </c>
      <c r="AP1681" s="8">
        <f t="shared" si="1907"/>
        <v>8729</v>
      </c>
      <c r="AQ1681" s="8">
        <f t="shared" si="1907"/>
        <v>8859</v>
      </c>
      <c r="AR1681" s="8">
        <f t="shared" si="1907"/>
        <v>9018.5</v>
      </c>
      <c r="AS1681" s="8">
        <f t="shared" si="1907"/>
        <v>9079</v>
      </c>
      <c r="AT1681" s="8">
        <f t="shared" si="1907"/>
        <v>9104.5</v>
      </c>
      <c r="AU1681" s="8">
        <f t="shared" si="1907"/>
        <v>9198.5</v>
      </c>
      <c r="AV1681" s="8">
        <f t="shared" si="1907"/>
        <v>9337.5</v>
      </c>
      <c r="AW1681" s="8">
        <f t="shared" si="1907"/>
        <v>9481.5</v>
      </c>
      <c r="AX1681" s="8">
        <f t="shared" si="1907"/>
        <v>9579</v>
      </c>
      <c r="AY1681" s="8">
        <f t="shared" si="1907"/>
        <v>9698.5</v>
      </c>
      <c r="AZ1681" s="8">
        <f t="shared" si="1907"/>
        <v>9886</v>
      </c>
      <c r="BA1681" s="8">
        <f t="shared" si="1907"/>
        <v>10096.5</v>
      </c>
      <c r="BB1681" s="8">
        <f t="shared" si="1907"/>
        <v>10238</v>
      </c>
      <c r="BC1681" s="8">
        <f t="shared" si="1907"/>
        <v>10349.5</v>
      </c>
      <c r="BD1681" s="8">
        <f t="shared" si="1907"/>
        <v>10506</v>
      </c>
      <c r="BE1681" s="8">
        <f t="shared" si="1907"/>
        <v>10649.5</v>
      </c>
      <c r="BF1681" s="8">
        <f t="shared" si="1907"/>
        <v>10757</v>
      </c>
      <c r="BG1681" s="8">
        <f t="shared" si="1840"/>
        <v>10911.5</v>
      </c>
      <c r="BH1681" s="8">
        <f t="shared" si="1841"/>
        <v>11092.5</v>
      </c>
      <c r="BI1681" s="8">
        <f t="shared" si="1842"/>
        <v>11296</v>
      </c>
      <c r="BJ1681" s="8">
        <f t="shared" si="1843"/>
        <v>11525</v>
      </c>
      <c r="BK1681" s="8">
        <f t="shared" si="1844"/>
        <v>11734</v>
      </c>
      <c r="BL1681" s="8">
        <f t="shared" si="1845"/>
        <v>11930</v>
      </c>
      <c r="BM1681" s="8">
        <f t="shared" si="1846"/>
        <v>12124</v>
      </c>
      <c r="BN1681" s="8">
        <f t="shared" si="1847"/>
        <v>12285.5</v>
      </c>
      <c r="BO1681" s="8">
        <f t="shared" si="1848"/>
        <v>12378</v>
      </c>
      <c r="BP1681" s="8">
        <f t="shared" si="1849"/>
        <v>12497</v>
      </c>
      <c r="BQ1681" s="8">
        <f t="shared" si="1850"/>
        <v>12650.5</v>
      </c>
      <c r="BR1681" s="8">
        <f t="shared" si="1851"/>
        <v>12754</v>
      </c>
    </row>
    <row r="1682" spans="2:70" x14ac:dyDescent="0.25">
      <c r="B1682" s="12" t="s">
        <v>359</v>
      </c>
      <c r="C1682" s="7" t="s">
        <v>360</v>
      </c>
      <c r="D1682" s="8"/>
      <c r="E1682" s="8">
        <f t="shared" ref="E1682:AJ1682" si="1908">SUM(D637:E637)/2</f>
        <v>4.5</v>
      </c>
      <c r="F1682" s="8">
        <f t="shared" si="1908"/>
        <v>7.5</v>
      </c>
      <c r="G1682" s="8">
        <f t="shared" si="1908"/>
        <v>10</v>
      </c>
      <c r="H1682" s="8">
        <f t="shared" si="1908"/>
        <v>10</v>
      </c>
      <c r="I1682" s="8">
        <f t="shared" si="1908"/>
        <v>11.5</v>
      </c>
      <c r="J1682" s="8">
        <f t="shared" si="1908"/>
        <v>13.5</v>
      </c>
      <c r="K1682" s="8">
        <f t="shared" si="1908"/>
        <v>14.5</v>
      </c>
      <c r="L1682" s="8">
        <f t="shared" si="1908"/>
        <v>16</v>
      </c>
      <c r="M1682" s="8">
        <f t="shared" si="1908"/>
        <v>17</v>
      </c>
      <c r="N1682" s="8">
        <f t="shared" si="1908"/>
        <v>17</v>
      </c>
      <c r="O1682" s="8">
        <f t="shared" si="1908"/>
        <v>20</v>
      </c>
      <c r="P1682" s="8">
        <f t="shared" si="1908"/>
        <v>26.5</v>
      </c>
      <c r="Q1682" s="8">
        <f t="shared" si="1908"/>
        <v>30</v>
      </c>
      <c r="R1682" s="8">
        <f t="shared" si="1908"/>
        <v>39</v>
      </c>
      <c r="S1682" s="8">
        <f t="shared" si="1908"/>
        <v>48.5</v>
      </c>
      <c r="T1682" s="8">
        <f t="shared" si="1908"/>
        <v>48</v>
      </c>
      <c r="U1682" s="8">
        <f t="shared" si="1908"/>
        <v>50</v>
      </c>
      <c r="V1682" s="8">
        <f t="shared" si="1908"/>
        <v>56</v>
      </c>
      <c r="W1682" s="8">
        <f t="shared" si="1908"/>
        <v>60.5</v>
      </c>
      <c r="X1682" s="8">
        <f t="shared" si="1908"/>
        <v>66</v>
      </c>
      <c r="Y1682" s="8">
        <f t="shared" si="1908"/>
        <v>66.5</v>
      </c>
      <c r="Z1682" s="8">
        <f t="shared" si="1908"/>
        <v>65.5</v>
      </c>
      <c r="AA1682" s="8">
        <f t="shared" si="1908"/>
        <v>69.5</v>
      </c>
      <c r="AB1682" s="8">
        <f t="shared" si="1908"/>
        <v>74</v>
      </c>
      <c r="AC1682" s="8">
        <f t="shared" si="1908"/>
        <v>78.5</v>
      </c>
      <c r="AD1682" s="8">
        <f t="shared" si="1908"/>
        <v>82</v>
      </c>
      <c r="AE1682" s="8">
        <f t="shared" si="1908"/>
        <v>88</v>
      </c>
      <c r="AF1682" s="8">
        <f t="shared" si="1908"/>
        <v>90</v>
      </c>
      <c r="AG1682" s="8">
        <f t="shared" si="1908"/>
        <v>89</v>
      </c>
      <c r="AH1682" s="8">
        <f t="shared" si="1908"/>
        <v>90.5</v>
      </c>
      <c r="AI1682" s="8">
        <f t="shared" si="1908"/>
        <v>92</v>
      </c>
      <c r="AJ1682" s="8">
        <f t="shared" si="1908"/>
        <v>94.5</v>
      </c>
      <c r="AK1682" s="8">
        <f t="shared" ref="AK1682:BF1682" si="1909">SUM(AJ637:AK637)/2</f>
        <v>100</v>
      </c>
      <c r="AL1682" s="8">
        <f t="shared" si="1909"/>
        <v>105</v>
      </c>
      <c r="AM1682" s="8">
        <f t="shared" si="1909"/>
        <v>107</v>
      </c>
      <c r="AN1682" s="8">
        <f t="shared" si="1909"/>
        <v>108</v>
      </c>
      <c r="AO1682" s="8">
        <f t="shared" si="1909"/>
        <v>113.5</v>
      </c>
      <c r="AP1682" s="8">
        <f t="shared" si="1909"/>
        <v>123</v>
      </c>
      <c r="AQ1682" s="8">
        <f t="shared" si="1909"/>
        <v>125</v>
      </c>
      <c r="AR1682" s="8">
        <f t="shared" si="1909"/>
        <v>126</v>
      </c>
      <c r="AS1682" s="8">
        <f t="shared" si="1909"/>
        <v>129</v>
      </c>
      <c r="AT1682" s="8">
        <f t="shared" si="1909"/>
        <v>128</v>
      </c>
      <c r="AU1682" s="8">
        <f t="shared" si="1909"/>
        <v>128.5</v>
      </c>
      <c r="AV1682" s="8">
        <f t="shared" si="1909"/>
        <v>129.5</v>
      </c>
      <c r="AW1682" s="8">
        <f t="shared" si="1909"/>
        <v>130</v>
      </c>
      <c r="AX1682" s="8">
        <f t="shared" si="1909"/>
        <v>133</v>
      </c>
      <c r="AY1682" s="8">
        <f t="shared" si="1909"/>
        <v>135</v>
      </c>
      <c r="AZ1682" s="8">
        <f t="shared" si="1909"/>
        <v>135.5</v>
      </c>
      <c r="BA1682" s="8">
        <f t="shared" si="1909"/>
        <v>137.5</v>
      </c>
      <c r="BB1682" s="8">
        <f t="shared" si="1909"/>
        <v>140</v>
      </c>
      <c r="BC1682" s="8">
        <f t="shared" si="1909"/>
        <v>140.5</v>
      </c>
      <c r="BD1682" s="8">
        <f t="shared" si="1909"/>
        <v>139</v>
      </c>
      <c r="BE1682" s="8">
        <f t="shared" si="1909"/>
        <v>138</v>
      </c>
      <c r="BF1682" s="8">
        <f t="shared" si="1909"/>
        <v>138.5</v>
      </c>
      <c r="BG1682" s="8">
        <f t="shared" si="1840"/>
        <v>141</v>
      </c>
      <c r="BH1682" s="8">
        <f t="shared" si="1841"/>
        <v>144.5</v>
      </c>
      <c r="BI1682" s="8">
        <f t="shared" si="1842"/>
        <v>143.5</v>
      </c>
      <c r="BJ1682" s="8">
        <f t="shared" si="1843"/>
        <v>142.5</v>
      </c>
      <c r="BK1682" s="8">
        <f t="shared" si="1844"/>
        <v>145</v>
      </c>
      <c r="BL1682" s="8">
        <f t="shared" si="1845"/>
        <v>145</v>
      </c>
      <c r="BM1682" s="8">
        <f t="shared" si="1846"/>
        <v>143.5</v>
      </c>
      <c r="BN1682" s="8">
        <f t="shared" si="1847"/>
        <v>145.5</v>
      </c>
      <c r="BO1682" s="8">
        <f t="shared" si="1848"/>
        <v>147</v>
      </c>
      <c r="BP1682" s="8">
        <f t="shared" si="1849"/>
        <v>150</v>
      </c>
      <c r="BQ1682" s="8">
        <f t="shared" si="1850"/>
        <v>154.5</v>
      </c>
      <c r="BR1682" s="8">
        <f t="shared" si="1851"/>
        <v>158</v>
      </c>
    </row>
    <row r="1683" spans="2:70" x14ac:dyDescent="0.25">
      <c r="B1683" s="12" t="s">
        <v>361</v>
      </c>
      <c r="C1683" s="7" t="s">
        <v>362</v>
      </c>
      <c r="D1683" s="8"/>
      <c r="E1683" s="8">
        <f t="shared" ref="E1683:AJ1683" si="1910">SUM(D638:E638)/2</f>
        <v>6</v>
      </c>
      <c r="F1683" s="8">
        <f t="shared" si="1910"/>
        <v>6</v>
      </c>
      <c r="G1683" s="8">
        <f t="shared" si="1910"/>
        <v>6</v>
      </c>
      <c r="H1683" s="8">
        <f t="shared" si="1910"/>
        <v>6</v>
      </c>
      <c r="I1683" s="8">
        <f t="shared" si="1910"/>
        <v>6</v>
      </c>
      <c r="J1683" s="8">
        <f t="shared" si="1910"/>
        <v>6</v>
      </c>
      <c r="K1683" s="8">
        <f t="shared" si="1910"/>
        <v>6</v>
      </c>
      <c r="L1683" s="8">
        <f t="shared" si="1910"/>
        <v>6.5</v>
      </c>
      <c r="M1683" s="8">
        <f t="shared" si="1910"/>
        <v>7</v>
      </c>
      <c r="N1683" s="8">
        <f t="shared" si="1910"/>
        <v>7.5</v>
      </c>
      <c r="O1683" s="8">
        <f t="shared" si="1910"/>
        <v>8</v>
      </c>
      <c r="P1683" s="8">
        <f t="shared" si="1910"/>
        <v>8.5</v>
      </c>
      <c r="Q1683" s="8">
        <f t="shared" si="1910"/>
        <v>8.5</v>
      </c>
      <c r="R1683" s="8">
        <f t="shared" si="1910"/>
        <v>8</v>
      </c>
      <c r="S1683" s="8">
        <f t="shared" si="1910"/>
        <v>8</v>
      </c>
      <c r="T1683" s="8">
        <f t="shared" si="1910"/>
        <v>9</v>
      </c>
      <c r="U1683" s="8">
        <f t="shared" si="1910"/>
        <v>10</v>
      </c>
      <c r="V1683" s="8">
        <f t="shared" si="1910"/>
        <v>10</v>
      </c>
      <c r="W1683" s="8">
        <f t="shared" si="1910"/>
        <v>10</v>
      </c>
      <c r="X1683" s="8">
        <f t="shared" si="1910"/>
        <v>10.5</v>
      </c>
      <c r="Y1683" s="8">
        <f t="shared" si="1910"/>
        <v>11.5</v>
      </c>
      <c r="Z1683" s="8">
        <f t="shared" si="1910"/>
        <v>12</v>
      </c>
      <c r="AA1683" s="8">
        <f t="shared" si="1910"/>
        <v>12</v>
      </c>
      <c r="AB1683" s="8">
        <f t="shared" si="1910"/>
        <v>12.5</v>
      </c>
      <c r="AC1683" s="8">
        <f t="shared" si="1910"/>
        <v>13.5</v>
      </c>
      <c r="AD1683" s="8">
        <f t="shared" si="1910"/>
        <v>14</v>
      </c>
      <c r="AE1683" s="8">
        <f t="shared" si="1910"/>
        <v>14.5</v>
      </c>
      <c r="AF1683" s="8">
        <f t="shared" si="1910"/>
        <v>15</v>
      </c>
      <c r="AG1683" s="8">
        <f t="shared" si="1910"/>
        <v>15</v>
      </c>
      <c r="AH1683" s="8">
        <f t="shared" si="1910"/>
        <v>15</v>
      </c>
      <c r="AI1683" s="8">
        <f t="shared" si="1910"/>
        <v>15.5</v>
      </c>
      <c r="AJ1683" s="8">
        <f t="shared" si="1910"/>
        <v>16.5</v>
      </c>
      <c r="AK1683" s="8">
        <f t="shared" ref="AK1683:BF1683" si="1911">SUM(AJ638:AK638)/2</f>
        <v>17.5</v>
      </c>
      <c r="AL1683" s="8">
        <f t="shared" si="1911"/>
        <v>17.5</v>
      </c>
      <c r="AM1683" s="8">
        <f t="shared" si="1911"/>
        <v>17</v>
      </c>
      <c r="AN1683" s="8">
        <f t="shared" si="1911"/>
        <v>17.5</v>
      </c>
      <c r="AO1683" s="8">
        <f t="shared" si="1911"/>
        <v>17.5</v>
      </c>
      <c r="AP1683" s="8">
        <f t="shared" si="1911"/>
        <v>17</v>
      </c>
      <c r="AQ1683" s="8">
        <f t="shared" si="1911"/>
        <v>18</v>
      </c>
      <c r="AR1683" s="8">
        <f t="shared" si="1911"/>
        <v>19</v>
      </c>
      <c r="AS1683" s="8">
        <f t="shared" si="1911"/>
        <v>20</v>
      </c>
      <c r="AT1683" s="8">
        <f t="shared" si="1911"/>
        <v>21.5</v>
      </c>
      <c r="AU1683" s="8">
        <f t="shared" si="1911"/>
        <v>21.5</v>
      </c>
      <c r="AV1683" s="8">
        <f t="shared" si="1911"/>
        <v>22.5</v>
      </c>
      <c r="AW1683" s="8">
        <f t="shared" si="1911"/>
        <v>24</v>
      </c>
      <c r="AX1683" s="8">
        <f t="shared" si="1911"/>
        <v>25</v>
      </c>
      <c r="AY1683" s="8">
        <f t="shared" si="1911"/>
        <v>26</v>
      </c>
      <c r="AZ1683" s="8">
        <f t="shared" si="1911"/>
        <v>25</v>
      </c>
      <c r="BA1683" s="8">
        <f t="shared" si="1911"/>
        <v>24</v>
      </c>
      <c r="BB1683" s="8">
        <f t="shared" si="1911"/>
        <v>24</v>
      </c>
      <c r="BC1683" s="8">
        <f t="shared" si="1911"/>
        <v>23.5</v>
      </c>
      <c r="BD1683" s="8">
        <f t="shared" si="1911"/>
        <v>23.5</v>
      </c>
      <c r="BE1683" s="8">
        <f t="shared" si="1911"/>
        <v>24.5</v>
      </c>
      <c r="BF1683" s="8">
        <f t="shared" si="1911"/>
        <v>25</v>
      </c>
      <c r="BG1683" s="8">
        <f t="shared" si="1840"/>
        <v>24.5</v>
      </c>
      <c r="BH1683" s="8">
        <f t="shared" si="1841"/>
        <v>24.5</v>
      </c>
      <c r="BI1683" s="8">
        <f t="shared" si="1842"/>
        <v>24.5</v>
      </c>
      <c r="BJ1683" s="8">
        <f t="shared" si="1843"/>
        <v>24</v>
      </c>
      <c r="BK1683" s="8">
        <f t="shared" si="1844"/>
        <v>24</v>
      </c>
      <c r="BL1683" s="8">
        <f t="shared" si="1845"/>
        <v>24.5</v>
      </c>
      <c r="BM1683" s="8">
        <f t="shared" si="1846"/>
        <v>25</v>
      </c>
      <c r="BN1683" s="8">
        <f t="shared" si="1847"/>
        <v>25</v>
      </c>
      <c r="BO1683" s="8">
        <f t="shared" si="1848"/>
        <v>25</v>
      </c>
      <c r="BP1683" s="8">
        <f t="shared" si="1849"/>
        <v>24.5</v>
      </c>
      <c r="BQ1683" s="8">
        <f t="shared" si="1850"/>
        <v>24</v>
      </c>
      <c r="BR1683" s="8">
        <f t="shared" si="1851"/>
        <v>24.5</v>
      </c>
    </row>
    <row r="1684" spans="2:70" x14ac:dyDescent="0.25">
      <c r="B1684" s="12" t="s">
        <v>363</v>
      </c>
      <c r="C1684" s="7" t="s">
        <v>364</v>
      </c>
      <c r="D1684" s="8"/>
      <c r="E1684" s="8">
        <f t="shared" ref="E1684:AJ1684" si="1912">SUM(D639:E639)/2</f>
        <v>97.5</v>
      </c>
      <c r="F1684" s="8">
        <f t="shared" si="1912"/>
        <v>110</v>
      </c>
      <c r="G1684" s="8">
        <f t="shared" si="1912"/>
        <v>118.5</v>
      </c>
      <c r="H1684" s="8">
        <f t="shared" si="1912"/>
        <v>127.5</v>
      </c>
      <c r="I1684" s="8">
        <f t="shared" si="1912"/>
        <v>133.5</v>
      </c>
      <c r="J1684" s="8">
        <f t="shared" si="1912"/>
        <v>144</v>
      </c>
      <c r="K1684" s="8">
        <f t="shared" si="1912"/>
        <v>160.5</v>
      </c>
      <c r="L1684" s="8">
        <f t="shared" si="1912"/>
        <v>172.5</v>
      </c>
      <c r="M1684" s="8">
        <f t="shared" si="1912"/>
        <v>180.5</v>
      </c>
      <c r="N1684" s="8">
        <f t="shared" si="1912"/>
        <v>197</v>
      </c>
      <c r="O1684" s="8">
        <f t="shared" si="1912"/>
        <v>232</v>
      </c>
      <c r="P1684" s="8">
        <f t="shared" si="1912"/>
        <v>254</v>
      </c>
      <c r="Q1684" s="8">
        <f t="shared" si="1912"/>
        <v>269.5</v>
      </c>
      <c r="R1684" s="8">
        <f t="shared" si="1912"/>
        <v>294.5</v>
      </c>
      <c r="S1684" s="8">
        <f t="shared" si="1912"/>
        <v>320.5</v>
      </c>
      <c r="T1684" s="8">
        <f t="shared" si="1912"/>
        <v>345</v>
      </c>
      <c r="U1684" s="8">
        <f t="shared" si="1912"/>
        <v>353</v>
      </c>
      <c r="V1684" s="8">
        <f t="shared" si="1912"/>
        <v>356.5</v>
      </c>
      <c r="W1684" s="8">
        <f t="shared" si="1912"/>
        <v>364</v>
      </c>
      <c r="X1684" s="8">
        <f t="shared" si="1912"/>
        <v>385</v>
      </c>
      <c r="Y1684" s="8">
        <f t="shared" si="1912"/>
        <v>402</v>
      </c>
      <c r="Z1684" s="8">
        <f t="shared" si="1912"/>
        <v>402</v>
      </c>
      <c r="AA1684" s="8">
        <f t="shared" si="1912"/>
        <v>411</v>
      </c>
      <c r="AB1684" s="8">
        <f t="shared" si="1912"/>
        <v>429.5</v>
      </c>
      <c r="AC1684" s="8">
        <f t="shared" si="1912"/>
        <v>435</v>
      </c>
      <c r="AD1684" s="8">
        <f t="shared" si="1912"/>
        <v>438</v>
      </c>
      <c r="AE1684" s="8">
        <f t="shared" si="1912"/>
        <v>459.5</v>
      </c>
      <c r="AF1684" s="8">
        <f t="shared" si="1912"/>
        <v>486.5</v>
      </c>
      <c r="AG1684" s="8">
        <f t="shared" si="1912"/>
        <v>493</v>
      </c>
      <c r="AH1684" s="8">
        <f t="shared" si="1912"/>
        <v>492.5</v>
      </c>
      <c r="AI1684" s="8">
        <f t="shared" si="1912"/>
        <v>516</v>
      </c>
      <c r="AJ1684" s="8">
        <f t="shared" si="1912"/>
        <v>559</v>
      </c>
      <c r="AK1684" s="8">
        <f t="shared" ref="AK1684:BF1684" si="1913">SUM(AJ639:AK639)/2</f>
        <v>593</v>
      </c>
      <c r="AL1684" s="8">
        <f t="shared" si="1913"/>
        <v>614</v>
      </c>
      <c r="AM1684" s="8">
        <f t="shared" si="1913"/>
        <v>639.5</v>
      </c>
      <c r="AN1684" s="8">
        <f t="shared" si="1913"/>
        <v>677.5</v>
      </c>
      <c r="AO1684" s="8">
        <f t="shared" si="1913"/>
        <v>708</v>
      </c>
      <c r="AP1684" s="8">
        <f t="shared" si="1913"/>
        <v>724.5</v>
      </c>
      <c r="AQ1684" s="8">
        <f t="shared" si="1913"/>
        <v>748.5</v>
      </c>
      <c r="AR1684" s="8">
        <f t="shared" si="1913"/>
        <v>783</v>
      </c>
      <c r="AS1684" s="8">
        <f t="shared" si="1913"/>
        <v>800.5</v>
      </c>
      <c r="AT1684" s="8">
        <f t="shared" si="1913"/>
        <v>814</v>
      </c>
      <c r="AU1684" s="8">
        <f t="shared" si="1913"/>
        <v>842</v>
      </c>
      <c r="AV1684" s="8">
        <f t="shared" si="1913"/>
        <v>877</v>
      </c>
      <c r="AW1684" s="8">
        <f t="shared" si="1913"/>
        <v>921.5</v>
      </c>
      <c r="AX1684" s="8">
        <f t="shared" si="1913"/>
        <v>957</v>
      </c>
      <c r="AY1684" s="8">
        <f t="shared" si="1913"/>
        <v>988</v>
      </c>
      <c r="AZ1684" s="8">
        <f t="shared" si="1913"/>
        <v>1032</v>
      </c>
      <c r="BA1684" s="8">
        <f t="shared" si="1913"/>
        <v>1083</v>
      </c>
      <c r="BB1684" s="8">
        <f t="shared" si="1913"/>
        <v>1129</v>
      </c>
      <c r="BC1684" s="8">
        <f t="shared" si="1913"/>
        <v>1181.5</v>
      </c>
      <c r="BD1684" s="8">
        <f t="shared" si="1913"/>
        <v>1244</v>
      </c>
      <c r="BE1684" s="8">
        <f t="shared" si="1913"/>
        <v>1299</v>
      </c>
      <c r="BF1684" s="8">
        <f t="shared" si="1913"/>
        <v>1347</v>
      </c>
      <c r="BG1684" s="8">
        <f t="shared" si="1840"/>
        <v>1391.5</v>
      </c>
      <c r="BH1684" s="8">
        <f t="shared" si="1841"/>
        <v>1444.5</v>
      </c>
      <c r="BI1684" s="8">
        <f t="shared" si="1842"/>
        <v>1508.5</v>
      </c>
      <c r="BJ1684" s="8">
        <f t="shared" si="1843"/>
        <v>1552</v>
      </c>
      <c r="BK1684" s="8">
        <f t="shared" si="1844"/>
        <v>1591.5</v>
      </c>
      <c r="BL1684" s="8">
        <f t="shared" si="1845"/>
        <v>1643</v>
      </c>
      <c r="BM1684" s="8">
        <f t="shared" si="1846"/>
        <v>1695</v>
      </c>
      <c r="BN1684" s="8">
        <f t="shared" si="1847"/>
        <v>1740.5</v>
      </c>
      <c r="BO1684" s="8">
        <f t="shared" si="1848"/>
        <v>1772.5</v>
      </c>
      <c r="BP1684" s="8">
        <f t="shared" si="1849"/>
        <v>1825</v>
      </c>
      <c r="BQ1684" s="8">
        <f t="shared" si="1850"/>
        <v>1879</v>
      </c>
      <c r="BR1684" s="8">
        <f t="shared" si="1851"/>
        <v>1917</v>
      </c>
    </row>
    <row r="1685" spans="2:70" x14ac:dyDescent="0.25">
      <c r="B1685" s="12" t="s">
        <v>365</v>
      </c>
      <c r="C1685" s="7" t="s">
        <v>366</v>
      </c>
      <c r="D1685" s="8"/>
      <c r="E1685" s="8">
        <f t="shared" ref="E1685:AJ1685" si="1914">SUM(D640:E640)/2</f>
        <v>3</v>
      </c>
      <c r="F1685" s="8">
        <f t="shared" si="1914"/>
        <v>3</v>
      </c>
      <c r="G1685" s="8">
        <f t="shared" si="1914"/>
        <v>3.5</v>
      </c>
      <c r="H1685" s="8">
        <f t="shared" si="1914"/>
        <v>4.5</v>
      </c>
      <c r="I1685" s="8">
        <f t="shared" si="1914"/>
        <v>5</v>
      </c>
      <c r="J1685" s="8">
        <f t="shared" si="1914"/>
        <v>5</v>
      </c>
      <c r="K1685" s="8">
        <f t="shared" si="1914"/>
        <v>5</v>
      </c>
      <c r="L1685" s="8">
        <f t="shared" si="1914"/>
        <v>5.5</v>
      </c>
      <c r="M1685" s="8">
        <f t="shared" si="1914"/>
        <v>6.5</v>
      </c>
      <c r="N1685" s="8">
        <f t="shared" si="1914"/>
        <v>7</v>
      </c>
      <c r="O1685" s="8">
        <f t="shared" si="1914"/>
        <v>7.5</v>
      </c>
      <c r="P1685" s="8">
        <f t="shared" si="1914"/>
        <v>8.5</v>
      </c>
      <c r="Q1685" s="8">
        <f t="shared" si="1914"/>
        <v>9.5</v>
      </c>
      <c r="R1685" s="8">
        <f t="shared" si="1914"/>
        <v>10.5</v>
      </c>
      <c r="S1685" s="8">
        <f t="shared" si="1914"/>
        <v>11</v>
      </c>
      <c r="T1685" s="8">
        <f t="shared" si="1914"/>
        <v>14</v>
      </c>
      <c r="U1685" s="8">
        <f t="shared" si="1914"/>
        <v>16.5</v>
      </c>
      <c r="V1685" s="8">
        <f t="shared" si="1914"/>
        <v>17.5</v>
      </c>
      <c r="W1685" s="8">
        <f t="shared" si="1914"/>
        <v>18.5</v>
      </c>
      <c r="X1685" s="8">
        <f t="shared" si="1914"/>
        <v>18</v>
      </c>
      <c r="Y1685" s="8">
        <f t="shared" si="1914"/>
        <v>18.5</v>
      </c>
      <c r="Z1685" s="8">
        <f t="shared" si="1914"/>
        <v>20</v>
      </c>
      <c r="AA1685" s="8">
        <f t="shared" si="1914"/>
        <v>21</v>
      </c>
      <c r="AB1685" s="8">
        <f t="shared" si="1914"/>
        <v>22.5</v>
      </c>
      <c r="AC1685" s="8">
        <f t="shared" si="1914"/>
        <v>24.5</v>
      </c>
      <c r="AD1685" s="8">
        <f t="shared" si="1914"/>
        <v>26.5</v>
      </c>
      <c r="AE1685" s="8">
        <f t="shared" si="1914"/>
        <v>28.5</v>
      </c>
      <c r="AF1685" s="8">
        <f t="shared" si="1914"/>
        <v>30.5</v>
      </c>
      <c r="AG1685" s="8">
        <f t="shared" si="1914"/>
        <v>33.5</v>
      </c>
      <c r="AH1685" s="8">
        <f t="shared" si="1914"/>
        <v>35.5</v>
      </c>
      <c r="AI1685" s="8">
        <f t="shared" si="1914"/>
        <v>35.5</v>
      </c>
      <c r="AJ1685" s="8">
        <f t="shared" si="1914"/>
        <v>36.5</v>
      </c>
      <c r="AK1685" s="8">
        <f t="shared" ref="AK1685:BF1685" si="1915">SUM(AJ640:AK640)/2</f>
        <v>37.5</v>
      </c>
      <c r="AL1685" s="8">
        <f t="shared" si="1915"/>
        <v>36</v>
      </c>
      <c r="AM1685" s="8">
        <f t="shared" si="1915"/>
        <v>37</v>
      </c>
      <c r="AN1685" s="8">
        <f t="shared" si="1915"/>
        <v>41</v>
      </c>
      <c r="AO1685" s="8">
        <f t="shared" si="1915"/>
        <v>44</v>
      </c>
      <c r="AP1685" s="8">
        <f t="shared" si="1915"/>
        <v>54</v>
      </c>
      <c r="AQ1685" s="8">
        <f t="shared" si="1915"/>
        <v>66.5</v>
      </c>
      <c r="AR1685" s="8">
        <f t="shared" si="1915"/>
        <v>74.5</v>
      </c>
      <c r="AS1685" s="8">
        <f t="shared" si="1915"/>
        <v>83.5</v>
      </c>
      <c r="AT1685" s="8">
        <f t="shared" si="1915"/>
        <v>91</v>
      </c>
      <c r="AU1685" s="8">
        <f t="shared" si="1915"/>
        <v>96</v>
      </c>
      <c r="AV1685" s="8">
        <f t="shared" si="1915"/>
        <v>100</v>
      </c>
      <c r="AW1685" s="8">
        <f t="shared" si="1915"/>
        <v>108</v>
      </c>
      <c r="AX1685" s="8">
        <f t="shared" si="1915"/>
        <v>115</v>
      </c>
      <c r="AY1685" s="8">
        <f t="shared" si="1915"/>
        <v>122.5</v>
      </c>
      <c r="AZ1685" s="8">
        <f t="shared" si="1915"/>
        <v>134.5</v>
      </c>
      <c r="BA1685" s="8">
        <f t="shared" si="1915"/>
        <v>145</v>
      </c>
      <c r="BB1685" s="8">
        <f t="shared" si="1915"/>
        <v>160</v>
      </c>
      <c r="BC1685" s="8">
        <f t="shared" si="1915"/>
        <v>176.5</v>
      </c>
      <c r="BD1685" s="8">
        <f t="shared" si="1915"/>
        <v>192.5</v>
      </c>
      <c r="BE1685" s="8">
        <f t="shared" si="1915"/>
        <v>205</v>
      </c>
      <c r="BF1685" s="8">
        <f t="shared" si="1915"/>
        <v>214.5</v>
      </c>
      <c r="BG1685" s="8">
        <f t="shared" si="1840"/>
        <v>228</v>
      </c>
      <c r="BH1685" s="8">
        <f t="shared" si="1841"/>
        <v>248</v>
      </c>
      <c r="BI1685" s="8">
        <f t="shared" si="1842"/>
        <v>265.5</v>
      </c>
      <c r="BJ1685" s="8">
        <f t="shared" si="1843"/>
        <v>262.5</v>
      </c>
      <c r="BK1685" s="8">
        <f t="shared" si="1844"/>
        <v>261</v>
      </c>
      <c r="BL1685" s="8">
        <f t="shared" si="1845"/>
        <v>295</v>
      </c>
      <c r="BM1685" s="8">
        <f t="shared" si="1846"/>
        <v>342</v>
      </c>
      <c r="BN1685" s="8">
        <f t="shared" si="1847"/>
        <v>378.5</v>
      </c>
      <c r="BO1685" s="8">
        <f t="shared" si="1848"/>
        <v>416</v>
      </c>
      <c r="BP1685" s="8">
        <f t="shared" si="1849"/>
        <v>463.5</v>
      </c>
      <c r="BQ1685" s="8">
        <f t="shared" si="1850"/>
        <v>508.5</v>
      </c>
      <c r="BR1685" s="8">
        <f t="shared" si="1851"/>
        <v>544</v>
      </c>
    </row>
    <row r="1686" spans="2:70" x14ac:dyDescent="0.25">
      <c r="B1686" s="12" t="s">
        <v>367</v>
      </c>
      <c r="C1686" s="7" t="s">
        <v>368</v>
      </c>
      <c r="D1686" s="8"/>
      <c r="E1686" s="8">
        <f t="shared" ref="E1686:AJ1686" si="1916">SUM(D641:E641)/2</f>
        <v>0</v>
      </c>
      <c r="F1686" s="8">
        <f t="shared" si="1916"/>
        <v>0</v>
      </c>
      <c r="G1686" s="8">
        <f t="shared" si="1916"/>
        <v>0</v>
      </c>
      <c r="H1686" s="8">
        <f t="shared" si="1916"/>
        <v>0</v>
      </c>
      <c r="I1686" s="8">
        <f t="shared" si="1916"/>
        <v>0</v>
      </c>
      <c r="J1686" s="8">
        <f t="shared" si="1916"/>
        <v>0</v>
      </c>
      <c r="K1686" s="8">
        <f t="shared" si="1916"/>
        <v>0</v>
      </c>
      <c r="L1686" s="8">
        <f t="shared" si="1916"/>
        <v>0</v>
      </c>
      <c r="M1686" s="8">
        <f t="shared" si="1916"/>
        <v>0</v>
      </c>
      <c r="N1686" s="8">
        <f t="shared" si="1916"/>
        <v>1</v>
      </c>
      <c r="O1686" s="8">
        <f t="shared" si="1916"/>
        <v>3</v>
      </c>
      <c r="P1686" s="8">
        <f t="shared" si="1916"/>
        <v>4</v>
      </c>
      <c r="Q1686" s="8">
        <f t="shared" si="1916"/>
        <v>4.5</v>
      </c>
      <c r="R1686" s="8">
        <f t="shared" si="1916"/>
        <v>6</v>
      </c>
      <c r="S1686" s="8">
        <f t="shared" si="1916"/>
        <v>7</v>
      </c>
      <c r="T1686" s="8">
        <f t="shared" si="1916"/>
        <v>7.5</v>
      </c>
      <c r="U1686" s="8">
        <f t="shared" si="1916"/>
        <v>8</v>
      </c>
      <c r="V1686" s="8">
        <f t="shared" si="1916"/>
        <v>8</v>
      </c>
      <c r="W1686" s="8">
        <f t="shared" si="1916"/>
        <v>8</v>
      </c>
      <c r="X1686" s="8">
        <f t="shared" si="1916"/>
        <v>7.5</v>
      </c>
      <c r="Y1686" s="8">
        <f t="shared" si="1916"/>
        <v>7</v>
      </c>
      <c r="Z1686" s="8">
        <f t="shared" si="1916"/>
        <v>7.5</v>
      </c>
      <c r="AA1686" s="8">
        <f t="shared" si="1916"/>
        <v>8.5</v>
      </c>
      <c r="AB1686" s="8">
        <f t="shared" si="1916"/>
        <v>9</v>
      </c>
      <c r="AC1686" s="8">
        <f t="shared" si="1916"/>
        <v>8.5</v>
      </c>
      <c r="AD1686" s="8">
        <f t="shared" si="1916"/>
        <v>8.5</v>
      </c>
      <c r="AE1686" s="8">
        <f t="shared" si="1916"/>
        <v>9</v>
      </c>
      <c r="AF1686" s="8">
        <f t="shared" si="1916"/>
        <v>9.5</v>
      </c>
      <c r="AG1686" s="8">
        <f t="shared" si="1916"/>
        <v>9</v>
      </c>
      <c r="AH1686" s="8">
        <f t="shared" si="1916"/>
        <v>8</v>
      </c>
      <c r="AI1686" s="8">
        <f t="shared" si="1916"/>
        <v>8</v>
      </c>
      <c r="AJ1686" s="8">
        <f t="shared" si="1916"/>
        <v>9</v>
      </c>
      <c r="AK1686" s="8">
        <f t="shared" ref="AK1686:BF1686" si="1917">SUM(AJ641:AK641)/2</f>
        <v>9.5</v>
      </c>
      <c r="AL1686" s="8">
        <f t="shared" si="1917"/>
        <v>9</v>
      </c>
      <c r="AM1686" s="8">
        <f t="shared" si="1917"/>
        <v>9.5</v>
      </c>
      <c r="AN1686" s="8">
        <f t="shared" si="1917"/>
        <v>10</v>
      </c>
      <c r="AO1686" s="8">
        <f t="shared" si="1917"/>
        <v>10</v>
      </c>
      <c r="AP1686" s="8">
        <f t="shared" si="1917"/>
        <v>10</v>
      </c>
      <c r="AQ1686" s="8">
        <f t="shared" si="1917"/>
        <v>10</v>
      </c>
      <c r="AR1686" s="8">
        <f t="shared" si="1917"/>
        <v>10</v>
      </c>
      <c r="AS1686" s="8">
        <f t="shared" si="1917"/>
        <v>10</v>
      </c>
      <c r="AT1686" s="8">
        <f t="shared" si="1917"/>
        <v>10</v>
      </c>
      <c r="AU1686" s="8">
        <f t="shared" si="1917"/>
        <v>10</v>
      </c>
      <c r="AV1686" s="8">
        <f t="shared" si="1917"/>
        <v>10</v>
      </c>
      <c r="AW1686" s="8">
        <f t="shared" si="1917"/>
        <v>10</v>
      </c>
      <c r="AX1686" s="8">
        <f t="shared" si="1917"/>
        <v>10</v>
      </c>
      <c r="AY1686" s="8">
        <f t="shared" si="1917"/>
        <v>10</v>
      </c>
      <c r="AZ1686" s="8">
        <f t="shared" si="1917"/>
        <v>11</v>
      </c>
      <c r="BA1686" s="8">
        <f t="shared" si="1917"/>
        <v>12</v>
      </c>
      <c r="BB1686" s="8">
        <f t="shared" si="1917"/>
        <v>11.5</v>
      </c>
      <c r="BC1686" s="8">
        <f t="shared" si="1917"/>
        <v>11</v>
      </c>
      <c r="BD1686" s="8">
        <f t="shared" si="1917"/>
        <v>12</v>
      </c>
      <c r="BE1686" s="8">
        <f t="shared" si="1917"/>
        <v>13</v>
      </c>
      <c r="BF1686" s="8">
        <f t="shared" si="1917"/>
        <v>13</v>
      </c>
      <c r="BG1686" s="8">
        <f t="shared" si="1840"/>
        <v>13</v>
      </c>
      <c r="BH1686" s="8">
        <f t="shared" si="1841"/>
        <v>13</v>
      </c>
      <c r="BI1686" s="8">
        <f t="shared" si="1842"/>
        <v>13</v>
      </c>
      <c r="BJ1686" s="8">
        <f t="shared" si="1843"/>
        <v>13.5</v>
      </c>
      <c r="BK1686" s="8">
        <f t="shared" si="1844"/>
        <v>14.5</v>
      </c>
      <c r="BL1686" s="8">
        <f t="shared" si="1845"/>
        <v>15</v>
      </c>
      <c r="BM1686" s="8">
        <f t="shared" si="1846"/>
        <v>15</v>
      </c>
      <c r="BN1686" s="8">
        <f t="shared" si="1847"/>
        <v>15</v>
      </c>
      <c r="BO1686" s="8">
        <f t="shared" si="1848"/>
        <v>13.5</v>
      </c>
      <c r="BP1686" s="8">
        <f t="shared" si="1849"/>
        <v>11.5</v>
      </c>
      <c r="BQ1686" s="8">
        <f t="shared" si="1850"/>
        <v>11</v>
      </c>
      <c r="BR1686" s="8">
        <f t="shared" si="1851"/>
        <v>11</v>
      </c>
    </row>
    <row r="1687" spans="2:70" x14ac:dyDescent="0.25">
      <c r="B1687" s="12" t="s">
        <v>369</v>
      </c>
      <c r="C1687" s="7" t="s">
        <v>370</v>
      </c>
      <c r="D1687" s="8"/>
      <c r="E1687" s="8">
        <f t="shared" ref="E1687:AJ1687" si="1918">SUM(D642:E642)/2</f>
        <v>0</v>
      </c>
      <c r="F1687" s="8">
        <f t="shared" si="1918"/>
        <v>0</v>
      </c>
      <c r="G1687" s="8">
        <f t="shared" si="1918"/>
        <v>0</v>
      </c>
      <c r="H1687" s="8">
        <f t="shared" si="1918"/>
        <v>0</v>
      </c>
      <c r="I1687" s="8">
        <f t="shared" si="1918"/>
        <v>0</v>
      </c>
      <c r="J1687" s="8">
        <f t="shared" si="1918"/>
        <v>0</v>
      </c>
      <c r="K1687" s="8">
        <f t="shared" si="1918"/>
        <v>0</v>
      </c>
      <c r="L1687" s="8">
        <f t="shared" si="1918"/>
        <v>0</v>
      </c>
      <c r="M1687" s="8">
        <f t="shared" si="1918"/>
        <v>0</v>
      </c>
      <c r="N1687" s="8">
        <f t="shared" si="1918"/>
        <v>0</v>
      </c>
      <c r="O1687" s="8">
        <f t="shared" si="1918"/>
        <v>0</v>
      </c>
      <c r="P1687" s="8">
        <f t="shared" si="1918"/>
        <v>0</v>
      </c>
      <c r="Q1687" s="8">
        <f t="shared" si="1918"/>
        <v>0</v>
      </c>
      <c r="R1687" s="8">
        <f t="shared" si="1918"/>
        <v>0</v>
      </c>
      <c r="S1687" s="8">
        <f t="shared" si="1918"/>
        <v>0</v>
      </c>
      <c r="T1687" s="8">
        <f t="shared" si="1918"/>
        <v>0</v>
      </c>
      <c r="U1687" s="8">
        <f t="shared" si="1918"/>
        <v>0</v>
      </c>
      <c r="V1687" s="8">
        <f t="shared" si="1918"/>
        <v>0</v>
      </c>
      <c r="W1687" s="8">
        <f t="shared" si="1918"/>
        <v>0</v>
      </c>
      <c r="X1687" s="8">
        <f t="shared" si="1918"/>
        <v>0</v>
      </c>
      <c r="Y1687" s="8">
        <f t="shared" si="1918"/>
        <v>0</v>
      </c>
      <c r="Z1687" s="8">
        <f t="shared" si="1918"/>
        <v>0</v>
      </c>
      <c r="AA1687" s="8">
        <f t="shared" si="1918"/>
        <v>0</v>
      </c>
      <c r="AB1687" s="8">
        <f t="shared" si="1918"/>
        <v>0</v>
      </c>
      <c r="AC1687" s="8">
        <f t="shared" si="1918"/>
        <v>0</v>
      </c>
      <c r="AD1687" s="8">
        <f t="shared" si="1918"/>
        <v>0</v>
      </c>
      <c r="AE1687" s="8">
        <f t="shared" si="1918"/>
        <v>0</v>
      </c>
      <c r="AF1687" s="8">
        <f t="shared" si="1918"/>
        <v>0</v>
      </c>
      <c r="AG1687" s="8">
        <f t="shared" si="1918"/>
        <v>0</v>
      </c>
      <c r="AH1687" s="8">
        <f t="shared" si="1918"/>
        <v>0</v>
      </c>
      <c r="AI1687" s="8">
        <f t="shared" si="1918"/>
        <v>0</v>
      </c>
      <c r="AJ1687" s="8">
        <f t="shared" si="1918"/>
        <v>0</v>
      </c>
      <c r="AK1687" s="8">
        <f t="shared" ref="AK1687:BF1687" si="1919">SUM(AJ642:AK642)/2</f>
        <v>0</v>
      </c>
      <c r="AL1687" s="8">
        <f t="shared" si="1919"/>
        <v>0</v>
      </c>
      <c r="AM1687" s="8">
        <f t="shared" si="1919"/>
        <v>0</v>
      </c>
      <c r="AN1687" s="8">
        <f t="shared" si="1919"/>
        <v>0</v>
      </c>
      <c r="AO1687" s="8">
        <f t="shared" si="1919"/>
        <v>0</v>
      </c>
      <c r="AP1687" s="8">
        <f t="shared" si="1919"/>
        <v>0</v>
      </c>
      <c r="AQ1687" s="8">
        <f t="shared" si="1919"/>
        <v>0</v>
      </c>
      <c r="AR1687" s="8">
        <f t="shared" si="1919"/>
        <v>0</v>
      </c>
      <c r="AS1687" s="8">
        <f t="shared" si="1919"/>
        <v>0</v>
      </c>
      <c r="AT1687" s="8">
        <f t="shared" si="1919"/>
        <v>0</v>
      </c>
      <c r="AU1687" s="8">
        <f t="shared" si="1919"/>
        <v>0</v>
      </c>
      <c r="AV1687" s="8">
        <f t="shared" si="1919"/>
        <v>0</v>
      </c>
      <c r="AW1687" s="8">
        <f t="shared" si="1919"/>
        <v>0</v>
      </c>
      <c r="AX1687" s="8">
        <f t="shared" si="1919"/>
        <v>0</v>
      </c>
      <c r="AY1687" s="8">
        <f t="shared" si="1919"/>
        <v>0</v>
      </c>
      <c r="AZ1687" s="8">
        <f t="shared" si="1919"/>
        <v>0</v>
      </c>
      <c r="BA1687" s="8">
        <f t="shared" si="1919"/>
        <v>0</v>
      </c>
      <c r="BB1687" s="8">
        <f t="shared" si="1919"/>
        <v>0</v>
      </c>
      <c r="BC1687" s="8">
        <f t="shared" si="1919"/>
        <v>0</v>
      </c>
      <c r="BD1687" s="8">
        <f t="shared" si="1919"/>
        <v>0</v>
      </c>
      <c r="BE1687" s="8">
        <f t="shared" si="1919"/>
        <v>0</v>
      </c>
      <c r="BF1687" s="8">
        <f t="shared" si="1919"/>
        <v>0</v>
      </c>
      <c r="BG1687" s="8">
        <f t="shared" si="1840"/>
        <v>0</v>
      </c>
      <c r="BH1687" s="8">
        <f t="shared" si="1841"/>
        <v>0</v>
      </c>
      <c r="BI1687" s="8">
        <f t="shared" si="1842"/>
        <v>0</v>
      </c>
      <c r="BJ1687" s="8">
        <f t="shared" si="1843"/>
        <v>0</v>
      </c>
      <c r="BK1687" s="8">
        <f t="shared" si="1844"/>
        <v>0</v>
      </c>
      <c r="BL1687" s="8">
        <f t="shared" si="1845"/>
        <v>0</v>
      </c>
      <c r="BM1687" s="8">
        <f t="shared" si="1846"/>
        <v>0</v>
      </c>
      <c r="BN1687" s="8">
        <f t="shared" si="1847"/>
        <v>0</v>
      </c>
      <c r="BO1687" s="8">
        <f t="shared" si="1848"/>
        <v>0</v>
      </c>
      <c r="BP1687" s="8">
        <f t="shared" si="1849"/>
        <v>0</v>
      </c>
      <c r="BQ1687" s="8">
        <f t="shared" si="1850"/>
        <v>0</v>
      </c>
      <c r="BR1687" s="8">
        <f t="shared" si="1851"/>
        <v>0</v>
      </c>
    </row>
    <row r="1688" spans="2:70" x14ac:dyDescent="0.25">
      <c r="B1688" s="12" t="s">
        <v>371</v>
      </c>
      <c r="C1688" s="7" t="s">
        <v>372</v>
      </c>
      <c r="D1688" s="8"/>
      <c r="E1688" s="8">
        <f t="shared" ref="E1688:AJ1688" si="1920">SUM(D643:E643)/2</f>
        <v>0</v>
      </c>
      <c r="F1688" s="8">
        <f t="shared" si="1920"/>
        <v>0</v>
      </c>
      <c r="G1688" s="8">
        <f t="shared" si="1920"/>
        <v>0</v>
      </c>
      <c r="H1688" s="8">
        <f t="shared" si="1920"/>
        <v>0</v>
      </c>
      <c r="I1688" s="8">
        <f t="shared" si="1920"/>
        <v>0</v>
      </c>
      <c r="J1688" s="8">
        <f t="shared" si="1920"/>
        <v>0</v>
      </c>
      <c r="K1688" s="8">
        <f t="shared" si="1920"/>
        <v>0</v>
      </c>
      <c r="L1688" s="8">
        <f t="shared" si="1920"/>
        <v>0</v>
      </c>
      <c r="M1688" s="8">
        <f t="shared" si="1920"/>
        <v>0</v>
      </c>
      <c r="N1688" s="8">
        <f t="shared" si="1920"/>
        <v>0</v>
      </c>
      <c r="O1688" s="8">
        <f t="shared" si="1920"/>
        <v>0</v>
      </c>
      <c r="P1688" s="8">
        <f t="shared" si="1920"/>
        <v>0</v>
      </c>
      <c r="Q1688" s="8">
        <f t="shared" si="1920"/>
        <v>0</v>
      </c>
      <c r="R1688" s="8">
        <f t="shared" si="1920"/>
        <v>0</v>
      </c>
      <c r="S1688" s="8">
        <f t="shared" si="1920"/>
        <v>0</v>
      </c>
      <c r="T1688" s="8">
        <f t="shared" si="1920"/>
        <v>0</v>
      </c>
      <c r="U1688" s="8">
        <f t="shared" si="1920"/>
        <v>0</v>
      </c>
      <c r="V1688" s="8">
        <f t="shared" si="1920"/>
        <v>0</v>
      </c>
      <c r="W1688" s="8">
        <f t="shared" si="1920"/>
        <v>0</v>
      </c>
      <c r="X1688" s="8">
        <f t="shared" si="1920"/>
        <v>0</v>
      </c>
      <c r="Y1688" s="8">
        <f t="shared" si="1920"/>
        <v>0</v>
      </c>
      <c r="Z1688" s="8">
        <f t="shared" si="1920"/>
        <v>0</v>
      </c>
      <c r="AA1688" s="8">
        <f t="shared" si="1920"/>
        <v>0</v>
      </c>
      <c r="AB1688" s="8">
        <f t="shared" si="1920"/>
        <v>0</v>
      </c>
      <c r="AC1688" s="8">
        <f t="shared" si="1920"/>
        <v>0</v>
      </c>
      <c r="AD1688" s="8">
        <f t="shared" si="1920"/>
        <v>0</v>
      </c>
      <c r="AE1688" s="8">
        <f t="shared" si="1920"/>
        <v>0</v>
      </c>
      <c r="AF1688" s="8">
        <f t="shared" si="1920"/>
        <v>0</v>
      </c>
      <c r="AG1688" s="8">
        <f t="shared" si="1920"/>
        <v>0</v>
      </c>
      <c r="AH1688" s="8">
        <f t="shared" si="1920"/>
        <v>0</v>
      </c>
      <c r="AI1688" s="8">
        <f t="shared" si="1920"/>
        <v>0</v>
      </c>
      <c r="AJ1688" s="8">
        <f t="shared" si="1920"/>
        <v>0</v>
      </c>
      <c r="AK1688" s="8">
        <f t="shared" ref="AK1688:BF1688" si="1921">SUM(AJ643:AK643)/2</f>
        <v>0</v>
      </c>
      <c r="AL1688" s="8">
        <f t="shared" si="1921"/>
        <v>0</v>
      </c>
      <c r="AM1688" s="8">
        <f t="shared" si="1921"/>
        <v>0</v>
      </c>
      <c r="AN1688" s="8">
        <f t="shared" si="1921"/>
        <v>0</v>
      </c>
      <c r="AO1688" s="8">
        <f t="shared" si="1921"/>
        <v>0</v>
      </c>
      <c r="AP1688" s="8">
        <f t="shared" si="1921"/>
        <v>0</v>
      </c>
      <c r="AQ1688" s="8">
        <f t="shared" si="1921"/>
        <v>0</v>
      </c>
      <c r="AR1688" s="8">
        <f t="shared" si="1921"/>
        <v>0</v>
      </c>
      <c r="AS1688" s="8">
        <f t="shared" si="1921"/>
        <v>0</v>
      </c>
      <c r="AT1688" s="8">
        <f t="shared" si="1921"/>
        <v>0</v>
      </c>
      <c r="AU1688" s="8">
        <f t="shared" si="1921"/>
        <v>0</v>
      </c>
      <c r="AV1688" s="8">
        <f t="shared" si="1921"/>
        <v>0</v>
      </c>
      <c r="AW1688" s="8">
        <f t="shared" si="1921"/>
        <v>0</v>
      </c>
      <c r="AX1688" s="8">
        <f t="shared" si="1921"/>
        <v>0</v>
      </c>
      <c r="AY1688" s="8">
        <f t="shared" si="1921"/>
        <v>0</v>
      </c>
      <c r="AZ1688" s="8">
        <f t="shared" si="1921"/>
        <v>0</v>
      </c>
      <c r="BA1688" s="8">
        <f t="shared" si="1921"/>
        <v>0</v>
      </c>
      <c r="BB1688" s="8">
        <f t="shared" si="1921"/>
        <v>0</v>
      </c>
      <c r="BC1688" s="8">
        <f t="shared" si="1921"/>
        <v>0</v>
      </c>
      <c r="BD1688" s="8">
        <f t="shared" si="1921"/>
        <v>0</v>
      </c>
      <c r="BE1688" s="8">
        <f t="shared" si="1921"/>
        <v>0</v>
      </c>
      <c r="BF1688" s="8">
        <f t="shared" si="1921"/>
        <v>0</v>
      </c>
      <c r="BG1688" s="8">
        <f t="shared" si="1840"/>
        <v>0</v>
      </c>
      <c r="BH1688" s="8">
        <f t="shared" si="1841"/>
        <v>0</v>
      </c>
      <c r="BI1688" s="8">
        <f t="shared" si="1842"/>
        <v>0</v>
      </c>
      <c r="BJ1688" s="8">
        <f t="shared" si="1843"/>
        <v>0</v>
      </c>
      <c r="BK1688" s="8">
        <f t="shared" si="1844"/>
        <v>0</v>
      </c>
      <c r="BL1688" s="8">
        <f t="shared" si="1845"/>
        <v>0</v>
      </c>
      <c r="BM1688" s="8">
        <f t="shared" si="1846"/>
        <v>0</v>
      </c>
      <c r="BN1688" s="8">
        <f t="shared" si="1847"/>
        <v>0</v>
      </c>
      <c r="BO1688" s="8">
        <f t="shared" si="1848"/>
        <v>0</v>
      </c>
      <c r="BP1688" s="8">
        <f t="shared" si="1849"/>
        <v>0</v>
      </c>
      <c r="BQ1688" s="8">
        <f t="shared" si="1850"/>
        <v>0</v>
      </c>
      <c r="BR1688" s="8">
        <f t="shared" si="1851"/>
        <v>0</v>
      </c>
    </row>
    <row r="1689" spans="2:70" x14ac:dyDescent="0.25">
      <c r="B1689" s="12" t="s">
        <v>374</v>
      </c>
      <c r="C1689" s="7" t="s">
        <v>375</v>
      </c>
      <c r="D1689" s="8"/>
      <c r="E1689" s="8">
        <f t="shared" ref="E1689:AJ1689" si="1922">SUM(D644:E644)/2</f>
        <v>0</v>
      </c>
      <c r="F1689" s="8">
        <f t="shared" si="1922"/>
        <v>0</v>
      </c>
      <c r="G1689" s="8">
        <f t="shared" si="1922"/>
        <v>0</v>
      </c>
      <c r="H1689" s="8">
        <f t="shared" si="1922"/>
        <v>0</v>
      </c>
      <c r="I1689" s="8">
        <f t="shared" si="1922"/>
        <v>0</v>
      </c>
      <c r="J1689" s="8">
        <f t="shared" si="1922"/>
        <v>0</v>
      </c>
      <c r="K1689" s="8">
        <f t="shared" si="1922"/>
        <v>0</v>
      </c>
      <c r="L1689" s="8">
        <f t="shared" si="1922"/>
        <v>0</v>
      </c>
      <c r="M1689" s="8">
        <f t="shared" si="1922"/>
        <v>0</v>
      </c>
      <c r="N1689" s="8">
        <f t="shared" si="1922"/>
        <v>0</v>
      </c>
      <c r="O1689" s="8">
        <f t="shared" si="1922"/>
        <v>0</v>
      </c>
      <c r="P1689" s="8">
        <f t="shared" si="1922"/>
        <v>0</v>
      </c>
      <c r="Q1689" s="8">
        <f t="shared" si="1922"/>
        <v>0</v>
      </c>
      <c r="R1689" s="8">
        <f t="shared" si="1922"/>
        <v>0</v>
      </c>
      <c r="S1689" s="8">
        <f t="shared" si="1922"/>
        <v>0</v>
      </c>
      <c r="T1689" s="8">
        <f t="shared" si="1922"/>
        <v>0</v>
      </c>
      <c r="U1689" s="8">
        <f t="shared" si="1922"/>
        <v>0</v>
      </c>
      <c r="V1689" s="8">
        <f t="shared" si="1922"/>
        <v>0</v>
      </c>
      <c r="W1689" s="8">
        <f t="shared" si="1922"/>
        <v>0</v>
      </c>
      <c r="X1689" s="8">
        <f t="shared" si="1922"/>
        <v>0</v>
      </c>
      <c r="Y1689" s="8">
        <f t="shared" si="1922"/>
        <v>0</v>
      </c>
      <c r="Z1689" s="8">
        <f t="shared" si="1922"/>
        <v>0</v>
      </c>
      <c r="AA1689" s="8">
        <f t="shared" si="1922"/>
        <v>0</v>
      </c>
      <c r="AB1689" s="8">
        <f t="shared" si="1922"/>
        <v>0</v>
      </c>
      <c r="AC1689" s="8">
        <f t="shared" si="1922"/>
        <v>0</v>
      </c>
      <c r="AD1689" s="8">
        <f t="shared" si="1922"/>
        <v>0</v>
      </c>
      <c r="AE1689" s="8">
        <f t="shared" si="1922"/>
        <v>0</v>
      </c>
      <c r="AF1689" s="8">
        <f t="shared" si="1922"/>
        <v>0</v>
      </c>
      <c r="AG1689" s="8">
        <f t="shared" si="1922"/>
        <v>0</v>
      </c>
      <c r="AH1689" s="8">
        <f t="shared" si="1922"/>
        <v>0</v>
      </c>
      <c r="AI1689" s="8">
        <f t="shared" si="1922"/>
        <v>0</v>
      </c>
      <c r="AJ1689" s="8">
        <f t="shared" si="1922"/>
        <v>0</v>
      </c>
      <c r="AK1689" s="8">
        <f t="shared" ref="AK1689:BF1689" si="1923">SUM(AJ644:AK644)/2</f>
        <v>0</v>
      </c>
      <c r="AL1689" s="8">
        <f t="shared" si="1923"/>
        <v>0</v>
      </c>
      <c r="AM1689" s="8">
        <f t="shared" si="1923"/>
        <v>0</v>
      </c>
      <c r="AN1689" s="8">
        <f t="shared" si="1923"/>
        <v>0</v>
      </c>
      <c r="AO1689" s="8">
        <f t="shared" si="1923"/>
        <v>0</v>
      </c>
      <c r="AP1689" s="8">
        <f t="shared" si="1923"/>
        <v>0</v>
      </c>
      <c r="AQ1689" s="8">
        <f t="shared" si="1923"/>
        <v>0</v>
      </c>
      <c r="AR1689" s="8">
        <f t="shared" si="1923"/>
        <v>0</v>
      </c>
      <c r="AS1689" s="8">
        <f t="shared" si="1923"/>
        <v>0</v>
      </c>
      <c r="AT1689" s="8">
        <f t="shared" si="1923"/>
        <v>0</v>
      </c>
      <c r="AU1689" s="8">
        <f t="shared" si="1923"/>
        <v>0</v>
      </c>
      <c r="AV1689" s="8">
        <f t="shared" si="1923"/>
        <v>0</v>
      </c>
      <c r="AW1689" s="8">
        <f t="shared" si="1923"/>
        <v>0</v>
      </c>
      <c r="AX1689" s="8">
        <f t="shared" si="1923"/>
        <v>0</v>
      </c>
      <c r="AY1689" s="8">
        <f t="shared" si="1923"/>
        <v>0</v>
      </c>
      <c r="AZ1689" s="8">
        <f t="shared" si="1923"/>
        <v>0</v>
      </c>
      <c r="BA1689" s="8">
        <f t="shared" si="1923"/>
        <v>0</v>
      </c>
      <c r="BB1689" s="8">
        <f t="shared" si="1923"/>
        <v>0</v>
      </c>
      <c r="BC1689" s="8">
        <f t="shared" si="1923"/>
        <v>0</v>
      </c>
      <c r="BD1689" s="8">
        <f t="shared" si="1923"/>
        <v>0</v>
      </c>
      <c r="BE1689" s="8">
        <f t="shared" si="1923"/>
        <v>0</v>
      </c>
      <c r="BF1689" s="8">
        <f t="shared" si="1923"/>
        <v>0</v>
      </c>
      <c r="BG1689" s="8">
        <f t="shared" si="1840"/>
        <v>0</v>
      </c>
      <c r="BH1689" s="8">
        <f t="shared" si="1841"/>
        <v>0</v>
      </c>
      <c r="BI1689" s="8">
        <f t="shared" si="1842"/>
        <v>0</v>
      </c>
      <c r="BJ1689" s="8">
        <f t="shared" si="1843"/>
        <v>0</v>
      </c>
      <c r="BK1689" s="8">
        <f t="shared" si="1844"/>
        <v>0</v>
      </c>
      <c r="BL1689" s="8">
        <f t="shared" si="1845"/>
        <v>0</v>
      </c>
      <c r="BM1689" s="8">
        <f t="shared" si="1846"/>
        <v>0</v>
      </c>
      <c r="BN1689" s="8">
        <f t="shared" si="1847"/>
        <v>0</v>
      </c>
      <c r="BO1689" s="8">
        <f t="shared" si="1848"/>
        <v>0</v>
      </c>
      <c r="BP1689" s="8">
        <f t="shared" si="1849"/>
        <v>0</v>
      </c>
      <c r="BQ1689" s="8">
        <f t="shared" si="1850"/>
        <v>0</v>
      </c>
      <c r="BR1689" s="8">
        <f t="shared" si="1851"/>
        <v>0</v>
      </c>
    </row>
    <row r="1690" spans="2:70" x14ac:dyDescent="0.25">
      <c r="B1690" s="12" t="s">
        <v>376</v>
      </c>
      <c r="C1690" s="7" t="s">
        <v>377</v>
      </c>
      <c r="D1690" s="8"/>
      <c r="E1690" s="8">
        <f t="shared" ref="E1690:AJ1690" si="1924">SUM(D645:E645)/2</f>
        <v>706</v>
      </c>
      <c r="F1690" s="8">
        <f t="shared" si="1924"/>
        <v>644.5</v>
      </c>
      <c r="G1690" s="8">
        <f t="shared" si="1924"/>
        <v>581.5</v>
      </c>
      <c r="H1690" s="8">
        <f t="shared" si="1924"/>
        <v>523.5</v>
      </c>
      <c r="I1690" s="8">
        <f t="shared" si="1924"/>
        <v>478.5</v>
      </c>
      <c r="J1690" s="8">
        <f t="shared" si="1924"/>
        <v>428.5</v>
      </c>
      <c r="K1690" s="8">
        <f t="shared" si="1924"/>
        <v>371.5</v>
      </c>
      <c r="L1690" s="8">
        <f t="shared" si="1924"/>
        <v>299.5</v>
      </c>
      <c r="M1690" s="8">
        <f t="shared" si="1924"/>
        <v>224.5</v>
      </c>
      <c r="N1690" s="8">
        <f t="shared" si="1924"/>
        <v>157</v>
      </c>
      <c r="O1690" s="8">
        <f t="shared" si="1924"/>
        <v>84</v>
      </c>
      <c r="P1690" s="8">
        <f t="shared" si="1924"/>
        <v>32.5</v>
      </c>
      <c r="Q1690" s="8">
        <f t="shared" si="1924"/>
        <v>25</v>
      </c>
      <c r="R1690" s="8">
        <f t="shared" si="1924"/>
        <v>28</v>
      </c>
      <c r="S1690" s="8">
        <f t="shared" si="1924"/>
        <v>25</v>
      </c>
      <c r="T1690" s="8">
        <f t="shared" si="1924"/>
        <v>21</v>
      </c>
      <c r="U1690" s="8">
        <f t="shared" si="1924"/>
        <v>18</v>
      </c>
      <c r="V1690" s="8">
        <f t="shared" si="1924"/>
        <v>8</v>
      </c>
      <c r="W1690" s="8">
        <f t="shared" si="1924"/>
        <v>1</v>
      </c>
      <c r="X1690" s="8">
        <f t="shared" si="1924"/>
        <v>1</v>
      </c>
      <c r="Y1690" s="8">
        <f t="shared" si="1924"/>
        <v>1</v>
      </c>
      <c r="Z1690" s="8">
        <f t="shared" si="1924"/>
        <v>0.5</v>
      </c>
      <c r="AA1690" s="8">
        <f t="shared" si="1924"/>
        <v>0</v>
      </c>
      <c r="AB1690" s="8">
        <f t="shared" si="1924"/>
        <v>0</v>
      </c>
      <c r="AC1690" s="8">
        <f t="shared" si="1924"/>
        <v>0</v>
      </c>
      <c r="AD1690" s="8">
        <f t="shared" si="1924"/>
        <v>0</v>
      </c>
      <c r="AE1690" s="8">
        <f t="shared" si="1924"/>
        <v>0</v>
      </c>
      <c r="AF1690" s="8">
        <f t="shared" si="1924"/>
        <v>0</v>
      </c>
      <c r="AG1690" s="8">
        <f t="shared" si="1924"/>
        <v>0</v>
      </c>
      <c r="AH1690" s="8">
        <f t="shared" si="1924"/>
        <v>0</v>
      </c>
      <c r="AI1690" s="8">
        <f t="shared" si="1924"/>
        <v>0</v>
      </c>
      <c r="AJ1690" s="8">
        <f t="shared" si="1924"/>
        <v>0</v>
      </c>
      <c r="AK1690" s="8">
        <f t="shared" ref="AK1690:BF1690" si="1925">SUM(AJ645:AK645)/2</f>
        <v>0</v>
      </c>
      <c r="AL1690" s="8">
        <f t="shared" si="1925"/>
        <v>0</v>
      </c>
      <c r="AM1690" s="8">
        <f t="shared" si="1925"/>
        <v>0</v>
      </c>
      <c r="AN1690" s="8">
        <f t="shared" si="1925"/>
        <v>0</v>
      </c>
      <c r="AO1690" s="8">
        <f t="shared" si="1925"/>
        <v>0</v>
      </c>
      <c r="AP1690" s="8">
        <f t="shared" si="1925"/>
        <v>0</v>
      </c>
      <c r="AQ1690" s="8">
        <f t="shared" si="1925"/>
        <v>0</v>
      </c>
      <c r="AR1690" s="8">
        <f t="shared" si="1925"/>
        <v>0</v>
      </c>
      <c r="AS1690" s="8">
        <f t="shared" si="1925"/>
        <v>0</v>
      </c>
      <c r="AT1690" s="8">
        <f t="shared" si="1925"/>
        <v>0</v>
      </c>
      <c r="AU1690" s="8">
        <f t="shared" si="1925"/>
        <v>0</v>
      </c>
      <c r="AV1690" s="8">
        <f t="shared" si="1925"/>
        <v>0</v>
      </c>
      <c r="AW1690" s="8">
        <f t="shared" si="1925"/>
        <v>0</v>
      </c>
      <c r="AX1690" s="8">
        <f t="shared" si="1925"/>
        <v>0</v>
      </c>
      <c r="AY1690" s="8">
        <f t="shared" si="1925"/>
        <v>0</v>
      </c>
      <c r="AZ1690" s="8">
        <f t="shared" si="1925"/>
        <v>0</v>
      </c>
      <c r="BA1690" s="8">
        <f t="shared" si="1925"/>
        <v>0</v>
      </c>
      <c r="BB1690" s="8">
        <f t="shared" si="1925"/>
        <v>0</v>
      </c>
      <c r="BC1690" s="8">
        <f t="shared" si="1925"/>
        <v>0</v>
      </c>
      <c r="BD1690" s="8">
        <f t="shared" si="1925"/>
        <v>0</v>
      </c>
      <c r="BE1690" s="8">
        <f t="shared" si="1925"/>
        <v>0</v>
      </c>
      <c r="BF1690" s="8">
        <f t="shared" si="1925"/>
        <v>0</v>
      </c>
      <c r="BG1690" s="8">
        <f t="shared" si="1840"/>
        <v>0</v>
      </c>
      <c r="BH1690" s="8">
        <f t="shared" si="1841"/>
        <v>0</v>
      </c>
      <c r="BI1690" s="8">
        <f t="shared" si="1842"/>
        <v>0</v>
      </c>
      <c r="BJ1690" s="8">
        <f t="shared" si="1843"/>
        <v>0</v>
      </c>
      <c r="BK1690" s="8">
        <f t="shared" si="1844"/>
        <v>0</v>
      </c>
      <c r="BL1690" s="8">
        <f t="shared" si="1845"/>
        <v>0</v>
      </c>
      <c r="BM1690" s="8">
        <f t="shared" si="1846"/>
        <v>0</v>
      </c>
      <c r="BN1690" s="8">
        <f t="shared" si="1847"/>
        <v>0</v>
      </c>
      <c r="BO1690" s="8">
        <f t="shared" si="1848"/>
        <v>0</v>
      </c>
      <c r="BP1690" s="8">
        <f t="shared" si="1849"/>
        <v>0</v>
      </c>
      <c r="BQ1690" s="8">
        <f t="shared" si="1850"/>
        <v>0</v>
      </c>
      <c r="BR1690" s="8">
        <f t="shared" si="1851"/>
        <v>0</v>
      </c>
    </row>
    <row r="1691" spans="2:70" x14ac:dyDescent="0.25">
      <c r="B1691" s="12" t="s">
        <v>378</v>
      </c>
      <c r="C1691" s="7" t="s">
        <v>379</v>
      </c>
      <c r="D1691" s="8"/>
      <c r="E1691" s="8">
        <f t="shared" ref="E1691:AJ1691" si="1926">SUM(D646:E646)/2</f>
        <v>3212.5</v>
      </c>
      <c r="F1691" s="8">
        <f t="shared" si="1926"/>
        <v>2975</v>
      </c>
      <c r="G1691" s="8">
        <f t="shared" si="1926"/>
        <v>2739</v>
      </c>
      <c r="H1691" s="8">
        <f t="shared" si="1926"/>
        <v>2506.5</v>
      </c>
      <c r="I1691" s="8">
        <f t="shared" si="1926"/>
        <v>2223</v>
      </c>
      <c r="J1691" s="8">
        <f t="shared" si="1926"/>
        <v>1904</v>
      </c>
      <c r="K1691" s="8">
        <f t="shared" si="1926"/>
        <v>1564.5</v>
      </c>
      <c r="L1691" s="8">
        <f t="shared" si="1926"/>
        <v>1230.5</v>
      </c>
      <c r="M1691" s="8">
        <f t="shared" si="1926"/>
        <v>905.5</v>
      </c>
      <c r="N1691" s="8">
        <f t="shared" si="1926"/>
        <v>558</v>
      </c>
      <c r="O1691" s="8">
        <f t="shared" si="1926"/>
        <v>277.5</v>
      </c>
      <c r="P1691" s="8">
        <f t="shared" si="1926"/>
        <v>106</v>
      </c>
      <c r="Q1691" s="8">
        <f t="shared" si="1926"/>
        <v>53</v>
      </c>
      <c r="R1691" s="8">
        <f t="shared" si="1926"/>
        <v>59.5</v>
      </c>
      <c r="S1691" s="8">
        <f t="shared" si="1926"/>
        <v>45.5</v>
      </c>
      <c r="T1691" s="8">
        <f t="shared" si="1926"/>
        <v>32</v>
      </c>
      <c r="U1691" s="8">
        <f t="shared" si="1926"/>
        <v>25.5</v>
      </c>
      <c r="V1691" s="8">
        <f t="shared" si="1926"/>
        <v>11.5</v>
      </c>
      <c r="W1691" s="8">
        <f t="shared" si="1926"/>
        <v>2</v>
      </c>
      <c r="X1691" s="8">
        <f t="shared" si="1926"/>
        <v>0</v>
      </c>
      <c r="Y1691" s="8">
        <f t="shared" si="1926"/>
        <v>0</v>
      </c>
      <c r="Z1691" s="8">
        <f t="shared" si="1926"/>
        <v>0</v>
      </c>
      <c r="AA1691" s="8">
        <f t="shared" si="1926"/>
        <v>0</v>
      </c>
      <c r="AB1691" s="8">
        <f t="shared" si="1926"/>
        <v>0.5</v>
      </c>
      <c r="AC1691" s="8">
        <f t="shared" si="1926"/>
        <v>0.5</v>
      </c>
      <c r="AD1691" s="8">
        <f t="shared" si="1926"/>
        <v>0</v>
      </c>
      <c r="AE1691" s="8">
        <f t="shared" si="1926"/>
        <v>0</v>
      </c>
      <c r="AF1691" s="8">
        <f t="shared" si="1926"/>
        <v>0</v>
      </c>
      <c r="AG1691" s="8">
        <f t="shared" si="1926"/>
        <v>0</v>
      </c>
      <c r="AH1691" s="8">
        <f t="shared" si="1926"/>
        <v>0</v>
      </c>
      <c r="AI1691" s="8">
        <f t="shared" si="1926"/>
        <v>0</v>
      </c>
      <c r="AJ1691" s="8">
        <f t="shared" si="1926"/>
        <v>0</v>
      </c>
      <c r="AK1691" s="8">
        <f t="shared" ref="AK1691:BF1691" si="1927">SUM(AJ646:AK646)/2</f>
        <v>0</v>
      </c>
      <c r="AL1691" s="8">
        <f t="shared" si="1927"/>
        <v>0</v>
      </c>
      <c r="AM1691" s="8">
        <f t="shared" si="1927"/>
        <v>0</v>
      </c>
      <c r="AN1691" s="8">
        <f t="shared" si="1927"/>
        <v>0</v>
      </c>
      <c r="AO1691" s="8">
        <f t="shared" si="1927"/>
        <v>0</v>
      </c>
      <c r="AP1691" s="8">
        <f t="shared" si="1927"/>
        <v>0</v>
      </c>
      <c r="AQ1691" s="8">
        <f t="shared" si="1927"/>
        <v>0</v>
      </c>
      <c r="AR1691" s="8">
        <f t="shared" si="1927"/>
        <v>0</v>
      </c>
      <c r="AS1691" s="8">
        <f t="shared" si="1927"/>
        <v>0</v>
      </c>
      <c r="AT1691" s="8">
        <f t="shared" si="1927"/>
        <v>0</v>
      </c>
      <c r="AU1691" s="8">
        <f t="shared" si="1927"/>
        <v>0</v>
      </c>
      <c r="AV1691" s="8">
        <f t="shared" si="1927"/>
        <v>0</v>
      </c>
      <c r="AW1691" s="8">
        <f t="shared" si="1927"/>
        <v>0</v>
      </c>
      <c r="AX1691" s="8">
        <f t="shared" si="1927"/>
        <v>0</v>
      </c>
      <c r="AY1691" s="8">
        <f t="shared" si="1927"/>
        <v>0</v>
      </c>
      <c r="AZ1691" s="8">
        <f t="shared" si="1927"/>
        <v>0</v>
      </c>
      <c r="BA1691" s="8">
        <f t="shared" si="1927"/>
        <v>0</v>
      </c>
      <c r="BB1691" s="8">
        <f t="shared" si="1927"/>
        <v>0</v>
      </c>
      <c r="BC1691" s="8">
        <f t="shared" si="1927"/>
        <v>0</v>
      </c>
      <c r="BD1691" s="8">
        <f t="shared" si="1927"/>
        <v>0</v>
      </c>
      <c r="BE1691" s="8">
        <f t="shared" si="1927"/>
        <v>0</v>
      </c>
      <c r="BF1691" s="8">
        <f t="shared" si="1927"/>
        <v>0</v>
      </c>
      <c r="BG1691" s="8">
        <f t="shared" si="1840"/>
        <v>0</v>
      </c>
      <c r="BH1691" s="8">
        <f t="shared" si="1841"/>
        <v>0</v>
      </c>
      <c r="BI1691" s="8">
        <f t="shared" si="1842"/>
        <v>0</v>
      </c>
      <c r="BJ1691" s="8">
        <f t="shared" si="1843"/>
        <v>0</v>
      </c>
      <c r="BK1691" s="8">
        <f t="shared" si="1844"/>
        <v>0</v>
      </c>
      <c r="BL1691" s="8">
        <f t="shared" si="1845"/>
        <v>0</v>
      </c>
      <c r="BM1691" s="8">
        <f t="shared" si="1846"/>
        <v>0</v>
      </c>
      <c r="BN1691" s="8">
        <f t="shared" si="1847"/>
        <v>0</v>
      </c>
      <c r="BO1691" s="8">
        <f t="shared" si="1848"/>
        <v>0</v>
      </c>
      <c r="BP1691" s="8">
        <f t="shared" si="1849"/>
        <v>0</v>
      </c>
      <c r="BQ1691" s="8">
        <f t="shared" si="1850"/>
        <v>0</v>
      </c>
      <c r="BR1691" s="8">
        <f t="shared" si="1851"/>
        <v>0</v>
      </c>
    </row>
    <row r="1692" spans="2:70" x14ac:dyDescent="0.25">
      <c r="B1692" s="12" t="s">
        <v>380</v>
      </c>
      <c r="C1692" s="7" t="s">
        <v>381</v>
      </c>
      <c r="D1692" s="8"/>
      <c r="E1692" s="8">
        <f t="shared" ref="E1692:AJ1692" si="1928">SUM(D647:E647)/2</f>
        <v>9703.5</v>
      </c>
      <c r="F1692" s="8">
        <f t="shared" si="1928"/>
        <v>9214</v>
      </c>
      <c r="G1692" s="8">
        <f t="shared" si="1928"/>
        <v>8632.5</v>
      </c>
      <c r="H1692" s="8">
        <f t="shared" si="1928"/>
        <v>8133.5</v>
      </c>
      <c r="I1692" s="8">
        <f t="shared" si="1928"/>
        <v>7525</v>
      </c>
      <c r="J1692" s="8">
        <f t="shared" si="1928"/>
        <v>6717.5</v>
      </c>
      <c r="K1692" s="8">
        <f t="shared" si="1928"/>
        <v>5754.5</v>
      </c>
      <c r="L1692" s="8">
        <f t="shared" si="1928"/>
        <v>4643</v>
      </c>
      <c r="M1692" s="8">
        <f t="shared" si="1928"/>
        <v>3485.5</v>
      </c>
      <c r="N1692" s="8">
        <f t="shared" si="1928"/>
        <v>2125</v>
      </c>
      <c r="O1692" s="8">
        <f t="shared" si="1928"/>
        <v>896.5</v>
      </c>
      <c r="P1692" s="8">
        <f t="shared" si="1928"/>
        <v>275</v>
      </c>
      <c r="Q1692" s="8">
        <f t="shared" si="1928"/>
        <v>116</v>
      </c>
      <c r="R1692" s="8">
        <f t="shared" si="1928"/>
        <v>126.5</v>
      </c>
      <c r="S1692" s="8">
        <f t="shared" si="1928"/>
        <v>95</v>
      </c>
      <c r="T1692" s="8">
        <f t="shared" si="1928"/>
        <v>61.5</v>
      </c>
      <c r="U1692" s="8">
        <f t="shared" si="1928"/>
        <v>44.5</v>
      </c>
      <c r="V1692" s="8">
        <f t="shared" si="1928"/>
        <v>14.5</v>
      </c>
      <c r="W1692" s="8">
        <f t="shared" si="1928"/>
        <v>1.5</v>
      </c>
      <c r="X1692" s="8">
        <f t="shared" si="1928"/>
        <v>2.5</v>
      </c>
      <c r="Y1692" s="8">
        <f t="shared" si="1928"/>
        <v>2.5</v>
      </c>
      <c r="Z1692" s="8">
        <f t="shared" si="1928"/>
        <v>1.5</v>
      </c>
      <c r="AA1692" s="8">
        <f t="shared" si="1928"/>
        <v>0</v>
      </c>
      <c r="AB1692" s="8">
        <f t="shared" si="1928"/>
        <v>0</v>
      </c>
      <c r="AC1692" s="8">
        <f t="shared" si="1928"/>
        <v>0</v>
      </c>
      <c r="AD1692" s="8">
        <f t="shared" si="1928"/>
        <v>0</v>
      </c>
      <c r="AE1692" s="8">
        <f t="shared" si="1928"/>
        <v>0</v>
      </c>
      <c r="AF1692" s="8">
        <f t="shared" si="1928"/>
        <v>0</v>
      </c>
      <c r="AG1692" s="8">
        <f t="shared" si="1928"/>
        <v>0</v>
      </c>
      <c r="AH1692" s="8">
        <f t="shared" si="1928"/>
        <v>0</v>
      </c>
      <c r="AI1692" s="8">
        <f t="shared" si="1928"/>
        <v>0</v>
      </c>
      <c r="AJ1692" s="8">
        <f t="shared" si="1928"/>
        <v>0</v>
      </c>
      <c r="AK1692" s="8">
        <f t="shared" ref="AK1692:BF1692" si="1929">SUM(AJ647:AK647)/2</f>
        <v>0</v>
      </c>
      <c r="AL1692" s="8">
        <f t="shared" si="1929"/>
        <v>0</v>
      </c>
      <c r="AM1692" s="8">
        <f t="shared" si="1929"/>
        <v>0</v>
      </c>
      <c r="AN1692" s="8">
        <f t="shared" si="1929"/>
        <v>0</v>
      </c>
      <c r="AO1692" s="8">
        <f t="shared" si="1929"/>
        <v>0</v>
      </c>
      <c r="AP1692" s="8">
        <f t="shared" si="1929"/>
        <v>0</v>
      </c>
      <c r="AQ1692" s="8">
        <f t="shared" si="1929"/>
        <v>0</v>
      </c>
      <c r="AR1692" s="8">
        <f t="shared" si="1929"/>
        <v>0</v>
      </c>
      <c r="AS1692" s="8">
        <f t="shared" si="1929"/>
        <v>0</v>
      </c>
      <c r="AT1692" s="8">
        <f t="shared" si="1929"/>
        <v>0</v>
      </c>
      <c r="AU1692" s="8">
        <f t="shared" si="1929"/>
        <v>0</v>
      </c>
      <c r="AV1692" s="8">
        <f t="shared" si="1929"/>
        <v>0</v>
      </c>
      <c r="AW1692" s="8">
        <f t="shared" si="1929"/>
        <v>0</v>
      </c>
      <c r="AX1692" s="8">
        <f t="shared" si="1929"/>
        <v>0</v>
      </c>
      <c r="AY1692" s="8">
        <f t="shared" si="1929"/>
        <v>0</v>
      </c>
      <c r="AZ1692" s="8">
        <f t="shared" si="1929"/>
        <v>0</v>
      </c>
      <c r="BA1692" s="8">
        <f t="shared" si="1929"/>
        <v>0</v>
      </c>
      <c r="BB1692" s="8">
        <f t="shared" si="1929"/>
        <v>0</v>
      </c>
      <c r="BC1692" s="8">
        <f t="shared" si="1929"/>
        <v>0</v>
      </c>
      <c r="BD1692" s="8">
        <f t="shared" si="1929"/>
        <v>0</v>
      </c>
      <c r="BE1692" s="8">
        <f t="shared" si="1929"/>
        <v>0</v>
      </c>
      <c r="BF1692" s="8">
        <f t="shared" si="1929"/>
        <v>0</v>
      </c>
      <c r="BG1692" s="8">
        <f t="shared" si="1840"/>
        <v>0</v>
      </c>
      <c r="BH1692" s="8">
        <f t="shared" si="1841"/>
        <v>0</v>
      </c>
      <c r="BI1692" s="8">
        <f t="shared" si="1842"/>
        <v>0</v>
      </c>
      <c r="BJ1692" s="8">
        <f t="shared" si="1843"/>
        <v>0</v>
      </c>
      <c r="BK1692" s="8">
        <f t="shared" si="1844"/>
        <v>0</v>
      </c>
      <c r="BL1692" s="8">
        <f t="shared" si="1845"/>
        <v>0</v>
      </c>
      <c r="BM1692" s="8">
        <f t="shared" si="1846"/>
        <v>0</v>
      </c>
      <c r="BN1692" s="8">
        <f t="shared" si="1847"/>
        <v>0</v>
      </c>
      <c r="BO1692" s="8">
        <f t="shared" si="1848"/>
        <v>0</v>
      </c>
      <c r="BP1692" s="8">
        <f t="shared" si="1849"/>
        <v>0</v>
      </c>
      <c r="BQ1692" s="8">
        <f t="shared" si="1850"/>
        <v>0</v>
      </c>
      <c r="BR1692" s="8">
        <f t="shared" si="1851"/>
        <v>0</v>
      </c>
    </row>
    <row r="1693" spans="2:70" x14ac:dyDescent="0.25">
      <c r="B1693" s="12" t="s">
        <v>382</v>
      </c>
      <c r="C1693" s="7" t="s">
        <v>383</v>
      </c>
      <c r="D1693" s="8"/>
      <c r="E1693" s="8">
        <f t="shared" ref="E1693:AJ1693" si="1930">SUM(D648:E648)/2</f>
        <v>263</v>
      </c>
      <c r="F1693" s="8">
        <f t="shared" si="1930"/>
        <v>253.5</v>
      </c>
      <c r="G1693" s="8">
        <f t="shared" si="1930"/>
        <v>237.5</v>
      </c>
      <c r="H1693" s="8">
        <f t="shared" si="1930"/>
        <v>220.5</v>
      </c>
      <c r="I1693" s="8">
        <f t="shared" si="1930"/>
        <v>198</v>
      </c>
      <c r="J1693" s="8">
        <f t="shared" si="1930"/>
        <v>179.5</v>
      </c>
      <c r="K1693" s="8">
        <f t="shared" si="1930"/>
        <v>159.5</v>
      </c>
      <c r="L1693" s="8">
        <f t="shared" si="1930"/>
        <v>130.5</v>
      </c>
      <c r="M1693" s="8">
        <f t="shared" si="1930"/>
        <v>92.5</v>
      </c>
      <c r="N1693" s="8">
        <f t="shared" si="1930"/>
        <v>53.5</v>
      </c>
      <c r="O1693" s="8">
        <f t="shared" si="1930"/>
        <v>25</v>
      </c>
      <c r="P1693" s="8">
        <f t="shared" si="1930"/>
        <v>10.5</v>
      </c>
      <c r="Q1693" s="8">
        <f t="shared" si="1930"/>
        <v>7.5</v>
      </c>
      <c r="R1693" s="8">
        <f t="shared" si="1930"/>
        <v>7.5</v>
      </c>
      <c r="S1693" s="8">
        <f t="shared" si="1930"/>
        <v>6</v>
      </c>
      <c r="T1693" s="8">
        <f t="shared" si="1930"/>
        <v>4.5</v>
      </c>
      <c r="U1693" s="8">
        <f t="shared" si="1930"/>
        <v>4</v>
      </c>
      <c r="V1693" s="8">
        <f t="shared" si="1930"/>
        <v>2</v>
      </c>
      <c r="W1693" s="8">
        <f t="shared" si="1930"/>
        <v>0</v>
      </c>
      <c r="X1693" s="8">
        <f t="shared" si="1930"/>
        <v>0</v>
      </c>
      <c r="Y1693" s="8">
        <f t="shared" si="1930"/>
        <v>0</v>
      </c>
      <c r="Z1693" s="8">
        <f t="shared" si="1930"/>
        <v>0</v>
      </c>
      <c r="AA1693" s="8">
        <f t="shared" si="1930"/>
        <v>0</v>
      </c>
      <c r="AB1693" s="8">
        <f t="shared" si="1930"/>
        <v>0</v>
      </c>
      <c r="AC1693" s="8">
        <f t="shared" si="1930"/>
        <v>0</v>
      </c>
      <c r="AD1693" s="8">
        <f t="shared" si="1930"/>
        <v>0</v>
      </c>
      <c r="AE1693" s="8">
        <f t="shared" si="1930"/>
        <v>0</v>
      </c>
      <c r="AF1693" s="8">
        <f t="shared" si="1930"/>
        <v>0</v>
      </c>
      <c r="AG1693" s="8">
        <f t="shared" si="1930"/>
        <v>0</v>
      </c>
      <c r="AH1693" s="8">
        <f t="shared" si="1930"/>
        <v>0</v>
      </c>
      <c r="AI1693" s="8">
        <f t="shared" si="1930"/>
        <v>0</v>
      </c>
      <c r="AJ1693" s="8">
        <f t="shared" si="1930"/>
        <v>0</v>
      </c>
      <c r="AK1693" s="8">
        <f t="shared" ref="AK1693:BF1693" si="1931">SUM(AJ648:AK648)/2</f>
        <v>0</v>
      </c>
      <c r="AL1693" s="8">
        <f t="shared" si="1931"/>
        <v>0</v>
      </c>
      <c r="AM1693" s="8">
        <f t="shared" si="1931"/>
        <v>0</v>
      </c>
      <c r="AN1693" s="8">
        <f t="shared" si="1931"/>
        <v>0</v>
      </c>
      <c r="AO1693" s="8">
        <f t="shared" si="1931"/>
        <v>0</v>
      </c>
      <c r="AP1693" s="8">
        <f t="shared" si="1931"/>
        <v>0</v>
      </c>
      <c r="AQ1693" s="8">
        <f t="shared" si="1931"/>
        <v>0</v>
      </c>
      <c r="AR1693" s="8">
        <f t="shared" si="1931"/>
        <v>0</v>
      </c>
      <c r="AS1693" s="8">
        <f t="shared" si="1931"/>
        <v>0</v>
      </c>
      <c r="AT1693" s="8">
        <f t="shared" si="1931"/>
        <v>0</v>
      </c>
      <c r="AU1693" s="8">
        <f t="shared" si="1931"/>
        <v>0</v>
      </c>
      <c r="AV1693" s="8">
        <f t="shared" si="1931"/>
        <v>0</v>
      </c>
      <c r="AW1693" s="8">
        <f t="shared" si="1931"/>
        <v>0</v>
      </c>
      <c r="AX1693" s="8">
        <f t="shared" si="1931"/>
        <v>0</v>
      </c>
      <c r="AY1693" s="8">
        <f t="shared" si="1931"/>
        <v>0</v>
      </c>
      <c r="AZ1693" s="8">
        <f t="shared" si="1931"/>
        <v>0</v>
      </c>
      <c r="BA1693" s="8">
        <f t="shared" si="1931"/>
        <v>0</v>
      </c>
      <c r="BB1693" s="8">
        <f t="shared" si="1931"/>
        <v>0</v>
      </c>
      <c r="BC1693" s="8">
        <f t="shared" si="1931"/>
        <v>0</v>
      </c>
      <c r="BD1693" s="8">
        <f t="shared" si="1931"/>
        <v>0</v>
      </c>
      <c r="BE1693" s="8">
        <f t="shared" si="1931"/>
        <v>0</v>
      </c>
      <c r="BF1693" s="8">
        <f t="shared" si="1931"/>
        <v>0</v>
      </c>
      <c r="BG1693" s="8">
        <f t="shared" si="1840"/>
        <v>0</v>
      </c>
      <c r="BH1693" s="8">
        <f t="shared" si="1841"/>
        <v>0</v>
      </c>
      <c r="BI1693" s="8">
        <f t="shared" si="1842"/>
        <v>0</v>
      </c>
      <c r="BJ1693" s="8">
        <f t="shared" si="1843"/>
        <v>0</v>
      </c>
      <c r="BK1693" s="8">
        <f t="shared" si="1844"/>
        <v>0</v>
      </c>
      <c r="BL1693" s="8">
        <f t="shared" si="1845"/>
        <v>0</v>
      </c>
      <c r="BM1693" s="8">
        <f t="shared" si="1846"/>
        <v>0</v>
      </c>
      <c r="BN1693" s="8">
        <f t="shared" si="1847"/>
        <v>0</v>
      </c>
      <c r="BO1693" s="8">
        <f t="shared" si="1848"/>
        <v>0</v>
      </c>
      <c r="BP1693" s="8">
        <f t="shared" si="1849"/>
        <v>0</v>
      </c>
      <c r="BQ1693" s="8">
        <f t="shared" si="1850"/>
        <v>0</v>
      </c>
      <c r="BR1693" s="8">
        <f t="shared" si="1851"/>
        <v>0</v>
      </c>
    </row>
    <row r="1694" spans="2:70" x14ac:dyDescent="0.25">
      <c r="B1694" s="12" t="s">
        <v>384</v>
      </c>
      <c r="C1694" s="7" t="s">
        <v>385</v>
      </c>
      <c r="D1694" s="8"/>
      <c r="E1694" s="8">
        <f t="shared" ref="E1694:AJ1694" si="1932">SUM(D649:E649)/2</f>
        <v>3</v>
      </c>
      <c r="F1694" s="8">
        <f t="shared" si="1932"/>
        <v>3</v>
      </c>
      <c r="G1694" s="8">
        <f t="shared" si="1932"/>
        <v>1.5</v>
      </c>
      <c r="H1694" s="8">
        <f t="shared" si="1932"/>
        <v>0</v>
      </c>
      <c r="I1694" s="8">
        <f t="shared" si="1932"/>
        <v>0</v>
      </c>
      <c r="J1694" s="8">
        <f t="shared" si="1932"/>
        <v>0</v>
      </c>
      <c r="K1694" s="8">
        <f t="shared" si="1932"/>
        <v>0</v>
      </c>
      <c r="L1694" s="8">
        <f t="shared" si="1932"/>
        <v>0</v>
      </c>
      <c r="M1694" s="8">
        <f t="shared" si="1932"/>
        <v>0</v>
      </c>
      <c r="N1694" s="8">
        <f t="shared" si="1932"/>
        <v>0</v>
      </c>
      <c r="O1694" s="8">
        <f t="shared" si="1932"/>
        <v>0</v>
      </c>
      <c r="P1694" s="8">
        <f t="shared" si="1932"/>
        <v>0</v>
      </c>
      <c r="Q1694" s="8">
        <f t="shared" si="1932"/>
        <v>0</v>
      </c>
      <c r="R1694" s="8">
        <f t="shared" si="1932"/>
        <v>0</v>
      </c>
      <c r="S1694" s="8">
        <f t="shared" si="1932"/>
        <v>0</v>
      </c>
      <c r="T1694" s="8">
        <f t="shared" si="1932"/>
        <v>0</v>
      </c>
      <c r="U1694" s="8">
        <f t="shared" si="1932"/>
        <v>0</v>
      </c>
      <c r="V1694" s="8">
        <f t="shared" si="1932"/>
        <v>0</v>
      </c>
      <c r="W1694" s="8">
        <f t="shared" si="1932"/>
        <v>0</v>
      </c>
      <c r="X1694" s="8">
        <f t="shared" si="1932"/>
        <v>0</v>
      </c>
      <c r="Y1694" s="8">
        <f t="shared" si="1932"/>
        <v>0</v>
      </c>
      <c r="Z1694" s="8">
        <f t="shared" si="1932"/>
        <v>0</v>
      </c>
      <c r="AA1694" s="8">
        <f t="shared" si="1932"/>
        <v>0</v>
      </c>
      <c r="AB1694" s="8">
        <f t="shared" si="1932"/>
        <v>0</v>
      </c>
      <c r="AC1694" s="8">
        <f t="shared" si="1932"/>
        <v>0</v>
      </c>
      <c r="AD1694" s="8">
        <f t="shared" si="1932"/>
        <v>0</v>
      </c>
      <c r="AE1694" s="8">
        <f t="shared" si="1932"/>
        <v>0</v>
      </c>
      <c r="AF1694" s="8">
        <f t="shared" si="1932"/>
        <v>0</v>
      </c>
      <c r="AG1694" s="8">
        <f t="shared" si="1932"/>
        <v>0</v>
      </c>
      <c r="AH1694" s="8">
        <f t="shared" si="1932"/>
        <v>0</v>
      </c>
      <c r="AI1694" s="8">
        <f t="shared" si="1932"/>
        <v>0</v>
      </c>
      <c r="AJ1694" s="8">
        <f t="shared" si="1932"/>
        <v>0</v>
      </c>
      <c r="AK1694" s="8">
        <f t="shared" ref="AK1694:BF1694" si="1933">SUM(AJ649:AK649)/2</f>
        <v>0</v>
      </c>
      <c r="AL1694" s="8">
        <f t="shared" si="1933"/>
        <v>0</v>
      </c>
      <c r="AM1694" s="8">
        <f t="shared" si="1933"/>
        <v>0</v>
      </c>
      <c r="AN1694" s="8">
        <f t="shared" si="1933"/>
        <v>0</v>
      </c>
      <c r="AO1694" s="8">
        <f t="shared" si="1933"/>
        <v>0</v>
      </c>
      <c r="AP1694" s="8">
        <f t="shared" si="1933"/>
        <v>0</v>
      </c>
      <c r="AQ1694" s="8">
        <f t="shared" si="1933"/>
        <v>0</v>
      </c>
      <c r="AR1694" s="8">
        <f t="shared" si="1933"/>
        <v>0</v>
      </c>
      <c r="AS1694" s="8">
        <f t="shared" si="1933"/>
        <v>0</v>
      </c>
      <c r="AT1694" s="8">
        <f t="shared" si="1933"/>
        <v>0</v>
      </c>
      <c r="AU1694" s="8">
        <f t="shared" si="1933"/>
        <v>0</v>
      </c>
      <c r="AV1694" s="8">
        <f t="shared" si="1933"/>
        <v>0</v>
      </c>
      <c r="AW1694" s="8">
        <f t="shared" si="1933"/>
        <v>0</v>
      </c>
      <c r="AX1694" s="8">
        <f t="shared" si="1933"/>
        <v>0</v>
      </c>
      <c r="AY1694" s="8">
        <f t="shared" si="1933"/>
        <v>0</v>
      </c>
      <c r="AZ1694" s="8">
        <f t="shared" si="1933"/>
        <v>0</v>
      </c>
      <c r="BA1694" s="8">
        <f t="shared" si="1933"/>
        <v>0</v>
      </c>
      <c r="BB1694" s="8">
        <f t="shared" si="1933"/>
        <v>0</v>
      </c>
      <c r="BC1694" s="8">
        <f t="shared" si="1933"/>
        <v>0</v>
      </c>
      <c r="BD1694" s="8">
        <f t="shared" si="1933"/>
        <v>0</v>
      </c>
      <c r="BE1694" s="8">
        <f t="shared" si="1933"/>
        <v>0</v>
      </c>
      <c r="BF1694" s="8">
        <f t="shared" si="1933"/>
        <v>0</v>
      </c>
      <c r="BG1694" s="8">
        <f t="shared" si="1840"/>
        <v>0</v>
      </c>
      <c r="BH1694" s="8">
        <f t="shared" si="1841"/>
        <v>0</v>
      </c>
      <c r="BI1694" s="8">
        <f t="shared" si="1842"/>
        <v>0</v>
      </c>
      <c r="BJ1694" s="8">
        <f t="shared" si="1843"/>
        <v>0</v>
      </c>
      <c r="BK1694" s="8">
        <f t="shared" si="1844"/>
        <v>0</v>
      </c>
      <c r="BL1694" s="8">
        <f t="shared" si="1845"/>
        <v>0</v>
      </c>
      <c r="BM1694" s="8">
        <f t="shared" si="1846"/>
        <v>0</v>
      </c>
      <c r="BN1694" s="8">
        <f t="shared" si="1847"/>
        <v>0</v>
      </c>
      <c r="BO1694" s="8">
        <f t="shared" si="1848"/>
        <v>0</v>
      </c>
      <c r="BP1694" s="8">
        <f t="shared" si="1849"/>
        <v>0</v>
      </c>
      <c r="BQ1694" s="8">
        <f t="shared" si="1850"/>
        <v>0</v>
      </c>
      <c r="BR1694" s="8">
        <f t="shared" si="1851"/>
        <v>0</v>
      </c>
    </row>
    <row r="1695" spans="2:70" x14ac:dyDescent="0.25">
      <c r="B1695" s="12" t="s">
        <v>386</v>
      </c>
      <c r="C1695" s="7" t="s">
        <v>387</v>
      </c>
      <c r="D1695" s="8"/>
      <c r="E1695" s="8">
        <f t="shared" ref="E1695:AJ1695" si="1934">SUM(D650:E650)/2</f>
        <v>1</v>
      </c>
      <c r="F1695" s="8">
        <f t="shared" si="1934"/>
        <v>0.5</v>
      </c>
      <c r="G1695" s="8">
        <f t="shared" si="1934"/>
        <v>0</v>
      </c>
      <c r="H1695" s="8">
        <f t="shared" si="1934"/>
        <v>0</v>
      </c>
      <c r="I1695" s="8">
        <f t="shared" si="1934"/>
        <v>0</v>
      </c>
      <c r="J1695" s="8">
        <f t="shared" si="1934"/>
        <v>0</v>
      </c>
      <c r="K1695" s="8">
        <f t="shared" si="1934"/>
        <v>0</v>
      </c>
      <c r="L1695" s="8">
        <f t="shared" si="1934"/>
        <v>0</v>
      </c>
      <c r="M1695" s="8">
        <f t="shared" si="1934"/>
        <v>0</v>
      </c>
      <c r="N1695" s="8">
        <f t="shared" si="1934"/>
        <v>0</v>
      </c>
      <c r="O1695" s="8">
        <f t="shared" si="1934"/>
        <v>0</v>
      </c>
      <c r="P1695" s="8">
        <f t="shared" si="1934"/>
        <v>0</v>
      </c>
      <c r="Q1695" s="8">
        <f t="shared" si="1934"/>
        <v>0</v>
      </c>
      <c r="R1695" s="8">
        <f t="shared" si="1934"/>
        <v>0</v>
      </c>
      <c r="S1695" s="8">
        <f t="shared" si="1934"/>
        <v>0</v>
      </c>
      <c r="T1695" s="8">
        <f t="shared" si="1934"/>
        <v>0</v>
      </c>
      <c r="U1695" s="8">
        <f t="shared" si="1934"/>
        <v>0</v>
      </c>
      <c r="V1695" s="8">
        <f t="shared" si="1934"/>
        <v>0</v>
      </c>
      <c r="W1695" s="8">
        <f t="shared" si="1934"/>
        <v>0</v>
      </c>
      <c r="X1695" s="8">
        <f t="shared" si="1934"/>
        <v>0</v>
      </c>
      <c r="Y1695" s="8">
        <f t="shared" si="1934"/>
        <v>0</v>
      </c>
      <c r="Z1695" s="8">
        <f t="shared" si="1934"/>
        <v>0</v>
      </c>
      <c r="AA1695" s="8">
        <f t="shared" si="1934"/>
        <v>0</v>
      </c>
      <c r="AB1695" s="8">
        <f t="shared" si="1934"/>
        <v>0</v>
      </c>
      <c r="AC1695" s="8">
        <f t="shared" si="1934"/>
        <v>0</v>
      </c>
      <c r="AD1695" s="8">
        <f t="shared" si="1934"/>
        <v>0</v>
      </c>
      <c r="AE1695" s="8">
        <f t="shared" si="1934"/>
        <v>0</v>
      </c>
      <c r="AF1695" s="8">
        <f t="shared" si="1934"/>
        <v>0</v>
      </c>
      <c r="AG1695" s="8">
        <f t="shared" si="1934"/>
        <v>0</v>
      </c>
      <c r="AH1695" s="8">
        <f t="shared" si="1934"/>
        <v>0</v>
      </c>
      <c r="AI1695" s="8">
        <f t="shared" si="1934"/>
        <v>0</v>
      </c>
      <c r="AJ1695" s="8">
        <f t="shared" si="1934"/>
        <v>0</v>
      </c>
      <c r="AK1695" s="8">
        <f t="shared" ref="AK1695:BF1695" si="1935">SUM(AJ650:AK650)/2</f>
        <v>0</v>
      </c>
      <c r="AL1695" s="8">
        <f t="shared" si="1935"/>
        <v>0</v>
      </c>
      <c r="AM1695" s="8">
        <f t="shared" si="1935"/>
        <v>0</v>
      </c>
      <c r="AN1695" s="8">
        <f t="shared" si="1935"/>
        <v>0</v>
      </c>
      <c r="AO1695" s="8">
        <f t="shared" si="1935"/>
        <v>0</v>
      </c>
      <c r="AP1695" s="8">
        <f t="shared" si="1935"/>
        <v>0</v>
      </c>
      <c r="AQ1695" s="8">
        <f t="shared" si="1935"/>
        <v>0</v>
      </c>
      <c r="AR1695" s="8">
        <f t="shared" si="1935"/>
        <v>0</v>
      </c>
      <c r="AS1695" s="8">
        <f t="shared" si="1935"/>
        <v>0</v>
      </c>
      <c r="AT1695" s="8">
        <f t="shared" si="1935"/>
        <v>0</v>
      </c>
      <c r="AU1695" s="8">
        <f t="shared" si="1935"/>
        <v>0</v>
      </c>
      <c r="AV1695" s="8">
        <f t="shared" si="1935"/>
        <v>0</v>
      </c>
      <c r="AW1695" s="8">
        <f t="shared" si="1935"/>
        <v>0</v>
      </c>
      <c r="AX1695" s="8">
        <f t="shared" si="1935"/>
        <v>0</v>
      </c>
      <c r="AY1695" s="8">
        <f t="shared" si="1935"/>
        <v>0</v>
      </c>
      <c r="AZ1695" s="8">
        <f t="shared" si="1935"/>
        <v>0</v>
      </c>
      <c r="BA1695" s="8">
        <f t="shared" si="1935"/>
        <v>0</v>
      </c>
      <c r="BB1695" s="8">
        <f t="shared" si="1935"/>
        <v>0</v>
      </c>
      <c r="BC1695" s="8">
        <f t="shared" si="1935"/>
        <v>0</v>
      </c>
      <c r="BD1695" s="8">
        <f t="shared" si="1935"/>
        <v>0</v>
      </c>
      <c r="BE1695" s="8">
        <f t="shared" si="1935"/>
        <v>0</v>
      </c>
      <c r="BF1695" s="8">
        <f t="shared" si="1935"/>
        <v>0</v>
      </c>
      <c r="BG1695" s="8">
        <f t="shared" si="1840"/>
        <v>0</v>
      </c>
      <c r="BH1695" s="8">
        <f t="shared" si="1841"/>
        <v>0</v>
      </c>
      <c r="BI1695" s="8">
        <f t="shared" si="1842"/>
        <v>0</v>
      </c>
      <c r="BJ1695" s="8">
        <f t="shared" si="1843"/>
        <v>0</v>
      </c>
      <c r="BK1695" s="8">
        <f t="shared" si="1844"/>
        <v>0</v>
      </c>
      <c r="BL1695" s="8">
        <f t="shared" si="1845"/>
        <v>0</v>
      </c>
      <c r="BM1695" s="8">
        <f t="shared" si="1846"/>
        <v>0</v>
      </c>
      <c r="BN1695" s="8">
        <f t="shared" si="1847"/>
        <v>0</v>
      </c>
      <c r="BO1695" s="8">
        <f t="shared" si="1848"/>
        <v>0</v>
      </c>
      <c r="BP1695" s="8">
        <f t="shared" si="1849"/>
        <v>0</v>
      </c>
      <c r="BQ1695" s="8">
        <f t="shared" si="1850"/>
        <v>0</v>
      </c>
      <c r="BR1695" s="8">
        <f t="shared" si="1851"/>
        <v>0</v>
      </c>
    </row>
    <row r="1696" spans="2:70" x14ac:dyDescent="0.25">
      <c r="B1696" s="12" t="s">
        <v>388</v>
      </c>
      <c r="C1696" s="7" t="s">
        <v>389</v>
      </c>
      <c r="D1696" s="8"/>
      <c r="E1696" s="8">
        <f t="shared" ref="E1696:AJ1696" si="1936">SUM(D651:E651)/2</f>
        <v>0</v>
      </c>
      <c r="F1696" s="8">
        <f t="shared" si="1936"/>
        <v>0</v>
      </c>
      <c r="G1696" s="8">
        <f t="shared" si="1936"/>
        <v>0</v>
      </c>
      <c r="H1696" s="8">
        <f t="shared" si="1936"/>
        <v>0</v>
      </c>
      <c r="I1696" s="8">
        <f t="shared" si="1936"/>
        <v>0</v>
      </c>
      <c r="J1696" s="8">
        <f t="shared" si="1936"/>
        <v>0</v>
      </c>
      <c r="K1696" s="8">
        <f t="shared" si="1936"/>
        <v>0</v>
      </c>
      <c r="L1696" s="8">
        <f t="shared" si="1936"/>
        <v>0</v>
      </c>
      <c r="M1696" s="8">
        <f t="shared" si="1936"/>
        <v>0</v>
      </c>
      <c r="N1696" s="8">
        <f t="shared" si="1936"/>
        <v>0</v>
      </c>
      <c r="O1696" s="8">
        <f t="shared" si="1936"/>
        <v>0</v>
      </c>
      <c r="P1696" s="8">
        <f t="shared" si="1936"/>
        <v>0</v>
      </c>
      <c r="Q1696" s="8">
        <f t="shared" si="1936"/>
        <v>0</v>
      </c>
      <c r="R1696" s="8">
        <f t="shared" si="1936"/>
        <v>0</v>
      </c>
      <c r="S1696" s="8">
        <f t="shared" si="1936"/>
        <v>0</v>
      </c>
      <c r="T1696" s="8">
        <f t="shared" si="1936"/>
        <v>0</v>
      </c>
      <c r="U1696" s="8">
        <f t="shared" si="1936"/>
        <v>0</v>
      </c>
      <c r="V1696" s="8">
        <f t="shared" si="1936"/>
        <v>0</v>
      </c>
      <c r="W1696" s="8">
        <f t="shared" si="1936"/>
        <v>0</v>
      </c>
      <c r="X1696" s="8">
        <f t="shared" si="1936"/>
        <v>0</v>
      </c>
      <c r="Y1696" s="8">
        <f t="shared" si="1936"/>
        <v>0</v>
      </c>
      <c r="Z1696" s="8">
        <f t="shared" si="1936"/>
        <v>0</v>
      </c>
      <c r="AA1696" s="8">
        <f t="shared" si="1936"/>
        <v>0</v>
      </c>
      <c r="AB1696" s="8">
        <f t="shared" si="1936"/>
        <v>0</v>
      </c>
      <c r="AC1696" s="8">
        <f t="shared" si="1936"/>
        <v>0</v>
      </c>
      <c r="AD1696" s="8">
        <f t="shared" si="1936"/>
        <v>0</v>
      </c>
      <c r="AE1696" s="8">
        <f t="shared" si="1936"/>
        <v>0</v>
      </c>
      <c r="AF1696" s="8">
        <f t="shared" si="1936"/>
        <v>0</v>
      </c>
      <c r="AG1696" s="8">
        <f t="shared" si="1936"/>
        <v>0</v>
      </c>
      <c r="AH1696" s="8">
        <f t="shared" si="1936"/>
        <v>0</v>
      </c>
      <c r="AI1696" s="8">
        <f t="shared" si="1936"/>
        <v>0</v>
      </c>
      <c r="AJ1696" s="8">
        <f t="shared" si="1936"/>
        <v>0</v>
      </c>
      <c r="AK1696" s="8">
        <f t="shared" ref="AK1696:BF1696" si="1937">SUM(AJ651:AK651)/2</f>
        <v>0</v>
      </c>
      <c r="AL1696" s="8">
        <f t="shared" si="1937"/>
        <v>0</v>
      </c>
      <c r="AM1696" s="8">
        <f t="shared" si="1937"/>
        <v>0</v>
      </c>
      <c r="AN1696" s="8">
        <f t="shared" si="1937"/>
        <v>0</v>
      </c>
      <c r="AO1696" s="8">
        <f t="shared" si="1937"/>
        <v>0</v>
      </c>
      <c r="AP1696" s="8">
        <f t="shared" si="1937"/>
        <v>0</v>
      </c>
      <c r="AQ1696" s="8">
        <f t="shared" si="1937"/>
        <v>0</v>
      </c>
      <c r="AR1696" s="8">
        <f t="shared" si="1937"/>
        <v>0</v>
      </c>
      <c r="AS1696" s="8">
        <f t="shared" si="1937"/>
        <v>0</v>
      </c>
      <c r="AT1696" s="8">
        <f t="shared" si="1937"/>
        <v>0</v>
      </c>
      <c r="AU1696" s="8">
        <f t="shared" si="1937"/>
        <v>0</v>
      </c>
      <c r="AV1696" s="8">
        <f t="shared" si="1937"/>
        <v>0</v>
      </c>
      <c r="AW1696" s="8">
        <f t="shared" si="1937"/>
        <v>0</v>
      </c>
      <c r="AX1696" s="8">
        <f t="shared" si="1937"/>
        <v>0</v>
      </c>
      <c r="AY1696" s="8">
        <f t="shared" si="1937"/>
        <v>0</v>
      </c>
      <c r="AZ1696" s="8">
        <f t="shared" si="1937"/>
        <v>0</v>
      </c>
      <c r="BA1696" s="8">
        <f t="shared" si="1937"/>
        <v>0</v>
      </c>
      <c r="BB1696" s="8">
        <f t="shared" si="1937"/>
        <v>0</v>
      </c>
      <c r="BC1696" s="8">
        <f t="shared" si="1937"/>
        <v>0</v>
      </c>
      <c r="BD1696" s="8">
        <f t="shared" si="1937"/>
        <v>0</v>
      </c>
      <c r="BE1696" s="8">
        <f t="shared" si="1937"/>
        <v>0</v>
      </c>
      <c r="BF1696" s="8">
        <f t="shared" si="1937"/>
        <v>0</v>
      </c>
      <c r="BG1696" s="8">
        <f t="shared" si="1840"/>
        <v>0</v>
      </c>
      <c r="BH1696" s="8">
        <f t="shared" si="1841"/>
        <v>0</v>
      </c>
      <c r="BI1696" s="8">
        <f t="shared" si="1842"/>
        <v>0</v>
      </c>
      <c r="BJ1696" s="8">
        <f t="shared" si="1843"/>
        <v>0</v>
      </c>
      <c r="BK1696" s="8">
        <f t="shared" si="1844"/>
        <v>0</v>
      </c>
      <c r="BL1696" s="8">
        <f t="shared" si="1845"/>
        <v>0</v>
      </c>
      <c r="BM1696" s="8">
        <f t="shared" si="1846"/>
        <v>0</v>
      </c>
      <c r="BN1696" s="8">
        <f t="shared" si="1847"/>
        <v>0</v>
      </c>
      <c r="BO1696" s="8">
        <f t="shared" si="1848"/>
        <v>0</v>
      </c>
      <c r="BP1696" s="8">
        <f t="shared" si="1849"/>
        <v>0</v>
      </c>
      <c r="BQ1696" s="8">
        <f t="shared" si="1850"/>
        <v>0</v>
      </c>
      <c r="BR1696" s="8">
        <f t="shared" si="1851"/>
        <v>0</v>
      </c>
    </row>
    <row r="1697" spans="1:70" x14ac:dyDescent="0.25">
      <c r="B1697" s="12" t="s">
        <v>390</v>
      </c>
      <c r="C1697" s="7" t="s">
        <v>391</v>
      </c>
      <c r="D1697" s="8"/>
      <c r="E1697" s="8">
        <f t="shared" ref="E1697:AJ1697" si="1938">SUM(D652:E652)/2</f>
        <v>0.5</v>
      </c>
      <c r="F1697" s="8">
        <f t="shared" si="1938"/>
        <v>0</v>
      </c>
      <c r="G1697" s="8">
        <f t="shared" si="1938"/>
        <v>0</v>
      </c>
      <c r="H1697" s="8">
        <f t="shared" si="1938"/>
        <v>0</v>
      </c>
      <c r="I1697" s="8">
        <f t="shared" si="1938"/>
        <v>0</v>
      </c>
      <c r="J1697" s="8">
        <f t="shared" si="1938"/>
        <v>0</v>
      </c>
      <c r="K1697" s="8">
        <f t="shared" si="1938"/>
        <v>0</v>
      </c>
      <c r="L1697" s="8">
        <f t="shared" si="1938"/>
        <v>0</v>
      </c>
      <c r="M1697" s="8">
        <f t="shared" si="1938"/>
        <v>0</v>
      </c>
      <c r="N1697" s="8">
        <f t="shared" si="1938"/>
        <v>0</v>
      </c>
      <c r="O1697" s="8">
        <f t="shared" si="1938"/>
        <v>0</v>
      </c>
      <c r="P1697" s="8">
        <f t="shared" si="1938"/>
        <v>0</v>
      </c>
      <c r="Q1697" s="8">
        <f t="shared" si="1938"/>
        <v>0</v>
      </c>
      <c r="R1697" s="8">
        <f t="shared" si="1938"/>
        <v>0</v>
      </c>
      <c r="S1697" s="8">
        <f t="shared" si="1938"/>
        <v>0</v>
      </c>
      <c r="T1697" s="8">
        <f t="shared" si="1938"/>
        <v>0</v>
      </c>
      <c r="U1697" s="8">
        <f t="shared" si="1938"/>
        <v>0</v>
      </c>
      <c r="V1697" s="8">
        <f t="shared" si="1938"/>
        <v>0</v>
      </c>
      <c r="W1697" s="8">
        <f t="shared" si="1938"/>
        <v>0</v>
      </c>
      <c r="X1697" s="8">
        <f t="shared" si="1938"/>
        <v>0</v>
      </c>
      <c r="Y1697" s="8">
        <f t="shared" si="1938"/>
        <v>0</v>
      </c>
      <c r="Z1697" s="8">
        <f t="shared" si="1938"/>
        <v>0</v>
      </c>
      <c r="AA1697" s="8">
        <f t="shared" si="1938"/>
        <v>0</v>
      </c>
      <c r="AB1697" s="8">
        <f t="shared" si="1938"/>
        <v>0</v>
      </c>
      <c r="AC1697" s="8">
        <f t="shared" si="1938"/>
        <v>0</v>
      </c>
      <c r="AD1697" s="8">
        <f t="shared" si="1938"/>
        <v>0</v>
      </c>
      <c r="AE1697" s="8">
        <f t="shared" si="1938"/>
        <v>0</v>
      </c>
      <c r="AF1697" s="8">
        <f t="shared" si="1938"/>
        <v>0</v>
      </c>
      <c r="AG1697" s="8">
        <f t="shared" si="1938"/>
        <v>0</v>
      </c>
      <c r="AH1697" s="8">
        <f t="shared" si="1938"/>
        <v>0</v>
      </c>
      <c r="AI1697" s="8">
        <f t="shared" si="1938"/>
        <v>0</v>
      </c>
      <c r="AJ1697" s="8">
        <f t="shared" si="1938"/>
        <v>0</v>
      </c>
      <c r="AK1697" s="8">
        <f t="shared" ref="AK1697:BF1697" si="1939">SUM(AJ652:AK652)/2</f>
        <v>0</v>
      </c>
      <c r="AL1697" s="8">
        <f t="shared" si="1939"/>
        <v>0</v>
      </c>
      <c r="AM1697" s="8">
        <f t="shared" si="1939"/>
        <v>0</v>
      </c>
      <c r="AN1697" s="8">
        <f t="shared" si="1939"/>
        <v>0</v>
      </c>
      <c r="AO1697" s="8">
        <f t="shared" si="1939"/>
        <v>0</v>
      </c>
      <c r="AP1697" s="8">
        <f t="shared" si="1939"/>
        <v>0</v>
      </c>
      <c r="AQ1697" s="8">
        <f t="shared" si="1939"/>
        <v>0</v>
      </c>
      <c r="AR1697" s="8">
        <f t="shared" si="1939"/>
        <v>0</v>
      </c>
      <c r="AS1697" s="8">
        <f t="shared" si="1939"/>
        <v>0</v>
      </c>
      <c r="AT1697" s="8">
        <f t="shared" si="1939"/>
        <v>0</v>
      </c>
      <c r="AU1697" s="8">
        <f t="shared" si="1939"/>
        <v>0</v>
      </c>
      <c r="AV1697" s="8">
        <f t="shared" si="1939"/>
        <v>0</v>
      </c>
      <c r="AW1697" s="8">
        <f t="shared" si="1939"/>
        <v>0</v>
      </c>
      <c r="AX1697" s="8">
        <f t="shared" si="1939"/>
        <v>0</v>
      </c>
      <c r="AY1697" s="8">
        <f t="shared" si="1939"/>
        <v>0</v>
      </c>
      <c r="AZ1697" s="8">
        <f t="shared" si="1939"/>
        <v>0</v>
      </c>
      <c r="BA1697" s="8">
        <f t="shared" si="1939"/>
        <v>0</v>
      </c>
      <c r="BB1697" s="8">
        <f t="shared" si="1939"/>
        <v>0</v>
      </c>
      <c r="BC1697" s="8">
        <f t="shared" si="1939"/>
        <v>0</v>
      </c>
      <c r="BD1697" s="8">
        <f t="shared" si="1939"/>
        <v>0</v>
      </c>
      <c r="BE1697" s="8">
        <f t="shared" si="1939"/>
        <v>0</v>
      </c>
      <c r="BF1697" s="8">
        <f t="shared" si="1939"/>
        <v>0</v>
      </c>
      <c r="BG1697" s="8">
        <f t="shared" si="1840"/>
        <v>0</v>
      </c>
      <c r="BH1697" s="8">
        <f t="shared" si="1841"/>
        <v>0</v>
      </c>
      <c r="BI1697" s="8">
        <f t="shared" si="1842"/>
        <v>0</v>
      </c>
      <c r="BJ1697" s="8">
        <f t="shared" si="1843"/>
        <v>0</v>
      </c>
      <c r="BK1697" s="8">
        <f t="shared" si="1844"/>
        <v>0</v>
      </c>
      <c r="BL1697" s="8">
        <f t="shared" si="1845"/>
        <v>0</v>
      </c>
      <c r="BM1697" s="8">
        <f t="shared" si="1846"/>
        <v>0</v>
      </c>
      <c r="BN1697" s="8">
        <f t="shared" si="1847"/>
        <v>0</v>
      </c>
      <c r="BO1697" s="8">
        <f t="shared" si="1848"/>
        <v>0</v>
      </c>
      <c r="BP1697" s="8">
        <f t="shared" si="1849"/>
        <v>0</v>
      </c>
      <c r="BQ1697" s="8">
        <f t="shared" si="1850"/>
        <v>0</v>
      </c>
      <c r="BR1697" s="8">
        <f t="shared" si="1851"/>
        <v>0</v>
      </c>
    </row>
    <row r="1698" spans="1:70" x14ac:dyDescent="0.25">
      <c r="B1698" s="19"/>
      <c r="C1698" s="20" t="s">
        <v>286</v>
      </c>
      <c r="D1698" s="21">
        <f t="shared" ref="D1698:BF1698" si="1940">SUM(D1653:D1697)</f>
        <v>0</v>
      </c>
      <c r="E1698" s="21">
        <f t="shared" si="1940"/>
        <v>44684</v>
      </c>
      <c r="F1698" s="21">
        <f t="shared" si="1940"/>
        <v>45929.5</v>
      </c>
      <c r="G1698" s="21">
        <f t="shared" si="1940"/>
        <v>47066.5</v>
      </c>
      <c r="H1698" s="21">
        <f t="shared" si="1940"/>
        <v>48383.5</v>
      </c>
      <c r="I1698" s="21">
        <f t="shared" si="1940"/>
        <v>49578.5</v>
      </c>
      <c r="J1698" s="21">
        <f t="shared" si="1940"/>
        <v>50815.5</v>
      </c>
      <c r="K1698" s="21">
        <f t="shared" si="1940"/>
        <v>52009.5</v>
      </c>
      <c r="L1698" s="21">
        <f t="shared" si="1940"/>
        <v>52871.5</v>
      </c>
      <c r="M1698" s="21">
        <f t="shared" si="1940"/>
        <v>53749.5</v>
      </c>
      <c r="N1698" s="21">
        <f t="shared" si="1940"/>
        <v>54729</v>
      </c>
      <c r="O1698" s="21">
        <f t="shared" si="1940"/>
        <v>55526</v>
      </c>
      <c r="P1698" s="21">
        <f t="shared" si="1940"/>
        <v>56098</v>
      </c>
      <c r="Q1698" s="21">
        <f t="shared" si="1940"/>
        <v>56607</v>
      </c>
      <c r="R1698" s="21">
        <f t="shared" si="1940"/>
        <v>56975</v>
      </c>
      <c r="S1698" s="21">
        <f t="shared" si="1940"/>
        <v>57040.5</v>
      </c>
      <c r="T1698" s="21">
        <f t="shared" si="1940"/>
        <v>57126.5</v>
      </c>
      <c r="U1698" s="21">
        <f t="shared" si="1940"/>
        <v>57158</v>
      </c>
      <c r="V1698" s="21">
        <f t="shared" si="1940"/>
        <v>57173.5</v>
      </c>
      <c r="W1698" s="21">
        <f t="shared" si="1940"/>
        <v>57179.5</v>
      </c>
      <c r="X1698" s="21">
        <f t="shared" si="1940"/>
        <v>57421.5</v>
      </c>
      <c r="Y1698" s="21">
        <f t="shared" si="1940"/>
        <v>57713</v>
      </c>
      <c r="Z1698" s="21">
        <f t="shared" si="1940"/>
        <v>57618</v>
      </c>
      <c r="AA1698" s="21">
        <f t="shared" si="1940"/>
        <v>57454.5</v>
      </c>
      <c r="AB1698" s="21">
        <f t="shared" si="1940"/>
        <v>57685.5</v>
      </c>
      <c r="AC1698" s="21">
        <f t="shared" si="1940"/>
        <v>58081</v>
      </c>
      <c r="AD1698" s="21">
        <f t="shared" si="1940"/>
        <v>58243</v>
      </c>
      <c r="AE1698" s="21">
        <f t="shared" si="1940"/>
        <v>58420</v>
      </c>
      <c r="AF1698" s="21">
        <f t="shared" si="1940"/>
        <v>58936</v>
      </c>
      <c r="AG1698" s="21">
        <f t="shared" si="1940"/>
        <v>59469</v>
      </c>
      <c r="AH1698" s="21">
        <f t="shared" si="1940"/>
        <v>59655</v>
      </c>
      <c r="AI1698" s="21">
        <f t="shared" si="1940"/>
        <v>59819.5</v>
      </c>
      <c r="AJ1698" s="21">
        <f t="shared" si="1940"/>
        <v>60400.5</v>
      </c>
      <c r="AK1698" s="21">
        <f t="shared" si="1940"/>
        <v>61134</v>
      </c>
      <c r="AL1698" s="21">
        <f t="shared" si="1940"/>
        <v>61557.5</v>
      </c>
      <c r="AM1698" s="21">
        <f t="shared" si="1940"/>
        <v>61895.5</v>
      </c>
      <c r="AN1698" s="21">
        <f t="shared" si="1940"/>
        <v>62539.5</v>
      </c>
      <c r="AO1698" s="21">
        <f t="shared" si="1940"/>
        <v>63268</v>
      </c>
      <c r="AP1698" s="21">
        <f t="shared" si="1940"/>
        <v>63858.5</v>
      </c>
      <c r="AQ1698" s="21">
        <f t="shared" si="1940"/>
        <v>64398.5</v>
      </c>
      <c r="AR1698" s="21">
        <f t="shared" si="1940"/>
        <v>65114.5</v>
      </c>
      <c r="AS1698" s="21">
        <f t="shared" si="1940"/>
        <v>65703</v>
      </c>
      <c r="AT1698" s="21">
        <f t="shared" si="1940"/>
        <v>66026</v>
      </c>
      <c r="AU1698" s="21">
        <f t="shared" si="1940"/>
        <v>66421</v>
      </c>
      <c r="AV1698" s="21">
        <f t="shared" si="1940"/>
        <v>67068</v>
      </c>
      <c r="AW1698" s="21">
        <f t="shared" si="1940"/>
        <v>67841.5</v>
      </c>
      <c r="AX1698" s="21">
        <f t="shared" si="1940"/>
        <v>68421.5</v>
      </c>
      <c r="AY1698" s="21">
        <f t="shared" si="1940"/>
        <v>69085</v>
      </c>
      <c r="AZ1698" s="21">
        <f t="shared" si="1940"/>
        <v>69919</v>
      </c>
      <c r="BA1698" s="21">
        <f t="shared" si="1940"/>
        <v>70772.5</v>
      </c>
      <c r="BB1698" s="21">
        <f t="shared" si="1940"/>
        <v>71416</v>
      </c>
      <c r="BC1698" s="21">
        <f t="shared" si="1940"/>
        <v>72014.5</v>
      </c>
      <c r="BD1698" s="21">
        <f t="shared" si="1940"/>
        <v>72747</v>
      </c>
      <c r="BE1698" s="21">
        <f t="shared" si="1940"/>
        <v>73421.5</v>
      </c>
      <c r="BF1698" s="21">
        <f t="shared" si="1940"/>
        <v>74005</v>
      </c>
      <c r="BG1698" s="21">
        <f t="shared" ref="BG1698:BN1698" si="1941">SUM(BG1653:BG1697)</f>
        <v>74633.5</v>
      </c>
      <c r="BH1698" s="21">
        <f t="shared" si="1941"/>
        <v>75359</v>
      </c>
      <c r="BI1698" s="21">
        <f t="shared" si="1941"/>
        <v>76250.5</v>
      </c>
      <c r="BJ1698" s="21">
        <f t="shared" si="1941"/>
        <v>77154.5</v>
      </c>
      <c r="BK1698" s="21">
        <f t="shared" si="1941"/>
        <v>77906</v>
      </c>
      <c r="BL1698" s="21">
        <f t="shared" si="1941"/>
        <v>78701.5</v>
      </c>
      <c r="BM1698" s="21">
        <f t="shared" si="1941"/>
        <v>79570.5</v>
      </c>
      <c r="BN1698" s="21">
        <f t="shared" si="1941"/>
        <v>80254</v>
      </c>
      <c r="BO1698" s="21">
        <f t="shared" ref="BO1698:BR1698" si="1942">SUM(BO1653:BO1697)</f>
        <v>80590.5</v>
      </c>
      <c r="BP1698" s="21">
        <f t="shared" si="1942"/>
        <v>81093</v>
      </c>
      <c r="BQ1698" s="21">
        <f t="shared" si="1942"/>
        <v>81736</v>
      </c>
      <c r="BR1698" s="21">
        <f t="shared" si="1942"/>
        <v>82211.5</v>
      </c>
    </row>
    <row r="1701" spans="1:70" ht="18" thickBot="1" x14ac:dyDescent="0.35">
      <c r="A1701" s="28"/>
      <c r="B1701" s="37" t="s">
        <v>415</v>
      </c>
    </row>
    <row r="1702" spans="1:70" ht="18" thickTop="1" x14ac:dyDescent="0.35">
      <c r="B1702" s="11" t="s">
        <v>298</v>
      </c>
      <c r="C1702" s="11" t="s">
        <v>299</v>
      </c>
      <c r="D1702" s="38">
        <v>38533</v>
      </c>
      <c r="E1702" s="38">
        <v>38717</v>
      </c>
      <c r="F1702" s="38">
        <v>38898</v>
      </c>
      <c r="G1702" s="38">
        <v>39082</v>
      </c>
      <c r="H1702" s="38">
        <v>39263</v>
      </c>
      <c r="I1702" s="38">
        <v>39447</v>
      </c>
      <c r="J1702" s="38">
        <v>39629</v>
      </c>
      <c r="K1702" s="38">
        <v>39813</v>
      </c>
      <c r="L1702" s="38">
        <v>39994</v>
      </c>
      <c r="M1702" s="38">
        <v>40178</v>
      </c>
      <c r="N1702" s="38">
        <v>40359</v>
      </c>
      <c r="O1702" s="38">
        <v>40543</v>
      </c>
      <c r="P1702" s="38">
        <v>40724</v>
      </c>
      <c r="Q1702" s="38">
        <v>40908</v>
      </c>
      <c r="R1702" s="38">
        <v>41090</v>
      </c>
      <c r="S1702" s="38">
        <v>41182</v>
      </c>
      <c r="T1702" s="38">
        <v>41274</v>
      </c>
      <c r="U1702" s="38">
        <v>41364</v>
      </c>
      <c r="V1702" s="38">
        <v>41455</v>
      </c>
      <c r="W1702" s="38">
        <v>41547</v>
      </c>
      <c r="X1702" s="38">
        <v>41639</v>
      </c>
      <c r="Y1702" s="38">
        <v>41729</v>
      </c>
      <c r="Z1702" s="38">
        <v>41820</v>
      </c>
      <c r="AA1702" s="38">
        <v>41912</v>
      </c>
      <c r="AB1702" s="38">
        <v>42004</v>
      </c>
      <c r="AC1702" s="38">
        <v>42094</v>
      </c>
      <c r="AD1702" s="38">
        <v>42185</v>
      </c>
      <c r="AE1702" s="38">
        <v>42277</v>
      </c>
      <c r="AF1702" s="38">
        <v>42369</v>
      </c>
      <c r="AG1702" s="38">
        <v>42460</v>
      </c>
      <c r="AH1702" s="38">
        <v>42551</v>
      </c>
      <c r="AI1702" s="38">
        <v>42643</v>
      </c>
      <c r="AJ1702" s="38">
        <v>42735</v>
      </c>
      <c r="AK1702" s="38">
        <v>42825</v>
      </c>
      <c r="AL1702" s="38">
        <v>42916</v>
      </c>
      <c r="AM1702" s="38">
        <v>43008</v>
      </c>
      <c r="AN1702" s="38">
        <v>43100</v>
      </c>
      <c r="AO1702" s="38">
        <v>43190</v>
      </c>
      <c r="AP1702" s="38">
        <v>43281</v>
      </c>
      <c r="AQ1702" s="38">
        <v>43373</v>
      </c>
      <c r="AR1702" s="38">
        <v>43465</v>
      </c>
      <c r="AS1702" s="38">
        <v>43555</v>
      </c>
      <c r="AT1702" s="38">
        <v>43646</v>
      </c>
      <c r="AU1702" s="38">
        <v>43738</v>
      </c>
      <c r="AV1702" s="38">
        <v>43830</v>
      </c>
      <c r="AW1702" s="38">
        <v>43921</v>
      </c>
      <c r="AX1702" s="38">
        <v>44012</v>
      </c>
      <c r="AY1702" s="38">
        <v>44104</v>
      </c>
      <c r="AZ1702" s="38">
        <v>44196</v>
      </c>
      <c r="BA1702" s="38">
        <v>44286</v>
      </c>
      <c r="BB1702" s="38">
        <v>44377</v>
      </c>
      <c r="BC1702" s="38">
        <v>44469</v>
      </c>
      <c r="BD1702" s="38">
        <v>44561</v>
      </c>
      <c r="BE1702" s="38">
        <v>44651</v>
      </c>
      <c r="BF1702" s="38">
        <f>BF$1010</f>
        <v>44742</v>
      </c>
      <c r="BG1702" s="38">
        <f t="shared" ref="BG1702:BR1702" si="1943">BG$1010</f>
        <v>44834</v>
      </c>
      <c r="BH1702" s="38">
        <f t="shared" si="1943"/>
        <v>44926</v>
      </c>
      <c r="BI1702" s="38">
        <f t="shared" si="1943"/>
        <v>45016</v>
      </c>
      <c r="BJ1702" s="38">
        <f t="shared" si="1943"/>
        <v>45107</v>
      </c>
      <c r="BK1702" s="38">
        <f t="shared" si="1943"/>
        <v>45199</v>
      </c>
      <c r="BL1702" s="38">
        <f t="shared" si="1943"/>
        <v>45291</v>
      </c>
      <c r="BM1702" s="38">
        <f t="shared" si="1943"/>
        <v>45382</v>
      </c>
      <c r="BN1702" s="38">
        <f t="shared" si="1943"/>
        <v>45473</v>
      </c>
      <c r="BO1702" s="38">
        <f t="shared" si="1943"/>
        <v>45565</v>
      </c>
      <c r="BP1702" s="38">
        <f t="shared" si="1943"/>
        <v>45657</v>
      </c>
      <c r="BQ1702" s="38">
        <f t="shared" si="1943"/>
        <v>45747</v>
      </c>
      <c r="BR1702" s="38">
        <f t="shared" si="1943"/>
        <v>45838</v>
      </c>
    </row>
    <row r="1703" spans="1:70" x14ac:dyDescent="0.25">
      <c r="B1703" s="12" t="s">
        <v>300</v>
      </c>
      <c r="C1703" s="7" t="s">
        <v>301</v>
      </c>
      <c r="D1703" s="8"/>
      <c r="E1703" s="8">
        <f t="shared" ref="E1703:AJ1703" si="1944">SUM(D658:E658)/2</f>
        <v>202</v>
      </c>
      <c r="F1703" s="8">
        <f t="shared" si="1944"/>
        <v>393</v>
      </c>
      <c r="G1703" s="8">
        <f t="shared" si="1944"/>
        <v>581.5</v>
      </c>
      <c r="H1703" s="8">
        <f t="shared" si="1944"/>
        <v>631.5</v>
      </c>
      <c r="I1703" s="8">
        <f t="shared" si="1944"/>
        <v>678.5</v>
      </c>
      <c r="J1703" s="8">
        <f t="shared" si="1944"/>
        <v>707</v>
      </c>
      <c r="K1703" s="8">
        <f t="shared" si="1944"/>
        <v>739</v>
      </c>
      <c r="L1703" s="8">
        <f t="shared" si="1944"/>
        <v>764.5</v>
      </c>
      <c r="M1703" s="8">
        <f t="shared" si="1944"/>
        <v>772</v>
      </c>
      <c r="N1703" s="8">
        <f t="shared" si="1944"/>
        <v>778</v>
      </c>
      <c r="O1703" s="8">
        <f t="shared" si="1944"/>
        <v>802</v>
      </c>
      <c r="P1703" s="8">
        <f t="shared" si="1944"/>
        <v>820.5</v>
      </c>
      <c r="Q1703" s="8">
        <f t="shared" si="1944"/>
        <v>826.5</v>
      </c>
      <c r="R1703" s="8">
        <f t="shared" si="1944"/>
        <v>849</v>
      </c>
      <c r="S1703" s="8">
        <f t="shared" si="1944"/>
        <v>865.5</v>
      </c>
      <c r="T1703" s="8">
        <f t="shared" si="1944"/>
        <v>867</v>
      </c>
      <c r="U1703" s="8">
        <f t="shared" si="1944"/>
        <v>867.5</v>
      </c>
      <c r="V1703" s="8">
        <f t="shared" si="1944"/>
        <v>887</v>
      </c>
      <c r="W1703" s="8">
        <f t="shared" si="1944"/>
        <v>918.5</v>
      </c>
      <c r="X1703" s="8">
        <f t="shared" si="1944"/>
        <v>939.5</v>
      </c>
      <c r="Y1703" s="8">
        <f t="shared" si="1944"/>
        <v>951.5</v>
      </c>
      <c r="Z1703" s="8">
        <f t="shared" si="1944"/>
        <v>964</v>
      </c>
      <c r="AA1703" s="8">
        <f t="shared" si="1944"/>
        <v>981.5</v>
      </c>
      <c r="AB1703" s="8">
        <f t="shared" si="1944"/>
        <v>988</v>
      </c>
      <c r="AC1703" s="8">
        <f t="shared" si="1944"/>
        <v>995.5</v>
      </c>
      <c r="AD1703" s="8">
        <f t="shared" si="1944"/>
        <v>1002.5</v>
      </c>
      <c r="AE1703" s="8">
        <f t="shared" si="1944"/>
        <v>1008</v>
      </c>
      <c r="AF1703" s="8">
        <f t="shared" si="1944"/>
        <v>1021</v>
      </c>
      <c r="AG1703" s="8">
        <f t="shared" si="1944"/>
        <v>1032.5</v>
      </c>
      <c r="AH1703" s="8">
        <f t="shared" si="1944"/>
        <v>1038.5</v>
      </c>
      <c r="AI1703" s="8">
        <f t="shared" si="1944"/>
        <v>1049</v>
      </c>
      <c r="AJ1703" s="8">
        <f t="shared" si="1944"/>
        <v>1052.5</v>
      </c>
      <c r="AK1703" s="8">
        <f t="shared" ref="AK1703:BF1703" si="1945">SUM(AJ658:AK658)/2</f>
        <v>1056.5</v>
      </c>
      <c r="AL1703" s="8">
        <f t="shared" si="1945"/>
        <v>1074</v>
      </c>
      <c r="AM1703" s="8">
        <f t="shared" si="1945"/>
        <v>1095.5</v>
      </c>
      <c r="AN1703" s="8">
        <f t="shared" si="1945"/>
        <v>1111.5</v>
      </c>
      <c r="AO1703" s="8">
        <f t="shared" si="1945"/>
        <v>1125</v>
      </c>
      <c r="AP1703" s="8">
        <f t="shared" si="1945"/>
        <v>1156</v>
      </c>
      <c r="AQ1703" s="8">
        <f t="shared" si="1945"/>
        <v>1191</v>
      </c>
      <c r="AR1703" s="8">
        <f t="shared" si="1945"/>
        <v>1209.5</v>
      </c>
      <c r="AS1703" s="8">
        <f t="shared" si="1945"/>
        <v>1218</v>
      </c>
      <c r="AT1703" s="8">
        <f t="shared" si="1945"/>
        <v>1231</v>
      </c>
      <c r="AU1703" s="8">
        <f t="shared" si="1945"/>
        <v>1241.5</v>
      </c>
      <c r="AV1703" s="8">
        <f t="shared" si="1945"/>
        <v>1230</v>
      </c>
      <c r="AW1703" s="8">
        <f t="shared" si="1945"/>
        <v>1219.5</v>
      </c>
      <c r="AX1703" s="8">
        <f t="shared" si="1945"/>
        <v>1228</v>
      </c>
      <c r="AY1703" s="8">
        <f t="shared" si="1945"/>
        <v>1234</v>
      </c>
      <c r="AZ1703" s="8">
        <f t="shared" si="1945"/>
        <v>1242</v>
      </c>
      <c r="BA1703" s="8">
        <f t="shared" si="1945"/>
        <v>1263.5</v>
      </c>
      <c r="BB1703" s="8">
        <f t="shared" si="1945"/>
        <v>1280.5</v>
      </c>
      <c r="BC1703" s="8">
        <f t="shared" si="1945"/>
        <v>1290.5</v>
      </c>
      <c r="BD1703" s="8">
        <f t="shared" si="1945"/>
        <v>1308.5</v>
      </c>
      <c r="BE1703" s="8">
        <f t="shared" si="1945"/>
        <v>1325.5</v>
      </c>
      <c r="BF1703" s="8">
        <f t="shared" si="1945"/>
        <v>1343.5</v>
      </c>
      <c r="BG1703" s="8">
        <f t="shared" ref="BG1703:BG1747" si="1946">SUM(BF658:BG658)/2</f>
        <v>1364</v>
      </c>
      <c r="BH1703" s="8">
        <f t="shared" ref="BH1703:BH1747" si="1947">SUM(BG658:BH658)/2</f>
        <v>1372</v>
      </c>
      <c r="BI1703" s="8">
        <f t="shared" ref="BI1703:BI1747" si="1948">SUM(BH658:BI658)/2</f>
        <v>1378</v>
      </c>
      <c r="BJ1703" s="8">
        <f t="shared" ref="BJ1703:BJ1747" si="1949">SUM(BI658:BJ658)/2</f>
        <v>1391</v>
      </c>
      <c r="BK1703" s="8">
        <f t="shared" ref="BK1703:BK1747" si="1950">SUM(BJ658:BK658)/2</f>
        <v>1408</v>
      </c>
      <c r="BL1703" s="8">
        <f t="shared" ref="BL1703:BL1747" si="1951">SUM(BK658:BL658)/2</f>
        <v>1422.5</v>
      </c>
      <c r="BM1703" s="8">
        <f t="shared" ref="BM1703:BM1747" si="1952">SUM(BL658:BM658)/2</f>
        <v>1438.5</v>
      </c>
      <c r="BN1703" s="8">
        <f t="shared" ref="BN1703:BN1747" si="1953">SUM(BM658:BN658)/2</f>
        <v>1465.5</v>
      </c>
      <c r="BO1703" s="8">
        <f t="shared" ref="BO1703:BO1747" si="1954">SUM(BN658:BO658)/2</f>
        <v>1495.5</v>
      </c>
      <c r="BP1703" s="8">
        <f t="shared" ref="BP1703:BP1747" si="1955">SUM(BO658:BP658)/2</f>
        <v>1523.5</v>
      </c>
      <c r="BQ1703" s="8">
        <f t="shared" ref="BQ1703:BQ1747" si="1956">SUM(BP658:BQ658)/2</f>
        <v>1549.5</v>
      </c>
      <c r="BR1703" s="8">
        <f t="shared" ref="BR1703:BR1747" si="1957">SUM(BQ658:BR658)/2</f>
        <v>1581</v>
      </c>
    </row>
    <row r="1704" spans="1:70" x14ac:dyDescent="0.25">
      <c r="B1704" s="12" t="s">
        <v>302</v>
      </c>
      <c r="C1704" s="7" t="s">
        <v>303</v>
      </c>
      <c r="D1704" s="8"/>
      <c r="E1704" s="8">
        <f t="shared" ref="E1704:AJ1704" si="1958">SUM(D659:E659)/2</f>
        <v>470.5</v>
      </c>
      <c r="F1704" s="8">
        <f t="shared" si="1958"/>
        <v>767</v>
      </c>
      <c r="G1704" s="8">
        <f t="shared" si="1958"/>
        <v>1055</v>
      </c>
      <c r="H1704" s="8">
        <f t="shared" si="1958"/>
        <v>1093.5</v>
      </c>
      <c r="I1704" s="8">
        <f t="shared" si="1958"/>
        <v>1116.5</v>
      </c>
      <c r="J1704" s="8">
        <f t="shared" si="1958"/>
        <v>1142.5</v>
      </c>
      <c r="K1704" s="8">
        <f t="shared" si="1958"/>
        <v>1184.5</v>
      </c>
      <c r="L1704" s="8">
        <f t="shared" si="1958"/>
        <v>1228</v>
      </c>
      <c r="M1704" s="8">
        <f t="shared" si="1958"/>
        <v>1272.5</v>
      </c>
      <c r="N1704" s="8">
        <f t="shared" si="1958"/>
        <v>1295.5</v>
      </c>
      <c r="O1704" s="8">
        <f t="shared" si="1958"/>
        <v>1311.5</v>
      </c>
      <c r="P1704" s="8">
        <f t="shared" si="1958"/>
        <v>1335.5</v>
      </c>
      <c r="Q1704" s="8">
        <f t="shared" si="1958"/>
        <v>1349</v>
      </c>
      <c r="R1704" s="8">
        <f t="shared" si="1958"/>
        <v>1370</v>
      </c>
      <c r="S1704" s="8">
        <f t="shared" si="1958"/>
        <v>1395.5</v>
      </c>
      <c r="T1704" s="8">
        <f t="shared" si="1958"/>
        <v>1417.5</v>
      </c>
      <c r="U1704" s="8">
        <f t="shared" si="1958"/>
        <v>1421.5</v>
      </c>
      <c r="V1704" s="8">
        <f t="shared" si="1958"/>
        <v>1416.5</v>
      </c>
      <c r="W1704" s="8">
        <f t="shared" si="1958"/>
        <v>1429.5</v>
      </c>
      <c r="X1704" s="8">
        <f t="shared" si="1958"/>
        <v>1445.5</v>
      </c>
      <c r="Y1704" s="8">
        <f t="shared" si="1958"/>
        <v>1446.5</v>
      </c>
      <c r="Z1704" s="8">
        <f t="shared" si="1958"/>
        <v>1450</v>
      </c>
      <c r="AA1704" s="8">
        <f t="shared" si="1958"/>
        <v>1456.5</v>
      </c>
      <c r="AB1704" s="8">
        <f t="shared" si="1958"/>
        <v>1463.5</v>
      </c>
      <c r="AC1704" s="8">
        <f t="shared" si="1958"/>
        <v>1464</v>
      </c>
      <c r="AD1704" s="8">
        <f t="shared" si="1958"/>
        <v>1460.5</v>
      </c>
      <c r="AE1704" s="8">
        <f t="shared" si="1958"/>
        <v>1465</v>
      </c>
      <c r="AF1704" s="8">
        <f t="shared" si="1958"/>
        <v>1466</v>
      </c>
      <c r="AG1704" s="8">
        <f t="shared" si="1958"/>
        <v>1468</v>
      </c>
      <c r="AH1704" s="8">
        <f t="shared" si="1958"/>
        <v>1466.5</v>
      </c>
      <c r="AI1704" s="8">
        <f t="shared" si="1958"/>
        <v>1471</v>
      </c>
      <c r="AJ1704" s="8">
        <f t="shared" si="1958"/>
        <v>1484.5</v>
      </c>
      <c r="AK1704" s="8">
        <f t="shared" ref="AK1704:BF1704" si="1959">SUM(AJ659:AK659)/2</f>
        <v>1490.5</v>
      </c>
      <c r="AL1704" s="8">
        <f t="shared" si="1959"/>
        <v>1497</v>
      </c>
      <c r="AM1704" s="8">
        <f t="shared" si="1959"/>
        <v>1505</v>
      </c>
      <c r="AN1704" s="8">
        <f t="shared" si="1959"/>
        <v>1507.5</v>
      </c>
      <c r="AO1704" s="8">
        <f t="shared" si="1959"/>
        <v>1508.5</v>
      </c>
      <c r="AP1704" s="8">
        <f t="shared" si="1959"/>
        <v>1514.5</v>
      </c>
      <c r="AQ1704" s="8">
        <f t="shared" si="1959"/>
        <v>1530</v>
      </c>
      <c r="AR1704" s="8">
        <f t="shared" si="1959"/>
        <v>1547.5</v>
      </c>
      <c r="AS1704" s="8">
        <f t="shared" si="1959"/>
        <v>1562.5</v>
      </c>
      <c r="AT1704" s="8">
        <f t="shared" si="1959"/>
        <v>1578.5</v>
      </c>
      <c r="AU1704" s="8">
        <f t="shared" si="1959"/>
        <v>1600</v>
      </c>
      <c r="AV1704" s="8">
        <f t="shared" si="1959"/>
        <v>1593.5</v>
      </c>
      <c r="AW1704" s="8">
        <f t="shared" si="1959"/>
        <v>1573.5</v>
      </c>
      <c r="AX1704" s="8">
        <f t="shared" si="1959"/>
        <v>1571</v>
      </c>
      <c r="AY1704" s="8">
        <f t="shared" si="1959"/>
        <v>1569</v>
      </c>
      <c r="AZ1704" s="8">
        <f t="shared" si="1959"/>
        <v>1574</v>
      </c>
      <c r="BA1704" s="8">
        <f t="shared" si="1959"/>
        <v>1583.5</v>
      </c>
      <c r="BB1704" s="8">
        <f t="shared" si="1959"/>
        <v>1593</v>
      </c>
      <c r="BC1704" s="8">
        <f t="shared" si="1959"/>
        <v>1603.5</v>
      </c>
      <c r="BD1704" s="8">
        <f t="shared" si="1959"/>
        <v>1605</v>
      </c>
      <c r="BE1704" s="8">
        <f t="shared" si="1959"/>
        <v>1604.5</v>
      </c>
      <c r="BF1704" s="8">
        <f t="shared" si="1959"/>
        <v>1613.5</v>
      </c>
      <c r="BG1704" s="8">
        <f t="shared" si="1946"/>
        <v>1621.5</v>
      </c>
      <c r="BH1704" s="8">
        <f t="shared" si="1947"/>
        <v>1631</v>
      </c>
      <c r="BI1704" s="8">
        <f t="shared" si="1948"/>
        <v>1642</v>
      </c>
      <c r="BJ1704" s="8">
        <f t="shared" si="1949"/>
        <v>1627.5</v>
      </c>
      <c r="BK1704" s="8">
        <f t="shared" si="1950"/>
        <v>1614</v>
      </c>
      <c r="BL1704" s="8">
        <f t="shared" si="1951"/>
        <v>1619.5</v>
      </c>
      <c r="BM1704" s="8">
        <f t="shared" si="1952"/>
        <v>1621</v>
      </c>
      <c r="BN1704" s="8">
        <f t="shared" si="1953"/>
        <v>1628</v>
      </c>
      <c r="BO1704" s="8">
        <f t="shared" si="1954"/>
        <v>1637</v>
      </c>
      <c r="BP1704" s="8">
        <f t="shared" si="1955"/>
        <v>1637</v>
      </c>
      <c r="BQ1704" s="8">
        <f t="shared" si="1956"/>
        <v>1629</v>
      </c>
      <c r="BR1704" s="8">
        <f t="shared" si="1957"/>
        <v>1634</v>
      </c>
    </row>
    <row r="1705" spans="1:70" x14ac:dyDescent="0.25">
      <c r="B1705" s="12" t="s">
        <v>304</v>
      </c>
      <c r="C1705" s="7" t="s">
        <v>305</v>
      </c>
      <c r="D1705" s="8"/>
      <c r="E1705" s="8">
        <f t="shared" ref="E1705:AJ1705" si="1960">SUM(D660:E660)/2</f>
        <v>133.5</v>
      </c>
      <c r="F1705" s="8">
        <f t="shared" si="1960"/>
        <v>223.5</v>
      </c>
      <c r="G1705" s="8">
        <f t="shared" si="1960"/>
        <v>302.5</v>
      </c>
      <c r="H1705" s="8">
        <f t="shared" si="1960"/>
        <v>300.5</v>
      </c>
      <c r="I1705" s="8">
        <f t="shared" si="1960"/>
        <v>298.5</v>
      </c>
      <c r="J1705" s="8">
        <f t="shared" si="1960"/>
        <v>307</v>
      </c>
      <c r="K1705" s="8">
        <f t="shared" si="1960"/>
        <v>315.5</v>
      </c>
      <c r="L1705" s="8">
        <f t="shared" si="1960"/>
        <v>314.5</v>
      </c>
      <c r="M1705" s="8">
        <f t="shared" si="1960"/>
        <v>313</v>
      </c>
      <c r="N1705" s="8">
        <f t="shared" si="1960"/>
        <v>308</v>
      </c>
      <c r="O1705" s="8">
        <f t="shared" si="1960"/>
        <v>303.5</v>
      </c>
      <c r="P1705" s="8">
        <f t="shared" si="1960"/>
        <v>308</v>
      </c>
      <c r="Q1705" s="8">
        <f t="shared" si="1960"/>
        <v>316</v>
      </c>
      <c r="R1705" s="8">
        <f t="shared" si="1960"/>
        <v>320</v>
      </c>
      <c r="S1705" s="8">
        <f t="shared" si="1960"/>
        <v>325.5</v>
      </c>
      <c r="T1705" s="8">
        <f t="shared" si="1960"/>
        <v>333</v>
      </c>
      <c r="U1705" s="8">
        <f t="shared" si="1960"/>
        <v>335.5</v>
      </c>
      <c r="V1705" s="8">
        <f t="shared" si="1960"/>
        <v>335.5</v>
      </c>
      <c r="W1705" s="8">
        <f t="shared" si="1960"/>
        <v>335</v>
      </c>
      <c r="X1705" s="8">
        <f t="shared" si="1960"/>
        <v>334</v>
      </c>
      <c r="Y1705" s="8">
        <f t="shared" si="1960"/>
        <v>329.5</v>
      </c>
      <c r="Z1705" s="8">
        <f t="shared" si="1960"/>
        <v>332.5</v>
      </c>
      <c r="AA1705" s="8">
        <f t="shared" si="1960"/>
        <v>341</v>
      </c>
      <c r="AB1705" s="8">
        <f t="shared" si="1960"/>
        <v>342</v>
      </c>
      <c r="AC1705" s="8">
        <f t="shared" si="1960"/>
        <v>336.5</v>
      </c>
      <c r="AD1705" s="8">
        <f t="shared" si="1960"/>
        <v>328.5</v>
      </c>
      <c r="AE1705" s="8">
        <f t="shared" si="1960"/>
        <v>325.5</v>
      </c>
      <c r="AF1705" s="8">
        <f t="shared" si="1960"/>
        <v>323</v>
      </c>
      <c r="AG1705" s="8">
        <f t="shared" si="1960"/>
        <v>320.5</v>
      </c>
      <c r="AH1705" s="8">
        <f t="shared" si="1960"/>
        <v>323.5</v>
      </c>
      <c r="AI1705" s="8">
        <f t="shared" si="1960"/>
        <v>326</v>
      </c>
      <c r="AJ1705" s="8">
        <f t="shared" si="1960"/>
        <v>328</v>
      </c>
      <c r="AK1705" s="8">
        <f t="shared" ref="AK1705:BF1705" si="1961">SUM(AJ660:AK660)/2</f>
        <v>325</v>
      </c>
      <c r="AL1705" s="8">
        <f t="shared" si="1961"/>
        <v>322</v>
      </c>
      <c r="AM1705" s="8">
        <f t="shared" si="1961"/>
        <v>327</v>
      </c>
      <c r="AN1705" s="8">
        <f t="shared" si="1961"/>
        <v>332</v>
      </c>
      <c r="AO1705" s="8">
        <f t="shared" si="1961"/>
        <v>335</v>
      </c>
      <c r="AP1705" s="8">
        <f t="shared" si="1961"/>
        <v>339</v>
      </c>
      <c r="AQ1705" s="8">
        <f t="shared" si="1961"/>
        <v>342</v>
      </c>
      <c r="AR1705" s="8">
        <f t="shared" si="1961"/>
        <v>343.5</v>
      </c>
      <c r="AS1705" s="8">
        <f t="shared" si="1961"/>
        <v>347</v>
      </c>
      <c r="AT1705" s="8">
        <f t="shared" si="1961"/>
        <v>348.5</v>
      </c>
      <c r="AU1705" s="8">
        <f t="shared" si="1961"/>
        <v>349.5</v>
      </c>
      <c r="AV1705" s="8">
        <f t="shared" si="1961"/>
        <v>348</v>
      </c>
      <c r="AW1705" s="8">
        <f t="shared" si="1961"/>
        <v>347</v>
      </c>
      <c r="AX1705" s="8">
        <f t="shared" si="1961"/>
        <v>350.5</v>
      </c>
      <c r="AY1705" s="8">
        <f t="shared" si="1961"/>
        <v>353</v>
      </c>
      <c r="AZ1705" s="8">
        <f t="shared" si="1961"/>
        <v>357</v>
      </c>
      <c r="BA1705" s="8">
        <f t="shared" si="1961"/>
        <v>364.5</v>
      </c>
      <c r="BB1705" s="8">
        <f t="shared" si="1961"/>
        <v>372</v>
      </c>
      <c r="BC1705" s="8">
        <f t="shared" si="1961"/>
        <v>376</v>
      </c>
      <c r="BD1705" s="8">
        <f t="shared" si="1961"/>
        <v>382</v>
      </c>
      <c r="BE1705" s="8">
        <f t="shared" si="1961"/>
        <v>387.5</v>
      </c>
      <c r="BF1705" s="8">
        <f t="shared" si="1961"/>
        <v>387</v>
      </c>
      <c r="BG1705" s="8">
        <f t="shared" si="1946"/>
        <v>391.5</v>
      </c>
      <c r="BH1705" s="8">
        <f t="shared" si="1947"/>
        <v>400.5</v>
      </c>
      <c r="BI1705" s="8">
        <f t="shared" si="1948"/>
        <v>407.5</v>
      </c>
      <c r="BJ1705" s="8">
        <f t="shared" si="1949"/>
        <v>416.5</v>
      </c>
      <c r="BK1705" s="8">
        <f t="shared" si="1950"/>
        <v>427</v>
      </c>
      <c r="BL1705" s="8">
        <f t="shared" si="1951"/>
        <v>436.5</v>
      </c>
      <c r="BM1705" s="8">
        <f t="shared" si="1952"/>
        <v>445</v>
      </c>
      <c r="BN1705" s="8">
        <f t="shared" si="1953"/>
        <v>451.5</v>
      </c>
      <c r="BO1705" s="8">
        <f t="shared" si="1954"/>
        <v>461.5</v>
      </c>
      <c r="BP1705" s="8">
        <f t="shared" si="1955"/>
        <v>474</v>
      </c>
      <c r="BQ1705" s="8">
        <f t="shared" si="1956"/>
        <v>483</v>
      </c>
      <c r="BR1705" s="8">
        <f t="shared" si="1957"/>
        <v>492.5</v>
      </c>
    </row>
    <row r="1706" spans="1:70" x14ac:dyDescent="0.25">
      <c r="B1706" s="12" t="s">
        <v>306</v>
      </c>
      <c r="C1706" s="7" t="s">
        <v>307</v>
      </c>
      <c r="D1706" s="8"/>
      <c r="E1706" s="8">
        <f t="shared" ref="E1706:AJ1706" si="1962">SUM(D661:E661)/2</f>
        <v>1</v>
      </c>
      <c r="F1706" s="8">
        <f t="shared" si="1962"/>
        <v>1.5</v>
      </c>
      <c r="G1706" s="8">
        <f t="shared" si="1962"/>
        <v>2</v>
      </c>
      <c r="H1706" s="8">
        <f t="shared" si="1962"/>
        <v>2</v>
      </c>
      <c r="I1706" s="8">
        <f t="shared" si="1962"/>
        <v>2</v>
      </c>
      <c r="J1706" s="8">
        <f t="shared" si="1962"/>
        <v>2</v>
      </c>
      <c r="K1706" s="8">
        <f t="shared" si="1962"/>
        <v>2</v>
      </c>
      <c r="L1706" s="8">
        <f t="shared" si="1962"/>
        <v>2</v>
      </c>
      <c r="M1706" s="8">
        <f t="shared" si="1962"/>
        <v>2</v>
      </c>
      <c r="N1706" s="8">
        <f t="shared" si="1962"/>
        <v>2</v>
      </c>
      <c r="O1706" s="8">
        <f t="shared" si="1962"/>
        <v>2</v>
      </c>
      <c r="P1706" s="8">
        <f t="shared" si="1962"/>
        <v>1.5</v>
      </c>
      <c r="Q1706" s="8">
        <f t="shared" si="1962"/>
        <v>1</v>
      </c>
      <c r="R1706" s="8">
        <f t="shared" si="1962"/>
        <v>1</v>
      </c>
      <c r="S1706" s="8">
        <f t="shared" si="1962"/>
        <v>1</v>
      </c>
      <c r="T1706" s="8">
        <f t="shared" si="1962"/>
        <v>1</v>
      </c>
      <c r="U1706" s="8">
        <f t="shared" si="1962"/>
        <v>1</v>
      </c>
      <c r="V1706" s="8">
        <f t="shared" si="1962"/>
        <v>1</v>
      </c>
      <c r="W1706" s="8">
        <f t="shared" si="1962"/>
        <v>1</v>
      </c>
      <c r="X1706" s="8">
        <f t="shared" si="1962"/>
        <v>1</v>
      </c>
      <c r="Y1706" s="8">
        <f t="shared" si="1962"/>
        <v>1</v>
      </c>
      <c r="Z1706" s="8">
        <f t="shared" si="1962"/>
        <v>1</v>
      </c>
      <c r="AA1706" s="8">
        <f t="shared" si="1962"/>
        <v>1</v>
      </c>
      <c r="AB1706" s="8">
        <f t="shared" si="1962"/>
        <v>1</v>
      </c>
      <c r="AC1706" s="8">
        <f t="shared" si="1962"/>
        <v>1</v>
      </c>
      <c r="AD1706" s="8">
        <f t="shared" si="1962"/>
        <v>1</v>
      </c>
      <c r="AE1706" s="8">
        <f t="shared" si="1962"/>
        <v>1</v>
      </c>
      <c r="AF1706" s="8">
        <f t="shared" si="1962"/>
        <v>1</v>
      </c>
      <c r="AG1706" s="8">
        <f t="shared" si="1962"/>
        <v>0.5</v>
      </c>
      <c r="AH1706" s="8">
        <f t="shared" si="1962"/>
        <v>0</v>
      </c>
      <c r="AI1706" s="8">
        <f t="shared" si="1962"/>
        <v>0</v>
      </c>
      <c r="AJ1706" s="8">
        <f t="shared" si="1962"/>
        <v>0</v>
      </c>
      <c r="AK1706" s="8">
        <f t="shared" ref="AK1706:BF1706" si="1963">SUM(AJ661:AK661)/2</f>
        <v>0</v>
      </c>
      <c r="AL1706" s="8">
        <f t="shared" si="1963"/>
        <v>0</v>
      </c>
      <c r="AM1706" s="8">
        <f t="shared" si="1963"/>
        <v>0</v>
      </c>
      <c r="AN1706" s="8">
        <f t="shared" si="1963"/>
        <v>0</v>
      </c>
      <c r="AO1706" s="8">
        <f t="shared" si="1963"/>
        <v>0</v>
      </c>
      <c r="AP1706" s="8">
        <f t="shared" si="1963"/>
        <v>0</v>
      </c>
      <c r="AQ1706" s="8">
        <f t="shared" si="1963"/>
        <v>0</v>
      </c>
      <c r="AR1706" s="8">
        <f t="shared" si="1963"/>
        <v>0</v>
      </c>
      <c r="AS1706" s="8">
        <f t="shared" si="1963"/>
        <v>0</v>
      </c>
      <c r="AT1706" s="8">
        <f t="shared" si="1963"/>
        <v>0</v>
      </c>
      <c r="AU1706" s="8">
        <f t="shared" si="1963"/>
        <v>0</v>
      </c>
      <c r="AV1706" s="8">
        <f t="shared" si="1963"/>
        <v>0</v>
      </c>
      <c r="AW1706" s="8">
        <f t="shared" si="1963"/>
        <v>0</v>
      </c>
      <c r="AX1706" s="8">
        <f t="shared" si="1963"/>
        <v>0</v>
      </c>
      <c r="AY1706" s="8">
        <f t="shared" si="1963"/>
        <v>0</v>
      </c>
      <c r="AZ1706" s="8">
        <f t="shared" si="1963"/>
        <v>0</v>
      </c>
      <c r="BA1706" s="8">
        <f t="shared" si="1963"/>
        <v>0</v>
      </c>
      <c r="BB1706" s="8">
        <f t="shared" si="1963"/>
        <v>0</v>
      </c>
      <c r="BC1706" s="8">
        <f t="shared" si="1963"/>
        <v>0</v>
      </c>
      <c r="BD1706" s="8">
        <f t="shared" si="1963"/>
        <v>0</v>
      </c>
      <c r="BE1706" s="8">
        <f t="shared" si="1963"/>
        <v>0</v>
      </c>
      <c r="BF1706" s="8">
        <f t="shared" si="1963"/>
        <v>0</v>
      </c>
      <c r="BG1706" s="8">
        <f t="shared" si="1946"/>
        <v>0</v>
      </c>
      <c r="BH1706" s="8">
        <f t="shared" si="1947"/>
        <v>0</v>
      </c>
      <c r="BI1706" s="8">
        <f t="shared" si="1948"/>
        <v>0</v>
      </c>
      <c r="BJ1706" s="8">
        <f t="shared" si="1949"/>
        <v>0.5</v>
      </c>
      <c r="BK1706" s="8">
        <f t="shared" si="1950"/>
        <v>1</v>
      </c>
      <c r="BL1706" s="8">
        <f t="shared" si="1951"/>
        <v>1</v>
      </c>
      <c r="BM1706" s="8">
        <f t="shared" si="1952"/>
        <v>1</v>
      </c>
      <c r="BN1706" s="8">
        <f t="shared" si="1953"/>
        <v>0.5</v>
      </c>
      <c r="BO1706" s="8">
        <f t="shared" si="1954"/>
        <v>0</v>
      </c>
      <c r="BP1706" s="8">
        <f t="shared" si="1955"/>
        <v>0</v>
      </c>
      <c r="BQ1706" s="8">
        <f t="shared" si="1956"/>
        <v>0</v>
      </c>
      <c r="BR1706" s="8">
        <f t="shared" si="1957"/>
        <v>0</v>
      </c>
    </row>
    <row r="1707" spans="1:70" x14ac:dyDescent="0.25">
      <c r="B1707" s="12" t="s">
        <v>308</v>
      </c>
      <c r="C1707" s="7" t="s">
        <v>309</v>
      </c>
      <c r="D1707" s="8"/>
      <c r="E1707" s="8">
        <f t="shared" ref="E1707:AJ1707" si="1964">SUM(D662:E662)/2</f>
        <v>0</v>
      </c>
      <c r="F1707" s="8">
        <f t="shared" si="1964"/>
        <v>0.5</v>
      </c>
      <c r="G1707" s="8">
        <f t="shared" si="1964"/>
        <v>1</v>
      </c>
      <c r="H1707" s="8">
        <f t="shared" si="1964"/>
        <v>1</v>
      </c>
      <c r="I1707" s="8">
        <f t="shared" si="1964"/>
        <v>1</v>
      </c>
      <c r="J1707" s="8">
        <f t="shared" si="1964"/>
        <v>1</v>
      </c>
      <c r="K1707" s="8">
        <f t="shared" si="1964"/>
        <v>1.5</v>
      </c>
      <c r="L1707" s="8">
        <f t="shared" si="1964"/>
        <v>2</v>
      </c>
      <c r="M1707" s="8">
        <f t="shared" si="1964"/>
        <v>2</v>
      </c>
      <c r="N1707" s="8">
        <f t="shared" si="1964"/>
        <v>1.5</v>
      </c>
      <c r="O1707" s="8">
        <f t="shared" si="1964"/>
        <v>1</v>
      </c>
      <c r="P1707" s="8">
        <f t="shared" si="1964"/>
        <v>2</v>
      </c>
      <c r="Q1707" s="8">
        <f t="shared" si="1964"/>
        <v>2</v>
      </c>
      <c r="R1707" s="8">
        <f t="shared" si="1964"/>
        <v>1</v>
      </c>
      <c r="S1707" s="8">
        <f t="shared" si="1964"/>
        <v>1</v>
      </c>
      <c r="T1707" s="8">
        <f t="shared" si="1964"/>
        <v>1</v>
      </c>
      <c r="U1707" s="8">
        <f t="shared" si="1964"/>
        <v>1</v>
      </c>
      <c r="V1707" s="8">
        <f t="shared" si="1964"/>
        <v>1</v>
      </c>
      <c r="W1707" s="8">
        <f t="shared" si="1964"/>
        <v>1</v>
      </c>
      <c r="X1707" s="8">
        <f t="shared" si="1964"/>
        <v>1</v>
      </c>
      <c r="Y1707" s="8">
        <f t="shared" si="1964"/>
        <v>1</v>
      </c>
      <c r="Z1707" s="8">
        <f t="shared" si="1964"/>
        <v>1</v>
      </c>
      <c r="AA1707" s="8">
        <f t="shared" si="1964"/>
        <v>1</v>
      </c>
      <c r="AB1707" s="8">
        <f t="shared" si="1964"/>
        <v>1</v>
      </c>
      <c r="AC1707" s="8">
        <f t="shared" si="1964"/>
        <v>1</v>
      </c>
      <c r="AD1707" s="8">
        <f t="shared" si="1964"/>
        <v>1</v>
      </c>
      <c r="AE1707" s="8">
        <f t="shared" si="1964"/>
        <v>1</v>
      </c>
      <c r="AF1707" s="8">
        <f t="shared" si="1964"/>
        <v>1</v>
      </c>
      <c r="AG1707" s="8">
        <f t="shared" si="1964"/>
        <v>1.5</v>
      </c>
      <c r="AH1707" s="8">
        <f t="shared" si="1964"/>
        <v>1</v>
      </c>
      <c r="AI1707" s="8">
        <f t="shared" si="1964"/>
        <v>0.5</v>
      </c>
      <c r="AJ1707" s="8">
        <f t="shared" si="1964"/>
        <v>1</v>
      </c>
      <c r="AK1707" s="8">
        <f t="shared" ref="AK1707:BF1707" si="1965">SUM(AJ662:AK662)/2</f>
        <v>1</v>
      </c>
      <c r="AL1707" s="8">
        <f t="shared" si="1965"/>
        <v>1</v>
      </c>
      <c r="AM1707" s="8">
        <f t="shared" si="1965"/>
        <v>1</v>
      </c>
      <c r="AN1707" s="8">
        <f t="shared" si="1965"/>
        <v>1</v>
      </c>
      <c r="AO1707" s="8">
        <f t="shared" si="1965"/>
        <v>1</v>
      </c>
      <c r="AP1707" s="8">
        <f t="shared" si="1965"/>
        <v>1</v>
      </c>
      <c r="AQ1707" s="8">
        <f t="shared" si="1965"/>
        <v>1</v>
      </c>
      <c r="AR1707" s="8">
        <f t="shared" si="1965"/>
        <v>1</v>
      </c>
      <c r="AS1707" s="8">
        <f t="shared" si="1965"/>
        <v>1</v>
      </c>
      <c r="AT1707" s="8">
        <f t="shared" si="1965"/>
        <v>1</v>
      </c>
      <c r="AU1707" s="8">
        <f t="shared" si="1965"/>
        <v>0.5</v>
      </c>
      <c r="AV1707" s="8">
        <f t="shared" si="1965"/>
        <v>0</v>
      </c>
      <c r="AW1707" s="8">
        <f t="shared" si="1965"/>
        <v>0</v>
      </c>
      <c r="AX1707" s="8">
        <f t="shared" si="1965"/>
        <v>0</v>
      </c>
      <c r="AY1707" s="8">
        <f t="shared" si="1965"/>
        <v>0</v>
      </c>
      <c r="AZ1707" s="8">
        <f t="shared" si="1965"/>
        <v>0</v>
      </c>
      <c r="BA1707" s="8">
        <f t="shared" si="1965"/>
        <v>0</v>
      </c>
      <c r="BB1707" s="8">
        <f t="shared" si="1965"/>
        <v>0</v>
      </c>
      <c r="BC1707" s="8">
        <f t="shared" si="1965"/>
        <v>0</v>
      </c>
      <c r="BD1707" s="8">
        <f t="shared" si="1965"/>
        <v>0</v>
      </c>
      <c r="BE1707" s="8">
        <f t="shared" si="1965"/>
        <v>0</v>
      </c>
      <c r="BF1707" s="8">
        <f t="shared" si="1965"/>
        <v>0</v>
      </c>
      <c r="BG1707" s="8">
        <f t="shared" si="1946"/>
        <v>0</v>
      </c>
      <c r="BH1707" s="8">
        <f t="shared" si="1947"/>
        <v>0</v>
      </c>
      <c r="BI1707" s="8">
        <f t="shared" si="1948"/>
        <v>0</v>
      </c>
      <c r="BJ1707" s="8">
        <f t="shared" si="1949"/>
        <v>0</v>
      </c>
      <c r="BK1707" s="8">
        <f t="shared" si="1950"/>
        <v>0</v>
      </c>
      <c r="BL1707" s="8">
        <f t="shared" si="1951"/>
        <v>0</v>
      </c>
      <c r="BM1707" s="8">
        <f t="shared" si="1952"/>
        <v>0</v>
      </c>
      <c r="BN1707" s="8">
        <f t="shared" si="1953"/>
        <v>0</v>
      </c>
      <c r="BO1707" s="8">
        <f t="shared" si="1954"/>
        <v>0</v>
      </c>
      <c r="BP1707" s="8">
        <f t="shared" si="1955"/>
        <v>0</v>
      </c>
      <c r="BQ1707" s="8">
        <f t="shared" si="1956"/>
        <v>0</v>
      </c>
      <c r="BR1707" s="8">
        <f t="shared" si="1957"/>
        <v>0</v>
      </c>
    </row>
    <row r="1708" spans="1:70" x14ac:dyDescent="0.25">
      <c r="B1708" s="12" t="s">
        <v>310</v>
      </c>
      <c r="C1708" s="7" t="s">
        <v>311</v>
      </c>
      <c r="D1708" s="8"/>
      <c r="E1708" s="8">
        <f t="shared" ref="E1708:AJ1708" si="1966">SUM(D663:E663)/2</f>
        <v>0</v>
      </c>
      <c r="F1708" s="8">
        <f t="shared" si="1966"/>
        <v>0</v>
      </c>
      <c r="G1708" s="8">
        <f t="shared" si="1966"/>
        <v>0</v>
      </c>
      <c r="H1708" s="8">
        <f t="shared" si="1966"/>
        <v>0</v>
      </c>
      <c r="I1708" s="8">
        <f t="shared" si="1966"/>
        <v>0</v>
      </c>
      <c r="J1708" s="8">
        <f t="shared" si="1966"/>
        <v>0</v>
      </c>
      <c r="K1708" s="8">
        <f t="shared" si="1966"/>
        <v>0</v>
      </c>
      <c r="L1708" s="8">
        <f t="shared" si="1966"/>
        <v>0</v>
      </c>
      <c r="M1708" s="8">
        <f t="shared" si="1966"/>
        <v>0</v>
      </c>
      <c r="N1708" s="8">
        <f t="shared" si="1966"/>
        <v>0</v>
      </c>
      <c r="O1708" s="8">
        <f t="shared" si="1966"/>
        <v>0</v>
      </c>
      <c r="P1708" s="8">
        <f t="shared" si="1966"/>
        <v>0</v>
      </c>
      <c r="Q1708" s="8">
        <f t="shared" si="1966"/>
        <v>0</v>
      </c>
      <c r="R1708" s="8">
        <f t="shared" si="1966"/>
        <v>0</v>
      </c>
      <c r="S1708" s="8">
        <f t="shared" si="1966"/>
        <v>0</v>
      </c>
      <c r="T1708" s="8">
        <f t="shared" si="1966"/>
        <v>0</v>
      </c>
      <c r="U1708" s="8">
        <f t="shared" si="1966"/>
        <v>0</v>
      </c>
      <c r="V1708" s="8">
        <f t="shared" si="1966"/>
        <v>0</v>
      </c>
      <c r="W1708" s="8">
        <f t="shared" si="1966"/>
        <v>0</v>
      </c>
      <c r="X1708" s="8">
        <f t="shared" si="1966"/>
        <v>0</v>
      </c>
      <c r="Y1708" s="8">
        <f t="shared" si="1966"/>
        <v>0</v>
      </c>
      <c r="Z1708" s="8">
        <f t="shared" si="1966"/>
        <v>0</v>
      </c>
      <c r="AA1708" s="8">
        <f t="shared" si="1966"/>
        <v>0</v>
      </c>
      <c r="AB1708" s="8">
        <f t="shared" si="1966"/>
        <v>0</v>
      </c>
      <c r="AC1708" s="8">
        <f t="shared" si="1966"/>
        <v>0</v>
      </c>
      <c r="AD1708" s="8">
        <f t="shared" si="1966"/>
        <v>0</v>
      </c>
      <c r="AE1708" s="8">
        <f t="shared" si="1966"/>
        <v>0</v>
      </c>
      <c r="AF1708" s="8">
        <f t="shared" si="1966"/>
        <v>0</v>
      </c>
      <c r="AG1708" s="8">
        <f t="shared" si="1966"/>
        <v>0</v>
      </c>
      <c r="AH1708" s="8">
        <f t="shared" si="1966"/>
        <v>0</v>
      </c>
      <c r="AI1708" s="8">
        <f t="shared" si="1966"/>
        <v>0</v>
      </c>
      <c r="AJ1708" s="8">
        <f t="shared" si="1966"/>
        <v>0</v>
      </c>
      <c r="AK1708" s="8">
        <f t="shared" ref="AK1708:BF1708" si="1967">SUM(AJ663:AK663)/2</f>
        <v>0</v>
      </c>
      <c r="AL1708" s="8">
        <f t="shared" si="1967"/>
        <v>0</v>
      </c>
      <c r="AM1708" s="8">
        <f t="shared" si="1967"/>
        <v>0</v>
      </c>
      <c r="AN1708" s="8">
        <f t="shared" si="1967"/>
        <v>0</v>
      </c>
      <c r="AO1708" s="8">
        <f t="shared" si="1967"/>
        <v>0</v>
      </c>
      <c r="AP1708" s="8">
        <f t="shared" si="1967"/>
        <v>0</v>
      </c>
      <c r="AQ1708" s="8">
        <f t="shared" si="1967"/>
        <v>0</v>
      </c>
      <c r="AR1708" s="8">
        <f t="shared" si="1967"/>
        <v>0</v>
      </c>
      <c r="AS1708" s="8">
        <f t="shared" si="1967"/>
        <v>0</v>
      </c>
      <c r="AT1708" s="8">
        <f t="shared" si="1967"/>
        <v>0</v>
      </c>
      <c r="AU1708" s="8">
        <f t="shared" si="1967"/>
        <v>0</v>
      </c>
      <c r="AV1708" s="8">
        <f t="shared" si="1967"/>
        <v>0</v>
      </c>
      <c r="AW1708" s="8">
        <f t="shared" si="1967"/>
        <v>0</v>
      </c>
      <c r="AX1708" s="8">
        <f t="shared" si="1967"/>
        <v>0</v>
      </c>
      <c r="AY1708" s="8">
        <f t="shared" si="1967"/>
        <v>0</v>
      </c>
      <c r="AZ1708" s="8">
        <f t="shared" si="1967"/>
        <v>0</v>
      </c>
      <c r="BA1708" s="8">
        <f t="shared" si="1967"/>
        <v>0</v>
      </c>
      <c r="BB1708" s="8">
        <f t="shared" si="1967"/>
        <v>0</v>
      </c>
      <c r="BC1708" s="8">
        <f t="shared" si="1967"/>
        <v>0</v>
      </c>
      <c r="BD1708" s="8">
        <f t="shared" si="1967"/>
        <v>0</v>
      </c>
      <c r="BE1708" s="8">
        <f t="shared" si="1967"/>
        <v>0</v>
      </c>
      <c r="BF1708" s="8">
        <f t="shared" si="1967"/>
        <v>0</v>
      </c>
      <c r="BG1708" s="8">
        <f t="shared" si="1946"/>
        <v>0</v>
      </c>
      <c r="BH1708" s="8">
        <f t="shared" si="1947"/>
        <v>0</v>
      </c>
      <c r="BI1708" s="8">
        <f t="shared" si="1948"/>
        <v>0</v>
      </c>
      <c r="BJ1708" s="8">
        <f t="shared" si="1949"/>
        <v>0</v>
      </c>
      <c r="BK1708" s="8">
        <f t="shared" si="1950"/>
        <v>0</v>
      </c>
      <c r="BL1708" s="8">
        <f t="shared" si="1951"/>
        <v>0</v>
      </c>
      <c r="BM1708" s="8">
        <f t="shared" si="1952"/>
        <v>0</v>
      </c>
      <c r="BN1708" s="8">
        <f t="shared" si="1953"/>
        <v>0</v>
      </c>
      <c r="BO1708" s="8">
        <f t="shared" si="1954"/>
        <v>0</v>
      </c>
      <c r="BP1708" s="8">
        <f t="shared" si="1955"/>
        <v>0</v>
      </c>
      <c r="BQ1708" s="8">
        <f t="shared" si="1956"/>
        <v>0</v>
      </c>
      <c r="BR1708" s="8">
        <f t="shared" si="1957"/>
        <v>0</v>
      </c>
    </row>
    <row r="1709" spans="1:70" x14ac:dyDescent="0.25">
      <c r="B1709" s="12" t="s">
        <v>313</v>
      </c>
      <c r="C1709" s="7" t="s">
        <v>314</v>
      </c>
      <c r="D1709" s="8"/>
      <c r="E1709" s="8">
        <f t="shared" ref="E1709:AJ1709" si="1968">SUM(D664:E664)/2</f>
        <v>0</v>
      </c>
      <c r="F1709" s="8">
        <f t="shared" si="1968"/>
        <v>0.5</v>
      </c>
      <c r="G1709" s="8">
        <f t="shared" si="1968"/>
        <v>1</v>
      </c>
      <c r="H1709" s="8">
        <f t="shared" si="1968"/>
        <v>1</v>
      </c>
      <c r="I1709" s="8">
        <f t="shared" si="1968"/>
        <v>1</v>
      </c>
      <c r="J1709" s="8">
        <f t="shared" si="1968"/>
        <v>1</v>
      </c>
      <c r="K1709" s="8">
        <f t="shared" si="1968"/>
        <v>1</v>
      </c>
      <c r="L1709" s="8">
        <f t="shared" si="1968"/>
        <v>1</v>
      </c>
      <c r="M1709" s="8">
        <f t="shared" si="1968"/>
        <v>1</v>
      </c>
      <c r="N1709" s="8">
        <f t="shared" si="1968"/>
        <v>1</v>
      </c>
      <c r="O1709" s="8">
        <f t="shared" si="1968"/>
        <v>1</v>
      </c>
      <c r="P1709" s="8">
        <f t="shared" si="1968"/>
        <v>1</v>
      </c>
      <c r="Q1709" s="8">
        <f t="shared" si="1968"/>
        <v>1</v>
      </c>
      <c r="R1709" s="8">
        <f t="shared" si="1968"/>
        <v>1</v>
      </c>
      <c r="S1709" s="8">
        <f t="shared" si="1968"/>
        <v>1</v>
      </c>
      <c r="T1709" s="8">
        <f t="shared" si="1968"/>
        <v>1</v>
      </c>
      <c r="U1709" s="8">
        <f t="shared" si="1968"/>
        <v>0.5</v>
      </c>
      <c r="V1709" s="8">
        <f t="shared" si="1968"/>
        <v>0</v>
      </c>
      <c r="W1709" s="8">
        <f t="shared" si="1968"/>
        <v>0</v>
      </c>
      <c r="X1709" s="8">
        <f t="shared" si="1968"/>
        <v>0</v>
      </c>
      <c r="Y1709" s="8">
        <f t="shared" si="1968"/>
        <v>0</v>
      </c>
      <c r="Z1709" s="8">
        <f t="shared" si="1968"/>
        <v>0</v>
      </c>
      <c r="AA1709" s="8">
        <f t="shared" si="1968"/>
        <v>0</v>
      </c>
      <c r="AB1709" s="8">
        <f t="shared" si="1968"/>
        <v>0</v>
      </c>
      <c r="AC1709" s="8">
        <f t="shared" si="1968"/>
        <v>0</v>
      </c>
      <c r="AD1709" s="8">
        <f t="shared" si="1968"/>
        <v>0</v>
      </c>
      <c r="AE1709" s="8">
        <f t="shared" si="1968"/>
        <v>0</v>
      </c>
      <c r="AF1709" s="8">
        <f t="shared" si="1968"/>
        <v>0</v>
      </c>
      <c r="AG1709" s="8">
        <f t="shared" si="1968"/>
        <v>0</v>
      </c>
      <c r="AH1709" s="8">
        <f t="shared" si="1968"/>
        <v>0</v>
      </c>
      <c r="AI1709" s="8">
        <f t="shared" si="1968"/>
        <v>0</v>
      </c>
      <c r="AJ1709" s="8">
        <f t="shared" si="1968"/>
        <v>0</v>
      </c>
      <c r="AK1709" s="8">
        <f t="shared" ref="AK1709:BF1709" si="1969">SUM(AJ664:AK664)/2</f>
        <v>0</v>
      </c>
      <c r="AL1709" s="8">
        <f t="shared" si="1969"/>
        <v>0</v>
      </c>
      <c r="AM1709" s="8">
        <f t="shared" si="1969"/>
        <v>0</v>
      </c>
      <c r="AN1709" s="8">
        <f t="shared" si="1969"/>
        <v>0</v>
      </c>
      <c r="AO1709" s="8">
        <f t="shared" si="1969"/>
        <v>0</v>
      </c>
      <c r="AP1709" s="8">
        <f t="shared" si="1969"/>
        <v>0</v>
      </c>
      <c r="AQ1709" s="8">
        <f t="shared" si="1969"/>
        <v>0</v>
      </c>
      <c r="AR1709" s="8">
        <f t="shared" si="1969"/>
        <v>0</v>
      </c>
      <c r="AS1709" s="8">
        <f t="shared" si="1969"/>
        <v>0</v>
      </c>
      <c r="AT1709" s="8">
        <f t="shared" si="1969"/>
        <v>0</v>
      </c>
      <c r="AU1709" s="8">
        <f t="shared" si="1969"/>
        <v>0</v>
      </c>
      <c r="AV1709" s="8">
        <f t="shared" si="1969"/>
        <v>0</v>
      </c>
      <c r="AW1709" s="8">
        <f t="shared" si="1969"/>
        <v>0</v>
      </c>
      <c r="AX1709" s="8">
        <f t="shared" si="1969"/>
        <v>0</v>
      </c>
      <c r="AY1709" s="8">
        <f t="shared" si="1969"/>
        <v>0</v>
      </c>
      <c r="AZ1709" s="8">
        <f t="shared" si="1969"/>
        <v>0</v>
      </c>
      <c r="BA1709" s="8">
        <f t="shared" si="1969"/>
        <v>0</v>
      </c>
      <c r="BB1709" s="8">
        <f t="shared" si="1969"/>
        <v>0</v>
      </c>
      <c r="BC1709" s="8">
        <f t="shared" si="1969"/>
        <v>0</v>
      </c>
      <c r="BD1709" s="8">
        <f t="shared" si="1969"/>
        <v>0</v>
      </c>
      <c r="BE1709" s="8">
        <f t="shared" si="1969"/>
        <v>0</v>
      </c>
      <c r="BF1709" s="8">
        <f t="shared" si="1969"/>
        <v>0</v>
      </c>
      <c r="BG1709" s="8">
        <f t="shared" si="1946"/>
        <v>0</v>
      </c>
      <c r="BH1709" s="8">
        <f t="shared" si="1947"/>
        <v>0</v>
      </c>
      <c r="BI1709" s="8">
        <f t="shared" si="1948"/>
        <v>0</v>
      </c>
      <c r="BJ1709" s="8">
        <f t="shared" si="1949"/>
        <v>0</v>
      </c>
      <c r="BK1709" s="8">
        <f t="shared" si="1950"/>
        <v>0</v>
      </c>
      <c r="BL1709" s="8">
        <f t="shared" si="1951"/>
        <v>0</v>
      </c>
      <c r="BM1709" s="8">
        <f t="shared" si="1952"/>
        <v>0</v>
      </c>
      <c r="BN1709" s="8">
        <f t="shared" si="1953"/>
        <v>0</v>
      </c>
      <c r="BO1709" s="8">
        <f t="shared" si="1954"/>
        <v>0</v>
      </c>
      <c r="BP1709" s="8">
        <f t="shared" si="1955"/>
        <v>0</v>
      </c>
      <c r="BQ1709" s="8">
        <f t="shared" si="1956"/>
        <v>0</v>
      </c>
      <c r="BR1709" s="8">
        <f t="shared" si="1957"/>
        <v>0</v>
      </c>
    </row>
    <row r="1710" spans="1:70" x14ac:dyDescent="0.25">
      <c r="B1710" s="12" t="s">
        <v>315</v>
      </c>
      <c r="C1710" s="7" t="s">
        <v>316</v>
      </c>
      <c r="D1710" s="8"/>
      <c r="E1710" s="8">
        <f t="shared" ref="E1710:AJ1710" si="1970">SUM(D665:E665)/2</f>
        <v>779</v>
      </c>
      <c r="F1710" s="8">
        <f t="shared" si="1970"/>
        <v>1151</v>
      </c>
      <c r="G1710" s="8">
        <f t="shared" si="1970"/>
        <v>1514.5</v>
      </c>
      <c r="H1710" s="8">
        <f t="shared" si="1970"/>
        <v>1531</v>
      </c>
      <c r="I1710" s="8">
        <f t="shared" si="1970"/>
        <v>1550.5</v>
      </c>
      <c r="J1710" s="8">
        <f t="shared" si="1970"/>
        <v>1569</v>
      </c>
      <c r="K1710" s="8">
        <f t="shared" si="1970"/>
        <v>1580.5</v>
      </c>
      <c r="L1710" s="8">
        <f t="shared" si="1970"/>
        <v>1591</v>
      </c>
      <c r="M1710" s="8">
        <f t="shared" si="1970"/>
        <v>1583</v>
      </c>
      <c r="N1710" s="8">
        <f t="shared" si="1970"/>
        <v>1568.5</v>
      </c>
      <c r="O1710" s="8">
        <f t="shared" si="1970"/>
        <v>1556.5</v>
      </c>
      <c r="P1710" s="8">
        <f t="shared" si="1970"/>
        <v>1545</v>
      </c>
      <c r="Q1710" s="8">
        <f t="shared" si="1970"/>
        <v>1544.5</v>
      </c>
      <c r="R1710" s="8">
        <f t="shared" si="1970"/>
        <v>1551.5</v>
      </c>
      <c r="S1710" s="8">
        <f t="shared" si="1970"/>
        <v>1550.5</v>
      </c>
      <c r="T1710" s="8">
        <f t="shared" si="1970"/>
        <v>1545.5</v>
      </c>
      <c r="U1710" s="8">
        <f t="shared" si="1970"/>
        <v>1552.5</v>
      </c>
      <c r="V1710" s="8">
        <f t="shared" si="1970"/>
        <v>1554.5</v>
      </c>
      <c r="W1710" s="8">
        <f t="shared" si="1970"/>
        <v>1562</v>
      </c>
      <c r="X1710" s="8">
        <f t="shared" si="1970"/>
        <v>1572.5</v>
      </c>
      <c r="Y1710" s="8">
        <f t="shared" si="1970"/>
        <v>1564.5</v>
      </c>
      <c r="Z1710" s="8">
        <f t="shared" si="1970"/>
        <v>1554</v>
      </c>
      <c r="AA1710" s="8">
        <f t="shared" si="1970"/>
        <v>1545</v>
      </c>
      <c r="AB1710" s="8">
        <f t="shared" si="1970"/>
        <v>1529.5</v>
      </c>
      <c r="AC1710" s="8">
        <f t="shared" si="1970"/>
        <v>1509</v>
      </c>
      <c r="AD1710" s="8">
        <f t="shared" si="1970"/>
        <v>1491.5</v>
      </c>
      <c r="AE1710" s="8">
        <f t="shared" si="1970"/>
        <v>1469.5</v>
      </c>
      <c r="AF1710" s="8">
        <f t="shared" si="1970"/>
        <v>1457</v>
      </c>
      <c r="AG1710" s="8">
        <f t="shared" si="1970"/>
        <v>1453</v>
      </c>
      <c r="AH1710" s="8">
        <f t="shared" si="1970"/>
        <v>1444.5</v>
      </c>
      <c r="AI1710" s="8">
        <f t="shared" si="1970"/>
        <v>1437.5</v>
      </c>
      <c r="AJ1710" s="8">
        <f t="shared" si="1970"/>
        <v>1428.5</v>
      </c>
      <c r="AK1710" s="8">
        <f t="shared" ref="AK1710:BF1710" si="1971">SUM(AJ665:AK665)/2</f>
        <v>1420.5</v>
      </c>
      <c r="AL1710" s="8">
        <f t="shared" si="1971"/>
        <v>1417</v>
      </c>
      <c r="AM1710" s="8">
        <f t="shared" si="1971"/>
        <v>1418</v>
      </c>
      <c r="AN1710" s="8">
        <f t="shared" si="1971"/>
        <v>1413</v>
      </c>
      <c r="AO1710" s="8">
        <f t="shared" si="1971"/>
        <v>1404.5</v>
      </c>
      <c r="AP1710" s="8">
        <f t="shared" si="1971"/>
        <v>1405</v>
      </c>
      <c r="AQ1710" s="8">
        <f t="shared" si="1971"/>
        <v>1408</v>
      </c>
      <c r="AR1710" s="8">
        <f t="shared" si="1971"/>
        <v>1409.5</v>
      </c>
      <c r="AS1710" s="8">
        <f t="shared" si="1971"/>
        <v>1409</v>
      </c>
      <c r="AT1710" s="8">
        <f t="shared" si="1971"/>
        <v>1407</v>
      </c>
      <c r="AU1710" s="8">
        <f t="shared" si="1971"/>
        <v>1410.5</v>
      </c>
      <c r="AV1710" s="8">
        <f t="shared" si="1971"/>
        <v>1407</v>
      </c>
      <c r="AW1710" s="8">
        <f t="shared" si="1971"/>
        <v>1391.5</v>
      </c>
      <c r="AX1710" s="8">
        <f t="shared" si="1971"/>
        <v>1384</v>
      </c>
      <c r="AY1710" s="8">
        <f t="shared" si="1971"/>
        <v>1385.5</v>
      </c>
      <c r="AZ1710" s="8">
        <f t="shared" si="1971"/>
        <v>1384.5</v>
      </c>
      <c r="BA1710" s="8">
        <f t="shared" si="1971"/>
        <v>1380</v>
      </c>
      <c r="BB1710" s="8">
        <f t="shared" si="1971"/>
        <v>1375</v>
      </c>
      <c r="BC1710" s="8">
        <f t="shared" si="1971"/>
        <v>1364</v>
      </c>
      <c r="BD1710" s="8">
        <f t="shared" si="1971"/>
        <v>1348.5</v>
      </c>
      <c r="BE1710" s="8">
        <f t="shared" si="1971"/>
        <v>1343</v>
      </c>
      <c r="BF1710" s="8">
        <f t="shared" si="1971"/>
        <v>1344.5</v>
      </c>
      <c r="BG1710" s="8">
        <f t="shared" si="1946"/>
        <v>1341</v>
      </c>
      <c r="BH1710" s="8">
        <f t="shared" si="1947"/>
        <v>1337.5</v>
      </c>
      <c r="BI1710" s="8">
        <f t="shared" si="1948"/>
        <v>1328.5</v>
      </c>
      <c r="BJ1710" s="8">
        <f t="shared" si="1949"/>
        <v>1312</v>
      </c>
      <c r="BK1710" s="8">
        <f t="shared" si="1950"/>
        <v>1303.5</v>
      </c>
      <c r="BL1710" s="8">
        <f t="shared" si="1951"/>
        <v>1295</v>
      </c>
      <c r="BM1710" s="8">
        <f t="shared" si="1952"/>
        <v>1277.5</v>
      </c>
      <c r="BN1710" s="8">
        <f t="shared" si="1953"/>
        <v>1273</v>
      </c>
      <c r="BO1710" s="8">
        <f t="shared" si="1954"/>
        <v>1279</v>
      </c>
      <c r="BP1710" s="8">
        <f t="shared" si="1955"/>
        <v>1281.5</v>
      </c>
      <c r="BQ1710" s="8">
        <f t="shared" si="1956"/>
        <v>1278.5</v>
      </c>
      <c r="BR1710" s="8">
        <f t="shared" si="1957"/>
        <v>1267.5</v>
      </c>
    </row>
    <row r="1711" spans="1:70" x14ac:dyDescent="0.25">
      <c r="B1711" s="12" t="s">
        <v>317</v>
      </c>
      <c r="C1711" s="7" t="s">
        <v>318</v>
      </c>
      <c r="D1711" s="8"/>
      <c r="E1711" s="8">
        <f t="shared" ref="E1711:AJ1711" si="1972">SUM(D666:E666)/2</f>
        <v>729.5</v>
      </c>
      <c r="F1711" s="8">
        <f t="shared" si="1972"/>
        <v>1149</v>
      </c>
      <c r="G1711" s="8">
        <f t="shared" si="1972"/>
        <v>1591.5</v>
      </c>
      <c r="H1711" s="8">
        <f t="shared" si="1972"/>
        <v>1703.5</v>
      </c>
      <c r="I1711" s="8">
        <f t="shared" si="1972"/>
        <v>1821</v>
      </c>
      <c r="J1711" s="8">
        <f t="shared" si="1972"/>
        <v>1927.5</v>
      </c>
      <c r="K1711" s="8">
        <f t="shared" si="1972"/>
        <v>1996</v>
      </c>
      <c r="L1711" s="8">
        <f t="shared" si="1972"/>
        <v>2017.5</v>
      </c>
      <c r="M1711" s="8">
        <f t="shared" si="1972"/>
        <v>2023.5</v>
      </c>
      <c r="N1711" s="8">
        <f t="shared" si="1972"/>
        <v>2014</v>
      </c>
      <c r="O1711" s="8">
        <f t="shared" si="1972"/>
        <v>2003</v>
      </c>
      <c r="P1711" s="8">
        <f t="shared" si="1972"/>
        <v>2001</v>
      </c>
      <c r="Q1711" s="8">
        <f t="shared" si="1972"/>
        <v>2012.5</v>
      </c>
      <c r="R1711" s="8">
        <f t="shared" si="1972"/>
        <v>2037.5</v>
      </c>
      <c r="S1711" s="8">
        <f t="shared" si="1972"/>
        <v>2069</v>
      </c>
      <c r="T1711" s="8">
        <f t="shared" si="1972"/>
        <v>2083.5</v>
      </c>
      <c r="U1711" s="8">
        <f t="shared" si="1972"/>
        <v>2077.5</v>
      </c>
      <c r="V1711" s="8">
        <f t="shared" si="1972"/>
        <v>2074.5</v>
      </c>
      <c r="W1711" s="8">
        <f t="shared" si="1972"/>
        <v>2081</v>
      </c>
      <c r="X1711" s="8">
        <f t="shared" si="1972"/>
        <v>2090.5</v>
      </c>
      <c r="Y1711" s="8">
        <f t="shared" si="1972"/>
        <v>2089</v>
      </c>
      <c r="Z1711" s="8">
        <f t="shared" si="1972"/>
        <v>2081</v>
      </c>
      <c r="AA1711" s="8">
        <f t="shared" si="1972"/>
        <v>2075.5</v>
      </c>
      <c r="AB1711" s="8">
        <f t="shared" si="1972"/>
        <v>2060.5</v>
      </c>
      <c r="AC1711" s="8">
        <f t="shared" si="1972"/>
        <v>2039</v>
      </c>
      <c r="AD1711" s="8">
        <f t="shared" si="1972"/>
        <v>2011</v>
      </c>
      <c r="AE1711" s="8">
        <f t="shared" si="1972"/>
        <v>1987</v>
      </c>
      <c r="AF1711" s="8">
        <f t="shared" si="1972"/>
        <v>1959.5</v>
      </c>
      <c r="AG1711" s="8">
        <f t="shared" si="1972"/>
        <v>1921.5</v>
      </c>
      <c r="AH1711" s="8">
        <f t="shared" si="1972"/>
        <v>1901.5</v>
      </c>
      <c r="AI1711" s="8">
        <f t="shared" si="1972"/>
        <v>1891</v>
      </c>
      <c r="AJ1711" s="8">
        <f t="shared" si="1972"/>
        <v>1869.5</v>
      </c>
      <c r="AK1711" s="8">
        <f t="shared" ref="AK1711:BF1711" si="1973">SUM(AJ666:AK666)/2</f>
        <v>1846.5</v>
      </c>
      <c r="AL1711" s="8">
        <f t="shared" si="1973"/>
        <v>1848.5</v>
      </c>
      <c r="AM1711" s="8">
        <f t="shared" si="1973"/>
        <v>1858.5</v>
      </c>
      <c r="AN1711" s="8">
        <f t="shared" si="1973"/>
        <v>1858</v>
      </c>
      <c r="AO1711" s="8">
        <f t="shared" si="1973"/>
        <v>1843.5</v>
      </c>
      <c r="AP1711" s="8">
        <f t="shared" si="1973"/>
        <v>1835</v>
      </c>
      <c r="AQ1711" s="8">
        <f t="shared" si="1973"/>
        <v>1843.5</v>
      </c>
      <c r="AR1711" s="8">
        <f t="shared" si="1973"/>
        <v>1855.5</v>
      </c>
      <c r="AS1711" s="8">
        <f t="shared" si="1973"/>
        <v>1865</v>
      </c>
      <c r="AT1711" s="8">
        <f t="shared" si="1973"/>
        <v>1866.5</v>
      </c>
      <c r="AU1711" s="8">
        <f t="shared" si="1973"/>
        <v>1863</v>
      </c>
      <c r="AV1711" s="8">
        <f t="shared" si="1973"/>
        <v>1844</v>
      </c>
      <c r="AW1711" s="8">
        <f t="shared" si="1973"/>
        <v>1825.5</v>
      </c>
      <c r="AX1711" s="8">
        <f t="shared" si="1973"/>
        <v>1817.5</v>
      </c>
      <c r="AY1711" s="8">
        <f t="shared" si="1973"/>
        <v>1829.5</v>
      </c>
      <c r="AZ1711" s="8">
        <f t="shared" si="1973"/>
        <v>1855.5</v>
      </c>
      <c r="BA1711" s="8">
        <f t="shared" si="1973"/>
        <v>1863</v>
      </c>
      <c r="BB1711" s="8">
        <f t="shared" si="1973"/>
        <v>1870.5</v>
      </c>
      <c r="BC1711" s="8">
        <f t="shared" si="1973"/>
        <v>1903.5</v>
      </c>
      <c r="BD1711" s="8">
        <f t="shared" si="1973"/>
        <v>1918</v>
      </c>
      <c r="BE1711" s="8">
        <f t="shared" si="1973"/>
        <v>1903</v>
      </c>
      <c r="BF1711" s="8">
        <f t="shared" si="1973"/>
        <v>1898</v>
      </c>
      <c r="BG1711" s="8">
        <f t="shared" si="1946"/>
        <v>1910</v>
      </c>
      <c r="BH1711" s="8">
        <f t="shared" si="1947"/>
        <v>1934</v>
      </c>
      <c r="BI1711" s="8">
        <f t="shared" si="1948"/>
        <v>1954.5</v>
      </c>
      <c r="BJ1711" s="8">
        <f t="shared" si="1949"/>
        <v>1972</v>
      </c>
      <c r="BK1711" s="8">
        <f t="shared" si="1950"/>
        <v>1981.5</v>
      </c>
      <c r="BL1711" s="8">
        <f t="shared" si="1951"/>
        <v>1971.5</v>
      </c>
      <c r="BM1711" s="8">
        <f t="shared" si="1952"/>
        <v>1967</v>
      </c>
      <c r="BN1711" s="8">
        <f t="shared" si="1953"/>
        <v>1980</v>
      </c>
      <c r="BO1711" s="8">
        <f t="shared" si="1954"/>
        <v>1983.5</v>
      </c>
      <c r="BP1711" s="8">
        <f t="shared" si="1955"/>
        <v>1975.5</v>
      </c>
      <c r="BQ1711" s="8">
        <f t="shared" si="1956"/>
        <v>1983</v>
      </c>
      <c r="BR1711" s="8">
        <f t="shared" si="1957"/>
        <v>1990</v>
      </c>
    </row>
    <row r="1712" spans="1:70" x14ac:dyDescent="0.25">
      <c r="B1712" s="12" t="s">
        <v>319</v>
      </c>
      <c r="C1712" s="7" t="s">
        <v>320</v>
      </c>
      <c r="D1712" s="8"/>
      <c r="E1712" s="8">
        <f t="shared" ref="E1712:AJ1712" si="1974">SUM(D667:E667)/2</f>
        <v>0</v>
      </c>
      <c r="F1712" s="8">
        <f t="shared" si="1974"/>
        <v>0</v>
      </c>
      <c r="G1712" s="8">
        <f t="shared" si="1974"/>
        <v>0</v>
      </c>
      <c r="H1712" s="8">
        <f t="shared" si="1974"/>
        <v>0</v>
      </c>
      <c r="I1712" s="8">
        <f t="shared" si="1974"/>
        <v>0</v>
      </c>
      <c r="J1712" s="8">
        <f t="shared" si="1974"/>
        <v>0</v>
      </c>
      <c r="K1712" s="8">
        <f t="shared" si="1974"/>
        <v>0</v>
      </c>
      <c r="L1712" s="8">
        <f t="shared" si="1974"/>
        <v>0</v>
      </c>
      <c r="M1712" s="8">
        <f t="shared" si="1974"/>
        <v>0</v>
      </c>
      <c r="N1712" s="8">
        <f t="shared" si="1974"/>
        <v>0</v>
      </c>
      <c r="O1712" s="8">
        <f t="shared" si="1974"/>
        <v>0</v>
      </c>
      <c r="P1712" s="8">
        <f t="shared" si="1974"/>
        <v>0</v>
      </c>
      <c r="Q1712" s="8">
        <f t="shared" si="1974"/>
        <v>0</v>
      </c>
      <c r="R1712" s="8">
        <f t="shared" si="1974"/>
        <v>0</v>
      </c>
      <c r="S1712" s="8">
        <f t="shared" si="1974"/>
        <v>0</v>
      </c>
      <c r="T1712" s="8">
        <f t="shared" si="1974"/>
        <v>0</v>
      </c>
      <c r="U1712" s="8">
        <f t="shared" si="1974"/>
        <v>0</v>
      </c>
      <c r="V1712" s="8">
        <f t="shared" si="1974"/>
        <v>0</v>
      </c>
      <c r="W1712" s="8">
        <f t="shared" si="1974"/>
        <v>0</v>
      </c>
      <c r="X1712" s="8">
        <f t="shared" si="1974"/>
        <v>0</v>
      </c>
      <c r="Y1712" s="8">
        <f t="shared" si="1974"/>
        <v>0</v>
      </c>
      <c r="Z1712" s="8">
        <f t="shared" si="1974"/>
        <v>0</v>
      </c>
      <c r="AA1712" s="8">
        <f t="shared" si="1974"/>
        <v>0</v>
      </c>
      <c r="AB1712" s="8">
        <f t="shared" si="1974"/>
        <v>0</v>
      </c>
      <c r="AC1712" s="8">
        <f t="shared" si="1974"/>
        <v>0</v>
      </c>
      <c r="AD1712" s="8">
        <f t="shared" si="1974"/>
        <v>0</v>
      </c>
      <c r="AE1712" s="8">
        <f t="shared" si="1974"/>
        <v>0</v>
      </c>
      <c r="AF1712" s="8">
        <f t="shared" si="1974"/>
        <v>0</v>
      </c>
      <c r="AG1712" s="8">
        <f t="shared" si="1974"/>
        <v>0</v>
      </c>
      <c r="AH1712" s="8">
        <f t="shared" si="1974"/>
        <v>0</v>
      </c>
      <c r="AI1712" s="8">
        <f t="shared" si="1974"/>
        <v>0</v>
      </c>
      <c r="AJ1712" s="8">
        <f t="shared" si="1974"/>
        <v>0</v>
      </c>
      <c r="AK1712" s="8">
        <f t="shared" ref="AK1712:BF1712" si="1975">SUM(AJ667:AK667)/2</f>
        <v>0</v>
      </c>
      <c r="AL1712" s="8">
        <f t="shared" si="1975"/>
        <v>0</v>
      </c>
      <c r="AM1712" s="8">
        <f t="shared" si="1975"/>
        <v>0</v>
      </c>
      <c r="AN1712" s="8">
        <f t="shared" si="1975"/>
        <v>0</v>
      </c>
      <c r="AO1712" s="8">
        <f t="shared" si="1975"/>
        <v>0</v>
      </c>
      <c r="AP1712" s="8">
        <f t="shared" si="1975"/>
        <v>0</v>
      </c>
      <c r="AQ1712" s="8">
        <f t="shared" si="1975"/>
        <v>0</v>
      </c>
      <c r="AR1712" s="8">
        <f t="shared" si="1975"/>
        <v>0</v>
      </c>
      <c r="AS1712" s="8">
        <f t="shared" si="1975"/>
        <v>0</v>
      </c>
      <c r="AT1712" s="8">
        <f t="shared" si="1975"/>
        <v>0</v>
      </c>
      <c r="AU1712" s="8">
        <f t="shared" si="1975"/>
        <v>0</v>
      </c>
      <c r="AV1712" s="8">
        <f t="shared" si="1975"/>
        <v>0</v>
      </c>
      <c r="AW1712" s="8">
        <f t="shared" si="1975"/>
        <v>0</v>
      </c>
      <c r="AX1712" s="8">
        <f t="shared" si="1975"/>
        <v>0</v>
      </c>
      <c r="AY1712" s="8">
        <f t="shared" si="1975"/>
        <v>0</v>
      </c>
      <c r="AZ1712" s="8">
        <f t="shared" si="1975"/>
        <v>0</v>
      </c>
      <c r="BA1712" s="8">
        <f t="shared" si="1975"/>
        <v>0</v>
      </c>
      <c r="BB1712" s="8">
        <f t="shared" si="1975"/>
        <v>0</v>
      </c>
      <c r="BC1712" s="8">
        <f t="shared" si="1975"/>
        <v>0</v>
      </c>
      <c r="BD1712" s="8">
        <f t="shared" si="1975"/>
        <v>0</v>
      </c>
      <c r="BE1712" s="8">
        <f t="shared" si="1975"/>
        <v>0</v>
      </c>
      <c r="BF1712" s="8">
        <f t="shared" si="1975"/>
        <v>0</v>
      </c>
      <c r="BG1712" s="8">
        <f t="shared" si="1946"/>
        <v>0</v>
      </c>
      <c r="BH1712" s="8">
        <f t="shared" si="1947"/>
        <v>0</v>
      </c>
      <c r="BI1712" s="8">
        <f t="shared" si="1948"/>
        <v>0</v>
      </c>
      <c r="BJ1712" s="8">
        <f t="shared" si="1949"/>
        <v>0</v>
      </c>
      <c r="BK1712" s="8">
        <f t="shared" si="1950"/>
        <v>0</v>
      </c>
      <c r="BL1712" s="8">
        <f t="shared" si="1951"/>
        <v>0</v>
      </c>
      <c r="BM1712" s="8">
        <f t="shared" si="1952"/>
        <v>0</v>
      </c>
      <c r="BN1712" s="8">
        <f t="shared" si="1953"/>
        <v>0</v>
      </c>
      <c r="BO1712" s="8">
        <f t="shared" si="1954"/>
        <v>0</v>
      </c>
      <c r="BP1712" s="8">
        <f t="shared" si="1955"/>
        <v>0</v>
      </c>
      <c r="BQ1712" s="8">
        <f t="shared" si="1956"/>
        <v>0</v>
      </c>
      <c r="BR1712" s="8">
        <f t="shared" si="1957"/>
        <v>0</v>
      </c>
    </row>
    <row r="1713" spans="2:70" x14ac:dyDescent="0.25">
      <c r="B1713" s="12" t="s">
        <v>321</v>
      </c>
      <c r="C1713" s="7" t="s">
        <v>322</v>
      </c>
      <c r="D1713" s="8"/>
      <c r="E1713" s="8">
        <f t="shared" ref="E1713:AJ1713" si="1976">SUM(D668:E668)/2</f>
        <v>0</v>
      </c>
      <c r="F1713" s="8">
        <f t="shared" si="1976"/>
        <v>0</v>
      </c>
      <c r="G1713" s="8">
        <f t="shared" si="1976"/>
        <v>0</v>
      </c>
      <c r="H1713" s="8">
        <f t="shared" si="1976"/>
        <v>0</v>
      </c>
      <c r="I1713" s="8">
        <f t="shared" si="1976"/>
        <v>0</v>
      </c>
      <c r="J1713" s="8">
        <f t="shared" si="1976"/>
        <v>0</v>
      </c>
      <c r="K1713" s="8">
        <f t="shared" si="1976"/>
        <v>0</v>
      </c>
      <c r="L1713" s="8">
        <f t="shared" si="1976"/>
        <v>0</v>
      </c>
      <c r="M1713" s="8">
        <f t="shared" si="1976"/>
        <v>0</v>
      </c>
      <c r="N1713" s="8">
        <f t="shared" si="1976"/>
        <v>0</v>
      </c>
      <c r="O1713" s="8">
        <f t="shared" si="1976"/>
        <v>0</v>
      </c>
      <c r="P1713" s="8">
        <f t="shared" si="1976"/>
        <v>0</v>
      </c>
      <c r="Q1713" s="8">
        <f t="shared" si="1976"/>
        <v>0</v>
      </c>
      <c r="R1713" s="8">
        <f t="shared" si="1976"/>
        <v>0</v>
      </c>
      <c r="S1713" s="8">
        <f t="shared" si="1976"/>
        <v>0</v>
      </c>
      <c r="T1713" s="8">
        <f t="shared" si="1976"/>
        <v>0</v>
      </c>
      <c r="U1713" s="8">
        <f t="shared" si="1976"/>
        <v>0</v>
      </c>
      <c r="V1713" s="8">
        <f t="shared" si="1976"/>
        <v>0</v>
      </c>
      <c r="W1713" s="8">
        <f t="shared" si="1976"/>
        <v>0</v>
      </c>
      <c r="X1713" s="8">
        <f t="shared" si="1976"/>
        <v>0</v>
      </c>
      <c r="Y1713" s="8">
        <f t="shared" si="1976"/>
        <v>0</v>
      </c>
      <c r="Z1713" s="8">
        <f t="shared" si="1976"/>
        <v>0</v>
      </c>
      <c r="AA1713" s="8">
        <f t="shared" si="1976"/>
        <v>0</v>
      </c>
      <c r="AB1713" s="8">
        <f t="shared" si="1976"/>
        <v>0</v>
      </c>
      <c r="AC1713" s="8">
        <f t="shared" si="1976"/>
        <v>0</v>
      </c>
      <c r="AD1713" s="8">
        <f t="shared" si="1976"/>
        <v>0</v>
      </c>
      <c r="AE1713" s="8">
        <f t="shared" si="1976"/>
        <v>0</v>
      </c>
      <c r="AF1713" s="8">
        <f t="shared" si="1976"/>
        <v>0</v>
      </c>
      <c r="AG1713" s="8">
        <f t="shared" si="1976"/>
        <v>0</v>
      </c>
      <c r="AH1713" s="8">
        <f t="shared" si="1976"/>
        <v>0</v>
      </c>
      <c r="AI1713" s="8">
        <f t="shared" si="1976"/>
        <v>0</v>
      </c>
      <c r="AJ1713" s="8">
        <f t="shared" si="1976"/>
        <v>0</v>
      </c>
      <c r="AK1713" s="8">
        <f t="shared" ref="AK1713:BF1713" si="1977">SUM(AJ668:AK668)/2</f>
        <v>0</v>
      </c>
      <c r="AL1713" s="8">
        <f t="shared" si="1977"/>
        <v>0</v>
      </c>
      <c r="AM1713" s="8">
        <f t="shared" si="1977"/>
        <v>0</v>
      </c>
      <c r="AN1713" s="8">
        <f t="shared" si="1977"/>
        <v>0</v>
      </c>
      <c r="AO1713" s="8">
        <f t="shared" si="1977"/>
        <v>0</v>
      </c>
      <c r="AP1713" s="8">
        <f t="shared" si="1977"/>
        <v>0</v>
      </c>
      <c r="AQ1713" s="8">
        <f t="shared" si="1977"/>
        <v>0</v>
      </c>
      <c r="AR1713" s="8">
        <f t="shared" si="1977"/>
        <v>0</v>
      </c>
      <c r="AS1713" s="8">
        <f t="shared" si="1977"/>
        <v>0</v>
      </c>
      <c r="AT1713" s="8">
        <f t="shared" si="1977"/>
        <v>0</v>
      </c>
      <c r="AU1713" s="8">
        <f t="shared" si="1977"/>
        <v>0</v>
      </c>
      <c r="AV1713" s="8">
        <f t="shared" si="1977"/>
        <v>0</v>
      </c>
      <c r="AW1713" s="8">
        <f t="shared" si="1977"/>
        <v>0</v>
      </c>
      <c r="AX1713" s="8">
        <f t="shared" si="1977"/>
        <v>0</v>
      </c>
      <c r="AY1713" s="8">
        <f t="shared" si="1977"/>
        <v>0</v>
      </c>
      <c r="AZ1713" s="8">
        <f t="shared" si="1977"/>
        <v>0</v>
      </c>
      <c r="BA1713" s="8">
        <f t="shared" si="1977"/>
        <v>0</v>
      </c>
      <c r="BB1713" s="8">
        <f t="shared" si="1977"/>
        <v>0</v>
      </c>
      <c r="BC1713" s="8">
        <f t="shared" si="1977"/>
        <v>0</v>
      </c>
      <c r="BD1713" s="8">
        <f t="shared" si="1977"/>
        <v>0</v>
      </c>
      <c r="BE1713" s="8">
        <f t="shared" si="1977"/>
        <v>0</v>
      </c>
      <c r="BF1713" s="8">
        <f t="shared" si="1977"/>
        <v>0</v>
      </c>
      <c r="BG1713" s="8">
        <f t="shared" si="1946"/>
        <v>0</v>
      </c>
      <c r="BH1713" s="8">
        <f t="shared" si="1947"/>
        <v>0</v>
      </c>
      <c r="BI1713" s="8">
        <f t="shared" si="1948"/>
        <v>0</v>
      </c>
      <c r="BJ1713" s="8">
        <f t="shared" si="1949"/>
        <v>0</v>
      </c>
      <c r="BK1713" s="8">
        <f t="shared" si="1950"/>
        <v>0</v>
      </c>
      <c r="BL1713" s="8">
        <f t="shared" si="1951"/>
        <v>0</v>
      </c>
      <c r="BM1713" s="8">
        <f t="shared" si="1952"/>
        <v>0</v>
      </c>
      <c r="BN1713" s="8">
        <f t="shared" si="1953"/>
        <v>0</v>
      </c>
      <c r="BO1713" s="8">
        <f t="shared" si="1954"/>
        <v>0</v>
      </c>
      <c r="BP1713" s="8">
        <f t="shared" si="1955"/>
        <v>0</v>
      </c>
      <c r="BQ1713" s="8">
        <f t="shared" si="1956"/>
        <v>0</v>
      </c>
      <c r="BR1713" s="8">
        <f t="shared" si="1957"/>
        <v>0</v>
      </c>
    </row>
    <row r="1714" spans="2:70" x14ac:dyDescent="0.25">
      <c r="B1714" s="12" t="s">
        <v>323</v>
      </c>
      <c r="C1714" s="7" t="s">
        <v>324</v>
      </c>
      <c r="D1714" s="8"/>
      <c r="E1714" s="8">
        <f t="shared" ref="E1714:AJ1714" si="1978">SUM(D669:E669)/2</f>
        <v>0</v>
      </c>
      <c r="F1714" s="8">
        <f t="shared" si="1978"/>
        <v>0</v>
      </c>
      <c r="G1714" s="8">
        <f t="shared" si="1978"/>
        <v>0</v>
      </c>
      <c r="H1714" s="8">
        <f t="shared" si="1978"/>
        <v>0</v>
      </c>
      <c r="I1714" s="8">
        <f t="shared" si="1978"/>
        <v>0</v>
      </c>
      <c r="J1714" s="8">
        <f t="shared" si="1978"/>
        <v>0</v>
      </c>
      <c r="K1714" s="8">
        <f t="shared" si="1978"/>
        <v>0</v>
      </c>
      <c r="L1714" s="8">
        <f t="shared" si="1978"/>
        <v>0</v>
      </c>
      <c r="M1714" s="8">
        <f t="shared" si="1978"/>
        <v>0</v>
      </c>
      <c r="N1714" s="8">
        <f t="shared" si="1978"/>
        <v>0</v>
      </c>
      <c r="O1714" s="8">
        <f t="shared" si="1978"/>
        <v>0</v>
      </c>
      <c r="P1714" s="8">
        <f t="shared" si="1978"/>
        <v>0</v>
      </c>
      <c r="Q1714" s="8">
        <f t="shared" si="1978"/>
        <v>0</v>
      </c>
      <c r="R1714" s="8">
        <f t="shared" si="1978"/>
        <v>0</v>
      </c>
      <c r="S1714" s="8">
        <f t="shared" si="1978"/>
        <v>0</v>
      </c>
      <c r="T1714" s="8">
        <f t="shared" si="1978"/>
        <v>0</v>
      </c>
      <c r="U1714" s="8">
        <f t="shared" si="1978"/>
        <v>0</v>
      </c>
      <c r="V1714" s="8">
        <f t="shared" si="1978"/>
        <v>0</v>
      </c>
      <c r="W1714" s="8">
        <f t="shared" si="1978"/>
        <v>0</v>
      </c>
      <c r="X1714" s="8">
        <f t="shared" si="1978"/>
        <v>0</v>
      </c>
      <c r="Y1714" s="8">
        <f t="shared" si="1978"/>
        <v>0</v>
      </c>
      <c r="Z1714" s="8">
        <f t="shared" si="1978"/>
        <v>0</v>
      </c>
      <c r="AA1714" s="8">
        <f t="shared" si="1978"/>
        <v>0</v>
      </c>
      <c r="AB1714" s="8">
        <f t="shared" si="1978"/>
        <v>0</v>
      </c>
      <c r="AC1714" s="8">
        <f t="shared" si="1978"/>
        <v>0</v>
      </c>
      <c r="AD1714" s="8">
        <f t="shared" si="1978"/>
        <v>0</v>
      </c>
      <c r="AE1714" s="8">
        <f t="shared" si="1978"/>
        <v>0</v>
      </c>
      <c r="AF1714" s="8">
        <f t="shared" si="1978"/>
        <v>0</v>
      </c>
      <c r="AG1714" s="8">
        <f t="shared" si="1978"/>
        <v>0</v>
      </c>
      <c r="AH1714" s="8">
        <f t="shared" si="1978"/>
        <v>0</v>
      </c>
      <c r="AI1714" s="8">
        <f t="shared" si="1978"/>
        <v>0</v>
      </c>
      <c r="AJ1714" s="8">
        <f t="shared" si="1978"/>
        <v>0</v>
      </c>
      <c r="AK1714" s="8">
        <f t="shared" ref="AK1714:BF1714" si="1979">SUM(AJ669:AK669)/2</f>
        <v>0</v>
      </c>
      <c r="AL1714" s="8">
        <f t="shared" si="1979"/>
        <v>0</v>
      </c>
      <c r="AM1714" s="8">
        <f t="shared" si="1979"/>
        <v>0</v>
      </c>
      <c r="AN1714" s="8">
        <f t="shared" si="1979"/>
        <v>0</v>
      </c>
      <c r="AO1714" s="8">
        <f t="shared" si="1979"/>
        <v>0</v>
      </c>
      <c r="AP1714" s="8">
        <f t="shared" si="1979"/>
        <v>0</v>
      </c>
      <c r="AQ1714" s="8">
        <f t="shared" si="1979"/>
        <v>0</v>
      </c>
      <c r="AR1714" s="8">
        <f t="shared" si="1979"/>
        <v>0</v>
      </c>
      <c r="AS1714" s="8">
        <f t="shared" si="1979"/>
        <v>0</v>
      </c>
      <c r="AT1714" s="8">
        <f t="shared" si="1979"/>
        <v>0</v>
      </c>
      <c r="AU1714" s="8">
        <f t="shared" si="1979"/>
        <v>0</v>
      </c>
      <c r="AV1714" s="8">
        <f t="shared" si="1979"/>
        <v>0</v>
      </c>
      <c r="AW1714" s="8">
        <f t="shared" si="1979"/>
        <v>0</v>
      </c>
      <c r="AX1714" s="8">
        <f t="shared" si="1979"/>
        <v>0</v>
      </c>
      <c r="AY1714" s="8">
        <f t="shared" si="1979"/>
        <v>0</v>
      </c>
      <c r="AZ1714" s="8">
        <f t="shared" si="1979"/>
        <v>0</v>
      </c>
      <c r="BA1714" s="8">
        <f t="shared" si="1979"/>
        <v>0</v>
      </c>
      <c r="BB1714" s="8">
        <f t="shared" si="1979"/>
        <v>0</v>
      </c>
      <c r="BC1714" s="8">
        <f t="shared" si="1979"/>
        <v>0</v>
      </c>
      <c r="BD1714" s="8">
        <f t="shared" si="1979"/>
        <v>0</v>
      </c>
      <c r="BE1714" s="8">
        <f t="shared" si="1979"/>
        <v>0</v>
      </c>
      <c r="BF1714" s="8">
        <f t="shared" si="1979"/>
        <v>0</v>
      </c>
      <c r="BG1714" s="8">
        <f t="shared" si="1946"/>
        <v>0</v>
      </c>
      <c r="BH1714" s="8">
        <f t="shared" si="1947"/>
        <v>0</v>
      </c>
      <c r="BI1714" s="8">
        <f t="shared" si="1948"/>
        <v>0</v>
      </c>
      <c r="BJ1714" s="8">
        <f t="shared" si="1949"/>
        <v>0</v>
      </c>
      <c r="BK1714" s="8">
        <f t="shared" si="1950"/>
        <v>0</v>
      </c>
      <c r="BL1714" s="8">
        <f t="shared" si="1951"/>
        <v>0</v>
      </c>
      <c r="BM1714" s="8">
        <f t="shared" si="1952"/>
        <v>0</v>
      </c>
      <c r="BN1714" s="8">
        <f t="shared" si="1953"/>
        <v>0</v>
      </c>
      <c r="BO1714" s="8">
        <f t="shared" si="1954"/>
        <v>0</v>
      </c>
      <c r="BP1714" s="8">
        <f t="shared" si="1955"/>
        <v>0</v>
      </c>
      <c r="BQ1714" s="8">
        <f t="shared" si="1956"/>
        <v>0</v>
      </c>
      <c r="BR1714" s="8">
        <f t="shared" si="1957"/>
        <v>0</v>
      </c>
    </row>
    <row r="1715" spans="2:70" x14ac:dyDescent="0.25">
      <c r="B1715" s="12" t="s">
        <v>325</v>
      </c>
      <c r="C1715" s="7" t="s">
        <v>326</v>
      </c>
      <c r="D1715" s="8"/>
      <c r="E1715" s="8">
        <f t="shared" ref="E1715:AJ1715" si="1980">SUM(D670:E670)/2</f>
        <v>299</v>
      </c>
      <c r="F1715" s="8">
        <f t="shared" si="1980"/>
        <v>481</v>
      </c>
      <c r="G1715" s="8">
        <f t="shared" si="1980"/>
        <v>680.5</v>
      </c>
      <c r="H1715" s="8">
        <f t="shared" si="1980"/>
        <v>786</v>
      </c>
      <c r="I1715" s="8">
        <f t="shared" si="1980"/>
        <v>936.5</v>
      </c>
      <c r="J1715" s="8">
        <f t="shared" si="1980"/>
        <v>1091</v>
      </c>
      <c r="K1715" s="8">
        <f t="shared" si="1980"/>
        <v>1213</v>
      </c>
      <c r="L1715" s="8">
        <f t="shared" si="1980"/>
        <v>1284.5</v>
      </c>
      <c r="M1715" s="8">
        <f t="shared" si="1980"/>
        <v>1323.5</v>
      </c>
      <c r="N1715" s="8">
        <f t="shared" si="1980"/>
        <v>1318.5</v>
      </c>
      <c r="O1715" s="8">
        <f t="shared" si="1980"/>
        <v>1313</v>
      </c>
      <c r="P1715" s="8">
        <f t="shared" si="1980"/>
        <v>1351</v>
      </c>
      <c r="Q1715" s="8">
        <f t="shared" si="1980"/>
        <v>1404.5</v>
      </c>
      <c r="R1715" s="8">
        <f t="shared" si="1980"/>
        <v>1472</v>
      </c>
      <c r="S1715" s="8">
        <f t="shared" si="1980"/>
        <v>1543</v>
      </c>
      <c r="T1715" s="8">
        <f t="shared" si="1980"/>
        <v>1602.5</v>
      </c>
      <c r="U1715" s="8">
        <f t="shared" si="1980"/>
        <v>1636</v>
      </c>
      <c r="V1715" s="8">
        <f t="shared" si="1980"/>
        <v>1676</v>
      </c>
      <c r="W1715" s="8">
        <f t="shared" si="1980"/>
        <v>1732.5</v>
      </c>
      <c r="X1715" s="8">
        <f t="shared" si="1980"/>
        <v>1768</v>
      </c>
      <c r="Y1715" s="8">
        <f t="shared" si="1980"/>
        <v>1800</v>
      </c>
      <c r="Z1715" s="8">
        <f t="shared" si="1980"/>
        <v>1823</v>
      </c>
      <c r="AA1715" s="8">
        <f t="shared" si="1980"/>
        <v>1821.5</v>
      </c>
      <c r="AB1715" s="8">
        <f t="shared" si="1980"/>
        <v>1816.5</v>
      </c>
      <c r="AC1715" s="8">
        <f t="shared" si="1980"/>
        <v>1794</v>
      </c>
      <c r="AD1715" s="8">
        <f t="shared" si="1980"/>
        <v>1771.5</v>
      </c>
      <c r="AE1715" s="8">
        <f t="shared" si="1980"/>
        <v>1772</v>
      </c>
      <c r="AF1715" s="8">
        <f t="shared" si="1980"/>
        <v>1772.5</v>
      </c>
      <c r="AG1715" s="8">
        <f t="shared" si="1980"/>
        <v>1766.5</v>
      </c>
      <c r="AH1715" s="8">
        <f t="shared" si="1980"/>
        <v>1748.5</v>
      </c>
      <c r="AI1715" s="8">
        <f t="shared" si="1980"/>
        <v>1748.5</v>
      </c>
      <c r="AJ1715" s="8">
        <f t="shared" si="1980"/>
        <v>1762.5</v>
      </c>
      <c r="AK1715" s="8">
        <f t="shared" ref="AK1715:BF1715" si="1981">SUM(AJ670:AK670)/2</f>
        <v>1758</v>
      </c>
      <c r="AL1715" s="8">
        <f t="shared" si="1981"/>
        <v>1767</v>
      </c>
      <c r="AM1715" s="8">
        <f t="shared" si="1981"/>
        <v>1798</v>
      </c>
      <c r="AN1715" s="8">
        <f t="shared" si="1981"/>
        <v>1840</v>
      </c>
      <c r="AO1715" s="8">
        <f t="shared" si="1981"/>
        <v>1871</v>
      </c>
      <c r="AP1715" s="8">
        <f t="shared" si="1981"/>
        <v>1902</v>
      </c>
      <c r="AQ1715" s="8">
        <f t="shared" si="1981"/>
        <v>1944</v>
      </c>
      <c r="AR1715" s="8">
        <f t="shared" si="1981"/>
        <v>1964.5</v>
      </c>
      <c r="AS1715" s="8">
        <f t="shared" si="1981"/>
        <v>1977.5</v>
      </c>
      <c r="AT1715" s="8">
        <f t="shared" si="1981"/>
        <v>1985.5</v>
      </c>
      <c r="AU1715" s="8">
        <f t="shared" si="1981"/>
        <v>1987</v>
      </c>
      <c r="AV1715" s="8">
        <f t="shared" si="1981"/>
        <v>1975.5</v>
      </c>
      <c r="AW1715" s="8">
        <f t="shared" si="1981"/>
        <v>1964.5</v>
      </c>
      <c r="AX1715" s="8">
        <f t="shared" si="1981"/>
        <v>1956.5</v>
      </c>
      <c r="AY1715" s="8">
        <f t="shared" si="1981"/>
        <v>1955.5</v>
      </c>
      <c r="AZ1715" s="8">
        <f t="shared" si="1981"/>
        <v>1972</v>
      </c>
      <c r="BA1715" s="8">
        <f t="shared" si="1981"/>
        <v>1989</v>
      </c>
      <c r="BB1715" s="8">
        <f t="shared" si="1981"/>
        <v>2021.5</v>
      </c>
      <c r="BC1715" s="8">
        <f t="shared" si="1981"/>
        <v>2057.5</v>
      </c>
      <c r="BD1715" s="8">
        <f t="shared" si="1981"/>
        <v>2071.5</v>
      </c>
      <c r="BE1715" s="8">
        <f t="shared" si="1981"/>
        <v>2086.5</v>
      </c>
      <c r="BF1715" s="8">
        <f t="shared" si="1981"/>
        <v>2111.5</v>
      </c>
      <c r="BG1715" s="8">
        <f t="shared" si="1946"/>
        <v>2138</v>
      </c>
      <c r="BH1715" s="8">
        <f t="shared" si="1947"/>
        <v>2158.5</v>
      </c>
      <c r="BI1715" s="8">
        <f t="shared" si="1948"/>
        <v>2171</v>
      </c>
      <c r="BJ1715" s="8">
        <f t="shared" si="1949"/>
        <v>2185.5</v>
      </c>
      <c r="BK1715" s="8">
        <f t="shared" si="1950"/>
        <v>2200.5</v>
      </c>
      <c r="BL1715" s="8">
        <f t="shared" si="1951"/>
        <v>2226.5</v>
      </c>
      <c r="BM1715" s="8">
        <f t="shared" si="1952"/>
        <v>2273</v>
      </c>
      <c r="BN1715" s="8">
        <f t="shared" si="1953"/>
        <v>2314.5</v>
      </c>
      <c r="BO1715" s="8">
        <f t="shared" si="1954"/>
        <v>2341</v>
      </c>
      <c r="BP1715" s="8">
        <f t="shared" si="1955"/>
        <v>2365.5</v>
      </c>
      <c r="BQ1715" s="8">
        <f t="shared" si="1956"/>
        <v>2385</v>
      </c>
      <c r="BR1715" s="8">
        <f t="shared" si="1957"/>
        <v>2422.5</v>
      </c>
    </row>
    <row r="1716" spans="2:70" x14ac:dyDescent="0.25">
      <c r="B1716" s="12" t="s">
        <v>327</v>
      </c>
      <c r="C1716" s="7" t="s">
        <v>328</v>
      </c>
      <c r="D1716" s="8"/>
      <c r="E1716" s="8">
        <f t="shared" ref="E1716:AJ1716" si="1982">SUM(D671:E671)/2</f>
        <v>6</v>
      </c>
      <c r="F1716" s="8">
        <f t="shared" si="1982"/>
        <v>14.5</v>
      </c>
      <c r="G1716" s="8">
        <f t="shared" si="1982"/>
        <v>24</v>
      </c>
      <c r="H1716" s="8">
        <f t="shared" si="1982"/>
        <v>26</v>
      </c>
      <c r="I1716" s="8">
        <f t="shared" si="1982"/>
        <v>27</v>
      </c>
      <c r="J1716" s="8">
        <f t="shared" si="1982"/>
        <v>25.5</v>
      </c>
      <c r="K1716" s="8">
        <f t="shared" si="1982"/>
        <v>23.5</v>
      </c>
      <c r="L1716" s="8">
        <f t="shared" si="1982"/>
        <v>24</v>
      </c>
      <c r="M1716" s="8">
        <f t="shared" si="1982"/>
        <v>22.5</v>
      </c>
      <c r="N1716" s="8">
        <f t="shared" si="1982"/>
        <v>18</v>
      </c>
      <c r="O1716" s="8">
        <f t="shared" si="1982"/>
        <v>15.5</v>
      </c>
      <c r="P1716" s="8">
        <f t="shared" si="1982"/>
        <v>15</v>
      </c>
      <c r="Q1716" s="8">
        <f t="shared" si="1982"/>
        <v>16</v>
      </c>
      <c r="R1716" s="8">
        <f t="shared" si="1982"/>
        <v>17.5</v>
      </c>
      <c r="S1716" s="8">
        <f t="shared" si="1982"/>
        <v>20</v>
      </c>
      <c r="T1716" s="8">
        <f t="shared" si="1982"/>
        <v>25.5</v>
      </c>
      <c r="U1716" s="8">
        <f t="shared" si="1982"/>
        <v>33</v>
      </c>
      <c r="V1716" s="8">
        <f t="shared" si="1982"/>
        <v>39.5</v>
      </c>
      <c r="W1716" s="8">
        <f t="shared" si="1982"/>
        <v>44.5</v>
      </c>
      <c r="X1716" s="8">
        <f t="shared" si="1982"/>
        <v>46</v>
      </c>
      <c r="Y1716" s="8">
        <f t="shared" si="1982"/>
        <v>44.5</v>
      </c>
      <c r="Z1716" s="8">
        <f t="shared" si="1982"/>
        <v>46.5</v>
      </c>
      <c r="AA1716" s="8">
        <f t="shared" si="1982"/>
        <v>50</v>
      </c>
      <c r="AB1716" s="8">
        <f t="shared" si="1982"/>
        <v>54</v>
      </c>
      <c r="AC1716" s="8">
        <f t="shared" si="1982"/>
        <v>57</v>
      </c>
      <c r="AD1716" s="8">
        <f t="shared" si="1982"/>
        <v>57.5</v>
      </c>
      <c r="AE1716" s="8">
        <f t="shared" si="1982"/>
        <v>57.5</v>
      </c>
      <c r="AF1716" s="8">
        <f t="shared" si="1982"/>
        <v>55</v>
      </c>
      <c r="AG1716" s="8">
        <f t="shared" si="1982"/>
        <v>53</v>
      </c>
      <c r="AH1716" s="8">
        <f t="shared" si="1982"/>
        <v>50.5</v>
      </c>
      <c r="AI1716" s="8">
        <f t="shared" si="1982"/>
        <v>48</v>
      </c>
      <c r="AJ1716" s="8">
        <f t="shared" si="1982"/>
        <v>47.5</v>
      </c>
      <c r="AK1716" s="8">
        <f t="shared" ref="AK1716:BF1716" si="1983">SUM(AJ671:AK671)/2</f>
        <v>47.5</v>
      </c>
      <c r="AL1716" s="8">
        <f t="shared" si="1983"/>
        <v>48</v>
      </c>
      <c r="AM1716" s="8">
        <f t="shared" si="1983"/>
        <v>48</v>
      </c>
      <c r="AN1716" s="8">
        <f t="shared" si="1983"/>
        <v>48</v>
      </c>
      <c r="AO1716" s="8">
        <f t="shared" si="1983"/>
        <v>49</v>
      </c>
      <c r="AP1716" s="8">
        <f t="shared" si="1983"/>
        <v>54</v>
      </c>
      <c r="AQ1716" s="8">
        <f t="shared" si="1983"/>
        <v>57.5</v>
      </c>
      <c r="AR1716" s="8">
        <f t="shared" si="1983"/>
        <v>57.5</v>
      </c>
      <c r="AS1716" s="8">
        <f t="shared" si="1983"/>
        <v>58</v>
      </c>
      <c r="AT1716" s="8">
        <f t="shared" si="1983"/>
        <v>58.5</v>
      </c>
      <c r="AU1716" s="8">
        <f t="shared" si="1983"/>
        <v>59</v>
      </c>
      <c r="AV1716" s="8">
        <f t="shared" si="1983"/>
        <v>59</v>
      </c>
      <c r="AW1716" s="8">
        <f t="shared" si="1983"/>
        <v>58</v>
      </c>
      <c r="AX1716" s="8">
        <f t="shared" si="1983"/>
        <v>58</v>
      </c>
      <c r="AY1716" s="8">
        <f t="shared" si="1983"/>
        <v>59</v>
      </c>
      <c r="AZ1716" s="8">
        <f t="shared" si="1983"/>
        <v>57</v>
      </c>
      <c r="BA1716" s="8">
        <f t="shared" si="1983"/>
        <v>55</v>
      </c>
      <c r="BB1716" s="8">
        <f t="shared" si="1983"/>
        <v>55</v>
      </c>
      <c r="BC1716" s="8">
        <f t="shared" si="1983"/>
        <v>56</v>
      </c>
      <c r="BD1716" s="8">
        <f t="shared" si="1983"/>
        <v>58</v>
      </c>
      <c r="BE1716" s="8">
        <f t="shared" si="1983"/>
        <v>59.5</v>
      </c>
      <c r="BF1716" s="8">
        <f t="shared" si="1983"/>
        <v>58.5</v>
      </c>
      <c r="BG1716" s="8">
        <f t="shared" si="1946"/>
        <v>57</v>
      </c>
      <c r="BH1716" s="8">
        <f t="shared" si="1947"/>
        <v>56</v>
      </c>
      <c r="BI1716" s="8">
        <f t="shared" si="1948"/>
        <v>56</v>
      </c>
      <c r="BJ1716" s="8">
        <f t="shared" si="1949"/>
        <v>56.5</v>
      </c>
      <c r="BK1716" s="8">
        <f t="shared" si="1950"/>
        <v>55.5</v>
      </c>
      <c r="BL1716" s="8">
        <f t="shared" si="1951"/>
        <v>54.5</v>
      </c>
      <c r="BM1716" s="8">
        <f t="shared" si="1952"/>
        <v>53.5</v>
      </c>
      <c r="BN1716" s="8">
        <f t="shared" si="1953"/>
        <v>54.5</v>
      </c>
      <c r="BO1716" s="8">
        <f t="shared" si="1954"/>
        <v>55.5</v>
      </c>
      <c r="BP1716" s="8">
        <f t="shared" si="1955"/>
        <v>56.5</v>
      </c>
      <c r="BQ1716" s="8">
        <f t="shared" si="1956"/>
        <v>59.5</v>
      </c>
      <c r="BR1716" s="8">
        <f t="shared" si="1957"/>
        <v>61.5</v>
      </c>
    </row>
    <row r="1717" spans="2:70" x14ac:dyDescent="0.25">
      <c r="B1717" s="12" t="s">
        <v>329</v>
      </c>
      <c r="C1717" s="7" t="s">
        <v>330</v>
      </c>
      <c r="D1717" s="8"/>
      <c r="E1717" s="8">
        <f t="shared" ref="E1717:AJ1717" si="1984">SUM(D672:E672)/2</f>
        <v>0</v>
      </c>
      <c r="F1717" s="8">
        <f t="shared" si="1984"/>
        <v>0</v>
      </c>
      <c r="G1717" s="8">
        <f t="shared" si="1984"/>
        <v>0</v>
      </c>
      <c r="H1717" s="8">
        <f t="shared" si="1984"/>
        <v>0</v>
      </c>
      <c r="I1717" s="8">
        <f t="shared" si="1984"/>
        <v>0</v>
      </c>
      <c r="J1717" s="8">
        <f t="shared" si="1984"/>
        <v>0</v>
      </c>
      <c r="K1717" s="8">
        <f t="shared" si="1984"/>
        <v>0</v>
      </c>
      <c r="L1717" s="8">
        <f t="shared" si="1984"/>
        <v>0</v>
      </c>
      <c r="M1717" s="8">
        <f t="shared" si="1984"/>
        <v>0</v>
      </c>
      <c r="N1717" s="8">
        <f t="shared" si="1984"/>
        <v>0</v>
      </c>
      <c r="O1717" s="8">
        <f t="shared" si="1984"/>
        <v>0</v>
      </c>
      <c r="P1717" s="8">
        <f t="shared" si="1984"/>
        <v>0</v>
      </c>
      <c r="Q1717" s="8">
        <f t="shared" si="1984"/>
        <v>0</v>
      </c>
      <c r="R1717" s="8">
        <f t="shared" si="1984"/>
        <v>0</v>
      </c>
      <c r="S1717" s="8">
        <f t="shared" si="1984"/>
        <v>0</v>
      </c>
      <c r="T1717" s="8">
        <f t="shared" si="1984"/>
        <v>0</v>
      </c>
      <c r="U1717" s="8">
        <f t="shared" si="1984"/>
        <v>0</v>
      </c>
      <c r="V1717" s="8">
        <f t="shared" si="1984"/>
        <v>0</v>
      </c>
      <c r="W1717" s="8">
        <f t="shared" si="1984"/>
        <v>0</v>
      </c>
      <c r="X1717" s="8">
        <f t="shared" si="1984"/>
        <v>0</v>
      </c>
      <c r="Y1717" s="8">
        <f t="shared" si="1984"/>
        <v>0</v>
      </c>
      <c r="Z1717" s="8">
        <f t="shared" si="1984"/>
        <v>0</v>
      </c>
      <c r="AA1717" s="8">
        <f t="shared" si="1984"/>
        <v>0</v>
      </c>
      <c r="AB1717" s="8">
        <f t="shared" si="1984"/>
        <v>0</v>
      </c>
      <c r="AC1717" s="8">
        <f t="shared" si="1984"/>
        <v>0</v>
      </c>
      <c r="AD1717" s="8">
        <f t="shared" si="1984"/>
        <v>0</v>
      </c>
      <c r="AE1717" s="8">
        <f t="shared" si="1984"/>
        <v>0</v>
      </c>
      <c r="AF1717" s="8">
        <f t="shared" si="1984"/>
        <v>0</v>
      </c>
      <c r="AG1717" s="8">
        <f t="shared" si="1984"/>
        <v>0</v>
      </c>
      <c r="AH1717" s="8">
        <f t="shared" si="1984"/>
        <v>0</v>
      </c>
      <c r="AI1717" s="8">
        <f t="shared" si="1984"/>
        <v>0</v>
      </c>
      <c r="AJ1717" s="8">
        <f t="shared" si="1984"/>
        <v>0</v>
      </c>
      <c r="AK1717" s="8">
        <f t="shared" ref="AK1717:BF1717" si="1985">SUM(AJ672:AK672)/2</f>
        <v>0</v>
      </c>
      <c r="AL1717" s="8">
        <f t="shared" si="1985"/>
        <v>0</v>
      </c>
      <c r="AM1717" s="8">
        <f t="shared" si="1985"/>
        <v>0</v>
      </c>
      <c r="AN1717" s="8">
        <f t="shared" si="1985"/>
        <v>0</v>
      </c>
      <c r="AO1717" s="8">
        <f t="shared" si="1985"/>
        <v>0</v>
      </c>
      <c r="AP1717" s="8">
        <f t="shared" si="1985"/>
        <v>0</v>
      </c>
      <c r="AQ1717" s="8">
        <f t="shared" si="1985"/>
        <v>0</v>
      </c>
      <c r="AR1717" s="8">
        <f t="shared" si="1985"/>
        <v>0</v>
      </c>
      <c r="AS1717" s="8">
        <f t="shared" si="1985"/>
        <v>0</v>
      </c>
      <c r="AT1717" s="8">
        <f t="shared" si="1985"/>
        <v>0</v>
      </c>
      <c r="AU1717" s="8">
        <f t="shared" si="1985"/>
        <v>0</v>
      </c>
      <c r="AV1717" s="8">
        <f t="shared" si="1985"/>
        <v>0</v>
      </c>
      <c r="AW1717" s="8">
        <f t="shared" si="1985"/>
        <v>0</v>
      </c>
      <c r="AX1717" s="8">
        <f t="shared" si="1985"/>
        <v>0</v>
      </c>
      <c r="AY1717" s="8">
        <f t="shared" si="1985"/>
        <v>0</v>
      </c>
      <c r="AZ1717" s="8">
        <f t="shared" si="1985"/>
        <v>0</v>
      </c>
      <c r="BA1717" s="8">
        <f t="shared" si="1985"/>
        <v>0</v>
      </c>
      <c r="BB1717" s="8">
        <f t="shared" si="1985"/>
        <v>0</v>
      </c>
      <c r="BC1717" s="8">
        <f t="shared" si="1985"/>
        <v>0</v>
      </c>
      <c r="BD1717" s="8">
        <f t="shared" si="1985"/>
        <v>0</v>
      </c>
      <c r="BE1717" s="8">
        <f t="shared" si="1985"/>
        <v>0</v>
      </c>
      <c r="BF1717" s="8">
        <f t="shared" si="1985"/>
        <v>0</v>
      </c>
      <c r="BG1717" s="8">
        <f t="shared" si="1946"/>
        <v>0</v>
      </c>
      <c r="BH1717" s="8">
        <f t="shared" si="1947"/>
        <v>0</v>
      </c>
      <c r="BI1717" s="8">
        <f t="shared" si="1948"/>
        <v>0</v>
      </c>
      <c r="BJ1717" s="8">
        <f t="shared" si="1949"/>
        <v>0</v>
      </c>
      <c r="BK1717" s="8">
        <f t="shared" si="1950"/>
        <v>0</v>
      </c>
      <c r="BL1717" s="8">
        <f t="shared" si="1951"/>
        <v>0</v>
      </c>
      <c r="BM1717" s="8">
        <f t="shared" si="1952"/>
        <v>0</v>
      </c>
      <c r="BN1717" s="8">
        <f t="shared" si="1953"/>
        <v>0</v>
      </c>
      <c r="BO1717" s="8">
        <f t="shared" si="1954"/>
        <v>0</v>
      </c>
      <c r="BP1717" s="8">
        <f t="shared" si="1955"/>
        <v>0</v>
      </c>
      <c r="BQ1717" s="8">
        <f t="shared" si="1956"/>
        <v>0</v>
      </c>
      <c r="BR1717" s="8">
        <f t="shared" si="1957"/>
        <v>0</v>
      </c>
    </row>
    <row r="1718" spans="2:70" x14ac:dyDescent="0.25">
      <c r="B1718" s="12" t="s">
        <v>331</v>
      </c>
      <c r="C1718" s="7" t="s">
        <v>332</v>
      </c>
      <c r="D1718" s="8"/>
      <c r="E1718" s="8">
        <f t="shared" ref="E1718:AJ1718" si="1986">SUM(D673:E673)/2</f>
        <v>0</v>
      </c>
      <c r="F1718" s="8">
        <f t="shared" si="1986"/>
        <v>0</v>
      </c>
      <c r="G1718" s="8">
        <f t="shared" si="1986"/>
        <v>0</v>
      </c>
      <c r="H1718" s="8">
        <f t="shared" si="1986"/>
        <v>0</v>
      </c>
      <c r="I1718" s="8">
        <f t="shared" si="1986"/>
        <v>0</v>
      </c>
      <c r="J1718" s="8">
        <f t="shared" si="1986"/>
        <v>0</v>
      </c>
      <c r="K1718" s="8">
        <f t="shared" si="1986"/>
        <v>0</v>
      </c>
      <c r="L1718" s="8">
        <f t="shared" si="1986"/>
        <v>1</v>
      </c>
      <c r="M1718" s="8">
        <f t="shared" si="1986"/>
        <v>1</v>
      </c>
      <c r="N1718" s="8">
        <f t="shared" si="1986"/>
        <v>0</v>
      </c>
      <c r="O1718" s="8">
        <f t="shared" si="1986"/>
        <v>0</v>
      </c>
      <c r="P1718" s="8">
        <f t="shared" si="1986"/>
        <v>0</v>
      </c>
      <c r="Q1718" s="8">
        <f t="shared" si="1986"/>
        <v>0</v>
      </c>
      <c r="R1718" s="8">
        <f t="shared" si="1986"/>
        <v>2.5</v>
      </c>
      <c r="S1718" s="8">
        <f t="shared" si="1986"/>
        <v>5</v>
      </c>
      <c r="T1718" s="8">
        <f t="shared" si="1986"/>
        <v>4.5</v>
      </c>
      <c r="U1718" s="8">
        <f t="shared" si="1986"/>
        <v>4</v>
      </c>
      <c r="V1718" s="8">
        <f t="shared" si="1986"/>
        <v>6.5</v>
      </c>
      <c r="W1718" s="8">
        <f t="shared" si="1986"/>
        <v>10</v>
      </c>
      <c r="X1718" s="8">
        <f t="shared" si="1986"/>
        <v>14.5</v>
      </c>
      <c r="Y1718" s="8">
        <f t="shared" si="1986"/>
        <v>19.5</v>
      </c>
      <c r="Z1718" s="8">
        <f t="shared" si="1986"/>
        <v>23</v>
      </c>
      <c r="AA1718" s="8">
        <f t="shared" si="1986"/>
        <v>26</v>
      </c>
      <c r="AB1718" s="8">
        <f t="shared" si="1986"/>
        <v>24.5</v>
      </c>
      <c r="AC1718" s="8">
        <f t="shared" si="1986"/>
        <v>21</v>
      </c>
      <c r="AD1718" s="8">
        <f t="shared" si="1986"/>
        <v>22</v>
      </c>
      <c r="AE1718" s="8">
        <f t="shared" si="1986"/>
        <v>20</v>
      </c>
      <c r="AF1718" s="8">
        <f t="shared" si="1986"/>
        <v>13.5</v>
      </c>
      <c r="AG1718" s="8">
        <f t="shared" si="1986"/>
        <v>11</v>
      </c>
      <c r="AH1718" s="8">
        <f t="shared" si="1986"/>
        <v>13</v>
      </c>
      <c r="AI1718" s="8">
        <f t="shared" si="1986"/>
        <v>15</v>
      </c>
      <c r="AJ1718" s="8">
        <f t="shared" si="1986"/>
        <v>16</v>
      </c>
      <c r="AK1718" s="8">
        <f t="shared" ref="AK1718:BF1718" si="1987">SUM(AJ673:AK673)/2</f>
        <v>14.5</v>
      </c>
      <c r="AL1718" s="8">
        <f t="shared" si="1987"/>
        <v>14.5</v>
      </c>
      <c r="AM1718" s="8">
        <f t="shared" si="1987"/>
        <v>17</v>
      </c>
      <c r="AN1718" s="8">
        <f t="shared" si="1987"/>
        <v>15.5</v>
      </c>
      <c r="AO1718" s="8">
        <f t="shared" si="1987"/>
        <v>14.5</v>
      </c>
      <c r="AP1718" s="8">
        <f t="shared" si="1987"/>
        <v>15</v>
      </c>
      <c r="AQ1718" s="8">
        <f t="shared" si="1987"/>
        <v>15</v>
      </c>
      <c r="AR1718" s="8">
        <f t="shared" si="1987"/>
        <v>17</v>
      </c>
      <c r="AS1718" s="8">
        <f t="shared" si="1987"/>
        <v>21.5</v>
      </c>
      <c r="AT1718" s="8">
        <f t="shared" si="1987"/>
        <v>22</v>
      </c>
      <c r="AU1718" s="8">
        <f t="shared" si="1987"/>
        <v>20</v>
      </c>
      <c r="AV1718" s="8">
        <f t="shared" si="1987"/>
        <v>20</v>
      </c>
      <c r="AW1718" s="8">
        <f t="shared" si="1987"/>
        <v>20</v>
      </c>
      <c r="AX1718" s="8">
        <f t="shared" si="1987"/>
        <v>20.5</v>
      </c>
      <c r="AY1718" s="8">
        <f t="shared" si="1987"/>
        <v>23</v>
      </c>
      <c r="AZ1718" s="8">
        <f t="shared" si="1987"/>
        <v>25</v>
      </c>
      <c r="BA1718" s="8">
        <f t="shared" si="1987"/>
        <v>24.5</v>
      </c>
      <c r="BB1718" s="8">
        <f t="shared" si="1987"/>
        <v>24</v>
      </c>
      <c r="BC1718" s="8">
        <f t="shared" si="1987"/>
        <v>26.5</v>
      </c>
      <c r="BD1718" s="8">
        <f t="shared" si="1987"/>
        <v>29</v>
      </c>
      <c r="BE1718" s="8">
        <f t="shared" si="1987"/>
        <v>29</v>
      </c>
      <c r="BF1718" s="8">
        <f t="shared" si="1987"/>
        <v>28.5</v>
      </c>
      <c r="BG1718" s="8">
        <f t="shared" si="1946"/>
        <v>29</v>
      </c>
      <c r="BH1718" s="8">
        <f t="shared" si="1947"/>
        <v>34</v>
      </c>
      <c r="BI1718" s="8">
        <f t="shared" si="1948"/>
        <v>38.5</v>
      </c>
      <c r="BJ1718" s="8">
        <f t="shared" si="1949"/>
        <v>44</v>
      </c>
      <c r="BK1718" s="8">
        <f t="shared" si="1950"/>
        <v>49.5</v>
      </c>
      <c r="BL1718" s="8">
        <f t="shared" si="1951"/>
        <v>50</v>
      </c>
      <c r="BM1718" s="8">
        <f t="shared" si="1952"/>
        <v>47.5</v>
      </c>
      <c r="BN1718" s="8">
        <f t="shared" si="1953"/>
        <v>47.5</v>
      </c>
      <c r="BO1718" s="8">
        <f t="shared" si="1954"/>
        <v>50.5</v>
      </c>
      <c r="BP1718" s="8">
        <f t="shared" si="1955"/>
        <v>54</v>
      </c>
      <c r="BQ1718" s="8">
        <f t="shared" si="1956"/>
        <v>57</v>
      </c>
      <c r="BR1718" s="8">
        <f t="shared" si="1957"/>
        <v>59</v>
      </c>
    </row>
    <row r="1719" spans="2:70" x14ac:dyDescent="0.25">
      <c r="B1719" s="12" t="s">
        <v>333</v>
      </c>
      <c r="C1719" s="7" t="s">
        <v>334</v>
      </c>
      <c r="D1719" s="8"/>
      <c r="E1719" s="8">
        <f t="shared" ref="E1719:AJ1719" si="1988">SUM(D674:E674)/2</f>
        <v>1077.5</v>
      </c>
      <c r="F1719" s="8">
        <f t="shared" si="1988"/>
        <v>905.5</v>
      </c>
      <c r="G1719" s="8">
        <f t="shared" si="1988"/>
        <v>733.5</v>
      </c>
      <c r="H1719" s="8">
        <f t="shared" si="1988"/>
        <v>733.5</v>
      </c>
      <c r="I1719" s="8">
        <f t="shared" si="1988"/>
        <v>719</v>
      </c>
      <c r="J1719" s="8">
        <f t="shared" si="1988"/>
        <v>717.5</v>
      </c>
      <c r="K1719" s="8">
        <f t="shared" si="1988"/>
        <v>724</v>
      </c>
      <c r="L1719" s="8">
        <f t="shared" si="1988"/>
        <v>711.5</v>
      </c>
      <c r="M1719" s="8">
        <f t="shared" si="1988"/>
        <v>702.5</v>
      </c>
      <c r="N1719" s="8">
        <f t="shared" si="1988"/>
        <v>702</v>
      </c>
      <c r="O1719" s="8">
        <f t="shared" si="1988"/>
        <v>707</v>
      </c>
      <c r="P1719" s="8">
        <f t="shared" si="1988"/>
        <v>710.5</v>
      </c>
      <c r="Q1719" s="8">
        <f t="shared" si="1988"/>
        <v>717</v>
      </c>
      <c r="R1719" s="8">
        <f t="shared" si="1988"/>
        <v>733</v>
      </c>
      <c r="S1719" s="8">
        <f t="shared" si="1988"/>
        <v>747.5</v>
      </c>
      <c r="T1719" s="8">
        <f t="shared" si="1988"/>
        <v>754.5</v>
      </c>
      <c r="U1719" s="8">
        <f t="shared" si="1988"/>
        <v>758.5</v>
      </c>
      <c r="V1719" s="8">
        <f t="shared" si="1988"/>
        <v>773.5</v>
      </c>
      <c r="W1719" s="8">
        <f t="shared" si="1988"/>
        <v>791</v>
      </c>
      <c r="X1719" s="8">
        <f t="shared" si="1988"/>
        <v>802.5</v>
      </c>
      <c r="Y1719" s="8">
        <f t="shared" si="1988"/>
        <v>809.5</v>
      </c>
      <c r="Z1719" s="8">
        <f t="shared" si="1988"/>
        <v>811.5</v>
      </c>
      <c r="AA1719" s="8">
        <f t="shared" si="1988"/>
        <v>822.5</v>
      </c>
      <c r="AB1719" s="8">
        <f t="shared" si="1988"/>
        <v>828</v>
      </c>
      <c r="AC1719" s="8">
        <f t="shared" si="1988"/>
        <v>819</v>
      </c>
      <c r="AD1719" s="8">
        <f t="shared" si="1988"/>
        <v>816.5</v>
      </c>
      <c r="AE1719" s="8">
        <f t="shared" si="1988"/>
        <v>821.5</v>
      </c>
      <c r="AF1719" s="8">
        <f t="shared" si="1988"/>
        <v>823.5</v>
      </c>
      <c r="AG1719" s="8">
        <f t="shared" si="1988"/>
        <v>820</v>
      </c>
      <c r="AH1719" s="8">
        <f t="shared" si="1988"/>
        <v>810</v>
      </c>
      <c r="AI1719" s="8">
        <f t="shared" si="1988"/>
        <v>799</v>
      </c>
      <c r="AJ1719" s="8">
        <f t="shared" si="1988"/>
        <v>782.5</v>
      </c>
      <c r="AK1719" s="8">
        <f t="shared" ref="AK1719:BF1719" si="1989">SUM(AJ674:AK674)/2</f>
        <v>767</v>
      </c>
      <c r="AL1719" s="8">
        <f t="shared" si="1989"/>
        <v>768.5</v>
      </c>
      <c r="AM1719" s="8">
        <f t="shared" si="1989"/>
        <v>782.5</v>
      </c>
      <c r="AN1719" s="8">
        <f t="shared" si="1989"/>
        <v>783</v>
      </c>
      <c r="AO1719" s="8">
        <f t="shared" si="1989"/>
        <v>777</v>
      </c>
      <c r="AP1719" s="8">
        <f t="shared" si="1989"/>
        <v>782.5</v>
      </c>
      <c r="AQ1719" s="8">
        <f t="shared" si="1989"/>
        <v>782.5</v>
      </c>
      <c r="AR1719" s="8">
        <f t="shared" si="1989"/>
        <v>782.5</v>
      </c>
      <c r="AS1719" s="8">
        <f t="shared" si="1989"/>
        <v>790</v>
      </c>
      <c r="AT1719" s="8">
        <f t="shared" si="1989"/>
        <v>798</v>
      </c>
      <c r="AU1719" s="8">
        <f t="shared" si="1989"/>
        <v>803.5</v>
      </c>
      <c r="AV1719" s="8">
        <f t="shared" si="1989"/>
        <v>767.5</v>
      </c>
      <c r="AW1719" s="8">
        <f t="shared" si="1989"/>
        <v>729</v>
      </c>
      <c r="AX1719" s="8">
        <f t="shared" si="1989"/>
        <v>723.5</v>
      </c>
      <c r="AY1719" s="8">
        <f t="shared" si="1989"/>
        <v>710</v>
      </c>
      <c r="AZ1719" s="8">
        <f t="shared" si="1989"/>
        <v>698.5</v>
      </c>
      <c r="BA1719" s="8">
        <f t="shared" si="1989"/>
        <v>697.5</v>
      </c>
      <c r="BB1719" s="8">
        <f t="shared" si="1989"/>
        <v>702</v>
      </c>
      <c r="BC1719" s="8">
        <f t="shared" si="1989"/>
        <v>704</v>
      </c>
      <c r="BD1719" s="8">
        <f t="shared" si="1989"/>
        <v>703.5</v>
      </c>
      <c r="BE1719" s="8">
        <f t="shared" si="1989"/>
        <v>700</v>
      </c>
      <c r="BF1719" s="8">
        <f t="shared" si="1989"/>
        <v>696</v>
      </c>
      <c r="BG1719" s="8">
        <f t="shared" si="1946"/>
        <v>697.5</v>
      </c>
      <c r="BH1719" s="8">
        <f t="shared" si="1947"/>
        <v>700.5</v>
      </c>
      <c r="BI1719" s="8">
        <f t="shared" si="1948"/>
        <v>703</v>
      </c>
      <c r="BJ1719" s="8">
        <f t="shared" si="1949"/>
        <v>705.5</v>
      </c>
      <c r="BK1719" s="8">
        <f t="shared" si="1950"/>
        <v>706</v>
      </c>
      <c r="BL1719" s="8">
        <f t="shared" si="1951"/>
        <v>708.5</v>
      </c>
      <c r="BM1719" s="8">
        <f t="shared" si="1952"/>
        <v>706.5</v>
      </c>
      <c r="BN1719" s="8">
        <f t="shared" si="1953"/>
        <v>700</v>
      </c>
      <c r="BO1719" s="8">
        <f t="shared" si="1954"/>
        <v>699.5</v>
      </c>
      <c r="BP1719" s="8">
        <f t="shared" si="1955"/>
        <v>701</v>
      </c>
      <c r="BQ1719" s="8">
        <f t="shared" si="1956"/>
        <v>698.5</v>
      </c>
      <c r="BR1719" s="8">
        <f t="shared" si="1957"/>
        <v>691</v>
      </c>
    </row>
    <row r="1720" spans="2:70" x14ac:dyDescent="0.25">
      <c r="B1720" s="12" t="s">
        <v>335</v>
      </c>
      <c r="C1720" s="7" t="s">
        <v>336</v>
      </c>
      <c r="D1720" s="8"/>
      <c r="E1720" s="8">
        <f t="shared" ref="E1720:AJ1720" si="1990">SUM(D675:E675)/2</f>
        <v>7588.5</v>
      </c>
      <c r="F1720" s="8">
        <f t="shared" si="1990"/>
        <v>6473</v>
      </c>
      <c r="G1720" s="8">
        <f t="shared" si="1990"/>
        <v>5420.5</v>
      </c>
      <c r="H1720" s="8">
        <f t="shared" si="1990"/>
        <v>5552.5</v>
      </c>
      <c r="I1720" s="8">
        <f t="shared" si="1990"/>
        <v>5712</v>
      </c>
      <c r="J1720" s="8">
        <f t="shared" si="1990"/>
        <v>5840</v>
      </c>
      <c r="K1720" s="8">
        <f t="shared" si="1990"/>
        <v>5820</v>
      </c>
      <c r="L1720" s="8">
        <f t="shared" si="1990"/>
        <v>5691.5</v>
      </c>
      <c r="M1720" s="8">
        <f t="shared" si="1990"/>
        <v>5587</v>
      </c>
      <c r="N1720" s="8">
        <f t="shared" si="1990"/>
        <v>5520</v>
      </c>
      <c r="O1720" s="8">
        <f t="shared" si="1990"/>
        <v>5486.5</v>
      </c>
      <c r="P1720" s="8">
        <f t="shared" si="1990"/>
        <v>5503.5</v>
      </c>
      <c r="Q1720" s="8">
        <f t="shared" si="1990"/>
        <v>5543</v>
      </c>
      <c r="R1720" s="8">
        <f t="shared" si="1990"/>
        <v>5588</v>
      </c>
      <c r="S1720" s="8">
        <f t="shared" si="1990"/>
        <v>5624</v>
      </c>
      <c r="T1720" s="8">
        <f t="shared" si="1990"/>
        <v>5616.5</v>
      </c>
      <c r="U1720" s="8">
        <f t="shared" si="1990"/>
        <v>5631.5</v>
      </c>
      <c r="V1720" s="8">
        <f t="shared" si="1990"/>
        <v>5698.5</v>
      </c>
      <c r="W1720" s="8">
        <f t="shared" si="1990"/>
        <v>5736</v>
      </c>
      <c r="X1720" s="8">
        <f t="shared" si="1990"/>
        <v>5737</v>
      </c>
      <c r="Y1720" s="8">
        <f t="shared" si="1990"/>
        <v>5738</v>
      </c>
      <c r="Z1720" s="8">
        <f t="shared" si="1990"/>
        <v>5752</v>
      </c>
      <c r="AA1720" s="8">
        <f t="shared" si="1990"/>
        <v>5778</v>
      </c>
      <c r="AB1720" s="8">
        <f t="shared" si="1990"/>
        <v>5766</v>
      </c>
      <c r="AC1720" s="8">
        <f t="shared" si="1990"/>
        <v>5709.5</v>
      </c>
      <c r="AD1720" s="8">
        <f t="shared" si="1990"/>
        <v>5667.5</v>
      </c>
      <c r="AE1720" s="8">
        <f t="shared" si="1990"/>
        <v>5633</v>
      </c>
      <c r="AF1720" s="8">
        <f t="shared" si="1990"/>
        <v>5614.5</v>
      </c>
      <c r="AG1720" s="8">
        <f t="shared" si="1990"/>
        <v>5602.5</v>
      </c>
      <c r="AH1720" s="8">
        <f t="shared" si="1990"/>
        <v>5567.5</v>
      </c>
      <c r="AI1720" s="8">
        <f t="shared" si="1990"/>
        <v>5549</v>
      </c>
      <c r="AJ1720" s="8">
        <f t="shared" si="1990"/>
        <v>5492.5</v>
      </c>
      <c r="AK1720" s="8">
        <f t="shared" ref="AK1720:BF1720" si="1991">SUM(AJ675:AK675)/2</f>
        <v>5436</v>
      </c>
      <c r="AL1720" s="8">
        <f t="shared" si="1991"/>
        <v>5451.5</v>
      </c>
      <c r="AM1720" s="8">
        <f t="shared" si="1991"/>
        <v>5471</v>
      </c>
      <c r="AN1720" s="8">
        <f t="shared" si="1991"/>
        <v>5483.5</v>
      </c>
      <c r="AO1720" s="8">
        <f t="shared" si="1991"/>
        <v>5488.5</v>
      </c>
      <c r="AP1720" s="8">
        <f t="shared" si="1991"/>
        <v>5491.5</v>
      </c>
      <c r="AQ1720" s="8">
        <f t="shared" si="1991"/>
        <v>5522</v>
      </c>
      <c r="AR1720" s="8">
        <f t="shared" si="1991"/>
        <v>5543</v>
      </c>
      <c r="AS1720" s="8">
        <f t="shared" si="1991"/>
        <v>5538.5</v>
      </c>
      <c r="AT1720" s="8">
        <f t="shared" si="1991"/>
        <v>5561</v>
      </c>
      <c r="AU1720" s="8">
        <f t="shared" si="1991"/>
        <v>5588.5</v>
      </c>
      <c r="AV1720" s="8">
        <f t="shared" si="1991"/>
        <v>5468</v>
      </c>
      <c r="AW1720" s="8">
        <f t="shared" si="1991"/>
        <v>5326</v>
      </c>
      <c r="AX1720" s="8">
        <f t="shared" si="1991"/>
        <v>5287.5</v>
      </c>
      <c r="AY1720" s="8">
        <f t="shared" si="1991"/>
        <v>5287.5</v>
      </c>
      <c r="AZ1720" s="8">
        <f t="shared" si="1991"/>
        <v>5317</v>
      </c>
      <c r="BA1720" s="8">
        <f t="shared" si="1991"/>
        <v>5313.5</v>
      </c>
      <c r="BB1720" s="8">
        <f t="shared" si="1991"/>
        <v>5342</v>
      </c>
      <c r="BC1720" s="8">
        <f t="shared" si="1991"/>
        <v>5405</v>
      </c>
      <c r="BD1720" s="8">
        <f t="shared" si="1991"/>
        <v>5434</v>
      </c>
      <c r="BE1720" s="8">
        <f t="shared" si="1991"/>
        <v>5444</v>
      </c>
      <c r="BF1720" s="8">
        <f t="shared" si="1991"/>
        <v>5448</v>
      </c>
      <c r="BG1720" s="8">
        <f t="shared" si="1946"/>
        <v>5467.5</v>
      </c>
      <c r="BH1720" s="8">
        <f t="shared" si="1947"/>
        <v>5491.5</v>
      </c>
      <c r="BI1720" s="8">
        <f t="shared" si="1948"/>
        <v>5488</v>
      </c>
      <c r="BJ1720" s="8">
        <f t="shared" si="1949"/>
        <v>5486</v>
      </c>
      <c r="BK1720" s="8">
        <f t="shared" si="1950"/>
        <v>5510</v>
      </c>
      <c r="BL1720" s="8">
        <f t="shared" si="1951"/>
        <v>5518.5</v>
      </c>
      <c r="BM1720" s="8">
        <f t="shared" si="1952"/>
        <v>5514.5</v>
      </c>
      <c r="BN1720" s="8">
        <f t="shared" si="1953"/>
        <v>5532</v>
      </c>
      <c r="BO1720" s="8">
        <f t="shared" si="1954"/>
        <v>5554.5</v>
      </c>
      <c r="BP1720" s="8">
        <f t="shared" si="1955"/>
        <v>5550</v>
      </c>
      <c r="BQ1720" s="8">
        <f t="shared" si="1956"/>
        <v>5545.5</v>
      </c>
      <c r="BR1720" s="8">
        <f t="shared" si="1957"/>
        <v>5552.5</v>
      </c>
    </row>
    <row r="1721" spans="2:70" x14ac:dyDescent="0.25">
      <c r="B1721" s="12" t="s">
        <v>337</v>
      </c>
      <c r="C1721" s="7" t="s">
        <v>338</v>
      </c>
      <c r="D1721" s="8"/>
      <c r="E1721" s="8">
        <f t="shared" ref="E1721:AJ1721" si="1992">SUM(D676:E676)/2</f>
        <v>22416</v>
      </c>
      <c r="F1721" s="8">
        <f t="shared" si="1992"/>
        <v>23216.5</v>
      </c>
      <c r="G1721" s="8">
        <f t="shared" si="1992"/>
        <v>24169</v>
      </c>
      <c r="H1721" s="8">
        <f t="shared" si="1992"/>
        <v>25049.5</v>
      </c>
      <c r="I1721" s="8">
        <f t="shared" si="1992"/>
        <v>26177</v>
      </c>
      <c r="J1721" s="8">
        <f t="shared" si="1992"/>
        <v>27456.5</v>
      </c>
      <c r="K1721" s="8">
        <f t="shared" si="1992"/>
        <v>27844</v>
      </c>
      <c r="L1721" s="8">
        <f t="shared" si="1992"/>
        <v>27240</v>
      </c>
      <c r="M1721" s="8">
        <f t="shared" si="1992"/>
        <v>26700.5</v>
      </c>
      <c r="N1721" s="8">
        <f t="shared" si="1992"/>
        <v>26641</v>
      </c>
      <c r="O1721" s="8">
        <f t="shared" si="1992"/>
        <v>26924.5</v>
      </c>
      <c r="P1721" s="8">
        <f t="shared" si="1992"/>
        <v>27311.5</v>
      </c>
      <c r="Q1721" s="8">
        <f t="shared" si="1992"/>
        <v>27775.5</v>
      </c>
      <c r="R1721" s="8">
        <f t="shared" si="1992"/>
        <v>28602</v>
      </c>
      <c r="S1721" s="8">
        <f t="shared" si="1992"/>
        <v>29478.5</v>
      </c>
      <c r="T1721" s="8">
        <f t="shared" si="1992"/>
        <v>30013.5</v>
      </c>
      <c r="U1721" s="8">
        <f t="shared" si="1992"/>
        <v>30293</v>
      </c>
      <c r="V1721" s="8">
        <f t="shared" si="1992"/>
        <v>30807</v>
      </c>
      <c r="W1721" s="8">
        <f t="shared" si="1992"/>
        <v>31498.5</v>
      </c>
      <c r="X1721" s="8">
        <f t="shared" si="1992"/>
        <v>31858.5</v>
      </c>
      <c r="Y1721" s="8">
        <f t="shared" si="1992"/>
        <v>31978</v>
      </c>
      <c r="Z1721" s="8">
        <f t="shared" si="1992"/>
        <v>32210</v>
      </c>
      <c r="AA1721" s="8">
        <f t="shared" si="1992"/>
        <v>32469</v>
      </c>
      <c r="AB1721" s="8">
        <f t="shared" si="1992"/>
        <v>32492</v>
      </c>
      <c r="AC1721" s="8">
        <f t="shared" si="1992"/>
        <v>32233.5</v>
      </c>
      <c r="AD1721" s="8">
        <f t="shared" si="1992"/>
        <v>32003.5</v>
      </c>
      <c r="AE1721" s="8">
        <f t="shared" si="1992"/>
        <v>31985.5</v>
      </c>
      <c r="AF1721" s="8">
        <f t="shared" si="1992"/>
        <v>31983.5</v>
      </c>
      <c r="AG1721" s="8">
        <f t="shared" si="1992"/>
        <v>31893</v>
      </c>
      <c r="AH1721" s="8">
        <f t="shared" si="1992"/>
        <v>31955</v>
      </c>
      <c r="AI1721" s="8">
        <f t="shared" si="1992"/>
        <v>32188.5</v>
      </c>
      <c r="AJ1721" s="8">
        <f t="shared" si="1992"/>
        <v>32312.5</v>
      </c>
      <c r="AK1721" s="8">
        <f t="shared" ref="AK1721:BF1721" si="1993">SUM(AJ676:AK676)/2</f>
        <v>32418</v>
      </c>
      <c r="AL1721" s="8">
        <f t="shared" si="1993"/>
        <v>32871</v>
      </c>
      <c r="AM1721" s="8">
        <f t="shared" si="1993"/>
        <v>33492</v>
      </c>
      <c r="AN1721" s="8">
        <f t="shared" si="1993"/>
        <v>33765.5</v>
      </c>
      <c r="AO1721" s="8">
        <f t="shared" si="1993"/>
        <v>33856</v>
      </c>
      <c r="AP1721" s="8">
        <f t="shared" si="1993"/>
        <v>34206.5</v>
      </c>
      <c r="AQ1721" s="8">
        <f t="shared" si="1993"/>
        <v>34726.5</v>
      </c>
      <c r="AR1721" s="8">
        <f t="shared" si="1993"/>
        <v>34917.5</v>
      </c>
      <c r="AS1721" s="8">
        <f t="shared" si="1993"/>
        <v>34882</v>
      </c>
      <c r="AT1721" s="8">
        <f t="shared" si="1993"/>
        <v>35071</v>
      </c>
      <c r="AU1721" s="8">
        <f t="shared" si="1993"/>
        <v>35474</v>
      </c>
      <c r="AV1721" s="8">
        <f t="shared" si="1993"/>
        <v>35661.5</v>
      </c>
      <c r="AW1721" s="8">
        <f t="shared" si="1993"/>
        <v>35590</v>
      </c>
      <c r="AX1721" s="8">
        <f t="shared" si="1993"/>
        <v>35736</v>
      </c>
      <c r="AY1721" s="8">
        <f t="shared" si="1993"/>
        <v>36223.5</v>
      </c>
      <c r="AZ1721" s="8">
        <f t="shared" si="1993"/>
        <v>36715</v>
      </c>
      <c r="BA1721" s="8">
        <f t="shared" si="1993"/>
        <v>36977</v>
      </c>
      <c r="BB1721" s="8">
        <f t="shared" si="1993"/>
        <v>37437</v>
      </c>
      <c r="BC1721" s="8">
        <f t="shared" si="1993"/>
        <v>38080</v>
      </c>
      <c r="BD1721" s="8">
        <f t="shared" si="1993"/>
        <v>38484.5</v>
      </c>
      <c r="BE1721" s="8">
        <f t="shared" si="1993"/>
        <v>38783.5</v>
      </c>
      <c r="BF1721" s="8">
        <f t="shared" si="1993"/>
        <v>39259.5</v>
      </c>
      <c r="BG1721" s="8">
        <f t="shared" si="1946"/>
        <v>39890.5</v>
      </c>
      <c r="BH1721" s="8">
        <f t="shared" si="1947"/>
        <v>40378.5</v>
      </c>
      <c r="BI1721" s="8">
        <f t="shared" si="1948"/>
        <v>40665.5</v>
      </c>
      <c r="BJ1721" s="8">
        <f t="shared" si="1949"/>
        <v>41055.5</v>
      </c>
      <c r="BK1721" s="8">
        <f t="shared" si="1950"/>
        <v>41636</v>
      </c>
      <c r="BL1721" s="8">
        <f t="shared" si="1951"/>
        <v>42035.5</v>
      </c>
      <c r="BM1721" s="8">
        <f t="shared" si="1952"/>
        <v>42240.5</v>
      </c>
      <c r="BN1721" s="8">
        <f t="shared" si="1953"/>
        <v>42733.5</v>
      </c>
      <c r="BO1721" s="8">
        <f t="shared" si="1954"/>
        <v>43283</v>
      </c>
      <c r="BP1721" s="8">
        <f t="shared" si="1955"/>
        <v>43556</v>
      </c>
      <c r="BQ1721" s="8">
        <f t="shared" si="1956"/>
        <v>43588</v>
      </c>
      <c r="BR1721" s="8">
        <f t="shared" si="1957"/>
        <v>43689.5</v>
      </c>
    </row>
    <row r="1722" spans="2:70" x14ac:dyDescent="0.25">
      <c r="B1722" s="12" t="s">
        <v>339</v>
      </c>
      <c r="C1722" s="7" t="s">
        <v>340</v>
      </c>
      <c r="D1722" s="8"/>
      <c r="E1722" s="8">
        <f t="shared" ref="E1722:AJ1722" si="1994">SUM(D677:E677)/2</f>
        <v>712.5</v>
      </c>
      <c r="F1722" s="8">
        <f t="shared" si="1994"/>
        <v>615</v>
      </c>
      <c r="G1722" s="8">
        <f t="shared" si="1994"/>
        <v>508.5</v>
      </c>
      <c r="H1722" s="8">
        <f t="shared" si="1994"/>
        <v>544.5</v>
      </c>
      <c r="I1722" s="8">
        <f t="shared" si="1994"/>
        <v>594.5</v>
      </c>
      <c r="J1722" s="8">
        <f t="shared" si="1994"/>
        <v>643.5</v>
      </c>
      <c r="K1722" s="8">
        <f t="shared" si="1994"/>
        <v>691.5</v>
      </c>
      <c r="L1722" s="8">
        <f t="shared" si="1994"/>
        <v>739.5</v>
      </c>
      <c r="M1722" s="8">
        <f t="shared" si="1994"/>
        <v>768.5</v>
      </c>
      <c r="N1722" s="8">
        <f t="shared" si="1994"/>
        <v>784</v>
      </c>
      <c r="O1722" s="8">
        <f t="shared" si="1994"/>
        <v>797</v>
      </c>
      <c r="P1722" s="8">
        <f t="shared" si="1994"/>
        <v>818</v>
      </c>
      <c r="Q1722" s="8">
        <f t="shared" si="1994"/>
        <v>846</v>
      </c>
      <c r="R1722" s="8">
        <f t="shared" si="1994"/>
        <v>879</v>
      </c>
      <c r="S1722" s="8">
        <f t="shared" si="1994"/>
        <v>931.5</v>
      </c>
      <c r="T1722" s="8">
        <f t="shared" si="1994"/>
        <v>986</v>
      </c>
      <c r="U1722" s="8">
        <f t="shared" si="1994"/>
        <v>1016</v>
      </c>
      <c r="V1722" s="8">
        <f t="shared" si="1994"/>
        <v>1058</v>
      </c>
      <c r="W1722" s="8">
        <f t="shared" si="1994"/>
        <v>1110</v>
      </c>
      <c r="X1722" s="8">
        <f t="shared" si="1994"/>
        <v>1137</v>
      </c>
      <c r="Y1722" s="8">
        <f t="shared" si="1994"/>
        <v>1149.5</v>
      </c>
      <c r="Z1722" s="8">
        <f t="shared" si="1994"/>
        <v>1157.5</v>
      </c>
      <c r="AA1722" s="8">
        <f t="shared" si="1994"/>
        <v>1167.5</v>
      </c>
      <c r="AB1722" s="8">
        <f t="shared" si="1994"/>
        <v>1173</v>
      </c>
      <c r="AC1722" s="8">
        <f t="shared" si="1994"/>
        <v>1169.5</v>
      </c>
      <c r="AD1722" s="8">
        <f t="shared" si="1994"/>
        <v>1166</v>
      </c>
      <c r="AE1722" s="8">
        <f t="shared" si="1994"/>
        <v>1160.5</v>
      </c>
      <c r="AF1722" s="8">
        <f t="shared" si="1994"/>
        <v>1155</v>
      </c>
      <c r="AG1722" s="8">
        <f t="shared" si="1994"/>
        <v>1151</v>
      </c>
      <c r="AH1722" s="8">
        <f t="shared" si="1994"/>
        <v>1141</v>
      </c>
      <c r="AI1722" s="8">
        <f t="shared" si="1994"/>
        <v>1142</v>
      </c>
      <c r="AJ1722" s="8">
        <f t="shared" si="1994"/>
        <v>1145.5</v>
      </c>
      <c r="AK1722" s="8">
        <f t="shared" ref="AK1722:BF1722" si="1995">SUM(AJ677:AK677)/2</f>
        <v>1148.5</v>
      </c>
      <c r="AL1722" s="8">
        <f t="shared" si="1995"/>
        <v>1160.5</v>
      </c>
      <c r="AM1722" s="8">
        <f t="shared" si="1995"/>
        <v>1170</v>
      </c>
      <c r="AN1722" s="8">
        <f t="shared" si="1995"/>
        <v>1175.5</v>
      </c>
      <c r="AO1722" s="8">
        <f t="shared" si="1995"/>
        <v>1188</v>
      </c>
      <c r="AP1722" s="8">
        <f t="shared" si="1995"/>
        <v>1208.5</v>
      </c>
      <c r="AQ1722" s="8">
        <f t="shared" si="1995"/>
        <v>1238</v>
      </c>
      <c r="AR1722" s="8">
        <f t="shared" si="1995"/>
        <v>1271.5</v>
      </c>
      <c r="AS1722" s="8">
        <f t="shared" si="1995"/>
        <v>1286.5</v>
      </c>
      <c r="AT1722" s="8">
        <f t="shared" si="1995"/>
        <v>1300</v>
      </c>
      <c r="AU1722" s="8">
        <f t="shared" si="1995"/>
        <v>1318.5</v>
      </c>
      <c r="AV1722" s="8">
        <f t="shared" si="1995"/>
        <v>1287</v>
      </c>
      <c r="AW1722" s="8">
        <f t="shared" si="1995"/>
        <v>1255.5</v>
      </c>
      <c r="AX1722" s="8">
        <f t="shared" si="1995"/>
        <v>1266.5</v>
      </c>
      <c r="AY1722" s="8">
        <f t="shared" si="1995"/>
        <v>1284</v>
      </c>
      <c r="AZ1722" s="8">
        <f t="shared" si="1995"/>
        <v>1303</v>
      </c>
      <c r="BA1722" s="8">
        <f t="shared" si="1995"/>
        <v>1315</v>
      </c>
      <c r="BB1722" s="8">
        <f t="shared" si="1995"/>
        <v>1325</v>
      </c>
      <c r="BC1722" s="8">
        <f t="shared" si="1995"/>
        <v>1335.5</v>
      </c>
      <c r="BD1722" s="8">
        <f t="shared" si="1995"/>
        <v>1344</v>
      </c>
      <c r="BE1722" s="8">
        <f t="shared" si="1995"/>
        <v>1357</v>
      </c>
      <c r="BF1722" s="8">
        <f t="shared" si="1995"/>
        <v>1380.5</v>
      </c>
      <c r="BG1722" s="8">
        <f t="shared" si="1946"/>
        <v>1404.5</v>
      </c>
      <c r="BH1722" s="8">
        <f t="shared" si="1947"/>
        <v>1421</v>
      </c>
      <c r="BI1722" s="8">
        <f t="shared" si="1948"/>
        <v>1432</v>
      </c>
      <c r="BJ1722" s="8">
        <f t="shared" si="1949"/>
        <v>1454</v>
      </c>
      <c r="BK1722" s="8">
        <f t="shared" si="1950"/>
        <v>1493.5</v>
      </c>
      <c r="BL1722" s="8">
        <f t="shared" si="1951"/>
        <v>1525</v>
      </c>
      <c r="BM1722" s="8">
        <f t="shared" si="1952"/>
        <v>1546.5</v>
      </c>
      <c r="BN1722" s="8">
        <f t="shared" si="1953"/>
        <v>1587.5</v>
      </c>
      <c r="BO1722" s="8">
        <f t="shared" si="1954"/>
        <v>1640.5</v>
      </c>
      <c r="BP1722" s="8">
        <f t="shared" si="1955"/>
        <v>1683.5</v>
      </c>
      <c r="BQ1722" s="8">
        <f t="shared" si="1956"/>
        <v>1711</v>
      </c>
      <c r="BR1722" s="8">
        <f t="shared" si="1957"/>
        <v>1743.5</v>
      </c>
    </row>
    <row r="1723" spans="2:70" x14ac:dyDescent="0.25">
      <c r="B1723" s="12" t="s">
        <v>341</v>
      </c>
      <c r="C1723" s="7" t="s">
        <v>342</v>
      </c>
      <c r="D1723" s="8"/>
      <c r="E1723" s="8">
        <f t="shared" ref="E1723:AJ1723" si="1996">SUM(D678:E678)/2</f>
        <v>10</v>
      </c>
      <c r="F1723" s="8">
        <f t="shared" si="1996"/>
        <v>24.5</v>
      </c>
      <c r="G1723" s="8">
        <f t="shared" si="1996"/>
        <v>37.5</v>
      </c>
      <c r="H1723" s="8">
        <f t="shared" si="1996"/>
        <v>34</v>
      </c>
      <c r="I1723" s="8">
        <f t="shared" si="1996"/>
        <v>33</v>
      </c>
      <c r="J1723" s="8">
        <f t="shared" si="1996"/>
        <v>31.5</v>
      </c>
      <c r="K1723" s="8">
        <f t="shared" si="1996"/>
        <v>30</v>
      </c>
      <c r="L1723" s="8">
        <f t="shared" si="1996"/>
        <v>32</v>
      </c>
      <c r="M1723" s="8">
        <f t="shared" si="1996"/>
        <v>35</v>
      </c>
      <c r="N1723" s="8">
        <f t="shared" si="1996"/>
        <v>35.5</v>
      </c>
      <c r="O1723" s="8">
        <f t="shared" si="1996"/>
        <v>36</v>
      </c>
      <c r="P1723" s="8">
        <f t="shared" si="1996"/>
        <v>36</v>
      </c>
      <c r="Q1723" s="8">
        <f t="shared" si="1996"/>
        <v>34.5</v>
      </c>
      <c r="R1723" s="8">
        <f t="shared" si="1996"/>
        <v>36.5</v>
      </c>
      <c r="S1723" s="8">
        <f t="shared" si="1996"/>
        <v>40</v>
      </c>
      <c r="T1723" s="8">
        <f t="shared" si="1996"/>
        <v>42</v>
      </c>
      <c r="U1723" s="8">
        <f t="shared" si="1996"/>
        <v>43.5</v>
      </c>
      <c r="V1723" s="8">
        <f t="shared" si="1996"/>
        <v>45.5</v>
      </c>
      <c r="W1723" s="8">
        <f t="shared" si="1996"/>
        <v>47.5</v>
      </c>
      <c r="X1723" s="8">
        <f t="shared" si="1996"/>
        <v>47.5</v>
      </c>
      <c r="Y1723" s="8">
        <f t="shared" si="1996"/>
        <v>48.5</v>
      </c>
      <c r="Z1723" s="8">
        <f t="shared" si="1996"/>
        <v>48</v>
      </c>
      <c r="AA1723" s="8">
        <f t="shared" si="1996"/>
        <v>48.5</v>
      </c>
      <c r="AB1723" s="8">
        <f t="shared" si="1996"/>
        <v>50</v>
      </c>
      <c r="AC1723" s="8">
        <f t="shared" si="1996"/>
        <v>49</v>
      </c>
      <c r="AD1723" s="8">
        <f t="shared" si="1996"/>
        <v>48</v>
      </c>
      <c r="AE1723" s="8">
        <f t="shared" si="1996"/>
        <v>45.5</v>
      </c>
      <c r="AF1723" s="8">
        <f t="shared" si="1996"/>
        <v>44</v>
      </c>
      <c r="AG1723" s="8">
        <f t="shared" si="1996"/>
        <v>44</v>
      </c>
      <c r="AH1723" s="8">
        <f t="shared" si="1996"/>
        <v>46</v>
      </c>
      <c r="AI1723" s="8">
        <f t="shared" si="1996"/>
        <v>48</v>
      </c>
      <c r="AJ1723" s="8">
        <f t="shared" si="1996"/>
        <v>47.5</v>
      </c>
      <c r="AK1723" s="8">
        <f t="shared" ref="AK1723:BF1723" si="1997">SUM(AJ678:AK678)/2</f>
        <v>47.5</v>
      </c>
      <c r="AL1723" s="8">
        <f t="shared" si="1997"/>
        <v>48</v>
      </c>
      <c r="AM1723" s="8">
        <f t="shared" si="1997"/>
        <v>47.5</v>
      </c>
      <c r="AN1723" s="8">
        <f t="shared" si="1997"/>
        <v>48</v>
      </c>
      <c r="AO1723" s="8">
        <f t="shared" si="1997"/>
        <v>49.5</v>
      </c>
      <c r="AP1723" s="8">
        <f t="shared" si="1997"/>
        <v>52</v>
      </c>
      <c r="AQ1723" s="8">
        <f t="shared" si="1997"/>
        <v>54.5</v>
      </c>
      <c r="AR1723" s="8">
        <f t="shared" si="1997"/>
        <v>54</v>
      </c>
      <c r="AS1723" s="8">
        <f t="shared" si="1997"/>
        <v>54</v>
      </c>
      <c r="AT1723" s="8">
        <f t="shared" si="1997"/>
        <v>56.5</v>
      </c>
      <c r="AU1723" s="8">
        <f t="shared" si="1997"/>
        <v>62</v>
      </c>
      <c r="AV1723" s="8">
        <f t="shared" si="1997"/>
        <v>66</v>
      </c>
      <c r="AW1723" s="8">
        <f t="shared" si="1997"/>
        <v>67</v>
      </c>
      <c r="AX1723" s="8">
        <f t="shared" si="1997"/>
        <v>70</v>
      </c>
      <c r="AY1723" s="8">
        <f t="shared" si="1997"/>
        <v>73.5</v>
      </c>
      <c r="AZ1723" s="8">
        <f t="shared" si="1997"/>
        <v>74.5</v>
      </c>
      <c r="BA1723" s="8">
        <f t="shared" si="1997"/>
        <v>74</v>
      </c>
      <c r="BB1723" s="8">
        <f t="shared" si="1997"/>
        <v>76</v>
      </c>
      <c r="BC1723" s="8">
        <f t="shared" si="1997"/>
        <v>77.5</v>
      </c>
      <c r="BD1723" s="8">
        <f t="shared" si="1997"/>
        <v>79</v>
      </c>
      <c r="BE1723" s="8">
        <f t="shared" si="1997"/>
        <v>80.5</v>
      </c>
      <c r="BF1723" s="8">
        <f t="shared" si="1997"/>
        <v>82</v>
      </c>
      <c r="BG1723" s="8">
        <f t="shared" si="1946"/>
        <v>86.5</v>
      </c>
      <c r="BH1723" s="8">
        <f t="shared" si="1947"/>
        <v>89.5</v>
      </c>
      <c r="BI1723" s="8">
        <f t="shared" si="1948"/>
        <v>91.5</v>
      </c>
      <c r="BJ1723" s="8">
        <f t="shared" si="1949"/>
        <v>96.5</v>
      </c>
      <c r="BK1723" s="8">
        <f t="shared" si="1950"/>
        <v>99.5</v>
      </c>
      <c r="BL1723" s="8">
        <f t="shared" si="1951"/>
        <v>100</v>
      </c>
      <c r="BM1723" s="8">
        <f t="shared" si="1952"/>
        <v>103</v>
      </c>
      <c r="BN1723" s="8">
        <f t="shared" si="1953"/>
        <v>107</v>
      </c>
      <c r="BO1723" s="8">
        <f t="shared" si="1954"/>
        <v>111</v>
      </c>
      <c r="BP1723" s="8">
        <f t="shared" si="1955"/>
        <v>118</v>
      </c>
      <c r="BQ1723" s="8">
        <f t="shared" si="1956"/>
        <v>124.5</v>
      </c>
      <c r="BR1723" s="8">
        <f t="shared" si="1957"/>
        <v>132</v>
      </c>
    </row>
    <row r="1724" spans="2:70" x14ac:dyDescent="0.25">
      <c r="B1724" s="12" t="s">
        <v>343</v>
      </c>
      <c r="C1724" s="7" t="s">
        <v>344</v>
      </c>
      <c r="D1724" s="8"/>
      <c r="E1724" s="8">
        <f t="shared" ref="E1724:AJ1724" si="1998">SUM(D679:E679)/2</f>
        <v>22</v>
      </c>
      <c r="F1724" s="8">
        <f t="shared" si="1998"/>
        <v>22</v>
      </c>
      <c r="G1724" s="8">
        <f t="shared" si="1998"/>
        <v>23.5</v>
      </c>
      <c r="H1724" s="8">
        <f t="shared" si="1998"/>
        <v>26</v>
      </c>
      <c r="I1724" s="8">
        <f t="shared" si="1998"/>
        <v>25.5</v>
      </c>
      <c r="J1724" s="8">
        <f t="shared" si="1998"/>
        <v>23</v>
      </c>
      <c r="K1724" s="8">
        <f t="shared" si="1998"/>
        <v>26</v>
      </c>
      <c r="L1724" s="8">
        <f t="shared" si="1998"/>
        <v>30.5</v>
      </c>
      <c r="M1724" s="8">
        <f t="shared" si="1998"/>
        <v>32.5</v>
      </c>
      <c r="N1724" s="8">
        <f t="shared" si="1998"/>
        <v>36</v>
      </c>
      <c r="O1724" s="8">
        <f t="shared" si="1998"/>
        <v>39.5</v>
      </c>
      <c r="P1724" s="8">
        <f t="shared" si="1998"/>
        <v>41.5</v>
      </c>
      <c r="Q1724" s="8">
        <f t="shared" si="1998"/>
        <v>45</v>
      </c>
      <c r="R1724" s="8">
        <f t="shared" si="1998"/>
        <v>48.5</v>
      </c>
      <c r="S1724" s="8">
        <f t="shared" si="1998"/>
        <v>51.5</v>
      </c>
      <c r="T1724" s="8">
        <f t="shared" si="1998"/>
        <v>54</v>
      </c>
      <c r="U1724" s="8">
        <f t="shared" si="1998"/>
        <v>54.5</v>
      </c>
      <c r="V1724" s="8">
        <f t="shared" si="1998"/>
        <v>56.5</v>
      </c>
      <c r="W1724" s="8">
        <f t="shared" si="1998"/>
        <v>58.5</v>
      </c>
      <c r="X1724" s="8">
        <f t="shared" si="1998"/>
        <v>60</v>
      </c>
      <c r="Y1724" s="8">
        <f t="shared" si="1998"/>
        <v>61.5</v>
      </c>
      <c r="Z1724" s="8">
        <f t="shared" si="1998"/>
        <v>63</v>
      </c>
      <c r="AA1724" s="8">
        <f t="shared" si="1998"/>
        <v>64.5</v>
      </c>
      <c r="AB1724" s="8">
        <f t="shared" si="1998"/>
        <v>64.5</v>
      </c>
      <c r="AC1724" s="8">
        <f t="shared" si="1998"/>
        <v>64.5</v>
      </c>
      <c r="AD1724" s="8">
        <f t="shared" si="1998"/>
        <v>65.5</v>
      </c>
      <c r="AE1724" s="8">
        <f t="shared" si="1998"/>
        <v>63.5</v>
      </c>
      <c r="AF1724" s="8">
        <f t="shared" si="1998"/>
        <v>59</v>
      </c>
      <c r="AG1724" s="8">
        <f t="shared" si="1998"/>
        <v>56.5</v>
      </c>
      <c r="AH1724" s="8">
        <f t="shared" si="1998"/>
        <v>55</v>
      </c>
      <c r="AI1724" s="8">
        <f t="shared" si="1998"/>
        <v>54.5</v>
      </c>
      <c r="AJ1724" s="8">
        <f t="shared" si="1998"/>
        <v>54.5</v>
      </c>
      <c r="AK1724" s="8">
        <f t="shared" ref="AK1724:BF1724" si="1999">SUM(AJ679:AK679)/2</f>
        <v>53</v>
      </c>
      <c r="AL1724" s="8">
        <f t="shared" si="1999"/>
        <v>53</v>
      </c>
      <c r="AM1724" s="8">
        <f t="shared" si="1999"/>
        <v>53.5</v>
      </c>
      <c r="AN1724" s="8">
        <f t="shared" si="1999"/>
        <v>52</v>
      </c>
      <c r="AO1724" s="8">
        <f t="shared" si="1999"/>
        <v>52.5</v>
      </c>
      <c r="AP1724" s="8">
        <f t="shared" si="1999"/>
        <v>52</v>
      </c>
      <c r="AQ1724" s="8">
        <f t="shared" si="1999"/>
        <v>51</v>
      </c>
      <c r="AR1724" s="8">
        <f t="shared" si="1999"/>
        <v>50.5</v>
      </c>
      <c r="AS1724" s="8">
        <f t="shared" si="1999"/>
        <v>50.5</v>
      </c>
      <c r="AT1724" s="8">
        <f t="shared" si="1999"/>
        <v>51.5</v>
      </c>
      <c r="AU1724" s="8">
        <f t="shared" si="1999"/>
        <v>50.5</v>
      </c>
      <c r="AV1724" s="8">
        <f t="shared" si="1999"/>
        <v>48.5</v>
      </c>
      <c r="AW1724" s="8">
        <f t="shared" si="1999"/>
        <v>47</v>
      </c>
      <c r="AX1724" s="8">
        <f t="shared" si="1999"/>
        <v>46</v>
      </c>
      <c r="AY1724" s="8">
        <f t="shared" si="1999"/>
        <v>43.5</v>
      </c>
      <c r="AZ1724" s="8">
        <f t="shared" si="1999"/>
        <v>42</v>
      </c>
      <c r="BA1724" s="8">
        <f t="shared" si="1999"/>
        <v>42.5</v>
      </c>
      <c r="BB1724" s="8">
        <f t="shared" si="1999"/>
        <v>43</v>
      </c>
      <c r="BC1724" s="8">
        <f t="shared" si="1999"/>
        <v>44.5</v>
      </c>
      <c r="BD1724" s="8">
        <f t="shared" si="1999"/>
        <v>44</v>
      </c>
      <c r="BE1724" s="8">
        <f t="shared" si="1999"/>
        <v>42</v>
      </c>
      <c r="BF1724" s="8">
        <f t="shared" si="1999"/>
        <v>41.5</v>
      </c>
      <c r="BG1724" s="8">
        <f t="shared" si="1946"/>
        <v>40.5</v>
      </c>
      <c r="BH1724" s="8">
        <f t="shared" si="1947"/>
        <v>39</v>
      </c>
      <c r="BI1724" s="8">
        <f t="shared" si="1948"/>
        <v>38.5</v>
      </c>
      <c r="BJ1724" s="8">
        <f t="shared" si="1949"/>
        <v>38.5</v>
      </c>
      <c r="BK1724" s="8">
        <f t="shared" si="1950"/>
        <v>39.5</v>
      </c>
      <c r="BL1724" s="8">
        <f t="shared" si="1951"/>
        <v>42</v>
      </c>
      <c r="BM1724" s="8">
        <f t="shared" si="1952"/>
        <v>42.5</v>
      </c>
      <c r="BN1724" s="8">
        <f t="shared" si="1953"/>
        <v>42.5</v>
      </c>
      <c r="BO1724" s="8">
        <f t="shared" si="1954"/>
        <v>41.5</v>
      </c>
      <c r="BP1724" s="8">
        <f t="shared" si="1955"/>
        <v>40.5</v>
      </c>
      <c r="BQ1724" s="8">
        <f t="shared" si="1956"/>
        <v>40.5</v>
      </c>
      <c r="BR1724" s="8">
        <f t="shared" si="1957"/>
        <v>39.5</v>
      </c>
    </row>
    <row r="1725" spans="2:70" x14ac:dyDescent="0.25">
      <c r="B1725" s="12" t="s">
        <v>345</v>
      </c>
      <c r="C1725" s="7" t="s">
        <v>346</v>
      </c>
      <c r="D1725" s="8"/>
      <c r="E1725" s="8">
        <f t="shared" ref="E1725:AJ1725" si="2000">SUM(D680:E680)/2</f>
        <v>7</v>
      </c>
      <c r="F1725" s="8">
        <f t="shared" si="2000"/>
        <v>8</v>
      </c>
      <c r="G1725" s="8">
        <f t="shared" si="2000"/>
        <v>9.5</v>
      </c>
      <c r="H1725" s="8">
        <f t="shared" si="2000"/>
        <v>11.5</v>
      </c>
      <c r="I1725" s="8">
        <f t="shared" si="2000"/>
        <v>14</v>
      </c>
      <c r="J1725" s="8">
        <f t="shared" si="2000"/>
        <v>15</v>
      </c>
      <c r="K1725" s="8">
        <f t="shared" si="2000"/>
        <v>17.5</v>
      </c>
      <c r="L1725" s="8">
        <f t="shared" si="2000"/>
        <v>21</v>
      </c>
      <c r="M1725" s="8">
        <f t="shared" si="2000"/>
        <v>22.5</v>
      </c>
      <c r="N1725" s="8">
        <f t="shared" si="2000"/>
        <v>23</v>
      </c>
      <c r="O1725" s="8">
        <f t="shared" si="2000"/>
        <v>23.5</v>
      </c>
      <c r="P1725" s="8">
        <f t="shared" si="2000"/>
        <v>24.5</v>
      </c>
      <c r="Q1725" s="8">
        <f t="shared" si="2000"/>
        <v>26</v>
      </c>
      <c r="R1725" s="8">
        <f t="shared" si="2000"/>
        <v>30.5</v>
      </c>
      <c r="S1725" s="8">
        <f t="shared" si="2000"/>
        <v>34.5</v>
      </c>
      <c r="T1725" s="8">
        <f t="shared" si="2000"/>
        <v>38</v>
      </c>
      <c r="U1725" s="8">
        <f t="shared" si="2000"/>
        <v>41.5</v>
      </c>
      <c r="V1725" s="8">
        <f t="shared" si="2000"/>
        <v>41.5</v>
      </c>
      <c r="W1725" s="8">
        <f t="shared" si="2000"/>
        <v>42</v>
      </c>
      <c r="X1725" s="8">
        <f t="shared" si="2000"/>
        <v>43</v>
      </c>
      <c r="Y1725" s="8">
        <f t="shared" si="2000"/>
        <v>41.5</v>
      </c>
      <c r="Z1725" s="8">
        <f t="shared" si="2000"/>
        <v>40</v>
      </c>
      <c r="AA1725" s="8">
        <f t="shared" si="2000"/>
        <v>41</v>
      </c>
      <c r="AB1725" s="8">
        <f t="shared" si="2000"/>
        <v>41.5</v>
      </c>
      <c r="AC1725" s="8">
        <f t="shared" si="2000"/>
        <v>41</v>
      </c>
      <c r="AD1725" s="8">
        <f t="shared" si="2000"/>
        <v>39.5</v>
      </c>
      <c r="AE1725" s="8">
        <f t="shared" si="2000"/>
        <v>38.5</v>
      </c>
      <c r="AF1725" s="8">
        <f t="shared" si="2000"/>
        <v>38.5</v>
      </c>
      <c r="AG1725" s="8">
        <f t="shared" si="2000"/>
        <v>38</v>
      </c>
      <c r="AH1725" s="8">
        <f t="shared" si="2000"/>
        <v>39</v>
      </c>
      <c r="AI1725" s="8">
        <f t="shared" si="2000"/>
        <v>40.5</v>
      </c>
      <c r="AJ1725" s="8">
        <f t="shared" si="2000"/>
        <v>40.5</v>
      </c>
      <c r="AK1725" s="8">
        <f t="shared" ref="AK1725:BF1725" si="2001">SUM(AJ680:AK680)/2</f>
        <v>40.5</v>
      </c>
      <c r="AL1725" s="8">
        <f t="shared" si="2001"/>
        <v>41.5</v>
      </c>
      <c r="AM1725" s="8">
        <f t="shared" si="2001"/>
        <v>40.5</v>
      </c>
      <c r="AN1725" s="8">
        <f t="shared" si="2001"/>
        <v>39.5</v>
      </c>
      <c r="AO1725" s="8">
        <f t="shared" si="2001"/>
        <v>40</v>
      </c>
      <c r="AP1725" s="8">
        <f t="shared" si="2001"/>
        <v>40.5</v>
      </c>
      <c r="AQ1725" s="8">
        <f t="shared" si="2001"/>
        <v>41.5</v>
      </c>
      <c r="AR1725" s="8">
        <f t="shared" si="2001"/>
        <v>42.5</v>
      </c>
      <c r="AS1725" s="8">
        <f t="shared" si="2001"/>
        <v>44</v>
      </c>
      <c r="AT1725" s="8">
        <f t="shared" si="2001"/>
        <v>45</v>
      </c>
      <c r="AU1725" s="8">
        <f t="shared" si="2001"/>
        <v>46</v>
      </c>
      <c r="AV1725" s="8">
        <f t="shared" si="2001"/>
        <v>47.5</v>
      </c>
      <c r="AW1725" s="8">
        <f t="shared" si="2001"/>
        <v>47</v>
      </c>
      <c r="AX1725" s="8">
        <f t="shared" si="2001"/>
        <v>43.5</v>
      </c>
      <c r="AY1725" s="8">
        <f t="shared" si="2001"/>
        <v>42</v>
      </c>
      <c r="AZ1725" s="8">
        <f t="shared" si="2001"/>
        <v>43</v>
      </c>
      <c r="BA1725" s="8">
        <f t="shared" si="2001"/>
        <v>43</v>
      </c>
      <c r="BB1725" s="8">
        <f t="shared" si="2001"/>
        <v>43</v>
      </c>
      <c r="BC1725" s="8">
        <f t="shared" si="2001"/>
        <v>42</v>
      </c>
      <c r="BD1725" s="8">
        <f t="shared" si="2001"/>
        <v>41.5</v>
      </c>
      <c r="BE1725" s="8">
        <f t="shared" si="2001"/>
        <v>42.5</v>
      </c>
      <c r="BF1725" s="8">
        <f t="shared" si="2001"/>
        <v>44</v>
      </c>
      <c r="BG1725" s="8">
        <f t="shared" si="1946"/>
        <v>45</v>
      </c>
      <c r="BH1725" s="8">
        <f t="shared" si="1947"/>
        <v>45.5</v>
      </c>
      <c r="BI1725" s="8">
        <f t="shared" si="1948"/>
        <v>46</v>
      </c>
      <c r="BJ1725" s="8">
        <f t="shared" si="1949"/>
        <v>45.5</v>
      </c>
      <c r="BK1725" s="8">
        <f t="shared" si="1950"/>
        <v>43.5</v>
      </c>
      <c r="BL1725" s="8">
        <f t="shared" si="1951"/>
        <v>43</v>
      </c>
      <c r="BM1725" s="8">
        <f t="shared" si="1952"/>
        <v>44</v>
      </c>
      <c r="BN1725" s="8">
        <f t="shared" si="1953"/>
        <v>45</v>
      </c>
      <c r="BO1725" s="8">
        <f t="shared" si="1954"/>
        <v>47.5</v>
      </c>
      <c r="BP1725" s="8">
        <f t="shared" si="1955"/>
        <v>49</v>
      </c>
      <c r="BQ1725" s="8">
        <f t="shared" si="1956"/>
        <v>48.5</v>
      </c>
      <c r="BR1725" s="8">
        <f t="shared" si="1957"/>
        <v>49</v>
      </c>
    </row>
    <row r="1726" spans="2:70" x14ac:dyDescent="0.25">
      <c r="B1726" s="12" t="s">
        <v>347</v>
      </c>
      <c r="C1726" s="7" t="s">
        <v>348</v>
      </c>
      <c r="D1726" s="8"/>
      <c r="E1726" s="8">
        <f t="shared" ref="E1726:AJ1726" si="2002">SUM(D681:E681)/2</f>
        <v>2</v>
      </c>
      <c r="F1726" s="8">
        <f t="shared" si="2002"/>
        <v>2</v>
      </c>
      <c r="G1726" s="8">
        <f t="shared" si="2002"/>
        <v>2</v>
      </c>
      <c r="H1726" s="8">
        <f t="shared" si="2002"/>
        <v>4</v>
      </c>
      <c r="I1726" s="8">
        <f t="shared" si="2002"/>
        <v>7</v>
      </c>
      <c r="J1726" s="8">
        <f t="shared" si="2002"/>
        <v>9</v>
      </c>
      <c r="K1726" s="8">
        <f t="shared" si="2002"/>
        <v>10.5</v>
      </c>
      <c r="L1726" s="8">
        <f t="shared" si="2002"/>
        <v>11.5</v>
      </c>
      <c r="M1726" s="8">
        <f t="shared" si="2002"/>
        <v>13</v>
      </c>
      <c r="N1726" s="8">
        <f t="shared" si="2002"/>
        <v>14</v>
      </c>
      <c r="O1726" s="8">
        <f t="shared" si="2002"/>
        <v>13.5</v>
      </c>
      <c r="P1726" s="8">
        <f t="shared" si="2002"/>
        <v>13.5</v>
      </c>
      <c r="Q1726" s="8">
        <f t="shared" si="2002"/>
        <v>15</v>
      </c>
      <c r="R1726" s="8">
        <f t="shared" si="2002"/>
        <v>16.5</v>
      </c>
      <c r="S1726" s="8">
        <f t="shared" si="2002"/>
        <v>17</v>
      </c>
      <c r="T1726" s="8">
        <f t="shared" si="2002"/>
        <v>17</v>
      </c>
      <c r="U1726" s="8">
        <f t="shared" si="2002"/>
        <v>17.5</v>
      </c>
      <c r="V1726" s="8">
        <f t="shared" si="2002"/>
        <v>20</v>
      </c>
      <c r="W1726" s="8">
        <f t="shared" si="2002"/>
        <v>22</v>
      </c>
      <c r="X1726" s="8">
        <f t="shared" si="2002"/>
        <v>23</v>
      </c>
      <c r="Y1726" s="8">
        <f t="shared" si="2002"/>
        <v>24.5</v>
      </c>
      <c r="Z1726" s="8">
        <f t="shared" si="2002"/>
        <v>24</v>
      </c>
      <c r="AA1726" s="8">
        <f t="shared" si="2002"/>
        <v>22.5</v>
      </c>
      <c r="AB1726" s="8">
        <f t="shared" si="2002"/>
        <v>22</v>
      </c>
      <c r="AC1726" s="8">
        <f t="shared" si="2002"/>
        <v>22.5</v>
      </c>
      <c r="AD1726" s="8">
        <f t="shared" si="2002"/>
        <v>23</v>
      </c>
      <c r="AE1726" s="8">
        <f t="shared" si="2002"/>
        <v>20.5</v>
      </c>
      <c r="AF1726" s="8">
        <f t="shared" si="2002"/>
        <v>19.5</v>
      </c>
      <c r="AG1726" s="8">
        <f t="shared" si="2002"/>
        <v>20.5</v>
      </c>
      <c r="AH1726" s="8">
        <f t="shared" si="2002"/>
        <v>18.5</v>
      </c>
      <c r="AI1726" s="8">
        <f t="shared" si="2002"/>
        <v>17.5</v>
      </c>
      <c r="AJ1726" s="8">
        <f t="shared" si="2002"/>
        <v>18.5</v>
      </c>
      <c r="AK1726" s="8">
        <f t="shared" ref="AK1726:BF1726" si="2003">SUM(AJ681:AK681)/2</f>
        <v>19</v>
      </c>
      <c r="AL1726" s="8">
        <f t="shared" si="2003"/>
        <v>19.5</v>
      </c>
      <c r="AM1726" s="8">
        <f t="shared" si="2003"/>
        <v>20</v>
      </c>
      <c r="AN1726" s="8">
        <f t="shared" si="2003"/>
        <v>19</v>
      </c>
      <c r="AO1726" s="8">
        <f t="shared" si="2003"/>
        <v>18</v>
      </c>
      <c r="AP1726" s="8">
        <f t="shared" si="2003"/>
        <v>18</v>
      </c>
      <c r="AQ1726" s="8">
        <f t="shared" si="2003"/>
        <v>17.5</v>
      </c>
      <c r="AR1726" s="8">
        <f t="shared" si="2003"/>
        <v>17.5</v>
      </c>
      <c r="AS1726" s="8">
        <f t="shared" si="2003"/>
        <v>17.5</v>
      </c>
      <c r="AT1726" s="8">
        <f t="shared" si="2003"/>
        <v>17</v>
      </c>
      <c r="AU1726" s="8">
        <f t="shared" si="2003"/>
        <v>17</v>
      </c>
      <c r="AV1726" s="8">
        <f t="shared" si="2003"/>
        <v>17.5</v>
      </c>
      <c r="AW1726" s="8">
        <f t="shared" si="2003"/>
        <v>18.5</v>
      </c>
      <c r="AX1726" s="8">
        <f t="shared" si="2003"/>
        <v>18</v>
      </c>
      <c r="AY1726" s="8">
        <f t="shared" si="2003"/>
        <v>17</v>
      </c>
      <c r="AZ1726" s="8">
        <f t="shared" si="2003"/>
        <v>18</v>
      </c>
      <c r="BA1726" s="8">
        <f t="shared" si="2003"/>
        <v>18.5</v>
      </c>
      <c r="BB1726" s="8">
        <f t="shared" si="2003"/>
        <v>18</v>
      </c>
      <c r="BC1726" s="8">
        <f t="shared" si="2003"/>
        <v>18</v>
      </c>
      <c r="BD1726" s="8">
        <f t="shared" si="2003"/>
        <v>18.5</v>
      </c>
      <c r="BE1726" s="8">
        <f t="shared" si="2003"/>
        <v>19</v>
      </c>
      <c r="BF1726" s="8">
        <f t="shared" si="2003"/>
        <v>19.5</v>
      </c>
      <c r="BG1726" s="8">
        <f t="shared" si="1946"/>
        <v>20</v>
      </c>
      <c r="BH1726" s="8">
        <f t="shared" si="1947"/>
        <v>19</v>
      </c>
      <c r="BI1726" s="8">
        <f t="shared" si="1948"/>
        <v>18</v>
      </c>
      <c r="BJ1726" s="8">
        <f t="shared" si="1949"/>
        <v>18.5</v>
      </c>
      <c r="BK1726" s="8">
        <f t="shared" si="1950"/>
        <v>19.5</v>
      </c>
      <c r="BL1726" s="8">
        <f t="shared" si="1951"/>
        <v>20</v>
      </c>
      <c r="BM1726" s="8">
        <f t="shared" si="1952"/>
        <v>21</v>
      </c>
      <c r="BN1726" s="8">
        <f t="shared" si="1953"/>
        <v>22.5</v>
      </c>
      <c r="BO1726" s="8">
        <f t="shared" si="1954"/>
        <v>23</v>
      </c>
      <c r="BP1726" s="8">
        <f t="shared" si="1955"/>
        <v>23.5</v>
      </c>
      <c r="BQ1726" s="8">
        <f t="shared" si="1956"/>
        <v>24.5</v>
      </c>
      <c r="BR1726" s="8">
        <f t="shared" si="1957"/>
        <v>26.5</v>
      </c>
    </row>
    <row r="1727" spans="2:70" x14ac:dyDescent="0.25">
      <c r="B1727" s="12" t="s">
        <v>349</v>
      </c>
      <c r="C1727" s="7" t="s">
        <v>350</v>
      </c>
      <c r="D1727" s="8"/>
      <c r="E1727" s="8">
        <f t="shared" ref="E1727:AJ1727" si="2004">SUM(D682:E682)/2</f>
        <v>0</v>
      </c>
      <c r="F1727" s="8">
        <f t="shared" si="2004"/>
        <v>0</v>
      </c>
      <c r="G1727" s="8">
        <f t="shared" si="2004"/>
        <v>0</v>
      </c>
      <c r="H1727" s="8">
        <f t="shared" si="2004"/>
        <v>0</v>
      </c>
      <c r="I1727" s="8">
        <f t="shared" si="2004"/>
        <v>0</v>
      </c>
      <c r="J1727" s="8">
        <f t="shared" si="2004"/>
        <v>0</v>
      </c>
      <c r="K1727" s="8">
        <f t="shared" si="2004"/>
        <v>0</v>
      </c>
      <c r="L1727" s="8">
        <f t="shared" si="2004"/>
        <v>0</v>
      </c>
      <c r="M1727" s="8">
        <f t="shared" si="2004"/>
        <v>0</v>
      </c>
      <c r="N1727" s="8">
        <f t="shared" si="2004"/>
        <v>0</v>
      </c>
      <c r="O1727" s="8">
        <f t="shared" si="2004"/>
        <v>0</v>
      </c>
      <c r="P1727" s="8">
        <f t="shared" si="2004"/>
        <v>0</v>
      </c>
      <c r="Q1727" s="8">
        <f t="shared" si="2004"/>
        <v>0</v>
      </c>
      <c r="R1727" s="8">
        <f t="shared" si="2004"/>
        <v>0</v>
      </c>
      <c r="S1727" s="8">
        <f t="shared" si="2004"/>
        <v>0</v>
      </c>
      <c r="T1727" s="8">
        <f t="shared" si="2004"/>
        <v>0</v>
      </c>
      <c r="U1727" s="8">
        <f t="shared" si="2004"/>
        <v>0</v>
      </c>
      <c r="V1727" s="8">
        <f t="shared" si="2004"/>
        <v>0</v>
      </c>
      <c r="W1727" s="8">
        <f t="shared" si="2004"/>
        <v>1</v>
      </c>
      <c r="X1727" s="8">
        <f t="shared" si="2004"/>
        <v>2</v>
      </c>
      <c r="Y1727" s="8">
        <f t="shared" si="2004"/>
        <v>2</v>
      </c>
      <c r="Z1727" s="8">
        <f t="shared" si="2004"/>
        <v>2</v>
      </c>
      <c r="AA1727" s="8">
        <f t="shared" si="2004"/>
        <v>2</v>
      </c>
      <c r="AB1727" s="8">
        <f t="shared" si="2004"/>
        <v>1.5</v>
      </c>
      <c r="AC1727" s="8">
        <f t="shared" si="2004"/>
        <v>1</v>
      </c>
      <c r="AD1727" s="8">
        <f t="shared" si="2004"/>
        <v>1</v>
      </c>
      <c r="AE1727" s="8">
        <f t="shared" si="2004"/>
        <v>1</v>
      </c>
      <c r="AF1727" s="8">
        <f t="shared" si="2004"/>
        <v>1</v>
      </c>
      <c r="AG1727" s="8">
        <f t="shared" si="2004"/>
        <v>1</v>
      </c>
      <c r="AH1727" s="8">
        <f t="shared" si="2004"/>
        <v>0.5</v>
      </c>
      <c r="AI1727" s="8">
        <f t="shared" si="2004"/>
        <v>0</v>
      </c>
      <c r="AJ1727" s="8">
        <f t="shared" si="2004"/>
        <v>0</v>
      </c>
      <c r="AK1727" s="8">
        <f t="shared" ref="AK1727:BF1727" si="2005">SUM(AJ682:AK682)/2</f>
        <v>0</v>
      </c>
      <c r="AL1727" s="8">
        <f t="shared" si="2005"/>
        <v>0</v>
      </c>
      <c r="AM1727" s="8">
        <f t="shared" si="2005"/>
        <v>0</v>
      </c>
      <c r="AN1727" s="8">
        <f t="shared" si="2005"/>
        <v>0</v>
      </c>
      <c r="AO1727" s="8">
        <f t="shared" si="2005"/>
        <v>0</v>
      </c>
      <c r="AP1727" s="8">
        <f t="shared" si="2005"/>
        <v>0.5</v>
      </c>
      <c r="AQ1727" s="8">
        <f t="shared" si="2005"/>
        <v>1</v>
      </c>
      <c r="AR1727" s="8">
        <f t="shared" si="2005"/>
        <v>1</v>
      </c>
      <c r="AS1727" s="8">
        <f t="shared" si="2005"/>
        <v>1</v>
      </c>
      <c r="AT1727" s="8">
        <f t="shared" si="2005"/>
        <v>1</v>
      </c>
      <c r="AU1727" s="8">
        <f t="shared" si="2005"/>
        <v>1.5</v>
      </c>
      <c r="AV1727" s="8">
        <f t="shared" si="2005"/>
        <v>2</v>
      </c>
      <c r="AW1727" s="8">
        <f t="shared" si="2005"/>
        <v>2</v>
      </c>
      <c r="AX1727" s="8">
        <f t="shared" si="2005"/>
        <v>2</v>
      </c>
      <c r="AY1727" s="8">
        <f t="shared" si="2005"/>
        <v>2</v>
      </c>
      <c r="AZ1727" s="8">
        <f t="shared" si="2005"/>
        <v>1.5</v>
      </c>
      <c r="BA1727" s="8">
        <f t="shared" si="2005"/>
        <v>1</v>
      </c>
      <c r="BB1727" s="8">
        <f t="shared" si="2005"/>
        <v>1</v>
      </c>
      <c r="BC1727" s="8">
        <f t="shared" si="2005"/>
        <v>1</v>
      </c>
      <c r="BD1727" s="8">
        <f t="shared" si="2005"/>
        <v>1.5</v>
      </c>
      <c r="BE1727" s="8">
        <f t="shared" si="2005"/>
        <v>2</v>
      </c>
      <c r="BF1727" s="8">
        <f t="shared" si="2005"/>
        <v>2</v>
      </c>
      <c r="BG1727" s="8">
        <f t="shared" si="1946"/>
        <v>2</v>
      </c>
      <c r="BH1727" s="8">
        <f t="shared" si="1947"/>
        <v>2</v>
      </c>
      <c r="BI1727" s="8">
        <f t="shared" si="1948"/>
        <v>2</v>
      </c>
      <c r="BJ1727" s="8">
        <f t="shared" si="1949"/>
        <v>2</v>
      </c>
      <c r="BK1727" s="8">
        <f t="shared" si="1950"/>
        <v>2</v>
      </c>
      <c r="BL1727" s="8">
        <f t="shared" si="1951"/>
        <v>2.5</v>
      </c>
      <c r="BM1727" s="8">
        <f t="shared" si="1952"/>
        <v>3</v>
      </c>
      <c r="BN1727" s="8">
        <f t="shared" si="1953"/>
        <v>3</v>
      </c>
      <c r="BO1727" s="8">
        <f t="shared" si="1954"/>
        <v>3</v>
      </c>
      <c r="BP1727" s="8">
        <f t="shared" si="1955"/>
        <v>3.5</v>
      </c>
      <c r="BQ1727" s="8">
        <f t="shared" si="1956"/>
        <v>4</v>
      </c>
      <c r="BR1727" s="8">
        <f t="shared" si="1957"/>
        <v>4</v>
      </c>
    </row>
    <row r="1728" spans="2:70" x14ac:dyDescent="0.25">
      <c r="B1728" s="12" t="s">
        <v>351</v>
      </c>
      <c r="C1728" s="7" t="s">
        <v>352</v>
      </c>
      <c r="D1728" s="8"/>
      <c r="E1728" s="8">
        <f t="shared" ref="E1728:AJ1728" si="2006">SUM(D683:E683)/2</f>
        <v>0</v>
      </c>
      <c r="F1728" s="8">
        <f t="shared" si="2006"/>
        <v>0</v>
      </c>
      <c r="G1728" s="8">
        <f t="shared" si="2006"/>
        <v>0</v>
      </c>
      <c r="H1728" s="8">
        <f t="shared" si="2006"/>
        <v>0</v>
      </c>
      <c r="I1728" s="8">
        <f t="shared" si="2006"/>
        <v>0</v>
      </c>
      <c r="J1728" s="8">
        <f t="shared" si="2006"/>
        <v>0</v>
      </c>
      <c r="K1728" s="8">
        <f t="shared" si="2006"/>
        <v>0</v>
      </c>
      <c r="L1728" s="8">
        <f t="shared" si="2006"/>
        <v>0</v>
      </c>
      <c r="M1728" s="8">
        <f t="shared" si="2006"/>
        <v>0</v>
      </c>
      <c r="N1728" s="8">
        <f t="shared" si="2006"/>
        <v>0</v>
      </c>
      <c r="O1728" s="8">
        <f t="shared" si="2006"/>
        <v>0</v>
      </c>
      <c r="P1728" s="8">
        <f t="shared" si="2006"/>
        <v>0</v>
      </c>
      <c r="Q1728" s="8">
        <f t="shared" si="2006"/>
        <v>0</v>
      </c>
      <c r="R1728" s="8">
        <f t="shared" si="2006"/>
        <v>0</v>
      </c>
      <c r="S1728" s="8">
        <f t="shared" si="2006"/>
        <v>0</v>
      </c>
      <c r="T1728" s="8">
        <f t="shared" si="2006"/>
        <v>0</v>
      </c>
      <c r="U1728" s="8">
        <f t="shared" si="2006"/>
        <v>0</v>
      </c>
      <c r="V1728" s="8">
        <f t="shared" si="2006"/>
        <v>0</v>
      </c>
      <c r="W1728" s="8">
        <f t="shared" si="2006"/>
        <v>0.5</v>
      </c>
      <c r="X1728" s="8">
        <f t="shared" si="2006"/>
        <v>1</v>
      </c>
      <c r="Y1728" s="8">
        <f t="shared" si="2006"/>
        <v>1</v>
      </c>
      <c r="Z1728" s="8">
        <f t="shared" si="2006"/>
        <v>1</v>
      </c>
      <c r="AA1728" s="8">
        <f t="shared" si="2006"/>
        <v>1</v>
      </c>
      <c r="AB1728" s="8">
        <f t="shared" si="2006"/>
        <v>1</v>
      </c>
      <c r="AC1728" s="8">
        <f t="shared" si="2006"/>
        <v>1</v>
      </c>
      <c r="AD1728" s="8">
        <f t="shared" si="2006"/>
        <v>1</v>
      </c>
      <c r="AE1728" s="8">
        <f t="shared" si="2006"/>
        <v>1</v>
      </c>
      <c r="AF1728" s="8">
        <f t="shared" si="2006"/>
        <v>1</v>
      </c>
      <c r="AG1728" s="8">
        <f t="shared" si="2006"/>
        <v>0.5</v>
      </c>
      <c r="AH1728" s="8">
        <f t="shared" si="2006"/>
        <v>0</v>
      </c>
      <c r="AI1728" s="8">
        <f t="shared" si="2006"/>
        <v>0</v>
      </c>
      <c r="AJ1728" s="8">
        <f t="shared" si="2006"/>
        <v>0</v>
      </c>
      <c r="AK1728" s="8">
        <f t="shared" ref="AK1728:BF1728" si="2007">SUM(AJ683:AK683)/2</f>
        <v>0.5</v>
      </c>
      <c r="AL1728" s="8">
        <f t="shared" si="2007"/>
        <v>1</v>
      </c>
      <c r="AM1728" s="8">
        <f t="shared" si="2007"/>
        <v>1</v>
      </c>
      <c r="AN1728" s="8">
        <f t="shared" si="2007"/>
        <v>1</v>
      </c>
      <c r="AO1728" s="8">
        <f t="shared" si="2007"/>
        <v>1</v>
      </c>
      <c r="AP1728" s="8">
        <f t="shared" si="2007"/>
        <v>1</v>
      </c>
      <c r="AQ1728" s="8">
        <f t="shared" si="2007"/>
        <v>1</v>
      </c>
      <c r="AR1728" s="8">
        <f t="shared" si="2007"/>
        <v>1</v>
      </c>
      <c r="AS1728" s="8">
        <f t="shared" si="2007"/>
        <v>1</v>
      </c>
      <c r="AT1728" s="8">
        <f t="shared" si="2007"/>
        <v>1.5</v>
      </c>
      <c r="AU1728" s="8">
        <f t="shared" si="2007"/>
        <v>2</v>
      </c>
      <c r="AV1728" s="8">
        <f t="shared" si="2007"/>
        <v>2</v>
      </c>
      <c r="AW1728" s="8">
        <f t="shared" si="2007"/>
        <v>2</v>
      </c>
      <c r="AX1728" s="8">
        <f t="shared" si="2007"/>
        <v>2</v>
      </c>
      <c r="AY1728" s="8">
        <f t="shared" si="2007"/>
        <v>2</v>
      </c>
      <c r="AZ1728" s="8">
        <f t="shared" si="2007"/>
        <v>2</v>
      </c>
      <c r="BA1728" s="8">
        <f t="shared" si="2007"/>
        <v>2</v>
      </c>
      <c r="BB1728" s="8">
        <f t="shared" si="2007"/>
        <v>2</v>
      </c>
      <c r="BC1728" s="8">
        <f t="shared" si="2007"/>
        <v>2</v>
      </c>
      <c r="BD1728" s="8">
        <f t="shared" si="2007"/>
        <v>2</v>
      </c>
      <c r="BE1728" s="8">
        <f t="shared" si="2007"/>
        <v>2</v>
      </c>
      <c r="BF1728" s="8">
        <f t="shared" si="2007"/>
        <v>1.5</v>
      </c>
      <c r="BG1728" s="8">
        <f t="shared" si="1946"/>
        <v>1</v>
      </c>
      <c r="BH1728" s="8">
        <f t="shared" si="1947"/>
        <v>1</v>
      </c>
      <c r="BI1728" s="8">
        <f t="shared" si="1948"/>
        <v>1</v>
      </c>
      <c r="BJ1728" s="8">
        <f t="shared" si="1949"/>
        <v>1</v>
      </c>
      <c r="BK1728" s="8">
        <f t="shared" si="1950"/>
        <v>1</v>
      </c>
      <c r="BL1728" s="8">
        <f t="shared" si="1951"/>
        <v>1</v>
      </c>
      <c r="BM1728" s="8">
        <f t="shared" si="1952"/>
        <v>1</v>
      </c>
      <c r="BN1728" s="8">
        <f t="shared" si="1953"/>
        <v>1</v>
      </c>
      <c r="BO1728" s="8">
        <f t="shared" si="1954"/>
        <v>1</v>
      </c>
      <c r="BP1728" s="8">
        <f t="shared" si="1955"/>
        <v>1</v>
      </c>
      <c r="BQ1728" s="8">
        <f t="shared" si="1956"/>
        <v>1</v>
      </c>
      <c r="BR1728" s="8">
        <f t="shared" si="1957"/>
        <v>1</v>
      </c>
    </row>
    <row r="1729" spans="2:70" x14ac:dyDescent="0.25">
      <c r="B1729" s="12" t="s">
        <v>353</v>
      </c>
      <c r="C1729" s="7" t="s">
        <v>354</v>
      </c>
      <c r="D1729" s="8"/>
      <c r="E1729" s="8">
        <f t="shared" ref="E1729:AJ1729" si="2008">SUM(D684:E684)/2</f>
        <v>2</v>
      </c>
      <c r="F1729" s="8">
        <f t="shared" si="2008"/>
        <v>1</v>
      </c>
      <c r="G1729" s="8">
        <f t="shared" si="2008"/>
        <v>0</v>
      </c>
      <c r="H1729" s="8">
        <f t="shared" si="2008"/>
        <v>0</v>
      </c>
      <c r="I1729" s="8">
        <f t="shared" si="2008"/>
        <v>0</v>
      </c>
      <c r="J1729" s="8">
        <f t="shared" si="2008"/>
        <v>0</v>
      </c>
      <c r="K1729" s="8">
        <f t="shared" si="2008"/>
        <v>0.5</v>
      </c>
      <c r="L1729" s="8">
        <f t="shared" si="2008"/>
        <v>3</v>
      </c>
      <c r="M1729" s="8">
        <f t="shared" si="2008"/>
        <v>5.5</v>
      </c>
      <c r="N1729" s="8">
        <f t="shared" si="2008"/>
        <v>6.5</v>
      </c>
      <c r="O1729" s="8">
        <f t="shared" si="2008"/>
        <v>7</v>
      </c>
      <c r="P1729" s="8">
        <f t="shared" si="2008"/>
        <v>7</v>
      </c>
      <c r="Q1729" s="8">
        <f t="shared" si="2008"/>
        <v>7</v>
      </c>
      <c r="R1729" s="8">
        <f t="shared" si="2008"/>
        <v>6.5</v>
      </c>
      <c r="S1729" s="8">
        <f t="shared" si="2008"/>
        <v>6</v>
      </c>
      <c r="T1729" s="8">
        <f t="shared" si="2008"/>
        <v>6</v>
      </c>
      <c r="U1729" s="8">
        <f t="shared" si="2008"/>
        <v>6</v>
      </c>
      <c r="V1729" s="8">
        <f t="shared" si="2008"/>
        <v>6</v>
      </c>
      <c r="W1729" s="8">
        <f t="shared" si="2008"/>
        <v>5.5</v>
      </c>
      <c r="X1729" s="8">
        <f t="shared" si="2008"/>
        <v>5</v>
      </c>
      <c r="Y1729" s="8">
        <f t="shared" si="2008"/>
        <v>5</v>
      </c>
      <c r="Z1729" s="8">
        <f t="shared" si="2008"/>
        <v>5</v>
      </c>
      <c r="AA1729" s="8">
        <f t="shared" si="2008"/>
        <v>5</v>
      </c>
      <c r="AB1729" s="8">
        <f t="shared" si="2008"/>
        <v>5</v>
      </c>
      <c r="AC1729" s="8">
        <f t="shared" si="2008"/>
        <v>5</v>
      </c>
      <c r="AD1729" s="8">
        <f t="shared" si="2008"/>
        <v>5</v>
      </c>
      <c r="AE1729" s="8">
        <f t="shared" si="2008"/>
        <v>5</v>
      </c>
      <c r="AF1729" s="8">
        <f t="shared" si="2008"/>
        <v>5</v>
      </c>
      <c r="AG1729" s="8">
        <f t="shared" si="2008"/>
        <v>5</v>
      </c>
      <c r="AH1729" s="8">
        <f t="shared" si="2008"/>
        <v>5</v>
      </c>
      <c r="AI1729" s="8">
        <f t="shared" si="2008"/>
        <v>5</v>
      </c>
      <c r="AJ1729" s="8">
        <f t="shared" si="2008"/>
        <v>5</v>
      </c>
      <c r="AK1729" s="8">
        <f t="shared" ref="AK1729:BF1729" si="2009">SUM(AJ684:AK684)/2</f>
        <v>5</v>
      </c>
      <c r="AL1729" s="8">
        <f t="shared" si="2009"/>
        <v>5</v>
      </c>
      <c r="AM1729" s="8">
        <f t="shared" si="2009"/>
        <v>5</v>
      </c>
      <c r="AN1729" s="8">
        <f t="shared" si="2009"/>
        <v>5</v>
      </c>
      <c r="AO1729" s="8">
        <f t="shared" si="2009"/>
        <v>5</v>
      </c>
      <c r="AP1729" s="8">
        <f t="shared" si="2009"/>
        <v>5</v>
      </c>
      <c r="AQ1729" s="8">
        <f t="shared" si="2009"/>
        <v>5</v>
      </c>
      <c r="AR1729" s="8">
        <f t="shared" si="2009"/>
        <v>5.5</v>
      </c>
      <c r="AS1729" s="8">
        <f t="shared" si="2009"/>
        <v>6</v>
      </c>
      <c r="AT1729" s="8">
        <f t="shared" si="2009"/>
        <v>6</v>
      </c>
      <c r="AU1729" s="8">
        <f t="shared" si="2009"/>
        <v>6</v>
      </c>
      <c r="AV1729" s="8">
        <f t="shared" si="2009"/>
        <v>6</v>
      </c>
      <c r="AW1729" s="8">
        <f t="shared" si="2009"/>
        <v>5.5</v>
      </c>
      <c r="AX1729" s="8">
        <f t="shared" si="2009"/>
        <v>5</v>
      </c>
      <c r="AY1729" s="8">
        <f t="shared" si="2009"/>
        <v>5</v>
      </c>
      <c r="AZ1729" s="8">
        <f t="shared" si="2009"/>
        <v>5</v>
      </c>
      <c r="BA1729" s="8">
        <f t="shared" si="2009"/>
        <v>5</v>
      </c>
      <c r="BB1729" s="8">
        <f t="shared" si="2009"/>
        <v>5</v>
      </c>
      <c r="BC1729" s="8">
        <f t="shared" si="2009"/>
        <v>5</v>
      </c>
      <c r="BD1729" s="8">
        <f t="shared" si="2009"/>
        <v>5</v>
      </c>
      <c r="BE1729" s="8">
        <f t="shared" si="2009"/>
        <v>5</v>
      </c>
      <c r="BF1729" s="8">
        <f t="shared" si="2009"/>
        <v>4.5</v>
      </c>
      <c r="BG1729" s="8">
        <f t="shared" si="1946"/>
        <v>4</v>
      </c>
      <c r="BH1729" s="8">
        <f t="shared" si="1947"/>
        <v>4</v>
      </c>
      <c r="BI1729" s="8">
        <f t="shared" si="1948"/>
        <v>4</v>
      </c>
      <c r="BJ1729" s="8">
        <f t="shared" si="1949"/>
        <v>4</v>
      </c>
      <c r="BK1729" s="8">
        <f t="shared" si="1950"/>
        <v>4.5</v>
      </c>
      <c r="BL1729" s="8">
        <f t="shared" si="1951"/>
        <v>5</v>
      </c>
      <c r="BM1729" s="8">
        <f t="shared" si="1952"/>
        <v>5</v>
      </c>
      <c r="BN1729" s="8">
        <f t="shared" si="1953"/>
        <v>5</v>
      </c>
      <c r="BO1729" s="8">
        <f t="shared" si="1954"/>
        <v>5</v>
      </c>
      <c r="BP1729" s="8">
        <f t="shared" si="1955"/>
        <v>5</v>
      </c>
      <c r="BQ1729" s="8">
        <f t="shared" si="1956"/>
        <v>5</v>
      </c>
      <c r="BR1729" s="8">
        <f t="shared" si="1957"/>
        <v>5</v>
      </c>
    </row>
    <row r="1730" spans="2:70" x14ac:dyDescent="0.25">
      <c r="B1730" s="12" t="s">
        <v>355</v>
      </c>
      <c r="C1730" s="7" t="s">
        <v>356</v>
      </c>
      <c r="D1730" s="8"/>
      <c r="E1730" s="8">
        <f t="shared" ref="E1730:AJ1730" si="2010">SUM(D685:E685)/2</f>
        <v>143.5</v>
      </c>
      <c r="F1730" s="8">
        <f t="shared" si="2010"/>
        <v>75</v>
      </c>
      <c r="G1730" s="8">
        <f t="shared" si="2010"/>
        <v>0</v>
      </c>
      <c r="H1730" s="8">
        <f t="shared" si="2010"/>
        <v>0</v>
      </c>
      <c r="I1730" s="8">
        <f t="shared" si="2010"/>
        <v>0</v>
      </c>
      <c r="J1730" s="8">
        <f t="shared" si="2010"/>
        <v>0</v>
      </c>
      <c r="K1730" s="8">
        <f t="shared" si="2010"/>
        <v>1</v>
      </c>
      <c r="L1730" s="8">
        <f t="shared" si="2010"/>
        <v>169.5</v>
      </c>
      <c r="M1730" s="8">
        <f t="shared" si="2010"/>
        <v>387.5</v>
      </c>
      <c r="N1730" s="8">
        <f t="shared" si="2010"/>
        <v>488.5</v>
      </c>
      <c r="O1730" s="8">
        <f t="shared" si="2010"/>
        <v>566</v>
      </c>
      <c r="P1730" s="8">
        <f t="shared" si="2010"/>
        <v>605.5</v>
      </c>
      <c r="Q1730" s="8">
        <f t="shared" si="2010"/>
        <v>628.5</v>
      </c>
      <c r="R1730" s="8">
        <f t="shared" si="2010"/>
        <v>646</v>
      </c>
      <c r="S1730" s="8">
        <f t="shared" si="2010"/>
        <v>659.5</v>
      </c>
      <c r="T1730" s="8">
        <f t="shared" si="2010"/>
        <v>660.5</v>
      </c>
      <c r="U1730" s="8">
        <f t="shared" si="2010"/>
        <v>658</v>
      </c>
      <c r="V1730" s="8">
        <f t="shared" si="2010"/>
        <v>668.5</v>
      </c>
      <c r="W1730" s="8">
        <f t="shared" si="2010"/>
        <v>677</v>
      </c>
      <c r="X1730" s="8">
        <f t="shared" si="2010"/>
        <v>672.5</v>
      </c>
      <c r="Y1730" s="8">
        <f t="shared" si="2010"/>
        <v>667</v>
      </c>
      <c r="Z1730" s="8">
        <f t="shared" si="2010"/>
        <v>668</v>
      </c>
      <c r="AA1730" s="8">
        <f t="shared" si="2010"/>
        <v>667.5</v>
      </c>
      <c r="AB1730" s="8">
        <f t="shared" si="2010"/>
        <v>661.5</v>
      </c>
      <c r="AC1730" s="8">
        <f t="shared" si="2010"/>
        <v>655.5</v>
      </c>
      <c r="AD1730" s="8">
        <f t="shared" si="2010"/>
        <v>658.5</v>
      </c>
      <c r="AE1730" s="8">
        <f t="shared" si="2010"/>
        <v>667</v>
      </c>
      <c r="AF1730" s="8">
        <f t="shared" si="2010"/>
        <v>679.5</v>
      </c>
      <c r="AG1730" s="8">
        <f t="shared" si="2010"/>
        <v>692.5</v>
      </c>
      <c r="AH1730" s="8">
        <f t="shared" si="2010"/>
        <v>693.5</v>
      </c>
      <c r="AI1730" s="8">
        <f t="shared" si="2010"/>
        <v>694</v>
      </c>
      <c r="AJ1730" s="8">
        <f t="shared" si="2010"/>
        <v>711.5</v>
      </c>
      <c r="AK1730" s="8">
        <f t="shared" ref="AK1730:BF1730" si="2011">SUM(AJ685:AK685)/2</f>
        <v>726</v>
      </c>
      <c r="AL1730" s="8">
        <f t="shared" si="2011"/>
        <v>730</v>
      </c>
      <c r="AM1730" s="8">
        <f t="shared" si="2011"/>
        <v>735.5</v>
      </c>
      <c r="AN1730" s="8">
        <f t="shared" si="2011"/>
        <v>739</v>
      </c>
      <c r="AO1730" s="8">
        <f t="shared" si="2011"/>
        <v>732.5</v>
      </c>
      <c r="AP1730" s="8">
        <f t="shared" si="2011"/>
        <v>725</v>
      </c>
      <c r="AQ1730" s="8">
        <f t="shared" si="2011"/>
        <v>727.5</v>
      </c>
      <c r="AR1730" s="8">
        <f t="shared" si="2011"/>
        <v>721</v>
      </c>
      <c r="AS1730" s="8">
        <f t="shared" si="2011"/>
        <v>705.5</v>
      </c>
      <c r="AT1730" s="8">
        <f t="shared" si="2011"/>
        <v>703</v>
      </c>
      <c r="AU1730" s="8">
        <f t="shared" si="2011"/>
        <v>708</v>
      </c>
      <c r="AV1730" s="8">
        <f t="shared" si="2011"/>
        <v>705</v>
      </c>
      <c r="AW1730" s="8">
        <f t="shared" si="2011"/>
        <v>702.5</v>
      </c>
      <c r="AX1730" s="8">
        <f t="shared" si="2011"/>
        <v>703.5</v>
      </c>
      <c r="AY1730" s="8">
        <f t="shared" si="2011"/>
        <v>710</v>
      </c>
      <c r="AZ1730" s="8">
        <f t="shared" si="2011"/>
        <v>721</v>
      </c>
      <c r="BA1730" s="8">
        <f t="shared" si="2011"/>
        <v>721.5</v>
      </c>
      <c r="BB1730" s="8">
        <f t="shared" si="2011"/>
        <v>731</v>
      </c>
      <c r="BC1730" s="8">
        <f t="shared" si="2011"/>
        <v>751</v>
      </c>
      <c r="BD1730" s="8">
        <f t="shared" si="2011"/>
        <v>765</v>
      </c>
      <c r="BE1730" s="8">
        <f t="shared" si="2011"/>
        <v>768.5</v>
      </c>
      <c r="BF1730" s="8">
        <f t="shared" si="2011"/>
        <v>765.5</v>
      </c>
      <c r="BG1730" s="8">
        <f t="shared" si="1946"/>
        <v>775</v>
      </c>
      <c r="BH1730" s="8">
        <f t="shared" si="1947"/>
        <v>787</v>
      </c>
      <c r="BI1730" s="8">
        <f t="shared" si="1948"/>
        <v>787.5</v>
      </c>
      <c r="BJ1730" s="8">
        <f t="shared" si="1949"/>
        <v>787.5</v>
      </c>
      <c r="BK1730" s="8">
        <f t="shared" si="1950"/>
        <v>787.5</v>
      </c>
      <c r="BL1730" s="8">
        <f t="shared" si="1951"/>
        <v>788</v>
      </c>
      <c r="BM1730" s="8">
        <f t="shared" si="1952"/>
        <v>786.5</v>
      </c>
      <c r="BN1730" s="8">
        <f t="shared" si="1953"/>
        <v>785</v>
      </c>
      <c r="BO1730" s="8">
        <f t="shared" si="1954"/>
        <v>794</v>
      </c>
      <c r="BP1730" s="8">
        <f t="shared" si="1955"/>
        <v>800.5</v>
      </c>
      <c r="BQ1730" s="8">
        <f t="shared" si="1956"/>
        <v>798.5</v>
      </c>
      <c r="BR1730" s="8">
        <f t="shared" si="1957"/>
        <v>793</v>
      </c>
    </row>
    <row r="1731" spans="2:70" x14ac:dyDescent="0.25">
      <c r="B1731" s="12" t="s">
        <v>357</v>
      </c>
      <c r="C1731" s="7" t="s">
        <v>358</v>
      </c>
      <c r="D1731" s="8"/>
      <c r="E1731" s="8">
        <f t="shared" ref="E1731:AJ1731" si="2012">SUM(D686:E686)/2</f>
        <v>940</v>
      </c>
      <c r="F1731" s="8">
        <f t="shared" si="2012"/>
        <v>506.5</v>
      </c>
      <c r="G1731" s="8">
        <f t="shared" si="2012"/>
        <v>0</v>
      </c>
      <c r="H1731" s="8">
        <f t="shared" si="2012"/>
        <v>0</v>
      </c>
      <c r="I1731" s="8">
        <f t="shared" si="2012"/>
        <v>0</v>
      </c>
      <c r="J1731" s="8">
        <f t="shared" si="2012"/>
        <v>0</v>
      </c>
      <c r="K1731" s="8">
        <f t="shared" si="2012"/>
        <v>730</v>
      </c>
      <c r="L1731" s="8">
        <f t="shared" si="2012"/>
        <v>2149.5</v>
      </c>
      <c r="M1731" s="8">
        <f t="shared" si="2012"/>
        <v>3288.5</v>
      </c>
      <c r="N1731" s="8">
        <f t="shared" si="2012"/>
        <v>4065.5</v>
      </c>
      <c r="O1731" s="8">
        <f t="shared" si="2012"/>
        <v>4429</v>
      </c>
      <c r="P1731" s="8">
        <f t="shared" si="2012"/>
        <v>4664</v>
      </c>
      <c r="Q1731" s="8">
        <f t="shared" si="2012"/>
        <v>4981.5</v>
      </c>
      <c r="R1731" s="8">
        <f t="shared" si="2012"/>
        <v>5208.5</v>
      </c>
      <c r="S1731" s="8">
        <f t="shared" si="2012"/>
        <v>5414</v>
      </c>
      <c r="T1731" s="8">
        <f t="shared" si="2012"/>
        <v>5577</v>
      </c>
      <c r="U1731" s="8">
        <f t="shared" si="2012"/>
        <v>5660.5</v>
      </c>
      <c r="V1731" s="8">
        <f t="shared" si="2012"/>
        <v>5814</v>
      </c>
      <c r="W1731" s="8">
        <f t="shared" si="2012"/>
        <v>6004</v>
      </c>
      <c r="X1731" s="8">
        <f t="shared" si="2012"/>
        <v>6082</v>
      </c>
      <c r="Y1731" s="8">
        <f t="shared" si="2012"/>
        <v>6102.5</v>
      </c>
      <c r="Z1731" s="8">
        <f t="shared" si="2012"/>
        <v>6179.5</v>
      </c>
      <c r="AA1731" s="8">
        <f t="shared" si="2012"/>
        <v>6299.5</v>
      </c>
      <c r="AB1731" s="8">
        <f t="shared" si="2012"/>
        <v>6345</v>
      </c>
      <c r="AC1731" s="8">
        <f t="shared" si="2012"/>
        <v>6275</v>
      </c>
      <c r="AD1731" s="8">
        <f t="shared" si="2012"/>
        <v>6273.5</v>
      </c>
      <c r="AE1731" s="8">
        <f t="shared" si="2012"/>
        <v>6425</v>
      </c>
      <c r="AF1731" s="8">
        <f t="shared" si="2012"/>
        <v>6535</v>
      </c>
      <c r="AG1731" s="8">
        <f t="shared" si="2012"/>
        <v>6573</v>
      </c>
      <c r="AH1731" s="8">
        <f t="shared" si="2012"/>
        <v>6706.5</v>
      </c>
      <c r="AI1731" s="8">
        <f t="shared" si="2012"/>
        <v>6844</v>
      </c>
      <c r="AJ1731" s="8">
        <f t="shared" si="2012"/>
        <v>6880.5</v>
      </c>
      <c r="AK1731" s="8">
        <f t="shared" ref="AK1731:BF1731" si="2013">SUM(AJ686:AK686)/2</f>
        <v>6953.5</v>
      </c>
      <c r="AL1731" s="8">
        <f t="shared" si="2013"/>
        <v>7116.5</v>
      </c>
      <c r="AM1731" s="8">
        <f t="shared" si="2013"/>
        <v>7315</v>
      </c>
      <c r="AN1731" s="8">
        <f t="shared" si="2013"/>
        <v>7467</v>
      </c>
      <c r="AO1731" s="8">
        <f t="shared" si="2013"/>
        <v>7572</v>
      </c>
      <c r="AP1731" s="8">
        <f t="shared" si="2013"/>
        <v>7698.5</v>
      </c>
      <c r="AQ1731" s="8">
        <f t="shared" si="2013"/>
        <v>7871.5</v>
      </c>
      <c r="AR1731" s="8">
        <f t="shared" si="2013"/>
        <v>7935.5</v>
      </c>
      <c r="AS1731" s="8">
        <f t="shared" si="2013"/>
        <v>7920.5</v>
      </c>
      <c r="AT1731" s="8">
        <f t="shared" si="2013"/>
        <v>8001.5</v>
      </c>
      <c r="AU1731" s="8">
        <f t="shared" si="2013"/>
        <v>8144.5</v>
      </c>
      <c r="AV1731" s="8">
        <f t="shared" si="2013"/>
        <v>8250</v>
      </c>
      <c r="AW1731" s="8">
        <f t="shared" si="2013"/>
        <v>8305.5</v>
      </c>
      <c r="AX1731" s="8">
        <f t="shared" si="2013"/>
        <v>8412.5</v>
      </c>
      <c r="AY1731" s="8">
        <f t="shared" si="2013"/>
        <v>8578.5</v>
      </c>
      <c r="AZ1731" s="8">
        <f t="shared" si="2013"/>
        <v>8684</v>
      </c>
      <c r="BA1731" s="8">
        <f t="shared" si="2013"/>
        <v>8755.5</v>
      </c>
      <c r="BB1731" s="8">
        <f t="shared" si="2013"/>
        <v>8911</v>
      </c>
      <c r="BC1731" s="8">
        <f t="shared" si="2013"/>
        <v>9121.5</v>
      </c>
      <c r="BD1731" s="8">
        <f t="shared" si="2013"/>
        <v>9278.5</v>
      </c>
      <c r="BE1731" s="8">
        <f t="shared" si="2013"/>
        <v>9399</v>
      </c>
      <c r="BF1731" s="8">
        <f t="shared" si="2013"/>
        <v>9573</v>
      </c>
      <c r="BG1731" s="8">
        <f t="shared" si="1946"/>
        <v>9762.5</v>
      </c>
      <c r="BH1731" s="8">
        <f t="shared" si="1947"/>
        <v>9877</v>
      </c>
      <c r="BI1731" s="8">
        <f t="shared" si="1948"/>
        <v>9924</v>
      </c>
      <c r="BJ1731" s="8">
        <f t="shared" si="1949"/>
        <v>10002.5</v>
      </c>
      <c r="BK1731" s="8">
        <f t="shared" si="1950"/>
        <v>10153</v>
      </c>
      <c r="BL1731" s="8">
        <f t="shared" si="1951"/>
        <v>10266</v>
      </c>
      <c r="BM1731" s="8">
        <f t="shared" si="1952"/>
        <v>10325</v>
      </c>
      <c r="BN1731" s="8">
        <f t="shared" si="1953"/>
        <v>10458.5</v>
      </c>
      <c r="BO1731" s="8">
        <f t="shared" si="1954"/>
        <v>10636</v>
      </c>
      <c r="BP1731" s="8">
        <f t="shared" si="1955"/>
        <v>10737.5</v>
      </c>
      <c r="BQ1731" s="8">
        <f t="shared" si="1956"/>
        <v>10797</v>
      </c>
      <c r="BR1731" s="8">
        <f t="shared" si="1957"/>
        <v>10918.5</v>
      </c>
    </row>
    <row r="1732" spans="2:70" x14ac:dyDescent="0.25">
      <c r="B1732" s="12" t="s">
        <v>359</v>
      </c>
      <c r="C1732" s="7" t="s">
        <v>360</v>
      </c>
      <c r="D1732" s="8"/>
      <c r="E1732" s="8">
        <f t="shared" ref="E1732:AJ1732" si="2014">SUM(D687:E687)/2</f>
        <v>3</v>
      </c>
      <c r="F1732" s="8">
        <f t="shared" si="2014"/>
        <v>2.5</v>
      </c>
      <c r="G1732" s="8">
        <f t="shared" si="2014"/>
        <v>0</v>
      </c>
      <c r="H1732" s="8">
        <f t="shared" si="2014"/>
        <v>0</v>
      </c>
      <c r="I1732" s="8">
        <f t="shared" si="2014"/>
        <v>0</v>
      </c>
      <c r="J1732" s="8">
        <f t="shared" si="2014"/>
        <v>0</v>
      </c>
      <c r="K1732" s="8">
        <f t="shared" si="2014"/>
        <v>8</v>
      </c>
      <c r="L1732" s="8">
        <f t="shared" si="2014"/>
        <v>17</v>
      </c>
      <c r="M1732" s="8">
        <f t="shared" si="2014"/>
        <v>18</v>
      </c>
      <c r="N1732" s="8">
        <f t="shared" si="2014"/>
        <v>20.5</v>
      </c>
      <c r="O1732" s="8">
        <f t="shared" si="2014"/>
        <v>24</v>
      </c>
      <c r="P1732" s="8">
        <f t="shared" si="2014"/>
        <v>24.5</v>
      </c>
      <c r="Q1732" s="8">
        <f t="shared" si="2014"/>
        <v>25</v>
      </c>
      <c r="R1732" s="8">
        <f t="shared" si="2014"/>
        <v>26</v>
      </c>
      <c r="S1732" s="8">
        <f t="shared" si="2014"/>
        <v>26.5</v>
      </c>
      <c r="T1732" s="8">
        <f t="shared" si="2014"/>
        <v>28.5</v>
      </c>
      <c r="U1732" s="8">
        <f t="shared" si="2014"/>
        <v>30</v>
      </c>
      <c r="V1732" s="8">
        <f t="shared" si="2014"/>
        <v>30.5</v>
      </c>
      <c r="W1732" s="8">
        <f t="shared" si="2014"/>
        <v>31.5</v>
      </c>
      <c r="X1732" s="8">
        <f t="shared" si="2014"/>
        <v>32.5</v>
      </c>
      <c r="Y1732" s="8">
        <f t="shared" si="2014"/>
        <v>33</v>
      </c>
      <c r="Z1732" s="8">
        <f t="shared" si="2014"/>
        <v>33</v>
      </c>
      <c r="AA1732" s="8">
        <f t="shared" si="2014"/>
        <v>33</v>
      </c>
      <c r="AB1732" s="8">
        <f t="shared" si="2014"/>
        <v>33.5</v>
      </c>
      <c r="AC1732" s="8">
        <f t="shared" si="2014"/>
        <v>34</v>
      </c>
      <c r="AD1732" s="8">
        <f t="shared" si="2014"/>
        <v>34</v>
      </c>
      <c r="AE1732" s="8">
        <f t="shared" si="2014"/>
        <v>34</v>
      </c>
      <c r="AF1732" s="8">
        <f t="shared" si="2014"/>
        <v>34</v>
      </c>
      <c r="AG1732" s="8">
        <f t="shared" si="2014"/>
        <v>34.5</v>
      </c>
      <c r="AH1732" s="8">
        <f t="shared" si="2014"/>
        <v>36</v>
      </c>
      <c r="AI1732" s="8">
        <f t="shared" si="2014"/>
        <v>37.5</v>
      </c>
      <c r="AJ1732" s="8">
        <f t="shared" si="2014"/>
        <v>38</v>
      </c>
      <c r="AK1732" s="8">
        <f t="shared" ref="AK1732:BF1732" si="2015">SUM(AJ687:AK687)/2</f>
        <v>38.5</v>
      </c>
      <c r="AL1732" s="8">
        <f t="shared" si="2015"/>
        <v>40.5</v>
      </c>
      <c r="AM1732" s="8">
        <f t="shared" si="2015"/>
        <v>42.5</v>
      </c>
      <c r="AN1732" s="8">
        <f t="shared" si="2015"/>
        <v>43</v>
      </c>
      <c r="AO1732" s="8">
        <f t="shared" si="2015"/>
        <v>43.5</v>
      </c>
      <c r="AP1732" s="8">
        <f t="shared" si="2015"/>
        <v>45.5</v>
      </c>
      <c r="AQ1732" s="8">
        <f t="shared" si="2015"/>
        <v>49</v>
      </c>
      <c r="AR1732" s="8">
        <f t="shared" si="2015"/>
        <v>50.5</v>
      </c>
      <c r="AS1732" s="8">
        <f t="shared" si="2015"/>
        <v>53</v>
      </c>
      <c r="AT1732" s="8">
        <f t="shared" si="2015"/>
        <v>56</v>
      </c>
      <c r="AU1732" s="8">
        <f t="shared" si="2015"/>
        <v>55.5</v>
      </c>
      <c r="AV1732" s="8">
        <f t="shared" si="2015"/>
        <v>58</v>
      </c>
      <c r="AW1732" s="8">
        <f t="shared" si="2015"/>
        <v>60.5</v>
      </c>
      <c r="AX1732" s="8">
        <f t="shared" si="2015"/>
        <v>60</v>
      </c>
      <c r="AY1732" s="8">
        <f t="shared" si="2015"/>
        <v>59.5</v>
      </c>
      <c r="AZ1732" s="8">
        <f t="shared" si="2015"/>
        <v>60</v>
      </c>
      <c r="BA1732" s="8">
        <f t="shared" si="2015"/>
        <v>62.5</v>
      </c>
      <c r="BB1732" s="8">
        <f t="shared" si="2015"/>
        <v>65</v>
      </c>
      <c r="BC1732" s="8">
        <f t="shared" si="2015"/>
        <v>68</v>
      </c>
      <c r="BD1732" s="8">
        <f t="shared" si="2015"/>
        <v>70.5</v>
      </c>
      <c r="BE1732" s="8">
        <f t="shared" si="2015"/>
        <v>73.5</v>
      </c>
      <c r="BF1732" s="8">
        <f t="shared" si="2015"/>
        <v>79.5</v>
      </c>
      <c r="BG1732" s="8">
        <f t="shared" si="1946"/>
        <v>86</v>
      </c>
      <c r="BH1732" s="8">
        <f t="shared" si="1947"/>
        <v>89</v>
      </c>
      <c r="BI1732" s="8">
        <f t="shared" si="1948"/>
        <v>89</v>
      </c>
      <c r="BJ1732" s="8">
        <f t="shared" si="1949"/>
        <v>94.5</v>
      </c>
      <c r="BK1732" s="8">
        <f t="shared" si="1950"/>
        <v>109.5</v>
      </c>
      <c r="BL1732" s="8">
        <f t="shared" si="1951"/>
        <v>124</v>
      </c>
      <c r="BM1732" s="8">
        <f t="shared" si="1952"/>
        <v>130.5</v>
      </c>
      <c r="BN1732" s="8">
        <f t="shared" si="1953"/>
        <v>139.5</v>
      </c>
      <c r="BO1732" s="8">
        <f t="shared" si="1954"/>
        <v>157.5</v>
      </c>
      <c r="BP1732" s="8">
        <f t="shared" si="1955"/>
        <v>179</v>
      </c>
      <c r="BQ1732" s="8">
        <f t="shared" si="1956"/>
        <v>192</v>
      </c>
      <c r="BR1732" s="8">
        <f t="shared" si="1957"/>
        <v>200.5</v>
      </c>
    </row>
    <row r="1733" spans="2:70" x14ac:dyDescent="0.25">
      <c r="B1733" s="12" t="s">
        <v>361</v>
      </c>
      <c r="C1733" s="7" t="s">
        <v>362</v>
      </c>
      <c r="D1733" s="8"/>
      <c r="E1733" s="8">
        <f t="shared" ref="E1733:AJ1733" si="2016">SUM(D688:E688)/2</f>
        <v>96.5</v>
      </c>
      <c r="F1733" s="8">
        <f t="shared" si="2016"/>
        <v>140.5</v>
      </c>
      <c r="G1733" s="8">
        <f t="shared" si="2016"/>
        <v>183</v>
      </c>
      <c r="H1733" s="8">
        <f t="shared" si="2016"/>
        <v>188.5</v>
      </c>
      <c r="I1733" s="8">
        <f t="shared" si="2016"/>
        <v>191</v>
      </c>
      <c r="J1733" s="8">
        <f t="shared" si="2016"/>
        <v>188.5</v>
      </c>
      <c r="K1733" s="8">
        <f t="shared" si="2016"/>
        <v>185</v>
      </c>
      <c r="L1733" s="8">
        <f t="shared" si="2016"/>
        <v>180</v>
      </c>
      <c r="M1733" s="8">
        <f t="shared" si="2016"/>
        <v>174</v>
      </c>
      <c r="N1733" s="8">
        <f t="shared" si="2016"/>
        <v>171</v>
      </c>
      <c r="O1733" s="8">
        <f t="shared" si="2016"/>
        <v>170</v>
      </c>
      <c r="P1733" s="8">
        <f t="shared" si="2016"/>
        <v>168</v>
      </c>
      <c r="Q1733" s="8">
        <f t="shared" si="2016"/>
        <v>165.5</v>
      </c>
      <c r="R1733" s="8">
        <f t="shared" si="2016"/>
        <v>165</v>
      </c>
      <c r="S1733" s="8">
        <f t="shared" si="2016"/>
        <v>166</v>
      </c>
      <c r="T1733" s="8">
        <f t="shared" si="2016"/>
        <v>165.5</v>
      </c>
      <c r="U1733" s="8">
        <f t="shared" si="2016"/>
        <v>164</v>
      </c>
      <c r="V1733" s="8">
        <f t="shared" si="2016"/>
        <v>162.5</v>
      </c>
      <c r="W1733" s="8">
        <f t="shared" si="2016"/>
        <v>160.5</v>
      </c>
      <c r="X1733" s="8">
        <f t="shared" si="2016"/>
        <v>158.5</v>
      </c>
      <c r="Y1733" s="8">
        <f t="shared" si="2016"/>
        <v>156.5</v>
      </c>
      <c r="Z1733" s="8">
        <f t="shared" si="2016"/>
        <v>154.5</v>
      </c>
      <c r="AA1733" s="8">
        <f t="shared" si="2016"/>
        <v>152.5</v>
      </c>
      <c r="AB1733" s="8">
        <f t="shared" si="2016"/>
        <v>150</v>
      </c>
      <c r="AC1733" s="8">
        <f t="shared" si="2016"/>
        <v>146</v>
      </c>
      <c r="AD1733" s="8">
        <f t="shared" si="2016"/>
        <v>144</v>
      </c>
      <c r="AE1733" s="8">
        <f t="shared" si="2016"/>
        <v>145</v>
      </c>
      <c r="AF1733" s="8">
        <f t="shared" si="2016"/>
        <v>145.5</v>
      </c>
      <c r="AG1733" s="8">
        <f t="shared" si="2016"/>
        <v>145.5</v>
      </c>
      <c r="AH1733" s="8">
        <f t="shared" si="2016"/>
        <v>143.5</v>
      </c>
      <c r="AI1733" s="8">
        <f t="shared" si="2016"/>
        <v>139.5</v>
      </c>
      <c r="AJ1733" s="8">
        <f t="shared" si="2016"/>
        <v>138</v>
      </c>
      <c r="AK1733" s="8">
        <f t="shared" ref="AK1733:BF1733" si="2017">SUM(AJ688:AK688)/2</f>
        <v>140.5</v>
      </c>
      <c r="AL1733" s="8">
        <f t="shared" si="2017"/>
        <v>142.5</v>
      </c>
      <c r="AM1733" s="8">
        <f t="shared" si="2017"/>
        <v>142</v>
      </c>
      <c r="AN1733" s="8">
        <f t="shared" si="2017"/>
        <v>139.5</v>
      </c>
      <c r="AO1733" s="8">
        <f t="shared" si="2017"/>
        <v>142</v>
      </c>
      <c r="AP1733" s="8">
        <f t="shared" si="2017"/>
        <v>146</v>
      </c>
      <c r="AQ1733" s="8">
        <f t="shared" si="2017"/>
        <v>148.5</v>
      </c>
      <c r="AR1733" s="8">
        <f t="shared" si="2017"/>
        <v>150.5</v>
      </c>
      <c r="AS1733" s="8">
        <f t="shared" si="2017"/>
        <v>151</v>
      </c>
      <c r="AT1733" s="8">
        <f t="shared" si="2017"/>
        <v>150</v>
      </c>
      <c r="AU1733" s="8">
        <f t="shared" si="2017"/>
        <v>146.5</v>
      </c>
      <c r="AV1733" s="8">
        <f t="shared" si="2017"/>
        <v>144</v>
      </c>
      <c r="AW1733" s="8">
        <f t="shared" si="2017"/>
        <v>142.5</v>
      </c>
      <c r="AX1733" s="8">
        <f t="shared" si="2017"/>
        <v>141.5</v>
      </c>
      <c r="AY1733" s="8">
        <f t="shared" si="2017"/>
        <v>144</v>
      </c>
      <c r="AZ1733" s="8">
        <f t="shared" si="2017"/>
        <v>147.5</v>
      </c>
      <c r="BA1733" s="8">
        <f t="shared" si="2017"/>
        <v>148.5</v>
      </c>
      <c r="BB1733" s="8">
        <f t="shared" si="2017"/>
        <v>149.5</v>
      </c>
      <c r="BC1733" s="8">
        <f t="shared" si="2017"/>
        <v>149.5</v>
      </c>
      <c r="BD1733" s="8">
        <f t="shared" si="2017"/>
        <v>148.5</v>
      </c>
      <c r="BE1733" s="8">
        <f t="shared" si="2017"/>
        <v>147</v>
      </c>
      <c r="BF1733" s="8">
        <f t="shared" si="2017"/>
        <v>145.5</v>
      </c>
      <c r="BG1733" s="8">
        <f t="shared" si="1946"/>
        <v>144.5</v>
      </c>
      <c r="BH1733" s="8">
        <f t="shared" si="1947"/>
        <v>143</v>
      </c>
      <c r="BI1733" s="8">
        <f t="shared" si="1948"/>
        <v>142.5</v>
      </c>
      <c r="BJ1733" s="8">
        <f t="shared" si="1949"/>
        <v>145.5</v>
      </c>
      <c r="BK1733" s="8">
        <f t="shared" si="1950"/>
        <v>147.5</v>
      </c>
      <c r="BL1733" s="8">
        <f t="shared" si="1951"/>
        <v>146.5</v>
      </c>
      <c r="BM1733" s="8">
        <f t="shared" si="1952"/>
        <v>145.5</v>
      </c>
      <c r="BN1733" s="8">
        <f t="shared" si="1953"/>
        <v>145</v>
      </c>
      <c r="BO1733" s="8">
        <f t="shared" si="1954"/>
        <v>142</v>
      </c>
      <c r="BP1733" s="8">
        <f t="shared" si="1955"/>
        <v>136.5</v>
      </c>
      <c r="BQ1733" s="8">
        <f t="shared" si="1956"/>
        <v>132</v>
      </c>
      <c r="BR1733" s="8">
        <f t="shared" si="1957"/>
        <v>131</v>
      </c>
    </row>
    <row r="1734" spans="2:70" x14ac:dyDescent="0.25">
      <c r="B1734" s="12" t="s">
        <v>363</v>
      </c>
      <c r="C1734" s="7" t="s">
        <v>364</v>
      </c>
      <c r="D1734" s="8"/>
      <c r="E1734" s="8">
        <f t="shared" ref="E1734:AJ1734" si="2018">SUM(D689:E689)/2</f>
        <v>1761</v>
      </c>
      <c r="F1734" s="8">
        <f t="shared" si="2018"/>
        <v>2549.5</v>
      </c>
      <c r="G1734" s="8">
        <f t="shared" si="2018"/>
        <v>3335</v>
      </c>
      <c r="H1734" s="8">
        <f t="shared" si="2018"/>
        <v>3414</v>
      </c>
      <c r="I1734" s="8">
        <f t="shared" si="2018"/>
        <v>3537.5</v>
      </c>
      <c r="J1734" s="8">
        <f t="shared" si="2018"/>
        <v>3712</v>
      </c>
      <c r="K1734" s="8">
        <f t="shared" si="2018"/>
        <v>3893.5</v>
      </c>
      <c r="L1734" s="8">
        <f t="shared" si="2018"/>
        <v>4030</v>
      </c>
      <c r="M1734" s="8">
        <f t="shared" si="2018"/>
        <v>4134.5</v>
      </c>
      <c r="N1734" s="8">
        <f t="shared" si="2018"/>
        <v>4232.5</v>
      </c>
      <c r="O1734" s="8">
        <f t="shared" si="2018"/>
        <v>4324.5</v>
      </c>
      <c r="P1734" s="8">
        <f t="shared" si="2018"/>
        <v>4449</v>
      </c>
      <c r="Q1734" s="8">
        <f t="shared" si="2018"/>
        <v>4601.5</v>
      </c>
      <c r="R1734" s="8">
        <f t="shared" si="2018"/>
        <v>4804</v>
      </c>
      <c r="S1734" s="8">
        <f t="shared" si="2018"/>
        <v>4986</v>
      </c>
      <c r="T1734" s="8">
        <f t="shared" si="2018"/>
        <v>5116.5</v>
      </c>
      <c r="U1734" s="8">
        <f t="shared" si="2018"/>
        <v>5197.5</v>
      </c>
      <c r="V1734" s="8">
        <f t="shared" si="2018"/>
        <v>5313.5</v>
      </c>
      <c r="W1734" s="8">
        <f t="shared" si="2018"/>
        <v>5429.5</v>
      </c>
      <c r="X1734" s="8">
        <f t="shared" si="2018"/>
        <v>5464</v>
      </c>
      <c r="Y1734" s="8">
        <f t="shared" si="2018"/>
        <v>5463</v>
      </c>
      <c r="Z1734" s="8">
        <f t="shared" si="2018"/>
        <v>5473</v>
      </c>
      <c r="AA1734" s="8">
        <f t="shared" si="2018"/>
        <v>5522</v>
      </c>
      <c r="AB1734" s="8">
        <f t="shared" si="2018"/>
        <v>5542</v>
      </c>
      <c r="AC1734" s="8">
        <f t="shared" si="2018"/>
        <v>5517</v>
      </c>
      <c r="AD1734" s="8">
        <f t="shared" si="2018"/>
        <v>5475</v>
      </c>
      <c r="AE1734" s="8">
        <f t="shared" si="2018"/>
        <v>5447.5</v>
      </c>
      <c r="AF1734" s="8">
        <f t="shared" si="2018"/>
        <v>5448</v>
      </c>
      <c r="AG1734" s="8">
        <f t="shared" si="2018"/>
        <v>5414</v>
      </c>
      <c r="AH1734" s="8">
        <f t="shared" si="2018"/>
        <v>5365</v>
      </c>
      <c r="AI1734" s="8">
        <f t="shared" si="2018"/>
        <v>5380.5</v>
      </c>
      <c r="AJ1734" s="8">
        <f t="shared" si="2018"/>
        <v>5442.5</v>
      </c>
      <c r="AK1734" s="8">
        <f t="shared" ref="AK1734:BF1734" si="2019">SUM(AJ689:AK689)/2</f>
        <v>5498</v>
      </c>
      <c r="AL1734" s="8">
        <f t="shared" si="2019"/>
        <v>5582</v>
      </c>
      <c r="AM1734" s="8">
        <f t="shared" si="2019"/>
        <v>5693.5</v>
      </c>
      <c r="AN1734" s="8">
        <f t="shared" si="2019"/>
        <v>5717</v>
      </c>
      <c r="AO1734" s="8">
        <f t="shared" si="2019"/>
        <v>5700</v>
      </c>
      <c r="AP1734" s="8">
        <f t="shared" si="2019"/>
        <v>5756</v>
      </c>
      <c r="AQ1734" s="8">
        <f t="shared" si="2019"/>
        <v>5843.5</v>
      </c>
      <c r="AR1734" s="8">
        <f t="shared" si="2019"/>
        <v>5898</v>
      </c>
      <c r="AS1734" s="8">
        <f t="shared" si="2019"/>
        <v>5898</v>
      </c>
      <c r="AT1734" s="8">
        <f t="shared" si="2019"/>
        <v>5909</v>
      </c>
      <c r="AU1734" s="8">
        <f t="shared" si="2019"/>
        <v>5974.5</v>
      </c>
      <c r="AV1734" s="8">
        <f t="shared" si="2019"/>
        <v>6037</v>
      </c>
      <c r="AW1734" s="8">
        <f t="shared" si="2019"/>
        <v>6080</v>
      </c>
      <c r="AX1734" s="8">
        <f t="shared" si="2019"/>
        <v>6132.5</v>
      </c>
      <c r="AY1734" s="8">
        <f t="shared" si="2019"/>
        <v>6222.5</v>
      </c>
      <c r="AZ1734" s="8">
        <f t="shared" si="2019"/>
        <v>6331.5</v>
      </c>
      <c r="BA1734" s="8">
        <f t="shared" si="2019"/>
        <v>6408.5</v>
      </c>
      <c r="BB1734" s="8">
        <f t="shared" si="2019"/>
        <v>6472.5</v>
      </c>
      <c r="BC1734" s="8">
        <f t="shared" si="2019"/>
        <v>6555.5</v>
      </c>
      <c r="BD1734" s="8">
        <f t="shared" si="2019"/>
        <v>6621.5</v>
      </c>
      <c r="BE1734" s="8">
        <f t="shared" si="2019"/>
        <v>6671</v>
      </c>
      <c r="BF1734" s="8">
        <f t="shared" si="2019"/>
        <v>6759.5</v>
      </c>
      <c r="BG1734" s="8">
        <f t="shared" si="1946"/>
        <v>6850.5</v>
      </c>
      <c r="BH1734" s="8">
        <f t="shared" si="1947"/>
        <v>6895.5</v>
      </c>
      <c r="BI1734" s="8">
        <f t="shared" si="1948"/>
        <v>6924</v>
      </c>
      <c r="BJ1734" s="8">
        <f t="shared" si="1949"/>
        <v>6979</v>
      </c>
      <c r="BK1734" s="8">
        <f t="shared" si="1950"/>
        <v>7060</v>
      </c>
      <c r="BL1734" s="8">
        <f t="shared" si="1951"/>
        <v>7109.5</v>
      </c>
      <c r="BM1734" s="8">
        <f t="shared" si="1952"/>
        <v>7150.5</v>
      </c>
      <c r="BN1734" s="8">
        <f t="shared" si="1953"/>
        <v>7247.5</v>
      </c>
      <c r="BO1734" s="8">
        <f t="shared" si="1954"/>
        <v>7345</v>
      </c>
      <c r="BP1734" s="8">
        <f t="shared" si="1955"/>
        <v>7421.5</v>
      </c>
      <c r="BQ1734" s="8">
        <f t="shared" si="1956"/>
        <v>7441.5</v>
      </c>
      <c r="BR1734" s="8">
        <f t="shared" si="1957"/>
        <v>7481</v>
      </c>
    </row>
    <row r="1735" spans="2:70" x14ac:dyDescent="0.25">
      <c r="B1735" s="12" t="s">
        <v>365</v>
      </c>
      <c r="C1735" s="7" t="s">
        <v>366</v>
      </c>
      <c r="D1735" s="8"/>
      <c r="E1735" s="8">
        <f t="shared" ref="E1735:AJ1735" si="2020">SUM(D690:E690)/2</f>
        <v>130</v>
      </c>
      <c r="F1735" s="8">
        <f t="shared" si="2020"/>
        <v>185.5</v>
      </c>
      <c r="G1735" s="8">
        <f t="shared" si="2020"/>
        <v>249.5</v>
      </c>
      <c r="H1735" s="8">
        <f t="shared" si="2020"/>
        <v>278.5</v>
      </c>
      <c r="I1735" s="8">
        <f t="shared" si="2020"/>
        <v>306.5</v>
      </c>
      <c r="J1735" s="8">
        <f t="shared" si="2020"/>
        <v>335</v>
      </c>
      <c r="K1735" s="8">
        <f t="shared" si="2020"/>
        <v>368.5</v>
      </c>
      <c r="L1735" s="8">
        <f t="shared" si="2020"/>
        <v>407</v>
      </c>
      <c r="M1735" s="8">
        <f t="shared" si="2020"/>
        <v>447.5</v>
      </c>
      <c r="N1735" s="8">
        <f t="shared" si="2020"/>
        <v>476.5</v>
      </c>
      <c r="O1735" s="8">
        <f t="shared" si="2020"/>
        <v>490.5</v>
      </c>
      <c r="P1735" s="8">
        <f t="shared" si="2020"/>
        <v>516</v>
      </c>
      <c r="Q1735" s="8">
        <f t="shared" si="2020"/>
        <v>590.5</v>
      </c>
      <c r="R1735" s="8">
        <f t="shared" si="2020"/>
        <v>689</v>
      </c>
      <c r="S1735" s="8">
        <f t="shared" si="2020"/>
        <v>763.5</v>
      </c>
      <c r="T1735" s="8">
        <f t="shared" si="2020"/>
        <v>830.5</v>
      </c>
      <c r="U1735" s="8">
        <f t="shared" si="2020"/>
        <v>881</v>
      </c>
      <c r="V1735" s="8">
        <f t="shared" si="2020"/>
        <v>939</v>
      </c>
      <c r="W1735" s="8">
        <f t="shared" si="2020"/>
        <v>1016</v>
      </c>
      <c r="X1735" s="8">
        <f t="shared" si="2020"/>
        <v>1079</v>
      </c>
      <c r="Y1735" s="8">
        <f t="shared" si="2020"/>
        <v>1115.5</v>
      </c>
      <c r="Z1735" s="8">
        <f t="shared" si="2020"/>
        <v>1144.5</v>
      </c>
      <c r="AA1735" s="8">
        <f t="shared" si="2020"/>
        <v>1175</v>
      </c>
      <c r="AB1735" s="8">
        <f t="shared" si="2020"/>
        <v>1200.5</v>
      </c>
      <c r="AC1735" s="8">
        <f t="shared" si="2020"/>
        <v>1216</v>
      </c>
      <c r="AD1735" s="8">
        <f t="shared" si="2020"/>
        <v>1180.5</v>
      </c>
      <c r="AE1735" s="8">
        <f t="shared" si="2020"/>
        <v>1149.5</v>
      </c>
      <c r="AF1735" s="8">
        <f t="shared" si="2020"/>
        <v>1174.5</v>
      </c>
      <c r="AG1735" s="8">
        <f t="shared" si="2020"/>
        <v>1180.5</v>
      </c>
      <c r="AH1735" s="8">
        <f t="shared" si="2020"/>
        <v>1172.5</v>
      </c>
      <c r="AI1735" s="8">
        <f t="shared" si="2020"/>
        <v>1192.5</v>
      </c>
      <c r="AJ1735" s="8">
        <f t="shared" si="2020"/>
        <v>1237</v>
      </c>
      <c r="AK1735" s="8">
        <f t="shared" ref="AK1735:BF1735" si="2021">SUM(AJ690:AK690)/2</f>
        <v>1269</v>
      </c>
      <c r="AL1735" s="8">
        <f t="shared" si="2021"/>
        <v>1317.5</v>
      </c>
      <c r="AM1735" s="8">
        <f t="shared" si="2021"/>
        <v>1397.5</v>
      </c>
      <c r="AN1735" s="8">
        <f t="shared" si="2021"/>
        <v>1468.5</v>
      </c>
      <c r="AO1735" s="8">
        <f t="shared" si="2021"/>
        <v>1521.5</v>
      </c>
      <c r="AP1735" s="8">
        <f t="shared" si="2021"/>
        <v>1555.5</v>
      </c>
      <c r="AQ1735" s="8">
        <f t="shared" si="2021"/>
        <v>1605</v>
      </c>
      <c r="AR1735" s="8">
        <f t="shared" si="2021"/>
        <v>1658</v>
      </c>
      <c r="AS1735" s="8">
        <f t="shared" si="2021"/>
        <v>1709.5</v>
      </c>
      <c r="AT1735" s="8">
        <f t="shared" si="2021"/>
        <v>1753.5</v>
      </c>
      <c r="AU1735" s="8">
        <f t="shared" si="2021"/>
        <v>1788</v>
      </c>
      <c r="AV1735" s="8">
        <f t="shared" si="2021"/>
        <v>1815.5</v>
      </c>
      <c r="AW1735" s="8">
        <f t="shared" si="2021"/>
        <v>1831</v>
      </c>
      <c r="AX1735" s="8">
        <f t="shared" si="2021"/>
        <v>1860</v>
      </c>
      <c r="AY1735" s="8">
        <f t="shared" si="2021"/>
        <v>1942.5</v>
      </c>
      <c r="AZ1735" s="8">
        <f t="shared" si="2021"/>
        <v>2043</v>
      </c>
      <c r="BA1735" s="8">
        <f t="shared" si="2021"/>
        <v>2098</v>
      </c>
      <c r="BB1735" s="8">
        <f t="shared" si="2021"/>
        <v>2150</v>
      </c>
      <c r="BC1735" s="8">
        <f t="shared" si="2021"/>
        <v>2228</v>
      </c>
      <c r="BD1735" s="8">
        <f t="shared" si="2021"/>
        <v>2304.5</v>
      </c>
      <c r="BE1735" s="8">
        <f t="shared" si="2021"/>
        <v>2363.5</v>
      </c>
      <c r="BF1735" s="8">
        <f t="shared" si="2021"/>
        <v>2425.5</v>
      </c>
      <c r="BG1735" s="8">
        <f t="shared" si="1946"/>
        <v>2509.5</v>
      </c>
      <c r="BH1735" s="8">
        <f t="shared" si="1947"/>
        <v>2584.5</v>
      </c>
      <c r="BI1735" s="8">
        <f t="shared" si="1948"/>
        <v>2636</v>
      </c>
      <c r="BJ1735" s="8">
        <f t="shared" si="1949"/>
        <v>2716.5</v>
      </c>
      <c r="BK1735" s="8">
        <f t="shared" si="1950"/>
        <v>2811</v>
      </c>
      <c r="BL1735" s="8">
        <f t="shared" si="1951"/>
        <v>2875.5</v>
      </c>
      <c r="BM1735" s="8">
        <f t="shared" si="1952"/>
        <v>2923.5</v>
      </c>
      <c r="BN1735" s="8">
        <f t="shared" si="1953"/>
        <v>2995.5</v>
      </c>
      <c r="BO1735" s="8">
        <f t="shared" si="1954"/>
        <v>3052</v>
      </c>
      <c r="BP1735" s="8">
        <f t="shared" si="1955"/>
        <v>3078</v>
      </c>
      <c r="BQ1735" s="8">
        <f t="shared" si="1956"/>
        <v>3108</v>
      </c>
      <c r="BR1735" s="8">
        <f t="shared" si="1957"/>
        <v>3140.5</v>
      </c>
    </row>
    <row r="1736" spans="2:70" x14ac:dyDescent="0.25">
      <c r="B1736" s="12" t="s">
        <v>367</v>
      </c>
      <c r="C1736" s="7" t="s">
        <v>368</v>
      </c>
      <c r="D1736" s="8"/>
      <c r="E1736" s="8">
        <f t="shared" ref="E1736:AJ1736" si="2022">SUM(D691:E691)/2</f>
        <v>2</v>
      </c>
      <c r="F1736" s="8">
        <f t="shared" si="2022"/>
        <v>4.5</v>
      </c>
      <c r="G1736" s="8">
        <f t="shared" si="2022"/>
        <v>7</v>
      </c>
      <c r="H1736" s="8">
        <f t="shared" si="2022"/>
        <v>6</v>
      </c>
      <c r="I1736" s="8">
        <f t="shared" si="2022"/>
        <v>4.5</v>
      </c>
      <c r="J1736" s="8">
        <f t="shared" si="2022"/>
        <v>4</v>
      </c>
      <c r="K1736" s="8">
        <f t="shared" si="2022"/>
        <v>4</v>
      </c>
      <c r="L1736" s="8">
        <f t="shared" si="2022"/>
        <v>4</v>
      </c>
      <c r="M1736" s="8">
        <f t="shared" si="2022"/>
        <v>4</v>
      </c>
      <c r="N1736" s="8">
        <f t="shared" si="2022"/>
        <v>4</v>
      </c>
      <c r="O1736" s="8">
        <f t="shared" si="2022"/>
        <v>4.5</v>
      </c>
      <c r="P1736" s="8">
        <f t="shared" si="2022"/>
        <v>5.5</v>
      </c>
      <c r="Q1736" s="8">
        <f t="shared" si="2022"/>
        <v>5.5</v>
      </c>
      <c r="R1736" s="8">
        <f t="shared" si="2022"/>
        <v>4.5</v>
      </c>
      <c r="S1736" s="8">
        <f t="shared" si="2022"/>
        <v>4.5</v>
      </c>
      <c r="T1736" s="8">
        <f t="shared" si="2022"/>
        <v>5</v>
      </c>
      <c r="U1736" s="8">
        <f t="shared" si="2022"/>
        <v>5</v>
      </c>
      <c r="V1736" s="8">
        <f t="shared" si="2022"/>
        <v>5</v>
      </c>
      <c r="W1736" s="8">
        <f t="shared" si="2022"/>
        <v>5</v>
      </c>
      <c r="X1736" s="8">
        <f t="shared" si="2022"/>
        <v>5</v>
      </c>
      <c r="Y1736" s="8">
        <f t="shared" si="2022"/>
        <v>5</v>
      </c>
      <c r="Z1736" s="8">
        <f t="shared" si="2022"/>
        <v>5.5</v>
      </c>
      <c r="AA1736" s="8">
        <f t="shared" si="2022"/>
        <v>6</v>
      </c>
      <c r="AB1736" s="8">
        <f t="shared" si="2022"/>
        <v>6</v>
      </c>
      <c r="AC1736" s="8">
        <f t="shared" si="2022"/>
        <v>6.5</v>
      </c>
      <c r="AD1736" s="8">
        <f t="shared" si="2022"/>
        <v>6.5</v>
      </c>
      <c r="AE1736" s="8">
        <f t="shared" si="2022"/>
        <v>5</v>
      </c>
      <c r="AF1736" s="8">
        <f t="shared" si="2022"/>
        <v>4</v>
      </c>
      <c r="AG1736" s="8">
        <f t="shared" si="2022"/>
        <v>4</v>
      </c>
      <c r="AH1736" s="8">
        <f t="shared" si="2022"/>
        <v>4</v>
      </c>
      <c r="AI1736" s="8">
        <f t="shared" si="2022"/>
        <v>3.5</v>
      </c>
      <c r="AJ1736" s="8">
        <f t="shared" si="2022"/>
        <v>2.5</v>
      </c>
      <c r="AK1736" s="8">
        <f t="shared" ref="AK1736:BF1736" si="2023">SUM(AJ691:AK691)/2</f>
        <v>2</v>
      </c>
      <c r="AL1736" s="8">
        <f t="shared" si="2023"/>
        <v>2</v>
      </c>
      <c r="AM1736" s="8">
        <f t="shared" si="2023"/>
        <v>2</v>
      </c>
      <c r="AN1736" s="8">
        <f t="shared" si="2023"/>
        <v>2</v>
      </c>
      <c r="AO1736" s="8">
        <f t="shared" si="2023"/>
        <v>2</v>
      </c>
      <c r="AP1736" s="8">
        <f t="shared" si="2023"/>
        <v>1.5</v>
      </c>
      <c r="AQ1736" s="8">
        <f t="shared" si="2023"/>
        <v>1.5</v>
      </c>
      <c r="AR1736" s="8">
        <f t="shared" si="2023"/>
        <v>2</v>
      </c>
      <c r="AS1736" s="8">
        <f t="shared" si="2023"/>
        <v>2</v>
      </c>
      <c r="AT1736" s="8">
        <f t="shared" si="2023"/>
        <v>2</v>
      </c>
      <c r="AU1736" s="8">
        <f t="shared" si="2023"/>
        <v>2</v>
      </c>
      <c r="AV1736" s="8">
        <f t="shared" si="2023"/>
        <v>2.5</v>
      </c>
      <c r="AW1736" s="8">
        <f t="shared" si="2023"/>
        <v>3.5</v>
      </c>
      <c r="AX1736" s="8">
        <f t="shared" si="2023"/>
        <v>4</v>
      </c>
      <c r="AY1736" s="8">
        <f t="shared" si="2023"/>
        <v>4</v>
      </c>
      <c r="AZ1736" s="8">
        <f t="shared" si="2023"/>
        <v>4</v>
      </c>
      <c r="BA1736" s="8">
        <f t="shared" si="2023"/>
        <v>4</v>
      </c>
      <c r="BB1736" s="8">
        <f t="shared" si="2023"/>
        <v>4</v>
      </c>
      <c r="BC1736" s="8">
        <f t="shared" si="2023"/>
        <v>3.5</v>
      </c>
      <c r="BD1736" s="8">
        <f t="shared" si="2023"/>
        <v>3</v>
      </c>
      <c r="BE1736" s="8">
        <f t="shared" si="2023"/>
        <v>3</v>
      </c>
      <c r="BF1736" s="8">
        <f t="shared" si="2023"/>
        <v>3</v>
      </c>
      <c r="BG1736" s="8">
        <f t="shared" si="1946"/>
        <v>3</v>
      </c>
      <c r="BH1736" s="8">
        <f t="shared" si="1947"/>
        <v>3</v>
      </c>
      <c r="BI1736" s="8">
        <f t="shared" si="1948"/>
        <v>3</v>
      </c>
      <c r="BJ1736" s="8">
        <f t="shared" si="1949"/>
        <v>3</v>
      </c>
      <c r="BK1736" s="8">
        <f t="shared" si="1950"/>
        <v>3.5</v>
      </c>
      <c r="BL1736" s="8">
        <f t="shared" si="1951"/>
        <v>4</v>
      </c>
      <c r="BM1736" s="8">
        <f t="shared" si="1952"/>
        <v>4</v>
      </c>
      <c r="BN1736" s="8">
        <f t="shared" si="1953"/>
        <v>4</v>
      </c>
      <c r="BO1736" s="8">
        <f t="shared" si="1954"/>
        <v>4.5</v>
      </c>
      <c r="BP1736" s="8">
        <f t="shared" si="1955"/>
        <v>5</v>
      </c>
      <c r="BQ1736" s="8">
        <f t="shared" si="1956"/>
        <v>5</v>
      </c>
      <c r="BR1736" s="8">
        <f t="shared" si="1957"/>
        <v>5</v>
      </c>
    </row>
    <row r="1737" spans="2:70" x14ac:dyDescent="0.25">
      <c r="B1737" s="12" t="s">
        <v>369</v>
      </c>
      <c r="C1737" s="7" t="s">
        <v>370</v>
      </c>
      <c r="D1737" s="8"/>
      <c r="E1737" s="8">
        <f t="shared" ref="E1737:AJ1737" si="2024">SUM(D692:E692)/2</f>
        <v>0</v>
      </c>
      <c r="F1737" s="8">
        <f t="shared" si="2024"/>
        <v>0</v>
      </c>
      <c r="G1737" s="8">
        <f t="shared" si="2024"/>
        <v>0</v>
      </c>
      <c r="H1737" s="8">
        <f t="shared" si="2024"/>
        <v>0</v>
      </c>
      <c r="I1737" s="8">
        <f t="shared" si="2024"/>
        <v>0</v>
      </c>
      <c r="J1737" s="8">
        <f t="shared" si="2024"/>
        <v>0</v>
      </c>
      <c r="K1737" s="8">
        <f t="shared" si="2024"/>
        <v>0</v>
      </c>
      <c r="L1737" s="8">
        <f t="shared" si="2024"/>
        <v>0</v>
      </c>
      <c r="M1737" s="8">
        <f t="shared" si="2024"/>
        <v>0</v>
      </c>
      <c r="N1737" s="8">
        <f t="shared" si="2024"/>
        <v>0</v>
      </c>
      <c r="O1737" s="8">
        <f t="shared" si="2024"/>
        <v>0</v>
      </c>
      <c r="P1737" s="8">
        <f t="shared" si="2024"/>
        <v>0</v>
      </c>
      <c r="Q1737" s="8">
        <f t="shared" si="2024"/>
        <v>0</v>
      </c>
      <c r="R1737" s="8">
        <f t="shared" si="2024"/>
        <v>0</v>
      </c>
      <c r="S1737" s="8">
        <f t="shared" si="2024"/>
        <v>0</v>
      </c>
      <c r="T1737" s="8">
        <f t="shared" si="2024"/>
        <v>0.5</v>
      </c>
      <c r="U1737" s="8">
        <f t="shared" si="2024"/>
        <v>1</v>
      </c>
      <c r="V1737" s="8">
        <f t="shared" si="2024"/>
        <v>1</v>
      </c>
      <c r="W1737" s="8">
        <f t="shared" si="2024"/>
        <v>1</v>
      </c>
      <c r="X1737" s="8">
        <f t="shared" si="2024"/>
        <v>1</v>
      </c>
      <c r="Y1737" s="8">
        <f t="shared" si="2024"/>
        <v>1</v>
      </c>
      <c r="Z1737" s="8">
        <f t="shared" si="2024"/>
        <v>1</v>
      </c>
      <c r="AA1737" s="8">
        <f t="shared" si="2024"/>
        <v>1</v>
      </c>
      <c r="AB1737" s="8">
        <f t="shared" si="2024"/>
        <v>1</v>
      </c>
      <c r="AC1737" s="8">
        <f t="shared" si="2024"/>
        <v>1</v>
      </c>
      <c r="AD1737" s="8">
        <f t="shared" si="2024"/>
        <v>1</v>
      </c>
      <c r="AE1737" s="8">
        <f t="shared" si="2024"/>
        <v>1</v>
      </c>
      <c r="AF1737" s="8">
        <f t="shared" si="2024"/>
        <v>0.5</v>
      </c>
      <c r="AG1737" s="8">
        <f t="shared" si="2024"/>
        <v>0</v>
      </c>
      <c r="AH1737" s="8">
        <f t="shared" si="2024"/>
        <v>0.5</v>
      </c>
      <c r="AI1737" s="8">
        <f t="shared" si="2024"/>
        <v>0.5</v>
      </c>
      <c r="AJ1737" s="8">
        <f t="shared" si="2024"/>
        <v>0</v>
      </c>
      <c r="AK1737" s="8">
        <f t="shared" ref="AK1737:BF1737" si="2025">SUM(AJ692:AK692)/2</f>
        <v>0</v>
      </c>
      <c r="AL1737" s="8">
        <f t="shared" si="2025"/>
        <v>0</v>
      </c>
      <c r="AM1737" s="8">
        <f t="shared" si="2025"/>
        <v>0</v>
      </c>
      <c r="AN1737" s="8">
        <f t="shared" si="2025"/>
        <v>0</v>
      </c>
      <c r="AO1737" s="8">
        <f t="shared" si="2025"/>
        <v>0</v>
      </c>
      <c r="AP1737" s="8">
        <f t="shared" si="2025"/>
        <v>0</v>
      </c>
      <c r="AQ1737" s="8">
        <f t="shared" si="2025"/>
        <v>0</v>
      </c>
      <c r="AR1737" s="8">
        <f t="shared" si="2025"/>
        <v>0</v>
      </c>
      <c r="AS1737" s="8">
        <f t="shared" si="2025"/>
        <v>0</v>
      </c>
      <c r="AT1737" s="8">
        <f t="shared" si="2025"/>
        <v>0</v>
      </c>
      <c r="AU1737" s="8">
        <f t="shared" si="2025"/>
        <v>0</v>
      </c>
      <c r="AV1737" s="8">
        <f t="shared" si="2025"/>
        <v>0</v>
      </c>
      <c r="AW1737" s="8">
        <f t="shared" si="2025"/>
        <v>0</v>
      </c>
      <c r="AX1737" s="8">
        <f t="shared" si="2025"/>
        <v>0</v>
      </c>
      <c r="AY1737" s="8">
        <f t="shared" si="2025"/>
        <v>0.5</v>
      </c>
      <c r="AZ1737" s="8">
        <f t="shared" si="2025"/>
        <v>1</v>
      </c>
      <c r="BA1737" s="8">
        <f t="shared" si="2025"/>
        <v>1</v>
      </c>
      <c r="BB1737" s="8">
        <f t="shared" si="2025"/>
        <v>1</v>
      </c>
      <c r="BC1737" s="8">
        <f t="shared" si="2025"/>
        <v>1</v>
      </c>
      <c r="BD1737" s="8">
        <f t="shared" si="2025"/>
        <v>1</v>
      </c>
      <c r="BE1737" s="8">
        <f t="shared" si="2025"/>
        <v>1</v>
      </c>
      <c r="BF1737" s="8">
        <f t="shared" si="2025"/>
        <v>1</v>
      </c>
      <c r="BG1737" s="8">
        <f t="shared" si="1946"/>
        <v>1</v>
      </c>
      <c r="BH1737" s="8">
        <f t="shared" si="1947"/>
        <v>1</v>
      </c>
      <c r="BI1737" s="8">
        <f t="shared" si="1948"/>
        <v>1</v>
      </c>
      <c r="BJ1737" s="8">
        <f t="shared" si="1949"/>
        <v>1</v>
      </c>
      <c r="BK1737" s="8">
        <f t="shared" si="1950"/>
        <v>1</v>
      </c>
      <c r="BL1737" s="8">
        <f t="shared" si="1951"/>
        <v>1</v>
      </c>
      <c r="BM1737" s="8">
        <f t="shared" si="1952"/>
        <v>1</v>
      </c>
      <c r="BN1737" s="8">
        <f t="shared" si="1953"/>
        <v>1</v>
      </c>
      <c r="BO1737" s="8">
        <f t="shared" si="1954"/>
        <v>1</v>
      </c>
      <c r="BP1737" s="8">
        <f t="shared" si="1955"/>
        <v>1</v>
      </c>
      <c r="BQ1737" s="8">
        <f t="shared" si="1956"/>
        <v>1</v>
      </c>
      <c r="BR1737" s="8">
        <f t="shared" si="1957"/>
        <v>1</v>
      </c>
    </row>
    <row r="1738" spans="2:70" x14ac:dyDescent="0.25">
      <c r="B1738" s="12" t="s">
        <v>371</v>
      </c>
      <c r="C1738" s="7" t="s">
        <v>372</v>
      </c>
      <c r="D1738" s="8"/>
      <c r="E1738" s="8">
        <f t="shared" ref="E1738:AJ1738" si="2026">SUM(D693:E693)/2</f>
        <v>7.5</v>
      </c>
      <c r="F1738" s="8">
        <f t="shared" si="2026"/>
        <v>2</v>
      </c>
      <c r="G1738" s="8">
        <f t="shared" si="2026"/>
        <v>2.5</v>
      </c>
      <c r="H1738" s="8">
        <f t="shared" si="2026"/>
        <v>3.5</v>
      </c>
      <c r="I1738" s="8">
        <f t="shared" si="2026"/>
        <v>4</v>
      </c>
      <c r="J1738" s="8">
        <f t="shared" si="2026"/>
        <v>3.5</v>
      </c>
      <c r="K1738" s="8">
        <f t="shared" si="2026"/>
        <v>3.5</v>
      </c>
      <c r="L1738" s="8">
        <f t="shared" si="2026"/>
        <v>5</v>
      </c>
      <c r="M1738" s="8">
        <f t="shared" si="2026"/>
        <v>4.5</v>
      </c>
      <c r="N1738" s="8">
        <f t="shared" si="2026"/>
        <v>3</v>
      </c>
      <c r="O1738" s="8">
        <f t="shared" si="2026"/>
        <v>3</v>
      </c>
      <c r="P1738" s="8">
        <f t="shared" si="2026"/>
        <v>3</v>
      </c>
      <c r="Q1738" s="8">
        <f t="shared" si="2026"/>
        <v>3</v>
      </c>
      <c r="R1738" s="8">
        <f t="shared" si="2026"/>
        <v>3</v>
      </c>
      <c r="S1738" s="8">
        <f t="shared" si="2026"/>
        <v>3</v>
      </c>
      <c r="T1738" s="8">
        <f t="shared" si="2026"/>
        <v>3</v>
      </c>
      <c r="U1738" s="8">
        <f t="shared" si="2026"/>
        <v>2</v>
      </c>
      <c r="V1738" s="8">
        <f t="shared" si="2026"/>
        <v>1</v>
      </c>
      <c r="W1738" s="8">
        <f t="shared" si="2026"/>
        <v>1</v>
      </c>
      <c r="X1738" s="8">
        <f t="shared" si="2026"/>
        <v>1</v>
      </c>
      <c r="Y1738" s="8">
        <f t="shared" si="2026"/>
        <v>1</v>
      </c>
      <c r="Z1738" s="8">
        <f t="shared" si="2026"/>
        <v>1</v>
      </c>
      <c r="AA1738" s="8">
        <f t="shared" si="2026"/>
        <v>1</v>
      </c>
      <c r="AB1738" s="8">
        <f t="shared" si="2026"/>
        <v>1</v>
      </c>
      <c r="AC1738" s="8">
        <f t="shared" si="2026"/>
        <v>1</v>
      </c>
      <c r="AD1738" s="8">
        <f t="shared" si="2026"/>
        <v>1</v>
      </c>
      <c r="AE1738" s="8">
        <f t="shared" si="2026"/>
        <v>1</v>
      </c>
      <c r="AF1738" s="8">
        <f t="shared" si="2026"/>
        <v>1</v>
      </c>
      <c r="AG1738" s="8">
        <f t="shared" si="2026"/>
        <v>1</v>
      </c>
      <c r="AH1738" s="8">
        <f t="shared" si="2026"/>
        <v>1</v>
      </c>
      <c r="AI1738" s="8">
        <f t="shared" si="2026"/>
        <v>1</v>
      </c>
      <c r="AJ1738" s="8">
        <f t="shared" si="2026"/>
        <v>1</v>
      </c>
      <c r="AK1738" s="8">
        <f t="shared" ref="AK1738:BF1738" si="2027">SUM(AJ693:AK693)/2</f>
        <v>1</v>
      </c>
      <c r="AL1738" s="8">
        <f t="shared" si="2027"/>
        <v>1</v>
      </c>
      <c r="AM1738" s="8">
        <f t="shared" si="2027"/>
        <v>1</v>
      </c>
      <c r="AN1738" s="8">
        <f t="shared" si="2027"/>
        <v>1</v>
      </c>
      <c r="AO1738" s="8">
        <f t="shared" si="2027"/>
        <v>0.5</v>
      </c>
      <c r="AP1738" s="8">
        <f t="shared" si="2027"/>
        <v>0.5</v>
      </c>
      <c r="AQ1738" s="8">
        <f t="shared" si="2027"/>
        <v>1</v>
      </c>
      <c r="AR1738" s="8">
        <f t="shared" si="2027"/>
        <v>0.5</v>
      </c>
      <c r="AS1738" s="8">
        <f t="shared" si="2027"/>
        <v>0</v>
      </c>
      <c r="AT1738" s="8">
        <f t="shared" si="2027"/>
        <v>0</v>
      </c>
      <c r="AU1738" s="8">
        <f t="shared" si="2027"/>
        <v>0</v>
      </c>
      <c r="AV1738" s="8">
        <f t="shared" si="2027"/>
        <v>0</v>
      </c>
      <c r="AW1738" s="8">
        <f t="shared" si="2027"/>
        <v>0</v>
      </c>
      <c r="AX1738" s="8">
        <f t="shared" si="2027"/>
        <v>0</v>
      </c>
      <c r="AY1738" s="8">
        <f t="shared" si="2027"/>
        <v>0</v>
      </c>
      <c r="AZ1738" s="8">
        <f t="shared" si="2027"/>
        <v>0</v>
      </c>
      <c r="BA1738" s="8">
        <f t="shared" si="2027"/>
        <v>0</v>
      </c>
      <c r="BB1738" s="8">
        <f t="shared" si="2027"/>
        <v>0</v>
      </c>
      <c r="BC1738" s="8">
        <f t="shared" si="2027"/>
        <v>0</v>
      </c>
      <c r="BD1738" s="8">
        <f t="shared" si="2027"/>
        <v>0</v>
      </c>
      <c r="BE1738" s="8">
        <f t="shared" si="2027"/>
        <v>0</v>
      </c>
      <c r="BF1738" s="8">
        <f t="shared" si="2027"/>
        <v>0</v>
      </c>
      <c r="BG1738" s="8">
        <f t="shared" si="1946"/>
        <v>0</v>
      </c>
      <c r="BH1738" s="8">
        <f t="shared" si="1947"/>
        <v>0</v>
      </c>
      <c r="BI1738" s="8">
        <f t="shared" si="1948"/>
        <v>0</v>
      </c>
      <c r="BJ1738" s="8">
        <f t="shared" si="1949"/>
        <v>0</v>
      </c>
      <c r="BK1738" s="8">
        <f t="shared" si="1950"/>
        <v>0</v>
      </c>
      <c r="BL1738" s="8">
        <f t="shared" si="1951"/>
        <v>0</v>
      </c>
      <c r="BM1738" s="8">
        <f t="shared" si="1952"/>
        <v>0</v>
      </c>
      <c r="BN1738" s="8">
        <f t="shared" si="1953"/>
        <v>0</v>
      </c>
      <c r="BO1738" s="8">
        <f t="shared" si="1954"/>
        <v>0</v>
      </c>
      <c r="BP1738" s="8">
        <f t="shared" si="1955"/>
        <v>0</v>
      </c>
      <c r="BQ1738" s="8">
        <f t="shared" si="1956"/>
        <v>0</v>
      </c>
      <c r="BR1738" s="8">
        <f t="shared" si="1957"/>
        <v>0</v>
      </c>
    </row>
    <row r="1739" spans="2:70" x14ac:dyDescent="0.25">
      <c r="B1739" s="12" t="s">
        <v>374</v>
      </c>
      <c r="C1739" s="7" t="s">
        <v>375</v>
      </c>
      <c r="D1739" s="8"/>
      <c r="E1739" s="8">
        <f t="shared" ref="E1739:AJ1739" si="2028">SUM(D694:E694)/2</f>
        <v>0</v>
      </c>
      <c r="F1739" s="8">
        <f t="shared" si="2028"/>
        <v>0</v>
      </c>
      <c r="G1739" s="8">
        <f t="shared" si="2028"/>
        <v>0</v>
      </c>
      <c r="H1739" s="8">
        <f t="shared" si="2028"/>
        <v>0</v>
      </c>
      <c r="I1739" s="8">
        <f t="shared" si="2028"/>
        <v>0</v>
      </c>
      <c r="J1739" s="8">
        <f t="shared" si="2028"/>
        <v>0</v>
      </c>
      <c r="K1739" s="8">
        <f t="shared" si="2028"/>
        <v>0</v>
      </c>
      <c r="L1739" s="8">
        <f t="shared" si="2028"/>
        <v>0</v>
      </c>
      <c r="M1739" s="8">
        <f t="shared" si="2028"/>
        <v>0</v>
      </c>
      <c r="N1739" s="8">
        <f t="shared" si="2028"/>
        <v>0</v>
      </c>
      <c r="O1739" s="8">
        <f t="shared" si="2028"/>
        <v>0</v>
      </c>
      <c r="P1739" s="8">
        <f t="shared" si="2028"/>
        <v>0</v>
      </c>
      <c r="Q1739" s="8">
        <f t="shared" si="2028"/>
        <v>0</v>
      </c>
      <c r="R1739" s="8">
        <f t="shared" si="2028"/>
        <v>0</v>
      </c>
      <c r="S1739" s="8">
        <f t="shared" si="2028"/>
        <v>0.5</v>
      </c>
      <c r="T1739" s="8">
        <f t="shared" si="2028"/>
        <v>1</v>
      </c>
      <c r="U1739" s="8">
        <f t="shared" si="2028"/>
        <v>1</v>
      </c>
      <c r="V1739" s="8">
        <f t="shared" si="2028"/>
        <v>1</v>
      </c>
      <c r="W1739" s="8">
        <f t="shared" si="2028"/>
        <v>1</v>
      </c>
      <c r="X1739" s="8">
        <f t="shared" si="2028"/>
        <v>1</v>
      </c>
      <c r="Y1739" s="8">
        <f t="shared" si="2028"/>
        <v>1</v>
      </c>
      <c r="Z1739" s="8">
        <f t="shared" si="2028"/>
        <v>1</v>
      </c>
      <c r="AA1739" s="8">
        <f t="shared" si="2028"/>
        <v>0.5</v>
      </c>
      <c r="AB1739" s="8">
        <f t="shared" si="2028"/>
        <v>0</v>
      </c>
      <c r="AC1739" s="8">
        <f t="shared" si="2028"/>
        <v>0</v>
      </c>
      <c r="AD1739" s="8">
        <f t="shared" si="2028"/>
        <v>0</v>
      </c>
      <c r="AE1739" s="8">
        <f t="shared" si="2028"/>
        <v>0</v>
      </c>
      <c r="AF1739" s="8">
        <f t="shared" si="2028"/>
        <v>0.5</v>
      </c>
      <c r="AG1739" s="8">
        <f t="shared" si="2028"/>
        <v>1</v>
      </c>
      <c r="AH1739" s="8">
        <f t="shared" si="2028"/>
        <v>1</v>
      </c>
      <c r="AI1739" s="8">
        <f t="shared" si="2028"/>
        <v>1</v>
      </c>
      <c r="AJ1739" s="8">
        <f t="shared" si="2028"/>
        <v>1</v>
      </c>
      <c r="AK1739" s="8">
        <f t="shared" ref="AK1739:BF1739" si="2029">SUM(AJ694:AK694)/2</f>
        <v>1</v>
      </c>
      <c r="AL1739" s="8">
        <f t="shared" si="2029"/>
        <v>0.5</v>
      </c>
      <c r="AM1739" s="8">
        <f t="shared" si="2029"/>
        <v>0</v>
      </c>
      <c r="AN1739" s="8">
        <f t="shared" si="2029"/>
        <v>0</v>
      </c>
      <c r="AO1739" s="8">
        <f t="shared" si="2029"/>
        <v>0</v>
      </c>
      <c r="AP1739" s="8">
        <f t="shared" si="2029"/>
        <v>0</v>
      </c>
      <c r="AQ1739" s="8">
        <f t="shared" si="2029"/>
        <v>0</v>
      </c>
      <c r="AR1739" s="8">
        <f t="shared" si="2029"/>
        <v>0</v>
      </c>
      <c r="AS1739" s="8">
        <f t="shared" si="2029"/>
        <v>0</v>
      </c>
      <c r="AT1739" s="8">
        <f t="shared" si="2029"/>
        <v>0</v>
      </c>
      <c r="AU1739" s="8">
        <f t="shared" si="2029"/>
        <v>0</v>
      </c>
      <c r="AV1739" s="8">
        <f t="shared" si="2029"/>
        <v>0</v>
      </c>
      <c r="AW1739" s="8">
        <f t="shared" si="2029"/>
        <v>0</v>
      </c>
      <c r="AX1739" s="8">
        <f t="shared" si="2029"/>
        <v>0</v>
      </c>
      <c r="AY1739" s="8">
        <f t="shared" si="2029"/>
        <v>0</v>
      </c>
      <c r="AZ1739" s="8">
        <f t="shared" si="2029"/>
        <v>0</v>
      </c>
      <c r="BA1739" s="8">
        <f t="shared" si="2029"/>
        <v>0</v>
      </c>
      <c r="BB1739" s="8">
        <f t="shared" si="2029"/>
        <v>0</v>
      </c>
      <c r="BC1739" s="8">
        <f t="shared" si="2029"/>
        <v>0</v>
      </c>
      <c r="BD1739" s="8">
        <f t="shared" si="2029"/>
        <v>0</v>
      </c>
      <c r="BE1739" s="8">
        <f t="shared" si="2029"/>
        <v>0</v>
      </c>
      <c r="BF1739" s="8">
        <f t="shared" si="2029"/>
        <v>0</v>
      </c>
      <c r="BG1739" s="8">
        <f t="shared" si="1946"/>
        <v>0</v>
      </c>
      <c r="BH1739" s="8">
        <f t="shared" si="1947"/>
        <v>0</v>
      </c>
      <c r="BI1739" s="8">
        <f t="shared" si="1948"/>
        <v>0</v>
      </c>
      <c r="BJ1739" s="8">
        <f t="shared" si="1949"/>
        <v>0</v>
      </c>
      <c r="BK1739" s="8">
        <f t="shared" si="1950"/>
        <v>0</v>
      </c>
      <c r="BL1739" s="8">
        <f t="shared" si="1951"/>
        <v>0</v>
      </c>
      <c r="BM1739" s="8">
        <f t="shared" si="1952"/>
        <v>0</v>
      </c>
      <c r="BN1739" s="8">
        <f t="shared" si="1953"/>
        <v>0</v>
      </c>
      <c r="BO1739" s="8">
        <f t="shared" si="1954"/>
        <v>0</v>
      </c>
      <c r="BP1739" s="8">
        <f t="shared" si="1955"/>
        <v>0</v>
      </c>
      <c r="BQ1739" s="8">
        <f t="shared" si="1956"/>
        <v>0</v>
      </c>
      <c r="BR1739" s="8">
        <f t="shared" si="1957"/>
        <v>0</v>
      </c>
    </row>
    <row r="1740" spans="2:70" x14ac:dyDescent="0.25">
      <c r="B1740" s="12" t="s">
        <v>376</v>
      </c>
      <c r="C1740" s="7" t="s">
        <v>377</v>
      </c>
      <c r="D1740" s="8"/>
      <c r="E1740" s="8">
        <f t="shared" ref="E1740:AJ1740" si="2030">SUM(D695:E695)/2</f>
        <v>0</v>
      </c>
      <c r="F1740" s="8">
        <f t="shared" si="2030"/>
        <v>0</v>
      </c>
      <c r="G1740" s="8">
        <f t="shared" si="2030"/>
        <v>0</v>
      </c>
      <c r="H1740" s="8">
        <f t="shared" si="2030"/>
        <v>0</v>
      </c>
      <c r="I1740" s="8">
        <f t="shared" si="2030"/>
        <v>0</v>
      </c>
      <c r="J1740" s="8">
        <f t="shared" si="2030"/>
        <v>0</v>
      </c>
      <c r="K1740" s="8">
        <f t="shared" si="2030"/>
        <v>0</v>
      </c>
      <c r="L1740" s="8">
        <f t="shared" si="2030"/>
        <v>0</v>
      </c>
      <c r="M1740" s="8">
        <f t="shared" si="2030"/>
        <v>0</v>
      </c>
      <c r="N1740" s="8">
        <f t="shared" si="2030"/>
        <v>0</v>
      </c>
      <c r="O1740" s="8">
        <f t="shared" si="2030"/>
        <v>0</v>
      </c>
      <c r="P1740" s="8">
        <f t="shared" si="2030"/>
        <v>0</v>
      </c>
      <c r="Q1740" s="8">
        <f t="shared" si="2030"/>
        <v>0</v>
      </c>
      <c r="R1740" s="8">
        <f t="shared" si="2030"/>
        <v>0</v>
      </c>
      <c r="S1740" s="8">
        <f t="shared" si="2030"/>
        <v>0</v>
      </c>
      <c r="T1740" s="8">
        <f t="shared" si="2030"/>
        <v>0</v>
      </c>
      <c r="U1740" s="8">
        <f t="shared" si="2030"/>
        <v>0</v>
      </c>
      <c r="V1740" s="8">
        <f t="shared" si="2030"/>
        <v>0</v>
      </c>
      <c r="W1740" s="8">
        <f t="shared" si="2030"/>
        <v>0</v>
      </c>
      <c r="X1740" s="8">
        <f t="shared" si="2030"/>
        <v>0</v>
      </c>
      <c r="Y1740" s="8">
        <f t="shared" si="2030"/>
        <v>0</v>
      </c>
      <c r="Z1740" s="8">
        <f t="shared" si="2030"/>
        <v>0</v>
      </c>
      <c r="AA1740" s="8">
        <f t="shared" si="2030"/>
        <v>0</v>
      </c>
      <c r="AB1740" s="8">
        <f t="shared" si="2030"/>
        <v>0</v>
      </c>
      <c r="AC1740" s="8">
        <f t="shared" si="2030"/>
        <v>0</v>
      </c>
      <c r="AD1740" s="8">
        <f t="shared" si="2030"/>
        <v>0</v>
      </c>
      <c r="AE1740" s="8">
        <f t="shared" si="2030"/>
        <v>0</v>
      </c>
      <c r="AF1740" s="8">
        <f t="shared" si="2030"/>
        <v>0</v>
      </c>
      <c r="AG1740" s="8">
        <f t="shared" si="2030"/>
        <v>0</v>
      </c>
      <c r="AH1740" s="8">
        <f t="shared" si="2030"/>
        <v>0</v>
      </c>
      <c r="AI1740" s="8">
        <f t="shared" si="2030"/>
        <v>0</v>
      </c>
      <c r="AJ1740" s="8">
        <f t="shared" si="2030"/>
        <v>0</v>
      </c>
      <c r="AK1740" s="8">
        <f t="shared" ref="AK1740:BF1740" si="2031">SUM(AJ695:AK695)/2</f>
        <v>0</v>
      </c>
      <c r="AL1740" s="8">
        <f t="shared" si="2031"/>
        <v>0</v>
      </c>
      <c r="AM1740" s="8">
        <f t="shared" si="2031"/>
        <v>0</v>
      </c>
      <c r="AN1740" s="8">
        <f t="shared" si="2031"/>
        <v>0</v>
      </c>
      <c r="AO1740" s="8">
        <f t="shared" si="2031"/>
        <v>0</v>
      </c>
      <c r="AP1740" s="8">
        <f t="shared" si="2031"/>
        <v>0</v>
      </c>
      <c r="AQ1740" s="8">
        <f t="shared" si="2031"/>
        <v>0</v>
      </c>
      <c r="AR1740" s="8">
        <f t="shared" si="2031"/>
        <v>0</v>
      </c>
      <c r="AS1740" s="8">
        <f t="shared" si="2031"/>
        <v>0</v>
      </c>
      <c r="AT1740" s="8">
        <f t="shared" si="2031"/>
        <v>0</v>
      </c>
      <c r="AU1740" s="8">
        <f t="shared" si="2031"/>
        <v>0</v>
      </c>
      <c r="AV1740" s="8">
        <f t="shared" si="2031"/>
        <v>0</v>
      </c>
      <c r="AW1740" s="8">
        <f t="shared" si="2031"/>
        <v>0</v>
      </c>
      <c r="AX1740" s="8">
        <f t="shared" si="2031"/>
        <v>0</v>
      </c>
      <c r="AY1740" s="8">
        <f t="shared" si="2031"/>
        <v>0</v>
      </c>
      <c r="AZ1740" s="8">
        <f t="shared" si="2031"/>
        <v>0</v>
      </c>
      <c r="BA1740" s="8">
        <f t="shared" si="2031"/>
        <v>0</v>
      </c>
      <c r="BB1740" s="8">
        <f t="shared" si="2031"/>
        <v>0</v>
      </c>
      <c r="BC1740" s="8">
        <f t="shared" si="2031"/>
        <v>0</v>
      </c>
      <c r="BD1740" s="8">
        <f t="shared" si="2031"/>
        <v>0</v>
      </c>
      <c r="BE1740" s="8">
        <f t="shared" si="2031"/>
        <v>0</v>
      </c>
      <c r="BF1740" s="8">
        <f t="shared" si="2031"/>
        <v>0</v>
      </c>
      <c r="BG1740" s="8">
        <f t="shared" si="1946"/>
        <v>0</v>
      </c>
      <c r="BH1740" s="8">
        <f t="shared" si="1947"/>
        <v>0</v>
      </c>
      <c r="BI1740" s="8">
        <f t="shared" si="1948"/>
        <v>0</v>
      </c>
      <c r="BJ1740" s="8">
        <f t="shared" si="1949"/>
        <v>0</v>
      </c>
      <c r="BK1740" s="8">
        <f t="shared" si="1950"/>
        <v>0</v>
      </c>
      <c r="BL1740" s="8">
        <f t="shared" si="1951"/>
        <v>0</v>
      </c>
      <c r="BM1740" s="8">
        <f t="shared" si="1952"/>
        <v>0</v>
      </c>
      <c r="BN1740" s="8">
        <f t="shared" si="1953"/>
        <v>0</v>
      </c>
      <c r="BO1740" s="8">
        <f t="shared" si="1954"/>
        <v>0</v>
      </c>
      <c r="BP1740" s="8">
        <f t="shared" si="1955"/>
        <v>0</v>
      </c>
      <c r="BQ1740" s="8">
        <f t="shared" si="1956"/>
        <v>0</v>
      </c>
      <c r="BR1740" s="8">
        <f t="shared" si="1957"/>
        <v>0</v>
      </c>
    </row>
    <row r="1741" spans="2:70" x14ac:dyDescent="0.25">
      <c r="B1741" s="12" t="s">
        <v>378</v>
      </c>
      <c r="C1741" s="7" t="s">
        <v>379</v>
      </c>
      <c r="D1741" s="8"/>
      <c r="E1741" s="8">
        <f t="shared" ref="E1741:AJ1741" si="2032">SUM(D696:E696)/2</f>
        <v>0</v>
      </c>
      <c r="F1741" s="8">
        <f t="shared" si="2032"/>
        <v>0</v>
      </c>
      <c r="G1741" s="8">
        <f t="shared" si="2032"/>
        <v>0</v>
      </c>
      <c r="H1741" s="8">
        <f t="shared" si="2032"/>
        <v>0</v>
      </c>
      <c r="I1741" s="8">
        <f t="shared" si="2032"/>
        <v>0</v>
      </c>
      <c r="J1741" s="8">
        <f t="shared" si="2032"/>
        <v>0</v>
      </c>
      <c r="K1741" s="8">
        <f t="shared" si="2032"/>
        <v>0</v>
      </c>
      <c r="L1741" s="8">
        <f t="shared" si="2032"/>
        <v>0</v>
      </c>
      <c r="M1741" s="8">
        <f t="shared" si="2032"/>
        <v>0</v>
      </c>
      <c r="N1741" s="8">
        <f t="shared" si="2032"/>
        <v>0</v>
      </c>
      <c r="O1741" s="8">
        <f t="shared" si="2032"/>
        <v>0</v>
      </c>
      <c r="P1741" s="8">
        <f t="shared" si="2032"/>
        <v>0</v>
      </c>
      <c r="Q1741" s="8">
        <f t="shared" si="2032"/>
        <v>0</v>
      </c>
      <c r="R1741" s="8">
        <f t="shared" si="2032"/>
        <v>0</v>
      </c>
      <c r="S1741" s="8">
        <f t="shared" si="2032"/>
        <v>0</v>
      </c>
      <c r="T1741" s="8">
        <f t="shared" si="2032"/>
        <v>0</v>
      </c>
      <c r="U1741" s="8">
        <f t="shared" si="2032"/>
        <v>0</v>
      </c>
      <c r="V1741" s="8">
        <f t="shared" si="2032"/>
        <v>0</v>
      </c>
      <c r="W1741" s="8">
        <f t="shared" si="2032"/>
        <v>0</v>
      </c>
      <c r="X1741" s="8">
        <f t="shared" si="2032"/>
        <v>0</v>
      </c>
      <c r="Y1741" s="8">
        <f t="shared" si="2032"/>
        <v>0</v>
      </c>
      <c r="Z1741" s="8">
        <f t="shared" si="2032"/>
        <v>0</v>
      </c>
      <c r="AA1741" s="8">
        <f t="shared" si="2032"/>
        <v>0</v>
      </c>
      <c r="AB1741" s="8">
        <f t="shared" si="2032"/>
        <v>0</v>
      </c>
      <c r="AC1741" s="8">
        <f t="shared" si="2032"/>
        <v>0</v>
      </c>
      <c r="AD1741" s="8">
        <f t="shared" si="2032"/>
        <v>0</v>
      </c>
      <c r="AE1741" s="8">
        <f t="shared" si="2032"/>
        <v>0</v>
      </c>
      <c r="AF1741" s="8">
        <f t="shared" si="2032"/>
        <v>0</v>
      </c>
      <c r="AG1741" s="8">
        <f t="shared" si="2032"/>
        <v>0</v>
      </c>
      <c r="AH1741" s="8">
        <f t="shared" si="2032"/>
        <v>0</v>
      </c>
      <c r="AI1741" s="8">
        <f t="shared" si="2032"/>
        <v>0</v>
      </c>
      <c r="AJ1741" s="8">
        <f t="shared" si="2032"/>
        <v>0</v>
      </c>
      <c r="AK1741" s="8">
        <f t="shared" ref="AK1741:BF1741" si="2033">SUM(AJ696:AK696)/2</f>
        <v>0</v>
      </c>
      <c r="AL1741" s="8">
        <f t="shared" si="2033"/>
        <v>0</v>
      </c>
      <c r="AM1741" s="8">
        <f t="shared" si="2033"/>
        <v>0</v>
      </c>
      <c r="AN1741" s="8">
        <f t="shared" si="2033"/>
        <v>0</v>
      </c>
      <c r="AO1741" s="8">
        <f t="shared" si="2033"/>
        <v>0</v>
      </c>
      <c r="AP1741" s="8">
        <f t="shared" si="2033"/>
        <v>0</v>
      </c>
      <c r="AQ1741" s="8">
        <f t="shared" si="2033"/>
        <v>0</v>
      </c>
      <c r="AR1741" s="8">
        <f t="shared" si="2033"/>
        <v>0</v>
      </c>
      <c r="AS1741" s="8">
        <f t="shared" si="2033"/>
        <v>0</v>
      </c>
      <c r="AT1741" s="8">
        <f t="shared" si="2033"/>
        <v>0</v>
      </c>
      <c r="AU1741" s="8">
        <f t="shared" si="2033"/>
        <v>0</v>
      </c>
      <c r="AV1741" s="8">
        <f t="shared" si="2033"/>
        <v>0</v>
      </c>
      <c r="AW1741" s="8">
        <f t="shared" si="2033"/>
        <v>0</v>
      </c>
      <c r="AX1741" s="8">
        <f t="shared" si="2033"/>
        <v>0</v>
      </c>
      <c r="AY1741" s="8">
        <f t="shared" si="2033"/>
        <v>0</v>
      </c>
      <c r="AZ1741" s="8">
        <f t="shared" si="2033"/>
        <v>0</v>
      </c>
      <c r="BA1741" s="8">
        <f t="shared" si="2033"/>
        <v>0</v>
      </c>
      <c r="BB1741" s="8">
        <f t="shared" si="2033"/>
        <v>0</v>
      </c>
      <c r="BC1741" s="8">
        <f t="shared" si="2033"/>
        <v>0</v>
      </c>
      <c r="BD1741" s="8">
        <f t="shared" si="2033"/>
        <v>0</v>
      </c>
      <c r="BE1741" s="8">
        <f t="shared" si="2033"/>
        <v>0</v>
      </c>
      <c r="BF1741" s="8">
        <f t="shared" si="2033"/>
        <v>0</v>
      </c>
      <c r="BG1741" s="8">
        <f t="shared" si="1946"/>
        <v>0</v>
      </c>
      <c r="BH1741" s="8">
        <f t="shared" si="1947"/>
        <v>0</v>
      </c>
      <c r="BI1741" s="8">
        <f t="shared" si="1948"/>
        <v>0</v>
      </c>
      <c r="BJ1741" s="8">
        <f t="shared" si="1949"/>
        <v>0</v>
      </c>
      <c r="BK1741" s="8">
        <f t="shared" si="1950"/>
        <v>0</v>
      </c>
      <c r="BL1741" s="8">
        <f t="shared" si="1951"/>
        <v>0</v>
      </c>
      <c r="BM1741" s="8">
        <f t="shared" si="1952"/>
        <v>0</v>
      </c>
      <c r="BN1741" s="8">
        <f t="shared" si="1953"/>
        <v>0</v>
      </c>
      <c r="BO1741" s="8">
        <f t="shared" si="1954"/>
        <v>0</v>
      </c>
      <c r="BP1741" s="8">
        <f t="shared" si="1955"/>
        <v>0</v>
      </c>
      <c r="BQ1741" s="8">
        <f t="shared" si="1956"/>
        <v>0</v>
      </c>
      <c r="BR1741" s="8">
        <f t="shared" si="1957"/>
        <v>0</v>
      </c>
    </row>
    <row r="1742" spans="2:70" x14ac:dyDescent="0.25">
      <c r="B1742" s="12" t="s">
        <v>380</v>
      </c>
      <c r="C1742" s="7" t="s">
        <v>381</v>
      </c>
      <c r="D1742" s="8"/>
      <c r="E1742" s="8">
        <f t="shared" ref="E1742:AJ1742" si="2034">SUM(D697:E697)/2</f>
        <v>0</v>
      </c>
      <c r="F1742" s="8">
        <f t="shared" si="2034"/>
        <v>0</v>
      </c>
      <c r="G1742" s="8">
        <f t="shared" si="2034"/>
        <v>0</v>
      </c>
      <c r="H1742" s="8">
        <f t="shared" si="2034"/>
        <v>0</v>
      </c>
      <c r="I1742" s="8">
        <f t="shared" si="2034"/>
        <v>0</v>
      </c>
      <c r="J1742" s="8">
        <f t="shared" si="2034"/>
        <v>0</v>
      </c>
      <c r="K1742" s="8">
        <f t="shared" si="2034"/>
        <v>0</v>
      </c>
      <c r="L1742" s="8">
        <f t="shared" si="2034"/>
        <v>0</v>
      </c>
      <c r="M1742" s="8">
        <f t="shared" si="2034"/>
        <v>0</v>
      </c>
      <c r="N1742" s="8">
        <f t="shared" si="2034"/>
        <v>0</v>
      </c>
      <c r="O1742" s="8">
        <f t="shared" si="2034"/>
        <v>0</v>
      </c>
      <c r="P1742" s="8">
        <f t="shared" si="2034"/>
        <v>0</v>
      </c>
      <c r="Q1742" s="8">
        <f t="shared" si="2034"/>
        <v>0</v>
      </c>
      <c r="R1742" s="8">
        <f t="shared" si="2034"/>
        <v>0</v>
      </c>
      <c r="S1742" s="8">
        <f t="shared" si="2034"/>
        <v>0</v>
      </c>
      <c r="T1742" s="8">
        <f t="shared" si="2034"/>
        <v>0</v>
      </c>
      <c r="U1742" s="8">
        <f t="shared" si="2034"/>
        <v>0</v>
      </c>
      <c r="V1742" s="8">
        <f t="shared" si="2034"/>
        <v>0</v>
      </c>
      <c r="W1742" s="8">
        <f t="shared" si="2034"/>
        <v>0</v>
      </c>
      <c r="X1742" s="8">
        <f t="shared" si="2034"/>
        <v>0</v>
      </c>
      <c r="Y1742" s="8">
        <f t="shared" si="2034"/>
        <v>0</v>
      </c>
      <c r="Z1742" s="8">
        <f t="shared" si="2034"/>
        <v>0</v>
      </c>
      <c r="AA1742" s="8">
        <f t="shared" si="2034"/>
        <v>0</v>
      </c>
      <c r="AB1742" s="8">
        <f t="shared" si="2034"/>
        <v>0</v>
      </c>
      <c r="AC1742" s="8">
        <f t="shared" si="2034"/>
        <v>0</v>
      </c>
      <c r="AD1742" s="8">
        <f t="shared" si="2034"/>
        <v>0</v>
      </c>
      <c r="AE1742" s="8">
        <f t="shared" si="2034"/>
        <v>0</v>
      </c>
      <c r="AF1742" s="8">
        <f t="shared" si="2034"/>
        <v>0</v>
      </c>
      <c r="AG1742" s="8">
        <f t="shared" si="2034"/>
        <v>0</v>
      </c>
      <c r="AH1742" s="8">
        <f t="shared" si="2034"/>
        <v>0</v>
      </c>
      <c r="AI1742" s="8">
        <f t="shared" si="2034"/>
        <v>0</v>
      </c>
      <c r="AJ1742" s="8">
        <f t="shared" si="2034"/>
        <v>0</v>
      </c>
      <c r="AK1742" s="8">
        <f t="shared" ref="AK1742:BF1742" si="2035">SUM(AJ697:AK697)/2</f>
        <v>0</v>
      </c>
      <c r="AL1742" s="8">
        <f t="shared" si="2035"/>
        <v>0</v>
      </c>
      <c r="AM1742" s="8">
        <f t="shared" si="2035"/>
        <v>0</v>
      </c>
      <c r="AN1742" s="8">
        <f t="shared" si="2035"/>
        <v>0</v>
      </c>
      <c r="AO1742" s="8">
        <f t="shared" si="2035"/>
        <v>0</v>
      </c>
      <c r="AP1742" s="8">
        <f t="shared" si="2035"/>
        <v>0</v>
      </c>
      <c r="AQ1742" s="8">
        <f t="shared" si="2035"/>
        <v>0</v>
      </c>
      <c r="AR1742" s="8">
        <f t="shared" si="2035"/>
        <v>0</v>
      </c>
      <c r="AS1742" s="8">
        <f t="shared" si="2035"/>
        <v>0</v>
      </c>
      <c r="AT1742" s="8">
        <f t="shared" si="2035"/>
        <v>0</v>
      </c>
      <c r="AU1742" s="8">
        <f t="shared" si="2035"/>
        <v>0</v>
      </c>
      <c r="AV1742" s="8">
        <f t="shared" si="2035"/>
        <v>0</v>
      </c>
      <c r="AW1742" s="8">
        <f t="shared" si="2035"/>
        <v>0</v>
      </c>
      <c r="AX1742" s="8">
        <f t="shared" si="2035"/>
        <v>0</v>
      </c>
      <c r="AY1742" s="8">
        <f t="shared" si="2035"/>
        <v>0</v>
      </c>
      <c r="AZ1742" s="8">
        <f t="shared" si="2035"/>
        <v>0</v>
      </c>
      <c r="BA1742" s="8">
        <f t="shared" si="2035"/>
        <v>0</v>
      </c>
      <c r="BB1742" s="8">
        <f t="shared" si="2035"/>
        <v>0</v>
      </c>
      <c r="BC1742" s="8">
        <f t="shared" si="2035"/>
        <v>0</v>
      </c>
      <c r="BD1742" s="8">
        <f t="shared" si="2035"/>
        <v>0</v>
      </c>
      <c r="BE1742" s="8">
        <f t="shared" si="2035"/>
        <v>0</v>
      </c>
      <c r="BF1742" s="8">
        <f t="shared" si="2035"/>
        <v>0</v>
      </c>
      <c r="BG1742" s="8">
        <f t="shared" si="1946"/>
        <v>0</v>
      </c>
      <c r="BH1742" s="8">
        <f t="shared" si="1947"/>
        <v>0</v>
      </c>
      <c r="BI1742" s="8">
        <f t="shared" si="1948"/>
        <v>0</v>
      </c>
      <c r="BJ1742" s="8">
        <f t="shared" si="1949"/>
        <v>0</v>
      </c>
      <c r="BK1742" s="8">
        <f t="shared" si="1950"/>
        <v>0</v>
      </c>
      <c r="BL1742" s="8">
        <f t="shared" si="1951"/>
        <v>0</v>
      </c>
      <c r="BM1742" s="8">
        <f t="shared" si="1952"/>
        <v>0</v>
      </c>
      <c r="BN1742" s="8">
        <f t="shared" si="1953"/>
        <v>0</v>
      </c>
      <c r="BO1742" s="8">
        <f t="shared" si="1954"/>
        <v>0</v>
      </c>
      <c r="BP1742" s="8">
        <f t="shared" si="1955"/>
        <v>0</v>
      </c>
      <c r="BQ1742" s="8">
        <f t="shared" si="1956"/>
        <v>0</v>
      </c>
      <c r="BR1742" s="8">
        <f t="shared" si="1957"/>
        <v>0</v>
      </c>
    </row>
    <row r="1743" spans="2:70" x14ac:dyDescent="0.25">
      <c r="B1743" s="12" t="s">
        <v>382</v>
      </c>
      <c r="C1743" s="7" t="s">
        <v>383</v>
      </c>
      <c r="D1743" s="8"/>
      <c r="E1743" s="8">
        <f t="shared" ref="E1743:AJ1743" si="2036">SUM(D698:E698)/2</f>
        <v>0</v>
      </c>
      <c r="F1743" s="8">
        <f t="shared" si="2036"/>
        <v>0</v>
      </c>
      <c r="G1743" s="8">
        <f t="shared" si="2036"/>
        <v>0</v>
      </c>
      <c r="H1743" s="8">
        <f t="shared" si="2036"/>
        <v>0</v>
      </c>
      <c r="I1743" s="8">
        <f t="shared" si="2036"/>
        <v>0</v>
      </c>
      <c r="J1743" s="8">
        <f t="shared" si="2036"/>
        <v>0</v>
      </c>
      <c r="K1743" s="8">
        <f t="shared" si="2036"/>
        <v>0</v>
      </c>
      <c r="L1743" s="8">
        <f t="shared" si="2036"/>
        <v>0</v>
      </c>
      <c r="M1743" s="8">
        <f t="shared" si="2036"/>
        <v>0</v>
      </c>
      <c r="N1743" s="8">
        <f t="shared" si="2036"/>
        <v>0</v>
      </c>
      <c r="O1743" s="8">
        <f t="shared" si="2036"/>
        <v>0</v>
      </c>
      <c r="P1743" s="8">
        <f t="shared" si="2036"/>
        <v>0</v>
      </c>
      <c r="Q1743" s="8">
        <f t="shared" si="2036"/>
        <v>0</v>
      </c>
      <c r="R1743" s="8">
        <f t="shared" si="2036"/>
        <v>0</v>
      </c>
      <c r="S1743" s="8">
        <f t="shared" si="2036"/>
        <v>0</v>
      </c>
      <c r="T1743" s="8">
        <f t="shared" si="2036"/>
        <v>0</v>
      </c>
      <c r="U1743" s="8">
        <f t="shared" si="2036"/>
        <v>0</v>
      </c>
      <c r="V1743" s="8">
        <f t="shared" si="2036"/>
        <v>0</v>
      </c>
      <c r="W1743" s="8">
        <f t="shared" si="2036"/>
        <v>0</v>
      </c>
      <c r="X1743" s="8">
        <f t="shared" si="2036"/>
        <v>0</v>
      </c>
      <c r="Y1743" s="8">
        <f t="shared" si="2036"/>
        <v>0</v>
      </c>
      <c r="Z1743" s="8">
        <f t="shared" si="2036"/>
        <v>0</v>
      </c>
      <c r="AA1743" s="8">
        <f t="shared" si="2036"/>
        <v>0</v>
      </c>
      <c r="AB1743" s="8">
        <f t="shared" si="2036"/>
        <v>0</v>
      </c>
      <c r="AC1743" s="8">
        <f t="shared" si="2036"/>
        <v>0</v>
      </c>
      <c r="AD1743" s="8">
        <f t="shared" si="2036"/>
        <v>0</v>
      </c>
      <c r="AE1743" s="8">
        <f t="shared" si="2036"/>
        <v>0</v>
      </c>
      <c r="AF1743" s="8">
        <f t="shared" si="2036"/>
        <v>0</v>
      </c>
      <c r="AG1743" s="8">
        <f t="shared" si="2036"/>
        <v>0</v>
      </c>
      <c r="AH1743" s="8">
        <f t="shared" si="2036"/>
        <v>0</v>
      </c>
      <c r="AI1743" s="8">
        <f t="shared" si="2036"/>
        <v>0</v>
      </c>
      <c r="AJ1743" s="8">
        <f t="shared" si="2036"/>
        <v>0</v>
      </c>
      <c r="AK1743" s="8">
        <f t="shared" ref="AK1743:BF1743" si="2037">SUM(AJ698:AK698)/2</f>
        <v>0</v>
      </c>
      <c r="AL1743" s="8">
        <f t="shared" si="2037"/>
        <v>0</v>
      </c>
      <c r="AM1743" s="8">
        <f t="shared" si="2037"/>
        <v>0</v>
      </c>
      <c r="AN1743" s="8">
        <f t="shared" si="2037"/>
        <v>0</v>
      </c>
      <c r="AO1743" s="8">
        <f t="shared" si="2037"/>
        <v>0</v>
      </c>
      <c r="AP1743" s="8">
        <f t="shared" si="2037"/>
        <v>0</v>
      </c>
      <c r="AQ1743" s="8">
        <f t="shared" si="2037"/>
        <v>0</v>
      </c>
      <c r="AR1743" s="8">
        <f t="shared" si="2037"/>
        <v>0</v>
      </c>
      <c r="AS1743" s="8">
        <f t="shared" si="2037"/>
        <v>0</v>
      </c>
      <c r="AT1743" s="8">
        <f t="shared" si="2037"/>
        <v>0</v>
      </c>
      <c r="AU1743" s="8">
        <f t="shared" si="2037"/>
        <v>0</v>
      </c>
      <c r="AV1743" s="8">
        <f t="shared" si="2037"/>
        <v>0</v>
      </c>
      <c r="AW1743" s="8">
        <f t="shared" si="2037"/>
        <v>0</v>
      </c>
      <c r="AX1743" s="8">
        <f t="shared" si="2037"/>
        <v>0</v>
      </c>
      <c r="AY1743" s="8">
        <f t="shared" si="2037"/>
        <v>0</v>
      </c>
      <c r="AZ1743" s="8">
        <f t="shared" si="2037"/>
        <v>0</v>
      </c>
      <c r="BA1743" s="8">
        <f t="shared" si="2037"/>
        <v>0</v>
      </c>
      <c r="BB1743" s="8">
        <f t="shared" si="2037"/>
        <v>0</v>
      </c>
      <c r="BC1743" s="8">
        <f t="shared" si="2037"/>
        <v>0</v>
      </c>
      <c r="BD1743" s="8">
        <f t="shared" si="2037"/>
        <v>0</v>
      </c>
      <c r="BE1743" s="8">
        <f t="shared" si="2037"/>
        <v>0</v>
      </c>
      <c r="BF1743" s="8">
        <f t="shared" si="2037"/>
        <v>0</v>
      </c>
      <c r="BG1743" s="8">
        <f t="shared" si="1946"/>
        <v>0</v>
      </c>
      <c r="BH1743" s="8">
        <f t="shared" si="1947"/>
        <v>0</v>
      </c>
      <c r="BI1743" s="8">
        <f t="shared" si="1948"/>
        <v>0</v>
      </c>
      <c r="BJ1743" s="8">
        <f t="shared" si="1949"/>
        <v>0</v>
      </c>
      <c r="BK1743" s="8">
        <f t="shared" si="1950"/>
        <v>0</v>
      </c>
      <c r="BL1743" s="8">
        <f t="shared" si="1951"/>
        <v>0</v>
      </c>
      <c r="BM1743" s="8">
        <f t="shared" si="1952"/>
        <v>0</v>
      </c>
      <c r="BN1743" s="8">
        <f t="shared" si="1953"/>
        <v>0</v>
      </c>
      <c r="BO1743" s="8">
        <f t="shared" si="1954"/>
        <v>0</v>
      </c>
      <c r="BP1743" s="8">
        <f t="shared" si="1955"/>
        <v>0</v>
      </c>
      <c r="BQ1743" s="8">
        <f t="shared" si="1956"/>
        <v>0</v>
      </c>
      <c r="BR1743" s="8">
        <f t="shared" si="1957"/>
        <v>0</v>
      </c>
    </row>
    <row r="1744" spans="2:70" x14ac:dyDescent="0.25">
      <c r="B1744" s="12" t="s">
        <v>384</v>
      </c>
      <c r="C1744" s="7" t="s">
        <v>385</v>
      </c>
      <c r="D1744" s="8"/>
      <c r="E1744" s="8">
        <f t="shared" ref="E1744:AJ1744" si="2038">SUM(D699:E699)/2</f>
        <v>0</v>
      </c>
      <c r="F1744" s="8">
        <f t="shared" si="2038"/>
        <v>0</v>
      </c>
      <c r="G1744" s="8">
        <f t="shared" si="2038"/>
        <v>0</v>
      </c>
      <c r="H1744" s="8">
        <f t="shared" si="2038"/>
        <v>0</v>
      </c>
      <c r="I1744" s="8">
        <f t="shared" si="2038"/>
        <v>0</v>
      </c>
      <c r="J1744" s="8">
        <f t="shared" si="2038"/>
        <v>0</v>
      </c>
      <c r="K1744" s="8">
        <f t="shared" si="2038"/>
        <v>0</v>
      </c>
      <c r="L1744" s="8">
        <f t="shared" si="2038"/>
        <v>0</v>
      </c>
      <c r="M1744" s="8">
        <f t="shared" si="2038"/>
        <v>0</v>
      </c>
      <c r="N1744" s="8">
        <f t="shared" si="2038"/>
        <v>0</v>
      </c>
      <c r="O1744" s="8">
        <f t="shared" si="2038"/>
        <v>0</v>
      </c>
      <c r="P1744" s="8">
        <f t="shared" si="2038"/>
        <v>0</v>
      </c>
      <c r="Q1744" s="8">
        <f t="shared" si="2038"/>
        <v>0</v>
      </c>
      <c r="R1744" s="8">
        <f t="shared" si="2038"/>
        <v>0</v>
      </c>
      <c r="S1744" s="8">
        <f t="shared" si="2038"/>
        <v>0</v>
      </c>
      <c r="T1744" s="8">
        <f t="shared" si="2038"/>
        <v>0</v>
      </c>
      <c r="U1744" s="8">
        <f t="shared" si="2038"/>
        <v>0</v>
      </c>
      <c r="V1744" s="8">
        <f t="shared" si="2038"/>
        <v>0</v>
      </c>
      <c r="W1744" s="8">
        <f t="shared" si="2038"/>
        <v>0</v>
      </c>
      <c r="X1744" s="8">
        <f t="shared" si="2038"/>
        <v>0</v>
      </c>
      <c r="Y1744" s="8">
        <f t="shared" si="2038"/>
        <v>0</v>
      </c>
      <c r="Z1744" s="8">
        <f t="shared" si="2038"/>
        <v>0</v>
      </c>
      <c r="AA1744" s="8">
        <f t="shared" si="2038"/>
        <v>0</v>
      </c>
      <c r="AB1744" s="8">
        <f t="shared" si="2038"/>
        <v>0</v>
      </c>
      <c r="AC1744" s="8">
        <f t="shared" si="2038"/>
        <v>0</v>
      </c>
      <c r="AD1744" s="8">
        <f t="shared" si="2038"/>
        <v>0</v>
      </c>
      <c r="AE1744" s="8">
        <f t="shared" si="2038"/>
        <v>0</v>
      </c>
      <c r="AF1744" s="8">
        <f t="shared" si="2038"/>
        <v>0</v>
      </c>
      <c r="AG1744" s="8">
        <f t="shared" si="2038"/>
        <v>0</v>
      </c>
      <c r="AH1744" s="8">
        <f t="shared" si="2038"/>
        <v>0</v>
      </c>
      <c r="AI1744" s="8">
        <f t="shared" si="2038"/>
        <v>0</v>
      </c>
      <c r="AJ1744" s="8">
        <f t="shared" si="2038"/>
        <v>0</v>
      </c>
      <c r="AK1744" s="8">
        <f t="shared" ref="AK1744:BF1744" si="2039">SUM(AJ699:AK699)/2</f>
        <v>0</v>
      </c>
      <c r="AL1744" s="8">
        <f t="shared" si="2039"/>
        <v>0</v>
      </c>
      <c r="AM1744" s="8">
        <f t="shared" si="2039"/>
        <v>0</v>
      </c>
      <c r="AN1744" s="8">
        <f t="shared" si="2039"/>
        <v>0</v>
      </c>
      <c r="AO1744" s="8">
        <f t="shared" si="2039"/>
        <v>0</v>
      </c>
      <c r="AP1744" s="8">
        <f t="shared" si="2039"/>
        <v>0</v>
      </c>
      <c r="AQ1744" s="8">
        <f t="shared" si="2039"/>
        <v>0</v>
      </c>
      <c r="AR1744" s="8">
        <f t="shared" si="2039"/>
        <v>0</v>
      </c>
      <c r="AS1744" s="8">
        <f t="shared" si="2039"/>
        <v>0</v>
      </c>
      <c r="AT1744" s="8">
        <f t="shared" si="2039"/>
        <v>0</v>
      </c>
      <c r="AU1744" s="8">
        <f t="shared" si="2039"/>
        <v>0</v>
      </c>
      <c r="AV1744" s="8">
        <f t="shared" si="2039"/>
        <v>0</v>
      </c>
      <c r="AW1744" s="8">
        <f t="shared" si="2039"/>
        <v>0</v>
      </c>
      <c r="AX1744" s="8">
        <f t="shared" si="2039"/>
        <v>0</v>
      </c>
      <c r="AY1744" s="8">
        <f t="shared" si="2039"/>
        <v>0</v>
      </c>
      <c r="AZ1744" s="8">
        <f t="shared" si="2039"/>
        <v>0</v>
      </c>
      <c r="BA1744" s="8">
        <f t="shared" si="2039"/>
        <v>0</v>
      </c>
      <c r="BB1744" s="8">
        <f t="shared" si="2039"/>
        <v>0</v>
      </c>
      <c r="BC1744" s="8">
        <f t="shared" si="2039"/>
        <v>0</v>
      </c>
      <c r="BD1744" s="8">
        <f t="shared" si="2039"/>
        <v>0</v>
      </c>
      <c r="BE1744" s="8">
        <f t="shared" si="2039"/>
        <v>0</v>
      </c>
      <c r="BF1744" s="8">
        <f t="shared" si="2039"/>
        <v>0</v>
      </c>
      <c r="BG1744" s="8">
        <f t="shared" si="1946"/>
        <v>0</v>
      </c>
      <c r="BH1744" s="8">
        <f t="shared" si="1947"/>
        <v>0</v>
      </c>
      <c r="BI1744" s="8">
        <f t="shared" si="1948"/>
        <v>0</v>
      </c>
      <c r="BJ1744" s="8">
        <f t="shared" si="1949"/>
        <v>0</v>
      </c>
      <c r="BK1744" s="8">
        <f t="shared" si="1950"/>
        <v>0</v>
      </c>
      <c r="BL1744" s="8">
        <f t="shared" si="1951"/>
        <v>0</v>
      </c>
      <c r="BM1744" s="8">
        <f t="shared" si="1952"/>
        <v>0</v>
      </c>
      <c r="BN1744" s="8">
        <f t="shared" si="1953"/>
        <v>0</v>
      </c>
      <c r="BO1744" s="8">
        <f t="shared" si="1954"/>
        <v>0</v>
      </c>
      <c r="BP1744" s="8">
        <f t="shared" si="1955"/>
        <v>0</v>
      </c>
      <c r="BQ1744" s="8">
        <f t="shared" si="1956"/>
        <v>0</v>
      </c>
      <c r="BR1744" s="8">
        <f t="shared" si="1957"/>
        <v>0</v>
      </c>
    </row>
    <row r="1745" spans="1:70" x14ac:dyDescent="0.25">
      <c r="B1745" s="12" t="s">
        <v>386</v>
      </c>
      <c r="C1745" s="7" t="s">
        <v>387</v>
      </c>
      <c r="D1745" s="8"/>
      <c r="E1745" s="8">
        <f t="shared" ref="E1745:AJ1745" si="2040">SUM(D700:E700)/2</f>
        <v>0</v>
      </c>
      <c r="F1745" s="8">
        <f t="shared" si="2040"/>
        <v>0</v>
      </c>
      <c r="G1745" s="8">
        <f t="shared" si="2040"/>
        <v>0</v>
      </c>
      <c r="H1745" s="8">
        <f t="shared" si="2040"/>
        <v>0</v>
      </c>
      <c r="I1745" s="8">
        <f t="shared" si="2040"/>
        <v>0</v>
      </c>
      <c r="J1745" s="8">
        <f t="shared" si="2040"/>
        <v>0</v>
      </c>
      <c r="K1745" s="8">
        <f t="shared" si="2040"/>
        <v>0</v>
      </c>
      <c r="L1745" s="8">
        <f t="shared" si="2040"/>
        <v>0</v>
      </c>
      <c r="M1745" s="8">
        <f t="shared" si="2040"/>
        <v>0</v>
      </c>
      <c r="N1745" s="8">
        <f t="shared" si="2040"/>
        <v>0</v>
      </c>
      <c r="O1745" s="8">
        <f t="shared" si="2040"/>
        <v>0</v>
      </c>
      <c r="P1745" s="8">
        <f t="shared" si="2040"/>
        <v>0</v>
      </c>
      <c r="Q1745" s="8">
        <f t="shared" si="2040"/>
        <v>0</v>
      </c>
      <c r="R1745" s="8">
        <f t="shared" si="2040"/>
        <v>0</v>
      </c>
      <c r="S1745" s="8">
        <f t="shared" si="2040"/>
        <v>0</v>
      </c>
      <c r="T1745" s="8">
        <f t="shared" si="2040"/>
        <v>0</v>
      </c>
      <c r="U1745" s="8">
        <f t="shared" si="2040"/>
        <v>0</v>
      </c>
      <c r="V1745" s="8">
        <f t="shared" si="2040"/>
        <v>0</v>
      </c>
      <c r="W1745" s="8">
        <f t="shared" si="2040"/>
        <v>0</v>
      </c>
      <c r="X1745" s="8">
        <f t="shared" si="2040"/>
        <v>0</v>
      </c>
      <c r="Y1745" s="8">
        <f t="shared" si="2040"/>
        <v>0</v>
      </c>
      <c r="Z1745" s="8">
        <f t="shared" si="2040"/>
        <v>0</v>
      </c>
      <c r="AA1745" s="8">
        <f t="shared" si="2040"/>
        <v>0</v>
      </c>
      <c r="AB1745" s="8">
        <f t="shared" si="2040"/>
        <v>0</v>
      </c>
      <c r="AC1745" s="8">
        <f t="shared" si="2040"/>
        <v>0</v>
      </c>
      <c r="AD1745" s="8">
        <f t="shared" si="2040"/>
        <v>0</v>
      </c>
      <c r="AE1745" s="8">
        <f t="shared" si="2040"/>
        <v>0</v>
      </c>
      <c r="AF1745" s="8">
        <f t="shared" si="2040"/>
        <v>0</v>
      </c>
      <c r="AG1745" s="8">
        <f t="shared" si="2040"/>
        <v>0</v>
      </c>
      <c r="AH1745" s="8">
        <f t="shared" si="2040"/>
        <v>0</v>
      </c>
      <c r="AI1745" s="8">
        <f t="shared" si="2040"/>
        <v>0</v>
      </c>
      <c r="AJ1745" s="8">
        <f t="shared" si="2040"/>
        <v>0</v>
      </c>
      <c r="AK1745" s="8">
        <f t="shared" ref="AK1745:BF1745" si="2041">SUM(AJ700:AK700)/2</f>
        <v>0</v>
      </c>
      <c r="AL1745" s="8">
        <f t="shared" si="2041"/>
        <v>0</v>
      </c>
      <c r="AM1745" s="8">
        <f t="shared" si="2041"/>
        <v>0</v>
      </c>
      <c r="AN1745" s="8">
        <f t="shared" si="2041"/>
        <v>0</v>
      </c>
      <c r="AO1745" s="8">
        <f t="shared" si="2041"/>
        <v>0</v>
      </c>
      <c r="AP1745" s="8">
        <f t="shared" si="2041"/>
        <v>0</v>
      </c>
      <c r="AQ1745" s="8">
        <f t="shared" si="2041"/>
        <v>0</v>
      </c>
      <c r="AR1745" s="8">
        <f t="shared" si="2041"/>
        <v>0</v>
      </c>
      <c r="AS1745" s="8">
        <f t="shared" si="2041"/>
        <v>0</v>
      </c>
      <c r="AT1745" s="8">
        <f t="shared" si="2041"/>
        <v>0</v>
      </c>
      <c r="AU1745" s="8">
        <f t="shared" si="2041"/>
        <v>0</v>
      </c>
      <c r="AV1745" s="8">
        <f t="shared" si="2041"/>
        <v>0</v>
      </c>
      <c r="AW1745" s="8">
        <f t="shared" si="2041"/>
        <v>0</v>
      </c>
      <c r="AX1745" s="8">
        <f t="shared" si="2041"/>
        <v>0</v>
      </c>
      <c r="AY1745" s="8">
        <f t="shared" si="2041"/>
        <v>0</v>
      </c>
      <c r="AZ1745" s="8">
        <f t="shared" si="2041"/>
        <v>0</v>
      </c>
      <c r="BA1745" s="8">
        <f t="shared" si="2041"/>
        <v>0</v>
      </c>
      <c r="BB1745" s="8">
        <f t="shared" si="2041"/>
        <v>0</v>
      </c>
      <c r="BC1745" s="8">
        <f t="shared" si="2041"/>
        <v>0</v>
      </c>
      <c r="BD1745" s="8">
        <f t="shared" si="2041"/>
        <v>0</v>
      </c>
      <c r="BE1745" s="8">
        <f t="shared" si="2041"/>
        <v>0</v>
      </c>
      <c r="BF1745" s="8">
        <f t="shared" si="2041"/>
        <v>0</v>
      </c>
      <c r="BG1745" s="8">
        <f t="shared" si="1946"/>
        <v>0</v>
      </c>
      <c r="BH1745" s="8">
        <f t="shared" si="1947"/>
        <v>0</v>
      </c>
      <c r="BI1745" s="8">
        <f t="shared" si="1948"/>
        <v>0</v>
      </c>
      <c r="BJ1745" s="8">
        <f t="shared" si="1949"/>
        <v>0</v>
      </c>
      <c r="BK1745" s="8">
        <f t="shared" si="1950"/>
        <v>0</v>
      </c>
      <c r="BL1745" s="8">
        <f t="shared" si="1951"/>
        <v>0</v>
      </c>
      <c r="BM1745" s="8">
        <f t="shared" si="1952"/>
        <v>0</v>
      </c>
      <c r="BN1745" s="8">
        <f t="shared" si="1953"/>
        <v>0</v>
      </c>
      <c r="BO1745" s="8">
        <f t="shared" si="1954"/>
        <v>0</v>
      </c>
      <c r="BP1745" s="8">
        <f t="shared" si="1955"/>
        <v>0</v>
      </c>
      <c r="BQ1745" s="8">
        <f t="shared" si="1956"/>
        <v>0</v>
      </c>
      <c r="BR1745" s="8">
        <f t="shared" si="1957"/>
        <v>0</v>
      </c>
    </row>
    <row r="1746" spans="1:70" x14ac:dyDescent="0.25">
      <c r="B1746" s="12" t="s">
        <v>388</v>
      </c>
      <c r="C1746" s="7" t="s">
        <v>389</v>
      </c>
      <c r="D1746" s="8"/>
      <c r="E1746" s="8">
        <f t="shared" ref="E1746:AJ1746" si="2042">SUM(D701:E701)/2</f>
        <v>0</v>
      </c>
      <c r="F1746" s="8">
        <f t="shared" si="2042"/>
        <v>0</v>
      </c>
      <c r="G1746" s="8">
        <f t="shared" si="2042"/>
        <v>0</v>
      </c>
      <c r="H1746" s="8">
        <f t="shared" si="2042"/>
        <v>0</v>
      </c>
      <c r="I1746" s="8">
        <f t="shared" si="2042"/>
        <v>0</v>
      </c>
      <c r="J1746" s="8">
        <f t="shared" si="2042"/>
        <v>0</v>
      </c>
      <c r="K1746" s="8">
        <f t="shared" si="2042"/>
        <v>0</v>
      </c>
      <c r="L1746" s="8">
        <f t="shared" si="2042"/>
        <v>0</v>
      </c>
      <c r="M1746" s="8">
        <f t="shared" si="2042"/>
        <v>0</v>
      </c>
      <c r="N1746" s="8">
        <f t="shared" si="2042"/>
        <v>0</v>
      </c>
      <c r="O1746" s="8">
        <f t="shared" si="2042"/>
        <v>0</v>
      </c>
      <c r="P1746" s="8">
        <f t="shared" si="2042"/>
        <v>0</v>
      </c>
      <c r="Q1746" s="8">
        <f t="shared" si="2042"/>
        <v>0</v>
      </c>
      <c r="R1746" s="8">
        <f t="shared" si="2042"/>
        <v>0</v>
      </c>
      <c r="S1746" s="8">
        <f t="shared" si="2042"/>
        <v>0</v>
      </c>
      <c r="T1746" s="8">
        <f t="shared" si="2042"/>
        <v>0</v>
      </c>
      <c r="U1746" s="8">
        <f t="shared" si="2042"/>
        <v>0</v>
      </c>
      <c r="V1746" s="8">
        <f t="shared" si="2042"/>
        <v>0</v>
      </c>
      <c r="W1746" s="8">
        <f t="shared" si="2042"/>
        <v>0</v>
      </c>
      <c r="X1746" s="8">
        <f t="shared" si="2042"/>
        <v>0</v>
      </c>
      <c r="Y1746" s="8">
        <f t="shared" si="2042"/>
        <v>0</v>
      </c>
      <c r="Z1746" s="8">
        <f t="shared" si="2042"/>
        <v>0</v>
      </c>
      <c r="AA1746" s="8">
        <f t="shared" si="2042"/>
        <v>0</v>
      </c>
      <c r="AB1746" s="8">
        <f t="shared" si="2042"/>
        <v>0</v>
      </c>
      <c r="AC1746" s="8">
        <f t="shared" si="2042"/>
        <v>0</v>
      </c>
      <c r="AD1746" s="8">
        <f t="shared" si="2042"/>
        <v>0</v>
      </c>
      <c r="AE1746" s="8">
        <f t="shared" si="2042"/>
        <v>0</v>
      </c>
      <c r="AF1746" s="8">
        <f t="shared" si="2042"/>
        <v>0</v>
      </c>
      <c r="AG1746" s="8">
        <f t="shared" si="2042"/>
        <v>0</v>
      </c>
      <c r="AH1746" s="8">
        <f t="shared" si="2042"/>
        <v>0</v>
      </c>
      <c r="AI1746" s="8">
        <f t="shared" si="2042"/>
        <v>0</v>
      </c>
      <c r="AJ1746" s="8">
        <f t="shared" si="2042"/>
        <v>0</v>
      </c>
      <c r="AK1746" s="8">
        <f t="shared" ref="AK1746:BF1746" si="2043">SUM(AJ701:AK701)/2</f>
        <v>0</v>
      </c>
      <c r="AL1746" s="8">
        <f t="shared" si="2043"/>
        <v>0</v>
      </c>
      <c r="AM1746" s="8">
        <f t="shared" si="2043"/>
        <v>0</v>
      </c>
      <c r="AN1746" s="8">
        <f t="shared" si="2043"/>
        <v>0</v>
      </c>
      <c r="AO1746" s="8">
        <f t="shared" si="2043"/>
        <v>0</v>
      </c>
      <c r="AP1746" s="8">
        <f t="shared" si="2043"/>
        <v>0</v>
      </c>
      <c r="AQ1746" s="8">
        <f t="shared" si="2043"/>
        <v>0</v>
      </c>
      <c r="AR1746" s="8">
        <f t="shared" si="2043"/>
        <v>0</v>
      </c>
      <c r="AS1746" s="8">
        <f t="shared" si="2043"/>
        <v>0</v>
      </c>
      <c r="AT1746" s="8">
        <f t="shared" si="2043"/>
        <v>0</v>
      </c>
      <c r="AU1746" s="8">
        <f t="shared" si="2043"/>
        <v>0</v>
      </c>
      <c r="AV1746" s="8">
        <f t="shared" si="2043"/>
        <v>0</v>
      </c>
      <c r="AW1746" s="8">
        <f t="shared" si="2043"/>
        <v>0</v>
      </c>
      <c r="AX1746" s="8">
        <f t="shared" si="2043"/>
        <v>0</v>
      </c>
      <c r="AY1746" s="8">
        <f t="shared" si="2043"/>
        <v>0</v>
      </c>
      <c r="AZ1746" s="8">
        <f t="shared" si="2043"/>
        <v>0</v>
      </c>
      <c r="BA1746" s="8">
        <f t="shared" si="2043"/>
        <v>0</v>
      </c>
      <c r="BB1746" s="8">
        <f t="shared" si="2043"/>
        <v>0</v>
      </c>
      <c r="BC1746" s="8">
        <f t="shared" si="2043"/>
        <v>0</v>
      </c>
      <c r="BD1746" s="8">
        <f t="shared" si="2043"/>
        <v>0</v>
      </c>
      <c r="BE1746" s="8">
        <f t="shared" si="2043"/>
        <v>0</v>
      </c>
      <c r="BF1746" s="8">
        <f t="shared" si="2043"/>
        <v>0</v>
      </c>
      <c r="BG1746" s="8">
        <f t="shared" si="1946"/>
        <v>0</v>
      </c>
      <c r="BH1746" s="8">
        <f t="shared" si="1947"/>
        <v>0</v>
      </c>
      <c r="BI1746" s="8">
        <f t="shared" si="1948"/>
        <v>0</v>
      </c>
      <c r="BJ1746" s="8">
        <f t="shared" si="1949"/>
        <v>0</v>
      </c>
      <c r="BK1746" s="8">
        <f t="shared" si="1950"/>
        <v>0</v>
      </c>
      <c r="BL1746" s="8">
        <f t="shared" si="1951"/>
        <v>0</v>
      </c>
      <c r="BM1746" s="8">
        <f t="shared" si="1952"/>
        <v>0</v>
      </c>
      <c r="BN1746" s="8">
        <f t="shared" si="1953"/>
        <v>0</v>
      </c>
      <c r="BO1746" s="8">
        <f t="shared" si="1954"/>
        <v>0</v>
      </c>
      <c r="BP1746" s="8">
        <f t="shared" si="1955"/>
        <v>0</v>
      </c>
      <c r="BQ1746" s="8">
        <f t="shared" si="1956"/>
        <v>0</v>
      </c>
      <c r="BR1746" s="8">
        <f t="shared" si="1957"/>
        <v>0</v>
      </c>
    </row>
    <row r="1747" spans="1:70" x14ac:dyDescent="0.25">
      <c r="B1747" s="12" t="s">
        <v>390</v>
      </c>
      <c r="C1747" s="7" t="s">
        <v>391</v>
      </c>
      <c r="D1747" s="8"/>
      <c r="E1747" s="8">
        <f t="shared" ref="E1747:AJ1747" si="2044">SUM(D702:E702)/2</f>
        <v>0</v>
      </c>
      <c r="F1747" s="8">
        <f t="shared" si="2044"/>
        <v>0</v>
      </c>
      <c r="G1747" s="8">
        <f t="shared" si="2044"/>
        <v>0</v>
      </c>
      <c r="H1747" s="8">
        <f t="shared" si="2044"/>
        <v>0</v>
      </c>
      <c r="I1747" s="8">
        <f t="shared" si="2044"/>
        <v>0</v>
      </c>
      <c r="J1747" s="8">
        <f t="shared" si="2044"/>
        <v>0</v>
      </c>
      <c r="K1747" s="8">
        <f t="shared" si="2044"/>
        <v>0</v>
      </c>
      <c r="L1747" s="8">
        <f t="shared" si="2044"/>
        <v>0</v>
      </c>
      <c r="M1747" s="8">
        <f t="shared" si="2044"/>
        <v>0</v>
      </c>
      <c r="N1747" s="8">
        <f t="shared" si="2044"/>
        <v>0</v>
      </c>
      <c r="O1747" s="8">
        <f t="shared" si="2044"/>
        <v>0</v>
      </c>
      <c r="P1747" s="8">
        <f t="shared" si="2044"/>
        <v>0</v>
      </c>
      <c r="Q1747" s="8">
        <f t="shared" si="2044"/>
        <v>0</v>
      </c>
      <c r="R1747" s="8">
        <f t="shared" si="2044"/>
        <v>0</v>
      </c>
      <c r="S1747" s="8">
        <f t="shared" si="2044"/>
        <v>0</v>
      </c>
      <c r="T1747" s="8">
        <f t="shared" si="2044"/>
        <v>0</v>
      </c>
      <c r="U1747" s="8">
        <f t="shared" si="2044"/>
        <v>0</v>
      </c>
      <c r="V1747" s="8">
        <f t="shared" si="2044"/>
        <v>0</v>
      </c>
      <c r="W1747" s="8">
        <f t="shared" si="2044"/>
        <v>0</v>
      </c>
      <c r="X1747" s="8">
        <f t="shared" si="2044"/>
        <v>0</v>
      </c>
      <c r="Y1747" s="8">
        <f t="shared" si="2044"/>
        <v>0</v>
      </c>
      <c r="Z1747" s="8">
        <f t="shared" si="2044"/>
        <v>0</v>
      </c>
      <c r="AA1747" s="8">
        <f t="shared" si="2044"/>
        <v>0</v>
      </c>
      <c r="AB1747" s="8">
        <f t="shared" si="2044"/>
        <v>0</v>
      </c>
      <c r="AC1747" s="8">
        <f t="shared" si="2044"/>
        <v>0</v>
      </c>
      <c r="AD1747" s="8">
        <f t="shared" si="2044"/>
        <v>0</v>
      </c>
      <c r="AE1747" s="8">
        <f t="shared" si="2044"/>
        <v>0</v>
      </c>
      <c r="AF1747" s="8">
        <f t="shared" si="2044"/>
        <v>0</v>
      </c>
      <c r="AG1747" s="8">
        <f t="shared" si="2044"/>
        <v>0</v>
      </c>
      <c r="AH1747" s="8">
        <f t="shared" si="2044"/>
        <v>0</v>
      </c>
      <c r="AI1747" s="8">
        <f t="shared" si="2044"/>
        <v>0</v>
      </c>
      <c r="AJ1747" s="8">
        <f t="shared" si="2044"/>
        <v>0</v>
      </c>
      <c r="AK1747" s="8">
        <f t="shared" ref="AK1747:BF1747" si="2045">SUM(AJ702:AK702)/2</f>
        <v>0</v>
      </c>
      <c r="AL1747" s="8">
        <f t="shared" si="2045"/>
        <v>0</v>
      </c>
      <c r="AM1747" s="8">
        <f t="shared" si="2045"/>
        <v>0</v>
      </c>
      <c r="AN1747" s="8">
        <f t="shared" si="2045"/>
        <v>0</v>
      </c>
      <c r="AO1747" s="8">
        <f t="shared" si="2045"/>
        <v>0</v>
      </c>
      <c r="AP1747" s="8">
        <f t="shared" si="2045"/>
        <v>0</v>
      </c>
      <c r="AQ1747" s="8">
        <f t="shared" si="2045"/>
        <v>0</v>
      </c>
      <c r="AR1747" s="8">
        <f t="shared" si="2045"/>
        <v>0</v>
      </c>
      <c r="AS1747" s="8">
        <f t="shared" si="2045"/>
        <v>0</v>
      </c>
      <c r="AT1747" s="8">
        <f t="shared" si="2045"/>
        <v>0</v>
      </c>
      <c r="AU1747" s="8">
        <f t="shared" si="2045"/>
        <v>0</v>
      </c>
      <c r="AV1747" s="8">
        <f t="shared" si="2045"/>
        <v>0</v>
      </c>
      <c r="AW1747" s="8">
        <f t="shared" si="2045"/>
        <v>0</v>
      </c>
      <c r="AX1747" s="8">
        <f t="shared" si="2045"/>
        <v>0</v>
      </c>
      <c r="AY1747" s="8">
        <f t="shared" si="2045"/>
        <v>0</v>
      </c>
      <c r="AZ1747" s="8">
        <f t="shared" si="2045"/>
        <v>0</v>
      </c>
      <c r="BA1747" s="8">
        <f t="shared" si="2045"/>
        <v>0</v>
      </c>
      <c r="BB1747" s="8">
        <f t="shared" si="2045"/>
        <v>0</v>
      </c>
      <c r="BC1747" s="8">
        <f t="shared" si="2045"/>
        <v>0</v>
      </c>
      <c r="BD1747" s="8">
        <f t="shared" si="2045"/>
        <v>0</v>
      </c>
      <c r="BE1747" s="8">
        <f t="shared" si="2045"/>
        <v>0</v>
      </c>
      <c r="BF1747" s="8">
        <f t="shared" si="2045"/>
        <v>0</v>
      </c>
      <c r="BG1747" s="8">
        <f t="shared" si="1946"/>
        <v>0</v>
      </c>
      <c r="BH1747" s="8">
        <f t="shared" si="1947"/>
        <v>0</v>
      </c>
      <c r="BI1747" s="8">
        <f t="shared" si="1948"/>
        <v>0</v>
      </c>
      <c r="BJ1747" s="8">
        <f t="shared" si="1949"/>
        <v>0</v>
      </c>
      <c r="BK1747" s="8">
        <f t="shared" si="1950"/>
        <v>0</v>
      </c>
      <c r="BL1747" s="8">
        <f t="shared" si="1951"/>
        <v>0</v>
      </c>
      <c r="BM1747" s="8">
        <f t="shared" si="1952"/>
        <v>0</v>
      </c>
      <c r="BN1747" s="8">
        <f t="shared" si="1953"/>
        <v>0</v>
      </c>
      <c r="BO1747" s="8">
        <f t="shared" si="1954"/>
        <v>0</v>
      </c>
      <c r="BP1747" s="8">
        <f t="shared" si="1955"/>
        <v>0</v>
      </c>
      <c r="BQ1747" s="8">
        <f t="shared" si="1956"/>
        <v>0</v>
      </c>
      <c r="BR1747" s="8">
        <f t="shared" si="1957"/>
        <v>0</v>
      </c>
    </row>
    <row r="1748" spans="1:70" x14ac:dyDescent="0.25">
      <c r="B1748" s="19"/>
      <c r="C1748" s="20" t="s">
        <v>286</v>
      </c>
      <c r="D1748" s="21">
        <f t="shared" ref="D1748:BF1748" si="2046">SUM(D1703:D1747)</f>
        <v>0</v>
      </c>
      <c r="E1748" s="21">
        <f t="shared" si="2046"/>
        <v>37541.5</v>
      </c>
      <c r="F1748" s="21">
        <f t="shared" si="2046"/>
        <v>38915</v>
      </c>
      <c r="G1748" s="21">
        <f t="shared" si="2046"/>
        <v>40434.5</v>
      </c>
      <c r="H1748" s="21">
        <f t="shared" si="2046"/>
        <v>41922</v>
      </c>
      <c r="I1748" s="21">
        <f t="shared" si="2046"/>
        <v>43758</v>
      </c>
      <c r="J1748" s="21">
        <f t="shared" si="2046"/>
        <v>45752.5</v>
      </c>
      <c r="K1748" s="21">
        <f t="shared" si="2046"/>
        <v>47414</v>
      </c>
      <c r="L1748" s="21">
        <f t="shared" si="2046"/>
        <v>48672.5</v>
      </c>
      <c r="M1748" s="21">
        <f t="shared" si="2046"/>
        <v>49641.5</v>
      </c>
      <c r="N1748" s="21">
        <f t="shared" si="2046"/>
        <v>50528.5</v>
      </c>
      <c r="O1748" s="21">
        <f t="shared" si="2046"/>
        <v>51355</v>
      </c>
      <c r="P1748" s="21">
        <f t="shared" si="2046"/>
        <v>52282</v>
      </c>
      <c r="Q1748" s="21">
        <f t="shared" si="2046"/>
        <v>53483</v>
      </c>
      <c r="R1748" s="21">
        <f t="shared" si="2046"/>
        <v>55109.5</v>
      </c>
      <c r="S1748" s="21">
        <f t="shared" si="2046"/>
        <v>56731</v>
      </c>
      <c r="T1748" s="21">
        <f t="shared" si="2046"/>
        <v>57797.5</v>
      </c>
      <c r="U1748" s="21">
        <f t="shared" si="2046"/>
        <v>58392</v>
      </c>
      <c r="V1748" s="21">
        <f t="shared" si="2046"/>
        <v>59434.5</v>
      </c>
      <c r="W1748" s="21">
        <f t="shared" si="2046"/>
        <v>60754</v>
      </c>
      <c r="X1748" s="21">
        <f t="shared" si="2046"/>
        <v>61425.5</v>
      </c>
      <c r="Y1748" s="21">
        <f t="shared" si="2046"/>
        <v>61651.5</v>
      </c>
      <c r="Z1748" s="21">
        <f t="shared" si="2046"/>
        <v>62051</v>
      </c>
      <c r="AA1748" s="21">
        <f t="shared" si="2046"/>
        <v>62578.5</v>
      </c>
      <c r="AB1748" s="21">
        <f t="shared" si="2046"/>
        <v>62665.5</v>
      </c>
      <c r="AC1748" s="21">
        <f t="shared" si="2046"/>
        <v>62185.5</v>
      </c>
      <c r="AD1748" s="21">
        <f t="shared" si="2046"/>
        <v>61757.5</v>
      </c>
      <c r="AE1748" s="21">
        <f t="shared" si="2046"/>
        <v>61757</v>
      </c>
      <c r="AF1748" s="21">
        <f t="shared" si="2046"/>
        <v>61836.5</v>
      </c>
      <c r="AG1748" s="21">
        <f t="shared" si="2046"/>
        <v>61706</v>
      </c>
      <c r="AH1748" s="21">
        <f t="shared" si="2046"/>
        <v>61748.5</v>
      </c>
      <c r="AI1748" s="21">
        <f t="shared" si="2046"/>
        <v>62124.5</v>
      </c>
      <c r="AJ1748" s="21">
        <f t="shared" si="2046"/>
        <v>62341</v>
      </c>
      <c r="AK1748" s="21">
        <f t="shared" si="2046"/>
        <v>62524.5</v>
      </c>
      <c r="AL1748" s="21">
        <f t="shared" si="2046"/>
        <v>63341</v>
      </c>
      <c r="AM1748" s="21">
        <f t="shared" si="2046"/>
        <v>64480</v>
      </c>
      <c r="AN1748" s="21">
        <f t="shared" si="2046"/>
        <v>65075.5</v>
      </c>
      <c r="AO1748" s="21">
        <f t="shared" si="2046"/>
        <v>65341.5</v>
      </c>
      <c r="AP1748" s="21">
        <f t="shared" si="2046"/>
        <v>66008</v>
      </c>
      <c r="AQ1748" s="21">
        <f t="shared" si="2046"/>
        <v>67020</v>
      </c>
      <c r="AR1748" s="21">
        <f t="shared" si="2046"/>
        <v>67508</v>
      </c>
      <c r="AS1748" s="21">
        <f t="shared" si="2046"/>
        <v>67570</v>
      </c>
      <c r="AT1748" s="21">
        <f t="shared" si="2046"/>
        <v>67982</v>
      </c>
      <c r="AU1748" s="21">
        <f t="shared" si="2046"/>
        <v>68719.5</v>
      </c>
      <c r="AV1748" s="21">
        <f t="shared" si="2046"/>
        <v>68862.5</v>
      </c>
      <c r="AW1748" s="21">
        <f t="shared" si="2046"/>
        <v>68614.5</v>
      </c>
      <c r="AX1748" s="21">
        <f t="shared" si="2046"/>
        <v>68900</v>
      </c>
      <c r="AY1748" s="21">
        <f t="shared" si="2046"/>
        <v>69760</v>
      </c>
      <c r="AZ1748" s="21">
        <f t="shared" si="2046"/>
        <v>70678.5</v>
      </c>
      <c r="BA1748" s="21">
        <f t="shared" si="2046"/>
        <v>71211.5</v>
      </c>
      <c r="BB1748" s="21">
        <f t="shared" si="2046"/>
        <v>72069.5</v>
      </c>
      <c r="BC1748" s="21">
        <f t="shared" si="2046"/>
        <v>73270</v>
      </c>
      <c r="BD1748" s="21">
        <f t="shared" si="2046"/>
        <v>74070.5</v>
      </c>
      <c r="BE1748" s="21">
        <f t="shared" si="2046"/>
        <v>74642.5</v>
      </c>
      <c r="BF1748" s="21">
        <f t="shared" si="2046"/>
        <v>75516.5</v>
      </c>
      <c r="BG1748" s="21">
        <f t="shared" ref="BG1748:BN1748" si="2047">SUM(BG1703:BG1747)</f>
        <v>76643</v>
      </c>
      <c r="BH1748" s="21">
        <f t="shared" si="2047"/>
        <v>77495</v>
      </c>
      <c r="BI1748" s="21">
        <f t="shared" si="2047"/>
        <v>77972.5</v>
      </c>
      <c r="BJ1748" s="21">
        <f t="shared" si="2047"/>
        <v>78642</v>
      </c>
      <c r="BK1748" s="21">
        <f t="shared" si="2047"/>
        <v>79668.5</v>
      </c>
      <c r="BL1748" s="21">
        <f t="shared" si="2047"/>
        <v>80392.5</v>
      </c>
      <c r="BM1748" s="21">
        <f t="shared" si="2047"/>
        <v>80818</v>
      </c>
      <c r="BN1748" s="21">
        <f t="shared" si="2047"/>
        <v>81770</v>
      </c>
      <c r="BO1748" s="21">
        <f t="shared" ref="BO1748:BR1748" si="2048">SUM(BO1703:BO1747)</f>
        <v>82845</v>
      </c>
      <c r="BP1748" s="21">
        <f t="shared" si="2048"/>
        <v>83457.5</v>
      </c>
      <c r="BQ1748" s="21">
        <f t="shared" si="2048"/>
        <v>83690.5</v>
      </c>
      <c r="BR1748" s="21">
        <f t="shared" si="2048"/>
        <v>84112</v>
      </c>
    </row>
    <row r="1751" spans="1:70" ht="18" thickBot="1" x14ac:dyDescent="0.35">
      <c r="A1751" s="28"/>
      <c r="B1751" s="37" t="s">
        <v>416</v>
      </c>
    </row>
    <row r="1752" spans="1:70" ht="18" thickTop="1" x14ac:dyDescent="0.35">
      <c r="B1752" s="11" t="s">
        <v>298</v>
      </c>
      <c r="C1752" s="11" t="s">
        <v>299</v>
      </c>
      <c r="D1752" s="38">
        <v>38533</v>
      </c>
      <c r="E1752" s="38">
        <v>38717</v>
      </c>
      <c r="F1752" s="38">
        <v>38898</v>
      </c>
      <c r="G1752" s="38">
        <v>39082</v>
      </c>
      <c r="H1752" s="38">
        <v>39263</v>
      </c>
      <c r="I1752" s="38">
        <v>39447</v>
      </c>
      <c r="J1752" s="38">
        <v>39629</v>
      </c>
      <c r="K1752" s="38">
        <v>39813</v>
      </c>
      <c r="L1752" s="38">
        <v>39994</v>
      </c>
      <c r="M1752" s="38">
        <v>40178</v>
      </c>
      <c r="N1752" s="38">
        <v>40359</v>
      </c>
      <c r="O1752" s="38">
        <v>40543</v>
      </c>
      <c r="P1752" s="38">
        <v>40724</v>
      </c>
      <c r="Q1752" s="38">
        <v>40908</v>
      </c>
      <c r="R1752" s="38">
        <v>41090</v>
      </c>
      <c r="S1752" s="38">
        <v>41182</v>
      </c>
      <c r="T1752" s="38">
        <v>41274</v>
      </c>
      <c r="U1752" s="38">
        <v>41364</v>
      </c>
      <c r="V1752" s="38">
        <v>41455</v>
      </c>
      <c r="W1752" s="38">
        <v>41547</v>
      </c>
      <c r="X1752" s="38">
        <v>41639</v>
      </c>
      <c r="Y1752" s="38">
        <v>41729</v>
      </c>
      <c r="Z1752" s="38">
        <v>41820</v>
      </c>
      <c r="AA1752" s="38">
        <v>41912</v>
      </c>
      <c r="AB1752" s="38">
        <v>42004</v>
      </c>
      <c r="AC1752" s="38">
        <v>42094</v>
      </c>
      <c r="AD1752" s="38">
        <v>42185</v>
      </c>
      <c r="AE1752" s="38">
        <v>42277</v>
      </c>
      <c r="AF1752" s="38">
        <v>42369</v>
      </c>
      <c r="AG1752" s="38">
        <v>42460</v>
      </c>
      <c r="AH1752" s="38">
        <v>42551</v>
      </c>
      <c r="AI1752" s="38">
        <v>42643</v>
      </c>
      <c r="AJ1752" s="38">
        <v>42735</v>
      </c>
      <c r="AK1752" s="38">
        <v>42825</v>
      </c>
      <c r="AL1752" s="38">
        <v>42916</v>
      </c>
      <c r="AM1752" s="38">
        <v>43008</v>
      </c>
      <c r="AN1752" s="38">
        <v>43100</v>
      </c>
      <c r="AO1752" s="38">
        <v>43190</v>
      </c>
      <c r="AP1752" s="38">
        <v>43281</v>
      </c>
      <c r="AQ1752" s="38">
        <v>43373</v>
      </c>
      <c r="AR1752" s="38">
        <v>43465</v>
      </c>
      <c r="AS1752" s="38">
        <v>43555</v>
      </c>
      <c r="AT1752" s="38">
        <v>43646</v>
      </c>
      <c r="AU1752" s="38">
        <v>43738</v>
      </c>
      <c r="AV1752" s="38">
        <v>43830</v>
      </c>
      <c r="AW1752" s="38">
        <v>43921</v>
      </c>
      <c r="AX1752" s="38">
        <v>44012</v>
      </c>
      <c r="AY1752" s="38">
        <v>44104</v>
      </c>
      <c r="AZ1752" s="38">
        <v>44196</v>
      </c>
      <c r="BA1752" s="38">
        <v>44286</v>
      </c>
      <c r="BB1752" s="38">
        <v>44377</v>
      </c>
      <c r="BC1752" s="38">
        <v>44469</v>
      </c>
      <c r="BD1752" s="38">
        <v>44561</v>
      </c>
      <c r="BE1752" s="38">
        <v>44651</v>
      </c>
      <c r="BF1752" s="38">
        <f>BF$1010</f>
        <v>44742</v>
      </c>
      <c r="BG1752" s="38">
        <f t="shared" ref="BG1752:BR1752" si="2049">BG$1010</f>
        <v>44834</v>
      </c>
      <c r="BH1752" s="38">
        <f t="shared" si="2049"/>
        <v>44926</v>
      </c>
      <c r="BI1752" s="38">
        <f t="shared" si="2049"/>
        <v>45016</v>
      </c>
      <c r="BJ1752" s="38">
        <f t="shared" si="2049"/>
        <v>45107</v>
      </c>
      <c r="BK1752" s="38">
        <f t="shared" si="2049"/>
        <v>45199</v>
      </c>
      <c r="BL1752" s="38">
        <f t="shared" si="2049"/>
        <v>45291</v>
      </c>
      <c r="BM1752" s="38">
        <f t="shared" si="2049"/>
        <v>45382</v>
      </c>
      <c r="BN1752" s="38">
        <f t="shared" si="2049"/>
        <v>45473</v>
      </c>
      <c r="BO1752" s="38">
        <f t="shared" si="2049"/>
        <v>45565</v>
      </c>
      <c r="BP1752" s="38">
        <f t="shared" si="2049"/>
        <v>45657</v>
      </c>
      <c r="BQ1752" s="38">
        <f t="shared" si="2049"/>
        <v>45747</v>
      </c>
      <c r="BR1752" s="38">
        <f t="shared" si="2049"/>
        <v>45838</v>
      </c>
    </row>
    <row r="1753" spans="1:70" x14ac:dyDescent="0.25">
      <c r="B1753" s="12" t="s">
        <v>300</v>
      </c>
      <c r="C1753" s="7" t="s">
        <v>301</v>
      </c>
      <c r="D1753" s="8"/>
      <c r="E1753" s="8">
        <f t="shared" ref="E1753:AJ1753" si="2050">SUM(D708:E708)/2</f>
        <v>0</v>
      </c>
      <c r="F1753" s="8">
        <f t="shared" si="2050"/>
        <v>0</v>
      </c>
      <c r="G1753" s="8">
        <f t="shared" si="2050"/>
        <v>0</v>
      </c>
      <c r="H1753" s="8">
        <f t="shared" si="2050"/>
        <v>0</v>
      </c>
      <c r="I1753" s="8">
        <f t="shared" si="2050"/>
        <v>0</v>
      </c>
      <c r="J1753" s="8">
        <f t="shared" si="2050"/>
        <v>0</v>
      </c>
      <c r="K1753" s="8">
        <f t="shared" si="2050"/>
        <v>0</v>
      </c>
      <c r="L1753" s="8">
        <f t="shared" si="2050"/>
        <v>7.5</v>
      </c>
      <c r="M1753" s="8">
        <f t="shared" si="2050"/>
        <v>142.5</v>
      </c>
      <c r="N1753" s="8">
        <f t="shared" si="2050"/>
        <v>292.5</v>
      </c>
      <c r="O1753" s="8">
        <f t="shared" si="2050"/>
        <v>346</v>
      </c>
      <c r="P1753" s="8">
        <f t="shared" si="2050"/>
        <v>366</v>
      </c>
      <c r="Q1753" s="8">
        <f t="shared" si="2050"/>
        <v>372.5</v>
      </c>
      <c r="R1753" s="8">
        <f t="shared" si="2050"/>
        <v>381</v>
      </c>
      <c r="S1753" s="8">
        <f t="shared" si="2050"/>
        <v>368</v>
      </c>
      <c r="T1753" s="8">
        <f t="shared" si="2050"/>
        <v>383</v>
      </c>
      <c r="U1753" s="8">
        <f t="shared" si="2050"/>
        <v>395</v>
      </c>
      <c r="V1753" s="8">
        <f t="shared" si="2050"/>
        <v>389.5</v>
      </c>
      <c r="W1753" s="8">
        <f t="shared" si="2050"/>
        <v>387.5</v>
      </c>
      <c r="X1753" s="8">
        <f t="shared" si="2050"/>
        <v>395.5</v>
      </c>
      <c r="Y1753" s="8">
        <f t="shared" si="2050"/>
        <v>399.5</v>
      </c>
      <c r="Z1753" s="8">
        <f t="shared" si="2050"/>
        <v>386.5</v>
      </c>
      <c r="AA1753" s="8">
        <f t="shared" si="2050"/>
        <v>387</v>
      </c>
      <c r="AB1753" s="8">
        <f t="shared" si="2050"/>
        <v>405</v>
      </c>
      <c r="AC1753" s="8">
        <f t="shared" si="2050"/>
        <v>409</v>
      </c>
      <c r="AD1753" s="8">
        <f t="shared" si="2050"/>
        <v>398.5</v>
      </c>
      <c r="AE1753" s="8">
        <f t="shared" si="2050"/>
        <v>395</v>
      </c>
      <c r="AF1753" s="8">
        <f t="shared" si="2050"/>
        <v>408</v>
      </c>
      <c r="AG1753" s="8">
        <f t="shared" si="2050"/>
        <v>408</v>
      </c>
      <c r="AH1753" s="8">
        <f t="shared" si="2050"/>
        <v>394</v>
      </c>
      <c r="AI1753" s="8">
        <f t="shared" si="2050"/>
        <v>385.5</v>
      </c>
      <c r="AJ1753" s="8">
        <f t="shared" si="2050"/>
        <v>390.5</v>
      </c>
      <c r="AK1753" s="8">
        <f t="shared" ref="AK1753:BF1753" si="2051">SUM(AJ708:AK708)/2</f>
        <v>395.5</v>
      </c>
      <c r="AL1753" s="8">
        <f t="shared" si="2051"/>
        <v>386.5</v>
      </c>
      <c r="AM1753" s="8">
        <f t="shared" si="2051"/>
        <v>382</v>
      </c>
      <c r="AN1753" s="8">
        <f t="shared" si="2051"/>
        <v>387</v>
      </c>
      <c r="AO1753" s="8">
        <f t="shared" si="2051"/>
        <v>392</v>
      </c>
      <c r="AP1753" s="8">
        <f t="shared" si="2051"/>
        <v>389.5</v>
      </c>
      <c r="AQ1753" s="8">
        <f t="shared" si="2051"/>
        <v>394</v>
      </c>
      <c r="AR1753" s="8">
        <f t="shared" si="2051"/>
        <v>401</v>
      </c>
      <c r="AS1753" s="8">
        <f t="shared" si="2051"/>
        <v>406</v>
      </c>
      <c r="AT1753" s="8">
        <f t="shared" si="2051"/>
        <v>404.5</v>
      </c>
      <c r="AU1753" s="8">
        <f t="shared" si="2051"/>
        <v>402</v>
      </c>
      <c r="AV1753" s="8">
        <f t="shared" si="2051"/>
        <v>406.5</v>
      </c>
      <c r="AW1753" s="8">
        <f t="shared" si="2051"/>
        <v>409</v>
      </c>
      <c r="AX1753" s="8">
        <f t="shared" si="2051"/>
        <v>407.5</v>
      </c>
      <c r="AY1753" s="8">
        <f t="shared" si="2051"/>
        <v>414.5</v>
      </c>
      <c r="AZ1753" s="8">
        <f t="shared" si="2051"/>
        <v>427.5</v>
      </c>
      <c r="BA1753" s="8">
        <f t="shared" si="2051"/>
        <v>435</v>
      </c>
      <c r="BB1753" s="8">
        <f t="shared" si="2051"/>
        <v>440</v>
      </c>
      <c r="BC1753" s="8">
        <f t="shared" si="2051"/>
        <v>440</v>
      </c>
      <c r="BD1753" s="8">
        <f t="shared" si="2051"/>
        <v>440.5</v>
      </c>
      <c r="BE1753" s="8">
        <f t="shared" si="2051"/>
        <v>445</v>
      </c>
      <c r="BF1753" s="8">
        <f t="shared" si="2051"/>
        <v>439</v>
      </c>
      <c r="BG1753" s="8">
        <f t="shared" ref="BG1753:BG1797" si="2052">SUM(BF708:BG708)/2</f>
        <v>433.5</v>
      </c>
      <c r="BH1753" s="8">
        <f t="shared" ref="BH1753:BH1797" si="2053">SUM(BG708:BH708)/2</f>
        <v>435.5</v>
      </c>
      <c r="BI1753" s="8">
        <f t="shared" ref="BI1753:BI1797" si="2054">SUM(BH708:BI708)/2</f>
        <v>438.5</v>
      </c>
      <c r="BJ1753" s="8">
        <f t="shared" ref="BJ1753:BJ1797" si="2055">SUM(BI708:BJ708)/2</f>
        <v>438</v>
      </c>
      <c r="BK1753" s="8">
        <f t="shared" ref="BK1753:BK1797" si="2056">SUM(BJ708:BK708)/2</f>
        <v>435.5</v>
      </c>
      <c r="BL1753" s="8">
        <f t="shared" ref="BL1753:BL1797" si="2057">SUM(BK708:BL708)/2</f>
        <v>440</v>
      </c>
      <c r="BM1753" s="8">
        <f t="shared" ref="BM1753:BM1797" si="2058">SUM(BL708:BM708)/2</f>
        <v>445.5</v>
      </c>
      <c r="BN1753" s="8">
        <f t="shared" ref="BN1753:BN1797" si="2059">SUM(BM708:BN708)/2</f>
        <v>445.5</v>
      </c>
      <c r="BO1753" s="8">
        <f t="shared" ref="BO1753:BO1797" si="2060">SUM(BN708:BO708)/2</f>
        <v>448</v>
      </c>
      <c r="BP1753" s="8">
        <f t="shared" ref="BP1753:BP1797" si="2061">SUM(BO708:BP708)/2</f>
        <v>445.5</v>
      </c>
      <c r="BQ1753" s="8">
        <f t="shared" ref="BQ1753:BQ1797" si="2062">SUM(BP708:BQ708)/2</f>
        <v>446.5</v>
      </c>
      <c r="BR1753" s="8">
        <f t="shared" ref="BR1753:BR1797" si="2063">SUM(BQ708:BR708)/2</f>
        <v>455</v>
      </c>
    </row>
    <row r="1754" spans="1:70" x14ac:dyDescent="0.25">
      <c r="B1754" s="12" t="s">
        <v>302</v>
      </c>
      <c r="C1754" s="7" t="s">
        <v>303</v>
      </c>
      <c r="D1754" s="8"/>
      <c r="E1754" s="8">
        <f t="shared" ref="E1754:AJ1754" si="2064">SUM(D709:E709)/2</f>
        <v>0</v>
      </c>
      <c r="F1754" s="8">
        <f t="shared" si="2064"/>
        <v>0</v>
      </c>
      <c r="G1754" s="8">
        <f t="shared" si="2064"/>
        <v>0</v>
      </c>
      <c r="H1754" s="8">
        <f t="shared" si="2064"/>
        <v>0</v>
      </c>
      <c r="I1754" s="8">
        <f t="shared" si="2064"/>
        <v>0</v>
      </c>
      <c r="J1754" s="8">
        <f t="shared" si="2064"/>
        <v>0</v>
      </c>
      <c r="K1754" s="8">
        <f t="shared" si="2064"/>
        <v>0</v>
      </c>
      <c r="L1754" s="8">
        <f t="shared" si="2064"/>
        <v>13</v>
      </c>
      <c r="M1754" s="8">
        <f t="shared" si="2064"/>
        <v>320.5</v>
      </c>
      <c r="N1754" s="8">
        <f t="shared" si="2064"/>
        <v>689.5</v>
      </c>
      <c r="O1754" s="8">
        <f t="shared" si="2064"/>
        <v>813.5</v>
      </c>
      <c r="P1754" s="8">
        <f t="shared" si="2064"/>
        <v>838.5</v>
      </c>
      <c r="Q1754" s="8">
        <f t="shared" si="2064"/>
        <v>837</v>
      </c>
      <c r="R1754" s="8">
        <f t="shared" si="2064"/>
        <v>846</v>
      </c>
      <c r="S1754" s="8">
        <f t="shared" si="2064"/>
        <v>823.5</v>
      </c>
      <c r="T1754" s="8">
        <f t="shared" si="2064"/>
        <v>843</v>
      </c>
      <c r="U1754" s="8">
        <f t="shared" si="2064"/>
        <v>857</v>
      </c>
      <c r="V1754" s="8">
        <f t="shared" si="2064"/>
        <v>825</v>
      </c>
      <c r="W1754" s="8">
        <f t="shared" si="2064"/>
        <v>814</v>
      </c>
      <c r="X1754" s="8">
        <f t="shared" si="2064"/>
        <v>844</v>
      </c>
      <c r="Y1754" s="8">
        <f t="shared" si="2064"/>
        <v>854</v>
      </c>
      <c r="Z1754" s="8">
        <f t="shared" si="2064"/>
        <v>823.5</v>
      </c>
      <c r="AA1754" s="8">
        <f t="shared" si="2064"/>
        <v>803</v>
      </c>
      <c r="AB1754" s="8">
        <f t="shared" si="2064"/>
        <v>830</v>
      </c>
      <c r="AC1754" s="8">
        <f t="shared" si="2064"/>
        <v>852</v>
      </c>
      <c r="AD1754" s="8">
        <f t="shared" si="2064"/>
        <v>830</v>
      </c>
      <c r="AE1754" s="8">
        <f t="shared" si="2064"/>
        <v>821</v>
      </c>
      <c r="AF1754" s="8">
        <f t="shared" si="2064"/>
        <v>846</v>
      </c>
      <c r="AG1754" s="8">
        <f t="shared" si="2064"/>
        <v>857</v>
      </c>
      <c r="AH1754" s="8">
        <f t="shared" si="2064"/>
        <v>833.5</v>
      </c>
      <c r="AI1754" s="8">
        <f t="shared" si="2064"/>
        <v>817</v>
      </c>
      <c r="AJ1754" s="8">
        <f t="shared" si="2064"/>
        <v>843</v>
      </c>
      <c r="AK1754" s="8">
        <f t="shared" ref="AK1754:BF1754" si="2065">SUM(AJ709:AK709)/2</f>
        <v>855.5</v>
      </c>
      <c r="AL1754" s="8">
        <f t="shared" si="2065"/>
        <v>831.5</v>
      </c>
      <c r="AM1754" s="8">
        <f t="shared" si="2065"/>
        <v>827.5</v>
      </c>
      <c r="AN1754" s="8">
        <f t="shared" si="2065"/>
        <v>840</v>
      </c>
      <c r="AO1754" s="8">
        <f t="shared" si="2065"/>
        <v>848</v>
      </c>
      <c r="AP1754" s="8">
        <f t="shared" si="2065"/>
        <v>839.5</v>
      </c>
      <c r="AQ1754" s="8">
        <f t="shared" si="2065"/>
        <v>828.5</v>
      </c>
      <c r="AR1754" s="8">
        <f t="shared" si="2065"/>
        <v>834</v>
      </c>
      <c r="AS1754" s="8">
        <f t="shared" si="2065"/>
        <v>837</v>
      </c>
      <c r="AT1754" s="8">
        <f t="shared" si="2065"/>
        <v>828.5</v>
      </c>
      <c r="AU1754" s="8">
        <f t="shared" si="2065"/>
        <v>823</v>
      </c>
      <c r="AV1754" s="8">
        <f t="shared" si="2065"/>
        <v>831</v>
      </c>
      <c r="AW1754" s="8">
        <f t="shared" si="2065"/>
        <v>839.5</v>
      </c>
      <c r="AX1754" s="8">
        <f t="shared" si="2065"/>
        <v>831</v>
      </c>
      <c r="AY1754" s="8">
        <f t="shared" si="2065"/>
        <v>817.5</v>
      </c>
      <c r="AZ1754" s="8">
        <f t="shared" si="2065"/>
        <v>821.5</v>
      </c>
      <c r="BA1754" s="8">
        <f t="shared" si="2065"/>
        <v>831.5</v>
      </c>
      <c r="BB1754" s="8">
        <f t="shared" si="2065"/>
        <v>818.5</v>
      </c>
      <c r="BC1754" s="8">
        <f t="shared" si="2065"/>
        <v>807</v>
      </c>
      <c r="BD1754" s="8">
        <f t="shared" si="2065"/>
        <v>818.5</v>
      </c>
      <c r="BE1754" s="8">
        <f t="shared" si="2065"/>
        <v>828</v>
      </c>
      <c r="BF1754" s="8">
        <f t="shared" si="2065"/>
        <v>825.5</v>
      </c>
      <c r="BG1754" s="8">
        <f t="shared" si="2052"/>
        <v>821.5</v>
      </c>
      <c r="BH1754" s="8">
        <f t="shared" si="2053"/>
        <v>822</v>
      </c>
      <c r="BI1754" s="8">
        <f t="shared" si="2054"/>
        <v>826.5</v>
      </c>
      <c r="BJ1754" s="8">
        <f t="shared" si="2055"/>
        <v>823.5</v>
      </c>
      <c r="BK1754" s="8">
        <f t="shared" si="2056"/>
        <v>818.5</v>
      </c>
      <c r="BL1754" s="8">
        <f t="shared" si="2057"/>
        <v>819.5</v>
      </c>
      <c r="BM1754" s="8">
        <f t="shared" si="2058"/>
        <v>826.5</v>
      </c>
      <c r="BN1754" s="8">
        <f t="shared" si="2059"/>
        <v>828.5</v>
      </c>
      <c r="BO1754" s="8">
        <f t="shared" si="2060"/>
        <v>827.5</v>
      </c>
      <c r="BP1754" s="8">
        <f t="shared" si="2061"/>
        <v>828</v>
      </c>
      <c r="BQ1754" s="8">
        <f t="shared" si="2062"/>
        <v>828.5</v>
      </c>
      <c r="BR1754" s="8">
        <f t="shared" si="2063"/>
        <v>822.5</v>
      </c>
    </row>
    <row r="1755" spans="1:70" x14ac:dyDescent="0.25">
      <c r="B1755" s="12" t="s">
        <v>304</v>
      </c>
      <c r="C1755" s="7" t="s">
        <v>305</v>
      </c>
      <c r="D1755" s="8"/>
      <c r="E1755" s="8">
        <f t="shared" ref="E1755:AJ1755" si="2066">SUM(D710:E710)/2</f>
        <v>0</v>
      </c>
      <c r="F1755" s="8">
        <f t="shared" si="2066"/>
        <v>0</v>
      </c>
      <c r="G1755" s="8">
        <f t="shared" si="2066"/>
        <v>0</v>
      </c>
      <c r="H1755" s="8">
        <f t="shared" si="2066"/>
        <v>0</v>
      </c>
      <c r="I1755" s="8">
        <f t="shared" si="2066"/>
        <v>0</v>
      </c>
      <c r="J1755" s="8">
        <f t="shared" si="2066"/>
        <v>0</v>
      </c>
      <c r="K1755" s="8">
        <f t="shared" si="2066"/>
        <v>0</v>
      </c>
      <c r="L1755" s="8">
        <f t="shared" si="2066"/>
        <v>0</v>
      </c>
      <c r="M1755" s="8">
        <f t="shared" si="2066"/>
        <v>36.5</v>
      </c>
      <c r="N1755" s="8">
        <f t="shared" si="2066"/>
        <v>82</v>
      </c>
      <c r="O1755" s="8">
        <f t="shared" si="2066"/>
        <v>93.5</v>
      </c>
      <c r="P1755" s="8">
        <f t="shared" si="2066"/>
        <v>90.5</v>
      </c>
      <c r="Q1755" s="8">
        <f t="shared" si="2066"/>
        <v>85.5</v>
      </c>
      <c r="R1755" s="8">
        <f t="shared" si="2066"/>
        <v>85.5</v>
      </c>
      <c r="S1755" s="8">
        <f t="shared" si="2066"/>
        <v>81</v>
      </c>
      <c r="T1755" s="8">
        <f t="shared" si="2066"/>
        <v>80.5</v>
      </c>
      <c r="U1755" s="8">
        <f t="shared" si="2066"/>
        <v>80.5</v>
      </c>
      <c r="V1755" s="8">
        <f t="shared" si="2066"/>
        <v>77.5</v>
      </c>
      <c r="W1755" s="8">
        <f t="shared" si="2066"/>
        <v>76</v>
      </c>
      <c r="X1755" s="8">
        <f t="shared" si="2066"/>
        <v>78</v>
      </c>
      <c r="Y1755" s="8">
        <f t="shared" si="2066"/>
        <v>79.5</v>
      </c>
      <c r="Z1755" s="8">
        <f t="shared" si="2066"/>
        <v>79</v>
      </c>
      <c r="AA1755" s="8">
        <f t="shared" si="2066"/>
        <v>81.5</v>
      </c>
      <c r="AB1755" s="8">
        <f t="shared" si="2066"/>
        <v>87.5</v>
      </c>
      <c r="AC1755" s="8">
        <f t="shared" si="2066"/>
        <v>89.5</v>
      </c>
      <c r="AD1755" s="8">
        <f t="shared" si="2066"/>
        <v>87</v>
      </c>
      <c r="AE1755" s="8">
        <f t="shared" si="2066"/>
        <v>86.5</v>
      </c>
      <c r="AF1755" s="8">
        <f t="shared" si="2066"/>
        <v>87.5</v>
      </c>
      <c r="AG1755" s="8">
        <f t="shared" si="2066"/>
        <v>87.5</v>
      </c>
      <c r="AH1755" s="8">
        <f t="shared" si="2066"/>
        <v>84.5</v>
      </c>
      <c r="AI1755" s="8">
        <f t="shared" si="2066"/>
        <v>83</v>
      </c>
      <c r="AJ1755" s="8">
        <f t="shared" si="2066"/>
        <v>84.5</v>
      </c>
      <c r="AK1755" s="8">
        <f t="shared" ref="AK1755:BF1755" si="2067">SUM(AJ710:AK710)/2</f>
        <v>85</v>
      </c>
      <c r="AL1755" s="8">
        <f t="shared" si="2067"/>
        <v>84</v>
      </c>
      <c r="AM1755" s="8">
        <f t="shared" si="2067"/>
        <v>83.5</v>
      </c>
      <c r="AN1755" s="8">
        <f t="shared" si="2067"/>
        <v>82.5</v>
      </c>
      <c r="AO1755" s="8">
        <f t="shared" si="2067"/>
        <v>81</v>
      </c>
      <c r="AP1755" s="8">
        <f t="shared" si="2067"/>
        <v>80</v>
      </c>
      <c r="AQ1755" s="8">
        <f t="shared" si="2067"/>
        <v>81</v>
      </c>
      <c r="AR1755" s="8">
        <f t="shared" si="2067"/>
        <v>81</v>
      </c>
      <c r="AS1755" s="8">
        <f t="shared" si="2067"/>
        <v>78.5</v>
      </c>
      <c r="AT1755" s="8">
        <f t="shared" si="2067"/>
        <v>77</v>
      </c>
      <c r="AU1755" s="8">
        <f t="shared" si="2067"/>
        <v>77</v>
      </c>
      <c r="AV1755" s="8">
        <f t="shared" si="2067"/>
        <v>76.5</v>
      </c>
      <c r="AW1755" s="8">
        <f t="shared" si="2067"/>
        <v>75.5</v>
      </c>
      <c r="AX1755" s="8">
        <f t="shared" si="2067"/>
        <v>74</v>
      </c>
      <c r="AY1755" s="8">
        <f t="shared" si="2067"/>
        <v>74</v>
      </c>
      <c r="AZ1755" s="8">
        <f t="shared" si="2067"/>
        <v>76</v>
      </c>
      <c r="BA1755" s="8">
        <f t="shared" si="2067"/>
        <v>77</v>
      </c>
      <c r="BB1755" s="8">
        <f t="shared" si="2067"/>
        <v>73.5</v>
      </c>
      <c r="BC1755" s="8">
        <f t="shared" si="2067"/>
        <v>71.5</v>
      </c>
      <c r="BD1755" s="8">
        <f t="shared" si="2067"/>
        <v>70.5</v>
      </c>
      <c r="BE1755" s="8">
        <f t="shared" si="2067"/>
        <v>70.5</v>
      </c>
      <c r="BF1755" s="8">
        <f t="shared" si="2067"/>
        <v>72</v>
      </c>
      <c r="BG1755" s="8">
        <f t="shared" si="2052"/>
        <v>71</v>
      </c>
      <c r="BH1755" s="8">
        <f t="shared" si="2053"/>
        <v>71</v>
      </c>
      <c r="BI1755" s="8">
        <f t="shared" si="2054"/>
        <v>74.5</v>
      </c>
      <c r="BJ1755" s="8">
        <f t="shared" si="2055"/>
        <v>76</v>
      </c>
      <c r="BK1755" s="8">
        <f t="shared" si="2056"/>
        <v>75.5</v>
      </c>
      <c r="BL1755" s="8">
        <f t="shared" si="2057"/>
        <v>75.5</v>
      </c>
      <c r="BM1755" s="8">
        <f t="shared" si="2058"/>
        <v>75</v>
      </c>
      <c r="BN1755" s="8">
        <f t="shared" si="2059"/>
        <v>75.5</v>
      </c>
      <c r="BO1755" s="8">
        <f t="shared" si="2060"/>
        <v>74</v>
      </c>
      <c r="BP1755" s="8">
        <f t="shared" si="2061"/>
        <v>73</v>
      </c>
      <c r="BQ1755" s="8">
        <f t="shared" si="2062"/>
        <v>74.5</v>
      </c>
      <c r="BR1755" s="8">
        <f t="shared" si="2063"/>
        <v>77</v>
      </c>
    </row>
    <row r="1756" spans="1:70" x14ac:dyDescent="0.25">
      <c r="B1756" s="12" t="s">
        <v>306</v>
      </c>
      <c r="C1756" s="7" t="s">
        <v>307</v>
      </c>
      <c r="D1756" s="8"/>
      <c r="E1756" s="8">
        <f t="shared" ref="E1756:AJ1756" si="2068">SUM(D711:E711)/2</f>
        <v>0</v>
      </c>
      <c r="F1756" s="8">
        <f t="shared" si="2068"/>
        <v>0</v>
      </c>
      <c r="G1756" s="8">
        <f t="shared" si="2068"/>
        <v>0</v>
      </c>
      <c r="H1756" s="8">
        <f t="shared" si="2068"/>
        <v>0</v>
      </c>
      <c r="I1756" s="8">
        <f t="shared" si="2068"/>
        <v>0</v>
      </c>
      <c r="J1756" s="8">
        <f t="shared" si="2068"/>
        <v>0</v>
      </c>
      <c r="K1756" s="8">
        <f t="shared" si="2068"/>
        <v>0</v>
      </c>
      <c r="L1756" s="8">
        <f t="shared" si="2068"/>
        <v>0</v>
      </c>
      <c r="M1756" s="8">
        <f t="shared" si="2068"/>
        <v>0</v>
      </c>
      <c r="N1756" s="8">
        <f t="shared" si="2068"/>
        <v>0</v>
      </c>
      <c r="O1756" s="8">
        <f t="shared" si="2068"/>
        <v>0</v>
      </c>
      <c r="P1756" s="8">
        <f t="shared" si="2068"/>
        <v>0</v>
      </c>
      <c r="Q1756" s="8">
        <f t="shared" si="2068"/>
        <v>0</v>
      </c>
      <c r="R1756" s="8">
        <f t="shared" si="2068"/>
        <v>0</v>
      </c>
      <c r="S1756" s="8">
        <f t="shared" si="2068"/>
        <v>0</v>
      </c>
      <c r="T1756" s="8">
        <f t="shared" si="2068"/>
        <v>0</v>
      </c>
      <c r="U1756" s="8">
        <f t="shared" si="2068"/>
        <v>0</v>
      </c>
      <c r="V1756" s="8">
        <f t="shared" si="2068"/>
        <v>0</v>
      </c>
      <c r="W1756" s="8">
        <f t="shared" si="2068"/>
        <v>0</v>
      </c>
      <c r="X1756" s="8">
        <f t="shared" si="2068"/>
        <v>0</v>
      </c>
      <c r="Y1756" s="8">
        <f t="shared" si="2068"/>
        <v>0</v>
      </c>
      <c r="Z1756" s="8">
        <f t="shared" si="2068"/>
        <v>0</v>
      </c>
      <c r="AA1756" s="8">
        <f t="shared" si="2068"/>
        <v>0</v>
      </c>
      <c r="AB1756" s="8">
        <f t="shared" si="2068"/>
        <v>0</v>
      </c>
      <c r="AC1756" s="8">
        <f t="shared" si="2068"/>
        <v>0</v>
      </c>
      <c r="AD1756" s="8">
        <f t="shared" si="2068"/>
        <v>0</v>
      </c>
      <c r="AE1756" s="8">
        <f t="shared" si="2068"/>
        <v>0</v>
      </c>
      <c r="AF1756" s="8">
        <f t="shared" si="2068"/>
        <v>0</v>
      </c>
      <c r="AG1756" s="8">
        <f t="shared" si="2068"/>
        <v>0</v>
      </c>
      <c r="AH1756" s="8">
        <f t="shared" si="2068"/>
        <v>0</v>
      </c>
      <c r="AI1756" s="8">
        <f t="shared" si="2068"/>
        <v>0</v>
      </c>
      <c r="AJ1756" s="8">
        <f t="shared" si="2068"/>
        <v>0</v>
      </c>
      <c r="AK1756" s="8">
        <f t="shared" ref="AK1756:BF1756" si="2069">SUM(AJ711:AK711)/2</f>
        <v>0</v>
      </c>
      <c r="AL1756" s="8">
        <f t="shared" si="2069"/>
        <v>0</v>
      </c>
      <c r="AM1756" s="8">
        <f t="shared" si="2069"/>
        <v>0</v>
      </c>
      <c r="AN1756" s="8">
        <f t="shared" si="2069"/>
        <v>0</v>
      </c>
      <c r="AO1756" s="8">
        <f t="shared" si="2069"/>
        <v>0</v>
      </c>
      <c r="AP1756" s="8">
        <f t="shared" si="2069"/>
        <v>0</v>
      </c>
      <c r="AQ1756" s="8">
        <f t="shared" si="2069"/>
        <v>0</v>
      </c>
      <c r="AR1756" s="8">
        <f t="shared" si="2069"/>
        <v>0</v>
      </c>
      <c r="AS1756" s="8">
        <f t="shared" si="2069"/>
        <v>0</v>
      </c>
      <c r="AT1756" s="8">
        <f t="shared" si="2069"/>
        <v>0</v>
      </c>
      <c r="AU1756" s="8">
        <f t="shared" si="2069"/>
        <v>0</v>
      </c>
      <c r="AV1756" s="8">
        <f t="shared" si="2069"/>
        <v>0</v>
      </c>
      <c r="AW1756" s="8">
        <f t="shared" si="2069"/>
        <v>0</v>
      </c>
      <c r="AX1756" s="8">
        <f t="shared" si="2069"/>
        <v>0</v>
      </c>
      <c r="AY1756" s="8">
        <f t="shared" si="2069"/>
        <v>0</v>
      </c>
      <c r="AZ1756" s="8">
        <f t="shared" si="2069"/>
        <v>0</v>
      </c>
      <c r="BA1756" s="8">
        <f t="shared" si="2069"/>
        <v>0</v>
      </c>
      <c r="BB1756" s="8">
        <f t="shared" si="2069"/>
        <v>0</v>
      </c>
      <c r="BC1756" s="8">
        <f t="shared" si="2069"/>
        <v>0</v>
      </c>
      <c r="BD1756" s="8">
        <f t="shared" si="2069"/>
        <v>0</v>
      </c>
      <c r="BE1756" s="8">
        <f t="shared" si="2069"/>
        <v>0</v>
      </c>
      <c r="BF1756" s="8">
        <f t="shared" si="2069"/>
        <v>0</v>
      </c>
      <c r="BG1756" s="8">
        <f t="shared" si="2052"/>
        <v>0</v>
      </c>
      <c r="BH1756" s="8">
        <f t="shared" si="2053"/>
        <v>0</v>
      </c>
      <c r="BI1756" s="8">
        <f t="shared" si="2054"/>
        <v>0</v>
      </c>
      <c r="BJ1756" s="8">
        <f t="shared" si="2055"/>
        <v>0</v>
      </c>
      <c r="BK1756" s="8">
        <f t="shared" si="2056"/>
        <v>0</v>
      </c>
      <c r="BL1756" s="8">
        <f t="shared" si="2057"/>
        <v>0</v>
      </c>
      <c r="BM1756" s="8">
        <f t="shared" si="2058"/>
        <v>0</v>
      </c>
      <c r="BN1756" s="8">
        <f t="shared" si="2059"/>
        <v>0</v>
      </c>
      <c r="BO1756" s="8">
        <f t="shared" si="2060"/>
        <v>0</v>
      </c>
      <c r="BP1756" s="8">
        <f t="shared" si="2061"/>
        <v>0</v>
      </c>
      <c r="BQ1756" s="8">
        <f t="shared" si="2062"/>
        <v>0</v>
      </c>
      <c r="BR1756" s="8">
        <f t="shared" si="2063"/>
        <v>0</v>
      </c>
    </row>
    <row r="1757" spans="1:70" x14ac:dyDescent="0.25">
      <c r="B1757" s="12" t="s">
        <v>308</v>
      </c>
      <c r="C1757" s="7" t="s">
        <v>309</v>
      </c>
      <c r="D1757" s="8"/>
      <c r="E1757" s="8">
        <f t="shared" ref="E1757:AJ1757" si="2070">SUM(D712:E712)/2</f>
        <v>0</v>
      </c>
      <c r="F1757" s="8">
        <f t="shared" si="2070"/>
        <v>0</v>
      </c>
      <c r="G1757" s="8">
        <f t="shared" si="2070"/>
        <v>0</v>
      </c>
      <c r="H1757" s="8">
        <f t="shared" si="2070"/>
        <v>0</v>
      </c>
      <c r="I1757" s="8">
        <f t="shared" si="2070"/>
        <v>0</v>
      </c>
      <c r="J1757" s="8">
        <f t="shared" si="2070"/>
        <v>0</v>
      </c>
      <c r="K1757" s="8">
        <f t="shared" si="2070"/>
        <v>0</v>
      </c>
      <c r="L1757" s="8">
        <f t="shared" si="2070"/>
        <v>0</v>
      </c>
      <c r="M1757" s="8">
        <f t="shared" si="2070"/>
        <v>0</v>
      </c>
      <c r="N1757" s="8">
        <f t="shared" si="2070"/>
        <v>0</v>
      </c>
      <c r="O1757" s="8">
        <f t="shared" si="2070"/>
        <v>0</v>
      </c>
      <c r="P1757" s="8">
        <f t="shared" si="2070"/>
        <v>0</v>
      </c>
      <c r="Q1757" s="8">
        <f t="shared" si="2070"/>
        <v>0</v>
      </c>
      <c r="R1757" s="8">
        <f t="shared" si="2070"/>
        <v>0</v>
      </c>
      <c r="S1757" s="8">
        <f t="shared" si="2070"/>
        <v>0</v>
      </c>
      <c r="T1757" s="8">
        <f t="shared" si="2070"/>
        <v>0</v>
      </c>
      <c r="U1757" s="8">
        <f t="shared" si="2070"/>
        <v>0</v>
      </c>
      <c r="V1757" s="8">
        <f t="shared" si="2070"/>
        <v>0</v>
      </c>
      <c r="W1757" s="8">
        <f t="shared" si="2070"/>
        <v>0</v>
      </c>
      <c r="X1757" s="8">
        <f t="shared" si="2070"/>
        <v>0</v>
      </c>
      <c r="Y1757" s="8">
        <f t="shared" si="2070"/>
        <v>0</v>
      </c>
      <c r="Z1757" s="8">
        <f t="shared" si="2070"/>
        <v>0</v>
      </c>
      <c r="AA1757" s="8">
        <f t="shared" si="2070"/>
        <v>0</v>
      </c>
      <c r="AB1757" s="8">
        <f t="shared" si="2070"/>
        <v>0</v>
      </c>
      <c r="AC1757" s="8">
        <f t="shared" si="2070"/>
        <v>0</v>
      </c>
      <c r="AD1757" s="8">
        <f t="shared" si="2070"/>
        <v>0</v>
      </c>
      <c r="AE1757" s="8">
        <f t="shared" si="2070"/>
        <v>0</v>
      </c>
      <c r="AF1757" s="8">
        <f t="shared" si="2070"/>
        <v>0</v>
      </c>
      <c r="AG1757" s="8">
        <f t="shared" si="2070"/>
        <v>0</v>
      </c>
      <c r="AH1757" s="8">
        <f t="shared" si="2070"/>
        <v>0</v>
      </c>
      <c r="AI1757" s="8">
        <f t="shared" si="2070"/>
        <v>0</v>
      </c>
      <c r="AJ1757" s="8">
        <f t="shared" si="2070"/>
        <v>0</v>
      </c>
      <c r="AK1757" s="8">
        <f t="shared" ref="AK1757:BF1757" si="2071">SUM(AJ712:AK712)/2</f>
        <v>0</v>
      </c>
      <c r="AL1757" s="8">
        <f t="shared" si="2071"/>
        <v>0</v>
      </c>
      <c r="AM1757" s="8">
        <f t="shared" si="2071"/>
        <v>0</v>
      </c>
      <c r="AN1757" s="8">
        <f t="shared" si="2071"/>
        <v>0</v>
      </c>
      <c r="AO1757" s="8">
        <f t="shared" si="2071"/>
        <v>0</v>
      </c>
      <c r="AP1757" s="8">
        <f t="shared" si="2071"/>
        <v>0</v>
      </c>
      <c r="AQ1757" s="8">
        <f t="shared" si="2071"/>
        <v>0</v>
      </c>
      <c r="AR1757" s="8">
        <f t="shared" si="2071"/>
        <v>0</v>
      </c>
      <c r="AS1757" s="8">
        <f t="shared" si="2071"/>
        <v>0</v>
      </c>
      <c r="AT1757" s="8">
        <f t="shared" si="2071"/>
        <v>0</v>
      </c>
      <c r="AU1757" s="8">
        <f t="shared" si="2071"/>
        <v>0</v>
      </c>
      <c r="AV1757" s="8">
        <f t="shared" si="2071"/>
        <v>0</v>
      </c>
      <c r="AW1757" s="8">
        <f t="shared" si="2071"/>
        <v>0</v>
      </c>
      <c r="AX1757" s="8">
        <f t="shared" si="2071"/>
        <v>0</v>
      </c>
      <c r="AY1757" s="8">
        <f t="shared" si="2071"/>
        <v>0</v>
      </c>
      <c r="AZ1757" s="8">
        <f t="shared" si="2071"/>
        <v>0</v>
      </c>
      <c r="BA1757" s="8">
        <f t="shared" si="2071"/>
        <v>0</v>
      </c>
      <c r="BB1757" s="8">
        <f t="shared" si="2071"/>
        <v>0</v>
      </c>
      <c r="BC1757" s="8">
        <f t="shared" si="2071"/>
        <v>0</v>
      </c>
      <c r="BD1757" s="8">
        <f t="shared" si="2071"/>
        <v>0</v>
      </c>
      <c r="BE1757" s="8">
        <f t="shared" si="2071"/>
        <v>0</v>
      </c>
      <c r="BF1757" s="8">
        <f t="shared" si="2071"/>
        <v>0</v>
      </c>
      <c r="BG1757" s="8">
        <f t="shared" si="2052"/>
        <v>0</v>
      </c>
      <c r="BH1757" s="8">
        <f t="shared" si="2053"/>
        <v>0</v>
      </c>
      <c r="BI1757" s="8">
        <f t="shared" si="2054"/>
        <v>0</v>
      </c>
      <c r="BJ1757" s="8">
        <f t="shared" si="2055"/>
        <v>0</v>
      </c>
      <c r="BK1757" s="8">
        <f t="shared" si="2056"/>
        <v>0</v>
      </c>
      <c r="BL1757" s="8">
        <f t="shared" si="2057"/>
        <v>0</v>
      </c>
      <c r="BM1757" s="8">
        <f t="shared" si="2058"/>
        <v>0</v>
      </c>
      <c r="BN1757" s="8">
        <f t="shared" si="2059"/>
        <v>0</v>
      </c>
      <c r="BO1757" s="8">
        <f t="shared" si="2060"/>
        <v>0</v>
      </c>
      <c r="BP1757" s="8">
        <f t="shared" si="2061"/>
        <v>0</v>
      </c>
      <c r="BQ1757" s="8">
        <f t="shared" si="2062"/>
        <v>0</v>
      </c>
      <c r="BR1757" s="8">
        <f t="shared" si="2063"/>
        <v>0</v>
      </c>
    </row>
    <row r="1758" spans="1:70" x14ac:dyDescent="0.25">
      <c r="B1758" s="12" t="s">
        <v>310</v>
      </c>
      <c r="C1758" s="7" t="s">
        <v>311</v>
      </c>
      <c r="D1758" s="8"/>
      <c r="E1758" s="8">
        <f t="shared" ref="E1758:AJ1758" si="2072">SUM(D713:E713)/2</f>
        <v>0</v>
      </c>
      <c r="F1758" s="8">
        <f t="shared" si="2072"/>
        <v>0</v>
      </c>
      <c r="G1758" s="8">
        <f t="shared" si="2072"/>
        <v>0</v>
      </c>
      <c r="H1758" s="8">
        <f t="shared" si="2072"/>
        <v>0</v>
      </c>
      <c r="I1758" s="8">
        <f t="shared" si="2072"/>
        <v>0</v>
      </c>
      <c r="J1758" s="8">
        <f t="shared" si="2072"/>
        <v>0</v>
      </c>
      <c r="K1758" s="8">
        <f t="shared" si="2072"/>
        <v>0</v>
      </c>
      <c r="L1758" s="8">
        <f t="shared" si="2072"/>
        <v>0</v>
      </c>
      <c r="M1758" s="8">
        <f t="shared" si="2072"/>
        <v>0</v>
      </c>
      <c r="N1758" s="8">
        <f t="shared" si="2072"/>
        <v>0</v>
      </c>
      <c r="O1758" s="8">
        <f t="shared" si="2072"/>
        <v>0</v>
      </c>
      <c r="P1758" s="8">
        <f t="shared" si="2072"/>
        <v>0</v>
      </c>
      <c r="Q1758" s="8">
        <f t="shared" si="2072"/>
        <v>0</v>
      </c>
      <c r="R1758" s="8">
        <f t="shared" si="2072"/>
        <v>0</v>
      </c>
      <c r="S1758" s="8">
        <f t="shared" si="2072"/>
        <v>0</v>
      </c>
      <c r="T1758" s="8">
        <f t="shared" si="2072"/>
        <v>0</v>
      </c>
      <c r="U1758" s="8">
        <f t="shared" si="2072"/>
        <v>0</v>
      </c>
      <c r="V1758" s="8">
        <f t="shared" si="2072"/>
        <v>0</v>
      </c>
      <c r="W1758" s="8">
        <f t="shared" si="2072"/>
        <v>0</v>
      </c>
      <c r="X1758" s="8">
        <f t="shared" si="2072"/>
        <v>0</v>
      </c>
      <c r="Y1758" s="8">
        <f t="shared" si="2072"/>
        <v>0</v>
      </c>
      <c r="Z1758" s="8">
        <f t="shared" si="2072"/>
        <v>0</v>
      </c>
      <c r="AA1758" s="8">
        <f t="shared" si="2072"/>
        <v>0</v>
      </c>
      <c r="AB1758" s="8">
        <f t="shared" si="2072"/>
        <v>0</v>
      </c>
      <c r="AC1758" s="8">
        <f t="shared" si="2072"/>
        <v>0</v>
      </c>
      <c r="AD1758" s="8">
        <f t="shared" si="2072"/>
        <v>0</v>
      </c>
      <c r="AE1758" s="8">
        <f t="shared" si="2072"/>
        <v>0</v>
      </c>
      <c r="AF1758" s="8">
        <f t="shared" si="2072"/>
        <v>0</v>
      </c>
      <c r="AG1758" s="8">
        <f t="shared" si="2072"/>
        <v>0</v>
      </c>
      <c r="AH1758" s="8">
        <f t="shared" si="2072"/>
        <v>0</v>
      </c>
      <c r="AI1758" s="8">
        <f t="shared" si="2072"/>
        <v>0</v>
      </c>
      <c r="AJ1758" s="8">
        <f t="shared" si="2072"/>
        <v>0</v>
      </c>
      <c r="AK1758" s="8">
        <f t="shared" ref="AK1758:BF1758" si="2073">SUM(AJ713:AK713)/2</f>
        <v>0</v>
      </c>
      <c r="AL1758" s="8">
        <f t="shared" si="2073"/>
        <v>0</v>
      </c>
      <c r="AM1758" s="8">
        <f t="shared" si="2073"/>
        <v>0</v>
      </c>
      <c r="AN1758" s="8">
        <f t="shared" si="2073"/>
        <v>0</v>
      </c>
      <c r="AO1758" s="8">
        <f t="shared" si="2073"/>
        <v>0</v>
      </c>
      <c r="AP1758" s="8">
        <f t="shared" si="2073"/>
        <v>0</v>
      </c>
      <c r="AQ1758" s="8">
        <f t="shared" si="2073"/>
        <v>0</v>
      </c>
      <c r="AR1758" s="8">
        <f t="shared" si="2073"/>
        <v>0</v>
      </c>
      <c r="AS1758" s="8">
        <f t="shared" si="2073"/>
        <v>0</v>
      </c>
      <c r="AT1758" s="8">
        <f t="shared" si="2073"/>
        <v>0</v>
      </c>
      <c r="AU1758" s="8">
        <f t="shared" si="2073"/>
        <v>0</v>
      </c>
      <c r="AV1758" s="8">
        <f t="shared" si="2073"/>
        <v>0</v>
      </c>
      <c r="AW1758" s="8">
        <f t="shared" si="2073"/>
        <v>0</v>
      </c>
      <c r="AX1758" s="8">
        <f t="shared" si="2073"/>
        <v>0</v>
      </c>
      <c r="AY1758" s="8">
        <f t="shared" si="2073"/>
        <v>0</v>
      </c>
      <c r="AZ1758" s="8">
        <f t="shared" si="2073"/>
        <v>0</v>
      </c>
      <c r="BA1758" s="8">
        <f t="shared" si="2073"/>
        <v>0</v>
      </c>
      <c r="BB1758" s="8">
        <f t="shared" si="2073"/>
        <v>0</v>
      </c>
      <c r="BC1758" s="8">
        <f t="shared" si="2073"/>
        <v>0</v>
      </c>
      <c r="BD1758" s="8">
        <f t="shared" si="2073"/>
        <v>0</v>
      </c>
      <c r="BE1758" s="8">
        <f t="shared" si="2073"/>
        <v>0</v>
      </c>
      <c r="BF1758" s="8">
        <f t="shared" si="2073"/>
        <v>0</v>
      </c>
      <c r="BG1758" s="8">
        <f t="shared" si="2052"/>
        <v>0</v>
      </c>
      <c r="BH1758" s="8">
        <f t="shared" si="2053"/>
        <v>0</v>
      </c>
      <c r="BI1758" s="8">
        <f t="shared" si="2054"/>
        <v>0</v>
      </c>
      <c r="BJ1758" s="8">
        <f t="shared" si="2055"/>
        <v>0</v>
      </c>
      <c r="BK1758" s="8">
        <f t="shared" si="2056"/>
        <v>0</v>
      </c>
      <c r="BL1758" s="8">
        <f t="shared" si="2057"/>
        <v>0</v>
      </c>
      <c r="BM1758" s="8">
        <f t="shared" si="2058"/>
        <v>0</v>
      </c>
      <c r="BN1758" s="8">
        <f t="shared" si="2059"/>
        <v>0</v>
      </c>
      <c r="BO1758" s="8">
        <f t="shared" si="2060"/>
        <v>0</v>
      </c>
      <c r="BP1758" s="8">
        <f t="shared" si="2061"/>
        <v>0</v>
      </c>
      <c r="BQ1758" s="8">
        <f t="shared" si="2062"/>
        <v>0</v>
      </c>
      <c r="BR1758" s="8">
        <f t="shared" si="2063"/>
        <v>0</v>
      </c>
    </row>
    <row r="1759" spans="1:70" x14ac:dyDescent="0.25">
      <c r="B1759" s="12" t="s">
        <v>313</v>
      </c>
      <c r="C1759" s="7" t="s">
        <v>314</v>
      </c>
      <c r="D1759" s="8"/>
      <c r="E1759" s="8">
        <f t="shared" ref="E1759:AJ1759" si="2074">SUM(D714:E714)/2</f>
        <v>0</v>
      </c>
      <c r="F1759" s="8">
        <f t="shared" si="2074"/>
        <v>0</v>
      </c>
      <c r="G1759" s="8">
        <f t="shared" si="2074"/>
        <v>0</v>
      </c>
      <c r="H1759" s="8">
        <f t="shared" si="2074"/>
        <v>0</v>
      </c>
      <c r="I1759" s="8">
        <f t="shared" si="2074"/>
        <v>0</v>
      </c>
      <c r="J1759" s="8">
        <f t="shared" si="2074"/>
        <v>0</v>
      </c>
      <c r="K1759" s="8">
        <f t="shared" si="2074"/>
        <v>0</v>
      </c>
      <c r="L1759" s="8">
        <f t="shared" si="2074"/>
        <v>0</v>
      </c>
      <c r="M1759" s="8">
        <f t="shared" si="2074"/>
        <v>0</v>
      </c>
      <c r="N1759" s="8">
        <f t="shared" si="2074"/>
        <v>0</v>
      </c>
      <c r="O1759" s="8">
        <f t="shared" si="2074"/>
        <v>0</v>
      </c>
      <c r="P1759" s="8">
        <f t="shared" si="2074"/>
        <v>0</v>
      </c>
      <c r="Q1759" s="8">
        <f t="shared" si="2074"/>
        <v>0</v>
      </c>
      <c r="R1759" s="8">
        <f t="shared" si="2074"/>
        <v>0</v>
      </c>
      <c r="S1759" s="8">
        <f t="shared" si="2074"/>
        <v>0</v>
      </c>
      <c r="T1759" s="8">
        <f t="shared" si="2074"/>
        <v>0</v>
      </c>
      <c r="U1759" s="8">
        <f t="shared" si="2074"/>
        <v>0</v>
      </c>
      <c r="V1759" s="8">
        <f t="shared" si="2074"/>
        <v>0</v>
      </c>
      <c r="W1759" s="8">
        <f t="shared" si="2074"/>
        <v>0</v>
      </c>
      <c r="X1759" s="8">
        <f t="shared" si="2074"/>
        <v>0</v>
      </c>
      <c r="Y1759" s="8">
        <f t="shared" si="2074"/>
        <v>0</v>
      </c>
      <c r="Z1759" s="8">
        <f t="shared" si="2074"/>
        <v>0</v>
      </c>
      <c r="AA1759" s="8">
        <f t="shared" si="2074"/>
        <v>0</v>
      </c>
      <c r="AB1759" s="8">
        <f t="shared" si="2074"/>
        <v>0</v>
      </c>
      <c r="AC1759" s="8">
        <f t="shared" si="2074"/>
        <v>0</v>
      </c>
      <c r="AD1759" s="8">
        <f t="shared" si="2074"/>
        <v>0</v>
      </c>
      <c r="AE1759" s="8">
        <f t="shared" si="2074"/>
        <v>0</v>
      </c>
      <c r="AF1759" s="8">
        <f t="shared" si="2074"/>
        <v>0</v>
      </c>
      <c r="AG1759" s="8">
        <f t="shared" si="2074"/>
        <v>0</v>
      </c>
      <c r="AH1759" s="8">
        <f t="shared" si="2074"/>
        <v>0</v>
      </c>
      <c r="AI1759" s="8">
        <f t="shared" si="2074"/>
        <v>0</v>
      </c>
      <c r="AJ1759" s="8">
        <f t="shared" si="2074"/>
        <v>0</v>
      </c>
      <c r="AK1759" s="8">
        <f t="shared" ref="AK1759:BF1759" si="2075">SUM(AJ714:AK714)/2</f>
        <v>0</v>
      </c>
      <c r="AL1759" s="8">
        <f t="shared" si="2075"/>
        <v>0</v>
      </c>
      <c r="AM1759" s="8">
        <f t="shared" si="2075"/>
        <v>0</v>
      </c>
      <c r="AN1759" s="8">
        <f t="shared" si="2075"/>
        <v>0</v>
      </c>
      <c r="AO1759" s="8">
        <f t="shared" si="2075"/>
        <v>0</v>
      </c>
      <c r="AP1759" s="8">
        <f t="shared" si="2075"/>
        <v>0</v>
      </c>
      <c r="AQ1759" s="8">
        <f t="shared" si="2075"/>
        <v>0</v>
      </c>
      <c r="AR1759" s="8">
        <f t="shared" si="2075"/>
        <v>0</v>
      </c>
      <c r="AS1759" s="8">
        <f t="shared" si="2075"/>
        <v>0</v>
      </c>
      <c r="AT1759" s="8">
        <f t="shared" si="2075"/>
        <v>0</v>
      </c>
      <c r="AU1759" s="8">
        <f t="shared" si="2075"/>
        <v>0</v>
      </c>
      <c r="AV1759" s="8">
        <f t="shared" si="2075"/>
        <v>0</v>
      </c>
      <c r="AW1759" s="8">
        <f t="shared" si="2075"/>
        <v>0</v>
      </c>
      <c r="AX1759" s="8">
        <f t="shared" si="2075"/>
        <v>0</v>
      </c>
      <c r="AY1759" s="8">
        <f t="shared" si="2075"/>
        <v>0</v>
      </c>
      <c r="AZ1759" s="8">
        <f t="shared" si="2075"/>
        <v>0</v>
      </c>
      <c r="BA1759" s="8">
        <f t="shared" si="2075"/>
        <v>0</v>
      </c>
      <c r="BB1759" s="8">
        <f t="shared" si="2075"/>
        <v>0</v>
      </c>
      <c r="BC1759" s="8">
        <f t="shared" si="2075"/>
        <v>0</v>
      </c>
      <c r="BD1759" s="8">
        <f t="shared" si="2075"/>
        <v>0</v>
      </c>
      <c r="BE1759" s="8">
        <f t="shared" si="2075"/>
        <v>0</v>
      </c>
      <c r="BF1759" s="8">
        <f t="shared" si="2075"/>
        <v>0</v>
      </c>
      <c r="BG1759" s="8">
        <f t="shared" si="2052"/>
        <v>0</v>
      </c>
      <c r="BH1759" s="8">
        <f t="shared" si="2053"/>
        <v>0</v>
      </c>
      <c r="BI1759" s="8">
        <f t="shared" si="2054"/>
        <v>0</v>
      </c>
      <c r="BJ1759" s="8">
        <f t="shared" si="2055"/>
        <v>0</v>
      </c>
      <c r="BK1759" s="8">
        <f t="shared" si="2056"/>
        <v>0</v>
      </c>
      <c r="BL1759" s="8">
        <f t="shared" si="2057"/>
        <v>0</v>
      </c>
      <c r="BM1759" s="8">
        <f t="shared" si="2058"/>
        <v>0</v>
      </c>
      <c r="BN1759" s="8">
        <f t="shared" si="2059"/>
        <v>0</v>
      </c>
      <c r="BO1759" s="8">
        <f t="shared" si="2060"/>
        <v>0</v>
      </c>
      <c r="BP1759" s="8">
        <f t="shared" si="2061"/>
        <v>0</v>
      </c>
      <c r="BQ1759" s="8">
        <f t="shared" si="2062"/>
        <v>0</v>
      </c>
      <c r="BR1759" s="8">
        <f t="shared" si="2063"/>
        <v>0</v>
      </c>
    </row>
    <row r="1760" spans="1:70" x14ac:dyDescent="0.25">
      <c r="B1760" s="12" t="s">
        <v>315</v>
      </c>
      <c r="C1760" s="7" t="s">
        <v>316</v>
      </c>
      <c r="D1760" s="8"/>
      <c r="E1760" s="8">
        <f t="shared" ref="E1760:AJ1760" si="2076">SUM(D715:E715)/2</f>
        <v>0</v>
      </c>
      <c r="F1760" s="8">
        <f t="shared" si="2076"/>
        <v>0</v>
      </c>
      <c r="G1760" s="8">
        <f t="shared" si="2076"/>
        <v>0</v>
      </c>
      <c r="H1760" s="8">
        <f t="shared" si="2076"/>
        <v>0</v>
      </c>
      <c r="I1760" s="8">
        <f t="shared" si="2076"/>
        <v>0</v>
      </c>
      <c r="J1760" s="8">
        <f t="shared" si="2076"/>
        <v>0</v>
      </c>
      <c r="K1760" s="8">
        <f t="shared" si="2076"/>
        <v>0</v>
      </c>
      <c r="L1760" s="8">
        <f t="shared" si="2076"/>
        <v>9.5</v>
      </c>
      <c r="M1760" s="8">
        <f t="shared" si="2076"/>
        <v>427.5</v>
      </c>
      <c r="N1760" s="8">
        <f t="shared" si="2076"/>
        <v>806.5</v>
      </c>
      <c r="O1760" s="8">
        <f t="shared" si="2076"/>
        <v>918</v>
      </c>
      <c r="P1760" s="8">
        <f t="shared" si="2076"/>
        <v>933</v>
      </c>
      <c r="Q1760" s="8">
        <f t="shared" si="2076"/>
        <v>921</v>
      </c>
      <c r="R1760" s="8">
        <f t="shared" si="2076"/>
        <v>937.5</v>
      </c>
      <c r="S1760" s="8">
        <f t="shared" si="2076"/>
        <v>812</v>
      </c>
      <c r="T1760" s="8">
        <f t="shared" si="2076"/>
        <v>888.5</v>
      </c>
      <c r="U1760" s="8">
        <f t="shared" si="2076"/>
        <v>897.5</v>
      </c>
      <c r="V1760" s="8">
        <f t="shared" si="2076"/>
        <v>780</v>
      </c>
      <c r="W1760" s="8">
        <f t="shared" si="2076"/>
        <v>751.5</v>
      </c>
      <c r="X1760" s="8">
        <f t="shared" si="2076"/>
        <v>846</v>
      </c>
      <c r="Y1760" s="8">
        <f t="shared" si="2076"/>
        <v>877.5</v>
      </c>
      <c r="Z1760" s="8">
        <f t="shared" si="2076"/>
        <v>770.5</v>
      </c>
      <c r="AA1760" s="8">
        <f t="shared" si="2076"/>
        <v>725</v>
      </c>
      <c r="AB1760" s="8">
        <f t="shared" si="2076"/>
        <v>793.5</v>
      </c>
      <c r="AC1760" s="8">
        <f t="shared" si="2076"/>
        <v>826</v>
      </c>
      <c r="AD1760" s="8">
        <f t="shared" si="2076"/>
        <v>755</v>
      </c>
      <c r="AE1760" s="8">
        <f t="shared" si="2076"/>
        <v>711</v>
      </c>
      <c r="AF1760" s="8">
        <f t="shared" si="2076"/>
        <v>761.5</v>
      </c>
      <c r="AG1760" s="8">
        <f t="shared" si="2076"/>
        <v>792</v>
      </c>
      <c r="AH1760" s="8">
        <f t="shared" si="2076"/>
        <v>728.5</v>
      </c>
      <c r="AI1760" s="8">
        <f t="shared" si="2076"/>
        <v>687.5</v>
      </c>
      <c r="AJ1760" s="8">
        <f t="shared" si="2076"/>
        <v>740</v>
      </c>
      <c r="AK1760" s="8">
        <f t="shared" ref="AK1760:BF1760" si="2077">SUM(AJ715:AK715)/2</f>
        <v>769</v>
      </c>
      <c r="AL1760" s="8">
        <f t="shared" si="2077"/>
        <v>702</v>
      </c>
      <c r="AM1760" s="8">
        <f t="shared" si="2077"/>
        <v>657</v>
      </c>
      <c r="AN1760" s="8">
        <f t="shared" si="2077"/>
        <v>686.5</v>
      </c>
      <c r="AO1760" s="8">
        <f t="shared" si="2077"/>
        <v>698</v>
      </c>
      <c r="AP1760" s="8">
        <f t="shared" si="2077"/>
        <v>653.5</v>
      </c>
      <c r="AQ1760" s="8">
        <f t="shared" si="2077"/>
        <v>629.5</v>
      </c>
      <c r="AR1760" s="8">
        <f t="shared" si="2077"/>
        <v>652.5</v>
      </c>
      <c r="AS1760" s="8">
        <f t="shared" si="2077"/>
        <v>672.5</v>
      </c>
      <c r="AT1760" s="8">
        <f t="shared" si="2077"/>
        <v>644.5</v>
      </c>
      <c r="AU1760" s="8">
        <f t="shared" si="2077"/>
        <v>612</v>
      </c>
      <c r="AV1760" s="8">
        <f t="shared" si="2077"/>
        <v>630.5</v>
      </c>
      <c r="AW1760" s="8">
        <f t="shared" si="2077"/>
        <v>652</v>
      </c>
      <c r="AX1760" s="8">
        <f t="shared" si="2077"/>
        <v>618</v>
      </c>
      <c r="AY1760" s="8">
        <f t="shared" si="2077"/>
        <v>593</v>
      </c>
      <c r="AZ1760" s="8">
        <f t="shared" si="2077"/>
        <v>623</v>
      </c>
      <c r="BA1760" s="8">
        <f t="shared" si="2077"/>
        <v>643.5</v>
      </c>
      <c r="BB1760" s="8">
        <f t="shared" si="2077"/>
        <v>610.5</v>
      </c>
      <c r="BC1760" s="8">
        <f t="shared" si="2077"/>
        <v>586.5</v>
      </c>
      <c r="BD1760" s="8">
        <f t="shared" si="2077"/>
        <v>602</v>
      </c>
      <c r="BE1760" s="8">
        <f t="shared" si="2077"/>
        <v>615</v>
      </c>
      <c r="BF1760" s="8">
        <f t="shared" si="2077"/>
        <v>594.5</v>
      </c>
      <c r="BG1760" s="8">
        <f t="shared" si="2052"/>
        <v>580.5</v>
      </c>
      <c r="BH1760" s="8">
        <f t="shared" si="2053"/>
        <v>599.5</v>
      </c>
      <c r="BI1760" s="8">
        <f t="shared" si="2054"/>
        <v>617.5</v>
      </c>
      <c r="BJ1760" s="8">
        <f t="shared" si="2055"/>
        <v>604.5</v>
      </c>
      <c r="BK1760" s="8">
        <f t="shared" si="2056"/>
        <v>578.5</v>
      </c>
      <c r="BL1760" s="8">
        <f t="shared" si="2057"/>
        <v>582</v>
      </c>
      <c r="BM1760" s="8">
        <f t="shared" si="2058"/>
        <v>593.5</v>
      </c>
      <c r="BN1760" s="8">
        <f t="shared" si="2059"/>
        <v>574.5</v>
      </c>
      <c r="BO1760" s="8">
        <f t="shared" si="2060"/>
        <v>558.5</v>
      </c>
      <c r="BP1760" s="8">
        <f t="shared" si="2061"/>
        <v>558</v>
      </c>
      <c r="BQ1760" s="8">
        <f t="shared" si="2062"/>
        <v>561</v>
      </c>
      <c r="BR1760" s="8">
        <f t="shared" si="2063"/>
        <v>548</v>
      </c>
    </row>
    <row r="1761" spans="2:70" x14ac:dyDescent="0.25">
      <c r="B1761" s="12" t="s">
        <v>317</v>
      </c>
      <c r="C1761" s="7" t="s">
        <v>318</v>
      </c>
      <c r="D1761" s="8"/>
      <c r="E1761" s="8">
        <f t="shared" ref="E1761:AJ1761" si="2078">SUM(D716:E716)/2</f>
        <v>0</v>
      </c>
      <c r="F1761" s="8">
        <f t="shared" si="2078"/>
        <v>0</v>
      </c>
      <c r="G1761" s="8">
        <f t="shared" si="2078"/>
        <v>0</v>
      </c>
      <c r="H1761" s="8">
        <f t="shared" si="2078"/>
        <v>0</v>
      </c>
      <c r="I1761" s="8">
        <f t="shared" si="2078"/>
        <v>0</v>
      </c>
      <c r="J1761" s="8">
        <f t="shared" si="2078"/>
        <v>0</v>
      </c>
      <c r="K1761" s="8">
        <f t="shared" si="2078"/>
        <v>0</v>
      </c>
      <c r="L1761" s="8">
        <f t="shared" si="2078"/>
        <v>20.5</v>
      </c>
      <c r="M1761" s="8">
        <f t="shared" si="2078"/>
        <v>320.5</v>
      </c>
      <c r="N1761" s="8">
        <f t="shared" si="2078"/>
        <v>673.5</v>
      </c>
      <c r="O1761" s="8">
        <f t="shared" si="2078"/>
        <v>793</v>
      </c>
      <c r="P1761" s="8">
        <f t="shared" si="2078"/>
        <v>808.5</v>
      </c>
      <c r="Q1761" s="8">
        <f t="shared" si="2078"/>
        <v>822</v>
      </c>
      <c r="R1761" s="8">
        <f t="shared" si="2078"/>
        <v>831</v>
      </c>
      <c r="S1761" s="8">
        <f t="shared" si="2078"/>
        <v>784</v>
      </c>
      <c r="T1761" s="8">
        <f t="shared" si="2078"/>
        <v>823</v>
      </c>
      <c r="U1761" s="8">
        <f t="shared" si="2078"/>
        <v>852</v>
      </c>
      <c r="V1761" s="8">
        <f t="shared" si="2078"/>
        <v>810</v>
      </c>
      <c r="W1761" s="8">
        <f t="shared" si="2078"/>
        <v>782</v>
      </c>
      <c r="X1761" s="8">
        <f t="shared" si="2078"/>
        <v>828</v>
      </c>
      <c r="Y1761" s="8">
        <f t="shared" si="2078"/>
        <v>859</v>
      </c>
      <c r="Z1761" s="8">
        <f t="shared" si="2078"/>
        <v>815.5</v>
      </c>
      <c r="AA1761" s="8">
        <f t="shared" si="2078"/>
        <v>779.5</v>
      </c>
      <c r="AB1761" s="8">
        <f t="shared" si="2078"/>
        <v>809.5</v>
      </c>
      <c r="AC1761" s="8">
        <f t="shared" si="2078"/>
        <v>834.5</v>
      </c>
      <c r="AD1761" s="8">
        <f t="shared" si="2078"/>
        <v>795.5</v>
      </c>
      <c r="AE1761" s="8">
        <f t="shared" si="2078"/>
        <v>762</v>
      </c>
      <c r="AF1761" s="8">
        <f t="shared" si="2078"/>
        <v>787.5</v>
      </c>
      <c r="AG1761" s="8">
        <f t="shared" si="2078"/>
        <v>830</v>
      </c>
      <c r="AH1761" s="8">
        <f t="shared" si="2078"/>
        <v>815</v>
      </c>
      <c r="AI1761" s="8">
        <f t="shared" si="2078"/>
        <v>792</v>
      </c>
      <c r="AJ1761" s="8">
        <f t="shared" si="2078"/>
        <v>848</v>
      </c>
      <c r="AK1761" s="8">
        <f t="shared" ref="AK1761:BF1761" si="2079">SUM(AJ716:AK716)/2</f>
        <v>890.5</v>
      </c>
      <c r="AL1761" s="8">
        <f t="shared" si="2079"/>
        <v>854</v>
      </c>
      <c r="AM1761" s="8">
        <f t="shared" si="2079"/>
        <v>817.5</v>
      </c>
      <c r="AN1761" s="8">
        <f t="shared" si="2079"/>
        <v>862.5</v>
      </c>
      <c r="AO1761" s="8">
        <f t="shared" si="2079"/>
        <v>914.5</v>
      </c>
      <c r="AP1761" s="8">
        <f t="shared" si="2079"/>
        <v>882.5</v>
      </c>
      <c r="AQ1761" s="8">
        <f t="shared" si="2079"/>
        <v>850</v>
      </c>
      <c r="AR1761" s="8">
        <f t="shared" si="2079"/>
        <v>870</v>
      </c>
      <c r="AS1761" s="8">
        <f t="shared" si="2079"/>
        <v>891</v>
      </c>
      <c r="AT1761" s="8">
        <f t="shared" si="2079"/>
        <v>855.5</v>
      </c>
      <c r="AU1761" s="8">
        <f t="shared" si="2079"/>
        <v>820.5</v>
      </c>
      <c r="AV1761" s="8">
        <f t="shared" si="2079"/>
        <v>842</v>
      </c>
      <c r="AW1761" s="8">
        <f t="shared" si="2079"/>
        <v>871.5</v>
      </c>
      <c r="AX1761" s="8">
        <f t="shared" si="2079"/>
        <v>845</v>
      </c>
      <c r="AY1761" s="8">
        <f t="shared" si="2079"/>
        <v>804.5</v>
      </c>
      <c r="AZ1761" s="8">
        <f t="shared" si="2079"/>
        <v>836.5</v>
      </c>
      <c r="BA1761" s="8">
        <f t="shared" si="2079"/>
        <v>879.5</v>
      </c>
      <c r="BB1761" s="8">
        <f t="shared" si="2079"/>
        <v>856</v>
      </c>
      <c r="BC1761" s="8">
        <f t="shared" si="2079"/>
        <v>827.5</v>
      </c>
      <c r="BD1761" s="8">
        <f t="shared" si="2079"/>
        <v>851</v>
      </c>
      <c r="BE1761" s="8">
        <f t="shared" si="2079"/>
        <v>883</v>
      </c>
      <c r="BF1761" s="8">
        <f t="shared" si="2079"/>
        <v>860.5</v>
      </c>
      <c r="BG1761" s="8">
        <f t="shared" si="2052"/>
        <v>822.5</v>
      </c>
      <c r="BH1761" s="8">
        <f t="shared" si="2053"/>
        <v>854</v>
      </c>
      <c r="BI1761" s="8">
        <f t="shared" si="2054"/>
        <v>887</v>
      </c>
      <c r="BJ1761" s="8">
        <f t="shared" si="2055"/>
        <v>866</v>
      </c>
      <c r="BK1761" s="8">
        <f t="shared" si="2056"/>
        <v>844</v>
      </c>
      <c r="BL1761" s="8">
        <f t="shared" si="2057"/>
        <v>845</v>
      </c>
      <c r="BM1761" s="8">
        <f t="shared" si="2058"/>
        <v>857.5</v>
      </c>
      <c r="BN1761" s="8">
        <f t="shared" si="2059"/>
        <v>851.5</v>
      </c>
      <c r="BO1761" s="8">
        <f t="shared" si="2060"/>
        <v>827.5</v>
      </c>
      <c r="BP1761" s="8">
        <f t="shared" si="2061"/>
        <v>834.5</v>
      </c>
      <c r="BQ1761" s="8">
        <f t="shared" si="2062"/>
        <v>865.5</v>
      </c>
      <c r="BR1761" s="8">
        <f t="shared" si="2063"/>
        <v>852.5</v>
      </c>
    </row>
    <row r="1762" spans="2:70" x14ac:dyDescent="0.25">
      <c r="B1762" s="12" t="s">
        <v>319</v>
      </c>
      <c r="C1762" s="7" t="s">
        <v>320</v>
      </c>
      <c r="D1762" s="8"/>
      <c r="E1762" s="8">
        <f t="shared" ref="E1762:AJ1762" si="2080">SUM(D717:E717)/2</f>
        <v>0</v>
      </c>
      <c r="F1762" s="8">
        <f t="shared" si="2080"/>
        <v>0</v>
      </c>
      <c r="G1762" s="8">
        <f t="shared" si="2080"/>
        <v>0</v>
      </c>
      <c r="H1762" s="8">
        <f t="shared" si="2080"/>
        <v>0</v>
      </c>
      <c r="I1762" s="8">
        <f t="shared" si="2080"/>
        <v>0</v>
      </c>
      <c r="J1762" s="8">
        <f t="shared" si="2080"/>
        <v>0</v>
      </c>
      <c r="K1762" s="8">
        <f t="shared" si="2080"/>
        <v>0</v>
      </c>
      <c r="L1762" s="8">
        <f t="shared" si="2080"/>
        <v>0</v>
      </c>
      <c r="M1762" s="8">
        <f t="shared" si="2080"/>
        <v>6</v>
      </c>
      <c r="N1762" s="8">
        <f t="shared" si="2080"/>
        <v>13.5</v>
      </c>
      <c r="O1762" s="8">
        <f t="shared" si="2080"/>
        <v>16.5</v>
      </c>
      <c r="P1762" s="8">
        <f t="shared" si="2080"/>
        <v>18.5</v>
      </c>
      <c r="Q1762" s="8">
        <f t="shared" si="2080"/>
        <v>19</v>
      </c>
      <c r="R1762" s="8">
        <f t="shared" si="2080"/>
        <v>17</v>
      </c>
      <c r="S1762" s="8">
        <f t="shared" si="2080"/>
        <v>14.5</v>
      </c>
      <c r="T1762" s="8">
        <f t="shared" si="2080"/>
        <v>15</v>
      </c>
      <c r="U1762" s="8">
        <f t="shared" si="2080"/>
        <v>15.5</v>
      </c>
      <c r="V1762" s="8">
        <f t="shared" si="2080"/>
        <v>13.5</v>
      </c>
      <c r="W1762" s="8">
        <f t="shared" si="2080"/>
        <v>12.5</v>
      </c>
      <c r="X1762" s="8">
        <f t="shared" si="2080"/>
        <v>13.5</v>
      </c>
      <c r="Y1762" s="8">
        <f t="shared" si="2080"/>
        <v>13</v>
      </c>
      <c r="Z1762" s="8">
        <f t="shared" si="2080"/>
        <v>13</v>
      </c>
      <c r="AA1762" s="8">
        <f t="shared" si="2080"/>
        <v>13</v>
      </c>
      <c r="AB1762" s="8">
        <f t="shared" si="2080"/>
        <v>12.5</v>
      </c>
      <c r="AC1762" s="8">
        <f t="shared" si="2080"/>
        <v>12</v>
      </c>
      <c r="AD1762" s="8">
        <f t="shared" si="2080"/>
        <v>11</v>
      </c>
      <c r="AE1762" s="8">
        <f t="shared" si="2080"/>
        <v>11</v>
      </c>
      <c r="AF1762" s="8">
        <f t="shared" si="2080"/>
        <v>11</v>
      </c>
      <c r="AG1762" s="8">
        <f t="shared" si="2080"/>
        <v>10.5</v>
      </c>
      <c r="AH1762" s="8">
        <f t="shared" si="2080"/>
        <v>10</v>
      </c>
      <c r="AI1762" s="8">
        <f t="shared" si="2080"/>
        <v>10</v>
      </c>
      <c r="AJ1762" s="8">
        <f t="shared" si="2080"/>
        <v>10</v>
      </c>
      <c r="AK1762" s="8">
        <f t="shared" ref="AK1762:BF1762" si="2081">SUM(AJ717:AK717)/2</f>
        <v>9.5</v>
      </c>
      <c r="AL1762" s="8">
        <f t="shared" si="2081"/>
        <v>8.5</v>
      </c>
      <c r="AM1762" s="8">
        <f t="shared" si="2081"/>
        <v>7.5</v>
      </c>
      <c r="AN1762" s="8">
        <f t="shared" si="2081"/>
        <v>8</v>
      </c>
      <c r="AO1762" s="8">
        <f t="shared" si="2081"/>
        <v>8</v>
      </c>
      <c r="AP1762" s="8">
        <f t="shared" si="2081"/>
        <v>7.5</v>
      </c>
      <c r="AQ1762" s="8">
        <f t="shared" si="2081"/>
        <v>8</v>
      </c>
      <c r="AR1762" s="8">
        <f t="shared" si="2081"/>
        <v>8</v>
      </c>
      <c r="AS1762" s="8">
        <f t="shared" si="2081"/>
        <v>8</v>
      </c>
      <c r="AT1762" s="8">
        <f t="shared" si="2081"/>
        <v>7</v>
      </c>
      <c r="AU1762" s="8">
        <f t="shared" si="2081"/>
        <v>5.5</v>
      </c>
      <c r="AV1762" s="8">
        <f t="shared" si="2081"/>
        <v>5.5</v>
      </c>
      <c r="AW1762" s="8">
        <f t="shared" si="2081"/>
        <v>6</v>
      </c>
      <c r="AX1762" s="8">
        <f t="shared" si="2081"/>
        <v>6.5</v>
      </c>
      <c r="AY1762" s="8">
        <f t="shared" si="2081"/>
        <v>7</v>
      </c>
      <c r="AZ1762" s="8">
        <f t="shared" si="2081"/>
        <v>6.5</v>
      </c>
      <c r="BA1762" s="8">
        <f t="shared" si="2081"/>
        <v>6</v>
      </c>
      <c r="BB1762" s="8">
        <f t="shared" si="2081"/>
        <v>6.5</v>
      </c>
      <c r="BC1762" s="8">
        <f t="shared" si="2081"/>
        <v>6.5</v>
      </c>
      <c r="BD1762" s="8">
        <f t="shared" si="2081"/>
        <v>6</v>
      </c>
      <c r="BE1762" s="8">
        <f t="shared" si="2081"/>
        <v>6.5</v>
      </c>
      <c r="BF1762" s="8">
        <f t="shared" si="2081"/>
        <v>7</v>
      </c>
      <c r="BG1762" s="8">
        <f t="shared" si="2052"/>
        <v>6.5</v>
      </c>
      <c r="BH1762" s="8">
        <f t="shared" si="2053"/>
        <v>6</v>
      </c>
      <c r="BI1762" s="8">
        <f t="shared" si="2054"/>
        <v>6</v>
      </c>
      <c r="BJ1762" s="8">
        <f t="shared" si="2055"/>
        <v>5</v>
      </c>
      <c r="BK1762" s="8">
        <f t="shared" si="2056"/>
        <v>4.5</v>
      </c>
      <c r="BL1762" s="8">
        <f t="shared" si="2057"/>
        <v>5</v>
      </c>
      <c r="BM1762" s="8">
        <f t="shared" si="2058"/>
        <v>5</v>
      </c>
      <c r="BN1762" s="8">
        <f t="shared" si="2059"/>
        <v>5</v>
      </c>
      <c r="BO1762" s="8">
        <f t="shared" si="2060"/>
        <v>5</v>
      </c>
      <c r="BP1762" s="8">
        <f t="shared" si="2061"/>
        <v>5.5</v>
      </c>
      <c r="BQ1762" s="8">
        <f t="shared" si="2062"/>
        <v>5.5</v>
      </c>
      <c r="BR1762" s="8">
        <f t="shared" si="2063"/>
        <v>5</v>
      </c>
    </row>
    <row r="1763" spans="2:70" x14ac:dyDescent="0.25">
      <c r="B1763" s="12" t="s">
        <v>321</v>
      </c>
      <c r="C1763" s="7" t="s">
        <v>322</v>
      </c>
      <c r="D1763" s="8"/>
      <c r="E1763" s="8">
        <f t="shared" ref="E1763:AJ1763" si="2082">SUM(D718:E718)/2</f>
        <v>0</v>
      </c>
      <c r="F1763" s="8">
        <f t="shared" si="2082"/>
        <v>0</v>
      </c>
      <c r="G1763" s="8">
        <f t="shared" si="2082"/>
        <v>0</v>
      </c>
      <c r="H1763" s="8">
        <f t="shared" si="2082"/>
        <v>0</v>
      </c>
      <c r="I1763" s="8">
        <f t="shared" si="2082"/>
        <v>0</v>
      </c>
      <c r="J1763" s="8">
        <f t="shared" si="2082"/>
        <v>0</v>
      </c>
      <c r="K1763" s="8">
        <f t="shared" si="2082"/>
        <v>0</v>
      </c>
      <c r="L1763" s="8">
        <f t="shared" si="2082"/>
        <v>0</v>
      </c>
      <c r="M1763" s="8">
        <f t="shared" si="2082"/>
        <v>0</v>
      </c>
      <c r="N1763" s="8">
        <f t="shared" si="2082"/>
        <v>0</v>
      </c>
      <c r="O1763" s="8">
        <f t="shared" si="2082"/>
        <v>0</v>
      </c>
      <c r="P1763" s="8">
        <f t="shared" si="2082"/>
        <v>0</v>
      </c>
      <c r="Q1763" s="8">
        <f t="shared" si="2082"/>
        <v>0</v>
      </c>
      <c r="R1763" s="8">
        <f t="shared" si="2082"/>
        <v>0</v>
      </c>
      <c r="S1763" s="8">
        <f t="shared" si="2082"/>
        <v>0</v>
      </c>
      <c r="T1763" s="8">
        <f t="shared" si="2082"/>
        <v>0</v>
      </c>
      <c r="U1763" s="8">
        <f t="shared" si="2082"/>
        <v>0</v>
      </c>
      <c r="V1763" s="8">
        <f t="shared" si="2082"/>
        <v>0</v>
      </c>
      <c r="W1763" s="8">
        <f t="shared" si="2082"/>
        <v>0</v>
      </c>
      <c r="X1763" s="8">
        <f t="shared" si="2082"/>
        <v>0</v>
      </c>
      <c r="Y1763" s="8">
        <f t="shared" si="2082"/>
        <v>0</v>
      </c>
      <c r="Z1763" s="8">
        <f t="shared" si="2082"/>
        <v>0</v>
      </c>
      <c r="AA1763" s="8">
        <f t="shared" si="2082"/>
        <v>0</v>
      </c>
      <c r="AB1763" s="8">
        <f t="shared" si="2082"/>
        <v>0</v>
      </c>
      <c r="AC1763" s="8">
        <f t="shared" si="2082"/>
        <v>0</v>
      </c>
      <c r="AD1763" s="8">
        <f t="shared" si="2082"/>
        <v>0</v>
      </c>
      <c r="AE1763" s="8">
        <f t="shared" si="2082"/>
        <v>0</v>
      </c>
      <c r="AF1763" s="8">
        <f t="shared" si="2082"/>
        <v>0</v>
      </c>
      <c r="AG1763" s="8">
        <f t="shared" si="2082"/>
        <v>0</v>
      </c>
      <c r="AH1763" s="8">
        <f t="shared" si="2082"/>
        <v>0</v>
      </c>
      <c r="AI1763" s="8">
        <f t="shared" si="2082"/>
        <v>0</v>
      </c>
      <c r="AJ1763" s="8">
        <f t="shared" si="2082"/>
        <v>0</v>
      </c>
      <c r="AK1763" s="8">
        <f t="shared" ref="AK1763:BF1763" si="2083">SUM(AJ718:AK718)/2</f>
        <v>0</v>
      </c>
      <c r="AL1763" s="8">
        <f t="shared" si="2083"/>
        <v>0</v>
      </c>
      <c r="AM1763" s="8">
        <f t="shared" si="2083"/>
        <v>0</v>
      </c>
      <c r="AN1763" s="8">
        <f t="shared" si="2083"/>
        <v>0</v>
      </c>
      <c r="AO1763" s="8">
        <f t="shared" si="2083"/>
        <v>0</v>
      </c>
      <c r="AP1763" s="8">
        <f t="shared" si="2083"/>
        <v>0</v>
      </c>
      <c r="AQ1763" s="8">
        <f t="shared" si="2083"/>
        <v>0</v>
      </c>
      <c r="AR1763" s="8">
        <f t="shared" si="2083"/>
        <v>0</v>
      </c>
      <c r="AS1763" s="8">
        <f t="shared" si="2083"/>
        <v>0</v>
      </c>
      <c r="AT1763" s="8">
        <f t="shared" si="2083"/>
        <v>0</v>
      </c>
      <c r="AU1763" s="8">
        <f t="shared" si="2083"/>
        <v>0</v>
      </c>
      <c r="AV1763" s="8">
        <f t="shared" si="2083"/>
        <v>0</v>
      </c>
      <c r="AW1763" s="8">
        <f t="shared" si="2083"/>
        <v>0</v>
      </c>
      <c r="AX1763" s="8">
        <f t="shared" si="2083"/>
        <v>0</v>
      </c>
      <c r="AY1763" s="8">
        <f t="shared" si="2083"/>
        <v>0</v>
      </c>
      <c r="AZ1763" s="8">
        <f t="shared" si="2083"/>
        <v>0</v>
      </c>
      <c r="BA1763" s="8">
        <f t="shared" si="2083"/>
        <v>0</v>
      </c>
      <c r="BB1763" s="8">
        <f t="shared" si="2083"/>
        <v>0</v>
      </c>
      <c r="BC1763" s="8">
        <f t="shared" si="2083"/>
        <v>0</v>
      </c>
      <c r="BD1763" s="8">
        <f t="shared" si="2083"/>
        <v>0</v>
      </c>
      <c r="BE1763" s="8">
        <f t="shared" si="2083"/>
        <v>0</v>
      </c>
      <c r="BF1763" s="8">
        <f t="shared" si="2083"/>
        <v>0</v>
      </c>
      <c r="BG1763" s="8">
        <f t="shared" si="2052"/>
        <v>0</v>
      </c>
      <c r="BH1763" s="8">
        <f t="shared" si="2053"/>
        <v>0</v>
      </c>
      <c r="BI1763" s="8">
        <f t="shared" si="2054"/>
        <v>0</v>
      </c>
      <c r="BJ1763" s="8">
        <f t="shared" si="2055"/>
        <v>0</v>
      </c>
      <c r="BK1763" s="8">
        <f t="shared" si="2056"/>
        <v>0</v>
      </c>
      <c r="BL1763" s="8">
        <f t="shared" si="2057"/>
        <v>0</v>
      </c>
      <c r="BM1763" s="8">
        <f t="shared" si="2058"/>
        <v>0</v>
      </c>
      <c r="BN1763" s="8">
        <f t="shared" si="2059"/>
        <v>0</v>
      </c>
      <c r="BO1763" s="8">
        <f t="shared" si="2060"/>
        <v>0</v>
      </c>
      <c r="BP1763" s="8">
        <f t="shared" si="2061"/>
        <v>0</v>
      </c>
      <c r="BQ1763" s="8">
        <f t="shared" si="2062"/>
        <v>0</v>
      </c>
      <c r="BR1763" s="8">
        <f t="shared" si="2063"/>
        <v>0</v>
      </c>
    </row>
    <row r="1764" spans="2:70" x14ac:dyDescent="0.25">
      <c r="B1764" s="12" t="s">
        <v>323</v>
      </c>
      <c r="C1764" s="7" t="s">
        <v>324</v>
      </c>
      <c r="D1764" s="8"/>
      <c r="E1764" s="8">
        <f t="shared" ref="E1764:AJ1764" si="2084">SUM(D719:E719)/2</f>
        <v>0</v>
      </c>
      <c r="F1764" s="8">
        <f t="shared" si="2084"/>
        <v>0</v>
      </c>
      <c r="G1764" s="8">
        <f t="shared" si="2084"/>
        <v>0</v>
      </c>
      <c r="H1764" s="8">
        <f t="shared" si="2084"/>
        <v>0</v>
      </c>
      <c r="I1764" s="8">
        <f t="shared" si="2084"/>
        <v>0</v>
      </c>
      <c r="J1764" s="8">
        <f t="shared" si="2084"/>
        <v>0</v>
      </c>
      <c r="K1764" s="8">
        <f t="shared" si="2084"/>
        <v>0</v>
      </c>
      <c r="L1764" s="8">
        <f t="shared" si="2084"/>
        <v>0</v>
      </c>
      <c r="M1764" s="8">
        <f t="shared" si="2084"/>
        <v>6</v>
      </c>
      <c r="N1764" s="8">
        <f t="shared" si="2084"/>
        <v>11.5</v>
      </c>
      <c r="O1764" s="8">
        <f t="shared" si="2084"/>
        <v>12.5</v>
      </c>
      <c r="P1764" s="8">
        <f t="shared" si="2084"/>
        <v>14.5</v>
      </c>
      <c r="Q1764" s="8">
        <f t="shared" si="2084"/>
        <v>18.5</v>
      </c>
      <c r="R1764" s="8">
        <f t="shared" si="2084"/>
        <v>19</v>
      </c>
      <c r="S1764" s="8">
        <f t="shared" si="2084"/>
        <v>15</v>
      </c>
      <c r="T1764" s="8">
        <f t="shared" si="2084"/>
        <v>15.5</v>
      </c>
      <c r="U1764" s="8">
        <f t="shared" si="2084"/>
        <v>16.5</v>
      </c>
      <c r="V1764" s="8">
        <f t="shared" si="2084"/>
        <v>15.5</v>
      </c>
      <c r="W1764" s="8">
        <f t="shared" si="2084"/>
        <v>13</v>
      </c>
      <c r="X1764" s="8">
        <f t="shared" si="2084"/>
        <v>15.5</v>
      </c>
      <c r="Y1764" s="8">
        <f t="shared" si="2084"/>
        <v>18</v>
      </c>
      <c r="Z1764" s="8">
        <f t="shared" si="2084"/>
        <v>15.5</v>
      </c>
      <c r="AA1764" s="8">
        <f t="shared" si="2084"/>
        <v>14</v>
      </c>
      <c r="AB1764" s="8">
        <f t="shared" si="2084"/>
        <v>15</v>
      </c>
      <c r="AC1764" s="8">
        <f t="shared" si="2084"/>
        <v>15.5</v>
      </c>
      <c r="AD1764" s="8">
        <f t="shared" si="2084"/>
        <v>13</v>
      </c>
      <c r="AE1764" s="8">
        <f t="shared" si="2084"/>
        <v>11</v>
      </c>
      <c r="AF1764" s="8">
        <f t="shared" si="2084"/>
        <v>14</v>
      </c>
      <c r="AG1764" s="8">
        <f t="shared" si="2084"/>
        <v>15</v>
      </c>
      <c r="AH1764" s="8">
        <f t="shared" si="2084"/>
        <v>13</v>
      </c>
      <c r="AI1764" s="8">
        <f t="shared" si="2084"/>
        <v>13.5</v>
      </c>
      <c r="AJ1764" s="8">
        <f t="shared" si="2084"/>
        <v>16.5</v>
      </c>
      <c r="AK1764" s="8">
        <f t="shared" ref="AK1764:BF1764" si="2085">SUM(AJ719:AK719)/2</f>
        <v>17.5</v>
      </c>
      <c r="AL1764" s="8">
        <f t="shared" si="2085"/>
        <v>14.5</v>
      </c>
      <c r="AM1764" s="8">
        <f t="shared" si="2085"/>
        <v>12.5</v>
      </c>
      <c r="AN1764" s="8">
        <f t="shared" si="2085"/>
        <v>15.5</v>
      </c>
      <c r="AO1764" s="8">
        <f t="shared" si="2085"/>
        <v>17.5</v>
      </c>
      <c r="AP1764" s="8">
        <f t="shared" si="2085"/>
        <v>16</v>
      </c>
      <c r="AQ1764" s="8">
        <f t="shared" si="2085"/>
        <v>16.5</v>
      </c>
      <c r="AR1764" s="8">
        <f t="shared" si="2085"/>
        <v>17</v>
      </c>
      <c r="AS1764" s="8">
        <f t="shared" si="2085"/>
        <v>17</v>
      </c>
      <c r="AT1764" s="8">
        <f t="shared" si="2085"/>
        <v>15.5</v>
      </c>
      <c r="AU1764" s="8">
        <f t="shared" si="2085"/>
        <v>13</v>
      </c>
      <c r="AV1764" s="8">
        <f t="shared" si="2085"/>
        <v>15</v>
      </c>
      <c r="AW1764" s="8">
        <f t="shared" si="2085"/>
        <v>17</v>
      </c>
      <c r="AX1764" s="8">
        <f t="shared" si="2085"/>
        <v>15</v>
      </c>
      <c r="AY1764" s="8">
        <f t="shared" si="2085"/>
        <v>14.5</v>
      </c>
      <c r="AZ1764" s="8">
        <f t="shared" si="2085"/>
        <v>15</v>
      </c>
      <c r="BA1764" s="8">
        <f t="shared" si="2085"/>
        <v>15.5</v>
      </c>
      <c r="BB1764" s="8">
        <f t="shared" si="2085"/>
        <v>15</v>
      </c>
      <c r="BC1764" s="8">
        <f t="shared" si="2085"/>
        <v>13.5</v>
      </c>
      <c r="BD1764" s="8">
        <f t="shared" si="2085"/>
        <v>15</v>
      </c>
      <c r="BE1764" s="8">
        <f t="shared" si="2085"/>
        <v>17</v>
      </c>
      <c r="BF1764" s="8">
        <f t="shared" si="2085"/>
        <v>15.5</v>
      </c>
      <c r="BG1764" s="8">
        <f t="shared" si="2052"/>
        <v>14</v>
      </c>
      <c r="BH1764" s="8">
        <f t="shared" si="2053"/>
        <v>15</v>
      </c>
      <c r="BI1764" s="8">
        <f t="shared" si="2054"/>
        <v>18</v>
      </c>
      <c r="BJ1764" s="8">
        <f t="shared" si="2055"/>
        <v>18.5</v>
      </c>
      <c r="BK1764" s="8">
        <f t="shared" si="2056"/>
        <v>16.5</v>
      </c>
      <c r="BL1764" s="8">
        <f t="shared" si="2057"/>
        <v>16.5</v>
      </c>
      <c r="BM1764" s="8">
        <f t="shared" si="2058"/>
        <v>17</v>
      </c>
      <c r="BN1764" s="8">
        <f t="shared" si="2059"/>
        <v>16</v>
      </c>
      <c r="BO1764" s="8">
        <f t="shared" si="2060"/>
        <v>15.5</v>
      </c>
      <c r="BP1764" s="8">
        <f t="shared" si="2061"/>
        <v>15</v>
      </c>
      <c r="BQ1764" s="8">
        <f t="shared" si="2062"/>
        <v>16.5</v>
      </c>
      <c r="BR1764" s="8">
        <f t="shared" si="2063"/>
        <v>17</v>
      </c>
    </row>
    <row r="1765" spans="2:70" x14ac:dyDescent="0.25">
      <c r="B1765" s="12" t="s">
        <v>325</v>
      </c>
      <c r="C1765" s="7" t="s">
        <v>326</v>
      </c>
      <c r="D1765" s="8"/>
      <c r="E1765" s="8">
        <f t="shared" ref="E1765:AJ1765" si="2086">SUM(D720:E720)/2</f>
        <v>0</v>
      </c>
      <c r="F1765" s="8">
        <f t="shared" si="2086"/>
        <v>0</v>
      </c>
      <c r="G1765" s="8">
        <f t="shared" si="2086"/>
        <v>0</v>
      </c>
      <c r="H1765" s="8">
        <f t="shared" si="2086"/>
        <v>0</v>
      </c>
      <c r="I1765" s="8">
        <f t="shared" si="2086"/>
        <v>0</v>
      </c>
      <c r="J1765" s="8">
        <f t="shared" si="2086"/>
        <v>0</v>
      </c>
      <c r="K1765" s="8">
        <f t="shared" si="2086"/>
        <v>0</v>
      </c>
      <c r="L1765" s="8">
        <f t="shared" si="2086"/>
        <v>3.5</v>
      </c>
      <c r="M1765" s="8">
        <f t="shared" si="2086"/>
        <v>58</v>
      </c>
      <c r="N1765" s="8">
        <f t="shared" si="2086"/>
        <v>133.5</v>
      </c>
      <c r="O1765" s="8">
        <f t="shared" si="2086"/>
        <v>164.5</v>
      </c>
      <c r="P1765" s="8">
        <f t="shared" si="2086"/>
        <v>171.5</v>
      </c>
      <c r="Q1765" s="8">
        <f t="shared" si="2086"/>
        <v>183.5</v>
      </c>
      <c r="R1765" s="8">
        <f t="shared" si="2086"/>
        <v>193.5</v>
      </c>
      <c r="S1765" s="8">
        <f t="shared" si="2086"/>
        <v>186</v>
      </c>
      <c r="T1765" s="8">
        <f t="shared" si="2086"/>
        <v>197.5</v>
      </c>
      <c r="U1765" s="8">
        <f t="shared" si="2086"/>
        <v>207</v>
      </c>
      <c r="V1765" s="8">
        <f t="shared" si="2086"/>
        <v>200</v>
      </c>
      <c r="W1765" s="8">
        <f t="shared" si="2086"/>
        <v>200.5</v>
      </c>
      <c r="X1765" s="8">
        <f t="shared" si="2086"/>
        <v>210.5</v>
      </c>
      <c r="Y1765" s="8">
        <f t="shared" si="2086"/>
        <v>216.5</v>
      </c>
      <c r="Z1765" s="8">
        <f t="shared" si="2086"/>
        <v>209</v>
      </c>
      <c r="AA1765" s="8">
        <f t="shared" si="2086"/>
        <v>199</v>
      </c>
      <c r="AB1765" s="8">
        <f t="shared" si="2086"/>
        <v>205</v>
      </c>
      <c r="AC1765" s="8">
        <f t="shared" si="2086"/>
        <v>214.5</v>
      </c>
      <c r="AD1765" s="8">
        <f t="shared" si="2086"/>
        <v>209.5</v>
      </c>
      <c r="AE1765" s="8">
        <f t="shared" si="2086"/>
        <v>203.5</v>
      </c>
      <c r="AF1765" s="8">
        <f t="shared" si="2086"/>
        <v>210.5</v>
      </c>
      <c r="AG1765" s="8">
        <f t="shared" si="2086"/>
        <v>218.5</v>
      </c>
      <c r="AH1765" s="8">
        <f t="shared" si="2086"/>
        <v>215.5</v>
      </c>
      <c r="AI1765" s="8">
        <f t="shared" si="2086"/>
        <v>207.5</v>
      </c>
      <c r="AJ1765" s="8">
        <f t="shared" si="2086"/>
        <v>225</v>
      </c>
      <c r="AK1765" s="8">
        <f t="shared" ref="AK1765:BF1765" si="2087">SUM(AJ720:AK720)/2</f>
        <v>240.5</v>
      </c>
      <c r="AL1765" s="8">
        <f t="shared" si="2087"/>
        <v>233</v>
      </c>
      <c r="AM1765" s="8">
        <f t="shared" si="2087"/>
        <v>234.5</v>
      </c>
      <c r="AN1765" s="8">
        <f t="shared" si="2087"/>
        <v>259.5</v>
      </c>
      <c r="AO1765" s="8">
        <f t="shared" si="2087"/>
        <v>274</v>
      </c>
      <c r="AP1765" s="8">
        <f t="shared" si="2087"/>
        <v>269</v>
      </c>
      <c r="AQ1765" s="8">
        <f t="shared" si="2087"/>
        <v>271.5</v>
      </c>
      <c r="AR1765" s="8">
        <f t="shared" si="2087"/>
        <v>287</v>
      </c>
      <c r="AS1765" s="8">
        <f t="shared" si="2087"/>
        <v>298.5</v>
      </c>
      <c r="AT1765" s="8">
        <f t="shared" si="2087"/>
        <v>290</v>
      </c>
      <c r="AU1765" s="8">
        <f t="shared" si="2087"/>
        <v>286</v>
      </c>
      <c r="AV1765" s="8">
        <f t="shared" si="2087"/>
        <v>298</v>
      </c>
      <c r="AW1765" s="8">
        <f t="shared" si="2087"/>
        <v>311.5</v>
      </c>
      <c r="AX1765" s="8">
        <f t="shared" si="2087"/>
        <v>305</v>
      </c>
      <c r="AY1765" s="8">
        <f t="shared" si="2087"/>
        <v>300</v>
      </c>
      <c r="AZ1765" s="8">
        <f t="shared" si="2087"/>
        <v>320.5</v>
      </c>
      <c r="BA1765" s="8">
        <f t="shared" si="2087"/>
        <v>337.5</v>
      </c>
      <c r="BB1765" s="8">
        <f t="shared" si="2087"/>
        <v>333.5</v>
      </c>
      <c r="BC1765" s="8">
        <f t="shared" si="2087"/>
        <v>328</v>
      </c>
      <c r="BD1765" s="8">
        <f t="shared" si="2087"/>
        <v>341</v>
      </c>
      <c r="BE1765" s="8">
        <f t="shared" si="2087"/>
        <v>357</v>
      </c>
      <c r="BF1765" s="8">
        <f t="shared" si="2087"/>
        <v>352</v>
      </c>
      <c r="BG1765" s="8">
        <f t="shared" si="2052"/>
        <v>344</v>
      </c>
      <c r="BH1765" s="8">
        <f t="shared" si="2053"/>
        <v>364.5</v>
      </c>
      <c r="BI1765" s="8">
        <f t="shared" si="2054"/>
        <v>384</v>
      </c>
      <c r="BJ1765" s="8">
        <f t="shared" si="2055"/>
        <v>379</v>
      </c>
      <c r="BK1765" s="8">
        <f t="shared" si="2056"/>
        <v>373.5</v>
      </c>
      <c r="BL1765" s="8">
        <f t="shared" si="2057"/>
        <v>378</v>
      </c>
      <c r="BM1765" s="8">
        <f t="shared" si="2058"/>
        <v>387</v>
      </c>
      <c r="BN1765" s="8">
        <f t="shared" si="2059"/>
        <v>382.5</v>
      </c>
      <c r="BO1765" s="8">
        <f t="shared" si="2060"/>
        <v>377.5</v>
      </c>
      <c r="BP1765" s="8">
        <f t="shared" si="2061"/>
        <v>389</v>
      </c>
      <c r="BQ1765" s="8">
        <f t="shared" si="2062"/>
        <v>403.5</v>
      </c>
      <c r="BR1765" s="8">
        <f t="shared" si="2063"/>
        <v>406</v>
      </c>
    </row>
    <row r="1766" spans="2:70" x14ac:dyDescent="0.25">
      <c r="B1766" s="12" t="s">
        <v>327</v>
      </c>
      <c r="C1766" s="7" t="s">
        <v>328</v>
      </c>
      <c r="D1766" s="8"/>
      <c r="E1766" s="8">
        <f t="shared" ref="E1766:AJ1766" si="2088">SUM(D721:E721)/2</f>
        <v>0</v>
      </c>
      <c r="F1766" s="8">
        <f t="shared" si="2088"/>
        <v>0</v>
      </c>
      <c r="G1766" s="8">
        <f t="shared" si="2088"/>
        <v>0</v>
      </c>
      <c r="H1766" s="8">
        <f t="shared" si="2088"/>
        <v>0</v>
      </c>
      <c r="I1766" s="8">
        <f t="shared" si="2088"/>
        <v>0</v>
      </c>
      <c r="J1766" s="8">
        <f t="shared" si="2088"/>
        <v>0</v>
      </c>
      <c r="K1766" s="8">
        <f t="shared" si="2088"/>
        <v>0</v>
      </c>
      <c r="L1766" s="8">
        <f t="shared" si="2088"/>
        <v>0</v>
      </c>
      <c r="M1766" s="8">
        <f t="shared" si="2088"/>
        <v>0.5</v>
      </c>
      <c r="N1766" s="8">
        <f t="shared" si="2088"/>
        <v>1.5</v>
      </c>
      <c r="O1766" s="8">
        <f t="shared" si="2088"/>
        <v>2</v>
      </c>
      <c r="P1766" s="8">
        <f t="shared" si="2088"/>
        <v>2</v>
      </c>
      <c r="Q1766" s="8">
        <f t="shared" si="2088"/>
        <v>2</v>
      </c>
      <c r="R1766" s="8">
        <f t="shared" si="2088"/>
        <v>2</v>
      </c>
      <c r="S1766" s="8">
        <f t="shared" si="2088"/>
        <v>2.5</v>
      </c>
      <c r="T1766" s="8">
        <f t="shared" si="2088"/>
        <v>3</v>
      </c>
      <c r="U1766" s="8">
        <f t="shared" si="2088"/>
        <v>3</v>
      </c>
      <c r="V1766" s="8">
        <f t="shared" si="2088"/>
        <v>4.5</v>
      </c>
      <c r="W1766" s="8">
        <f t="shared" si="2088"/>
        <v>6.5</v>
      </c>
      <c r="X1766" s="8">
        <f t="shared" si="2088"/>
        <v>7</v>
      </c>
      <c r="Y1766" s="8">
        <f t="shared" si="2088"/>
        <v>7.5</v>
      </c>
      <c r="Z1766" s="8">
        <f t="shared" si="2088"/>
        <v>8</v>
      </c>
      <c r="AA1766" s="8">
        <f t="shared" si="2088"/>
        <v>9</v>
      </c>
      <c r="AB1766" s="8">
        <f t="shared" si="2088"/>
        <v>10.5</v>
      </c>
      <c r="AC1766" s="8">
        <f t="shared" si="2088"/>
        <v>11</v>
      </c>
      <c r="AD1766" s="8">
        <f t="shared" si="2088"/>
        <v>12</v>
      </c>
      <c r="AE1766" s="8">
        <f t="shared" si="2088"/>
        <v>14</v>
      </c>
      <c r="AF1766" s="8">
        <f t="shared" si="2088"/>
        <v>15.5</v>
      </c>
      <c r="AG1766" s="8">
        <f t="shared" si="2088"/>
        <v>16.5</v>
      </c>
      <c r="AH1766" s="8">
        <f t="shared" si="2088"/>
        <v>17</v>
      </c>
      <c r="AI1766" s="8">
        <f t="shared" si="2088"/>
        <v>18</v>
      </c>
      <c r="AJ1766" s="8">
        <f t="shared" si="2088"/>
        <v>20.5</v>
      </c>
      <c r="AK1766" s="8">
        <f t="shared" ref="AK1766:BF1766" si="2089">SUM(AJ721:AK721)/2</f>
        <v>21.5</v>
      </c>
      <c r="AL1766" s="8">
        <f t="shared" si="2089"/>
        <v>21</v>
      </c>
      <c r="AM1766" s="8">
        <f t="shared" si="2089"/>
        <v>21.5</v>
      </c>
      <c r="AN1766" s="8">
        <f t="shared" si="2089"/>
        <v>22</v>
      </c>
      <c r="AO1766" s="8">
        <f t="shared" si="2089"/>
        <v>23.5</v>
      </c>
      <c r="AP1766" s="8">
        <f t="shared" si="2089"/>
        <v>25</v>
      </c>
      <c r="AQ1766" s="8">
        <f t="shared" si="2089"/>
        <v>25</v>
      </c>
      <c r="AR1766" s="8">
        <f t="shared" si="2089"/>
        <v>25.5</v>
      </c>
      <c r="AS1766" s="8">
        <f t="shared" si="2089"/>
        <v>27</v>
      </c>
      <c r="AT1766" s="8">
        <f t="shared" si="2089"/>
        <v>26.5</v>
      </c>
      <c r="AU1766" s="8">
        <f t="shared" si="2089"/>
        <v>24</v>
      </c>
      <c r="AV1766" s="8">
        <f t="shared" si="2089"/>
        <v>23.5</v>
      </c>
      <c r="AW1766" s="8">
        <f t="shared" si="2089"/>
        <v>24</v>
      </c>
      <c r="AX1766" s="8">
        <f t="shared" si="2089"/>
        <v>23.5</v>
      </c>
      <c r="AY1766" s="8">
        <f t="shared" si="2089"/>
        <v>24</v>
      </c>
      <c r="AZ1766" s="8">
        <f t="shared" si="2089"/>
        <v>25</v>
      </c>
      <c r="BA1766" s="8">
        <f t="shared" si="2089"/>
        <v>25.5</v>
      </c>
      <c r="BB1766" s="8">
        <f t="shared" si="2089"/>
        <v>29</v>
      </c>
      <c r="BC1766" s="8">
        <f t="shared" si="2089"/>
        <v>31.5</v>
      </c>
      <c r="BD1766" s="8">
        <f t="shared" si="2089"/>
        <v>32</v>
      </c>
      <c r="BE1766" s="8">
        <f t="shared" si="2089"/>
        <v>33</v>
      </c>
      <c r="BF1766" s="8">
        <f t="shared" si="2089"/>
        <v>33</v>
      </c>
      <c r="BG1766" s="8">
        <f t="shared" si="2052"/>
        <v>34</v>
      </c>
      <c r="BH1766" s="8">
        <f t="shared" si="2053"/>
        <v>35.5</v>
      </c>
      <c r="BI1766" s="8">
        <f t="shared" si="2054"/>
        <v>36.5</v>
      </c>
      <c r="BJ1766" s="8">
        <f t="shared" si="2055"/>
        <v>40</v>
      </c>
      <c r="BK1766" s="8">
        <f t="shared" si="2056"/>
        <v>43.5</v>
      </c>
      <c r="BL1766" s="8">
        <f t="shared" si="2057"/>
        <v>45</v>
      </c>
      <c r="BM1766" s="8">
        <f t="shared" si="2058"/>
        <v>47</v>
      </c>
      <c r="BN1766" s="8">
        <f t="shared" si="2059"/>
        <v>48</v>
      </c>
      <c r="BO1766" s="8">
        <f t="shared" si="2060"/>
        <v>48</v>
      </c>
      <c r="BP1766" s="8">
        <f t="shared" si="2061"/>
        <v>47.5</v>
      </c>
      <c r="BQ1766" s="8">
        <f t="shared" si="2062"/>
        <v>49</v>
      </c>
      <c r="BR1766" s="8">
        <f t="shared" si="2063"/>
        <v>54</v>
      </c>
    </row>
    <row r="1767" spans="2:70" x14ac:dyDescent="0.25">
      <c r="B1767" s="12" t="s">
        <v>329</v>
      </c>
      <c r="C1767" s="7" t="s">
        <v>330</v>
      </c>
      <c r="D1767" s="8"/>
      <c r="E1767" s="8">
        <f t="shared" ref="E1767:AJ1767" si="2090">SUM(D722:E722)/2</f>
        <v>0</v>
      </c>
      <c r="F1767" s="8">
        <f t="shared" si="2090"/>
        <v>0</v>
      </c>
      <c r="G1767" s="8">
        <f t="shared" si="2090"/>
        <v>0</v>
      </c>
      <c r="H1767" s="8">
        <f t="shared" si="2090"/>
        <v>0</v>
      </c>
      <c r="I1767" s="8">
        <f t="shared" si="2090"/>
        <v>0</v>
      </c>
      <c r="J1767" s="8">
        <f t="shared" si="2090"/>
        <v>0</v>
      </c>
      <c r="K1767" s="8">
        <f t="shared" si="2090"/>
        <v>0</v>
      </c>
      <c r="L1767" s="8">
        <f t="shared" si="2090"/>
        <v>0</v>
      </c>
      <c r="M1767" s="8">
        <f t="shared" si="2090"/>
        <v>2</v>
      </c>
      <c r="N1767" s="8">
        <f t="shared" si="2090"/>
        <v>4.5</v>
      </c>
      <c r="O1767" s="8">
        <f t="shared" si="2090"/>
        <v>6</v>
      </c>
      <c r="P1767" s="8">
        <f t="shared" si="2090"/>
        <v>6.5</v>
      </c>
      <c r="Q1767" s="8">
        <f t="shared" si="2090"/>
        <v>5</v>
      </c>
      <c r="R1767" s="8">
        <f t="shared" si="2090"/>
        <v>4.5</v>
      </c>
      <c r="S1767" s="8">
        <f t="shared" si="2090"/>
        <v>5</v>
      </c>
      <c r="T1767" s="8">
        <f t="shared" si="2090"/>
        <v>5.5</v>
      </c>
      <c r="U1767" s="8">
        <f t="shared" si="2090"/>
        <v>5</v>
      </c>
      <c r="V1767" s="8">
        <f t="shared" si="2090"/>
        <v>4.5</v>
      </c>
      <c r="W1767" s="8">
        <f t="shared" si="2090"/>
        <v>5</v>
      </c>
      <c r="X1767" s="8">
        <f t="shared" si="2090"/>
        <v>5</v>
      </c>
      <c r="Y1767" s="8">
        <f t="shared" si="2090"/>
        <v>5</v>
      </c>
      <c r="Z1767" s="8">
        <f t="shared" si="2090"/>
        <v>5</v>
      </c>
      <c r="AA1767" s="8">
        <f t="shared" si="2090"/>
        <v>4.5</v>
      </c>
      <c r="AB1767" s="8">
        <f t="shared" si="2090"/>
        <v>4</v>
      </c>
      <c r="AC1767" s="8">
        <f t="shared" si="2090"/>
        <v>4</v>
      </c>
      <c r="AD1767" s="8">
        <f t="shared" si="2090"/>
        <v>4</v>
      </c>
      <c r="AE1767" s="8">
        <f t="shared" si="2090"/>
        <v>4</v>
      </c>
      <c r="AF1767" s="8">
        <f t="shared" si="2090"/>
        <v>3</v>
      </c>
      <c r="AG1767" s="8">
        <f t="shared" si="2090"/>
        <v>2</v>
      </c>
      <c r="AH1767" s="8">
        <f t="shared" si="2090"/>
        <v>2</v>
      </c>
      <c r="AI1767" s="8">
        <f t="shared" si="2090"/>
        <v>2.5</v>
      </c>
      <c r="AJ1767" s="8">
        <f t="shared" si="2090"/>
        <v>3</v>
      </c>
      <c r="AK1767" s="8">
        <f t="shared" ref="AK1767:BF1767" si="2091">SUM(AJ722:AK722)/2</f>
        <v>3</v>
      </c>
      <c r="AL1767" s="8">
        <f t="shared" si="2091"/>
        <v>3</v>
      </c>
      <c r="AM1767" s="8">
        <f t="shared" si="2091"/>
        <v>3</v>
      </c>
      <c r="AN1767" s="8">
        <f t="shared" si="2091"/>
        <v>2.5</v>
      </c>
      <c r="AO1767" s="8">
        <f t="shared" si="2091"/>
        <v>2.5</v>
      </c>
      <c r="AP1767" s="8">
        <f t="shared" si="2091"/>
        <v>3</v>
      </c>
      <c r="AQ1767" s="8">
        <f t="shared" si="2091"/>
        <v>3</v>
      </c>
      <c r="AR1767" s="8">
        <f t="shared" si="2091"/>
        <v>3</v>
      </c>
      <c r="AS1767" s="8">
        <f t="shared" si="2091"/>
        <v>2.5</v>
      </c>
      <c r="AT1767" s="8">
        <f t="shared" si="2091"/>
        <v>2.5</v>
      </c>
      <c r="AU1767" s="8">
        <f t="shared" si="2091"/>
        <v>3</v>
      </c>
      <c r="AV1767" s="8">
        <f t="shared" si="2091"/>
        <v>3</v>
      </c>
      <c r="AW1767" s="8">
        <f t="shared" si="2091"/>
        <v>3</v>
      </c>
      <c r="AX1767" s="8">
        <f t="shared" si="2091"/>
        <v>2.5</v>
      </c>
      <c r="AY1767" s="8">
        <f t="shared" si="2091"/>
        <v>2.5</v>
      </c>
      <c r="AZ1767" s="8">
        <f t="shared" si="2091"/>
        <v>3</v>
      </c>
      <c r="BA1767" s="8">
        <f t="shared" si="2091"/>
        <v>3</v>
      </c>
      <c r="BB1767" s="8">
        <f t="shared" si="2091"/>
        <v>3</v>
      </c>
      <c r="BC1767" s="8">
        <f t="shared" si="2091"/>
        <v>3</v>
      </c>
      <c r="BD1767" s="8">
        <f t="shared" si="2091"/>
        <v>3</v>
      </c>
      <c r="BE1767" s="8">
        <f t="shared" si="2091"/>
        <v>3</v>
      </c>
      <c r="BF1767" s="8">
        <f t="shared" si="2091"/>
        <v>2.5</v>
      </c>
      <c r="BG1767" s="8">
        <f t="shared" si="2052"/>
        <v>2.5</v>
      </c>
      <c r="BH1767" s="8">
        <f t="shared" si="2053"/>
        <v>3</v>
      </c>
      <c r="BI1767" s="8">
        <f t="shared" si="2054"/>
        <v>3</v>
      </c>
      <c r="BJ1767" s="8">
        <f t="shared" si="2055"/>
        <v>3</v>
      </c>
      <c r="BK1767" s="8">
        <f t="shared" si="2056"/>
        <v>3</v>
      </c>
      <c r="BL1767" s="8">
        <f t="shared" si="2057"/>
        <v>3</v>
      </c>
      <c r="BM1767" s="8">
        <f t="shared" si="2058"/>
        <v>2.5</v>
      </c>
      <c r="BN1767" s="8">
        <f t="shared" si="2059"/>
        <v>2.5</v>
      </c>
      <c r="BO1767" s="8">
        <f t="shared" si="2060"/>
        <v>3.5</v>
      </c>
      <c r="BP1767" s="8">
        <f t="shared" si="2061"/>
        <v>4</v>
      </c>
      <c r="BQ1767" s="8">
        <f t="shared" si="2062"/>
        <v>3.5</v>
      </c>
      <c r="BR1767" s="8">
        <f t="shared" si="2063"/>
        <v>3</v>
      </c>
    </row>
    <row r="1768" spans="2:70" x14ac:dyDescent="0.25">
      <c r="B1768" s="12" t="s">
        <v>331</v>
      </c>
      <c r="C1768" s="7" t="s">
        <v>332</v>
      </c>
      <c r="D1768" s="8"/>
      <c r="E1768" s="8">
        <f t="shared" ref="E1768:AJ1768" si="2092">SUM(D723:E723)/2</f>
        <v>0</v>
      </c>
      <c r="F1768" s="8">
        <f t="shared" si="2092"/>
        <v>0</v>
      </c>
      <c r="G1768" s="8">
        <f t="shared" si="2092"/>
        <v>0</v>
      </c>
      <c r="H1768" s="8">
        <f t="shared" si="2092"/>
        <v>0</v>
      </c>
      <c r="I1768" s="8">
        <f t="shared" si="2092"/>
        <v>0</v>
      </c>
      <c r="J1768" s="8">
        <f t="shared" si="2092"/>
        <v>0</v>
      </c>
      <c r="K1768" s="8">
        <f t="shared" si="2092"/>
        <v>0</v>
      </c>
      <c r="L1768" s="8">
        <f t="shared" si="2092"/>
        <v>0</v>
      </c>
      <c r="M1768" s="8">
        <f t="shared" si="2092"/>
        <v>0</v>
      </c>
      <c r="N1768" s="8">
        <f t="shared" si="2092"/>
        <v>0</v>
      </c>
      <c r="O1768" s="8">
        <f t="shared" si="2092"/>
        <v>0</v>
      </c>
      <c r="P1768" s="8">
        <f t="shared" si="2092"/>
        <v>0</v>
      </c>
      <c r="Q1768" s="8">
        <f t="shared" si="2092"/>
        <v>0</v>
      </c>
      <c r="R1768" s="8">
        <f t="shared" si="2092"/>
        <v>0</v>
      </c>
      <c r="S1768" s="8">
        <f t="shared" si="2092"/>
        <v>0</v>
      </c>
      <c r="T1768" s="8">
        <f t="shared" si="2092"/>
        <v>0</v>
      </c>
      <c r="U1768" s="8">
        <f t="shared" si="2092"/>
        <v>0</v>
      </c>
      <c r="V1768" s="8">
        <f t="shared" si="2092"/>
        <v>0</v>
      </c>
      <c r="W1768" s="8">
        <f t="shared" si="2092"/>
        <v>0</v>
      </c>
      <c r="X1768" s="8">
        <f t="shared" si="2092"/>
        <v>0</v>
      </c>
      <c r="Y1768" s="8">
        <f t="shared" si="2092"/>
        <v>0</v>
      </c>
      <c r="Z1768" s="8">
        <f t="shared" si="2092"/>
        <v>0</v>
      </c>
      <c r="AA1768" s="8">
        <f t="shared" si="2092"/>
        <v>0</v>
      </c>
      <c r="AB1768" s="8">
        <f t="shared" si="2092"/>
        <v>0</v>
      </c>
      <c r="AC1768" s="8">
        <f t="shared" si="2092"/>
        <v>0</v>
      </c>
      <c r="AD1768" s="8">
        <f t="shared" si="2092"/>
        <v>0</v>
      </c>
      <c r="AE1768" s="8">
        <f t="shared" si="2092"/>
        <v>0.5</v>
      </c>
      <c r="AF1768" s="8">
        <f t="shared" si="2092"/>
        <v>1</v>
      </c>
      <c r="AG1768" s="8">
        <f t="shared" si="2092"/>
        <v>1</v>
      </c>
      <c r="AH1768" s="8">
        <f t="shared" si="2092"/>
        <v>1</v>
      </c>
      <c r="AI1768" s="8">
        <f t="shared" si="2092"/>
        <v>1</v>
      </c>
      <c r="AJ1768" s="8">
        <f t="shared" si="2092"/>
        <v>1</v>
      </c>
      <c r="AK1768" s="8">
        <f t="shared" ref="AK1768:BF1768" si="2093">SUM(AJ723:AK723)/2</f>
        <v>1</v>
      </c>
      <c r="AL1768" s="8">
        <f t="shared" si="2093"/>
        <v>1</v>
      </c>
      <c r="AM1768" s="8">
        <f t="shared" si="2093"/>
        <v>1</v>
      </c>
      <c r="AN1768" s="8">
        <f t="shared" si="2093"/>
        <v>1</v>
      </c>
      <c r="AO1768" s="8">
        <f t="shared" si="2093"/>
        <v>1.5</v>
      </c>
      <c r="AP1768" s="8">
        <f t="shared" si="2093"/>
        <v>2</v>
      </c>
      <c r="AQ1768" s="8">
        <f t="shared" si="2093"/>
        <v>2</v>
      </c>
      <c r="AR1768" s="8">
        <f t="shared" si="2093"/>
        <v>2</v>
      </c>
      <c r="AS1768" s="8">
        <f t="shared" si="2093"/>
        <v>2.5</v>
      </c>
      <c r="AT1768" s="8">
        <f t="shared" si="2093"/>
        <v>3</v>
      </c>
      <c r="AU1768" s="8">
        <f t="shared" si="2093"/>
        <v>4</v>
      </c>
      <c r="AV1768" s="8">
        <f t="shared" si="2093"/>
        <v>5</v>
      </c>
      <c r="AW1768" s="8">
        <f t="shared" si="2093"/>
        <v>5</v>
      </c>
      <c r="AX1768" s="8">
        <f t="shared" si="2093"/>
        <v>7</v>
      </c>
      <c r="AY1768" s="8">
        <f t="shared" si="2093"/>
        <v>10</v>
      </c>
      <c r="AZ1768" s="8">
        <f t="shared" si="2093"/>
        <v>11</v>
      </c>
      <c r="BA1768" s="8">
        <f t="shared" si="2093"/>
        <v>13</v>
      </c>
      <c r="BB1768" s="8">
        <f t="shared" si="2093"/>
        <v>15</v>
      </c>
      <c r="BC1768" s="8">
        <f t="shared" si="2093"/>
        <v>14.5</v>
      </c>
      <c r="BD1768" s="8">
        <f t="shared" si="2093"/>
        <v>14</v>
      </c>
      <c r="BE1768" s="8">
        <f t="shared" si="2093"/>
        <v>14</v>
      </c>
      <c r="BF1768" s="8">
        <f t="shared" si="2093"/>
        <v>14.5</v>
      </c>
      <c r="BG1768" s="8">
        <f t="shared" si="2052"/>
        <v>17</v>
      </c>
      <c r="BH1768" s="8">
        <f t="shared" si="2053"/>
        <v>19</v>
      </c>
      <c r="BI1768" s="8">
        <f t="shared" si="2054"/>
        <v>18.5</v>
      </c>
      <c r="BJ1768" s="8">
        <f t="shared" si="2055"/>
        <v>18</v>
      </c>
      <c r="BK1768" s="8">
        <f t="shared" si="2056"/>
        <v>17</v>
      </c>
      <c r="BL1768" s="8">
        <f t="shared" si="2057"/>
        <v>19</v>
      </c>
      <c r="BM1768" s="8">
        <f t="shared" si="2058"/>
        <v>22</v>
      </c>
      <c r="BN1768" s="8">
        <f t="shared" si="2059"/>
        <v>24</v>
      </c>
      <c r="BO1768" s="8">
        <f t="shared" si="2060"/>
        <v>38</v>
      </c>
      <c r="BP1768" s="8">
        <f t="shared" si="2061"/>
        <v>38</v>
      </c>
      <c r="BQ1768" s="8">
        <f t="shared" si="2062"/>
        <v>38</v>
      </c>
      <c r="BR1768" s="8">
        <f t="shared" si="2063"/>
        <v>54</v>
      </c>
    </row>
    <row r="1769" spans="2:70" x14ac:dyDescent="0.25">
      <c r="B1769" s="12" t="s">
        <v>333</v>
      </c>
      <c r="C1769" s="7" t="s">
        <v>334</v>
      </c>
      <c r="D1769" s="8"/>
      <c r="E1769" s="8">
        <f t="shared" ref="E1769:AJ1769" si="2094">SUM(D724:E724)/2</f>
        <v>0</v>
      </c>
      <c r="F1769" s="8">
        <f t="shared" si="2094"/>
        <v>0</v>
      </c>
      <c r="G1769" s="8">
        <f t="shared" si="2094"/>
        <v>0</v>
      </c>
      <c r="H1769" s="8">
        <f t="shared" si="2094"/>
        <v>0</v>
      </c>
      <c r="I1769" s="8">
        <f t="shared" si="2094"/>
        <v>0</v>
      </c>
      <c r="J1769" s="8">
        <f t="shared" si="2094"/>
        <v>0</v>
      </c>
      <c r="K1769" s="8">
        <f t="shared" si="2094"/>
        <v>0</v>
      </c>
      <c r="L1769" s="8">
        <f t="shared" si="2094"/>
        <v>2.5</v>
      </c>
      <c r="M1769" s="8">
        <f t="shared" si="2094"/>
        <v>73.5</v>
      </c>
      <c r="N1769" s="8">
        <f t="shared" si="2094"/>
        <v>182.5</v>
      </c>
      <c r="O1769" s="8">
        <f t="shared" si="2094"/>
        <v>231.5</v>
      </c>
      <c r="P1769" s="8">
        <f t="shared" si="2094"/>
        <v>234.5</v>
      </c>
      <c r="Q1769" s="8">
        <f t="shared" si="2094"/>
        <v>232.5</v>
      </c>
      <c r="R1769" s="8">
        <f t="shared" si="2094"/>
        <v>235</v>
      </c>
      <c r="S1769" s="8">
        <f t="shared" si="2094"/>
        <v>235.5</v>
      </c>
      <c r="T1769" s="8">
        <f t="shared" si="2094"/>
        <v>235.5</v>
      </c>
      <c r="U1769" s="8">
        <f t="shared" si="2094"/>
        <v>235</v>
      </c>
      <c r="V1769" s="8">
        <f t="shared" si="2094"/>
        <v>230.5</v>
      </c>
      <c r="W1769" s="8">
        <f t="shared" si="2094"/>
        <v>224.5</v>
      </c>
      <c r="X1769" s="8">
        <f t="shared" si="2094"/>
        <v>224</v>
      </c>
      <c r="Y1769" s="8">
        <f t="shared" si="2094"/>
        <v>217</v>
      </c>
      <c r="Z1769" s="8">
        <f t="shared" si="2094"/>
        <v>205.5</v>
      </c>
      <c r="AA1769" s="8">
        <f t="shared" si="2094"/>
        <v>200</v>
      </c>
      <c r="AB1769" s="8">
        <f t="shared" si="2094"/>
        <v>202.5</v>
      </c>
      <c r="AC1769" s="8">
        <f t="shared" si="2094"/>
        <v>209</v>
      </c>
      <c r="AD1769" s="8">
        <f t="shared" si="2094"/>
        <v>208</v>
      </c>
      <c r="AE1769" s="8">
        <f t="shared" si="2094"/>
        <v>204.5</v>
      </c>
      <c r="AF1769" s="8">
        <f t="shared" si="2094"/>
        <v>205.5</v>
      </c>
      <c r="AG1769" s="8">
        <f t="shared" si="2094"/>
        <v>208.5</v>
      </c>
      <c r="AH1769" s="8">
        <f t="shared" si="2094"/>
        <v>209.5</v>
      </c>
      <c r="AI1769" s="8">
        <f t="shared" si="2094"/>
        <v>209</v>
      </c>
      <c r="AJ1769" s="8">
        <f t="shared" si="2094"/>
        <v>212.5</v>
      </c>
      <c r="AK1769" s="8">
        <f t="shared" ref="AK1769:BF1769" si="2095">SUM(AJ724:AK724)/2</f>
        <v>213.5</v>
      </c>
      <c r="AL1769" s="8">
        <f t="shared" si="2095"/>
        <v>209</v>
      </c>
      <c r="AM1769" s="8">
        <f t="shared" si="2095"/>
        <v>204.5</v>
      </c>
      <c r="AN1769" s="8">
        <f t="shared" si="2095"/>
        <v>205.5</v>
      </c>
      <c r="AO1769" s="8">
        <f t="shared" si="2095"/>
        <v>209.5</v>
      </c>
      <c r="AP1769" s="8">
        <f t="shared" si="2095"/>
        <v>210.5</v>
      </c>
      <c r="AQ1769" s="8">
        <f t="shared" si="2095"/>
        <v>210</v>
      </c>
      <c r="AR1769" s="8">
        <f t="shared" si="2095"/>
        <v>211</v>
      </c>
      <c r="AS1769" s="8">
        <f t="shared" si="2095"/>
        <v>214.5</v>
      </c>
      <c r="AT1769" s="8">
        <f t="shared" si="2095"/>
        <v>216.5</v>
      </c>
      <c r="AU1769" s="8">
        <f t="shared" si="2095"/>
        <v>218</v>
      </c>
      <c r="AV1769" s="8">
        <f t="shared" si="2095"/>
        <v>220.5</v>
      </c>
      <c r="AW1769" s="8">
        <f t="shared" si="2095"/>
        <v>221</v>
      </c>
      <c r="AX1769" s="8">
        <f t="shared" si="2095"/>
        <v>217</v>
      </c>
      <c r="AY1769" s="8">
        <f t="shared" si="2095"/>
        <v>213.5</v>
      </c>
      <c r="AZ1769" s="8">
        <f t="shared" si="2095"/>
        <v>216</v>
      </c>
      <c r="BA1769" s="8">
        <f t="shared" si="2095"/>
        <v>214</v>
      </c>
      <c r="BB1769" s="8">
        <f t="shared" si="2095"/>
        <v>214.5</v>
      </c>
      <c r="BC1769" s="8">
        <f t="shared" si="2095"/>
        <v>217.5</v>
      </c>
      <c r="BD1769" s="8">
        <f t="shared" si="2095"/>
        <v>220</v>
      </c>
      <c r="BE1769" s="8">
        <f t="shared" si="2095"/>
        <v>225</v>
      </c>
      <c r="BF1769" s="8">
        <f t="shared" si="2095"/>
        <v>224</v>
      </c>
      <c r="BG1769" s="8">
        <f t="shared" si="2052"/>
        <v>225.5</v>
      </c>
      <c r="BH1769" s="8">
        <f t="shared" si="2053"/>
        <v>228</v>
      </c>
      <c r="BI1769" s="8">
        <f t="shared" si="2054"/>
        <v>229</v>
      </c>
      <c r="BJ1769" s="8">
        <f t="shared" si="2055"/>
        <v>232.5</v>
      </c>
      <c r="BK1769" s="8">
        <f t="shared" si="2056"/>
        <v>235.5</v>
      </c>
      <c r="BL1769" s="8">
        <f t="shared" si="2057"/>
        <v>236</v>
      </c>
      <c r="BM1769" s="8">
        <f t="shared" si="2058"/>
        <v>232.5</v>
      </c>
      <c r="BN1769" s="8">
        <f t="shared" si="2059"/>
        <v>230</v>
      </c>
      <c r="BO1769" s="8">
        <f t="shared" si="2060"/>
        <v>229</v>
      </c>
      <c r="BP1769" s="8">
        <f t="shared" si="2061"/>
        <v>230</v>
      </c>
      <c r="BQ1769" s="8">
        <f t="shared" si="2062"/>
        <v>232.5</v>
      </c>
      <c r="BR1769" s="8">
        <f t="shared" si="2063"/>
        <v>233</v>
      </c>
    </row>
    <row r="1770" spans="2:70" x14ac:dyDescent="0.25">
      <c r="B1770" s="12" t="s">
        <v>335</v>
      </c>
      <c r="C1770" s="7" t="s">
        <v>336</v>
      </c>
      <c r="D1770" s="8"/>
      <c r="E1770" s="8">
        <f t="shared" ref="E1770:AJ1770" si="2096">SUM(D725:E725)/2</f>
        <v>0</v>
      </c>
      <c r="F1770" s="8">
        <f t="shared" si="2096"/>
        <v>0</v>
      </c>
      <c r="G1770" s="8">
        <f t="shared" si="2096"/>
        <v>0</v>
      </c>
      <c r="H1770" s="8">
        <f t="shared" si="2096"/>
        <v>0</v>
      </c>
      <c r="I1770" s="8">
        <f t="shared" si="2096"/>
        <v>0</v>
      </c>
      <c r="J1770" s="8">
        <f t="shared" si="2096"/>
        <v>0</v>
      </c>
      <c r="K1770" s="8">
        <f t="shared" si="2096"/>
        <v>0</v>
      </c>
      <c r="L1770" s="8">
        <f t="shared" si="2096"/>
        <v>40.5</v>
      </c>
      <c r="M1770" s="8">
        <f t="shared" si="2096"/>
        <v>846.5</v>
      </c>
      <c r="N1770" s="8">
        <f t="shared" si="2096"/>
        <v>1936</v>
      </c>
      <c r="O1770" s="8">
        <f t="shared" si="2096"/>
        <v>2340</v>
      </c>
      <c r="P1770" s="8">
        <f t="shared" si="2096"/>
        <v>2366.5</v>
      </c>
      <c r="Q1770" s="8">
        <f t="shared" si="2096"/>
        <v>2362.5</v>
      </c>
      <c r="R1770" s="8">
        <f t="shared" si="2096"/>
        <v>2398.5</v>
      </c>
      <c r="S1770" s="8">
        <f t="shared" si="2096"/>
        <v>2336.5</v>
      </c>
      <c r="T1770" s="8">
        <f t="shared" si="2096"/>
        <v>2374.5</v>
      </c>
      <c r="U1770" s="8">
        <f t="shared" si="2096"/>
        <v>2395</v>
      </c>
      <c r="V1770" s="8">
        <f t="shared" si="2096"/>
        <v>2320.5</v>
      </c>
      <c r="W1770" s="8">
        <f t="shared" si="2096"/>
        <v>2284.5</v>
      </c>
      <c r="X1770" s="8">
        <f t="shared" si="2096"/>
        <v>2290.5</v>
      </c>
      <c r="Y1770" s="8">
        <f t="shared" si="2096"/>
        <v>2291.5</v>
      </c>
      <c r="Z1770" s="8">
        <f t="shared" si="2096"/>
        <v>2232.5</v>
      </c>
      <c r="AA1770" s="8">
        <f t="shared" si="2096"/>
        <v>2185.5</v>
      </c>
      <c r="AB1770" s="8">
        <f t="shared" si="2096"/>
        <v>2223</v>
      </c>
      <c r="AC1770" s="8">
        <f t="shared" si="2096"/>
        <v>2253.5</v>
      </c>
      <c r="AD1770" s="8">
        <f t="shared" si="2096"/>
        <v>2203</v>
      </c>
      <c r="AE1770" s="8">
        <f t="shared" si="2096"/>
        <v>2163</v>
      </c>
      <c r="AF1770" s="8">
        <f t="shared" si="2096"/>
        <v>2170.5</v>
      </c>
      <c r="AG1770" s="8">
        <f t="shared" si="2096"/>
        <v>2171</v>
      </c>
      <c r="AH1770" s="8">
        <f t="shared" si="2096"/>
        <v>2135</v>
      </c>
      <c r="AI1770" s="8">
        <f t="shared" si="2096"/>
        <v>2094.5</v>
      </c>
      <c r="AJ1770" s="8">
        <f t="shared" si="2096"/>
        <v>2136.5</v>
      </c>
      <c r="AK1770" s="8">
        <f t="shared" ref="AK1770:BF1770" si="2097">SUM(AJ725:AK725)/2</f>
        <v>2155.5</v>
      </c>
      <c r="AL1770" s="8">
        <f t="shared" si="2097"/>
        <v>2092.5</v>
      </c>
      <c r="AM1770" s="8">
        <f t="shared" si="2097"/>
        <v>2057.5</v>
      </c>
      <c r="AN1770" s="8">
        <f t="shared" si="2097"/>
        <v>2080</v>
      </c>
      <c r="AO1770" s="8">
        <f t="shared" si="2097"/>
        <v>2130.5</v>
      </c>
      <c r="AP1770" s="8">
        <f t="shared" si="2097"/>
        <v>2146.5</v>
      </c>
      <c r="AQ1770" s="8">
        <f t="shared" si="2097"/>
        <v>2135</v>
      </c>
      <c r="AR1770" s="8">
        <f t="shared" si="2097"/>
        <v>2152</v>
      </c>
      <c r="AS1770" s="8">
        <f t="shared" si="2097"/>
        <v>2171.5</v>
      </c>
      <c r="AT1770" s="8">
        <f t="shared" si="2097"/>
        <v>2168.5</v>
      </c>
      <c r="AU1770" s="8">
        <f t="shared" si="2097"/>
        <v>2168</v>
      </c>
      <c r="AV1770" s="8">
        <f t="shared" si="2097"/>
        <v>2173.5</v>
      </c>
      <c r="AW1770" s="8">
        <f t="shared" si="2097"/>
        <v>2198</v>
      </c>
      <c r="AX1770" s="8">
        <f t="shared" si="2097"/>
        <v>2194</v>
      </c>
      <c r="AY1770" s="8">
        <f t="shared" si="2097"/>
        <v>2161.5</v>
      </c>
      <c r="AZ1770" s="8">
        <f t="shared" si="2097"/>
        <v>2168</v>
      </c>
      <c r="BA1770" s="8">
        <f t="shared" si="2097"/>
        <v>2197</v>
      </c>
      <c r="BB1770" s="8">
        <f t="shared" si="2097"/>
        <v>2210</v>
      </c>
      <c r="BC1770" s="8">
        <f t="shared" si="2097"/>
        <v>2214</v>
      </c>
      <c r="BD1770" s="8">
        <f t="shared" si="2097"/>
        <v>2246</v>
      </c>
      <c r="BE1770" s="8">
        <f t="shared" si="2097"/>
        <v>2302</v>
      </c>
      <c r="BF1770" s="8">
        <f t="shared" si="2097"/>
        <v>2304.5</v>
      </c>
      <c r="BG1770" s="8">
        <f t="shared" si="2052"/>
        <v>2281</v>
      </c>
      <c r="BH1770" s="8">
        <f t="shared" si="2053"/>
        <v>2302.5</v>
      </c>
      <c r="BI1770" s="8">
        <f t="shared" si="2054"/>
        <v>2337.5</v>
      </c>
      <c r="BJ1770" s="8">
        <f t="shared" si="2055"/>
        <v>2339</v>
      </c>
      <c r="BK1770" s="8">
        <f t="shared" si="2056"/>
        <v>2339.5</v>
      </c>
      <c r="BL1770" s="8">
        <f t="shared" si="2057"/>
        <v>2338.5</v>
      </c>
      <c r="BM1770" s="8">
        <f t="shared" si="2058"/>
        <v>2349.5</v>
      </c>
      <c r="BN1770" s="8">
        <f t="shared" si="2059"/>
        <v>2353.5</v>
      </c>
      <c r="BO1770" s="8">
        <f t="shared" si="2060"/>
        <v>2341.5</v>
      </c>
      <c r="BP1770" s="8">
        <f t="shared" si="2061"/>
        <v>2352.5</v>
      </c>
      <c r="BQ1770" s="8">
        <f t="shared" si="2062"/>
        <v>2384.5</v>
      </c>
      <c r="BR1770" s="8">
        <f t="shared" si="2063"/>
        <v>2373</v>
      </c>
    </row>
    <row r="1771" spans="2:70" x14ac:dyDescent="0.25">
      <c r="B1771" s="12" t="s">
        <v>337</v>
      </c>
      <c r="C1771" s="7" t="s">
        <v>338</v>
      </c>
      <c r="D1771" s="8"/>
      <c r="E1771" s="8">
        <f t="shared" ref="E1771:AJ1771" si="2098">SUM(D726:E726)/2</f>
        <v>0</v>
      </c>
      <c r="F1771" s="8">
        <f t="shared" si="2098"/>
        <v>0</v>
      </c>
      <c r="G1771" s="8">
        <f t="shared" si="2098"/>
        <v>0</v>
      </c>
      <c r="H1771" s="8">
        <f t="shared" si="2098"/>
        <v>0</v>
      </c>
      <c r="I1771" s="8">
        <f t="shared" si="2098"/>
        <v>0</v>
      </c>
      <c r="J1771" s="8">
        <f t="shared" si="2098"/>
        <v>0</v>
      </c>
      <c r="K1771" s="8">
        <f t="shared" si="2098"/>
        <v>0</v>
      </c>
      <c r="L1771" s="8">
        <f t="shared" si="2098"/>
        <v>146.5</v>
      </c>
      <c r="M1771" s="8">
        <f t="shared" si="2098"/>
        <v>3672.5</v>
      </c>
      <c r="N1771" s="8">
        <f t="shared" si="2098"/>
        <v>8406.5</v>
      </c>
      <c r="O1771" s="8">
        <f t="shared" si="2098"/>
        <v>10056.5</v>
      </c>
      <c r="P1771" s="8">
        <f t="shared" si="2098"/>
        <v>10136.5</v>
      </c>
      <c r="Q1771" s="8">
        <f t="shared" si="2098"/>
        <v>10253</v>
      </c>
      <c r="R1771" s="8">
        <f t="shared" si="2098"/>
        <v>10380</v>
      </c>
      <c r="S1771" s="8">
        <f t="shared" si="2098"/>
        <v>9994</v>
      </c>
      <c r="T1771" s="8">
        <f t="shared" si="2098"/>
        <v>10292</v>
      </c>
      <c r="U1771" s="8">
        <f t="shared" si="2098"/>
        <v>10654.5</v>
      </c>
      <c r="V1771" s="8">
        <f t="shared" si="2098"/>
        <v>10342.5</v>
      </c>
      <c r="W1771" s="8">
        <f t="shared" si="2098"/>
        <v>10101.5</v>
      </c>
      <c r="X1771" s="8">
        <f t="shared" si="2098"/>
        <v>10458</v>
      </c>
      <c r="Y1771" s="8">
        <f t="shared" si="2098"/>
        <v>10861.5</v>
      </c>
      <c r="Z1771" s="8">
        <f t="shared" si="2098"/>
        <v>10686</v>
      </c>
      <c r="AA1771" s="8">
        <f t="shared" si="2098"/>
        <v>10435.5</v>
      </c>
      <c r="AB1771" s="8">
        <f t="shared" si="2098"/>
        <v>10723</v>
      </c>
      <c r="AC1771" s="8">
        <f t="shared" si="2098"/>
        <v>11067.5</v>
      </c>
      <c r="AD1771" s="8">
        <f t="shared" si="2098"/>
        <v>10770.5</v>
      </c>
      <c r="AE1771" s="8">
        <f t="shared" si="2098"/>
        <v>10445</v>
      </c>
      <c r="AF1771" s="8">
        <f t="shared" si="2098"/>
        <v>10846</v>
      </c>
      <c r="AG1771" s="8">
        <f t="shared" si="2098"/>
        <v>11185.5</v>
      </c>
      <c r="AH1771" s="8">
        <f t="shared" si="2098"/>
        <v>10870</v>
      </c>
      <c r="AI1771" s="8">
        <f t="shared" si="2098"/>
        <v>10536.5</v>
      </c>
      <c r="AJ1771" s="8">
        <f t="shared" si="2098"/>
        <v>11019.5</v>
      </c>
      <c r="AK1771" s="8">
        <f t="shared" ref="AK1771:BF1771" si="2099">SUM(AJ726:AK726)/2</f>
        <v>11556.5</v>
      </c>
      <c r="AL1771" s="8">
        <f t="shared" si="2099"/>
        <v>11230.5</v>
      </c>
      <c r="AM1771" s="8">
        <f t="shared" si="2099"/>
        <v>10862</v>
      </c>
      <c r="AN1771" s="8">
        <f t="shared" si="2099"/>
        <v>11165</v>
      </c>
      <c r="AO1771" s="8">
        <f t="shared" si="2099"/>
        <v>11648.5</v>
      </c>
      <c r="AP1771" s="8">
        <f t="shared" si="2099"/>
        <v>11509</v>
      </c>
      <c r="AQ1771" s="8">
        <f t="shared" si="2099"/>
        <v>11195.5</v>
      </c>
      <c r="AR1771" s="8">
        <f t="shared" si="2099"/>
        <v>11523</v>
      </c>
      <c r="AS1771" s="8">
        <f t="shared" si="2099"/>
        <v>11999</v>
      </c>
      <c r="AT1771" s="8">
        <f t="shared" si="2099"/>
        <v>11803</v>
      </c>
      <c r="AU1771" s="8">
        <f t="shared" si="2099"/>
        <v>11424</v>
      </c>
      <c r="AV1771" s="8">
        <f t="shared" si="2099"/>
        <v>11716</v>
      </c>
      <c r="AW1771" s="8">
        <f t="shared" si="2099"/>
        <v>12297.5</v>
      </c>
      <c r="AX1771" s="8">
        <f t="shared" si="2099"/>
        <v>12105.5</v>
      </c>
      <c r="AY1771" s="8">
        <f t="shared" si="2099"/>
        <v>11567</v>
      </c>
      <c r="AZ1771" s="8">
        <f t="shared" si="2099"/>
        <v>11930</v>
      </c>
      <c r="BA1771" s="8">
        <f t="shared" si="2099"/>
        <v>12592.5</v>
      </c>
      <c r="BB1771" s="8">
        <f t="shared" si="2099"/>
        <v>12418.5</v>
      </c>
      <c r="BC1771" s="8">
        <f t="shared" si="2099"/>
        <v>11994</v>
      </c>
      <c r="BD1771" s="8">
        <f t="shared" si="2099"/>
        <v>12316</v>
      </c>
      <c r="BE1771" s="8">
        <f t="shared" si="2099"/>
        <v>12885.5</v>
      </c>
      <c r="BF1771" s="8">
        <f t="shared" si="2099"/>
        <v>12747</v>
      </c>
      <c r="BG1771" s="8">
        <f t="shared" si="2052"/>
        <v>12371</v>
      </c>
      <c r="BH1771" s="8">
        <f t="shared" si="2053"/>
        <v>12872.5</v>
      </c>
      <c r="BI1771" s="8">
        <f t="shared" si="2054"/>
        <v>13536.5</v>
      </c>
      <c r="BJ1771" s="8">
        <f t="shared" si="2055"/>
        <v>13349.5</v>
      </c>
      <c r="BK1771" s="8">
        <f t="shared" si="2056"/>
        <v>13060.5</v>
      </c>
      <c r="BL1771" s="8">
        <f t="shared" si="2057"/>
        <v>13349.5</v>
      </c>
      <c r="BM1771" s="8">
        <f t="shared" si="2058"/>
        <v>13799</v>
      </c>
      <c r="BN1771" s="8">
        <f t="shared" si="2059"/>
        <v>13676</v>
      </c>
      <c r="BO1771" s="8">
        <f t="shared" si="2060"/>
        <v>13284</v>
      </c>
      <c r="BP1771" s="8">
        <f t="shared" si="2061"/>
        <v>13552</v>
      </c>
      <c r="BQ1771" s="8">
        <f t="shared" si="2062"/>
        <v>14068</v>
      </c>
      <c r="BR1771" s="8">
        <f t="shared" si="2063"/>
        <v>13903</v>
      </c>
    </row>
    <row r="1772" spans="2:70" x14ac:dyDescent="0.25">
      <c r="B1772" s="12" t="s">
        <v>339</v>
      </c>
      <c r="C1772" s="7" t="s">
        <v>340</v>
      </c>
      <c r="D1772" s="8"/>
      <c r="E1772" s="8">
        <f t="shared" ref="E1772:AJ1772" si="2100">SUM(D727:E727)/2</f>
        <v>0</v>
      </c>
      <c r="F1772" s="8">
        <f t="shared" si="2100"/>
        <v>0</v>
      </c>
      <c r="G1772" s="8">
        <f t="shared" si="2100"/>
        <v>0</v>
      </c>
      <c r="H1772" s="8">
        <f t="shared" si="2100"/>
        <v>0</v>
      </c>
      <c r="I1772" s="8">
        <f t="shared" si="2100"/>
        <v>0</v>
      </c>
      <c r="J1772" s="8">
        <f t="shared" si="2100"/>
        <v>0</v>
      </c>
      <c r="K1772" s="8">
        <f t="shared" si="2100"/>
        <v>0</v>
      </c>
      <c r="L1772" s="8">
        <f t="shared" si="2100"/>
        <v>1</v>
      </c>
      <c r="M1772" s="8">
        <f t="shared" si="2100"/>
        <v>35</v>
      </c>
      <c r="N1772" s="8">
        <f t="shared" si="2100"/>
        <v>82</v>
      </c>
      <c r="O1772" s="8">
        <f t="shared" si="2100"/>
        <v>97.5</v>
      </c>
      <c r="P1772" s="8">
        <f t="shared" si="2100"/>
        <v>102.5</v>
      </c>
      <c r="Q1772" s="8">
        <f t="shared" si="2100"/>
        <v>107.5</v>
      </c>
      <c r="R1772" s="8">
        <f t="shared" si="2100"/>
        <v>111.5</v>
      </c>
      <c r="S1772" s="8">
        <f t="shared" si="2100"/>
        <v>118.5</v>
      </c>
      <c r="T1772" s="8">
        <f t="shared" si="2100"/>
        <v>123</v>
      </c>
      <c r="U1772" s="8">
        <f t="shared" si="2100"/>
        <v>126</v>
      </c>
      <c r="V1772" s="8">
        <f t="shared" si="2100"/>
        <v>126</v>
      </c>
      <c r="W1772" s="8">
        <f t="shared" si="2100"/>
        <v>127.5</v>
      </c>
      <c r="X1772" s="8">
        <f t="shared" si="2100"/>
        <v>135</v>
      </c>
      <c r="Y1772" s="8">
        <f t="shared" si="2100"/>
        <v>138.5</v>
      </c>
      <c r="Z1772" s="8">
        <f t="shared" si="2100"/>
        <v>139</v>
      </c>
      <c r="AA1772" s="8">
        <f t="shared" si="2100"/>
        <v>136.5</v>
      </c>
      <c r="AB1772" s="8">
        <f t="shared" si="2100"/>
        <v>135</v>
      </c>
      <c r="AC1772" s="8">
        <f t="shared" si="2100"/>
        <v>135</v>
      </c>
      <c r="AD1772" s="8">
        <f t="shared" si="2100"/>
        <v>134</v>
      </c>
      <c r="AE1772" s="8">
        <f t="shared" si="2100"/>
        <v>135</v>
      </c>
      <c r="AF1772" s="8">
        <f t="shared" si="2100"/>
        <v>137.5</v>
      </c>
      <c r="AG1772" s="8">
        <f t="shared" si="2100"/>
        <v>142</v>
      </c>
      <c r="AH1772" s="8">
        <f t="shared" si="2100"/>
        <v>142.5</v>
      </c>
      <c r="AI1772" s="8">
        <f t="shared" si="2100"/>
        <v>141.5</v>
      </c>
      <c r="AJ1772" s="8">
        <f t="shared" si="2100"/>
        <v>145</v>
      </c>
      <c r="AK1772" s="8">
        <f t="shared" ref="AK1772:BF1772" si="2101">SUM(AJ727:AK727)/2</f>
        <v>147</v>
      </c>
      <c r="AL1772" s="8">
        <f t="shared" si="2101"/>
        <v>147.5</v>
      </c>
      <c r="AM1772" s="8">
        <f t="shared" si="2101"/>
        <v>146.5</v>
      </c>
      <c r="AN1772" s="8">
        <f t="shared" si="2101"/>
        <v>143.5</v>
      </c>
      <c r="AO1772" s="8">
        <f t="shared" si="2101"/>
        <v>146.5</v>
      </c>
      <c r="AP1772" s="8">
        <f t="shared" si="2101"/>
        <v>150.5</v>
      </c>
      <c r="AQ1772" s="8">
        <f t="shared" si="2101"/>
        <v>149</v>
      </c>
      <c r="AR1772" s="8">
        <f t="shared" si="2101"/>
        <v>149.5</v>
      </c>
      <c r="AS1772" s="8">
        <f t="shared" si="2101"/>
        <v>152.5</v>
      </c>
      <c r="AT1772" s="8">
        <f t="shared" si="2101"/>
        <v>152.5</v>
      </c>
      <c r="AU1772" s="8">
        <f t="shared" si="2101"/>
        <v>151</v>
      </c>
      <c r="AV1772" s="8">
        <f t="shared" si="2101"/>
        <v>153.5</v>
      </c>
      <c r="AW1772" s="8">
        <f t="shared" si="2101"/>
        <v>158.5</v>
      </c>
      <c r="AX1772" s="8">
        <f t="shared" si="2101"/>
        <v>163</v>
      </c>
      <c r="AY1772" s="8">
        <f t="shared" si="2101"/>
        <v>167</v>
      </c>
      <c r="AZ1772" s="8">
        <f t="shared" si="2101"/>
        <v>169.5</v>
      </c>
      <c r="BA1772" s="8">
        <f t="shared" si="2101"/>
        <v>174</v>
      </c>
      <c r="BB1772" s="8">
        <f t="shared" si="2101"/>
        <v>179</v>
      </c>
      <c r="BC1772" s="8">
        <f t="shared" si="2101"/>
        <v>184.5</v>
      </c>
      <c r="BD1772" s="8">
        <f t="shared" si="2101"/>
        <v>189</v>
      </c>
      <c r="BE1772" s="8">
        <f t="shared" si="2101"/>
        <v>188.5</v>
      </c>
      <c r="BF1772" s="8">
        <f t="shared" si="2101"/>
        <v>190</v>
      </c>
      <c r="BG1772" s="8">
        <f t="shared" si="2052"/>
        <v>190</v>
      </c>
      <c r="BH1772" s="8">
        <f t="shared" si="2053"/>
        <v>191</v>
      </c>
      <c r="BI1772" s="8">
        <f t="shared" si="2054"/>
        <v>196.5</v>
      </c>
      <c r="BJ1772" s="8">
        <f t="shared" si="2055"/>
        <v>201</v>
      </c>
      <c r="BK1772" s="8">
        <f t="shared" si="2056"/>
        <v>203.5</v>
      </c>
      <c r="BL1772" s="8">
        <f t="shared" si="2057"/>
        <v>209.5</v>
      </c>
      <c r="BM1772" s="8">
        <f t="shared" si="2058"/>
        <v>218</v>
      </c>
      <c r="BN1772" s="8">
        <f t="shared" si="2059"/>
        <v>223</v>
      </c>
      <c r="BO1772" s="8">
        <f t="shared" si="2060"/>
        <v>223.5</v>
      </c>
      <c r="BP1772" s="8">
        <f t="shared" si="2061"/>
        <v>223.5</v>
      </c>
      <c r="BQ1772" s="8">
        <f t="shared" si="2062"/>
        <v>230.5</v>
      </c>
      <c r="BR1772" s="8">
        <f t="shared" si="2063"/>
        <v>243.5</v>
      </c>
    </row>
    <row r="1773" spans="2:70" x14ac:dyDescent="0.25">
      <c r="B1773" s="12" t="s">
        <v>341</v>
      </c>
      <c r="C1773" s="7" t="s">
        <v>342</v>
      </c>
      <c r="D1773" s="8"/>
      <c r="E1773" s="8">
        <f t="shared" ref="E1773:AJ1773" si="2102">SUM(D728:E728)/2</f>
        <v>0</v>
      </c>
      <c r="F1773" s="8">
        <f t="shared" si="2102"/>
        <v>0</v>
      </c>
      <c r="G1773" s="8">
        <f t="shared" si="2102"/>
        <v>0</v>
      </c>
      <c r="H1773" s="8">
        <f t="shared" si="2102"/>
        <v>0</v>
      </c>
      <c r="I1773" s="8">
        <f t="shared" si="2102"/>
        <v>0</v>
      </c>
      <c r="J1773" s="8">
        <f t="shared" si="2102"/>
        <v>0</v>
      </c>
      <c r="K1773" s="8">
        <f t="shared" si="2102"/>
        <v>0</v>
      </c>
      <c r="L1773" s="8">
        <f t="shared" si="2102"/>
        <v>0</v>
      </c>
      <c r="M1773" s="8">
        <f t="shared" si="2102"/>
        <v>0</v>
      </c>
      <c r="N1773" s="8">
        <f t="shared" si="2102"/>
        <v>0</v>
      </c>
      <c r="O1773" s="8">
        <f t="shared" si="2102"/>
        <v>0</v>
      </c>
      <c r="P1773" s="8">
        <f t="shared" si="2102"/>
        <v>0</v>
      </c>
      <c r="Q1773" s="8">
        <f t="shared" si="2102"/>
        <v>0</v>
      </c>
      <c r="R1773" s="8">
        <f t="shared" si="2102"/>
        <v>0</v>
      </c>
      <c r="S1773" s="8">
        <f t="shared" si="2102"/>
        <v>0</v>
      </c>
      <c r="T1773" s="8">
        <f t="shared" si="2102"/>
        <v>0</v>
      </c>
      <c r="U1773" s="8">
        <f t="shared" si="2102"/>
        <v>0</v>
      </c>
      <c r="V1773" s="8">
        <f t="shared" si="2102"/>
        <v>0</v>
      </c>
      <c r="W1773" s="8">
        <f t="shared" si="2102"/>
        <v>0</v>
      </c>
      <c r="X1773" s="8">
        <f t="shared" si="2102"/>
        <v>1</v>
      </c>
      <c r="Y1773" s="8">
        <f t="shared" si="2102"/>
        <v>1</v>
      </c>
      <c r="Z1773" s="8">
        <f t="shared" si="2102"/>
        <v>0.5</v>
      </c>
      <c r="AA1773" s="8">
        <f t="shared" si="2102"/>
        <v>1</v>
      </c>
      <c r="AB1773" s="8">
        <f t="shared" si="2102"/>
        <v>0.5</v>
      </c>
      <c r="AC1773" s="8">
        <f t="shared" si="2102"/>
        <v>0.5</v>
      </c>
      <c r="AD1773" s="8">
        <f t="shared" si="2102"/>
        <v>1</v>
      </c>
      <c r="AE1773" s="8">
        <f t="shared" si="2102"/>
        <v>1.5</v>
      </c>
      <c r="AF1773" s="8">
        <f t="shared" si="2102"/>
        <v>2</v>
      </c>
      <c r="AG1773" s="8">
        <f t="shared" si="2102"/>
        <v>2.5</v>
      </c>
      <c r="AH1773" s="8">
        <f t="shared" si="2102"/>
        <v>3</v>
      </c>
      <c r="AI1773" s="8">
        <f t="shared" si="2102"/>
        <v>2.5</v>
      </c>
      <c r="AJ1773" s="8">
        <f t="shared" si="2102"/>
        <v>2.5</v>
      </c>
      <c r="AK1773" s="8">
        <f t="shared" ref="AK1773:BF1773" si="2103">SUM(AJ728:AK728)/2</f>
        <v>2.5</v>
      </c>
      <c r="AL1773" s="8">
        <f t="shared" si="2103"/>
        <v>2.5</v>
      </c>
      <c r="AM1773" s="8">
        <f t="shared" si="2103"/>
        <v>2</v>
      </c>
      <c r="AN1773" s="8">
        <f t="shared" si="2103"/>
        <v>2</v>
      </c>
      <c r="AO1773" s="8">
        <f t="shared" si="2103"/>
        <v>3</v>
      </c>
      <c r="AP1773" s="8">
        <f t="shared" si="2103"/>
        <v>3</v>
      </c>
      <c r="AQ1773" s="8">
        <f t="shared" si="2103"/>
        <v>2.5</v>
      </c>
      <c r="AR1773" s="8">
        <f t="shared" si="2103"/>
        <v>2</v>
      </c>
      <c r="AS1773" s="8">
        <f t="shared" si="2103"/>
        <v>2</v>
      </c>
      <c r="AT1773" s="8">
        <f t="shared" si="2103"/>
        <v>1.5</v>
      </c>
      <c r="AU1773" s="8">
        <f t="shared" si="2103"/>
        <v>1.5</v>
      </c>
      <c r="AV1773" s="8">
        <f t="shared" si="2103"/>
        <v>2.5</v>
      </c>
      <c r="AW1773" s="8">
        <f t="shared" si="2103"/>
        <v>3</v>
      </c>
      <c r="AX1773" s="8">
        <f t="shared" si="2103"/>
        <v>3</v>
      </c>
      <c r="AY1773" s="8">
        <f t="shared" si="2103"/>
        <v>2.5</v>
      </c>
      <c r="AZ1773" s="8">
        <f t="shared" si="2103"/>
        <v>2.5</v>
      </c>
      <c r="BA1773" s="8">
        <f t="shared" si="2103"/>
        <v>2.5</v>
      </c>
      <c r="BB1773" s="8">
        <f t="shared" si="2103"/>
        <v>2</v>
      </c>
      <c r="BC1773" s="8">
        <f t="shared" si="2103"/>
        <v>2</v>
      </c>
      <c r="BD1773" s="8">
        <f t="shared" si="2103"/>
        <v>3</v>
      </c>
      <c r="BE1773" s="8">
        <f t="shared" si="2103"/>
        <v>3.5</v>
      </c>
      <c r="BF1773" s="8">
        <f t="shared" si="2103"/>
        <v>3.5</v>
      </c>
      <c r="BG1773" s="8">
        <f t="shared" si="2052"/>
        <v>3.5</v>
      </c>
      <c r="BH1773" s="8">
        <f t="shared" si="2053"/>
        <v>3.5</v>
      </c>
      <c r="BI1773" s="8">
        <f t="shared" si="2054"/>
        <v>4</v>
      </c>
      <c r="BJ1773" s="8">
        <f t="shared" si="2055"/>
        <v>4.5</v>
      </c>
      <c r="BK1773" s="8">
        <f t="shared" si="2056"/>
        <v>4.5</v>
      </c>
      <c r="BL1773" s="8">
        <f t="shared" si="2057"/>
        <v>4.5</v>
      </c>
      <c r="BM1773" s="8">
        <f t="shared" si="2058"/>
        <v>4.5</v>
      </c>
      <c r="BN1773" s="8">
        <f t="shared" si="2059"/>
        <v>4.5</v>
      </c>
      <c r="BO1773" s="8">
        <f t="shared" si="2060"/>
        <v>5</v>
      </c>
      <c r="BP1773" s="8">
        <f t="shared" si="2061"/>
        <v>5</v>
      </c>
      <c r="BQ1773" s="8">
        <f t="shared" si="2062"/>
        <v>6.5</v>
      </c>
      <c r="BR1773" s="8">
        <f t="shared" si="2063"/>
        <v>7.5</v>
      </c>
    </row>
    <row r="1774" spans="2:70" x14ac:dyDescent="0.25">
      <c r="B1774" s="12" t="s">
        <v>343</v>
      </c>
      <c r="C1774" s="7" t="s">
        <v>344</v>
      </c>
      <c r="D1774" s="8"/>
      <c r="E1774" s="8">
        <f t="shared" ref="E1774:AJ1774" si="2104">SUM(D729:E729)/2</f>
        <v>0</v>
      </c>
      <c r="F1774" s="8">
        <f t="shared" si="2104"/>
        <v>0</v>
      </c>
      <c r="G1774" s="8">
        <f t="shared" si="2104"/>
        <v>0</v>
      </c>
      <c r="H1774" s="8">
        <f t="shared" si="2104"/>
        <v>0</v>
      </c>
      <c r="I1774" s="8">
        <f t="shared" si="2104"/>
        <v>0</v>
      </c>
      <c r="J1774" s="8">
        <f t="shared" si="2104"/>
        <v>0</v>
      </c>
      <c r="K1774" s="8">
        <f t="shared" si="2104"/>
        <v>0</v>
      </c>
      <c r="L1774" s="8">
        <f t="shared" si="2104"/>
        <v>0</v>
      </c>
      <c r="M1774" s="8">
        <f t="shared" si="2104"/>
        <v>3.5</v>
      </c>
      <c r="N1774" s="8">
        <f t="shared" si="2104"/>
        <v>7</v>
      </c>
      <c r="O1774" s="8">
        <f t="shared" si="2104"/>
        <v>7</v>
      </c>
      <c r="P1774" s="8">
        <f t="shared" si="2104"/>
        <v>7.5</v>
      </c>
      <c r="Q1774" s="8">
        <f t="shared" si="2104"/>
        <v>8</v>
      </c>
      <c r="R1774" s="8">
        <f t="shared" si="2104"/>
        <v>8</v>
      </c>
      <c r="S1774" s="8">
        <f t="shared" si="2104"/>
        <v>8.5</v>
      </c>
      <c r="T1774" s="8">
        <f t="shared" si="2104"/>
        <v>10</v>
      </c>
      <c r="U1774" s="8">
        <f t="shared" si="2104"/>
        <v>11</v>
      </c>
      <c r="V1774" s="8">
        <f t="shared" si="2104"/>
        <v>11</v>
      </c>
      <c r="W1774" s="8">
        <f t="shared" si="2104"/>
        <v>11</v>
      </c>
      <c r="X1774" s="8">
        <f t="shared" si="2104"/>
        <v>11</v>
      </c>
      <c r="Y1774" s="8">
        <f t="shared" si="2104"/>
        <v>11</v>
      </c>
      <c r="Z1774" s="8">
        <f t="shared" si="2104"/>
        <v>11</v>
      </c>
      <c r="AA1774" s="8">
        <f t="shared" si="2104"/>
        <v>11</v>
      </c>
      <c r="AB1774" s="8">
        <f t="shared" si="2104"/>
        <v>11</v>
      </c>
      <c r="AC1774" s="8">
        <f t="shared" si="2104"/>
        <v>11</v>
      </c>
      <c r="AD1774" s="8">
        <f t="shared" si="2104"/>
        <v>11</v>
      </c>
      <c r="AE1774" s="8">
        <f t="shared" si="2104"/>
        <v>10</v>
      </c>
      <c r="AF1774" s="8">
        <f t="shared" si="2104"/>
        <v>9.5</v>
      </c>
      <c r="AG1774" s="8">
        <f t="shared" si="2104"/>
        <v>10</v>
      </c>
      <c r="AH1774" s="8">
        <f t="shared" si="2104"/>
        <v>10</v>
      </c>
      <c r="AI1774" s="8">
        <f t="shared" si="2104"/>
        <v>10.5</v>
      </c>
      <c r="AJ1774" s="8">
        <f t="shared" si="2104"/>
        <v>11</v>
      </c>
      <c r="AK1774" s="8">
        <f t="shared" ref="AK1774:BF1774" si="2105">SUM(AJ729:AK729)/2</f>
        <v>11</v>
      </c>
      <c r="AL1774" s="8">
        <f t="shared" si="2105"/>
        <v>11</v>
      </c>
      <c r="AM1774" s="8">
        <f t="shared" si="2105"/>
        <v>11</v>
      </c>
      <c r="AN1774" s="8">
        <f t="shared" si="2105"/>
        <v>11.5</v>
      </c>
      <c r="AO1774" s="8">
        <f t="shared" si="2105"/>
        <v>12</v>
      </c>
      <c r="AP1774" s="8">
        <f t="shared" si="2105"/>
        <v>12</v>
      </c>
      <c r="AQ1774" s="8">
        <f t="shared" si="2105"/>
        <v>12</v>
      </c>
      <c r="AR1774" s="8">
        <f t="shared" si="2105"/>
        <v>11.5</v>
      </c>
      <c r="AS1774" s="8">
        <f t="shared" si="2105"/>
        <v>11</v>
      </c>
      <c r="AT1774" s="8">
        <f t="shared" si="2105"/>
        <v>11</v>
      </c>
      <c r="AU1774" s="8">
        <f t="shared" si="2105"/>
        <v>11</v>
      </c>
      <c r="AV1774" s="8">
        <f t="shared" si="2105"/>
        <v>11</v>
      </c>
      <c r="AW1774" s="8">
        <f t="shared" si="2105"/>
        <v>11</v>
      </c>
      <c r="AX1774" s="8">
        <f t="shared" si="2105"/>
        <v>11.5</v>
      </c>
      <c r="AY1774" s="8">
        <f t="shared" si="2105"/>
        <v>12</v>
      </c>
      <c r="AZ1774" s="8">
        <f t="shared" si="2105"/>
        <v>12</v>
      </c>
      <c r="BA1774" s="8">
        <f t="shared" si="2105"/>
        <v>12</v>
      </c>
      <c r="BB1774" s="8">
        <f t="shared" si="2105"/>
        <v>12</v>
      </c>
      <c r="BC1774" s="8">
        <f t="shared" si="2105"/>
        <v>12</v>
      </c>
      <c r="BD1774" s="8">
        <f t="shared" si="2105"/>
        <v>12</v>
      </c>
      <c r="BE1774" s="8">
        <f t="shared" si="2105"/>
        <v>12</v>
      </c>
      <c r="BF1774" s="8">
        <f t="shared" si="2105"/>
        <v>12</v>
      </c>
      <c r="BG1774" s="8">
        <f t="shared" si="2052"/>
        <v>12</v>
      </c>
      <c r="BH1774" s="8">
        <f t="shared" si="2053"/>
        <v>12.5</v>
      </c>
      <c r="BI1774" s="8">
        <f t="shared" si="2054"/>
        <v>13</v>
      </c>
      <c r="BJ1774" s="8">
        <f t="shared" si="2055"/>
        <v>13</v>
      </c>
      <c r="BK1774" s="8">
        <f t="shared" si="2056"/>
        <v>13</v>
      </c>
      <c r="BL1774" s="8">
        <f t="shared" si="2057"/>
        <v>13</v>
      </c>
      <c r="BM1774" s="8">
        <f t="shared" si="2058"/>
        <v>13</v>
      </c>
      <c r="BN1774" s="8">
        <f t="shared" si="2059"/>
        <v>12</v>
      </c>
      <c r="BO1774" s="8">
        <f t="shared" si="2060"/>
        <v>11</v>
      </c>
      <c r="BP1774" s="8">
        <f t="shared" si="2061"/>
        <v>11</v>
      </c>
      <c r="BQ1774" s="8">
        <f t="shared" si="2062"/>
        <v>10.5</v>
      </c>
      <c r="BR1774" s="8">
        <f t="shared" si="2063"/>
        <v>10.5</v>
      </c>
    </row>
    <row r="1775" spans="2:70" x14ac:dyDescent="0.25">
      <c r="B1775" s="12" t="s">
        <v>345</v>
      </c>
      <c r="C1775" s="7" t="s">
        <v>346</v>
      </c>
      <c r="D1775" s="8"/>
      <c r="E1775" s="8">
        <f t="shared" ref="E1775:AJ1775" si="2106">SUM(D730:E730)/2</f>
        <v>0</v>
      </c>
      <c r="F1775" s="8">
        <f t="shared" si="2106"/>
        <v>0</v>
      </c>
      <c r="G1775" s="8">
        <f t="shared" si="2106"/>
        <v>0</v>
      </c>
      <c r="H1775" s="8">
        <f t="shared" si="2106"/>
        <v>0</v>
      </c>
      <c r="I1775" s="8">
        <f t="shared" si="2106"/>
        <v>0</v>
      </c>
      <c r="J1775" s="8">
        <f t="shared" si="2106"/>
        <v>0</v>
      </c>
      <c r="K1775" s="8">
        <f t="shared" si="2106"/>
        <v>0</v>
      </c>
      <c r="L1775" s="8">
        <f t="shared" si="2106"/>
        <v>0</v>
      </c>
      <c r="M1775" s="8">
        <f t="shared" si="2106"/>
        <v>0</v>
      </c>
      <c r="N1775" s="8">
        <f t="shared" si="2106"/>
        <v>0</v>
      </c>
      <c r="O1775" s="8">
        <f t="shared" si="2106"/>
        <v>0</v>
      </c>
      <c r="P1775" s="8">
        <f t="shared" si="2106"/>
        <v>0</v>
      </c>
      <c r="Q1775" s="8">
        <f t="shared" si="2106"/>
        <v>0</v>
      </c>
      <c r="R1775" s="8">
        <f t="shared" si="2106"/>
        <v>0</v>
      </c>
      <c r="S1775" s="8">
        <f t="shared" si="2106"/>
        <v>0</v>
      </c>
      <c r="T1775" s="8">
        <f t="shared" si="2106"/>
        <v>0</v>
      </c>
      <c r="U1775" s="8">
        <f t="shared" si="2106"/>
        <v>0</v>
      </c>
      <c r="V1775" s="8">
        <f t="shared" si="2106"/>
        <v>0</v>
      </c>
      <c r="W1775" s="8">
        <f t="shared" si="2106"/>
        <v>0</v>
      </c>
      <c r="X1775" s="8">
        <f t="shared" si="2106"/>
        <v>0</v>
      </c>
      <c r="Y1775" s="8">
        <f t="shared" si="2106"/>
        <v>0</v>
      </c>
      <c r="Z1775" s="8">
        <f t="shared" si="2106"/>
        <v>0</v>
      </c>
      <c r="AA1775" s="8">
        <f t="shared" si="2106"/>
        <v>0</v>
      </c>
      <c r="AB1775" s="8">
        <f t="shared" si="2106"/>
        <v>0</v>
      </c>
      <c r="AC1775" s="8">
        <f t="shared" si="2106"/>
        <v>0</v>
      </c>
      <c r="AD1775" s="8">
        <f t="shared" si="2106"/>
        <v>0</v>
      </c>
      <c r="AE1775" s="8">
        <f t="shared" si="2106"/>
        <v>0</v>
      </c>
      <c r="AF1775" s="8">
        <f t="shared" si="2106"/>
        <v>0</v>
      </c>
      <c r="AG1775" s="8">
        <f t="shared" si="2106"/>
        <v>0</v>
      </c>
      <c r="AH1775" s="8">
        <f t="shared" si="2106"/>
        <v>0</v>
      </c>
      <c r="AI1775" s="8">
        <f t="shared" si="2106"/>
        <v>0.5</v>
      </c>
      <c r="AJ1775" s="8">
        <f t="shared" si="2106"/>
        <v>1</v>
      </c>
      <c r="AK1775" s="8">
        <f t="shared" ref="AK1775:BF1775" si="2107">SUM(AJ730:AK730)/2</f>
        <v>1</v>
      </c>
      <c r="AL1775" s="8">
        <f t="shared" si="2107"/>
        <v>1</v>
      </c>
      <c r="AM1775" s="8">
        <f t="shared" si="2107"/>
        <v>1</v>
      </c>
      <c r="AN1775" s="8">
        <f t="shared" si="2107"/>
        <v>1</v>
      </c>
      <c r="AO1775" s="8">
        <f t="shared" si="2107"/>
        <v>1</v>
      </c>
      <c r="AP1775" s="8">
        <f t="shared" si="2107"/>
        <v>1</v>
      </c>
      <c r="AQ1775" s="8">
        <f t="shared" si="2107"/>
        <v>1</v>
      </c>
      <c r="AR1775" s="8">
        <f t="shared" si="2107"/>
        <v>1</v>
      </c>
      <c r="AS1775" s="8">
        <f t="shared" si="2107"/>
        <v>1</v>
      </c>
      <c r="AT1775" s="8">
        <f t="shared" si="2107"/>
        <v>1</v>
      </c>
      <c r="AU1775" s="8">
        <f t="shared" si="2107"/>
        <v>1</v>
      </c>
      <c r="AV1775" s="8">
        <f t="shared" si="2107"/>
        <v>1</v>
      </c>
      <c r="AW1775" s="8">
        <f t="shared" si="2107"/>
        <v>1</v>
      </c>
      <c r="AX1775" s="8">
        <f t="shared" si="2107"/>
        <v>1</v>
      </c>
      <c r="AY1775" s="8">
        <f t="shared" si="2107"/>
        <v>1</v>
      </c>
      <c r="AZ1775" s="8">
        <f t="shared" si="2107"/>
        <v>1</v>
      </c>
      <c r="BA1775" s="8">
        <f t="shared" si="2107"/>
        <v>1</v>
      </c>
      <c r="BB1775" s="8">
        <f t="shared" si="2107"/>
        <v>1</v>
      </c>
      <c r="BC1775" s="8">
        <f t="shared" si="2107"/>
        <v>0.5</v>
      </c>
      <c r="BD1775" s="8">
        <f t="shared" si="2107"/>
        <v>0</v>
      </c>
      <c r="BE1775" s="8">
        <f t="shared" si="2107"/>
        <v>0</v>
      </c>
      <c r="BF1775" s="8">
        <f t="shared" si="2107"/>
        <v>0</v>
      </c>
      <c r="BG1775" s="8">
        <f t="shared" si="2052"/>
        <v>0</v>
      </c>
      <c r="BH1775" s="8">
        <f t="shared" si="2053"/>
        <v>0</v>
      </c>
      <c r="BI1775" s="8">
        <f t="shared" si="2054"/>
        <v>0</v>
      </c>
      <c r="BJ1775" s="8">
        <f t="shared" si="2055"/>
        <v>0</v>
      </c>
      <c r="BK1775" s="8">
        <f t="shared" si="2056"/>
        <v>0</v>
      </c>
      <c r="BL1775" s="8">
        <f t="shared" si="2057"/>
        <v>0</v>
      </c>
      <c r="BM1775" s="8">
        <f t="shared" si="2058"/>
        <v>0</v>
      </c>
      <c r="BN1775" s="8">
        <f t="shared" si="2059"/>
        <v>0</v>
      </c>
      <c r="BO1775" s="8">
        <f t="shared" si="2060"/>
        <v>0</v>
      </c>
      <c r="BP1775" s="8">
        <f t="shared" si="2061"/>
        <v>0</v>
      </c>
      <c r="BQ1775" s="8">
        <f t="shared" si="2062"/>
        <v>0.5</v>
      </c>
      <c r="BR1775" s="8">
        <f t="shared" si="2063"/>
        <v>1</v>
      </c>
    </row>
    <row r="1776" spans="2:70" x14ac:dyDescent="0.25">
      <c r="B1776" s="12" t="s">
        <v>347</v>
      </c>
      <c r="C1776" s="7" t="s">
        <v>348</v>
      </c>
      <c r="D1776" s="8"/>
      <c r="E1776" s="8">
        <f t="shared" ref="E1776:AJ1776" si="2108">SUM(D731:E731)/2</f>
        <v>0</v>
      </c>
      <c r="F1776" s="8">
        <f t="shared" si="2108"/>
        <v>0</v>
      </c>
      <c r="G1776" s="8">
        <f t="shared" si="2108"/>
        <v>0</v>
      </c>
      <c r="H1776" s="8">
        <f t="shared" si="2108"/>
        <v>0</v>
      </c>
      <c r="I1776" s="8">
        <f t="shared" si="2108"/>
        <v>0</v>
      </c>
      <c r="J1776" s="8">
        <f t="shared" si="2108"/>
        <v>0</v>
      </c>
      <c r="K1776" s="8">
        <f t="shared" si="2108"/>
        <v>0</v>
      </c>
      <c r="L1776" s="8">
        <f t="shared" si="2108"/>
        <v>0</v>
      </c>
      <c r="M1776" s="8">
        <f t="shared" si="2108"/>
        <v>0</v>
      </c>
      <c r="N1776" s="8">
        <f t="shared" si="2108"/>
        <v>0</v>
      </c>
      <c r="O1776" s="8">
        <f t="shared" si="2108"/>
        <v>0</v>
      </c>
      <c r="P1776" s="8">
        <f t="shared" si="2108"/>
        <v>0</v>
      </c>
      <c r="Q1776" s="8">
        <f t="shared" si="2108"/>
        <v>0</v>
      </c>
      <c r="R1776" s="8">
        <f t="shared" si="2108"/>
        <v>0</v>
      </c>
      <c r="S1776" s="8">
        <f t="shared" si="2108"/>
        <v>0</v>
      </c>
      <c r="T1776" s="8">
        <f t="shared" si="2108"/>
        <v>0</v>
      </c>
      <c r="U1776" s="8">
        <f t="shared" si="2108"/>
        <v>0</v>
      </c>
      <c r="V1776" s="8">
        <f t="shared" si="2108"/>
        <v>0</v>
      </c>
      <c r="W1776" s="8">
        <f t="shared" si="2108"/>
        <v>0</v>
      </c>
      <c r="X1776" s="8">
        <f t="shared" si="2108"/>
        <v>0</v>
      </c>
      <c r="Y1776" s="8">
        <f t="shared" si="2108"/>
        <v>0</v>
      </c>
      <c r="Z1776" s="8">
        <f t="shared" si="2108"/>
        <v>0</v>
      </c>
      <c r="AA1776" s="8">
        <f t="shared" si="2108"/>
        <v>0</v>
      </c>
      <c r="AB1776" s="8">
        <f t="shared" si="2108"/>
        <v>0</v>
      </c>
      <c r="AC1776" s="8">
        <f t="shared" si="2108"/>
        <v>0</v>
      </c>
      <c r="AD1776" s="8">
        <f t="shared" si="2108"/>
        <v>0</v>
      </c>
      <c r="AE1776" s="8">
        <f t="shared" si="2108"/>
        <v>0</v>
      </c>
      <c r="AF1776" s="8">
        <f t="shared" si="2108"/>
        <v>0</v>
      </c>
      <c r="AG1776" s="8">
        <f t="shared" si="2108"/>
        <v>0</v>
      </c>
      <c r="AH1776" s="8">
        <f t="shared" si="2108"/>
        <v>0</v>
      </c>
      <c r="AI1776" s="8">
        <f t="shared" si="2108"/>
        <v>0</v>
      </c>
      <c r="AJ1776" s="8">
        <f t="shared" si="2108"/>
        <v>0</v>
      </c>
      <c r="AK1776" s="8">
        <f t="shared" ref="AK1776:BF1776" si="2109">SUM(AJ731:AK731)/2</f>
        <v>0</v>
      </c>
      <c r="AL1776" s="8">
        <f t="shared" si="2109"/>
        <v>0</v>
      </c>
      <c r="AM1776" s="8">
        <f t="shared" si="2109"/>
        <v>0</v>
      </c>
      <c r="AN1776" s="8">
        <f t="shared" si="2109"/>
        <v>0</v>
      </c>
      <c r="AO1776" s="8">
        <f t="shared" si="2109"/>
        <v>0</v>
      </c>
      <c r="AP1776" s="8">
        <f t="shared" si="2109"/>
        <v>0</v>
      </c>
      <c r="AQ1776" s="8">
        <f t="shared" si="2109"/>
        <v>0</v>
      </c>
      <c r="AR1776" s="8">
        <f t="shared" si="2109"/>
        <v>0</v>
      </c>
      <c r="AS1776" s="8">
        <f t="shared" si="2109"/>
        <v>0</v>
      </c>
      <c r="AT1776" s="8">
        <f t="shared" si="2109"/>
        <v>0</v>
      </c>
      <c r="AU1776" s="8">
        <f t="shared" si="2109"/>
        <v>0</v>
      </c>
      <c r="AV1776" s="8">
        <f t="shared" si="2109"/>
        <v>0</v>
      </c>
      <c r="AW1776" s="8">
        <f t="shared" si="2109"/>
        <v>0</v>
      </c>
      <c r="AX1776" s="8">
        <f t="shared" si="2109"/>
        <v>0</v>
      </c>
      <c r="AY1776" s="8">
        <f t="shared" si="2109"/>
        <v>0</v>
      </c>
      <c r="AZ1776" s="8">
        <f t="shared" si="2109"/>
        <v>0</v>
      </c>
      <c r="BA1776" s="8">
        <f t="shared" si="2109"/>
        <v>0</v>
      </c>
      <c r="BB1776" s="8">
        <f t="shared" si="2109"/>
        <v>0</v>
      </c>
      <c r="BC1776" s="8">
        <f t="shared" si="2109"/>
        <v>0</v>
      </c>
      <c r="BD1776" s="8">
        <f t="shared" si="2109"/>
        <v>0</v>
      </c>
      <c r="BE1776" s="8">
        <f t="shared" si="2109"/>
        <v>0</v>
      </c>
      <c r="BF1776" s="8">
        <f t="shared" si="2109"/>
        <v>0</v>
      </c>
      <c r="BG1776" s="8">
        <f t="shared" si="2052"/>
        <v>0</v>
      </c>
      <c r="BH1776" s="8">
        <f t="shared" si="2053"/>
        <v>0</v>
      </c>
      <c r="BI1776" s="8">
        <f t="shared" si="2054"/>
        <v>0</v>
      </c>
      <c r="BJ1776" s="8">
        <f t="shared" si="2055"/>
        <v>0</v>
      </c>
      <c r="BK1776" s="8">
        <f t="shared" si="2056"/>
        <v>0</v>
      </c>
      <c r="BL1776" s="8">
        <f t="shared" si="2057"/>
        <v>0</v>
      </c>
      <c r="BM1776" s="8">
        <f t="shared" si="2058"/>
        <v>0</v>
      </c>
      <c r="BN1776" s="8">
        <f t="shared" si="2059"/>
        <v>0</v>
      </c>
      <c r="BO1776" s="8">
        <f t="shared" si="2060"/>
        <v>0</v>
      </c>
      <c r="BP1776" s="8">
        <f t="shared" si="2061"/>
        <v>0</v>
      </c>
      <c r="BQ1776" s="8">
        <f t="shared" si="2062"/>
        <v>0</v>
      </c>
      <c r="BR1776" s="8">
        <f t="shared" si="2063"/>
        <v>0</v>
      </c>
    </row>
    <row r="1777" spans="2:70" x14ac:dyDescent="0.25">
      <c r="B1777" s="12" t="s">
        <v>349</v>
      </c>
      <c r="C1777" s="7" t="s">
        <v>350</v>
      </c>
      <c r="D1777" s="8"/>
      <c r="E1777" s="8">
        <f t="shared" ref="E1777:AJ1777" si="2110">SUM(D732:E732)/2</f>
        <v>0</v>
      </c>
      <c r="F1777" s="8">
        <f t="shared" si="2110"/>
        <v>0</v>
      </c>
      <c r="G1777" s="8">
        <f t="shared" si="2110"/>
        <v>0</v>
      </c>
      <c r="H1777" s="8">
        <f t="shared" si="2110"/>
        <v>0</v>
      </c>
      <c r="I1777" s="8">
        <f t="shared" si="2110"/>
        <v>0</v>
      </c>
      <c r="J1777" s="8">
        <f t="shared" si="2110"/>
        <v>0</v>
      </c>
      <c r="K1777" s="8">
        <f t="shared" si="2110"/>
        <v>0</v>
      </c>
      <c r="L1777" s="8">
        <f t="shared" si="2110"/>
        <v>0</v>
      </c>
      <c r="M1777" s="8">
        <f t="shared" si="2110"/>
        <v>0</v>
      </c>
      <c r="N1777" s="8">
        <f t="shared" si="2110"/>
        <v>0</v>
      </c>
      <c r="O1777" s="8">
        <f t="shared" si="2110"/>
        <v>0</v>
      </c>
      <c r="P1777" s="8">
        <f t="shared" si="2110"/>
        <v>0</v>
      </c>
      <c r="Q1777" s="8">
        <f t="shared" si="2110"/>
        <v>0</v>
      </c>
      <c r="R1777" s="8">
        <f t="shared" si="2110"/>
        <v>0</v>
      </c>
      <c r="S1777" s="8">
        <f t="shared" si="2110"/>
        <v>0</v>
      </c>
      <c r="T1777" s="8">
        <f t="shared" si="2110"/>
        <v>0</v>
      </c>
      <c r="U1777" s="8">
        <f t="shared" si="2110"/>
        <v>0</v>
      </c>
      <c r="V1777" s="8">
        <f t="shared" si="2110"/>
        <v>0</v>
      </c>
      <c r="W1777" s="8">
        <f t="shared" si="2110"/>
        <v>0</v>
      </c>
      <c r="X1777" s="8">
        <f t="shared" si="2110"/>
        <v>0</v>
      </c>
      <c r="Y1777" s="8">
        <f t="shared" si="2110"/>
        <v>0</v>
      </c>
      <c r="Z1777" s="8">
        <f t="shared" si="2110"/>
        <v>0</v>
      </c>
      <c r="AA1777" s="8">
        <f t="shared" si="2110"/>
        <v>0</v>
      </c>
      <c r="AB1777" s="8">
        <f t="shared" si="2110"/>
        <v>0</v>
      </c>
      <c r="AC1777" s="8">
        <f t="shared" si="2110"/>
        <v>0</v>
      </c>
      <c r="AD1777" s="8">
        <f t="shared" si="2110"/>
        <v>0</v>
      </c>
      <c r="AE1777" s="8">
        <f t="shared" si="2110"/>
        <v>0</v>
      </c>
      <c r="AF1777" s="8">
        <f t="shared" si="2110"/>
        <v>0</v>
      </c>
      <c r="AG1777" s="8">
        <f t="shared" si="2110"/>
        <v>0</v>
      </c>
      <c r="AH1777" s="8">
        <f t="shared" si="2110"/>
        <v>0</v>
      </c>
      <c r="AI1777" s="8">
        <f t="shared" si="2110"/>
        <v>0</v>
      </c>
      <c r="AJ1777" s="8">
        <f t="shared" si="2110"/>
        <v>0</v>
      </c>
      <c r="AK1777" s="8">
        <f t="shared" ref="AK1777:BF1777" si="2111">SUM(AJ732:AK732)/2</f>
        <v>0</v>
      </c>
      <c r="AL1777" s="8">
        <f t="shared" si="2111"/>
        <v>0</v>
      </c>
      <c r="AM1777" s="8">
        <f t="shared" si="2111"/>
        <v>0</v>
      </c>
      <c r="AN1777" s="8">
        <f t="shared" si="2111"/>
        <v>0</v>
      </c>
      <c r="AO1777" s="8">
        <f t="shared" si="2111"/>
        <v>0</v>
      </c>
      <c r="AP1777" s="8">
        <f t="shared" si="2111"/>
        <v>0</v>
      </c>
      <c r="AQ1777" s="8">
        <f t="shared" si="2111"/>
        <v>0</v>
      </c>
      <c r="AR1777" s="8">
        <f t="shared" si="2111"/>
        <v>0</v>
      </c>
      <c r="AS1777" s="8">
        <f t="shared" si="2111"/>
        <v>0</v>
      </c>
      <c r="AT1777" s="8">
        <f t="shared" si="2111"/>
        <v>0</v>
      </c>
      <c r="AU1777" s="8">
        <f t="shared" si="2111"/>
        <v>0</v>
      </c>
      <c r="AV1777" s="8">
        <f t="shared" si="2111"/>
        <v>0</v>
      </c>
      <c r="AW1777" s="8">
        <f t="shared" si="2111"/>
        <v>0</v>
      </c>
      <c r="AX1777" s="8">
        <f t="shared" si="2111"/>
        <v>0</v>
      </c>
      <c r="AY1777" s="8">
        <f t="shared" si="2111"/>
        <v>0</v>
      </c>
      <c r="AZ1777" s="8">
        <f t="shared" si="2111"/>
        <v>0</v>
      </c>
      <c r="BA1777" s="8">
        <f t="shared" si="2111"/>
        <v>0</v>
      </c>
      <c r="BB1777" s="8">
        <f t="shared" si="2111"/>
        <v>0</v>
      </c>
      <c r="BC1777" s="8">
        <f t="shared" si="2111"/>
        <v>0</v>
      </c>
      <c r="BD1777" s="8">
        <f t="shared" si="2111"/>
        <v>0</v>
      </c>
      <c r="BE1777" s="8">
        <f t="shared" si="2111"/>
        <v>0</v>
      </c>
      <c r="BF1777" s="8">
        <f t="shared" si="2111"/>
        <v>0</v>
      </c>
      <c r="BG1777" s="8">
        <f t="shared" si="2052"/>
        <v>0</v>
      </c>
      <c r="BH1777" s="8">
        <f t="shared" si="2053"/>
        <v>0</v>
      </c>
      <c r="BI1777" s="8">
        <f t="shared" si="2054"/>
        <v>0</v>
      </c>
      <c r="BJ1777" s="8">
        <f t="shared" si="2055"/>
        <v>0</v>
      </c>
      <c r="BK1777" s="8">
        <f t="shared" si="2056"/>
        <v>0</v>
      </c>
      <c r="BL1777" s="8">
        <f t="shared" si="2057"/>
        <v>0</v>
      </c>
      <c r="BM1777" s="8">
        <f t="shared" si="2058"/>
        <v>0</v>
      </c>
      <c r="BN1777" s="8">
        <f t="shared" si="2059"/>
        <v>0</v>
      </c>
      <c r="BO1777" s="8">
        <f t="shared" si="2060"/>
        <v>0</v>
      </c>
      <c r="BP1777" s="8">
        <f t="shared" si="2061"/>
        <v>0</v>
      </c>
      <c r="BQ1777" s="8">
        <f t="shared" si="2062"/>
        <v>0</v>
      </c>
      <c r="BR1777" s="8">
        <f t="shared" si="2063"/>
        <v>0</v>
      </c>
    </row>
    <row r="1778" spans="2:70" x14ac:dyDescent="0.25">
      <c r="B1778" s="12" t="s">
        <v>351</v>
      </c>
      <c r="C1778" s="7" t="s">
        <v>352</v>
      </c>
      <c r="D1778" s="8"/>
      <c r="E1778" s="8">
        <f t="shared" ref="E1778:AJ1778" si="2112">SUM(D733:E733)/2</f>
        <v>0</v>
      </c>
      <c r="F1778" s="8">
        <f t="shared" si="2112"/>
        <v>0</v>
      </c>
      <c r="G1778" s="8">
        <f t="shared" si="2112"/>
        <v>0</v>
      </c>
      <c r="H1778" s="8">
        <f t="shared" si="2112"/>
        <v>0</v>
      </c>
      <c r="I1778" s="8">
        <f t="shared" si="2112"/>
        <v>0</v>
      </c>
      <c r="J1778" s="8">
        <f t="shared" si="2112"/>
        <v>0</v>
      </c>
      <c r="K1778" s="8">
        <f t="shared" si="2112"/>
        <v>0</v>
      </c>
      <c r="L1778" s="8">
        <f t="shared" si="2112"/>
        <v>0</v>
      </c>
      <c r="M1778" s="8">
        <f t="shared" si="2112"/>
        <v>0</v>
      </c>
      <c r="N1778" s="8">
        <f t="shared" si="2112"/>
        <v>0</v>
      </c>
      <c r="O1778" s="8">
        <f t="shared" si="2112"/>
        <v>0</v>
      </c>
      <c r="P1778" s="8">
        <f t="shared" si="2112"/>
        <v>0</v>
      </c>
      <c r="Q1778" s="8">
        <f t="shared" si="2112"/>
        <v>0</v>
      </c>
      <c r="R1778" s="8">
        <f t="shared" si="2112"/>
        <v>0</v>
      </c>
      <c r="S1778" s="8">
        <f t="shared" si="2112"/>
        <v>0</v>
      </c>
      <c r="T1778" s="8">
        <f t="shared" si="2112"/>
        <v>0</v>
      </c>
      <c r="U1778" s="8">
        <f t="shared" si="2112"/>
        <v>0</v>
      </c>
      <c r="V1778" s="8">
        <f t="shared" si="2112"/>
        <v>0</v>
      </c>
      <c r="W1778" s="8">
        <f t="shared" si="2112"/>
        <v>0</v>
      </c>
      <c r="X1778" s="8">
        <f t="shared" si="2112"/>
        <v>0</v>
      </c>
      <c r="Y1778" s="8">
        <f t="shared" si="2112"/>
        <v>0</v>
      </c>
      <c r="Z1778" s="8">
        <f t="shared" si="2112"/>
        <v>0</v>
      </c>
      <c r="AA1778" s="8">
        <f t="shared" si="2112"/>
        <v>0</v>
      </c>
      <c r="AB1778" s="8">
        <f t="shared" si="2112"/>
        <v>0</v>
      </c>
      <c r="AC1778" s="8">
        <f t="shared" si="2112"/>
        <v>0</v>
      </c>
      <c r="AD1778" s="8">
        <f t="shared" si="2112"/>
        <v>0</v>
      </c>
      <c r="AE1778" s="8">
        <f t="shared" si="2112"/>
        <v>0</v>
      </c>
      <c r="AF1778" s="8">
        <f t="shared" si="2112"/>
        <v>0</v>
      </c>
      <c r="AG1778" s="8">
        <f t="shared" si="2112"/>
        <v>0</v>
      </c>
      <c r="AH1778" s="8">
        <f t="shared" si="2112"/>
        <v>0</v>
      </c>
      <c r="AI1778" s="8">
        <f t="shared" si="2112"/>
        <v>0</v>
      </c>
      <c r="AJ1778" s="8">
        <f t="shared" si="2112"/>
        <v>0</v>
      </c>
      <c r="AK1778" s="8">
        <f t="shared" ref="AK1778:BF1778" si="2113">SUM(AJ733:AK733)/2</f>
        <v>0</v>
      </c>
      <c r="AL1778" s="8">
        <f t="shared" si="2113"/>
        <v>0</v>
      </c>
      <c r="AM1778" s="8">
        <f t="shared" si="2113"/>
        <v>0</v>
      </c>
      <c r="AN1778" s="8">
        <f t="shared" si="2113"/>
        <v>0</v>
      </c>
      <c r="AO1778" s="8">
        <f t="shared" si="2113"/>
        <v>0</v>
      </c>
      <c r="AP1778" s="8">
        <f t="shared" si="2113"/>
        <v>0</v>
      </c>
      <c r="AQ1778" s="8">
        <f t="shared" si="2113"/>
        <v>0</v>
      </c>
      <c r="AR1778" s="8">
        <f t="shared" si="2113"/>
        <v>0</v>
      </c>
      <c r="AS1778" s="8">
        <f t="shared" si="2113"/>
        <v>0</v>
      </c>
      <c r="AT1778" s="8">
        <f t="shared" si="2113"/>
        <v>0</v>
      </c>
      <c r="AU1778" s="8">
        <f t="shared" si="2113"/>
        <v>0</v>
      </c>
      <c r="AV1778" s="8">
        <f t="shared" si="2113"/>
        <v>0</v>
      </c>
      <c r="AW1778" s="8">
        <f t="shared" si="2113"/>
        <v>0</v>
      </c>
      <c r="AX1778" s="8">
        <f t="shared" si="2113"/>
        <v>0</v>
      </c>
      <c r="AY1778" s="8">
        <f t="shared" si="2113"/>
        <v>0</v>
      </c>
      <c r="AZ1778" s="8">
        <f t="shared" si="2113"/>
        <v>0</v>
      </c>
      <c r="BA1778" s="8">
        <f t="shared" si="2113"/>
        <v>0</v>
      </c>
      <c r="BB1778" s="8">
        <f t="shared" si="2113"/>
        <v>0</v>
      </c>
      <c r="BC1778" s="8">
        <f t="shared" si="2113"/>
        <v>0</v>
      </c>
      <c r="BD1778" s="8">
        <f t="shared" si="2113"/>
        <v>0</v>
      </c>
      <c r="BE1778" s="8">
        <f t="shared" si="2113"/>
        <v>0</v>
      </c>
      <c r="BF1778" s="8">
        <f t="shared" si="2113"/>
        <v>0</v>
      </c>
      <c r="BG1778" s="8">
        <f t="shared" si="2052"/>
        <v>0</v>
      </c>
      <c r="BH1778" s="8">
        <f t="shared" si="2053"/>
        <v>0</v>
      </c>
      <c r="BI1778" s="8">
        <f t="shared" si="2054"/>
        <v>0</v>
      </c>
      <c r="BJ1778" s="8">
        <f t="shared" si="2055"/>
        <v>0</v>
      </c>
      <c r="BK1778" s="8">
        <f t="shared" si="2056"/>
        <v>0</v>
      </c>
      <c r="BL1778" s="8">
        <f t="shared" si="2057"/>
        <v>0</v>
      </c>
      <c r="BM1778" s="8">
        <f t="shared" si="2058"/>
        <v>0</v>
      </c>
      <c r="BN1778" s="8">
        <f t="shared" si="2059"/>
        <v>0</v>
      </c>
      <c r="BO1778" s="8">
        <f t="shared" si="2060"/>
        <v>0</v>
      </c>
      <c r="BP1778" s="8">
        <f t="shared" si="2061"/>
        <v>0</v>
      </c>
      <c r="BQ1778" s="8">
        <f t="shared" si="2062"/>
        <v>0</v>
      </c>
      <c r="BR1778" s="8">
        <f t="shared" si="2063"/>
        <v>0</v>
      </c>
    </row>
    <row r="1779" spans="2:70" x14ac:dyDescent="0.25">
      <c r="B1779" s="12" t="s">
        <v>353</v>
      </c>
      <c r="C1779" s="7" t="s">
        <v>354</v>
      </c>
      <c r="D1779" s="8"/>
      <c r="E1779" s="8">
        <f t="shared" ref="E1779:AJ1779" si="2114">SUM(D734:E734)/2</f>
        <v>0</v>
      </c>
      <c r="F1779" s="8">
        <f t="shared" si="2114"/>
        <v>0</v>
      </c>
      <c r="G1779" s="8">
        <f t="shared" si="2114"/>
        <v>0</v>
      </c>
      <c r="H1779" s="8">
        <f t="shared" si="2114"/>
        <v>0</v>
      </c>
      <c r="I1779" s="8">
        <f t="shared" si="2114"/>
        <v>0</v>
      </c>
      <c r="J1779" s="8">
        <f t="shared" si="2114"/>
        <v>0</v>
      </c>
      <c r="K1779" s="8">
        <f t="shared" si="2114"/>
        <v>0</v>
      </c>
      <c r="L1779" s="8">
        <f t="shared" si="2114"/>
        <v>0</v>
      </c>
      <c r="M1779" s="8">
        <f t="shared" si="2114"/>
        <v>4.5</v>
      </c>
      <c r="N1779" s="8">
        <f t="shared" si="2114"/>
        <v>9</v>
      </c>
      <c r="O1779" s="8">
        <f t="shared" si="2114"/>
        <v>10.5</v>
      </c>
      <c r="P1779" s="8">
        <f t="shared" si="2114"/>
        <v>11</v>
      </c>
      <c r="Q1779" s="8">
        <f t="shared" si="2114"/>
        <v>10</v>
      </c>
      <c r="R1779" s="8">
        <f t="shared" si="2114"/>
        <v>10</v>
      </c>
      <c r="S1779" s="8">
        <f t="shared" si="2114"/>
        <v>10</v>
      </c>
      <c r="T1779" s="8">
        <f t="shared" si="2114"/>
        <v>9.5</v>
      </c>
      <c r="U1779" s="8">
        <f t="shared" si="2114"/>
        <v>9.5</v>
      </c>
      <c r="V1779" s="8">
        <f t="shared" si="2114"/>
        <v>10</v>
      </c>
      <c r="W1779" s="8">
        <f t="shared" si="2114"/>
        <v>9.5</v>
      </c>
      <c r="X1779" s="8">
        <f t="shared" si="2114"/>
        <v>9</v>
      </c>
      <c r="Y1779" s="8">
        <f t="shared" si="2114"/>
        <v>8.5</v>
      </c>
      <c r="Z1779" s="8">
        <f t="shared" si="2114"/>
        <v>7</v>
      </c>
      <c r="AA1779" s="8">
        <f t="shared" si="2114"/>
        <v>6</v>
      </c>
      <c r="AB1779" s="8">
        <f t="shared" si="2114"/>
        <v>6</v>
      </c>
      <c r="AC1779" s="8">
        <f t="shared" si="2114"/>
        <v>6.5</v>
      </c>
      <c r="AD1779" s="8">
        <f t="shared" si="2114"/>
        <v>7</v>
      </c>
      <c r="AE1779" s="8">
        <f t="shared" si="2114"/>
        <v>7</v>
      </c>
      <c r="AF1779" s="8">
        <f t="shared" si="2114"/>
        <v>6.5</v>
      </c>
      <c r="AG1779" s="8">
        <f t="shared" si="2114"/>
        <v>6.5</v>
      </c>
      <c r="AH1779" s="8">
        <f t="shared" si="2114"/>
        <v>7</v>
      </c>
      <c r="AI1779" s="8">
        <f t="shared" si="2114"/>
        <v>7.5</v>
      </c>
      <c r="AJ1779" s="8">
        <f t="shared" si="2114"/>
        <v>8</v>
      </c>
      <c r="AK1779" s="8">
        <f t="shared" ref="AK1779:BF1779" si="2115">SUM(AJ734:AK734)/2</f>
        <v>8</v>
      </c>
      <c r="AL1779" s="8">
        <f t="shared" si="2115"/>
        <v>8</v>
      </c>
      <c r="AM1779" s="8">
        <f t="shared" si="2115"/>
        <v>8</v>
      </c>
      <c r="AN1779" s="8">
        <f t="shared" si="2115"/>
        <v>8</v>
      </c>
      <c r="AO1779" s="8">
        <f t="shared" si="2115"/>
        <v>8</v>
      </c>
      <c r="AP1779" s="8">
        <f t="shared" si="2115"/>
        <v>8</v>
      </c>
      <c r="AQ1779" s="8">
        <f t="shared" si="2115"/>
        <v>7.5</v>
      </c>
      <c r="AR1779" s="8">
        <f t="shared" si="2115"/>
        <v>7.5</v>
      </c>
      <c r="AS1779" s="8">
        <f t="shared" si="2115"/>
        <v>7.5</v>
      </c>
      <c r="AT1779" s="8">
        <f t="shared" si="2115"/>
        <v>7</v>
      </c>
      <c r="AU1779" s="8">
        <f t="shared" si="2115"/>
        <v>7</v>
      </c>
      <c r="AV1779" s="8">
        <f t="shared" si="2115"/>
        <v>8</v>
      </c>
      <c r="AW1779" s="8">
        <f t="shared" si="2115"/>
        <v>8.5</v>
      </c>
      <c r="AX1779" s="8">
        <f t="shared" si="2115"/>
        <v>8</v>
      </c>
      <c r="AY1779" s="8">
        <f t="shared" si="2115"/>
        <v>8</v>
      </c>
      <c r="AZ1779" s="8">
        <f t="shared" si="2115"/>
        <v>7.5</v>
      </c>
      <c r="BA1779" s="8">
        <f t="shared" si="2115"/>
        <v>9.5</v>
      </c>
      <c r="BB1779" s="8">
        <f t="shared" si="2115"/>
        <v>11.5</v>
      </c>
      <c r="BC1779" s="8">
        <f t="shared" si="2115"/>
        <v>11</v>
      </c>
      <c r="BD1779" s="8">
        <f t="shared" si="2115"/>
        <v>9</v>
      </c>
      <c r="BE1779" s="8">
        <f t="shared" si="2115"/>
        <v>7</v>
      </c>
      <c r="BF1779" s="8">
        <f t="shared" si="2115"/>
        <v>6.5</v>
      </c>
      <c r="BG1779" s="8">
        <f t="shared" si="2052"/>
        <v>6.5</v>
      </c>
      <c r="BH1779" s="8">
        <f t="shared" si="2053"/>
        <v>7</v>
      </c>
      <c r="BI1779" s="8">
        <f t="shared" si="2054"/>
        <v>7.5</v>
      </c>
      <c r="BJ1779" s="8">
        <f t="shared" si="2055"/>
        <v>8.5</v>
      </c>
      <c r="BK1779" s="8">
        <f t="shared" si="2056"/>
        <v>9</v>
      </c>
      <c r="BL1779" s="8">
        <f t="shared" si="2057"/>
        <v>8.5</v>
      </c>
      <c r="BM1779" s="8">
        <f t="shared" si="2058"/>
        <v>7.5</v>
      </c>
      <c r="BN1779" s="8">
        <f t="shared" si="2059"/>
        <v>6.5</v>
      </c>
      <c r="BO1779" s="8">
        <f t="shared" si="2060"/>
        <v>6.5</v>
      </c>
      <c r="BP1779" s="8">
        <f t="shared" si="2061"/>
        <v>6.5</v>
      </c>
      <c r="BQ1779" s="8">
        <f t="shared" si="2062"/>
        <v>7</v>
      </c>
      <c r="BR1779" s="8">
        <f t="shared" si="2063"/>
        <v>8.5</v>
      </c>
    </row>
    <row r="1780" spans="2:70" x14ac:dyDescent="0.25">
      <c r="B1780" s="12" t="s">
        <v>355</v>
      </c>
      <c r="C1780" s="7" t="s">
        <v>356</v>
      </c>
      <c r="D1780" s="8"/>
      <c r="E1780" s="8">
        <f t="shared" ref="E1780:AJ1780" si="2116">SUM(D735:E735)/2</f>
        <v>0</v>
      </c>
      <c r="F1780" s="8">
        <f t="shared" si="2116"/>
        <v>0</v>
      </c>
      <c r="G1780" s="8">
        <f t="shared" si="2116"/>
        <v>0</v>
      </c>
      <c r="H1780" s="8">
        <f t="shared" si="2116"/>
        <v>0</v>
      </c>
      <c r="I1780" s="8">
        <f t="shared" si="2116"/>
        <v>0</v>
      </c>
      <c r="J1780" s="8">
        <f t="shared" si="2116"/>
        <v>0</v>
      </c>
      <c r="K1780" s="8">
        <f t="shared" si="2116"/>
        <v>0</v>
      </c>
      <c r="L1780" s="8">
        <f t="shared" si="2116"/>
        <v>2.5</v>
      </c>
      <c r="M1780" s="8">
        <f t="shared" si="2116"/>
        <v>34</v>
      </c>
      <c r="N1780" s="8">
        <f t="shared" si="2116"/>
        <v>79.5</v>
      </c>
      <c r="O1780" s="8">
        <f t="shared" si="2116"/>
        <v>99.5</v>
      </c>
      <c r="P1780" s="8">
        <f t="shared" si="2116"/>
        <v>98.5</v>
      </c>
      <c r="Q1780" s="8">
        <f t="shared" si="2116"/>
        <v>96.5</v>
      </c>
      <c r="R1780" s="8">
        <f t="shared" si="2116"/>
        <v>103</v>
      </c>
      <c r="S1780" s="8">
        <f t="shared" si="2116"/>
        <v>108.5</v>
      </c>
      <c r="T1780" s="8">
        <f t="shared" si="2116"/>
        <v>112</v>
      </c>
      <c r="U1780" s="8">
        <f t="shared" si="2116"/>
        <v>115.5</v>
      </c>
      <c r="V1780" s="8">
        <f t="shared" si="2116"/>
        <v>114</v>
      </c>
      <c r="W1780" s="8">
        <f t="shared" si="2116"/>
        <v>111.5</v>
      </c>
      <c r="X1780" s="8">
        <f t="shared" si="2116"/>
        <v>113.5</v>
      </c>
      <c r="Y1780" s="8">
        <f t="shared" si="2116"/>
        <v>117.5</v>
      </c>
      <c r="Z1780" s="8">
        <f t="shared" si="2116"/>
        <v>117</v>
      </c>
      <c r="AA1780" s="8">
        <f t="shared" si="2116"/>
        <v>114.5</v>
      </c>
      <c r="AB1780" s="8">
        <f t="shared" si="2116"/>
        <v>120</v>
      </c>
      <c r="AC1780" s="8">
        <f t="shared" si="2116"/>
        <v>124</v>
      </c>
      <c r="AD1780" s="8">
        <f t="shared" si="2116"/>
        <v>119</v>
      </c>
      <c r="AE1780" s="8">
        <f t="shared" si="2116"/>
        <v>115.5</v>
      </c>
      <c r="AF1780" s="8">
        <f t="shared" si="2116"/>
        <v>116</v>
      </c>
      <c r="AG1780" s="8">
        <f t="shared" si="2116"/>
        <v>108.5</v>
      </c>
      <c r="AH1780" s="8">
        <f t="shared" si="2116"/>
        <v>100.5</v>
      </c>
      <c r="AI1780" s="8">
        <f t="shared" si="2116"/>
        <v>100</v>
      </c>
      <c r="AJ1780" s="8">
        <f t="shared" si="2116"/>
        <v>99</v>
      </c>
      <c r="AK1780" s="8">
        <f t="shared" ref="AK1780:BF1780" si="2117">SUM(AJ735:AK735)/2</f>
        <v>99</v>
      </c>
      <c r="AL1780" s="8">
        <f t="shared" si="2117"/>
        <v>100</v>
      </c>
      <c r="AM1780" s="8">
        <f t="shared" si="2117"/>
        <v>98.5</v>
      </c>
      <c r="AN1780" s="8">
        <f t="shared" si="2117"/>
        <v>98</v>
      </c>
      <c r="AO1780" s="8">
        <f t="shared" si="2117"/>
        <v>103</v>
      </c>
      <c r="AP1780" s="8">
        <f t="shared" si="2117"/>
        <v>108.5</v>
      </c>
      <c r="AQ1780" s="8">
        <f t="shared" si="2117"/>
        <v>111.5</v>
      </c>
      <c r="AR1780" s="8">
        <f t="shared" si="2117"/>
        <v>114</v>
      </c>
      <c r="AS1780" s="8">
        <f t="shared" si="2117"/>
        <v>118.5</v>
      </c>
      <c r="AT1780" s="8">
        <f t="shared" si="2117"/>
        <v>120</v>
      </c>
      <c r="AU1780" s="8">
        <f t="shared" si="2117"/>
        <v>116</v>
      </c>
      <c r="AV1780" s="8">
        <f t="shared" si="2117"/>
        <v>111.5</v>
      </c>
      <c r="AW1780" s="8">
        <f t="shared" si="2117"/>
        <v>115.5</v>
      </c>
      <c r="AX1780" s="8">
        <f t="shared" si="2117"/>
        <v>113</v>
      </c>
      <c r="AY1780" s="8">
        <f t="shared" si="2117"/>
        <v>104</v>
      </c>
      <c r="AZ1780" s="8">
        <f t="shared" si="2117"/>
        <v>105</v>
      </c>
      <c r="BA1780" s="8">
        <f t="shared" si="2117"/>
        <v>110</v>
      </c>
      <c r="BB1780" s="8">
        <f t="shared" si="2117"/>
        <v>110.5</v>
      </c>
      <c r="BC1780" s="8">
        <f t="shared" si="2117"/>
        <v>110</v>
      </c>
      <c r="BD1780" s="8">
        <f t="shared" si="2117"/>
        <v>119</v>
      </c>
      <c r="BE1780" s="8">
        <f t="shared" si="2117"/>
        <v>127.5</v>
      </c>
      <c r="BF1780" s="8">
        <f t="shared" si="2117"/>
        <v>128.5</v>
      </c>
      <c r="BG1780" s="8">
        <f t="shared" si="2052"/>
        <v>127.5</v>
      </c>
      <c r="BH1780" s="8">
        <f t="shared" si="2053"/>
        <v>129.5</v>
      </c>
      <c r="BI1780" s="8">
        <f t="shared" si="2054"/>
        <v>135.5</v>
      </c>
      <c r="BJ1780" s="8">
        <f t="shared" si="2055"/>
        <v>138</v>
      </c>
      <c r="BK1780" s="8">
        <f t="shared" si="2056"/>
        <v>131</v>
      </c>
      <c r="BL1780" s="8">
        <f t="shared" si="2057"/>
        <v>129</v>
      </c>
      <c r="BM1780" s="8">
        <f t="shared" si="2058"/>
        <v>131</v>
      </c>
      <c r="BN1780" s="8">
        <f t="shared" si="2059"/>
        <v>126</v>
      </c>
      <c r="BO1780" s="8">
        <f t="shared" si="2060"/>
        <v>125.5</v>
      </c>
      <c r="BP1780" s="8">
        <f t="shared" si="2061"/>
        <v>131</v>
      </c>
      <c r="BQ1780" s="8">
        <f t="shared" si="2062"/>
        <v>131</v>
      </c>
      <c r="BR1780" s="8">
        <f t="shared" si="2063"/>
        <v>128.5</v>
      </c>
    </row>
    <row r="1781" spans="2:70" x14ac:dyDescent="0.25">
      <c r="B1781" s="12" t="s">
        <v>357</v>
      </c>
      <c r="C1781" s="7" t="s">
        <v>358</v>
      </c>
      <c r="D1781" s="8"/>
      <c r="E1781" s="8">
        <f t="shared" ref="E1781:AJ1781" si="2118">SUM(D736:E736)/2</f>
        <v>0</v>
      </c>
      <c r="F1781" s="8">
        <f t="shared" si="2118"/>
        <v>0</v>
      </c>
      <c r="G1781" s="8">
        <f t="shared" si="2118"/>
        <v>0</v>
      </c>
      <c r="H1781" s="8">
        <f t="shared" si="2118"/>
        <v>0</v>
      </c>
      <c r="I1781" s="8">
        <f t="shared" si="2118"/>
        <v>0</v>
      </c>
      <c r="J1781" s="8">
        <f t="shared" si="2118"/>
        <v>0</v>
      </c>
      <c r="K1781" s="8">
        <f t="shared" si="2118"/>
        <v>0</v>
      </c>
      <c r="L1781" s="8">
        <f t="shared" si="2118"/>
        <v>13</v>
      </c>
      <c r="M1781" s="8">
        <f t="shared" si="2118"/>
        <v>366.5</v>
      </c>
      <c r="N1781" s="8">
        <f t="shared" si="2118"/>
        <v>931</v>
      </c>
      <c r="O1781" s="8">
        <f t="shared" si="2118"/>
        <v>1202.5</v>
      </c>
      <c r="P1781" s="8">
        <f t="shared" si="2118"/>
        <v>1237.5</v>
      </c>
      <c r="Q1781" s="8">
        <f t="shared" si="2118"/>
        <v>1301.5</v>
      </c>
      <c r="R1781" s="8">
        <f t="shared" si="2118"/>
        <v>1372.5</v>
      </c>
      <c r="S1781" s="8">
        <f t="shared" si="2118"/>
        <v>1451</v>
      </c>
      <c r="T1781" s="8">
        <f t="shared" si="2118"/>
        <v>1596.5</v>
      </c>
      <c r="U1781" s="8">
        <f t="shared" si="2118"/>
        <v>1652.5</v>
      </c>
      <c r="V1781" s="8">
        <f t="shared" si="2118"/>
        <v>1625.5</v>
      </c>
      <c r="W1781" s="8">
        <f t="shared" si="2118"/>
        <v>1624</v>
      </c>
      <c r="X1781" s="8">
        <f t="shared" si="2118"/>
        <v>1720.5</v>
      </c>
      <c r="Y1781" s="8">
        <f t="shared" si="2118"/>
        <v>1816.5</v>
      </c>
      <c r="Z1781" s="8">
        <f t="shared" si="2118"/>
        <v>1822</v>
      </c>
      <c r="AA1781" s="8">
        <f t="shared" si="2118"/>
        <v>1816.5</v>
      </c>
      <c r="AB1781" s="8">
        <f t="shared" si="2118"/>
        <v>1882</v>
      </c>
      <c r="AC1781" s="8">
        <f t="shared" si="2118"/>
        <v>1962</v>
      </c>
      <c r="AD1781" s="8">
        <f t="shared" si="2118"/>
        <v>1955</v>
      </c>
      <c r="AE1781" s="8">
        <f t="shared" si="2118"/>
        <v>1938</v>
      </c>
      <c r="AF1781" s="8">
        <f t="shared" si="2118"/>
        <v>2017</v>
      </c>
      <c r="AG1781" s="8">
        <f t="shared" si="2118"/>
        <v>2096.5</v>
      </c>
      <c r="AH1781" s="8">
        <f t="shared" si="2118"/>
        <v>2076</v>
      </c>
      <c r="AI1781" s="8">
        <f t="shared" si="2118"/>
        <v>2045.5</v>
      </c>
      <c r="AJ1781" s="8">
        <f t="shared" si="2118"/>
        <v>2155.5</v>
      </c>
      <c r="AK1781" s="8">
        <f t="shared" ref="AK1781:BF1781" si="2119">SUM(AJ736:AK736)/2</f>
        <v>2281</v>
      </c>
      <c r="AL1781" s="8">
        <f t="shared" si="2119"/>
        <v>2273.5</v>
      </c>
      <c r="AM1781" s="8">
        <f t="shared" si="2119"/>
        <v>2233.5</v>
      </c>
      <c r="AN1781" s="8">
        <f t="shared" si="2119"/>
        <v>2297.5</v>
      </c>
      <c r="AO1781" s="8">
        <f t="shared" si="2119"/>
        <v>2403.5</v>
      </c>
      <c r="AP1781" s="8">
        <f t="shared" si="2119"/>
        <v>2402</v>
      </c>
      <c r="AQ1781" s="8">
        <f t="shared" si="2119"/>
        <v>2367</v>
      </c>
      <c r="AR1781" s="8">
        <f t="shared" si="2119"/>
        <v>2414</v>
      </c>
      <c r="AS1781" s="8">
        <f t="shared" si="2119"/>
        <v>2475</v>
      </c>
      <c r="AT1781" s="8">
        <f t="shared" si="2119"/>
        <v>2429.5</v>
      </c>
      <c r="AU1781" s="8">
        <f t="shared" si="2119"/>
        <v>2364</v>
      </c>
      <c r="AV1781" s="8">
        <f t="shared" si="2119"/>
        <v>2420</v>
      </c>
      <c r="AW1781" s="8">
        <f t="shared" si="2119"/>
        <v>2520</v>
      </c>
      <c r="AX1781" s="8">
        <f t="shared" si="2119"/>
        <v>2495</v>
      </c>
      <c r="AY1781" s="8">
        <f t="shared" si="2119"/>
        <v>2388</v>
      </c>
      <c r="AZ1781" s="8">
        <f t="shared" si="2119"/>
        <v>2436</v>
      </c>
      <c r="BA1781" s="8">
        <f t="shared" si="2119"/>
        <v>2575</v>
      </c>
      <c r="BB1781" s="8">
        <f t="shared" si="2119"/>
        <v>2568.5</v>
      </c>
      <c r="BC1781" s="8">
        <f t="shared" si="2119"/>
        <v>2492</v>
      </c>
      <c r="BD1781" s="8">
        <f t="shared" si="2119"/>
        <v>2547.5</v>
      </c>
      <c r="BE1781" s="8">
        <f t="shared" si="2119"/>
        <v>2677</v>
      </c>
      <c r="BF1781" s="8">
        <f t="shared" si="2119"/>
        <v>2685.5</v>
      </c>
      <c r="BG1781" s="8">
        <f t="shared" si="2052"/>
        <v>2617.5</v>
      </c>
      <c r="BH1781" s="8">
        <f t="shared" si="2053"/>
        <v>2677.5</v>
      </c>
      <c r="BI1781" s="8">
        <f t="shared" si="2054"/>
        <v>2804</v>
      </c>
      <c r="BJ1781" s="8">
        <f t="shared" si="2055"/>
        <v>2812</v>
      </c>
      <c r="BK1781" s="8">
        <f t="shared" si="2056"/>
        <v>2802.5</v>
      </c>
      <c r="BL1781" s="8">
        <f t="shared" si="2057"/>
        <v>2870</v>
      </c>
      <c r="BM1781" s="8">
        <f t="shared" si="2058"/>
        <v>2946.5</v>
      </c>
      <c r="BN1781" s="8">
        <f t="shared" si="2059"/>
        <v>2918.5</v>
      </c>
      <c r="BO1781" s="8">
        <f t="shared" si="2060"/>
        <v>2820</v>
      </c>
      <c r="BP1781" s="8">
        <f t="shared" si="2061"/>
        <v>2841.5</v>
      </c>
      <c r="BQ1781" s="8">
        <f t="shared" si="2062"/>
        <v>2926.5</v>
      </c>
      <c r="BR1781" s="8">
        <f t="shared" si="2063"/>
        <v>2906.5</v>
      </c>
    </row>
    <row r="1782" spans="2:70" x14ac:dyDescent="0.25">
      <c r="B1782" s="12" t="s">
        <v>359</v>
      </c>
      <c r="C1782" s="7" t="s">
        <v>360</v>
      </c>
      <c r="D1782" s="8"/>
      <c r="E1782" s="8">
        <f t="shared" ref="E1782:AJ1782" si="2120">SUM(D737:E737)/2</f>
        <v>0</v>
      </c>
      <c r="F1782" s="8">
        <f t="shared" si="2120"/>
        <v>0</v>
      </c>
      <c r="G1782" s="8">
        <f t="shared" si="2120"/>
        <v>0</v>
      </c>
      <c r="H1782" s="8">
        <f t="shared" si="2120"/>
        <v>0</v>
      </c>
      <c r="I1782" s="8">
        <f t="shared" si="2120"/>
        <v>0</v>
      </c>
      <c r="J1782" s="8">
        <f t="shared" si="2120"/>
        <v>0</v>
      </c>
      <c r="K1782" s="8">
        <f t="shared" si="2120"/>
        <v>0</v>
      </c>
      <c r="L1782" s="8">
        <f t="shared" si="2120"/>
        <v>0</v>
      </c>
      <c r="M1782" s="8">
        <f t="shared" si="2120"/>
        <v>0.5</v>
      </c>
      <c r="N1782" s="8">
        <f t="shared" si="2120"/>
        <v>1</v>
      </c>
      <c r="O1782" s="8">
        <f t="shared" si="2120"/>
        <v>1</v>
      </c>
      <c r="P1782" s="8">
        <f t="shared" si="2120"/>
        <v>1</v>
      </c>
      <c r="Q1782" s="8">
        <f t="shared" si="2120"/>
        <v>1</v>
      </c>
      <c r="R1782" s="8">
        <f t="shared" si="2120"/>
        <v>1</v>
      </c>
      <c r="S1782" s="8">
        <f t="shared" si="2120"/>
        <v>1</v>
      </c>
      <c r="T1782" s="8">
        <f t="shared" si="2120"/>
        <v>1</v>
      </c>
      <c r="U1782" s="8">
        <f t="shared" si="2120"/>
        <v>0.5</v>
      </c>
      <c r="V1782" s="8">
        <f t="shared" si="2120"/>
        <v>0</v>
      </c>
      <c r="W1782" s="8">
        <f t="shared" si="2120"/>
        <v>0</v>
      </c>
      <c r="X1782" s="8">
        <f t="shared" si="2120"/>
        <v>0</v>
      </c>
      <c r="Y1782" s="8">
        <f t="shared" si="2120"/>
        <v>0</v>
      </c>
      <c r="Z1782" s="8">
        <f t="shared" si="2120"/>
        <v>0</v>
      </c>
      <c r="AA1782" s="8">
        <f t="shared" si="2120"/>
        <v>0</v>
      </c>
      <c r="AB1782" s="8">
        <f t="shared" si="2120"/>
        <v>0</v>
      </c>
      <c r="AC1782" s="8">
        <f t="shared" si="2120"/>
        <v>0</v>
      </c>
      <c r="AD1782" s="8">
        <f t="shared" si="2120"/>
        <v>0</v>
      </c>
      <c r="AE1782" s="8">
        <f t="shared" si="2120"/>
        <v>0</v>
      </c>
      <c r="AF1782" s="8">
        <f t="shared" si="2120"/>
        <v>0</v>
      </c>
      <c r="AG1782" s="8">
        <f t="shared" si="2120"/>
        <v>0</v>
      </c>
      <c r="AH1782" s="8">
        <f t="shared" si="2120"/>
        <v>0</v>
      </c>
      <c r="AI1782" s="8">
        <f t="shared" si="2120"/>
        <v>0</v>
      </c>
      <c r="AJ1782" s="8">
        <f t="shared" si="2120"/>
        <v>0</v>
      </c>
      <c r="AK1782" s="8">
        <f t="shared" ref="AK1782:BF1782" si="2121">SUM(AJ737:AK737)/2</f>
        <v>0</v>
      </c>
      <c r="AL1782" s="8">
        <f t="shared" si="2121"/>
        <v>0</v>
      </c>
      <c r="AM1782" s="8">
        <f t="shared" si="2121"/>
        <v>0</v>
      </c>
      <c r="AN1782" s="8">
        <f t="shared" si="2121"/>
        <v>0</v>
      </c>
      <c r="AO1782" s="8">
        <f t="shared" si="2121"/>
        <v>0</v>
      </c>
      <c r="AP1782" s="8">
        <f t="shared" si="2121"/>
        <v>0</v>
      </c>
      <c r="AQ1782" s="8">
        <f t="shared" si="2121"/>
        <v>0</v>
      </c>
      <c r="AR1782" s="8">
        <f t="shared" si="2121"/>
        <v>0</v>
      </c>
      <c r="AS1782" s="8">
        <f t="shared" si="2121"/>
        <v>0</v>
      </c>
      <c r="AT1782" s="8">
        <f t="shared" si="2121"/>
        <v>0</v>
      </c>
      <c r="AU1782" s="8">
        <f t="shared" si="2121"/>
        <v>0</v>
      </c>
      <c r="AV1782" s="8">
        <f t="shared" si="2121"/>
        <v>0</v>
      </c>
      <c r="AW1782" s="8">
        <f t="shared" si="2121"/>
        <v>0</v>
      </c>
      <c r="AX1782" s="8">
        <f t="shared" si="2121"/>
        <v>0</v>
      </c>
      <c r="AY1782" s="8">
        <f t="shared" si="2121"/>
        <v>0.5</v>
      </c>
      <c r="AZ1782" s="8">
        <f t="shared" si="2121"/>
        <v>1</v>
      </c>
      <c r="BA1782" s="8">
        <f t="shared" si="2121"/>
        <v>1</v>
      </c>
      <c r="BB1782" s="8">
        <f t="shared" si="2121"/>
        <v>1</v>
      </c>
      <c r="BC1782" s="8">
        <f t="shared" si="2121"/>
        <v>1</v>
      </c>
      <c r="BD1782" s="8">
        <f t="shared" si="2121"/>
        <v>1</v>
      </c>
      <c r="BE1782" s="8">
        <f t="shared" si="2121"/>
        <v>1</v>
      </c>
      <c r="BF1782" s="8">
        <f t="shared" si="2121"/>
        <v>1</v>
      </c>
      <c r="BG1782" s="8">
        <f t="shared" si="2052"/>
        <v>1</v>
      </c>
      <c r="BH1782" s="8">
        <f t="shared" si="2053"/>
        <v>1.5</v>
      </c>
      <c r="BI1782" s="8">
        <f t="shared" si="2054"/>
        <v>2</v>
      </c>
      <c r="BJ1782" s="8">
        <f t="shared" si="2055"/>
        <v>2</v>
      </c>
      <c r="BK1782" s="8">
        <f t="shared" si="2056"/>
        <v>2</v>
      </c>
      <c r="BL1782" s="8">
        <f t="shared" si="2057"/>
        <v>2</v>
      </c>
      <c r="BM1782" s="8">
        <f t="shared" si="2058"/>
        <v>2</v>
      </c>
      <c r="BN1782" s="8">
        <f t="shared" si="2059"/>
        <v>2</v>
      </c>
      <c r="BO1782" s="8">
        <f t="shared" si="2060"/>
        <v>2</v>
      </c>
      <c r="BP1782" s="8">
        <f t="shared" si="2061"/>
        <v>2.5</v>
      </c>
      <c r="BQ1782" s="8">
        <f t="shared" si="2062"/>
        <v>3</v>
      </c>
      <c r="BR1782" s="8">
        <f t="shared" si="2063"/>
        <v>3</v>
      </c>
    </row>
    <row r="1783" spans="2:70" x14ac:dyDescent="0.25">
      <c r="B1783" s="12" t="s">
        <v>361</v>
      </c>
      <c r="C1783" s="7" t="s">
        <v>362</v>
      </c>
      <c r="D1783" s="8"/>
      <c r="E1783" s="8">
        <f t="shared" ref="E1783:AJ1783" si="2122">SUM(D738:E738)/2</f>
        <v>0</v>
      </c>
      <c r="F1783" s="8">
        <f t="shared" si="2122"/>
        <v>0</v>
      </c>
      <c r="G1783" s="8">
        <f t="shared" si="2122"/>
        <v>0</v>
      </c>
      <c r="H1783" s="8">
        <f t="shared" si="2122"/>
        <v>0</v>
      </c>
      <c r="I1783" s="8">
        <f t="shared" si="2122"/>
        <v>0</v>
      </c>
      <c r="J1783" s="8">
        <f t="shared" si="2122"/>
        <v>0</v>
      </c>
      <c r="K1783" s="8">
        <f t="shared" si="2122"/>
        <v>0</v>
      </c>
      <c r="L1783" s="8">
        <f t="shared" si="2122"/>
        <v>1</v>
      </c>
      <c r="M1783" s="8">
        <f t="shared" si="2122"/>
        <v>30</v>
      </c>
      <c r="N1783" s="8">
        <f t="shared" si="2122"/>
        <v>59</v>
      </c>
      <c r="O1783" s="8">
        <f t="shared" si="2122"/>
        <v>62</v>
      </c>
      <c r="P1783" s="8">
        <f t="shared" si="2122"/>
        <v>61</v>
      </c>
      <c r="Q1783" s="8">
        <f t="shared" si="2122"/>
        <v>64</v>
      </c>
      <c r="R1783" s="8">
        <f t="shared" si="2122"/>
        <v>61.5</v>
      </c>
      <c r="S1783" s="8">
        <f t="shared" si="2122"/>
        <v>50.5</v>
      </c>
      <c r="T1783" s="8">
        <f t="shared" si="2122"/>
        <v>51</v>
      </c>
      <c r="U1783" s="8">
        <f t="shared" si="2122"/>
        <v>51</v>
      </c>
      <c r="V1783" s="8">
        <f t="shared" si="2122"/>
        <v>49</v>
      </c>
      <c r="W1783" s="8">
        <f t="shared" si="2122"/>
        <v>49</v>
      </c>
      <c r="X1783" s="8">
        <f t="shared" si="2122"/>
        <v>49.5</v>
      </c>
      <c r="Y1783" s="8">
        <f t="shared" si="2122"/>
        <v>49</v>
      </c>
      <c r="Z1783" s="8">
        <f t="shared" si="2122"/>
        <v>48</v>
      </c>
      <c r="AA1783" s="8">
        <f t="shared" si="2122"/>
        <v>49</v>
      </c>
      <c r="AB1783" s="8">
        <f t="shared" si="2122"/>
        <v>51</v>
      </c>
      <c r="AC1783" s="8">
        <f t="shared" si="2122"/>
        <v>52</v>
      </c>
      <c r="AD1783" s="8">
        <f t="shared" si="2122"/>
        <v>50</v>
      </c>
      <c r="AE1783" s="8">
        <f t="shared" si="2122"/>
        <v>49</v>
      </c>
      <c r="AF1783" s="8">
        <f t="shared" si="2122"/>
        <v>51</v>
      </c>
      <c r="AG1783" s="8">
        <f t="shared" si="2122"/>
        <v>50</v>
      </c>
      <c r="AH1783" s="8">
        <f t="shared" si="2122"/>
        <v>47.5</v>
      </c>
      <c r="AI1783" s="8">
        <f t="shared" si="2122"/>
        <v>47.5</v>
      </c>
      <c r="AJ1783" s="8">
        <f t="shared" si="2122"/>
        <v>50</v>
      </c>
      <c r="AK1783" s="8">
        <f t="shared" ref="AK1783:BF1783" si="2123">SUM(AJ738:AK738)/2</f>
        <v>51</v>
      </c>
      <c r="AL1783" s="8">
        <f t="shared" si="2123"/>
        <v>49</v>
      </c>
      <c r="AM1783" s="8">
        <f t="shared" si="2123"/>
        <v>49</v>
      </c>
      <c r="AN1783" s="8">
        <f t="shared" si="2123"/>
        <v>48.5</v>
      </c>
      <c r="AO1783" s="8">
        <f t="shared" si="2123"/>
        <v>46</v>
      </c>
      <c r="AP1783" s="8">
        <f t="shared" si="2123"/>
        <v>49</v>
      </c>
      <c r="AQ1783" s="8">
        <f t="shared" si="2123"/>
        <v>52</v>
      </c>
      <c r="AR1783" s="8">
        <f t="shared" si="2123"/>
        <v>50</v>
      </c>
      <c r="AS1783" s="8">
        <f t="shared" si="2123"/>
        <v>50</v>
      </c>
      <c r="AT1783" s="8">
        <f t="shared" si="2123"/>
        <v>51</v>
      </c>
      <c r="AU1783" s="8">
        <f t="shared" si="2123"/>
        <v>48.5</v>
      </c>
      <c r="AV1783" s="8">
        <f t="shared" si="2123"/>
        <v>45.5</v>
      </c>
      <c r="AW1783" s="8">
        <f t="shared" si="2123"/>
        <v>46</v>
      </c>
      <c r="AX1783" s="8">
        <f t="shared" si="2123"/>
        <v>47.5</v>
      </c>
      <c r="AY1783" s="8">
        <f t="shared" si="2123"/>
        <v>49</v>
      </c>
      <c r="AZ1783" s="8">
        <f t="shared" si="2123"/>
        <v>47.5</v>
      </c>
      <c r="BA1783" s="8">
        <f t="shared" si="2123"/>
        <v>46</v>
      </c>
      <c r="BB1783" s="8">
        <f t="shared" si="2123"/>
        <v>45.5</v>
      </c>
      <c r="BC1783" s="8">
        <f t="shared" si="2123"/>
        <v>46</v>
      </c>
      <c r="BD1783" s="8">
        <f t="shared" si="2123"/>
        <v>47</v>
      </c>
      <c r="BE1783" s="8">
        <f t="shared" si="2123"/>
        <v>46.5</v>
      </c>
      <c r="BF1783" s="8">
        <f t="shared" si="2123"/>
        <v>46.5</v>
      </c>
      <c r="BG1783" s="8">
        <f t="shared" si="2052"/>
        <v>46</v>
      </c>
      <c r="BH1783" s="8">
        <f t="shared" si="2053"/>
        <v>41.5</v>
      </c>
      <c r="BI1783" s="8">
        <f t="shared" si="2054"/>
        <v>39</v>
      </c>
      <c r="BJ1783" s="8">
        <f t="shared" si="2055"/>
        <v>40.5</v>
      </c>
      <c r="BK1783" s="8">
        <f t="shared" si="2056"/>
        <v>41.5</v>
      </c>
      <c r="BL1783" s="8">
        <f t="shared" si="2057"/>
        <v>41</v>
      </c>
      <c r="BM1783" s="8">
        <f t="shared" si="2058"/>
        <v>41</v>
      </c>
      <c r="BN1783" s="8">
        <f t="shared" si="2059"/>
        <v>41.5</v>
      </c>
      <c r="BO1783" s="8">
        <f t="shared" si="2060"/>
        <v>40.5</v>
      </c>
      <c r="BP1783" s="8">
        <f t="shared" si="2061"/>
        <v>39</v>
      </c>
      <c r="BQ1783" s="8">
        <f t="shared" si="2062"/>
        <v>39</v>
      </c>
      <c r="BR1783" s="8">
        <f t="shared" si="2063"/>
        <v>39</v>
      </c>
    </row>
    <row r="1784" spans="2:70" x14ac:dyDescent="0.25">
      <c r="B1784" s="12" t="s">
        <v>363</v>
      </c>
      <c r="C1784" s="7" t="s">
        <v>364</v>
      </c>
      <c r="D1784" s="8"/>
      <c r="E1784" s="8">
        <f t="shared" ref="E1784:AJ1784" si="2124">SUM(D739:E739)/2</f>
        <v>0</v>
      </c>
      <c r="F1784" s="8">
        <f t="shared" si="2124"/>
        <v>0</v>
      </c>
      <c r="G1784" s="8">
        <f t="shared" si="2124"/>
        <v>0</v>
      </c>
      <c r="H1784" s="8">
        <f t="shared" si="2124"/>
        <v>0</v>
      </c>
      <c r="I1784" s="8">
        <f t="shared" si="2124"/>
        <v>0</v>
      </c>
      <c r="J1784" s="8">
        <f t="shared" si="2124"/>
        <v>0</v>
      </c>
      <c r="K1784" s="8">
        <f t="shared" si="2124"/>
        <v>0</v>
      </c>
      <c r="L1784" s="8">
        <f t="shared" si="2124"/>
        <v>7.5</v>
      </c>
      <c r="M1784" s="8">
        <f t="shared" si="2124"/>
        <v>389</v>
      </c>
      <c r="N1784" s="8">
        <f t="shared" si="2124"/>
        <v>973</v>
      </c>
      <c r="O1784" s="8">
        <f t="shared" si="2124"/>
        <v>1256</v>
      </c>
      <c r="P1784" s="8">
        <f t="shared" si="2124"/>
        <v>1308</v>
      </c>
      <c r="Q1784" s="8">
        <f t="shared" si="2124"/>
        <v>1363.5</v>
      </c>
      <c r="R1784" s="8">
        <f t="shared" si="2124"/>
        <v>1363.5</v>
      </c>
      <c r="S1784" s="8">
        <f t="shared" si="2124"/>
        <v>1306.5</v>
      </c>
      <c r="T1784" s="8">
        <f t="shared" si="2124"/>
        <v>1397</v>
      </c>
      <c r="U1784" s="8">
        <f t="shared" si="2124"/>
        <v>1469</v>
      </c>
      <c r="V1784" s="8">
        <f t="shared" si="2124"/>
        <v>1483</v>
      </c>
      <c r="W1784" s="8">
        <f t="shared" si="2124"/>
        <v>1515.5</v>
      </c>
      <c r="X1784" s="8">
        <f t="shared" si="2124"/>
        <v>1579.5</v>
      </c>
      <c r="Y1784" s="8">
        <f t="shared" si="2124"/>
        <v>1617.5</v>
      </c>
      <c r="Z1784" s="8">
        <f t="shared" si="2124"/>
        <v>1609</v>
      </c>
      <c r="AA1784" s="8">
        <f t="shared" si="2124"/>
        <v>1618.5</v>
      </c>
      <c r="AB1784" s="8">
        <f t="shared" si="2124"/>
        <v>1687.5</v>
      </c>
      <c r="AC1784" s="8">
        <f t="shared" si="2124"/>
        <v>1721.5</v>
      </c>
      <c r="AD1784" s="8">
        <f t="shared" si="2124"/>
        <v>1696.5</v>
      </c>
      <c r="AE1784" s="8">
        <f t="shared" si="2124"/>
        <v>1706.5</v>
      </c>
      <c r="AF1784" s="8">
        <f t="shared" si="2124"/>
        <v>1751</v>
      </c>
      <c r="AG1784" s="8">
        <f t="shared" si="2124"/>
        <v>1733</v>
      </c>
      <c r="AH1784" s="8">
        <f t="shared" si="2124"/>
        <v>1665</v>
      </c>
      <c r="AI1784" s="8">
        <f t="shared" si="2124"/>
        <v>1629</v>
      </c>
      <c r="AJ1784" s="8">
        <f t="shared" si="2124"/>
        <v>1667</v>
      </c>
      <c r="AK1784" s="8">
        <f t="shared" ref="AK1784:BF1784" si="2125">SUM(AJ739:AK739)/2</f>
        <v>1688</v>
      </c>
      <c r="AL1784" s="8">
        <f t="shared" si="2125"/>
        <v>1653</v>
      </c>
      <c r="AM1784" s="8">
        <f t="shared" si="2125"/>
        <v>1653.5</v>
      </c>
      <c r="AN1784" s="8">
        <f t="shared" si="2125"/>
        <v>1701.5</v>
      </c>
      <c r="AO1784" s="8">
        <f t="shared" si="2125"/>
        <v>1743</v>
      </c>
      <c r="AP1784" s="8">
        <f t="shared" si="2125"/>
        <v>1743.5</v>
      </c>
      <c r="AQ1784" s="8">
        <f t="shared" si="2125"/>
        <v>1759</v>
      </c>
      <c r="AR1784" s="8">
        <f t="shared" si="2125"/>
        <v>1815.5</v>
      </c>
      <c r="AS1784" s="8">
        <f t="shared" si="2125"/>
        <v>1829</v>
      </c>
      <c r="AT1784" s="8">
        <f t="shared" si="2125"/>
        <v>1806.5</v>
      </c>
      <c r="AU1784" s="8">
        <f t="shared" si="2125"/>
        <v>1807</v>
      </c>
      <c r="AV1784" s="8">
        <f t="shared" si="2125"/>
        <v>1836</v>
      </c>
      <c r="AW1784" s="8">
        <f t="shared" si="2125"/>
        <v>1874.5</v>
      </c>
      <c r="AX1784" s="8">
        <f t="shared" si="2125"/>
        <v>1853.5</v>
      </c>
      <c r="AY1784" s="8">
        <f t="shared" si="2125"/>
        <v>1834</v>
      </c>
      <c r="AZ1784" s="8">
        <f t="shared" si="2125"/>
        <v>1903</v>
      </c>
      <c r="BA1784" s="8">
        <f t="shared" si="2125"/>
        <v>1956.5</v>
      </c>
      <c r="BB1784" s="8">
        <f t="shared" si="2125"/>
        <v>1919.5</v>
      </c>
      <c r="BC1784" s="8">
        <f t="shared" si="2125"/>
        <v>1899.5</v>
      </c>
      <c r="BD1784" s="8">
        <f t="shared" si="2125"/>
        <v>1974.5</v>
      </c>
      <c r="BE1784" s="8">
        <f t="shared" si="2125"/>
        <v>2022</v>
      </c>
      <c r="BF1784" s="8">
        <f t="shared" si="2125"/>
        <v>1987</v>
      </c>
      <c r="BG1784" s="8">
        <f t="shared" si="2052"/>
        <v>1980.5</v>
      </c>
      <c r="BH1784" s="8">
        <f t="shared" si="2053"/>
        <v>2073</v>
      </c>
      <c r="BI1784" s="8">
        <f t="shared" si="2054"/>
        <v>2155</v>
      </c>
      <c r="BJ1784" s="8">
        <f t="shared" si="2055"/>
        <v>2116</v>
      </c>
      <c r="BK1784" s="8">
        <f t="shared" si="2056"/>
        <v>2096.5</v>
      </c>
      <c r="BL1784" s="8">
        <f t="shared" si="2057"/>
        <v>2165</v>
      </c>
      <c r="BM1784" s="8">
        <f t="shared" si="2058"/>
        <v>2203.5</v>
      </c>
      <c r="BN1784" s="8">
        <f t="shared" si="2059"/>
        <v>2167.5</v>
      </c>
      <c r="BO1784" s="8">
        <f t="shared" si="2060"/>
        <v>2150.5</v>
      </c>
      <c r="BP1784" s="8">
        <f t="shared" si="2061"/>
        <v>2218.5</v>
      </c>
      <c r="BQ1784" s="8">
        <f t="shared" si="2062"/>
        <v>2266</v>
      </c>
      <c r="BR1784" s="8">
        <f t="shared" si="2063"/>
        <v>2220</v>
      </c>
    </row>
    <row r="1785" spans="2:70" x14ac:dyDescent="0.25">
      <c r="B1785" s="12" t="s">
        <v>365</v>
      </c>
      <c r="C1785" s="7" t="s">
        <v>366</v>
      </c>
      <c r="D1785" s="8"/>
      <c r="E1785" s="8">
        <f t="shared" ref="E1785:AJ1785" si="2126">SUM(D740:E740)/2</f>
        <v>0</v>
      </c>
      <c r="F1785" s="8">
        <f t="shared" si="2126"/>
        <v>0</v>
      </c>
      <c r="G1785" s="8">
        <f t="shared" si="2126"/>
        <v>0</v>
      </c>
      <c r="H1785" s="8">
        <f t="shared" si="2126"/>
        <v>0</v>
      </c>
      <c r="I1785" s="8">
        <f t="shared" si="2126"/>
        <v>0</v>
      </c>
      <c r="J1785" s="8">
        <f t="shared" si="2126"/>
        <v>0</v>
      </c>
      <c r="K1785" s="8">
        <f t="shared" si="2126"/>
        <v>0</v>
      </c>
      <c r="L1785" s="8">
        <f t="shared" si="2126"/>
        <v>0.5</v>
      </c>
      <c r="M1785" s="8">
        <f t="shared" si="2126"/>
        <v>24.5</v>
      </c>
      <c r="N1785" s="8">
        <f t="shared" si="2126"/>
        <v>66</v>
      </c>
      <c r="O1785" s="8">
        <f t="shared" si="2126"/>
        <v>85</v>
      </c>
      <c r="P1785" s="8">
        <f t="shared" si="2126"/>
        <v>87.5</v>
      </c>
      <c r="Q1785" s="8">
        <f t="shared" si="2126"/>
        <v>91</v>
      </c>
      <c r="R1785" s="8">
        <f t="shared" si="2126"/>
        <v>88.5</v>
      </c>
      <c r="S1785" s="8">
        <f t="shared" si="2126"/>
        <v>79</v>
      </c>
      <c r="T1785" s="8">
        <f t="shared" si="2126"/>
        <v>75.5</v>
      </c>
      <c r="U1785" s="8">
        <f t="shared" si="2126"/>
        <v>74</v>
      </c>
      <c r="V1785" s="8">
        <f t="shared" si="2126"/>
        <v>72</v>
      </c>
      <c r="W1785" s="8">
        <f t="shared" si="2126"/>
        <v>76</v>
      </c>
      <c r="X1785" s="8">
        <f t="shared" si="2126"/>
        <v>79.5</v>
      </c>
      <c r="Y1785" s="8">
        <f t="shared" si="2126"/>
        <v>80</v>
      </c>
      <c r="Z1785" s="8">
        <f t="shared" si="2126"/>
        <v>83.5</v>
      </c>
      <c r="AA1785" s="8">
        <f t="shared" si="2126"/>
        <v>91</v>
      </c>
      <c r="AB1785" s="8">
        <f t="shared" si="2126"/>
        <v>97.5</v>
      </c>
      <c r="AC1785" s="8">
        <f t="shared" si="2126"/>
        <v>100.5</v>
      </c>
      <c r="AD1785" s="8">
        <f t="shared" si="2126"/>
        <v>101</v>
      </c>
      <c r="AE1785" s="8">
        <f t="shared" si="2126"/>
        <v>120</v>
      </c>
      <c r="AF1785" s="8">
        <f t="shared" si="2126"/>
        <v>157</v>
      </c>
      <c r="AG1785" s="8">
        <f t="shared" si="2126"/>
        <v>180</v>
      </c>
      <c r="AH1785" s="8">
        <f t="shared" si="2126"/>
        <v>193</v>
      </c>
      <c r="AI1785" s="8">
        <f t="shared" si="2126"/>
        <v>203</v>
      </c>
      <c r="AJ1785" s="8">
        <f t="shared" si="2126"/>
        <v>215.5</v>
      </c>
      <c r="AK1785" s="8">
        <f t="shared" ref="AK1785:BF1785" si="2127">SUM(AJ740:AK740)/2</f>
        <v>229</v>
      </c>
      <c r="AL1785" s="8">
        <f t="shared" si="2127"/>
        <v>240.5</v>
      </c>
      <c r="AM1785" s="8">
        <f t="shared" si="2127"/>
        <v>254.5</v>
      </c>
      <c r="AN1785" s="8">
        <f t="shared" si="2127"/>
        <v>275.5</v>
      </c>
      <c r="AO1785" s="8">
        <f t="shared" si="2127"/>
        <v>294.5</v>
      </c>
      <c r="AP1785" s="8">
        <f t="shared" si="2127"/>
        <v>303.5</v>
      </c>
      <c r="AQ1785" s="8">
        <f t="shared" si="2127"/>
        <v>320</v>
      </c>
      <c r="AR1785" s="8">
        <f t="shared" si="2127"/>
        <v>355</v>
      </c>
      <c r="AS1785" s="8">
        <f t="shared" si="2127"/>
        <v>381</v>
      </c>
      <c r="AT1785" s="8">
        <f t="shared" si="2127"/>
        <v>387.5</v>
      </c>
      <c r="AU1785" s="8">
        <f t="shared" si="2127"/>
        <v>410</v>
      </c>
      <c r="AV1785" s="8">
        <f t="shared" si="2127"/>
        <v>457.5</v>
      </c>
      <c r="AW1785" s="8">
        <f t="shared" si="2127"/>
        <v>485.5</v>
      </c>
      <c r="AX1785" s="8">
        <f t="shared" si="2127"/>
        <v>500.5</v>
      </c>
      <c r="AY1785" s="8">
        <f t="shared" si="2127"/>
        <v>521.5</v>
      </c>
      <c r="AZ1785" s="8">
        <f t="shared" si="2127"/>
        <v>567</v>
      </c>
      <c r="BA1785" s="8">
        <f t="shared" si="2127"/>
        <v>615.5</v>
      </c>
      <c r="BB1785" s="8">
        <f t="shared" si="2127"/>
        <v>628</v>
      </c>
      <c r="BC1785" s="8">
        <f t="shared" si="2127"/>
        <v>648.5</v>
      </c>
      <c r="BD1785" s="8">
        <f t="shared" si="2127"/>
        <v>710</v>
      </c>
      <c r="BE1785" s="8">
        <f t="shared" si="2127"/>
        <v>761.5</v>
      </c>
      <c r="BF1785" s="8">
        <f t="shared" si="2127"/>
        <v>780</v>
      </c>
      <c r="BG1785" s="8">
        <f t="shared" si="2052"/>
        <v>804</v>
      </c>
      <c r="BH1785" s="8">
        <f t="shared" si="2053"/>
        <v>872</v>
      </c>
      <c r="BI1785" s="8">
        <f t="shared" si="2054"/>
        <v>943</v>
      </c>
      <c r="BJ1785" s="8">
        <f t="shared" si="2055"/>
        <v>982</v>
      </c>
      <c r="BK1785" s="8">
        <f t="shared" si="2056"/>
        <v>1033</v>
      </c>
      <c r="BL1785" s="8">
        <f t="shared" si="2057"/>
        <v>1105.5</v>
      </c>
      <c r="BM1785" s="8">
        <f t="shared" si="2058"/>
        <v>1143</v>
      </c>
      <c r="BN1785" s="8">
        <f t="shared" si="2059"/>
        <v>1139</v>
      </c>
      <c r="BO1785" s="8">
        <f t="shared" si="2060"/>
        <v>1147.5</v>
      </c>
      <c r="BP1785" s="8">
        <f t="shared" si="2061"/>
        <v>1214.5</v>
      </c>
      <c r="BQ1785" s="8">
        <f t="shared" si="2062"/>
        <v>1265</v>
      </c>
      <c r="BR1785" s="8">
        <f t="shared" si="2063"/>
        <v>1266</v>
      </c>
    </row>
    <row r="1786" spans="2:70" x14ac:dyDescent="0.25">
      <c r="B1786" s="12" t="s">
        <v>367</v>
      </c>
      <c r="C1786" s="7" t="s">
        <v>368</v>
      </c>
      <c r="D1786" s="8"/>
      <c r="E1786" s="8">
        <f t="shared" ref="E1786:AJ1786" si="2128">SUM(D741:E741)/2</f>
        <v>0</v>
      </c>
      <c r="F1786" s="8">
        <f t="shared" si="2128"/>
        <v>0</v>
      </c>
      <c r="G1786" s="8">
        <f t="shared" si="2128"/>
        <v>0</v>
      </c>
      <c r="H1786" s="8">
        <f t="shared" si="2128"/>
        <v>0</v>
      </c>
      <c r="I1786" s="8">
        <f t="shared" si="2128"/>
        <v>0</v>
      </c>
      <c r="J1786" s="8">
        <f t="shared" si="2128"/>
        <v>0</v>
      </c>
      <c r="K1786" s="8">
        <f t="shared" si="2128"/>
        <v>0</v>
      </c>
      <c r="L1786" s="8">
        <f t="shared" si="2128"/>
        <v>0</v>
      </c>
      <c r="M1786" s="8">
        <f t="shared" si="2128"/>
        <v>6</v>
      </c>
      <c r="N1786" s="8">
        <f t="shared" si="2128"/>
        <v>13.5</v>
      </c>
      <c r="O1786" s="8">
        <f t="shared" si="2128"/>
        <v>15.5</v>
      </c>
      <c r="P1786" s="8">
        <f t="shared" si="2128"/>
        <v>16.5</v>
      </c>
      <c r="Q1786" s="8">
        <f t="shared" si="2128"/>
        <v>17.5</v>
      </c>
      <c r="R1786" s="8">
        <f t="shared" si="2128"/>
        <v>14.5</v>
      </c>
      <c r="S1786" s="8">
        <f t="shared" si="2128"/>
        <v>9.5</v>
      </c>
      <c r="T1786" s="8">
        <f t="shared" si="2128"/>
        <v>7.5</v>
      </c>
      <c r="U1786" s="8">
        <f t="shared" si="2128"/>
        <v>6.5</v>
      </c>
      <c r="V1786" s="8">
        <f t="shared" si="2128"/>
        <v>6</v>
      </c>
      <c r="W1786" s="8">
        <f t="shared" si="2128"/>
        <v>6</v>
      </c>
      <c r="X1786" s="8">
        <f t="shared" si="2128"/>
        <v>6.5</v>
      </c>
      <c r="Y1786" s="8">
        <f t="shared" si="2128"/>
        <v>6.5</v>
      </c>
      <c r="Z1786" s="8">
        <f t="shared" si="2128"/>
        <v>6</v>
      </c>
      <c r="AA1786" s="8">
        <f t="shared" si="2128"/>
        <v>6.5</v>
      </c>
      <c r="AB1786" s="8">
        <f t="shared" si="2128"/>
        <v>6.5</v>
      </c>
      <c r="AC1786" s="8">
        <f t="shared" si="2128"/>
        <v>6</v>
      </c>
      <c r="AD1786" s="8">
        <f t="shared" si="2128"/>
        <v>6</v>
      </c>
      <c r="AE1786" s="8">
        <f t="shared" si="2128"/>
        <v>6</v>
      </c>
      <c r="AF1786" s="8">
        <f t="shared" si="2128"/>
        <v>5.5</v>
      </c>
      <c r="AG1786" s="8">
        <f t="shared" si="2128"/>
        <v>5</v>
      </c>
      <c r="AH1786" s="8">
        <f t="shared" si="2128"/>
        <v>5</v>
      </c>
      <c r="AI1786" s="8">
        <f t="shared" si="2128"/>
        <v>4.5</v>
      </c>
      <c r="AJ1786" s="8">
        <f t="shared" si="2128"/>
        <v>4.5</v>
      </c>
      <c r="AK1786" s="8">
        <f t="shared" ref="AK1786:BF1786" si="2129">SUM(AJ741:AK741)/2</f>
        <v>4</v>
      </c>
      <c r="AL1786" s="8">
        <f t="shared" si="2129"/>
        <v>3.5</v>
      </c>
      <c r="AM1786" s="8">
        <f t="shared" si="2129"/>
        <v>4</v>
      </c>
      <c r="AN1786" s="8">
        <f t="shared" si="2129"/>
        <v>4.5</v>
      </c>
      <c r="AO1786" s="8">
        <f t="shared" si="2129"/>
        <v>4.5</v>
      </c>
      <c r="AP1786" s="8">
        <f t="shared" si="2129"/>
        <v>4</v>
      </c>
      <c r="AQ1786" s="8">
        <f t="shared" si="2129"/>
        <v>4</v>
      </c>
      <c r="AR1786" s="8">
        <f t="shared" si="2129"/>
        <v>4</v>
      </c>
      <c r="AS1786" s="8">
        <f t="shared" si="2129"/>
        <v>4</v>
      </c>
      <c r="AT1786" s="8">
        <f t="shared" si="2129"/>
        <v>3.5</v>
      </c>
      <c r="AU1786" s="8">
        <f t="shared" si="2129"/>
        <v>3.5</v>
      </c>
      <c r="AV1786" s="8">
        <f t="shared" si="2129"/>
        <v>4</v>
      </c>
      <c r="AW1786" s="8">
        <f t="shared" si="2129"/>
        <v>4</v>
      </c>
      <c r="AX1786" s="8">
        <f t="shared" si="2129"/>
        <v>4</v>
      </c>
      <c r="AY1786" s="8">
        <f t="shared" si="2129"/>
        <v>3.5</v>
      </c>
      <c r="AZ1786" s="8">
        <f t="shared" si="2129"/>
        <v>3</v>
      </c>
      <c r="BA1786" s="8">
        <f t="shared" si="2129"/>
        <v>3</v>
      </c>
      <c r="BB1786" s="8">
        <f t="shared" si="2129"/>
        <v>3.5</v>
      </c>
      <c r="BC1786" s="8">
        <f t="shared" si="2129"/>
        <v>4.5</v>
      </c>
      <c r="BD1786" s="8">
        <f t="shared" si="2129"/>
        <v>5</v>
      </c>
      <c r="BE1786" s="8">
        <f t="shared" si="2129"/>
        <v>5</v>
      </c>
      <c r="BF1786" s="8">
        <f t="shared" si="2129"/>
        <v>5</v>
      </c>
      <c r="BG1786" s="8">
        <f t="shared" si="2052"/>
        <v>5</v>
      </c>
      <c r="BH1786" s="8">
        <f t="shared" si="2053"/>
        <v>5</v>
      </c>
      <c r="BI1786" s="8">
        <f t="shared" si="2054"/>
        <v>5</v>
      </c>
      <c r="BJ1786" s="8">
        <f t="shared" si="2055"/>
        <v>5.5</v>
      </c>
      <c r="BK1786" s="8">
        <f t="shared" si="2056"/>
        <v>6</v>
      </c>
      <c r="BL1786" s="8">
        <f t="shared" si="2057"/>
        <v>6</v>
      </c>
      <c r="BM1786" s="8">
        <f t="shared" si="2058"/>
        <v>5.5</v>
      </c>
      <c r="BN1786" s="8">
        <f t="shared" si="2059"/>
        <v>5</v>
      </c>
      <c r="BO1786" s="8">
        <f t="shared" si="2060"/>
        <v>5</v>
      </c>
      <c r="BP1786" s="8">
        <f t="shared" si="2061"/>
        <v>5</v>
      </c>
      <c r="BQ1786" s="8">
        <f t="shared" si="2062"/>
        <v>5</v>
      </c>
      <c r="BR1786" s="8">
        <f t="shared" si="2063"/>
        <v>5</v>
      </c>
    </row>
    <row r="1787" spans="2:70" x14ac:dyDescent="0.25">
      <c r="B1787" s="12" t="s">
        <v>369</v>
      </c>
      <c r="C1787" s="7" t="s">
        <v>370</v>
      </c>
      <c r="D1787" s="8"/>
      <c r="E1787" s="8">
        <f t="shared" ref="E1787:AJ1787" si="2130">SUM(D742:E742)/2</f>
        <v>0</v>
      </c>
      <c r="F1787" s="8">
        <f t="shared" si="2130"/>
        <v>0</v>
      </c>
      <c r="G1787" s="8">
        <f t="shared" si="2130"/>
        <v>0</v>
      </c>
      <c r="H1787" s="8">
        <f t="shared" si="2130"/>
        <v>0</v>
      </c>
      <c r="I1787" s="8">
        <f t="shared" si="2130"/>
        <v>0</v>
      </c>
      <c r="J1787" s="8">
        <f t="shared" si="2130"/>
        <v>0</v>
      </c>
      <c r="K1787" s="8">
        <f t="shared" si="2130"/>
        <v>0</v>
      </c>
      <c r="L1787" s="8">
        <f t="shared" si="2130"/>
        <v>0</v>
      </c>
      <c r="M1787" s="8">
        <f t="shared" si="2130"/>
        <v>0</v>
      </c>
      <c r="N1787" s="8">
        <f t="shared" si="2130"/>
        <v>0</v>
      </c>
      <c r="O1787" s="8">
        <f t="shared" si="2130"/>
        <v>0</v>
      </c>
      <c r="P1787" s="8">
        <f t="shared" si="2130"/>
        <v>0</v>
      </c>
      <c r="Q1787" s="8">
        <f t="shared" si="2130"/>
        <v>0</v>
      </c>
      <c r="R1787" s="8">
        <f t="shared" si="2130"/>
        <v>0</v>
      </c>
      <c r="S1787" s="8">
        <f t="shared" si="2130"/>
        <v>0</v>
      </c>
      <c r="T1787" s="8">
        <f t="shared" si="2130"/>
        <v>0</v>
      </c>
      <c r="U1787" s="8">
        <f t="shared" si="2130"/>
        <v>0</v>
      </c>
      <c r="V1787" s="8">
        <f t="shared" si="2130"/>
        <v>0</v>
      </c>
      <c r="W1787" s="8">
        <f t="shared" si="2130"/>
        <v>0</v>
      </c>
      <c r="X1787" s="8">
        <f t="shared" si="2130"/>
        <v>0</v>
      </c>
      <c r="Y1787" s="8">
        <f t="shared" si="2130"/>
        <v>0</v>
      </c>
      <c r="Z1787" s="8">
        <f t="shared" si="2130"/>
        <v>0</v>
      </c>
      <c r="AA1787" s="8">
        <f t="shared" si="2130"/>
        <v>0</v>
      </c>
      <c r="AB1787" s="8">
        <f t="shared" si="2130"/>
        <v>0</v>
      </c>
      <c r="AC1787" s="8">
        <f t="shared" si="2130"/>
        <v>0</v>
      </c>
      <c r="AD1787" s="8">
        <f t="shared" si="2130"/>
        <v>0</v>
      </c>
      <c r="AE1787" s="8">
        <f t="shared" si="2130"/>
        <v>0</v>
      </c>
      <c r="AF1787" s="8">
        <f t="shared" si="2130"/>
        <v>0</v>
      </c>
      <c r="AG1787" s="8">
        <f t="shared" si="2130"/>
        <v>0</v>
      </c>
      <c r="AH1787" s="8">
        <f t="shared" si="2130"/>
        <v>0</v>
      </c>
      <c r="AI1787" s="8">
        <f t="shared" si="2130"/>
        <v>0</v>
      </c>
      <c r="AJ1787" s="8">
        <f t="shared" si="2130"/>
        <v>0</v>
      </c>
      <c r="AK1787" s="8">
        <f t="shared" ref="AK1787:BF1787" si="2131">SUM(AJ742:AK742)/2</f>
        <v>0</v>
      </c>
      <c r="AL1787" s="8">
        <f t="shared" si="2131"/>
        <v>0</v>
      </c>
      <c r="AM1787" s="8">
        <f t="shared" si="2131"/>
        <v>0</v>
      </c>
      <c r="AN1787" s="8">
        <f t="shared" si="2131"/>
        <v>0</v>
      </c>
      <c r="AO1787" s="8">
        <f t="shared" si="2131"/>
        <v>0</v>
      </c>
      <c r="AP1787" s="8">
        <f t="shared" si="2131"/>
        <v>0</v>
      </c>
      <c r="AQ1787" s="8">
        <f t="shared" si="2131"/>
        <v>0</v>
      </c>
      <c r="AR1787" s="8">
        <f t="shared" si="2131"/>
        <v>0</v>
      </c>
      <c r="AS1787" s="8">
        <f t="shared" si="2131"/>
        <v>0</v>
      </c>
      <c r="AT1787" s="8">
        <f t="shared" si="2131"/>
        <v>0</v>
      </c>
      <c r="AU1787" s="8">
        <f t="shared" si="2131"/>
        <v>0</v>
      </c>
      <c r="AV1787" s="8">
        <f t="shared" si="2131"/>
        <v>0</v>
      </c>
      <c r="AW1787" s="8">
        <f t="shared" si="2131"/>
        <v>0</v>
      </c>
      <c r="AX1787" s="8">
        <f t="shared" si="2131"/>
        <v>0</v>
      </c>
      <c r="AY1787" s="8">
        <f t="shared" si="2131"/>
        <v>0</v>
      </c>
      <c r="AZ1787" s="8">
        <f t="shared" si="2131"/>
        <v>0</v>
      </c>
      <c r="BA1787" s="8">
        <f t="shared" si="2131"/>
        <v>0</v>
      </c>
      <c r="BB1787" s="8">
        <f t="shared" si="2131"/>
        <v>0</v>
      </c>
      <c r="BC1787" s="8">
        <f t="shared" si="2131"/>
        <v>0</v>
      </c>
      <c r="BD1787" s="8">
        <f t="shared" si="2131"/>
        <v>0</v>
      </c>
      <c r="BE1787" s="8">
        <f t="shared" si="2131"/>
        <v>0</v>
      </c>
      <c r="BF1787" s="8">
        <f t="shared" si="2131"/>
        <v>0</v>
      </c>
      <c r="BG1787" s="8">
        <f t="shared" si="2052"/>
        <v>0</v>
      </c>
      <c r="BH1787" s="8">
        <f t="shared" si="2053"/>
        <v>0</v>
      </c>
      <c r="BI1787" s="8">
        <f t="shared" si="2054"/>
        <v>0</v>
      </c>
      <c r="BJ1787" s="8">
        <f t="shared" si="2055"/>
        <v>0</v>
      </c>
      <c r="BK1787" s="8">
        <f t="shared" si="2056"/>
        <v>0</v>
      </c>
      <c r="BL1787" s="8">
        <f t="shared" si="2057"/>
        <v>0</v>
      </c>
      <c r="BM1787" s="8">
        <f t="shared" si="2058"/>
        <v>0</v>
      </c>
      <c r="BN1787" s="8">
        <f t="shared" si="2059"/>
        <v>0</v>
      </c>
      <c r="BO1787" s="8">
        <f t="shared" si="2060"/>
        <v>0</v>
      </c>
      <c r="BP1787" s="8">
        <f t="shared" si="2061"/>
        <v>0</v>
      </c>
      <c r="BQ1787" s="8">
        <f t="shared" si="2062"/>
        <v>0</v>
      </c>
      <c r="BR1787" s="8">
        <f t="shared" si="2063"/>
        <v>0</v>
      </c>
    </row>
    <row r="1788" spans="2:70" x14ac:dyDescent="0.25">
      <c r="B1788" s="12" t="s">
        <v>371</v>
      </c>
      <c r="C1788" s="7" t="s">
        <v>372</v>
      </c>
      <c r="D1788" s="8"/>
      <c r="E1788" s="8">
        <f t="shared" ref="E1788:AJ1788" si="2132">SUM(D743:E743)/2</f>
        <v>0</v>
      </c>
      <c r="F1788" s="8">
        <f t="shared" si="2132"/>
        <v>0</v>
      </c>
      <c r="G1788" s="8">
        <f t="shared" si="2132"/>
        <v>0</v>
      </c>
      <c r="H1788" s="8">
        <f t="shared" si="2132"/>
        <v>0</v>
      </c>
      <c r="I1788" s="8">
        <f t="shared" si="2132"/>
        <v>0</v>
      </c>
      <c r="J1788" s="8">
        <f t="shared" si="2132"/>
        <v>0</v>
      </c>
      <c r="K1788" s="8">
        <f t="shared" si="2132"/>
        <v>0</v>
      </c>
      <c r="L1788" s="8">
        <f t="shared" si="2132"/>
        <v>0</v>
      </c>
      <c r="M1788" s="8">
        <f t="shared" si="2132"/>
        <v>0</v>
      </c>
      <c r="N1788" s="8">
        <f t="shared" si="2132"/>
        <v>0</v>
      </c>
      <c r="O1788" s="8">
        <f t="shared" si="2132"/>
        <v>0</v>
      </c>
      <c r="P1788" s="8">
        <f t="shared" si="2132"/>
        <v>0</v>
      </c>
      <c r="Q1788" s="8">
        <f t="shared" si="2132"/>
        <v>0</v>
      </c>
      <c r="R1788" s="8">
        <f t="shared" si="2132"/>
        <v>0</v>
      </c>
      <c r="S1788" s="8">
        <f t="shared" si="2132"/>
        <v>0</v>
      </c>
      <c r="T1788" s="8">
        <f t="shared" si="2132"/>
        <v>0</v>
      </c>
      <c r="U1788" s="8">
        <f t="shared" si="2132"/>
        <v>0</v>
      </c>
      <c r="V1788" s="8">
        <f t="shared" si="2132"/>
        <v>0</v>
      </c>
      <c r="W1788" s="8">
        <f t="shared" si="2132"/>
        <v>0</v>
      </c>
      <c r="X1788" s="8">
        <f t="shared" si="2132"/>
        <v>0</v>
      </c>
      <c r="Y1788" s="8">
        <f t="shared" si="2132"/>
        <v>0</v>
      </c>
      <c r="Z1788" s="8">
        <f t="shared" si="2132"/>
        <v>0</v>
      </c>
      <c r="AA1788" s="8">
        <f t="shared" si="2132"/>
        <v>0</v>
      </c>
      <c r="AB1788" s="8">
        <f t="shared" si="2132"/>
        <v>0</v>
      </c>
      <c r="AC1788" s="8">
        <f t="shared" si="2132"/>
        <v>0</v>
      </c>
      <c r="AD1788" s="8">
        <f t="shared" si="2132"/>
        <v>0</v>
      </c>
      <c r="AE1788" s="8">
        <f t="shared" si="2132"/>
        <v>0</v>
      </c>
      <c r="AF1788" s="8">
        <f t="shared" si="2132"/>
        <v>0</v>
      </c>
      <c r="AG1788" s="8">
        <f t="shared" si="2132"/>
        <v>0</v>
      </c>
      <c r="AH1788" s="8">
        <f t="shared" si="2132"/>
        <v>0</v>
      </c>
      <c r="AI1788" s="8">
        <f t="shared" si="2132"/>
        <v>0</v>
      </c>
      <c r="AJ1788" s="8">
        <f t="shared" si="2132"/>
        <v>0</v>
      </c>
      <c r="AK1788" s="8">
        <f t="shared" ref="AK1788:BF1788" si="2133">SUM(AJ743:AK743)/2</f>
        <v>0</v>
      </c>
      <c r="AL1788" s="8">
        <f t="shared" si="2133"/>
        <v>0</v>
      </c>
      <c r="AM1788" s="8">
        <f t="shared" si="2133"/>
        <v>0</v>
      </c>
      <c r="AN1788" s="8">
        <f t="shared" si="2133"/>
        <v>0</v>
      </c>
      <c r="AO1788" s="8">
        <f t="shared" si="2133"/>
        <v>0</v>
      </c>
      <c r="AP1788" s="8">
        <f t="shared" si="2133"/>
        <v>0</v>
      </c>
      <c r="AQ1788" s="8">
        <f t="shared" si="2133"/>
        <v>0</v>
      </c>
      <c r="AR1788" s="8">
        <f t="shared" si="2133"/>
        <v>0</v>
      </c>
      <c r="AS1788" s="8">
        <f t="shared" si="2133"/>
        <v>0</v>
      </c>
      <c r="AT1788" s="8">
        <f t="shared" si="2133"/>
        <v>0</v>
      </c>
      <c r="AU1788" s="8">
        <f t="shared" si="2133"/>
        <v>0</v>
      </c>
      <c r="AV1788" s="8">
        <f t="shared" si="2133"/>
        <v>0</v>
      </c>
      <c r="AW1788" s="8">
        <f t="shared" si="2133"/>
        <v>0</v>
      </c>
      <c r="AX1788" s="8">
        <f t="shared" si="2133"/>
        <v>0</v>
      </c>
      <c r="AY1788" s="8">
        <f t="shared" si="2133"/>
        <v>0</v>
      </c>
      <c r="AZ1788" s="8">
        <f t="shared" si="2133"/>
        <v>0</v>
      </c>
      <c r="BA1788" s="8">
        <f t="shared" si="2133"/>
        <v>0</v>
      </c>
      <c r="BB1788" s="8">
        <f t="shared" si="2133"/>
        <v>0</v>
      </c>
      <c r="BC1788" s="8">
        <f t="shared" si="2133"/>
        <v>0</v>
      </c>
      <c r="BD1788" s="8">
        <f t="shared" si="2133"/>
        <v>0</v>
      </c>
      <c r="BE1788" s="8">
        <f t="shared" si="2133"/>
        <v>0</v>
      </c>
      <c r="BF1788" s="8">
        <f t="shared" si="2133"/>
        <v>0</v>
      </c>
      <c r="BG1788" s="8">
        <f t="shared" si="2052"/>
        <v>0</v>
      </c>
      <c r="BH1788" s="8">
        <f t="shared" si="2053"/>
        <v>0</v>
      </c>
      <c r="BI1788" s="8">
        <f t="shared" si="2054"/>
        <v>0</v>
      </c>
      <c r="BJ1788" s="8">
        <f t="shared" si="2055"/>
        <v>0</v>
      </c>
      <c r="BK1788" s="8">
        <f t="shared" si="2056"/>
        <v>0</v>
      </c>
      <c r="BL1788" s="8">
        <f t="shared" si="2057"/>
        <v>0</v>
      </c>
      <c r="BM1788" s="8">
        <f t="shared" si="2058"/>
        <v>0</v>
      </c>
      <c r="BN1788" s="8">
        <f t="shared" si="2059"/>
        <v>0</v>
      </c>
      <c r="BO1788" s="8">
        <f t="shared" si="2060"/>
        <v>0</v>
      </c>
      <c r="BP1788" s="8">
        <f t="shared" si="2061"/>
        <v>0</v>
      </c>
      <c r="BQ1788" s="8">
        <f t="shared" si="2062"/>
        <v>0</v>
      </c>
      <c r="BR1788" s="8">
        <f t="shared" si="2063"/>
        <v>0</v>
      </c>
    </row>
    <row r="1789" spans="2:70" x14ac:dyDescent="0.25">
      <c r="B1789" s="12" t="s">
        <v>374</v>
      </c>
      <c r="C1789" s="7" t="s">
        <v>375</v>
      </c>
      <c r="D1789" s="8"/>
      <c r="E1789" s="8">
        <f t="shared" ref="E1789:AJ1789" si="2134">SUM(D744:E744)/2</f>
        <v>0</v>
      </c>
      <c r="F1789" s="8">
        <f t="shared" si="2134"/>
        <v>0</v>
      </c>
      <c r="G1789" s="8">
        <f t="shared" si="2134"/>
        <v>0</v>
      </c>
      <c r="H1789" s="8">
        <f t="shared" si="2134"/>
        <v>0</v>
      </c>
      <c r="I1789" s="8">
        <f t="shared" si="2134"/>
        <v>0</v>
      </c>
      <c r="J1789" s="8">
        <f t="shared" si="2134"/>
        <v>0</v>
      </c>
      <c r="K1789" s="8">
        <f t="shared" si="2134"/>
        <v>0</v>
      </c>
      <c r="L1789" s="8">
        <f t="shared" si="2134"/>
        <v>0</v>
      </c>
      <c r="M1789" s="8">
        <f t="shared" si="2134"/>
        <v>0</v>
      </c>
      <c r="N1789" s="8">
        <f t="shared" si="2134"/>
        <v>0</v>
      </c>
      <c r="O1789" s="8">
        <f t="shared" si="2134"/>
        <v>0</v>
      </c>
      <c r="P1789" s="8">
        <f t="shared" si="2134"/>
        <v>0</v>
      </c>
      <c r="Q1789" s="8">
        <f t="shared" si="2134"/>
        <v>0</v>
      </c>
      <c r="R1789" s="8">
        <f t="shared" si="2134"/>
        <v>0</v>
      </c>
      <c r="S1789" s="8">
        <f t="shared" si="2134"/>
        <v>0</v>
      </c>
      <c r="T1789" s="8">
        <f t="shared" si="2134"/>
        <v>0</v>
      </c>
      <c r="U1789" s="8">
        <f t="shared" si="2134"/>
        <v>0</v>
      </c>
      <c r="V1789" s="8">
        <f t="shared" si="2134"/>
        <v>0</v>
      </c>
      <c r="W1789" s="8">
        <f t="shared" si="2134"/>
        <v>0</v>
      </c>
      <c r="X1789" s="8">
        <f t="shared" si="2134"/>
        <v>0</v>
      </c>
      <c r="Y1789" s="8">
        <f t="shared" si="2134"/>
        <v>0</v>
      </c>
      <c r="Z1789" s="8">
        <f t="shared" si="2134"/>
        <v>0</v>
      </c>
      <c r="AA1789" s="8">
        <f t="shared" si="2134"/>
        <v>0</v>
      </c>
      <c r="AB1789" s="8">
        <f t="shared" si="2134"/>
        <v>0</v>
      </c>
      <c r="AC1789" s="8">
        <f t="shared" si="2134"/>
        <v>0</v>
      </c>
      <c r="AD1789" s="8">
        <f t="shared" si="2134"/>
        <v>0</v>
      </c>
      <c r="AE1789" s="8">
        <f t="shared" si="2134"/>
        <v>0</v>
      </c>
      <c r="AF1789" s="8">
        <f t="shared" si="2134"/>
        <v>0</v>
      </c>
      <c r="AG1789" s="8">
        <f t="shared" si="2134"/>
        <v>0</v>
      </c>
      <c r="AH1789" s="8">
        <f t="shared" si="2134"/>
        <v>0</v>
      </c>
      <c r="AI1789" s="8">
        <f t="shared" si="2134"/>
        <v>0</v>
      </c>
      <c r="AJ1789" s="8">
        <f t="shared" si="2134"/>
        <v>0</v>
      </c>
      <c r="AK1789" s="8">
        <f t="shared" ref="AK1789:BF1789" si="2135">SUM(AJ744:AK744)/2</f>
        <v>0</v>
      </c>
      <c r="AL1789" s="8">
        <f t="shared" si="2135"/>
        <v>0</v>
      </c>
      <c r="AM1789" s="8">
        <f t="shared" si="2135"/>
        <v>0</v>
      </c>
      <c r="AN1789" s="8">
        <f t="shared" si="2135"/>
        <v>0</v>
      </c>
      <c r="AO1789" s="8">
        <f t="shared" si="2135"/>
        <v>0</v>
      </c>
      <c r="AP1789" s="8">
        <f t="shared" si="2135"/>
        <v>0</v>
      </c>
      <c r="AQ1789" s="8">
        <f t="shared" si="2135"/>
        <v>0</v>
      </c>
      <c r="AR1789" s="8">
        <f t="shared" si="2135"/>
        <v>0</v>
      </c>
      <c r="AS1789" s="8">
        <f t="shared" si="2135"/>
        <v>0</v>
      </c>
      <c r="AT1789" s="8">
        <f t="shared" si="2135"/>
        <v>0</v>
      </c>
      <c r="AU1789" s="8">
        <f t="shared" si="2135"/>
        <v>0</v>
      </c>
      <c r="AV1789" s="8">
        <f t="shared" si="2135"/>
        <v>0</v>
      </c>
      <c r="AW1789" s="8">
        <f t="shared" si="2135"/>
        <v>0</v>
      </c>
      <c r="AX1789" s="8">
        <f t="shared" si="2135"/>
        <v>0</v>
      </c>
      <c r="AY1789" s="8">
        <f t="shared" si="2135"/>
        <v>0</v>
      </c>
      <c r="AZ1789" s="8">
        <f t="shared" si="2135"/>
        <v>0</v>
      </c>
      <c r="BA1789" s="8">
        <f t="shared" si="2135"/>
        <v>0</v>
      </c>
      <c r="BB1789" s="8">
        <f t="shared" si="2135"/>
        <v>0</v>
      </c>
      <c r="BC1789" s="8">
        <f t="shared" si="2135"/>
        <v>0</v>
      </c>
      <c r="BD1789" s="8">
        <f t="shared" si="2135"/>
        <v>0</v>
      </c>
      <c r="BE1789" s="8">
        <f t="shared" si="2135"/>
        <v>0</v>
      </c>
      <c r="BF1789" s="8">
        <f t="shared" si="2135"/>
        <v>0</v>
      </c>
      <c r="BG1789" s="8">
        <f t="shared" si="2052"/>
        <v>0</v>
      </c>
      <c r="BH1789" s="8">
        <f t="shared" si="2053"/>
        <v>0</v>
      </c>
      <c r="BI1789" s="8">
        <f t="shared" si="2054"/>
        <v>0</v>
      </c>
      <c r="BJ1789" s="8">
        <f t="shared" si="2055"/>
        <v>0</v>
      </c>
      <c r="BK1789" s="8">
        <f t="shared" si="2056"/>
        <v>0</v>
      </c>
      <c r="BL1789" s="8">
        <f t="shared" si="2057"/>
        <v>0</v>
      </c>
      <c r="BM1789" s="8">
        <f t="shared" si="2058"/>
        <v>0</v>
      </c>
      <c r="BN1789" s="8">
        <f t="shared" si="2059"/>
        <v>0</v>
      </c>
      <c r="BO1789" s="8">
        <f t="shared" si="2060"/>
        <v>0</v>
      </c>
      <c r="BP1789" s="8">
        <f t="shared" si="2061"/>
        <v>0</v>
      </c>
      <c r="BQ1789" s="8">
        <f t="shared" si="2062"/>
        <v>0</v>
      </c>
      <c r="BR1789" s="8">
        <f t="shared" si="2063"/>
        <v>0</v>
      </c>
    </row>
    <row r="1790" spans="2:70" x14ac:dyDescent="0.25">
      <c r="B1790" s="12" t="s">
        <v>376</v>
      </c>
      <c r="C1790" s="7" t="s">
        <v>377</v>
      </c>
      <c r="D1790" s="8"/>
      <c r="E1790" s="8">
        <f t="shared" ref="E1790:AJ1790" si="2136">SUM(D745:E745)/2</f>
        <v>689.5</v>
      </c>
      <c r="F1790" s="8">
        <f t="shared" si="2136"/>
        <v>691</v>
      </c>
      <c r="G1790" s="8">
        <f t="shared" si="2136"/>
        <v>676.5</v>
      </c>
      <c r="H1790" s="8">
        <f t="shared" si="2136"/>
        <v>684</v>
      </c>
      <c r="I1790" s="8">
        <f t="shared" si="2136"/>
        <v>661.5</v>
      </c>
      <c r="J1790" s="8">
        <f t="shared" si="2136"/>
        <v>652</v>
      </c>
      <c r="K1790" s="8">
        <f t="shared" si="2136"/>
        <v>664</v>
      </c>
      <c r="L1790" s="8">
        <f t="shared" si="2136"/>
        <v>661.5</v>
      </c>
      <c r="M1790" s="8">
        <f t="shared" si="2136"/>
        <v>427.5</v>
      </c>
      <c r="N1790" s="8">
        <f t="shared" si="2136"/>
        <v>131</v>
      </c>
      <c r="O1790" s="8">
        <f t="shared" si="2136"/>
        <v>31.5</v>
      </c>
      <c r="P1790" s="8">
        <f t="shared" si="2136"/>
        <v>20</v>
      </c>
      <c r="Q1790" s="8">
        <f t="shared" si="2136"/>
        <v>10</v>
      </c>
      <c r="R1790" s="8">
        <f t="shared" si="2136"/>
        <v>3</v>
      </c>
      <c r="S1790" s="8">
        <f t="shared" si="2136"/>
        <v>0</v>
      </c>
      <c r="T1790" s="8">
        <f t="shared" si="2136"/>
        <v>0</v>
      </c>
      <c r="U1790" s="8">
        <f t="shared" si="2136"/>
        <v>0</v>
      </c>
      <c r="V1790" s="8">
        <f t="shared" si="2136"/>
        <v>0</v>
      </c>
      <c r="W1790" s="8">
        <f t="shared" si="2136"/>
        <v>0</v>
      </c>
      <c r="X1790" s="8">
        <f t="shared" si="2136"/>
        <v>0</v>
      </c>
      <c r="Y1790" s="8">
        <f t="shared" si="2136"/>
        <v>0</v>
      </c>
      <c r="Z1790" s="8">
        <f t="shared" si="2136"/>
        <v>0</v>
      </c>
      <c r="AA1790" s="8">
        <f t="shared" si="2136"/>
        <v>0</v>
      </c>
      <c r="AB1790" s="8">
        <f t="shared" si="2136"/>
        <v>0</v>
      </c>
      <c r="AC1790" s="8">
        <f t="shared" si="2136"/>
        <v>0</v>
      </c>
      <c r="AD1790" s="8">
        <f t="shared" si="2136"/>
        <v>0</v>
      </c>
      <c r="AE1790" s="8">
        <f t="shared" si="2136"/>
        <v>0</v>
      </c>
      <c r="AF1790" s="8">
        <f t="shared" si="2136"/>
        <v>0</v>
      </c>
      <c r="AG1790" s="8">
        <f t="shared" si="2136"/>
        <v>0</v>
      </c>
      <c r="AH1790" s="8">
        <f t="shared" si="2136"/>
        <v>0</v>
      </c>
      <c r="AI1790" s="8">
        <f t="shared" si="2136"/>
        <v>0</v>
      </c>
      <c r="AJ1790" s="8">
        <f t="shared" si="2136"/>
        <v>0</v>
      </c>
      <c r="AK1790" s="8">
        <f t="shared" ref="AK1790:BF1790" si="2137">SUM(AJ745:AK745)/2</f>
        <v>0</v>
      </c>
      <c r="AL1790" s="8">
        <f t="shared" si="2137"/>
        <v>0</v>
      </c>
      <c r="AM1790" s="8">
        <f t="shared" si="2137"/>
        <v>0</v>
      </c>
      <c r="AN1790" s="8">
        <f t="shared" si="2137"/>
        <v>0</v>
      </c>
      <c r="AO1790" s="8">
        <f t="shared" si="2137"/>
        <v>0</v>
      </c>
      <c r="AP1790" s="8">
        <f t="shared" si="2137"/>
        <v>0</v>
      </c>
      <c r="AQ1790" s="8">
        <f t="shared" si="2137"/>
        <v>0</v>
      </c>
      <c r="AR1790" s="8">
        <f t="shared" si="2137"/>
        <v>0</v>
      </c>
      <c r="AS1790" s="8">
        <f t="shared" si="2137"/>
        <v>0</v>
      </c>
      <c r="AT1790" s="8">
        <f t="shared" si="2137"/>
        <v>0</v>
      </c>
      <c r="AU1790" s="8">
        <f t="shared" si="2137"/>
        <v>0</v>
      </c>
      <c r="AV1790" s="8">
        <f t="shared" si="2137"/>
        <v>0</v>
      </c>
      <c r="AW1790" s="8">
        <f t="shared" si="2137"/>
        <v>0</v>
      </c>
      <c r="AX1790" s="8">
        <f t="shared" si="2137"/>
        <v>0</v>
      </c>
      <c r="AY1790" s="8">
        <f t="shared" si="2137"/>
        <v>0</v>
      </c>
      <c r="AZ1790" s="8">
        <f t="shared" si="2137"/>
        <v>0</v>
      </c>
      <c r="BA1790" s="8">
        <f t="shared" si="2137"/>
        <v>0</v>
      </c>
      <c r="BB1790" s="8">
        <f t="shared" si="2137"/>
        <v>0</v>
      </c>
      <c r="BC1790" s="8">
        <f t="shared" si="2137"/>
        <v>0</v>
      </c>
      <c r="BD1790" s="8">
        <f t="shared" si="2137"/>
        <v>0</v>
      </c>
      <c r="BE1790" s="8">
        <f t="shared" si="2137"/>
        <v>0</v>
      </c>
      <c r="BF1790" s="8">
        <f t="shared" si="2137"/>
        <v>0</v>
      </c>
      <c r="BG1790" s="8">
        <f t="shared" si="2052"/>
        <v>0</v>
      </c>
      <c r="BH1790" s="8">
        <f t="shared" si="2053"/>
        <v>0</v>
      </c>
      <c r="BI1790" s="8">
        <f t="shared" si="2054"/>
        <v>0</v>
      </c>
      <c r="BJ1790" s="8">
        <f t="shared" si="2055"/>
        <v>0</v>
      </c>
      <c r="BK1790" s="8">
        <f t="shared" si="2056"/>
        <v>0</v>
      </c>
      <c r="BL1790" s="8">
        <f t="shared" si="2057"/>
        <v>0</v>
      </c>
      <c r="BM1790" s="8">
        <f t="shared" si="2058"/>
        <v>0</v>
      </c>
      <c r="BN1790" s="8">
        <f t="shared" si="2059"/>
        <v>0</v>
      </c>
      <c r="BO1790" s="8">
        <f t="shared" si="2060"/>
        <v>0</v>
      </c>
      <c r="BP1790" s="8">
        <f t="shared" si="2061"/>
        <v>0</v>
      </c>
      <c r="BQ1790" s="8">
        <f t="shared" si="2062"/>
        <v>0</v>
      </c>
      <c r="BR1790" s="8">
        <f t="shared" si="2063"/>
        <v>0</v>
      </c>
    </row>
    <row r="1791" spans="2:70" x14ac:dyDescent="0.25">
      <c r="B1791" s="12" t="s">
        <v>378</v>
      </c>
      <c r="C1791" s="7" t="s">
        <v>379</v>
      </c>
      <c r="D1791" s="8"/>
      <c r="E1791" s="8">
        <f t="shared" ref="E1791:AJ1791" si="2138">SUM(D746:E746)/2</f>
        <v>5232</v>
      </c>
      <c r="F1791" s="8">
        <f t="shared" si="2138"/>
        <v>5379.5</v>
      </c>
      <c r="G1791" s="8">
        <f t="shared" si="2138"/>
        <v>5421</v>
      </c>
      <c r="H1791" s="8">
        <f t="shared" si="2138"/>
        <v>5520.5</v>
      </c>
      <c r="I1791" s="8">
        <f t="shared" si="2138"/>
        <v>5482.5</v>
      </c>
      <c r="J1791" s="8">
        <f t="shared" si="2138"/>
        <v>5422</v>
      </c>
      <c r="K1791" s="8">
        <f t="shared" si="2138"/>
        <v>5469.5</v>
      </c>
      <c r="L1791" s="8">
        <f t="shared" si="2138"/>
        <v>5414</v>
      </c>
      <c r="M1791" s="8">
        <f t="shared" si="2138"/>
        <v>3513.5</v>
      </c>
      <c r="N1791" s="8">
        <f t="shared" si="2138"/>
        <v>1060</v>
      </c>
      <c r="O1791" s="8">
        <f t="shared" si="2138"/>
        <v>170</v>
      </c>
      <c r="P1791" s="8">
        <f t="shared" si="2138"/>
        <v>91.5</v>
      </c>
      <c r="Q1791" s="8">
        <f t="shared" si="2138"/>
        <v>39</v>
      </c>
      <c r="R1791" s="8">
        <f t="shared" si="2138"/>
        <v>13</v>
      </c>
      <c r="S1791" s="8">
        <f t="shared" si="2138"/>
        <v>0</v>
      </c>
      <c r="T1791" s="8">
        <f t="shared" si="2138"/>
        <v>0</v>
      </c>
      <c r="U1791" s="8">
        <f t="shared" si="2138"/>
        <v>0</v>
      </c>
      <c r="V1791" s="8">
        <f t="shared" si="2138"/>
        <v>0</v>
      </c>
      <c r="W1791" s="8">
        <f t="shared" si="2138"/>
        <v>0</v>
      </c>
      <c r="X1791" s="8">
        <f t="shared" si="2138"/>
        <v>0</v>
      </c>
      <c r="Y1791" s="8">
        <f t="shared" si="2138"/>
        <v>0</v>
      </c>
      <c r="Z1791" s="8">
        <f t="shared" si="2138"/>
        <v>0</v>
      </c>
      <c r="AA1791" s="8">
        <f t="shared" si="2138"/>
        <v>0</v>
      </c>
      <c r="AB1791" s="8">
        <f t="shared" si="2138"/>
        <v>0</v>
      </c>
      <c r="AC1791" s="8">
        <f t="shared" si="2138"/>
        <v>0</v>
      </c>
      <c r="AD1791" s="8">
        <f t="shared" si="2138"/>
        <v>0</v>
      </c>
      <c r="AE1791" s="8">
        <f t="shared" si="2138"/>
        <v>0</v>
      </c>
      <c r="AF1791" s="8">
        <f t="shared" si="2138"/>
        <v>0</v>
      </c>
      <c r="AG1791" s="8">
        <f t="shared" si="2138"/>
        <v>0</v>
      </c>
      <c r="AH1791" s="8">
        <f t="shared" si="2138"/>
        <v>0</v>
      </c>
      <c r="AI1791" s="8">
        <f t="shared" si="2138"/>
        <v>0</v>
      </c>
      <c r="AJ1791" s="8">
        <f t="shared" si="2138"/>
        <v>0</v>
      </c>
      <c r="AK1791" s="8">
        <f t="shared" ref="AK1791:BF1791" si="2139">SUM(AJ746:AK746)/2</f>
        <v>0</v>
      </c>
      <c r="AL1791" s="8">
        <f t="shared" si="2139"/>
        <v>0</v>
      </c>
      <c r="AM1791" s="8">
        <f t="shared" si="2139"/>
        <v>0</v>
      </c>
      <c r="AN1791" s="8">
        <f t="shared" si="2139"/>
        <v>0</v>
      </c>
      <c r="AO1791" s="8">
        <f t="shared" si="2139"/>
        <v>0</v>
      </c>
      <c r="AP1791" s="8">
        <f t="shared" si="2139"/>
        <v>0</v>
      </c>
      <c r="AQ1791" s="8">
        <f t="shared" si="2139"/>
        <v>0</v>
      </c>
      <c r="AR1791" s="8">
        <f t="shared" si="2139"/>
        <v>0</v>
      </c>
      <c r="AS1791" s="8">
        <f t="shared" si="2139"/>
        <v>0</v>
      </c>
      <c r="AT1791" s="8">
        <f t="shared" si="2139"/>
        <v>0</v>
      </c>
      <c r="AU1791" s="8">
        <f t="shared" si="2139"/>
        <v>0</v>
      </c>
      <c r="AV1791" s="8">
        <f t="shared" si="2139"/>
        <v>0</v>
      </c>
      <c r="AW1791" s="8">
        <f t="shared" si="2139"/>
        <v>0</v>
      </c>
      <c r="AX1791" s="8">
        <f t="shared" si="2139"/>
        <v>0</v>
      </c>
      <c r="AY1791" s="8">
        <f t="shared" si="2139"/>
        <v>0</v>
      </c>
      <c r="AZ1791" s="8">
        <f t="shared" si="2139"/>
        <v>0</v>
      </c>
      <c r="BA1791" s="8">
        <f t="shared" si="2139"/>
        <v>0</v>
      </c>
      <c r="BB1791" s="8">
        <f t="shared" si="2139"/>
        <v>0</v>
      </c>
      <c r="BC1791" s="8">
        <f t="shared" si="2139"/>
        <v>0</v>
      </c>
      <c r="BD1791" s="8">
        <f t="shared" si="2139"/>
        <v>0</v>
      </c>
      <c r="BE1791" s="8">
        <f t="shared" si="2139"/>
        <v>0</v>
      </c>
      <c r="BF1791" s="8">
        <f t="shared" si="2139"/>
        <v>0</v>
      </c>
      <c r="BG1791" s="8">
        <f t="shared" si="2052"/>
        <v>0</v>
      </c>
      <c r="BH1791" s="8">
        <f t="shared" si="2053"/>
        <v>0</v>
      </c>
      <c r="BI1791" s="8">
        <f t="shared" si="2054"/>
        <v>0</v>
      </c>
      <c r="BJ1791" s="8">
        <f t="shared" si="2055"/>
        <v>0</v>
      </c>
      <c r="BK1791" s="8">
        <f t="shared" si="2056"/>
        <v>0</v>
      </c>
      <c r="BL1791" s="8">
        <f t="shared" si="2057"/>
        <v>0</v>
      </c>
      <c r="BM1791" s="8">
        <f t="shared" si="2058"/>
        <v>0</v>
      </c>
      <c r="BN1791" s="8">
        <f t="shared" si="2059"/>
        <v>0</v>
      </c>
      <c r="BO1791" s="8">
        <f t="shared" si="2060"/>
        <v>0</v>
      </c>
      <c r="BP1791" s="8">
        <f t="shared" si="2061"/>
        <v>0</v>
      </c>
      <c r="BQ1791" s="8">
        <f t="shared" si="2062"/>
        <v>0</v>
      </c>
      <c r="BR1791" s="8">
        <f t="shared" si="2063"/>
        <v>0</v>
      </c>
    </row>
    <row r="1792" spans="2:70" x14ac:dyDescent="0.25">
      <c r="B1792" s="12" t="s">
        <v>380</v>
      </c>
      <c r="C1792" s="7" t="s">
        <v>381</v>
      </c>
      <c r="D1792" s="8"/>
      <c r="E1792" s="8">
        <f t="shared" ref="E1792:AJ1792" si="2140">SUM(D747:E747)/2</f>
        <v>9891.5</v>
      </c>
      <c r="F1792" s="8">
        <f t="shared" si="2140"/>
        <v>10399</v>
      </c>
      <c r="G1792" s="8">
        <f t="shared" si="2140"/>
        <v>10889.5</v>
      </c>
      <c r="H1792" s="8">
        <f t="shared" si="2140"/>
        <v>11379</v>
      </c>
      <c r="I1792" s="8">
        <f t="shared" si="2140"/>
        <v>11350</v>
      </c>
      <c r="J1792" s="8">
        <f t="shared" si="2140"/>
        <v>11323</v>
      </c>
      <c r="K1792" s="8">
        <f t="shared" si="2140"/>
        <v>11630.5</v>
      </c>
      <c r="L1792" s="8">
        <f t="shared" si="2140"/>
        <v>11778</v>
      </c>
      <c r="M1792" s="8">
        <f t="shared" si="2140"/>
        <v>7734</v>
      </c>
      <c r="N1792" s="8">
        <f t="shared" si="2140"/>
        <v>2045.5</v>
      </c>
      <c r="O1792" s="8">
        <f t="shared" si="2140"/>
        <v>99.5</v>
      </c>
      <c r="P1792" s="8">
        <f t="shared" si="2140"/>
        <v>30</v>
      </c>
      <c r="Q1792" s="8">
        <f t="shared" si="2140"/>
        <v>18.5</v>
      </c>
      <c r="R1792" s="8">
        <f t="shared" si="2140"/>
        <v>8</v>
      </c>
      <c r="S1792" s="8">
        <f t="shared" si="2140"/>
        <v>0</v>
      </c>
      <c r="T1792" s="8">
        <f t="shared" si="2140"/>
        <v>0</v>
      </c>
      <c r="U1792" s="8">
        <f t="shared" si="2140"/>
        <v>0</v>
      </c>
      <c r="V1792" s="8">
        <f t="shared" si="2140"/>
        <v>0</v>
      </c>
      <c r="W1792" s="8">
        <f t="shared" si="2140"/>
        <v>0</v>
      </c>
      <c r="X1792" s="8">
        <f t="shared" si="2140"/>
        <v>0</v>
      </c>
      <c r="Y1792" s="8">
        <f t="shared" si="2140"/>
        <v>0</v>
      </c>
      <c r="Z1792" s="8">
        <f t="shared" si="2140"/>
        <v>0</v>
      </c>
      <c r="AA1792" s="8">
        <f t="shared" si="2140"/>
        <v>0</v>
      </c>
      <c r="AB1792" s="8">
        <f t="shared" si="2140"/>
        <v>0</v>
      </c>
      <c r="AC1792" s="8">
        <f t="shared" si="2140"/>
        <v>0</v>
      </c>
      <c r="AD1792" s="8">
        <f t="shared" si="2140"/>
        <v>0</v>
      </c>
      <c r="AE1792" s="8">
        <f t="shared" si="2140"/>
        <v>0</v>
      </c>
      <c r="AF1792" s="8">
        <f t="shared" si="2140"/>
        <v>0</v>
      </c>
      <c r="AG1792" s="8">
        <f t="shared" si="2140"/>
        <v>0</v>
      </c>
      <c r="AH1792" s="8">
        <f t="shared" si="2140"/>
        <v>0</v>
      </c>
      <c r="AI1792" s="8">
        <f t="shared" si="2140"/>
        <v>0</v>
      </c>
      <c r="AJ1792" s="8">
        <f t="shared" si="2140"/>
        <v>0</v>
      </c>
      <c r="AK1792" s="8">
        <f t="shared" ref="AK1792:BF1792" si="2141">SUM(AJ747:AK747)/2</f>
        <v>0</v>
      </c>
      <c r="AL1792" s="8">
        <f t="shared" si="2141"/>
        <v>0</v>
      </c>
      <c r="AM1792" s="8">
        <f t="shared" si="2141"/>
        <v>0</v>
      </c>
      <c r="AN1792" s="8">
        <f t="shared" si="2141"/>
        <v>0</v>
      </c>
      <c r="AO1792" s="8">
        <f t="shared" si="2141"/>
        <v>0</v>
      </c>
      <c r="AP1792" s="8">
        <f t="shared" si="2141"/>
        <v>0</v>
      </c>
      <c r="AQ1792" s="8">
        <f t="shared" si="2141"/>
        <v>0</v>
      </c>
      <c r="AR1792" s="8">
        <f t="shared" si="2141"/>
        <v>0</v>
      </c>
      <c r="AS1792" s="8">
        <f t="shared" si="2141"/>
        <v>0</v>
      </c>
      <c r="AT1792" s="8">
        <f t="shared" si="2141"/>
        <v>0</v>
      </c>
      <c r="AU1792" s="8">
        <f t="shared" si="2141"/>
        <v>0</v>
      </c>
      <c r="AV1792" s="8">
        <f t="shared" si="2141"/>
        <v>0</v>
      </c>
      <c r="AW1792" s="8">
        <f t="shared" si="2141"/>
        <v>0</v>
      </c>
      <c r="AX1792" s="8">
        <f t="shared" si="2141"/>
        <v>0</v>
      </c>
      <c r="AY1792" s="8">
        <f t="shared" si="2141"/>
        <v>0</v>
      </c>
      <c r="AZ1792" s="8">
        <f t="shared" si="2141"/>
        <v>0</v>
      </c>
      <c r="BA1792" s="8">
        <f t="shared" si="2141"/>
        <v>0</v>
      </c>
      <c r="BB1792" s="8">
        <f t="shared" si="2141"/>
        <v>0</v>
      </c>
      <c r="BC1792" s="8">
        <f t="shared" si="2141"/>
        <v>0</v>
      </c>
      <c r="BD1792" s="8">
        <f t="shared" si="2141"/>
        <v>0</v>
      </c>
      <c r="BE1792" s="8">
        <f t="shared" si="2141"/>
        <v>0</v>
      </c>
      <c r="BF1792" s="8">
        <f t="shared" si="2141"/>
        <v>0</v>
      </c>
      <c r="BG1792" s="8">
        <f t="shared" si="2052"/>
        <v>0</v>
      </c>
      <c r="BH1792" s="8">
        <f t="shared" si="2053"/>
        <v>0</v>
      </c>
      <c r="BI1792" s="8">
        <f t="shared" si="2054"/>
        <v>0</v>
      </c>
      <c r="BJ1792" s="8">
        <f t="shared" si="2055"/>
        <v>0</v>
      </c>
      <c r="BK1792" s="8">
        <f t="shared" si="2056"/>
        <v>0</v>
      </c>
      <c r="BL1792" s="8">
        <f t="shared" si="2057"/>
        <v>0</v>
      </c>
      <c r="BM1792" s="8">
        <f t="shared" si="2058"/>
        <v>0</v>
      </c>
      <c r="BN1792" s="8">
        <f t="shared" si="2059"/>
        <v>0</v>
      </c>
      <c r="BO1792" s="8">
        <f t="shared" si="2060"/>
        <v>0</v>
      </c>
      <c r="BP1792" s="8">
        <f t="shared" si="2061"/>
        <v>0</v>
      </c>
      <c r="BQ1792" s="8">
        <f t="shared" si="2062"/>
        <v>0</v>
      </c>
      <c r="BR1792" s="8">
        <f t="shared" si="2063"/>
        <v>0</v>
      </c>
    </row>
    <row r="1793" spans="1:70" x14ac:dyDescent="0.25">
      <c r="B1793" s="12" t="s">
        <v>382</v>
      </c>
      <c r="C1793" s="7" t="s">
        <v>383</v>
      </c>
      <c r="D1793" s="8"/>
      <c r="E1793" s="8">
        <f t="shared" ref="E1793:AJ1793" si="2142">SUM(D748:E748)/2</f>
        <v>181.5</v>
      </c>
      <c r="F1793" s="8">
        <f t="shared" si="2142"/>
        <v>191</v>
      </c>
      <c r="G1793" s="8">
        <f t="shared" si="2142"/>
        <v>197</v>
      </c>
      <c r="H1793" s="8">
        <f t="shared" si="2142"/>
        <v>202</v>
      </c>
      <c r="I1793" s="8">
        <f t="shared" si="2142"/>
        <v>207.5</v>
      </c>
      <c r="J1793" s="8">
        <f t="shared" si="2142"/>
        <v>211.5</v>
      </c>
      <c r="K1793" s="8">
        <f t="shared" si="2142"/>
        <v>229</v>
      </c>
      <c r="L1793" s="8">
        <f t="shared" si="2142"/>
        <v>240</v>
      </c>
      <c r="M1793" s="8">
        <f t="shared" si="2142"/>
        <v>156</v>
      </c>
      <c r="N1793" s="8">
        <f t="shared" si="2142"/>
        <v>40.5</v>
      </c>
      <c r="O1793" s="8">
        <f t="shared" si="2142"/>
        <v>4</v>
      </c>
      <c r="P1793" s="8">
        <f t="shared" si="2142"/>
        <v>3.5</v>
      </c>
      <c r="Q1793" s="8">
        <f t="shared" si="2142"/>
        <v>2</v>
      </c>
      <c r="R1793" s="8">
        <f t="shared" si="2142"/>
        <v>0.5</v>
      </c>
      <c r="S1793" s="8">
        <f t="shared" si="2142"/>
        <v>0</v>
      </c>
      <c r="T1793" s="8">
        <f t="shared" si="2142"/>
        <v>0</v>
      </c>
      <c r="U1793" s="8">
        <f t="shared" si="2142"/>
        <v>0</v>
      </c>
      <c r="V1793" s="8">
        <f t="shared" si="2142"/>
        <v>0</v>
      </c>
      <c r="W1793" s="8">
        <f t="shared" si="2142"/>
        <v>0</v>
      </c>
      <c r="X1793" s="8">
        <f t="shared" si="2142"/>
        <v>0</v>
      </c>
      <c r="Y1793" s="8">
        <f t="shared" si="2142"/>
        <v>0</v>
      </c>
      <c r="Z1793" s="8">
        <f t="shared" si="2142"/>
        <v>0</v>
      </c>
      <c r="AA1793" s="8">
        <f t="shared" si="2142"/>
        <v>0</v>
      </c>
      <c r="AB1793" s="8">
        <f t="shared" si="2142"/>
        <v>0</v>
      </c>
      <c r="AC1793" s="8">
        <f t="shared" si="2142"/>
        <v>0</v>
      </c>
      <c r="AD1793" s="8">
        <f t="shared" si="2142"/>
        <v>0</v>
      </c>
      <c r="AE1793" s="8">
        <f t="shared" si="2142"/>
        <v>0</v>
      </c>
      <c r="AF1793" s="8">
        <f t="shared" si="2142"/>
        <v>0</v>
      </c>
      <c r="AG1793" s="8">
        <f t="shared" si="2142"/>
        <v>0</v>
      </c>
      <c r="AH1793" s="8">
        <f t="shared" si="2142"/>
        <v>0</v>
      </c>
      <c r="AI1793" s="8">
        <f t="shared" si="2142"/>
        <v>0</v>
      </c>
      <c r="AJ1793" s="8">
        <f t="shared" si="2142"/>
        <v>0</v>
      </c>
      <c r="AK1793" s="8">
        <f t="shared" ref="AK1793:BF1793" si="2143">SUM(AJ748:AK748)/2</f>
        <v>0</v>
      </c>
      <c r="AL1793" s="8">
        <f t="shared" si="2143"/>
        <v>0</v>
      </c>
      <c r="AM1793" s="8">
        <f t="shared" si="2143"/>
        <v>0</v>
      </c>
      <c r="AN1793" s="8">
        <f t="shared" si="2143"/>
        <v>0</v>
      </c>
      <c r="AO1793" s="8">
        <f t="shared" si="2143"/>
        <v>0</v>
      </c>
      <c r="AP1793" s="8">
        <f t="shared" si="2143"/>
        <v>0</v>
      </c>
      <c r="AQ1793" s="8">
        <f t="shared" si="2143"/>
        <v>0</v>
      </c>
      <c r="AR1793" s="8">
        <f t="shared" si="2143"/>
        <v>0</v>
      </c>
      <c r="AS1793" s="8">
        <f t="shared" si="2143"/>
        <v>0</v>
      </c>
      <c r="AT1793" s="8">
        <f t="shared" si="2143"/>
        <v>0</v>
      </c>
      <c r="AU1793" s="8">
        <f t="shared" si="2143"/>
        <v>0</v>
      </c>
      <c r="AV1793" s="8">
        <f t="shared" si="2143"/>
        <v>0</v>
      </c>
      <c r="AW1793" s="8">
        <f t="shared" si="2143"/>
        <v>0</v>
      </c>
      <c r="AX1793" s="8">
        <f t="shared" si="2143"/>
        <v>0</v>
      </c>
      <c r="AY1793" s="8">
        <f t="shared" si="2143"/>
        <v>0</v>
      </c>
      <c r="AZ1793" s="8">
        <f t="shared" si="2143"/>
        <v>0</v>
      </c>
      <c r="BA1793" s="8">
        <f t="shared" si="2143"/>
        <v>0</v>
      </c>
      <c r="BB1793" s="8">
        <f t="shared" si="2143"/>
        <v>0</v>
      </c>
      <c r="BC1793" s="8">
        <f t="shared" si="2143"/>
        <v>0</v>
      </c>
      <c r="BD1793" s="8">
        <f t="shared" si="2143"/>
        <v>0</v>
      </c>
      <c r="BE1793" s="8">
        <f t="shared" si="2143"/>
        <v>0</v>
      </c>
      <c r="BF1793" s="8">
        <f t="shared" si="2143"/>
        <v>0</v>
      </c>
      <c r="BG1793" s="8">
        <f t="shared" si="2052"/>
        <v>0</v>
      </c>
      <c r="BH1793" s="8">
        <f t="shared" si="2053"/>
        <v>0</v>
      </c>
      <c r="BI1793" s="8">
        <f t="shared" si="2054"/>
        <v>0</v>
      </c>
      <c r="BJ1793" s="8">
        <f t="shared" si="2055"/>
        <v>0</v>
      </c>
      <c r="BK1793" s="8">
        <f t="shared" si="2056"/>
        <v>0</v>
      </c>
      <c r="BL1793" s="8">
        <f t="shared" si="2057"/>
        <v>0</v>
      </c>
      <c r="BM1793" s="8">
        <f t="shared" si="2058"/>
        <v>0</v>
      </c>
      <c r="BN1793" s="8">
        <f t="shared" si="2059"/>
        <v>0</v>
      </c>
      <c r="BO1793" s="8">
        <f t="shared" si="2060"/>
        <v>0</v>
      </c>
      <c r="BP1793" s="8">
        <f t="shared" si="2061"/>
        <v>0</v>
      </c>
      <c r="BQ1793" s="8">
        <f t="shared" si="2062"/>
        <v>0</v>
      </c>
      <c r="BR1793" s="8">
        <f t="shared" si="2063"/>
        <v>0</v>
      </c>
    </row>
    <row r="1794" spans="1:70" x14ac:dyDescent="0.25">
      <c r="B1794" s="12" t="s">
        <v>384</v>
      </c>
      <c r="C1794" s="7" t="s">
        <v>385</v>
      </c>
      <c r="D1794" s="8"/>
      <c r="E1794" s="8">
        <f t="shared" ref="E1794:AJ1794" si="2144">SUM(D749:E749)/2</f>
        <v>1</v>
      </c>
      <c r="F1794" s="8">
        <f t="shared" si="2144"/>
        <v>1</v>
      </c>
      <c r="G1794" s="8">
        <f t="shared" si="2144"/>
        <v>1</v>
      </c>
      <c r="H1794" s="8">
        <f t="shared" si="2144"/>
        <v>1</v>
      </c>
      <c r="I1794" s="8">
        <f t="shared" si="2144"/>
        <v>0.5</v>
      </c>
      <c r="J1794" s="8">
        <f t="shared" si="2144"/>
        <v>0</v>
      </c>
      <c r="K1794" s="8">
        <f t="shared" si="2144"/>
        <v>0</v>
      </c>
      <c r="L1794" s="8">
        <f t="shared" si="2144"/>
        <v>0</v>
      </c>
      <c r="M1794" s="8">
        <f t="shared" si="2144"/>
        <v>0</v>
      </c>
      <c r="N1794" s="8">
        <f t="shared" si="2144"/>
        <v>0</v>
      </c>
      <c r="O1794" s="8">
        <f t="shared" si="2144"/>
        <v>0</v>
      </c>
      <c r="P1794" s="8">
        <f t="shared" si="2144"/>
        <v>0</v>
      </c>
      <c r="Q1794" s="8">
        <f t="shared" si="2144"/>
        <v>0</v>
      </c>
      <c r="R1794" s="8">
        <f t="shared" si="2144"/>
        <v>0</v>
      </c>
      <c r="S1794" s="8">
        <f t="shared" si="2144"/>
        <v>0</v>
      </c>
      <c r="T1794" s="8">
        <f t="shared" si="2144"/>
        <v>0</v>
      </c>
      <c r="U1794" s="8">
        <f t="shared" si="2144"/>
        <v>0</v>
      </c>
      <c r="V1794" s="8">
        <f t="shared" si="2144"/>
        <v>0</v>
      </c>
      <c r="W1794" s="8">
        <f t="shared" si="2144"/>
        <v>0</v>
      </c>
      <c r="X1794" s="8">
        <f t="shared" si="2144"/>
        <v>0</v>
      </c>
      <c r="Y1794" s="8">
        <f t="shared" si="2144"/>
        <v>0</v>
      </c>
      <c r="Z1794" s="8">
        <f t="shared" si="2144"/>
        <v>0</v>
      </c>
      <c r="AA1794" s="8">
        <f t="shared" si="2144"/>
        <v>0</v>
      </c>
      <c r="AB1794" s="8">
        <f t="shared" si="2144"/>
        <v>0</v>
      </c>
      <c r="AC1794" s="8">
        <f t="shared" si="2144"/>
        <v>0</v>
      </c>
      <c r="AD1794" s="8">
        <f t="shared" si="2144"/>
        <v>0</v>
      </c>
      <c r="AE1794" s="8">
        <f t="shared" si="2144"/>
        <v>0</v>
      </c>
      <c r="AF1794" s="8">
        <f t="shared" si="2144"/>
        <v>0</v>
      </c>
      <c r="AG1794" s="8">
        <f t="shared" si="2144"/>
        <v>0</v>
      </c>
      <c r="AH1794" s="8">
        <f t="shared" si="2144"/>
        <v>0</v>
      </c>
      <c r="AI1794" s="8">
        <f t="shared" si="2144"/>
        <v>0</v>
      </c>
      <c r="AJ1794" s="8">
        <f t="shared" si="2144"/>
        <v>0</v>
      </c>
      <c r="AK1794" s="8">
        <f t="shared" ref="AK1794:BF1794" si="2145">SUM(AJ749:AK749)/2</f>
        <v>0</v>
      </c>
      <c r="AL1794" s="8">
        <f t="shared" si="2145"/>
        <v>0</v>
      </c>
      <c r="AM1794" s="8">
        <f t="shared" si="2145"/>
        <v>0</v>
      </c>
      <c r="AN1794" s="8">
        <f t="shared" si="2145"/>
        <v>0</v>
      </c>
      <c r="AO1794" s="8">
        <f t="shared" si="2145"/>
        <v>0</v>
      </c>
      <c r="AP1794" s="8">
        <f t="shared" si="2145"/>
        <v>0</v>
      </c>
      <c r="AQ1794" s="8">
        <f t="shared" si="2145"/>
        <v>0</v>
      </c>
      <c r="AR1794" s="8">
        <f t="shared" si="2145"/>
        <v>0</v>
      </c>
      <c r="AS1794" s="8">
        <f t="shared" si="2145"/>
        <v>0</v>
      </c>
      <c r="AT1794" s="8">
        <f t="shared" si="2145"/>
        <v>0</v>
      </c>
      <c r="AU1794" s="8">
        <f t="shared" si="2145"/>
        <v>0</v>
      </c>
      <c r="AV1794" s="8">
        <f t="shared" si="2145"/>
        <v>0</v>
      </c>
      <c r="AW1794" s="8">
        <f t="shared" si="2145"/>
        <v>0</v>
      </c>
      <c r="AX1794" s="8">
        <f t="shared" si="2145"/>
        <v>0</v>
      </c>
      <c r="AY1794" s="8">
        <f t="shared" si="2145"/>
        <v>0</v>
      </c>
      <c r="AZ1794" s="8">
        <f t="shared" si="2145"/>
        <v>0</v>
      </c>
      <c r="BA1794" s="8">
        <f t="shared" si="2145"/>
        <v>0</v>
      </c>
      <c r="BB1794" s="8">
        <f t="shared" si="2145"/>
        <v>0</v>
      </c>
      <c r="BC1794" s="8">
        <f t="shared" si="2145"/>
        <v>0</v>
      </c>
      <c r="BD1794" s="8">
        <f t="shared" si="2145"/>
        <v>0</v>
      </c>
      <c r="BE1794" s="8">
        <f t="shared" si="2145"/>
        <v>0</v>
      </c>
      <c r="BF1794" s="8">
        <f t="shared" si="2145"/>
        <v>0</v>
      </c>
      <c r="BG1794" s="8">
        <f t="shared" si="2052"/>
        <v>0</v>
      </c>
      <c r="BH1794" s="8">
        <f t="shared" si="2053"/>
        <v>0</v>
      </c>
      <c r="BI1794" s="8">
        <f t="shared" si="2054"/>
        <v>0</v>
      </c>
      <c r="BJ1794" s="8">
        <f t="shared" si="2055"/>
        <v>0</v>
      </c>
      <c r="BK1794" s="8">
        <f t="shared" si="2056"/>
        <v>0</v>
      </c>
      <c r="BL1794" s="8">
        <f t="shared" si="2057"/>
        <v>0</v>
      </c>
      <c r="BM1794" s="8">
        <f t="shared" si="2058"/>
        <v>0</v>
      </c>
      <c r="BN1794" s="8">
        <f t="shared" si="2059"/>
        <v>0</v>
      </c>
      <c r="BO1794" s="8">
        <f t="shared" si="2060"/>
        <v>0</v>
      </c>
      <c r="BP1794" s="8">
        <f t="shared" si="2061"/>
        <v>0</v>
      </c>
      <c r="BQ1794" s="8">
        <f t="shared" si="2062"/>
        <v>0</v>
      </c>
      <c r="BR1794" s="8">
        <f t="shared" si="2063"/>
        <v>0</v>
      </c>
    </row>
    <row r="1795" spans="1:70" x14ac:dyDescent="0.25">
      <c r="B1795" s="12" t="s">
        <v>386</v>
      </c>
      <c r="C1795" s="7" t="s">
        <v>387</v>
      </c>
      <c r="D1795" s="8"/>
      <c r="E1795" s="8">
        <f t="shared" ref="E1795:AJ1795" si="2146">SUM(D750:E750)/2</f>
        <v>2</v>
      </c>
      <c r="F1795" s="8">
        <f t="shared" si="2146"/>
        <v>3</v>
      </c>
      <c r="G1795" s="8">
        <f t="shared" si="2146"/>
        <v>4</v>
      </c>
      <c r="H1795" s="8">
        <f t="shared" si="2146"/>
        <v>4</v>
      </c>
      <c r="I1795" s="8">
        <f t="shared" si="2146"/>
        <v>4</v>
      </c>
      <c r="J1795" s="8">
        <f t="shared" si="2146"/>
        <v>4</v>
      </c>
      <c r="K1795" s="8">
        <f t="shared" si="2146"/>
        <v>4.5</v>
      </c>
      <c r="L1795" s="8">
        <f t="shared" si="2146"/>
        <v>5.5</v>
      </c>
      <c r="M1795" s="8">
        <f t="shared" si="2146"/>
        <v>3.5</v>
      </c>
      <c r="N1795" s="8">
        <f t="shared" si="2146"/>
        <v>0.5</v>
      </c>
      <c r="O1795" s="8">
        <f t="shared" si="2146"/>
        <v>0</v>
      </c>
      <c r="P1795" s="8">
        <f t="shared" si="2146"/>
        <v>0</v>
      </c>
      <c r="Q1795" s="8">
        <f t="shared" si="2146"/>
        <v>0</v>
      </c>
      <c r="R1795" s="8">
        <f t="shared" si="2146"/>
        <v>0</v>
      </c>
      <c r="S1795" s="8">
        <f t="shared" si="2146"/>
        <v>0</v>
      </c>
      <c r="T1795" s="8">
        <f t="shared" si="2146"/>
        <v>0</v>
      </c>
      <c r="U1795" s="8">
        <f t="shared" si="2146"/>
        <v>0</v>
      </c>
      <c r="V1795" s="8">
        <f t="shared" si="2146"/>
        <v>0</v>
      </c>
      <c r="W1795" s="8">
        <f t="shared" si="2146"/>
        <v>0</v>
      </c>
      <c r="X1795" s="8">
        <f t="shared" si="2146"/>
        <v>0</v>
      </c>
      <c r="Y1795" s="8">
        <f t="shared" si="2146"/>
        <v>0</v>
      </c>
      <c r="Z1795" s="8">
        <f t="shared" si="2146"/>
        <v>0</v>
      </c>
      <c r="AA1795" s="8">
        <f t="shared" si="2146"/>
        <v>0</v>
      </c>
      <c r="AB1795" s="8">
        <f t="shared" si="2146"/>
        <v>0</v>
      </c>
      <c r="AC1795" s="8">
        <f t="shared" si="2146"/>
        <v>0</v>
      </c>
      <c r="AD1795" s="8">
        <f t="shared" si="2146"/>
        <v>0</v>
      </c>
      <c r="AE1795" s="8">
        <f t="shared" si="2146"/>
        <v>0</v>
      </c>
      <c r="AF1795" s="8">
        <f t="shared" si="2146"/>
        <v>0</v>
      </c>
      <c r="AG1795" s="8">
        <f t="shared" si="2146"/>
        <v>0</v>
      </c>
      <c r="AH1795" s="8">
        <f t="shared" si="2146"/>
        <v>0</v>
      </c>
      <c r="AI1795" s="8">
        <f t="shared" si="2146"/>
        <v>0</v>
      </c>
      <c r="AJ1795" s="8">
        <f t="shared" si="2146"/>
        <v>0</v>
      </c>
      <c r="AK1795" s="8">
        <f t="shared" ref="AK1795:BF1795" si="2147">SUM(AJ750:AK750)/2</f>
        <v>0</v>
      </c>
      <c r="AL1795" s="8">
        <f t="shared" si="2147"/>
        <v>0</v>
      </c>
      <c r="AM1795" s="8">
        <f t="shared" si="2147"/>
        <v>0</v>
      </c>
      <c r="AN1795" s="8">
        <f t="shared" si="2147"/>
        <v>0</v>
      </c>
      <c r="AO1795" s="8">
        <f t="shared" si="2147"/>
        <v>0</v>
      </c>
      <c r="AP1795" s="8">
        <f t="shared" si="2147"/>
        <v>0</v>
      </c>
      <c r="AQ1795" s="8">
        <f t="shared" si="2147"/>
        <v>0</v>
      </c>
      <c r="AR1795" s="8">
        <f t="shared" si="2147"/>
        <v>0</v>
      </c>
      <c r="AS1795" s="8">
        <f t="shared" si="2147"/>
        <v>0</v>
      </c>
      <c r="AT1795" s="8">
        <f t="shared" si="2147"/>
        <v>0</v>
      </c>
      <c r="AU1795" s="8">
        <f t="shared" si="2147"/>
        <v>0</v>
      </c>
      <c r="AV1795" s="8">
        <f t="shared" si="2147"/>
        <v>0</v>
      </c>
      <c r="AW1795" s="8">
        <f t="shared" si="2147"/>
        <v>0</v>
      </c>
      <c r="AX1795" s="8">
        <f t="shared" si="2147"/>
        <v>0</v>
      </c>
      <c r="AY1795" s="8">
        <f t="shared" si="2147"/>
        <v>0</v>
      </c>
      <c r="AZ1795" s="8">
        <f t="shared" si="2147"/>
        <v>0</v>
      </c>
      <c r="BA1795" s="8">
        <f t="shared" si="2147"/>
        <v>0</v>
      </c>
      <c r="BB1795" s="8">
        <f t="shared" si="2147"/>
        <v>0</v>
      </c>
      <c r="BC1795" s="8">
        <f t="shared" si="2147"/>
        <v>0</v>
      </c>
      <c r="BD1795" s="8">
        <f t="shared" si="2147"/>
        <v>0</v>
      </c>
      <c r="BE1795" s="8">
        <f t="shared" si="2147"/>
        <v>0</v>
      </c>
      <c r="BF1795" s="8">
        <f t="shared" si="2147"/>
        <v>0</v>
      </c>
      <c r="BG1795" s="8">
        <f t="shared" si="2052"/>
        <v>0</v>
      </c>
      <c r="BH1795" s="8">
        <f t="shared" si="2053"/>
        <v>0</v>
      </c>
      <c r="BI1795" s="8">
        <f t="shared" si="2054"/>
        <v>0</v>
      </c>
      <c r="BJ1795" s="8">
        <f t="shared" si="2055"/>
        <v>0</v>
      </c>
      <c r="BK1795" s="8">
        <f t="shared" si="2056"/>
        <v>0</v>
      </c>
      <c r="BL1795" s="8">
        <f t="shared" si="2057"/>
        <v>0</v>
      </c>
      <c r="BM1795" s="8">
        <f t="shared" si="2058"/>
        <v>0</v>
      </c>
      <c r="BN1795" s="8">
        <f t="shared" si="2059"/>
        <v>0</v>
      </c>
      <c r="BO1795" s="8">
        <f t="shared" si="2060"/>
        <v>0</v>
      </c>
      <c r="BP1795" s="8">
        <f t="shared" si="2061"/>
        <v>0</v>
      </c>
      <c r="BQ1795" s="8">
        <f t="shared" si="2062"/>
        <v>0</v>
      </c>
      <c r="BR1795" s="8">
        <f t="shared" si="2063"/>
        <v>0</v>
      </c>
    </row>
    <row r="1796" spans="1:70" x14ac:dyDescent="0.25">
      <c r="B1796" s="12" t="s">
        <v>388</v>
      </c>
      <c r="C1796" s="7" t="s">
        <v>389</v>
      </c>
      <c r="D1796" s="8"/>
      <c r="E1796" s="8">
        <f t="shared" ref="E1796:AJ1796" si="2148">SUM(D751:E751)/2</f>
        <v>0</v>
      </c>
      <c r="F1796" s="8">
        <f t="shared" si="2148"/>
        <v>0</v>
      </c>
      <c r="G1796" s="8">
        <f t="shared" si="2148"/>
        <v>0</v>
      </c>
      <c r="H1796" s="8">
        <f t="shared" si="2148"/>
        <v>0</v>
      </c>
      <c r="I1796" s="8">
        <f t="shared" si="2148"/>
        <v>0</v>
      </c>
      <c r="J1796" s="8">
        <f t="shared" si="2148"/>
        <v>0</v>
      </c>
      <c r="K1796" s="8">
        <f t="shared" si="2148"/>
        <v>0</v>
      </c>
      <c r="L1796" s="8">
        <f t="shared" si="2148"/>
        <v>0</v>
      </c>
      <c r="M1796" s="8">
        <f t="shared" si="2148"/>
        <v>0</v>
      </c>
      <c r="N1796" s="8">
        <f t="shared" si="2148"/>
        <v>0</v>
      </c>
      <c r="O1796" s="8">
        <f t="shared" si="2148"/>
        <v>0</v>
      </c>
      <c r="P1796" s="8">
        <f t="shared" si="2148"/>
        <v>0</v>
      </c>
      <c r="Q1796" s="8">
        <f t="shared" si="2148"/>
        <v>0</v>
      </c>
      <c r="R1796" s="8">
        <f t="shared" si="2148"/>
        <v>0</v>
      </c>
      <c r="S1796" s="8">
        <f t="shared" si="2148"/>
        <v>0</v>
      </c>
      <c r="T1796" s="8">
        <f t="shared" si="2148"/>
        <v>0</v>
      </c>
      <c r="U1796" s="8">
        <f t="shared" si="2148"/>
        <v>0</v>
      </c>
      <c r="V1796" s="8">
        <f t="shared" si="2148"/>
        <v>0</v>
      </c>
      <c r="W1796" s="8">
        <f t="shared" si="2148"/>
        <v>0</v>
      </c>
      <c r="X1796" s="8">
        <f t="shared" si="2148"/>
        <v>0</v>
      </c>
      <c r="Y1796" s="8">
        <f t="shared" si="2148"/>
        <v>0</v>
      </c>
      <c r="Z1796" s="8">
        <f t="shared" si="2148"/>
        <v>0</v>
      </c>
      <c r="AA1796" s="8">
        <f t="shared" si="2148"/>
        <v>0</v>
      </c>
      <c r="AB1796" s="8">
        <f t="shared" si="2148"/>
        <v>0</v>
      </c>
      <c r="AC1796" s="8">
        <f t="shared" si="2148"/>
        <v>0</v>
      </c>
      <c r="AD1796" s="8">
        <f t="shared" si="2148"/>
        <v>0</v>
      </c>
      <c r="AE1796" s="8">
        <f t="shared" si="2148"/>
        <v>0</v>
      </c>
      <c r="AF1796" s="8">
        <f t="shared" si="2148"/>
        <v>0</v>
      </c>
      <c r="AG1796" s="8">
        <f t="shared" si="2148"/>
        <v>0</v>
      </c>
      <c r="AH1796" s="8">
        <f t="shared" si="2148"/>
        <v>0</v>
      </c>
      <c r="AI1796" s="8">
        <f t="shared" si="2148"/>
        <v>0</v>
      </c>
      <c r="AJ1796" s="8">
        <f t="shared" si="2148"/>
        <v>0</v>
      </c>
      <c r="AK1796" s="8">
        <f t="shared" ref="AK1796:BF1796" si="2149">SUM(AJ751:AK751)/2</f>
        <v>0</v>
      </c>
      <c r="AL1796" s="8">
        <f t="shared" si="2149"/>
        <v>0</v>
      </c>
      <c r="AM1796" s="8">
        <f t="shared" si="2149"/>
        <v>0</v>
      </c>
      <c r="AN1796" s="8">
        <f t="shared" si="2149"/>
        <v>0</v>
      </c>
      <c r="AO1796" s="8">
        <f t="shared" si="2149"/>
        <v>0</v>
      </c>
      <c r="AP1796" s="8">
        <f t="shared" si="2149"/>
        <v>0</v>
      </c>
      <c r="AQ1796" s="8">
        <f t="shared" si="2149"/>
        <v>0</v>
      </c>
      <c r="AR1796" s="8">
        <f t="shared" si="2149"/>
        <v>0</v>
      </c>
      <c r="AS1796" s="8">
        <f t="shared" si="2149"/>
        <v>0</v>
      </c>
      <c r="AT1796" s="8">
        <f t="shared" si="2149"/>
        <v>0</v>
      </c>
      <c r="AU1796" s="8">
        <f t="shared" si="2149"/>
        <v>0</v>
      </c>
      <c r="AV1796" s="8">
        <f t="shared" si="2149"/>
        <v>0</v>
      </c>
      <c r="AW1796" s="8">
        <f t="shared" si="2149"/>
        <v>0</v>
      </c>
      <c r="AX1796" s="8">
        <f t="shared" si="2149"/>
        <v>0</v>
      </c>
      <c r="AY1796" s="8">
        <f t="shared" si="2149"/>
        <v>0</v>
      </c>
      <c r="AZ1796" s="8">
        <f t="shared" si="2149"/>
        <v>0</v>
      </c>
      <c r="BA1796" s="8">
        <f t="shared" si="2149"/>
        <v>0</v>
      </c>
      <c r="BB1796" s="8">
        <f t="shared" si="2149"/>
        <v>0</v>
      </c>
      <c r="BC1796" s="8">
        <f t="shared" si="2149"/>
        <v>0</v>
      </c>
      <c r="BD1796" s="8">
        <f t="shared" si="2149"/>
        <v>0</v>
      </c>
      <c r="BE1796" s="8">
        <f t="shared" si="2149"/>
        <v>0</v>
      </c>
      <c r="BF1796" s="8">
        <f t="shared" si="2149"/>
        <v>0</v>
      </c>
      <c r="BG1796" s="8">
        <f t="shared" si="2052"/>
        <v>0</v>
      </c>
      <c r="BH1796" s="8">
        <f t="shared" si="2053"/>
        <v>0</v>
      </c>
      <c r="BI1796" s="8">
        <f t="shared" si="2054"/>
        <v>0</v>
      </c>
      <c r="BJ1796" s="8">
        <f t="shared" si="2055"/>
        <v>0</v>
      </c>
      <c r="BK1796" s="8">
        <f t="shared" si="2056"/>
        <v>0</v>
      </c>
      <c r="BL1796" s="8">
        <f t="shared" si="2057"/>
        <v>0</v>
      </c>
      <c r="BM1796" s="8">
        <f t="shared" si="2058"/>
        <v>0</v>
      </c>
      <c r="BN1796" s="8">
        <f t="shared" si="2059"/>
        <v>0</v>
      </c>
      <c r="BO1796" s="8">
        <f t="shared" si="2060"/>
        <v>0</v>
      </c>
      <c r="BP1796" s="8">
        <f t="shared" si="2061"/>
        <v>0</v>
      </c>
      <c r="BQ1796" s="8">
        <f t="shared" si="2062"/>
        <v>0</v>
      </c>
      <c r="BR1796" s="8">
        <f t="shared" si="2063"/>
        <v>0</v>
      </c>
    </row>
    <row r="1797" spans="1:70" x14ac:dyDescent="0.25">
      <c r="B1797" s="12" t="s">
        <v>390</v>
      </c>
      <c r="C1797" s="7" t="s">
        <v>391</v>
      </c>
      <c r="D1797" s="8"/>
      <c r="E1797" s="8">
        <f t="shared" ref="E1797:AJ1797" si="2150">SUM(D752:E752)/2</f>
        <v>0</v>
      </c>
      <c r="F1797" s="8">
        <f t="shared" si="2150"/>
        <v>0</v>
      </c>
      <c r="G1797" s="8">
        <f t="shared" si="2150"/>
        <v>0</v>
      </c>
      <c r="H1797" s="8">
        <f t="shared" si="2150"/>
        <v>0</v>
      </c>
      <c r="I1797" s="8">
        <f t="shared" si="2150"/>
        <v>0</v>
      </c>
      <c r="J1797" s="8">
        <f t="shared" si="2150"/>
        <v>0</v>
      </c>
      <c r="K1797" s="8">
        <f t="shared" si="2150"/>
        <v>0</v>
      </c>
      <c r="L1797" s="8">
        <f t="shared" si="2150"/>
        <v>0</v>
      </c>
      <c r="M1797" s="8">
        <f t="shared" si="2150"/>
        <v>0</v>
      </c>
      <c r="N1797" s="8">
        <f t="shared" si="2150"/>
        <v>0</v>
      </c>
      <c r="O1797" s="8">
        <f t="shared" si="2150"/>
        <v>0</v>
      </c>
      <c r="P1797" s="8">
        <f t="shared" si="2150"/>
        <v>0</v>
      </c>
      <c r="Q1797" s="8">
        <f t="shared" si="2150"/>
        <v>0</v>
      </c>
      <c r="R1797" s="8">
        <f t="shared" si="2150"/>
        <v>0</v>
      </c>
      <c r="S1797" s="8">
        <f t="shared" si="2150"/>
        <v>0</v>
      </c>
      <c r="T1797" s="8">
        <f t="shared" si="2150"/>
        <v>0</v>
      </c>
      <c r="U1797" s="8">
        <f t="shared" si="2150"/>
        <v>0</v>
      </c>
      <c r="V1797" s="8">
        <f t="shared" si="2150"/>
        <v>0</v>
      </c>
      <c r="W1797" s="8">
        <f t="shared" si="2150"/>
        <v>0</v>
      </c>
      <c r="X1797" s="8">
        <f t="shared" si="2150"/>
        <v>0</v>
      </c>
      <c r="Y1797" s="8">
        <f t="shared" si="2150"/>
        <v>0</v>
      </c>
      <c r="Z1797" s="8">
        <f t="shared" si="2150"/>
        <v>0</v>
      </c>
      <c r="AA1797" s="8">
        <f t="shared" si="2150"/>
        <v>0</v>
      </c>
      <c r="AB1797" s="8">
        <f t="shared" si="2150"/>
        <v>0</v>
      </c>
      <c r="AC1797" s="8">
        <f t="shared" si="2150"/>
        <v>0</v>
      </c>
      <c r="AD1797" s="8">
        <f t="shared" si="2150"/>
        <v>0</v>
      </c>
      <c r="AE1797" s="8">
        <f t="shared" si="2150"/>
        <v>0</v>
      </c>
      <c r="AF1797" s="8">
        <f t="shared" si="2150"/>
        <v>0</v>
      </c>
      <c r="AG1797" s="8">
        <f t="shared" si="2150"/>
        <v>0</v>
      </c>
      <c r="AH1797" s="8">
        <f t="shared" si="2150"/>
        <v>0</v>
      </c>
      <c r="AI1797" s="8">
        <f t="shared" si="2150"/>
        <v>0</v>
      </c>
      <c r="AJ1797" s="8">
        <f t="shared" si="2150"/>
        <v>0</v>
      </c>
      <c r="AK1797" s="8">
        <f t="shared" ref="AK1797:BF1797" si="2151">SUM(AJ752:AK752)/2</f>
        <v>0</v>
      </c>
      <c r="AL1797" s="8">
        <f t="shared" si="2151"/>
        <v>0</v>
      </c>
      <c r="AM1797" s="8">
        <f t="shared" si="2151"/>
        <v>0</v>
      </c>
      <c r="AN1797" s="8">
        <f t="shared" si="2151"/>
        <v>0</v>
      </c>
      <c r="AO1797" s="8">
        <f t="shared" si="2151"/>
        <v>0</v>
      </c>
      <c r="AP1797" s="8">
        <f t="shared" si="2151"/>
        <v>0</v>
      </c>
      <c r="AQ1797" s="8">
        <f t="shared" si="2151"/>
        <v>0</v>
      </c>
      <c r="AR1797" s="8">
        <f t="shared" si="2151"/>
        <v>0</v>
      </c>
      <c r="AS1797" s="8">
        <f t="shared" si="2151"/>
        <v>0</v>
      </c>
      <c r="AT1797" s="8">
        <f t="shared" si="2151"/>
        <v>0</v>
      </c>
      <c r="AU1797" s="8">
        <f t="shared" si="2151"/>
        <v>0</v>
      </c>
      <c r="AV1797" s="8">
        <f t="shared" si="2151"/>
        <v>0</v>
      </c>
      <c r="AW1797" s="8">
        <f t="shared" si="2151"/>
        <v>0</v>
      </c>
      <c r="AX1797" s="8">
        <f t="shared" si="2151"/>
        <v>0</v>
      </c>
      <c r="AY1797" s="8">
        <f t="shared" si="2151"/>
        <v>0</v>
      </c>
      <c r="AZ1797" s="8">
        <f t="shared" si="2151"/>
        <v>0</v>
      </c>
      <c r="BA1797" s="8">
        <f t="shared" si="2151"/>
        <v>0</v>
      </c>
      <c r="BB1797" s="8">
        <f t="shared" si="2151"/>
        <v>0</v>
      </c>
      <c r="BC1797" s="8">
        <f t="shared" si="2151"/>
        <v>0</v>
      </c>
      <c r="BD1797" s="8">
        <f t="shared" si="2151"/>
        <v>0</v>
      </c>
      <c r="BE1797" s="8">
        <f t="shared" si="2151"/>
        <v>0</v>
      </c>
      <c r="BF1797" s="8">
        <f t="shared" si="2151"/>
        <v>0</v>
      </c>
      <c r="BG1797" s="8">
        <f t="shared" si="2052"/>
        <v>0</v>
      </c>
      <c r="BH1797" s="8">
        <f t="shared" si="2053"/>
        <v>0</v>
      </c>
      <c r="BI1797" s="8">
        <f t="shared" si="2054"/>
        <v>0</v>
      </c>
      <c r="BJ1797" s="8">
        <f t="shared" si="2055"/>
        <v>0</v>
      </c>
      <c r="BK1797" s="8">
        <f t="shared" si="2056"/>
        <v>0</v>
      </c>
      <c r="BL1797" s="8">
        <f t="shared" si="2057"/>
        <v>0</v>
      </c>
      <c r="BM1797" s="8">
        <f t="shared" si="2058"/>
        <v>0</v>
      </c>
      <c r="BN1797" s="8">
        <f t="shared" si="2059"/>
        <v>0</v>
      </c>
      <c r="BO1797" s="8">
        <f t="shared" si="2060"/>
        <v>0</v>
      </c>
      <c r="BP1797" s="8">
        <f t="shared" si="2061"/>
        <v>0</v>
      </c>
      <c r="BQ1797" s="8">
        <f t="shared" si="2062"/>
        <v>0</v>
      </c>
      <c r="BR1797" s="8">
        <f t="shared" si="2063"/>
        <v>0</v>
      </c>
    </row>
    <row r="1798" spans="1:70" x14ac:dyDescent="0.25">
      <c r="B1798" s="19"/>
      <c r="C1798" s="20" t="s">
        <v>286</v>
      </c>
      <c r="D1798" s="21">
        <f t="shared" ref="D1798:BF1798" si="2152">SUM(D1753:D1797)</f>
        <v>0</v>
      </c>
      <c r="E1798" s="21">
        <f t="shared" si="2152"/>
        <v>15997.5</v>
      </c>
      <c r="F1798" s="21">
        <f t="shared" si="2152"/>
        <v>16664.5</v>
      </c>
      <c r="G1798" s="21">
        <f t="shared" si="2152"/>
        <v>17189</v>
      </c>
      <c r="H1798" s="21">
        <f t="shared" si="2152"/>
        <v>17790.5</v>
      </c>
      <c r="I1798" s="21">
        <f t="shared" si="2152"/>
        <v>17706</v>
      </c>
      <c r="J1798" s="21">
        <f t="shared" si="2152"/>
        <v>17612.5</v>
      </c>
      <c r="K1798" s="21">
        <f t="shared" si="2152"/>
        <v>17997.5</v>
      </c>
      <c r="L1798" s="21">
        <f t="shared" si="2152"/>
        <v>18368</v>
      </c>
      <c r="M1798" s="21">
        <f t="shared" si="2152"/>
        <v>18640.5</v>
      </c>
      <c r="N1798" s="21">
        <f t="shared" si="2152"/>
        <v>18732</v>
      </c>
      <c r="O1798" s="21">
        <f t="shared" si="2152"/>
        <v>18935</v>
      </c>
      <c r="P1798" s="21">
        <f t="shared" si="2152"/>
        <v>19063</v>
      </c>
      <c r="Q1798" s="21">
        <f t="shared" si="2152"/>
        <v>19244</v>
      </c>
      <c r="R1798" s="21">
        <f t="shared" si="2152"/>
        <v>19489</v>
      </c>
      <c r="S1798" s="21">
        <f t="shared" si="2152"/>
        <v>18800.5</v>
      </c>
      <c r="T1798" s="21">
        <f t="shared" si="2152"/>
        <v>19539.5</v>
      </c>
      <c r="U1798" s="21">
        <f t="shared" si="2152"/>
        <v>20129</v>
      </c>
      <c r="V1798" s="21">
        <f t="shared" si="2152"/>
        <v>19510</v>
      </c>
      <c r="W1798" s="21">
        <f t="shared" si="2152"/>
        <v>19189</v>
      </c>
      <c r="X1798" s="21">
        <f t="shared" si="2152"/>
        <v>19920.5</v>
      </c>
      <c r="Y1798" s="21">
        <f t="shared" si="2152"/>
        <v>20545.5</v>
      </c>
      <c r="Z1798" s="21">
        <f t="shared" si="2152"/>
        <v>20092.5</v>
      </c>
      <c r="AA1798" s="21">
        <f t="shared" si="2152"/>
        <v>19687</v>
      </c>
      <c r="AB1798" s="21">
        <f t="shared" si="2152"/>
        <v>20318</v>
      </c>
      <c r="AC1798" s="21">
        <f t="shared" si="2152"/>
        <v>20917</v>
      </c>
      <c r="AD1798" s="21">
        <f t="shared" si="2152"/>
        <v>20377.5</v>
      </c>
      <c r="AE1798" s="21">
        <f t="shared" si="2152"/>
        <v>19920.5</v>
      </c>
      <c r="AF1798" s="21">
        <f t="shared" si="2152"/>
        <v>20620.5</v>
      </c>
      <c r="AG1798" s="21">
        <f t="shared" si="2152"/>
        <v>21137</v>
      </c>
      <c r="AH1798" s="21">
        <f t="shared" si="2152"/>
        <v>20578</v>
      </c>
      <c r="AI1798" s="21">
        <f t="shared" si="2152"/>
        <v>20049.5</v>
      </c>
      <c r="AJ1798" s="21">
        <f t="shared" si="2152"/>
        <v>20909.5</v>
      </c>
      <c r="AK1798" s="21">
        <f t="shared" si="2152"/>
        <v>21735.5</v>
      </c>
      <c r="AL1798" s="21">
        <f t="shared" si="2152"/>
        <v>21160.5</v>
      </c>
      <c r="AM1798" s="21">
        <f t="shared" si="2152"/>
        <v>20633</v>
      </c>
      <c r="AN1798" s="21">
        <f t="shared" si="2152"/>
        <v>21209</v>
      </c>
      <c r="AO1798" s="21">
        <f t="shared" si="2152"/>
        <v>22014</v>
      </c>
      <c r="AP1798" s="21">
        <f t="shared" si="2152"/>
        <v>21818.5</v>
      </c>
      <c r="AQ1798" s="21">
        <f t="shared" si="2152"/>
        <v>21435</v>
      </c>
      <c r="AR1798" s="21">
        <f t="shared" si="2152"/>
        <v>21991</v>
      </c>
      <c r="AS1798" s="21">
        <f t="shared" si="2152"/>
        <v>22657</v>
      </c>
      <c r="AT1798" s="21">
        <f t="shared" si="2152"/>
        <v>22313.5</v>
      </c>
      <c r="AU1798" s="21">
        <f t="shared" si="2152"/>
        <v>21800.5</v>
      </c>
      <c r="AV1798" s="21">
        <f t="shared" si="2152"/>
        <v>22297</v>
      </c>
      <c r="AW1798" s="21">
        <f t="shared" si="2152"/>
        <v>23158</v>
      </c>
      <c r="AX1798" s="21">
        <f t="shared" si="2152"/>
        <v>22851.5</v>
      </c>
      <c r="AY1798" s="21">
        <f t="shared" si="2152"/>
        <v>22094.5</v>
      </c>
      <c r="AZ1798" s="21">
        <f t="shared" si="2152"/>
        <v>22734.5</v>
      </c>
      <c r="BA1798" s="21">
        <f t="shared" si="2152"/>
        <v>23776.5</v>
      </c>
      <c r="BB1798" s="21">
        <f t="shared" si="2152"/>
        <v>23525.5</v>
      </c>
      <c r="BC1798" s="21">
        <f t="shared" si="2152"/>
        <v>22966.5</v>
      </c>
      <c r="BD1798" s="21">
        <f t="shared" si="2152"/>
        <v>23592.5</v>
      </c>
      <c r="BE1798" s="21">
        <f t="shared" si="2152"/>
        <v>24536</v>
      </c>
      <c r="BF1798" s="21">
        <f t="shared" si="2152"/>
        <v>24337</v>
      </c>
      <c r="BG1798" s="21">
        <f t="shared" ref="BG1798:BN1798" si="2153">SUM(BG1753:BG1797)</f>
        <v>23818</v>
      </c>
      <c r="BH1798" s="21">
        <f t="shared" si="2153"/>
        <v>24642</v>
      </c>
      <c r="BI1798" s="21">
        <f t="shared" si="2153"/>
        <v>25717.5</v>
      </c>
      <c r="BJ1798" s="21">
        <f t="shared" si="2153"/>
        <v>25515.5</v>
      </c>
      <c r="BK1798" s="21">
        <f t="shared" si="2153"/>
        <v>25188</v>
      </c>
      <c r="BL1798" s="21">
        <f t="shared" si="2153"/>
        <v>25706.5</v>
      </c>
      <c r="BM1798" s="21">
        <f t="shared" si="2153"/>
        <v>26375</v>
      </c>
      <c r="BN1798" s="21">
        <f t="shared" si="2153"/>
        <v>26158.5</v>
      </c>
      <c r="BO1798" s="21">
        <f t="shared" ref="BO1798:BR1798" si="2154">SUM(BO1753:BO1797)</f>
        <v>25614.5</v>
      </c>
      <c r="BP1798" s="21">
        <f t="shared" si="2154"/>
        <v>26070.5</v>
      </c>
      <c r="BQ1798" s="21">
        <f t="shared" si="2154"/>
        <v>26867.5</v>
      </c>
      <c r="BR1798" s="21">
        <f t="shared" si="2154"/>
        <v>26642</v>
      </c>
    </row>
    <row r="1801" spans="1:70" ht="18" thickBot="1" x14ac:dyDescent="0.35">
      <c r="A1801" s="28"/>
      <c r="B1801" s="37" t="s">
        <v>417</v>
      </c>
    </row>
    <row r="1802" spans="1:70" ht="18" thickTop="1" x14ac:dyDescent="0.35">
      <c r="B1802" s="11" t="s">
        <v>298</v>
      </c>
      <c r="C1802" s="11" t="s">
        <v>299</v>
      </c>
      <c r="D1802" s="38">
        <v>38533</v>
      </c>
      <c r="E1802" s="38">
        <v>38717</v>
      </c>
      <c r="F1802" s="38">
        <v>38898</v>
      </c>
      <c r="G1802" s="38">
        <v>39082</v>
      </c>
      <c r="H1802" s="38">
        <v>39263</v>
      </c>
      <c r="I1802" s="38">
        <v>39447</v>
      </c>
      <c r="J1802" s="38">
        <v>39629</v>
      </c>
      <c r="K1802" s="38">
        <v>39813</v>
      </c>
      <c r="L1802" s="38">
        <v>39994</v>
      </c>
      <c r="M1802" s="38">
        <v>40178</v>
      </c>
      <c r="N1802" s="38">
        <v>40359</v>
      </c>
      <c r="O1802" s="38">
        <v>40543</v>
      </c>
      <c r="P1802" s="38">
        <v>40724</v>
      </c>
      <c r="Q1802" s="38">
        <v>40908</v>
      </c>
      <c r="R1802" s="38">
        <v>41090</v>
      </c>
      <c r="S1802" s="38">
        <v>41182</v>
      </c>
      <c r="T1802" s="38">
        <v>41274</v>
      </c>
      <c r="U1802" s="38">
        <v>41364</v>
      </c>
      <c r="V1802" s="38">
        <v>41455</v>
      </c>
      <c r="W1802" s="38">
        <v>41547</v>
      </c>
      <c r="X1802" s="38">
        <v>41639</v>
      </c>
      <c r="Y1802" s="38">
        <v>41729</v>
      </c>
      <c r="Z1802" s="38">
        <v>41820</v>
      </c>
      <c r="AA1802" s="38">
        <v>41912</v>
      </c>
      <c r="AB1802" s="38">
        <v>42004</v>
      </c>
      <c r="AC1802" s="38">
        <v>42094</v>
      </c>
      <c r="AD1802" s="38">
        <v>42185</v>
      </c>
      <c r="AE1802" s="38">
        <v>42277</v>
      </c>
      <c r="AF1802" s="38">
        <v>42369</v>
      </c>
      <c r="AG1802" s="38">
        <v>42460</v>
      </c>
      <c r="AH1802" s="38">
        <v>42551</v>
      </c>
      <c r="AI1802" s="38">
        <v>42643</v>
      </c>
      <c r="AJ1802" s="38">
        <v>42735</v>
      </c>
      <c r="AK1802" s="38">
        <v>42825</v>
      </c>
      <c r="AL1802" s="38">
        <v>42916</v>
      </c>
      <c r="AM1802" s="38">
        <v>43008</v>
      </c>
      <c r="AN1802" s="38">
        <v>43100</v>
      </c>
      <c r="AO1802" s="38">
        <v>43190</v>
      </c>
      <c r="AP1802" s="38">
        <v>43281</v>
      </c>
      <c r="AQ1802" s="38">
        <v>43373</v>
      </c>
      <c r="AR1802" s="38">
        <v>43465</v>
      </c>
      <c r="AS1802" s="38">
        <v>43555</v>
      </c>
      <c r="AT1802" s="38">
        <v>43646</v>
      </c>
      <c r="AU1802" s="38">
        <v>43738</v>
      </c>
      <c r="AV1802" s="38">
        <v>43830</v>
      </c>
      <c r="AW1802" s="38">
        <v>43921</v>
      </c>
      <c r="AX1802" s="38">
        <v>44012</v>
      </c>
      <c r="AY1802" s="38">
        <v>44104</v>
      </c>
      <c r="AZ1802" s="38">
        <v>44196</v>
      </c>
      <c r="BA1802" s="38">
        <v>44286</v>
      </c>
      <c r="BB1802" s="38">
        <v>44377</v>
      </c>
      <c r="BC1802" s="38">
        <v>44469</v>
      </c>
      <c r="BD1802" s="38">
        <v>44561</v>
      </c>
      <c r="BE1802" s="38">
        <v>44651</v>
      </c>
      <c r="BF1802" s="38">
        <f>BF$1010</f>
        <v>44742</v>
      </c>
      <c r="BG1802" s="38">
        <f t="shared" ref="BG1802:BR1802" si="2155">BG$1010</f>
        <v>44834</v>
      </c>
      <c r="BH1802" s="38">
        <f t="shared" si="2155"/>
        <v>44926</v>
      </c>
      <c r="BI1802" s="38">
        <f t="shared" si="2155"/>
        <v>45016</v>
      </c>
      <c r="BJ1802" s="38">
        <f t="shared" si="2155"/>
        <v>45107</v>
      </c>
      <c r="BK1802" s="38">
        <f t="shared" si="2155"/>
        <v>45199</v>
      </c>
      <c r="BL1802" s="38">
        <f t="shared" si="2155"/>
        <v>45291</v>
      </c>
      <c r="BM1802" s="38">
        <f t="shared" si="2155"/>
        <v>45382</v>
      </c>
      <c r="BN1802" s="38">
        <f t="shared" si="2155"/>
        <v>45473</v>
      </c>
      <c r="BO1802" s="38">
        <f t="shared" si="2155"/>
        <v>45565</v>
      </c>
      <c r="BP1802" s="38">
        <f t="shared" si="2155"/>
        <v>45657</v>
      </c>
      <c r="BQ1802" s="38">
        <f t="shared" si="2155"/>
        <v>45747</v>
      </c>
      <c r="BR1802" s="38">
        <f t="shared" si="2155"/>
        <v>45838</v>
      </c>
    </row>
    <row r="1803" spans="1:70" x14ac:dyDescent="0.25">
      <c r="B1803" s="12" t="s">
        <v>300</v>
      </c>
      <c r="C1803" s="7" t="s">
        <v>301</v>
      </c>
      <c r="D1803" s="8"/>
      <c r="E1803" s="8">
        <f t="shared" ref="E1803:AJ1803" si="2156">SUM(D758:E758)/2</f>
        <v>265</v>
      </c>
      <c r="F1803" s="8">
        <f t="shared" si="2156"/>
        <v>267.5</v>
      </c>
      <c r="G1803" s="8">
        <f t="shared" si="2156"/>
        <v>273.5</v>
      </c>
      <c r="H1803" s="8">
        <f t="shared" si="2156"/>
        <v>280</v>
      </c>
      <c r="I1803" s="8">
        <f t="shared" si="2156"/>
        <v>289.5</v>
      </c>
      <c r="J1803" s="8">
        <f t="shared" si="2156"/>
        <v>301.5</v>
      </c>
      <c r="K1803" s="8">
        <f t="shared" si="2156"/>
        <v>309</v>
      </c>
      <c r="L1803" s="8">
        <f t="shared" si="2156"/>
        <v>313</v>
      </c>
      <c r="M1803" s="8">
        <f t="shared" si="2156"/>
        <v>314.5</v>
      </c>
      <c r="N1803" s="8">
        <f t="shared" si="2156"/>
        <v>320.5</v>
      </c>
      <c r="O1803" s="8">
        <f t="shared" si="2156"/>
        <v>325.5</v>
      </c>
      <c r="P1803" s="8">
        <f t="shared" si="2156"/>
        <v>328</v>
      </c>
      <c r="Q1803" s="8">
        <f t="shared" si="2156"/>
        <v>336.5</v>
      </c>
      <c r="R1803" s="8">
        <f t="shared" si="2156"/>
        <v>345</v>
      </c>
      <c r="S1803" s="8">
        <f t="shared" si="2156"/>
        <v>348</v>
      </c>
      <c r="T1803" s="8">
        <f t="shared" si="2156"/>
        <v>350</v>
      </c>
      <c r="U1803" s="8">
        <f t="shared" si="2156"/>
        <v>348.5</v>
      </c>
      <c r="V1803" s="8">
        <f t="shared" si="2156"/>
        <v>351.5</v>
      </c>
      <c r="W1803" s="8">
        <f t="shared" si="2156"/>
        <v>366</v>
      </c>
      <c r="X1803" s="8">
        <f t="shared" si="2156"/>
        <v>376</v>
      </c>
      <c r="Y1803" s="8">
        <f t="shared" si="2156"/>
        <v>376.5</v>
      </c>
      <c r="Z1803" s="8">
        <f t="shared" si="2156"/>
        <v>379</v>
      </c>
      <c r="AA1803" s="8">
        <f t="shared" si="2156"/>
        <v>385</v>
      </c>
      <c r="AB1803" s="8">
        <f t="shared" si="2156"/>
        <v>392</v>
      </c>
      <c r="AC1803" s="8">
        <f t="shared" si="2156"/>
        <v>394</v>
      </c>
      <c r="AD1803" s="8">
        <f t="shared" si="2156"/>
        <v>393</v>
      </c>
      <c r="AE1803" s="8">
        <f t="shared" si="2156"/>
        <v>403</v>
      </c>
      <c r="AF1803" s="8">
        <f t="shared" si="2156"/>
        <v>414</v>
      </c>
      <c r="AG1803" s="8">
        <f t="shared" si="2156"/>
        <v>417</v>
      </c>
      <c r="AH1803" s="8">
        <f t="shared" si="2156"/>
        <v>420</v>
      </c>
      <c r="AI1803" s="8">
        <f t="shared" si="2156"/>
        <v>426</v>
      </c>
      <c r="AJ1803" s="8">
        <f t="shared" si="2156"/>
        <v>431</v>
      </c>
      <c r="AK1803" s="8">
        <f t="shared" ref="AK1803:BF1803" si="2157">SUM(AJ758:AK758)/2</f>
        <v>434</v>
      </c>
      <c r="AL1803" s="8">
        <f t="shared" si="2157"/>
        <v>433</v>
      </c>
      <c r="AM1803" s="8">
        <f t="shared" si="2157"/>
        <v>433</v>
      </c>
      <c r="AN1803" s="8">
        <f t="shared" si="2157"/>
        <v>436.5</v>
      </c>
      <c r="AO1803" s="8">
        <f t="shared" si="2157"/>
        <v>441</v>
      </c>
      <c r="AP1803" s="8">
        <f t="shared" si="2157"/>
        <v>446.5</v>
      </c>
      <c r="AQ1803" s="8">
        <f t="shared" si="2157"/>
        <v>451.5</v>
      </c>
      <c r="AR1803" s="8">
        <f t="shared" si="2157"/>
        <v>461</v>
      </c>
      <c r="AS1803" s="8">
        <f t="shared" si="2157"/>
        <v>468.5</v>
      </c>
      <c r="AT1803" s="8">
        <f t="shared" si="2157"/>
        <v>472</v>
      </c>
      <c r="AU1803" s="8">
        <f t="shared" si="2157"/>
        <v>478.5</v>
      </c>
      <c r="AV1803" s="8">
        <f t="shared" si="2157"/>
        <v>487.5</v>
      </c>
      <c r="AW1803" s="8">
        <f t="shared" si="2157"/>
        <v>495.5</v>
      </c>
      <c r="AX1803" s="8">
        <f t="shared" si="2157"/>
        <v>499</v>
      </c>
      <c r="AY1803" s="8">
        <f t="shared" si="2157"/>
        <v>500</v>
      </c>
      <c r="AZ1803" s="8">
        <f t="shared" si="2157"/>
        <v>500.5</v>
      </c>
      <c r="BA1803" s="8">
        <f t="shared" si="2157"/>
        <v>502.5</v>
      </c>
      <c r="BB1803" s="8">
        <f t="shared" si="2157"/>
        <v>502</v>
      </c>
      <c r="BC1803" s="8">
        <f t="shared" si="2157"/>
        <v>502.5</v>
      </c>
      <c r="BD1803" s="8">
        <f t="shared" si="2157"/>
        <v>507</v>
      </c>
      <c r="BE1803" s="8">
        <f t="shared" si="2157"/>
        <v>508.5</v>
      </c>
      <c r="BF1803" s="8">
        <f t="shared" si="2157"/>
        <v>514</v>
      </c>
      <c r="BG1803" s="8">
        <f t="shared" ref="BG1803:BG1847" si="2158">SUM(BF758:BG758)/2</f>
        <v>518.5</v>
      </c>
      <c r="BH1803" s="8">
        <f t="shared" ref="BH1803:BH1847" si="2159">SUM(BG758:BH758)/2</f>
        <v>517.5</v>
      </c>
      <c r="BI1803" s="8">
        <f t="shared" ref="BI1803:BI1847" si="2160">SUM(BH758:BI758)/2</f>
        <v>520</v>
      </c>
      <c r="BJ1803" s="8">
        <f t="shared" ref="BJ1803:BJ1847" si="2161">SUM(BI758:BJ758)/2</f>
        <v>522</v>
      </c>
      <c r="BK1803" s="8">
        <f t="shared" ref="BK1803:BK1847" si="2162">SUM(BJ758:BK758)/2</f>
        <v>525</v>
      </c>
      <c r="BL1803" s="8">
        <f t="shared" ref="BL1803:BL1847" si="2163">SUM(BK758:BL758)/2</f>
        <v>531.5</v>
      </c>
      <c r="BM1803" s="8">
        <f t="shared" ref="BM1803:BM1847" si="2164">SUM(BL758:BM758)/2</f>
        <v>536.5</v>
      </c>
      <c r="BN1803" s="8">
        <f t="shared" ref="BN1803:BN1847" si="2165">SUM(BM758:BN758)/2</f>
        <v>543</v>
      </c>
      <c r="BO1803" s="8">
        <f t="shared" ref="BO1803:BO1847" si="2166">SUM(BN758:BO758)/2</f>
        <v>552.5</v>
      </c>
      <c r="BP1803" s="8">
        <f t="shared" ref="BP1803:BP1847" si="2167">SUM(BO758:BP758)/2</f>
        <v>559</v>
      </c>
      <c r="BQ1803" s="8">
        <f t="shared" ref="BQ1803:BQ1847" si="2168">SUM(BP758:BQ758)/2</f>
        <v>562</v>
      </c>
      <c r="BR1803" s="8">
        <f t="shared" ref="BR1803:BR1847" si="2169">SUM(BQ758:BR758)/2</f>
        <v>565.5</v>
      </c>
    </row>
    <row r="1804" spans="1:70" x14ac:dyDescent="0.25">
      <c r="B1804" s="12" t="s">
        <v>302</v>
      </c>
      <c r="C1804" s="7" t="s">
        <v>303</v>
      </c>
      <c r="D1804" s="8"/>
      <c r="E1804" s="8">
        <f t="shared" ref="E1804:AJ1804" si="2170">SUM(D759:E759)/2</f>
        <v>847</v>
      </c>
      <c r="F1804" s="8">
        <f t="shared" si="2170"/>
        <v>879.5</v>
      </c>
      <c r="G1804" s="8">
        <f t="shared" si="2170"/>
        <v>903</v>
      </c>
      <c r="H1804" s="8">
        <f t="shared" si="2170"/>
        <v>929.5</v>
      </c>
      <c r="I1804" s="8">
        <f t="shared" si="2170"/>
        <v>963</v>
      </c>
      <c r="J1804" s="8">
        <f t="shared" si="2170"/>
        <v>1000</v>
      </c>
      <c r="K1804" s="8">
        <f t="shared" si="2170"/>
        <v>1028</v>
      </c>
      <c r="L1804" s="8">
        <f t="shared" si="2170"/>
        <v>1051.5</v>
      </c>
      <c r="M1804" s="8">
        <f t="shared" si="2170"/>
        <v>1066.5</v>
      </c>
      <c r="N1804" s="8">
        <f t="shared" si="2170"/>
        <v>1085.5</v>
      </c>
      <c r="O1804" s="8">
        <f t="shared" si="2170"/>
        <v>1111.5</v>
      </c>
      <c r="P1804" s="8">
        <f t="shared" si="2170"/>
        <v>1128.5</v>
      </c>
      <c r="Q1804" s="8">
        <f t="shared" si="2170"/>
        <v>1146.5</v>
      </c>
      <c r="R1804" s="8">
        <f t="shared" si="2170"/>
        <v>1165</v>
      </c>
      <c r="S1804" s="8">
        <f t="shared" si="2170"/>
        <v>1173.5</v>
      </c>
      <c r="T1804" s="8">
        <f t="shared" si="2170"/>
        <v>1184</v>
      </c>
      <c r="U1804" s="8">
        <f t="shared" si="2170"/>
        <v>1178</v>
      </c>
      <c r="V1804" s="8">
        <f t="shared" si="2170"/>
        <v>1180</v>
      </c>
      <c r="W1804" s="8">
        <f t="shared" si="2170"/>
        <v>1218</v>
      </c>
      <c r="X1804" s="8">
        <f t="shared" si="2170"/>
        <v>1252</v>
      </c>
      <c r="Y1804" s="8">
        <f t="shared" si="2170"/>
        <v>1247.5</v>
      </c>
      <c r="Z1804" s="8">
        <f t="shared" si="2170"/>
        <v>1246.5</v>
      </c>
      <c r="AA1804" s="8">
        <f t="shared" si="2170"/>
        <v>1278</v>
      </c>
      <c r="AB1804" s="8">
        <f t="shared" si="2170"/>
        <v>1302.5</v>
      </c>
      <c r="AC1804" s="8">
        <f t="shared" si="2170"/>
        <v>1291.5</v>
      </c>
      <c r="AD1804" s="8">
        <f t="shared" si="2170"/>
        <v>1272</v>
      </c>
      <c r="AE1804" s="8">
        <f t="shared" si="2170"/>
        <v>1303</v>
      </c>
      <c r="AF1804" s="8">
        <f t="shared" si="2170"/>
        <v>1345</v>
      </c>
      <c r="AG1804" s="8">
        <f t="shared" si="2170"/>
        <v>1336.5</v>
      </c>
      <c r="AH1804" s="8">
        <f t="shared" si="2170"/>
        <v>1330.5</v>
      </c>
      <c r="AI1804" s="8">
        <f t="shared" si="2170"/>
        <v>1357</v>
      </c>
      <c r="AJ1804" s="8">
        <f t="shared" si="2170"/>
        <v>1381.5</v>
      </c>
      <c r="AK1804" s="8">
        <f t="shared" ref="AK1804:BF1804" si="2171">SUM(AJ759:AK759)/2</f>
        <v>1375.5</v>
      </c>
      <c r="AL1804" s="8">
        <f t="shared" si="2171"/>
        <v>1367</v>
      </c>
      <c r="AM1804" s="8">
        <f t="shared" si="2171"/>
        <v>1394.5</v>
      </c>
      <c r="AN1804" s="8">
        <f t="shared" si="2171"/>
        <v>1422.5</v>
      </c>
      <c r="AO1804" s="8">
        <f t="shared" si="2171"/>
        <v>1413</v>
      </c>
      <c r="AP1804" s="8">
        <f t="shared" si="2171"/>
        <v>1406</v>
      </c>
      <c r="AQ1804" s="8">
        <f t="shared" si="2171"/>
        <v>1428.5</v>
      </c>
      <c r="AR1804" s="8">
        <f t="shared" si="2171"/>
        <v>1449.5</v>
      </c>
      <c r="AS1804" s="8">
        <f t="shared" si="2171"/>
        <v>1446.5</v>
      </c>
      <c r="AT1804" s="8">
        <f t="shared" si="2171"/>
        <v>1439.5</v>
      </c>
      <c r="AU1804" s="8">
        <f t="shared" si="2171"/>
        <v>1461.5</v>
      </c>
      <c r="AV1804" s="8">
        <f t="shared" si="2171"/>
        <v>1486.5</v>
      </c>
      <c r="AW1804" s="8">
        <f t="shared" si="2171"/>
        <v>1480</v>
      </c>
      <c r="AX1804" s="8">
        <f t="shared" si="2171"/>
        <v>1466.5</v>
      </c>
      <c r="AY1804" s="8">
        <f t="shared" si="2171"/>
        <v>1488</v>
      </c>
      <c r="AZ1804" s="8">
        <f t="shared" si="2171"/>
        <v>1516.5</v>
      </c>
      <c r="BA1804" s="8">
        <f t="shared" si="2171"/>
        <v>1509</v>
      </c>
      <c r="BB1804" s="8">
        <f t="shared" si="2171"/>
        <v>1495.5</v>
      </c>
      <c r="BC1804" s="8">
        <f t="shared" si="2171"/>
        <v>1517</v>
      </c>
      <c r="BD1804" s="8">
        <f t="shared" si="2171"/>
        <v>1543.5</v>
      </c>
      <c r="BE1804" s="8">
        <f t="shared" si="2171"/>
        <v>1537.5</v>
      </c>
      <c r="BF1804" s="8">
        <f t="shared" si="2171"/>
        <v>1544</v>
      </c>
      <c r="BG1804" s="8">
        <f t="shared" si="2158"/>
        <v>1570.5</v>
      </c>
      <c r="BH1804" s="8">
        <f t="shared" si="2159"/>
        <v>1589.5</v>
      </c>
      <c r="BI1804" s="8">
        <f t="shared" si="2160"/>
        <v>1593.5</v>
      </c>
      <c r="BJ1804" s="8">
        <f t="shared" si="2161"/>
        <v>1585.5</v>
      </c>
      <c r="BK1804" s="8">
        <f t="shared" si="2162"/>
        <v>1601.5</v>
      </c>
      <c r="BL1804" s="8">
        <f t="shared" si="2163"/>
        <v>1622</v>
      </c>
      <c r="BM1804" s="8">
        <f t="shared" si="2164"/>
        <v>1599.5</v>
      </c>
      <c r="BN1804" s="8">
        <f t="shared" si="2165"/>
        <v>1585</v>
      </c>
      <c r="BO1804" s="8">
        <f t="shared" si="2166"/>
        <v>1619</v>
      </c>
      <c r="BP1804" s="8">
        <f t="shared" si="2167"/>
        <v>1649.5</v>
      </c>
      <c r="BQ1804" s="8">
        <f t="shared" si="2168"/>
        <v>1648</v>
      </c>
      <c r="BR1804" s="8">
        <f t="shared" si="2169"/>
        <v>1638</v>
      </c>
    </row>
    <row r="1805" spans="1:70" x14ac:dyDescent="0.25">
      <c r="B1805" s="12" t="s">
        <v>304</v>
      </c>
      <c r="C1805" s="7" t="s">
        <v>305</v>
      </c>
      <c r="D1805" s="8"/>
      <c r="E1805" s="8">
        <f t="shared" ref="E1805:AJ1805" si="2172">SUM(D760:E760)/2</f>
        <v>148</v>
      </c>
      <c r="F1805" s="8">
        <f t="shared" si="2172"/>
        <v>153</v>
      </c>
      <c r="G1805" s="8">
        <f t="shared" si="2172"/>
        <v>163.5</v>
      </c>
      <c r="H1805" s="8">
        <f t="shared" si="2172"/>
        <v>175.5</v>
      </c>
      <c r="I1805" s="8">
        <f t="shared" si="2172"/>
        <v>185.5</v>
      </c>
      <c r="J1805" s="8">
        <f t="shared" si="2172"/>
        <v>194.5</v>
      </c>
      <c r="K1805" s="8">
        <f t="shared" si="2172"/>
        <v>200</v>
      </c>
      <c r="L1805" s="8">
        <f t="shared" si="2172"/>
        <v>200.5</v>
      </c>
      <c r="M1805" s="8">
        <f t="shared" si="2172"/>
        <v>198.5</v>
      </c>
      <c r="N1805" s="8">
        <f t="shared" si="2172"/>
        <v>201.5</v>
      </c>
      <c r="O1805" s="8">
        <f t="shared" si="2172"/>
        <v>206.5</v>
      </c>
      <c r="P1805" s="8">
        <f t="shared" si="2172"/>
        <v>209</v>
      </c>
      <c r="Q1805" s="8">
        <f t="shared" si="2172"/>
        <v>210.5</v>
      </c>
      <c r="R1805" s="8">
        <f t="shared" si="2172"/>
        <v>212</v>
      </c>
      <c r="S1805" s="8">
        <f t="shared" si="2172"/>
        <v>212.5</v>
      </c>
      <c r="T1805" s="8">
        <f t="shared" si="2172"/>
        <v>216.5</v>
      </c>
      <c r="U1805" s="8">
        <f t="shared" si="2172"/>
        <v>218</v>
      </c>
      <c r="V1805" s="8">
        <f t="shared" si="2172"/>
        <v>218.5</v>
      </c>
      <c r="W1805" s="8">
        <f t="shared" si="2172"/>
        <v>223</v>
      </c>
      <c r="X1805" s="8">
        <f t="shared" si="2172"/>
        <v>226</v>
      </c>
      <c r="Y1805" s="8">
        <f t="shared" si="2172"/>
        <v>224.5</v>
      </c>
      <c r="Z1805" s="8">
        <f t="shared" si="2172"/>
        <v>229</v>
      </c>
      <c r="AA1805" s="8">
        <f t="shared" si="2172"/>
        <v>237</v>
      </c>
      <c r="AB1805" s="8">
        <f t="shared" si="2172"/>
        <v>241.5</v>
      </c>
      <c r="AC1805" s="8">
        <f t="shared" si="2172"/>
        <v>242</v>
      </c>
      <c r="AD1805" s="8">
        <f t="shared" si="2172"/>
        <v>236</v>
      </c>
      <c r="AE1805" s="8">
        <f t="shared" si="2172"/>
        <v>241</v>
      </c>
      <c r="AF1805" s="8">
        <f t="shared" si="2172"/>
        <v>250</v>
      </c>
      <c r="AG1805" s="8">
        <f t="shared" si="2172"/>
        <v>247</v>
      </c>
      <c r="AH1805" s="8">
        <f t="shared" si="2172"/>
        <v>246</v>
      </c>
      <c r="AI1805" s="8">
        <f t="shared" si="2172"/>
        <v>251</v>
      </c>
      <c r="AJ1805" s="8">
        <f t="shared" si="2172"/>
        <v>253.5</v>
      </c>
      <c r="AK1805" s="8">
        <f t="shared" ref="AK1805:BF1805" si="2173">SUM(AJ760:AK760)/2</f>
        <v>247.5</v>
      </c>
      <c r="AL1805" s="8">
        <f t="shared" si="2173"/>
        <v>242</v>
      </c>
      <c r="AM1805" s="8">
        <f t="shared" si="2173"/>
        <v>253</v>
      </c>
      <c r="AN1805" s="8">
        <f t="shared" si="2173"/>
        <v>264</v>
      </c>
      <c r="AO1805" s="8">
        <f t="shared" si="2173"/>
        <v>256.5</v>
      </c>
      <c r="AP1805" s="8">
        <f t="shared" si="2173"/>
        <v>249</v>
      </c>
      <c r="AQ1805" s="8">
        <f t="shared" si="2173"/>
        <v>258.5</v>
      </c>
      <c r="AR1805" s="8">
        <f t="shared" si="2173"/>
        <v>265</v>
      </c>
      <c r="AS1805" s="8">
        <f t="shared" si="2173"/>
        <v>255.5</v>
      </c>
      <c r="AT1805" s="8">
        <f t="shared" si="2173"/>
        <v>246.5</v>
      </c>
      <c r="AU1805" s="8">
        <f t="shared" si="2173"/>
        <v>252</v>
      </c>
      <c r="AV1805" s="8">
        <f t="shared" si="2173"/>
        <v>258.5</v>
      </c>
      <c r="AW1805" s="8">
        <f t="shared" si="2173"/>
        <v>254.5</v>
      </c>
      <c r="AX1805" s="8">
        <f t="shared" si="2173"/>
        <v>251.5</v>
      </c>
      <c r="AY1805" s="8">
        <f t="shared" si="2173"/>
        <v>263.5</v>
      </c>
      <c r="AZ1805" s="8">
        <f t="shared" si="2173"/>
        <v>275.5</v>
      </c>
      <c r="BA1805" s="8">
        <f t="shared" si="2173"/>
        <v>272.5</v>
      </c>
      <c r="BB1805" s="8">
        <f t="shared" si="2173"/>
        <v>270</v>
      </c>
      <c r="BC1805" s="8">
        <f t="shared" si="2173"/>
        <v>279.5</v>
      </c>
      <c r="BD1805" s="8">
        <f t="shared" si="2173"/>
        <v>291.5</v>
      </c>
      <c r="BE1805" s="8">
        <f t="shared" si="2173"/>
        <v>292.5</v>
      </c>
      <c r="BF1805" s="8">
        <f t="shared" si="2173"/>
        <v>295</v>
      </c>
      <c r="BG1805" s="8">
        <f t="shared" si="2158"/>
        <v>305.5</v>
      </c>
      <c r="BH1805" s="8">
        <f t="shared" si="2159"/>
        <v>311.5</v>
      </c>
      <c r="BI1805" s="8">
        <f t="shared" si="2160"/>
        <v>308</v>
      </c>
      <c r="BJ1805" s="8">
        <f t="shared" si="2161"/>
        <v>306</v>
      </c>
      <c r="BK1805" s="8">
        <f t="shared" si="2162"/>
        <v>315.5</v>
      </c>
      <c r="BL1805" s="8">
        <f t="shared" si="2163"/>
        <v>328.5</v>
      </c>
      <c r="BM1805" s="8">
        <f t="shared" si="2164"/>
        <v>330</v>
      </c>
      <c r="BN1805" s="8">
        <f t="shared" si="2165"/>
        <v>327.5</v>
      </c>
      <c r="BO1805" s="8">
        <f t="shared" si="2166"/>
        <v>341</v>
      </c>
      <c r="BP1805" s="8">
        <f t="shared" si="2167"/>
        <v>354.5</v>
      </c>
      <c r="BQ1805" s="8">
        <f t="shared" si="2168"/>
        <v>353</v>
      </c>
      <c r="BR1805" s="8">
        <f t="shared" si="2169"/>
        <v>352</v>
      </c>
    </row>
    <row r="1806" spans="1:70" x14ac:dyDescent="0.25">
      <c r="B1806" s="12" t="s">
        <v>306</v>
      </c>
      <c r="C1806" s="7" t="s">
        <v>307</v>
      </c>
      <c r="D1806" s="8"/>
      <c r="E1806" s="8">
        <f t="shared" ref="E1806:AJ1806" si="2174">SUM(D761:E761)/2</f>
        <v>0</v>
      </c>
      <c r="F1806" s="8">
        <f t="shared" si="2174"/>
        <v>0</v>
      </c>
      <c r="G1806" s="8">
        <f t="shared" si="2174"/>
        <v>0</v>
      </c>
      <c r="H1806" s="8">
        <f t="shared" si="2174"/>
        <v>0</v>
      </c>
      <c r="I1806" s="8">
        <f t="shared" si="2174"/>
        <v>0</v>
      </c>
      <c r="J1806" s="8">
        <f t="shared" si="2174"/>
        <v>0</v>
      </c>
      <c r="K1806" s="8">
        <f t="shared" si="2174"/>
        <v>0</v>
      </c>
      <c r="L1806" s="8">
        <f t="shared" si="2174"/>
        <v>0</v>
      </c>
      <c r="M1806" s="8">
        <f t="shared" si="2174"/>
        <v>0</v>
      </c>
      <c r="N1806" s="8">
        <f t="shared" si="2174"/>
        <v>0</v>
      </c>
      <c r="O1806" s="8">
        <f t="shared" si="2174"/>
        <v>0</v>
      </c>
      <c r="P1806" s="8">
        <f t="shared" si="2174"/>
        <v>0</v>
      </c>
      <c r="Q1806" s="8">
        <f t="shared" si="2174"/>
        <v>0</v>
      </c>
      <c r="R1806" s="8">
        <f t="shared" si="2174"/>
        <v>0</v>
      </c>
      <c r="S1806" s="8">
        <f t="shared" si="2174"/>
        <v>0</v>
      </c>
      <c r="T1806" s="8">
        <f t="shared" si="2174"/>
        <v>0</v>
      </c>
      <c r="U1806" s="8">
        <f t="shared" si="2174"/>
        <v>0</v>
      </c>
      <c r="V1806" s="8">
        <f t="shared" si="2174"/>
        <v>0</v>
      </c>
      <c r="W1806" s="8">
        <f t="shared" si="2174"/>
        <v>0</v>
      </c>
      <c r="X1806" s="8">
        <f t="shared" si="2174"/>
        <v>0</v>
      </c>
      <c r="Y1806" s="8">
        <f t="shared" si="2174"/>
        <v>0</v>
      </c>
      <c r="Z1806" s="8">
        <f t="shared" si="2174"/>
        <v>0</v>
      </c>
      <c r="AA1806" s="8">
        <f t="shared" si="2174"/>
        <v>0</v>
      </c>
      <c r="AB1806" s="8">
        <f t="shared" si="2174"/>
        <v>0</v>
      </c>
      <c r="AC1806" s="8">
        <f t="shared" si="2174"/>
        <v>0</v>
      </c>
      <c r="AD1806" s="8">
        <f t="shared" si="2174"/>
        <v>0</v>
      </c>
      <c r="AE1806" s="8">
        <f t="shared" si="2174"/>
        <v>0</v>
      </c>
      <c r="AF1806" s="8">
        <f t="shared" si="2174"/>
        <v>0</v>
      </c>
      <c r="AG1806" s="8">
        <f t="shared" si="2174"/>
        <v>0</v>
      </c>
      <c r="AH1806" s="8">
        <f t="shared" si="2174"/>
        <v>0</v>
      </c>
      <c r="AI1806" s="8">
        <f t="shared" si="2174"/>
        <v>0</v>
      </c>
      <c r="AJ1806" s="8">
        <f t="shared" si="2174"/>
        <v>0</v>
      </c>
      <c r="AK1806" s="8">
        <f t="shared" ref="AK1806:BF1806" si="2175">SUM(AJ761:AK761)/2</f>
        <v>0</v>
      </c>
      <c r="AL1806" s="8">
        <f t="shared" si="2175"/>
        <v>0</v>
      </c>
      <c r="AM1806" s="8">
        <f t="shared" si="2175"/>
        <v>0</v>
      </c>
      <c r="AN1806" s="8">
        <f t="shared" si="2175"/>
        <v>0</v>
      </c>
      <c r="AO1806" s="8">
        <f t="shared" si="2175"/>
        <v>0</v>
      </c>
      <c r="AP1806" s="8">
        <f t="shared" si="2175"/>
        <v>0</v>
      </c>
      <c r="AQ1806" s="8">
        <f t="shared" si="2175"/>
        <v>0</v>
      </c>
      <c r="AR1806" s="8">
        <f t="shared" si="2175"/>
        <v>0</v>
      </c>
      <c r="AS1806" s="8">
        <f t="shared" si="2175"/>
        <v>0</v>
      </c>
      <c r="AT1806" s="8">
        <f t="shared" si="2175"/>
        <v>0</v>
      </c>
      <c r="AU1806" s="8">
        <f t="shared" si="2175"/>
        <v>0</v>
      </c>
      <c r="AV1806" s="8">
        <f t="shared" si="2175"/>
        <v>0</v>
      </c>
      <c r="AW1806" s="8">
        <f t="shared" si="2175"/>
        <v>0</v>
      </c>
      <c r="AX1806" s="8">
        <f t="shared" si="2175"/>
        <v>0</v>
      </c>
      <c r="AY1806" s="8">
        <f t="shared" si="2175"/>
        <v>0</v>
      </c>
      <c r="AZ1806" s="8">
        <f t="shared" si="2175"/>
        <v>0</v>
      </c>
      <c r="BA1806" s="8">
        <f t="shared" si="2175"/>
        <v>0</v>
      </c>
      <c r="BB1806" s="8">
        <f t="shared" si="2175"/>
        <v>0</v>
      </c>
      <c r="BC1806" s="8">
        <f t="shared" si="2175"/>
        <v>0</v>
      </c>
      <c r="BD1806" s="8">
        <f t="shared" si="2175"/>
        <v>0</v>
      </c>
      <c r="BE1806" s="8">
        <f t="shared" si="2175"/>
        <v>0</v>
      </c>
      <c r="BF1806" s="8">
        <f t="shared" si="2175"/>
        <v>0</v>
      </c>
      <c r="BG1806" s="8">
        <f t="shared" si="2158"/>
        <v>0</v>
      </c>
      <c r="BH1806" s="8">
        <f t="shared" si="2159"/>
        <v>0</v>
      </c>
      <c r="BI1806" s="8">
        <f t="shared" si="2160"/>
        <v>0</v>
      </c>
      <c r="BJ1806" s="8">
        <f t="shared" si="2161"/>
        <v>0</v>
      </c>
      <c r="BK1806" s="8">
        <f t="shared" si="2162"/>
        <v>0</v>
      </c>
      <c r="BL1806" s="8">
        <f t="shared" si="2163"/>
        <v>0</v>
      </c>
      <c r="BM1806" s="8">
        <f t="shared" si="2164"/>
        <v>0</v>
      </c>
      <c r="BN1806" s="8">
        <f t="shared" si="2165"/>
        <v>0</v>
      </c>
      <c r="BO1806" s="8">
        <f t="shared" si="2166"/>
        <v>0</v>
      </c>
      <c r="BP1806" s="8">
        <f t="shared" si="2167"/>
        <v>0</v>
      </c>
      <c r="BQ1806" s="8">
        <f t="shared" si="2168"/>
        <v>0</v>
      </c>
      <c r="BR1806" s="8">
        <f t="shared" si="2169"/>
        <v>0</v>
      </c>
    </row>
    <row r="1807" spans="1:70" x14ac:dyDescent="0.25">
      <c r="B1807" s="12" t="s">
        <v>308</v>
      </c>
      <c r="C1807" s="7" t="s">
        <v>309</v>
      </c>
      <c r="D1807" s="8"/>
      <c r="E1807" s="8">
        <f t="shared" ref="E1807:AJ1807" si="2176">SUM(D762:E762)/2</f>
        <v>0</v>
      </c>
      <c r="F1807" s="8">
        <f t="shared" si="2176"/>
        <v>0</v>
      </c>
      <c r="G1807" s="8">
        <f t="shared" si="2176"/>
        <v>0</v>
      </c>
      <c r="H1807" s="8">
        <f t="shared" si="2176"/>
        <v>0</v>
      </c>
      <c r="I1807" s="8">
        <f t="shared" si="2176"/>
        <v>0</v>
      </c>
      <c r="J1807" s="8">
        <f t="shared" si="2176"/>
        <v>0</v>
      </c>
      <c r="K1807" s="8">
        <f t="shared" si="2176"/>
        <v>0</v>
      </c>
      <c r="L1807" s="8">
        <f t="shared" si="2176"/>
        <v>0</v>
      </c>
      <c r="M1807" s="8">
        <f t="shared" si="2176"/>
        <v>0</v>
      </c>
      <c r="N1807" s="8">
        <f t="shared" si="2176"/>
        <v>0</v>
      </c>
      <c r="O1807" s="8">
        <f t="shared" si="2176"/>
        <v>0</v>
      </c>
      <c r="P1807" s="8">
        <f t="shared" si="2176"/>
        <v>0</v>
      </c>
      <c r="Q1807" s="8">
        <f t="shared" si="2176"/>
        <v>0</v>
      </c>
      <c r="R1807" s="8">
        <f t="shared" si="2176"/>
        <v>0</v>
      </c>
      <c r="S1807" s="8">
        <f t="shared" si="2176"/>
        <v>0</v>
      </c>
      <c r="T1807" s="8">
        <f t="shared" si="2176"/>
        <v>0</v>
      </c>
      <c r="U1807" s="8">
        <f t="shared" si="2176"/>
        <v>0</v>
      </c>
      <c r="V1807" s="8">
        <f t="shared" si="2176"/>
        <v>0</v>
      </c>
      <c r="W1807" s="8">
        <f t="shared" si="2176"/>
        <v>0</v>
      </c>
      <c r="X1807" s="8">
        <f t="shared" si="2176"/>
        <v>0</v>
      </c>
      <c r="Y1807" s="8">
        <f t="shared" si="2176"/>
        <v>0</v>
      </c>
      <c r="Z1807" s="8">
        <f t="shared" si="2176"/>
        <v>0</v>
      </c>
      <c r="AA1807" s="8">
        <f t="shared" si="2176"/>
        <v>0</v>
      </c>
      <c r="AB1807" s="8">
        <f t="shared" si="2176"/>
        <v>0</v>
      </c>
      <c r="AC1807" s="8">
        <f t="shared" si="2176"/>
        <v>0</v>
      </c>
      <c r="AD1807" s="8">
        <f t="shared" si="2176"/>
        <v>0</v>
      </c>
      <c r="AE1807" s="8">
        <f t="shared" si="2176"/>
        <v>0</v>
      </c>
      <c r="AF1807" s="8">
        <f t="shared" si="2176"/>
        <v>0</v>
      </c>
      <c r="AG1807" s="8">
        <f t="shared" si="2176"/>
        <v>0</v>
      </c>
      <c r="AH1807" s="8">
        <f t="shared" si="2176"/>
        <v>0</v>
      </c>
      <c r="AI1807" s="8">
        <f t="shared" si="2176"/>
        <v>0</v>
      </c>
      <c r="AJ1807" s="8">
        <f t="shared" si="2176"/>
        <v>0</v>
      </c>
      <c r="AK1807" s="8">
        <f t="shared" ref="AK1807:BF1807" si="2177">SUM(AJ762:AK762)/2</f>
        <v>0</v>
      </c>
      <c r="AL1807" s="8">
        <f t="shared" si="2177"/>
        <v>0</v>
      </c>
      <c r="AM1807" s="8">
        <f t="shared" si="2177"/>
        <v>0</v>
      </c>
      <c r="AN1807" s="8">
        <f t="shared" si="2177"/>
        <v>0</v>
      </c>
      <c r="AO1807" s="8">
        <f t="shared" si="2177"/>
        <v>0</v>
      </c>
      <c r="AP1807" s="8">
        <f t="shared" si="2177"/>
        <v>0</v>
      </c>
      <c r="AQ1807" s="8">
        <f t="shared" si="2177"/>
        <v>0</v>
      </c>
      <c r="AR1807" s="8">
        <f t="shared" si="2177"/>
        <v>0</v>
      </c>
      <c r="AS1807" s="8">
        <f t="shared" si="2177"/>
        <v>0</v>
      </c>
      <c r="AT1807" s="8">
        <f t="shared" si="2177"/>
        <v>0</v>
      </c>
      <c r="AU1807" s="8">
        <f t="shared" si="2177"/>
        <v>0</v>
      </c>
      <c r="AV1807" s="8">
        <f t="shared" si="2177"/>
        <v>0</v>
      </c>
      <c r="AW1807" s="8">
        <f t="shared" si="2177"/>
        <v>0</v>
      </c>
      <c r="AX1807" s="8">
        <f t="shared" si="2177"/>
        <v>0</v>
      </c>
      <c r="AY1807" s="8">
        <f t="shared" si="2177"/>
        <v>0</v>
      </c>
      <c r="AZ1807" s="8">
        <f t="shared" si="2177"/>
        <v>0</v>
      </c>
      <c r="BA1807" s="8">
        <f t="shared" si="2177"/>
        <v>0</v>
      </c>
      <c r="BB1807" s="8">
        <f t="shared" si="2177"/>
        <v>0</v>
      </c>
      <c r="BC1807" s="8">
        <f t="shared" si="2177"/>
        <v>0</v>
      </c>
      <c r="BD1807" s="8">
        <f t="shared" si="2177"/>
        <v>0</v>
      </c>
      <c r="BE1807" s="8">
        <f t="shared" si="2177"/>
        <v>0</v>
      </c>
      <c r="BF1807" s="8">
        <f t="shared" si="2177"/>
        <v>0</v>
      </c>
      <c r="BG1807" s="8">
        <f t="shared" si="2158"/>
        <v>0</v>
      </c>
      <c r="BH1807" s="8">
        <f t="shared" si="2159"/>
        <v>0</v>
      </c>
      <c r="BI1807" s="8">
        <f t="shared" si="2160"/>
        <v>0</v>
      </c>
      <c r="BJ1807" s="8">
        <f t="shared" si="2161"/>
        <v>0</v>
      </c>
      <c r="BK1807" s="8">
        <f t="shared" si="2162"/>
        <v>0</v>
      </c>
      <c r="BL1807" s="8">
        <f t="shared" si="2163"/>
        <v>0</v>
      </c>
      <c r="BM1807" s="8">
        <f t="shared" si="2164"/>
        <v>0</v>
      </c>
      <c r="BN1807" s="8">
        <f t="shared" si="2165"/>
        <v>0</v>
      </c>
      <c r="BO1807" s="8">
        <f t="shared" si="2166"/>
        <v>0</v>
      </c>
      <c r="BP1807" s="8">
        <f t="shared" si="2167"/>
        <v>0</v>
      </c>
      <c r="BQ1807" s="8">
        <f t="shared" si="2168"/>
        <v>0</v>
      </c>
      <c r="BR1807" s="8">
        <f t="shared" si="2169"/>
        <v>0</v>
      </c>
    </row>
    <row r="1808" spans="1:70" x14ac:dyDescent="0.25">
      <c r="B1808" s="12" t="s">
        <v>310</v>
      </c>
      <c r="C1808" s="7" t="s">
        <v>311</v>
      </c>
      <c r="D1808" s="8"/>
      <c r="E1808" s="8">
        <f t="shared" ref="E1808:AJ1808" si="2178">SUM(D763:E763)/2</f>
        <v>0</v>
      </c>
      <c r="F1808" s="8">
        <f t="shared" si="2178"/>
        <v>0</v>
      </c>
      <c r="G1808" s="8">
        <f t="shared" si="2178"/>
        <v>0</v>
      </c>
      <c r="H1808" s="8">
        <f t="shared" si="2178"/>
        <v>0</v>
      </c>
      <c r="I1808" s="8">
        <f t="shared" si="2178"/>
        <v>0</v>
      </c>
      <c r="J1808" s="8">
        <f t="shared" si="2178"/>
        <v>0</v>
      </c>
      <c r="K1808" s="8">
        <f t="shared" si="2178"/>
        <v>0</v>
      </c>
      <c r="L1808" s="8">
        <f t="shared" si="2178"/>
        <v>0</v>
      </c>
      <c r="M1808" s="8">
        <f t="shared" si="2178"/>
        <v>0</v>
      </c>
      <c r="N1808" s="8">
        <f t="shared" si="2178"/>
        <v>0</v>
      </c>
      <c r="O1808" s="8">
        <f t="shared" si="2178"/>
        <v>0</v>
      </c>
      <c r="P1808" s="8">
        <f t="shared" si="2178"/>
        <v>0</v>
      </c>
      <c r="Q1808" s="8">
        <f t="shared" si="2178"/>
        <v>0</v>
      </c>
      <c r="R1808" s="8">
        <f t="shared" si="2178"/>
        <v>0</v>
      </c>
      <c r="S1808" s="8">
        <f t="shared" si="2178"/>
        <v>0</v>
      </c>
      <c r="T1808" s="8">
        <f t="shared" si="2178"/>
        <v>0</v>
      </c>
      <c r="U1808" s="8">
        <f t="shared" si="2178"/>
        <v>0</v>
      </c>
      <c r="V1808" s="8">
        <f t="shared" si="2178"/>
        <v>0</v>
      </c>
      <c r="W1808" s="8">
        <f t="shared" si="2178"/>
        <v>0</v>
      </c>
      <c r="X1808" s="8">
        <f t="shared" si="2178"/>
        <v>0</v>
      </c>
      <c r="Y1808" s="8">
        <f t="shared" si="2178"/>
        <v>0</v>
      </c>
      <c r="Z1808" s="8">
        <f t="shared" si="2178"/>
        <v>0</v>
      </c>
      <c r="AA1808" s="8">
        <f t="shared" si="2178"/>
        <v>0</v>
      </c>
      <c r="AB1808" s="8">
        <f t="shared" si="2178"/>
        <v>0</v>
      </c>
      <c r="AC1808" s="8">
        <f t="shared" si="2178"/>
        <v>0</v>
      </c>
      <c r="AD1808" s="8">
        <f t="shared" si="2178"/>
        <v>0</v>
      </c>
      <c r="AE1808" s="8">
        <f t="shared" si="2178"/>
        <v>0</v>
      </c>
      <c r="AF1808" s="8">
        <f t="shared" si="2178"/>
        <v>0</v>
      </c>
      <c r="AG1808" s="8">
        <f t="shared" si="2178"/>
        <v>0</v>
      </c>
      <c r="AH1808" s="8">
        <f t="shared" si="2178"/>
        <v>0</v>
      </c>
      <c r="AI1808" s="8">
        <f t="shared" si="2178"/>
        <v>0</v>
      </c>
      <c r="AJ1808" s="8">
        <f t="shared" si="2178"/>
        <v>0</v>
      </c>
      <c r="AK1808" s="8">
        <f t="shared" ref="AK1808:BF1808" si="2179">SUM(AJ763:AK763)/2</f>
        <v>0</v>
      </c>
      <c r="AL1808" s="8">
        <f t="shared" si="2179"/>
        <v>0</v>
      </c>
      <c r="AM1808" s="8">
        <f t="shared" si="2179"/>
        <v>0</v>
      </c>
      <c r="AN1808" s="8">
        <f t="shared" si="2179"/>
        <v>0</v>
      </c>
      <c r="AO1808" s="8">
        <f t="shared" si="2179"/>
        <v>0</v>
      </c>
      <c r="AP1808" s="8">
        <f t="shared" si="2179"/>
        <v>0</v>
      </c>
      <c r="AQ1808" s="8">
        <f t="shared" si="2179"/>
        <v>0</v>
      </c>
      <c r="AR1808" s="8">
        <f t="shared" si="2179"/>
        <v>0</v>
      </c>
      <c r="AS1808" s="8">
        <f t="shared" si="2179"/>
        <v>0</v>
      </c>
      <c r="AT1808" s="8">
        <f t="shared" si="2179"/>
        <v>0</v>
      </c>
      <c r="AU1808" s="8">
        <f t="shared" si="2179"/>
        <v>0</v>
      </c>
      <c r="AV1808" s="8">
        <f t="shared" si="2179"/>
        <v>0</v>
      </c>
      <c r="AW1808" s="8">
        <f t="shared" si="2179"/>
        <v>0</v>
      </c>
      <c r="AX1808" s="8">
        <f t="shared" si="2179"/>
        <v>0</v>
      </c>
      <c r="AY1808" s="8">
        <f t="shared" si="2179"/>
        <v>0</v>
      </c>
      <c r="AZ1808" s="8">
        <f t="shared" si="2179"/>
        <v>0</v>
      </c>
      <c r="BA1808" s="8">
        <f t="shared" si="2179"/>
        <v>0</v>
      </c>
      <c r="BB1808" s="8">
        <f t="shared" si="2179"/>
        <v>0</v>
      </c>
      <c r="BC1808" s="8">
        <f t="shared" si="2179"/>
        <v>0</v>
      </c>
      <c r="BD1808" s="8">
        <f t="shared" si="2179"/>
        <v>0</v>
      </c>
      <c r="BE1808" s="8">
        <f t="shared" si="2179"/>
        <v>0</v>
      </c>
      <c r="BF1808" s="8">
        <f t="shared" si="2179"/>
        <v>0</v>
      </c>
      <c r="BG1808" s="8">
        <f t="shared" si="2158"/>
        <v>0</v>
      </c>
      <c r="BH1808" s="8">
        <f t="shared" si="2159"/>
        <v>0</v>
      </c>
      <c r="BI1808" s="8">
        <f t="shared" si="2160"/>
        <v>0</v>
      </c>
      <c r="BJ1808" s="8">
        <f t="shared" si="2161"/>
        <v>0</v>
      </c>
      <c r="BK1808" s="8">
        <f t="shared" si="2162"/>
        <v>0</v>
      </c>
      <c r="BL1808" s="8">
        <f t="shared" si="2163"/>
        <v>0</v>
      </c>
      <c r="BM1808" s="8">
        <f t="shared" si="2164"/>
        <v>0</v>
      </c>
      <c r="BN1808" s="8">
        <f t="shared" si="2165"/>
        <v>0</v>
      </c>
      <c r="BO1808" s="8">
        <f t="shared" si="2166"/>
        <v>0</v>
      </c>
      <c r="BP1808" s="8">
        <f t="shared" si="2167"/>
        <v>0</v>
      </c>
      <c r="BQ1808" s="8">
        <f t="shared" si="2168"/>
        <v>0</v>
      </c>
      <c r="BR1808" s="8">
        <f t="shared" si="2169"/>
        <v>0</v>
      </c>
    </row>
    <row r="1809" spans="2:70" x14ac:dyDescent="0.25">
      <c r="B1809" s="12" t="s">
        <v>313</v>
      </c>
      <c r="C1809" s="7" t="s">
        <v>314</v>
      </c>
      <c r="D1809" s="8"/>
      <c r="E1809" s="8">
        <f t="shared" ref="E1809:AJ1809" si="2180">SUM(D764:E764)/2</f>
        <v>0</v>
      </c>
      <c r="F1809" s="8">
        <f t="shared" si="2180"/>
        <v>0</v>
      </c>
      <c r="G1809" s="8">
        <f t="shared" si="2180"/>
        <v>0</v>
      </c>
      <c r="H1809" s="8">
        <f t="shared" si="2180"/>
        <v>0</v>
      </c>
      <c r="I1809" s="8">
        <f t="shared" si="2180"/>
        <v>0</v>
      </c>
      <c r="J1809" s="8">
        <f t="shared" si="2180"/>
        <v>0</v>
      </c>
      <c r="K1809" s="8">
        <f t="shared" si="2180"/>
        <v>0</v>
      </c>
      <c r="L1809" s="8">
        <f t="shared" si="2180"/>
        <v>0</v>
      </c>
      <c r="M1809" s="8">
        <f t="shared" si="2180"/>
        <v>0</v>
      </c>
      <c r="N1809" s="8">
        <f t="shared" si="2180"/>
        <v>0</v>
      </c>
      <c r="O1809" s="8">
        <f t="shared" si="2180"/>
        <v>0</v>
      </c>
      <c r="P1809" s="8">
        <f t="shared" si="2180"/>
        <v>0</v>
      </c>
      <c r="Q1809" s="8">
        <f t="shared" si="2180"/>
        <v>0</v>
      </c>
      <c r="R1809" s="8">
        <f t="shared" si="2180"/>
        <v>0</v>
      </c>
      <c r="S1809" s="8">
        <f t="shared" si="2180"/>
        <v>0</v>
      </c>
      <c r="T1809" s="8">
        <f t="shared" si="2180"/>
        <v>0</v>
      </c>
      <c r="U1809" s="8">
        <f t="shared" si="2180"/>
        <v>0</v>
      </c>
      <c r="V1809" s="8">
        <f t="shared" si="2180"/>
        <v>0</v>
      </c>
      <c r="W1809" s="8">
        <f t="shared" si="2180"/>
        <v>0</v>
      </c>
      <c r="X1809" s="8">
        <f t="shared" si="2180"/>
        <v>0</v>
      </c>
      <c r="Y1809" s="8">
        <f t="shared" si="2180"/>
        <v>0</v>
      </c>
      <c r="Z1809" s="8">
        <f t="shared" si="2180"/>
        <v>0</v>
      </c>
      <c r="AA1809" s="8">
        <f t="shared" si="2180"/>
        <v>0</v>
      </c>
      <c r="AB1809" s="8">
        <f t="shared" si="2180"/>
        <v>0</v>
      </c>
      <c r="AC1809" s="8">
        <f t="shared" si="2180"/>
        <v>0</v>
      </c>
      <c r="AD1809" s="8">
        <f t="shared" si="2180"/>
        <v>0</v>
      </c>
      <c r="AE1809" s="8">
        <f t="shared" si="2180"/>
        <v>0</v>
      </c>
      <c r="AF1809" s="8">
        <f t="shared" si="2180"/>
        <v>0</v>
      </c>
      <c r="AG1809" s="8">
        <f t="shared" si="2180"/>
        <v>0</v>
      </c>
      <c r="AH1809" s="8">
        <f t="shared" si="2180"/>
        <v>0</v>
      </c>
      <c r="AI1809" s="8">
        <f t="shared" si="2180"/>
        <v>0</v>
      </c>
      <c r="AJ1809" s="8">
        <f t="shared" si="2180"/>
        <v>0</v>
      </c>
      <c r="AK1809" s="8">
        <f t="shared" ref="AK1809:BF1809" si="2181">SUM(AJ764:AK764)/2</f>
        <v>0</v>
      </c>
      <c r="AL1809" s="8">
        <f t="shared" si="2181"/>
        <v>0</v>
      </c>
      <c r="AM1809" s="8">
        <f t="shared" si="2181"/>
        <v>0</v>
      </c>
      <c r="AN1809" s="8">
        <f t="shared" si="2181"/>
        <v>0</v>
      </c>
      <c r="AO1809" s="8">
        <f t="shared" si="2181"/>
        <v>0</v>
      </c>
      <c r="AP1809" s="8">
        <f t="shared" si="2181"/>
        <v>0</v>
      </c>
      <c r="AQ1809" s="8">
        <f t="shared" si="2181"/>
        <v>0</v>
      </c>
      <c r="AR1809" s="8">
        <f t="shared" si="2181"/>
        <v>0</v>
      </c>
      <c r="AS1809" s="8">
        <f t="shared" si="2181"/>
        <v>0</v>
      </c>
      <c r="AT1809" s="8">
        <f t="shared" si="2181"/>
        <v>0</v>
      </c>
      <c r="AU1809" s="8">
        <f t="shared" si="2181"/>
        <v>0</v>
      </c>
      <c r="AV1809" s="8">
        <f t="shared" si="2181"/>
        <v>0</v>
      </c>
      <c r="AW1809" s="8">
        <f t="shared" si="2181"/>
        <v>0</v>
      </c>
      <c r="AX1809" s="8">
        <f t="shared" si="2181"/>
        <v>0</v>
      </c>
      <c r="AY1809" s="8">
        <f t="shared" si="2181"/>
        <v>0</v>
      </c>
      <c r="AZ1809" s="8">
        <f t="shared" si="2181"/>
        <v>0</v>
      </c>
      <c r="BA1809" s="8">
        <f t="shared" si="2181"/>
        <v>0</v>
      </c>
      <c r="BB1809" s="8">
        <f t="shared" si="2181"/>
        <v>0</v>
      </c>
      <c r="BC1809" s="8">
        <f t="shared" si="2181"/>
        <v>0</v>
      </c>
      <c r="BD1809" s="8">
        <f t="shared" si="2181"/>
        <v>0</v>
      </c>
      <c r="BE1809" s="8">
        <f t="shared" si="2181"/>
        <v>0</v>
      </c>
      <c r="BF1809" s="8">
        <f t="shared" si="2181"/>
        <v>0</v>
      </c>
      <c r="BG1809" s="8">
        <f t="shared" si="2158"/>
        <v>0</v>
      </c>
      <c r="BH1809" s="8">
        <f t="shared" si="2159"/>
        <v>0</v>
      </c>
      <c r="BI1809" s="8">
        <f t="shared" si="2160"/>
        <v>0</v>
      </c>
      <c r="BJ1809" s="8">
        <f t="shared" si="2161"/>
        <v>0</v>
      </c>
      <c r="BK1809" s="8">
        <f t="shared" si="2162"/>
        <v>0</v>
      </c>
      <c r="BL1809" s="8">
        <f t="shared" si="2163"/>
        <v>0</v>
      </c>
      <c r="BM1809" s="8">
        <f t="shared" si="2164"/>
        <v>0</v>
      </c>
      <c r="BN1809" s="8">
        <f t="shared" si="2165"/>
        <v>0</v>
      </c>
      <c r="BO1809" s="8">
        <f t="shared" si="2166"/>
        <v>0</v>
      </c>
      <c r="BP1809" s="8">
        <f t="shared" si="2167"/>
        <v>0</v>
      </c>
      <c r="BQ1809" s="8">
        <f t="shared" si="2168"/>
        <v>0</v>
      </c>
      <c r="BR1809" s="8">
        <f t="shared" si="2169"/>
        <v>0</v>
      </c>
    </row>
    <row r="1810" spans="2:70" x14ac:dyDescent="0.25">
      <c r="B1810" s="12" t="s">
        <v>315</v>
      </c>
      <c r="C1810" s="7" t="s">
        <v>316</v>
      </c>
      <c r="D1810" s="8"/>
      <c r="E1810" s="8">
        <f t="shared" ref="E1810:AJ1810" si="2182">SUM(D765:E765)/2</f>
        <v>548</v>
      </c>
      <c r="F1810" s="8">
        <f t="shared" si="2182"/>
        <v>553</v>
      </c>
      <c r="G1810" s="8">
        <f t="shared" si="2182"/>
        <v>559</v>
      </c>
      <c r="H1810" s="8">
        <f t="shared" si="2182"/>
        <v>566</v>
      </c>
      <c r="I1810" s="8">
        <f t="shared" si="2182"/>
        <v>577.5</v>
      </c>
      <c r="J1810" s="8">
        <f t="shared" si="2182"/>
        <v>586.5</v>
      </c>
      <c r="K1810" s="8">
        <f t="shared" si="2182"/>
        <v>590.5</v>
      </c>
      <c r="L1810" s="8">
        <f t="shared" si="2182"/>
        <v>596</v>
      </c>
      <c r="M1810" s="8">
        <f t="shared" si="2182"/>
        <v>600.5</v>
      </c>
      <c r="N1810" s="8">
        <f t="shared" si="2182"/>
        <v>600.5</v>
      </c>
      <c r="O1810" s="8">
        <f t="shared" si="2182"/>
        <v>598.5</v>
      </c>
      <c r="P1810" s="8">
        <f t="shared" si="2182"/>
        <v>598.5</v>
      </c>
      <c r="Q1810" s="8">
        <f t="shared" si="2182"/>
        <v>596.5</v>
      </c>
      <c r="R1810" s="8">
        <f t="shared" si="2182"/>
        <v>594.5</v>
      </c>
      <c r="S1810" s="8">
        <f t="shared" si="2182"/>
        <v>594</v>
      </c>
      <c r="T1810" s="8">
        <f t="shared" si="2182"/>
        <v>597</v>
      </c>
      <c r="U1810" s="8">
        <f t="shared" si="2182"/>
        <v>588.5</v>
      </c>
      <c r="V1810" s="8">
        <f t="shared" si="2182"/>
        <v>574.5</v>
      </c>
      <c r="W1810" s="8">
        <f t="shared" si="2182"/>
        <v>581.5</v>
      </c>
      <c r="X1810" s="8">
        <f t="shared" si="2182"/>
        <v>591</v>
      </c>
      <c r="Y1810" s="8">
        <f t="shared" si="2182"/>
        <v>580</v>
      </c>
      <c r="Z1810" s="8">
        <f t="shared" si="2182"/>
        <v>571.5</v>
      </c>
      <c r="AA1810" s="8">
        <f t="shared" si="2182"/>
        <v>581.5</v>
      </c>
      <c r="AB1810" s="8">
        <f t="shared" si="2182"/>
        <v>587</v>
      </c>
      <c r="AC1810" s="8">
        <f t="shared" si="2182"/>
        <v>575</v>
      </c>
      <c r="AD1810" s="8">
        <f t="shared" si="2182"/>
        <v>556</v>
      </c>
      <c r="AE1810" s="8">
        <f t="shared" si="2182"/>
        <v>562</v>
      </c>
      <c r="AF1810" s="8">
        <f t="shared" si="2182"/>
        <v>573</v>
      </c>
      <c r="AG1810" s="8">
        <f t="shared" si="2182"/>
        <v>555</v>
      </c>
      <c r="AH1810" s="8">
        <f t="shared" si="2182"/>
        <v>540.5</v>
      </c>
      <c r="AI1810" s="8">
        <f t="shared" si="2182"/>
        <v>549.5</v>
      </c>
      <c r="AJ1810" s="8">
        <f t="shared" si="2182"/>
        <v>559.5</v>
      </c>
      <c r="AK1810" s="8">
        <f t="shared" ref="AK1810:BF1810" si="2183">SUM(AJ765:AK765)/2</f>
        <v>548.5</v>
      </c>
      <c r="AL1810" s="8">
        <f t="shared" si="2183"/>
        <v>531</v>
      </c>
      <c r="AM1810" s="8">
        <f t="shared" si="2183"/>
        <v>538.5</v>
      </c>
      <c r="AN1810" s="8">
        <f t="shared" si="2183"/>
        <v>551</v>
      </c>
      <c r="AO1810" s="8">
        <f t="shared" si="2183"/>
        <v>540</v>
      </c>
      <c r="AP1810" s="8">
        <f t="shared" si="2183"/>
        <v>526</v>
      </c>
      <c r="AQ1810" s="8">
        <f t="shared" si="2183"/>
        <v>533</v>
      </c>
      <c r="AR1810" s="8">
        <f t="shared" si="2183"/>
        <v>542</v>
      </c>
      <c r="AS1810" s="8">
        <f t="shared" si="2183"/>
        <v>531</v>
      </c>
      <c r="AT1810" s="8">
        <f t="shared" si="2183"/>
        <v>519</v>
      </c>
      <c r="AU1810" s="8">
        <f t="shared" si="2183"/>
        <v>530.5</v>
      </c>
      <c r="AV1810" s="8">
        <f t="shared" si="2183"/>
        <v>546</v>
      </c>
      <c r="AW1810" s="8">
        <f t="shared" si="2183"/>
        <v>534</v>
      </c>
      <c r="AX1810" s="8">
        <f t="shared" si="2183"/>
        <v>517.5</v>
      </c>
      <c r="AY1810" s="8">
        <f t="shared" si="2183"/>
        <v>526.5</v>
      </c>
      <c r="AZ1810" s="8">
        <f t="shared" si="2183"/>
        <v>539</v>
      </c>
      <c r="BA1810" s="8">
        <f t="shared" si="2183"/>
        <v>531.5</v>
      </c>
      <c r="BB1810" s="8">
        <f t="shared" si="2183"/>
        <v>518.5</v>
      </c>
      <c r="BC1810" s="8">
        <f t="shared" si="2183"/>
        <v>524</v>
      </c>
      <c r="BD1810" s="8">
        <f t="shared" si="2183"/>
        <v>536</v>
      </c>
      <c r="BE1810" s="8">
        <f t="shared" si="2183"/>
        <v>530.5</v>
      </c>
      <c r="BF1810" s="8">
        <f t="shared" si="2183"/>
        <v>528.5</v>
      </c>
      <c r="BG1810" s="8">
        <f t="shared" si="2158"/>
        <v>537</v>
      </c>
      <c r="BH1810" s="8">
        <f t="shared" si="2159"/>
        <v>540.5</v>
      </c>
      <c r="BI1810" s="8">
        <f t="shared" si="2160"/>
        <v>532</v>
      </c>
      <c r="BJ1810" s="8">
        <f t="shared" si="2161"/>
        <v>522.5</v>
      </c>
      <c r="BK1810" s="8">
        <f t="shared" si="2162"/>
        <v>528.5</v>
      </c>
      <c r="BL1810" s="8">
        <f t="shared" si="2163"/>
        <v>542</v>
      </c>
      <c r="BM1810" s="8">
        <f t="shared" si="2164"/>
        <v>538</v>
      </c>
      <c r="BN1810" s="8">
        <f t="shared" si="2165"/>
        <v>531</v>
      </c>
      <c r="BO1810" s="8">
        <f t="shared" si="2166"/>
        <v>543.5</v>
      </c>
      <c r="BP1810" s="8">
        <f t="shared" si="2167"/>
        <v>557</v>
      </c>
      <c r="BQ1810" s="8">
        <f t="shared" si="2168"/>
        <v>554</v>
      </c>
      <c r="BR1810" s="8">
        <f t="shared" si="2169"/>
        <v>545</v>
      </c>
    </row>
    <row r="1811" spans="2:70" x14ac:dyDescent="0.25">
      <c r="B1811" s="12" t="s">
        <v>317</v>
      </c>
      <c r="C1811" s="7" t="s">
        <v>318</v>
      </c>
      <c r="D1811" s="8"/>
      <c r="E1811" s="8">
        <f t="shared" ref="E1811:AJ1811" si="2184">SUM(D766:E766)/2</f>
        <v>268.5</v>
      </c>
      <c r="F1811" s="8">
        <f t="shared" si="2184"/>
        <v>280.5</v>
      </c>
      <c r="G1811" s="8">
        <f t="shared" si="2184"/>
        <v>291</v>
      </c>
      <c r="H1811" s="8">
        <f t="shared" si="2184"/>
        <v>309</v>
      </c>
      <c r="I1811" s="8">
        <f t="shared" si="2184"/>
        <v>335.5</v>
      </c>
      <c r="J1811" s="8">
        <f t="shared" si="2184"/>
        <v>359.5</v>
      </c>
      <c r="K1811" s="8">
        <f t="shared" si="2184"/>
        <v>373.5</v>
      </c>
      <c r="L1811" s="8">
        <f t="shared" si="2184"/>
        <v>380</v>
      </c>
      <c r="M1811" s="8">
        <f t="shared" si="2184"/>
        <v>386</v>
      </c>
      <c r="N1811" s="8">
        <f t="shared" si="2184"/>
        <v>392.5</v>
      </c>
      <c r="O1811" s="8">
        <f t="shared" si="2184"/>
        <v>398</v>
      </c>
      <c r="P1811" s="8">
        <f t="shared" si="2184"/>
        <v>403.5</v>
      </c>
      <c r="Q1811" s="8">
        <f t="shared" si="2184"/>
        <v>408.5</v>
      </c>
      <c r="R1811" s="8">
        <f t="shared" si="2184"/>
        <v>415</v>
      </c>
      <c r="S1811" s="8">
        <f t="shared" si="2184"/>
        <v>422</v>
      </c>
      <c r="T1811" s="8">
        <f t="shared" si="2184"/>
        <v>427</v>
      </c>
      <c r="U1811" s="8">
        <f t="shared" si="2184"/>
        <v>419.5</v>
      </c>
      <c r="V1811" s="8">
        <f t="shared" si="2184"/>
        <v>418.5</v>
      </c>
      <c r="W1811" s="8">
        <f t="shared" si="2184"/>
        <v>435</v>
      </c>
      <c r="X1811" s="8">
        <f t="shared" si="2184"/>
        <v>446.5</v>
      </c>
      <c r="Y1811" s="8">
        <f t="shared" si="2184"/>
        <v>437.5</v>
      </c>
      <c r="Z1811" s="8">
        <f t="shared" si="2184"/>
        <v>439</v>
      </c>
      <c r="AA1811" s="8">
        <f t="shared" si="2184"/>
        <v>460</v>
      </c>
      <c r="AB1811" s="8">
        <f t="shared" si="2184"/>
        <v>472.5</v>
      </c>
      <c r="AC1811" s="8">
        <f t="shared" si="2184"/>
        <v>462.5</v>
      </c>
      <c r="AD1811" s="8">
        <f t="shared" si="2184"/>
        <v>448</v>
      </c>
      <c r="AE1811" s="8">
        <f t="shared" si="2184"/>
        <v>463.5</v>
      </c>
      <c r="AF1811" s="8">
        <f t="shared" si="2184"/>
        <v>478</v>
      </c>
      <c r="AG1811" s="8">
        <f t="shared" si="2184"/>
        <v>462.5</v>
      </c>
      <c r="AH1811" s="8">
        <f t="shared" si="2184"/>
        <v>459</v>
      </c>
      <c r="AI1811" s="8">
        <f t="shared" si="2184"/>
        <v>476</v>
      </c>
      <c r="AJ1811" s="8">
        <f t="shared" si="2184"/>
        <v>481</v>
      </c>
      <c r="AK1811" s="8">
        <f t="shared" ref="AK1811:BF1811" si="2185">SUM(AJ766:AK766)/2</f>
        <v>458.5</v>
      </c>
      <c r="AL1811" s="8">
        <f t="shared" si="2185"/>
        <v>440</v>
      </c>
      <c r="AM1811" s="8">
        <f t="shared" si="2185"/>
        <v>454.5</v>
      </c>
      <c r="AN1811" s="8">
        <f t="shared" si="2185"/>
        <v>466.5</v>
      </c>
      <c r="AO1811" s="8">
        <f t="shared" si="2185"/>
        <v>449</v>
      </c>
      <c r="AP1811" s="8">
        <f t="shared" si="2185"/>
        <v>429.5</v>
      </c>
      <c r="AQ1811" s="8">
        <f t="shared" si="2185"/>
        <v>442</v>
      </c>
      <c r="AR1811" s="8">
        <f t="shared" si="2185"/>
        <v>456.5</v>
      </c>
      <c r="AS1811" s="8">
        <f t="shared" si="2185"/>
        <v>440</v>
      </c>
      <c r="AT1811" s="8">
        <f t="shared" si="2185"/>
        <v>422</v>
      </c>
      <c r="AU1811" s="8">
        <f t="shared" si="2185"/>
        <v>437</v>
      </c>
      <c r="AV1811" s="8">
        <f t="shared" si="2185"/>
        <v>452</v>
      </c>
      <c r="AW1811" s="8">
        <f t="shared" si="2185"/>
        <v>436.5</v>
      </c>
      <c r="AX1811" s="8">
        <f t="shared" si="2185"/>
        <v>421</v>
      </c>
      <c r="AY1811" s="8">
        <f t="shared" si="2185"/>
        <v>437</v>
      </c>
      <c r="AZ1811" s="8">
        <f t="shared" si="2185"/>
        <v>456</v>
      </c>
      <c r="BA1811" s="8">
        <f t="shared" si="2185"/>
        <v>446.5</v>
      </c>
      <c r="BB1811" s="8">
        <f t="shared" si="2185"/>
        <v>436</v>
      </c>
      <c r="BC1811" s="8">
        <f t="shared" si="2185"/>
        <v>450</v>
      </c>
      <c r="BD1811" s="8">
        <f t="shared" si="2185"/>
        <v>467</v>
      </c>
      <c r="BE1811" s="8">
        <f t="shared" si="2185"/>
        <v>461</v>
      </c>
      <c r="BF1811" s="8">
        <f t="shared" si="2185"/>
        <v>458.5</v>
      </c>
      <c r="BG1811" s="8">
        <f t="shared" si="2158"/>
        <v>465.5</v>
      </c>
      <c r="BH1811" s="8">
        <f t="shared" si="2159"/>
        <v>465</v>
      </c>
      <c r="BI1811" s="8">
        <f t="shared" si="2160"/>
        <v>453.5</v>
      </c>
      <c r="BJ1811" s="8">
        <f t="shared" si="2161"/>
        <v>442.5</v>
      </c>
      <c r="BK1811" s="8">
        <f t="shared" si="2162"/>
        <v>455.5</v>
      </c>
      <c r="BL1811" s="8">
        <f t="shared" si="2163"/>
        <v>471</v>
      </c>
      <c r="BM1811" s="8">
        <f t="shared" si="2164"/>
        <v>457.5</v>
      </c>
      <c r="BN1811" s="8">
        <f t="shared" si="2165"/>
        <v>446</v>
      </c>
      <c r="BO1811" s="8">
        <f t="shared" si="2166"/>
        <v>467.5</v>
      </c>
      <c r="BP1811" s="8">
        <f t="shared" si="2167"/>
        <v>484.5</v>
      </c>
      <c r="BQ1811" s="8">
        <f t="shared" si="2168"/>
        <v>476</v>
      </c>
      <c r="BR1811" s="8">
        <f t="shared" si="2169"/>
        <v>464</v>
      </c>
    </row>
    <row r="1812" spans="2:70" x14ac:dyDescent="0.25">
      <c r="B1812" s="12" t="s">
        <v>319</v>
      </c>
      <c r="C1812" s="7" t="s">
        <v>320</v>
      </c>
      <c r="D1812" s="8"/>
      <c r="E1812" s="8">
        <f t="shared" ref="E1812:AJ1812" si="2186">SUM(D767:E767)/2</f>
        <v>0</v>
      </c>
      <c r="F1812" s="8">
        <f t="shared" si="2186"/>
        <v>0</v>
      </c>
      <c r="G1812" s="8">
        <f t="shared" si="2186"/>
        <v>0</v>
      </c>
      <c r="H1812" s="8">
        <f t="shared" si="2186"/>
        <v>0</v>
      </c>
      <c r="I1812" s="8">
        <f t="shared" si="2186"/>
        <v>0</v>
      </c>
      <c r="J1812" s="8">
        <f t="shared" si="2186"/>
        <v>0</v>
      </c>
      <c r="K1812" s="8">
        <f t="shared" si="2186"/>
        <v>0</v>
      </c>
      <c r="L1812" s="8">
        <f t="shared" si="2186"/>
        <v>0</v>
      </c>
      <c r="M1812" s="8">
        <f t="shared" si="2186"/>
        <v>0</v>
      </c>
      <c r="N1812" s="8">
        <f t="shared" si="2186"/>
        <v>0</v>
      </c>
      <c r="O1812" s="8">
        <f t="shared" si="2186"/>
        <v>0</v>
      </c>
      <c r="P1812" s="8">
        <f t="shared" si="2186"/>
        <v>0</v>
      </c>
      <c r="Q1812" s="8">
        <f t="shared" si="2186"/>
        <v>0</v>
      </c>
      <c r="R1812" s="8">
        <f t="shared" si="2186"/>
        <v>0</v>
      </c>
      <c r="S1812" s="8">
        <f t="shared" si="2186"/>
        <v>0</v>
      </c>
      <c r="T1812" s="8">
        <f t="shared" si="2186"/>
        <v>0</v>
      </c>
      <c r="U1812" s="8">
        <f t="shared" si="2186"/>
        <v>0</v>
      </c>
      <c r="V1812" s="8">
        <f t="shared" si="2186"/>
        <v>0</v>
      </c>
      <c r="W1812" s="8">
        <f t="shared" si="2186"/>
        <v>0</v>
      </c>
      <c r="X1812" s="8">
        <f t="shared" si="2186"/>
        <v>0</v>
      </c>
      <c r="Y1812" s="8">
        <f t="shared" si="2186"/>
        <v>0</v>
      </c>
      <c r="Z1812" s="8">
        <f t="shared" si="2186"/>
        <v>0</v>
      </c>
      <c r="AA1812" s="8">
        <f t="shared" si="2186"/>
        <v>0</v>
      </c>
      <c r="AB1812" s="8">
        <f t="shared" si="2186"/>
        <v>0</v>
      </c>
      <c r="AC1812" s="8">
        <f t="shared" si="2186"/>
        <v>0</v>
      </c>
      <c r="AD1812" s="8">
        <f t="shared" si="2186"/>
        <v>0</v>
      </c>
      <c r="AE1812" s="8">
        <f t="shared" si="2186"/>
        <v>0</v>
      </c>
      <c r="AF1812" s="8">
        <f t="shared" si="2186"/>
        <v>0</v>
      </c>
      <c r="AG1812" s="8">
        <f t="shared" si="2186"/>
        <v>0</v>
      </c>
      <c r="AH1812" s="8">
        <f t="shared" si="2186"/>
        <v>0</v>
      </c>
      <c r="AI1812" s="8">
        <f t="shared" si="2186"/>
        <v>0</v>
      </c>
      <c r="AJ1812" s="8">
        <f t="shared" si="2186"/>
        <v>0</v>
      </c>
      <c r="AK1812" s="8">
        <f t="shared" ref="AK1812:BF1812" si="2187">SUM(AJ767:AK767)/2</f>
        <v>0</v>
      </c>
      <c r="AL1812" s="8">
        <f t="shared" si="2187"/>
        <v>0</v>
      </c>
      <c r="AM1812" s="8">
        <f t="shared" si="2187"/>
        <v>0</v>
      </c>
      <c r="AN1812" s="8">
        <f t="shared" si="2187"/>
        <v>0</v>
      </c>
      <c r="AO1812" s="8">
        <f t="shared" si="2187"/>
        <v>0</v>
      </c>
      <c r="AP1812" s="8">
        <f t="shared" si="2187"/>
        <v>0</v>
      </c>
      <c r="AQ1812" s="8">
        <f t="shared" si="2187"/>
        <v>0</v>
      </c>
      <c r="AR1812" s="8">
        <f t="shared" si="2187"/>
        <v>0</v>
      </c>
      <c r="AS1812" s="8">
        <f t="shared" si="2187"/>
        <v>0</v>
      </c>
      <c r="AT1812" s="8">
        <f t="shared" si="2187"/>
        <v>0</v>
      </c>
      <c r="AU1812" s="8">
        <f t="shared" si="2187"/>
        <v>0</v>
      </c>
      <c r="AV1812" s="8">
        <f t="shared" si="2187"/>
        <v>0</v>
      </c>
      <c r="AW1812" s="8">
        <f t="shared" si="2187"/>
        <v>0</v>
      </c>
      <c r="AX1812" s="8">
        <f t="shared" si="2187"/>
        <v>0</v>
      </c>
      <c r="AY1812" s="8">
        <f t="shared" si="2187"/>
        <v>0</v>
      </c>
      <c r="AZ1812" s="8">
        <f t="shared" si="2187"/>
        <v>0</v>
      </c>
      <c r="BA1812" s="8">
        <f t="shared" si="2187"/>
        <v>0</v>
      </c>
      <c r="BB1812" s="8">
        <f t="shared" si="2187"/>
        <v>0</v>
      </c>
      <c r="BC1812" s="8">
        <f t="shared" si="2187"/>
        <v>0</v>
      </c>
      <c r="BD1812" s="8">
        <f t="shared" si="2187"/>
        <v>0</v>
      </c>
      <c r="BE1812" s="8">
        <f t="shared" si="2187"/>
        <v>0</v>
      </c>
      <c r="BF1812" s="8">
        <f t="shared" si="2187"/>
        <v>0</v>
      </c>
      <c r="BG1812" s="8">
        <f t="shared" si="2158"/>
        <v>0</v>
      </c>
      <c r="BH1812" s="8">
        <f t="shared" si="2159"/>
        <v>0</v>
      </c>
      <c r="BI1812" s="8">
        <f t="shared" si="2160"/>
        <v>0</v>
      </c>
      <c r="BJ1812" s="8">
        <f t="shared" si="2161"/>
        <v>0</v>
      </c>
      <c r="BK1812" s="8">
        <f t="shared" si="2162"/>
        <v>0</v>
      </c>
      <c r="BL1812" s="8">
        <f t="shared" si="2163"/>
        <v>0</v>
      </c>
      <c r="BM1812" s="8">
        <f t="shared" si="2164"/>
        <v>0</v>
      </c>
      <c r="BN1812" s="8">
        <f t="shared" si="2165"/>
        <v>0</v>
      </c>
      <c r="BO1812" s="8">
        <f t="shared" si="2166"/>
        <v>0</v>
      </c>
      <c r="BP1812" s="8">
        <f t="shared" si="2167"/>
        <v>0</v>
      </c>
      <c r="BQ1812" s="8">
        <f t="shared" si="2168"/>
        <v>0</v>
      </c>
      <c r="BR1812" s="8">
        <f t="shared" si="2169"/>
        <v>0</v>
      </c>
    </row>
    <row r="1813" spans="2:70" x14ac:dyDescent="0.25">
      <c r="B1813" s="12" t="s">
        <v>321</v>
      </c>
      <c r="C1813" s="7" t="s">
        <v>322</v>
      </c>
      <c r="D1813" s="8"/>
      <c r="E1813" s="8">
        <f t="shared" ref="E1813:AJ1813" si="2188">SUM(D768:E768)/2</f>
        <v>0</v>
      </c>
      <c r="F1813" s="8">
        <f t="shared" si="2188"/>
        <v>0</v>
      </c>
      <c r="G1813" s="8">
        <f t="shared" si="2188"/>
        <v>0</v>
      </c>
      <c r="H1813" s="8">
        <f t="shared" si="2188"/>
        <v>0</v>
      </c>
      <c r="I1813" s="8">
        <f t="shared" si="2188"/>
        <v>0</v>
      </c>
      <c r="J1813" s="8">
        <f t="shared" si="2188"/>
        <v>0</v>
      </c>
      <c r="K1813" s="8">
        <f t="shared" si="2188"/>
        <v>0</v>
      </c>
      <c r="L1813" s="8">
        <f t="shared" si="2188"/>
        <v>0</v>
      </c>
      <c r="M1813" s="8">
        <f t="shared" si="2188"/>
        <v>0</v>
      </c>
      <c r="N1813" s="8">
        <f t="shared" si="2188"/>
        <v>0</v>
      </c>
      <c r="O1813" s="8">
        <f t="shared" si="2188"/>
        <v>0</v>
      </c>
      <c r="P1813" s="8">
        <f t="shared" si="2188"/>
        <v>0</v>
      </c>
      <c r="Q1813" s="8">
        <f t="shared" si="2188"/>
        <v>0</v>
      </c>
      <c r="R1813" s="8">
        <f t="shared" si="2188"/>
        <v>0</v>
      </c>
      <c r="S1813" s="8">
        <f t="shared" si="2188"/>
        <v>0</v>
      </c>
      <c r="T1813" s="8">
        <f t="shared" si="2188"/>
        <v>0</v>
      </c>
      <c r="U1813" s="8">
        <f t="shared" si="2188"/>
        <v>0</v>
      </c>
      <c r="V1813" s="8">
        <f t="shared" si="2188"/>
        <v>0</v>
      </c>
      <c r="W1813" s="8">
        <f t="shared" si="2188"/>
        <v>0</v>
      </c>
      <c r="X1813" s="8">
        <f t="shared" si="2188"/>
        <v>0</v>
      </c>
      <c r="Y1813" s="8">
        <f t="shared" si="2188"/>
        <v>0</v>
      </c>
      <c r="Z1813" s="8">
        <f t="shared" si="2188"/>
        <v>0</v>
      </c>
      <c r="AA1813" s="8">
        <f t="shared" si="2188"/>
        <v>0</v>
      </c>
      <c r="AB1813" s="8">
        <f t="shared" si="2188"/>
        <v>0</v>
      </c>
      <c r="AC1813" s="8">
        <f t="shared" si="2188"/>
        <v>0</v>
      </c>
      <c r="AD1813" s="8">
        <f t="shared" si="2188"/>
        <v>0</v>
      </c>
      <c r="AE1813" s="8">
        <f t="shared" si="2188"/>
        <v>0</v>
      </c>
      <c r="AF1813" s="8">
        <f t="shared" si="2188"/>
        <v>0</v>
      </c>
      <c r="AG1813" s="8">
        <f t="shared" si="2188"/>
        <v>0</v>
      </c>
      <c r="AH1813" s="8">
        <f t="shared" si="2188"/>
        <v>0</v>
      </c>
      <c r="AI1813" s="8">
        <f t="shared" si="2188"/>
        <v>0</v>
      </c>
      <c r="AJ1813" s="8">
        <f t="shared" si="2188"/>
        <v>0</v>
      </c>
      <c r="AK1813" s="8">
        <f t="shared" ref="AK1813:BF1813" si="2189">SUM(AJ768:AK768)/2</f>
        <v>0</v>
      </c>
      <c r="AL1813" s="8">
        <f t="shared" si="2189"/>
        <v>0</v>
      </c>
      <c r="AM1813" s="8">
        <f t="shared" si="2189"/>
        <v>0</v>
      </c>
      <c r="AN1813" s="8">
        <f t="shared" si="2189"/>
        <v>0</v>
      </c>
      <c r="AO1813" s="8">
        <f t="shared" si="2189"/>
        <v>0</v>
      </c>
      <c r="AP1813" s="8">
        <f t="shared" si="2189"/>
        <v>0</v>
      </c>
      <c r="AQ1813" s="8">
        <f t="shared" si="2189"/>
        <v>0</v>
      </c>
      <c r="AR1813" s="8">
        <f t="shared" si="2189"/>
        <v>0</v>
      </c>
      <c r="AS1813" s="8">
        <f t="shared" si="2189"/>
        <v>0</v>
      </c>
      <c r="AT1813" s="8">
        <f t="shared" si="2189"/>
        <v>0</v>
      </c>
      <c r="AU1813" s="8">
        <f t="shared" si="2189"/>
        <v>0</v>
      </c>
      <c r="AV1813" s="8">
        <f t="shared" si="2189"/>
        <v>0</v>
      </c>
      <c r="AW1813" s="8">
        <f t="shared" si="2189"/>
        <v>0</v>
      </c>
      <c r="AX1813" s="8">
        <f t="shared" si="2189"/>
        <v>0</v>
      </c>
      <c r="AY1813" s="8">
        <f t="shared" si="2189"/>
        <v>0</v>
      </c>
      <c r="AZ1813" s="8">
        <f t="shared" si="2189"/>
        <v>0</v>
      </c>
      <c r="BA1813" s="8">
        <f t="shared" si="2189"/>
        <v>0</v>
      </c>
      <c r="BB1813" s="8">
        <f t="shared" si="2189"/>
        <v>0</v>
      </c>
      <c r="BC1813" s="8">
        <f t="shared" si="2189"/>
        <v>0</v>
      </c>
      <c r="BD1813" s="8">
        <f t="shared" si="2189"/>
        <v>0</v>
      </c>
      <c r="BE1813" s="8">
        <f t="shared" si="2189"/>
        <v>0</v>
      </c>
      <c r="BF1813" s="8">
        <f t="shared" si="2189"/>
        <v>0</v>
      </c>
      <c r="BG1813" s="8">
        <f t="shared" si="2158"/>
        <v>0</v>
      </c>
      <c r="BH1813" s="8">
        <f t="shared" si="2159"/>
        <v>0</v>
      </c>
      <c r="BI1813" s="8">
        <f t="shared" si="2160"/>
        <v>0</v>
      </c>
      <c r="BJ1813" s="8">
        <f t="shared" si="2161"/>
        <v>0</v>
      </c>
      <c r="BK1813" s="8">
        <f t="shared" si="2162"/>
        <v>0</v>
      </c>
      <c r="BL1813" s="8">
        <f t="shared" si="2163"/>
        <v>0</v>
      </c>
      <c r="BM1813" s="8">
        <f t="shared" si="2164"/>
        <v>0</v>
      </c>
      <c r="BN1813" s="8">
        <f t="shared" si="2165"/>
        <v>0</v>
      </c>
      <c r="BO1813" s="8">
        <f t="shared" si="2166"/>
        <v>0</v>
      </c>
      <c r="BP1813" s="8">
        <f t="shared" si="2167"/>
        <v>0</v>
      </c>
      <c r="BQ1813" s="8">
        <f t="shared" si="2168"/>
        <v>0</v>
      </c>
      <c r="BR1813" s="8">
        <f t="shared" si="2169"/>
        <v>0</v>
      </c>
    </row>
    <row r="1814" spans="2:70" x14ac:dyDescent="0.25">
      <c r="B1814" s="12" t="s">
        <v>323</v>
      </c>
      <c r="C1814" s="7" t="s">
        <v>324</v>
      </c>
      <c r="D1814" s="8"/>
      <c r="E1814" s="8">
        <f t="shared" ref="E1814:AJ1814" si="2190">SUM(D769:E769)/2</f>
        <v>0</v>
      </c>
      <c r="F1814" s="8">
        <f t="shared" si="2190"/>
        <v>0</v>
      </c>
      <c r="G1814" s="8">
        <f t="shared" si="2190"/>
        <v>0</v>
      </c>
      <c r="H1814" s="8">
        <f t="shared" si="2190"/>
        <v>0</v>
      </c>
      <c r="I1814" s="8">
        <f t="shared" si="2190"/>
        <v>0</v>
      </c>
      <c r="J1814" s="8">
        <f t="shared" si="2190"/>
        <v>0</v>
      </c>
      <c r="K1814" s="8">
        <f t="shared" si="2190"/>
        <v>0</v>
      </c>
      <c r="L1814" s="8">
        <f t="shared" si="2190"/>
        <v>0</v>
      </c>
      <c r="M1814" s="8">
        <f t="shared" si="2190"/>
        <v>0</v>
      </c>
      <c r="N1814" s="8">
        <f t="shared" si="2190"/>
        <v>0</v>
      </c>
      <c r="O1814" s="8">
        <f t="shared" si="2190"/>
        <v>0</v>
      </c>
      <c r="P1814" s="8">
        <f t="shared" si="2190"/>
        <v>0</v>
      </c>
      <c r="Q1814" s="8">
        <f t="shared" si="2190"/>
        <v>0</v>
      </c>
      <c r="R1814" s="8">
        <f t="shared" si="2190"/>
        <v>0</v>
      </c>
      <c r="S1814" s="8">
        <f t="shared" si="2190"/>
        <v>0</v>
      </c>
      <c r="T1814" s="8">
        <f t="shared" si="2190"/>
        <v>0</v>
      </c>
      <c r="U1814" s="8">
        <f t="shared" si="2190"/>
        <v>0</v>
      </c>
      <c r="V1814" s="8">
        <f t="shared" si="2190"/>
        <v>0</v>
      </c>
      <c r="W1814" s="8">
        <f t="shared" si="2190"/>
        <v>0</v>
      </c>
      <c r="X1814" s="8">
        <f t="shared" si="2190"/>
        <v>0</v>
      </c>
      <c r="Y1814" s="8">
        <f t="shared" si="2190"/>
        <v>0</v>
      </c>
      <c r="Z1814" s="8">
        <f t="shared" si="2190"/>
        <v>0</v>
      </c>
      <c r="AA1814" s="8">
        <f t="shared" si="2190"/>
        <v>0</v>
      </c>
      <c r="AB1814" s="8">
        <f t="shared" si="2190"/>
        <v>0</v>
      </c>
      <c r="AC1814" s="8">
        <f t="shared" si="2190"/>
        <v>0</v>
      </c>
      <c r="AD1814" s="8">
        <f t="shared" si="2190"/>
        <v>0</v>
      </c>
      <c r="AE1814" s="8">
        <f t="shared" si="2190"/>
        <v>0</v>
      </c>
      <c r="AF1814" s="8">
        <f t="shared" si="2190"/>
        <v>0</v>
      </c>
      <c r="AG1814" s="8">
        <f t="shared" si="2190"/>
        <v>0</v>
      </c>
      <c r="AH1814" s="8">
        <f t="shared" si="2190"/>
        <v>0</v>
      </c>
      <c r="AI1814" s="8">
        <f t="shared" si="2190"/>
        <v>0</v>
      </c>
      <c r="AJ1814" s="8">
        <f t="shared" si="2190"/>
        <v>0</v>
      </c>
      <c r="AK1814" s="8">
        <f t="shared" ref="AK1814:BF1814" si="2191">SUM(AJ769:AK769)/2</f>
        <v>0</v>
      </c>
      <c r="AL1814" s="8">
        <f t="shared" si="2191"/>
        <v>0</v>
      </c>
      <c r="AM1814" s="8">
        <f t="shared" si="2191"/>
        <v>0</v>
      </c>
      <c r="AN1814" s="8">
        <f t="shared" si="2191"/>
        <v>0</v>
      </c>
      <c r="AO1814" s="8">
        <f t="shared" si="2191"/>
        <v>0</v>
      </c>
      <c r="AP1814" s="8">
        <f t="shared" si="2191"/>
        <v>0</v>
      </c>
      <c r="AQ1814" s="8">
        <f t="shared" si="2191"/>
        <v>0</v>
      </c>
      <c r="AR1814" s="8">
        <f t="shared" si="2191"/>
        <v>0</v>
      </c>
      <c r="AS1814" s="8">
        <f t="shared" si="2191"/>
        <v>0</v>
      </c>
      <c r="AT1814" s="8">
        <f t="shared" si="2191"/>
        <v>0</v>
      </c>
      <c r="AU1814" s="8">
        <f t="shared" si="2191"/>
        <v>0</v>
      </c>
      <c r="AV1814" s="8">
        <f t="shared" si="2191"/>
        <v>0</v>
      </c>
      <c r="AW1814" s="8">
        <f t="shared" si="2191"/>
        <v>0</v>
      </c>
      <c r="AX1814" s="8">
        <f t="shared" si="2191"/>
        <v>0</v>
      </c>
      <c r="AY1814" s="8">
        <f t="shared" si="2191"/>
        <v>0</v>
      </c>
      <c r="AZ1814" s="8">
        <f t="shared" si="2191"/>
        <v>0</v>
      </c>
      <c r="BA1814" s="8">
        <f t="shared" si="2191"/>
        <v>0</v>
      </c>
      <c r="BB1814" s="8">
        <f t="shared" si="2191"/>
        <v>0</v>
      </c>
      <c r="BC1814" s="8">
        <f t="shared" si="2191"/>
        <v>0</v>
      </c>
      <c r="BD1814" s="8">
        <f t="shared" si="2191"/>
        <v>0</v>
      </c>
      <c r="BE1814" s="8">
        <f t="shared" si="2191"/>
        <v>0</v>
      </c>
      <c r="BF1814" s="8">
        <f t="shared" si="2191"/>
        <v>0</v>
      </c>
      <c r="BG1814" s="8">
        <f t="shared" si="2158"/>
        <v>0</v>
      </c>
      <c r="BH1814" s="8">
        <f t="shared" si="2159"/>
        <v>0</v>
      </c>
      <c r="BI1814" s="8">
        <f t="shared" si="2160"/>
        <v>0</v>
      </c>
      <c r="BJ1814" s="8">
        <f t="shared" si="2161"/>
        <v>0</v>
      </c>
      <c r="BK1814" s="8">
        <f t="shared" si="2162"/>
        <v>0</v>
      </c>
      <c r="BL1814" s="8">
        <f t="shared" si="2163"/>
        <v>0</v>
      </c>
      <c r="BM1814" s="8">
        <f t="shared" si="2164"/>
        <v>0</v>
      </c>
      <c r="BN1814" s="8">
        <f t="shared" si="2165"/>
        <v>0</v>
      </c>
      <c r="BO1814" s="8">
        <f t="shared" si="2166"/>
        <v>0</v>
      </c>
      <c r="BP1814" s="8">
        <f t="shared" si="2167"/>
        <v>0</v>
      </c>
      <c r="BQ1814" s="8">
        <f t="shared" si="2168"/>
        <v>0</v>
      </c>
      <c r="BR1814" s="8">
        <f t="shared" si="2169"/>
        <v>0</v>
      </c>
    </row>
    <row r="1815" spans="2:70" x14ac:dyDescent="0.25">
      <c r="B1815" s="12" t="s">
        <v>325</v>
      </c>
      <c r="C1815" s="7" t="s">
        <v>326</v>
      </c>
      <c r="D1815" s="8"/>
      <c r="E1815" s="8">
        <f t="shared" ref="E1815:AJ1815" si="2192">SUM(D770:E770)/2</f>
        <v>245.5</v>
      </c>
      <c r="F1815" s="8">
        <f t="shared" si="2192"/>
        <v>260</v>
      </c>
      <c r="G1815" s="8">
        <f t="shared" si="2192"/>
        <v>268</v>
      </c>
      <c r="H1815" s="8">
        <f t="shared" si="2192"/>
        <v>277.5</v>
      </c>
      <c r="I1815" s="8">
        <f t="shared" si="2192"/>
        <v>281.5</v>
      </c>
      <c r="J1815" s="8">
        <f t="shared" si="2192"/>
        <v>281</v>
      </c>
      <c r="K1815" s="8">
        <f t="shared" si="2192"/>
        <v>286</v>
      </c>
      <c r="L1815" s="8">
        <f t="shared" si="2192"/>
        <v>290</v>
      </c>
      <c r="M1815" s="8">
        <f t="shared" si="2192"/>
        <v>293.5</v>
      </c>
      <c r="N1815" s="8">
        <f t="shared" si="2192"/>
        <v>299.5</v>
      </c>
      <c r="O1815" s="8">
        <f t="shared" si="2192"/>
        <v>304</v>
      </c>
      <c r="P1815" s="8">
        <f t="shared" si="2192"/>
        <v>311</v>
      </c>
      <c r="Q1815" s="8">
        <f t="shared" si="2192"/>
        <v>320.5</v>
      </c>
      <c r="R1815" s="8">
        <f t="shared" si="2192"/>
        <v>326.5</v>
      </c>
      <c r="S1815" s="8">
        <f t="shared" si="2192"/>
        <v>327</v>
      </c>
      <c r="T1815" s="8">
        <f t="shared" si="2192"/>
        <v>326</v>
      </c>
      <c r="U1815" s="8">
        <f t="shared" si="2192"/>
        <v>319</v>
      </c>
      <c r="V1815" s="8">
        <f t="shared" si="2192"/>
        <v>317</v>
      </c>
      <c r="W1815" s="8">
        <f t="shared" si="2192"/>
        <v>330</v>
      </c>
      <c r="X1815" s="8">
        <f t="shared" si="2192"/>
        <v>343</v>
      </c>
      <c r="Y1815" s="8">
        <f t="shared" si="2192"/>
        <v>339.5</v>
      </c>
      <c r="Z1815" s="8">
        <f t="shared" si="2192"/>
        <v>346.5</v>
      </c>
      <c r="AA1815" s="8">
        <f t="shared" si="2192"/>
        <v>369.5</v>
      </c>
      <c r="AB1815" s="8">
        <f t="shared" si="2192"/>
        <v>379</v>
      </c>
      <c r="AC1815" s="8">
        <f t="shared" si="2192"/>
        <v>370</v>
      </c>
      <c r="AD1815" s="8">
        <f t="shared" si="2192"/>
        <v>356.5</v>
      </c>
      <c r="AE1815" s="8">
        <f t="shared" si="2192"/>
        <v>373.5</v>
      </c>
      <c r="AF1815" s="8">
        <f t="shared" si="2192"/>
        <v>397</v>
      </c>
      <c r="AG1815" s="8">
        <f t="shared" si="2192"/>
        <v>383</v>
      </c>
      <c r="AH1815" s="8">
        <f t="shared" si="2192"/>
        <v>372</v>
      </c>
      <c r="AI1815" s="8">
        <f t="shared" si="2192"/>
        <v>385.5</v>
      </c>
      <c r="AJ1815" s="8">
        <f t="shared" si="2192"/>
        <v>389</v>
      </c>
      <c r="AK1815" s="8">
        <f t="shared" ref="AK1815:BF1815" si="2193">SUM(AJ770:AK770)/2</f>
        <v>374.5</v>
      </c>
      <c r="AL1815" s="8">
        <f t="shared" si="2193"/>
        <v>362</v>
      </c>
      <c r="AM1815" s="8">
        <f t="shared" si="2193"/>
        <v>374.5</v>
      </c>
      <c r="AN1815" s="8">
        <f t="shared" si="2193"/>
        <v>389.5</v>
      </c>
      <c r="AO1815" s="8">
        <f t="shared" si="2193"/>
        <v>371.5</v>
      </c>
      <c r="AP1815" s="8">
        <f t="shared" si="2193"/>
        <v>355.5</v>
      </c>
      <c r="AQ1815" s="8">
        <f t="shared" si="2193"/>
        <v>378</v>
      </c>
      <c r="AR1815" s="8">
        <f t="shared" si="2193"/>
        <v>396</v>
      </c>
      <c r="AS1815" s="8">
        <f t="shared" si="2193"/>
        <v>376</v>
      </c>
      <c r="AT1815" s="8">
        <f t="shared" si="2193"/>
        <v>358</v>
      </c>
      <c r="AU1815" s="8">
        <f t="shared" si="2193"/>
        <v>381</v>
      </c>
      <c r="AV1815" s="8">
        <f t="shared" si="2193"/>
        <v>403</v>
      </c>
      <c r="AW1815" s="8">
        <f t="shared" si="2193"/>
        <v>382.5</v>
      </c>
      <c r="AX1815" s="8">
        <f t="shared" si="2193"/>
        <v>365</v>
      </c>
      <c r="AY1815" s="8">
        <f t="shared" si="2193"/>
        <v>389.5</v>
      </c>
      <c r="AZ1815" s="8">
        <f t="shared" si="2193"/>
        <v>412.5</v>
      </c>
      <c r="BA1815" s="8">
        <f t="shared" si="2193"/>
        <v>394</v>
      </c>
      <c r="BB1815" s="8">
        <f t="shared" si="2193"/>
        <v>376.5</v>
      </c>
      <c r="BC1815" s="8">
        <f t="shared" si="2193"/>
        <v>401</v>
      </c>
      <c r="BD1815" s="8">
        <f t="shared" si="2193"/>
        <v>424</v>
      </c>
      <c r="BE1815" s="8">
        <f t="shared" si="2193"/>
        <v>402.5</v>
      </c>
      <c r="BF1815" s="8">
        <f t="shared" si="2193"/>
        <v>401</v>
      </c>
      <c r="BG1815" s="8">
        <f t="shared" si="2158"/>
        <v>431.5</v>
      </c>
      <c r="BH1815" s="8">
        <f t="shared" si="2159"/>
        <v>443.5</v>
      </c>
      <c r="BI1815" s="8">
        <f t="shared" si="2160"/>
        <v>423.5</v>
      </c>
      <c r="BJ1815" s="8">
        <f t="shared" si="2161"/>
        <v>400.5</v>
      </c>
      <c r="BK1815" s="8">
        <f t="shared" si="2162"/>
        <v>420.5</v>
      </c>
      <c r="BL1815" s="8">
        <f t="shared" si="2163"/>
        <v>443</v>
      </c>
      <c r="BM1815" s="8">
        <f t="shared" si="2164"/>
        <v>416</v>
      </c>
      <c r="BN1815" s="8">
        <f t="shared" si="2165"/>
        <v>394</v>
      </c>
      <c r="BO1815" s="8">
        <f t="shared" si="2166"/>
        <v>422.5</v>
      </c>
      <c r="BP1815" s="8">
        <f t="shared" si="2167"/>
        <v>446.5</v>
      </c>
      <c r="BQ1815" s="8">
        <f t="shared" si="2168"/>
        <v>431</v>
      </c>
      <c r="BR1815" s="8">
        <f t="shared" si="2169"/>
        <v>407</v>
      </c>
    </row>
    <row r="1816" spans="2:70" x14ac:dyDescent="0.25">
      <c r="B1816" s="12" t="s">
        <v>327</v>
      </c>
      <c r="C1816" s="7" t="s">
        <v>328</v>
      </c>
      <c r="D1816" s="8"/>
      <c r="E1816" s="8">
        <f t="shared" ref="E1816:AJ1816" si="2194">SUM(D771:E771)/2</f>
        <v>267.5</v>
      </c>
      <c r="F1816" s="8">
        <f t="shared" si="2194"/>
        <v>275.5</v>
      </c>
      <c r="G1816" s="8">
        <f t="shared" si="2194"/>
        <v>287.5</v>
      </c>
      <c r="H1816" s="8">
        <f t="shared" si="2194"/>
        <v>299</v>
      </c>
      <c r="I1816" s="8">
        <f t="shared" si="2194"/>
        <v>310.5</v>
      </c>
      <c r="J1816" s="8">
        <f t="shared" si="2194"/>
        <v>326</v>
      </c>
      <c r="K1816" s="8">
        <f t="shared" si="2194"/>
        <v>345</v>
      </c>
      <c r="L1816" s="8">
        <f t="shared" si="2194"/>
        <v>361.5</v>
      </c>
      <c r="M1816" s="8">
        <f t="shared" si="2194"/>
        <v>369.5</v>
      </c>
      <c r="N1816" s="8">
        <f t="shared" si="2194"/>
        <v>374</v>
      </c>
      <c r="O1816" s="8">
        <f t="shared" si="2194"/>
        <v>381.5</v>
      </c>
      <c r="P1816" s="8">
        <f t="shared" si="2194"/>
        <v>387.5</v>
      </c>
      <c r="Q1816" s="8">
        <f t="shared" si="2194"/>
        <v>392.5</v>
      </c>
      <c r="R1816" s="8">
        <f t="shared" si="2194"/>
        <v>405.5</v>
      </c>
      <c r="S1816" s="8">
        <f t="shared" si="2194"/>
        <v>412.5</v>
      </c>
      <c r="T1816" s="8">
        <f t="shared" si="2194"/>
        <v>412.5</v>
      </c>
      <c r="U1816" s="8">
        <f t="shared" si="2194"/>
        <v>408</v>
      </c>
      <c r="V1816" s="8">
        <f t="shared" si="2194"/>
        <v>406.5</v>
      </c>
      <c r="W1816" s="8">
        <f t="shared" si="2194"/>
        <v>414.5</v>
      </c>
      <c r="X1816" s="8">
        <f t="shared" si="2194"/>
        <v>426.5</v>
      </c>
      <c r="Y1816" s="8">
        <f t="shared" si="2194"/>
        <v>428.5</v>
      </c>
      <c r="Z1816" s="8">
        <f t="shared" si="2194"/>
        <v>429.5</v>
      </c>
      <c r="AA1816" s="8">
        <f t="shared" si="2194"/>
        <v>439.5</v>
      </c>
      <c r="AB1816" s="8">
        <f t="shared" si="2194"/>
        <v>446</v>
      </c>
      <c r="AC1816" s="8">
        <f t="shared" si="2194"/>
        <v>445</v>
      </c>
      <c r="AD1816" s="8">
        <f t="shared" si="2194"/>
        <v>444.5</v>
      </c>
      <c r="AE1816" s="8">
        <f t="shared" si="2194"/>
        <v>459.5</v>
      </c>
      <c r="AF1816" s="8">
        <f t="shared" si="2194"/>
        <v>474.5</v>
      </c>
      <c r="AG1816" s="8">
        <f t="shared" si="2194"/>
        <v>471</v>
      </c>
      <c r="AH1816" s="8">
        <f t="shared" si="2194"/>
        <v>464</v>
      </c>
      <c r="AI1816" s="8">
        <f t="shared" si="2194"/>
        <v>469</v>
      </c>
      <c r="AJ1816" s="8">
        <f t="shared" si="2194"/>
        <v>479</v>
      </c>
      <c r="AK1816" s="8">
        <f t="shared" ref="AK1816:BF1816" si="2195">SUM(AJ771:AK771)/2</f>
        <v>478</v>
      </c>
      <c r="AL1816" s="8">
        <f t="shared" si="2195"/>
        <v>473.5</v>
      </c>
      <c r="AM1816" s="8">
        <f t="shared" si="2195"/>
        <v>483</v>
      </c>
      <c r="AN1816" s="8">
        <f t="shared" si="2195"/>
        <v>493</v>
      </c>
      <c r="AO1816" s="8">
        <f t="shared" si="2195"/>
        <v>493.5</v>
      </c>
      <c r="AP1816" s="8">
        <f t="shared" si="2195"/>
        <v>492.5</v>
      </c>
      <c r="AQ1816" s="8">
        <f t="shared" si="2195"/>
        <v>497</v>
      </c>
      <c r="AR1816" s="8">
        <f t="shared" si="2195"/>
        <v>505.5</v>
      </c>
      <c r="AS1816" s="8">
        <f t="shared" si="2195"/>
        <v>500.5</v>
      </c>
      <c r="AT1816" s="8">
        <f t="shared" si="2195"/>
        <v>490</v>
      </c>
      <c r="AU1816" s="8">
        <f t="shared" si="2195"/>
        <v>496.5</v>
      </c>
      <c r="AV1816" s="8">
        <f t="shared" si="2195"/>
        <v>501.5</v>
      </c>
      <c r="AW1816" s="8">
        <f t="shared" si="2195"/>
        <v>491</v>
      </c>
      <c r="AX1816" s="8">
        <f t="shared" si="2195"/>
        <v>485.5</v>
      </c>
      <c r="AY1816" s="8">
        <f t="shared" si="2195"/>
        <v>494</v>
      </c>
      <c r="AZ1816" s="8">
        <f t="shared" si="2195"/>
        <v>503.5</v>
      </c>
      <c r="BA1816" s="8">
        <f t="shared" si="2195"/>
        <v>503</v>
      </c>
      <c r="BB1816" s="8">
        <f t="shared" si="2195"/>
        <v>496.5</v>
      </c>
      <c r="BC1816" s="8">
        <f t="shared" si="2195"/>
        <v>503</v>
      </c>
      <c r="BD1816" s="8">
        <f t="shared" si="2195"/>
        <v>514</v>
      </c>
      <c r="BE1816" s="8">
        <f t="shared" si="2195"/>
        <v>504.5</v>
      </c>
      <c r="BF1816" s="8">
        <f t="shared" si="2195"/>
        <v>500</v>
      </c>
      <c r="BG1816" s="8">
        <f t="shared" si="2158"/>
        <v>509</v>
      </c>
      <c r="BH1816" s="8">
        <f t="shared" si="2159"/>
        <v>511</v>
      </c>
      <c r="BI1816" s="8">
        <f t="shared" si="2160"/>
        <v>500.5</v>
      </c>
      <c r="BJ1816" s="8">
        <f t="shared" si="2161"/>
        <v>488</v>
      </c>
      <c r="BK1816" s="8">
        <f t="shared" si="2162"/>
        <v>498</v>
      </c>
      <c r="BL1816" s="8">
        <f t="shared" si="2163"/>
        <v>510.5</v>
      </c>
      <c r="BM1816" s="8">
        <f t="shared" si="2164"/>
        <v>501</v>
      </c>
      <c r="BN1816" s="8">
        <f t="shared" si="2165"/>
        <v>494</v>
      </c>
      <c r="BO1816" s="8">
        <f t="shared" si="2166"/>
        <v>505</v>
      </c>
      <c r="BP1816" s="8">
        <f t="shared" si="2167"/>
        <v>513.5</v>
      </c>
      <c r="BQ1816" s="8">
        <f t="shared" si="2168"/>
        <v>508.5</v>
      </c>
      <c r="BR1816" s="8">
        <f t="shared" si="2169"/>
        <v>500.5</v>
      </c>
    </row>
    <row r="1817" spans="2:70" x14ac:dyDescent="0.25">
      <c r="B1817" s="12" t="s">
        <v>329</v>
      </c>
      <c r="C1817" s="7" t="s">
        <v>330</v>
      </c>
      <c r="D1817" s="8"/>
      <c r="E1817" s="8">
        <f t="shared" ref="E1817:AJ1817" si="2196">SUM(D772:E772)/2</f>
        <v>0</v>
      </c>
      <c r="F1817" s="8">
        <f t="shared" si="2196"/>
        <v>0</v>
      </c>
      <c r="G1817" s="8">
        <f t="shared" si="2196"/>
        <v>0</v>
      </c>
      <c r="H1817" s="8">
        <f t="shared" si="2196"/>
        <v>0</v>
      </c>
      <c r="I1817" s="8">
        <f t="shared" si="2196"/>
        <v>0</v>
      </c>
      <c r="J1817" s="8">
        <f t="shared" si="2196"/>
        <v>0</v>
      </c>
      <c r="K1817" s="8">
        <f t="shared" si="2196"/>
        <v>0</v>
      </c>
      <c r="L1817" s="8">
        <f t="shared" si="2196"/>
        <v>0</v>
      </c>
      <c r="M1817" s="8">
        <f t="shared" si="2196"/>
        <v>0</v>
      </c>
      <c r="N1817" s="8">
        <f t="shared" si="2196"/>
        <v>0</v>
      </c>
      <c r="O1817" s="8">
        <f t="shared" si="2196"/>
        <v>0</v>
      </c>
      <c r="P1817" s="8">
        <f t="shared" si="2196"/>
        <v>0</v>
      </c>
      <c r="Q1817" s="8">
        <f t="shared" si="2196"/>
        <v>0</v>
      </c>
      <c r="R1817" s="8">
        <f t="shared" si="2196"/>
        <v>0</v>
      </c>
      <c r="S1817" s="8">
        <f t="shared" si="2196"/>
        <v>0</v>
      </c>
      <c r="T1817" s="8">
        <f t="shared" si="2196"/>
        <v>0</v>
      </c>
      <c r="U1817" s="8">
        <f t="shared" si="2196"/>
        <v>0</v>
      </c>
      <c r="V1817" s="8">
        <f t="shared" si="2196"/>
        <v>0</v>
      </c>
      <c r="W1817" s="8">
        <f t="shared" si="2196"/>
        <v>0</v>
      </c>
      <c r="X1817" s="8">
        <f t="shared" si="2196"/>
        <v>0</v>
      </c>
      <c r="Y1817" s="8">
        <f t="shared" si="2196"/>
        <v>0</v>
      </c>
      <c r="Z1817" s="8">
        <f t="shared" si="2196"/>
        <v>0</v>
      </c>
      <c r="AA1817" s="8">
        <f t="shared" si="2196"/>
        <v>0</v>
      </c>
      <c r="AB1817" s="8">
        <f t="shared" si="2196"/>
        <v>0</v>
      </c>
      <c r="AC1817" s="8">
        <f t="shared" si="2196"/>
        <v>0</v>
      </c>
      <c r="AD1817" s="8">
        <f t="shared" si="2196"/>
        <v>0</v>
      </c>
      <c r="AE1817" s="8">
        <f t="shared" si="2196"/>
        <v>0</v>
      </c>
      <c r="AF1817" s="8">
        <f t="shared" si="2196"/>
        <v>0</v>
      </c>
      <c r="AG1817" s="8">
        <f t="shared" si="2196"/>
        <v>0</v>
      </c>
      <c r="AH1817" s="8">
        <f t="shared" si="2196"/>
        <v>0</v>
      </c>
      <c r="AI1817" s="8">
        <f t="shared" si="2196"/>
        <v>0</v>
      </c>
      <c r="AJ1817" s="8">
        <f t="shared" si="2196"/>
        <v>0</v>
      </c>
      <c r="AK1817" s="8">
        <f t="shared" ref="AK1817:BF1817" si="2197">SUM(AJ772:AK772)/2</f>
        <v>0</v>
      </c>
      <c r="AL1817" s="8">
        <f t="shared" si="2197"/>
        <v>0</v>
      </c>
      <c r="AM1817" s="8">
        <f t="shared" si="2197"/>
        <v>0</v>
      </c>
      <c r="AN1817" s="8">
        <f t="shared" si="2197"/>
        <v>0</v>
      </c>
      <c r="AO1817" s="8">
        <f t="shared" si="2197"/>
        <v>0</v>
      </c>
      <c r="AP1817" s="8">
        <f t="shared" si="2197"/>
        <v>0</v>
      </c>
      <c r="AQ1817" s="8">
        <f t="shared" si="2197"/>
        <v>0</v>
      </c>
      <c r="AR1817" s="8">
        <f t="shared" si="2197"/>
        <v>0</v>
      </c>
      <c r="AS1817" s="8">
        <f t="shared" si="2197"/>
        <v>0</v>
      </c>
      <c r="AT1817" s="8">
        <f t="shared" si="2197"/>
        <v>0</v>
      </c>
      <c r="AU1817" s="8">
        <f t="shared" si="2197"/>
        <v>0</v>
      </c>
      <c r="AV1817" s="8">
        <f t="shared" si="2197"/>
        <v>0</v>
      </c>
      <c r="AW1817" s="8">
        <f t="shared" si="2197"/>
        <v>0</v>
      </c>
      <c r="AX1817" s="8">
        <f t="shared" si="2197"/>
        <v>0</v>
      </c>
      <c r="AY1817" s="8">
        <f t="shared" si="2197"/>
        <v>0</v>
      </c>
      <c r="AZ1817" s="8">
        <f t="shared" si="2197"/>
        <v>0</v>
      </c>
      <c r="BA1817" s="8">
        <f t="shared" si="2197"/>
        <v>0</v>
      </c>
      <c r="BB1817" s="8">
        <f t="shared" si="2197"/>
        <v>0</v>
      </c>
      <c r="BC1817" s="8">
        <f t="shared" si="2197"/>
        <v>0</v>
      </c>
      <c r="BD1817" s="8">
        <f t="shared" si="2197"/>
        <v>0</v>
      </c>
      <c r="BE1817" s="8">
        <f t="shared" si="2197"/>
        <v>0</v>
      </c>
      <c r="BF1817" s="8">
        <f t="shared" si="2197"/>
        <v>0</v>
      </c>
      <c r="BG1817" s="8">
        <f t="shared" si="2158"/>
        <v>0</v>
      </c>
      <c r="BH1817" s="8">
        <f t="shared" si="2159"/>
        <v>0</v>
      </c>
      <c r="BI1817" s="8">
        <f t="shared" si="2160"/>
        <v>0</v>
      </c>
      <c r="BJ1817" s="8">
        <f t="shared" si="2161"/>
        <v>0</v>
      </c>
      <c r="BK1817" s="8">
        <f t="shared" si="2162"/>
        <v>0</v>
      </c>
      <c r="BL1817" s="8">
        <f t="shared" si="2163"/>
        <v>0</v>
      </c>
      <c r="BM1817" s="8">
        <f t="shared" si="2164"/>
        <v>0</v>
      </c>
      <c r="BN1817" s="8">
        <f t="shared" si="2165"/>
        <v>0</v>
      </c>
      <c r="BO1817" s="8">
        <f t="shared" si="2166"/>
        <v>0</v>
      </c>
      <c r="BP1817" s="8">
        <f t="shared" si="2167"/>
        <v>0</v>
      </c>
      <c r="BQ1817" s="8">
        <f t="shared" si="2168"/>
        <v>0</v>
      </c>
      <c r="BR1817" s="8">
        <f t="shared" si="2169"/>
        <v>0</v>
      </c>
    </row>
    <row r="1818" spans="2:70" x14ac:dyDescent="0.25">
      <c r="B1818" s="12" t="s">
        <v>331</v>
      </c>
      <c r="C1818" s="7" t="s">
        <v>332</v>
      </c>
      <c r="D1818" s="8"/>
      <c r="E1818" s="8">
        <f t="shared" ref="E1818:AJ1818" si="2198">SUM(D773:E773)/2</f>
        <v>30</v>
      </c>
      <c r="F1818" s="8">
        <f t="shared" si="2198"/>
        <v>30.5</v>
      </c>
      <c r="G1818" s="8">
        <f t="shared" si="2198"/>
        <v>32.5</v>
      </c>
      <c r="H1818" s="8">
        <f t="shared" si="2198"/>
        <v>35.5</v>
      </c>
      <c r="I1818" s="8">
        <f t="shared" si="2198"/>
        <v>37</v>
      </c>
      <c r="J1818" s="8">
        <f t="shared" si="2198"/>
        <v>40</v>
      </c>
      <c r="K1818" s="8">
        <f t="shared" si="2198"/>
        <v>44</v>
      </c>
      <c r="L1818" s="8">
        <f t="shared" si="2198"/>
        <v>46.5</v>
      </c>
      <c r="M1818" s="8">
        <f t="shared" si="2198"/>
        <v>51</v>
      </c>
      <c r="N1818" s="8">
        <f t="shared" si="2198"/>
        <v>60</v>
      </c>
      <c r="O1818" s="8">
        <f t="shared" si="2198"/>
        <v>66.5</v>
      </c>
      <c r="P1818" s="8">
        <f t="shared" si="2198"/>
        <v>70.5</v>
      </c>
      <c r="Q1818" s="8">
        <f t="shared" si="2198"/>
        <v>77</v>
      </c>
      <c r="R1818" s="8">
        <f t="shared" si="2198"/>
        <v>84</v>
      </c>
      <c r="S1818" s="8">
        <f t="shared" si="2198"/>
        <v>91.5</v>
      </c>
      <c r="T1818" s="8">
        <f t="shared" si="2198"/>
        <v>99.5</v>
      </c>
      <c r="U1818" s="8">
        <f t="shared" si="2198"/>
        <v>102</v>
      </c>
      <c r="V1818" s="8">
        <f t="shared" si="2198"/>
        <v>104</v>
      </c>
      <c r="W1818" s="8">
        <f t="shared" si="2198"/>
        <v>113.5</v>
      </c>
      <c r="X1818" s="8">
        <f t="shared" si="2198"/>
        <v>129.5</v>
      </c>
      <c r="Y1818" s="8">
        <f t="shared" si="2198"/>
        <v>139</v>
      </c>
      <c r="Z1818" s="8">
        <f t="shared" si="2198"/>
        <v>147</v>
      </c>
      <c r="AA1818" s="8">
        <f t="shared" si="2198"/>
        <v>162.5</v>
      </c>
      <c r="AB1818" s="8">
        <f t="shared" si="2198"/>
        <v>186</v>
      </c>
      <c r="AC1818" s="8">
        <f t="shared" si="2198"/>
        <v>208</v>
      </c>
      <c r="AD1818" s="8">
        <f t="shared" si="2198"/>
        <v>216</v>
      </c>
      <c r="AE1818" s="8">
        <f t="shared" si="2198"/>
        <v>228</v>
      </c>
      <c r="AF1818" s="8">
        <f t="shared" si="2198"/>
        <v>257.5</v>
      </c>
      <c r="AG1818" s="8">
        <f t="shared" si="2198"/>
        <v>283</v>
      </c>
      <c r="AH1818" s="8">
        <f t="shared" si="2198"/>
        <v>293</v>
      </c>
      <c r="AI1818" s="8">
        <f t="shared" si="2198"/>
        <v>314.5</v>
      </c>
      <c r="AJ1818" s="8">
        <f t="shared" si="2198"/>
        <v>351.5</v>
      </c>
      <c r="AK1818" s="8">
        <f t="shared" ref="AK1818:BF1818" si="2199">SUM(AJ773:AK773)/2</f>
        <v>382.5</v>
      </c>
      <c r="AL1818" s="8">
        <f t="shared" si="2199"/>
        <v>396</v>
      </c>
      <c r="AM1818" s="8">
        <f t="shared" si="2199"/>
        <v>404.5</v>
      </c>
      <c r="AN1818" s="8">
        <f t="shared" si="2199"/>
        <v>423.5</v>
      </c>
      <c r="AO1818" s="8">
        <f t="shared" si="2199"/>
        <v>444.5</v>
      </c>
      <c r="AP1818" s="8">
        <f t="shared" si="2199"/>
        <v>464.5</v>
      </c>
      <c r="AQ1818" s="8">
        <f t="shared" si="2199"/>
        <v>492</v>
      </c>
      <c r="AR1818" s="8">
        <f t="shared" si="2199"/>
        <v>531.5</v>
      </c>
      <c r="AS1818" s="8">
        <f t="shared" si="2199"/>
        <v>566.5</v>
      </c>
      <c r="AT1818" s="8">
        <f t="shared" si="2199"/>
        <v>585</v>
      </c>
      <c r="AU1818" s="8">
        <f t="shared" si="2199"/>
        <v>606.5</v>
      </c>
      <c r="AV1818" s="8">
        <f t="shared" si="2199"/>
        <v>639</v>
      </c>
      <c r="AW1818" s="8">
        <f t="shared" si="2199"/>
        <v>657</v>
      </c>
      <c r="AX1818" s="8">
        <f t="shared" si="2199"/>
        <v>669.5</v>
      </c>
      <c r="AY1818" s="8">
        <f t="shared" si="2199"/>
        <v>694</v>
      </c>
      <c r="AZ1818" s="8">
        <f t="shared" si="2199"/>
        <v>720.5</v>
      </c>
      <c r="BA1818" s="8">
        <f t="shared" si="2199"/>
        <v>746.5</v>
      </c>
      <c r="BB1818" s="8">
        <f t="shared" si="2199"/>
        <v>775.5</v>
      </c>
      <c r="BC1818" s="8">
        <f t="shared" si="2199"/>
        <v>817.5</v>
      </c>
      <c r="BD1818" s="8">
        <f t="shared" si="2199"/>
        <v>885</v>
      </c>
      <c r="BE1818" s="8">
        <f t="shared" si="2199"/>
        <v>930.5</v>
      </c>
      <c r="BF1818" s="8">
        <f t="shared" si="2199"/>
        <v>947</v>
      </c>
      <c r="BG1818" s="8">
        <f t="shared" si="2158"/>
        <v>975</v>
      </c>
      <c r="BH1818" s="8">
        <f t="shared" si="2159"/>
        <v>1006.5</v>
      </c>
      <c r="BI1818" s="8">
        <f t="shared" si="2160"/>
        <v>1037</v>
      </c>
      <c r="BJ1818" s="8">
        <f t="shared" si="2161"/>
        <v>1075.5</v>
      </c>
      <c r="BK1818" s="8">
        <f t="shared" si="2162"/>
        <v>1118.5</v>
      </c>
      <c r="BL1818" s="8">
        <f t="shared" si="2163"/>
        <v>1171.5</v>
      </c>
      <c r="BM1818" s="8">
        <f t="shared" si="2164"/>
        <v>1239</v>
      </c>
      <c r="BN1818" s="8">
        <f t="shared" si="2165"/>
        <v>1276.5</v>
      </c>
      <c r="BO1818" s="8">
        <f t="shared" si="2166"/>
        <v>1301.5</v>
      </c>
      <c r="BP1818" s="8">
        <f t="shared" si="2167"/>
        <v>1338</v>
      </c>
      <c r="BQ1818" s="8">
        <f t="shared" si="2168"/>
        <v>1365.5</v>
      </c>
      <c r="BR1818" s="8">
        <f t="shared" si="2169"/>
        <v>1381.5</v>
      </c>
    </row>
    <row r="1819" spans="2:70" x14ac:dyDescent="0.25">
      <c r="B1819" s="12" t="s">
        <v>333</v>
      </c>
      <c r="C1819" s="7" t="s">
        <v>334</v>
      </c>
      <c r="D1819" s="8"/>
      <c r="E1819" s="8">
        <f t="shared" ref="E1819:AJ1819" si="2200">SUM(D774:E774)/2</f>
        <v>300</v>
      </c>
      <c r="F1819" s="8">
        <f t="shared" si="2200"/>
        <v>294</v>
      </c>
      <c r="G1819" s="8">
        <f t="shared" si="2200"/>
        <v>292.5</v>
      </c>
      <c r="H1819" s="8">
        <f t="shared" si="2200"/>
        <v>292</v>
      </c>
      <c r="I1819" s="8">
        <f t="shared" si="2200"/>
        <v>290.5</v>
      </c>
      <c r="J1819" s="8">
        <f t="shared" si="2200"/>
        <v>291</v>
      </c>
      <c r="K1819" s="8">
        <f t="shared" si="2200"/>
        <v>292.5</v>
      </c>
      <c r="L1819" s="8">
        <f t="shared" si="2200"/>
        <v>288</v>
      </c>
      <c r="M1819" s="8">
        <f t="shared" si="2200"/>
        <v>284</v>
      </c>
      <c r="N1819" s="8">
        <f t="shared" si="2200"/>
        <v>286.5</v>
      </c>
      <c r="O1819" s="8">
        <f t="shared" si="2200"/>
        <v>288</v>
      </c>
      <c r="P1819" s="8">
        <f t="shared" si="2200"/>
        <v>285.5</v>
      </c>
      <c r="Q1819" s="8">
        <f t="shared" si="2200"/>
        <v>283</v>
      </c>
      <c r="R1819" s="8">
        <f t="shared" si="2200"/>
        <v>281.5</v>
      </c>
      <c r="S1819" s="8">
        <f t="shared" si="2200"/>
        <v>282.5</v>
      </c>
      <c r="T1819" s="8">
        <f t="shared" si="2200"/>
        <v>284.5</v>
      </c>
      <c r="U1819" s="8">
        <f t="shared" si="2200"/>
        <v>284.5</v>
      </c>
      <c r="V1819" s="8">
        <f t="shared" si="2200"/>
        <v>296.5</v>
      </c>
      <c r="W1819" s="8">
        <f t="shared" si="2200"/>
        <v>307.5</v>
      </c>
      <c r="X1819" s="8">
        <f t="shared" si="2200"/>
        <v>305</v>
      </c>
      <c r="Y1819" s="8">
        <f t="shared" si="2200"/>
        <v>305</v>
      </c>
      <c r="Z1819" s="8">
        <f t="shared" si="2200"/>
        <v>306.5</v>
      </c>
      <c r="AA1819" s="8">
        <f t="shared" si="2200"/>
        <v>307.5</v>
      </c>
      <c r="AB1819" s="8">
        <f t="shared" si="2200"/>
        <v>309</v>
      </c>
      <c r="AC1819" s="8">
        <f t="shared" si="2200"/>
        <v>307</v>
      </c>
      <c r="AD1819" s="8">
        <f t="shared" si="2200"/>
        <v>303</v>
      </c>
      <c r="AE1819" s="8">
        <f t="shared" si="2200"/>
        <v>302</v>
      </c>
      <c r="AF1819" s="8">
        <f t="shared" si="2200"/>
        <v>301</v>
      </c>
      <c r="AG1819" s="8">
        <f t="shared" si="2200"/>
        <v>299</v>
      </c>
      <c r="AH1819" s="8">
        <f t="shared" si="2200"/>
        <v>298.5</v>
      </c>
      <c r="AI1819" s="8">
        <f t="shared" si="2200"/>
        <v>296</v>
      </c>
      <c r="AJ1819" s="8">
        <f t="shared" si="2200"/>
        <v>293</v>
      </c>
      <c r="AK1819" s="8">
        <f t="shared" ref="AK1819:BF1819" si="2201">SUM(AJ774:AK774)/2</f>
        <v>289</v>
      </c>
      <c r="AL1819" s="8">
        <f t="shared" si="2201"/>
        <v>285</v>
      </c>
      <c r="AM1819" s="8">
        <f t="shared" si="2201"/>
        <v>282.5</v>
      </c>
      <c r="AN1819" s="8">
        <f t="shared" si="2201"/>
        <v>279</v>
      </c>
      <c r="AO1819" s="8">
        <f t="shared" si="2201"/>
        <v>275.5</v>
      </c>
      <c r="AP1819" s="8">
        <f t="shared" si="2201"/>
        <v>273.5</v>
      </c>
      <c r="AQ1819" s="8">
        <f t="shared" si="2201"/>
        <v>273</v>
      </c>
      <c r="AR1819" s="8">
        <f t="shared" si="2201"/>
        <v>271</v>
      </c>
      <c r="AS1819" s="8">
        <f t="shared" si="2201"/>
        <v>269</v>
      </c>
      <c r="AT1819" s="8">
        <f t="shared" si="2201"/>
        <v>268</v>
      </c>
      <c r="AU1819" s="8">
        <f t="shared" si="2201"/>
        <v>266</v>
      </c>
      <c r="AV1819" s="8">
        <f t="shared" si="2201"/>
        <v>265</v>
      </c>
      <c r="AW1819" s="8">
        <f t="shared" si="2201"/>
        <v>265.5</v>
      </c>
      <c r="AX1819" s="8">
        <f t="shared" si="2201"/>
        <v>264</v>
      </c>
      <c r="AY1819" s="8">
        <f t="shared" si="2201"/>
        <v>262</v>
      </c>
      <c r="AZ1819" s="8">
        <f t="shared" si="2201"/>
        <v>260</v>
      </c>
      <c r="BA1819" s="8">
        <f t="shared" si="2201"/>
        <v>258</v>
      </c>
      <c r="BB1819" s="8">
        <f t="shared" si="2201"/>
        <v>257</v>
      </c>
      <c r="BC1819" s="8">
        <f t="shared" si="2201"/>
        <v>256</v>
      </c>
      <c r="BD1819" s="8">
        <f t="shared" si="2201"/>
        <v>255.5</v>
      </c>
      <c r="BE1819" s="8">
        <f t="shared" si="2201"/>
        <v>254.5</v>
      </c>
      <c r="BF1819" s="8">
        <f t="shared" si="2201"/>
        <v>252.5</v>
      </c>
      <c r="BG1819" s="8">
        <f t="shared" si="2158"/>
        <v>251.5</v>
      </c>
      <c r="BH1819" s="8">
        <f t="shared" si="2159"/>
        <v>254</v>
      </c>
      <c r="BI1819" s="8">
        <f t="shared" si="2160"/>
        <v>255</v>
      </c>
      <c r="BJ1819" s="8">
        <f t="shared" si="2161"/>
        <v>253.5</v>
      </c>
      <c r="BK1819" s="8">
        <f t="shared" si="2162"/>
        <v>251</v>
      </c>
      <c r="BL1819" s="8">
        <f t="shared" si="2163"/>
        <v>250</v>
      </c>
      <c r="BM1819" s="8">
        <f t="shared" si="2164"/>
        <v>246</v>
      </c>
      <c r="BN1819" s="8">
        <f t="shared" si="2165"/>
        <v>244</v>
      </c>
      <c r="BO1819" s="8">
        <f t="shared" si="2166"/>
        <v>246</v>
      </c>
      <c r="BP1819" s="8">
        <f t="shared" si="2167"/>
        <v>245</v>
      </c>
      <c r="BQ1819" s="8">
        <f t="shared" si="2168"/>
        <v>239.5</v>
      </c>
      <c r="BR1819" s="8">
        <f t="shared" si="2169"/>
        <v>234</v>
      </c>
    </row>
    <row r="1820" spans="2:70" x14ac:dyDescent="0.25">
      <c r="B1820" s="12" t="s">
        <v>335</v>
      </c>
      <c r="C1820" s="7" t="s">
        <v>336</v>
      </c>
      <c r="D1820" s="8"/>
      <c r="E1820" s="8">
        <f t="shared" ref="E1820:AJ1820" si="2202">SUM(D775:E775)/2</f>
        <v>3137.5</v>
      </c>
      <c r="F1820" s="8">
        <f t="shared" si="2202"/>
        <v>3159</v>
      </c>
      <c r="G1820" s="8">
        <f t="shared" si="2202"/>
        <v>3178</v>
      </c>
      <c r="H1820" s="8">
        <f t="shared" si="2202"/>
        <v>3202</v>
      </c>
      <c r="I1820" s="8">
        <f t="shared" si="2202"/>
        <v>3246</v>
      </c>
      <c r="J1820" s="8">
        <f t="shared" si="2202"/>
        <v>3279</v>
      </c>
      <c r="K1820" s="8">
        <f t="shared" si="2202"/>
        <v>3296</v>
      </c>
      <c r="L1820" s="8">
        <f t="shared" si="2202"/>
        <v>3316</v>
      </c>
      <c r="M1820" s="8">
        <f t="shared" si="2202"/>
        <v>3330</v>
      </c>
      <c r="N1820" s="8">
        <f t="shared" si="2202"/>
        <v>3337.5</v>
      </c>
      <c r="O1820" s="8">
        <f t="shared" si="2202"/>
        <v>3341</v>
      </c>
      <c r="P1820" s="8">
        <f t="shared" si="2202"/>
        <v>3363</v>
      </c>
      <c r="Q1820" s="8">
        <f t="shared" si="2202"/>
        <v>3392.5</v>
      </c>
      <c r="R1820" s="8">
        <f t="shared" si="2202"/>
        <v>3415</v>
      </c>
      <c r="S1820" s="8">
        <f t="shared" si="2202"/>
        <v>3438</v>
      </c>
      <c r="T1820" s="8">
        <f t="shared" si="2202"/>
        <v>3455.5</v>
      </c>
      <c r="U1820" s="8">
        <f t="shared" si="2202"/>
        <v>3449.5</v>
      </c>
      <c r="V1820" s="8">
        <f t="shared" si="2202"/>
        <v>3461.5</v>
      </c>
      <c r="W1820" s="8">
        <f t="shared" si="2202"/>
        <v>3491.5</v>
      </c>
      <c r="X1820" s="8">
        <f t="shared" si="2202"/>
        <v>3499.5</v>
      </c>
      <c r="Y1820" s="8">
        <f t="shared" si="2202"/>
        <v>3469</v>
      </c>
      <c r="Z1820" s="8">
        <f t="shared" si="2202"/>
        <v>3455</v>
      </c>
      <c r="AA1820" s="8">
        <f t="shared" si="2202"/>
        <v>3473</v>
      </c>
      <c r="AB1820" s="8">
        <f t="shared" si="2202"/>
        <v>3477.5</v>
      </c>
      <c r="AC1820" s="8">
        <f t="shared" si="2202"/>
        <v>3451</v>
      </c>
      <c r="AD1820" s="8">
        <f t="shared" si="2202"/>
        <v>3406.5</v>
      </c>
      <c r="AE1820" s="8">
        <f t="shared" si="2202"/>
        <v>3412</v>
      </c>
      <c r="AF1820" s="8">
        <f t="shared" si="2202"/>
        <v>3418.5</v>
      </c>
      <c r="AG1820" s="8">
        <f t="shared" si="2202"/>
        <v>3377</v>
      </c>
      <c r="AH1820" s="8">
        <f t="shared" si="2202"/>
        <v>3351.5</v>
      </c>
      <c r="AI1820" s="8">
        <f t="shared" si="2202"/>
        <v>3351.5</v>
      </c>
      <c r="AJ1820" s="8">
        <f t="shared" si="2202"/>
        <v>3351.5</v>
      </c>
      <c r="AK1820" s="8">
        <f t="shared" ref="AK1820:BF1820" si="2203">SUM(AJ775:AK775)/2</f>
        <v>3322</v>
      </c>
      <c r="AL1820" s="8">
        <f t="shared" si="2203"/>
        <v>3279</v>
      </c>
      <c r="AM1820" s="8">
        <f t="shared" si="2203"/>
        <v>3284.5</v>
      </c>
      <c r="AN1820" s="8">
        <f t="shared" si="2203"/>
        <v>3298</v>
      </c>
      <c r="AO1820" s="8">
        <f t="shared" si="2203"/>
        <v>3265</v>
      </c>
      <c r="AP1820" s="8">
        <f t="shared" si="2203"/>
        <v>3232.5</v>
      </c>
      <c r="AQ1820" s="8">
        <f t="shared" si="2203"/>
        <v>3243.5</v>
      </c>
      <c r="AR1820" s="8">
        <f t="shared" si="2203"/>
        <v>3259.5</v>
      </c>
      <c r="AS1820" s="8">
        <f t="shared" si="2203"/>
        <v>3237.5</v>
      </c>
      <c r="AT1820" s="8">
        <f t="shared" si="2203"/>
        <v>3207</v>
      </c>
      <c r="AU1820" s="8">
        <f t="shared" si="2203"/>
        <v>3218</v>
      </c>
      <c r="AV1820" s="8">
        <f t="shared" si="2203"/>
        <v>3227</v>
      </c>
      <c r="AW1820" s="8">
        <f t="shared" si="2203"/>
        <v>3183</v>
      </c>
      <c r="AX1820" s="8">
        <f t="shared" si="2203"/>
        <v>3152</v>
      </c>
      <c r="AY1820" s="8">
        <f t="shared" si="2203"/>
        <v>3169</v>
      </c>
      <c r="AZ1820" s="8">
        <f t="shared" si="2203"/>
        <v>3188</v>
      </c>
      <c r="BA1820" s="8">
        <f t="shared" si="2203"/>
        <v>3173.5</v>
      </c>
      <c r="BB1820" s="8">
        <f t="shared" si="2203"/>
        <v>3152.5</v>
      </c>
      <c r="BC1820" s="8">
        <f t="shared" si="2203"/>
        <v>3169.5</v>
      </c>
      <c r="BD1820" s="8">
        <f t="shared" si="2203"/>
        <v>3185.5</v>
      </c>
      <c r="BE1820" s="8">
        <f t="shared" si="2203"/>
        <v>3163</v>
      </c>
      <c r="BF1820" s="8">
        <f t="shared" si="2203"/>
        <v>3162</v>
      </c>
      <c r="BG1820" s="8">
        <f t="shared" si="2158"/>
        <v>3187.5</v>
      </c>
      <c r="BH1820" s="8">
        <f t="shared" si="2159"/>
        <v>3192.5</v>
      </c>
      <c r="BI1820" s="8">
        <f t="shared" si="2160"/>
        <v>3176</v>
      </c>
      <c r="BJ1820" s="8">
        <f t="shared" si="2161"/>
        <v>3167.5</v>
      </c>
      <c r="BK1820" s="8">
        <f t="shared" si="2162"/>
        <v>3183.5</v>
      </c>
      <c r="BL1820" s="8">
        <f t="shared" si="2163"/>
        <v>3193</v>
      </c>
      <c r="BM1820" s="8">
        <f t="shared" si="2164"/>
        <v>3142</v>
      </c>
      <c r="BN1820" s="8">
        <f t="shared" si="2165"/>
        <v>3124</v>
      </c>
      <c r="BO1820" s="8">
        <f t="shared" si="2166"/>
        <v>3183.5</v>
      </c>
      <c r="BP1820" s="8">
        <f t="shared" si="2167"/>
        <v>3205.5</v>
      </c>
      <c r="BQ1820" s="8">
        <f t="shared" si="2168"/>
        <v>3166</v>
      </c>
      <c r="BR1820" s="8">
        <f t="shared" si="2169"/>
        <v>3121</v>
      </c>
    </row>
    <row r="1821" spans="2:70" x14ac:dyDescent="0.25">
      <c r="B1821" s="12" t="s">
        <v>337</v>
      </c>
      <c r="C1821" s="7" t="s">
        <v>338</v>
      </c>
      <c r="D1821" s="8"/>
      <c r="E1821" s="8">
        <f t="shared" ref="E1821:AJ1821" si="2204">SUM(D776:E776)/2</f>
        <v>10904.5</v>
      </c>
      <c r="F1821" s="8">
        <f t="shared" si="2204"/>
        <v>11557</v>
      </c>
      <c r="G1821" s="8">
        <f t="shared" si="2204"/>
        <v>12222</v>
      </c>
      <c r="H1821" s="8">
        <f t="shared" si="2204"/>
        <v>12976</v>
      </c>
      <c r="I1821" s="8">
        <f t="shared" si="2204"/>
        <v>13921.5</v>
      </c>
      <c r="J1821" s="8">
        <f t="shared" si="2204"/>
        <v>14957</v>
      </c>
      <c r="K1821" s="8">
        <f t="shared" si="2204"/>
        <v>15954</v>
      </c>
      <c r="L1821" s="8">
        <f t="shared" si="2204"/>
        <v>16734</v>
      </c>
      <c r="M1821" s="8">
        <f t="shared" si="2204"/>
        <v>17486</v>
      </c>
      <c r="N1821" s="8">
        <f t="shared" si="2204"/>
        <v>18405</v>
      </c>
      <c r="O1821" s="8">
        <f t="shared" si="2204"/>
        <v>19238</v>
      </c>
      <c r="P1821" s="8">
        <f t="shared" si="2204"/>
        <v>20124</v>
      </c>
      <c r="Q1821" s="8">
        <f t="shared" si="2204"/>
        <v>21200.5</v>
      </c>
      <c r="R1821" s="8">
        <f t="shared" si="2204"/>
        <v>22310.5</v>
      </c>
      <c r="S1821" s="8">
        <f t="shared" si="2204"/>
        <v>23203.5</v>
      </c>
      <c r="T1821" s="8">
        <f t="shared" si="2204"/>
        <v>23957</v>
      </c>
      <c r="U1821" s="8">
        <f t="shared" si="2204"/>
        <v>24448.5</v>
      </c>
      <c r="V1821" s="8">
        <f t="shared" si="2204"/>
        <v>24850</v>
      </c>
      <c r="W1821" s="8">
        <f t="shared" si="2204"/>
        <v>25385</v>
      </c>
      <c r="X1821" s="8">
        <f t="shared" si="2204"/>
        <v>25940</v>
      </c>
      <c r="Y1821" s="8">
        <f t="shared" si="2204"/>
        <v>26377.5</v>
      </c>
      <c r="Z1821" s="8">
        <f t="shared" si="2204"/>
        <v>26768.5</v>
      </c>
      <c r="AA1821" s="8">
        <f t="shared" si="2204"/>
        <v>27306</v>
      </c>
      <c r="AB1821" s="8">
        <f t="shared" si="2204"/>
        <v>27914</v>
      </c>
      <c r="AC1821" s="8">
        <f t="shared" si="2204"/>
        <v>28222</v>
      </c>
      <c r="AD1821" s="8">
        <f t="shared" si="2204"/>
        <v>28257.5</v>
      </c>
      <c r="AE1821" s="8">
        <f t="shared" si="2204"/>
        <v>28365</v>
      </c>
      <c r="AF1821" s="8">
        <f t="shared" si="2204"/>
        <v>28531.5</v>
      </c>
      <c r="AG1821" s="8">
        <f t="shared" si="2204"/>
        <v>28459</v>
      </c>
      <c r="AH1821" s="8">
        <f t="shared" si="2204"/>
        <v>28315</v>
      </c>
      <c r="AI1821" s="8">
        <f t="shared" si="2204"/>
        <v>28447.5</v>
      </c>
      <c r="AJ1821" s="8">
        <f t="shared" si="2204"/>
        <v>28629.5</v>
      </c>
      <c r="AK1821" s="8">
        <f t="shared" ref="AK1821:BF1821" si="2205">SUM(AJ776:AK776)/2</f>
        <v>28609.5</v>
      </c>
      <c r="AL1821" s="8">
        <f t="shared" si="2205"/>
        <v>28573.5</v>
      </c>
      <c r="AM1821" s="8">
        <f t="shared" si="2205"/>
        <v>28821.5</v>
      </c>
      <c r="AN1821" s="8">
        <f t="shared" si="2205"/>
        <v>29173</v>
      </c>
      <c r="AO1821" s="8">
        <f t="shared" si="2205"/>
        <v>29312</v>
      </c>
      <c r="AP1821" s="8">
        <f t="shared" si="2205"/>
        <v>29394</v>
      </c>
      <c r="AQ1821" s="8">
        <f t="shared" si="2205"/>
        <v>29698</v>
      </c>
      <c r="AR1821" s="8">
        <f t="shared" si="2205"/>
        <v>30056.5</v>
      </c>
      <c r="AS1821" s="8">
        <f t="shared" si="2205"/>
        <v>30202</v>
      </c>
      <c r="AT1821" s="8">
        <f t="shared" si="2205"/>
        <v>30273</v>
      </c>
      <c r="AU1821" s="8">
        <f t="shared" si="2205"/>
        <v>30605</v>
      </c>
      <c r="AV1821" s="8">
        <f t="shared" si="2205"/>
        <v>31017.5</v>
      </c>
      <c r="AW1821" s="8">
        <f t="shared" si="2205"/>
        <v>31134</v>
      </c>
      <c r="AX1821" s="8">
        <f t="shared" si="2205"/>
        <v>31245</v>
      </c>
      <c r="AY1821" s="8">
        <f t="shared" si="2205"/>
        <v>31683</v>
      </c>
      <c r="AZ1821" s="8">
        <f t="shared" si="2205"/>
        <v>32174</v>
      </c>
      <c r="BA1821" s="8">
        <f t="shared" si="2205"/>
        <v>32399</v>
      </c>
      <c r="BB1821" s="8">
        <f t="shared" si="2205"/>
        <v>32611</v>
      </c>
      <c r="BC1821" s="8">
        <f t="shared" si="2205"/>
        <v>33141.5</v>
      </c>
      <c r="BD1821" s="8">
        <f t="shared" si="2205"/>
        <v>33750</v>
      </c>
      <c r="BE1821" s="8">
        <f t="shared" si="2205"/>
        <v>34125.5</v>
      </c>
      <c r="BF1821" s="8">
        <f t="shared" si="2205"/>
        <v>34576.5</v>
      </c>
      <c r="BG1821" s="8">
        <f t="shared" si="2158"/>
        <v>35112</v>
      </c>
      <c r="BH1821" s="8">
        <f t="shared" si="2159"/>
        <v>35592</v>
      </c>
      <c r="BI1821" s="8">
        <f t="shared" si="2160"/>
        <v>36011.5</v>
      </c>
      <c r="BJ1821" s="8">
        <f t="shared" si="2161"/>
        <v>36380</v>
      </c>
      <c r="BK1821" s="8">
        <f t="shared" si="2162"/>
        <v>36940</v>
      </c>
      <c r="BL1821" s="8">
        <f t="shared" si="2163"/>
        <v>37583</v>
      </c>
      <c r="BM1821" s="8">
        <f t="shared" si="2164"/>
        <v>37947.5</v>
      </c>
      <c r="BN1821" s="8">
        <f t="shared" si="2165"/>
        <v>38284</v>
      </c>
      <c r="BO1821" s="8">
        <f t="shared" si="2166"/>
        <v>39033.5</v>
      </c>
      <c r="BP1821" s="8">
        <f t="shared" si="2167"/>
        <v>39776.5</v>
      </c>
      <c r="BQ1821" s="8">
        <f t="shared" si="2168"/>
        <v>40058.5</v>
      </c>
      <c r="BR1821" s="8">
        <f t="shared" si="2169"/>
        <v>40120</v>
      </c>
    </row>
    <row r="1822" spans="2:70" x14ac:dyDescent="0.25">
      <c r="B1822" s="12" t="s">
        <v>339</v>
      </c>
      <c r="C1822" s="7" t="s">
        <v>340</v>
      </c>
      <c r="D1822" s="8"/>
      <c r="E1822" s="8">
        <f t="shared" ref="E1822:AJ1822" si="2206">SUM(D777:E777)/2</f>
        <v>292</v>
      </c>
      <c r="F1822" s="8">
        <f t="shared" si="2206"/>
        <v>297.5</v>
      </c>
      <c r="G1822" s="8">
        <f t="shared" si="2206"/>
        <v>308</v>
      </c>
      <c r="H1822" s="8">
        <f t="shared" si="2206"/>
        <v>319</v>
      </c>
      <c r="I1822" s="8">
        <f t="shared" si="2206"/>
        <v>332.5</v>
      </c>
      <c r="J1822" s="8">
        <f t="shared" si="2206"/>
        <v>344</v>
      </c>
      <c r="K1822" s="8">
        <f t="shared" si="2206"/>
        <v>356</v>
      </c>
      <c r="L1822" s="8">
        <f t="shared" si="2206"/>
        <v>369</v>
      </c>
      <c r="M1822" s="8">
        <f t="shared" si="2206"/>
        <v>385.5</v>
      </c>
      <c r="N1822" s="8">
        <f t="shared" si="2206"/>
        <v>409.5</v>
      </c>
      <c r="O1822" s="8">
        <f t="shared" si="2206"/>
        <v>427.5</v>
      </c>
      <c r="P1822" s="8">
        <f t="shared" si="2206"/>
        <v>444</v>
      </c>
      <c r="Q1822" s="8">
        <f t="shared" si="2206"/>
        <v>466</v>
      </c>
      <c r="R1822" s="8">
        <f t="shared" si="2206"/>
        <v>489.5</v>
      </c>
      <c r="S1822" s="8">
        <f t="shared" si="2206"/>
        <v>514</v>
      </c>
      <c r="T1822" s="8">
        <f t="shared" si="2206"/>
        <v>532.5</v>
      </c>
      <c r="U1822" s="8">
        <f t="shared" si="2206"/>
        <v>547</v>
      </c>
      <c r="V1822" s="8">
        <f t="shared" si="2206"/>
        <v>561.5</v>
      </c>
      <c r="W1822" s="8">
        <f t="shared" si="2206"/>
        <v>577</v>
      </c>
      <c r="X1822" s="8">
        <f t="shared" si="2206"/>
        <v>594</v>
      </c>
      <c r="Y1822" s="8">
        <f t="shared" si="2206"/>
        <v>604.5</v>
      </c>
      <c r="Z1822" s="8">
        <f t="shared" si="2206"/>
        <v>611.5</v>
      </c>
      <c r="AA1822" s="8">
        <f t="shared" si="2206"/>
        <v>617</v>
      </c>
      <c r="AB1822" s="8">
        <f t="shared" si="2206"/>
        <v>629</v>
      </c>
      <c r="AC1822" s="8">
        <f t="shared" si="2206"/>
        <v>640</v>
      </c>
      <c r="AD1822" s="8">
        <f t="shared" si="2206"/>
        <v>638.5</v>
      </c>
      <c r="AE1822" s="8">
        <f t="shared" si="2206"/>
        <v>640.5</v>
      </c>
      <c r="AF1822" s="8">
        <f t="shared" si="2206"/>
        <v>650</v>
      </c>
      <c r="AG1822" s="8">
        <f t="shared" si="2206"/>
        <v>654.5</v>
      </c>
      <c r="AH1822" s="8">
        <f t="shared" si="2206"/>
        <v>657.5</v>
      </c>
      <c r="AI1822" s="8">
        <f t="shared" si="2206"/>
        <v>663.5</v>
      </c>
      <c r="AJ1822" s="8">
        <f t="shared" si="2206"/>
        <v>669.5</v>
      </c>
      <c r="AK1822" s="8">
        <f t="shared" ref="AK1822:BF1822" si="2207">SUM(AJ777:AK777)/2</f>
        <v>680</v>
      </c>
      <c r="AL1822" s="8">
        <f t="shared" si="2207"/>
        <v>688</v>
      </c>
      <c r="AM1822" s="8">
        <f t="shared" si="2207"/>
        <v>696.5</v>
      </c>
      <c r="AN1822" s="8">
        <f t="shared" si="2207"/>
        <v>706</v>
      </c>
      <c r="AO1822" s="8">
        <f t="shared" si="2207"/>
        <v>706.5</v>
      </c>
      <c r="AP1822" s="8">
        <f t="shared" si="2207"/>
        <v>706</v>
      </c>
      <c r="AQ1822" s="8">
        <f t="shared" si="2207"/>
        <v>710.5</v>
      </c>
      <c r="AR1822" s="8">
        <f t="shared" si="2207"/>
        <v>719.5</v>
      </c>
      <c r="AS1822" s="8">
        <f t="shared" si="2207"/>
        <v>724</v>
      </c>
      <c r="AT1822" s="8">
        <f t="shared" si="2207"/>
        <v>726</v>
      </c>
      <c r="AU1822" s="8">
        <f t="shared" si="2207"/>
        <v>756</v>
      </c>
      <c r="AV1822" s="8">
        <f t="shared" si="2207"/>
        <v>792</v>
      </c>
      <c r="AW1822" s="8">
        <f t="shared" si="2207"/>
        <v>805</v>
      </c>
      <c r="AX1822" s="8">
        <f t="shared" si="2207"/>
        <v>813</v>
      </c>
      <c r="AY1822" s="8">
        <f t="shared" si="2207"/>
        <v>826</v>
      </c>
      <c r="AZ1822" s="8">
        <f t="shared" si="2207"/>
        <v>852.5</v>
      </c>
      <c r="BA1822" s="8">
        <f t="shared" si="2207"/>
        <v>914.5</v>
      </c>
      <c r="BB1822" s="8">
        <f t="shared" si="2207"/>
        <v>1000.5</v>
      </c>
      <c r="BC1822" s="8">
        <f t="shared" si="2207"/>
        <v>1084.5</v>
      </c>
      <c r="BD1822" s="8">
        <f t="shared" si="2207"/>
        <v>1146.5</v>
      </c>
      <c r="BE1822" s="8">
        <f t="shared" si="2207"/>
        <v>1187.5</v>
      </c>
      <c r="BF1822" s="8">
        <f t="shared" si="2207"/>
        <v>1237.5</v>
      </c>
      <c r="BG1822" s="8">
        <f t="shared" si="2158"/>
        <v>1291.5</v>
      </c>
      <c r="BH1822" s="8">
        <f t="shared" si="2159"/>
        <v>1330</v>
      </c>
      <c r="BI1822" s="8">
        <f t="shared" si="2160"/>
        <v>1365</v>
      </c>
      <c r="BJ1822" s="8">
        <f t="shared" si="2161"/>
        <v>1409</v>
      </c>
      <c r="BK1822" s="8">
        <f t="shared" si="2162"/>
        <v>1467</v>
      </c>
      <c r="BL1822" s="8">
        <f t="shared" si="2163"/>
        <v>1531.5</v>
      </c>
      <c r="BM1822" s="8">
        <f t="shared" si="2164"/>
        <v>1609.5</v>
      </c>
      <c r="BN1822" s="8">
        <f t="shared" si="2165"/>
        <v>1664</v>
      </c>
      <c r="BO1822" s="8">
        <f t="shared" si="2166"/>
        <v>1725</v>
      </c>
      <c r="BP1822" s="8">
        <f t="shared" si="2167"/>
        <v>1819.5</v>
      </c>
      <c r="BQ1822" s="8">
        <f t="shared" si="2168"/>
        <v>1872.5</v>
      </c>
      <c r="BR1822" s="8">
        <f t="shared" si="2169"/>
        <v>1922</v>
      </c>
    </row>
    <row r="1823" spans="2:70" x14ac:dyDescent="0.25">
      <c r="B1823" s="12" t="s">
        <v>341</v>
      </c>
      <c r="C1823" s="7" t="s">
        <v>342</v>
      </c>
      <c r="D1823" s="8"/>
      <c r="E1823" s="8">
        <f t="shared" ref="E1823:AJ1823" si="2208">SUM(D778:E778)/2</f>
        <v>22.5</v>
      </c>
      <c r="F1823" s="8">
        <f t="shared" si="2208"/>
        <v>21.5</v>
      </c>
      <c r="G1823" s="8">
        <f t="shared" si="2208"/>
        <v>20.5</v>
      </c>
      <c r="H1823" s="8">
        <f t="shared" si="2208"/>
        <v>18.5</v>
      </c>
      <c r="I1823" s="8">
        <f t="shared" si="2208"/>
        <v>17.5</v>
      </c>
      <c r="J1823" s="8">
        <f t="shared" si="2208"/>
        <v>18</v>
      </c>
      <c r="K1823" s="8">
        <f t="shared" si="2208"/>
        <v>18</v>
      </c>
      <c r="L1823" s="8">
        <f t="shared" si="2208"/>
        <v>19</v>
      </c>
      <c r="M1823" s="8">
        <f t="shared" si="2208"/>
        <v>20</v>
      </c>
      <c r="N1823" s="8">
        <f t="shared" si="2208"/>
        <v>20</v>
      </c>
      <c r="O1823" s="8">
        <f t="shared" si="2208"/>
        <v>20</v>
      </c>
      <c r="P1823" s="8">
        <f t="shared" si="2208"/>
        <v>20</v>
      </c>
      <c r="Q1823" s="8">
        <f t="shared" si="2208"/>
        <v>18.5</v>
      </c>
      <c r="R1823" s="8">
        <f t="shared" si="2208"/>
        <v>18</v>
      </c>
      <c r="S1823" s="8">
        <f t="shared" si="2208"/>
        <v>19</v>
      </c>
      <c r="T1823" s="8">
        <f t="shared" si="2208"/>
        <v>19</v>
      </c>
      <c r="U1823" s="8">
        <f t="shared" si="2208"/>
        <v>19</v>
      </c>
      <c r="V1823" s="8">
        <f t="shared" si="2208"/>
        <v>20</v>
      </c>
      <c r="W1823" s="8">
        <f t="shared" si="2208"/>
        <v>20.5</v>
      </c>
      <c r="X1823" s="8">
        <f t="shared" si="2208"/>
        <v>20</v>
      </c>
      <c r="Y1823" s="8">
        <f t="shared" si="2208"/>
        <v>20.5</v>
      </c>
      <c r="Z1823" s="8">
        <f t="shared" si="2208"/>
        <v>20.5</v>
      </c>
      <c r="AA1823" s="8">
        <f t="shared" si="2208"/>
        <v>19.5</v>
      </c>
      <c r="AB1823" s="8">
        <f t="shared" si="2208"/>
        <v>19</v>
      </c>
      <c r="AC1823" s="8">
        <f t="shared" si="2208"/>
        <v>18.5</v>
      </c>
      <c r="AD1823" s="8">
        <f t="shared" si="2208"/>
        <v>18.5</v>
      </c>
      <c r="AE1823" s="8">
        <f t="shared" si="2208"/>
        <v>20</v>
      </c>
      <c r="AF1823" s="8">
        <f t="shared" si="2208"/>
        <v>20.5</v>
      </c>
      <c r="AG1823" s="8">
        <f t="shared" si="2208"/>
        <v>19.5</v>
      </c>
      <c r="AH1823" s="8">
        <f t="shared" si="2208"/>
        <v>19</v>
      </c>
      <c r="AI1823" s="8">
        <f t="shared" si="2208"/>
        <v>18.5</v>
      </c>
      <c r="AJ1823" s="8">
        <f t="shared" si="2208"/>
        <v>17.5</v>
      </c>
      <c r="AK1823" s="8">
        <f t="shared" ref="AK1823:BF1823" si="2209">SUM(AJ778:AK778)/2</f>
        <v>16.5</v>
      </c>
      <c r="AL1823" s="8">
        <f t="shared" si="2209"/>
        <v>17</v>
      </c>
      <c r="AM1823" s="8">
        <f t="shared" si="2209"/>
        <v>18</v>
      </c>
      <c r="AN1823" s="8">
        <f t="shared" si="2209"/>
        <v>17.5</v>
      </c>
      <c r="AO1823" s="8">
        <f t="shared" si="2209"/>
        <v>16.5</v>
      </c>
      <c r="AP1823" s="8">
        <f t="shared" si="2209"/>
        <v>16.5</v>
      </c>
      <c r="AQ1823" s="8">
        <f t="shared" si="2209"/>
        <v>17</v>
      </c>
      <c r="AR1823" s="8">
        <f t="shared" si="2209"/>
        <v>16.5</v>
      </c>
      <c r="AS1823" s="8">
        <f t="shared" si="2209"/>
        <v>15.5</v>
      </c>
      <c r="AT1823" s="8">
        <f t="shared" si="2209"/>
        <v>15.5</v>
      </c>
      <c r="AU1823" s="8">
        <f t="shared" si="2209"/>
        <v>16</v>
      </c>
      <c r="AV1823" s="8">
        <f t="shared" si="2209"/>
        <v>15.5</v>
      </c>
      <c r="AW1823" s="8">
        <f t="shared" si="2209"/>
        <v>15</v>
      </c>
      <c r="AX1823" s="8">
        <f t="shared" si="2209"/>
        <v>15</v>
      </c>
      <c r="AY1823" s="8">
        <f t="shared" si="2209"/>
        <v>15.5</v>
      </c>
      <c r="AZ1823" s="8">
        <f t="shared" si="2209"/>
        <v>16</v>
      </c>
      <c r="BA1823" s="8">
        <f t="shared" si="2209"/>
        <v>16</v>
      </c>
      <c r="BB1823" s="8">
        <f t="shared" si="2209"/>
        <v>16</v>
      </c>
      <c r="BC1823" s="8">
        <f t="shared" si="2209"/>
        <v>15.5</v>
      </c>
      <c r="BD1823" s="8">
        <f t="shared" si="2209"/>
        <v>15</v>
      </c>
      <c r="BE1823" s="8">
        <f t="shared" si="2209"/>
        <v>15</v>
      </c>
      <c r="BF1823" s="8">
        <f t="shared" si="2209"/>
        <v>16</v>
      </c>
      <c r="BG1823" s="8">
        <f t="shared" si="2158"/>
        <v>17</v>
      </c>
      <c r="BH1823" s="8">
        <f t="shared" si="2159"/>
        <v>16.5</v>
      </c>
      <c r="BI1823" s="8">
        <f t="shared" si="2160"/>
        <v>16.5</v>
      </c>
      <c r="BJ1823" s="8">
        <f t="shared" si="2161"/>
        <v>17</v>
      </c>
      <c r="BK1823" s="8">
        <f t="shared" si="2162"/>
        <v>16.5</v>
      </c>
      <c r="BL1823" s="8">
        <f t="shared" si="2163"/>
        <v>16.5</v>
      </c>
      <c r="BM1823" s="8">
        <f t="shared" si="2164"/>
        <v>16.5</v>
      </c>
      <c r="BN1823" s="8">
        <f t="shared" si="2165"/>
        <v>16.5</v>
      </c>
      <c r="BO1823" s="8">
        <f t="shared" si="2166"/>
        <v>18</v>
      </c>
      <c r="BP1823" s="8">
        <f t="shared" si="2167"/>
        <v>19.5</v>
      </c>
      <c r="BQ1823" s="8">
        <f t="shared" si="2168"/>
        <v>20.5</v>
      </c>
      <c r="BR1823" s="8">
        <f t="shared" si="2169"/>
        <v>21</v>
      </c>
    </row>
    <row r="1824" spans="2:70" x14ac:dyDescent="0.25">
      <c r="B1824" s="12" t="s">
        <v>343</v>
      </c>
      <c r="C1824" s="7" t="s">
        <v>344</v>
      </c>
      <c r="D1824" s="8"/>
      <c r="E1824" s="8">
        <f t="shared" ref="E1824:AJ1824" si="2210">SUM(D779:E779)/2</f>
        <v>8</v>
      </c>
      <c r="F1824" s="8">
        <f t="shared" si="2210"/>
        <v>8.5</v>
      </c>
      <c r="G1824" s="8">
        <f t="shared" si="2210"/>
        <v>9</v>
      </c>
      <c r="H1824" s="8">
        <f t="shared" si="2210"/>
        <v>8.5</v>
      </c>
      <c r="I1824" s="8">
        <f t="shared" si="2210"/>
        <v>8</v>
      </c>
      <c r="J1824" s="8">
        <f t="shared" si="2210"/>
        <v>8</v>
      </c>
      <c r="K1824" s="8">
        <f t="shared" si="2210"/>
        <v>8</v>
      </c>
      <c r="L1824" s="8">
        <f t="shared" si="2210"/>
        <v>8</v>
      </c>
      <c r="M1824" s="8">
        <f t="shared" si="2210"/>
        <v>8.5</v>
      </c>
      <c r="N1824" s="8">
        <f t="shared" si="2210"/>
        <v>9</v>
      </c>
      <c r="O1824" s="8">
        <f t="shared" si="2210"/>
        <v>9.5</v>
      </c>
      <c r="P1824" s="8">
        <f t="shared" si="2210"/>
        <v>10</v>
      </c>
      <c r="Q1824" s="8">
        <f t="shared" si="2210"/>
        <v>10</v>
      </c>
      <c r="R1824" s="8">
        <f t="shared" si="2210"/>
        <v>11</v>
      </c>
      <c r="S1824" s="8">
        <f t="shared" si="2210"/>
        <v>13.5</v>
      </c>
      <c r="T1824" s="8">
        <f t="shared" si="2210"/>
        <v>15</v>
      </c>
      <c r="U1824" s="8">
        <f t="shared" si="2210"/>
        <v>16</v>
      </c>
      <c r="V1824" s="8">
        <f t="shared" si="2210"/>
        <v>16.5</v>
      </c>
      <c r="W1824" s="8">
        <f t="shared" si="2210"/>
        <v>17</v>
      </c>
      <c r="X1824" s="8">
        <f t="shared" si="2210"/>
        <v>18.5</v>
      </c>
      <c r="Y1824" s="8">
        <f t="shared" si="2210"/>
        <v>19.5</v>
      </c>
      <c r="Z1824" s="8">
        <f t="shared" si="2210"/>
        <v>19.5</v>
      </c>
      <c r="AA1824" s="8">
        <f t="shared" si="2210"/>
        <v>19</v>
      </c>
      <c r="AB1824" s="8">
        <f t="shared" si="2210"/>
        <v>19</v>
      </c>
      <c r="AC1824" s="8">
        <f t="shared" si="2210"/>
        <v>19</v>
      </c>
      <c r="AD1824" s="8">
        <f t="shared" si="2210"/>
        <v>19</v>
      </c>
      <c r="AE1824" s="8">
        <f t="shared" si="2210"/>
        <v>18</v>
      </c>
      <c r="AF1824" s="8">
        <f t="shared" si="2210"/>
        <v>16.5</v>
      </c>
      <c r="AG1824" s="8">
        <f t="shared" si="2210"/>
        <v>17</v>
      </c>
      <c r="AH1824" s="8">
        <f t="shared" si="2210"/>
        <v>18</v>
      </c>
      <c r="AI1824" s="8">
        <f t="shared" si="2210"/>
        <v>17.5</v>
      </c>
      <c r="AJ1824" s="8">
        <f t="shared" si="2210"/>
        <v>22.5</v>
      </c>
      <c r="AK1824" s="8">
        <f t="shared" ref="AK1824:BF1824" si="2211">SUM(AJ779:AK779)/2</f>
        <v>25</v>
      </c>
      <c r="AL1824" s="8">
        <f t="shared" si="2211"/>
        <v>19.5</v>
      </c>
      <c r="AM1824" s="8">
        <f t="shared" si="2211"/>
        <v>18</v>
      </c>
      <c r="AN1824" s="8">
        <f t="shared" si="2211"/>
        <v>19.5</v>
      </c>
      <c r="AO1824" s="8">
        <f t="shared" si="2211"/>
        <v>20</v>
      </c>
      <c r="AP1824" s="8">
        <f t="shared" si="2211"/>
        <v>20</v>
      </c>
      <c r="AQ1824" s="8">
        <f t="shared" si="2211"/>
        <v>20</v>
      </c>
      <c r="AR1824" s="8">
        <f t="shared" si="2211"/>
        <v>19.5</v>
      </c>
      <c r="AS1824" s="8">
        <f t="shared" si="2211"/>
        <v>18.5</v>
      </c>
      <c r="AT1824" s="8">
        <f t="shared" si="2211"/>
        <v>18</v>
      </c>
      <c r="AU1824" s="8">
        <f t="shared" si="2211"/>
        <v>18</v>
      </c>
      <c r="AV1824" s="8">
        <f t="shared" si="2211"/>
        <v>18</v>
      </c>
      <c r="AW1824" s="8">
        <f t="shared" si="2211"/>
        <v>18</v>
      </c>
      <c r="AX1824" s="8">
        <f t="shared" si="2211"/>
        <v>18</v>
      </c>
      <c r="AY1824" s="8">
        <f t="shared" si="2211"/>
        <v>18</v>
      </c>
      <c r="AZ1824" s="8">
        <f t="shared" si="2211"/>
        <v>18</v>
      </c>
      <c r="BA1824" s="8">
        <f t="shared" si="2211"/>
        <v>18</v>
      </c>
      <c r="BB1824" s="8">
        <f t="shared" si="2211"/>
        <v>18</v>
      </c>
      <c r="BC1824" s="8">
        <f t="shared" si="2211"/>
        <v>18</v>
      </c>
      <c r="BD1824" s="8">
        <f t="shared" si="2211"/>
        <v>18</v>
      </c>
      <c r="BE1824" s="8">
        <f t="shared" si="2211"/>
        <v>18</v>
      </c>
      <c r="BF1824" s="8">
        <f t="shared" si="2211"/>
        <v>18</v>
      </c>
      <c r="BG1824" s="8">
        <f t="shared" si="2158"/>
        <v>18.5</v>
      </c>
      <c r="BH1824" s="8">
        <f t="shared" si="2159"/>
        <v>19</v>
      </c>
      <c r="BI1824" s="8">
        <f t="shared" si="2160"/>
        <v>19</v>
      </c>
      <c r="BJ1824" s="8">
        <f t="shared" si="2161"/>
        <v>19</v>
      </c>
      <c r="BK1824" s="8">
        <f t="shared" si="2162"/>
        <v>18.5</v>
      </c>
      <c r="BL1824" s="8">
        <f t="shared" si="2163"/>
        <v>18</v>
      </c>
      <c r="BM1824" s="8">
        <f t="shared" si="2164"/>
        <v>18</v>
      </c>
      <c r="BN1824" s="8">
        <f t="shared" si="2165"/>
        <v>18</v>
      </c>
      <c r="BO1824" s="8">
        <f t="shared" si="2166"/>
        <v>18</v>
      </c>
      <c r="BP1824" s="8">
        <f t="shared" si="2167"/>
        <v>18</v>
      </c>
      <c r="BQ1824" s="8">
        <f t="shared" si="2168"/>
        <v>18</v>
      </c>
      <c r="BR1824" s="8">
        <f t="shared" si="2169"/>
        <v>17.5</v>
      </c>
    </row>
    <row r="1825" spans="2:70" x14ac:dyDescent="0.25">
      <c r="B1825" s="12" t="s">
        <v>345</v>
      </c>
      <c r="C1825" s="7" t="s">
        <v>346</v>
      </c>
      <c r="D1825" s="8"/>
      <c r="E1825" s="8">
        <f t="shared" ref="E1825:AJ1825" si="2212">SUM(D780:E780)/2</f>
        <v>1</v>
      </c>
      <c r="F1825" s="8">
        <f t="shared" si="2212"/>
        <v>1</v>
      </c>
      <c r="G1825" s="8">
        <f t="shared" si="2212"/>
        <v>1</v>
      </c>
      <c r="H1825" s="8">
        <f t="shared" si="2212"/>
        <v>1</v>
      </c>
      <c r="I1825" s="8">
        <f t="shared" si="2212"/>
        <v>1</v>
      </c>
      <c r="J1825" s="8">
        <f t="shared" si="2212"/>
        <v>1</v>
      </c>
      <c r="K1825" s="8">
        <f t="shared" si="2212"/>
        <v>1</v>
      </c>
      <c r="L1825" s="8">
        <f t="shared" si="2212"/>
        <v>1.5</v>
      </c>
      <c r="M1825" s="8">
        <f t="shared" si="2212"/>
        <v>3</v>
      </c>
      <c r="N1825" s="8">
        <f t="shared" si="2212"/>
        <v>5</v>
      </c>
      <c r="O1825" s="8">
        <f t="shared" si="2212"/>
        <v>7</v>
      </c>
      <c r="P1825" s="8">
        <f t="shared" si="2212"/>
        <v>8</v>
      </c>
      <c r="Q1825" s="8">
        <f t="shared" si="2212"/>
        <v>8.5</v>
      </c>
      <c r="R1825" s="8">
        <f t="shared" si="2212"/>
        <v>10</v>
      </c>
      <c r="S1825" s="8">
        <f t="shared" si="2212"/>
        <v>11</v>
      </c>
      <c r="T1825" s="8">
        <f t="shared" si="2212"/>
        <v>11</v>
      </c>
      <c r="U1825" s="8">
        <f t="shared" si="2212"/>
        <v>12</v>
      </c>
      <c r="V1825" s="8">
        <f t="shared" si="2212"/>
        <v>14</v>
      </c>
      <c r="W1825" s="8">
        <f t="shared" si="2212"/>
        <v>15.5</v>
      </c>
      <c r="X1825" s="8">
        <f t="shared" si="2212"/>
        <v>17</v>
      </c>
      <c r="Y1825" s="8">
        <f t="shared" si="2212"/>
        <v>18.5</v>
      </c>
      <c r="Z1825" s="8">
        <f t="shared" si="2212"/>
        <v>19</v>
      </c>
      <c r="AA1825" s="8">
        <f t="shared" si="2212"/>
        <v>19.5</v>
      </c>
      <c r="AB1825" s="8">
        <f t="shared" si="2212"/>
        <v>20.5</v>
      </c>
      <c r="AC1825" s="8">
        <f t="shared" si="2212"/>
        <v>21.5</v>
      </c>
      <c r="AD1825" s="8">
        <f t="shared" si="2212"/>
        <v>22</v>
      </c>
      <c r="AE1825" s="8">
        <f t="shared" si="2212"/>
        <v>22</v>
      </c>
      <c r="AF1825" s="8">
        <f t="shared" si="2212"/>
        <v>22</v>
      </c>
      <c r="AG1825" s="8">
        <f t="shared" si="2212"/>
        <v>21</v>
      </c>
      <c r="AH1825" s="8">
        <f t="shared" si="2212"/>
        <v>20</v>
      </c>
      <c r="AI1825" s="8">
        <f t="shared" si="2212"/>
        <v>19.5</v>
      </c>
      <c r="AJ1825" s="8">
        <f t="shared" si="2212"/>
        <v>19</v>
      </c>
      <c r="AK1825" s="8">
        <f t="shared" ref="AK1825:BF1825" si="2213">SUM(AJ780:AK780)/2</f>
        <v>18.5</v>
      </c>
      <c r="AL1825" s="8">
        <f t="shared" si="2213"/>
        <v>17.5</v>
      </c>
      <c r="AM1825" s="8">
        <f t="shared" si="2213"/>
        <v>17</v>
      </c>
      <c r="AN1825" s="8">
        <f t="shared" si="2213"/>
        <v>17</v>
      </c>
      <c r="AO1825" s="8">
        <f t="shared" si="2213"/>
        <v>17</v>
      </c>
      <c r="AP1825" s="8">
        <f t="shared" si="2213"/>
        <v>17</v>
      </c>
      <c r="AQ1825" s="8">
        <f t="shared" si="2213"/>
        <v>17.5</v>
      </c>
      <c r="AR1825" s="8">
        <f t="shared" si="2213"/>
        <v>18.5</v>
      </c>
      <c r="AS1825" s="8">
        <f t="shared" si="2213"/>
        <v>18.5</v>
      </c>
      <c r="AT1825" s="8">
        <f t="shared" si="2213"/>
        <v>18.5</v>
      </c>
      <c r="AU1825" s="8">
        <f t="shared" si="2213"/>
        <v>19</v>
      </c>
      <c r="AV1825" s="8">
        <f t="shared" si="2213"/>
        <v>19</v>
      </c>
      <c r="AW1825" s="8">
        <f t="shared" si="2213"/>
        <v>19</v>
      </c>
      <c r="AX1825" s="8">
        <f t="shared" si="2213"/>
        <v>18.5</v>
      </c>
      <c r="AY1825" s="8">
        <f t="shared" si="2213"/>
        <v>18.5</v>
      </c>
      <c r="AZ1825" s="8">
        <f t="shared" si="2213"/>
        <v>19</v>
      </c>
      <c r="BA1825" s="8">
        <f t="shared" si="2213"/>
        <v>20</v>
      </c>
      <c r="BB1825" s="8">
        <f t="shared" si="2213"/>
        <v>21</v>
      </c>
      <c r="BC1825" s="8">
        <f t="shared" si="2213"/>
        <v>21.5</v>
      </c>
      <c r="BD1825" s="8">
        <f t="shared" si="2213"/>
        <v>22.5</v>
      </c>
      <c r="BE1825" s="8">
        <f t="shared" si="2213"/>
        <v>23</v>
      </c>
      <c r="BF1825" s="8">
        <f t="shared" si="2213"/>
        <v>23</v>
      </c>
      <c r="BG1825" s="8">
        <f t="shared" si="2158"/>
        <v>23</v>
      </c>
      <c r="BH1825" s="8">
        <f t="shared" si="2159"/>
        <v>22.5</v>
      </c>
      <c r="BI1825" s="8">
        <f t="shared" si="2160"/>
        <v>21</v>
      </c>
      <c r="BJ1825" s="8">
        <f t="shared" si="2161"/>
        <v>21.5</v>
      </c>
      <c r="BK1825" s="8">
        <f t="shared" si="2162"/>
        <v>23</v>
      </c>
      <c r="BL1825" s="8">
        <f t="shared" si="2163"/>
        <v>23.5</v>
      </c>
      <c r="BM1825" s="8">
        <f t="shared" si="2164"/>
        <v>24</v>
      </c>
      <c r="BN1825" s="8">
        <f t="shared" si="2165"/>
        <v>24</v>
      </c>
      <c r="BO1825" s="8">
        <f t="shared" si="2166"/>
        <v>24</v>
      </c>
      <c r="BP1825" s="8">
        <f t="shared" si="2167"/>
        <v>24</v>
      </c>
      <c r="BQ1825" s="8">
        <f t="shared" si="2168"/>
        <v>23.5</v>
      </c>
      <c r="BR1825" s="8">
        <f t="shared" si="2169"/>
        <v>23</v>
      </c>
    </row>
    <row r="1826" spans="2:70" x14ac:dyDescent="0.25">
      <c r="B1826" s="12" t="s">
        <v>347</v>
      </c>
      <c r="C1826" s="7" t="s">
        <v>348</v>
      </c>
      <c r="D1826" s="8"/>
      <c r="E1826" s="8">
        <f t="shared" ref="E1826:AJ1826" si="2214">SUM(D781:E781)/2</f>
        <v>0</v>
      </c>
      <c r="F1826" s="8">
        <f t="shared" si="2214"/>
        <v>0</v>
      </c>
      <c r="G1826" s="8">
        <f t="shared" si="2214"/>
        <v>0</v>
      </c>
      <c r="H1826" s="8">
        <f t="shared" si="2214"/>
        <v>0</v>
      </c>
      <c r="I1826" s="8">
        <f t="shared" si="2214"/>
        <v>0.5</v>
      </c>
      <c r="J1826" s="8">
        <f t="shared" si="2214"/>
        <v>1</v>
      </c>
      <c r="K1826" s="8">
        <f t="shared" si="2214"/>
        <v>1</v>
      </c>
      <c r="L1826" s="8">
        <f t="shared" si="2214"/>
        <v>1</v>
      </c>
      <c r="M1826" s="8">
        <f t="shared" si="2214"/>
        <v>1</v>
      </c>
      <c r="N1826" s="8">
        <f t="shared" si="2214"/>
        <v>1</v>
      </c>
      <c r="O1826" s="8">
        <f t="shared" si="2214"/>
        <v>1</v>
      </c>
      <c r="P1826" s="8">
        <f t="shared" si="2214"/>
        <v>1</v>
      </c>
      <c r="Q1826" s="8">
        <f t="shared" si="2214"/>
        <v>1</v>
      </c>
      <c r="R1826" s="8">
        <f t="shared" si="2214"/>
        <v>1</v>
      </c>
      <c r="S1826" s="8">
        <f t="shared" si="2214"/>
        <v>1</v>
      </c>
      <c r="T1826" s="8">
        <f t="shared" si="2214"/>
        <v>2</v>
      </c>
      <c r="U1826" s="8">
        <f t="shared" si="2214"/>
        <v>3</v>
      </c>
      <c r="V1826" s="8">
        <f t="shared" si="2214"/>
        <v>3</v>
      </c>
      <c r="W1826" s="8">
        <f t="shared" si="2214"/>
        <v>3</v>
      </c>
      <c r="X1826" s="8">
        <f t="shared" si="2214"/>
        <v>3</v>
      </c>
      <c r="Y1826" s="8">
        <f t="shared" si="2214"/>
        <v>3</v>
      </c>
      <c r="Z1826" s="8">
        <f t="shared" si="2214"/>
        <v>3.5</v>
      </c>
      <c r="AA1826" s="8">
        <f t="shared" si="2214"/>
        <v>4</v>
      </c>
      <c r="AB1826" s="8">
        <f t="shared" si="2214"/>
        <v>4</v>
      </c>
      <c r="AC1826" s="8">
        <f t="shared" si="2214"/>
        <v>4</v>
      </c>
      <c r="AD1826" s="8">
        <f t="shared" si="2214"/>
        <v>4</v>
      </c>
      <c r="AE1826" s="8">
        <f t="shared" si="2214"/>
        <v>4.5</v>
      </c>
      <c r="AF1826" s="8">
        <f t="shared" si="2214"/>
        <v>6</v>
      </c>
      <c r="AG1826" s="8">
        <f t="shared" si="2214"/>
        <v>6.5</v>
      </c>
      <c r="AH1826" s="8">
        <f t="shared" si="2214"/>
        <v>5.5</v>
      </c>
      <c r="AI1826" s="8">
        <f t="shared" si="2214"/>
        <v>5</v>
      </c>
      <c r="AJ1826" s="8">
        <f t="shared" si="2214"/>
        <v>5</v>
      </c>
      <c r="AK1826" s="8">
        <f t="shared" ref="AK1826:BF1826" si="2215">SUM(AJ781:AK781)/2</f>
        <v>5</v>
      </c>
      <c r="AL1826" s="8">
        <f t="shared" si="2215"/>
        <v>5</v>
      </c>
      <c r="AM1826" s="8">
        <f t="shared" si="2215"/>
        <v>5</v>
      </c>
      <c r="AN1826" s="8">
        <f t="shared" si="2215"/>
        <v>5</v>
      </c>
      <c r="AO1826" s="8">
        <f t="shared" si="2215"/>
        <v>5</v>
      </c>
      <c r="AP1826" s="8">
        <f t="shared" si="2215"/>
        <v>5</v>
      </c>
      <c r="AQ1826" s="8">
        <f t="shared" si="2215"/>
        <v>5</v>
      </c>
      <c r="AR1826" s="8">
        <f t="shared" si="2215"/>
        <v>5</v>
      </c>
      <c r="AS1826" s="8">
        <f t="shared" si="2215"/>
        <v>5</v>
      </c>
      <c r="AT1826" s="8">
        <f t="shared" si="2215"/>
        <v>5</v>
      </c>
      <c r="AU1826" s="8">
        <f t="shared" si="2215"/>
        <v>5</v>
      </c>
      <c r="AV1826" s="8">
        <f t="shared" si="2215"/>
        <v>5</v>
      </c>
      <c r="AW1826" s="8">
        <f t="shared" si="2215"/>
        <v>5</v>
      </c>
      <c r="AX1826" s="8">
        <f t="shared" si="2215"/>
        <v>5</v>
      </c>
      <c r="AY1826" s="8">
        <f t="shared" si="2215"/>
        <v>5.5</v>
      </c>
      <c r="AZ1826" s="8">
        <f t="shared" si="2215"/>
        <v>7</v>
      </c>
      <c r="BA1826" s="8">
        <f t="shared" si="2215"/>
        <v>7.5</v>
      </c>
      <c r="BB1826" s="8">
        <f t="shared" si="2215"/>
        <v>7</v>
      </c>
      <c r="BC1826" s="8">
        <f t="shared" si="2215"/>
        <v>7</v>
      </c>
      <c r="BD1826" s="8">
        <f t="shared" si="2215"/>
        <v>7.5</v>
      </c>
      <c r="BE1826" s="8">
        <f t="shared" si="2215"/>
        <v>8</v>
      </c>
      <c r="BF1826" s="8">
        <f t="shared" si="2215"/>
        <v>8</v>
      </c>
      <c r="BG1826" s="8">
        <f t="shared" si="2158"/>
        <v>8</v>
      </c>
      <c r="BH1826" s="8">
        <f t="shared" si="2159"/>
        <v>8</v>
      </c>
      <c r="BI1826" s="8">
        <f t="shared" si="2160"/>
        <v>8</v>
      </c>
      <c r="BJ1826" s="8">
        <f t="shared" si="2161"/>
        <v>8</v>
      </c>
      <c r="BK1826" s="8">
        <f t="shared" si="2162"/>
        <v>8.5</v>
      </c>
      <c r="BL1826" s="8">
        <f t="shared" si="2163"/>
        <v>9</v>
      </c>
      <c r="BM1826" s="8">
        <f t="shared" si="2164"/>
        <v>9</v>
      </c>
      <c r="BN1826" s="8">
        <f t="shared" si="2165"/>
        <v>9</v>
      </c>
      <c r="BO1826" s="8">
        <f t="shared" si="2166"/>
        <v>9</v>
      </c>
      <c r="BP1826" s="8">
        <f t="shared" si="2167"/>
        <v>9</v>
      </c>
      <c r="BQ1826" s="8">
        <f t="shared" si="2168"/>
        <v>9</v>
      </c>
      <c r="BR1826" s="8">
        <f t="shared" si="2169"/>
        <v>9</v>
      </c>
    </row>
    <row r="1827" spans="2:70" x14ac:dyDescent="0.25">
      <c r="B1827" s="12" t="s">
        <v>349</v>
      </c>
      <c r="C1827" s="7" t="s">
        <v>350</v>
      </c>
      <c r="D1827" s="8"/>
      <c r="E1827" s="8">
        <f t="shared" ref="E1827:AJ1827" si="2216">SUM(D782:E782)/2</f>
        <v>0</v>
      </c>
      <c r="F1827" s="8">
        <f t="shared" si="2216"/>
        <v>0</v>
      </c>
      <c r="G1827" s="8">
        <f t="shared" si="2216"/>
        <v>0</v>
      </c>
      <c r="H1827" s="8">
        <f t="shared" si="2216"/>
        <v>0</v>
      </c>
      <c r="I1827" s="8">
        <f t="shared" si="2216"/>
        <v>0</v>
      </c>
      <c r="J1827" s="8">
        <f t="shared" si="2216"/>
        <v>0</v>
      </c>
      <c r="K1827" s="8">
        <f t="shared" si="2216"/>
        <v>0</v>
      </c>
      <c r="L1827" s="8">
        <f t="shared" si="2216"/>
        <v>0.5</v>
      </c>
      <c r="M1827" s="8">
        <f t="shared" si="2216"/>
        <v>1</v>
      </c>
      <c r="N1827" s="8">
        <f t="shared" si="2216"/>
        <v>1</v>
      </c>
      <c r="O1827" s="8">
        <f t="shared" si="2216"/>
        <v>1</v>
      </c>
      <c r="P1827" s="8">
        <f t="shared" si="2216"/>
        <v>1</v>
      </c>
      <c r="Q1827" s="8">
        <f t="shared" si="2216"/>
        <v>1</v>
      </c>
      <c r="R1827" s="8">
        <f t="shared" si="2216"/>
        <v>1</v>
      </c>
      <c r="S1827" s="8">
        <f t="shared" si="2216"/>
        <v>1</v>
      </c>
      <c r="T1827" s="8">
        <f t="shared" si="2216"/>
        <v>1</v>
      </c>
      <c r="U1827" s="8">
        <f t="shared" si="2216"/>
        <v>1</v>
      </c>
      <c r="V1827" s="8">
        <f t="shared" si="2216"/>
        <v>1</v>
      </c>
      <c r="W1827" s="8">
        <f t="shared" si="2216"/>
        <v>1</v>
      </c>
      <c r="X1827" s="8">
        <f t="shared" si="2216"/>
        <v>1</v>
      </c>
      <c r="Y1827" s="8">
        <f t="shared" si="2216"/>
        <v>1</v>
      </c>
      <c r="Z1827" s="8">
        <f t="shared" si="2216"/>
        <v>1.5</v>
      </c>
      <c r="AA1827" s="8">
        <f t="shared" si="2216"/>
        <v>2</v>
      </c>
      <c r="AB1827" s="8">
        <f t="shared" si="2216"/>
        <v>2.5</v>
      </c>
      <c r="AC1827" s="8">
        <f t="shared" si="2216"/>
        <v>3</v>
      </c>
      <c r="AD1827" s="8">
        <f t="shared" si="2216"/>
        <v>3</v>
      </c>
      <c r="AE1827" s="8">
        <f t="shared" si="2216"/>
        <v>3.5</v>
      </c>
      <c r="AF1827" s="8">
        <f t="shared" si="2216"/>
        <v>4</v>
      </c>
      <c r="AG1827" s="8">
        <f t="shared" si="2216"/>
        <v>4</v>
      </c>
      <c r="AH1827" s="8">
        <f t="shared" si="2216"/>
        <v>4</v>
      </c>
      <c r="AI1827" s="8">
        <f t="shared" si="2216"/>
        <v>4</v>
      </c>
      <c r="AJ1827" s="8">
        <f t="shared" si="2216"/>
        <v>4</v>
      </c>
      <c r="AK1827" s="8">
        <f t="shared" ref="AK1827:BF1827" si="2217">SUM(AJ782:AK782)/2</f>
        <v>3.5</v>
      </c>
      <c r="AL1827" s="8">
        <f t="shared" si="2217"/>
        <v>3</v>
      </c>
      <c r="AM1827" s="8">
        <f t="shared" si="2217"/>
        <v>3</v>
      </c>
      <c r="AN1827" s="8">
        <f t="shared" si="2217"/>
        <v>3</v>
      </c>
      <c r="AO1827" s="8">
        <f t="shared" si="2217"/>
        <v>3</v>
      </c>
      <c r="AP1827" s="8">
        <f t="shared" si="2217"/>
        <v>3</v>
      </c>
      <c r="AQ1827" s="8">
        <f t="shared" si="2217"/>
        <v>3</v>
      </c>
      <c r="AR1827" s="8">
        <f t="shared" si="2217"/>
        <v>3</v>
      </c>
      <c r="AS1827" s="8">
        <f t="shared" si="2217"/>
        <v>3</v>
      </c>
      <c r="AT1827" s="8">
        <f t="shared" si="2217"/>
        <v>3</v>
      </c>
      <c r="AU1827" s="8">
        <f t="shared" si="2217"/>
        <v>3</v>
      </c>
      <c r="AV1827" s="8">
        <f t="shared" si="2217"/>
        <v>3</v>
      </c>
      <c r="AW1827" s="8">
        <f t="shared" si="2217"/>
        <v>3</v>
      </c>
      <c r="AX1827" s="8">
        <f t="shared" si="2217"/>
        <v>3</v>
      </c>
      <c r="AY1827" s="8">
        <f t="shared" si="2217"/>
        <v>3.5</v>
      </c>
      <c r="AZ1827" s="8">
        <f t="shared" si="2217"/>
        <v>4</v>
      </c>
      <c r="BA1827" s="8">
        <f t="shared" si="2217"/>
        <v>4</v>
      </c>
      <c r="BB1827" s="8">
        <f t="shared" si="2217"/>
        <v>4</v>
      </c>
      <c r="BC1827" s="8">
        <f t="shared" si="2217"/>
        <v>4</v>
      </c>
      <c r="BD1827" s="8">
        <f t="shared" si="2217"/>
        <v>4</v>
      </c>
      <c r="BE1827" s="8">
        <f t="shared" si="2217"/>
        <v>4</v>
      </c>
      <c r="BF1827" s="8">
        <f t="shared" si="2217"/>
        <v>4.5</v>
      </c>
      <c r="BG1827" s="8">
        <f t="shared" si="2158"/>
        <v>5</v>
      </c>
      <c r="BH1827" s="8">
        <f t="shared" si="2159"/>
        <v>5</v>
      </c>
      <c r="BI1827" s="8">
        <f t="shared" si="2160"/>
        <v>5.5</v>
      </c>
      <c r="BJ1827" s="8">
        <f t="shared" si="2161"/>
        <v>7</v>
      </c>
      <c r="BK1827" s="8">
        <f t="shared" si="2162"/>
        <v>8</v>
      </c>
      <c r="BL1827" s="8">
        <f t="shared" si="2163"/>
        <v>8</v>
      </c>
      <c r="BM1827" s="8">
        <f t="shared" si="2164"/>
        <v>8</v>
      </c>
      <c r="BN1827" s="8">
        <f t="shared" si="2165"/>
        <v>8</v>
      </c>
      <c r="BO1827" s="8">
        <f t="shared" si="2166"/>
        <v>8</v>
      </c>
      <c r="BP1827" s="8">
        <f t="shared" si="2167"/>
        <v>8</v>
      </c>
      <c r="BQ1827" s="8">
        <f t="shared" si="2168"/>
        <v>8</v>
      </c>
      <c r="BR1827" s="8">
        <f t="shared" si="2169"/>
        <v>8</v>
      </c>
    </row>
    <row r="1828" spans="2:70" x14ac:dyDescent="0.25">
      <c r="B1828" s="12" t="s">
        <v>351</v>
      </c>
      <c r="C1828" s="7" t="s">
        <v>352</v>
      </c>
      <c r="D1828" s="8"/>
      <c r="E1828" s="8">
        <f t="shared" ref="E1828:AJ1828" si="2218">SUM(D783:E783)/2</f>
        <v>0</v>
      </c>
      <c r="F1828" s="8">
        <f t="shared" si="2218"/>
        <v>0</v>
      </c>
      <c r="G1828" s="8">
        <f t="shared" si="2218"/>
        <v>0</v>
      </c>
      <c r="H1828" s="8">
        <f t="shared" si="2218"/>
        <v>0</v>
      </c>
      <c r="I1828" s="8">
        <f t="shared" si="2218"/>
        <v>0</v>
      </c>
      <c r="J1828" s="8">
        <f t="shared" si="2218"/>
        <v>0</v>
      </c>
      <c r="K1828" s="8">
        <f t="shared" si="2218"/>
        <v>0</v>
      </c>
      <c r="L1828" s="8">
        <f t="shared" si="2218"/>
        <v>0</v>
      </c>
      <c r="M1828" s="8">
        <f t="shared" si="2218"/>
        <v>0</v>
      </c>
      <c r="N1828" s="8">
        <f t="shared" si="2218"/>
        <v>0</v>
      </c>
      <c r="O1828" s="8">
        <f t="shared" si="2218"/>
        <v>0</v>
      </c>
      <c r="P1828" s="8">
        <f t="shared" si="2218"/>
        <v>0</v>
      </c>
      <c r="Q1828" s="8">
        <f t="shared" si="2218"/>
        <v>0</v>
      </c>
      <c r="R1828" s="8">
        <f t="shared" si="2218"/>
        <v>0</v>
      </c>
      <c r="S1828" s="8">
        <f t="shared" si="2218"/>
        <v>0</v>
      </c>
      <c r="T1828" s="8">
        <f t="shared" si="2218"/>
        <v>0</v>
      </c>
      <c r="U1828" s="8">
        <f t="shared" si="2218"/>
        <v>0</v>
      </c>
      <c r="V1828" s="8">
        <f t="shared" si="2218"/>
        <v>0</v>
      </c>
      <c r="W1828" s="8">
        <f t="shared" si="2218"/>
        <v>0</v>
      </c>
      <c r="X1828" s="8">
        <f t="shared" si="2218"/>
        <v>0</v>
      </c>
      <c r="Y1828" s="8">
        <f t="shared" si="2218"/>
        <v>0</v>
      </c>
      <c r="Z1828" s="8">
        <f t="shared" si="2218"/>
        <v>0</v>
      </c>
      <c r="AA1828" s="8">
        <f t="shared" si="2218"/>
        <v>0</v>
      </c>
      <c r="AB1828" s="8">
        <f t="shared" si="2218"/>
        <v>0</v>
      </c>
      <c r="AC1828" s="8">
        <f t="shared" si="2218"/>
        <v>0</v>
      </c>
      <c r="AD1828" s="8">
        <f t="shared" si="2218"/>
        <v>0</v>
      </c>
      <c r="AE1828" s="8">
        <f t="shared" si="2218"/>
        <v>0</v>
      </c>
      <c r="AF1828" s="8">
        <f t="shared" si="2218"/>
        <v>0</v>
      </c>
      <c r="AG1828" s="8">
        <f t="shared" si="2218"/>
        <v>0</v>
      </c>
      <c r="AH1828" s="8">
        <f t="shared" si="2218"/>
        <v>0</v>
      </c>
      <c r="AI1828" s="8">
        <f t="shared" si="2218"/>
        <v>0</v>
      </c>
      <c r="AJ1828" s="8">
        <f t="shared" si="2218"/>
        <v>0</v>
      </c>
      <c r="AK1828" s="8">
        <f t="shared" ref="AK1828:BF1828" si="2219">SUM(AJ783:AK783)/2</f>
        <v>0</v>
      </c>
      <c r="AL1828" s="8">
        <f t="shared" si="2219"/>
        <v>0</v>
      </c>
      <c r="AM1828" s="8">
        <f t="shared" si="2219"/>
        <v>0</v>
      </c>
      <c r="AN1828" s="8">
        <f t="shared" si="2219"/>
        <v>0</v>
      </c>
      <c r="AO1828" s="8">
        <f t="shared" si="2219"/>
        <v>0</v>
      </c>
      <c r="AP1828" s="8">
        <f t="shared" si="2219"/>
        <v>0</v>
      </c>
      <c r="AQ1828" s="8">
        <f t="shared" si="2219"/>
        <v>0</v>
      </c>
      <c r="AR1828" s="8">
        <f t="shared" si="2219"/>
        <v>0</v>
      </c>
      <c r="AS1828" s="8">
        <f t="shared" si="2219"/>
        <v>0</v>
      </c>
      <c r="AT1828" s="8">
        <f t="shared" si="2219"/>
        <v>0</v>
      </c>
      <c r="AU1828" s="8">
        <f t="shared" si="2219"/>
        <v>0</v>
      </c>
      <c r="AV1828" s="8">
        <f t="shared" si="2219"/>
        <v>0</v>
      </c>
      <c r="AW1828" s="8">
        <f t="shared" si="2219"/>
        <v>0</v>
      </c>
      <c r="AX1828" s="8">
        <f t="shared" si="2219"/>
        <v>0</v>
      </c>
      <c r="AY1828" s="8">
        <f t="shared" si="2219"/>
        <v>0</v>
      </c>
      <c r="AZ1828" s="8">
        <f t="shared" si="2219"/>
        <v>0</v>
      </c>
      <c r="BA1828" s="8">
        <f t="shared" si="2219"/>
        <v>0</v>
      </c>
      <c r="BB1828" s="8">
        <f t="shared" si="2219"/>
        <v>0</v>
      </c>
      <c r="BC1828" s="8">
        <f t="shared" si="2219"/>
        <v>0</v>
      </c>
      <c r="BD1828" s="8">
        <f t="shared" si="2219"/>
        <v>0</v>
      </c>
      <c r="BE1828" s="8">
        <f t="shared" si="2219"/>
        <v>0</v>
      </c>
      <c r="BF1828" s="8">
        <f t="shared" si="2219"/>
        <v>0</v>
      </c>
      <c r="BG1828" s="8">
        <f t="shared" si="2158"/>
        <v>0</v>
      </c>
      <c r="BH1828" s="8">
        <f t="shared" si="2159"/>
        <v>0</v>
      </c>
      <c r="BI1828" s="8">
        <f t="shared" si="2160"/>
        <v>0</v>
      </c>
      <c r="BJ1828" s="8">
        <f t="shared" si="2161"/>
        <v>0</v>
      </c>
      <c r="BK1828" s="8">
        <f t="shared" si="2162"/>
        <v>0</v>
      </c>
      <c r="BL1828" s="8">
        <f t="shared" si="2163"/>
        <v>0</v>
      </c>
      <c r="BM1828" s="8">
        <f t="shared" si="2164"/>
        <v>0</v>
      </c>
      <c r="BN1828" s="8">
        <f t="shared" si="2165"/>
        <v>0</v>
      </c>
      <c r="BO1828" s="8">
        <f t="shared" si="2166"/>
        <v>0</v>
      </c>
      <c r="BP1828" s="8">
        <f t="shared" si="2167"/>
        <v>0</v>
      </c>
      <c r="BQ1828" s="8">
        <f t="shared" si="2168"/>
        <v>0</v>
      </c>
      <c r="BR1828" s="8">
        <f t="shared" si="2169"/>
        <v>0</v>
      </c>
    </row>
    <row r="1829" spans="2:70" x14ac:dyDescent="0.25">
      <c r="B1829" s="12" t="s">
        <v>353</v>
      </c>
      <c r="C1829" s="7" t="s">
        <v>354</v>
      </c>
      <c r="D1829" s="8"/>
      <c r="E1829" s="8">
        <f t="shared" ref="E1829:AJ1829" si="2220">SUM(D784:E784)/2</f>
        <v>0</v>
      </c>
      <c r="F1829" s="8">
        <f t="shared" si="2220"/>
        <v>0</v>
      </c>
      <c r="G1829" s="8">
        <f t="shared" si="2220"/>
        <v>0</v>
      </c>
      <c r="H1829" s="8">
        <f t="shared" si="2220"/>
        <v>0</v>
      </c>
      <c r="I1829" s="8">
        <f t="shared" si="2220"/>
        <v>0</v>
      </c>
      <c r="J1829" s="8">
        <f t="shared" si="2220"/>
        <v>0</v>
      </c>
      <c r="K1829" s="8">
        <f t="shared" si="2220"/>
        <v>0</v>
      </c>
      <c r="L1829" s="8">
        <f t="shared" si="2220"/>
        <v>0</v>
      </c>
      <c r="M1829" s="8">
        <f t="shared" si="2220"/>
        <v>0</v>
      </c>
      <c r="N1829" s="8">
        <f t="shared" si="2220"/>
        <v>0</v>
      </c>
      <c r="O1829" s="8">
        <f t="shared" si="2220"/>
        <v>0</v>
      </c>
      <c r="P1829" s="8">
        <f t="shared" si="2220"/>
        <v>0</v>
      </c>
      <c r="Q1829" s="8">
        <f t="shared" si="2220"/>
        <v>0</v>
      </c>
      <c r="R1829" s="8">
        <f t="shared" si="2220"/>
        <v>0</v>
      </c>
      <c r="S1829" s="8">
        <f t="shared" si="2220"/>
        <v>0</v>
      </c>
      <c r="T1829" s="8">
        <f t="shared" si="2220"/>
        <v>0</v>
      </c>
      <c r="U1829" s="8">
        <f t="shared" si="2220"/>
        <v>0</v>
      </c>
      <c r="V1829" s="8">
        <f t="shared" si="2220"/>
        <v>0</v>
      </c>
      <c r="W1829" s="8">
        <f t="shared" si="2220"/>
        <v>0</v>
      </c>
      <c r="X1829" s="8">
        <f t="shared" si="2220"/>
        <v>0</v>
      </c>
      <c r="Y1829" s="8">
        <f t="shared" si="2220"/>
        <v>0</v>
      </c>
      <c r="Z1829" s="8">
        <f t="shared" si="2220"/>
        <v>0</v>
      </c>
      <c r="AA1829" s="8">
        <f t="shared" si="2220"/>
        <v>0</v>
      </c>
      <c r="AB1829" s="8">
        <f t="shared" si="2220"/>
        <v>0</v>
      </c>
      <c r="AC1829" s="8">
        <f t="shared" si="2220"/>
        <v>0</v>
      </c>
      <c r="AD1829" s="8">
        <f t="shared" si="2220"/>
        <v>0</v>
      </c>
      <c r="AE1829" s="8">
        <f t="shared" si="2220"/>
        <v>0</v>
      </c>
      <c r="AF1829" s="8">
        <f t="shared" si="2220"/>
        <v>0</v>
      </c>
      <c r="AG1829" s="8">
        <f t="shared" si="2220"/>
        <v>0</v>
      </c>
      <c r="AH1829" s="8">
        <f t="shared" si="2220"/>
        <v>0</v>
      </c>
      <c r="AI1829" s="8">
        <f t="shared" si="2220"/>
        <v>0</v>
      </c>
      <c r="AJ1829" s="8">
        <f t="shared" si="2220"/>
        <v>0</v>
      </c>
      <c r="AK1829" s="8">
        <f t="shared" ref="AK1829:BF1829" si="2221">SUM(AJ784:AK784)/2</f>
        <v>0</v>
      </c>
      <c r="AL1829" s="8">
        <f t="shared" si="2221"/>
        <v>0</v>
      </c>
      <c r="AM1829" s="8">
        <f t="shared" si="2221"/>
        <v>0</v>
      </c>
      <c r="AN1829" s="8">
        <f t="shared" si="2221"/>
        <v>0</v>
      </c>
      <c r="AO1829" s="8">
        <f t="shared" si="2221"/>
        <v>0</v>
      </c>
      <c r="AP1829" s="8">
        <f t="shared" si="2221"/>
        <v>0</v>
      </c>
      <c r="AQ1829" s="8">
        <f t="shared" si="2221"/>
        <v>0</v>
      </c>
      <c r="AR1829" s="8">
        <f t="shared" si="2221"/>
        <v>0</v>
      </c>
      <c r="AS1829" s="8">
        <f t="shared" si="2221"/>
        <v>0</v>
      </c>
      <c r="AT1829" s="8">
        <f t="shared" si="2221"/>
        <v>0</v>
      </c>
      <c r="AU1829" s="8">
        <f t="shared" si="2221"/>
        <v>0</v>
      </c>
      <c r="AV1829" s="8">
        <f t="shared" si="2221"/>
        <v>0</v>
      </c>
      <c r="AW1829" s="8">
        <f t="shared" si="2221"/>
        <v>0</v>
      </c>
      <c r="AX1829" s="8">
        <f t="shared" si="2221"/>
        <v>0</v>
      </c>
      <c r="AY1829" s="8">
        <f t="shared" si="2221"/>
        <v>0</v>
      </c>
      <c r="AZ1829" s="8">
        <f t="shared" si="2221"/>
        <v>0</v>
      </c>
      <c r="BA1829" s="8">
        <f t="shared" si="2221"/>
        <v>0</v>
      </c>
      <c r="BB1829" s="8">
        <f t="shared" si="2221"/>
        <v>0</v>
      </c>
      <c r="BC1829" s="8">
        <f t="shared" si="2221"/>
        <v>0</v>
      </c>
      <c r="BD1829" s="8">
        <f t="shared" si="2221"/>
        <v>0</v>
      </c>
      <c r="BE1829" s="8">
        <f t="shared" si="2221"/>
        <v>0</v>
      </c>
      <c r="BF1829" s="8">
        <f t="shared" si="2221"/>
        <v>0</v>
      </c>
      <c r="BG1829" s="8">
        <f t="shared" si="2158"/>
        <v>0</v>
      </c>
      <c r="BH1829" s="8">
        <f t="shared" si="2159"/>
        <v>0</v>
      </c>
      <c r="BI1829" s="8">
        <f t="shared" si="2160"/>
        <v>0</v>
      </c>
      <c r="BJ1829" s="8">
        <f t="shared" si="2161"/>
        <v>0</v>
      </c>
      <c r="BK1829" s="8">
        <f t="shared" si="2162"/>
        <v>0</v>
      </c>
      <c r="BL1829" s="8">
        <f t="shared" si="2163"/>
        <v>0</v>
      </c>
      <c r="BM1829" s="8">
        <f t="shared" si="2164"/>
        <v>0</v>
      </c>
      <c r="BN1829" s="8">
        <f t="shared" si="2165"/>
        <v>0</v>
      </c>
      <c r="BO1829" s="8">
        <f t="shared" si="2166"/>
        <v>0</v>
      </c>
      <c r="BP1829" s="8">
        <f t="shared" si="2167"/>
        <v>0</v>
      </c>
      <c r="BQ1829" s="8">
        <f t="shared" si="2168"/>
        <v>0</v>
      </c>
      <c r="BR1829" s="8">
        <f t="shared" si="2169"/>
        <v>0</v>
      </c>
    </row>
    <row r="1830" spans="2:70" x14ac:dyDescent="0.25">
      <c r="B1830" s="12" t="s">
        <v>355</v>
      </c>
      <c r="C1830" s="7" t="s">
        <v>356</v>
      </c>
      <c r="D1830" s="8"/>
      <c r="E1830" s="8">
        <f t="shared" ref="E1830:AJ1830" si="2222">SUM(D785:E785)/2</f>
        <v>0</v>
      </c>
      <c r="F1830" s="8">
        <f t="shared" si="2222"/>
        <v>0</v>
      </c>
      <c r="G1830" s="8">
        <f t="shared" si="2222"/>
        <v>0</v>
      </c>
      <c r="H1830" s="8">
        <f t="shared" si="2222"/>
        <v>0</v>
      </c>
      <c r="I1830" s="8">
        <f t="shared" si="2222"/>
        <v>0</v>
      </c>
      <c r="J1830" s="8">
        <f t="shared" si="2222"/>
        <v>0</v>
      </c>
      <c r="K1830" s="8">
        <f t="shared" si="2222"/>
        <v>0</v>
      </c>
      <c r="L1830" s="8">
        <f t="shared" si="2222"/>
        <v>0</v>
      </c>
      <c r="M1830" s="8">
        <f t="shared" si="2222"/>
        <v>0</v>
      </c>
      <c r="N1830" s="8">
        <f t="shared" si="2222"/>
        <v>0</v>
      </c>
      <c r="O1830" s="8">
        <f t="shared" si="2222"/>
        <v>0</v>
      </c>
      <c r="P1830" s="8">
        <f t="shared" si="2222"/>
        <v>0</v>
      </c>
      <c r="Q1830" s="8">
        <f t="shared" si="2222"/>
        <v>0</v>
      </c>
      <c r="R1830" s="8">
        <f t="shared" si="2222"/>
        <v>0</v>
      </c>
      <c r="S1830" s="8">
        <f t="shared" si="2222"/>
        <v>0</v>
      </c>
      <c r="T1830" s="8">
        <f t="shared" si="2222"/>
        <v>0</v>
      </c>
      <c r="U1830" s="8">
        <f t="shared" si="2222"/>
        <v>0</v>
      </c>
      <c r="V1830" s="8">
        <f t="shared" si="2222"/>
        <v>0</v>
      </c>
      <c r="W1830" s="8">
        <f t="shared" si="2222"/>
        <v>0</v>
      </c>
      <c r="X1830" s="8">
        <f t="shared" si="2222"/>
        <v>0</v>
      </c>
      <c r="Y1830" s="8">
        <f t="shared" si="2222"/>
        <v>0</v>
      </c>
      <c r="Z1830" s="8">
        <f t="shared" si="2222"/>
        <v>0</v>
      </c>
      <c r="AA1830" s="8">
        <f t="shared" si="2222"/>
        <v>0</v>
      </c>
      <c r="AB1830" s="8">
        <f t="shared" si="2222"/>
        <v>0</v>
      </c>
      <c r="AC1830" s="8">
        <f t="shared" si="2222"/>
        <v>0</v>
      </c>
      <c r="AD1830" s="8">
        <f t="shared" si="2222"/>
        <v>0</v>
      </c>
      <c r="AE1830" s="8">
        <f t="shared" si="2222"/>
        <v>0</v>
      </c>
      <c r="AF1830" s="8">
        <f t="shared" si="2222"/>
        <v>0</v>
      </c>
      <c r="AG1830" s="8">
        <f t="shared" si="2222"/>
        <v>0</v>
      </c>
      <c r="AH1830" s="8">
        <f t="shared" si="2222"/>
        <v>0</v>
      </c>
      <c r="AI1830" s="8">
        <f t="shared" si="2222"/>
        <v>0</v>
      </c>
      <c r="AJ1830" s="8">
        <f t="shared" si="2222"/>
        <v>0</v>
      </c>
      <c r="AK1830" s="8">
        <f t="shared" ref="AK1830:BF1830" si="2223">SUM(AJ785:AK785)/2</f>
        <v>0</v>
      </c>
      <c r="AL1830" s="8">
        <f t="shared" si="2223"/>
        <v>0</v>
      </c>
      <c r="AM1830" s="8">
        <f t="shared" si="2223"/>
        <v>0</v>
      </c>
      <c r="AN1830" s="8">
        <f t="shared" si="2223"/>
        <v>0</v>
      </c>
      <c r="AO1830" s="8">
        <f t="shared" si="2223"/>
        <v>0</v>
      </c>
      <c r="AP1830" s="8">
        <f t="shared" si="2223"/>
        <v>0</v>
      </c>
      <c r="AQ1830" s="8">
        <f t="shared" si="2223"/>
        <v>0</v>
      </c>
      <c r="AR1830" s="8">
        <f t="shared" si="2223"/>
        <v>0</v>
      </c>
      <c r="AS1830" s="8">
        <f t="shared" si="2223"/>
        <v>0</v>
      </c>
      <c r="AT1830" s="8">
        <f t="shared" si="2223"/>
        <v>0</v>
      </c>
      <c r="AU1830" s="8">
        <f t="shared" si="2223"/>
        <v>0</v>
      </c>
      <c r="AV1830" s="8">
        <f t="shared" si="2223"/>
        <v>0</v>
      </c>
      <c r="AW1830" s="8">
        <f t="shared" si="2223"/>
        <v>0</v>
      </c>
      <c r="AX1830" s="8">
        <f t="shared" si="2223"/>
        <v>0</v>
      </c>
      <c r="AY1830" s="8">
        <f t="shared" si="2223"/>
        <v>0</v>
      </c>
      <c r="AZ1830" s="8">
        <f t="shared" si="2223"/>
        <v>0</v>
      </c>
      <c r="BA1830" s="8">
        <f t="shared" si="2223"/>
        <v>0</v>
      </c>
      <c r="BB1830" s="8">
        <f t="shared" si="2223"/>
        <v>0</v>
      </c>
      <c r="BC1830" s="8">
        <f t="shared" si="2223"/>
        <v>0</v>
      </c>
      <c r="BD1830" s="8">
        <f t="shared" si="2223"/>
        <v>0</v>
      </c>
      <c r="BE1830" s="8">
        <f t="shared" si="2223"/>
        <v>0</v>
      </c>
      <c r="BF1830" s="8">
        <f t="shared" si="2223"/>
        <v>0</v>
      </c>
      <c r="BG1830" s="8">
        <f t="shared" si="2158"/>
        <v>0</v>
      </c>
      <c r="BH1830" s="8">
        <f t="shared" si="2159"/>
        <v>0</v>
      </c>
      <c r="BI1830" s="8">
        <f t="shared" si="2160"/>
        <v>0</v>
      </c>
      <c r="BJ1830" s="8">
        <f t="shared" si="2161"/>
        <v>0</v>
      </c>
      <c r="BK1830" s="8">
        <f t="shared" si="2162"/>
        <v>0</v>
      </c>
      <c r="BL1830" s="8">
        <f t="shared" si="2163"/>
        <v>0</v>
      </c>
      <c r="BM1830" s="8">
        <f t="shared" si="2164"/>
        <v>0</v>
      </c>
      <c r="BN1830" s="8">
        <f t="shared" si="2165"/>
        <v>0</v>
      </c>
      <c r="BO1830" s="8">
        <f t="shared" si="2166"/>
        <v>0</v>
      </c>
      <c r="BP1830" s="8">
        <f t="shared" si="2167"/>
        <v>0</v>
      </c>
      <c r="BQ1830" s="8">
        <f t="shared" si="2168"/>
        <v>0</v>
      </c>
      <c r="BR1830" s="8">
        <f t="shared" si="2169"/>
        <v>0</v>
      </c>
    </row>
    <row r="1831" spans="2:70" x14ac:dyDescent="0.25">
      <c r="B1831" s="12" t="s">
        <v>357</v>
      </c>
      <c r="C1831" s="7" t="s">
        <v>358</v>
      </c>
      <c r="D1831" s="8"/>
      <c r="E1831" s="8">
        <f t="shared" ref="E1831:AJ1831" si="2224">SUM(D786:E786)/2</f>
        <v>1</v>
      </c>
      <c r="F1831" s="8">
        <f t="shared" si="2224"/>
        <v>1</v>
      </c>
      <c r="G1831" s="8">
        <f t="shared" si="2224"/>
        <v>1.5</v>
      </c>
      <c r="H1831" s="8">
        <f t="shared" si="2224"/>
        <v>2</v>
      </c>
      <c r="I1831" s="8">
        <f t="shared" si="2224"/>
        <v>2</v>
      </c>
      <c r="J1831" s="8">
        <f t="shared" si="2224"/>
        <v>2</v>
      </c>
      <c r="K1831" s="8">
        <f t="shared" si="2224"/>
        <v>2</v>
      </c>
      <c r="L1831" s="8">
        <f t="shared" si="2224"/>
        <v>3</v>
      </c>
      <c r="M1831" s="8">
        <f t="shared" si="2224"/>
        <v>38</v>
      </c>
      <c r="N1831" s="8">
        <f t="shared" si="2224"/>
        <v>70.5</v>
      </c>
      <c r="O1831" s="8">
        <f t="shared" si="2224"/>
        <v>65</v>
      </c>
      <c r="P1831" s="8">
        <f t="shared" si="2224"/>
        <v>53</v>
      </c>
      <c r="Q1831" s="8">
        <f t="shared" si="2224"/>
        <v>39</v>
      </c>
      <c r="R1831" s="8">
        <f t="shared" si="2224"/>
        <v>29.5</v>
      </c>
      <c r="S1831" s="8">
        <f t="shared" si="2224"/>
        <v>26</v>
      </c>
      <c r="T1831" s="8">
        <f t="shared" si="2224"/>
        <v>32.5</v>
      </c>
      <c r="U1831" s="8">
        <f t="shared" si="2224"/>
        <v>38.5</v>
      </c>
      <c r="V1831" s="8">
        <f t="shared" si="2224"/>
        <v>38</v>
      </c>
      <c r="W1831" s="8">
        <f t="shared" si="2224"/>
        <v>38.5</v>
      </c>
      <c r="X1831" s="8">
        <f t="shared" si="2224"/>
        <v>38.5</v>
      </c>
      <c r="Y1831" s="8">
        <f t="shared" si="2224"/>
        <v>38</v>
      </c>
      <c r="Z1831" s="8">
        <f t="shared" si="2224"/>
        <v>40</v>
      </c>
      <c r="AA1831" s="8">
        <f t="shared" si="2224"/>
        <v>39.5</v>
      </c>
      <c r="AB1831" s="8">
        <f t="shared" si="2224"/>
        <v>38.5</v>
      </c>
      <c r="AC1831" s="8">
        <f t="shared" si="2224"/>
        <v>40.5</v>
      </c>
      <c r="AD1831" s="8">
        <f t="shared" si="2224"/>
        <v>41.5</v>
      </c>
      <c r="AE1831" s="8">
        <f t="shared" si="2224"/>
        <v>41.5</v>
      </c>
      <c r="AF1831" s="8">
        <f t="shared" si="2224"/>
        <v>41</v>
      </c>
      <c r="AG1831" s="8">
        <f t="shared" si="2224"/>
        <v>41</v>
      </c>
      <c r="AH1831" s="8">
        <f t="shared" si="2224"/>
        <v>40.5</v>
      </c>
      <c r="AI1831" s="8">
        <f t="shared" si="2224"/>
        <v>40</v>
      </c>
      <c r="AJ1831" s="8">
        <f t="shared" si="2224"/>
        <v>38.5</v>
      </c>
      <c r="AK1831" s="8">
        <f t="shared" ref="AK1831:BF1831" si="2225">SUM(AJ786:AK786)/2</f>
        <v>36.5</v>
      </c>
      <c r="AL1831" s="8">
        <f t="shared" si="2225"/>
        <v>34</v>
      </c>
      <c r="AM1831" s="8">
        <f t="shared" si="2225"/>
        <v>25</v>
      </c>
      <c r="AN1831" s="8">
        <f t="shared" si="2225"/>
        <v>17.5</v>
      </c>
      <c r="AO1831" s="8">
        <f t="shared" si="2225"/>
        <v>16.5</v>
      </c>
      <c r="AP1831" s="8">
        <f t="shared" si="2225"/>
        <v>13.5</v>
      </c>
      <c r="AQ1831" s="8">
        <f t="shared" si="2225"/>
        <v>7</v>
      </c>
      <c r="AR1831" s="8">
        <f t="shared" si="2225"/>
        <v>3</v>
      </c>
      <c r="AS1831" s="8">
        <f t="shared" si="2225"/>
        <v>2.5</v>
      </c>
      <c r="AT1831" s="8">
        <f t="shared" si="2225"/>
        <v>1</v>
      </c>
      <c r="AU1831" s="8">
        <f t="shared" si="2225"/>
        <v>0</v>
      </c>
      <c r="AV1831" s="8">
        <f t="shared" si="2225"/>
        <v>0</v>
      </c>
      <c r="AW1831" s="8">
        <f t="shared" si="2225"/>
        <v>1</v>
      </c>
      <c r="AX1831" s="8">
        <f t="shared" si="2225"/>
        <v>1</v>
      </c>
      <c r="AY1831" s="8">
        <f t="shared" si="2225"/>
        <v>0</v>
      </c>
      <c r="AZ1831" s="8">
        <f t="shared" si="2225"/>
        <v>0</v>
      </c>
      <c r="BA1831" s="8">
        <f t="shared" si="2225"/>
        <v>0</v>
      </c>
      <c r="BB1831" s="8">
        <f t="shared" si="2225"/>
        <v>0</v>
      </c>
      <c r="BC1831" s="8">
        <f t="shared" si="2225"/>
        <v>0</v>
      </c>
      <c r="BD1831" s="8">
        <f t="shared" si="2225"/>
        <v>0</v>
      </c>
      <c r="BE1831" s="8">
        <f t="shared" si="2225"/>
        <v>0</v>
      </c>
      <c r="BF1831" s="8">
        <f t="shared" si="2225"/>
        <v>0</v>
      </c>
      <c r="BG1831" s="8">
        <f t="shared" si="2158"/>
        <v>0</v>
      </c>
      <c r="BH1831" s="8">
        <f t="shared" si="2159"/>
        <v>0</v>
      </c>
      <c r="BI1831" s="8">
        <f t="shared" si="2160"/>
        <v>0</v>
      </c>
      <c r="BJ1831" s="8">
        <f t="shared" si="2161"/>
        <v>0</v>
      </c>
      <c r="BK1831" s="8">
        <f t="shared" si="2162"/>
        <v>0</v>
      </c>
      <c r="BL1831" s="8">
        <f t="shared" si="2163"/>
        <v>0</v>
      </c>
      <c r="BM1831" s="8">
        <f t="shared" si="2164"/>
        <v>0</v>
      </c>
      <c r="BN1831" s="8">
        <f t="shared" si="2165"/>
        <v>0</v>
      </c>
      <c r="BO1831" s="8">
        <f t="shared" si="2166"/>
        <v>0</v>
      </c>
      <c r="BP1831" s="8">
        <f t="shared" si="2167"/>
        <v>0</v>
      </c>
      <c r="BQ1831" s="8">
        <f t="shared" si="2168"/>
        <v>0</v>
      </c>
      <c r="BR1831" s="8">
        <f t="shared" si="2169"/>
        <v>0</v>
      </c>
    </row>
    <row r="1832" spans="2:70" x14ac:dyDescent="0.25">
      <c r="B1832" s="12" t="s">
        <v>359</v>
      </c>
      <c r="C1832" s="7" t="s">
        <v>360</v>
      </c>
      <c r="D1832" s="8"/>
      <c r="E1832" s="8">
        <f t="shared" ref="E1832:AJ1832" si="2226">SUM(D787:E787)/2</f>
        <v>0</v>
      </c>
      <c r="F1832" s="8">
        <f t="shared" si="2226"/>
        <v>0</v>
      </c>
      <c r="G1832" s="8">
        <f t="shared" si="2226"/>
        <v>0</v>
      </c>
      <c r="H1832" s="8">
        <f t="shared" si="2226"/>
        <v>0</v>
      </c>
      <c r="I1832" s="8">
        <f t="shared" si="2226"/>
        <v>0</v>
      </c>
      <c r="J1832" s="8">
        <f t="shared" si="2226"/>
        <v>0</v>
      </c>
      <c r="K1832" s="8">
        <f t="shared" si="2226"/>
        <v>0</v>
      </c>
      <c r="L1832" s="8">
        <f t="shared" si="2226"/>
        <v>0</v>
      </c>
      <c r="M1832" s="8">
        <f t="shared" si="2226"/>
        <v>0</v>
      </c>
      <c r="N1832" s="8">
        <f t="shared" si="2226"/>
        <v>0</v>
      </c>
      <c r="O1832" s="8">
        <f t="shared" si="2226"/>
        <v>0</v>
      </c>
      <c r="P1832" s="8">
        <f t="shared" si="2226"/>
        <v>0</v>
      </c>
      <c r="Q1832" s="8">
        <f t="shared" si="2226"/>
        <v>0</v>
      </c>
      <c r="R1832" s="8">
        <f t="shared" si="2226"/>
        <v>0</v>
      </c>
      <c r="S1832" s="8">
        <f t="shared" si="2226"/>
        <v>0</v>
      </c>
      <c r="T1832" s="8">
        <f t="shared" si="2226"/>
        <v>0</v>
      </c>
      <c r="U1832" s="8">
        <f t="shared" si="2226"/>
        <v>0</v>
      </c>
      <c r="V1832" s="8">
        <f t="shared" si="2226"/>
        <v>0</v>
      </c>
      <c r="W1832" s="8">
        <f t="shared" si="2226"/>
        <v>0</v>
      </c>
      <c r="X1832" s="8">
        <f t="shared" si="2226"/>
        <v>0</v>
      </c>
      <c r="Y1832" s="8">
        <f t="shared" si="2226"/>
        <v>0</v>
      </c>
      <c r="Z1832" s="8">
        <f t="shared" si="2226"/>
        <v>0</v>
      </c>
      <c r="AA1832" s="8">
        <f t="shared" si="2226"/>
        <v>0</v>
      </c>
      <c r="AB1832" s="8">
        <f t="shared" si="2226"/>
        <v>0</v>
      </c>
      <c r="AC1832" s="8">
        <f t="shared" si="2226"/>
        <v>0</v>
      </c>
      <c r="AD1832" s="8">
        <f t="shared" si="2226"/>
        <v>0</v>
      </c>
      <c r="AE1832" s="8">
        <f t="shared" si="2226"/>
        <v>0</v>
      </c>
      <c r="AF1832" s="8">
        <f t="shared" si="2226"/>
        <v>0</v>
      </c>
      <c r="AG1832" s="8">
        <f t="shared" si="2226"/>
        <v>0</v>
      </c>
      <c r="AH1832" s="8">
        <f t="shared" si="2226"/>
        <v>0</v>
      </c>
      <c r="AI1832" s="8">
        <f t="shared" si="2226"/>
        <v>0</v>
      </c>
      <c r="AJ1832" s="8">
        <f t="shared" si="2226"/>
        <v>0</v>
      </c>
      <c r="AK1832" s="8">
        <f t="shared" ref="AK1832:BF1832" si="2227">SUM(AJ787:AK787)/2</f>
        <v>0</v>
      </c>
      <c r="AL1832" s="8">
        <f t="shared" si="2227"/>
        <v>0</v>
      </c>
      <c r="AM1832" s="8">
        <f t="shared" si="2227"/>
        <v>0</v>
      </c>
      <c r="AN1832" s="8">
        <f t="shared" si="2227"/>
        <v>0</v>
      </c>
      <c r="AO1832" s="8">
        <f t="shared" si="2227"/>
        <v>0</v>
      </c>
      <c r="AP1832" s="8">
        <f t="shared" si="2227"/>
        <v>0</v>
      </c>
      <c r="AQ1832" s="8">
        <f t="shared" si="2227"/>
        <v>0</v>
      </c>
      <c r="AR1832" s="8">
        <f t="shared" si="2227"/>
        <v>0</v>
      </c>
      <c r="AS1832" s="8">
        <f t="shared" si="2227"/>
        <v>0</v>
      </c>
      <c r="AT1832" s="8">
        <f t="shared" si="2227"/>
        <v>0</v>
      </c>
      <c r="AU1832" s="8">
        <f t="shared" si="2227"/>
        <v>0</v>
      </c>
      <c r="AV1832" s="8">
        <f t="shared" si="2227"/>
        <v>0</v>
      </c>
      <c r="AW1832" s="8">
        <f t="shared" si="2227"/>
        <v>0</v>
      </c>
      <c r="AX1832" s="8">
        <f t="shared" si="2227"/>
        <v>0</v>
      </c>
      <c r="AY1832" s="8">
        <f t="shared" si="2227"/>
        <v>0</v>
      </c>
      <c r="AZ1832" s="8">
        <f t="shared" si="2227"/>
        <v>0</v>
      </c>
      <c r="BA1832" s="8">
        <f t="shared" si="2227"/>
        <v>0</v>
      </c>
      <c r="BB1832" s="8">
        <f t="shared" si="2227"/>
        <v>0</v>
      </c>
      <c r="BC1832" s="8">
        <f t="shared" si="2227"/>
        <v>0</v>
      </c>
      <c r="BD1832" s="8">
        <f t="shared" si="2227"/>
        <v>0</v>
      </c>
      <c r="BE1832" s="8">
        <f t="shared" si="2227"/>
        <v>0</v>
      </c>
      <c r="BF1832" s="8">
        <f t="shared" si="2227"/>
        <v>0</v>
      </c>
      <c r="BG1832" s="8">
        <f t="shared" si="2158"/>
        <v>0</v>
      </c>
      <c r="BH1832" s="8">
        <f t="shared" si="2159"/>
        <v>0</v>
      </c>
      <c r="BI1832" s="8">
        <f t="shared" si="2160"/>
        <v>0</v>
      </c>
      <c r="BJ1832" s="8">
        <f t="shared" si="2161"/>
        <v>0</v>
      </c>
      <c r="BK1832" s="8">
        <f t="shared" si="2162"/>
        <v>0</v>
      </c>
      <c r="BL1832" s="8">
        <f t="shared" si="2163"/>
        <v>0</v>
      </c>
      <c r="BM1832" s="8">
        <f t="shared" si="2164"/>
        <v>0</v>
      </c>
      <c r="BN1832" s="8">
        <f t="shared" si="2165"/>
        <v>0</v>
      </c>
      <c r="BO1832" s="8">
        <f t="shared" si="2166"/>
        <v>0</v>
      </c>
      <c r="BP1832" s="8">
        <f t="shared" si="2167"/>
        <v>0</v>
      </c>
      <c r="BQ1832" s="8">
        <f t="shared" si="2168"/>
        <v>0</v>
      </c>
      <c r="BR1832" s="8">
        <f t="shared" si="2169"/>
        <v>0</v>
      </c>
    </row>
    <row r="1833" spans="2:70" x14ac:dyDescent="0.25">
      <c r="B1833" s="12" t="s">
        <v>361</v>
      </c>
      <c r="C1833" s="7" t="s">
        <v>362</v>
      </c>
      <c r="D1833" s="8"/>
      <c r="E1833" s="8">
        <f t="shared" ref="E1833:AJ1833" si="2228">SUM(D788:E788)/2</f>
        <v>177</v>
      </c>
      <c r="F1833" s="8">
        <f t="shared" si="2228"/>
        <v>179</v>
      </c>
      <c r="G1833" s="8">
        <f t="shared" si="2228"/>
        <v>181</v>
      </c>
      <c r="H1833" s="8">
        <f t="shared" si="2228"/>
        <v>179</v>
      </c>
      <c r="I1833" s="8">
        <f t="shared" si="2228"/>
        <v>179</v>
      </c>
      <c r="J1833" s="8">
        <f t="shared" si="2228"/>
        <v>186</v>
      </c>
      <c r="K1833" s="8">
        <f t="shared" si="2228"/>
        <v>193</v>
      </c>
      <c r="L1833" s="8">
        <f t="shared" si="2228"/>
        <v>201</v>
      </c>
      <c r="M1833" s="8">
        <f t="shared" si="2228"/>
        <v>207</v>
      </c>
      <c r="N1833" s="8">
        <f t="shared" si="2228"/>
        <v>210</v>
      </c>
      <c r="O1833" s="8">
        <f t="shared" si="2228"/>
        <v>214.5</v>
      </c>
      <c r="P1833" s="8">
        <f t="shared" si="2228"/>
        <v>217.5</v>
      </c>
      <c r="Q1833" s="8">
        <f t="shared" si="2228"/>
        <v>222</v>
      </c>
      <c r="R1833" s="8">
        <f t="shared" si="2228"/>
        <v>229</v>
      </c>
      <c r="S1833" s="8">
        <f t="shared" si="2228"/>
        <v>236.5</v>
      </c>
      <c r="T1833" s="8">
        <f t="shared" si="2228"/>
        <v>240.5</v>
      </c>
      <c r="U1833" s="8">
        <f t="shared" si="2228"/>
        <v>240.5</v>
      </c>
      <c r="V1833" s="8">
        <f t="shared" si="2228"/>
        <v>242.5</v>
      </c>
      <c r="W1833" s="8">
        <f t="shared" si="2228"/>
        <v>246</v>
      </c>
      <c r="X1833" s="8">
        <f t="shared" si="2228"/>
        <v>246.5</v>
      </c>
      <c r="Y1833" s="8">
        <f t="shared" si="2228"/>
        <v>243.5</v>
      </c>
      <c r="Z1833" s="8">
        <f t="shared" si="2228"/>
        <v>241.5</v>
      </c>
      <c r="AA1833" s="8">
        <f t="shared" si="2228"/>
        <v>241.5</v>
      </c>
      <c r="AB1833" s="8">
        <f t="shared" si="2228"/>
        <v>240</v>
      </c>
      <c r="AC1833" s="8">
        <f t="shared" si="2228"/>
        <v>233.5</v>
      </c>
      <c r="AD1833" s="8">
        <f t="shared" si="2228"/>
        <v>227.5</v>
      </c>
      <c r="AE1833" s="8">
        <f t="shared" si="2228"/>
        <v>227.5</v>
      </c>
      <c r="AF1833" s="8">
        <f t="shared" si="2228"/>
        <v>227.5</v>
      </c>
      <c r="AG1833" s="8">
        <f t="shared" si="2228"/>
        <v>226</v>
      </c>
      <c r="AH1833" s="8">
        <f t="shared" si="2228"/>
        <v>225.5</v>
      </c>
      <c r="AI1833" s="8">
        <f t="shared" si="2228"/>
        <v>223</v>
      </c>
      <c r="AJ1833" s="8">
        <f t="shared" si="2228"/>
        <v>213.5</v>
      </c>
      <c r="AK1833" s="8">
        <f t="shared" ref="AK1833:BF1833" si="2229">SUM(AJ788:AK788)/2</f>
        <v>204</v>
      </c>
      <c r="AL1833" s="8">
        <f t="shared" si="2229"/>
        <v>199.5</v>
      </c>
      <c r="AM1833" s="8">
        <f t="shared" si="2229"/>
        <v>197</v>
      </c>
      <c r="AN1833" s="8">
        <f t="shared" si="2229"/>
        <v>195.5</v>
      </c>
      <c r="AO1833" s="8">
        <f t="shared" si="2229"/>
        <v>191.5</v>
      </c>
      <c r="AP1833" s="8">
        <f t="shared" si="2229"/>
        <v>189.5</v>
      </c>
      <c r="AQ1833" s="8">
        <f t="shared" si="2229"/>
        <v>189.5</v>
      </c>
      <c r="AR1833" s="8">
        <f t="shared" si="2229"/>
        <v>190</v>
      </c>
      <c r="AS1833" s="8">
        <f t="shared" si="2229"/>
        <v>188.5</v>
      </c>
      <c r="AT1833" s="8">
        <f t="shared" si="2229"/>
        <v>184.5</v>
      </c>
      <c r="AU1833" s="8">
        <f t="shared" si="2229"/>
        <v>184</v>
      </c>
      <c r="AV1833" s="8">
        <f t="shared" si="2229"/>
        <v>183.5</v>
      </c>
      <c r="AW1833" s="8">
        <f t="shared" si="2229"/>
        <v>180</v>
      </c>
      <c r="AX1833" s="8">
        <f t="shared" si="2229"/>
        <v>178</v>
      </c>
      <c r="AY1833" s="8">
        <f t="shared" si="2229"/>
        <v>179.5</v>
      </c>
      <c r="AZ1833" s="8">
        <f t="shared" si="2229"/>
        <v>179</v>
      </c>
      <c r="BA1833" s="8">
        <f t="shared" si="2229"/>
        <v>177.5</v>
      </c>
      <c r="BB1833" s="8">
        <f t="shared" si="2229"/>
        <v>178.5</v>
      </c>
      <c r="BC1833" s="8">
        <f t="shared" si="2229"/>
        <v>177.5</v>
      </c>
      <c r="BD1833" s="8">
        <f t="shared" si="2229"/>
        <v>175</v>
      </c>
      <c r="BE1833" s="8">
        <f t="shared" si="2229"/>
        <v>173.5</v>
      </c>
      <c r="BF1833" s="8">
        <f t="shared" si="2229"/>
        <v>172</v>
      </c>
      <c r="BG1833" s="8">
        <f t="shared" si="2158"/>
        <v>171.5</v>
      </c>
      <c r="BH1833" s="8">
        <f t="shared" si="2159"/>
        <v>171.5</v>
      </c>
      <c r="BI1833" s="8">
        <f t="shared" si="2160"/>
        <v>169</v>
      </c>
      <c r="BJ1833" s="8">
        <f t="shared" si="2161"/>
        <v>167.5</v>
      </c>
      <c r="BK1833" s="8">
        <f t="shared" si="2162"/>
        <v>168</v>
      </c>
      <c r="BL1833" s="8">
        <f t="shared" si="2163"/>
        <v>170.5</v>
      </c>
      <c r="BM1833" s="8">
        <f t="shared" si="2164"/>
        <v>171</v>
      </c>
      <c r="BN1833" s="8">
        <f t="shared" si="2165"/>
        <v>169.5</v>
      </c>
      <c r="BO1833" s="8">
        <f t="shared" si="2166"/>
        <v>170.5</v>
      </c>
      <c r="BP1833" s="8">
        <f t="shared" si="2167"/>
        <v>171</v>
      </c>
      <c r="BQ1833" s="8">
        <f t="shared" si="2168"/>
        <v>169</v>
      </c>
      <c r="BR1833" s="8">
        <f t="shared" si="2169"/>
        <v>164</v>
      </c>
    </row>
    <row r="1834" spans="2:70" x14ac:dyDescent="0.25">
      <c r="B1834" s="12" t="s">
        <v>363</v>
      </c>
      <c r="C1834" s="7" t="s">
        <v>364</v>
      </c>
      <c r="D1834" s="8"/>
      <c r="E1834" s="8">
        <f t="shared" ref="E1834:AJ1834" si="2230">SUM(D789:E789)/2</f>
        <v>4001</v>
      </c>
      <c r="F1834" s="8">
        <f t="shared" si="2230"/>
        <v>4135.5</v>
      </c>
      <c r="G1834" s="8">
        <f t="shared" si="2230"/>
        <v>4264</v>
      </c>
      <c r="H1834" s="8">
        <f t="shared" si="2230"/>
        <v>4422</v>
      </c>
      <c r="I1834" s="8">
        <f t="shared" si="2230"/>
        <v>4641</v>
      </c>
      <c r="J1834" s="8">
        <f t="shared" si="2230"/>
        <v>4869.5</v>
      </c>
      <c r="K1834" s="8">
        <f t="shared" si="2230"/>
        <v>5093.5</v>
      </c>
      <c r="L1834" s="8">
        <f t="shared" si="2230"/>
        <v>5293.5</v>
      </c>
      <c r="M1834" s="8">
        <f t="shared" si="2230"/>
        <v>5497.5</v>
      </c>
      <c r="N1834" s="8">
        <f t="shared" si="2230"/>
        <v>5707</v>
      </c>
      <c r="O1834" s="8">
        <f t="shared" si="2230"/>
        <v>5887</v>
      </c>
      <c r="P1834" s="8">
        <f t="shared" si="2230"/>
        <v>6063</v>
      </c>
      <c r="Q1834" s="8">
        <f t="shared" si="2230"/>
        <v>6283.5</v>
      </c>
      <c r="R1834" s="8">
        <f t="shared" si="2230"/>
        <v>6568.5</v>
      </c>
      <c r="S1834" s="8">
        <f t="shared" si="2230"/>
        <v>6793.5</v>
      </c>
      <c r="T1834" s="8">
        <f t="shared" si="2230"/>
        <v>6969</v>
      </c>
      <c r="U1834" s="8">
        <f t="shared" si="2230"/>
        <v>7071.5</v>
      </c>
      <c r="V1834" s="8">
        <f t="shared" si="2230"/>
        <v>7142</v>
      </c>
      <c r="W1834" s="8">
        <f t="shared" si="2230"/>
        <v>7239.5</v>
      </c>
      <c r="X1834" s="8">
        <f t="shared" si="2230"/>
        <v>7338</v>
      </c>
      <c r="Y1834" s="8">
        <f t="shared" si="2230"/>
        <v>7382</v>
      </c>
      <c r="Z1834" s="8">
        <f t="shared" si="2230"/>
        <v>7420.5</v>
      </c>
      <c r="AA1834" s="8">
        <f t="shared" si="2230"/>
        <v>7501.5</v>
      </c>
      <c r="AB1834" s="8">
        <f t="shared" si="2230"/>
        <v>7567</v>
      </c>
      <c r="AC1834" s="8">
        <f t="shared" si="2230"/>
        <v>7562</v>
      </c>
      <c r="AD1834" s="8">
        <f t="shared" si="2230"/>
        <v>7492</v>
      </c>
      <c r="AE1834" s="8">
        <f t="shared" si="2230"/>
        <v>7511.5</v>
      </c>
      <c r="AF1834" s="8">
        <f t="shared" si="2230"/>
        <v>7580.5</v>
      </c>
      <c r="AG1834" s="8">
        <f t="shared" si="2230"/>
        <v>7494</v>
      </c>
      <c r="AH1834" s="8">
        <f t="shared" si="2230"/>
        <v>7392</v>
      </c>
      <c r="AI1834" s="8">
        <f t="shared" si="2230"/>
        <v>7376</v>
      </c>
      <c r="AJ1834" s="8">
        <f t="shared" si="2230"/>
        <v>7350</v>
      </c>
      <c r="AK1834" s="8">
        <f t="shared" ref="AK1834:BF1834" si="2231">SUM(AJ789:AK789)/2</f>
        <v>7268</v>
      </c>
      <c r="AL1834" s="8">
        <f t="shared" si="2231"/>
        <v>7187</v>
      </c>
      <c r="AM1834" s="8">
        <f t="shared" si="2231"/>
        <v>7250</v>
      </c>
      <c r="AN1834" s="8">
        <f t="shared" si="2231"/>
        <v>7326.5</v>
      </c>
      <c r="AO1834" s="8">
        <f t="shared" si="2231"/>
        <v>7288</v>
      </c>
      <c r="AP1834" s="8">
        <f t="shared" si="2231"/>
        <v>7266.5</v>
      </c>
      <c r="AQ1834" s="8">
        <f t="shared" si="2231"/>
        <v>7339.5</v>
      </c>
      <c r="AR1834" s="8">
        <f t="shared" si="2231"/>
        <v>7406</v>
      </c>
      <c r="AS1834" s="8">
        <f t="shared" si="2231"/>
        <v>7370</v>
      </c>
      <c r="AT1834" s="8">
        <f t="shared" si="2231"/>
        <v>7329</v>
      </c>
      <c r="AU1834" s="8">
        <f t="shared" si="2231"/>
        <v>7415.5</v>
      </c>
      <c r="AV1834" s="8">
        <f t="shared" si="2231"/>
        <v>7544</v>
      </c>
      <c r="AW1834" s="8">
        <f t="shared" si="2231"/>
        <v>7551</v>
      </c>
      <c r="AX1834" s="8">
        <f t="shared" si="2231"/>
        <v>7527</v>
      </c>
      <c r="AY1834" s="8">
        <f t="shared" si="2231"/>
        <v>7616</v>
      </c>
      <c r="AZ1834" s="8">
        <f t="shared" si="2231"/>
        <v>7713.5</v>
      </c>
      <c r="BA1834" s="8">
        <f t="shared" si="2231"/>
        <v>7706.5</v>
      </c>
      <c r="BB1834" s="8">
        <f t="shared" si="2231"/>
        <v>7701</v>
      </c>
      <c r="BC1834" s="8">
        <f t="shared" si="2231"/>
        <v>7829</v>
      </c>
      <c r="BD1834" s="8">
        <f t="shared" si="2231"/>
        <v>7963.5</v>
      </c>
      <c r="BE1834" s="8">
        <f t="shared" si="2231"/>
        <v>7963.5</v>
      </c>
      <c r="BF1834" s="8">
        <f t="shared" si="2231"/>
        <v>8025.5</v>
      </c>
      <c r="BG1834" s="8">
        <f t="shared" si="2158"/>
        <v>8177.5</v>
      </c>
      <c r="BH1834" s="8">
        <f t="shared" si="2159"/>
        <v>8269.5</v>
      </c>
      <c r="BI1834" s="8">
        <f t="shared" si="2160"/>
        <v>8303</v>
      </c>
      <c r="BJ1834" s="8">
        <f t="shared" si="2161"/>
        <v>8310</v>
      </c>
      <c r="BK1834" s="8">
        <f t="shared" si="2162"/>
        <v>8400.5</v>
      </c>
      <c r="BL1834" s="8">
        <f t="shared" si="2163"/>
        <v>8520.5</v>
      </c>
      <c r="BM1834" s="8">
        <f t="shared" si="2164"/>
        <v>8472</v>
      </c>
      <c r="BN1834" s="8">
        <f t="shared" si="2165"/>
        <v>8453.5</v>
      </c>
      <c r="BO1834" s="8">
        <f t="shared" si="2166"/>
        <v>8619.5</v>
      </c>
      <c r="BP1834" s="8">
        <f t="shared" si="2167"/>
        <v>8739</v>
      </c>
      <c r="BQ1834" s="8">
        <f t="shared" si="2168"/>
        <v>8720.5</v>
      </c>
      <c r="BR1834" s="8">
        <f t="shared" si="2169"/>
        <v>8663.5</v>
      </c>
    </row>
    <row r="1835" spans="2:70" x14ac:dyDescent="0.25">
      <c r="B1835" s="12" t="s">
        <v>365</v>
      </c>
      <c r="C1835" s="7" t="s">
        <v>366</v>
      </c>
      <c r="D1835" s="8"/>
      <c r="E1835" s="8">
        <f t="shared" ref="E1835:AJ1835" si="2232">SUM(D790:E790)/2</f>
        <v>902.5</v>
      </c>
      <c r="F1835" s="8">
        <f t="shared" si="2232"/>
        <v>1002.5</v>
      </c>
      <c r="G1835" s="8">
        <f t="shared" si="2232"/>
        <v>1126</v>
      </c>
      <c r="H1835" s="8">
        <f t="shared" si="2232"/>
        <v>1233.5</v>
      </c>
      <c r="I1835" s="8">
        <f t="shared" si="2232"/>
        <v>1336</v>
      </c>
      <c r="J1835" s="8">
        <f t="shared" si="2232"/>
        <v>1464</v>
      </c>
      <c r="K1835" s="8">
        <f t="shared" si="2232"/>
        <v>1600</v>
      </c>
      <c r="L1835" s="8">
        <f t="shared" si="2232"/>
        <v>1719.5</v>
      </c>
      <c r="M1835" s="8">
        <f t="shared" si="2232"/>
        <v>1817</v>
      </c>
      <c r="N1835" s="8">
        <f t="shared" si="2232"/>
        <v>1921.5</v>
      </c>
      <c r="O1835" s="8">
        <f t="shared" si="2232"/>
        <v>2053</v>
      </c>
      <c r="P1835" s="8">
        <f t="shared" si="2232"/>
        <v>2211.5</v>
      </c>
      <c r="Q1835" s="8">
        <f t="shared" si="2232"/>
        <v>2391</v>
      </c>
      <c r="R1835" s="8">
        <f t="shared" si="2232"/>
        <v>2557</v>
      </c>
      <c r="S1835" s="8">
        <f t="shared" si="2232"/>
        <v>2666</v>
      </c>
      <c r="T1835" s="8">
        <f t="shared" si="2232"/>
        <v>2764</v>
      </c>
      <c r="U1835" s="8">
        <f t="shared" si="2232"/>
        <v>2841</v>
      </c>
      <c r="V1835" s="8">
        <f t="shared" si="2232"/>
        <v>2909</v>
      </c>
      <c r="W1835" s="8">
        <f t="shared" si="2232"/>
        <v>3004.5</v>
      </c>
      <c r="X1835" s="8">
        <f t="shared" si="2232"/>
        <v>3077</v>
      </c>
      <c r="Y1835" s="8">
        <f t="shared" si="2232"/>
        <v>3126.5</v>
      </c>
      <c r="Z1835" s="8">
        <f t="shared" si="2232"/>
        <v>3199</v>
      </c>
      <c r="AA1835" s="8">
        <f t="shared" si="2232"/>
        <v>3305.5</v>
      </c>
      <c r="AB1835" s="8">
        <f t="shared" si="2232"/>
        <v>3431.5</v>
      </c>
      <c r="AC1835" s="8">
        <f t="shared" si="2232"/>
        <v>3494</v>
      </c>
      <c r="AD1835" s="8">
        <f t="shared" si="2232"/>
        <v>3503</v>
      </c>
      <c r="AE1835" s="8">
        <f t="shared" si="2232"/>
        <v>3537.5</v>
      </c>
      <c r="AF1835" s="8">
        <f t="shared" si="2232"/>
        <v>3588</v>
      </c>
      <c r="AG1835" s="8">
        <f t="shared" si="2232"/>
        <v>3580.5</v>
      </c>
      <c r="AH1835" s="8">
        <f t="shared" si="2232"/>
        <v>3565.5</v>
      </c>
      <c r="AI1835" s="8">
        <f t="shared" si="2232"/>
        <v>3606</v>
      </c>
      <c r="AJ1835" s="8">
        <f t="shared" si="2232"/>
        <v>3641</v>
      </c>
      <c r="AK1835" s="8">
        <f t="shared" ref="AK1835:BF1835" si="2233">SUM(AJ790:AK790)/2</f>
        <v>3648</v>
      </c>
      <c r="AL1835" s="8">
        <f t="shared" si="2233"/>
        <v>3647.5</v>
      </c>
      <c r="AM1835" s="8">
        <f t="shared" si="2233"/>
        <v>3687</v>
      </c>
      <c r="AN1835" s="8">
        <f t="shared" si="2233"/>
        <v>3756.5</v>
      </c>
      <c r="AO1835" s="8">
        <f t="shared" si="2233"/>
        <v>3775.5</v>
      </c>
      <c r="AP1835" s="8">
        <f t="shared" si="2233"/>
        <v>3759.5</v>
      </c>
      <c r="AQ1835" s="8">
        <f t="shared" si="2233"/>
        <v>3782.5</v>
      </c>
      <c r="AR1835" s="8">
        <f t="shared" si="2233"/>
        <v>3854</v>
      </c>
      <c r="AS1835" s="8">
        <f t="shared" si="2233"/>
        <v>3890.5</v>
      </c>
      <c r="AT1835" s="8">
        <f t="shared" si="2233"/>
        <v>3880</v>
      </c>
      <c r="AU1835" s="8">
        <f t="shared" si="2233"/>
        <v>3932.5</v>
      </c>
      <c r="AV1835" s="8">
        <f t="shared" si="2233"/>
        <v>4003</v>
      </c>
      <c r="AW1835" s="8">
        <f t="shared" si="2233"/>
        <v>4004.5</v>
      </c>
      <c r="AX1835" s="8">
        <f t="shared" si="2233"/>
        <v>4004.5</v>
      </c>
      <c r="AY1835" s="8">
        <f t="shared" si="2233"/>
        <v>4052.5</v>
      </c>
      <c r="AZ1835" s="8">
        <f t="shared" si="2233"/>
        <v>4122.5</v>
      </c>
      <c r="BA1835" s="8">
        <f t="shared" si="2233"/>
        <v>4168.5</v>
      </c>
      <c r="BB1835" s="8">
        <f t="shared" si="2233"/>
        <v>4229.5</v>
      </c>
      <c r="BC1835" s="8">
        <f t="shared" si="2233"/>
        <v>4371</v>
      </c>
      <c r="BD1835" s="8">
        <f t="shared" si="2233"/>
        <v>4516</v>
      </c>
      <c r="BE1835" s="8">
        <f t="shared" si="2233"/>
        <v>4609.5</v>
      </c>
      <c r="BF1835" s="8">
        <f t="shared" si="2233"/>
        <v>4718</v>
      </c>
      <c r="BG1835" s="8">
        <f t="shared" si="2158"/>
        <v>4833.5</v>
      </c>
      <c r="BH1835" s="8">
        <f t="shared" si="2159"/>
        <v>4943.5</v>
      </c>
      <c r="BI1835" s="8">
        <f t="shared" si="2160"/>
        <v>5042.5</v>
      </c>
      <c r="BJ1835" s="8">
        <f t="shared" si="2161"/>
        <v>5137.5</v>
      </c>
      <c r="BK1835" s="8">
        <f t="shared" si="2162"/>
        <v>5275</v>
      </c>
      <c r="BL1835" s="8">
        <f t="shared" si="2163"/>
        <v>5419</v>
      </c>
      <c r="BM1835" s="8">
        <f t="shared" si="2164"/>
        <v>5521.5</v>
      </c>
      <c r="BN1835" s="8">
        <f t="shared" si="2165"/>
        <v>5597.5</v>
      </c>
      <c r="BO1835" s="8">
        <f t="shared" si="2166"/>
        <v>5767</v>
      </c>
      <c r="BP1835" s="8">
        <f t="shared" si="2167"/>
        <v>5975.5</v>
      </c>
      <c r="BQ1835" s="8">
        <f t="shared" si="2168"/>
        <v>6064</v>
      </c>
      <c r="BR1835" s="8">
        <f t="shared" si="2169"/>
        <v>6123.5</v>
      </c>
    </row>
    <row r="1836" spans="2:70" x14ac:dyDescent="0.25">
      <c r="B1836" s="12" t="s">
        <v>367</v>
      </c>
      <c r="C1836" s="7" t="s">
        <v>368</v>
      </c>
      <c r="D1836" s="8"/>
      <c r="E1836" s="8">
        <f t="shared" ref="E1836:AJ1836" si="2234">SUM(D791:E791)/2</f>
        <v>1.5</v>
      </c>
      <c r="F1836" s="8">
        <f t="shared" si="2234"/>
        <v>1</v>
      </c>
      <c r="G1836" s="8">
        <f t="shared" si="2234"/>
        <v>1.5</v>
      </c>
      <c r="H1836" s="8">
        <f t="shared" si="2234"/>
        <v>1.5</v>
      </c>
      <c r="I1836" s="8">
        <f t="shared" si="2234"/>
        <v>1</v>
      </c>
      <c r="J1836" s="8">
        <f t="shared" si="2234"/>
        <v>1</v>
      </c>
      <c r="K1836" s="8">
        <f t="shared" si="2234"/>
        <v>1</v>
      </c>
      <c r="L1836" s="8">
        <f t="shared" si="2234"/>
        <v>1</v>
      </c>
      <c r="M1836" s="8">
        <f t="shared" si="2234"/>
        <v>0.5</v>
      </c>
      <c r="N1836" s="8">
        <f t="shared" si="2234"/>
        <v>0</v>
      </c>
      <c r="O1836" s="8">
        <f t="shared" si="2234"/>
        <v>0</v>
      </c>
      <c r="P1836" s="8">
        <f t="shared" si="2234"/>
        <v>0</v>
      </c>
      <c r="Q1836" s="8">
        <f t="shared" si="2234"/>
        <v>0</v>
      </c>
      <c r="R1836" s="8">
        <f t="shared" si="2234"/>
        <v>0</v>
      </c>
      <c r="S1836" s="8">
        <f t="shared" si="2234"/>
        <v>0</v>
      </c>
      <c r="T1836" s="8">
        <f t="shared" si="2234"/>
        <v>0</v>
      </c>
      <c r="U1836" s="8">
        <f t="shared" si="2234"/>
        <v>0</v>
      </c>
      <c r="V1836" s="8">
        <f t="shared" si="2234"/>
        <v>0</v>
      </c>
      <c r="W1836" s="8">
        <f t="shared" si="2234"/>
        <v>0</v>
      </c>
      <c r="X1836" s="8">
        <f t="shared" si="2234"/>
        <v>0</v>
      </c>
      <c r="Y1836" s="8">
        <f t="shared" si="2234"/>
        <v>0</v>
      </c>
      <c r="Z1836" s="8">
        <f t="shared" si="2234"/>
        <v>0</v>
      </c>
      <c r="AA1836" s="8">
        <f t="shared" si="2234"/>
        <v>0</v>
      </c>
      <c r="AB1836" s="8">
        <f t="shared" si="2234"/>
        <v>0</v>
      </c>
      <c r="AC1836" s="8">
        <f t="shared" si="2234"/>
        <v>0</v>
      </c>
      <c r="AD1836" s="8">
        <f t="shared" si="2234"/>
        <v>0</v>
      </c>
      <c r="AE1836" s="8">
        <f t="shared" si="2234"/>
        <v>0</v>
      </c>
      <c r="AF1836" s="8">
        <f t="shared" si="2234"/>
        <v>0</v>
      </c>
      <c r="AG1836" s="8">
        <f t="shared" si="2234"/>
        <v>0</v>
      </c>
      <c r="AH1836" s="8">
        <f t="shared" si="2234"/>
        <v>0</v>
      </c>
      <c r="AI1836" s="8">
        <f t="shared" si="2234"/>
        <v>0</v>
      </c>
      <c r="AJ1836" s="8">
        <f t="shared" si="2234"/>
        <v>1.5</v>
      </c>
      <c r="AK1836" s="8">
        <f t="shared" ref="AK1836:BF1836" si="2235">SUM(AJ791:AK791)/2</f>
        <v>3</v>
      </c>
      <c r="AL1836" s="8">
        <f t="shared" si="2235"/>
        <v>3</v>
      </c>
      <c r="AM1836" s="8">
        <f t="shared" si="2235"/>
        <v>3</v>
      </c>
      <c r="AN1836" s="8">
        <f t="shared" si="2235"/>
        <v>3</v>
      </c>
      <c r="AO1836" s="8">
        <f t="shared" si="2235"/>
        <v>3</v>
      </c>
      <c r="AP1836" s="8">
        <f t="shared" si="2235"/>
        <v>3</v>
      </c>
      <c r="AQ1836" s="8">
        <f t="shared" si="2235"/>
        <v>3</v>
      </c>
      <c r="AR1836" s="8">
        <f t="shared" si="2235"/>
        <v>3</v>
      </c>
      <c r="AS1836" s="8">
        <f t="shared" si="2235"/>
        <v>3</v>
      </c>
      <c r="AT1836" s="8">
        <f t="shared" si="2235"/>
        <v>3</v>
      </c>
      <c r="AU1836" s="8">
        <f t="shared" si="2235"/>
        <v>3.5</v>
      </c>
      <c r="AV1836" s="8">
        <f t="shared" si="2235"/>
        <v>4</v>
      </c>
      <c r="AW1836" s="8">
        <f t="shared" si="2235"/>
        <v>4</v>
      </c>
      <c r="AX1836" s="8">
        <f t="shared" si="2235"/>
        <v>4</v>
      </c>
      <c r="AY1836" s="8">
        <f t="shared" si="2235"/>
        <v>4</v>
      </c>
      <c r="AZ1836" s="8">
        <f t="shared" si="2235"/>
        <v>8</v>
      </c>
      <c r="BA1836" s="8">
        <f t="shared" si="2235"/>
        <v>25</v>
      </c>
      <c r="BB1836" s="8">
        <f t="shared" si="2235"/>
        <v>45.5</v>
      </c>
      <c r="BC1836" s="8">
        <f t="shared" si="2235"/>
        <v>53</v>
      </c>
      <c r="BD1836" s="8">
        <f t="shared" si="2235"/>
        <v>53</v>
      </c>
      <c r="BE1836" s="8">
        <f t="shared" si="2235"/>
        <v>53</v>
      </c>
      <c r="BF1836" s="8">
        <f t="shared" si="2235"/>
        <v>53</v>
      </c>
      <c r="BG1836" s="8">
        <f t="shared" si="2158"/>
        <v>53</v>
      </c>
      <c r="BH1836" s="8">
        <f t="shared" si="2159"/>
        <v>53</v>
      </c>
      <c r="BI1836" s="8">
        <f t="shared" si="2160"/>
        <v>53</v>
      </c>
      <c r="BJ1836" s="8">
        <f t="shared" si="2161"/>
        <v>55.5</v>
      </c>
      <c r="BK1836" s="8">
        <f t="shared" si="2162"/>
        <v>61</v>
      </c>
      <c r="BL1836" s="8">
        <f t="shared" si="2163"/>
        <v>65</v>
      </c>
      <c r="BM1836" s="8">
        <f t="shared" si="2164"/>
        <v>66</v>
      </c>
      <c r="BN1836" s="8">
        <f t="shared" si="2165"/>
        <v>66</v>
      </c>
      <c r="BO1836" s="8">
        <f t="shared" si="2166"/>
        <v>66</v>
      </c>
      <c r="BP1836" s="8">
        <f t="shared" si="2167"/>
        <v>66</v>
      </c>
      <c r="BQ1836" s="8">
        <f t="shared" si="2168"/>
        <v>66</v>
      </c>
      <c r="BR1836" s="8">
        <f t="shared" si="2169"/>
        <v>66</v>
      </c>
    </row>
    <row r="1837" spans="2:70" x14ac:dyDescent="0.25">
      <c r="B1837" s="12" t="s">
        <v>369</v>
      </c>
      <c r="C1837" s="7" t="s">
        <v>370</v>
      </c>
      <c r="D1837" s="8"/>
      <c r="E1837" s="8">
        <f t="shared" ref="E1837:AJ1837" si="2236">SUM(D792:E792)/2</f>
        <v>0</v>
      </c>
      <c r="F1837" s="8">
        <f t="shared" si="2236"/>
        <v>0</v>
      </c>
      <c r="G1837" s="8">
        <f t="shared" si="2236"/>
        <v>0</v>
      </c>
      <c r="H1837" s="8">
        <f t="shared" si="2236"/>
        <v>0</v>
      </c>
      <c r="I1837" s="8">
        <f t="shared" si="2236"/>
        <v>0</v>
      </c>
      <c r="J1837" s="8">
        <f t="shared" si="2236"/>
        <v>0</v>
      </c>
      <c r="K1837" s="8">
        <f t="shared" si="2236"/>
        <v>0</v>
      </c>
      <c r="L1837" s="8">
        <f t="shared" si="2236"/>
        <v>0</v>
      </c>
      <c r="M1837" s="8">
        <f t="shared" si="2236"/>
        <v>0</v>
      </c>
      <c r="N1837" s="8">
        <f t="shared" si="2236"/>
        <v>0</v>
      </c>
      <c r="O1837" s="8">
        <f t="shared" si="2236"/>
        <v>0</v>
      </c>
      <c r="P1837" s="8">
        <f t="shared" si="2236"/>
        <v>0</v>
      </c>
      <c r="Q1837" s="8">
        <f t="shared" si="2236"/>
        <v>0</v>
      </c>
      <c r="R1837" s="8">
        <f t="shared" si="2236"/>
        <v>0</v>
      </c>
      <c r="S1837" s="8">
        <f t="shared" si="2236"/>
        <v>0</v>
      </c>
      <c r="T1837" s="8">
        <f t="shared" si="2236"/>
        <v>0</v>
      </c>
      <c r="U1837" s="8">
        <f t="shared" si="2236"/>
        <v>0</v>
      </c>
      <c r="V1837" s="8">
        <f t="shared" si="2236"/>
        <v>0</v>
      </c>
      <c r="W1837" s="8">
        <f t="shared" si="2236"/>
        <v>0</v>
      </c>
      <c r="X1837" s="8">
        <f t="shared" si="2236"/>
        <v>0</v>
      </c>
      <c r="Y1837" s="8">
        <f t="shared" si="2236"/>
        <v>0</v>
      </c>
      <c r="Z1837" s="8">
        <f t="shared" si="2236"/>
        <v>0</v>
      </c>
      <c r="AA1837" s="8">
        <f t="shared" si="2236"/>
        <v>0</v>
      </c>
      <c r="AB1837" s="8">
        <f t="shared" si="2236"/>
        <v>0</v>
      </c>
      <c r="AC1837" s="8">
        <f t="shared" si="2236"/>
        <v>0</v>
      </c>
      <c r="AD1837" s="8">
        <f t="shared" si="2236"/>
        <v>0</v>
      </c>
      <c r="AE1837" s="8">
        <f t="shared" si="2236"/>
        <v>0</v>
      </c>
      <c r="AF1837" s="8">
        <f t="shared" si="2236"/>
        <v>0</v>
      </c>
      <c r="AG1837" s="8">
        <f t="shared" si="2236"/>
        <v>0</v>
      </c>
      <c r="AH1837" s="8">
        <f t="shared" si="2236"/>
        <v>0</v>
      </c>
      <c r="AI1837" s="8">
        <f t="shared" si="2236"/>
        <v>0</v>
      </c>
      <c r="AJ1837" s="8">
        <f t="shared" si="2236"/>
        <v>0</v>
      </c>
      <c r="AK1837" s="8">
        <f t="shared" ref="AK1837:BF1837" si="2237">SUM(AJ792:AK792)/2</f>
        <v>0</v>
      </c>
      <c r="AL1837" s="8">
        <f t="shared" si="2237"/>
        <v>0</v>
      </c>
      <c r="AM1837" s="8">
        <f t="shared" si="2237"/>
        <v>0</v>
      </c>
      <c r="AN1837" s="8">
        <f t="shared" si="2237"/>
        <v>0</v>
      </c>
      <c r="AO1837" s="8">
        <f t="shared" si="2237"/>
        <v>0</v>
      </c>
      <c r="AP1837" s="8">
        <f t="shared" si="2237"/>
        <v>0</v>
      </c>
      <c r="AQ1837" s="8">
        <f t="shared" si="2237"/>
        <v>0</v>
      </c>
      <c r="AR1837" s="8">
        <f t="shared" si="2237"/>
        <v>0</v>
      </c>
      <c r="AS1837" s="8">
        <f t="shared" si="2237"/>
        <v>0</v>
      </c>
      <c r="AT1837" s="8">
        <f t="shared" si="2237"/>
        <v>0</v>
      </c>
      <c r="AU1837" s="8">
        <f t="shared" si="2237"/>
        <v>0</v>
      </c>
      <c r="AV1837" s="8">
        <f t="shared" si="2237"/>
        <v>0</v>
      </c>
      <c r="AW1837" s="8">
        <f t="shared" si="2237"/>
        <v>0</v>
      </c>
      <c r="AX1837" s="8">
        <f t="shared" si="2237"/>
        <v>0</v>
      </c>
      <c r="AY1837" s="8">
        <f t="shared" si="2237"/>
        <v>0</v>
      </c>
      <c r="AZ1837" s="8">
        <f t="shared" si="2237"/>
        <v>0</v>
      </c>
      <c r="BA1837" s="8">
        <f t="shared" si="2237"/>
        <v>0</v>
      </c>
      <c r="BB1837" s="8">
        <f t="shared" si="2237"/>
        <v>0</v>
      </c>
      <c r="BC1837" s="8">
        <f t="shared" si="2237"/>
        <v>0</v>
      </c>
      <c r="BD1837" s="8">
        <f t="shared" si="2237"/>
        <v>0</v>
      </c>
      <c r="BE1837" s="8">
        <f t="shared" si="2237"/>
        <v>0</v>
      </c>
      <c r="BF1837" s="8">
        <f t="shared" si="2237"/>
        <v>0</v>
      </c>
      <c r="BG1837" s="8">
        <f t="shared" si="2158"/>
        <v>0</v>
      </c>
      <c r="BH1837" s="8">
        <f t="shared" si="2159"/>
        <v>0</v>
      </c>
      <c r="BI1837" s="8">
        <f t="shared" si="2160"/>
        <v>0</v>
      </c>
      <c r="BJ1837" s="8">
        <f t="shared" si="2161"/>
        <v>0</v>
      </c>
      <c r="BK1837" s="8">
        <f t="shared" si="2162"/>
        <v>0</v>
      </c>
      <c r="BL1837" s="8">
        <f t="shared" si="2163"/>
        <v>0</v>
      </c>
      <c r="BM1837" s="8">
        <f t="shared" si="2164"/>
        <v>0</v>
      </c>
      <c r="BN1837" s="8">
        <f t="shared" si="2165"/>
        <v>0</v>
      </c>
      <c r="BO1837" s="8">
        <f t="shared" si="2166"/>
        <v>0</v>
      </c>
      <c r="BP1837" s="8">
        <f t="shared" si="2167"/>
        <v>0</v>
      </c>
      <c r="BQ1837" s="8">
        <f t="shared" si="2168"/>
        <v>0</v>
      </c>
      <c r="BR1837" s="8">
        <f t="shared" si="2169"/>
        <v>0</v>
      </c>
    </row>
    <row r="1838" spans="2:70" x14ac:dyDescent="0.25">
      <c r="B1838" s="12" t="s">
        <v>371</v>
      </c>
      <c r="C1838" s="7" t="s">
        <v>372</v>
      </c>
      <c r="D1838" s="8"/>
      <c r="E1838" s="8">
        <f t="shared" ref="E1838:AJ1838" si="2238">SUM(D793:E793)/2</f>
        <v>0</v>
      </c>
      <c r="F1838" s="8">
        <f t="shared" si="2238"/>
        <v>0</v>
      </c>
      <c r="G1838" s="8">
        <f t="shared" si="2238"/>
        <v>0</v>
      </c>
      <c r="H1838" s="8">
        <f t="shared" si="2238"/>
        <v>0</v>
      </c>
      <c r="I1838" s="8">
        <f t="shared" si="2238"/>
        <v>0</v>
      </c>
      <c r="J1838" s="8">
        <f t="shared" si="2238"/>
        <v>0</v>
      </c>
      <c r="K1838" s="8">
        <f t="shared" si="2238"/>
        <v>0</v>
      </c>
      <c r="L1838" s="8">
        <f t="shared" si="2238"/>
        <v>0</v>
      </c>
      <c r="M1838" s="8">
        <f t="shared" si="2238"/>
        <v>0</v>
      </c>
      <c r="N1838" s="8">
        <f t="shared" si="2238"/>
        <v>0</v>
      </c>
      <c r="O1838" s="8">
        <f t="shared" si="2238"/>
        <v>0</v>
      </c>
      <c r="P1838" s="8">
        <f t="shared" si="2238"/>
        <v>0</v>
      </c>
      <c r="Q1838" s="8">
        <f t="shared" si="2238"/>
        <v>0</v>
      </c>
      <c r="R1838" s="8">
        <f t="shared" si="2238"/>
        <v>0</v>
      </c>
      <c r="S1838" s="8">
        <f t="shared" si="2238"/>
        <v>0</v>
      </c>
      <c r="T1838" s="8">
        <f t="shared" si="2238"/>
        <v>0</v>
      </c>
      <c r="U1838" s="8">
        <f t="shared" si="2238"/>
        <v>0</v>
      </c>
      <c r="V1838" s="8">
        <f t="shared" si="2238"/>
        <v>0</v>
      </c>
      <c r="W1838" s="8">
        <f t="shared" si="2238"/>
        <v>0</v>
      </c>
      <c r="X1838" s="8">
        <f t="shared" si="2238"/>
        <v>0</v>
      </c>
      <c r="Y1838" s="8">
        <f t="shared" si="2238"/>
        <v>0</v>
      </c>
      <c r="Z1838" s="8">
        <f t="shared" si="2238"/>
        <v>0</v>
      </c>
      <c r="AA1838" s="8">
        <f t="shared" si="2238"/>
        <v>0</v>
      </c>
      <c r="AB1838" s="8">
        <f t="shared" si="2238"/>
        <v>0</v>
      </c>
      <c r="AC1838" s="8">
        <f t="shared" si="2238"/>
        <v>0</v>
      </c>
      <c r="AD1838" s="8">
        <f t="shared" si="2238"/>
        <v>0</v>
      </c>
      <c r="AE1838" s="8">
        <f t="shared" si="2238"/>
        <v>0</v>
      </c>
      <c r="AF1838" s="8">
        <f t="shared" si="2238"/>
        <v>0</v>
      </c>
      <c r="AG1838" s="8">
        <f t="shared" si="2238"/>
        <v>0</v>
      </c>
      <c r="AH1838" s="8">
        <f t="shared" si="2238"/>
        <v>0</v>
      </c>
      <c r="AI1838" s="8">
        <f t="shared" si="2238"/>
        <v>0</v>
      </c>
      <c r="AJ1838" s="8">
        <f t="shared" si="2238"/>
        <v>0</v>
      </c>
      <c r="AK1838" s="8">
        <f t="shared" ref="AK1838:BF1838" si="2239">SUM(AJ793:AK793)/2</f>
        <v>0</v>
      </c>
      <c r="AL1838" s="8">
        <f t="shared" si="2239"/>
        <v>0</v>
      </c>
      <c r="AM1838" s="8">
        <f t="shared" si="2239"/>
        <v>0</v>
      </c>
      <c r="AN1838" s="8">
        <f t="shared" si="2239"/>
        <v>0</v>
      </c>
      <c r="AO1838" s="8">
        <f t="shared" si="2239"/>
        <v>0</v>
      </c>
      <c r="AP1838" s="8">
        <f t="shared" si="2239"/>
        <v>0</v>
      </c>
      <c r="AQ1838" s="8">
        <f t="shared" si="2239"/>
        <v>0</v>
      </c>
      <c r="AR1838" s="8">
        <f t="shared" si="2239"/>
        <v>0</v>
      </c>
      <c r="AS1838" s="8">
        <f t="shared" si="2239"/>
        <v>0</v>
      </c>
      <c r="AT1838" s="8">
        <f t="shared" si="2239"/>
        <v>0</v>
      </c>
      <c r="AU1838" s="8">
        <f t="shared" si="2239"/>
        <v>0</v>
      </c>
      <c r="AV1838" s="8">
        <f t="shared" si="2239"/>
        <v>0</v>
      </c>
      <c r="AW1838" s="8">
        <f t="shared" si="2239"/>
        <v>0</v>
      </c>
      <c r="AX1838" s="8">
        <f t="shared" si="2239"/>
        <v>0</v>
      </c>
      <c r="AY1838" s="8">
        <f t="shared" si="2239"/>
        <v>0</v>
      </c>
      <c r="AZ1838" s="8">
        <f t="shared" si="2239"/>
        <v>0</v>
      </c>
      <c r="BA1838" s="8">
        <f t="shared" si="2239"/>
        <v>0</v>
      </c>
      <c r="BB1838" s="8">
        <f t="shared" si="2239"/>
        <v>0</v>
      </c>
      <c r="BC1838" s="8">
        <f t="shared" si="2239"/>
        <v>0</v>
      </c>
      <c r="BD1838" s="8">
        <f t="shared" si="2239"/>
        <v>0</v>
      </c>
      <c r="BE1838" s="8">
        <f t="shared" si="2239"/>
        <v>0</v>
      </c>
      <c r="BF1838" s="8">
        <f t="shared" si="2239"/>
        <v>0</v>
      </c>
      <c r="BG1838" s="8">
        <f t="shared" si="2158"/>
        <v>0</v>
      </c>
      <c r="BH1838" s="8">
        <f t="shared" si="2159"/>
        <v>0</v>
      </c>
      <c r="BI1838" s="8">
        <f t="shared" si="2160"/>
        <v>0</v>
      </c>
      <c r="BJ1838" s="8">
        <f t="shared" si="2161"/>
        <v>0</v>
      </c>
      <c r="BK1838" s="8">
        <f t="shared" si="2162"/>
        <v>0</v>
      </c>
      <c r="BL1838" s="8">
        <f t="shared" si="2163"/>
        <v>0</v>
      </c>
      <c r="BM1838" s="8">
        <f t="shared" si="2164"/>
        <v>0</v>
      </c>
      <c r="BN1838" s="8">
        <f t="shared" si="2165"/>
        <v>0</v>
      </c>
      <c r="BO1838" s="8">
        <f t="shared" si="2166"/>
        <v>0</v>
      </c>
      <c r="BP1838" s="8">
        <f t="shared" si="2167"/>
        <v>0</v>
      </c>
      <c r="BQ1838" s="8">
        <f t="shared" si="2168"/>
        <v>0</v>
      </c>
      <c r="BR1838" s="8">
        <f t="shared" si="2169"/>
        <v>0</v>
      </c>
    </row>
    <row r="1839" spans="2:70" x14ac:dyDescent="0.25">
      <c r="B1839" s="12" t="s">
        <v>374</v>
      </c>
      <c r="C1839" s="7" t="s">
        <v>375</v>
      </c>
      <c r="D1839" s="8"/>
      <c r="E1839" s="8">
        <f t="shared" ref="E1839:AJ1839" si="2240">SUM(D794:E794)/2</f>
        <v>0</v>
      </c>
      <c r="F1839" s="8">
        <f t="shared" si="2240"/>
        <v>0</v>
      </c>
      <c r="G1839" s="8">
        <f t="shared" si="2240"/>
        <v>0</v>
      </c>
      <c r="H1839" s="8">
        <f t="shared" si="2240"/>
        <v>0</v>
      </c>
      <c r="I1839" s="8">
        <f t="shared" si="2240"/>
        <v>0</v>
      </c>
      <c r="J1839" s="8">
        <f t="shared" si="2240"/>
        <v>0</v>
      </c>
      <c r="K1839" s="8">
        <f t="shared" si="2240"/>
        <v>0</v>
      </c>
      <c r="L1839" s="8">
        <f t="shared" si="2240"/>
        <v>0</v>
      </c>
      <c r="M1839" s="8">
        <f t="shared" si="2240"/>
        <v>0</v>
      </c>
      <c r="N1839" s="8">
        <f t="shared" si="2240"/>
        <v>0</v>
      </c>
      <c r="O1839" s="8">
        <f t="shared" si="2240"/>
        <v>0</v>
      </c>
      <c r="P1839" s="8">
        <f t="shared" si="2240"/>
        <v>0</v>
      </c>
      <c r="Q1839" s="8">
        <f t="shared" si="2240"/>
        <v>0</v>
      </c>
      <c r="R1839" s="8">
        <f t="shared" si="2240"/>
        <v>0</v>
      </c>
      <c r="S1839" s="8">
        <f t="shared" si="2240"/>
        <v>0</v>
      </c>
      <c r="T1839" s="8">
        <f t="shared" si="2240"/>
        <v>0</v>
      </c>
      <c r="U1839" s="8">
        <f t="shared" si="2240"/>
        <v>0</v>
      </c>
      <c r="V1839" s="8">
        <f t="shared" si="2240"/>
        <v>0</v>
      </c>
      <c r="W1839" s="8">
        <f t="shared" si="2240"/>
        <v>0</v>
      </c>
      <c r="X1839" s="8">
        <f t="shared" si="2240"/>
        <v>0</v>
      </c>
      <c r="Y1839" s="8">
        <f t="shared" si="2240"/>
        <v>0</v>
      </c>
      <c r="Z1839" s="8">
        <f t="shared" si="2240"/>
        <v>0</v>
      </c>
      <c r="AA1839" s="8">
        <f t="shared" si="2240"/>
        <v>0</v>
      </c>
      <c r="AB1839" s="8">
        <f t="shared" si="2240"/>
        <v>0</v>
      </c>
      <c r="AC1839" s="8">
        <f t="shared" si="2240"/>
        <v>0</v>
      </c>
      <c r="AD1839" s="8">
        <f t="shared" si="2240"/>
        <v>0</v>
      </c>
      <c r="AE1839" s="8">
        <f t="shared" si="2240"/>
        <v>0</v>
      </c>
      <c r="AF1839" s="8">
        <f t="shared" si="2240"/>
        <v>0</v>
      </c>
      <c r="AG1839" s="8">
        <f t="shared" si="2240"/>
        <v>0</v>
      </c>
      <c r="AH1839" s="8">
        <f t="shared" si="2240"/>
        <v>0</v>
      </c>
      <c r="AI1839" s="8">
        <f t="shared" si="2240"/>
        <v>0</v>
      </c>
      <c r="AJ1839" s="8">
        <f t="shared" si="2240"/>
        <v>0</v>
      </c>
      <c r="AK1839" s="8">
        <f t="shared" ref="AK1839:BF1839" si="2241">SUM(AJ794:AK794)/2</f>
        <v>0</v>
      </c>
      <c r="AL1839" s="8">
        <f t="shared" si="2241"/>
        <v>0</v>
      </c>
      <c r="AM1839" s="8">
        <f t="shared" si="2241"/>
        <v>0</v>
      </c>
      <c r="AN1839" s="8">
        <f t="shared" si="2241"/>
        <v>0</v>
      </c>
      <c r="AO1839" s="8">
        <f t="shared" si="2241"/>
        <v>0</v>
      </c>
      <c r="AP1839" s="8">
        <f t="shared" si="2241"/>
        <v>0</v>
      </c>
      <c r="AQ1839" s="8">
        <f t="shared" si="2241"/>
        <v>0</v>
      </c>
      <c r="AR1839" s="8">
        <f t="shared" si="2241"/>
        <v>0</v>
      </c>
      <c r="AS1839" s="8">
        <f t="shared" si="2241"/>
        <v>0</v>
      </c>
      <c r="AT1839" s="8">
        <f t="shared" si="2241"/>
        <v>0</v>
      </c>
      <c r="AU1839" s="8">
        <f t="shared" si="2241"/>
        <v>0</v>
      </c>
      <c r="AV1839" s="8">
        <f t="shared" si="2241"/>
        <v>0</v>
      </c>
      <c r="AW1839" s="8">
        <f t="shared" si="2241"/>
        <v>0</v>
      </c>
      <c r="AX1839" s="8">
        <f t="shared" si="2241"/>
        <v>0</v>
      </c>
      <c r="AY1839" s="8">
        <f t="shared" si="2241"/>
        <v>0</v>
      </c>
      <c r="AZ1839" s="8">
        <f t="shared" si="2241"/>
        <v>0</v>
      </c>
      <c r="BA1839" s="8">
        <f t="shared" si="2241"/>
        <v>0</v>
      </c>
      <c r="BB1839" s="8">
        <f t="shared" si="2241"/>
        <v>0</v>
      </c>
      <c r="BC1839" s="8">
        <f t="shared" si="2241"/>
        <v>0</v>
      </c>
      <c r="BD1839" s="8">
        <f t="shared" si="2241"/>
        <v>0</v>
      </c>
      <c r="BE1839" s="8">
        <f t="shared" si="2241"/>
        <v>0</v>
      </c>
      <c r="BF1839" s="8">
        <f t="shared" si="2241"/>
        <v>0</v>
      </c>
      <c r="BG1839" s="8">
        <f t="shared" si="2158"/>
        <v>0</v>
      </c>
      <c r="BH1839" s="8">
        <f t="shared" si="2159"/>
        <v>0</v>
      </c>
      <c r="BI1839" s="8">
        <f t="shared" si="2160"/>
        <v>0</v>
      </c>
      <c r="BJ1839" s="8">
        <f t="shared" si="2161"/>
        <v>0</v>
      </c>
      <c r="BK1839" s="8">
        <f t="shared" si="2162"/>
        <v>0</v>
      </c>
      <c r="BL1839" s="8">
        <f t="shared" si="2163"/>
        <v>0</v>
      </c>
      <c r="BM1839" s="8">
        <f t="shared" si="2164"/>
        <v>0</v>
      </c>
      <c r="BN1839" s="8">
        <f t="shared" si="2165"/>
        <v>0</v>
      </c>
      <c r="BO1839" s="8">
        <f t="shared" si="2166"/>
        <v>0</v>
      </c>
      <c r="BP1839" s="8">
        <f t="shared" si="2167"/>
        <v>0</v>
      </c>
      <c r="BQ1839" s="8">
        <f t="shared" si="2168"/>
        <v>0</v>
      </c>
      <c r="BR1839" s="8">
        <f t="shared" si="2169"/>
        <v>0</v>
      </c>
    </row>
    <row r="1840" spans="2:70" x14ac:dyDescent="0.25">
      <c r="B1840" s="12" t="s">
        <v>376</v>
      </c>
      <c r="C1840" s="7" t="s">
        <v>377</v>
      </c>
      <c r="D1840" s="8"/>
      <c r="E1840" s="8">
        <f t="shared" ref="E1840:AJ1840" si="2242">SUM(D795:E795)/2</f>
        <v>468</v>
      </c>
      <c r="F1840" s="8">
        <f t="shared" si="2242"/>
        <v>466</v>
      </c>
      <c r="G1840" s="8">
        <f t="shared" si="2242"/>
        <v>466.5</v>
      </c>
      <c r="H1840" s="8">
        <f t="shared" si="2242"/>
        <v>468</v>
      </c>
      <c r="I1840" s="8">
        <f t="shared" si="2242"/>
        <v>470</v>
      </c>
      <c r="J1840" s="8">
        <f t="shared" si="2242"/>
        <v>478</v>
      </c>
      <c r="K1840" s="8">
        <f t="shared" si="2242"/>
        <v>488</v>
      </c>
      <c r="L1840" s="8">
        <f t="shared" si="2242"/>
        <v>496.5</v>
      </c>
      <c r="M1840" s="8">
        <f t="shared" si="2242"/>
        <v>504.5</v>
      </c>
      <c r="N1840" s="8">
        <f t="shared" si="2242"/>
        <v>513</v>
      </c>
      <c r="O1840" s="8">
        <f t="shared" si="2242"/>
        <v>519.5</v>
      </c>
      <c r="P1840" s="8">
        <f t="shared" si="2242"/>
        <v>522.5</v>
      </c>
      <c r="Q1840" s="8">
        <f t="shared" si="2242"/>
        <v>526</v>
      </c>
      <c r="R1840" s="8">
        <f t="shared" si="2242"/>
        <v>533</v>
      </c>
      <c r="S1840" s="8">
        <f t="shared" si="2242"/>
        <v>540</v>
      </c>
      <c r="T1840" s="8">
        <f t="shared" si="2242"/>
        <v>546.5</v>
      </c>
      <c r="U1840" s="8">
        <f t="shared" si="2242"/>
        <v>547.5</v>
      </c>
      <c r="V1840" s="8">
        <f t="shared" si="2242"/>
        <v>545.5</v>
      </c>
      <c r="W1840" s="8">
        <f t="shared" si="2242"/>
        <v>546</v>
      </c>
      <c r="X1840" s="8">
        <f t="shared" si="2242"/>
        <v>544</v>
      </c>
      <c r="Y1840" s="8">
        <f t="shared" si="2242"/>
        <v>539</v>
      </c>
      <c r="Z1840" s="8">
        <f t="shared" si="2242"/>
        <v>534.5</v>
      </c>
      <c r="AA1840" s="8">
        <f t="shared" si="2242"/>
        <v>535.5</v>
      </c>
      <c r="AB1840" s="8">
        <f t="shared" si="2242"/>
        <v>542.5</v>
      </c>
      <c r="AC1840" s="8">
        <f t="shared" si="2242"/>
        <v>540.5</v>
      </c>
      <c r="AD1840" s="8">
        <f t="shared" si="2242"/>
        <v>533</v>
      </c>
      <c r="AE1840" s="8">
        <f t="shared" si="2242"/>
        <v>530.5</v>
      </c>
      <c r="AF1840" s="8">
        <f t="shared" si="2242"/>
        <v>528</v>
      </c>
      <c r="AG1840" s="8">
        <f t="shared" si="2242"/>
        <v>522.5</v>
      </c>
      <c r="AH1840" s="8">
        <f t="shared" si="2242"/>
        <v>516.5</v>
      </c>
      <c r="AI1840" s="8">
        <f t="shared" si="2242"/>
        <v>512</v>
      </c>
      <c r="AJ1840" s="8">
        <f t="shared" si="2242"/>
        <v>509.5</v>
      </c>
      <c r="AK1840" s="8">
        <f t="shared" ref="AK1840:BF1840" si="2243">SUM(AJ795:AK795)/2</f>
        <v>506</v>
      </c>
      <c r="AL1840" s="8">
        <f t="shared" si="2243"/>
        <v>500.5</v>
      </c>
      <c r="AM1840" s="8">
        <f t="shared" si="2243"/>
        <v>500</v>
      </c>
      <c r="AN1840" s="8">
        <f t="shared" si="2243"/>
        <v>500</v>
      </c>
      <c r="AO1840" s="8">
        <f t="shared" si="2243"/>
        <v>499.5</v>
      </c>
      <c r="AP1840" s="8">
        <f t="shared" si="2243"/>
        <v>497</v>
      </c>
      <c r="AQ1840" s="8">
        <f t="shared" si="2243"/>
        <v>495.5</v>
      </c>
      <c r="AR1840" s="8">
        <f t="shared" si="2243"/>
        <v>498</v>
      </c>
      <c r="AS1840" s="8">
        <f t="shared" si="2243"/>
        <v>497</v>
      </c>
      <c r="AT1840" s="8">
        <f t="shared" si="2243"/>
        <v>493</v>
      </c>
      <c r="AU1840" s="8">
        <f t="shared" si="2243"/>
        <v>490</v>
      </c>
      <c r="AV1840" s="8">
        <f t="shared" si="2243"/>
        <v>484.5</v>
      </c>
      <c r="AW1840" s="8">
        <f t="shared" si="2243"/>
        <v>478</v>
      </c>
      <c r="AX1840" s="8">
        <f t="shared" si="2243"/>
        <v>471</v>
      </c>
      <c r="AY1840" s="8">
        <f t="shared" si="2243"/>
        <v>473.5</v>
      </c>
      <c r="AZ1840" s="8">
        <f t="shared" si="2243"/>
        <v>484.5</v>
      </c>
      <c r="BA1840" s="8">
        <f t="shared" si="2243"/>
        <v>488.5</v>
      </c>
      <c r="BB1840" s="8">
        <f t="shared" si="2243"/>
        <v>489.5</v>
      </c>
      <c r="BC1840" s="8">
        <f t="shared" si="2243"/>
        <v>494.5</v>
      </c>
      <c r="BD1840" s="8">
        <f t="shared" si="2243"/>
        <v>504</v>
      </c>
      <c r="BE1840" s="8">
        <f t="shared" si="2243"/>
        <v>507</v>
      </c>
      <c r="BF1840" s="8">
        <f t="shared" si="2243"/>
        <v>510.5</v>
      </c>
      <c r="BG1840" s="8">
        <f t="shared" si="2158"/>
        <v>518.5</v>
      </c>
      <c r="BH1840" s="8">
        <f t="shared" si="2159"/>
        <v>524</v>
      </c>
      <c r="BI1840" s="8">
        <f t="shared" si="2160"/>
        <v>525</v>
      </c>
      <c r="BJ1840" s="8">
        <f t="shared" si="2161"/>
        <v>526</v>
      </c>
      <c r="BK1840" s="8">
        <f t="shared" si="2162"/>
        <v>531</v>
      </c>
      <c r="BL1840" s="8">
        <f t="shared" si="2163"/>
        <v>534.5</v>
      </c>
      <c r="BM1840" s="8">
        <f t="shared" si="2164"/>
        <v>538</v>
      </c>
      <c r="BN1840" s="8">
        <f t="shared" si="2165"/>
        <v>542</v>
      </c>
      <c r="BO1840" s="8">
        <f t="shared" si="2166"/>
        <v>550.5</v>
      </c>
      <c r="BP1840" s="8">
        <f t="shared" si="2167"/>
        <v>560.5</v>
      </c>
      <c r="BQ1840" s="8">
        <f t="shared" si="2168"/>
        <v>562</v>
      </c>
      <c r="BR1840" s="8">
        <f t="shared" si="2169"/>
        <v>560</v>
      </c>
    </row>
    <row r="1841" spans="1:70" x14ac:dyDescent="0.25">
      <c r="B1841" s="12" t="s">
        <v>378</v>
      </c>
      <c r="C1841" s="7" t="s">
        <v>379</v>
      </c>
      <c r="D1841" s="8"/>
      <c r="E1841" s="8">
        <f t="shared" ref="E1841:AJ1841" si="2244">SUM(D796:E796)/2</f>
        <v>1481.5</v>
      </c>
      <c r="F1841" s="8">
        <f t="shared" si="2244"/>
        <v>1486</v>
      </c>
      <c r="G1841" s="8">
        <f t="shared" si="2244"/>
        <v>1487.5</v>
      </c>
      <c r="H1841" s="8">
        <f t="shared" si="2244"/>
        <v>1476.5</v>
      </c>
      <c r="I1841" s="8">
        <f t="shared" si="2244"/>
        <v>1472</v>
      </c>
      <c r="J1841" s="8">
        <f t="shared" si="2244"/>
        <v>1476.5</v>
      </c>
      <c r="K1841" s="8">
        <f t="shared" si="2244"/>
        <v>1491</v>
      </c>
      <c r="L1841" s="8">
        <f t="shared" si="2244"/>
        <v>1505</v>
      </c>
      <c r="M1841" s="8">
        <f t="shared" si="2244"/>
        <v>1496.5</v>
      </c>
      <c r="N1841" s="8">
        <f t="shared" si="2244"/>
        <v>1494</v>
      </c>
      <c r="O1841" s="8">
        <f t="shared" si="2244"/>
        <v>1497</v>
      </c>
      <c r="P1841" s="8">
        <f t="shared" si="2244"/>
        <v>1490</v>
      </c>
      <c r="Q1841" s="8">
        <f t="shared" si="2244"/>
        <v>1475.5</v>
      </c>
      <c r="R1841" s="8">
        <f t="shared" si="2244"/>
        <v>1466</v>
      </c>
      <c r="S1841" s="8">
        <f t="shared" si="2244"/>
        <v>1467.5</v>
      </c>
      <c r="T1841" s="8">
        <f t="shared" si="2244"/>
        <v>1464</v>
      </c>
      <c r="U1841" s="8">
        <f t="shared" si="2244"/>
        <v>1454.5</v>
      </c>
      <c r="V1841" s="8">
        <f t="shared" si="2244"/>
        <v>1450</v>
      </c>
      <c r="W1841" s="8">
        <f t="shared" si="2244"/>
        <v>1453</v>
      </c>
      <c r="X1841" s="8">
        <f t="shared" si="2244"/>
        <v>1450</v>
      </c>
      <c r="Y1841" s="8">
        <f t="shared" si="2244"/>
        <v>1437.5</v>
      </c>
      <c r="Z1841" s="8">
        <f t="shared" si="2244"/>
        <v>1429</v>
      </c>
      <c r="AA1841" s="8">
        <f t="shared" si="2244"/>
        <v>1428</v>
      </c>
      <c r="AB1841" s="8">
        <f t="shared" si="2244"/>
        <v>1420.5</v>
      </c>
      <c r="AC1841" s="8">
        <f t="shared" si="2244"/>
        <v>1405</v>
      </c>
      <c r="AD1841" s="8">
        <f t="shared" si="2244"/>
        <v>1395.5</v>
      </c>
      <c r="AE1841" s="8">
        <f t="shared" si="2244"/>
        <v>1396.5</v>
      </c>
      <c r="AF1841" s="8">
        <f t="shared" si="2244"/>
        <v>1392</v>
      </c>
      <c r="AG1841" s="8">
        <f t="shared" si="2244"/>
        <v>1379</v>
      </c>
      <c r="AH1841" s="8">
        <f t="shared" si="2244"/>
        <v>1370</v>
      </c>
      <c r="AI1841" s="8">
        <f t="shared" si="2244"/>
        <v>1364</v>
      </c>
      <c r="AJ1841" s="8">
        <f t="shared" si="2244"/>
        <v>1357.5</v>
      </c>
      <c r="AK1841" s="8">
        <f t="shared" ref="AK1841:BF1841" si="2245">SUM(AJ796:AK796)/2</f>
        <v>1346</v>
      </c>
      <c r="AL1841" s="8">
        <f t="shared" si="2245"/>
        <v>1336.5</v>
      </c>
      <c r="AM1841" s="8">
        <f t="shared" si="2245"/>
        <v>1337.5</v>
      </c>
      <c r="AN1841" s="8">
        <f t="shared" si="2245"/>
        <v>1336</v>
      </c>
      <c r="AO1841" s="8">
        <f t="shared" si="2245"/>
        <v>1329</v>
      </c>
      <c r="AP1841" s="8">
        <f t="shared" si="2245"/>
        <v>1323.5</v>
      </c>
      <c r="AQ1841" s="8">
        <f t="shared" si="2245"/>
        <v>1320</v>
      </c>
      <c r="AR1841" s="8">
        <f t="shared" si="2245"/>
        <v>1311</v>
      </c>
      <c r="AS1841" s="8">
        <f t="shared" si="2245"/>
        <v>1299</v>
      </c>
      <c r="AT1841" s="8">
        <f t="shared" si="2245"/>
        <v>1286.5</v>
      </c>
      <c r="AU1841" s="8">
        <f t="shared" si="2245"/>
        <v>1281</v>
      </c>
      <c r="AV1841" s="8">
        <f t="shared" si="2245"/>
        <v>1278.5</v>
      </c>
      <c r="AW1841" s="8">
        <f t="shared" si="2245"/>
        <v>1263</v>
      </c>
      <c r="AX1841" s="8">
        <f t="shared" si="2245"/>
        <v>1249.5</v>
      </c>
      <c r="AY1841" s="8">
        <f t="shared" si="2245"/>
        <v>1250.5</v>
      </c>
      <c r="AZ1841" s="8">
        <f t="shared" si="2245"/>
        <v>1256.5</v>
      </c>
      <c r="BA1841" s="8">
        <f t="shared" si="2245"/>
        <v>1256</v>
      </c>
      <c r="BB1841" s="8">
        <f t="shared" si="2245"/>
        <v>1254</v>
      </c>
      <c r="BC1841" s="8">
        <f t="shared" si="2245"/>
        <v>1260</v>
      </c>
      <c r="BD1841" s="8">
        <f t="shared" si="2245"/>
        <v>1271.5</v>
      </c>
      <c r="BE1841" s="8">
        <f t="shared" si="2245"/>
        <v>1269</v>
      </c>
      <c r="BF1841" s="8">
        <f t="shared" si="2245"/>
        <v>1261</v>
      </c>
      <c r="BG1841" s="8">
        <f t="shared" si="2158"/>
        <v>1259.5</v>
      </c>
      <c r="BH1841" s="8">
        <f t="shared" si="2159"/>
        <v>1259</v>
      </c>
      <c r="BI1841" s="8">
        <f t="shared" si="2160"/>
        <v>1258</v>
      </c>
      <c r="BJ1841" s="8">
        <f t="shared" si="2161"/>
        <v>1253.5</v>
      </c>
      <c r="BK1841" s="8">
        <f t="shared" si="2162"/>
        <v>1254</v>
      </c>
      <c r="BL1841" s="8">
        <f t="shared" si="2163"/>
        <v>1261.5</v>
      </c>
      <c r="BM1841" s="8">
        <f t="shared" si="2164"/>
        <v>1252</v>
      </c>
      <c r="BN1841" s="8">
        <f t="shared" si="2165"/>
        <v>1247.5</v>
      </c>
      <c r="BO1841" s="8">
        <f t="shared" si="2166"/>
        <v>1268.5</v>
      </c>
      <c r="BP1841" s="8">
        <f t="shared" si="2167"/>
        <v>1284.5</v>
      </c>
      <c r="BQ1841" s="8">
        <f t="shared" si="2168"/>
        <v>1282</v>
      </c>
      <c r="BR1841" s="8">
        <f t="shared" si="2169"/>
        <v>1273.5</v>
      </c>
    </row>
    <row r="1842" spans="1:70" x14ac:dyDescent="0.25">
      <c r="B1842" s="12" t="s">
        <v>380</v>
      </c>
      <c r="C1842" s="7" t="s">
        <v>381</v>
      </c>
      <c r="D1842" s="8"/>
      <c r="E1842" s="8">
        <f t="shared" ref="E1842:AJ1842" si="2246">SUM(D797:E797)/2</f>
        <v>2779.5</v>
      </c>
      <c r="F1842" s="8">
        <f t="shared" si="2246"/>
        <v>2801.5</v>
      </c>
      <c r="G1842" s="8">
        <f t="shared" si="2246"/>
        <v>2844</v>
      </c>
      <c r="H1842" s="8">
        <f t="shared" si="2246"/>
        <v>2879</v>
      </c>
      <c r="I1842" s="8">
        <f t="shared" si="2246"/>
        <v>2909.5</v>
      </c>
      <c r="J1842" s="8">
        <f t="shared" si="2246"/>
        <v>2942.5</v>
      </c>
      <c r="K1842" s="8">
        <f t="shared" si="2246"/>
        <v>2971.5</v>
      </c>
      <c r="L1842" s="8">
        <f t="shared" si="2246"/>
        <v>2985</v>
      </c>
      <c r="M1842" s="8">
        <f t="shared" si="2246"/>
        <v>2969.5</v>
      </c>
      <c r="N1842" s="8">
        <f t="shared" si="2246"/>
        <v>2975</v>
      </c>
      <c r="O1842" s="8">
        <f t="shared" si="2246"/>
        <v>3000.5</v>
      </c>
      <c r="P1842" s="8">
        <f t="shared" si="2246"/>
        <v>3003</v>
      </c>
      <c r="Q1842" s="8">
        <f t="shared" si="2246"/>
        <v>2992</v>
      </c>
      <c r="R1842" s="8">
        <f t="shared" si="2246"/>
        <v>2973.5</v>
      </c>
      <c r="S1842" s="8">
        <f t="shared" si="2246"/>
        <v>2957.5</v>
      </c>
      <c r="T1842" s="8">
        <f t="shared" si="2246"/>
        <v>2925</v>
      </c>
      <c r="U1842" s="8">
        <f t="shared" si="2246"/>
        <v>2888.5</v>
      </c>
      <c r="V1842" s="8">
        <f t="shared" si="2246"/>
        <v>2872.5</v>
      </c>
      <c r="W1842" s="8">
        <f t="shared" si="2246"/>
        <v>2859</v>
      </c>
      <c r="X1842" s="8">
        <f t="shared" si="2246"/>
        <v>2843.5</v>
      </c>
      <c r="Y1842" s="8">
        <f t="shared" si="2246"/>
        <v>2825.5</v>
      </c>
      <c r="Z1842" s="8">
        <f t="shared" si="2246"/>
        <v>2798.5</v>
      </c>
      <c r="AA1842" s="8">
        <f t="shared" si="2246"/>
        <v>2776.5</v>
      </c>
      <c r="AB1842" s="8">
        <f t="shared" si="2246"/>
        <v>2758.5</v>
      </c>
      <c r="AC1842" s="8">
        <f t="shared" si="2246"/>
        <v>2741</v>
      </c>
      <c r="AD1842" s="8">
        <f t="shared" si="2246"/>
        <v>2724</v>
      </c>
      <c r="AE1842" s="8">
        <f t="shared" si="2246"/>
        <v>2709.5</v>
      </c>
      <c r="AF1842" s="8">
        <f t="shared" si="2246"/>
        <v>2695</v>
      </c>
      <c r="AG1842" s="8">
        <f t="shared" si="2246"/>
        <v>2668</v>
      </c>
      <c r="AH1842" s="8">
        <f t="shared" si="2246"/>
        <v>2641</v>
      </c>
      <c r="AI1842" s="8">
        <f t="shared" si="2246"/>
        <v>2618</v>
      </c>
      <c r="AJ1842" s="8">
        <f t="shared" si="2246"/>
        <v>2588.5</v>
      </c>
      <c r="AK1842" s="8">
        <f t="shared" ref="AK1842:BF1842" si="2247">SUM(AJ797:AK797)/2</f>
        <v>2567</v>
      </c>
      <c r="AL1842" s="8">
        <f t="shared" si="2247"/>
        <v>2551.5</v>
      </c>
      <c r="AM1842" s="8">
        <f t="shared" si="2247"/>
        <v>2533</v>
      </c>
      <c r="AN1842" s="8">
        <f t="shared" si="2247"/>
        <v>2515.5</v>
      </c>
      <c r="AO1842" s="8">
        <f t="shared" si="2247"/>
        <v>2501.5</v>
      </c>
      <c r="AP1842" s="8">
        <f t="shared" si="2247"/>
        <v>2487.5</v>
      </c>
      <c r="AQ1842" s="8">
        <f t="shared" si="2247"/>
        <v>2474.5</v>
      </c>
      <c r="AR1842" s="8">
        <f t="shared" si="2247"/>
        <v>2466.5</v>
      </c>
      <c r="AS1842" s="8">
        <f t="shared" si="2247"/>
        <v>2458</v>
      </c>
      <c r="AT1842" s="8">
        <f t="shared" si="2247"/>
        <v>2445.5</v>
      </c>
      <c r="AU1842" s="8">
        <f t="shared" si="2247"/>
        <v>2430.5</v>
      </c>
      <c r="AV1842" s="8">
        <f t="shared" si="2247"/>
        <v>2417</v>
      </c>
      <c r="AW1842" s="8">
        <f t="shared" si="2247"/>
        <v>2401.5</v>
      </c>
      <c r="AX1842" s="8">
        <f t="shared" si="2247"/>
        <v>2394.5</v>
      </c>
      <c r="AY1842" s="8">
        <f t="shared" si="2247"/>
        <v>2393</v>
      </c>
      <c r="AZ1842" s="8">
        <f t="shared" si="2247"/>
        <v>2389.5</v>
      </c>
      <c r="BA1842" s="8">
        <f t="shared" si="2247"/>
        <v>2383.5</v>
      </c>
      <c r="BB1842" s="8">
        <f t="shared" si="2247"/>
        <v>2374</v>
      </c>
      <c r="BC1842" s="8">
        <f t="shared" si="2247"/>
        <v>2373</v>
      </c>
      <c r="BD1842" s="8">
        <f t="shared" si="2247"/>
        <v>2378.5</v>
      </c>
      <c r="BE1842" s="8">
        <f t="shared" si="2247"/>
        <v>2373</v>
      </c>
      <c r="BF1842" s="8">
        <f t="shared" si="2247"/>
        <v>2360.5</v>
      </c>
      <c r="BG1842" s="8">
        <f t="shared" si="2158"/>
        <v>2352</v>
      </c>
      <c r="BH1842" s="8">
        <f t="shared" si="2159"/>
        <v>2344.5</v>
      </c>
      <c r="BI1842" s="8">
        <f t="shared" si="2160"/>
        <v>2341</v>
      </c>
      <c r="BJ1842" s="8">
        <f t="shared" si="2161"/>
        <v>2336.5</v>
      </c>
      <c r="BK1842" s="8">
        <f t="shared" si="2162"/>
        <v>2327.5</v>
      </c>
      <c r="BL1842" s="8">
        <f t="shared" si="2163"/>
        <v>2321.5</v>
      </c>
      <c r="BM1842" s="8">
        <f t="shared" si="2164"/>
        <v>2308</v>
      </c>
      <c r="BN1842" s="8">
        <f t="shared" si="2165"/>
        <v>2306</v>
      </c>
      <c r="BO1842" s="8">
        <f t="shared" si="2166"/>
        <v>2316</v>
      </c>
      <c r="BP1842" s="8">
        <f t="shared" si="2167"/>
        <v>2313.5</v>
      </c>
      <c r="BQ1842" s="8">
        <f t="shared" si="2168"/>
        <v>2295.5</v>
      </c>
      <c r="BR1842" s="8">
        <f t="shared" si="2169"/>
        <v>2274.5</v>
      </c>
    </row>
    <row r="1843" spans="1:70" x14ac:dyDescent="0.25">
      <c r="B1843" s="12" t="s">
        <v>382</v>
      </c>
      <c r="C1843" s="7" t="s">
        <v>383</v>
      </c>
      <c r="D1843" s="8"/>
      <c r="E1843" s="8">
        <f t="shared" ref="E1843:AJ1843" si="2248">SUM(D798:E798)/2</f>
        <v>41.5</v>
      </c>
      <c r="F1843" s="8">
        <f t="shared" si="2248"/>
        <v>42</v>
      </c>
      <c r="G1843" s="8">
        <f t="shared" si="2248"/>
        <v>43</v>
      </c>
      <c r="H1843" s="8">
        <f t="shared" si="2248"/>
        <v>43.5</v>
      </c>
      <c r="I1843" s="8">
        <f t="shared" si="2248"/>
        <v>45</v>
      </c>
      <c r="J1843" s="8">
        <f t="shared" si="2248"/>
        <v>47</v>
      </c>
      <c r="K1843" s="8">
        <f t="shared" si="2248"/>
        <v>51.5</v>
      </c>
      <c r="L1843" s="8">
        <f t="shared" si="2248"/>
        <v>57</v>
      </c>
      <c r="M1843" s="8">
        <f t="shared" si="2248"/>
        <v>58</v>
      </c>
      <c r="N1843" s="8">
        <f t="shared" si="2248"/>
        <v>64.5</v>
      </c>
      <c r="O1843" s="8">
        <f t="shared" si="2248"/>
        <v>66.5</v>
      </c>
      <c r="P1843" s="8">
        <f t="shared" si="2248"/>
        <v>62</v>
      </c>
      <c r="Q1843" s="8">
        <f t="shared" si="2248"/>
        <v>62</v>
      </c>
      <c r="R1843" s="8">
        <f t="shared" si="2248"/>
        <v>69</v>
      </c>
      <c r="S1843" s="8">
        <f t="shared" si="2248"/>
        <v>76</v>
      </c>
      <c r="T1843" s="8">
        <f t="shared" si="2248"/>
        <v>76</v>
      </c>
      <c r="U1843" s="8">
        <f t="shared" si="2248"/>
        <v>79</v>
      </c>
      <c r="V1843" s="8">
        <f t="shared" si="2248"/>
        <v>79.5</v>
      </c>
      <c r="W1843" s="8">
        <f t="shared" si="2248"/>
        <v>79.5</v>
      </c>
      <c r="X1843" s="8">
        <f t="shared" si="2248"/>
        <v>82.5</v>
      </c>
      <c r="Y1843" s="8">
        <f t="shared" si="2248"/>
        <v>83</v>
      </c>
      <c r="Z1843" s="8">
        <f t="shared" si="2248"/>
        <v>87.5</v>
      </c>
      <c r="AA1843" s="8">
        <f t="shared" si="2248"/>
        <v>93</v>
      </c>
      <c r="AB1843" s="8">
        <f t="shared" si="2248"/>
        <v>94</v>
      </c>
      <c r="AC1843" s="8">
        <f t="shared" si="2248"/>
        <v>92.5</v>
      </c>
      <c r="AD1843" s="8">
        <f t="shared" si="2248"/>
        <v>91</v>
      </c>
      <c r="AE1843" s="8">
        <f t="shared" si="2248"/>
        <v>94</v>
      </c>
      <c r="AF1843" s="8">
        <f t="shared" si="2248"/>
        <v>93.5</v>
      </c>
      <c r="AG1843" s="8">
        <f t="shared" si="2248"/>
        <v>86.5</v>
      </c>
      <c r="AH1843" s="8">
        <f t="shared" si="2248"/>
        <v>83.5</v>
      </c>
      <c r="AI1843" s="8">
        <f t="shared" si="2248"/>
        <v>80.5</v>
      </c>
      <c r="AJ1843" s="8">
        <f t="shared" si="2248"/>
        <v>77</v>
      </c>
      <c r="AK1843" s="8">
        <f t="shared" ref="AK1843:BF1843" si="2249">SUM(AJ798:AK798)/2</f>
        <v>78.5</v>
      </c>
      <c r="AL1843" s="8">
        <f t="shared" si="2249"/>
        <v>80</v>
      </c>
      <c r="AM1843" s="8">
        <f t="shared" si="2249"/>
        <v>82</v>
      </c>
      <c r="AN1843" s="8">
        <f t="shared" si="2249"/>
        <v>83.5</v>
      </c>
      <c r="AO1843" s="8">
        <f t="shared" si="2249"/>
        <v>83</v>
      </c>
      <c r="AP1843" s="8">
        <f t="shared" si="2249"/>
        <v>83.5</v>
      </c>
      <c r="AQ1843" s="8">
        <f t="shared" si="2249"/>
        <v>84.5</v>
      </c>
      <c r="AR1843" s="8">
        <f t="shared" si="2249"/>
        <v>85</v>
      </c>
      <c r="AS1843" s="8">
        <f t="shared" si="2249"/>
        <v>85.5</v>
      </c>
      <c r="AT1843" s="8">
        <f t="shared" si="2249"/>
        <v>85</v>
      </c>
      <c r="AU1843" s="8">
        <f t="shared" si="2249"/>
        <v>86.5</v>
      </c>
      <c r="AV1843" s="8">
        <f t="shared" si="2249"/>
        <v>90</v>
      </c>
      <c r="AW1843" s="8">
        <f t="shared" si="2249"/>
        <v>85.5</v>
      </c>
      <c r="AX1843" s="8">
        <f t="shared" si="2249"/>
        <v>80.5</v>
      </c>
      <c r="AY1843" s="8">
        <f t="shared" si="2249"/>
        <v>81.5</v>
      </c>
      <c r="AZ1843" s="8">
        <f t="shared" si="2249"/>
        <v>81.5</v>
      </c>
      <c r="BA1843" s="8">
        <f t="shared" si="2249"/>
        <v>81</v>
      </c>
      <c r="BB1843" s="8">
        <f t="shared" si="2249"/>
        <v>80.5</v>
      </c>
      <c r="BC1843" s="8">
        <f t="shared" si="2249"/>
        <v>82</v>
      </c>
      <c r="BD1843" s="8">
        <f t="shared" si="2249"/>
        <v>84</v>
      </c>
      <c r="BE1843" s="8">
        <f t="shared" si="2249"/>
        <v>84</v>
      </c>
      <c r="BF1843" s="8">
        <f t="shared" si="2249"/>
        <v>84</v>
      </c>
      <c r="BG1843" s="8">
        <f t="shared" si="2158"/>
        <v>85</v>
      </c>
      <c r="BH1843" s="8">
        <f t="shared" si="2159"/>
        <v>86</v>
      </c>
      <c r="BI1843" s="8">
        <f t="shared" si="2160"/>
        <v>82.5</v>
      </c>
      <c r="BJ1843" s="8">
        <f t="shared" si="2161"/>
        <v>80</v>
      </c>
      <c r="BK1843" s="8">
        <f t="shared" si="2162"/>
        <v>81.5</v>
      </c>
      <c r="BL1843" s="8">
        <f t="shared" si="2163"/>
        <v>82</v>
      </c>
      <c r="BM1843" s="8">
        <f t="shared" si="2164"/>
        <v>81</v>
      </c>
      <c r="BN1843" s="8">
        <f t="shared" si="2165"/>
        <v>80.5</v>
      </c>
      <c r="BO1843" s="8">
        <f t="shared" si="2166"/>
        <v>84.5</v>
      </c>
      <c r="BP1843" s="8">
        <f t="shared" si="2167"/>
        <v>88</v>
      </c>
      <c r="BQ1843" s="8">
        <f t="shared" si="2168"/>
        <v>87.5</v>
      </c>
      <c r="BR1843" s="8">
        <f t="shared" si="2169"/>
        <v>86</v>
      </c>
    </row>
    <row r="1844" spans="1:70" x14ac:dyDescent="0.25">
      <c r="B1844" s="12" t="s">
        <v>384</v>
      </c>
      <c r="C1844" s="7" t="s">
        <v>385</v>
      </c>
      <c r="D1844" s="8"/>
      <c r="E1844" s="8">
        <f t="shared" ref="E1844:AJ1844" si="2250">SUM(D799:E799)/2</f>
        <v>8</v>
      </c>
      <c r="F1844" s="8">
        <f t="shared" si="2250"/>
        <v>9.5</v>
      </c>
      <c r="G1844" s="8">
        <f t="shared" si="2250"/>
        <v>11.5</v>
      </c>
      <c r="H1844" s="8">
        <f t="shared" si="2250"/>
        <v>12</v>
      </c>
      <c r="I1844" s="8">
        <f t="shared" si="2250"/>
        <v>12</v>
      </c>
      <c r="J1844" s="8">
        <f t="shared" si="2250"/>
        <v>12.5</v>
      </c>
      <c r="K1844" s="8">
        <f t="shared" si="2250"/>
        <v>13</v>
      </c>
      <c r="L1844" s="8">
        <f t="shared" si="2250"/>
        <v>13</v>
      </c>
      <c r="M1844" s="8">
        <f t="shared" si="2250"/>
        <v>13</v>
      </c>
      <c r="N1844" s="8">
        <f t="shared" si="2250"/>
        <v>13</v>
      </c>
      <c r="O1844" s="8">
        <f t="shared" si="2250"/>
        <v>13</v>
      </c>
      <c r="P1844" s="8">
        <f t="shared" si="2250"/>
        <v>13</v>
      </c>
      <c r="Q1844" s="8">
        <f t="shared" si="2250"/>
        <v>13</v>
      </c>
      <c r="R1844" s="8">
        <f t="shared" si="2250"/>
        <v>13</v>
      </c>
      <c r="S1844" s="8">
        <f t="shared" si="2250"/>
        <v>13</v>
      </c>
      <c r="T1844" s="8">
        <f t="shared" si="2250"/>
        <v>13</v>
      </c>
      <c r="U1844" s="8">
        <f t="shared" si="2250"/>
        <v>13</v>
      </c>
      <c r="V1844" s="8">
        <f t="shared" si="2250"/>
        <v>13</v>
      </c>
      <c r="W1844" s="8">
        <f t="shared" si="2250"/>
        <v>13</v>
      </c>
      <c r="X1844" s="8">
        <f t="shared" si="2250"/>
        <v>13</v>
      </c>
      <c r="Y1844" s="8">
        <f t="shared" si="2250"/>
        <v>12.5</v>
      </c>
      <c r="Z1844" s="8">
        <f t="shared" si="2250"/>
        <v>12</v>
      </c>
      <c r="AA1844" s="8">
        <f t="shared" si="2250"/>
        <v>12</v>
      </c>
      <c r="AB1844" s="8">
        <f t="shared" si="2250"/>
        <v>12</v>
      </c>
      <c r="AC1844" s="8">
        <f t="shared" si="2250"/>
        <v>11.5</v>
      </c>
      <c r="AD1844" s="8">
        <f t="shared" si="2250"/>
        <v>11</v>
      </c>
      <c r="AE1844" s="8">
        <f t="shared" si="2250"/>
        <v>11.5</v>
      </c>
      <c r="AF1844" s="8">
        <f t="shared" si="2250"/>
        <v>12</v>
      </c>
      <c r="AG1844" s="8">
        <f t="shared" si="2250"/>
        <v>11.5</v>
      </c>
      <c r="AH1844" s="8">
        <f t="shared" si="2250"/>
        <v>12</v>
      </c>
      <c r="AI1844" s="8">
        <f t="shared" si="2250"/>
        <v>13.5</v>
      </c>
      <c r="AJ1844" s="8">
        <f t="shared" si="2250"/>
        <v>13</v>
      </c>
      <c r="AK1844" s="8">
        <f t="shared" ref="AK1844:BF1844" si="2251">SUM(AJ799:AK799)/2</f>
        <v>11.5</v>
      </c>
      <c r="AL1844" s="8">
        <f t="shared" si="2251"/>
        <v>12</v>
      </c>
      <c r="AM1844" s="8">
        <f t="shared" si="2251"/>
        <v>13</v>
      </c>
      <c r="AN1844" s="8">
        <f t="shared" si="2251"/>
        <v>13</v>
      </c>
      <c r="AO1844" s="8">
        <f t="shared" si="2251"/>
        <v>12.5</v>
      </c>
      <c r="AP1844" s="8">
        <f t="shared" si="2251"/>
        <v>12</v>
      </c>
      <c r="AQ1844" s="8">
        <f t="shared" si="2251"/>
        <v>12.5</v>
      </c>
      <c r="AR1844" s="8">
        <f t="shared" si="2251"/>
        <v>13</v>
      </c>
      <c r="AS1844" s="8">
        <f t="shared" si="2251"/>
        <v>12.5</v>
      </c>
      <c r="AT1844" s="8">
        <f t="shared" si="2251"/>
        <v>12</v>
      </c>
      <c r="AU1844" s="8">
        <f t="shared" si="2251"/>
        <v>12.5</v>
      </c>
      <c r="AV1844" s="8">
        <f t="shared" si="2251"/>
        <v>13</v>
      </c>
      <c r="AW1844" s="8">
        <f t="shared" si="2251"/>
        <v>12.5</v>
      </c>
      <c r="AX1844" s="8">
        <f t="shared" si="2251"/>
        <v>12</v>
      </c>
      <c r="AY1844" s="8">
        <f t="shared" si="2251"/>
        <v>11.5</v>
      </c>
      <c r="AZ1844" s="8">
        <f t="shared" si="2251"/>
        <v>11</v>
      </c>
      <c r="BA1844" s="8">
        <f t="shared" si="2251"/>
        <v>10.5</v>
      </c>
      <c r="BB1844" s="8">
        <f t="shared" si="2251"/>
        <v>10</v>
      </c>
      <c r="BC1844" s="8">
        <f t="shared" si="2251"/>
        <v>10.5</v>
      </c>
      <c r="BD1844" s="8">
        <f t="shared" si="2251"/>
        <v>10.5</v>
      </c>
      <c r="BE1844" s="8">
        <f t="shared" si="2251"/>
        <v>9.5</v>
      </c>
      <c r="BF1844" s="8">
        <f t="shared" si="2251"/>
        <v>9.5</v>
      </c>
      <c r="BG1844" s="8">
        <f t="shared" si="2158"/>
        <v>10</v>
      </c>
      <c r="BH1844" s="8">
        <f t="shared" si="2159"/>
        <v>10</v>
      </c>
      <c r="BI1844" s="8">
        <f t="shared" si="2160"/>
        <v>10</v>
      </c>
      <c r="BJ1844" s="8">
        <f t="shared" si="2161"/>
        <v>9.5</v>
      </c>
      <c r="BK1844" s="8">
        <f t="shared" si="2162"/>
        <v>9.5</v>
      </c>
      <c r="BL1844" s="8">
        <f t="shared" si="2163"/>
        <v>10</v>
      </c>
      <c r="BM1844" s="8">
        <f t="shared" si="2164"/>
        <v>10</v>
      </c>
      <c r="BN1844" s="8">
        <f t="shared" si="2165"/>
        <v>10</v>
      </c>
      <c r="BO1844" s="8">
        <f t="shared" si="2166"/>
        <v>11.5</v>
      </c>
      <c r="BP1844" s="8">
        <f t="shared" si="2167"/>
        <v>13</v>
      </c>
      <c r="BQ1844" s="8">
        <f t="shared" si="2168"/>
        <v>13</v>
      </c>
      <c r="BR1844" s="8">
        <f t="shared" si="2169"/>
        <v>12.5</v>
      </c>
    </row>
    <row r="1845" spans="1:70" x14ac:dyDescent="0.25">
      <c r="B1845" s="12" t="s">
        <v>386</v>
      </c>
      <c r="C1845" s="7" t="s">
        <v>387</v>
      </c>
      <c r="D1845" s="8"/>
      <c r="E1845" s="8">
        <f t="shared" ref="E1845:AJ1845" si="2252">SUM(D800:E800)/2</f>
        <v>10</v>
      </c>
      <c r="F1845" s="8">
        <f t="shared" si="2252"/>
        <v>10</v>
      </c>
      <c r="G1845" s="8">
        <f t="shared" si="2252"/>
        <v>10</v>
      </c>
      <c r="H1845" s="8">
        <f t="shared" si="2252"/>
        <v>10</v>
      </c>
      <c r="I1845" s="8">
        <f t="shared" si="2252"/>
        <v>10.5</v>
      </c>
      <c r="J1845" s="8">
        <f t="shared" si="2252"/>
        <v>11</v>
      </c>
      <c r="K1845" s="8">
        <f t="shared" si="2252"/>
        <v>13</v>
      </c>
      <c r="L1845" s="8">
        <f t="shared" si="2252"/>
        <v>13.5</v>
      </c>
      <c r="M1845" s="8">
        <f t="shared" si="2252"/>
        <v>12</v>
      </c>
      <c r="N1845" s="8">
        <f t="shared" si="2252"/>
        <v>19.5</v>
      </c>
      <c r="O1845" s="8">
        <f t="shared" si="2252"/>
        <v>22.5</v>
      </c>
      <c r="P1845" s="8">
        <f t="shared" si="2252"/>
        <v>18</v>
      </c>
      <c r="Q1845" s="8">
        <f t="shared" si="2252"/>
        <v>18</v>
      </c>
      <c r="R1845" s="8">
        <f t="shared" si="2252"/>
        <v>24.5</v>
      </c>
      <c r="S1845" s="8">
        <f t="shared" si="2252"/>
        <v>31.5</v>
      </c>
      <c r="T1845" s="8">
        <f t="shared" si="2252"/>
        <v>32.5</v>
      </c>
      <c r="U1845" s="8">
        <f t="shared" si="2252"/>
        <v>33.5</v>
      </c>
      <c r="V1845" s="8">
        <f t="shared" si="2252"/>
        <v>31</v>
      </c>
      <c r="W1845" s="8">
        <f t="shared" si="2252"/>
        <v>28.5</v>
      </c>
      <c r="X1845" s="8">
        <f t="shared" si="2252"/>
        <v>29</v>
      </c>
      <c r="Y1845" s="8">
        <f t="shared" si="2252"/>
        <v>30</v>
      </c>
      <c r="Z1845" s="8">
        <f t="shared" si="2252"/>
        <v>32</v>
      </c>
      <c r="AA1845" s="8">
        <f t="shared" si="2252"/>
        <v>36.5</v>
      </c>
      <c r="AB1845" s="8">
        <f t="shared" si="2252"/>
        <v>40</v>
      </c>
      <c r="AC1845" s="8">
        <f t="shared" si="2252"/>
        <v>41</v>
      </c>
      <c r="AD1845" s="8">
        <f t="shared" si="2252"/>
        <v>42</v>
      </c>
      <c r="AE1845" s="8">
        <f t="shared" si="2252"/>
        <v>41.5</v>
      </c>
      <c r="AF1845" s="8">
        <f t="shared" si="2252"/>
        <v>39.5</v>
      </c>
      <c r="AG1845" s="8">
        <f t="shared" si="2252"/>
        <v>37</v>
      </c>
      <c r="AH1845" s="8">
        <f t="shared" si="2252"/>
        <v>35.5</v>
      </c>
      <c r="AI1845" s="8">
        <f t="shared" si="2252"/>
        <v>32.5</v>
      </c>
      <c r="AJ1845" s="8">
        <f t="shared" si="2252"/>
        <v>30</v>
      </c>
      <c r="AK1845" s="8">
        <f t="shared" ref="AK1845:BF1845" si="2253">SUM(AJ800:AK800)/2</f>
        <v>30.5</v>
      </c>
      <c r="AL1845" s="8">
        <f t="shared" si="2253"/>
        <v>31</v>
      </c>
      <c r="AM1845" s="8">
        <f t="shared" si="2253"/>
        <v>31</v>
      </c>
      <c r="AN1845" s="8">
        <f t="shared" si="2253"/>
        <v>31</v>
      </c>
      <c r="AO1845" s="8">
        <f t="shared" si="2253"/>
        <v>31</v>
      </c>
      <c r="AP1845" s="8">
        <f t="shared" si="2253"/>
        <v>30.5</v>
      </c>
      <c r="AQ1845" s="8">
        <f t="shared" si="2253"/>
        <v>29.5</v>
      </c>
      <c r="AR1845" s="8">
        <f t="shared" si="2253"/>
        <v>29</v>
      </c>
      <c r="AS1845" s="8">
        <f t="shared" si="2253"/>
        <v>29</v>
      </c>
      <c r="AT1845" s="8">
        <f t="shared" si="2253"/>
        <v>29</v>
      </c>
      <c r="AU1845" s="8">
        <f t="shared" si="2253"/>
        <v>28.5</v>
      </c>
      <c r="AV1845" s="8">
        <f t="shared" si="2253"/>
        <v>30</v>
      </c>
      <c r="AW1845" s="8">
        <f t="shared" si="2253"/>
        <v>31.5</v>
      </c>
      <c r="AX1845" s="8">
        <f t="shared" si="2253"/>
        <v>31.5</v>
      </c>
      <c r="AY1845" s="8">
        <f t="shared" si="2253"/>
        <v>31.5</v>
      </c>
      <c r="AZ1845" s="8">
        <f t="shared" si="2253"/>
        <v>30.5</v>
      </c>
      <c r="BA1845" s="8">
        <f t="shared" si="2253"/>
        <v>30</v>
      </c>
      <c r="BB1845" s="8">
        <f t="shared" si="2253"/>
        <v>30.5</v>
      </c>
      <c r="BC1845" s="8">
        <f t="shared" si="2253"/>
        <v>31</v>
      </c>
      <c r="BD1845" s="8">
        <f t="shared" si="2253"/>
        <v>30.5</v>
      </c>
      <c r="BE1845" s="8">
        <f t="shared" si="2253"/>
        <v>30</v>
      </c>
      <c r="BF1845" s="8">
        <f t="shared" si="2253"/>
        <v>30.5</v>
      </c>
      <c r="BG1845" s="8">
        <f t="shared" si="2158"/>
        <v>31</v>
      </c>
      <c r="BH1845" s="8">
        <f t="shared" si="2159"/>
        <v>31</v>
      </c>
      <c r="BI1845" s="8">
        <f t="shared" si="2160"/>
        <v>29.5</v>
      </c>
      <c r="BJ1845" s="8">
        <f t="shared" si="2161"/>
        <v>30</v>
      </c>
      <c r="BK1845" s="8">
        <f t="shared" si="2162"/>
        <v>32</v>
      </c>
      <c r="BL1845" s="8">
        <f t="shared" si="2163"/>
        <v>32.5</v>
      </c>
      <c r="BM1845" s="8">
        <f t="shared" si="2164"/>
        <v>32.5</v>
      </c>
      <c r="BN1845" s="8">
        <f t="shared" si="2165"/>
        <v>32</v>
      </c>
      <c r="BO1845" s="8">
        <f t="shared" si="2166"/>
        <v>33</v>
      </c>
      <c r="BP1845" s="8">
        <f t="shared" si="2167"/>
        <v>34</v>
      </c>
      <c r="BQ1845" s="8">
        <f t="shared" si="2168"/>
        <v>34</v>
      </c>
      <c r="BR1845" s="8">
        <f t="shared" si="2169"/>
        <v>34</v>
      </c>
    </row>
    <row r="1846" spans="1:70" x14ac:dyDescent="0.25">
      <c r="B1846" s="12" t="s">
        <v>388</v>
      </c>
      <c r="C1846" s="7" t="s">
        <v>389</v>
      </c>
      <c r="D1846" s="8"/>
      <c r="E1846" s="8">
        <f t="shared" ref="E1846:AJ1846" si="2254">SUM(D801:E801)/2</f>
        <v>0</v>
      </c>
      <c r="F1846" s="8">
        <f t="shared" si="2254"/>
        <v>0</v>
      </c>
      <c r="G1846" s="8">
        <f t="shared" si="2254"/>
        <v>0</v>
      </c>
      <c r="H1846" s="8">
        <f t="shared" si="2254"/>
        <v>0</v>
      </c>
      <c r="I1846" s="8">
        <f t="shared" si="2254"/>
        <v>0</v>
      </c>
      <c r="J1846" s="8">
        <f t="shared" si="2254"/>
        <v>0</v>
      </c>
      <c r="K1846" s="8">
        <f t="shared" si="2254"/>
        <v>0</v>
      </c>
      <c r="L1846" s="8">
        <f t="shared" si="2254"/>
        <v>0</v>
      </c>
      <c r="M1846" s="8">
        <f t="shared" si="2254"/>
        <v>0</v>
      </c>
      <c r="N1846" s="8">
        <f t="shared" si="2254"/>
        <v>0</v>
      </c>
      <c r="O1846" s="8">
        <f t="shared" si="2254"/>
        <v>0</v>
      </c>
      <c r="P1846" s="8">
        <f t="shared" si="2254"/>
        <v>0</v>
      </c>
      <c r="Q1846" s="8">
        <f t="shared" si="2254"/>
        <v>0</v>
      </c>
      <c r="R1846" s="8">
        <f t="shared" si="2254"/>
        <v>0</v>
      </c>
      <c r="S1846" s="8">
        <f t="shared" si="2254"/>
        <v>0</v>
      </c>
      <c r="T1846" s="8">
        <f t="shared" si="2254"/>
        <v>0</v>
      </c>
      <c r="U1846" s="8">
        <f t="shared" si="2254"/>
        <v>0</v>
      </c>
      <c r="V1846" s="8">
        <f t="shared" si="2254"/>
        <v>0</v>
      </c>
      <c r="W1846" s="8">
        <f t="shared" si="2254"/>
        <v>0</v>
      </c>
      <c r="X1846" s="8">
        <f t="shared" si="2254"/>
        <v>0.5</v>
      </c>
      <c r="Y1846" s="8">
        <f t="shared" si="2254"/>
        <v>1</v>
      </c>
      <c r="Z1846" s="8">
        <f t="shared" si="2254"/>
        <v>1</v>
      </c>
      <c r="AA1846" s="8">
        <f t="shared" si="2254"/>
        <v>1</v>
      </c>
      <c r="AB1846" s="8">
        <f t="shared" si="2254"/>
        <v>1</v>
      </c>
      <c r="AC1846" s="8">
        <f t="shared" si="2254"/>
        <v>1</v>
      </c>
      <c r="AD1846" s="8">
        <f t="shared" si="2254"/>
        <v>1</v>
      </c>
      <c r="AE1846" s="8">
        <f t="shared" si="2254"/>
        <v>1</v>
      </c>
      <c r="AF1846" s="8">
        <f t="shared" si="2254"/>
        <v>1</v>
      </c>
      <c r="AG1846" s="8">
        <f t="shared" si="2254"/>
        <v>1</v>
      </c>
      <c r="AH1846" s="8">
        <f t="shared" si="2254"/>
        <v>1</v>
      </c>
      <c r="AI1846" s="8">
        <f t="shared" si="2254"/>
        <v>1</v>
      </c>
      <c r="AJ1846" s="8">
        <f t="shared" si="2254"/>
        <v>1</v>
      </c>
      <c r="AK1846" s="8">
        <f t="shared" ref="AK1846:BF1846" si="2255">SUM(AJ801:AK801)/2</f>
        <v>1.5</v>
      </c>
      <c r="AL1846" s="8">
        <f t="shared" si="2255"/>
        <v>2</v>
      </c>
      <c r="AM1846" s="8">
        <f t="shared" si="2255"/>
        <v>2.5</v>
      </c>
      <c r="AN1846" s="8">
        <f t="shared" si="2255"/>
        <v>3</v>
      </c>
      <c r="AO1846" s="8">
        <f t="shared" si="2255"/>
        <v>3.5</v>
      </c>
      <c r="AP1846" s="8">
        <f t="shared" si="2255"/>
        <v>4</v>
      </c>
      <c r="AQ1846" s="8">
        <f t="shared" si="2255"/>
        <v>3.5</v>
      </c>
      <c r="AR1846" s="8">
        <f t="shared" si="2255"/>
        <v>3</v>
      </c>
      <c r="AS1846" s="8">
        <f t="shared" si="2255"/>
        <v>3</v>
      </c>
      <c r="AT1846" s="8">
        <f t="shared" si="2255"/>
        <v>3</v>
      </c>
      <c r="AU1846" s="8">
        <f t="shared" si="2255"/>
        <v>3</v>
      </c>
      <c r="AV1846" s="8">
        <f t="shared" si="2255"/>
        <v>3</v>
      </c>
      <c r="AW1846" s="8">
        <f t="shared" si="2255"/>
        <v>3</v>
      </c>
      <c r="AX1846" s="8">
        <f t="shared" si="2255"/>
        <v>3</v>
      </c>
      <c r="AY1846" s="8">
        <f t="shared" si="2255"/>
        <v>3</v>
      </c>
      <c r="AZ1846" s="8">
        <f t="shared" si="2255"/>
        <v>3</v>
      </c>
      <c r="BA1846" s="8">
        <f t="shared" si="2255"/>
        <v>3</v>
      </c>
      <c r="BB1846" s="8">
        <f t="shared" si="2255"/>
        <v>3.5</v>
      </c>
      <c r="BC1846" s="8">
        <f t="shared" si="2255"/>
        <v>4.5</v>
      </c>
      <c r="BD1846" s="8">
        <f t="shared" si="2255"/>
        <v>5</v>
      </c>
      <c r="BE1846" s="8">
        <f t="shared" si="2255"/>
        <v>5</v>
      </c>
      <c r="BF1846" s="8">
        <f t="shared" si="2255"/>
        <v>5</v>
      </c>
      <c r="BG1846" s="8">
        <f t="shared" si="2158"/>
        <v>5</v>
      </c>
      <c r="BH1846" s="8">
        <f t="shared" si="2159"/>
        <v>5</v>
      </c>
      <c r="BI1846" s="8">
        <f t="shared" si="2160"/>
        <v>5</v>
      </c>
      <c r="BJ1846" s="8">
        <f t="shared" si="2161"/>
        <v>5</v>
      </c>
      <c r="BK1846" s="8">
        <f t="shared" si="2162"/>
        <v>5</v>
      </c>
      <c r="BL1846" s="8">
        <f t="shared" si="2163"/>
        <v>5.5</v>
      </c>
      <c r="BM1846" s="8">
        <f t="shared" si="2164"/>
        <v>6</v>
      </c>
      <c r="BN1846" s="8">
        <f t="shared" si="2165"/>
        <v>6</v>
      </c>
      <c r="BO1846" s="8">
        <f t="shared" si="2166"/>
        <v>6</v>
      </c>
      <c r="BP1846" s="8">
        <f t="shared" si="2167"/>
        <v>6</v>
      </c>
      <c r="BQ1846" s="8">
        <f t="shared" si="2168"/>
        <v>6</v>
      </c>
      <c r="BR1846" s="8">
        <f t="shared" si="2169"/>
        <v>6</v>
      </c>
    </row>
    <row r="1847" spans="1:70" x14ac:dyDescent="0.25">
      <c r="B1847" s="12" t="s">
        <v>390</v>
      </c>
      <c r="C1847" s="7" t="s">
        <v>391</v>
      </c>
      <c r="D1847" s="8"/>
      <c r="E1847" s="8">
        <f t="shared" ref="E1847:AJ1847" si="2256">SUM(D802:E802)/2</f>
        <v>1</v>
      </c>
      <c r="F1847" s="8">
        <f t="shared" si="2256"/>
        <v>1</v>
      </c>
      <c r="G1847" s="8">
        <f t="shared" si="2256"/>
        <v>1</v>
      </c>
      <c r="H1847" s="8">
        <f t="shared" si="2256"/>
        <v>1</v>
      </c>
      <c r="I1847" s="8">
        <f t="shared" si="2256"/>
        <v>1</v>
      </c>
      <c r="J1847" s="8">
        <f t="shared" si="2256"/>
        <v>1</v>
      </c>
      <c r="K1847" s="8">
        <f t="shared" si="2256"/>
        <v>1</v>
      </c>
      <c r="L1847" s="8">
        <f t="shared" si="2256"/>
        <v>1</v>
      </c>
      <c r="M1847" s="8">
        <f t="shared" si="2256"/>
        <v>1</v>
      </c>
      <c r="N1847" s="8">
        <f t="shared" si="2256"/>
        <v>1.5</v>
      </c>
      <c r="O1847" s="8">
        <f t="shared" si="2256"/>
        <v>2</v>
      </c>
      <c r="P1847" s="8">
        <f t="shared" si="2256"/>
        <v>2</v>
      </c>
      <c r="Q1847" s="8">
        <f t="shared" si="2256"/>
        <v>2</v>
      </c>
      <c r="R1847" s="8">
        <f t="shared" si="2256"/>
        <v>2</v>
      </c>
      <c r="S1847" s="8">
        <f t="shared" si="2256"/>
        <v>2</v>
      </c>
      <c r="T1847" s="8">
        <f t="shared" si="2256"/>
        <v>2</v>
      </c>
      <c r="U1847" s="8">
        <f t="shared" si="2256"/>
        <v>2</v>
      </c>
      <c r="V1847" s="8">
        <f t="shared" si="2256"/>
        <v>2</v>
      </c>
      <c r="W1847" s="8">
        <f t="shared" si="2256"/>
        <v>2</v>
      </c>
      <c r="X1847" s="8">
        <f t="shared" si="2256"/>
        <v>2</v>
      </c>
      <c r="Y1847" s="8">
        <f t="shared" si="2256"/>
        <v>2</v>
      </c>
      <c r="Z1847" s="8">
        <f t="shared" si="2256"/>
        <v>2.5</v>
      </c>
      <c r="AA1847" s="8">
        <f t="shared" si="2256"/>
        <v>3</v>
      </c>
      <c r="AB1847" s="8">
        <f t="shared" si="2256"/>
        <v>3</v>
      </c>
      <c r="AC1847" s="8">
        <f t="shared" si="2256"/>
        <v>3</v>
      </c>
      <c r="AD1847" s="8">
        <f t="shared" si="2256"/>
        <v>3</v>
      </c>
      <c r="AE1847" s="8">
        <f t="shared" si="2256"/>
        <v>3.5</v>
      </c>
      <c r="AF1847" s="8">
        <f t="shared" si="2256"/>
        <v>4</v>
      </c>
      <c r="AG1847" s="8">
        <f t="shared" si="2256"/>
        <v>4</v>
      </c>
      <c r="AH1847" s="8">
        <f t="shared" si="2256"/>
        <v>4</v>
      </c>
      <c r="AI1847" s="8">
        <f t="shared" si="2256"/>
        <v>4</v>
      </c>
      <c r="AJ1847" s="8">
        <f t="shared" si="2256"/>
        <v>4</v>
      </c>
      <c r="AK1847" s="8">
        <f t="shared" ref="AK1847:BF1847" si="2257">SUM(AJ802:AK802)/2</f>
        <v>4</v>
      </c>
      <c r="AL1847" s="8">
        <f t="shared" si="2257"/>
        <v>4</v>
      </c>
      <c r="AM1847" s="8">
        <f t="shared" si="2257"/>
        <v>4</v>
      </c>
      <c r="AN1847" s="8">
        <f t="shared" si="2257"/>
        <v>4</v>
      </c>
      <c r="AO1847" s="8">
        <f t="shared" si="2257"/>
        <v>4</v>
      </c>
      <c r="AP1847" s="8">
        <f t="shared" si="2257"/>
        <v>4</v>
      </c>
      <c r="AQ1847" s="8">
        <f t="shared" si="2257"/>
        <v>4</v>
      </c>
      <c r="AR1847" s="8">
        <f t="shared" si="2257"/>
        <v>4</v>
      </c>
      <c r="AS1847" s="8">
        <f t="shared" si="2257"/>
        <v>4</v>
      </c>
      <c r="AT1847" s="8">
        <f t="shared" si="2257"/>
        <v>4</v>
      </c>
      <c r="AU1847" s="8">
        <f t="shared" si="2257"/>
        <v>4</v>
      </c>
      <c r="AV1847" s="8">
        <f t="shared" si="2257"/>
        <v>4</v>
      </c>
      <c r="AW1847" s="8">
        <f t="shared" si="2257"/>
        <v>4</v>
      </c>
      <c r="AX1847" s="8">
        <f t="shared" si="2257"/>
        <v>4</v>
      </c>
      <c r="AY1847" s="8">
        <f t="shared" si="2257"/>
        <v>4</v>
      </c>
      <c r="AZ1847" s="8">
        <f t="shared" si="2257"/>
        <v>4</v>
      </c>
      <c r="BA1847" s="8">
        <f t="shared" si="2257"/>
        <v>4</v>
      </c>
      <c r="BB1847" s="8">
        <f t="shared" si="2257"/>
        <v>4</v>
      </c>
      <c r="BC1847" s="8">
        <f t="shared" si="2257"/>
        <v>4</v>
      </c>
      <c r="BD1847" s="8">
        <f t="shared" si="2257"/>
        <v>4</v>
      </c>
      <c r="BE1847" s="8">
        <f t="shared" si="2257"/>
        <v>4</v>
      </c>
      <c r="BF1847" s="8">
        <f t="shared" si="2257"/>
        <v>4</v>
      </c>
      <c r="BG1847" s="8">
        <f t="shared" si="2158"/>
        <v>4</v>
      </c>
      <c r="BH1847" s="8">
        <f t="shared" si="2159"/>
        <v>4</v>
      </c>
      <c r="BI1847" s="8">
        <f t="shared" si="2160"/>
        <v>3.5</v>
      </c>
      <c r="BJ1847" s="8">
        <f t="shared" si="2161"/>
        <v>3</v>
      </c>
      <c r="BK1847" s="8">
        <f t="shared" si="2162"/>
        <v>3</v>
      </c>
      <c r="BL1847" s="8">
        <f t="shared" si="2163"/>
        <v>3</v>
      </c>
      <c r="BM1847" s="8">
        <f t="shared" si="2164"/>
        <v>3</v>
      </c>
      <c r="BN1847" s="8">
        <f t="shared" si="2165"/>
        <v>3</v>
      </c>
      <c r="BO1847" s="8">
        <f t="shared" si="2166"/>
        <v>3</v>
      </c>
      <c r="BP1847" s="8">
        <f t="shared" si="2167"/>
        <v>3</v>
      </c>
      <c r="BQ1847" s="8">
        <f t="shared" si="2168"/>
        <v>3</v>
      </c>
      <c r="BR1847" s="8">
        <f t="shared" si="2169"/>
        <v>3</v>
      </c>
    </row>
    <row r="1848" spans="1:70" x14ac:dyDescent="0.25">
      <c r="B1848" s="19"/>
      <c r="C1848" s="20" t="s">
        <v>286</v>
      </c>
      <c r="D1848" s="21">
        <f t="shared" ref="D1848:BF1848" si="2258">SUM(D1803:D1847)</f>
        <v>0</v>
      </c>
      <c r="E1848" s="21">
        <f t="shared" si="2258"/>
        <v>27157.5</v>
      </c>
      <c r="F1848" s="21">
        <f t="shared" si="2258"/>
        <v>28173</v>
      </c>
      <c r="G1848" s="21">
        <f t="shared" si="2258"/>
        <v>29246.5</v>
      </c>
      <c r="H1848" s="21">
        <f t="shared" si="2258"/>
        <v>30417</v>
      </c>
      <c r="I1848" s="21">
        <f t="shared" si="2258"/>
        <v>31876.5</v>
      </c>
      <c r="J1848" s="21">
        <f t="shared" si="2258"/>
        <v>33479</v>
      </c>
      <c r="K1848" s="21">
        <f t="shared" si="2258"/>
        <v>35021</v>
      </c>
      <c r="L1848" s="21">
        <f t="shared" si="2258"/>
        <v>36265</v>
      </c>
      <c r="M1848" s="21">
        <f t="shared" si="2258"/>
        <v>37413.5</v>
      </c>
      <c r="N1848" s="21">
        <f t="shared" si="2258"/>
        <v>38798</v>
      </c>
      <c r="O1848" s="21">
        <f t="shared" si="2258"/>
        <v>40065.5</v>
      </c>
      <c r="P1848" s="21">
        <f t="shared" si="2258"/>
        <v>41348.5</v>
      </c>
      <c r="Q1848" s="21">
        <f t="shared" si="2258"/>
        <v>42893.5</v>
      </c>
      <c r="R1848" s="21">
        <f t="shared" si="2258"/>
        <v>44550</v>
      </c>
      <c r="S1848" s="21">
        <f t="shared" si="2258"/>
        <v>45874</v>
      </c>
      <c r="T1848" s="21">
        <f t="shared" si="2258"/>
        <v>46955</v>
      </c>
      <c r="U1848" s="21">
        <f t="shared" si="2258"/>
        <v>47571.5</v>
      </c>
      <c r="V1848" s="21">
        <f t="shared" si="2258"/>
        <v>48119.5</v>
      </c>
      <c r="W1848" s="21">
        <f t="shared" si="2258"/>
        <v>49009</v>
      </c>
      <c r="X1848" s="21">
        <f t="shared" si="2258"/>
        <v>49853</v>
      </c>
      <c r="Y1848" s="21">
        <f t="shared" si="2258"/>
        <v>50312</v>
      </c>
      <c r="Z1848" s="21">
        <f t="shared" si="2258"/>
        <v>50791.5</v>
      </c>
      <c r="AA1848" s="21">
        <f t="shared" si="2258"/>
        <v>51654</v>
      </c>
      <c r="AB1848" s="21">
        <f t="shared" si="2258"/>
        <v>52549.5</v>
      </c>
      <c r="AC1848" s="21">
        <f t="shared" si="2258"/>
        <v>52839.5</v>
      </c>
      <c r="AD1848" s="21">
        <f t="shared" si="2258"/>
        <v>52658.5</v>
      </c>
      <c r="AE1848" s="21">
        <f t="shared" si="2258"/>
        <v>52927</v>
      </c>
      <c r="AF1848" s="21">
        <f t="shared" si="2258"/>
        <v>53361</v>
      </c>
      <c r="AG1848" s="21">
        <f t="shared" si="2258"/>
        <v>53063.5</v>
      </c>
      <c r="AH1848" s="21">
        <f t="shared" si="2258"/>
        <v>52701</v>
      </c>
      <c r="AI1848" s="21">
        <f t="shared" si="2258"/>
        <v>52922</v>
      </c>
      <c r="AJ1848" s="21">
        <f t="shared" si="2258"/>
        <v>53162.5</v>
      </c>
      <c r="AK1848" s="21">
        <f t="shared" si="2258"/>
        <v>52972.5</v>
      </c>
      <c r="AL1848" s="21">
        <f t="shared" si="2258"/>
        <v>52720.5</v>
      </c>
      <c r="AM1848" s="21">
        <f t="shared" si="2258"/>
        <v>53146.5</v>
      </c>
      <c r="AN1848" s="21">
        <f t="shared" si="2258"/>
        <v>53749.5</v>
      </c>
      <c r="AO1848" s="21">
        <f t="shared" si="2258"/>
        <v>53768</v>
      </c>
      <c r="AP1848" s="21">
        <f t="shared" si="2258"/>
        <v>53711</v>
      </c>
      <c r="AQ1848" s="21">
        <f t="shared" si="2258"/>
        <v>54213.5</v>
      </c>
      <c r="AR1848" s="21">
        <f t="shared" si="2258"/>
        <v>54841.5</v>
      </c>
      <c r="AS1848" s="21">
        <f t="shared" si="2258"/>
        <v>54920</v>
      </c>
      <c r="AT1848" s="21">
        <f t="shared" si="2258"/>
        <v>54821.5</v>
      </c>
      <c r="AU1848" s="21">
        <f t="shared" si="2258"/>
        <v>55421</v>
      </c>
      <c r="AV1848" s="21">
        <f t="shared" si="2258"/>
        <v>56190.5</v>
      </c>
      <c r="AW1848" s="21">
        <f t="shared" si="2258"/>
        <v>56198</v>
      </c>
      <c r="AX1848" s="21">
        <f t="shared" si="2258"/>
        <v>56169.5</v>
      </c>
      <c r="AY1848" s="21">
        <f t="shared" si="2258"/>
        <v>56894</v>
      </c>
      <c r="AZ1848" s="21">
        <f t="shared" si="2258"/>
        <v>57746</v>
      </c>
      <c r="BA1848" s="21">
        <f t="shared" si="2258"/>
        <v>58050</v>
      </c>
      <c r="BB1848" s="21">
        <f t="shared" si="2258"/>
        <v>58358</v>
      </c>
      <c r="BC1848" s="21">
        <f t="shared" si="2258"/>
        <v>59402</v>
      </c>
      <c r="BD1848" s="21">
        <f t="shared" si="2258"/>
        <v>60568</v>
      </c>
      <c r="BE1848" s="21">
        <f t="shared" si="2258"/>
        <v>61047</v>
      </c>
      <c r="BF1848" s="21">
        <f t="shared" si="2258"/>
        <v>61719.5</v>
      </c>
      <c r="BG1848" s="21">
        <f t="shared" ref="BG1848:BN1848" si="2259">SUM(BG1803:BG1847)</f>
        <v>62727</v>
      </c>
      <c r="BH1848" s="21">
        <f t="shared" si="2259"/>
        <v>63525.5</v>
      </c>
      <c r="BI1848" s="21">
        <f t="shared" si="2259"/>
        <v>64067.5</v>
      </c>
      <c r="BJ1848" s="21">
        <f t="shared" si="2259"/>
        <v>64539</v>
      </c>
      <c r="BK1848" s="21">
        <f t="shared" si="2259"/>
        <v>65527</v>
      </c>
      <c r="BL1848" s="21">
        <f t="shared" si="2259"/>
        <v>66678</v>
      </c>
      <c r="BM1848" s="21">
        <f t="shared" si="2259"/>
        <v>67099</v>
      </c>
      <c r="BN1848" s="21">
        <f t="shared" si="2259"/>
        <v>67502</v>
      </c>
      <c r="BO1848" s="21">
        <f t="shared" ref="BO1848:BR1848" si="2260">SUM(BO1803:BO1847)</f>
        <v>68913.5</v>
      </c>
      <c r="BP1848" s="21">
        <f t="shared" si="2260"/>
        <v>70281.5</v>
      </c>
      <c r="BQ1848" s="21">
        <f t="shared" si="2260"/>
        <v>70616</v>
      </c>
      <c r="BR1848" s="21">
        <f t="shared" si="2260"/>
        <v>70595.5</v>
      </c>
    </row>
    <row r="1851" spans="1:70" ht="18" thickBot="1" x14ac:dyDescent="0.35">
      <c r="A1851" s="28"/>
      <c r="B1851" s="37" t="s">
        <v>418</v>
      </c>
    </row>
    <row r="1852" spans="1:70" ht="18" thickTop="1" x14ac:dyDescent="0.35">
      <c r="B1852" s="11" t="s">
        <v>298</v>
      </c>
      <c r="C1852" s="11" t="s">
        <v>299</v>
      </c>
      <c r="D1852" s="38">
        <v>38533</v>
      </c>
      <c r="E1852" s="38">
        <v>38717</v>
      </c>
      <c r="F1852" s="38">
        <v>38898</v>
      </c>
      <c r="G1852" s="38">
        <v>39082</v>
      </c>
      <c r="H1852" s="38">
        <v>39263</v>
      </c>
      <c r="I1852" s="38">
        <v>39447</v>
      </c>
      <c r="J1852" s="38">
        <v>39629</v>
      </c>
      <c r="K1852" s="38">
        <v>39813</v>
      </c>
      <c r="L1852" s="38">
        <v>39994</v>
      </c>
      <c r="M1852" s="38">
        <v>40178</v>
      </c>
      <c r="N1852" s="38">
        <v>40359</v>
      </c>
      <c r="O1852" s="38">
        <v>40543</v>
      </c>
      <c r="P1852" s="38">
        <v>40724</v>
      </c>
      <c r="Q1852" s="38">
        <v>40908</v>
      </c>
      <c r="R1852" s="38">
        <v>41090</v>
      </c>
      <c r="S1852" s="38">
        <v>41182</v>
      </c>
      <c r="T1852" s="38">
        <v>41274</v>
      </c>
      <c r="U1852" s="38">
        <v>41364</v>
      </c>
      <c r="V1852" s="38">
        <v>41455</v>
      </c>
      <c r="W1852" s="38">
        <v>41547</v>
      </c>
      <c r="X1852" s="38">
        <v>41639</v>
      </c>
      <c r="Y1852" s="38">
        <v>41729</v>
      </c>
      <c r="Z1852" s="38">
        <v>41820</v>
      </c>
      <c r="AA1852" s="38">
        <v>41912</v>
      </c>
      <c r="AB1852" s="38">
        <v>42004</v>
      </c>
      <c r="AC1852" s="38">
        <v>42094</v>
      </c>
      <c r="AD1852" s="38">
        <v>42185</v>
      </c>
      <c r="AE1852" s="38">
        <v>42277</v>
      </c>
      <c r="AF1852" s="38">
        <v>42369</v>
      </c>
      <c r="AG1852" s="38">
        <v>42460</v>
      </c>
      <c r="AH1852" s="38">
        <v>42551</v>
      </c>
      <c r="AI1852" s="38">
        <v>42643</v>
      </c>
      <c r="AJ1852" s="38">
        <v>42735</v>
      </c>
      <c r="AK1852" s="38">
        <v>42825</v>
      </c>
      <c r="AL1852" s="38">
        <v>42916</v>
      </c>
      <c r="AM1852" s="38">
        <v>43008</v>
      </c>
      <c r="AN1852" s="38">
        <v>43100</v>
      </c>
      <c r="AO1852" s="38">
        <v>43190</v>
      </c>
      <c r="AP1852" s="38">
        <v>43281</v>
      </c>
      <c r="AQ1852" s="38">
        <v>43373</v>
      </c>
      <c r="AR1852" s="38">
        <v>43465</v>
      </c>
      <c r="AS1852" s="38">
        <v>43555</v>
      </c>
      <c r="AT1852" s="38">
        <v>43646</v>
      </c>
      <c r="AU1852" s="38">
        <v>43738</v>
      </c>
      <c r="AV1852" s="38">
        <v>43830</v>
      </c>
      <c r="AW1852" s="38">
        <v>43921</v>
      </c>
      <c r="AX1852" s="38">
        <v>44012</v>
      </c>
      <c r="AY1852" s="38">
        <v>44104</v>
      </c>
      <c r="AZ1852" s="38">
        <v>44196</v>
      </c>
      <c r="BA1852" s="38">
        <v>44286</v>
      </c>
      <c r="BB1852" s="38">
        <v>44377</v>
      </c>
      <c r="BC1852" s="38">
        <v>44469</v>
      </c>
      <c r="BD1852" s="38">
        <v>44561</v>
      </c>
      <c r="BE1852" s="38">
        <v>44651</v>
      </c>
      <c r="BF1852" s="38">
        <f>BF$1010</f>
        <v>44742</v>
      </c>
      <c r="BG1852" s="38">
        <f t="shared" ref="BG1852:BR1852" si="2261">BG$1010</f>
        <v>44834</v>
      </c>
      <c r="BH1852" s="38">
        <f t="shared" si="2261"/>
        <v>44926</v>
      </c>
      <c r="BI1852" s="38">
        <f t="shared" si="2261"/>
        <v>45016</v>
      </c>
      <c r="BJ1852" s="38">
        <f t="shared" si="2261"/>
        <v>45107</v>
      </c>
      <c r="BK1852" s="38">
        <f t="shared" si="2261"/>
        <v>45199</v>
      </c>
      <c r="BL1852" s="38">
        <f t="shared" si="2261"/>
        <v>45291</v>
      </c>
      <c r="BM1852" s="38">
        <f t="shared" si="2261"/>
        <v>45382</v>
      </c>
      <c r="BN1852" s="38">
        <f t="shared" si="2261"/>
        <v>45473</v>
      </c>
      <c r="BO1852" s="38">
        <f t="shared" si="2261"/>
        <v>45565</v>
      </c>
      <c r="BP1852" s="38">
        <f t="shared" si="2261"/>
        <v>45657</v>
      </c>
      <c r="BQ1852" s="38">
        <f t="shared" si="2261"/>
        <v>45747</v>
      </c>
      <c r="BR1852" s="38">
        <f t="shared" si="2261"/>
        <v>45838</v>
      </c>
    </row>
    <row r="1853" spans="1:70" x14ac:dyDescent="0.25">
      <c r="B1853" s="12" t="s">
        <v>300</v>
      </c>
      <c r="C1853" s="7" t="s">
        <v>301</v>
      </c>
      <c r="D1853" s="8"/>
      <c r="E1853" s="8">
        <f t="shared" ref="E1853:AJ1853" si="2262">SUM(D808:E808)/2</f>
        <v>0</v>
      </c>
      <c r="F1853" s="8">
        <f t="shared" si="2262"/>
        <v>0</v>
      </c>
      <c r="G1853" s="8">
        <f t="shared" si="2262"/>
        <v>0</v>
      </c>
      <c r="H1853" s="8">
        <f t="shared" si="2262"/>
        <v>0</v>
      </c>
      <c r="I1853" s="8">
        <f t="shared" si="2262"/>
        <v>0</v>
      </c>
      <c r="J1853" s="8">
        <f t="shared" si="2262"/>
        <v>0</v>
      </c>
      <c r="K1853" s="8">
        <f t="shared" si="2262"/>
        <v>0</v>
      </c>
      <c r="L1853" s="8">
        <f t="shared" si="2262"/>
        <v>24</v>
      </c>
      <c r="M1853" s="8">
        <f t="shared" si="2262"/>
        <v>48</v>
      </c>
      <c r="N1853" s="8">
        <f t="shared" si="2262"/>
        <v>48.75</v>
      </c>
      <c r="O1853" s="8">
        <f t="shared" si="2262"/>
        <v>50.25</v>
      </c>
      <c r="P1853" s="8">
        <f t="shared" si="2262"/>
        <v>51</v>
      </c>
      <c r="Q1853" s="8">
        <f t="shared" si="2262"/>
        <v>51</v>
      </c>
      <c r="R1853" s="8">
        <f t="shared" si="2262"/>
        <v>49</v>
      </c>
      <c r="S1853" s="8">
        <f t="shared" si="2262"/>
        <v>47</v>
      </c>
      <c r="T1853" s="8">
        <f t="shared" si="2262"/>
        <v>47</v>
      </c>
      <c r="U1853" s="8">
        <f t="shared" si="2262"/>
        <v>45</v>
      </c>
      <c r="V1853" s="8">
        <f t="shared" si="2262"/>
        <v>42.5</v>
      </c>
      <c r="W1853" s="8">
        <f t="shared" si="2262"/>
        <v>41.5</v>
      </c>
      <c r="X1853" s="8">
        <f t="shared" si="2262"/>
        <v>41</v>
      </c>
      <c r="Y1853" s="8">
        <f t="shared" si="2262"/>
        <v>41</v>
      </c>
      <c r="Z1853" s="8">
        <f t="shared" si="2262"/>
        <v>42.5</v>
      </c>
      <c r="AA1853" s="8">
        <f t="shared" si="2262"/>
        <v>44</v>
      </c>
      <c r="AB1853" s="8">
        <f t="shared" si="2262"/>
        <v>44.5</v>
      </c>
      <c r="AC1853" s="8">
        <f t="shared" si="2262"/>
        <v>44</v>
      </c>
      <c r="AD1853" s="8">
        <f t="shared" si="2262"/>
        <v>44</v>
      </c>
      <c r="AE1853" s="8">
        <f t="shared" si="2262"/>
        <v>47</v>
      </c>
      <c r="AF1853" s="8">
        <f t="shared" si="2262"/>
        <v>49</v>
      </c>
      <c r="AG1853" s="8">
        <f t="shared" si="2262"/>
        <v>48</v>
      </c>
      <c r="AH1853" s="8">
        <f t="shared" si="2262"/>
        <v>48</v>
      </c>
      <c r="AI1853" s="8">
        <f t="shared" si="2262"/>
        <v>48</v>
      </c>
      <c r="AJ1853" s="8">
        <f t="shared" si="2262"/>
        <v>48</v>
      </c>
      <c r="AK1853" s="8">
        <f t="shared" ref="AK1853:BF1853" si="2263">SUM(AJ808:AK808)/2</f>
        <v>50</v>
      </c>
      <c r="AL1853" s="8">
        <f t="shared" si="2263"/>
        <v>52</v>
      </c>
      <c r="AM1853" s="8">
        <f t="shared" si="2263"/>
        <v>54</v>
      </c>
      <c r="AN1853" s="8">
        <f t="shared" si="2263"/>
        <v>54.5</v>
      </c>
      <c r="AO1853" s="8">
        <f t="shared" si="2263"/>
        <v>52.5</v>
      </c>
      <c r="AP1853" s="8">
        <f t="shared" si="2263"/>
        <v>52</v>
      </c>
      <c r="AQ1853" s="8">
        <f t="shared" si="2263"/>
        <v>55</v>
      </c>
      <c r="AR1853" s="8">
        <f t="shared" si="2263"/>
        <v>56.5</v>
      </c>
      <c r="AS1853" s="8">
        <f t="shared" si="2263"/>
        <v>56.5</v>
      </c>
      <c r="AT1853" s="8">
        <f t="shared" si="2263"/>
        <v>58</v>
      </c>
      <c r="AU1853" s="8">
        <f t="shared" si="2263"/>
        <v>59</v>
      </c>
      <c r="AV1853" s="8">
        <f t="shared" si="2263"/>
        <v>60.5</v>
      </c>
      <c r="AW1853" s="8">
        <f t="shared" si="2263"/>
        <v>61.5</v>
      </c>
      <c r="AX1853" s="8">
        <f t="shared" si="2263"/>
        <v>61.5</v>
      </c>
      <c r="AY1853" s="8">
        <f t="shared" si="2263"/>
        <v>64</v>
      </c>
      <c r="AZ1853" s="8">
        <f t="shared" si="2263"/>
        <v>66.5</v>
      </c>
      <c r="BA1853" s="8">
        <f t="shared" si="2263"/>
        <v>69.5</v>
      </c>
      <c r="BB1853" s="8">
        <f t="shared" si="2263"/>
        <v>74</v>
      </c>
      <c r="BC1853" s="8">
        <f t="shared" si="2263"/>
        <v>77</v>
      </c>
      <c r="BD1853" s="8">
        <f t="shared" si="2263"/>
        <v>80</v>
      </c>
      <c r="BE1853" s="8">
        <f t="shared" si="2263"/>
        <v>82</v>
      </c>
      <c r="BF1853" s="8">
        <f t="shared" si="2263"/>
        <v>82.5</v>
      </c>
      <c r="BG1853" s="8">
        <f t="shared" ref="BG1853:BG1897" si="2264">SUM(BF808:BG808)/2</f>
        <v>81.5</v>
      </c>
      <c r="BH1853" s="8">
        <f t="shared" ref="BH1853:BH1897" si="2265">SUM(BG808:BH808)/2</f>
        <v>80.5</v>
      </c>
      <c r="BI1853" s="8">
        <f t="shared" ref="BI1853:BI1897" si="2266">SUM(BH808:BI808)/2</f>
        <v>81.5</v>
      </c>
      <c r="BJ1853" s="8">
        <f t="shared" ref="BJ1853:BJ1897" si="2267">SUM(BI808:BJ808)/2</f>
        <v>82.5</v>
      </c>
      <c r="BK1853" s="8">
        <f t="shared" ref="BK1853:BK1897" si="2268">SUM(BJ808:BK808)/2</f>
        <v>84</v>
      </c>
      <c r="BL1853" s="8">
        <f t="shared" ref="BL1853:BL1897" si="2269">SUM(BK808:BL808)/2</f>
        <v>84</v>
      </c>
      <c r="BM1853" s="8">
        <f t="shared" ref="BM1853:BM1897" si="2270">SUM(BL808:BM808)/2</f>
        <v>84.5</v>
      </c>
      <c r="BN1853" s="8">
        <f t="shared" ref="BN1853:BN1897" si="2271">SUM(BM808:BN808)/2</f>
        <v>86.5</v>
      </c>
      <c r="BO1853" s="8">
        <f t="shared" ref="BO1853:BO1897" si="2272">SUM(BN808:BO808)/2</f>
        <v>87</v>
      </c>
      <c r="BP1853" s="8">
        <f t="shared" ref="BP1853:BP1897" si="2273">SUM(BO808:BP808)/2</f>
        <v>88.5</v>
      </c>
      <c r="BQ1853" s="8">
        <f t="shared" ref="BQ1853:BQ1897" si="2274">SUM(BP808:BQ808)/2</f>
        <v>89</v>
      </c>
      <c r="BR1853" s="8">
        <f t="shared" ref="BR1853:BR1897" si="2275">SUM(BQ808:BR808)/2</f>
        <v>88</v>
      </c>
    </row>
    <row r="1854" spans="1:70" x14ac:dyDescent="0.25">
      <c r="B1854" s="12" t="s">
        <v>302</v>
      </c>
      <c r="C1854" s="7" t="s">
        <v>303</v>
      </c>
      <c r="D1854" s="8"/>
      <c r="E1854" s="8">
        <f t="shared" ref="E1854:AJ1854" si="2276">SUM(D809:E809)/2</f>
        <v>0</v>
      </c>
      <c r="F1854" s="8">
        <f t="shared" si="2276"/>
        <v>0</v>
      </c>
      <c r="G1854" s="8">
        <f t="shared" si="2276"/>
        <v>0</v>
      </c>
      <c r="H1854" s="8">
        <f t="shared" si="2276"/>
        <v>0</v>
      </c>
      <c r="I1854" s="8">
        <f t="shared" si="2276"/>
        <v>0</v>
      </c>
      <c r="J1854" s="8">
        <f t="shared" si="2276"/>
        <v>0</v>
      </c>
      <c r="K1854" s="8">
        <f t="shared" si="2276"/>
        <v>0</v>
      </c>
      <c r="L1854" s="8">
        <f t="shared" si="2276"/>
        <v>105.5</v>
      </c>
      <c r="M1854" s="8">
        <f t="shared" si="2276"/>
        <v>211</v>
      </c>
      <c r="N1854" s="8">
        <f t="shared" si="2276"/>
        <v>214.25</v>
      </c>
      <c r="O1854" s="8">
        <f t="shared" si="2276"/>
        <v>220.75</v>
      </c>
      <c r="P1854" s="8">
        <f t="shared" si="2276"/>
        <v>223.75</v>
      </c>
      <c r="Q1854" s="8">
        <f t="shared" si="2276"/>
        <v>223.25</v>
      </c>
      <c r="R1854" s="8">
        <f t="shared" si="2276"/>
        <v>227</v>
      </c>
      <c r="S1854" s="8">
        <f t="shared" si="2276"/>
        <v>232.5</v>
      </c>
      <c r="T1854" s="8">
        <f t="shared" si="2276"/>
        <v>234.5</v>
      </c>
      <c r="U1854" s="8">
        <f t="shared" si="2276"/>
        <v>232</v>
      </c>
      <c r="V1854" s="8">
        <f t="shared" si="2276"/>
        <v>228.5</v>
      </c>
      <c r="W1854" s="8">
        <f t="shared" si="2276"/>
        <v>231.5</v>
      </c>
      <c r="X1854" s="8">
        <f t="shared" si="2276"/>
        <v>240.5</v>
      </c>
      <c r="Y1854" s="8">
        <f t="shared" si="2276"/>
        <v>246</v>
      </c>
      <c r="Z1854" s="8">
        <f t="shared" si="2276"/>
        <v>238.5</v>
      </c>
      <c r="AA1854" s="8">
        <f t="shared" si="2276"/>
        <v>229.5</v>
      </c>
      <c r="AB1854" s="8">
        <f t="shared" si="2276"/>
        <v>236</v>
      </c>
      <c r="AC1854" s="8">
        <f t="shared" si="2276"/>
        <v>239</v>
      </c>
      <c r="AD1854" s="8">
        <f t="shared" si="2276"/>
        <v>230.5</v>
      </c>
      <c r="AE1854" s="8">
        <f t="shared" si="2276"/>
        <v>226.5</v>
      </c>
      <c r="AF1854" s="8">
        <f t="shared" si="2276"/>
        <v>231.5</v>
      </c>
      <c r="AG1854" s="8">
        <f t="shared" si="2276"/>
        <v>237</v>
      </c>
      <c r="AH1854" s="8">
        <f t="shared" si="2276"/>
        <v>232.5</v>
      </c>
      <c r="AI1854" s="8">
        <f t="shared" si="2276"/>
        <v>227.5</v>
      </c>
      <c r="AJ1854" s="8">
        <f t="shared" si="2276"/>
        <v>233</v>
      </c>
      <c r="AK1854" s="8">
        <f t="shared" ref="AK1854:BF1854" si="2277">SUM(AJ809:AK809)/2</f>
        <v>240.5</v>
      </c>
      <c r="AL1854" s="8">
        <f t="shared" si="2277"/>
        <v>242</v>
      </c>
      <c r="AM1854" s="8">
        <f t="shared" si="2277"/>
        <v>240.5</v>
      </c>
      <c r="AN1854" s="8">
        <f t="shared" si="2277"/>
        <v>244</v>
      </c>
      <c r="AO1854" s="8">
        <f t="shared" si="2277"/>
        <v>249</v>
      </c>
      <c r="AP1854" s="8">
        <f t="shared" si="2277"/>
        <v>246.5</v>
      </c>
      <c r="AQ1854" s="8">
        <f t="shared" si="2277"/>
        <v>243</v>
      </c>
      <c r="AR1854" s="8">
        <f t="shared" si="2277"/>
        <v>249.5</v>
      </c>
      <c r="AS1854" s="8">
        <f t="shared" si="2277"/>
        <v>257.5</v>
      </c>
      <c r="AT1854" s="8">
        <f t="shared" si="2277"/>
        <v>257</v>
      </c>
      <c r="AU1854" s="8">
        <f t="shared" si="2277"/>
        <v>255</v>
      </c>
      <c r="AV1854" s="8">
        <f t="shared" si="2277"/>
        <v>254.5</v>
      </c>
      <c r="AW1854" s="8">
        <f t="shared" si="2277"/>
        <v>260</v>
      </c>
      <c r="AX1854" s="8">
        <f t="shared" si="2277"/>
        <v>261</v>
      </c>
      <c r="AY1854" s="8">
        <f t="shared" si="2277"/>
        <v>256.5</v>
      </c>
      <c r="AZ1854" s="8">
        <f t="shared" si="2277"/>
        <v>262</v>
      </c>
      <c r="BA1854" s="8">
        <f t="shared" si="2277"/>
        <v>271</v>
      </c>
      <c r="BB1854" s="8">
        <f t="shared" si="2277"/>
        <v>273</v>
      </c>
      <c r="BC1854" s="8">
        <f t="shared" si="2277"/>
        <v>266.5</v>
      </c>
      <c r="BD1854" s="8">
        <f t="shared" si="2277"/>
        <v>263.5</v>
      </c>
      <c r="BE1854" s="8">
        <f t="shared" si="2277"/>
        <v>273</v>
      </c>
      <c r="BF1854" s="8">
        <f t="shared" si="2277"/>
        <v>275.5</v>
      </c>
      <c r="BG1854" s="8">
        <f t="shared" si="2264"/>
        <v>269.5</v>
      </c>
      <c r="BH1854" s="8">
        <f t="shared" si="2265"/>
        <v>271</v>
      </c>
      <c r="BI1854" s="8">
        <f t="shared" si="2266"/>
        <v>278</v>
      </c>
      <c r="BJ1854" s="8">
        <f t="shared" si="2267"/>
        <v>276.5</v>
      </c>
      <c r="BK1854" s="8">
        <f t="shared" si="2268"/>
        <v>269</v>
      </c>
      <c r="BL1854" s="8">
        <f t="shared" si="2269"/>
        <v>272</v>
      </c>
      <c r="BM1854" s="8">
        <f t="shared" si="2270"/>
        <v>283</v>
      </c>
      <c r="BN1854" s="8">
        <f t="shared" si="2271"/>
        <v>285</v>
      </c>
      <c r="BO1854" s="8">
        <f t="shared" si="2272"/>
        <v>283.5</v>
      </c>
      <c r="BP1854" s="8">
        <f t="shared" si="2273"/>
        <v>286</v>
      </c>
      <c r="BQ1854" s="8">
        <f t="shared" si="2274"/>
        <v>286</v>
      </c>
      <c r="BR1854" s="8">
        <f t="shared" si="2275"/>
        <v>277</v>
      </c>
    </row>
    <row r="1855" spans="1:70" x14ac:dyDescent="0.25">
      <c r="B1855" s="12" t="s">
        <v>304</v>
      </c>
      <c r="C1855" s="7" t="s">
        <v>305</v>
      </c>
      <c r="D1855" s="8"/>
      <c r="E1855" s="8">
        <f t="shared" ref="E1855:AJ1855" si="2278">SUM(D810:E810)/2</f>
        <v>0</v>
      </c>
      <c r="F1855" s="8">
        <f t="shared" si="2278"/>
        <v>0</v>
      </c>
      <c r="G1855" s="8">
        <f t="shared" si="2278"/>
        <v>0</v>
      </c>
      <c r="H1855" s="8">
        <f t="shared" si="2278"/>
        <v>0</v>
      </c>
      <c r="I1855" s="8">
        <f t="shared" si="2278"/>
        <v>0</v>
      </c>
      <c r="J1855" s="8">
        <f t="shared" si="2278"/>
        <v>0</v>
      </c>
      <c r="K1855" s="8">
        <f t="shared" si="2278"/>
        <v>0</v>
      </c>
      <c r="L1855" s="8">
        <f t="shared" si="2278"/>
        <v>18.5</v>
      </c>
      <c r="M1855" s="8">
        <f t="shared" si="2278"/>
        <v>37</v>
      </c>
      <c r="N1855" s="8">
        <f t="shared" si="2278"/>
        <v>37.5</v>
      </c>
      <c r="O1855" s="8">
        <f t="shared" si="2278"/>
        <v>38.5</v>
      </c>
      <c r="P1855" s="8">
        <f t="shared" si="2278"/>
        <v>39</v>
      </c>
      <c r="Q1855" s="8">
        <f t="shared" si="2278"/>
        <v>39</v>
      </c>
      <c r="R1855" s="8">
        <f t="shared" si="2278"/>
        <v>40.5</v>
      </c>
      <c r="S1855" s="8">
        <f t="shared" si="2278"/>
        <v>42</v>
      </c>
      <c r="T1855" s="8">
        <f t="shared" si="2278"/>
        <v>42.5</v>
      </c>
      <c r="U1855" s="8">
        <f t="shared" si="2278"/>
        <v>42</v>
      </c>
      <c r="V1855" s="8">
        <f t="shared" si="2278"/>
        <v>40</v>
      </c>
      <c r="W1855" s="8">
        <f t="shared" si="2278"/>
        <v>38.5</v>
      </c>
      <c r="X1855" s="8">
        <f t="shared" si="2278"/>
        <v>39</v>
      </c>
      <c r="Y1855" s="8">
        <f t="shared" si="2278"/>
        <v>40</v>
      </c>
      <c r="Z1855" s="8">
        <f t="shared" si="2278"/>
        <v>39</v>
      </c>
      <c r="AA1855" s="8">
        <f t="shared" si="2278"/>
        <v>37.5</v>
      </c>
      <c r="AB1855" s="8">
        <f t="shared" si="2278"/>
        <v>39.5</v>
      </c>
      <c r="AC1855" s="8">
        <f t="shared" si="2278"/>
        <v>42</v>
      </c>
      <c r="AD1855" s="8">
        <f t="shared" si="2278"/>
        <v>40.5</v>
      </c>
      <c r="AE1855" s="8">
        <f t="shared" si="2278"/>
        <v>38</v>
      </c>
      <c r="AF1855" s="8">
        <f t="shared" si="2278"/>
        <v>40.5</v>
      </c>
      <c r="AG1855" s="8">
        <f t="shared" si="2278"/>
        <v>44</v>
      </c>
      <c r="AH1855" s="8">
        <f t="shared" si="2278"/>
        <v>42</v>
      </c>
      <c r="AI1855" s="8">
        <f t="shared" si="2278"/>
        <v>41</v>
      </c>
      <c r="AJ1855" s="8">
        <f t="shared" si="2278"/>
        <v>43.5</v>
      </c>
      <c r="AK1855" s="8">
        <f t="shared" ref="AK1855:BF1855" si="2279">SUM(AJ810:AK810)/2</f>
        <v>44</v>
      </c>
      <c r="AL1855" s="8">
        <f t="shared" si="2279"/>
        <v>41.5</v>
      </c>
      <c r="AM1855" s="8">
        <f t="shared" si="2279"/>
        <v>39</v>
      </c>
      <c r="AN1855" s="8">
        <f t="shared" si="2279"/>
        <v>40.5</v>
      </c>
      <c r="AO1855" s="8">
        <f t="shared" si="2279"/>
        <v>46</v>
      </c>
      <c r="AP1855" s="8">
        <f t="shared" si="2279"/>
        <v>45.5</v>
      </c>
      <c r="AQ1855" s="8">
        <f t="shared" si="2279"/>
        <v>42</v>
      </c>
      <c r="AR1855" s="8">
        <f t="shared" si="2279"/>
        <v>46.5</v>
      </c>
      <c r="AS1855" s="8">
        <f t="shared" si="2279"/>
        <v>50.5</v>
      </c>
      <c r="AT1855" s="8">
        <f t="shared" si="2279"/>
        <v>49</v>
      </c>
      <c r="AU1855" s="8">
        <f t="shared" si="2279"/>
        <v>48.5</v>
      </c>
      <c r="AV1855" s="8">
        <f t="shared" si="2279"/>
        <v>48.5</v>
      </c>
      <c r="AW1855" s="8">
        <f t="shared" si="2279"/>
        <v>50</v>
      </c>
      <c r="AX1855" s="8">
        <f t="shared" si="2279"/>
        <v>54.5</v>
      </c>
      <c r="AY1855" s="8">
        <f t="shared" si="2279"/>
        <v>55.5</v>
      </c>
      <c r="AZ1855" s="8">
        <f t="shared" si="2279"/>
        <v>57</v>
      </c>
      <c r="BA1855" s="8">
        <f t="shared" si="2279"/>
        <v>61.5</v>
      </c>
      <c r="BB1855" s="8">
        <f t="shared" si="2279"/>
        <v>63</v>
      </c>
      <c r="BC1855" s="8">
        <f t="shared" si="2279"/>
        <v>61</v>
      </c>
      <c r="BD1855" s="8">
        <f t="shared" si="2279"/>
        <v>61</v>
      </c>
      <c r="BE1855" s="8">
        <f t="shared" si="2279"/>
        <v>64</v>
      </c>
      <c r="BF1855" s="8">
        <f t="shared" si="2279"/>
        <v>64.5</v>
      </c>
      <c r="BG1855" s="8">
        <f t="shared" si="2264"/>
        <v>64</v>
      </c>
      <c r="BH1855" s="8">
        <f t="shared" si="2265"/>
        <v>64</v>
      </c>
      <c r="BI1855" s="8">
        <f t="shared" si="2266"/>
        <v>66</v>
      </c>
      <c r="BJ1855" s="8">
        <f t="shared" si="2267"/>
        <v>66</v>
      </c>
      <c r="BK1855" s="8">
        <f t="shared" si="2268"/>
        <v>64</v>
      </c>
      <c r="BL1855" s="8">
        <f t="shared" si="2269"/>
        <v>65</v>
      </c>
      <c r="BM1855" s="8">
        <f t="shared" si="2270"/>
        <v>69</v>
      </c>
      <c r="BN1855" s="8">
        <f t="shared" si="2271"/>
        <v>70.5</v>
      </c>
      <c r="BO1855" s="8">
        <f t="shared" si="2272"/>
        <v>69</v>
      </c>
      <c r="BP1855" s="8">
        <f t="shared" si="2273"/>
        <v>70.5</v>
      </c>
      <c r="BQ1855" s="8">
        <f t="shared" si="2274"/>
        <v>73.5</v>
      </c>
      <c r="BR1855" s="8">
        <f t="shared" si="2275"/>
        <v>73.5</v>
      </c>
    </row>
    <row r="1856" spans="1:70" x14ac:dyDescent="0.25">
      <c r="B1856" s="12" t="s">
        <v>306</v>
      </c>
      <c r="C1856" s="7" t="s">
        <v>307</v>
      </c>
      <c r="D1856" s="8"/>
      <c r="E1856" s="8">
        <f t="shared" ref="E1856:AJ1856" si="2280">SUM(D811:E811)/2</f>
        <v>0</v>
      </c>
      <c r="F1856" s="8">
        <f t="shared" si="2280"/>
        <v>0</v>
      </c>
      <c r="G1856" s="8">
        <f t="shared" si="2280"/>
        <v>0</v>
      </c>
      <c r="H1856" s="8">
        <f t="shared" si="2280"/>
        <v>0</v>
      </c>
      <c r="I1856" s="8">
        <f t="shared" si="2280"/>
        <v>0</v>
      </c>
      <c r="J1856" s="8">
        <f t="shared" si="2280"/>
        <v>0</v>
      </c>
      <c r="K1856" s="8">
        <f t="shared" si="2280"/>
        <v>0</v>
      </c>
      <c r="L1856" s="8">
        <f t="shared" si="2280"/>
        <v>0</v>
      </c>
      <c r="M1856" s="8">
        <f t="shared" si="2280"/>
        <v>0</v>
      </c>
      <c r="N1856" s="8">
        <f t="shared" si="2280"/>
        <v>0</v>
      </c>
      <c r="O1856" s="8">
        <f t="shared" si="2280"/>
        <v>0</v>
      </c>
      <c r="P1856" s="8">
        <f t="shared" si="2280"/>
        <v>0</v>
      </c>
      <c r="Q1856" s="8">
        <f t="shared" si="2280"/>
        <v>0</v>
      </c>
      <c r="R1856" s="8">
        <f t="shared" si="2280"/>
        <v>0</v>
      </c>
      <c r="S1856" s="8">
        <f t="shared" si="2280"/>
        <v>0</v>
      </c>
      <c r="T1856" s="8">
        <f t="shared" si="2280"/>
        <v>0</v>
      </c>
      <c r="U1856" s="8">
        <f t="shared" si="2280"/>
        <v>0</v>
      </c>
      <c r="V1856" s="8">
        <f t="shared" si="2280"/>
        <v>0</v>
      </c>
      <c r="W1856" s="8">
        <f t="shared" si="2280"/>
        <v>0</v>
      </c>
      <c r="X1856" s="8">
        <f t="shared" si="2280"/>
        <v>0</v>
      </c>
      <c r="Y1856" s="8">
        <f t="shared" si="2280"/>
        <v>0</v>
      </c>
      <c r="Z1856" s="8">
        <f t="shared" si="2280"/>
        <v>0</v>
      </c>
      <c r="AA1856" s="8">
        <f t="shared" si="2280"/>
        <v>0</v>
      </c>
      <c r="AB1856" s="8">
        <f t="shared" si="2280"/>
        <v>0</v>
      </c>
      <c r="AC1856" s="8">
        <f t="shared" si="2280"/>
        <v>0</v>
      </c>
      <c r="AD1856" s="8">
        <f t="shared" si="2280"/>
        <v>0</v>
      </c>
      <c r="AE1856" s="8">
        <f t="shared" si="2280"/>
        <v>0</v>
      </c>
      <c r="AF1856" s="8">
        <f t="shared" si="2280"/>
        <v>0</v>
      </c>
      <c r="AG1856" s="8">
        <f t="shared" si="2280"/>
        <v>0</v>
      </c>
      <c r="AH1856" s="8">
        <f t="shared" si="2280"/>
        <v>0</v>
      </c>
      <c r="AI1856" s="8">
        <f t="shared" si="2280"/>
        <v>0</v>
      </c>
      <c r="AJ1856" s="8">
        <f t="shared" si="2280"/>
        <v>0</v>
      </c>
      <c r="AK1856" s="8">
        <f t="shared" ref="AK1856:BF1856" si="2281">SUM(AJ811:AK811)/2</f>
        <v>0</v>
      </c>
      <c r="AL1856" s="8">
        <f t="shared" si="2281"/>
        <v>0</v>
      </c>
      <c r="AM1856" s="8">
        <f t="shared" si="2281"/>
        <v>0</v>
      </c>
      <c r="AN1856" s="8">
        <f t="shared" si="2281"/>
        <v>0</v>
      </c>
      <c r="AO1856" s="8">
        <f t="shared" si="2281"/>
        <v>0</v>
      </c>
      <c r="AP1856" s="8">
        <f t="shared" si="2281"/>
        <v>0</v>
      </c>
      <c r="AQ1856" s="8">
        <f t="shared" si="2281"/>
        <v>0</v>
      </c>
      <c r="AR1856" s="8">
        <f t="shared" si="2281"/>
        <v>0</v>
      </c>
      <c r="AS1856" s="8">
        <f t="shared" si="2281"/>
        <v>0</v>
      </c>
      <c r="AT1856" s="8">
        <f t="shared" si="2281"/>
        <v>0</v>
      </c>
      <c r="AU1856" s="8">
        <f t="shared" si="2281"/>
        <v>0</v>
      </c>
      <c r="AV1856" s="8">
        <f t="shared" si="2281"/>
        <v>0</v>
      </c>
      <c r="AW1856" s="8">
        <f t="shared" si="2281"/>
        <v>0</v>
      </c>
      <c r="AX1856" s="8">
        <f t="shared" si="2281"/>
        <v>0</v>
      </c>
      <c r="AY1856" s="8">
        <f t="shared" si="2281"/>
        <v>0</v>
      </c>
      <c r="AZ1856" s="8">
        <f t="shared" si="2281"/>
        <v>0</v>
      </c>
      <c r="BA1856" s="8">
        <f t="shared" si="2281"/>
        <v>0</v>
      </c>
      <c r="BB1856" s="8">
        <f t="shared" si="2281"/>
        <v>0</v>
      </c>
      <c r="BC1856" s="8">
        <f t="shared" si="2281"/>
        <v>0</v>
      </c>
      <c r="BD1856" s="8">
        <f t="shared" si="2281"/>
        <v>0</v>
      </c>
      <c r="BE1856" s="8">
        <f t="shared" si="2281"/>
        <v>0</v>
      </c>
      <c r="BF1856" s="8">
        <f t="shared" si="2281"/>
        <v>0</v>
      </c>
      <c r="BG1856" s="8">
        <f t="shared" si="2264"/>
        <v>0</v>
      </c>
      <c r="BH1856" s="8">
        <f t="shared" si="2265"/>
        <v>0</v>
      </c>
      <c r="BI1856" s="8">
        <f t="shared" si="2266"/>
        <v>0</v>
      </c>
      <c r="BJ1856" s="8">
        <f t="shared" si="2267"/>
        <v>0</v>
      </c>
      <c r="BK1856" s="8">
        <f t="shared" si="2268"/>
        <v>0</v>
      </c>
      <c r="BL1856" s="8">
        <f t="shared" si="2269"/>
        <v>0</v>
      </c>
      <c r="BM1856" s="8">
        <f t="shared" si="2270"/>
        <v>0</v>
      </c>
      <c r="BN1856" s="8">
        <f t="shared" si="2271"/>
        <v>0</v>
      </c>
      <c r="BO1856" s="8">
        <f t="shared" si="2272"/>
        <v>0</v>
      </c>
      <c r="BP1856" s="8">
        <f t="shared" si="2273"/>
        <v>0</v>
      </c>
      <c r="BQ1856" s="8">
        <f t="shared" si="2274"/>
        <v>0</v>
      </c>
      <c r="BR1856" s="8">
        <f t="shared" si="2275"/>
        <v>0</v>
      </c>
    </row>
    <row r="1857" spans="2:70" x14ac:dyDescent="0.25">
      <c r="B1857" s="12" t="s">
        <v>308</v>
      </c>
      <c r="C1857" s="7" t="s">
        <v>309</v>
      </c>
      <c r="D1857" s="8"/>
      <c r="E1857" s="8">
        <f t="shared" ref="E1857:AJ1857" si="2282">SUM(D812:E812)/2</f>
        <v>0</v>
      </c>
      <c r="F1857" s="8">
        <f t="shared" si="2282"/>
        <v>0</v>
      </c>
      <c r="G1857" s="8">
        <f t="shared" si="2282"/>
        <v>0</v>
      </c>
      <c r="H1857" s="8">
        <f t="shared" si="2282"/>
        <v>0</v>
      </c>
      <c r="I1857" s="8">
        <f t="shared" si="2282"/>
        <v>0</v>
      </c>
      <c r="J1857" s="8">
        <f t="shared" si="2282"/>
        <v>0</v>
      </c>
      <c r="K1857" s="8">
        <f t="shared" si="2282"/>
        <v>0</v>
      </c>
      <c r="L1857" s="8">
        <f t="shared" si="2282"/>
        <v>0</v>
      </c>
      <c r="M1857" s="8">
        <f t="shared" si="2282"/>
        <v>0</v>
      </c>
      <c r="N1857" s="8">
        <f t="shared" si="2282"/>
        <v>0</v>
      </c>
      <c r="O1857" s="8">
        <f t="shared" si="2282"/>
        <v>0</v>
      </c>
      <c r="P1857" s="8">
        <f t="shared" si="2282"/>
        <v>0</v>
      </c>
      <c r="Q1857" s="8">
        <f t="shared" si="2282"/>
        <v>0</v>
      </c>
      <c r="R1857" s="8">
        <f t="shared" si="2282"/>
        <v>0</v>
      </c>
      <c r="S1857" s="8">
        <f t="shared" si="2282"/>
        <v>0</v>
      </c>
      <c r="T1857" s="8">
        <f t="shared" si="2282"/>
        <v>0</v>
      </c>
      <c r="U1857" s="8">
        <f t="shared" si="2282"/>
        <v>0</v>
      </c>
      <c r="V1857" s="8">
        <f t="shared" si="2282"/>
        <v>0</v>
      </c>
      <c r="W1857" s="8">
        <f t="shared" si="2282"/>
        <v>0</v>
      </c>
      <c r="X1857" s="8">
        <f t="shared" si="2282"/>
        <v>0</v>
      </c>
      <c r="Y1857" s="8">
        <f t="shared" si="2282"/>
        <v>0</v>
      </c>
      <c r="Z1857" s="8">
        <f t="shared" si="2282"/>
        <v>0</v>
      </c>
      <c r="AA1857" s="8">
        <f t="shared" si="2282"/>
        <v>0</v>
      </c>
      <c r="AB1857" s="8">
        <f t="shared" si="2282"/>
        <v>0</v>
      </c>
      <c r="AC1857" s="8">
        <f t="shared" si="2282"/>
        <v>0</v>
      </c>
      <c r="AD1857" s="8">
        <f t="shared" si="2282"/>
        <v>0</v>
      </c>
      <c r="AE1857" s="8">
        <f t="shared" si="2282"/>
        <v>0</v>
      </c>
      <c r="AF1857" s="8">
        <f t="shared" si="2282"/>
        <v>0</v>
      </c>
      <c r="AG1857" s="8">
        <f t="shared" si="2282"/>
        <v>0</v>
      </c>
      <c r="AH1857" s="8">
        <f t="shared" si="2282"/>
        <v>0</v>
      </c>
      <c r="AI1857" s="8">
        <f t="shared" si="2282"/>
        <v>0</v>
      </c>
      <c r="AJ1857" s="8">
        <f t="shared" si="2282"/>
        <v>0</v>
      </c>
      <c r="AK1857" s="8">
        <f t="shared" ref="AK1857:BF1857" si="2283">SUM(AJ812:AK812)/2</f>
        <v>0</v>
      </c>
      <c r="AL1857" s="8">
        <f t="shared" si="2283"/>
        <v>0</v>
      </c>
      <c r="AM1857" s="8">
        <f t="shared" si="2283"/>
        <v>0</v>
      </c>
      <c r="AN1857" s="8">
        <f t="shared" si="2283"/>
        <v>0</v>
      </c>
      <c r="AO1857" s="8">
        <f t="shared" si="2283"/>
        <v>0</v>
      </c>
      <c r="AP1857" s="8">
        <f t="shared" si="2283"/>
        <v>0</v>
      </c>
      <c r="AQ1857" s="8">
        <f t="shared" si="2283"/>
        <v>0</v>
      </c>
      <c r="AR1857" s="8">
        <f t="shared" si="2283"/>
        <v>0</v>
      </c>
      <c r="AS1857" s="8">
        <f t="shared" si="2283"/>
        <v>0</v>
      </c>
      <c r="AT1857" s="8">
        <f t="shared" si="2283"/>
        <v>0</v>
      </c>
      <c r="AU1857" s="8">
        <f t="shared" si="2283"/>
        <v>0</v>
      </c>
      <c r="AV1857" s="8">
        <f t="shared" si="2283"/>
        <v>0</v>
      </c>
      <c r="AW1857" s="8">
        <f t="shared" si="2283"/>
        <v>0</v>
      </c>
      <c r="AX1857" s="8">
        <f t="shared" si="2283"/>
        <v>0</v>
      </c>
      <c r="AY1857" s="8">
        <f t="shared" si="2283"/>
        <v>0</v>
      </c>
      <c r="AZ1857" s="8">
        <f t="shared" si="2283"/>
        <v>0</v>
      </c>
      <c r="BA1857" s="8">
        <f t="shared" si="2283"/>
        <v>0</v>
      </c>
      <c r="BB1857" s="8">
        <f t="shared" si="2283"/>
        <v>0</v>
      </c>
      <c r="BC1857" s="8">
        <f t="shared" si="2283"/>
        <v>0</v>
      </c>
      <c r="BD1857" s="8">
        <f t="shared" si="2283"/>
        <v>0</v>
      </c>
      <c r="BE1857" s="8">
        <f t="shared" si="2283"/>
        <v>0</v>
      </c>
      <c r="BF1857" s="8">
        <f t="shared" si="2283"/>
        <v>0</v>
      </c>
      <c r="BG1857" s="8">
        <f t="shared" si="2264"/>
        <v>0</v>
      </c>
      <c r="BH1857" s="8">
        <f t="shared" si="2265"/>
        <v>0</v>
      </c>
      <c r="BI1857" s="8">
        <f t="shared" si="2266"/>
        <v>0</v>
      </c>
      <c r="BJ1857" s="8">
        <f t="shared" si="2267"/>
        <v>0</v>
      </c>
      <c r="BK1857" s="8">
        <f t="shared" si="2268"/>
        <v>0</v>
      </c>
      <c r="BL1857" s="8">
        <f t="shared" si="2269"/>
        <v>0</v>
      </c>
      <c r="BM1857" s="8">
        <f t="shared" si="2270"/>
        <v>0</v>
      </c>
      <c r="BN1857" s="8">
        <f t="shared" si="2271"/>
        <v>0</v>
      </c>
      <c r="BO1857" s="8">
        <f t="shared" si="2272"/>
        <v>0</v>
      </c>
      <c r="BP1857" s="8">
        <f t="shared" si="2273"/>
        <v>0</v>
      </c>
      <c r="BQ1857" s="8">
        <f t="shared" si="2274"/>
        <v>0</v>
      </c>
      <c r="BR1857" s="8">
        <f t="shared" si="2275"/>
        <v>0</v>
      </c>
    </row>
    <row r="1858" spans="2:70" x14ac:dyDescent="0.25">
      <c r="B1858" s="12" t="s">
        <v>310</v>
      </c>
      <c r="C1858" s="7" t="s">
        <v>311</v>
      </c>
      <c r="D1858" s="8"/>
      <c r="E1858" s="8">
        <f t="shared" ref="E1858:AJ1858" si="2284">SUM(D813:E813)/2</f>
        <v>0</v>
      </c>
      <c r="F1858" s="8">
        <f t="shared" si="2284"/>
        <v>0</v>
      </c>
      <c r="G1858" s="8">
        <f t="shared" si="2284"/>
        <v>0</v>
      </c>
      <c r="H1858" s="8">
        <f t="shared" si="2284"/>
        <v>0</v>
      </c>
      <c r="I1858" s="8">
        <f t="shared" si="2284"/>
        <v>0</v>
      </c>
      <c r="J1858" s="8">
        <f t="shared" si="2284"/>
        <v>0</v>
      </c>
      <c r="K1858" s="8">
        <f t="shared" si="2284"/>
        <v>0</v>
      </c>
      <c r="L1858" s="8">
        <f t="shared" si="2284"/>
        <v>0</v>
      </c>
      <c r="M1858" s="8">
        <f t="shared" si="2284"/>
        <v>0</v>
      </c>
      <c r="N1858" s="8">
        <f t="shared" si="2284"/>
        <v>0</v>
      </c>
      <c r="O1858" s="8">
        <f t="shared" si="2284"/>
        <v>0</v>
      </c>
      <c r="P1858" s="8">
        <f t="shared" si="2284"/>
        <v>0</v>
      </c>
      <c r="Q1858" s="8">
        <f t="shared" si="2284"/>
        <v>0</v>
      </c>
      <c r="R1858" s="8">
        <f t="shared" si="2284"/>
        <v>0</v>
      </c>
      <c r="S1858" s="8">
        <f t="shared" si="2284"/>
        <v>0</v>
      </c>
      <c r="T1858" s="8">
        <f t="shared" si="2284"/>
        <v>0</v>
      </c>
      <c r="U1858" s="8">
        <f t="shared" si="2284"/>
        <v>0</v>
      </c>
      <c r="V1858" s="8">
        <f t="shared" si="2284"/>
        <v>0</v>
      </c>
      <c r="W1858" s="8">
        <f t="shared" si="2284"/>
        <v>0</v>
      </c>
      <c r="X1858" s="8">
        <f t="shared" si="2284"/>
        <v>0</v>
      </c>
      <c r="Y1858" s="8">
        <f t="shared" si="2284"/>
        <v>0</v>
      </c>
      <c r="Z1858" s="8">
        <f t="shared" si="2284"/>
        <v>0</v>
      </c>
      <c r="AA1858" s="8">
        <f t="shared" si="2284"/>
        <v>0</v>
      </c>
      <c r="AB1858" s="8">
        <f t="shared" si="2284"/>
        <v>0</v>
      </c>
      <c r="AC1858" s="8">
        <f t="shared" si="2284"/>
        <v>0</v>
      </c>
      <c r="AD1858" s="8">
        <f t="shared" si="2284"/>
        <v>0</v>
      </c>
      <c r="AE1858" s="8">
        <f t="shared" si="2284"/>
        <v>0</v>
      </c>
      <c r="AF1858" s="8">
        <f t="shared" si="2284"/>
        <v>0</v>
      </c>
      <c r="AG1858" s="8">
        <f t="shared" si="2284"/>
        <v>0</v>
      </c>
      <c r="AH1858" s="8">
        <f t="shared" si="2284"/>
        <v>0</v>
      </c>
      <c r="AI1858" s="8">
        <f t="shared" si="2284"/>
        <v>0</v>
      </c>
      <c r="AJ1858" s="8">
        <f t="shared" si="2284"/>
        <v>0</v>
      </c>
      <c r="AK1858" s="8">
        <f t="shared" ref="AK1858:BF1858" si="2285">SUM(AJ813:AK813)/2</f>
        <v>0</v>
      </c>
      <c r="AL1858" s="8">
        <f t="shared" si="2285"/>
        <v>0</v>
      </c>
      <c r="AM1858" s="8">
        <f t="shared" si="2285"/>
        <v>0</v>
      </c>
      <c r="AN1858" s="8">
        <f t="shared" si="2285"/>
        <v>0</v>
      </c>
      <c r="AO1858" s="8">
        <f t="shared" si="2285"/>
        <v>0</v>
      </c>
      <c r="AP1858" s="8">
        <f t="shared" si="2285"/>
        <v>0</v>
      </c>
      <c r="AQ1858" s="8">
        <f t="shared" si="2285"/>
        <v>0</v>
      </c>
      <c r="AR1858" s="8">
        <f t="shared" si="2285"/>
        <v>0</v>
      </c>
      <c r="AS1858" s="8">
        <f t="shared" si="2285"/>
        <v>0</v>
      </c>
      <c r="AT1858" s="8">
        <f t="shared" si="2285"/>
        <v>0</v>
      </c>
      <c r="AU1858" s="8">
        <f t="shared" si="2285"/>
        <v>0</v>
      </c>
      <c r="AV1858" s="8">
        <f t="shared" si="2285"/>
        <v>0</v>
      </c>
      <c r="AW1858" s="8">
        <f t="shared" si="2285"/>
        <v>0</v>
      </c>
      <c r="AX1858" s="8">
        <f t="shared" si="2285"/>
        <v>0</v>
      </c>
      <c r="AY1858" s="8">
        <f t="shared" si="2285"/>
        <v>0</v>
      </c>
      <c r="AZ1858" s="8">
        <f t="shared" si="2285"/>
        <v>0</v>
      </c>
      <c r="BA1858" s="8">
        <f t="shared" si="2285"/>
        <v>0</v>
      </c>
      <c r="BB1858" s="8">
        <f t="shared" si="2285"/>
        <v>0</v>
      </c>
      <c r="BC1858" s="8">
        <f t="shared" si="2285"/>
        <v>0</v>
      </c>
      <c r="BD1858" s="8">
        <f t="shared" si="2285"/>
        <v>0</v>
      </c>
      <c r="BE1858" s="8">
        <f t="shared" si="2285"/>
        <v>0</v>
      </c>
      <c r="BF1858" s="8">
        <f t="shared" si="2285"/>
        <v>0</v>
      </c>
      <c r="BG1858" s="8">
        <f t="shared" si="2264"/>
        <v>0</v>
      </c>
      <c r="BH1858" s="8">
        <f t="shared" si="2265"/>
        <v>0</v>
      </c>
      <c r="BI1858" s="8">
        <f t="shared" si="2266"/>
        <v>0</v>
      </c>
      <c r="BJ1858" s="8">
        <f t="shared" si="2267"/>
        <v>0</v>
      </c>
      <c r="BK1858" s="8">
        <f t="shared" si="2268"/>
        <v>0</v>
      </c>
      <c r="BL1858" s="8">
        <f t="shared" si="2269"/>
        <v>0</v>
      </c>
      <c r="BM1858" s="8">
        <f t="shared" si="2270"/>
        <v>0</v>
      </c>
      <c r="BN1858" s="8">
        <f t="shared" si="2271"/>
        <v>0</v>
      </c>
      <c r="BO1858" s="8">
        <f t="shared" si="2272"/>
        <v>0</v>
      </c>
      <c r="BP1858" s="8">
        <f t="shared" si="2273"/>
        <v>0</v>
      </c>
      <c r="BQ1858" s="8">
        <f t="shared" si="2274"/>
        <v>0</v>
      </c>
      <c r="BR1858" s="8">
        <f t="shared" si="2275"/>
        <v>0</v>
      </c>
    </row>
    <row r="1859" spans="2:70" x14ac:dyDescent="0.25">
      <c r="B1859" s="12" t="s">
        <v>313</v>
      </c>
      <c r="C1859" s="7" t="s">
        <v>314</v>
      </c>
      <c r="D1859" s="8"/>
      <c r="E1859" s="8">
        <f t="shared" ref="E1859:AJ1859" si="2286">SUM(D814:E814)/2</f>
        <v>0</v>
      </c>
      <c r="F1859" s="8">
        <f t="shared" si="2286"/>
        <v>0</v>
      </c>
      <c r="G1859" s="8">
        <f t="shared" si="2286"/>
        <v>0</v>
      </c>
      <c r="H1859" s="8">
        <f t="shared" si="2286"/>
        <v>0</v>
      </c>
      <c r="I1859" s="8">
        <f t="shared" si="2286"/>
        <v>0</v>
      </c>
      <c r="J1859" s="8">
        <f t="shared" si="2286"/>
        <v>0</v>
      </c>
      <c r="K1859" s="8">
        <f t="shared" si="2286"/>
        <v>0</v>
      </c>
      <c r="L1859" s="8">
        <f t="shared" si="2286"/>
        <v>0</v>
      </c>
      <c r="M1859" s="8">
        <f t="shared" si="2286"/>
        <v>0</v>
      </c>
      <c r="N1859" s="8">
        <f t="shared" si="2286"/>
        <v>0</v>
      </c>
      <c r="O1859" s="8">
        <f t="shared" si="2286"/>
        <v>0</v>
      </c>
      <c r="P1859" s="8">
        <f t="shared" si="2286"/>
        <v>0</v>
      </c>
      <c r="Q1859" s="8">
        <f t="shared" si="2286"/>
        <v>0</v>
      </c>
      <c r="R1859" s="8">
        <f t="shared" si="2286"/>
        <v>0</v>
      </c>
      <c r="S1859" s="8">
        <f t="shared" si="2286"/>
        <v>0</v>
      </c>
      <c r="T1859" s="8">
        <f t="shared" si="2286"/>
        <v>0</v>
      </c>
      <c r="U1859" s="8">
        <f t="shared" si="2286"/>
        <v>0</v>
      </c>
      <c r="V1859" s="8">
        <f t="shared" si="2286"/>
        <v>0</v>
      </c>
      <c r="W1859" s="8">
        <f t="shared" si="2286"/>
        <v>0</v>
      </c>
      <c r="X1859" s="8">
        <f t="shared" si="2286"/>
        <v>0</v>
      </c>
      <c r="Y1859" s="8">
        <f t="shared" si="2286"/>
        <v>0</v>
      </c>
      <c r="Z1859" s="8">
        <f t="shared" si="2286"/>
        <v>0</v>
      </c>
      <c r="AA1859" s="8">
        <f t="shared" si="2286"/>
        <v>0</v>
      </c>
      <c r="AB1859" s="8">
        <f t="shared" si="2286"/>
        <v>0</v>
      </c>
      <c r="AC1859" s="8">
        <f t="shared" si="2286"/>
        <v>0</v>
      </c>
      <c r="AD1859" s="8">
        <f t="shared" si="2286"/>
        <v>0</v>
      </c>
      <c r="AE1859" s="8">
        <f t="shared" si="2286"/>
        <v>0</v>
      </c>
      <c r="AF1859" s="8">
        <f t="shared" si="2286"/>
        <v>0</v>
      </c>
      <c r="AG1859" s="8">
        <f t="shared" si="2286"/>
        <v>0</v>
      </c>
      <c r="AH1859" s="8">
        <f t="shared" si="2286"/>
        <v>0</v>
      </c>
      <c r="AI1859" s="8">
        <f t="shared" si="2286"/>
        <v>0</v>
      </c>
      <c r="AJ1859" s="8">
        <f t="shared" si="2286"/>
        <v>0</v>
      </c>
      <c r="AK1859" s="8">
        <f t="shared" ref="AK1859:BF1859" si="2287">SUM(AJ814:AK814)/2</f>
        <v>0</v>
      </c>
      <c r="AL1859" s="8">
        <f t="shared" si="2287"/>
        <v>0</v>
      </c>
      <c r="AM1859" s="8">
        <f t="shared" si="2287"/>
        <v>0</v>
      </c>
      <c r="AN1859" s="8">
        <f t="shared" si="2287"/>
        <v>0</v>
      </c>
      <c r="AO1859" s="8">
        <f t="shared" si="2287"/>
        <v>0</v>
      </c>
      <c r="AP1859" s="8">
        <f t="shared" si="2287"/>
        <v>0</v>
      </c>
      <c r="AQ1859" s="8">
        <f t="shared" si="2287"/>
        <v>0</v>
      </c>
      <c r="AR1859" s="8">
        <f t="shared" si="2287"/>
        <v>0</v>
      </c>
      <c r="AS1859" s="8">
        <f t="shared" si="2287"/>
        <v>0</v>
      </c>
      <c r="AT1859" s="8">
        <f t="shared" si="2287"/>
        <v>0</v>
      </c>
      <c r="AU1859" s="8">
        <f t="shared" si="2287"/>
        <v>0</v>
      </c>
      <c r="AV1859" s="8">
        <f t="shared" si="2287"/>
        <v>0</v>
      </c>
      <c r="AW1859" s="8">
        <f t="shared" si="2287"/>
        <v>0</v>
      </c>
      <c r="AX1859" s="8">
        <f t="shared" si="2287"/>
        <v>0</v>
      </c>
      <c r="AY1859" s="8">
        <f t="shared" si="2287"/>
        <v>0</v>
      </c>
      <c r="AZ1859" s="8">
        <f t="shared" si="2287"/>
        <v>0</v>
      </c>
      <c r="BA1859" s="8">
        <f t="shared" si="2287"/>
        <v>0</v>
      </c>
      <c r="BB1859" s="8">
        <f t="shared" si="2287"/>
        <v>0</v>
      </c>
      <c r="BC1859" s="8">
        <f t="shared" si="2287"/>
        <v>0</v>
      </c>
      <c r="BD1859" s="8">
        <f t="shared" si="2287"/>
        <v>0</v>
      </c>
      <c r="BE1859" s="8">
        <f t="shared" si="2287"/>
        <v>0</v>
      </c>
      <c r="BF1859" s="8">
        <f t="shared" si="2287"/>
        <v>0</v>
      </c>
      <c r="BG1859" s="8">
        <f t="shared" si="2264"/>
        <v>0</v>
      </c>
      <c r="BH1859" s="8">
        <f t="shared" si="2265"/>
        <v>0</v>
      </c>
      <c r="BI1859" s="8">
        <f t="shared" si="2266"/>
        <v>0</v>
      </c>
      <c r="BJ1859" s="8">
        <f t="shared" si="2267"/>
        <v>0</v>
      </c>
      <c r="BK1859" s="8">
        <f t="shared" si="2268"/>
        <v>0</v>
      </c>
      <c r="BL1859" s="8">
        <f t="shared" si="2269"/>
        <v>0</v>
      </c>
      <c r="BM1859" s="8">
        <f t="shared" si="2270"/>
        <v>0</v>
      </c>
      <c r="BN1859" s="8">
        <f t="shared" si="2271"/>
        <v>0</v>
      </c>
      <c r="BO1859" s="8">
        <f t="shared" si="2272"/>
        <v>0</v>
      </c>
      <c r="BP1859" s="8">
        <f t="shared" si="2273"/>
        <v>0</v>
      </c>
      <c r="BQ1859" s="8">
        <f t="shared" si="2274"/>
        <v>0</v>
      </c>
      <c r="BR1859" s="8">
        <f t="shared" si="2275"/>
        <v>0</v>
      </c>
    </row>
    <row r="1860" spans="2:70" x14ac:dyDescent="0.25">
      <c r="B1860" s="12" t="s">
        <v>315</v>
      </c>
      <c r="C1860" s="7" t="s">
        <v>316</v>
      </c>
      <c r="D1860" s="8"/>
      <c r="E1860" s="8">
        <f t="shared" ref="E1860:AJ1860" si="2288">SUM(D815:E815)/2</f>
        <v>0</v>
      </c>
      <c r="F1860" s="8">
        <f t="shared" si="2288"/>
        <v>0</v>
      </c>
      <c r="G1860" s="8">
        <f t="shared" si="2288"/>
        <v>0</v>
      </c>
      <c r="H1860" s="8">
        <f t="shared" si="2288"/>
        <v>0</v>
      </c>
      <c r="I1860" s="8">
        <f t="shared" si="2288"/>
        <v>0</v>
      </c>
      <c r="J1860" s="8">
        <f t="shared" si="2288"/>
        <v>0</v>
      </c>
      <c r="K1860" s="8">
        <f t="shared" si="2288"/>
        <v>0</v>
      </c>
      <c r="L1860" s="8">
        <f t="shared" si="2288"/>
        <v>31</v>
      </c>
      <c r="M1860" s="8">
        <f t="shared" si="2288"/>
        <v>62</v>
      </c>
      <c r="N1860" s="8">
        <f t="shared" si="2288"/>
        <v>65.25</v>
      </c>
      <c r="O1860" s="8">
        <f t="shared" si="2288"/>
        <v>71.75</v>
      </c>
      <c r="P1860" s="8">
        <f t="shared" si="2288"/>
        <v>74.5</v>
      </c>
      <c r="Q1860" s="8">
        <f t="shared" si="2288"/>
        <v>73.5</v>
      </c>
      <c r="R1860" s="8">
        <f t="shared" si="2288"/>
        <v>74.5</v>
      </c>
      <c r="S1860" s="8">
        <f t="shared" si="2288"/>
        <v>80.5</v>
      </c>
      <c r="T1860" s="8">
        <f t="shared" si="2288"/>
        <v>84.5</v>
      </c>
      <c r="U1860" s="8">
        <f t="shared" si="2288"/>
        <v>82</v>
      </c>
      <c r="V1860" s="8">
        <f t="shared" si="2288"/>
        <v>78.5</v>
      </c>
      <c r="W1860" s="8">
        <f t="shared" si="2288"/>
        <v>77</v>
      </c>
      <c r="X1860" s="8">
        <f t="shared" si="2288"/>
        <v>79</v>
      </c>
      <c r="Y1860" s="8">
        <f t="shared" si="2288"/>
        <v>81</v>
      </c>
      <c r="Z1860" s="8">
        <f t="shared" si="2288"/>
        <v>80</v>
      </c>
      <c r="AA1860" s="8">
        <f t="shared" si="2288"/>
        <v>78.5</v>
      </c>
      <c r="AB1860" s="8">
        <f t="shared" si="2288"/>
        <v>81.5</v>
      </c>
      <c r="AC1860" s="8">
        <f t="shared" si="2288"/>
        <v>84</v>
      </c>
      <c r="AD1860" s="8">
        <f t="shared" si="2288"/>
        <v>81</v>
      </c>
      <c r="AE1860" s="8">
        <f t="shared" si="2288"/>
        <v>78</v>
      </c>
      <c r="AF1860" s="8">
        <f t="shared" si="2288"/>
        <v>78</v>
      </c>
      <c r="AG1860" s="8">
        <f t="shared" si="2288"/>
        <v>80</v>
      </c>
      <c r="AH1860" s="8">
        <f t="shared" si="2288"/>
        <v>79</v>
      </c>
      <c r="AI1860" s="8">
        <f t="shared" si="2288"/>
        <v>79</v>
      </c>
      <c r="AJ1860" s="8">
        <f t="shared" si="2288"/>
        <v>83</v>
      </c>
      <c r="AK1860" s="8">
        <f t="shared" ref="AK1860:BF1860" si="2289">SUM(AJ815:AK815)/2</f>
        <v>82.5</v>
      </c>
      <c r="AL1860" s="8">
        <f t="shared" si="2289"/>
        <v>79</v>
      </c>
      <c r="AM1860" s="8">
        <f t="shared" si="2289"/>
        <v>76</v>
      </c>
      <c r="AN1860" s="8">
        <f t="shared" si="2289"/>
        <v>77.5</v>
      </c>
      <c r="AO1860" s="8">
        <f t="shared" si="2289"/>
        <v>80</v>
      </c>
      <c r="AP1860" s="8">
        <f t="shared" si="2289"/>
        <v>78.5</v>
      </c>
      <c r="AQ1860" s="8">
        <f t="shared" si="2289"/>
        <v>77</v>
      </c>
      <c r="AR1860" s="8">
        <f t="shared" si="2289"/>
        <v>78</v>
      </c>
      <c r="AS1860" s="8">
        <f t="shared" si="2289"/>
        <v>81</v>
      </c>
      <c r="AT1860" s="8">
        <f t="shared" si="2289"/>
        <v>80.5</v>
      </c>
      <c r="AU1860" s="8">
        <f t="shared" si="2289"/>
        <v>78</v>
      </c>
      <c r="AV1860" s="8">
        <f t="shared" si="2289"/>
        <v>78</v>
      </c>
      <c r="AW1860" s="8">
        <f t="shared" si="2289"/>
        <v>78.5</v>
      </c>
      <c r="AX1860" s="8">
        <f t="shared" si="2289"/>
        <v>76</v>
      </c>
      <c r="AY1860" s="8">
        <f t="shared" si="2289"/>
        <v>73</v>
      </c>
      <c r="AZ1860" s="8">
        <f t="shared" si="2289"/>
        <v>75</v>
      </c>
      <c r="BA1860" s="8">
        <f t="shared" si="2289"/>
        <v>80</v>
      </c>
      <c r="BB1860" s="8">
        <f t="shared" si="2289"/>
        <v>80.5</v>
      </c>
      <c r="BC1860" s="8">
        <f t="shared" si="2289"/>
        <v>78</v>
      </c>
      <c r="BD1860" s="8">
        <f t="shared" si="2289"/>
        <v>78.5</v>
      </c>
      <c r="BE1860" s="8">
        <f t="shared" si="2289"/>
        <v>80</v>
      </c>
      <c r="BF1860" s="8">
        <f t="shared" si="2289"/>
        <v>78.5</v>
      </c>
      <c r="BG1860" s="8">
        <f t="shared" si="2264"/>
        <v>78</v>
      </c>
      <c r="BH1860" s="8">
        <f t="shared" si="2265"/>
        <v>78.5</v>
      </c>
      <c r="BI1860" s="8">
        <f t="shared" si="2266"/>
        <v>80</v>
      </c>
      <c r="BJ1860" s="8">
        <f t="shared" si="2267"/>
        <v>78.5</v>
      </c>
      <c r="BK1860" s="8">
        <f t="shared" si="2268"/>
        <v>76</v>
      </c>
      <c r="BL1860" s="8">
        <f t="shared" si="2269"/>
        <v>78</v>
      </c>
      <c r="BM1860" s="8">
        <f t="shared" si="2270"/>
        <v>82</v>
      </c>
      <c r="BN1860" s="8">
        <f t="shared" si="2271"/>
        <v>78.5</v>
      </c>
      <c r="BO1860" s="8">
        <f t="shared" si="2272"/>
        <v>74.5</v>
      </c>
      <c r="BP1860" s="8">
        <f t="shared" si="2273"/>
        <v>77</v>
      </c>
      <c r="BQ1860" s="8">
        <f t="shared" si="2274"/>
        <v>78.5</v>
      </c>
      <c r="BR1860" s="8">
        <f t="shared" si="2275"/>
        <v>75.5</v>
      </c>
    </row>
    <row r="1861" spans="2:70" x14ac:dyDescent="0.25">
      <c r="B1861" s="12" t="s">
        <v>317</v>
      </c>
      <c r="C1861" s="7" t="s">
        <v>318</v>
      </c>
      <c r="D1861" s="8"/>
      <c r="E1861" s="8">
        <f t="shared" ref="E1861:AJ1861" si="2290">SUM(D816:E816)/2</f>
        <v>0</v>
      </c>
      <c r="F1861" s="8">
        <f t="shared" si="2290"/>
        <v>0</v>
      </c>
      <c r="G1861" s="8">
        <f t="shared" si="2290"/>
        <v>0</v>
      </c>
      <c r="H1861" s="8">
        <f t="shared" si="2290"/>
        <v>0</v>
      </c>
      <c r="I1861" s="8">
        <f t="shared" si="2290"/>
        <v>0</v>
      </c>
      <c r="J1861" s="8">
        <f t="shared" si="2290"/>
        <v>0</v>
      </c>
      <c r="K1861" s="8">
        <f t="shared" si="2290"/>
        <v>0</v>
      </c>
      <c r="L1861" s="8">
        <f t="shared" si="2290"/>
        <v>85</v>
      </c>
      <c r="M1861" s="8">
        <f t="shared" si="2290"/>
        <v>170</v>
      </c>
      <c r="N1861" s="8">
        <f t="shared" si="2290"/>
        <v>180.25</v>
      </c>
      <c r="O1861" s="8">
        <f t="shared" si="2290"/>
        <v>200.75</v>
      </c>
      <c r="P1861" s="8">
        <f t="shared" si="2290"/>
        <v>215</v>
      </c>
      <c r="Q1861" s="8">
        <f t="shared" si="2290"/>
        <v>223</v>
      </c>
      <c r="R1861" s="8">
        <f t="shared" si="2290"/>
        <v>226.5</v>
      </c>
      <c r="S1861" s="8">
        <f t="shared" si="2290"/>
        <v>228</v>
      </c>
      <c r="T1861" s="8">
        <f t="shared" si="2290"/>
        <v>232.5</v>
      </c>
      <c r="U1861" s="8">
        <f t="shared" si="2290"/>
        <v>232.5</v>
      </c>
      <c r="V1861" s="8">
        <f t="shared" si="2290"/>
        <v>231.5</v>
      </c>
      <c r="W1861" s="8">
        <f t="shared" si="2290"/>
        <v>232</v>
      </c>
      <c r="X1861" s="8">
        <f t="shared" si="2290"/>
        <v>243</v>
      </c>
      <c r="Y1861" s="8">
        <f t="shared" si="2290"/>
        <v>255</v>
      </c>
      <c r="Z1861" s="8">
        <f t="shared" si="2290"/>
        <v>255</v>
      </c>
      <c r="AA1861" s="8">
        <f t="shared" si="2290"/>
        <v>262</v>
      </c>
      <c r="AB1861" s="8">
        <f t="shared" si="2290"/>
        <v>272</v>
      </c>
      <c r="AC1861" s="8">
        <f t="shared" si="2290"/>
        <v>273.5</v>
      </c>
      <c r="AD1861" s="8">
        <f t="shared" si="2290"/>
        <v>273</v>
      </c>
      <c r="AE1861" s="8">
        <f t="shared" si="2290"/>
        <v>274</v>
      </c>
      <c r="AF1861" s="8">
        <f t="shared" si="2290"/>
        <v>276</v>
      </c>
      <c r="AG1861" s="8">
        <f t="shared" si="2290"/>
        <v>274</v>
      </c>
      <c r="AH1861" s="8">
        <f t="shared" si="2290"/>
        <v>268</v>
      </c>
      <c r="AI1861" s="8">
        <f t="shared" si="2290"/>
        <v>267</v>
      </c>
      <c r="AJ1861" s="8">
        <f t="shared" si="2290"/>
        <v>273</v>
      </c>
      <c r="AK1861" s="8">
        <f t="shared" ref="AK1861:BF1861" si="2291">SUM(AJ816:AK816)/2</f>
        <v>277.5</v>
      </c>
      <c r="AL1861" s="8">
        <f t="shared" si="2291"/>
        <v>276</v>
      </c>
      <c r="AM1861" s="8">
        <f t="shared" si="2291"/>
        <v>279</v>
      </c>
      <c r="AN1861" s="8">
        <f t="shared" si="2291"/>
        <v>286.5</v>
      </c>
      <c r="AO1861" s="8">
        <f t="shared" si="2291"/>
        <v>294.5</v>
      </c>
      <c r="AP1861" s="8">
        <f t="shared" si="2291"/>
        <v>297</v>
      </c>
      <c r="AQ1861" s="8">
        <f t="shared" si="2291"/>
        <v>291</v>
      </c>
      <c r="AR1861" s="8">
        <f t="shared" si="2291"/>
        <v>287</v>
      </c>
      <c r="AS1861" s="8">
        <f t="shared" si="2291"/>
        <v>297.5</v>
      </c>
      <c r="AT1861" s="8">
        <f t="shared" si="2291"/>
        <v>311</v>
      </c>
      <c r="AU1861" s="8">
        <f t="shared" si="2291"/>
        <v>312</v>
      </c>
      <c r="AV1861" s="8">
        <f t="shared" si="2291"/>
        <v>310.5</v>
      </c>
      <c r="AW1861" s="8">
        <f t="shared" si="2291"/>
        <v>322</v>
      </c>
      <c r="AX1861" s="8">
        <f t="shared" si="2291"/>
        <v>330</v>
      </c>
      <c r="AY1861" s="8">
        <f t="shared" si="2291"/>
        <v>330</v>
      </c>
      <c r="AZ1861" s="8">
        <f t="shared" si="2291"/>
        <v>332.5</v>
      </c>
      <c r="BA1861" s="8">
        <f t="shared" si="2291"/>
        <v>339</v>
      </c>
      <c r="BB1861" s="8">
        <f t="shared" si="2291"/>
        <v>346</v>
      </c>
      <c r="BC1861" s="8">
        <f t="shared" si="2291"/>
        <v>349.5</v>
      </c>
      <c r="BD1861" s="8">
        <f t="shared" si="2291"/>
        <v>358.5</v>
      </c>
      <c r="BE1861" s="8">
        <f t="shared" si="2291"/>
        <v>373.5</v>
      </c>
      <c r="BF1861" s="8">
        <f t="shared" si="2291"/>
        <v>381.5</v>
      </c>
      <c r="BG1861" s="8">
        <f t="shared" si="2264"/>
        <v>373.5</v>
      </c>
      <c r="BH1861" s="8">
        <f t="shared" si="2265"/>
        <v>370</v>
      </c>
      <c r="BI1861" s="8">
        <f t="shared" si="2266"/>
        <v>383</v>
      </c>
      <c r="BJ1861" s="8">
        <f t="shared" si="2267"/>
        <v>394</v>
      </c>
      <c r="BK1861" s="8">
        <f t="shared" si="2268"/>
        <v>394</v>
      </c>
      <c r="BL1861" s="8">
        <f t="shared" si="2269"/>
        <v>394</v>
      </c>
      <c r="BM1861" s="8">
        <f t="shared" si="2270"/>
        <v>399.5</v>
      </c>
      <c r="BN1861" s="8">
        <f t="shared" si="2271"/>
        <v>401.5</v>
      </c>
      <c r="BO1861" s="8">
        <f t="shared" si="2272"/>
        <v>396.5</v>
      </c>
      <c r="BP1861" s="8">
        <f t="shared" si="2273"/>
        <v>395.5</v>
      </c>
      <c r="BQ1861" s="8">
        <f t="shared" si="2274"/>
        <v>405</v>
      </c>
      <c r="BR1861" s="8">
        <f t="shared" si="2275"/>
        <v>406.5</v>
      </c>
    </row>
    <row r="1862" spans="2:70" x14ac:dyDescent="0.25">
      <c r="B1862" s="12" t="s">
        <v>319</v>
      </c>
      <c r="C1862" s="7" t="s">
        <v>320</v>
      </c>
      <c r="D1862" s="8"/>
      <c r="E1862" s="8">
        <f t="shared" ref="E1862:AJ1862" si="2292">SUM(D817:E817)/2</f>
        <v>0</v>
      </c>
      <c r="F1862" s="8">
        <f t="shared" si="2292"/>
        <v>0</v>
      </c>
      <c r="G1862" s="8">
        <f t="shared" si="2292"/>
        <v>0</v>
      </c>
      <c r="H1862" s="8">
        <f t="shared" si="2292"/>
        <v>0</v>
      </c>
      <c r="I1862" s="8">
        <f t="shared" si="2292"/>
        <v>0</v>
      </c>
      <c r="J1862" s="8">
        <f t="shared" si="2292"/>
        <v>0</v>
      </c>
      <c r="K1862" s="8">
        <f t="shared" si="2292"/>
        <v>0</v>
      </c>
      <c r="L1862" s="8">
        <f t="shared" si="2292"/>
        <v>0.5</v>
      </c>
      <c r="M1862" s="8">
        <f t="shared" si="2292"/>
        <v>1</v>
      </c>
      <c r="N1862" s="8">
        <f t="shared" si="2292"/>
        <v>1.5</v>
      </c>
      <c r="O1862" s="8">
        <f t="shared" si="2292"/>
        <v>2.5</v>
      </c>
      <c r="P1862" s="8">
        <f t="shared" si="2292"/>
        <v>3.25</v>
      </c>
      <c r="Q1862" s="8">
        <f t="shared" si="2292"/>
        <v>3.75</v>
      </c>
      <c r="R1862" s="8">
        <f t="shared" si="2292"/>
        <v>4</v>
      </c>
      <c r="S1862" s="8">
        <f t="shared" si="2292"/>
        <v>3.5</v>
      </c>
      <c r="T1862" s="8">
        <f t="shared" si="2292"/>
        <v>3</v>
      </c>
      <c r="U1862" s="8">
        <f t="shared" si="2292"/>
        <v>3</v>
      </c>
      <c r="V1862" s="8">
        <f t="shared" si="2292"/>
        <v>3</v>
      </c>
      <c r="W1862" s="8">
        <f t="shared" si="2292"/>
        <v>3</v>
      </c>
      <c r="X1862" s="8">
        <f t="shared" si="2292"/>
        <v>3</v>
      </c>
      <c r="Y1862" s="8">
        <f t="shared" si="2292"/>
        <v>3</v>
      </c>
      <c r="Z1862" s="8">
        <f t="shared" si="2292"/>
        <v>3</v>
      </c>
      <c r="AA1862" s="8">
        <f t="shared" si="2292"/>
        <v>2.5</v>
      </c>
      <c r="AB1862" s="8">
        <f t="shared" si="2292"/>
        <v>2</v>
      </c>
      <c r="AC1862" s="8">
        <f t="shared" si="2292"/>
        <v>2</v>
      </c>
      <c r="AD1862" s="8">
        <f t="shared" si="2292"/>
        <v>2</v>
      </c>
      <c r="AE1862" s="8">
        <f t="shared" si="2292"/>
        <v>2.5</v>
      </c>
      <c r="AF1862" s="8">
        <f t="shared" si="2292"/>
        <v>3.5</v>
      </c>
      <c r="AG1862" s="8">
        <f t="shared" si="2292"/>
        <v>4</v>
      </c>
      <c r="AH1862" s="8">
        <f t="shared" si="2292"/>
        <v>4</v>
      </c>
      <c r="AI1862" s="8">
        <f t="shared" si="2292"/>
        <v>4</v>
      </c>
      <c r="AJ1862" s="8">
        <f t="shared" si="2292"/>
        <v>4</v>
      </c>
      <c r="AK1862" s="8">
        <f t="shared" ref="AK1862:BF1862" si="2293">SUM(AJ817:AK817)/2</f>
        <v>4</v>
      </c>
      <c r="AL1862" s="8">
        <f t="shared" si="2293"/>
        <v>3.5</v>
      </c>
      <c r="AM1862" s="8">
        <f t="shared" si="2293"/>
        <v>2.5</v>
      </c>
      <c r="AN1862" s="8">
        <f t="shared" si="2293"/>
        <v>2</v>
      </c>
      <c r="AO1862" s="8">
        <f t="shared" si="2293"/>
        <v>2</v>
      </c>
      <c r="AP1862" s="8">
        <f t="shared" si="2293"/>
        <v>2</v>
      </c>
      <c r="AQ1862" s="8">
        <f t="shared" si="2293"/>
        <v>2</v>
      </c>
      <c r="AR1862" s="8">
        <f t="shared" si="2293"/>
        <v>2</v>
      </c>
      <c r="AS1862" s="8">
        <f t="shared" si="2293"/>
        <v>2.5</v>
      </c>
      <c r="AT1862" s="8">
        <f t="shared" si="2293"/>
        <v>3</v>
      </c>
      <c r="AU1862" s="8">
        <f t="shared" si="2293"/>
        <v>3</v>
      </c>
      <c r="AV1862" s="8">
        <f t="shared" si="2293"/>
        <v>3</v>
      </c>
      <c r="AW1862" s="8">
        <f t="shared" si="2293"/>
        <v>3</v>
      </c>
      <c r="AX1862" s="8">
        <f t="shared" si="2293"/>
        <v>3</v>
      </c>
      <c r="AY1862" s="8">
        <f t="shared" si="2293"/>
        <v>3</v>
      </c>
      <c r="AZ1862" s="8">
        <f t="shared" si="2293"/>
        <v>3</v>
      </c>
      <c r="BA1862" s="8">
        <f t="shared" si="2293"/>
        <v>3</v>
      </c>
      <c r="BB1862" s="8">
        <f t="shared" si="2293"/>
        <v>3</v>
      </c>
      <c r="BC1862" s="8">
        <f t="shared" si="2293"/>
        <v>3</v>
      </c>
      <c r="BD1862" s="8">
        <f t="shared" si="2293"/>
        <v>3</v>
      </c>
      <c r="BE1862" s="8">
        <f t="shared" si="2293"/>
        <v>3</v>
      </c>
      <c r="BF1862" s="8">
        <f t="shared" si="2293"/>
        <v>3</v>
      </c>
      <c r="BG1862" s="8">
        <f t="shared" si="2264"/>
        <v>3</v>
      </c>
      <c r="BH1862" s="8">
        <f t="shared" si="2265"/>
        <v>3.5</v>
      </c>
      <c r="BI1862" s="8">
        <f t="shared" si="2266"/>
        <v>4.5</v>
      </c>
      <c r="BJ1862" s="8">
        <f t="shared" si="2267"/>
        <v>5</v>
      </c>
      <c r="BK1862" s="8">
        <f t="shared" si="2268"/>
        <v>5.5</v>
      </c>
      <c r="BL1862" s="8">
        <f t="shared" si="2269"/>
        <v>5.5</v>
      </c>
      <c r="BM1862" s="8">
        <f t="shared" si="2270"/>
        <v>5</v>
      </c>
      <c r="BN1862" s="8">
        <f t="shared" si="2271"/>
        <v>5</v>
      </c>
      <c r="BO1862" s="8">
        <f t="shared" si="2272"/>
        <v>5</v>
      </c>
      <c r="BP1862" s="8">
        <f t="shared" si="2273"/>
        <v>5</v>
      </c>
      <c r="BQ1862" s="8">
        <f t="shared" si="2274"/>
        <v>5</v>
      </c>
      <c r="BR1862" s="8">
        <f t="shared" si="2275"/>
        <v>5</v>
      </c>
    </row>
    <row r="1863" spans="2:70" x14ac:dyDescent="0.25">
      <c r="B1863" s="12" t="s">
        <v>321</v>
      </c>
      <c r="C1863" s="7" t="s">
        <v>322</v>
      </c>
      <c r="D1863" s="8"/>
      <c r="E1863" s="8">
        <f t="shared" ref="E1863:AJ1863" si="2294">SUM(D818:E818)/2</f>
        <v>0</v>
      </c>
      <c r="F1863" s="8">
        <f t="shared" si="2294"/>
        <v>0</v>
      </c>
      <c r="G1863" s="8">
        <f t="shared" si="2294"/>
        <v>0</v>
      </c>
      <c r="H1863" s="8">
        <f t="shared" si="2294"/>
        <v>0</v>
      </c>
      <c r="I1863" s="8">
        <f t="shared" si="2294"/>
        <v>0</v>
      </c>
      <c r="J1863" s="8">
        <f t="shared" si="2294"/>
        <v>0</v>
      </c>
      <c r="K1863" s="8">
        <f t="shared" si="2294"/>
        <v>0</v>
      </c>
      <c r="L1863" s="8">
        <f t="shared" si="2294"/>
        <v>0</v>
      </c>
      <c r="M1863" s="8">
        <f t="shared" si="2294"/>
        <v>0</v>
      </c>
      <c r="N1863" s="8">
        <f t="shared" si="2294"/>
        <v>0</v>
      </c>
      <c r="O1863" s="8">
        <f t="shared" si="2294"/>
        <v>0</v>
      </c>
      <c r="P1863" s="8">
        <f t="shared" si="2294"/>
        <v>0</v>
      </c>
      <c r="Q1863" s="8">
        <f t="shared" si="2294"/>
        <v>0</v>
      </c>
      <c r="R1863" s="8">
        <f t="shared" si="2294"/>
        <v>0</v>
      </c>
      <c r="S1863" s="8">
        <f t="shared" si="2294"/>
        <v>0</v>
      </c>
      <c r="T1863" s="8">
        <f t="shared" si="2294"/>
        <v>0</v>
      </c>
      <c r="U1863" s="8">
        <f t="shared" si="2294"/>
        <v>0</v>
      </c>
      <c r="V1863" s="8">
        <f t="shared" si="2294"/>
        <v>0</v>
      </c>
      <c r="W1863" s="8">
        <f t="shared" si="2294"/>
        <v>0</v>
      </c>
      <c r="X1863" s="8">
        <f t="shared" si="2294"/>
        <v>0</v>
      </c>
      <c r="Y1863" s="8">
        <f t="shared" si="2294"/>
        <v>0</v>
      </c>
      <c r="Z1863" s="8">
        <f t="shared" si="2294"/>
        <v>0</v>
      </c>
      <c r="AA1863" s="8">
        <f t="shared" si="2294"/>
        <v>0</v>
      </c>
      <c r="AB1863" s="8">
        <f t="shared" si="2294"/>
        <v>0</v>
      </c>
      <c r="AC1863" s="8">
        <f t="shared" si="2294"/>
        <v>0</v>
      </c>
      <c r="AD1863" s="8">
        <f t="shared" si="2294"/>
        <v>0</v>
      </c>
      <c r="AE1863" s="8">
        <f t="shared" si="2294"/>
        <v>0</v>
      </c>
      <c r="AF1863" s="8">
        <f t="shared" si="2294"/>
        <v>0</v>
      </c>
      <c r="AG1863" s="8">
        <f t="shared" si="2294"/>
        <v>0</v>
      </c>
      <c r="AH1863" s="8">
        <f t="shared" si="2294"/>
        <v>0</v>
      </c>
      <c r="AI1863" s="8">
        <f t="shared" si="2294"/>
        <v>0</v>
      </c>
      <c r="AJ1863" s="8">
        <f t="shared" si="2294"/>
        <v>0</v>
      </c>
      <c r="AK1863" s="8">
        <f t="shared" ref="AK1863:BF1863" si="2295">SUM(AJ818:AK818)/2</f>
        <v>0</v>
      </c>
      <c r="AL1863" s="8">
        <f t="shared" si="2295"/>
        <v>0</v>
      </c>
      <c r="AM1863" s="8">
        <f t="shared" si="2295"/>
        <v>0</v>
      </c>
      <c r="AN1863" s="8">
        <f t="shared" si="2295"/>
        <v>0</v>
      </c>
      <c r="AO1863" s="8">
        <f t="shared" si="2295"/>
        <v>0</v>
      </c>
      <c r="AP1863" s="8">
        <f t="shared" si="2295"/>
        <v>0</v>
      </c>
      <c r="AQ1863" s="8">
        <f t="shared" si="2295"/>
        <v>0</v>
      </c>
      <c r="AR1863" s="8">
        <f t="shared" si="2295"/>
        <v>0</v>
      </c>
      <c r="AS1863" s="8">
        <f t="shared" si="2295"/>
        <v>0</v>
      </c>
      <c r="AT1863" s="8">
        <f t="shared" si="2295"/>
        <v>0</v>
      </c>
      <c r="AU1863" s="8">
        <f t="shared" si="2295"/>
        <v>0</v>
      </c>
      <c r="AV1863" s="8">
        <f t="shared" si="2295"/>
        <v>0</v>
      </c>
      <c r="AW1863" s="8">
        <f t="shared" si="2295"/>
        <v>0</v>
      </c>
      <c r="AX1863" s="8">
        <f t="shared" si="2295"/>
        <v>0</v>
      </c>
      <c r="AY1863" s="8">
        <f t="shared" si="2295"/>
        <v>0</v>
      </c>
      <c r="AZ1863" s="8">
        <f t="shared" si="2295"/>
        <v>0</v>
      </c>
      <c r="BA1863" s="8">
        <f t="shared" si="2295"/>
        <v>0</v>
      </c>
      <c r="BB1863" s="8">
        <f t="shared" si="2295"/>
        <v>0</v>
      </c>
      <c r="BC1863" s="8">
        <f t="shared" si="2295"/>
        <v>0</v>
      </c>
      <c r="BD1863" s="8">
        <f t="shared" si="2295"/>
        <v>0</v>
      </c>
      <c r="BE1863" s="8">
        <f t="shared" si="2295"/>
        <v>0</v>
      </c>
      <c r="BF1863" s="8">
        <f t="shared" si="2295"/>
        <v>0</v>
      </c>
      <c r="BG1863" s="8">
        <f t="shared" si="2264"/>
        <v>0</v>
      </c>
      <c r="BH1863" s="8">
        <f t="shared" si="2265"/>
        <v>0</v>
      </c>
      <c r="BI1863" s="8">
        <f t="shared" si="2266"/>
        <v>0</v>
      </c>
      <c r="BJ1863" s="8">
        <f t="shared" si="2267"/>
        <v>0</v>
      </c>
      <c r="BK1863" s="8">
        <f t="shared" si="2268"/>
        <v>0</v>
      </c>
      <c r="BL1863" s="8">
        <f t="shared" si="2269"/>
        <v>0</v>
      </c>
      <c r="BM1863" s="8">
        <f t="shared" si="2270"/>
        <v>0</v>
      </c>
      <c r="BN1863" s="8">
        <f t="shared" si="2271"/>
        <v>0</v>
      </c>
      <c r="BO1863" s="8">
        <f t="shared" si="2272"/>
        <v>0</v>
      </c>
      <c r="BP1863" s="8">
        <f t="shared" si="2273"/>
        <v>0</v>
      </c>
      <c r="BQ1863" s="8">
        <f t="shared" si="2274"/>
        <v>0</v>
      </c>
      <c r="BR1863" s="8">
        <f t="shared" si="2275"/>
        <v>0</v>
      </c>
    </row>
    <row r="1864" spans="2:70" x14ac:dyDescent="0.25">
      <c r="B1864" s="12" t="s">
        <v>323</v>
      </c>
      <c r="C1864" s="7" t="s">
        <v>324</v>
      </c>
      <c r="D1864" s="8"/>
      <c r="E1864" s="8">
        <f t="shared" ref="E1864:AJ1864" si="2296">SUM(D819:E819)/2</f>
        <v>0</v>
      </c>
      <c r="F1864" s="8">
        <f t="shared" si="2296"/>
        <v>0</v>
      </c>
      <c r="G1864" s="8">
        <f t="shared" si="2296"/>
        <v>0</v>
      </c>
      <c r="H1864" s="8">
        <f t="shared" si="2296"/>
        <v>0</v>
      </c>
      <c r="I1864" s="8">
        <f t="shared" si="2296"/>
        <v>0</v>
      </c>
      <c r="J1864" s="8">
        <f t="shared" si="2296"/>
        <v>0</v>
      </c>
      <c r="K1864" s="8">
        <f t="shared" si="2296"/>
        <v>0</v>
      </c>
      <c r="L1864" s="8">
        <f t="shared" si="2296"/>
        <v>0</v>
      </c>
      <c r="M1864" s="8">
        <f t="shared" si="2296"/>
        <v>0</v>
      </c>
      <c r="N1864" s="8">
        <f t="shared" si="2296"/>
        <v>0</v>
      </c>
      <c r="O1864" s="8">
        <f t="shared" si="2296"/>
        <v>0</v>
      </c>
      <c r="P1864" s="8">
        <f t="shared" si="2296"/>
        <v>0</v>
      </c>
      <c r="Q1864" s="8">
        <f t="shared" si="2296"/>
        <v>0</v>
      </c>
      <c r="R1864" s="8">
        <f t="shared" si="2296"/>
        <v>0</v>
      </c>
      <c r="S1864" s="8">
        <f t="shared" si="2296"/>
        <v>0</v>
      </c>
      <c r="T1864" s="8">
        <f t="shared" si="2296"/>
        <v>0</v>
      </c>
      <c r="U1864" s="8">
        <f t="shared" si="2296"/>
        <v>0</v>
      </c>
      <c r="V1864" s="8">
        <f t="shared" si="2296"/>
        <v>0</v>
      </c>
      <c r="W1864" s="8">
        <f t="shared" si="2296"/>
        <v>0</v>
      </c>
      <c r="X1864" s="8">
        <f t="shared" si="2296"/>
        <v>0</v>
      </c>
      <c r="Y1864" s="8">
        <f t="shared" si="2296"/>
        <v>0</v>
      </c>
      <c r="Z1864" s="8">
        <f t="shared" si="2296"/>
        <v>0</v>
      </c>
      <c r="AA1864" s="8">
        <f t="shared" si="2296"/>
        <v>0</v>
      </c>
      <c r="AB1864" s="8">
        <f t="shared" si="2296"/>
        <v>0</v>
      </c>
      <c r="AC1864" s="8">
        <f t="shared" si="2296"/>
        <v>0</v>
      </c>
      <c r="AD1864" s="8">
        <f t="shared" si="2296"/>
        <v>0</v>
      </c>
      <c r="AE1864" s="8">
        <f t="shared" si="2296"/>
        <v>0</v>
      </c>
      <c r="AF1864" s="8">
        <f t="shared" si="2296"/>
        <v>0</v>
      </c>
      <c r="AG1864" s="8">
        <f t="shared" si="2296"/>
        <v>0</v>
      </c>
      <c r="AH1864" s="8">
        <f t="shared" si="2296"/>
        <v>0</v>
      </c>
      <c r="AI1864" s="8">
        <f t="shared" si="2296"/>
        <v>0</v>
      </c>
      <c r="AJ1864" s="8">
        <f t="shared" si="2296"/>
        <v>0</v>
      </c>
      <c r="AK1864" s="8">
        <f t="shared" ref="AK1864:BF1864" si="2297">SUM(AJ819:AK819)/2</f>
        <v>0</v>
      </c>
      <c r="AL1864" s="8">
        <f t="shared" si="2297"/>
        <v>0</v>
      </c>
      <c r="AM1864" s="8">
        <f t="shared" si="2297"/>
        <v>0</v>
      </c>
      <c r="AN1864" s="8">
        <f t="shared" si="2297"/>
        <v>0</v>
      </c>
      <c r="AO1864" s="8">
        <f t="shared" si="2297"/>
        <v>0</v>
      </c>
      <c r="AP1864" s="8">
        <f t="shared" si="2297"/>
        <v>0</v>
      </c>
      <c r="AQ1864" s="8">
        <f t="shared" si="2297"/>
        <v>0</v>
      </c>
      <c r="AR1864" s="8">
        <f t="shared" si="2297"/>
        <v>0</v>
      </c>
      <c r="AS1864" s="8">
        <f t="shared" si="2297"/>
        <v>0</v>
      </c>
      <c r="AT1864" s="8">
        <f t="shared" si="2297"/>
        <v>0</v>
      </c>
      <c r="AU1864" s="8">
        <f t="shared" si="2297"/>
        <v>0</v>
      </c>
      <c r="AV1864" s="8">
        <f t="shared" si="2297"/>
        <v>0</v>
      </c>
      <c r="AW1864" s="8">
        <f t="shared" si="2297"/>
        <v>0</v>
      </c>
      <c r="AX1864" s="8">
        <f t="shared" si="2297"/>
        <v>0</v>
      </c>
      <c r="AY1864" s="8">
        <f t="shared" si="2297"/>
        <v>0</v>
      </c>
      <c r="AZ1864" s="8">
        <f t="shared" si="2297"/>
        <v>0</v>
      </c>
      <c r="BA1864" s="8">
        <f t="shared" si="2297"/>
        <v>0</v>
      </c>
      <c r="BB1864" s="8">
        <f t="shared" si="2297"/>
        <v>0</v>
      </c>
      <c r="BC1864" s="8">
        <f t="shared" si="2297"/>
        <v>0</v>
      </c>
      <c r="BD1864" s="8">
        <f t="shared" si="2297"/>
        <v>0</v>
      </c>
      <c r="BE1864" s="8">
        <f t="shared" si="2297"/>
        <v>0</v>
      </c>
      <c r="BF1864" s="8">
        <f t="shared" si="2297"/>
        <v>0</v>
      </c>
      <c r="BG1864" s="8">
        <f t="shared" si="2264"/>
        <v>0</v>
      </c>
      <c r="BH1864" s="8">
        <f t="shared" si="2265"/>
        <v>0</v>
      </c>
      <c r="BI1864" s="8">
        <f t="shared" si="2266"/>
        <v>0</v>
      </c>
      <c r="BJ1864" s="8">
        <f t="shared" si="2267"/>
        <v>0</v>
      </c>
      <c r="BK1864" s="8">
        <f t="shared" si="2268"/>
        <v>0</v>
      </c>
      <c r="BL1864" s="8">
        <f t="shared" si="2269"/>
        <v>0</v>
      </c>
      <c r="BM1864" s="8">
        <f t="shared" si="2270"/>
        <v>0</v>
      </c>
      <c r="BN1864" s="8">
        <f t="shared" si="2271"/>
        <v>0</v>
      </c>
      <c r="BO1864" s="8">
        <f t="shared" si="2272"/>
        <v>0</v>
      </c>
      <c r="BP1864" s="8">
        <f t="shared" si="2273"/>
        <v>0</v>
      </c>
      <c r="BQ1864" s="8">
        <f t="shared" si="2274"/>
        <v>0</v>
      </c>
      <c r="BR1864" s="8">
        <f t="shared" si="2275"/>
        <v>0</v>
      </c>
    </row>
    <row r="1865" spans="2:70" x14ac:dyDescent="0.25">
      <c r="B1865" s="12" t="s">
        <v>325</v>
      </c>
      <c r="C1865" s="7" t="s">
        <v>326</v>
      </c>
      <c r="D1865" s="8"/>
      <c r="E1865" s="8">
        <f t="shared" ref="E1865:AJ1865" si="2298">SUM(D820:E820)/2</f>
        <v>0</v>
      </c>
      <c r="F1865" s="8">
        <f t="shared" si="2298"/>
        <v>0</v>
      </c>
      <c r="G1865" s="8">
        <f t="shared" si="2298"/>
        <v>0</v>
      </c>
      <c r="H1865" s="8">
        <f t="shared" si="2298"/>
        <v>0</v>
      </c>
      <c r="I1865" s="8">
        <f t="shared" si="2298"/>
        <v>0</v>
      </c>
      <c r="J1865" s="8">
        <f t="shared" si="2298"/>
        <v>0</v>
      </c>
      <c r="K1865" s="8">
        <f t="shared" si="2298"/>
        <v>0</v>
      </c>
      <c r="L1865" s="8">
        <f t="shared" si="2298"/>
        <v>28.5</v>
      </c>
      <c r="M1865" s="8">
        <f t="shared" si="2298"/>
        <v>57</v>
      </c>
      <c r="N1865" s="8">
        <f t="shared" si="2298"/>
        <v>58.5</v>
      </c>
      <c r="O1865" s="8">
        <f t="shared" si="2298"/>
        <v>61.5</v>
      </c>
      <c r="P1865" s="8">
        <f t="shared" si="2298"/>
        <v>63</v>
      </c>
      <c r="Q1865" s="8">
        <f t="shared" si="2298"/>
        <v>63</v>
      </c>
      <c r="R1865" s="8">
        <f t="shared" si="2298"/>
        <v>71</v>
      </c>
      <c r="S1865" s="8">
        <f t="shared" si="2298"/>
        <v>83</v>
      </c>
      <c r="T1865" s="8">
        <f t="shared" si="2298"/>
        <v>87.5</v>
      </c>
      <c r="U1865" s="8">
        <f t="shared" si="2298"/>
        <v>89.5</v>
      </c>
      <c r="V1865" s="8">
        <f t="shared" si="2298"/>
        <v>91</v>
      </c>
      <c r="W1865" s="8">
        <f t="shared" si="2298"/>
        <v>90</v>
      </c>
      <c r="X1865" s="8">
        <f t="shared" si="2298"/>
        <v>97</v>
      </c>
      <c r="Y1865" s="8">
        <f t="shared" si="2298"/>
        <v>105</v>
      </c>
      <c r="Z1865" s="8">
        <f t="shared" si="2298"/>
        <v>105</v>
      </c>
      <c r="AA1865" s="8">
        <f t="shared" si="2298"/>
        <v>110</v>
      </c>
      <c r="AB1865" s="8">
        <f t="shared" si="2298"/>
        <v>119</v>
      </c>
      <c r="AC1865" s="8">
        <f t="shared" si="2298"/>
        <v>120</v>
      </c>
      <c r="AD1865" s="8">
        <f t="shared" si="2298"/>
        <v>117.5</v>
      </c>
      <c r="AE1865" s="8">
        <f t="shared" si="2298"/>
        <v>120.5</v>
      </c>
      <c r="AF1865" s="8">
        <f t="shared" si="2298"/>
        <v>125.5</v>
      </c>
      <c r="AG1865" s="8">
        <f t="shared" si="2298"/>
        <v>127.5</v>
      </c>
      <c r="AH1865" s="8">
        <f t="shared" si="2298"/>
        <v>129</v>
      </c>
      <c r="AI1865" s="8">
        <f t="shared" si="2298"/>
        <v>130.5</v>
      </c>
      <c r="AJ1865" s="8">
        <f t="shared" si="2298"/>
        <v>135</v>
      </c>
      <c r="AK1865" s="8">
        <f t="shared" ref="AK1865:BF1865" si="2299">SUM(AJ820:AK820)/2</f>
        <v>138.5</v>
      </c>
      <c r="AL1865" s="8">
        <f t="shared" si="2299"/>
        <v>139</v>
      </c>
      <c r="AM1865" s="8">
        <f t="shared" si="2299"/>
        <v>145.5</v>
      </c>
      <c r="AN1865" s="8">
        <f t="shared" si="2299"/>
        <v>151</v>
      </c>
      <c r="AO1865" s="8">
        <f t="shared" si="2299"/>
        <v>153</v>
      </c>
      <c r="AP1865" s="8">
        <f t="shared" si="2299"/>
        <v>154.5</v>
      </c>
      <c r="AQ1865" s="8">
        <f t="shared" si="2299"/>
        <v>156.5</v>
      </c>
      <c r="AR1865" s="8">
        <f t="shared" si="2299"/>
        <v>160.5</v>
      </c>
      <c r="AS1865" s="8">
        <f t="shared" si="2299"/>
        <v>166</v>
      </c>
      <c r="AT1865" s="8">
        <f t="shared" si="2299"/>
        <v>173</v>
      </c>
      <c r="AU1865" s="8">
        <f t="shared" si="2299"/>
        <v>179</v>
      </c>
      <c r="AV1865" s="8">
        <f t="shared" si="2299"/>
        <v>181.5</v>
      </c>
      <c r="AW1865" s="8">
        <f t="shared" si="2299"/>
        <v>189.5</v>
      </c>
      <c r="AX1865" s="8">
        <f t="shared" si="2299"/>
        <v>193.5</v>
      </c>
      <c r="AY1865" s="8">
        <f t="shared" si="2299"/>
        <v>194</v>
      </c>
      <c r="AZ1865" s="8">
        <f t="shared" si="2299"/>
        <v>198</v>
      </c>
      <c r="BA1865" s="8">
        <f t="shared" si="2299"/>
        <v>203.5</v>
      </c>
      <c r="BB1865" s="8">
        <f t="shared" si="2299"/>
        <v>209</v>
      </c>
      <c r="BC1865" s="8">
        <f t="shared" si="2299"/>
        <v>211.5</v>
      </c>
      <c r="BD1865" s="8">
        <f t="shared" si="2299"/>
        <v>217</v>
      </c>
      <c r="BE1865" s="8">
        <f t="shared" si="2299"/>
        <v>222.5</v>
      </c>
      <c r="BF1865" s="8">
        <f t="shared" si="2299"/>
        <v>221</v>
      </c>
      <c r="BG1865" s="8">
        <f t="shared" si="2264"/>
        <v>215</v>
      </c>
      <c r="BH1865" s="8">
        <f t="shared" si="2265"/>
        <v>211.5</v>
      </c>
      <c r="BI1865" s="8">
        <f t="shared" si="2266"/>
        <v>212</v>
      </c>
      <c r="BJ1865" s="8">
        <f t="shared" si="2267"/>
        <v>213</v>
      </c>
      <c r="BK1865" s="8">
        <f t="shared" si="2268"/>
        <v>212.5</v>
      </c>
      <c r="BL1865" s="8">
        <f t="shared" si="2269"/>
        <v>214.5</v>
      </c>
      <c r="BM1865" s="8">
        <f t="shared" si="2270"/>
        <v>221</v>
      </c>
      <c r="BN1865" s="8">
        <f t="shared" si="2271"/>
        <v>222</v>
      </c>
      <c r="BO1865" s="8">
        <f t="shared" si="2272"/>
        <v>218.5</v>
      </c>
      <c r="BP1865" s="8">
        <f t="shared" si="2273"/>
        <v>220</v>
      </c>
      <c r="BQ1865" s="8">
        <f t="shared" si="2274"/>
        <v>226.5</v>
      </c>
      <c r="BR1865" s="8">
        <f t="shared" si="2275"/>
        <v>225.5</v>
      </c>
    </row>
    <row r="1866" spans="2:70" x14ac:dyDescent="0.25">
      <c r="B1866" s="12" t="s">
        <v>327</v>
      </c>
      <c r="C1866" s="7" t="s">
        <v>328</v>
      </c>
      <c r="D1866" s="8"/>
      <c r="E1866" s="8">
        <f t="shared" ref="E1866:AJ1866" si="2300">SUM(D821:E821)/2</f>
        <v>0</v>
      </c>
      <c r="F1866" s="8">
        <f t="shared" si="2300"/>
        <v>0</v>
      </c>
      <c r="G1866" s="8">
        <f t="shared" si="2300"/>
        <v>0</v>
      </c>
      <c r="H1866" s="8">
        <f t="shared" si="2300"/>
        <v>0</v>
      </c>
      <c r="I1866" s="8">
        <f t="shared" si="2300"/>
        <v>0</v>
      </c>
      <c r="J1866" s="8">
        <f t="shared" si="2300"/>
        <v>0</v>
      </c>
      <c r="K1866" s="8">
        <f t="shared" si="2300"/>
        <v>0</v>
      </c>
      <c r="L1866" s="8">
        <f t="shared" si="2300"/>
        <v>0</v>
      </c>
      <c r="M1866" s="8">
        <f t="shared" si="2300"/>
        <v>0</v>
      </c>
      <c r="N1866" s="8">
        <f t="shared" si="2300"/>
        <v>0</v>
      </c>
      <c r="O1866" s="8">
        <f t="shared" si="2300"/>
        <v>0</v>
      </c>
      <c r="P1866" s="8">
        <f t="shared" si="2300"/>
        <v>0</v>
      </c>
      <c r="Q1866" s="8">
        <f t="shared" si="2300"/>
        <v>0</v>
      </c>
      <c r="R1866" s="8">
        <f t="shared" si="2300"/>
        <v>0</v>
      </c>
      <c r="S1866" s="8">
        <f t="shared" si="2300"/>
        <v>0</v>
      </c>
      <c r="T1866" s="8">
        <f t="shared" si="2300"/>
        <v>0</v>
      </c>
      <c r="U1866" s="8">
        <f t="shared" si="2300"/>
        <v>0</v>
      </c>
      <c r="V1866" s="8">
        <f t="shared" si="2300"/>
        <v>0</v>
      </c>
      <c r="W1866" s="8">
        <f t="shared" si="2300"/>
        <v>0</v>
      </c>
      <c r="X1866" s="8">
        <f t="shared" si="2300"/>
        <v>0</v>
      </c>
      <c r="Y1866" s="8">
        <f t="shared" si="2300"/>
        <v>0</v>
      </c>
      <c r="Z1866" s="8">
        <f t="shared" si="2300"/>
        <v>0</v>
      </c>
      <c r="AA1866" s="8">
        <f t="shared" si="2300"/>
        <v>0</v>
      </c>
      <c r="AB1866" s="8">
        <f t="shared" si="2300"/>
        <v>0</v>
      </c>
      <c r="AC1866" s="8">
        <f t="shared" si="2300"/>
        <v>0</v>
      </c>
      <c r="AD1866" s="8">
        <f t="shared" si="2300"/>
        <v>0</v>
      </c>
      <c r="AE1866" s="8">
        <f t="shared" si="2300"/>
        <v>0</v>
      </c>
      <c r="AF1866" s="8">
        <f t="shared" si="2300"/>
        <v>0</v>
      </c>
      <c r="AG1866" s="8">
        <f t="shared" si="2300"/>
        <v>0</v>
      </c>
      <c r="AH1866" s="8">
        <f t="shared" si="2300"/>
        <v>0</v>
      </c>
      <c r="AI1866" s="8">
        <f t="shared" si="2300"/>
        <v>0</v>
      </c>
      <c r="AJ1866" s="8">
        <f t="shared" si="2300"/>
        <v>0</v>
      </c>
      <c r="AK1866" s="8">
        <f t="shared" ref="AK1866:BF1866" si="2301">SUM(AJ821:AK821)/2</f>
        <v>0</v>
      </c>
      <c r="AL1866" s="8">
        <f t="shared" si="2301"/>
        <v>0</v>
      </c>
      <c r="AM1866" s="8">
        <f t="shared" si="2301"/>
        <v>0</v>
      </c>
      <c r="AN1866" s="8">
        <f t="shared" si="2301"/>
        <v>0</v>
      </c>
      <c r="AO1866" s="8">
        <f t="shared" si="2301"/>
        <v>0</v>
      </c>
      <c r="AP1866" s="8">
        <f t="shared" si="2301"/>
        <v>0</v>
      </c>
      <c r="AQ1866" s="8">
        <f t="shared" si="2301"/>
        <v>0</v>
      </c>
      <c r="AR1866" s="8">
        <f t="shared" si="2301"/>
        <v>0</v>
      </c>
      <c r="AS1866" s="8">
        <f t="shared" si="2301"/>
        <v>0</v>
      </c>
      <c r="AT1866" s="8">
        <f t="shared" si="2301"/>
        <v>0</v>
      </c>
      <c r="AU1866" s="8">
        <f t="shared" si="2301"/>
        <v>0</v>
      </c>
      <c r="AV1866" s="8">
        <f t="shared" si="2301"/>
        <v>0</v>
      </c>
      <c r="AW1866" s="8">
        <f t="shared" si="2301"/>
        <v>0</v>
      </c>
      <c r="AX1866" s="8">
        <f t="shared" si="2301"/>
        <v>0</v>
      </c>
      <c r="AY1866" s="8">
        <f t="shared" si="2301"/>
        <v>0</v>
      </c>
      <c r="AZ1866" s="8">
        <f t="shared" si="2301"/>
        <v>0</v>
      </c>
      <c r="BA1866" s="8">
        <f t="shared" si="2301"/>
        <v>0</v>
      </c>
      <c r="BB1866" s="8">
        <f t="shared" si="2301"/>
        <v>0</v>
      </c>
      <c r="BC1866" s="8">
        <f t="shared" si="2301"/>
        <v>0</v>
      </c>
      <c r="BD1866" s="8">
        <f t="shared" si="2301"/>
        <v>0</v>
      </c>
      <c r="BE1866" s="8">
        <f t="shared" si="2301"/>
        <v>0</v>
      </c>
      <c r="BF1866" s="8">
        <f t="shared" si="2301"/>
        <v>0</v>
      </c>
      <c r="BG1866" s="8">
        <f t="shared" si="2264"/>
        <v>0</v>
      </c>
      <c r="BH1866" s="8">
        <f t="shared" si="2265"/>
        <v>0</v>
      </c>
      <c r="BI1866" s="8">
        <f t="shared" si="2266"/>
        <v>0</v>
      </c>
      <c r="BJ1866" s="8">
        <f t="shared" si="2267"/>
        <v>0</v>
      </c>
      <c r="BK1866" s="8">
        <f t="shared" si="2268"/>
        <v>0</v>
      </c>
      <c r="BL1866" s="8">
        <f t="shared" si="2269"/>
        <v>0</v>
      </c>
      <c r="BM1866" s="8">
        <f t="shared" si="2270"/>
        <v>0</v>
      </c>
      <c r="BN1866" s="8">
        <f t="shared" si="2271"/>
        <v>0</v>
      </c>
      <c r="BO1866" s="8">
        <f t="shared" si="2272"/>
        <v>0</v>
      </c>
      <c r="BP1866" s="8">
        <f t="shared" si="2273"/>
        <v>0</v>
      </c>
      <c r="BQ1866" s="8">
        <f t="shared" si="2274"/>
        <v>0</v>
      </c>
      <c r="BR1866" s="8">
        <f t="shared" si="2275"/>
        <v>13.5</v>
      </c>
    </row>
    <row r="1867" spans="2:70" x14ac:dyDescent="0.25">
      <c r="B1867" s="12" t="s">
        <v>329</v>
      </c>
      <c r="C1867" s="7" t="s">
        <v>330</v>
      </c>
      <c r="D1867" s="8"/>
      <c r="E1867" s="8">
        <f t="shared" ref="E1867:AJ1867" si="2302">SUM(D822:E822)/2</f>
        <v>0</v>
      </c>
      <c r="F1867" s="8">
        <f t="shared" si="2302"/>
        <v>0</v>
      </c>
      <c r="G1867" s="8">
        <f t="shared" si="2302"/>
        <v>0</v>
      </c>
      <c r="H1867" s="8">
        <f t="shared" si="2302"/>
        <v>0</v>
      </c>
      <c r="I1867" s="8">
        <f t="shared" si="2302"/>
        <v>0</v>
      </c>
      <c r="J1867" s="8">
        <f t="shared" si="2302"/>
        <v>0</v>
      </c>
      <c r="K1867" s="8">
        <f t="shared" si="2302"/>
        <v>0</v>
      </c>
      <c r="L1867" s="8">
        <f t="shared" si="2302"/>
        <v>0</v>
      </c>
      <c r="M1867" s="8">
        <f t="shared" si="2302"/>
        <v>0</v>
      </c>
      <c r="N1867" s="8">
        <f t="shared" si="2302"/>
        <v>0</v>
      </c>
      <c r="O1867" s="8">
        <f t="shared" si="2302"/>
        <v>0</v>
      </c>
      <c r="P1867" s="8">
        <f t="shared" si="2302"/>
        <v>0</v>
      </c>
      <c r="Q1867" s="8">
        <f t="shared" si="2302"/>
        <v>0</v>
      </c>
      <c r="R1867" s="8">
        <f t="shared" si="2302"/>
        <v>0</v>
      </c>
      <c r="S1867" s="8">
        <f t="shared" si="2302"/>
        <v>0</v>
      </c>
      <c r="T1867" s="8">
        <f t="shared" si="2302"/>
        <v>0</v>
      </c>
      <c r="U1867" s="8">
        <f t="shared" si="2302"/>
        <v>0</v>
      </c>
      <c r="V1867" s="8">
        <f t="shared" si="2302"/>
        <v>0</v>
      </c>
      <c r="W1867" s="8">
        <f t="shared" si="2302"/>
        <v>0</v>
      </c>
      <c r="X1867" s="8">
        <f t="shared" si="2302"/>
        <v>0</v>
      </c>
      <c r="Y1867" s="8">
        <f t="shared" si="2302"/>
        <v>0</v>
      </c>
      <c r="Z1867" s="8">
        <f t="shared" si="2302"/>
        <v>0</v>
      </c>
      <c r="AA1867" s="8">
        <f t="shared" si="2302"/>
        <v>0</v>
      </c>
      <c r="AB1867" s="8">
        <f t="shared" si="2302"/>
        <v>0</v>
      </c>
      <c r="AC1867" s="8">
        <f t="shared" si="2302"/>
        <v>0</v>
      </c>
      <c r="AD1867" s="8">
        <f t="shared" si="2302"/>
        <v>0</v>
      </c>
      <c r="AE1867" s="8">
        <f t="shared" si="2302"/>
        <v>0</v>
      </c>
      <c r="AF1867" s="8">
        <f t="shared" si="2302"/>
        <v>0</v>
      </c>
      <c r="AG1867" s="8">
        <f t="shared" si="2302"/>
        <v>0</v>
      </c>
      <c r="AH1867" s="8">
        <f t="shared" si="2302"/>
        <v>0</v>
      </c>
      <c r="AI1867" s="8">
        <f t="shared" si="2302"/>
        <v>0</v>
      </c>
      <c r="AJ1867" s="8">
        <f t="shared" si="2302"/>
        <v>0</v>
      </c>
      <c r="AK1867" s="8">
        <f t="shared" ref="AK1867:BF1867" si="2303">SUM(AJ822:AK822)/2</f>
        <v>0</v>
      </c>
      <c r="AL1867" s="8">
        <f t="shared" si="2303"/>
        <v>0</v>
      </c>
      <c r="AM1867" s="8">
        <f t="shared" si="2303"/>
        <v>0</v>
      </c>
      <c r="AN1867" s="8">
        <f t="shared" si="2303"/>
        <v>0</v>
      </c>
      <c r="AO1867" s="8">
        <f t="shared" si="2303"/>
        <v>0</v>
      </c>
      <c r="AP1867" s="8">
        <f t="shared" si="2303"/>
        <v>0</v>
      </c>
      <c r="AQ1867" s="8">
        <f t="shared" si="2303"/>
        <v>0</v>
      </c>
      <c r="AR1867" s="8">
        <f t="shared" si="2303"/>
        <v>0</v>
      </c>
      <c r="AS1867" s="8">
        <f t="shared" si="2303"/>
        <v>0</v>
      </c>
      <c r="AT1867" s="8">
        <f t="shared" si="2303"/>
        <v>0</v>
      </c>
      <c r="AU1867" s="8">
        <f t="shared" si="2303"/>
        <v>0</v>
      </c>
      <c r="AV1867" s="8">
        <f t="shared" si="2303"/>
        <v>0</v>
      </c>
      <c r="AW1867" s="8">
        <f t="shared" si="2303"/>
        <v>0</v>
      </c>
      <c r="AX1867" s="8">
        <f t="shared" si="2303"/>
        <v>0</v>
      </c>
      <c r="AY1867" s="8">
        <f t="shared" si="2303"/>
        <v>0</v>
      </c>
      <c r="AZ1867" s="8">
        <f t="shared" si="2303"/>
        <v>0</v>
      </c>
      <c r="BA1867" s="8">
        <f t="shared" si="2303"/>
        <v>0</v>
      </c>
      <c r="BB1867" s="8">
        <f t="shared" si="2303"/>
        <v>0</v>
      </c>
      <c r="BC1867" s="8">
        <f t="shared" si="2303"/>
        <v>0</v>
      </c>
      <c r="BD1867" s="8">
        <f t="shared" si="2303"/>
        <v>0</v>
      </c>
      <c r="BE1867" s="8">
        <f t="shared" si="2303"/>
        <v>0</v>
      </c>
      <c r="BF1867" s="8">
        <f t="shared" si="2303"/>
        <v>0</v>
      </c>
      <c r="BG1867" s="8">
        <f t="shared" si="2264"/>
        <v>0</v>
      </c>
      <c r="BH1867" s="8">
        <f t="shared" si="2265"/>
        <v>0</v>
      </c>
      <c r="BI1867" s="8">
        <f t="shared" si="2266"/>
        <v>0</v>
      </c>
      <c r="BJ1867" s="8">
        <f t="shared" si="2267"/>
        <v>0</v>
      </c>
      <c r="BK1867" s="8">
        <f t="shared" si="2268"/>
        <v>0</v>
      </c>
      <c r="BL1867" s="8">
        <f t="shared" si="2269"/>
        <v>0</v>
      </c>
      <c r="BM1867" s="8">
        <f t="shared" si="2270"/>
        <v>0</v>
      </c>
      <c r="BN1867" s="8">
        <f t="shared" si="2271"/>
        <v>0</v>
      </c>
      <c r="BO1867" s="8">
        <f t="shared" si="2272"/>
        <v>0</v>
      </c>
      <c r="BP1867" s="8">
        <f t="shared" si="2273"/>
        <v>0</v>
      </c>
      <c r="BQ1867" s="8">
        <f t="shared" si="2274"/>
        <v>0</v>
      </c>
      <c r="BR1867" s="8">
        <f t="shared" si="2275"/>
        <v>0</v>
      </c>
    </row>
    <row r="1868" spans="2:70" x14ac:dyDescent="0.25">
      <c r="B1868" s="12" t="s">
        <v>331</v>
      </c>
      <c r="C1868" s="7" t="s">
        <v>332</v>
      </c>
      <c r="D1868" s="8"/>
      <c r="E1868" s="8">
        <f t="shared" ref="E1868:AJ1868" si="2304">SUM(D823:E823)/2</f>
        <v>0</v>
      </c>
      <c r="F1868" s="8">
        <f t="shared" si="2304"/>
        <v>0</v>
      </c>
      <c r="G1868" s="8">
        <f t="shared" si="2304"/>
        <v>0</v>
      </c>
      <c r="H1868" s="8">
        <f t="shared" si="2304"/>
        <v>0</v>
      </c>
      <c r="I1868" s="8">
        <f t="shared" si="2304"/>
        <v>0</v>
      </c>
      <c r="J1868" s="8">
        <f t="shared" si="2304"/>
        <v>0</v>
      </c>
      <c r="K1868" s="8">
        <f t="shared" si="2304"/>
        <v>0</v>
      </c>
      <c r="L1868" s="8">
        <f t="shared" si="2304"/>
        <v>0</v>
      </c>
      <c r="M1868" s="8">
        <f t="shared" si="2304"/>
        <v>0</v>
      </c>
      <c r="N1868" s="8">
        <f t="shared" si="2304"/>
        <v>0</v>
      </c>
      <c r="O1868" s="8">
        <f t="shared" si="2304"/>
        <v>0</v>
      </c>
      <c r="P1868" s="8">
        <f t="shared" si="2304"/>
        <v>0</v>
      </c>
      <c r="Q1868" s="8">
        <f t="shared" si="2304"/>
        <v>0</v>
      </c>
      <c r="R1868" s="8">
        <f t="shared" si="2304"/>
        <v>0</v>
      </c>
      <c r="S1868" s="8">
        <f t="shared" si="2304"/>
        <v>0</v>
      </c>
      <c r="T1868" s="8">
        <f t="shared" si="2304"/>
        <v>0</v>
      </c>
      <c r="U1868" s="8">
        <f t="shared" si="2304"/>
        <v>0</v>
      </c>
      <c r="V1868" s="8">
        <f t="shared" si="2304"/>
        <v>0</v>
      </c>
      <c r="W1868" s="8">
        <f t="shared" si="2304"/>
        <v>0</v>
      </c>
      <c r="X1868" s="8">
        <f t="shared" si="2304"/>
        <v>0</v>
      </c>
      <c r="Y1868" s="8">
        <f t="shared" si="2304"/>
        <v>0</v>
      </c>
      <c r="Z1868" s="8">
        <f t="shared" si="2304"/>
        <v>0</v>
      </c>
      <c r="AA1868" s="8">
        <f t="shared" si="2304"/>
        <v>0</v>
      </c>
      <c r="AB1868" s="8">
        <f t="shared" si="2304"/>
        <v>0</v>
      </c>
      <c r="AC1868" s="8">
        <f t="shared" si="2304"/>
        <v>0</v>
      </c>
      <c r="AD1868" s="8">
        <f t="shared" si="2304"/>
        <v>0</v>
      </c>
      <c r="AE1868" s="8">
        <f t="shared" si="2304"/>
        <v>0</v>
      </c>
      <c r="AF1868" s="8">
        <f t="shared" si="2304"/>
        <v>0</v>
      </c>
      <c r="AG1868" s="8">
        <f t="shared" si="2304"/>
        <v>0</v>
      </c>
      <c r="AH1868" s="8">
        <f t="shared" si="2304"/>
        <v>0</v>
      </c>
      <c r="AI1868" s="8">
        <f t="shared" si="2304"/>
        <v>0</v>
      </c>
      <c r="AJ1868" s="8">
        <f t="shared" si="2304"/>
        <v>0</v>
      </c>
      <c r="AK1868" s="8">
        <f t="shared" ref="AK1868:BF1868" si="2305">SUM(AJ823:AK823)/2</f>
        <v>0</v>
      </c>
      <c r="AL1868" s="8">
        <f t="shared" si="2305"/>
        <v>0</v>
      </c>
      <c r="AM1868" s="8">
        <f t="shared" si="2305"/>
        <v>0</v>
      </c>
      <c r="AN1868" s="8">
        <f t="shared" si="2305"/>
        <v>0</v>
      </c>
      <c r="AO1868" s="8">
        <f t="shared" si="2305"/>
        <v>0</v>
      </c>
      <c r="AP1868" s="8">
        <f t="shared" si="2305"/>
        <v>0</v>
      </c>
      <c r="AQ1868" s="8">
        <f t="shared" si="2305"/>
        <v>0</v>
      </c>
      <c r="AR1868" s="8">
        <f t="shared" si="2305"/>
        <v>0</v>
      </c>
      <c r="AS1868" s="8">
        <f t="shared" si="2305"/>
        <v>0</v>
      </c>
      <c r="AT1868" s="8">
        <f t="shared" si="2305"/>
        <v>0</v>
      </c>
      <c r="AU1868" s="8">
        <f t="shared" si="2305"/>
        <v>0</v>
      </c>
      <c r="AV1868" s="8">
        <f t="shared" si="2305"/>
        <v>0</v>
      </c>
      <c r="AW1868" s="8">
        <f t="shared" si="2305"/>
        <v>0</v>
      </c>
      <c r="AX1868" s="8">
        <f t="shared" si="2305"/>
        <v>0</v>
      </c>
      <c r="AY1868" s="8">
        <f t="shared" si="2305"/>
        <v>0</v>
      </c>
      <c r="AZ1868" s="8">
        <f t="shared" si="2305"/>
        <v>0</v>
      </c>
      <c r="BA1868" s="8">
        <f t="shared" si="2305"/>
        <v>0</v>
      </c>
      <c r="BB1868" s="8">
        <f t="shared" si="2305"/>
        <v>0</v>
      </c>
      <c r="BC1868" s="8">
        <f t="shared" si="2305"/>
        <v>0</v>
      </c>
      <c r="BD1868" s="8">
        <f t="shared" si="2305"/>
        <v>0</v>
      </c>
      <c r="BE1868" s="8">
        <f t="shared" si="2305"/>
        <v>0</v>
      </c>
      <c r="BF1868" s="8">
        <f t="shared" si="2305"/>
        <v>0</v>
      </c>
      <c r="BG1868" s="8">
        <f t="shared" si="2264"/>
        <v>0</v>
      </c>
      <c r="BH1868" s="8">
        <f t="shared" si="2265"/>
        <v>0</v>
      </c>
      <c r="BI1868" s="8">
        <f t="shared" si="2266"/>
        <v>0</v>
      </c>
      <c r="BJ1868" s="8">
        <f t="shared" si="2267"/>
        <v>0</v>
      </c>
      <c r="BK1868" s="8">
        <f t="shared" si="2268"/>
        <v>0</v>
      </c>
      <c r="BL1868" s="8">
        <f t="shared" si="2269"/>
        <v>0</v>
      </c>
      <c r="BM1868" s="8">
        <f t="shared" si="2270"/>
        <v>0</v>
      </c>
      <c r="BN1868" s="8">
        <f t="shared" si="2271"/>
        <v>0</v>
      </c>
      <c r="BO1868" s="8">
        <f t="shared" si="2272"/>
        <v>0</v>
      </c>
      <c r="BP1868" s="8">
        <f t="shared" si="2273"/>
        <v>0</v>
      </c>
      <c r="BQ1868" s="8">
        <f t="shared" si="2274"/>
        <v>0</v>
      </c>
      <c r="BR1868" s="8">
        <f t="shared" si="2275"/>
        <v>0.5</v>
      </c>
    </row>
    <row r="1869" spans="2:70" x14ac:dyDescent="0.25">
      <c r="B1869" s="12" t="s">
        <v>333</v>
      </c>
      <c r="C1869" s="7" t="s">
        <v>334</v>
      </c>
      <c r="D1869" s="8"/>
      <c r="E1869" s="8">
        <f t="shared" ref="E1869:AJ1869" si="2306">SUM(D824:E824)/2</f>
        <v>0</v>
      </c>
      <c r="F1869" s="8">
        <f t="shared" si="2306"/>
        <v>0</v>
      </c>
      <c r="G1869" s="8">
        <f t="shared" si="2306"/>
        <v>0</v>
      </c>
      <c r="H1869" s="8">
        <f t="shared" si="2306"/>
        <v>0</v>
      </c>
      <c r="I1869" s="8">
        <f t="shared" si="2306"/>
        <v>0</v>
      </c>
      <c r="J1869" s="8">
        <f t="shared" si="2306"/>
        <v>0</v>
      </c>
      <c r="K1869" s="8">
        <f t="shared" si="2306"/>
        <v>0</v>
      </c>
      <c r="L1869" s="8">
        <f t="shared" si="2306"/>
        <v>40</v>
      </c>
      <c r="M1869" s="8">
        <f t="shared" si="2306"/>
        <v>80</v>
      </c>
      <c r="N1869" s="8">
        <f t="shared" si="2306"/>
        <v>81.75</v>
      </c>
      <c r="O1869" s="8">
        <f t="shared" si="2306"/>
        <v>85.25</v>
      </c>
      <c r="P1869" s="8">
        <f t="shared" si="2306"/>
        <v>87</v>
      </c>
      <c r="Q1869" s="8">
        <f t="shared" si="2306"/>
        <v>87</v>
      </c>
      <c r="R1869" s="8">
        <f t="shared" si="2306"/>
        <v>87.5</v>
      </c>
      <c r="S1869" s="8">
        <f t="shared" si="2306"/>
        <v>86</v>
      </c>
      <c r="T1869" s="8">
        <f t="shared" si="2306"/>
        <v>83.5</v>
      </c>
      <c r="U1869" s="8">
        <f t="shared" si="2306"/>
        <v>83.5</v>
      </c>
      <c r="V1869" s="8">
        <f t="shared" si="2306"/>
        <v>85.5</v>
      </c>
      <c r="W1869" s="8">
        <f t="shared" si="2306"/>
        <v>85</v>
      </c>
      <c r="X1869" s="8">
        <f t="shared" si="2306"/>
        <v>84</v>
      </c>
      <c r="Y1869" s="8">
        <f t="shared" si="2306"/>
        <v>85</v>
      </c>
      <c r="Z1869" s="8">
        <f t="shared" si="2306"/>
        <v>85</v>
      </c>
      <c r="AA1869" s="8">
        <f t="shared" si="2306"/>
        <v>82</v>
      </c>
      <c r="AB1869" s="8">
        <f t="shared" si="2306"/>
        <v>79</v>
      </c>
      <c r="AC1869" s="8">
        <f t="shared" si="2306"/>
        <v>79</v>
      </c>
      <c r="AD1869" s="8">
        <f t="shared" si="2306"/>
        <v>79.5</v>
      </c>
      <c r="AE1869" s="8">
        <f t="shared" si="2306"/>
        <v>78.5</v>
      </c>
      <c r="AF1869" s="8">
        <f t="shared" si="2306"/>
        <v>78</v>
      </c>
      <c r="AG1869" s="8">
        <f t="shared" si="2306"/>
        <v>79</v>
      </c>
      <c r="AH1869" s="8">
        <f t="shared" si="2306"/>
        <v>77.5</v>
      </c>
      <c r="AI1869" s="8">
        <f t="shared" si="2306"/>
        <v>77</v>
      </c>
      <c r="AJ1869" s="8">
        <f t="shared" si="2306"/>
        <v>78</v>
      </c>
      <c r="AK1869" s="8">
        <f t="shared" ref="AK1869:BF1869" si="2307">SUM(AJ824:AK824)/2</f>
        <v>78</v>
      </c>
      <c r="AL1869" s="8">
        <f t="shared" si="2307"/>
        <v>76.5</v>
      </c>
      <c r="AM1869" s="8">
        <f t="shared" si="2307"/>
        <v>75.5</v>
      </c>
      <c r="AN1869" s="8">
        <f t="shared" si="2307"/>
        <v>75</v>
      </c>
      <c r="AO1869" s="8">
        <f t="shared" si="2307"/>
        <v>75</v>
      </c>
      <c r="AP1869" s="8">
        <f t="shared" si="2307"/>
        <v>76</v>
      </c>
      <c r="AQ1869" s="8">
        <f t="shared" si="2307"/>
        <v>75</v>
      </c>
      <c r="AR1869" s="8">
        <f t="shared" si="2307"/>
        <v>74</v>
      </c>
      <c r="AS1869" s="8">
        <f t="shared" si="2307"/>
        <v>71.5</v>
      </c>
      <c r="AT1869" s="8">
        <f t="shared" si="2307"/>
        <v>69</v>
      </c>
      <c r="AU1869" s="8">
        <f t="shared" si="2307"/>
        <v>70</v>
      </c>
      <c r="AV1869" s="8">
        <f t="shared" si="2307"/>
        <v>71.5</v>
      </c>
      <c r="AW1869" s="8">
        <f t="shared" si="2307"/>
        <v>73</v>
      </c>
      <c r="AX1869" s="8">
        <f t="shared" si="2307"/>
        <v>73.5</v>
      </c>
      <c r="AY1869" s="8">
        <f t="shared" si="2307"/>
        <v>70</v>
      </c>
      <c r="AZ1869" s="8">
        <f t="shared" si="2307"/>
        <v>69</v>
      </c>
      <c r="BA1869" s="8">
        <f t="shared" si="2307"/>
        <v>71</v>
      </c>
      <c r="BB1869" s="8">
        <f t="shared" si="2307"/>
        <v>71.5</v>
      </c>
      <c r="BC1869" s="8">
        <f t="shared" si="2307"/>
        <v>73.5</v>
      </c>
      <c r="BD1869" s="8">
        <f t="shared" si="2307"/>
        <v>75</v>
      </c>
      <c r="BE1869" s="8">
        <f t="shared" si="2307"/>
        <v>74.5</v>
      </c>
      <c r="BF1869" s="8">
        <f t="shared" si="2307"/>
        <v>73.5</v>
      </c>
      <c r="BG1869" s="8">
        <f t="shared" si="2264"/>
        <v>73.5</v>
      </c>
      <c r="BH1869" s="8">
        <f t="shared" si="2265"/>
        <v>74.5</v>
      </c>
      <c r="BI1869" s="8">
        <f t="shared" si="2266"/>
        <v>75.5</v>
      </c>
      <c r="BJ1869" s="8">
        <f t="shared" si="2267"/>
        <v>76</v>
      </c>
      <c r="BK1869" s="8">
        <f t="shared" si="2268"/>
        <v>76.5</v>
      </c>
      <c r="BL1869" s="8">
        <f t="shared" si="2269"/>
        <v>77.5</v>
      </c>
      <c r="BM1869" s="8">
        <f t="shared" si="2270"/>
        <v>77.5</v>
      </c>
      <c r="BN1869" s="8">
        <f t="shared" si="2271"/>
        <v>75.5</v>
      </c>
      <c r="BO1869" s="8">
        <f t="shared" si="2272"/>
        <v>74.5</v>
      </c>
      <c r="BP1869" s="8">
        <f t="shared" si="2273"/>
        <v>75</v>
      </c>
      <c r="BQ1869" s="8">
        <f t="shared" si="2274"/>
        <v>75</v>
      </c>
      <c r="BR1869" s="8">
        <f t="shared" si="2275"/>
        <v>73.5</v>
      </c>
    </row>
    <row r="1870" spans="2:70" x14ac:dyDescent="0.25">
      <c r="B1870" s="12" t="s">
        <v>335</v>
      </c>
      <c r="C1870" s="7" t="s">
        <v>336</v>
      </c>
      <c r="D1870" s="8"/>
      <c r="E1870" s="8">
        <f t="shared" ref="E1870:AJ1870" si="2308">SUM(D825:E825)/2</f>
        <v>0</v>
      </c>
      <c r="F1870" s="8">
        <f t="shared" si="2308"/>
        <v>0</v>
      </c>
      <c r="G1870" s="8">
        <f t="shared" si="2308"/>
        <v>0</v>
      </c>
      <c r="H1870" s="8">
        <f t="shared" si="2308"/>
        <v>0</v>
      </c>
      <c r="I1870" s="8">
        <f t="shared" si="2308"/>
        <v>0</v>
      </c>
      <c r="J1870" s="8">
        <f t="shared" si="2308"/>
        <v>0</v>
      </c>
      <c r="K1870" s="8">
        <f t="shared" si="2308"/>
        <v>0</v>
      </c>
      <c r="L1870" s="8">
        <f t="shared" si="2308"/>
        <v>376</v>
      </c>
      <c r="M1870" s="8">
        <f t="shared" si="2308"/>
        <v>752</v>
      </c>
      <c r="N1870" s="8">
        <f t="shared" si="2308"/>
        <v>755.25</v>
      </c>
      <c r="O1870" s="8">
        <f t="shared" si="2308"/>
        <v>761.75</v>
      </c>
      <c r="P1870" s="8">
        <f t="shared" si="2308"/>
        <v>765</v>
      </c>
      <c r="Q1870" s="8">
        <f t="shared" si="2308"/>
        <v>765</v>
      </c>
      <c r="R1870" s="8">
        <f t="shared" si="2308"/>
        <v>759.5</v>
      </c>
      <c r="S1870" s="8">
        <f t="shared" si="2308"/>
        <v>747</v>
      </c>
      <c r="T1870" s="8">
        <f t="shared" si="2308"/>
        <v>735.5</v>
      </c>
      <c r="U1870" s="8">
        <f t="shared" si="2308"/>
        <v>725</v>
      </c>
      <c r="V1870" s="8">
        <f t="shared" si="2308"/>
        <v>714</v>
      </c>
      <c r="W1870" s="8">
        <f t="shared" si="2308"/>
        <v>708.5</v>
      </c>
      <c r="X1870" s="8">
        <f t="shared" si="2308"/>
        <v>717.5</v>
      </c>
      <c r="Y1870" s="8">
        <f t="shared" si="2308"/>
        <v>727</v>
      </c>
      <c r="Z1870" s="8">
        <f t="shared" si="2308"/>
        <v>730</v>
      </c>
      <c r="AA1870" s="8">
        <f t="shared" si="2308"/>
        <v>728</v>
      </c>
      <c r="AB1870" s="8">
        <f t="shared" si="2308"/>
        <v>734</v>
      </c>
      <c r="AC1870" s="8">
        <f t="shared" si="2308"/>
        <v>741</v>
      </c>
      <c r="AD1870" s="8">
        <f t="shared" si="2308"/>
        <v>734.5</v>
      </c>
      <c r="AE1870" s="8">
        <f t="shared" si="2308"/>
        <v>717.5</v>
      </c>
      <c r="AF1870" s="8">
        <f t="shared" si="2308"/>
        <v>699</v>
      </c>
      <c r="AG1870" s="8">
        <f t="shared" si="2308"/>
        <v>693.5</v>
      </c>
      <c r="AH1870" s="8">
        <f t="shared" si="2308"/>
        <v>682.5</v>
      </c>
      <c r="AI1870" s="8">
        <f t="shared" si="2308"/>
        <v>677.5</v>
      </c>
      <c r="AJ1870" s="8">
        <f t="shared" si="2308"/>
        <v>680</v>
      </c>
      <c r="AK1870" s="8">
        <f t="shared" ref="AK1870:BF1870" si="2309">SUM(AJ825:AK825)/2</f>
        <v>675.5</v>
      </c>
      <c r="AL1870" s="8">
        <f t="shared" si="2309"/>
        <v>673</v>
      </c>
      <c r="AM1870" s="8">
        <f t="shared" si="2309"/>
        <v>669.5</v>
      </c>
      <c r="AN1870" s="8">
        <f t="shared" si="2309"/>
        <v>665.5</v>
      </c>
      <c r="AO1870" s="8">
        <f t="shared" si="2309"/>
        <v>675</v>
      </c>
      <c r="AP1870" s="8">
        <f t="shared" si="2309"/>
        <v>684.5</v>
      </c>
      <c r="AQ1870" s="8">
        <f t="shared" si="2309"/>
        <v>680</v>
      </c>
      <c r="AR1870" s="8">
        <f t="shared" si="2309"/>
        <v>679</v>
      </c>
      <c r="AS1870" s="8">
        <f t="shared" si="2309"/>
        <v>692</v>
      </c>
      <c r="AT1870" s="8">
        <f t="shared" si="2309"/>
        <v>703.5</v>
      </c>
      <c r="AU1870" s="8">
        <f t="shared" si="2309"/>
        <v>704.5</v>
      </c>
      <c r="AV1870" s="8">
        <f t="shared" si="2309"/>
        <v>709.5</v>
      </c>
      <c r="AW1870" s="8">
        <f t="shared" si="2309"/>
        <v>723.5</v>
      </c>
      <c r="AX1870" s="8">
        <f t="shared" si="2309"/>
        <v>720</v>
      </c>
      <c r="AY1870" s="8">
        <f t="shared" si="2309"/>
        <v>712</v>
      </c>
      <c r="AZ1870" s="8">
        <f t="shared" si="2309"/>
        <v>710</v>
      </c>
      <c r="BA1870" s="8">
        <f t="shared" si="2309"/>
        <v>708</v>
      </c>
      <c r="BB1870" s="8">
        <f t="shared" si="2309"/>
        <v>707</v>
      </c>
      <c r="BC1870" s="8">
        <f t="shared" si="2309"/>
        <v>696.5</v>
      </c>
      <c r="BD1870" s="8">
        <f t="shared" si="2309"/>
        <v>694</v>
      </c>
      <c r="BE1870" s="8">
        <f t="shared" si="2309"/>
        <v>702</v>
      </c>
      <c r="BF1870" s="8">
        <f t="shared" si="2309"/>
        <v>705</v>
      </c>
      <c r="BG1870" s="8">
        <f t="shared" si="2264"/>
        <v>697.5</v>
      </c>
      <c r="BH1870" s="8">
        <f t="shared" si="2265"/>
        <v>689.5</v>
      </c>
      <c r="BI1870" s="8">
        <f t="shared" si="2266"/>
        <v>697</v>
      </c>
      <c r="BJ1870" s="8">
        <f t="shared" si="2267"/>
        <v>707</v>
      </c>
      <c r="BK1870" s="8">
        <f t="shared" si="2268"/>
        <v>702.5</v>
      </c>
      <c r="BL1870" s="8">
        <f t="shared" si="2269"/>
        <v>697.5</v>
      </c>
      <c r="BM1870" s="8">
        <f t="shared" si="2270"/>
        <v>701</v>
      </c>
      <c r="BN1870" s="8">
        <f t="shared" si="2271"/>
        <v>699</v>
      </c>
      <c r="BO1870" s="8">
        <f t="shared" si="2272"/>
        <v>690.5</v>
      </c>
      <c r="BP1870" s="8">
        <f t="shared" si="2273"/>
        <v>682.5</v>
      </c>
      <c r="BQ1870" s="8">
        <f t="shared" si="2274"/>
        <v>684</v>
      </c>
      <c r="BR1870" s="8">
        <f t="shared" si="2275"/>
        <v>682.5</v>
      </c>
    </row>
    <row r="1871" spans="2:70" x14ac:dyDescent="0.25">
      <c r="B1871" s="12" t="s">
        <v>337</v>
      </c>
      <c r="C1871" s="7" t="s">
        <v>338</v>
      </c>
      <c r="D1871" s="8"/>
      <c r="E1871" s="8">
        <f t="shared" ref="E1871:AJ1871" si="2310">SUM(D826:E826)/2</f>
        <v>0</v>
      </c>
      <c r="F1871" s="8">
        <f t="shared" si="2310"/>
        <v>0</v>
      </c>
      <c r="G1871" s="8">
        <f t="shared" si="2310"/>
        <v>0</v>
      </c>
      <c r="H1871" s="8">
        <f t="shared" si="2310"/>
        <v>0</v>
      </c>
      <c r="I1871" s="8">
        <f t="shared" si="2310"/>
        <v>0</v>
      </c>
      <c r="J1871" s="8">
        <f t="shared" si="2310"/>
        <v>0</v>
      </c>
      <c r="K1871" s="8">
        <f t="shared" si="2310"/>
        <v>0</v>
      </c>
      <c r="L1871" s="8">
        <f t="shared" si="2310"/>
        <v>1061</v>
      </c>
      <c r="M1871" s="8">
        <f t="shared" si="2310"/>
        <v>2122</v>
      </c>
      <c r="N1871" s="8">
        <f t="shared" si="2310"/>
        <v>2127.25</v>
      </c>
      <c r="O1871" s="8">
        <f t="shared" si="2310"/>
        <v>2137.75</v>
      </c>
      <c r="P1871" s="8">
        <f t="shared" si="2310"/>
        <v>2143</v>
      </c>
      <c r="Q1871" s="8">
        <f t="shared" si="2310"/>
        <v>2143</v>
      </c>
      <c r="R1871" s="8">
        <f t="shared" si="2310"/>
        <v>2107.5</v>
      </c>
      <c r="S1871" s="8">
        <f t="shared" si="2310"/>
        <v>2061</v>
      </c>
      <c r="T1871" s="8">
        <f t="shared" si="2310"/>
        <v>2021.5</v>
      </c>
      <c r="U1871" s="8">
        <f t="shared" si="2310"/>
        <v>2023</v>
      </c>
      <c r="V1871" s="8">
        <f t="shared" si="2310"/>
        <v>2019.5</v>
      </c>
      <c r="W1871" s="8">
        <f t="shared" si="2310"/>
        <v>1985</v>
      </c>
      <c r="X1871" s="8">
        <f t="shared" si="2310"/>
        <v>2011.5</v>
      </c>
      <c r="Y1871" s="8">
        <f t="shared" si="2310"/>
        <v>2039</v>
      </c>
      <c r="Z1871" s="8">
        <f t="shared" si="2310"/>
        <v>2054.5</v>
      </c>
      <c r="AA1871" s="8">
        <f t="shared" si="2310"/>
        <v>2058.5</v>
      </c>
      <c r="AB1871" s="8">
        <f t="shared" si="2310"/>
        <v>2092</v>
      </c>
      <c r="AC1871" s="8">
        <f t="shared" si="2310"/>
        <v>2158.5</v>
      </c>
      <c r="AD1871" s="8">
        <f t="shared" si="2310"/>
        <v>2161</v>
      </c>
      <c r="AE1871" s="8">
        <f t="shared" si="2310"/>
        <v>2155</v>
      </c>
      <c r="AF1871" s="8">
        <f t="shared" si="2310"/>
        <v>2200.5</v>
      </c>
      <c r="AG1871" s="8">
        <f t="shared" si="2310"/>
        <v>2274.5</v>
      </c>
      <c r="AH1871" s="8">
        <f t="shared" si="2310"/>
        <v>2298.5</v>
      </c>
      <c r="AI1871" s="8">
        <f t="shared" si="2310"/>
        <v>2283.5</v>
      </c>
      <c r="AJ1871" s="8">
        <f t="shared" si="2310"/>
        <v>2316</v>
      </c>
      <c r="AK1871" s="8">
        <f t="shared" ref="AK1871:BF1871" si="2311">SUM(AJ826:AK826)/2</f>
        <v>2392</v>
      </c>
      <c r="AL1871" s="8">
        <f t="shared" si="2311"/>
        <v>2409.5</v>
      </c>
      <c r="AM1871" s="8">
        <f t="shared" si="2311"/>
        <v>2342.5</v>
      </c>
      <c r="AN1871" s="8">
        <f t="shared" si="2311"/>
        <v>2336.5</v>
      </c>
      <c r="AO1871" s="8">
        <f t="shared" si="2311"/>
        <v>2440</v>
      </c>
      <c r="AP1871" s="8">
        <f t="shared" si="2311"/>
        <v>2512</v>
      </c>
      <c r="AQ1871" s="8">
        <f t="shared" si="2311"/>
        <v>2478.5</v>
      </c>
      <c r="AR1871" s="8">
        <f t="shared" si="2311"/>
        <v>2466.5</v>
      </c>
      <c r="AS1871" s="8">
        <f t="shared" si="2311"/>
        <v>2579</v>
      </c>
      <c r="AT1871" s="8">
        <f t="shared" si="2311"/>
        <v>2662</v>
      </c>
      <c r="AU1871" s="8">
        <f t="shared" si="2311"/>
        <v>2634</v>
      </c>
      <c r="AV1871" s="8">
        <f t="shared" si="2311"/>
        <v>2628.5</v>
      </c>
      <c r="AW1871" s="8">
        <f t="shared" si="2311"/>
        <v>2736</v>
      </c>
      <c r="AX1871" s="8">
        <f t="shared" si="2311"/>
        <v>2817</v>
      </c>
      <c r="AY1871" s="8">
        <f t="shared" si="2311"/>
        <v>2788</v>
      </c>
      <c r="AZ1871" s="8">
        <f t="shared" si="2311"/>
        <v>2763.5</v>
      </c>
      <c r="BA1871" s="8">
        <f t="shared" si="2311"/>
        <v>2840</v>
      </c>
      <c r="BB1871" s="8">
        <f t="shared" si="2311"/>
        <v>2909.5</v>
      </c>
      <c r="BC1871" s="8">
        <f t="shared" si="2311"/>
        <v>2871.5</v>
      </c>
      <c r="BD1871" s="8">
        <f t="shared" si="2311"/>
        <v>2855</v>
      </c>
      <c r="BE1871" s="8">
        <f t="shared" si="2311"/>
        <v>2949.5</v>
      </c>
      <c r="BF1871" s="8">
        <f t="shared" si="2311"/>
        <v>3012</v>
      </c>
      <c r="BG1871" s="8">
        <f t="shared" si="2264"/>
        <v>2958</v>
      </c>
      <c r="BH1871" s="8">
        <f t="shared" si="2265"/>
        <v>2946.5</v>
      </c>
      <c r="BI1871" s="8">
        <f t="shared" si="2266"/>
        <v>3069.5</v>
      </c>
      <c r="BJ1871" s="8">
        <f t="shared" si="2267"/>
        <v>3193.5</v>
      </c>
      <c r="BK1871" s="8">
        <f t="shared" si="2268"/>
        <v>3172.5</v>
      </c>
      <c r="BL1871" s="8">
        <f t="shared" si="2269"/>
        <v>3141.5</v>
      </c>
      <c r="BM1871" s="8">
        <f t="shared" si="2270"/>
        <v>3241</v>
      </c>
      <c r="BN1871" s="8">
        <f t="shared" si="2271"/>
        <v>3304.5</v>
      </c>
      <c r="BO1871" s="8">
        <f t="shared" si="2272"/>
        <v>3254</v>
      </c>
      <c r="BP1871" s="8">
        <f t="shared" si="2273"/>
        <v>3247</v>
      </c>
      <c r="BQ1871" s="8">
        <f t="shared" si="2274"/>
        <v>3381.5</v>
      </c>
      <c r="BR1871" s="8">
        <f t="shared" si="2275"/>
        <v>3454.5</v>
      </c>
    </row>
    <row r="1872" spans="2:70" x14ac:dyDescent="0.25">
      <c r="B1872" s="12" t="s">
        <v>339</v>
      </c>
      <c r="C1872" s="7" t="s">
        <v>340</v>
      </c>
      <c r="D1872" s="8"/>
      <c r="E1872" s="8">
        <f t="shared" ref="E1872:AJ1872" si="2312">SUM(D827:E827)/2</f>
        <v>0</v>
      </c>
      <c r="F1872" s="8">
        <f t="shared" si="2312"/>
        <v>0</v>
      </c>
      <c r="G1872" s="8">
        <f t="shared" si="2312"/>
        <v>0</v>
      </c>
      <c r="H1872" s="8">
        <f t="shared" si="2312"/>
        <v>0</v>
      </c>
      <c r="I1872" s="8">
        <f t="shared" si="2312"/>
        <v>0</v>
      </c>
      <c r="J1872" s="8">
        <f t="shared" si="2312"/>
        <v>0</v>
      </c>
      <c r="K1872" s="8">
        <f t="shared" si="2312"/>
        <v>0</v>
      </c>
      <c r="L1872" s="8">
        <f t="shared" si="2312"/>
        <v>44</v>
      </c>
      <c r="M1872" s="8">
        <f t="shared" si="2312"/>
        <v>88</v>
      </c>
      <c r="N1872" s="8">
        <f t="shared" si="2312"/>
        <v>89.25</v>
      </c>
      <c r="O1872" s="8">
        <f t="shared" si="2312"/>
        <v>91.75</v>
      </c>
      <c r="P1872" s="8">
        <f t="shared" si="2312"/>
        <v>92.25</v>
      </c>
      <c r="Q1872" s="8">
        <f t="shared" si="2312"/>
        <v>90.75</v>
      </c>
      <c r="R1872" s="8">
        <f t="shared" si="2312"/>
        <v>78</v>
      </c>
      <c r="S1872" s="8">
        <f t="shared" si="2312"/>
        <v>66</v>
      </c>
      <c r="T1872" s="8">
        <f t="shared" si="2312"/>
        <v>66.5</v>
      </c>
      <c r="U1872" s="8">
        <f t="shared" si="2312"/>
        <v>65</v>
      </c>
      <c r="V1872" s="8">
        <f t="shared" si="2312"/>
        <v>63</v>
      </c>
      <c r="W1872" s="8">
        <f t="shared" si="2312"/>
        <v>63</v>
      </c>
      <c r="X1872" s="8">
        <f t="shared" si="2312"/>
        <v>62</v>
      </c>
      <c r="Y1872" s="8">
        <f t="shared" si="2312"/>
        <v>61</v>
      </c>
      <c r="Z1872" s="8">
        <f t="shared" si="2312"/>
        <v>59.5</v>
      </c>
      <c r="AA1872" s="8">
        <f t="shared" si="2312"/>
        <v>58</v>
      </c>
      <c r="AB1872" s="8">
        <f t="shared" si="2312"/>
        <v>60</v>
      </c>
      <c r="AC1872" s="8">
        <f t="shared" si="2312"/>
        <v>61.5</v>
      </c>
      <c r="AD1872" s="8">
        <f t="shared" si="2312"/>
        <v>61</v>
      </c>
      <c r="AE1872" s="8">
        <f t="shared" si="2312"/>
        <v>60</v>
      </c>
      <c r="AF1872" s="8">
        <f t="shared" si="2312"/>
        <v>60.5</v>
      </c>
      <c r="AG1872" s="8">
        <f t="shared" si="2312"/>
        <v>60.5</v>
      </c>
      <c r="AH1872" s="8">
        <f t="shared" si="2312"/>
        <v>60.5</v>
      </c>
      <c r="AI1872" s="8">
        <f t="shared" si="2312"/>
        <v>63</v>
      </c>
      <c r="AJ1872" s="8">
        <f t="shared" si="2312"/>
        <v>65.5</v>
      </c>
      <c r="AK1872" s="8">
        <f t="shared" ref="AK1872:BF1872" si="2313">SUM(AJ827:AK827)/2</f>
        <v>65</v>
      </c>
      <c r="AL1872" s="8">
        <f t="shared" si="2313"/>
        <v>63</v>
      </c>
      <c r="AM1872" s="8">
        <f t="shared" si="2313"/>
        <v>63.5</v>
      </c>
      <c r="AN1872" s="8">
        <f t="shared" si="2313"/>
        <v>65</v>
      </c>
      <c r="AO1872" s="8">
        <f t="shared" si="2313"/>
        <v>67.5</v>
      </c>
      <c r="AP1872" s="8">
        <f t="shared" si="2313"/>
        <v>67</v>
      </c>
      <c r="AQ1872" s="8">
        <f t="shared" si="2313"/>
        <v>64.5</v>
      </c>
      <c r="AR1872" s="8">
        <f t="shared" si="2313"/>
        <v>64</v>
      </c>
      <c r="AS1872" s="8">
        <f t="shared" si="2313"/>
        <v>65.5</v>
      </c>
      <c r="AT1872" s="8">
        <f t="shared" si="2313"/>
        <v>65.5</v>
      </c>
      <c r="AU1872" s="8">
        <f t="shared" si="2313"/>
        <v>66</v>
      </c>
      <c r="AV1872" s="8">
        <f t="shared" si="2313"/>
        <v>67</v>
      </c>
      <c r="AW1872" s="8">
        <f t="shared" si="2313"/>
        <v>69.5</v>
      </c>
      <c r="AX1872" s="8">
        <f t="shared" si="2313"/>
        <v>73</v>
      </c>
      <c r="AY1872" s="8">
        <f t="shared" si="2313"/>
        <v>75</v>
      </c>
      <c r="AZ1872" s="8">
        <f t="shared" si="2313"/>
        <v>76.5</v>
      </c>
      <c r="BA1872" s="8">
        <f t="shared" si="2313"/>
        <v>77.5</v>
      </c>
      <c r="BB1872" s="8">
        <f t="shared" si="2313"/>
        <v>77.5</v>
      </c>
      <c r="BC1872" s="8">
        <f t="shared" si="2313"/>
        <v>76.5</v>
      </c>
      <c r="BD1872" s="8">
        <f t="shared" si="2313"/>
        <v>77.5</v>
      </c>
      <c r="BE1872" s="8">
        <f t="shared" si="2313"/>
        <v>79.5</v>
      </c>
      <c r="BF1872" s="8">
        <f t="shared" si="2313"/>
        <v>81.5</v>
      </c>
      <c r="BG1872" s="8">
        <f t="shared" si="2264"/>
        <v>82</v>
      </c>
      <c r="BH1872" s="8">
        <f t="shared" si="2265"/>
        <v>82.5</v>
      </c>
      <c r="BI1872" s="8">
        <f t="shared" si="2266"/>
        <v>85</v>
      </c>
      <c r="BJ1872" s="8">
        <f t="shared" si="2267"/>
        <v>85.5</v>
      </c>
      <c r="BK1872" s="8">
        <f t="shared" si="2268"/>
        <v>85.5</v>
      </c>
      <c r="BL1872" s="8">
        <f t="shared" si="2269"/>
        <v>87.5</v>
      </c>
      <c r="BM1872" s="8">
        <f t="shared" si="2270"/>
        <v>90</v>
      </c>
      <c r="BN1872" s="8">
        <f t="shared" si="2271"/>
        <v>92</v>
      </c>
      <c r="BO1872" s="8">
        <f t="shared" si="2272"/>
        <v>92</v>
      </c>
      <c r="BP1872" s="8">
        <f t="shared" si="2273"/>
        <v>91</v>
      </c>
      <c r="BQ1872" s="8">
        <f t="shared" si="2274"/>
        <v>91</v>
      </c>
      <c r="BR1872" s="8">
        <f t="shared" si="2275"/>
        <v>91.5</v>
      </c>
    </row>
    <row r="1873" spans="2:70" x14ac:dyDescent="0.25">
      <c r="B1873" s="12" t="s">
        <v>341</v>
      </c>
      <c r="C1873" s="7" t="s">
        <v>342</v>
      </c>
      <c r="D1873" s="8"/>
      <c r="E1873" s="8">
        <f t="shared" ref="E1873:AJ1873" si="2314">SUM(D828:E828)/2</f>
        <v>0</v>
      </c>
      <c r="F1873" s="8">
        <f t="shared" si="2314"/>
        <v>0</v>
      </c>
      <c r="G1873" s="8">
        <f t="shared" si="2314"/>
        <v>0</v>
      </c>
      <c r="H1873" s="8">
        <f t="shared" si="2314"/>
        <v>0</v>
      </c>
      <c r="I1873" s="8">
        <f t="shared" si="2314"/>
        <v>0</v>
      </c>
      <c r="J1873" s="8">
        <f t="shared" si="2314"/>
        <v>0</v>
      </c>
      <c r="K1873" s="8">
        <f t="shared" si="2314"/>
        <v>0</v>
      </c>
      <c r="L1873" s="8">
        <f t="shared" si="2314"/>
        <v>0</v>
      </c>
      <c r="M1873" s="8">
        <f t="shared" si="2314"/>
        <v>0</v>
      </c>
      <c r="N1873" s="8">
        <f t="shared" si="2314"/>
        <v>0</v>
      </c>
      <c r="O1873" s="8">
        <f t="shared" si="2314"/>
        <v>0</v>
      </c>
      <c r="P1873" s="8">
        <f t="shared" si="2314"/>
        <v>0</v>
      </c>
      <c r="Q1873" s="8">
        <f t="shared" si="2314"/>
        <v>0</v>
      </c>
      <c r="R1873" s="8">
        <f t="shared" si="2314"/>
        <v>0</v>
      </c>
      <c r="S1873" s="8">
        <f t="shared" si="2314"/>
        <v>0</v>
      </c>
      <c r="T1873" s="8">
        <f t="shared" si="2314"/>
        <v>0</v>
      </c>
      <c r="U1873" s="8">
        <f t="shared" si="2314"/>
        <v>0</v>
      </c>
      <c r="V1873" s="8">
        <f t="shared" si="2314"/>
        <v>0</v>
      </c>
      <c r="W1873" s="8">
        <f t="shared" si="2314"/>
        <v>0</v>
      </c>
      <c r="X1873" s="8">
        <f t="shared" si="2314"/>
        <v>0</v>
      </c>
      <c r="Y1873" s="8">
        <f t="shared" si="2314"/>
        <v>0</v>
      </c>
      <c r="Z1873" s="8">
        <f t="shared" si="2314"/>
        <v>0</v>
      </c>
      <c r="AA1873" s="8">
        <f t="shared" si="2314"/>
        <v>0</v>
      </c>
      <c r="AB1873" s="8">
        <f t="shared" si="2314"/>
        <v>0</v>
      </c>
      <c r="AC1873" s="8">
        <f t="shared" si="2314"/>
        <v>0</v>
      </c>
      <c r="AD1873" s="8">
        <f t="shared" si="2314"/>
        <v>0</v>
      </c>
      <c r="AE1873" s="8">
        <f t="shared" si="2314"/>
        <v>0</v>
      </c>
      <c r="AF1873" s="8">
        <f t="shared" si="2314"/>
        <v>0</v>
      </c>
      <c r="AG1873" s="8">
        <f t="shared" si="2314"/>
        <v>0</v>
      </c>
      <c r="AH1873" s="8">
        <f t="shared" si="2314"/>
        <v>0</v>
      </c>
      <c r="AI1873" s="8">
        <f t="shared" si="2314"/>
        <v>0</v>
      </c>
      <c r="AJ1873" s="8">
        <f t="shared" si="2314"/>
        <v>0</v>
      </c>
      <c r="AK1873" s="8">
        <f t="shared" ref="AK1873:BF1873" si="2315">SUM(AJ828:AK828)/2</f>
        <v>0</v>
      </c>
      <c r="AL1873" s="8">
        <f t="shared" si="2315"/>
        <v>0</v>
      </c>
      <c r="AM1873" s="8">
        <f t="shared" si="2315"/>
        <v>0</v>
      </c>
      <c r="AN1873" s="8">
        <f t="shared" si="2315"/>
        <v>0</v>
      </c>
      <c r="AO1873" s="8">
        <f t="shared" si="2315"/>
        <v>0</v>
      </c>
      <c r="AP1873" s="8">
        <f t="shared" si="2315"/>
        <v>0</v>
      </c>
      <c r="AQ1873" s="8">
        <f t="shared" si="2315"/>
        <v>0</v>
      </c>
      <c r="AR1873" s="8">
        <f t="shared" si="2315"/>
        <v>0</v>
      </c>
      <c r="AS1873" s="8">
        <f t="shared" si="2315"/>
        <v>0</v>
      </c>
      <c r="AT1873" s="8">
        <f t="shared" si="2315"/>
        <v>0</v>
      </c>
      <c r="AU1873" s="8">
        <f t="shared" si="2315"/>
        <v>0</v>
      </c>
      <c r="AV1873" s="8">
        <f t="shared" si="2315"/>
        <v>0</v>
      </c>
      <c r="AW1873" s="8">
        <f t="shared" si="2315"/>
        <v>0</v>
      </c>
      <c r="AX1873" s="8">
        <f t="shared" si="2315"/>
        <v>0</v>
      </c>
      <c r="AY1873" s="8">
        <f t="shared" si="2315"/>
        <v>0</v>
      </c>
      <c r="AZ1873" s="8">
        <f t="shared" si="2315"/>
        <v>0</v>
      </c>
      <c r="BA1873" s="8">
        <f t="shared" si="2315"/>
        <v>0</v>
      </c>
      <c r="BB1873" s="8">
        <f t="shared" si="2315"/>
        <v>0</v>
      </c>
      <c r="BC1873" s="8">
        <f t="shared" si="2315"/>
        <v>0</v>
      </c>
      <c r="BD1873" s="8">
        <f t="shared" si="2315"/>
        <v>0</v>
      </c>
      <c r="BE1873" s="8">
        <f t="shared" si="2315"/>
        <v>0</v>
      </c>
      <c r="BF1873" s="8">
        <f t="shared" si="2315"/>
        <v>0</v>
      </c>
      <c r="BG1873" s="8">
        <f t="shared" si="2264"/>
        <v>0</v>
      </c>
      <c r="BH1873" s="8">
        <f t="shared" si="2265"/>
        <v>0</v>
      </c>
      <c r="BI1873" s="8">
        <f t="shared" si="2266"/>
        <v>0</v>
      </c>
      <c r="BJ1873" s="8">
        <f t="shared" si="2267"/>
        <v>0</v>
      </c>
      <c r="BK1873" s="8">
        <f t="shared" si="2268"/>
        <v>0</v>
      </c>
      <c r="BL1873" s="8">
        <f t="shared" si="2269"/>
        <v>0</v>
      </c>
      <c r="BM1873" s="8">
        <f t="shared" si="2270"/>
        <v>0</v>
      </c>
      <c r="BN1873" s="8">
        <f t="shared" si="2271"/>
        <v>0</v>
      </c>
      <c r="BO1873" s="8">
        <f t="shared" si="2272"/>
        <v>0</v>
      </c>
      <c r="BP1873" s="8">
        <f t="shared" si="2273"/>
        <v>0</v>
      </c>
      <c r="BQ1873" s="8">
        <f t="shared" si="2274"/>
        <v>0</v>
      </c>
      <c r="BR1873" s="8">
        <f t="shared" si="2275"/>
        <v>0.5</v>
      </c>
    </row>
    <row r="1874" spans="2:70" x14ac:dyDescent="0.25">
      <c r="B1874" s="12" t="s">
        <v>343</v>
      </c>
      <c r="C1874" s="7" t="s">
        <v>344</v>
      </c>
      <c r="D1874" s="8"/>
      <c r="E1874" s="8">
        <f t="shared" ref="E1874:AJ1874" si="2316">SUM(D829:E829)/2</f>
        <v>0</v>
      </c>
      <c r="F1874" s="8">
        <f t="shared" si="2316"/>
        <v>0</v>
      </c>
      <c r="G1874" s="8">
        <f t="shared" si="2316"/>
        <v>0</v>
      </c>
      <c r="H1874" s="8">
        <f t="shared" si="2316"/>
        <v>0</v>
      </c>
      <c r="I1874" s="8">
        <f t="shared" si="2316"/>
        <v>0</v>
      </c>
      <c r="J1874" s="8">
        <f t="shared" si="2316"/>
        <v>0</v>
      </c>
      <c r="K1874" s="8">
        <f t="shared" si="2316"/>
        <v>0</v>
      </c>
      <c r="L1874" s="8">
        <f t="shared" si="2316"/>
        <v>0</v>
      </c>
      <c r="M1874" s="8">
        <f t="shared" si="2316"/>
        <v>0</v>
      </c>
      <c r="N1874" s="8">
        <f t="shared" si="2316"/>
        <v>0</v>
      </c>
      <c r="O1874" s="8">
        <f t="shared" si="2316"/>
        <v>0</v>
      </c>
      <c r="P1874" s="8">
        <f t="shared" si="2316"/>
        <v>0</v>
      </c>
      <c r="Q1874" s="8">
        <f t="shared" si="2316"/>
        <v>0</v>
      </c>
      <c r="R1874" s="8">
        <f t="shared" si="2316"/>
        <v>0</v>
      </c>
      <c r="S1874" s="8">
        <f t="shared" si="2316"/>
        <v>0</v>
      </c>
      <c r="T1874" s="8">
        <f t="shared" si="2316"/>
        <v>0</v>
      </c>
      <c r="U1874" s="8">
        <f t="shared" si="2316"/>
        <v>0</v>
      </c>
      <c r="V1874" s="8">
        <f t="shared" si="2316"/>
        <v>0</v>
      </c>
      <c r="W1874" s="8">
        <f t="shared" si="2316"/>
        <v>0</v>
      </c>
      <c r="X1874" s="8">
        <f t="shared" si="2316"/>
        <v>0</v>
      </c>
      <c r="Y1874" s="8">
        <f t="shared" si="2316"/>
        <v>0</v>
      </c>
      <c r="Z1874" s="8">
        <f t="shared" si="2316"/>
        <v>0</v>
      </c>
      <c r="AA1874" s="8">
        <f t="shared" si="2316"/>
        <v>0</v>
      </c>
      <c r="AB1874" s="8">
        <f t="shared" si="2316"/>
        <v>0</v>
      </c>
      <c r="AC1874" s="8">
        <f t="shared" si="2316"/>
        <v>0</v>
      </c>
      <c r="AD1874" s="8">
        <f t="shared" si="2316"/>
        <v>0</v>
      </c>
      <c r="AE1874" s="8">
        <f t="shared" si="2316"/>
        <v>0</v>
      </c>
      <c r="AF1874" s="8">
        <f t="shared" si="2316"/>
        <v>0</v>
      </c>
      <c r="AG1874" s="8">
        <f t="shared" si="2316"/>
        <v>0</v>
      </c>
      <c r="AH1874" s="8">
        <f t="shared" si="2316"/>
        <v>0</v>
      </c>
      <c r="AI1874" s="8">
        <f t="shared" si="2316"/>
        <v>0</v>
      </c>
      <c r="AJ1874" s="8">
        <f t="shared" si="2316"/>
        <v>0</v>
      </c>
      <c r="AK1874" s="8">
        <f t="shared" ref="AK1874:BF1874" si="2317">SUM(AJ829:AK829)/2</f>
        <v>0</v>
      </c>
      <c r="AL1874" s="8">
        <f t="shared" si="2317"/>
        <v>0</v>
      </c>
      <c r="AM1874" s="8">
        <f t="shared" si="2317"/>
        <v>0</v>
      </c>
      <c r="AN1874" s="8">
        <f t="shared" si="2317"/>
        <v>0</v>
      </c>
      <c r="AO1874" s="8">
        <f t="shared" si="2317"/>
        <v>0</v>
      </c>
      <c r="AP1874" s="8">
        <f t="shared" si="2317"/>
        <v>0</v>
      </c>
      <c r="AQ1874" s="8">
        <f t="shared" si="2317"/>
        <v>0</v>
      </c>
      <c r="AR1874" s="8">
        <f t="shared" si="2317"/>
        <v>0</v>
      </c>
      <c r="AS1874" s="8">
        <f t="shared" si="2317"/>
        <v>0</v>
      </c>
      <c r="AT1874" s="8">
        <f t="shared" si="2317"/>
        <v>0</v>
      </c>
      <c r="AU1874" s="8">
        <f t="shared" si="2317"/>
        <v>0</v>
      </c>
      <c r="AV1874" s="8">
        <f t="shared" si="2317"/>
        <v>0</v>
      </c>
      <c r="AW1874" s="8">
        <f t="shared" si="2317"/>
        <v>0</v>
      </c>
      <c r="AX1874" s="8">
        <f t="shared" si="2317"/>
        <v>0</v>
      </c>
      <c r="AY1874" s="8">
        <f t="shared" si="2317"/>
        <v>0</v>
      </c>
      <c r="AZ1874" s="8">
        <f t="shared" si="2317"/>
        <v>0</v>
      </c>
      <c r="BA1874" s="8">
        <f t="shared" si="2317"/>
        <v>0</v>
      </c>
      <c r="BB1874" s="8">
        <f t="shared" si="2317"/>
        <v>0</v>
      </c>
      <c r="BC1874" s="8">
        <f t="shared" si="2317"/>
        <v>0</v>
      </c>
      <c r="BD1874" s="8">
        <f t="shared" si="2317"/>
        <v>0</v>
      </c>
      <c r="BE1874" s="8">
        <f t="shared" si="2317"/>
        <v>0</v>
      </c>
      <c r="BF1874" s="8">
        <f t="shared" si="2317"/>
        <v>0</v>
      </c>
      <c r="BG1874" s="8">
        <f t="shared" si="2264"/>
        <v>0</v>
      </c>
      <c r="BH1874" s="8">
        <f t="shared" si="2265"/>
        <v>0</v>
      </c>
      <c r="BI1874" s="8">
        <f t="shared" si="2266"/>
        <v>0</v>
      </c>
      <c r="BJ1874" s="8">
        <f t="shared" si="2267"/>
        <v>0</v>
      </c>
      <c r="BK1874" s="8">
        <f t="shared" si="2268"/>
        <v>0</v>
      </c>
      <c r="BL1874" s="8">
        <f t="shared" si="2269"/>
        <v>0</v>
      </c>
      <c r="BM1874" s="8">
        <f t="shared" si="2270"/>
        <v>0</v>
      </c>
      <c r="BN1874" s="8">
        <f t="shared" si="2271"/>
        <v>0</v>
      </c>
      <c r="BO1874" s="8">
        <f t="shared" si="2272"/>
        <v>0</v>
      </c>
      <c r="BP1874" s="8">
        <f t="shared" si="2273"/>
        <v>0</v>
      </c>
      <c r="BQ1874" s="8">
        <f t="shared" si="2274"/>
        <v>0</v>
      </c>
      <c r="BR1874" s="8">
        <f t="shared" si="2275"/>
        <v>1</v>
      </c>
    </row>
    <row r="1875" spans="2:70" x14ac:dyDescent="0.25">
      <c r="B1875" s="12" t="s">
        <v>345</v>
      </c>
      <c r="C1875" s="7" t="s">
        <v>346</v>
      </c>
      <c r="D1875" s="8"/>
      <c r="E1875" s="8">
        <f t="shared" ref="E1875:AJ1875" si="2318">SUM(D830:E830)/2</f>
        <v>0</v>
      </c>
      <c r="F1875" s="8">
        <f t="shared" si="2318"/>
        <v>0</v>
      </c>
      <c r="G1875" s="8">
        <f t="shared" si="2318"/>
        <v>0</v>
      </c>
      <c r="H1875" s="8">
        <f t="shared" si="2318"/>
        <v>0</v>
      </c>
      <c r="I1875" s="8">
        <f t="shared" si="2318"/>
        <v>0</v>
      </c>
      <c r="J1875" s="8">
        <f t="shared" si="2318"/>
        <v>0</v>
      </c>
      <c r="K1875" s="8">
        <f t="shared" si="2318"/>
        <v>0</v>
      </c>
      <c r="L1875" s="8">
        <f t="shared" si="2318"/>
        <v>0</v>
      </c>
      <c r="M1875" s="8">
        <f t="shared" si="2318"/>
        <v>0</v>
      </c>
      <c r="N1875" s="8">
        <f t="shared" si="2318"/>
        <v>0</v>
      </c>
      <c r="O1875" s="8">
        <f t="shared" si="2318"/>
        <v>0</v>
      </c>
      <c r="P1875" s="8">
        <f t="shared" si="2318"/>
        <v>0</v>
      </c>
      <c r="Q1875" s="8">
        <f t="shared" si="2318"/>
        <v>0</v>
      </c>
      <c r="R1875" s="8">
        <f t="shared" si="2318"/>
        <v>0</v>
      </c>
      <c r="S1875" s="8">
        <f t="shared" si="2318"/>
        <v>0</v>
      </c>
      <c r="T1875" s="8">
        <f t="shared" si="2318"/>
        <v>0</v>
      </c>
      <c r="U1875" s="8">
        <f t="shared" si="2318"/>
        <v>0</v>
      </c>
      <c r="V1875" s="8">
        <f t="shared" si="2318"/>
        <v>0</v>
      </c>
      <c r="W1875" s="8">
        <f t="shared" si="2318"/>
        <v>0</v>
      </c>
      <c r="X1875" s="8">
        <f t="shared" si="2318"/>
        <v>0</v>
      </c>
      <c r="Y1875" s="8">
        <f t="shared" si="2318"/>
        <v>0</v>
      </c>
      <c r="Z1875" s="8">
        <f t="shared" si="2318"/>
        <v>0</v>
      </c>
      <c r="AA1875" s="8">
        <f t="shared" si="2318"/>
        <v>0</v>
      </c>
      <c r="AB1875" s="8">
        <f t="shared" si="2318"/>
        <v>0</v>
      </c>
      <c r="AC1875" s="8">
        <f t="shared" si="2318"/>
        <v>0</v>
      </c>
      <c r="AD1875" s="8">
        <f t="shared" si="2318"/>
        <v>0</v>
      </c>
      <c r="AE1875" s="8">
        <f t="shared" si="2318"/>
        <v>0</v>
      </c>
      <c r="AF1875" s="8">
        <f t="shared" si="2318"/>
        <v>0</v>
      </c>
      <c r="AG1875" s="8">
        <f t="shared" si="2318"/>
        <v>0</v>
      </c>
      <c r="AH1875" s="8">
        <f t="shared" si="2318"/>
        <v>0</v>
      </c>
      <c r="AI1875" s="8">
        <f t="shared" si="2318"/>
        <v>0</v>
      </c>
      <c r="AJ1875" s="8">
        <f t="shared" si="2318"/>
        <v>0</v>
      </c>
      <c r="AK1875" s="8">
        <f t="shared" ref="AK1875:BF1875" si="2319">SUM(AJ830:AK830)/2</f>
        <v>0</v>
      </c>
      <c r="AL1875" s="8">
        <f t="shared" si="2319"/>
        <v>0</v>
      </c>
      <c r="AM1875" s="8">
        <f t="shared" si="2319"/>
        <v>0</v>
      </c>
      <c r="AN1875" s="8">
        <f t="shared" si="2319"/>
        <v>0</v>
      </c>
      <c r="AO1875" s="8">
        <f t="shared" si="2319"/>
        <v>0</v>
      </c>
      <c r="AP1875" s="8">
        <f t="shared" si="2319"/>
        <v>0</v>
      </c>
      <c r="AQ1875" s="8">
        <f t="shared" si="2319"/>
        <v>0</v>
      </c>
      <c r="AR1875" s="8">
        <f t="shared" si="2319"/>
        <v>0</v>
      </c>
      <c r="AS1875" s="8">
        <f t="shared" si="2319"/>
        <v>0</v>
      </c>
      <c r="AT1875" s="8">
        <f t="shared" si="2319"/>
        <v>0</v>
      </c>
      <c r="AU1875" s="8">
        <f t="shared" si="2319"/>
        <v>0</v>
      </c>
      <c r="AV1875" s="8">
        <f t="shared" si="2319"/>
        <v>0</v>
      </c>
      <c r="AW1875" s="8">
        <f t="shared" si="2319"/>
        <v>0</v>
      </c>
      <c r="AX1875" s="8">
        <f t="shared" si="2319"/>
        <v>0</v>
      </c>
      <c r="AY1875" s="8">
        <f t="shared" si="2319"/>
        <v>0</v>
      </c>
      <c r="AZ1875" s="8">
        <f t="shared" si="2319"/>
        <v>0</v>
      </c>
      <c r="BA1875" s="8">
        <f t="shared" si="2319"/>
        <v>0</v>
      </c>
      <c r="BB1875" s="8">
        <f t="shared" si="2319"/>
        <v>0</v>
      </c>
      <c r="BC1875" s="8">
        <f t="shared" si="2319"/>
        <v>0</v>
      </c>
      <c r="BD1875" s="8">
        <f t="shared" si="2319"/>
        <v>0</v>
      </c>
      <c r="BE1875" s="8">
        <f t="shared" si="2319"/>
        <v>0</v>
      </c>
      <c r="BF1875" s="8">
        <f t="shared" si="2319"/>
        <v>0</v>
      </c>
      <c r="BG1875" s="8">
        <f t="shared" si="2264"/>
        <v>0</v>
      </c>
      <c r="BH1875" s="8">
        <f t="shared" si="2265"/>
        <v>0</v>
      </c>
      <c r="BI1875" s="8">
        <f t="shared" si="2266"/>
        <v>0</v>
      </c>
      <c r="BJ1875" s="8">
        <f t="shared" si="2267"/>
        <v>0</v>
      </c>
      <c r="BK1875" s="8">
        <f t="shared" si="2268"/>
        <v>0</v>
      </c>
      <c r="BL1875" s="8">
        <f t="shared" si="2269"/>
        <v>0</v>
      </c>
      <c r="BM1875" s="8">
        <f t="shared" si="2270"/>
        <v>0</v>
      </c>
      <c r="BN1875" s="8">
        <f t="shared" si="2271"/>
        <v>0</v>
      </c>
      <c r="BO1875" s="8">
        <f t="shared" si="2272"/>
        <v>0</v>
      </c>
      <c r="BP1875" s="8">
        <f t="shared" si="2273"/>
        <v>0</v>
      </c>
      <c r="BQ1875" s="8">
        <f t="shared" si="2274"/>
        <v>0</v>
      </c>
      <c r="BR1875" s="8">
        <f t="shared" si="2275"/>
        <v>0</v>
      </c>
    </row>
    <row r="1876" spans="2:70" x14ac:dyDescent="0.25">
      <c r="B1876" s="12" t="s">
        <v>347</v>
      </c>
      <c r="C1876" s="7" t="s">
        <v>348</v>
      </c>
      <c r="D1876" s="8"/>
      <c r="E1876" s="8">
        <f t="shared" ref="E1876:AJ1876" si="2320">SUM(D831:E831)/2</f>
        <v>0</v>
      </c>
      <c r="F1876" s="8">
        <f t="shared" si="2320"/>
        <v>0</v>
      </c>
      <c r="G1876" s="8">
        <f t="shared" si="2320"/>
        <v>0</v>
      </c>
      <c r="H1876" s="8">
        <f t="shared" si="2320"/>
        <v>0</v>
      </c>
      <c r="I1876" s="8">
        <f t="shared" si="2320"/>
        <v>0</v>
      </c>
      <c r="J1876" s="8">
        <f t="shared" si="2320"/>
        <v>0</v>
      </c>
      <c r="K1876" s="8">
        <f t="shared" si="2320"/>
        <v>0</v>
      </c>
      <c r="L1876" s="8">
        <f t="shared" si="2320"/>
        <v>0</v>
      </c>
      <c r="M1876" s="8">
        <f t="shared" si="2320"/>
        <v>0</v>
      </c>
      <c r="N1876" s="8">
        <f t="shared" si="2320"/>
        <v>0</v>
      </c>
      <c r="O1876" s="8">
        <f t="shared" si="2320"/>
        <v>0</v>
      </c>
      <c r="P1876" s="8">
        <f t="shared" si="2320"/>
        <v>0</v>
      </c>
      <c r="Q1876" s="8">
        <f t="shared" si="2320"/>
        <v>0</v>
      </c>
      <c r="R1876" s="8">
        <f t="shared" si="2320"/>
        <v>0</v>
      </c>
      <c r="S1876" s="8">
        <f t="shared" si="2320"/>
        <v>0</v>
      </c>
      <c r="T1876" s="8">
        <f t="shared" si="2320"/>
        <v>0</v>
      </c>
      <c r="U1876" s="8">
        <f t="shared" si="2320"/>
        <v>0</v>
      </c>
      <c r="V1876" s="8">
        <f t="shared" si="2320"/>
        <v>0</v>
      </c>
      <c r="W1876" s="8">
        <f t="shared" si="2320"/>
        <v>0</v>
      </c>
      <c r="X1876" s="8">
        <f t="shared" si="2320"/>
        <v>0</v>
      </c>
      <c r="Y1876" s="8">
        <f t="shared" si="2320"/>
        <v>0</v>
      </c>
      <c r="Z1876" s="8">
        <f t="shared" si="2320"/>
        <v>0</v>
      </c>
      <c r="AA1876" s="8">
        <f t="shared" si="2320"/>
        <v>0</v>
      </c>
      <c r="AB1876" s="8">
        <f t="shared" si="2320"/>
        <v>0</v>
      </c>
      <c r="AC1876" s="8">
        <f t="shared" si="2320"/>
        <v>0</v>
      </c>
      <c r="AD1876" s="8">
        <f t="shared" si="2320"/>
        <v>0</v>
      </c>
      <c r="AE1876" s="8">
        <f t="shared" si="2320"/>
        <v>0</v>
      </c>
      <c r="AF1876" s="8">
        <f t="shared" si="2320"/>
        <v>0</v>
      </c>
      <c r="AG1876" s="8">
        <f t="shared" si="2320"/>
        <v>0</v>
      </c>
      <c r="AH1876" s="8">
        <f t="shared" si="2320"/>
        <v>0</v>
      </c>
      <c r="AI1876" s="8">
        <f t="shared" si="2320"/>
        <v>0</v>
      </c>
      <c r="AJ1876" s="8">
        <f t="shared" si="2320"/>
        <v>0</v>
      </c>
      <c r="AK1876" s="8">
        <f t="shared" ref="AK1876:BF1876" si="2321">SUM(AJ831:AK831)/2</f>
        <v>0</v>
      </c>
      <c r="AL1876" s="8">
        <f t="shared" si="2321"/>
        <v>0</v>
      </c>
      <c r="AM1876" s="8">
        <f t="shared" si="2321"/>
        <v>0</v>
      </c>
      <c r="AN1876" s="8">
        <f t="shared" si="2321"/>
        <v>0</v>
      </c>
      <c r="AO1876" s="8">
        <f t="shared" si="2321"/>
        <v>0</v>
      </c>
      <c r="AP1876" s="8">
        <f t="shared" si="2321"/>
        <v>0</v>
      </c>
      <c r="AQ1876" s="8">
        <f t="shared" si="2321"/>
        <v>0</v>
      </c>
      <c r="AR1876" s="8">
        <f t="shared" si="2321"/>
        <v>0</v>
      </c>
      <c r="AS1876" s="8">
        <f t="shared" si="2321"/>
        <v>0</v>
      </c>
      <c r="AT1876" s="8">
        <f t="shared" si="2321"/>
        <v>0</v>
      </c>
      <c r="AU1876" s="8">
        <f t="shared" si="2321"/>
        <v>0</v>
      </c>
      <c r="AV1876" s="8">
        <f t="shared" si="2321"/>
        <v>0</v>
      </c>
      <c r="AW1876" s="8">
        <f t="shared" si="2321"/>
        <v>0</v>
      </c>
      <c r="AX1876" s="8">
        <f t="shared" si="2321"/>
        <v>0</v>
      </c>
      <c r="AY1876" s="8">
        <f t="shared" si="2321"/>
        <v>0</v>
      </c>
      <c r="AZ1876" s="8">
        <f t="shared" si="2321"/>
        <v>0</v>
      </c>
      <c r="BA1876" s="8">
        <f t="shared" si="2321"/>
        <v>0</v>
      </c>
      <c r="BB1876" s="8">
        <f t="shared" si="2321"/>
        <v>0</v>
      </c>
      <c r="BC1876" s="8">
        <f t="shared" si="2321"/>
        <v>0</v>
      </c>
      <c r="BD1876" s="8">
        <f t="shared" si="2321"/>
        <v>0</v>
      </c>
      <c r="BE1876" s="8">
        <f t="shared" si="2321"/>
        <v>0</v>
      </c>
      <c r="BF1876" s="8">
        <f t="shared" si="2321"/>
        <v>0</v>
      </c>
      <c r="BG1876" s="8">
        <f t="shared" si="2264"/>
        <v>0</v>
      </c>
      <c r="BH1876" s="8">
        <f t="shared" si="2265"/>
        <v>0</v>
      </c>
      <c r="BI1876" s="8">
        <f t="shared" si="2266"/>
        <v>0</v>
      </c>
      <c r="BJ1876" s="8">
        <f t="shared" si="2267"/>
        <v>0</v>
      </c>
      <c r="BK1876" s="8">
        <f t="shared" si="2268"/>
        <v>0</v>
      </c>
      <c r="BL1876" s="8">
        <f t="shared" si="2269"/>
        <v>0</v>
      </c>
      <c r="BM1876" s="8">
        <f t="shared" si="2270"/>
        <v>0</v>
      </c>
      <c r="BN1876" s="8">
        <f t="shared" si="2271"/>
        <v>0</v>
      </c>
      <c r="BO1876" s="8">
        <f t="shared" si="2272"/>
        <v>0</v>
      </c>
      <c r="BP1876" s="8">
        <f t="shared" si="2273"/>
        <v>0</v>
      </c>
      <c r="BQ1876" s="8">
        <f t="shared" si="2274"/>
        <v>0</v>
      </c>
      <c r="BR1876" s="8">
        <f t="shared" si="2275"/>
        <v>0</v>
      </c>
    </row>
    <row r="1877" spans="2:70" x14ac:dyDescent="0.25">
      <c r="B1877" s="12" t="s">
        <v>349</v>
      </c>
      <c r="C1877" s="7" t="s">
        <v>350</v>
      </c>
      <c r="D1877" s="8"/>
      <c r="E1877" s="8">
        <f t="shared" ref="E1877:AJ1877" si="2322">SUM(D832:E832)/2</f>
        <v>0</v>
      </c>
      <c r="F1877" s="8">
        <f t="shared" si="2322"/>
        <v>0</v>
      </c>
      <c r="G1877" s="8">
        <f t="shared" si="2322"/>
        <v>0</v>
      </c>
      <c r="H1877" s="8">
        <f t="shared" si="2322"/>
        <v>0</v>
      </c>
      <c r="I1877" s="8">
        <f t="shared" si="2322"/>
        <v>0</v>
      </c>
      <c r="J1877" s="8">
        <f t="shared" si="2322"/>
        <v>0</v>
      </c>
      <c r="K1877" s="8">
        <f t="shared" si="2322"/>
        <v>0</v>
      </c>
      <c r="L1877" s="8">
        <f t="shared" si="2322"/>
        <v>0</v>
      </c>
      <c r="M1877" s="8">
        <f t="shared" si="2322"/>
        <v>0</v>
      </c>
      <c r="N1877" s="8">
        <f t="shared" si="2322"/>
        <v>0</v>
      </c>
      <c r="O1877" s="8">
        <f t="shared" si="2322"/>
        <v>0</v>
      </c>
      <c r="P1877" s="8">
        <f t="shared" si="2322"/>
        <v>0</v>
      </c>
      <c r="Q1877" s="8">
        <f t="shared" si="2322"/>
        <v>0</v>
      </c>
      <c r="R1877" s="8">
        <f t="shared" si="2322"/>
        <v>0</v>
      </c>
      <c r="S1877" s="8">
        <f t="shared" si="2322"/>
        <v>0</v>
      </c>
      <c r="T1877" s="8">
        <f t="shared" si="2322"/>
        <v>0</v>
      </c>
      <c r="U1877" s="8">
        <f t="shared" si="2322"/>
        <v>0</v>
      </c>
      <c r="V1877" s="8">
        <f t="shared" si="2322"/>
        <v>0</v>
      </c>
      <c r="W1877" s="8">
        <f t="shared" si="2322"/>
        <v>0</v>
      </c>
      <c r="X1877" s="8">
        <f t="shared" si="2322"/>
        <v>0</v>
      </c>
      <c r="Y1877" s="8">
        <f t="shared" si="2322"/>
        <v>0</v>
      </c>
      <c r="Z1877" s="8">
        <f t="shared" si="2322"/>
        <v>0</v>
      </c>
      <c r="AA1877" s="8">
        <f t="shared" si="2322"/>
        <v>0</v>
      </c>
      <c r="AB1877" s="8">
        <f t="shared" si="2322"/>
        <v>0</v>
      </c>
      <c r="AC1877" s="8">
        <f t="shared" si="2322"/>
        <v>0</v>
      </c>
      <c r="AD1877" s="8">
        <f t="shared" si="2322"/>
        <v>0</v>
      </c>
      <c r="AE1877" s="8">
        <f t="shared" si="2322"/>
        <v>0</v>
      </c>
      <c r="AF1877" s="8">
        <f t="shared" si="2322"/>
        <v>0</v>
      </c>
      <c r="AG1877" s="8">
        <f t="shared" si="2322"/>
        <v>0</v>
      </c>
      <c r="AH1877" s="8">
        <f t="shared" si="2322"/>
        <v>0</v>
      </c>
      <c r="AI1877" s="8">
        <f t="shared" si="2322"/>
        <v>0</v>
      </c>
      <c r="AJ1877" s="8">
        <f t="shared" si="2322"/>
        <v>0</v>
      </c>
      <c r="AK1877" s="8">
        <f t="shared" ref="AK1877:BF1877" si="2323">SUM(AJ832:AK832)/2</f>
        <v>0</v>
      </c>
      <c r="AL1877" s="8">
        <f t="shared" si="2323"/>
        <v>0</v>
      </c>
      <c r="AM1877" s="8">
        <f t="shared" si="2323"/>
        <v>0</v>
      </c>
      <c r="AN1877" s="8">
        <f t="shared" si="2323"/>
        <v>0</v>
      </c>
      <c r="AO1877" s="8">
        <f t="shared" si="2323"/>
        <v>0</v>
      </c>
      <c r="AP1877" s="8">
        <f t="shared" si="2323"/>
        <v>0</v>
      </c>
      <c r="AQ1877" s="8">
        <f t="shared" si="2323"/>
        <v>0</v>
      </c>
      <c r="AR1877" s="8">
        <f t="shared" si="2323"/>
        <v>0</v>
      </c>
      <c r="AS1877" s="8">
        <f t="shared" si="2323"/>
        <v>0</v>
      </c>
      <c r="AT1877" s="8">
        <f t="shared" si="2323"/>
        <v>0</v>
      </c>
      <c r="AU1877" s="8">
        <f t="shared" si="2323"/>
        <v>0</v>
      </c>
      <c r="AV1877" s="8">
        <f t="shared" si="2323"/>
        <v>0</v>
      </c>
      <c r="AW1877" s="8">
        <f t="shared" si="2323"/>
        <v>0</v>
      </c>
      <c r="AX1877" s="8">
        <f t="shared" si="2323"/>
        <v>0</v>
      </c>
      <c r="AY1877" s="8">
        <f t="shared" si="2323"/>
        <v>0</v>
      </c>
      <c r="AZ1877" s="8">
        <f t="shared" si="2323"/>
        <v>0</v>
      </c>
      <c r="BA1877" s="8">
        <f t="shared" si="2323"/>
        <v>0</v>
      </c>
      <c r="BB1877" s="8">
        <f t="shared" si="2323"/>
        <v>0</v>
      </c>
      <c r="BC1877" s="8">
        <f t="shared" si="2323"/>
        <v>0</v>
      </c>
      <c r="BD1877" s="8">
        <f t="shared" si="2323"/>
        <v>0</v>
      </c>
      <c r="BE1877" s="8">
        <f t="shared" si="2323"/>
        <v>0</v>
      </c>
      <c r="BF1877" s="8">
        <f t="shared" si="2323"/>
        <v>0</v>
      </c>
      <c r="BG1877" s="8">
        <f t="shared" si="2264"/>
        <v>0</v>
      </c>
      <c r="BH1877" s="8">
        <f t="shared" si="2265"/>
        <v>0</v>
      </c>
      <c r="BI1877" s="8">
        <f t="shared" si="2266"/>
        <v>0</v>
      </c>
      <c r="BJ1877" s="8">
        <f t="shared" si="2267"/>
        <v>0</v>
      </c>
      <c r="BK1877" s="8">
        <f t="shared" si="2268"/>
        <v>0</v>
      </c>
      <c r="BL1877" s="8">
        <f t="shared" si="2269"/>
        <v>0</v>
      </c>
      <c r="BM1877" s="8">
        <f t="shared" si="2270"/>
        <v>0</v>
      </c>
      <c r="BN1877" s="8">
        <f t="shared" si="2271"/>
        <v>0</v>
      </c>
      <c r="BO1877" s="8">
        <f t="shared" si="2272"/>
        <v>0</v>
      </c>
      <c r="BP1877" s="8">
        <f t="shared" si="2273"/>
        <v>0</v>
      </c>
      <c r="BQ1877" s="8">
        <f t="shared" si="2274"/>
        <v>0</v>
      </c>
      <c r="BR1877" s="8">
        <f t="shared" si="2275"/>
        <v>0</v>
      </c>
    </row>
    <row r="1878" spans="2:70" x14ac:dyDescent="0.25">
      <c r="B1878" s="12" t="s">
        <v>351</v>
      </c>
      <c r="C1878" s="7" t="s">
        <v>352</v>
      </c>
      <c r="D1878" s="8"/>
      <c r="E1878" s="8">
        <f t="shared" ref="E1878:AJ1878" si="2324">SUM(D833:E833)/2</f>
        <v>0</v>
      </c>
      <c r="F1878" s="8">
        <f t="shared" si="2324"/>
        <v>0</v>
      </c>
      <c r="G1878" s="8">
        <f t="shared" si="2324"/>
        <v>0</v>
      </c>
      <c r="H1878" s="8">
        <f t="shared" si="2324"/>
        <v>0</v>
      </c>
      <c r="I1878" s="8">
        <f t="shared" si="2324"/>
        <v>0</v>
      </c>
      <c r="J1878" s="8">
        <f t="shared" si="2324"/>
        <v>0</v>
      </c>
      <c r="K1878" s="8">
        <f t="shared" si="2324"/>
        <v>0</v>
      </c>
      <c r="L1878" s="8">
        <f t="shared" si="2324"/>
        <v>0</v>
      </c>
      <c r="M1878" s="8">
        <f t="shared" si="2324"/>
        <v>0</v>
      </c>
      <c r="N1878" s="8">
        <f t="shared" si="2324"/>
        <v>0</v>
      </c>
      <c r="O1878" s="8">
        <f t="shared" si="2324"/>
        <v>0</v>
      </c>
      <c r="P1878" s="8">
        <f t="shared" si="2324"/>
        <v>0</v>
      </c>
      <c r="Q1878" s="8">
        <f t="shared" si="2324"/>
        <v>0</v>
      </c>
      <c r="R1878" s="8">
        <f t="shared" si="2324"/>
        <v>0</v>
      </c>
      <c r="S1878" s="8">
        <f t="shared" si="2324"/>
        <v>0</v>
      </c>
      <c r="T1878" s="8">
        <f t="shared" si="2324"/>
        <v>0</v>
      </c>
      <c r="U1878" s="8">
        <f t="shared" si="2324"/>
        <v>0</v>
      </c>
      <c r="V1878" s="8">
        <f t="shared" si="2324"/>
        <v>0</v>
      </c>
      <c r="W1878" s="8">
        <f t="shared" si="2324"/>
        <v>0</v>
      </c>
      <c r="X1878" s="8">
        <f t="shared" si="2324"/>
        <v>0</v>
      </c>
      <c r="Y1878" s="8">
        <f t="shared" si="2324"/>
        <v>0</v>
      </c>
      <c r="Z1878" s="8">
        <f t="shared" si="2324"/>
        <v>0</v>
      </c>
      <c r="AA1878" s="8">
        <f t="shared" si="2324"/>
        <v>0</v>
      </c>
      <c r="AB1878" s="8">
        <f t="shared" si="2324"/>
        <v>0</v>
      </c>
      <c r="AC1878" s="8">
        <f t="shared" si="2324"/>
        <v>0</v>
      </c>
      <c r="AD1878" s="8">
        <f t="shared" si="2324"/>
        <v>0</v>
      </c>
      <c r="AE1878" s="8">
        <f t="shared" si="2324"/>
        <v>0</v>
      </c>
      <c r="AF1878" s="8">
        <f t="shared" si="2324"/>
        <v>0</v>
      </c>
      <c r="AG1878" s="8">
        <f t="shared" si="2324"/>
        <v>0</v>
      </c>
      <c r="AH1878" s="8">
        <f t="shared" si="2324"/>
        <v>0</v>
      </c>
      <c r="AI1878" s="8">
        <f t="shared" si="2324"/>
        <v>0</v>
      </c>
      <c r="AJ1878" s="8">
        <f t="shared" si="2324"/>
        <v>0</v>
      </c>
      <c r="AK1878" s="8">
        <f t="shared" ref="AK1878:BF1878" si="2325">SUM(AJ833:AK833)/2</f>
        <v>0</v>
      </c>
      <c r="AL1878" s="8">
        <f t="shared" si="2325"/>
        <v>0</v>
      </c>
      <c r="AM1878" s="8">
        <f t="shared" si="2325"/>
        <v>0</v>
      </c>
      <c r="AN1878" s="8">
        <f t="shared" si="2325"/>
        <v>0</v>
      </c>
      <c r="AO1878" s="8">
        <f t="shared" si="2325"/>
        <v>0</v>
      </c>
      <c r="AP1878" s="8">
        <f t="shared" si="2325"/>
        <v>0</v>
      </c>
      <c r="AQ1878" s="8">
        <f t="shared" si="2325"/>
        <v>0</v>
      </c>
      <c r="AR1878" s="8">
        <f t="shared" si="2325"/>
        <v>0</v>
      </c>
      <c r="AS1878" s="8">
        <f t="shared" si="2325"/>
        <v>0</v>
      </c>
      <c r="AT1878" s="8">
        <f t="shared" si="2325"/>
        <v>0</v>
      </c>
      <c r="AU1878" s="8">
        <f t="shared" si="2325"/>
        <v>0</v>
      </c>
      <c r="AV1878" s="8">
        <f t="shared" si="2325"/>
        <v>0</v>
      </c>
      <c r="AW1878" s="8">
        <f t="shared" si="2325"/>
        <v>0</v>
      </c>
      <c r="AX1878" s="8">
        <f t="shared" si="2325"/>
        <v>0</v>
      </c>
      <c r="AY1878" s="8">
        <f t="shared" si="2325"/>
        <v>0</v>
      </c>
      <c r="AZ1878" s="8">
        <f t="shared" si="2325"/>
        <v>0</v>
      </c>
      <c r="BA1878" s="8">
        <f t="shared" si="2325"/>
        <v>0</v>
      </c>
      <c r="BB1878" s="8">
        <f t="shared" si="2325"/>
        <v>0</v>
      </c>
      <c r="BC1878" s="8">
        <f t="shared" si="2325"/>
        <v>0</v>
      </c>
      <c r="BD1878" s="8">
        <f t="shared" si="2325"/>
        <v>0</v>
      </c>
      <c r="BE1878" s="8">
        <f t="shared" si="2325"/>
        <v>0</v>
      </c>
      <c r="BF1878" s="8">
        <f t="shared" si="2325"/>
        <v>0</v>
      </c>
      <c r="BG1878" s="8">
        <f t="shared" si="2264"/>
        <v>0</v>
      </c>
      <c r="BH1878" s="8">
        <f t="shared" si="2265"/>
        <v>0</v>
      </c>
      <c r="BI1878" s="8">
        <f t="shared" si="2266"/>
        <v>0</v>
      </c>
      <c r="BJ1878" s="8">
        <f t="shared" si="2267"/>
        <v>0</v>
      </c>
      <c r="BK1878" s="8">
        <f t="shared" si="2268"/>
        <v>0</v>
      </c>
      <c r="BL1878" s="8">
        <f t="shared" si="2269"/>
        <v>0</v>
      </c>
      <c r="BM1878" s="8">
        <f t="shared" si="2270"/>
        <v>0</v>
      </c>
      <c r="BN1878" s="8">
        <f t="shared" si="2271"/>
        <v>0</v>
      </c>
      <c r="BO1878" s="8">
        <f t="shared" si="2272"/>
        <v>0</v>
      </c>
      <c r="BP1878" s="8">
        <f t="shared" si="2273"/>
        <v>0</v>
      </c>
      <c r="BQ1878" s="8">
        <f t="shared" si="2274"/>
        <v>0</v>
      </c>
      <c r="BR1878" s="8">
        <f t="shared" si="2275"/>
        <v>0</v>
      </c>
    </row>
    <row r="1879" spans="2:70" x14ac:dyDescent="0.25">
      <c r="B1879" s="12" t="s">
        <v>353</v>
      </c>
      <c r="C1879" s="7" t="s">
        <v>354</v>
      </c>
      <c r="D1879" s="8"/>
      <c r="E1879" s="8">
        <f t="shared" ref="E1879:AJ1879" si="2326">SUM(D834:E834)/2</f>
        <v>0</v>
      </c>
      <c r="F1879" s="8">
        <f t="shared" si="2326"/>
        <v>0</v>
      </c>
      <c r="G1879" s="8">
        <f t="shared" si="2326"/>
        <v>0</v>
      </c>
      <c r="H1879" s="8">
        <f t="shared" si="2326"/>
        <v>0</v>
      </c>
      <c r="I1879" s="8">
        <f t="shared" si="2326"/>
        <v>0</v>
      </c>
      <c r="J1879" s="8">
        <f t="shared" si="2326"/>
        <v>0</v>
      </c>
      <c r="K1879" s="8">
        <f t="shared" si="2326"/>
        <v>0</v>
      </c>
      <c r="L1879" s="8">
        <f t="shared" si="2326"/>
        <v>0</v>
      </c>
      <c r="M1879" s="8">
        <f t="shared" si="2326"/>
        <v>0</v>
      </c>
      <c r="N1879" s="8">
        <f t="shared" si="2326"/>
        <v>0</v>
      </c>
      <c r="O1879" s="8">
        <f t="shared" si="2326"/>
        <v>0</v>
      </c>
      <c r="P1879" s="8">
        <f t="shared" si="2326"/>
        <v>0</v>
      </c>
      <c r="Q1879" s="8">
        <f t="shared" si="2326"/>
        <v>0</v>
      </c>
      <c r="R1879" s="8">
        <f t="shared" si="2326"/>
        <v>0</v>
      </c>
      <c r="S1879" s="8">
        <f t="shared" si="2326"/>
        <v>0</v>
      </c>
      <c r="T1879" s="8">
        <f t="shared" si="2326"/>
        <v>0</v>
      </c>
      <c r="U1879" s="8">
        <f t="shared" si="2326"/>
        <v>0</v>
      </c>
      <c r="V1879" s="8">
        <f t="shared" si="2326"/>
        <v>0</v>
      </c>
      <c r="W1879" s="8">
        <f t="shared" si="2326"/>
        <v>0</v>
      </c>
      <c r="X1879" s="8">
        <f t="shared" si="2326"/>
        <v>0</v>
      </c>
      <c r="Y1879" s="8">
        <f t="shared" si="2326"/>
        <v>0</v>
      </c>
      <c r="Z1879" s="8">
        <f t="shared" si="2326"/>
        <v>0</v>
      </c>
      <c r="AA1879" s="8">
        <f t="shared" si="2326"/>
        <v>0</v>
      </c>
      <c r="AB1879" s="8">
        <f t="shared" si="2326"/>
        <v>0</v>
      </c>
      <c r="AC1879" s="8">
        <f t="shared" si="2326"/>
        <v>0</v>
      </c>
      <c r="AD1879" s="8">
        <f t="shared" si="2326"/>
        <v>0</v>
      </c>
      <c r="AE1879" s="8">
        <f t="shared" si="2326"/>
        <v>0</v>
      </c>
      <c r="AF1879" s="8">
        <f t="shared" si="2326"/>
        <v>0</v>
      </c>
      <c r="AG1879" s="8">
        <f t="shared" si="2326"/>
        <v>0</v>
      </c>
      <c r="AH1879" s="8">
        <f t="shared" si="2326"/>
        <v>0</v>
      </c>
      <c r="AI1879" s="8">
        <f t="shared" si="2326"/>
        <v>0</v>
      </c>
      <c r="AJ1879" s="8">
        <f t="shared" si="2326"/>
        <v>0</v>
      </c>
      <c r="AK1879" s="8">
        <f t="shared" ref="AK1879:BF1879" si="2327">SUM(AJ834:AK834)/2</f>
        <v>0</v>
      </c>
      <c r="AL1879" s="8">
        <f t="shared" si="2327"/>
        <v>0</v>
      </c>
      <c r="AM1879" s="8">
        <f t="shared" si="2327"/>
        <v>0</v>
      </c>
      <c r="AN1879" s="8">
        <f t="shared" si="2327"/>
        <v>0</v>
      </c>
      <c r="AO1879" s="8">
        <f t="shared" si="2327"/>
        <v>0</v>
      </c>
      <c r="AP1879" s="8">
        <f t="shared" si="2327"/>
        <v>0</v>
      </c>
      <c r="AQ1879" s="8">
        <f t="shared" si="2327"/>
        <v>0</v>
      </c>
      <c r="AR1879" s="8">
        <f t="shared" si="2327"/>
        <v>0</v>
      </c>
      <c r="AS1879" s="8">
        <f t="shared" si="2327"/>
        <v>0</v>
      </c>
      <c r="AT1879" s="8">
        <f t="shared" si="2327"/>
        <v>0</v>
      </c>
      <c r="AU1879" s="8">
        <f t="shared" si="2327"/>
        <v>0</v>
      </c>
      <c r="AV1879" s="8">
        <f t="shared" si="2327"/>
        <v>0</v>
      </c>
      <c r="AW1879" s="8">
        <f t="shared" si="2327"/>
        <v>0</v>
      </c>
      <c r="AX1879" s="8">
        <f t="shared" si="2327"/>
        <v>0</v>
      </c>
      <c r="AY1879" s="8">
        <f t="shared" si="2327"/>
        <v>0</v>
      </c>
      <c r="AZ1879" s="8">
        <f t="shared" si="2327"/>
        <v>0</v>
      </c>
      <c r="BA1879" s="8">
        <f t="shared" si="2327"/>
        <v>0</v>
      </c>
      <c r="BB1879" s="8">
        <f t="shared" si="2327"/>
        <v>0</v>
      </c>
      <c r="BC1879" s="8">
        <f t="shared" si="2327"/>
        <v>0</v>
      </c>
      <c r="BD1879" s="8">
        <f t="shared" si="2327"/>
        <v>0</v>
      </c>
      <c r="BE1879" s="8">
        <f t="shared" si="2327"/>
        <v>0</v>
      </c>
      <c r="BF1879" s="8">
        <f t="shared" si="2327"/>
        <v>0</v>
      </c>
      <c r="BG1879" s="8">
        <f t="shared" si="2264"/>
        <v>0</v>
      </c>
      <c r="BH1879" s="8">
        <f t="shared" si="2265"/>
        <v>0</v>
      </c>
      <c r="BI1879" s="8">
        <f t="shared" si="2266"/>
        <v>0</v>
      </c>
      <c r="BJ1879" s="8">
        <f t="shared" si="2267"/>
        <v>0</v>
      </c>
      <c r="BK1879" s="8">
        <f t="shared" si="2268"/>
        <v>0</v>
      </c>
      <c r="BL1879" s="8">
        <f t="shared" si="2269"/>
        <v>0</v>
      </c>
      <c r="BM1879" s="8">
        <f t="shared" si="2270"/>
        <v>0</v>
      </c>
      <c r="BN1879" s="8">
        <f t="shared" si="2271"/>
        <v>0</v>
      </c>
      <c r="BO1879" s="8">
        <f t="shared" si="2272"/>
        <v>0</v>
      </c>
      <c r="BP1879" s="8">
        <f t="shared" si="2273"/>
        <v>0</v>
      </c>
      <c r="BQ1879" s="8">
        <f t="shared" si="2274"/>
        <v>0</v>
      </c>
      <c r="BR1879" s="8">
        <f t="shared" si="2275"/>
        <v>0</v>
      </c>
    </row>
    <row r="1880" spans="2:70" x14ac:dyDescent="0.25">
      <c r="B1880" s="12" t="s">
        <v>355</v>
      </c>
      <c r="C1880" s="7" t="s">
        <v>356</v>
      </c>
      <c r="D1880" s="8"/>
      <c r="E1880" s="8">
        <f t="shared" ref="E1880:AJ1880" si="2328">SUM(D835:E835)/2</f>
        <v>0</v>
      </c>
      <c r="F1880" s="8">
        <f t="shared" si="2328"/>
        <v>0</v>
      </c>
      <c r="G1880" s="8">
        <f t="shared" si="2328"/>
        <v>0</v>
      </c>
      <c r="H1880" s="8">
        <f t="shared" si="2328"/>
        <v>0</v>
      </c>
      <c r="I1880" s="8">
        <f t="shared" si="2328"/>
        <v>0</v>
      </c>
      <c r="J1880" s="8">
        <f t="shared" si="2328"/>
        <v>0</v>
      </c>
      <c r="K1880" s="8">
        <f t="shared" si="2328"/>
        <v>0</v>
      </c>
      <c r="L1880" s="8">
        <f t="shared" si="2328"/>
        <v>35</v>
      </c>
      <c r="M1880" s="8">
        <f t="shared" si="2328"/>
        <v>70</v>
      </c>
      <c r="N1880" s="8">
        <f t="shared" si="2328"/>
        <v>74.25</v>
      </c>
      <c r="O1880" s="8">
        <f t="shared" si="2328"/>
        <v>82.75</v>
      </c>
      <c r="P1880" s="8">
        <f t="shared" si="2328"/>
        <v>87.25</v>
      </c>
      <c r="Q1880" s="8">
        <f t="shared" si="2328"/>
        <v>87.75</v>
      </c>
      <c r="R1880" s="8">
        <f t="shared" si="2328"/>
        <v>84</v>
      </c>
      <c r="S1880" s="8">
        <f t="shared" si="2328"/>
        <v>80.5</v>
      </c>
      <c r="T1880" s="8">
        <f t="shared" si="2328"/>
        <v>81</v>
      </c>
      <c r="U1880" s="8">
        <f t="shared" si="2328"/>
        <v>85.5</v>
      </c>
      <c r="V1880" s="8">
        <f t="shared" si="2328"/>
        <v>93.5</v>
      </c>
      <c r="W1880" s="8">
        <f t="shared" si="2328"/>
        <v>98</v>
      </c>
      <c r="X1880" s="8">
        <f t="shared" si="2328"/>
        <v>101</v>
      </c>
      <c r="Y1880" s="8">
        <f t="shared" si="2328"/>
        <v>103</v>
      </c>
      <c r="Z1880" s="8">
        <f t="shared" si="2328"/>
        <v>105.5</v>
      </c>
      <c r="AA1880" s="8">
        <f t="shared" si="2328"/>
        <v>110</v>
      </c>
      <c r="AB1880" s="8">
        <f t="shared" si="2328"/>
        <v>113.5</v>
      </c>
      <c r="AC1880" s="8">
        <f t="shared" si="2328"/>
        <v>116.5</v>
      </c>
      <c r="AD1880" s="8">
        <f t="shared" si="2328"/>
        <v>118.5</v>
      </c>
      <c r="AE1880" s="8">
        <f t="shared" si="2328"/>
        <v>116.5</v>
      </c>
      <c r="AF1880" s="8">
        <f t="shared" si="2328"/>
        <v>113.5</v>
      </c>
      <c r="AG1880" s="8">
        <f t="shared" si="2328"/>
        <v>112.5</v>
      </c>
      <c r="AH1880" s="8">
        <f t="shared" si="2328"/>
        <v>111.5</v>
      </c>
      <c r="AI1880" s="8">
        <f t="shared" si="2328"/>
        <v>110</v>
      </c>
      <c r="AJ1880" s="8">
        <f t="shared" si="2328"/>
        <v>109.5</v>
      </c>
      <c r="AK1880" s="8">
        <f t="shared" ref="AK1880:BF1880" si="2329">SUM(AJ835:AK835)/2</f>
        <v>109.5</v>
      </c>
      <c r="AL1880" s="8">
        <f t="shared" si="2329"/>
        <v>108</v>
      </c>
      <c r="AM1880" s="8">
        <f t="shared" si="2329"/>
        <v>108</v>
      </c>
      <c r="AN1880" s="8">
        <f t="shared" si="2329"/>
        <v>107.5</v>
      </c>
      <c r="AO1880" s="8">
        <f t="shared" si="2329"/>
        <v>110</v>
      </c>
      <c r="AP1880" s="8">
        <f t="shared" si="2329"/>
        <v>114</v>
      </c>
      <c r="AQ1880" s="8">
        <f t="shared" si="2329"/>
        <v>117</v>
      </c>
      <c r="AR1880" s="8">
        <f t="shared" si="2329"/>
        <v>117.5</v>
      </c>
      <c r="AS1880" s="8">
        <f t="shared" si="2329"/>
        <v>118.5</v>
      </c>
      <c r="AT1880" s="8">
        <f t="shared" si="2329"/>
        <v>122</v>
      </c>
      <c r="AU1880" s="8">
        <f t="shared" si="2329"/>
        <v>120.5</v>
      </c>
      <c r="AV1880" s="8">
        <f t="shared" si="2329"/>
        <v>120.5</v>
      </c>
      <c r="AW1880" s="8">
        <f t="shared" si="2329"/>
        <v>124</v>
      </c>
      <c r="AX1880" s="8">
        <f t="shared" si="2329"/>
        <v>123.5</v>
      </c>
      <c r="AY1880" s="8">
        <f t="shared" si="2329"/>
        <v>120</v>
      </c>
      <c r="AZ1880" s="8">
        <f t="shared" si="2329"/>
        <v>120</v>
      </c>
      <c r="BA1880" s="8">
        <f t="shared" si="2329"/>
        <v>122.5</v>
      </c>
      <c r="BB1880" s="8">
        <f t="shared" si="2329"/>
        <v>123</v>
      </c>
      <c r="BC1880" s="8">
        <f t="shared" si="2329"/>
        <v>122</v>
      </c>
      <c r="BD1880" s="8">
        <f t="shared" si="2329"/>
        <v>119.5</v>
      </c>
      <c r="BE1880" s="8">
        <f t="shared" si="2329"/>
        <v>119.5</v>
      </c>
      <c r="BF1880" s="8">
        <f t="shared" si="2329"/>
        <v>120.5</v>
      </c>
      <c r="BG1880" s="8">
        <f t="shared" si="2264"/>
        <v>117</v>
      </c>
      <c r="BH1880" s="8">
        <f t="shared" si="2265"/>
        <v>114.5</v>
      </c>
      <c r="BI1880" s="8">
        <f t="shared" si="2266"/>
        <v>116</v>
      </c>
      <c r="BJ1880" s="8">
        <f t="shared" si="2267"/>
        <v>120</v>
      </c>
      <c r="BK1880" s="8">
        <f t="shared" si="2268"/>
        <v>120.5</v>
      </c>
      <c r="BL1880" s="8">
        <f t="shared" si="2269"/>
        <v>117.5</v>
      </c>
      <c r="BM1880" s="8">
        <f t="shared" si="2270"/>
        <v>117</v>
      </c>
      <c r="BN1880" s="8">
        <f t="shared" si="2271"/>
        <v>115.5</v>
      </c>
      <c r="BO1880" s="8">
        <f t="shared" si="2272"/>
        <v>114</v>
      </c>
      <c r="BP1880" s="8">
        <f t="shared" si="2273"/>
        <v>117.5</v>
      </c>
      <c r="BQ1880" s="8">
        <f t="shared" si="2274"/>
        <v>121.5</v>
      </c>
      <c r="BR1880" s="8">
        <f t="shared" si="2275"/>
        <v>122.5</v>
      </c>
    </row>
    <row r="1881" spans="2:70" x14ac:dyDescent="0.25">
      <c r="B1881" s="12" t="s">
        <v>357</v>
      </c>
      <c r="C1881" s="7" t="s">
        <v>358</v>
      </c>
      <c r="D1881" s="8"/>
      <c r="E1881" s="8">
        <f t="shared" ref="E1881:AJ1881" si="2330">SUM(D836:E836)/2</f>
        <v>0</v>
      </c>
      <c r="F1881" s="8">
        <f t="shared" si="2330"/>
        <v>0</v>
      </c>
      <c r="G1881" s="8">
        <f t="shared" si="2330"/>
        <v>0</v>
      </c>
      <c r="H1881" s="8">
        <f t="shared" si="2330"/>
        <v>0</v>
      </c>
      <c r="I1881" s="8">
        <f t="shared" si="2330"/>
        <v>0</v>
      </c>
      <c r="J1881" s="8">
        <f t="shared" si="2330"/>
        <v>0</v>
      </c>
      <c r="K1881" s="8">
        <f t="shared" si="2330"/>
        <v>0</v>
      </c>
      <c r="L1881" s="8">
        <f t="shared" si="2330"/>
        <v>78.5</v>
      </c>
      <c r="M1881" s="8">
        <f t="shared" si="2330"/>
        <v>157</v>
      </c>
      <c r="N1881" s="8">
        <f t="shared" si="2330"/>
        <v>162</v>
      </c>
      <c r="O1881" s="8">
        <f t="shared" si="2330"/>
        <v>172</v>
      </c>
      <c r="P1881" s="8">
        <f t="shared" si="2330"/>
        <v>176.75</v>
      </c>
      <c r="Q1881" s="8">
        <f t="shared" si="2330"/>
        <v>176.25</v>
      </c>
      <c r="R1881" s="8">
        <f t="shared" si="2330"/>
        <v>180</v>
      </c>
      <c r="S1881" s="8">
        <f t="shared" si="2330"/>
        <v>185</v>
      </c>
      <c r="T1881" s="8">
        <f t="shared" si="2330"/>
        <v>186</v>
      </c>
      <c r="U1881" s="8">
        <f t="shared" si="2330"/>
        <v>189.5</v>
      </c>
      <c r="V1881" s="8">
        <f t="shared" si="2330"/>
        <v>194.5</v>
      </c>
      <c r="W1881" s="8">
        <f t="shared" si="2330"/>
        <v>198</v>
      </c>
      <c r="X1881" s="8">
        <f t="shared" si="2330"/>
        <v>203.5</v>
      </c>
      <c r="Y1881" s="8">
        <f t="shared" si="2330"/>
        <v>207</v>
      </c>
      <c r="Z1881" s="8">
        <f t="shared" si="2330"/>
        <v>210</v>
      </c>
      <c r="AA1881" s="8">
        <f t="shared" si="2330"/>
        <v>213.5</v>
      </c>
      <c r="AB1881" s="8">
        <f t="shared" si="2330"/>
        <v>214.5</v>
      </c>
      <c r="AC1881" s="8">
        <f t="shared" si="2330"/>
        <v>214</v>
      </c>
      <c r="AD1881" s="8">
        <f t="shared" si="2330"/>
        <v>213</v>
      </c>
      <c r="AE1881" s="8">
        <f t="shared" si="2330"/>
        <v>214.5</v>
      </c>
      <c r="AF1881" s="8">
        <f t="shared" si="2330"/>
        <v>212.5</v>
      </c>
      <c r="AG1881" s="8">
        <f t="shared" si="2330"/>
        <v>213</v>
      </c>
      <c r="AH1881" s="8">
        <f t="shared" si="2330"/>
        <v>219</v>
      </c>
      <c r="AI1881" s="8">
        <f t="shared" si="2330"/>
        <v>225</v>
      </c>
      <c r="AJ1881" s="8">
        <f t="shared" si="2330"/>
        <v>229</v>
      </c>
      <c r="AK1881" s="8">
        <f t="shared" ref="AK1881:BF1881" si="2331">SUM(AJ836:AK836)/2</f>
        <v>231</v>
      </c>
      <c r="AL1881" s="8">
        <f t="shared" si="2331"/>
        <v>230.5</v>
      </c>
      <c r="AM1881" s="8">
        <f t="shared" si="2331"/>
        <v>231</v>
      </c>
      <c r="AN1881" s="8">
        <f t="shared" si="2331"/>
        <v>232.5</v>
      </c>
      <c r="AO1881" s="8">
        <f t="shared" si="2331"/>
        <v>232.5</v>
      </c>
      <c r="AP1881" s="8">
        <f t="shared" si="2331"/>
        <v>235</v>
      </c>
      <c r="AQ1881" s="8">
        <f t="shared" si="2331"/>
        <v>237.5</v>
      </c>
      <c r="AR1881" s="8">
        <f t="shared" si="2331"/>
        <v>238.5</v>
      </c>
      <c r="AS1881" s="8">
        <f t="shared" si="2331"/>
        <v>242.5</v>
      </c>
      <c r="AT1881" s="8">
        <f t="shared" si="2331"/>
        <v>250</v>
      </c>
      <c r="AU1881" s="8">
        <f t="shared" si="2331"/>
        <v>253</v>
      </c>
      <c r="AV1881" s="8">
        <f t="shared" si="2331"/>
        <v>253</v>
      </c>
      <c r="AW1881" s="8">
        <f t="shared" si="2331"/>
        <v>254.5</v>
      </c>
      <c r="AX1881" s="8">
        <f t="shared" si="2331"/>
        <v>257</v>
      </c>
      <c r="AY1881" s="8">
        <f t="shared" si="2331"/>
        <v>256.5</v>
      </c>
      <c r="AZ1881" s="8">
        <f t="shared" si="2331"/>
        <v>253</v>
      </c>
      <c r="BA1881" s="8">
        <f t="shared" si="2331"/>
        <v>258</v>
      </c>
      <c r="BB1881" s="8">
        <f t="shared" si="2331"/>
        <v>268</v>
      </c>
      <c r="BC1881" s="8">
        <f t="shared" si="2331"/>
        <v>270</v>
      </c>
      <c r="BD1881" s="8">
        <f t="shared" si="2331"/>
        <v>271</v>
      </c>
      <c r="BE1881" s="8">
        <f t="shared" si="2331"/>
        <v>277</v>
      </c>
      <c r="BF1881" s="8">
        <f t="shared" si="2331"/>
        <v>281.5</v>
      </c>
      <c r="BG1881" s="8">
        <f t="shared" si="2264"/>
        <v>285.5</v>
      </c>
      <c r="BH1881" s="8">
        <f t="shared" si="2265"/>
        <v>289</v>
      </c>
      <c r="BI1881" s="8">
        <f t="shared" si="2266"/>
        <v>290.5</v>
      </c>
      <c r="BJ1881" s="8">
        <f t="shared" si="2267"/>
        <v>297.5</v>
      </c>
      <c r="BK1881" s="8">
        <f t="shared" si="2268"/>
        <v>306</v>
      </c>
      <c r="BL1881" s="8">
        <f t="shared" si="2269"/>
        <v>310.5</v>
      </c>
      <c r="BM1881" s="8">
        <f t="shared" si="2270"/>
        <v>313</v>
      </c>
      <c r="BN1881" s="8">
        <f t="shared" si="2271"/>
        <v>319.5</v>
      </c>
      <c r="BO1881" s="8">
        <f t="shared" si="2272"/>
        <v>324.5</v>
      </c>
      <c r="BP1881" s="8">
        <f t="shared" si="2273"/>
        <v>326.5</v>
      </c>
      <c r="BQ1881" s="8">
        <f t="shared" si="2274"/>
        <v>335</v>
      </c>
      <c r="BR1881" s="8">
        <f t="shared" si="2275"/>
        <v>342.5</v>
      </c>
    </row>
    <row r="1882" spans="2:70" x14ac:dyDescent="0.25">
      <c r="B1882" s="12" t="s">
        <v>359</v>
      </c>
      <c r="C1882" s="7" t="s">
        <v>360</v>
      </c>
      <c r="D1882" s="8"/>
      <c r="E1882" s="8">
        <f t="shared" ref="E1882:AJ1882" si="2332">SUM(D837:E837)/2</f>
        <v>0</v>
      </c>
      <c r="F1882" s="8">
        <f t="shared" si="2332"/>
        <v>0</v>
      </c>
      <c r="G1882" s="8">
        <f t="shared" si="2332"/>
        <v>0</v>
      </c>
      <c r="H1882" s="8">
        <f t="shared" si="2332"/>
        <v>0</v>
      </c>
      <c r="I1882" s="8">
        <f t="shared" si="2332"/>
        <v>0</v>
      </c>
      <c r="J1882" s="8">
        <f t="shared" si="2332"/>
        <v>0</v>
      </c>
      <c r="K1882" s="8">
        <f t="shared" si="2332"/>
        <v>0</v>
      </c>
      <c r="L1882" s="8">
        <f t="shared" si="2332"/>
        <v>0</v>
      </c>
      <c r="M1882" s="8">
        <f t="shared" si="2332"/>
        <v>0</v>
      </c>
      <c r="N1882" s="8">
        <f t="shared" si="2332"/>
        <v>0</v>
      </c>
      <c r="O1882" s="8">
        <f t="shared" si="2332"/>
        <v>0</v>
      </c>
      <c r="P1882" s="8">
        <f t="shared" si="2332"/>
        <v>0</v>
      </c>
      <c r="Q1882" s="8">
        <f t="shared" si="2332"/>
        <v>0</v>
      </c>
      <c r="R1882" s="8">
        <f t="shared" si="2332"/>
        <v>0</v>
      </c>
      <c r="S1882" s="8">
        <f t="shared" si="2332"/>
        <v>0</v>
      </c>
      <c r="T1882" s="8">
        <f t="shared" si="2332"/>
        <v>0</v>
      </c>
      <c r="U1882" s="8">
        <f t="shared" si="2332"/>
        <v>0</v>
      </c>
      <c r="V1882" s="8">
        <f t="shared" si="2332"/>
        <v>0</v>
      </c>
      <c r="W1882" s="8">
        <f t="shared" si="2332"/>
        <v>0</v>
      </c>
      <c r="X1882" s="8">
        <f t="shared" si="2332"/>
        <v>0</v>
      </c>
      <c r="Y1882" s="8">
        <f t="shared" si="2332"/>
        <v>0</v>
      </c>
      <c r="Z1882" s="8">
        <f t="shared" si="2332"/>
        <v>0</v>
      </c>
      <c r="AA1882" s="8">
        <f t="shared" si="2332"/>
        <v>0</v>
      </c>
      <c r="AB1882" s="8">
        <f t="shared" si="2332"/>
        <v>0</v>
      </c>
      <c r="AC1882" s="8">
        <f t="shared" si="2332"/>
        <v>0</v>
      </c>
      <c r="AD1882" s="8">
        <f t="shared" si="2332"/>
        <v>0</v>
      </c>
      <c r="AE1882" s="8">
        <f t="shared" si="2332"/>
        <v>0</v>
      </c>
      <c r="AF1882" s="8">
        <f t="shared" si="2332"/>
        <v>0</v>
      </c>
      <c r="AG1882" s="8">
        <f t="shared" si="2332"/>
        <v>0</v>
      </c>
      <c r="AH1882" s="8">
        <f t="shared" si="2332"/>
        <v>0</v>
      </c>
      <c r="AI1882" s="8">
        <f t="shared" si="2332"/>
        <v>0</v>
      </c>
      <c r="AJ1882" s="8">
        <f t="shared" si="2332"/>
        <v>0</v>
      </c>
      <c r="AK1882" s="8">
        <f t="shared" ref="AK1882:BF1882" si="2333">SUM(AJ837:AK837)/2</f>
        <v>0</v>
      </c>
      <c r="AL1882" s="8">
        <f t="shared" si="2333"/>
        <v>0</v>
      </c>
      <c r="AM1882" s="8">
        <f t="shared" si="2333"/>
        <v>0</v>
      </c>
      <c r="AN1882" s="8">
        <f t="shared" si="2333"/>
        <v>0</v>
      </c>
      <c r="AO1882" s="8">
        <f t="shared" si="2333"/>
        <v>0</v>
      </c>
      <c r="AP1882" s="8">
        <f t="shared" si="2333"/>
        <v>0</v>
      </c>
      <c r="AQ1882" s="8">
        <f t="shared" si="2333"/>
        <v>0</v>
      </c>
      <c r="AR1882" s="8">
        <f t="shared" si="2333"/>
        <v>0</v>
      </c>
      <c r="AS1882" s="8">
        <f t="shared" si="2333"/>
        <v>0</v>
      </c>
      <c r="AT1882" s="8">
        <f t="shared" si="2333"/>
        <v>0</v>
      </c>
      <c r="AU1882" s="8">
        <f t="shared" si="2333"/>
        <v>0.5</v>
      </c>
      <c r="AV1882" s="8">
        <f t="shared" si="2333"/>
        <v>1</v>
      </c>
      <c r="AW1882" s="8">
        <f t="shared" si="2333"/>
        <v>1</v>
      </c>
      <c r="AX1882" s="8">
        <f t="shared" si="2333"/>
        <v>1</v>
      </c>
      <c r="AY1882" s="8">
        <f t="shared" si="2333"/>
        <v>1</v>
      </c>
      <c r="AZ1882" s="8">
        <f t="shared" si="2333"/>
        <v>1</v>
      </c>
      <c r="BA1882" s="8">
        <f t="shared" si="2333"/>
        <v>1</v>
      </c>
      <c r="BB1882" s="8">
        <f t="shared" si="2333"/>
        <v>1</v>
      </c>
      <c r="BC1882" s="8">
        <f t="shared" si="2333"/>
        <v>1</v>
      </c>
      <c r="BD1882" s="8">
        <f t="shared" si="2333"/>
        <v>1</v>
      </c>
      <c r="BE1882" s="8">
        <f t="shared" si="2333"/>
        <v>1</v>
      </c>
      <c r="BF1882" s="8">
        <f t="shared" si="2333"/>
        <v>1</v>
      </c>
      <c r="BG1882" s="8">
        <f t="shared" si="2264"/>
        <v>1</v>
      </c>
      <c r="BH1882" s="8">
        <f t="shared" si="2265"/>
        <v>1</v>
      </c>
      <c r="BI1882" s="8">
        <f t="shared" si="2266"/>
        <v>1</v>
      </c>
      <c r="BJ1882" s="8">
        <f t="shared" si="2267"/>
        <v>1</v>
      </c>
      <c r="BK1882" s="8">
        <f t="shared" si="2268"/>
        <v>1</v>
      </c>
      <c r="BL1882" s="8">
        <f t="shared" si="2269"/>
        <v>0.5</v>
      </c>
      <c r="BM1882" s="8">
        <f t="shared" si="2270"/>
        <v>0</v>
      </c>
      <c r="BN1882" s="8">
        <f t="shared" si="2271"/>
        <v>0</v>
      </c>
      <c r="BO1882" s="8">
        <f t="shared" si="2272"/>
        <v>0</v>
      </c>
      <c r="BP1882" s="8">
        <f t="shared" si="2273"/>
        <v>0</v>
      </c>
      <c r="BQ1882" s="8">
        <f t="shared" si="2274"/>
        <v>0</v>
      </c>
      <c r="BR1882" s="8">
        <f t="shared" si="2275"/>
        <v>0</v>
      </c>
    </row>
    <row r="1883" spans="2:70" x14ac:dyDescent="0.25">
      <c r="B1883" s="12" t="s">
        <v>361</v>
      </c>
      <c r="C1883" s="7" t="s">
        <v>362</v>
      </c>
      <c r="D1883" s="8"/>
      <c r="E1883" s="8">
        <f t="shared" ref="E1883:AJ1883" si="2334">SUM(D838:E838)/2</f>
        <v>0</v>
      </c>
      <c r="F1883" s="8">
        <f t="shared" si="2334"/>
        <v>0</v>
      </c>
      <c r="G1883" s="8">
        <f t="shared" si="2334"/>
        <v>0</v>
      </c>
      <c r="H1883" s="8">
        <f t="shared" si="2334"/>
        <v>0</v>
      </c>
      <c r="I1883" s="8">
        <f t="shared" si="2334"/>
        <v>0</v>
      </c>
      <c r="J1883" s="8">
        <f t="shared" si="2334"/>
        <v>0</v>
      </c>
      <c r="K1883" s="8">
        <f t="shared" si="2334"/>
        <v>0</v>
      </c>
      <c r="L1883" s="8">
        <f t="shared" si="2334"/>
        <v>3</v>
      </c>
      <c r="M1883" s="8">
        <f t="shared" si="2334"/>
        <v>6</v>
      </c>
      <c r="N1883" s="8">
        <f t="shared" si="2334"/>
        <v>6</v>
      </c>
      <c r="O1883" s="8">
        <f t="shared" si="2334"/>
        <v>6</v>
      </c>
      <c r="P1883" s="8">
        <f t="shared" si="2334"/>
        <v>6.25</v>
      </c>
      <c r="Q1883" s="8">
        <f t="shared" si="2334"/>
        <v>6.75</v>
      </c>
      <c r="R1883" s="8">
        <f t="shared" si="2334"/>
        <v>7.5</v>
      </c>
      <c r="S1883" s="8">
        <f t="shared" si="2334"/>
        <v>9</v>
      </c>
      <c r="T1883" s="8">
        <f t="shared" si="2334"/>
        <v>10</v>
      </c>
      <c r="U1883" s="8">
        <f t="shared" si="2334"/>
        <v>10.5</v>
      </c>
      <c r="V1883" s="8">
        <f t="shared" si="2334"/>
        <v>11</v>
      </c>
      <c r="W1883" s="8">
        <f t="shared" si="2334"/>
        <v>11</v>
      </c>
      <c r="X1883" s="8">
        <f t="shared" si="2334"/>
        <v>11</v>
      </c>
      <c r="Y1883" s="8">
        <f t="shared" si="2334"/>
        <v>11.5</v>
      </c>
      <c r="Z1883" s="8">
        <f t="shared" si="2334"/>
        <v>11</v>
      </c>
      <c r="AA1883" s="8">
        <f t="shared" si="2334"/>
        <v>10</v>
      </c>
      <c r="AB1883" s="8">
        <f t="shared" si="2334"/>
        <v>10</v>
      </c>
      <c r="AC1883" s="8">
        <f t="shared" si="2334"/>
        <v>10</v>
      </c>
      <c r="AD1883" s="8">
        <f t="shared" si="2334"/>
        <v>10</v>
      </c>
      <c r="AE1883" s="8">
        <f t="shared" si="2334"/>
        <v>10</v>
      </c>
      <c r="AF1883" s="8">
        <f t="shared" si="2334"/>
        <v>10</v>
      </c>
      <c r="AG1883" s="8">
        <f t="shared" si="2334"/>
        <v>10</v>
      </c>
      <c r="AH1883" s="8">
        <f t="shared" si="2334"/>
        <v>10</v>
      </c>
      <c r="AI1883" s="8">
        <f t="shared" si="2334"/>
        <v>10</v>
      </c>
      <c r="AJ1883" s="8">
        <f t="shared" si="2334"/>
        <v>10</v>
      </c>
      <c r="AK1883" s="8">
        <f t="shared" ref="AK1883:BF1883" si="2335">SUM(AJ838:AK838)/2</f>
        <v>10</v>
      </c>
      <c r="AL1883" s="8">
        <f t="shared" si="2335"/>
        <v>10</v>
      </c>
      <c r="AM1883" s="8">
        <f t="shared" si="2335"/>
        <v>10</v>
      </c>
      <c r="AN1883" s="8">
        <f t="shared" si="2335"/>
        <v>10</v>
      </c>
      <c r="AO1883" s="8">
        <f t="shared" si="2335"/>
        <v>9.5</v>
      </c>
      <c r="AP1883" s="8">
        <f t="shared" si="2335"/>
        <v>8</v>
      </c>
      <c r="AQ1883" s="8">
        <f t="shared" si="2335"/>
        <v>7</v>
      </c>
      <c r="AR1883" s="8">
        <f t="shared" si="2335"/>
        <v>7</v>
      </c>
      <c r="AS1883" s="8">
        <f t="shared" si="2335"/>
        <v>7</v>
      </c>
      <c r="AT1883" s="8">
        <f t="shared" si="2335"/>
        <v>7</v>
      </c>
      <c r="AU1883" s="8">
        <f t="shared" si="2335"/>
        <v>7</v>
      </c>
      <c r="AV1883" s="8">
        <f t="shared" si="2335"/>
        <v>7</v>
      </c>
      <c r="AW1883" s="8">
        <f t="shared" si="2335"/>
        <v>7</v>
      </c>
      <c r="AX1883" s="8">
        <f t="shared" si="2335"/>
        <v>7.5</v>
      </c>
      <c r="AY1883" s="8">
        <f t="shared" si="2335"/>
        <v>8</v>
      </c>
      <c r="AZ1883" s="8">
        <f t="shared" si="2335"/>
        <v>8</v>
      </c>
      <c r="BA1883" s="8">
        <f t="shared" si="2335"/>
        <v>8</v>
      </c>
      <c r="BB1883" s="8">
        <f t="shared" si="2335"/>
        <v>8</v>
      </c>
      <c r="BC1883" s="8">
        <f t="shared" si="2335"/>
        <v>8</v>
      </c>
      <c r="BD1883" s="8">
        <f t="shared" si="2335"/>
        <v>8</v>
      </c>
      <c r="BE1883" s="8">
        <f t="shared" si="2335"/>
        <v>7.5</v>
      </c>
      <c r="BF1883" s="8">
        <f t="shared" si="2335"/>
        <v>7</v>
      </c>
      <c r="BG1883" s="8">
        <f t="shared" si="2264"/>
        <v>7</v>
      </c>
      <c r="BH1883" s="8">
        <f t="shared" si="2265"/>
        <v>7.5</v>
      </c>
      <c r="BI1883" s="8">
        <f t="shared" si="2266"/>
        <v>8</v>
      </c>
      <c r="BJ1883" s="8">
        <f t="shared" si="2267"/>
        <v>8</v>
      </c>
      <c r="BK1883" s="8">
        <f t="shared" si="2268"/>
        <v>8</v>
      </c>
      <c r="BL1883" s="8">
        <f t="shared" si="2269"/>
        <v>8</v>
      </c>
      <c r="BM1883" s="8">
        <f t="shared" si="2270"/>
        <v>8.5</v>
      </c>
      <c r="BN1883" s="8">
        <f t="shared" si="2271"/>
        <v>9</v>
      </c>
      <c r="BO1883" s="8">
        <f t="shared" si="2272"/>
        <v>9</v>
      </c>
      <c r="BP1883" s="8">
        <f t="shared" si="2273"/>
        <v>8.5</v>
      </c>
      <c r="BQ1883" s="8">
        <f t="shared" si="2274"/>
        <v>8</v>
      </c>
      <c r="BR1883" s="8">
        <f t="shared" si="2275"/>
        <v>8</v>
      </c>
    </row>
    <row r="1884" spans="2:70" x14ac:dyDescent="0.25">
      <c r="B1884" s="12" t="s">
        <v>363</v>
      </c>
      <c r="C1884" s="7" t="s">
        <v>364</v>
      </c>
      <c r="D1884" s="8"/>
      <c r="E1884" s="8">
        <f t="shared" ref="E1884:AJ1884" si="2336">SUM(D839:E839)/2</f>
        <v>0</v>
      </c>
      <c r="F1884" s="8">
        <f t="shared" si="2336"/>
        <v>0</v>
      </c>
      <c r="G1884" s="8">
        <f t="shared" si="2336"/>
        <v>0</v>
      </c>
      <c r="H1884" s="8">
        <f t="shared" si="2336"/>
        <v>0</v>
      </c>
      <c r="I1884" s="8">
        <f t="shared" si="2336"/>
        <v>0</v>
      </c>
      <c r="J1884" s="8">
        <f t="shared" si="2336"/>
        <v>0</v>
      </c>
      <c r="K1884" s="8">
        <f t="shared" si="2336"/>
        <v>0</v>
      </c>
      <c r="L1884" s="8">
        <f t="shared" si="2336"/>
        <v>11</v>
      </c>
      <c r="M1884" s="8">
        <f t="shared" si="2336"/>
        <v>22</v>
      </c>
      <c r="N1884" s="8">
        <f t="shared" si="2336"/>
        <v>22.75</v>
      </c>
      <c r="O1884" s="8">
        <f t="shared" si="2336"/>
        <v>24.25</v>
      </c>
      <c r="P1884" s="8">
        <f t="shared" si="2336"/>
        <v>26.25</v>
      </c>
      <c r="Q1884" s="8">
        <f t="shared" si="2336"/>
        <v>28.75</v>
      </c>
      <c r="R1884" s="8">
        <f t="shared" si="2336"/>
        <v>29.5</v>
      </c>
      <c r="S1884" s="8">
        <f t="shared" si="2336"/>
        <v>29</v>
      </c>
      <c r="T1884" s="8">
        <f t="shared" si="2336"/>
        <v>29</v>
      </c>
      <c r="U1884" s="8">
        <f t="shared" si="2336"/>
        <v>29</v>
      </c>
      <c r="V1884" s="8">
        <f t="shared" si="2336"/>
        <v>29.5</v>
      </c>
      <c r="W1884" s="8">
        <f t="shared" si="2336"/>
        <v>30</v>
      </c>
      <c r="X1884" s="8">
        <f t="shared" si="2336"/>
        <v>31</v>
      </c>
      <c r="Y1884" s="8">
        <f t="shared" si="2336"/>
        <v>32</v>
      </c>
      <c r="Z1884" s="8">
        <f t="shared" si="2336"/>
        <v>32</v>
      </c>
      <c r="AA1884" s="8">
        <f t="shared" si="2336"/>
        <v>32.5</v>
      </c>
      <c r="AB1884" s="8">
        <f t="shared" si="2336"/>
        <v>33.5</v>
      </c>
      <c r="AC1884" s="8">
        <f t="shared" si="2336"/>
        <v>34.5</v>
      </c>
      <c r="AD1884" s="8">
        <f t="shared" si="2336"/>
        <v>36</v>
      </c>
      <c r="AE1884" s="8">
        <f t="shared" si="2336"/>
        <v>40.5</v>
      </c>
      <c r="AF1884" s="8">
        <f t="shared" si="2336"/>
        <v>43.5</v>
      </c>
      <c r="AG1884" s="8">
        <f t="shared" si="2336"/>
        <v>44.5</v>
      </c>
      <c r="AH1884" s="8">
        <f t="shared" si="2336"/>
        <v>45.5</v>
      </c>
      <c r="AI1884" s="8">
        <f t="shared" si="2336"/>
        <v>46</v>
      </c>
      <c r="AJ1884" s="8">
        <f t="shared" si="2336"/>
        <v>46.5</v>
      </c>
      <c r="AK1884" s="8">
        <f t="shared" ref="AK1884:BF1884" si="2337">SUM(AJ839:AK839)/2</f>
        <v>45.5</v>
      </c>
      <c r="AL1884" s="8">
        <f t="shared" si="2337"/>
        <v>46</v>
      </c>
      <c r="AM1884" s="8">
        <f t="shared" si="2337"/>
        <v>48.5</v>
      </c>
      <c r="AN1884" s="8">
        <f t="shared" si="2337"/>
        <v>50.5</v>
      </c>
      <c r="AO1884" s="8">
        <f t="shared" si="2337"/>
        <v>50.5</v>
      </c>
      <c r="AP1884" s="8">
        <f t="shared" si="2337"/>
        <v>51.5</v>
      </c>
      <c r="AQ1884" s="8">
        <f t="shared" si="2337"/>
        <v>53</v>
      </c>
      <c r="AR1884" s="8">
        <f t="shared" si="2337"/>
        <v>54</v>
      </c>
      <c r="AS1884" s="8">
        <f t="shared" si="2337"/>
        <v>56</v>
      </c>
      <c r="AT1884" s="8">
        <f t="shared" si="2337"/>
        <v>56.5</v>
      </c>
      <c r="AU1884" s="8">
        <f t="shared" si="2337"/>
        <v>59.5</v>
      </c>
      <c r="AV1884" s="8">
        <f t="shared" si="2337"/>
        <v>63.5</v>
      </c>
      <c r="AW1884" s="8">
        <f t="shared" si="2337"/>
        <v>64.5</v>
      </c>
      <c r="AX1884" s="8">
        <f t="shared" si="2337"/>
        <v>64.5</v>
      </c>
      <c r="AY1884" s="8">
        <f t="shared" si="2337"/>
        <v>64.5</v>
      </c>
      <c r="AZ1884" s="8">
        <f t="shared" si="2337"/>
        <v>66</v>
      </c>
      <c r="BA1884" s="8">
        <f t="shared" si="2337"/>
        <v>67.5</v>
      </c>
      <c r="BB1884" s="8">
        <f t="shared" si="2337"/>
        <v>67.5</v>
      </c>
      <c r="BC1884" s="8">
        <f t="shared" si="2337"/>
        <v>67.5</v>
      </c>
      <c r="BD1884" s="8">
        <f t="shared" si="2337"/>
        <v>69</v>
      </c>
      <c r="BE1884" s="8">
        <f t="shared" si="2337"/>
        <v>69.5</v>
      </c>
      <c r="BF1884" s="8">
        <f t="shared" si="2337"/>
        <v>69.5</v>
      </c>
      <c r="BG1884" s="8">
        <f t="shared" si="2264"/>
        <v>70.5</v>
      </c>
      <c r="BH1884" s="8">
        <f t="shared" si="2265"/>
        <v>73.5</v>
      </c>
      <c r="BI1884" s="8">
        <f t="shared" si="2266"/>
        <v>77.5</v>
      </c>
      <c r="BJ1884" s="8">
        <f t="shared" si="2267"/>
        <v>83.5</v>
      </c>
      <c r="BK1884" s="8">
        <f t="shared" si="2268"/>
        <v>90</v>
      </c>
      <c r="BL1884" s="8">
        <f t="shared" si="2269"/>
        <v>91.5</v>
      </c>
      <c r="BM1884" s="8">
        <f t="shared" si="2270"/>
        <v>91.5</v>
      </c>
      <c r="BN1884" s="8">
        <f t="shared" si="2271"/>
        <v>93.5</v>
      </c>
      <c r="BO1884" s="8">
        <f t="shared" si="2272"/>
        <v>95.5</v>
      </c>
      <c r="BP1884" s="8">
        <f t="shared" si="2273"/>
        <v>96.5</v>
      </c>
      <c r="BQ1884" s="8">
        <f t="shared" si="2274"/>
        <v>98.5</v>
      </c>
      <c r="BR1884" s="8">
        <f t="shared" si="2275"/>
        <v>100.5</v>
      </c>
    </row>
    <row r="1885" spans="2:70" x14ac:dyDescent="0.25">
      <c r="B1885" s="12" t="s">
        <v>365</v>
      </c>
      <c r="C1885" s="7" t="s">
        <v>366</v>
      </c>
      <c r="D1885" s="8"/>
      <c r="E1885" s="8">
        <f t="shared" ref="E1885:AJ1885" si="2338">SUM(D840:E840)/2</f>
        <v>0</v>
      </c>
      <c r="F1885" s="8">
        <f t="shared" si="2338"/>
        <v>0</v>
      </c>
      <c r="G1885" s="8">
        <f t="shared" si="2338"/>
        <v>0</v>
      </c>
      <c r="H1885" s="8">
        <f t="shared" si="2338"/>
        <v>0</v>
      </c>
      <c r="I1885" s="8">
        <f t="shared" si="2338"/>
        <v>0</v>
      </c>
      <c r="J1885" s="8">
        <f t="shared" si="2338"/>
        <v>0</v>
      </c>
      <c r="K1885" s="8">
        <f t="shared" si="2338"/>
        <v>0</v>
      </c>
      <c r="L1885" s="8">
        <f t="shared" si="2338"/>
        <v>0</v>
      </c>
      <c r="M1885" s="8">
        <f t="shared" si="2338"/>
        <v>0</v>
      </c>
      <c r="N1885" s="8">
        <f t="shared" si="2338"/>
        <v>0.5</v>
      </c>
      <c r="O1885" s="8">
        <f t="shared" si="2338"/>
        <v>1.5</v>
      </c>
      <c r="P1885" s="8">
        <f t="shared" si="2338"/>
        <v>2</v>
      </c>
      <c r="Q1885" s="8">
        <f t="shared" si="2338"/>
        <v>2</v>
      </c>
      <c r="R1885" s="8">
        <f t="shared" si="2338"/>
        <v>2</v>
      </c>
      <c r="S1885" s="8">
        <f t="shared" si="2338"/>
        <v>2.5</v>
      </c>
      <c r="T1885" s="8">
        <f t="shared" si="2338"/>
        <v>3</v>
      </c>
      <c r="U1885" s="8">
        <f t="shared" si="2338"/>
        <v>3.5</v>
      </c>
      <c r="V1885" s="8">
        <f t="shared" si="2338"/>
        <v>4</v>
      </c>
      <c r="W1885" s="8">
        <f t="shared" si="2338"/>
        <v>4</v>
      </c>
      <c r="X1885" s="8">
        <f t="shared" si="2338"/>
        <v>4</v>
      </c>
      <c r="Y1885" s="8">
        <f t="shared" si="2338"/>
        <v>4</v>
      </c>
      <c r="Z1885" s="8">
        <f t="shared" si="2338"/>
        <v>4.5</v>
      </c>
      <c r="AA1885" s="8">
        <f t="shared" si="2338"/>
        <v>5.5</v>
      </c>
      <c r="AB1885" s="8">
        <f t="shared" si="2338"/>
        <v>6</v>
      </c>
      <c r="AC1885" s="8">
        <f t="shared" si="2338"/>
        <v>6</v>
      </c>
      <c r="AD1885" s="8">
        <f t="shared" si="2338"/>
        <v>6</v>
      </c>
      <c r="AE1885" s="8">
        <f t="shared" si="2338"/>
        <v>6</v>
      </c>
      <c r="AF1885" s="8">
        <f t="shared" si="2338"/>
        <v>6.5</v>
      </c>
      <c r="AG1885" s="8">
        <f t="shared" si="2338"/>
        <v>7</v>
      </c>
      <c r="AH1885" s="8">
        <f t="shared" si="2338"/>
        <v>7</v>
      </c>
      <c r="AI1885" s="8">
        <f t="shared" si="2338"/>
        <v>7</v>
      </c>
      <c r="AJ1885" s="8">
        <f t="shared" si="2338"/>
        <v>7.5</v>
      </c>
      <c r="AK1885" s="8">
        <f t="shared" ref="AK1885:BF1885" si="2339">SUM(AJ840:AK840)/2</f>
        <v>8.5</v>
      </c>
      <c r="AL1885" s="8">
        <f t="shared" si="2339"/>
        <v>9</v>
      </c>
      <c r="AM1885" s="8">
        <f t="shared" si="2339"/>
        <v>9</v>
      </c>
      <c r="AN1885" s="8">
        <f t="shared" si="2339"/>
        <v>9</v>
      </c>
      <c r="AO1885" s="8">
        <f t="shared" si="2339"/>
        <v>9</v>
      </c>
      <c r="AP1885" s="8">
        <f t="shared" si="2339"/>
        <v>8.5</v>
      </c>
      <c r="AQ1885" s="8">
        <f t="shared" si="2339"/>
        <v>8</v>
      </c>
      <c r="AR1885" s="8">
        <f t="shared" si="2339"/>
        <v>8.5</v>
      </c>
      <c r="AS1885" s="8">
        <f t="shared" si="2339"/>
        <v>9.5</v>
      </c>
      <c r="AT1885" s="8">
        <f t="shared" si="2339"/>
        <v>10</v>
      </c>
      <c r="AU1885" s="8">
        <f t="shared" si="2339"/>
        <v>10</v>
      </c>
      <c r="AV1885" s="8">
        <f t="shared" si="2339"/>
        <v>10</v>
      </c>
      <c r="AW1885" s="8">
        <f t="shared" si="2339"/>
        <v>10</v>
      </c>
      <c r="AX1885" s="8">
        <f t="shared" si="2339"/>
        <v>10.5</v>
      </c>
      <c r="AY1885" s="8">
        <f t="shared" si="2339"/>
        <v>11</v>
      </c>
      <c r="AZ1885" s="8">
        <f t="shared" si="2339"/>
        <v>11</v>
      </c>
      <c r="BA1885" s="8">
        <f t="shared" si="2339"/>
        <v>10.5</v>
      </c>
      <c r="BB1885" s="8">
        <f t="shared" si="2339"/>
        <v>10.5</v>
      </c>
      <c r="BC1885" s="8">
        <f t="shared" si="2339"/>
        <v>11</v>
      </c>
      <c r="BD1885" s="8">
        <f t="shared" si="2339"/>
        <v>11</v>
      </c>
      <c r="BE1885" s="8">
        <f t="shared" si="2339"/>
        <v>11</v>
      </c>
      <c r="BF1885" s="8">
        <f t="shared" si="2339"/>
        <v>11.5</v>
      </c>
      <c r="BG1885" s="8">
        <f t="shared" si="2264"/>
        <v>12.5</v>
      </c>
      <c r="BH1885" s="8">
        <f t="shared" si="2265"/>
        <v>13</v>
      </c>
      <c r="BI1885" s="8">
        <f t="shared" si="2266"/>
        <v>13</v>
      </c>
      <c r="BJ1885" s="8">
        <f t="shared" si="2267"/>
        <v>14</v>
      </c>
      <c r="BK1885" s="8">
        <f t="shared" si="2268"/>
        <v>14.5</v>
      </c>
      <c r="BL1885" s="8">
        <f t="shared" si="2269"/>
        <v>14</v>
      </c>
      <c r="BM1885" s="8">
        <f t="shared" si="2270"/>
        <v>14.5</v>
      </c>
      <c r="BN1885" s="8">
        <f t="shared" si="2271"/>
        <v>15.5</v>
      </c>
      <c r="BO1885" s="8">
        <f t="shared" si="2272"/>
        <v>16</v>
      </c>
      <c r="BP1885" s="8">
        <f t="shared" si="2273"/>
        <v>16</v>
      </c>
      <c r="BQ1885" s="8">
        <f t="shared" si="2274"/>
        <v>16</v>
      </c>
      <c r="BR1885" s="8">
        <f t="shared" si="2275"/>
        <v>16</v>
      </c>
    </row>
    <row r="1886" spans="2:70" x14ac:dyDescent="0.25">
      <c r="B1886" s="12" t="s">
        <v>367</v>
      </c>
      <c r="C1886" s="7" t="s">
        <v>368</v>
      </c>
      <c r="D1886" s="8"/>
      <c r="E1886" s="8">
        <f t="shared" ref="E1886:AJ1886" si="2340">SUM(D841:E841)/2</f>
        <v>0</v>
      </c>
      <c r="F1886" s="8">
        <f t="shared" si="2340"/>
        <v>0</v>
      </c>
      <c r="G1886" s="8">
        <f t="shared" si="2340"/>
        <v>0</v>
      </c>
      <c r="H1886" s="8">
        <f t="shared" si="2340"/>
        <v>0</v>
      </c>
      <c r="I1886" s="8">
        <f t="shared" si="2340"/>
        <v>0</v>
      </c>
      <c r="J1886" s="8">
        <f t="shared" si="2340"/>
        <v>0</v>
      </c>
      <c r="K1886" s="8">
        <f t="shared" si="2340"/>
        <v>0</v>
      </c>
      <c r="L1886" s="8">
        <f t="shared" si="2340"/>
        <v>0</v>
      </c>
      <c r="M1886" s="8">
        <f t="shared" si="2340"/>
        <v>0</v>
      </c>
      <c r="N1886" s="8">
        <f t="shared" si="2340"/>
        <v>0</v>
      </c>
      <c r="O1886" s="8">
        <f t="shared" si="2340"/>
        <v>0</v>
      </c>
      <c r="P1886" s="8">
        <f t="shared" si="2340"/>
        <v>0.5</v>
      </c>
      <c r="Q1886" s="8">
        <f t="shared" si="2340"/>
        <v>1.5</v>
      </c>
      <c r="R1886" s="8">
        <f t="shared" si="2340"/>
        <v>1.5</v>
      </c>
      <c r="S1886" s="8">
        <f t="shared" si="2340"/>
        <v>1</v>
      </c>
      <c r="T1886" s="8">
        <f t="shared" si="2340"/>
        <v>1</v>
      </c>
      <c r="U1886" s="8">
        <f t="shared" si="2340"/>
        <v>1</v>
      </c>
      <c r="V1886" s="8">
        <f t="shared" si="2340"/>
        <v>1</v>
      </c>
      <c r="W1886" s="8">
        <f t="shared" si="2340"/>
        <v>1</v>
      </c>
      <c r="X1886" s="8">
        <f t="shared" si="2340"/>
        <v>1</v>
      </c>
      <c r="Y1886" s="8">
        <f t="shared" si="2340"/>
        <v>1</v>
      </c>
      <c r="Z1886" s="8">
        <f t="shared" si="2340"/>
        <v>1</v>
      </c>
      <c r="AA1886" s="8">
        <f t="shared" si="2340"/>
        <v>1</v>
      </c>
      <c r="AB1886" s="8">
        <f t="shared" si="2340"/>
        <v>1</v>
      </c>
      <c r="AC1886" s="8">
        <f t="shared" si="2340"/>
        <v>1.5</v>
      </c>
      <c r="AD1886" s="8">
        <f t="shared" si="2340"/>
        <v>2</v>
      </c>
      <c r="AE1886" s="8">
        <f t="shared" si="2340"/>
        <v>3</v>
      </c>
      <c r="AF1886" s="8">
        <f t="shared" si="2340"/>
        <v>4</v>
      </c>
      <c r="AG1886" s="8">
        <f t="shared" si="2340"/>
        <v>4</v>
      </c>
      <c r="AH1886" s="8">
        <f t="shared" si="2340"/>
        <v>4</v>
      </c>
      <c r="AI1886" s="8">
        <f t="shared" si="2340"/>
        <v>4</v>
      </c>
      <c r="AJ1886" s="8">
        <f t="shared" si="2340"/>
        <v>4</v>
      </c>
      <c r="AK1886" s="8">
        <f t="shared" ref="AK1886:BF1886" si="2341">SUM(AJ841:AK841)/2</f>
        <v>4</v>
      </c>
      <c r="AL1886" s="8">
        <f t="shared" si="2341"/>
        <v>4</v>
      </c>
      <c r="AM1886" s="8">
        <f t="shared" si="2341"/>
        <v>4</v>
      </c>
      <c r="AN1886" s="8">
        <f t="shared" si="2341"/>
        <v>4</v>
      </c>
      <c r="AO1886" s="8">
        <f t="shared" si="2341"/>
        <v>4</v>
      </c>
      <c r="AP1886" s="8">
        <f t="shared" si="2341"/>
        <v>4</v>
      </c>
      <c r="AQ1886" s="8">
        <f t="shared" si="2341"/>
        <v>4</v>
      </c>
      <c r="AR1886" s="8">
        <f t="shared" si="2341"/>
        <v>4</v>
      </c>
      <c r="AS1886" s="8">
        <f t="shared" si="2341"/>
        <v>4</v>
      </c>
      <c r="AT1886" s="8">
        <f t="shared" si="2341"/>
        <v>4</v>
      </c>
      <c r="AU1886" s="8">
        <f t="shared" si="2341"/>
        <v>4</v>
      </c>
      <c r="AV1886" s="8">
        <f t="shared" si="2341"/>
        <v>4</v>
      </c>
      <c r="AW1886" s="8">
        <f t="shared" si="2341"/>
        <v>4</v>
      </c>
      <c r="AX1886" s="8">
        <f t="shared" si="2341"/>
        <v>4</v>
      </c>
      <c r="AY1886" s="8">
        <f t="shared" si="2341"/>
        <v>4</v>
      </c>
      <c r="AZ1886" s="8">
        <f t="shared" si="2341"/>
        <v>4.5</v>
      </c>
      <c r="BA1886" s="8">
        <f t="shared" si="2341"/>
        <v>5</v>
      </c>
      <c r="BB1886" s="8">
        <f t="shared" si="2341"/>
        <v>5</v>
      </c>
      <c r="BC1886" s="8">
        <f t="shared" si="2341"/>
        <v>5</v>
      </c>
      <c r="BD1886" s="8">
        <f t="shared" si="2341"/>
        <v>5</v>
      </c>
      <c r="BE1886" s="8">
        <f t="shared" si="2341"/>
        <v>5</v>
      </c>
      <c r="BF1886" s="8">
        <f t="shared" si="2341"/>
        <v>5</v>
      </c>
      <c r="BG1886" s="8">
        <f t="shared" si="2264"/>
        <v>5</v>
      </c>
      <c r="BH1886" s="8">
        <f t="shared" si="2265"/>
        <v>4.5</v>
      </c>
      <c r="BI1886" s="8">
        <f t="shared" si="2266"/>
        <v>4</v>
      </c>
      <c r="BJ1886" s="8">
        <f t="shared" si="2267"/>
        <v>4</v>
      </c>
      <c r="BK1886" s="8">
        <f t="shared" si="2268"/>
        <v>4</v>
      </c>
      <c r="BL1886" s="8">
        <f t="shared" si="2269"/>
        <v>4</v>
      </c>
      <c r="BM1886" s="8">
        <f t="shared" si="2270"/>
        <v>4</v>
      </c>
      <c r="BN1886" s="8">
        <f t="shared" si="2271"/>
        <v>4</v>
      </c>
      <c r="BO1886" s="8">
        <f t="shared" si="2272"/>
        <v>4</v>
      </c>
      <c r="BP1886" s="8">
        <f t="shared" si="2273"/>
        <v>4</v>
      </c>
      <c r="BQ1886" s="8">
        <f t="shared" si="2274"/>
        <v>4</v>
      </c>
      <c r="BR1886" s="8">
        <f t="shared" si="2275"/>
        <v>3.5</v>
      </c>
    </row>
    <row r="1887" spans="2:70" x14ac:dyDescent="0.25">
      <c r="B1887" s="12" t="s">
        <v>369</v>
      </c>
      <c r="C1887" s="7" t="s">
        <v>370</v>
      </c>
      <c r="D1887" s="8"/>
      <c r="E1887" s="8">
        <f t="shared" ref="E1887:AJ1887" si="2342">SUM(D842:E842)/2</f>
        <v>0</v>
      </c>
      <c r="F1887" s="8">
        <f t="shared" si="2342"/>
        <v>0</v>
      </c>
      <c r="G1887" s="8">
        <f t="shared" si="2342"/>
        <v>0</v>
      </c>
      <c r="H1887" s="8">
        <f t="shared" si="2342"/>
        <v>0</v>
      </c>
      <c r="I1887" s="8">
        <f t="shared" si="2342"/>
        <v>0</v>
      </c>
      <c r="J1887" s="8">
        <f t="shared" si="2342"/>
        <v>0</v>
      </c>
      <c r="K1887" s="8">
        <f t="shared" si="2342"/>
        <v>0</v>
      </c>
      <c r="L1887" s="8">
        <f t="shared" si="2342"/>
        <v>0</v>
      </c>
      <c r="M1887" s="8">
        <f t="shared" si="2342"/>
        <v>0</v>
      </c>
      <c r="N1887" s="8">
        <f t="shared" si="2342"/>
        <v>0</v>
      </c>
      <c r="O1887" s="8">
        <f t="shared" si="2342"/>
        <v>0</v>
      </c>
      <c r="P1887" s="8">
        <f t="shared" si="2342"/>
        <v>0</v>
      </c>
      <c r="Q1887" s="8">
        <f t="shared" si="2342"/>
        <v>0</v>
      </c>
      <c r="R1887" s="8">
        <f t="shared" si="2342"/>
        <v>0</v>
      </c>
      <c r="S1887" s="8">
        <f t="shared" si="2342"/>
        <v>0</v>
      </c>
      <c r="T1887" s="8">
        <f t="shared" si="2342"/>
        <v>0</v>
      </c>
      <c r="U1887" s="8">
        <f t="shared" si="2342"/>
        <v>0</v>
      </c>
      <c r="V1887" s="8">
        <f t="shared" si="2342"/>
        <v>0</v>
      </c>
      <c r="W1887" s="8">
        <f t="shared" si="2342"/>
        <v>0</v>
      </c>
      <c r="X1887" s="8">
        <f t="shared" si="2342"/>
        <v>0</v>
      </c>
      <c r="Y1887" s="8">
        <f t="shared" si="2342"/>
        <v>0</v>
      </c>
      <c r="Z1887" s="8">
        <f t="shared" si="2342"/>
        <v>0</v>
      </c>
      <c r="AA1887" s="8">
        <f t="shared" si="2342"/>
        <v>0</v>
      </c>
      <c r="AB1887" s="8">
        <f t="shared" si="2342"/>
        <v>0</v>
      </c>
      <c r="AC1887" s="8">
        <f t="shared" si="2342"/>
        <v>0</v>
      </c>
      <c r="AD1887" s="8">
        <f t="shared" si="2342"/>
        <v>0</v>
      </c>
      <c r="AE1887" s="8">
        <f t="shared" si="2342"/>
        <v>0</v>
      </c>
      <c r="AF1887" s="8">
        <f t="shared" si="2342"/>
        <v>0</v>
      </c>
      <c r="AG1887" s="8">
        <f t="shared" si="2342"/>
        <v>0</v>
      </c>
      <c r="AH1887" s="8">
        <f t="shared" si="2342"/>
        <v>0</v>
      </c>
      <c r="AI1887" s="8">
        <f t="shared" si="2342"/>
        <v>0</v>
      </c>
      <c r="AJ1887" s="8">
        <f t="shared" si="2342"/>
        <v>0</v>
      </c>
      <c r="AK1887" s="8">
        <f t="shared" ref="AK1887:BF1887" si="2343">SUM(AJ842:AK842)/2</f>
        <v>0</v>
      </c>
      <c r="AL1887" s="8">
        <f t="shared" si="2343"/>
        <v>0</v>
      </c>
      <c r="AM1887" s="8">
        <f t="shared" si="2343"/>
        <v>0</v>
      </c>
      <c r="AN1887" s="8">
        <f t="shared" si="2343"/>
        <v>0</v>
      </c>
      <c r="AO1887" s="8">
        <f t="shared" si="2343"/>
        <v>0</v>
      </c>
      <c r="AP1887" s="8">
        <f t="shared" si="2343"/>
        <v>0</v>
      </c>
      <c r="AQ1887" s="8">
        <f t="shared" si="2343"/>
        <v>0</v>
      </c>
      <c r="AR1887" s="8">
        <f t="shared" si="2343"/>
        <v>0</v>
      </c>
      <c r="AS1887" s="8">
        <f t="shared" si="2343"/>
        <v>0</v>
      </c>
      <c r="AT1887" s="8">
        <f t="shared" si="2343"/>
        <v>0</v>
      </c>
      <c r="AU1887" s="8">
        <f t="shared" si="2343"/>
        <v>0</v>
      </c>
      <c r="AV1887" s="8">
        <f t="shared" si="2343"/>
        <v>0</v>
      </c>
      <c r="AW1887" s="8">
        <f t="shared" si="2343"/>
        <v>0</v>
      </c>
      <c r="AX1887" s="8">
        <f t="shared" si="2343"/>
        <v>0</v>
      </c>
      <c r="AY1887" s="8">
        <f t="shared" si="2343"/>
        <v>0</v>
      </c>
      <c r="AZ1887" s="8">
        <f t="shared" si="2343"/>
        <v>0</v>
      </c>
      <c r="BA1887" s="8">
        <f t="shared" si="2343"/>
        <v>0</v>
      </c>
      <c r="BB1887" s="8">
        <f t="shared" si="2343"/>
        <v>0</v>
      </c>
      <c r="BC1887" s="8">
        <f t="shared" si="2343"/>
        <v>0</v>
      </c>
      <c r="BD1887" s="8">
        <f t="shared" si="2343"/>
        <v>0</v>
      </c>
      <c r="BE1887" s="8">
        <f t="shared" si="2343"/>
        <v>0</v>
      </c>
      <c r="BF1887" s="8">
        <f t="shared" si="2343"/>
        <v>0</v>
      </c>
      <c r="BG1887" s="8">
        <f t="shared" si="2264"/>
        <v>0</v>
      </c>
      <c r="BH1887" s="8">
        <f t="shared" si="2265"/>
        <v>0</v>
      </c>
      <c r="BI1887" s="8">
        <f t="shared" si="2266"/>
        <v>0</v>
      </c>
      <c r="BJ1887" s="8">
        <f t="shared" si="2267"/>
        <v>0</v>
      </c>
      <c r="BK1887" s="8">
        <f t="shared" si="2268"/>
        <v>0</v>
      </c>
      <c r="BL1887" s="8">
        <f t="shared" si="2269"/>
        <v>0</v>
      </c>
      <c r="BM1887" s="8">
        <f t="shared" si="2270"/>
        <v>0</v>
      </c>
      <c r="BN1887" s="8">
        <f t="shared" si="2271"/>
        <v>0</v>
      </c>
      <c r="BO1887" s="8">
        <f t="shared" si="2272"/>
        <v>0</v>
      </c>
      <c r="BP1887" s="8">
        <f t="shared" si="2273"/>
        <v>0</v>
      </c>
      <c r="BQ1887" s="8">
        <f t="shared" si="2274"/>
        <v>0</v>
      </c>
      <c r="BR1887" s="8">
        <f t="shared" si="2275"/>
        <v>0</v>
      </c>
    </row>
    <row r="1888" spans="2:70" x14ac:dyDescent="0.25">
      <c r="B1888" s="12" t="s">
        <v>371</v>
      </c>
      <c r="C1888" s="7" t="s">
        <v>372</v>
      </c>
      <c r="D1888" s="8"/>
      <c r="E1888" s="8">
        <f t="shared" ref="E1888:AJ1888" si="2344">SUM(D843:E843)/2</f>
        <v>0</v>
      </c>
      <c r="F1888" s="8">
        <f t="shared" si="2344"/>
        <v>0</v>
      </c>
      <c r="G1888" s="8">
        <f t="shared" si="2344"/>
        <v>0</v>
      </c>
      <c r="H1888" s="8">
        <f t="shared" si="2344"/>
        <v>0</v>
      </c>
      <c r="I1888" s="8">
        <f t="shared" si="2344"/>
        <v>0</v>
      </c>
      <c r="J1888" s="8">
        <f t="shared" si="2344"/>
        <v>0</v>
      </c>
      <c r="K1888" s="8">
        <f t="shared" si="2344"/>
        <v>0</v>
      </c>
      <c r="L1888" s="8">
        <f t="shared" si="2344"/>
        <v>0</v>
      </c>
      <c r="M1888" s="8">
        <f t="shared" si="2344"/>
        <v>0</v>
      </c>
      <c r="N1888" s="8">
        <f t="shared" si="2344"/>
        <v>0</v>
      </c>
      <c r="O1888" s="8">
        <f t="shared" si="2344"/>
        <v>0</v>
      </c>
      <c r="P1888" s="8">
        <f t="shared" si="2344"/>
        <v>0</v>
      </c>
      <c r="Q1888" s="8">
        <f t="shared" si="2344"/>
        <v>0</v>
      </c>
      <c r="R1888" s="8">
        <f t="shared" si="2344"/>
        <v>0</v>
      </c>
      <c r="S1888" s="8">
        <f t="shared" si="2344"/>
        <v>0</v>
      </c>
      <c r="T1888" s="8">
        <f t="shared" si="2344"/>
        <v>0</v>
      </c>
      <c r="U1888" s="8">
        <f t="shared" si="2344"/>
        <v>0</v>
      </c>
      <c r="V1888" s="8">
        <f t="shared" si="2344"/>
        <v>0</v>
      </c>
      <c r="W1888" s="8">
        <f t="shared" si="2344"/>
        <v>0</v>
      </c>
      <c r="X1888" s="8">
        <f t="shared" si="2344"/>
        <v>0</v>
      </c>
      <c r="Y1888" s="8">
        <f t="shared" si="2344"/>
        <v>0</v>
      </c>
      <c r="Z1888" s="8">
        <f t="shared" si="2344"/>
        <v>0</v>
      </c>
      <c r="AA1888" s="8">
        <f t="shared" si="2344"/>
        <v>0</v>
      </c>
      <c r="AB1888" s="8">
        <f t="shared" si="2344"/>
        <v>0</v>
      </c>
      <c r="AC1888" s="8">
        <f t="shared" si="2344"/>
        <v>0</v>
      </c>
      <c r="AD1888" s="8">
        <f t="shared" si="2344"/>
        <v>0</v>
      </c>
      <c r="AE1888" s="8">
        <f t="shared" si="2344"/>
        <v>0</v>
      </c>
      <c r="AF1888" s="8">
        <f t="shared" si="2344"/>
        <v>0</v>
      </c>
      <c r="AG1888" s="8">
        <f t="shared" si="2344"/>
        <v>0</v>
      </c>
      <c r="AH1888" s="8">
        <f t="shared" si="2344"/>
        <v>0</v>
      </c>
      <c r="AI1888" s="8">
        <f t="shared" si="2344"/>
        <v>0</v>
      </c>
      <c r="AJ1888" s="8">
        <f t="shared" si="2344"/>
        <v>0</v>
      </c>
      <c r="AK1888" s="8">
        <f t="shared" ref="AK1888:BF1888" si="2345">SUM(AJ843:AK843)/2</f>
        <v>0</v>
      </c>
      <c r="AL1888" s="8">
        <f t="shared" si="2345"/>
        <v>0</v>
      </c>
      <c r="AM1888" s="8">
        <f t="shared" si="2345"/>
        <v>0</v>
      </c>
      <c r="AN1888" s="8">
        <f t="shared" si="2345"/>
        <v>0</v>
      </c>
      <c r="AO1888" s="8">
        <f t="shared" si="2345"/>
        <v>0</v>
      </c>
      <c r="AP1888" s="8">
        <f t="shared" si="2345"/>
        <v>0</v>
      </c>
      <c r="AQ1888" s="8">
        <f t="shared" si="2345"/>
        <v>0</v>
      </c>
      <c r="AR1888" s="8">
        <f t="shared" si="2345"/>
        <v>0</v>
      </c>
      <c r="AS1888" s="8">
        <f t="shared" si="2345"/>
        <v>0</v>
      </c>
      <c r="AT1888" s="8">
        <f t="shared" si="2345"/>
        <v>0</v>
      </c>
      <c r="AU1888" s="8">
        <f t="shared" si="2345"/>
        <v>0</v>
      </c>
      <c r="AV1888" s="8">
        <f t="shared" si="2345"/>
        <v>0</v>
      </c>
      <c r="AW1888" s="8">
        <f t="shared" si="2345"/>
        <v>0</v>
      </c>
      <c r="AX1888" s="8">
        <f t="shared" si="2345"/>
        <v>0</v>
      </c>
      <c r="AY1888" s="8">
        <f t="shared" si="2345"/>
        <v>0</v>
      </c>
      <c r="AZ1888" s="8">
        <f t="shared" si="2345"/>
        <v>0</v>
      </c>
      <c r="BA1888" s="8">
        <f t="shared" si="2345"/>
        <v>0</v>
      </c>
      <c r="BB1888" s="8">
        <f t="shared" si="2345"/>
        <v>0</v>
      </c>
      <c r="BC1888" s="8">
        <f t="shared" si="2345"/>
        <v>0</v>
      </c>
      <c r="BD1888" s="8">
        <f t="shared" si="2345"/>
        <v>0</v>
      </c>
      <c r="BE1888" s="8">
        <f t="shared" si="2345"/>
        <v>0</v>
      </c>
      <c r="BF1888" s="8">
        <f t="shared" si="2345"/>
        <v>0</v>
      </c>
      <c r="BG1888" s="8">
        <f t="shared" si="2264"/>
        <v>0</v>
      </c>
      <c r="BH1888" s="8">
        <f t="shared" si="2265"/>
        <v>0</v>
      </c>
      <c r="BI1888" s="8">
        <f t="shared" si="2266"/>
        <v>0</v>
      </c>
      <c r="BJ1888" s="8">
        <f t="shared" si="2267"/>
        <v>0</v>
      </c>
      <c r="BK1888" s="8">
        <f t="shared" si="2268"/>
        <v>0</v>
      </c>
      <c r="BL1888" s="8">
        <f t="shared" si="2269"/>
        <v>0</v>
      </c>
      <c r="BM1888" s="8">
        <f t="shared" si="2270"/>
        <v>0</v>
      </c>
      <c r="BN1888" s="8">
        <f t="shared" si="2271"/>
        <v>0</v>
      </c>
      <c r="BO1888" s="8">
        <f t="shared" si="2272"/>
        <v>0</v>
      </c>
      <c r="BP1888" s="8">
        <f t="shared" si="2273"/>
        <v>0</v>
      </c>
      <c r="BQ1888" s="8">
        <f t="shared" si="2274"/>
        <v>0</v>
      </c>
      <c r="BR1888" s="8">
        <f t="shared" si="2275"/>
        <v>0</v>
      </c>
    </row>
    <row r="1889" spans="1:70" x14ac:dyDescent="0.25">
      <c r="B1889" s="12" t="s">
        <v>374</v>
      </c>
      <c r="C1889" s="7" t="s">
        <v>375</v>
      </c>
      <c r="D1889" s="8"/>
      <c r="E1889" s="8">
        <f t="shared" ref="E1889:AJ1889" si="2346">SUM(D844:E844)/2</f>
        <v>0</v>
      </c>
      <c r="F1889" s="8">
        <f t="shared" si="2346"/>
        <v>0</v>
      </c>
      <c r="G1889" s="8">
        <f t="shared" si="2346"/>
        <v>0</v>
      </c>
      <c r="H1889" s="8">
        <f t="shared" si="2346"/>
        <v>0</v>
      </c>
      <c r="I1889" s="8">
        <f t="shared" si="2346"/>
        <v>0</v>
      </c>
      <c r="J1889" s="8">
        <f t="shared" si="2346"/>
        <v>0</v>
      </c>
      <c r="K1889" s="8">
        <f t="shared" si="2346"/>
        <v>0</v>
      </c>
      <c r="L1889" s="8">
        <f t="shared" si="2346"/>
        <v>0</v>
      </c>
      <c r="M1889" s="8">
        <f t="shared" si="2346"/>
        <v>0</v>
      </c>
      <c r="N1889" s="8">
        <f t="shared" si="2346"/>
        <v>0</v>
      </c>
      <c r="O1889" s="8">
        <f t="shared" si="2346"/>
        <v>0</v>
      </c>
      <c r="P1889" s="8">
        <f t="shared" si="2346"/>
        <v>0</v>
      </c>
      <c r="Q1889" s="8">
        <f t="shared" si="2346"/>
        <v>0</v>
      </c>
      <c r="R1889" s="8">
        <f t="shared" si="2346"/>
        <v>0</v>
      </c>
      <c r="S1889" s="8">
        <f t="shared" si="2346"/>
        <v>0</v>
      </c>
      <c r="T1889" s="8">
        <f t="shared" si="2346"/>
        <v>0</v>
      </c>
      <c r="U1889" s="8">
        <f t="shared" si="2346"/>
        <v>0</v>
      </c>
      <c r="V1889" s="8">
        <f t="shared" si="2346"/>
        <v>0</v>
      </c>
      <c r="W1889" s="8">
        <f t="shared" si="2346"/>
        <v>0</v>
      </c>
      <c r="X1889" s="8">
        <f t="shared" si="2346"/>
        <v>0</v>
      </c>
      <c r="Y1889" s="8">
        <f t="shared" si="2346"/>
        <v>0</v>
      </c>
      <c r="Z1889" s="8">
        <f t="shared" si="2346"/>
        <v>0</v>
      </c>
      <c r="AA1889" s="8">
        <f t="shared" si="2346"/>
        <v>0</v>
      </c>
      <c r="AB1889" s="8">
        <f t="shared" si="2346"/>
        <v>0</v>
      </c>
      <c r="AC1889" s="8">
        <f t="shared" si="2346"/>
        <v>0</v>
      </c>
      <c r="AD1889" s="8">
        <f t="shared" si="2346"/>
        <v>0</v>
      </c>
      <c r="AE1889" s="8">
        <f t="shared" si="2346"/>
        <v>0</v>
      </c>
      <c r="AF1889" s="8">
        <f t="shared" si="2346"/>
        <v>0</v>
      </c>
      <c r="AG1889" s="8">
        <f t="shared" si="2346"/>
        <v>0</v>
      </c>
      <c r="AH1889" s="8">
        <f t="shared" si="2346"/>
        <v>0</v>
      </c>
      <c r="AI1889" s="8">
        <f t="shared" si="2346"/>
        <v>0</v>
      </c>
      <c r="AJ1889" s="8">
        <f t="shared" si="2346"/>
        <v>0</v>
      </c>
      <c r="AK1889" s="8">
        <f t="shared" ref="AK1889:BF1889" si="2347">SUM(AJ844:AK844)/2</f>
        <v>0</v>
      </c>
      <c r="AL1889" s="8">
        <f t="shared" si="2347"/>
        <v>0</v>
      </c>
      <c r="AM1889" s="8">
        <f t="shared" si="2347"/>
        <v>0</v>
      </c>
      <c r="AN1889" s="8">
        <f t="shared" si="2347"/>
        <v>0</v>
      </c>
      <c r="AO1889" s="8">
        <f t="shared" si="2347"/>
        <v>0</v>
      </c>
      <c r="AP1889" s="8">
        <f t="shared" si="2347"/>
        <v>0</v>
      </c>
      <c r="AQ1889" s="8">
        <f t="shared" si="2347"/>
        <v>0</v>
      </c>
      <c r="AR1889" s="8">
        <f t="shared" si="2347"/>
        <v>0</v>
      </c>
      <c r="AS1889" s="8">
        <f t="shared" si="2347"/>
        <v>0</v>
      </c>
      <c r="AT1889" s="8">
        <f t="shared" si="2347"/>
        <v>0</v>
      </c>
      <c r="AU1889" s="8">
        <f t="shared" si="2347"/>
        <v>0</v>
      </c>
      <c r="AV1889" s="8">
        <f t="shared" si="2347"/>
        <v>0</v>
      </c>
      <c r="AW1889" s="8">
        <f t="shared" si="2347"/>
        <v>0</v>
      </c>
      <c r="AX1889" s="8">
        <f t="shared" si="2347"/>
        <v>0</v>
      </c>
      <c r="AY1889" s="8">
        <f t="shared" si="2347"/>
        <v>0</v>
      </c>
      <c r="AZ1889" s="8">
        <f t="shared" si="2347"/>
        <v>0</v>
      </c>
      <c r="BA1889" s="8">
        <f t="shared" si="2347"/>
        <v>0</v>
      </c>
      <c r="BB1889" s="8">
        <f t="shared" si="2347"/>
        <v>0</v>
      </c>
      <c r="BC1889" s="8">
        <f t="shared" si="2347"/>
        <v>0</v>
      </c>
      <c r="BD1889" s="8">
        <f t="shared" si="2347"/>
        <v>0</v>
      </c>
      <c r="BE1889" s="8">
        <f t="shared" si="2347"/>
        <v>0</v>
      </c>
      <c r="BF1889" s="8">
        <f t="shared" si="2347"/>
        <v>0</v>
      </c>
      <c r="BG1889" s="8">
        <f t="shared" si="2264"/>
        <v>0</v>
      </c>
      <c r="BH1889" s="8">
        <f t="shared" si="2265"/>
        <v>0</v>
      </c>
      <c r="BI1889" s="8">
        <f t="shared" si="2266"/>
        <v>0</v>
      </c>
      <c r="BJ1889" s="8">
        <f t="shared" si="2267"/>
        <v>0</v>
      </c>
      <c r="BK1889" s="8">
        <f t="shared" si="2268"/>
        <v>0</v>
      </c>
      <c r="BL1889" s="8">
        <f t="shared" si="2269"/>
        <v>0</v>
      </c>
      <c r="BM1889" s="8">
        <f t="shared" si="2270"/>
        <v>0</v>
      </c>
      <c r="BN1889" s="8">
        <f t="shared" si="2271"/>
        <v>0</v>
      </c>
      <c r="BO1889" s="8">
        <f t="shared" si="2272"/>
        <v>0</v>
      </c>
      <c r="BP1889" s="8">
        <f t="shared" si="2273"/>
        <v>0</v>
      </c>
      <c r="BQ1889" s="8">
        <f t="shared" si="2274"/>
        <v>0</v>
      </c>
      <c r="BR1889" s="8">
        <f t="shared" si="2275"/>
        <v>0</v>
      </c>
    </row>
    <row r="1890" spans="1:70" x14ac:dyDescent="0.25">
      <c r="B1890" s="12" t="s">
        <v>376</v>
      </c>
      <c r="C1890" s="7" t="s">
        <v>377</v>
      </c>
      <c r="D1890" s="8"/>
      <c r="E1890" s="8">
        <f t="shared" ref="E1890:AJ1890" si="2348">SUM(D845:E845)/2</f>
        <v>204.5</v>
      </c>
      <c r="F1890" s="8">
        <f t="shared" si="2348"/>
        <v>208.5</v>
      </c>
      <c r="G1890" s="8">
        <f t="shared" si="2348"/>
        <v>216</v>
      </c>
      <c r="H1890" s="8">
        <f t="shared" si="2348"/>
        <v>220.5</v>
      </c>
      <c r="I1890" s="8">
        <f t="shared" si="2348"/>
        <v>226.5</v>
      </c>
      <c r="J1890" s="8">
        <f t="shared" si="2348"/>
        <v>232</v>
      </c>
      <c r="K1890" s="8">
        <f t="shared" si="2348"/>
        <v>232</v>
      </c>
      <c r="L1890" s="8">
        <f t="shared" si="2348"/>
        <v>142.5</v>
      </c>
      <c r="M1890" s="8">
        <f t="shared" si="2348"/>
        <v>54</v>
      </c>
      <c r="N1890" s="8">
        <f t="shared" si="2348"/>
        <v>55</v>
      </c>
      <c r="O1890" s="8">
        <f t="shared" si="2348"/>
        <v>55.5</v>
      </c>
      <c r="P1890" s="8">
        <f t="shared" si="2348"/>
        <v>56</v>
      </c>
      <c r="Q1890" s="8">
        <f t="shared" si="2348"/>
        <v>57.5</v>
      </c>
      <c r="R1890" s="8">
        <f t="shared" si="2348"/>
        <v>60.5</v>
      </c>
      <c r="S1890" s="8">
        <f t="shared" si="2348"/>
        <v>61.5</v>
      </c>
      <c r="T1890" s="8">
        <f t="shared" si="2348"/>
        <v>62</v>
      </c>
      <c r="U1890" s="8">
        <f t="shared" si="2348"/>
        <v>62.5</v>
      </c>
      <c r="V1890" s="8">
        <f t="shared" si="2348"/>
        <v>63.5</v>
      </c>
      <c r="W1890" s="8">
        <f t="shared" si="2348"/>
        <v>64</v>
      </c>
      <c r="X1890" s="8">
        <f t="shared" si="2348"/>
        <v>63.5</v>
      </c>
      <c r="Y1890" s="8">
        <f t="shared" si="2348"/>
        <v>63.5</v>
      </c>
      <c r="Z1890" s="8">
        <f t="shared" si="2348"/>
        <v>65</v>
      </c>
      <c r="AA1890" s="8">
        <f t="shared" si="2348"/>
        <v>66</v>
      </c>
      <c r="AB1890" s="8">
        <f t="shared" si="2348"/>
        <v>65</v>
      </c>
      <c r="AC1890" s="8">
        <f t="shared" si="2348"/>
        <v>66</v>
      </c>
      <c r="AD1890" s="8">
        <f t="shared" si="2348"/>
        <v>68</v>
      </c>
      <c r="AE1890" s="8">
        <f t="shared" si="2348"/>
        <v>68</v>
      </c>
      <c r="AF1890" s="8">
        <f t="shared" si="2348"/>
        <v>67</v>
      </c>
      <c r="AG1890" s="8">
        <f t="shared" si="2348"/>
        <v>66.5</v>
      </c>
      <c r="AH1890" s="8">
        <f t="shared" si="2348"/>
        <v>66</v>
      </c>
      <c r="AI1890" s="8">
        <f t="shared" si="2348"/>
        <v>44</v>
      </c>
      <c r="AJ1890" s="8">
        <f t="shared" si="2348"/>
        <v>22</v>
      </c>
      <c r="AK1890" s="8">
        <f t="shared" ref="AK1890:BF1890" si="2349">SUM(AJ845:AK845)/2</f>
        <v>22</v>
      </c>
      <c r="AL1890" s="8">
        <f t="shared" si="2349"/>
        <v>22</v>
      </c>
      <c r="AM1890" s="8">
        <f t="shared" si="2349"/>
        <v>22.5</v>
      </c>
      <c r="AN1890" s="8">
        <f t="shared" si="2349"/>
        <v>23.5</v>
      </c>
      <c r="AO1890" s="8">
        <f t="shared" si="2349"/>
        <v>23.5</v>
      </c>
      <c r="AP1890" s="8">
        <f t="shared" si="2349"/>
        <v>23.5</v>
      </c>
      <c r="AQ1890" s="8">
        <f t="shared" si="2349"/>
        <v>23.5</v>
      </c>
      <c r="AR1890" s="8">
        <f t="shared" si="2349"/>
        <v>22</v>
      </c>
      <c r="AS1890" s="8">
        <f t="shared" si="2349"/>
        <v>20.5</v>
      </c>
      <c r="AT1890" s="8">
        <f t="shared" si="2349"/>
        <v>20</v>
      </c>
      <c r="AU1890" s="8">
        <f t="shared" si="2349"/>
        <v>19.5</v>
      </c>
      <c r="AV1890" s="8">
        <f t="shared" si="2349"/>
        <v>19</v>
      </c>
      <c r="AW1890" s="8">
        <f t="shared" si="2349"/>
        <v>19</v>
      </c>
      <c r="AX1890" s="8">
        <f t="shared" si="2349"/>
        <v>19</v>
      </c>
      <c r="AY1890" s="8">
        <f t="shared" si="2349"/>
        <v>19</v>
      </c>
      <c r="AZ1890" s="8">
        <f t="shared" si="2349"/>
        <v>19</v>
      </c>
      <c r="BA1890" s="8">
        <f t="shared" si="2349"/>
        <v>19</v>
      </c>
      <c r="BB1890" s="8">
        <f t="shared" si="2349"/>
        <v>19.5</v>
      </c>
      <c r="BC1890" s="8">
        <f t="shared" si="2349"/>
        <v>20</v>
      </c>
      <c r="BD1890" s="8">
        <f t="shared" si="2349"/>
        <v>21</v>
      </c>
      <c r="BE1890" s="8">
        <f t="shared" si="2349"/>
        <v>21.5</v>
      </c>
      <c r="BF1890" s="8">
        <f t="shared" si="2349"/>
        <v>21</v>
      </c>
      <c r="BG1890" s="8">
        <f t="shared" si="2264"/>
        <v>20.5</v>
      </c>
      <c r="BH1890" s="8">
        <f t="shared" si="2265"/>
        <v>20.5</v>
      </c>
      <c r="BI1890" s="8">
        <f t="shared" si="2266"/>
        <v>21</v>
      </c>
      <c r="BJ1890" s="8">
        <f t="shared" si="2267"/>
        <v>21</v>
      </c>
      <c r="BK1890" s="8">
        <f t="shared" si="2268"/>
        <v>21</v>
      </c>
      <c r="BL1890" s="8">
        <f t="shared" si="2269"/>
        <v>21</v>
      </c>
      <c r="BM1890" s="8">
        <f t="shared" si="2270"/>
        <v>20.5</v>
      </c>
      <c r="BN1890" s="8">
        <f t="shared" si="2271"/>
        <v>19.5</v>
      </c>
      <c r="BO1890" s="8">
        <f t="shared" si="2272"/>
        <v>18.5</v>
      </c>
      <c r="BP1890" s="8">
        <f t="shared" si="2273"/>
        <v>17.5</v>
      </c>
      <c r="BQ1890" s="8">
        <f t="shared" si="2274"/>
        <v>17</v>
      </c>
      <c r="BR1890" s="8">
        <f t="shared" si="2275"/>
        <v>17</v>
      </c>
    </row>
    <row r="1891" spans="1:70" x14ac:dyDescent="0.25">
      <c r="B1891" s="12" t="s">
        <v>378</v>
      </c>
      <c r="C1891" s="7" t="s">
        <v>379</v>
      </c>
      <c r="D1891" s="8"/>
      <c r="E1891" s="8">
        <f t="shared" ref="E1891:AJ1891" si="2350">SUM(D846:E846)/2</f>
        <v>1111</v>
      </c>
      <c r="F1891" s="8">
        <f t="shared" si="2350"/>
        <v>1109</v>
      </c>
      <c r="G1891" s="8">
        <f t="shared" si="2350"/>
        <v>1115.5</v>
      </c>
      <c r="H1891" s="8">
        <f t="shared" si="2350"/>
        <v>1125</v>
      </c>
      <c r="I1891" s="8">
        <f t="shared" si="2350"/>
        <v>1135</v>
      </c>
      <c r="J1891" s="8">
        <f t="shared" si="2350"/>
        <v>1155.5</v>
      </c>
      <c r="K1891" s="8">
        <f t="shared" si="2350"/>
        <v>1177</v>
      </c>
      <c r="L1891" s="8">
        <f t="shared" si="2350"/>
        <v>588.5</v>
      </c>
      <c r="M1891" s="8">
        <f t="shared" si="2350"/>
        <v>0</v>
      </c>
      <c r="N1891" s="8">
        <f t="shared" si="2350"/>
        <v>0</v>
      </c>
      <c r="O1891" s="8">
        <f t="shared" si="2350"/>
        <v>0</v>
      </c>
      <c r="P1891" s="8">
        <f t="shared" si="2350"/>
        <v>0</v>
      </c>
      <c r="Q1891" s="8">
        <f t="shared" si="2350"/>
        <v>0</v>
      </c>
      <c r="R1891" s="8">
        <f t="shared" si="2350"/>
        <v>0</v>
      </c>
      <c r="S1891" s="8">
        <f t="shared" si="2350"/>
        <v>0</v>
      </c>
      <c r="T1891" s="8">
        <f t="shared" si="2350"/>
        <v>0</v>
      </c>
      <c r="U1891" s="8">
        <f t="shared" si="2350"/>
        <v>0</v>
      </c>
      <c r="V1891" s="8">
        <f t="shared" si="2350"/>
        <v>0</v>
      </c>
      <c r="W1891" s="8">
        <f t="shared" si="2350"/>
        <v>0</v>
      </c>
      <c r="X1891" s="8">
        <f t="shared" si="2350"/>
        <v>0</v>
      </c>
      <c r="Y1891" s="8">
        <f t="shared" si="2350"/>
        <v>0</v>
      </c>
      <c r="Z1891" s="8">
        <f t="shared" si="2350"/>
        <v>0</v>
      </c>
      <c r="AA1891" s="8">
        <f t="shared" si="2350"/>
        <v>0</v>
      </c>
      <c r="AB1891" s="8">
        <f t="shared" si="2350"/>
        <v>0</v>
      </c>
      <c r="AC1891" s="8">
        <f t="shared" si="2350"/>
        <v>0</v>
      </c>
      <c r="AD1891" s="8">
        <f t="shared" si="2350"/>
        <v>0</v>
      </c>
      <c r="AE1891" s="8">
        <f t="shared" si="2350"/>
        <v>0</v>
      </c>
      <c r="AF1891" s="8">
        <f t="shared" si="2350"/>
        <v>0</v>
      </c>
      <c r="AG1891" s="8">
        <f t="shared" si="2350"/>
        <v>0</v>
      </c>
      <c r="AH1891" s="8">
        <f t="shared" si="2350"/>
        <v>0</v>
      </c>
      <c r="AI1891" s="8">
        <f t="shared" si="2350"/>
        <v>20.5</v>
      </c>
      <c r="AJ1891" s="8">
        <f t="shared" si="2350"/>
        <v>41.5</v>
      </c>
      <c r="AK1891" s="8">
        <f t="shared" ref="AK1891:BF1891" si="2351">SUM(AJ846:AK846)/2</f>
        <v>40.5</v>
      </c>
      <c r="AL1891" s="8">
        <f t="shared" si="2351"/>
        <v>39</v>
      </c>
      <c r="AM1891" s="8">
        <f t="shared" si="2351"/>
        <v>38</v>
      </c>
      <c r="AN1891" s="8">
        <f t="shared" si="2351"/>
        <v>37</v>
      </c>
      <c r="AO1891" s="8">
        <f t="shared" si="2351"/>
        <v>38</v>
      </c>
      <c r="AP1891" s="8">
        <f t="shared" si="2351"/>
        <v>39</v>
      </c>
      <c r="AQ1891" s="8">
        <f t="shared" si="2351"/>
        <v>39</v>
      </c>
      <c r="AR1891" s="8">
        <f t="shared" si="2351"/>
        <v>39</v>
      </c>
      <c r="AS1891" s="8">
        <f t="shared" si="2351"/>
        <v>41</v>
      </c>
      <c r="AT1891" s="8">
        <f t="shared" si="2351"/>
        <v>42.5</v>
      </c>
      <c r="AU1891" s="8">
        <f t="shared" si="2351"/>
        <v>42.5</v>
      </c>
      <c r="AV1891" s="8">
        <f t="shared" si="2351"/>
        <v>42</v>
      </c>
      <c r="AW1891" s="8">
        <f t="shared" si="2351"/>
        <v>41.5</v>
      </c>
      <c r="AX1891" s="8">
        <f t="shared" si="2351"/>
        <v>41</v>
      </c>
      <c r="AY1891" s="8">
        <f t="shared" si="2351"/>
        <v>40</v>
      </c>
      <c r="AZ1891" s="8">
        <f t="shared" si="2351"/>
        <v>40.5</v>
      </c>
      <c r="BA1891" s="8">
        <f t="shared" si="2351"/>
        <v>41.5</v>
      </c>
      <c r="BB1891" s="8">
        <f t="shared" si="2351"/>
        <v>42</v>
      </c>
      <c r="BC1891" s="8">
        <f t="shared" si="2351"/>
        <v>43</v>
      </c>
      <c r="BD1891" s="8">
        <f t="shared" si="2351"/>
        <v>43.5</v>
      </c>
      <c r="BE1891" s="8">
        <f t="shared" si="2351"/>
        <v>43.5</v>
      </c>
      <c r="BF1891" s="8">
        <f t="shared" si="2351"/>
        <v>43.5</v>
      </c>
      <c r="BG1891" s="8">
        <f t="shared" si="2264"/>
        <v>45</v>
      </c>
      <c r="BH1891" s="8">
        <f t="shared" si="2265"/>
        <v>46.5</v>
      </c>
      <c r="BI1891" s="8">
        <f t="shared" si="2266"/>
        <v>47</v>
      </c>
      <c r="BJ1891" s="8">
        <f t="shared" si="2267"/>
        <v>48.5</v>
      </c>
      <c r="BK1891" s="8">
        <f t="shared" si="2268"/>
        <v>48.5</v>
      </c>
      <c r="BL1891" s="8">
        <f t="shared" si="2269"/>
        <v>47</v>
      </c>
      <c r="BM1891" s="8">
        <f t="shared" si="2270"/>
        <v>47.5</v>
      </c>
      <c r="BN1891" s="8">
        <f t="shared" si="2271"/>
        <v>48</v>
      </c>
      <c r="BO1891" s="8">
        <f t="shared" si="2272"/>
        <v>47</v>
      </c>
      <c r="BP1891" s="8">
        <f t="shared" si="2273"/>
        <v>46.5</v>
      </c>
      <c r="BQ1891" s="8">
        <f t="shared" si="2274"/>
        <v>46.5</v>
      </c>
      <c r="BR1891" s="8">
        <f t="shared" si="2275"/>
        <v>47</v>
      </c>
    </row>
    <row r="1892" spans="1:70" x14ac:dyDescent="0.25">
      <c r="B1892" s="12" t="s">
        <v>380</v>
      </c>
      <c r="C1892" s="7" t="s">
        <v>381</v>
      </c>
      <c r="D1892" s="8"/>
      <c r="E1892" s="8">
        <f t="shared" ref="E1892:AJ1892" si="2352">SUM(D847:E847)/2</f>
        <v>2137.5</v>
      </c>
      <c r="F1892" s="8">
        <f t="shared" si="2352"/>
        <v>2171.5</v>
      </c>
      <c r="G1892" s="8">
        <f t="shared" si="2352"/>
        <v>2194.5</v>
      </c>
      <c r="H1892" s="8">
        <f t="shared" si="2352"/>
        <v>2219.5</v>
      </c>
      <c r="I1892" s="8">
        <f t="shared" si="2352"/>
        <v>2281.5</v>
      </c>
      <c r="J1892" s="8">
        <f t="shared" si="2352"/>
        <v>2361</v>
      </c>
      <c r="K1892" s="8">
        <f t="shared" si="2352"/>
        <v>2416</v>
      </c>
      <c r="L1892" s="8">
        <f t="shared" si="2352"/>
        <v>1208</v>
      </c>
      <c r="M1892" s="8">
        <f t="shared" si="2352"/>
        <v>0</v>
      </c>
      <c r="N1892" s="8">
        <f t="shared" si="2352"/>
        <v>0</v>
      </c>
      <c r="O1892" s="8">
        <f t="shared" si="2352"/>
        <v>0</v>
      </c>
      <c r="P1892" s="8">
        <f t="shared" si="2352"/>
        <v>0</v>
      </c>
      <c r="Q1892" s="8">
        <f t="shared" si="2352"/>
        <v>0</v>
      </c>
      <c r="R1892" s="8">
        <f t="shared" si="2352"/>
        <v>0</v>
      </c>
      <c r="S1892" s="8">
        <f t="shared" si="2352"/>
        <v>0</v>
      </c>
      <c r="T1892" s="8">
        <f t="shared" si="2352"/>
        <v>0</v>
      </c>
      <c r="U1892" s="8">
        <f t="shared" si="2352"/>
        <v>0</v>
      </c>
      <c r="V1892" s="8">
        <f t="shared" si="2352"/>
        <v>0</v>
      </c>
      <c r="W1892" s="8">
        <f t="shared" si="2352"/>
        <v>0</v>
      </c>
      <c r="X1892" s="8">
        <f t="shared" si="2352"/>
        <v>0</v>
      </c>
      <c r="Y1892" s="8">
        <f t="shared" si="2352"/>
        <v>0</v>
      </c>
      <c r="Z1892" s="8">
        <f t="shared" si="2352"/>
        <v>0</v>
      </c>
      <c r="AA1892" s="8">
        <f t="shared" si="2352"/>
        <v>0</v>
      </c>
      <c r="AB1892" s="8">
        <f t="shared" si="2352"/>
        <v>0</v>
      </c>
      <c r="AC1892" s="8">
        <f t="shared" si="2352"/>
        <v>0</v>
      </c>
      <c r="AD1892" s="8">
        <f t="shared" si="2352"/>
        <v>0</v>
      </c>
      <c r="AE1892" s="8">
        <f t="shared" si="2352"/>
        <v>0</v>
      </c>
      <c r="AF1892" s="8">
        <f t="shared" si="2352"/>
        <v>0</v>
      </c>
      <c r="AG1892" s="8">
        <f t="shared" si="2352"/>
        <v>0</v>
      </c>
      <c r="AH1892" s="8">
        <f t="shared" si="2352"/>
        <v>0</v>
      </c>
      <c r="AI1892" s="8">
        <f t="shared" si="2352"/>
        <v>2</v>
      </c>
      <c r="AJ1892" s="8">
        <f t="shared" si="2352"/>
        <v>3.5</v>
      </c>
      <c r="AK1892" s="8">
        <f t="shared" ref="AK1892:BF1892" si="2353">SUM(AJ847:AK847)/2</f>
        <v>3</v>
      </c>
      <c r="AL1892" s="8">
        <f t="shared" si="2353"/>
        <v>3</v>
      </c>
      <c r="AM1892" s="8">
        <f t="shared" si="2353"/>
        <v>3</v>
      </c>
      <c r="AN1892" s="8">
        <f t="shared" si="2353"/>
        <v>3</v>
      </c>
      <c r="AO1892" s="8">
        <f t="shared" si="2353"/>
        <v>3</v>
      </c>
      <c r="AP1892" s="8">
        <f t="shared" si="2353"/>
        <v>3</v>
      </c>
      <c r="AQ1892" s="8">
        <f t="shared" si="2353"/>
        <v>3</v>
      </c>
      <c r="AR1892" s="8">
        <f t="shared" si="2353"/>
        <v>3</v>
      </c>
      <c r="AS1892" s="8">
        <f t="shared" si="2353"/>
        <v>3</v>
      </c>
      <c r="AT1892" s="8">
        <f t="shared" si="2353"/>
        <v>3</v>
      </c>
      <c r="AU1892" s="8">
        <f t="shared" si="2353"/>
        <v>3</v>
      </c>
      <c r="AV1892" s="8">
        <f t="shared" si="2353"/>
        <v>3</v>
      </c>
      <c r="AW1892" s="8">
        <f t="shared" si="2353"/>
        <v>3</v>
      </c>
      <c r="AX1892" s="8">
        <f t="shared" si="2353"/>
        <v>3</v>
      </c>
      <c r="AY1892" s="8">
        <f t="shared" si="2353"/>
        <v>3</v>
      </c>
      <c r="AZ1892" s="8">
        <f t="shared" si="2353"/>
        <v>3</v>
      </c>
      <c r="BA1892" s="8">
        <f t="shared" si="2353"/>
        <v>3</v>
      </c>
      <c r="BB1892" s="8">
        <f t="shared" si="2353"/>
        <v>3</v>
      </c>
      <c r="BC1892" s="8">
        <f t="shared" si="2353"/>
        <v>3</v>
      </c>
      <c r="BD1892" s="8">
        <f t="shared" si="2353"/>
        <v>3</v>
      </c>
      <c r="BE1892" s="8">
        <f t="shared" si="2353"/>
        <v>3</v>
      </c>
      <c r="BF1892" s="8">
        <f t="shared" si="2353"/>
        <v>3</v>
      </c>
      <c r="BG1892" s="8">
        <f t="shared" si="2264"/>
        <v>3</v>
      </c>
      <c r="BH1892" s="8">
        <f t="shared" si="2265"/>
        <v>3</v>
      </c>
      <c r="BI1892" s="8">
        <f t="shared" si="2266"/>
        <v>3</v>
      </c>
      <c r="BJ1892" s="8">
        <f t="shared" si="2267"/>
        <v>3</v>
      </c>
      <c r="BK1892" s="8">
        <f t="shared" si="2268"/>
        <v>3</v>
      </c>
      <c r="BL1892" s="8">
        <f t="shared" si="2269"/>
        <v>3</v>
      </c>
      <c r="BM1892" s="8">
        <f t="shared" si="2270"/>
        <v>3</v>
      </c>
      <c r="BN1892" s="8">
        <f t="shared" si="2271"/>
        <v>3</v>
      </c>
      <c r="BO1892" s="8">
        <f t="shared" si="2272"/>
        <v>3</v>
      </c>
      <c r="BP1892" s="8">
        <f t="shared" si="2273"/>
        <v>3</v>
      </c>
      <c r="BQ1892" s="8">
        <f t="shared" si="2274"/>
        <v>3</v>
      </c>
      <c r="BR1892" s="8">
        <f t="shared" si="2275"/>
        <v>3</v>
      </c>
    </row>
    <row r="1893" spans="1:70" x14ac:dyDescent="0.25">
      <c r="B1893" s="12" t="s">
        <v>382</v>
      </c>
      <c r="C1893" s="7" t="s">
        <v>383</v>
      </c>
      <c r="D1893" s="8"/>
      <c r="E1893" s="8">
        <f t="shared" ref="E1893:AJ1893" si="2354">SUM(D848:E848)/2</f>
        <v>108</v>
      </c>
      <c r="F1893" s="8">
        <f t="shared" si="2354"/>
        <v>113.5</v>
      </c>
      <c r="G1893" s="8">
        <f t="shared" si="2354"/>
        <v>120.5</v>
      </c>
      <c r="H1893" s="8">
        <f t="shared" si="2354"/>
        <v>122</v>
      </c>
      <c r="I1893" s="8">
        <f t="shared" si="2354"/>
        <v>127</v>
      </c>
      <c r="J1893" s="8">
        <f t="shared" si="2354"/>
        <v>138</v>
      </c>
      <c r="K1893" s="8">
        <f t="shared" si="2354"/>
        <v>143</v>
      </c>
      <c r="L1893" s="8">
        <f t="shared" si="2354"/>
        <v>71.5</v>
      </c>
      <c r="M1893" s="8">
        <f t="shared" si="2354"/>
        <v>0</v>
      </c>
      <c r="N1893" s="8">
        <f t="shared" si="2354"/>
        <v>0</v>
      </c>
      <c r="O1893" s="8">
        <f t="shared" si="2354"/>
        <v>0</v>
      </c>
      <c r="P1893" s="8">
        <f t="shared" si="2354"/>
        <v>0</v>
      </c>
      <c r="Q1893" s="8">
        <f t="shared" si="2354"/>
        <v>0</v>
      </c>
      <c r="R1893" s="8">
        <f t="shared" si="2354"/>
        <v>0</v>
      </c>
      <c r="S1893" s="8">
        <f t="shared" si="2354"/>
        <v>0</v>
      </c>
      <c r="T1893" s="8">
        <f t="shared" si="2354"/>
        <v>0</v>
      </c>
      <c r="U1893" s="8">
        <f t="shared" si="2354"/>
        <v>0</v>
      </c>
      <c r="V1893" s="8">
        <f t="shared" si="2354"/>
        <v>0</v>
      </c>
      <c r="W1893" s="8">
        <f t="shared" si="2354"/>
        <v>0</v>
      </c>
      <c r="X1893" s="8">
        <f t="shared" si="2354"/>
        <v>0</v>
      </c>
      <c r="Y1893" s="8">
        <f t="shared" si="2354"/>
        <v>0</v>
      </c>
      <c r="Z1893" s="8">
        <f t="shared" si="2354"/>
        <v>0</v>
      </c>
      <c r="AA1893" s="8">
        <f t="shared" si="2354"/>
        <v>0</v>
      </c>
      <c r="AB1893" s="8">
        <f t="shared" si="2354"/>
        <v>0</v>
      </c>
      <c r="AC1893" s="8">
        <f t="shared" si="2354"/>
        <v>0</v>
      </c>
      <c r="AD1893" s="8">
        <f t="shared" si="2354"/>
        <v>0</v>
      </c>
      <c r="AE1893" s="8">
        <f t="shared" si="2354"/>
        <v>0</v>
      </c>
      <c r="AF1893" s="8">
        <f t="shared" si="2354"/>
        <v>0</v>
      </c>
      <c r="AG1893" s="8">
        <f t="shared" si="2354"/>
        <v>0</v>
      </c>
      <c r="AH1893" s="8">
        <f t="shared" si="2354"/>
        <v>0</v>
      </c>
      <c r="AI1893" s="8">
        <f t="shared" si="2354"/>
        <v>0</v>
      </c>
      <c r="AJ1893" s="8">
        <f t="shared" si="2354"/>
        <v>0</v>
      </c>
      <c r="AK1893" s="8">
        <f t="shared" ref="AK1893:BF1893" si="2355">SUM(AJ848:AK848)/2</f>
        <v>0</v>
      </c>
      <c r="AL1893" s="8">
        <f t="shared" si="2355"/>
        <v>0</v>
      </c>
      <c r="AM1893" s="8">
        <f t="shared" si="2355"/>
        <v>0</v>
      </c>
      <c r="AN1893" s="8">
        <f t="shared" si="2355"/>
        <v>0</v>
      </c>
      <c r="AO1893" s="8">
        <f t="shared" si="2355"/>
        <v>0</v>
      </c>
      <c r="AP1893" s="8">
        <f t="shared" si="2355"/>
        <v>0</v>
      </c>
      <c r="AQ1893" s="8">
        <f t="shared" si="2355"/>
        <v>0</v>
      </c>
      <c r="AR1893" s="8">
        <f t="shared" si="2355"/>
        <v>0</v>
      </c>
      <c r="AS1893" s="8">
        <f t="shared" si="2355"/>
        <v>0</v>
      </c>
      <c r="AT1893" s="8">
        <f t="shared" si="2355"/>
        <v>0</v>
      </c>
      <c r="AU1893" s="8">
        <f t="shared" si="2355"/>
        <v>0</v>
      </c>
      <c r="AV1893" s="8">
        <f t="shared" si="2355"/>
        <v>0</v>
      </c>
      <c r="AW1893" s="8">
        <f t="shared" si="2355"/>
        <v>0</v>
      </c>
      <c r="AX1893" s="8">
        <f t="shared" si="2355"/>
        <v>0</v>
      </c>
      <c r="AY1893" s="8">
        <f t="shared" si="2355"/>
        <v>0</v>
      </c>
      <c r="AZ1893" s="8">
        <f t="shared" si="2355"/>
        <v>0</v>
      </c>
      <c r="BA1893" s="8">
        <f t="shared" si="2355"/>
        <v>0</v>
      </c>
      <c r="BB1893" s="8">
        <f t="shared" si="2355"/>
        <v>0</v>
      </c>
      <c r="BC1893" s="8">
        <f t="shared" si="2355"/>
        <v>0</v>
      </c>
      <c r="BD1893" s="8">
        <f t="shared" si="2355"/>
        <v>0</v>
      </c>
      <c r="BE1893" s="8">
        <f t="shared" si="2355"/>
        <v>0</v>
      </c>
      <c r="BF1893" s="8">
        <f t="shared" si="2355"/>
        <v>0</v>
      </c>
      <c r="BG1893" s="8">
        <f t="shared" si="2264"/>
        <v>0</v>
      </c>
      <c r="BH1893" s="8">
        <f t="shared" si="2265"/>
        <v>0</v>
      </c>
      <c r="BI1893" s="8">
        <f t="shared" si="2266"/>
        <v>0</v>
      </c>
      <c r="BJ1893" s="8">
        <f t="shared" si="2267"/>
        <v>0</v>
      </c>
      <c r="BK1893" s="8">
        <f t="shared" si="2268"/>
        <v>0</v>
      </c>
      <c r="BL1893" s="8">
        <f t="shared" si="2269"/>
        <v>0</v>
      </c>
      <c r="BM1893" s="8">
        <f t="shared" si="2270"/>
        <v>0</v>
      </c>
      <c r="BN1893" s="8">
        <f t="shared" si="2271"/>
        <v>0</v>
      </c>
      <c r="BO1893" s="8">
        <f t="shared" si="2272"/>
        <v>0</v>
      </c>
      <c r="BP1893" s="8">
        <f t="shared" si="2273"/>
        <v>0</v>
      </c>
      <c r="BQ1893" s="8">
        <f t="shared" si="2274"/>
        <v>0</v>
      </c>
      <c r="BR1893" s="8">
        <f t="shared" si="2275"/>
        <v>0</v>
      </c>
    </row>
    <row r="1894" spans="1:70" x14ac:dyDescent="0.25">
      <c r="B1894" s="12" t="s">
        <v>384</v>
      </c>
      <c r="C1894" s="7" t="s">
        <v>385</v>
      </c>
      <c r="D1894" s="8"/>
      <c r="E1894" s="8">
        <f t="shared" ref="E1894:AJ1894" si="2356">SUM(D849:E849)/2</f>
        <v>0</v>
      </c>
      <c r="F1894" s="8">
        <f t="shared" si="2356"/>
        <v>0</v>
      </c>
      <c r="G1894" s="8">
        <f t="shared" si="2356"/>
        <v>0</v>
      </c>
      <c r="H1894" s="8">
        <f t="shared" si="2356"/>
        <v>0</v>
      </c>
      <c r="I1894" s="8">
        <f t="shared" si="2356"/>
        <v>0</v>
      </c>
      <c r="J1894" s="8">
        <f t="shared" si="2356"/>
        <v>0</v>
      </c>
      <c r="K1894" s="8">
        <f t="shared" si="2356"/>
        <v>0</v>
      </c>
      <c r="L1894" s="8">
        <f t="shared" si="2356"/>
        <v>0</v>
      </c>
      <c r="M1894" s="8">
        <f t="shared" si="2356"/>
        <v>0</v>
      </c>
      <c r="N1894" s="8">
        <f t="shared" si="2356"/>
        <v>0</v>
      </c>
      <c r="O1894" s="8">
        <f t="shared" si="2356"/>
        <v>0</v>
      </c>
      <c r="P1894" s="8">
        <f t="shared" si="2356"/>
        <v>0</v>
      </c>
      <c r="Q1894" s="8">
        <f t="shared" si="2356"/>
        <v>0</v>
      </c>
      <c r="R1894" s="8">
        <f t="shared" si="2356"/>
        <v>0</v>
      </c>
      <c r="S1894" s="8">
        <f t="shared" si="2356"/>
        <v>0</v>
      </c>
      <c r="T1894" s="8">
        <f t="shared" si="2356"/>
        <v>0</v>
      </c>
      <c r="U1894" s="8">
        <f t="shared" si="2356"/>
        <v>0</v>
      </c>
      <c r="V1894" s="8">
        <f t="shared" si="2356"/>
        <v>0</v>
      </c>
      <c r="W1894" s="8">
        <f t="shared" si="2356"/>
        <v>0</v>
      </c>
      <c r="X1894" s="8">
        <f t="shared" si="2356"/>
        <v>0</v>
      </c>
      <c r="Y1894" s="8">
        <f t="shared" si="2356"/>
        <v>0</v>
      </c>
      <c r="Z1894" s="8">
        <f t="shared" si="2356"/>
        <v>0</v>
      </c>
      <c r="AA1894" s="8">
        <f t="shared" si="2356"/>
        <v>0</v>
      </c>
      <c r="AB1894" s="8">
        <f t="shared" si="2356"/>
        <v>0</v>
      </c>
      <c r="AC1894" s="8">
        <f t="shared" si="2356"/>
        <v>0</v>
      </c>
      <c r="AD1894" s="8">
        <f t="shared" si="2356"/>
        <v>0</v>
      </c>
      <c r="AE1894" s="8">
        <f t="shared" si="2356"/>
        <v>0</v>
      </c>
      <c r="AF1894" s="8">
        <f t="shared" si="2356"/>
        <v>0</v>
      </c>
      <c r="AG1894" s="8">
        <f t="shared" si="2356"/>
        <v>0</v>
      </c>
      <c r="AH1894" s="8">
        <f t="shared" si="2356"/>
        <v>0</v>
      </c>
      <c r="AI1894" s="8">
        <f t="shared" si="2356"/>
        <v>0</v>
      </c>
      <c r="AJ1894" s="8">
        <f t="shared" si="2356"/>
        <v>0</v>
      </c>
      <c r="AK1894" s="8">
        <f t="shared" ref="AK1894:BF1894" si="2357">SUM(AJ849:AK849)/2</f>
        <v>0</v>
      </c>
      <c r="AL1894" s="8">
        <f t="shared" si="2357"/>
        <v>0</v>
      </c>
      <c r="AM1894" s="8">
        <f t="shared" si="2357"/>
        <v>0</v>
      </c>
      <c r="AN1894" s="8">
        <f t="shared" si="2357"/>
        <v>0</v>
      </c>
      <c r="AO1894" s="8">
        <f t="shared" si="2357"/>
        <v>0</v>
      </c>
      <c r="AP1894" s="8">
        <f t="shared" si="2357"/>
        <v>0</v>
      </c>
      <c r="AQ1894" s="8">
        <f t="shared" si="2357"/>
        <v>0</v>
      </c>
      <c r="AR1894" s="8">
        <f t="shared" si="2357"/>
        <v>0</v>
      </c>
      <c r="AS1894" s="8">
        <f t="shared" si="2357"/>
        <v>0</v>
      </c>
      <c r="AT1894" s="8">
        <f t="shared" si="2357"/>
        <v>0</v>
      </c>
      <c r="AU1894" s="8">
        <f t="shared" si="2357"/>
        <v>0</v>
      </c>
      <c r="AV1894" s="8">
        <f t="shared" si="2357"/>
        <v>0</v>
      </c>
      <c r="AW1894" s="8">
        <f t="shared" si="2357"/>
        <v>0</v>
      </c>
      <c r="AX1894" s="8">
        <f t="shared" si="2357"/>
        <v>0</v>
      </c>
      <c r="AY1894" s="8">
        <f t="shared" si="2357"/>
        <v>0</v>
      </c>
      <c r="AZ1894" s="8">
        <f t="shared" si="2357"/>
        <v>0</v>
      </c>
      <c r="BA1894" s="8">
        <f t="shared" si="2357"/>
        <v>0</v>
      </c>
      <c r="BB1894" s="8">
        <f t="shared" si="2357"/>
        <v>0</v>
      </c>
      <c r="BC1894" s="8">
        <f t="shared" si="2357"/>
        <v>0</v>
      </c>
      <c r="BD1894" s="8">
        <f t="shared" si="2357"/>
        <v>0</v>
      </c>
      <c r="BE1894" s="8">
        <f t="shared" si="2357"/>
        <v>0</v>
      </c>
      <c r="BF1894" s="8">
        <f t="shared" si="2357"/>
        <v>0</v>
      </c>
      <c r="BG1894" s="8">
        <f t="shared" si="2264"/>
        <v>0</v>
      </c>
      <c r="BH1894" s="8">
        <f t="shared" si="2265"/>
        <v>0</v>
      </c>
      <c r="BI1894" s="8">
        <f t="shared" si="2266"/>
        <v>0</v>
      </c>
      <c r="BJ1894" s="8">
        <f t="shared" si="2267"/>
        <v>0</v>
      </c>
      <c r="BK1894" s="8">
        <f t="shared" si="2268"/>
        <v>0</v>
      </c>
      <c r="BL1894" s="8">
        <f t="shared" si="2269"/>
        <v>0</v>
      </c>
      <c r="BM1894" s="8">
        <f t="shared" si="2270"/>
        <v>0</v>
      </c>
      <c r="BN1894" s="8">
        <f t="shared" si="2271"/>
        <v>0</v>
      </c>
      <c r="BO1894" s="8">
        <f t="shared" si="2272"/>
        <v>0</v>
      </c>
      <c r="BP1894" s="8">
        <f t="shared" si="2273"/>
        <v>0</v>
      </c>
      <c r="BQ1894" s="8">
        <f t="shared" si="2274"/>
        <v>0</v>
      </c>
      <c r="BR1894" s="8">
        <f t="shared" si="2275"/>
        <v>0</v>
      </c>
    </row>
    <row r="1895" spans="1:70" x14ac:dyDescent="0.25">
      <c r="B1895" s="12" t="s">
        <v>386</v>
      </c>
      <c r="C1895" s="7" t="s">
        <v>387</v>
      </c>
      <c r="D1895" s="8"/>
      <c r="E1895" s="8">
        <f t="shared" ref="E1895:AJ1895" si="2358">SUM(D850:E850)/2</f>
        <v>0</v>
      </c>
      <c r="F1895" s="8">
        <f t="shared" si="2358"/>
        <v>0</v>
      </c>
      <c r="G1895" s="8">
        <f t="shared" si="2358"/>
        <v>0</v>
      </c>
      <c r="H1895" s="8">
        <f t="shared" si="2358"/>
        <v>0</v>
      </c>
      <c r="I1895" s="8">
        <f t="shared" si="2358"/>
        <v>0</v>
      </c>
      <c r="J1895" s="8">
        <f t="shared" si="2358"/>
        <v>0</v>
      </c>
      <c r="K1895" s="8">
        <f t="shared" si="2358"/>
        <v>0</v>
      </c>
      <c r="L1895" s="8">
        <f t="shared" si="2358"/>
        <v>0</v>
      </c>
      <c r="M1895" s="8">
        <f t="shared" si="2358"/>
        <v>0</v>
      </c>
      <c r="N1895" s="8">
        <f t="shared" si="2358"/>
        <v>0</v>
      </c>
      <c r="O1895" s="8">
        <f t="shared" si="2358"/>
        <v>0</v>
      </c>
      <c r="P1895" s="8">
        <f t="shared" si="2358"/>
        <v>0</v>
      </c>
      <c r="Q1895" s="8">
        <f t="shared" si="2358"/>
        <v>0</v>
      </c>
      <c r="R1895" s="8">
        <f t="shared" si="2358"/>
        <v>0</v>
      </c>
      <c r="S1895" s="8">
        <f t="shared" si="2358"/>
        <v>0</v>
      </c>
      <c r="T1895" s="8">
        <f t="shared" si="2358"/>
        <v>0</v>
      </c>
      <c r="U1895" s="8">
        <f t="shared" si="2358"/>
        <v>0</v>
      </c>
      <c r="V1895" s="8">
        <f t="shared" si="2358"/>
        <v>0</v>
      </c>
      <c r="W1895" s="8">
        <f t="shared" si="2358"/>
        <v>0</v>
      </c>
      <c r="X1895" s="8">
        <f t="shared" si="2358"/>
        <v>0</v>
      </c>
      <c r="Y1895" s="8">
        <f t="shared" si="2358"/>
        <v>0</v>
      </c>
      <c r="Z1895" s="8">
        <f t="shared" si="2358"/>
        <v>0</v>
      </c>
      <c r="AA1895" s="8">
        <f t="shared" si="2358"/>
        <v>0</v>
      </c>
      <c r="AB1895" s="8">
        <f t="shared" si="2358"/>
        <v>0</v>
      </c>
      <c r="AC1895" s="8">
        <f t="shared" si="2358"/>
        <v>0</v>
      </c>
      <c r="AD1895" s="8">
        <f t="shared" si="2358"/>
        <v>0</v>
      </c>
      <c r="AE1895" s="8">
        <f t="shared" si="2358"/>
        <v>0</v>
      </c>
      <c r="AF1895" s="8">
        <f t="shared" si="2358"/>
        <v>0</v>
      </c>
      <c r="AG1895" s="8">
        <f t="shared" si="2358"/>
        <v>0</v>
      </c>
      <c r="AH1895" s="8">
        <f t="shared" si="2358"/>
        <v>0</v>
      </c>
      <c r="AI1895" s="8">
        <f t="shared" si="2358"/>
        <v>0</v>
      </c>
      <c r="AJ1895" s="8">
        <f t="shared" si="2358"/>
        <v>0</v>
      </c>
      <c r="AK1895" s="8">
        <f t="shared" ref="AK1895:BF1895" si="2359">SUM(AJ850:AK850)/2</f>
        <v>0</v>
      </c>
      <c r="AL1895" s="8">
        <f t="shared" si="2359"/>
        <v>0</v>
      </c>
      <c r="AM1895" s="8">
        <f t="shared" si="2359"/>
        <v>0</v>
      </c>
      <c r="AN1895" s="8">
        <f t="shared" si="2359"/>
        <v>0</v>
      </c>
      <c r="AO1895" s="8">
        <f t="shared" si="2359"/>
        <v>0</v>
      </c>
      <c r="AP1895" s="8">
        <f t="shared" si="2359"/>
        <v>0</v>
      </c>
      <c r="AQ1895" s="8">
        <f t="shared" si="2359"/>
        <v>0</v>
      </c>
      <c r="AR1895" s="8">
        <f t="shared" si="2359"/>
        <v>0</v>
      </c>
      <c r="AS1895" s="8">
        <f t="shared" si="2359"/>
        <v>0</v>
      </c>
      <c r="AT1895" s="8">
        <f t="shared" si="2359"/>
        <v>0</v>
      </c>
      <c r="AU1895" s="8">
        <f t="shared" si="2359"/>
        <v>0</v>
      </c>
      <c r="AV1895" s="8">
        <f t="shared" si="2359"/>
        <v>0</v>
      </c>
      <c r="AW1895" s="8">
        <f t="shared" si="2359"/>
        <v>0</v>
      </c>
      <c r="AX1895" s="8">
        <f t="shared" si="2359"/>
        <v>0</v>
      </c>
      <c r="AY1895" s="8">
        <f t="shared" si="2359"/>
        <v>0</v>
      </c>
      <c r="AZ1895" s="8">
        <f t="shared" si="2359"/>
        <v>0</v>
      </c>
      <c r="BA1895" s="8">
        <f t="shared" si="2359"/>
        <v>0</v>
      </c>
      <c r="BB1895" s="8">
        <f t="shared" si="2359"/>
        <v>0</v>
      </c>
      <c r="BC1895" s="8">
        <f t="shared" si="2359"/>
        <v>0</v>
      </c>
      <c r="BD1895" s="8">
        <f t="shared" si="2359"/>
        <v>0</v>
      </c>
      <c r="BE1895" s="8">
        <f t="shared" si="2359"/>
        <v>0</v>
      </c>
      <c r="BF1895" s="8">
        <f t="shared" si="2359"/>
        <v>0</v>
      </c>
      <c r="BG1895" s="8">
        <f t="shared" si="2264"/>
        <v>0</v>
      </c>
      <c r="BH1895" s="8">
        <f t="shared" si="2265"/>
        <v>0</v>
      </c>
      <c r="BI1895" s="8">
        <f t="shared" si="2266"/>
        <v>0</v>
      </c>
      <c r="BJ1895" s="8">
        <f t="shared" si="2267"/>
        <v>0</v>
      </c>
      <c r="BK1895" s="8">
        <f t="shared" si="2268"/>
        <v>0</v>
      </c>
      <c r="BL1895" s="8">
        <f t="shared" si="2269"/>
        <v>0</v>
      </c>
      <c r="BM1895" s="8">
        <f t="shared" si="2270"/>
        <v>0</v>
      </c>
      <c r="BN1895" s="8">
        <f t="shared" si="2271"/>
        <v>0</v>
      </c>
      <c r="BO1895" s="8">
        <f t="shared" si="2272"/>
        <v>0</v>
      </c>
      <c r="BP1895" s="8">
        <f t="shared" si="2273"/>
        <v>0</v>
      </c>
      <c r="BQ1895" s="8">
        <f t="shared" si="2274"/>
        <v>0</v>
      </c>
      <c r="BR1895" s="8">
        <f t="shared" si="2275"/>
        <v>0</v>
      </c>
    </row>
    <row r="1896" spans="1:70" x14ac:dyDescent="0.25">
      <c r="B1896" s="12" t="s">
        <v>388</v>
      </c>
      <c r="C1896" s="7" t="s">
        <v>389</v>
      </c>
      <c r="D1896" s="8"/>
      <c r="E1896" s="8">
        <f t="shared" ref="E1896:AJ1896" si="2360">SUM(D851:E851)/2</f>
        <v>0</v>
      </c>
      <c r="F1896" s="8">
        <f t="shared" si="2360"/>
        <v>0</v>
      </c>
      <c r="G1896" s="8">
        <f t="shared" si="2360"/>
        <v>0</v>
      </c>
      <c r="H1896" s="8">
        <f t="shared" si="2360"/>
        <v>0</v>
      </c>
      <c r="I1896" s="8">
        <f t="shared" si="2360"/>
        <v>0</v>
      </c>
      <c r="J1896" s="8">
        <f t="shared" si="2360"/>
        <v>0</v>
      </c>
      <c r="K1896" s="8">
        <f t="shared" si="2360"/>
        <v>0</v>
      </c>
      <c r="L1896" s="8">
        <f t="shared" si="2360"/>
        <v>0</v>
      </c>
      <c r="M1896" s="8">
        <f t="shared" si="2360"/>
        <v>0</v>
      </c>
      <c r="N1896" s="8">
        <f t="shared" si="2360"/>
        <v>0</v>
      </c>
      <c r="O1896" s="8">
        <f t="shared" si="2360"/>
        <v>0</v>
      </c>
      <c r="P1896" s="8">
        <f t="shared" si="2360"/>
        <v>0</v>
      </c>
      <c r="Q1896" s="8">
        <f t="shared" si="2360"/>
        <v>0</v>
      </c>
      <c r="R1896" s="8">
        <f t="shared" si="2360"/>
        <v>0</v>
      </c>
      <c r="S1896" s="8">
        <f t="shared" si="2360"/>
        <v>0</v>
      </c>
      <c r="T1896" s="8">
        <f t="shared" si="2360"/>
        <v>0</v>
      </c>
      <c r="U1896" s="8">
        <f t="shared" si="2360"/>
        <v>0</v>
      </c>
      <c r="V1896" s="8">
        <f t="shared" si="2360"/>
        <v>0</v>
      </c>
      <c r="W1896" s="8">
        <f t="shared" si="2360"/>
        <v>0</v>
      </c>
      <c r="X1896" s="8">
        <f t="shared" si="2360"/>
        <v>0</v>
      </c>
      <c r="Y1896" s="8">
        <f t="shared" si="2360"/>
        <v>0</v>
      </c>
      <c r="Z1896" s="8">
        <f t="shared" si="2360"/>
        <v>0</v>
      </c>
      <c r="AA1896" s="8">
        <f t="shared" si="2360"/>
        <v>0</v>
      </c>
      <c r="AB1896" s="8">
        <f t="shared" si="2360"/>
        <v>0</v>
      </c>
      <c r="AC1896" s="8">
        <f t="shared" si="2360"/>
        <v>0</v>
      </c>
      <c r="AD1896" s="8">
        <f t="shared" si="2360"/>
        <v>0</v>
      </c>
      <c r="AE1896" s="8">
        <f t="shared" si="2360"/>
        <v>0</v>
      </c>
      <c r="AF1896" s="8">
        <f t="shared" si="2360"/>
        <v>0</v>
      </c>
      <c r="AG1896" s="8">
        <f t="shared" si="2360"/>
        <v>0</v>
      </c>
      <c r="AH1896" s="8">
        <f t="shared" si="2360"/>
        <v>0</v>
      </c>
      <c r="AI1896" s="8">
        <f t="shared" si="2360"/>
        <v>0</v>
      </c>
      <c r="AJ1896" s="8">
        <f t="shared" si="2360"/>
        <v>0</v>
      </c>
      <c r="AK1896" s="8">
        <f t="shared" ref="AK1896:BF1896" si="2361">SUM(AJ851:AK851)/2</f>
        <v>0</v>
      </c>
      <c r="AL1896" s="8">
        <f t="shared" si="2361"/>
        <v>0</v>
      </c>
      <c r="AM1896" s="8">
        <f t="shared" si="2361"/>
        <v>0</v>
      </c>
      <c r="AN1896" s="8">
        <f t="shared" si="2361"/>
        <v>0</v>
      </c>
      <c r="AO1896" s="8">
        <f t="shared" si="2361"/>
        <v>0</v>
      </c>
      <c r="AP1896" s="8">
        <f t="shared" si="2361"/>
        <v>0</v>
      </c>
      <c r="AQ1896" s="8">
        <f t="shared" si="2361"/>
        <v>0</v>
      </c>
      <c r="AR1896" s="8">
        <f t="shared" si="2361"/>
        <v>0</v>
      </c>
      <c r="AS1896" s="8">
        <f t="shared" si="2361"/>
        <v>0</v>
      </c>
      <c r="AT1896" s="8">
        <f t="shared" si="2361"/>
        <v>0</v>
      </c>
      <c r="AU1896" s="8">
        <f t="shared" si="2361"/>
        <v>0</v>
      </c>
      <c r="AV1896" s="8">
        <f t="shared" si="2361"/>
        <v>0</v>
      </c>
      <c r="AW1896" s="8">
        <f t="shared" si="2361"/>
        <v>0</v>
      </c>
      <c r="AX1896" s="8">
        <f t="shared" si="2361"/>
        <v>0</v>
      </c>
      <c r="AY1896" s="8">
        <f t="shared" si="2361"/>
        <v>0</v>
      </c>
      <c r="AZ1896" s="8">
        <f t="shared" si="2361"/>
        <v>0</v>
      </c>
      <c r="BA1896" s="8">
        <f t="shared" si="2361"/>
        <v>0</v>
      </c>
      <c r="BB1896" s="8">
        <f t="shared" si="2361"/>
        <v>0</v>
      </c>
      <c r="BC1896" s="8">
        <f t="shared" si="2361"/>
        <v>0</v>
      </c>
      <c r="BD1896" s="8">
        <f t="shared" si="2361"/>
        <v>0</v>
      </c>
      <c r="BE1896" s="8">
        <f t="shared" si="2361"/>
        <v>0</v>
      </c>
      <c r="BF1896" s="8">
        <f t="shared" si="2361"/>
        <v>0</v>
      </c>
      <c r="BG1896" s="8">
        <f t="shared" si="2264"/>
        <v>0</v>
      </c>
      <c r="BH1896" s="8">
        <f t="shared" si="2265"/>
        <v>0</v>
      </c>
      <c r="BI1896" s="8">
        <f t="shared" si="2266"/>
        <v>0</v>
      </c>
      <c r="BJ1896" s="8">
        <f t="shared" si="2267"/>
        <v>0</v>
      </c>
      <c r="BK1896" s="8">
        <f t="shared" si="2268"/>
        <v>0</v>
      </c>
      <c r="BL1896" s="8">
        <f t="shared" si="2269"/>
        <v>0</v>
      </c>
      <c r="BM1896" s="8">
        <f t="shared" si="2270"/>
        <v>0</v>
      </c>
      <c r="BN1896" s="8">
        <f t="shared" si="2271"/>
        <v>0</v>
      </c>
      <c r="BO1896" s="8">
        <f t="shared" si="2272"/>
        <v>0</v>
      </c>
      <c r="BP1896" s="8">
        <f t="shared" si="2273"/>
        <v>0</v>
      </c>
      <c r="BQ1896" s="8">
        <f t="shared" si="2274"/>
        <v>0</v>
      </c>
      <c r="BR1896" s="8">
        <f t="shared" si="2275"/>
        <v>0</v>
      </c>
    </row>
    <row r="1897" spans="1:70" x14ac:dyDescent="0.25">
      <c r="B1897" s="12" t="s">
        <v>390</v>
      </c>
      <c r="C1897" s="7" t="s">
        <v>391</v>
      </c>
      <c r="D1897" s="8"/>
      <c r="E1897" s="8">
        <f t="shared" ref="E1897:AJ1897" si="2362">SUM(D852:E852)/2</f>
        <v>0</v>
      </c>
      <c r="F1897" s="8">
        <f t="shared" si="2362"/>
        <v>0</v>
      </c>
      <c r="G1897" s="8">
        <f t="shared" si="2362"/>
        <v>0</v>
      </c>
      <c r="H1897" s="8">
        <f t="shared" si="2362"/>
        <v>0</v>
      </c>
      <c r="I1897" s="8">
        <f t="shared" si="2362"/>
        <v>0</v>
      </c>
      <c r="J1897" s="8">
        <f t="shared" si="2362"/>
        <v>0</v>
      </c>
      <c r="K1897" s="8">
        <f t="shared" si="2362"/>
        <v>0</v>
      </c>
      <c r="L1897" s="8">
        <f t="shared" si="2362"/>
        <v>0</v>
      </c>
      <c r="M1897" s="8">
        <f t="shared" si="2362"/>
        <v>0</v>
      </c>
      <c r="N1897" s="8">
        <f t="shared" si="2362"/>
        <v>0</v>
      </c>
      <c r="O1897" s="8">
        <f t="shared" si="2362"/>
        <v>0</v>
      </c>
      <c r="P1897" s="8">
        <f t="shared" si="2362"/>
        <v>0</v>
      </c>
      <c r="Q1897" s="8">
        <f t="shared" si="2362"/>
        <v>0</v>
      </c>
      <c r="R1897" s="8">
        <f t="shared" si="2362"/>
        <v>0</v>
      </c>
      <c r="S1897" s="8">
        <f t="shared" si="2362"/>
        <v>0</v>
      </c>
      <c r="T1897" s="8">
        <f t="shared" si="2362"/>
        <v>0</v>
      </c>
      <c r="U1897" s="8">
        <f t="shared" si="2362"/>
        <v>0</v>
      </c>
      <c r="V1897" s="8">
        <f t="shared" si="2362"/>
        <v>0</v>
      </c>
      <c r="W1897" s="8">
        <f t="shared" si="2362"/>
        <v>0</v>
      </c>
      <c r="X1897" s="8">
        <f t="shared" si="2362"/>
        <v>0</v>
      </c>
      <c r="Y1897" s="8">
        <f t="shared" si="2362"/>
        <v>0</v>
      </c>
      <c r="Z1897" s="8">
        <f t="shared" si="2362"/>
        <v>0</v>
      </c>
      <c r="AA1897" s="8">
        <f t="shared" si="2362"/>
        <v>0</v>
      </c>
      <c r="AB1897" s="8">
        <f t="shared" si="2362"/>
        <v>0</v>
      </c>
      <c r="AC1897" s="8">
        <f t="shared" si="2362"/>
        <v>0</v>
      </c>
      <c r="AD1897" s="8">
        <f t="shared" si="2362"/>
        <v>0</v>
      </c>
      <c r="AE1897" s="8">
        <f t="shared" si="2362"/>
        <v>0</v>
      </c>
      <c r="AF1897" s="8">
        <f t="shared" si="2362"/>
        <v>0</v>
      </c>
      <c r="AG1897" s="8">
        <f t="shared" si="2362"/>
        <v>0</v>
      </c>
      <c r="AH1897" s="8">
        <f t="shared" si="2362"/>
        <v>0</v>
      </c>
      <c r="AI1897" s="8">
        <f t="shared" si="2362"/>
        <v>0</v>
      </c>
      <c r="AJ1897" s="8">
        <f t="shared" si="2362"/>
        <v>0</v>
      </c>
      <c r="AK1897" s="8">
        <f t="shared" ref="AK1897:BF1897" si="2363">SUM(AJ852:AK852)/2</f>
        <v>0</v>
      </c>
      <c r="AL1897" s="8">
        <f t="shared" si="2363"/>
        <v>0</v>
      </c>
      <c r="AM1897" s="8">
        <f t="shared" si="2363"/>
        <v>0</v>
      </c>
      <c r="AN1897" s="8">
        <f t="shared" si="2363"/>
        <v>0</v>
      </c>
      <c r="AO1897" s="8">
        <f t="shared" si="2363"/>
        <v>0</v>
      </c>
      <c r="AP1897" s="8">
        <f t="shared" si="2363"/>
        <v>0</v>
      </c>
      <c r="AQ1897" s="8">
        <f t="shared" si="2363"/>
        <v>0</v>
      </c>
      <c r="AR1897" s="8">
        <f t="shared" si="2363"/>
        <v>0</v>
      </c>
      <c r="AS1897" s="8">
        <f t="shared" si="2363"/>
        <v>0</v>
      </c>
      <c r="AT1897" s="8">
        <f t="shared" si="2363"/>
        <v>0</v>
      </c>
      <c r="AU1897" s="8">
        <f t="shared" si="2363"/>
        <v>0</v>
      </c>
      <c r="AV1897" s="8">
        <f t="shared" si="2363"/>
        <v>0</v>
      </c>
      <c r="AW1897" s="8">
        <f t="shared" si="2363"/>
        <v>0</v>
      </c>
      <c r="AX1897" s="8">
        <f t="shared" si="2363"/>
        <v>0</v>
      </c>
      <c r="AY1897" s="8">
        <f t="shared" si="2363"/>
        <v>0</v>
      </c>
      <c r="AZ1897" s="8">
        <f t="shared" si="2363"/>
        <v>0</v>
      </c>
      <c r="BA1897" s="8">
        <f t="shared" si="2363"/>
        <v>0</v>
      </c>
      <c r="BB1897" s="8">
        <f t="shared" si="2363"/>
        <v>0</v>
      </c>
      <c r="BC1897" s="8">
        <f t="shared" si="2363"/>
        <v>0</v>
      </c>
      <c r="BD1897" s="8">
        <f t="shared" si="2363"/>
        <v>0</v>
      </c>
      <c r="BE1897" s="8">
        <f t="shared" si="2363"/>
        <v>0</v>
      </c>
      <c r="BF1897" s="8">
        <f t="shared" si="2363"/>
        <v>0</v>
      </c>
      <c r="BG1897" s="8">
        <f t="shared" si="2264"/>
        <v>0</v>
      </c>
      <c r="BH1897" s="8">
        <f t="shared" si="2265"/>
        <v>0</v>
      </c>
      <c r="BI1897" s="8">
        <f t="shared" si="2266"/>
        <v>0</v>
      </c>
      <c r="BJ1897" s="8">
        <f t="shared" si="2267"/>
        <v>0</v>
      </c>
      <c r="BK1897" s="8">
        <f t="shared" si="2268"/>
        <v>0</v>
      </c>
      <c r="BL1897" s="8">
        <f t="shared" si="2269"/>
        <v>0</v>
      </c>
      <c r="BM1897" s="8">
        <f t="shared" si="2270"/>
        <v>0</v>
      </c>
      <c r="BN1897" s="8">
        <f t="shared" si="2271"/>
        <v>0</v>
      </c>
      <c r="BO1897" s="8">
        <f t="shared" si="2272"/>
        <v>0</v>
      </c>
      <c r="BP1897" s="8">
        <f t="shared" si="2273"/>
        <v>0</v>
      </c>
      <c r="BQ1897" s="8">
        <f t="shared" si="2274"/>
        <v>0</v>
      </c>
      <c r="BR1897" s="8">
        <f t="shared" si="2275"/>
        <v>0</v>
      </c>
    </row>
    <row r="1898" spans="1:70" x14ac:dyDescent="0.25">
      <c r="B1898" s="19"/>
      <c r="C1898" s="20" t="s">
        <v>286</v>
      </c>
      <c r="D1898" s="21">
        <f t="shared" ref="D1898:BF1898" si="2364">SUM(D1853:D1897)</f>
        <v>0</v>
      </c>
      <c r="E1898" s="21">
        <f t="shared" si="2364"/>
        <v>3561</v>
      </c>
      <c r="F1898" s="21">
        <f t="shared" si="2364"/>
        <v>3602.5</v>
      </c>
      <c r="G1898" s="21">
        <f t="shared" si="2364"/>
        <v>3646.5</v>
      </c>
      <c r="H1898" s="21">
        <f t="shared" si="2364"/>
        <v>3687</v>
      </c>
      <c r="I1898" s="21">
        <f t="shared" si="2364"/>
        <v>3770</v>
      </c>
      <c r="J1898" s="21">
        <f t="shared" si="2364"/>
        <v>3886.5</v>
      </c>
      <c r="K1898" s="21">
        <f t="shared" si="2364"/>
        <v>3968</v>
      </c>
      <c r="L1898" s="21">
        <f t="shared" si="2364"/>
        <v>3952</v>
      </c>
      <c r="M1898" s="21">
        <f t="shared" si="2364"/>
        <v>3937</v>
      </c>
      <c r="N1898" s="21">
        <f t="shared" si="2364"/>
        <v>3980</v>
      </c>
      <c r="O1898" s="21">
        <f t="shared" si="2364"/>
        <v>4064.5</v>
      </c>
      <c r="P1898" s="21">
        <f t="shared" si="2364"/>
        <v>4111.75</v>
      </c>
      <c r="Q1898" s="21">
        <f t="shared" si="2364"/>
        <v>4122.75</v>
      </c>
      <c r="R1898" s="21">
        <f t="shared" si="2364"/>
        <v>4090</v>
      </c>
      <c r="S1898" s="21">
        <f t="shared" si="2364"/>
        <v>4045</v>
      </c>
      <c r="T1898" s="21">
        <f t="shared" si="2364"/>
        <v>4010.5</v>
      </c>
      <c r="U1898" s="21">
        <f t="shared" si="2364"/>
        <v>4004</v>
      </c>
      <c r="V1898" s="21">
        <f t="shared" si="2364"/>
        <v>3994</v>
      </c>
      <c r="W1898" s="21">
        <f t="shared" si="2364"/>
        <v>3961</v>
      </c>
      <c r="X1898" s="21">
        <f t="shared" si="2364"/>
        <v>4032.5</v>
      </c>
      <c r="Y1898" s="21">
        <f t="shared" si="2364"/>
        <v>4105</v>
      </c>
      <c r="Z1898" s="21">
        <f t="shared" si="2364"/>
        <v>4121</v>
      </c>
      <c r="AA1898" s="21">
        <f t="shared" si="2364"/>
        <v>4129</v>
      </c>
      <c r="AB1898" s="21">
        <f t="shared" si="2364"/>
        <v>4203</v>
      </c>
      <c r="AC1898" s="21">
        <f t="shared" si="2364"/>
        <v>4293</v>
      </c>
      <c r="AD1898" s="21">
        <f t="shared" si="2364"/>
        <v>4278</v>
      </c>
      <c r="AE1898" s="21">
        <f t="shared" si="2364"/>
        <v>4256</v>
      </c>
      <c r="AF1898" s="21">
        <f t="shared" si="2364"/>
        <v>4299</v>
      </c>
      <c r="AG1898" s="21">
        <f t="shared" si="2364"/>
        <v>4379.5</v>
      </c>
      <c r="AH1898" s="21">
        <f t="shared" si="2364"/>
        <v>4384.5</v>
      </c>
      <c r="AI1898" s="21">
        <f t="shared" si="2364"/>
        <v>4366.5</v>
      </c>
      <c r="AJ1898" s="21">
        <f t="shared" si="2364"/>
        <v>4432.5</v>
      </c>
      <c r="AK1898" s="21">
        <f t="shared" si="2364"/>
        <v>4521.5</v>
      </c>
      <c r="AL1898" s="21">
        <f t="shared" si="2364"/>
        <v>4526.5</v>
      </c>
      <c r="AM1898" s="21">
        <f t="shared" si="2364"/>
        <v>4461.5</v>
      </c>
      <c r="AN1898" s="21">
        <f t="shared" si="2364"/>
        <v>4475</v>
      </c>
      <c r="AO1898" s="21">
        <f t="shared" si="2364"/>
        <v>4614.5</v>
      </c>
      <c r="AP1898" s="21">
        <f t="shared" si="2364"/>
        <v>4702</v>
      </c>
      <c r="AQ1898" s="21">
        <f t="shared" si="2364"/>
        <v>4656.5</v>
      </c>
      <c r="AR1898" s="21">
        <f t="shared" si="2364"/>
        <v>4657</v>
      </c>
      <c r="AS1898" s="21">
        <f t="shared" si="2364"/>
        <v>4821.5</v>
      </c>
      <c r="AT1898" s="21">
        <f t="shared" si="2364"/>
        <v>4946.5</v>
      </c>
      <c r="AU1898" s="21">
        <f t="shared" si="2364"/>
        <v>4928.5</v>
      </c>
      <c r="AV1898" s="21">
        <f t="shared" si="2364"/>
        <v>4936</v>
      </c>
      <c r="AW1898" s="21">
        <f t="shared" si="2364"/>
        <v>5095</v>
      </c>
      <c r="AX1898" s="21">
        <f t="shared" si="2364"/>
        <v>5194</v>
      </c>
      <c r="AY1898" s="21">
        <f t="shared" si="2364"/>
        <v>5148</v>
      </c>
      <c r="AZ1898" s="21">
        <f t="shared" si="2364"/>
        <v>5139</v>
      </c>
      <c r="BA1898" s="21">
        <f t="shared" si="2364"/>
        <v>5260</v>
      </c>
      <c r="BB1898" s="21">
        <f t="shared" si="2364"/>
        <v>5361.5</v>
      </c>
      <c r="BC1898" s="21">
        <f t="shared" si="2364"/>
        <v>5315</v>
      </c>
      <c r="BD1898" s="21">
        <f t="shared" si="2364"/>
        <v>5315</v>
      </c>
      <c r="BE1898" s="21">
        <f t="shared" si="2364"/>
        <v>5462</v>
      </c>
      <c r="BF1898" s="21">
        <f t="shared" si="2364"/>
        <v>5542</v>
      </c>
      <c r="BG1898" s="21">
        <f t="shared" ref="BG1898:BN1898" si="2365">SUM(BG1853:BG1897)</f>
        <v>5462.5</v>
      </c>
      <c r="BH1898" s="21">
        <f t="shared" si="2365"/>
        <v>5445</v>
      </c>
      <c r="BI1898" s="21">
        <f t="shared" si="2365"/>
        <v>5613</v>
      </c>
      <c r="BJ1898" s="21">
        <f t="shared" si="2365"/>
        <v>5778</v>
      </c>
      <c r="BK1898" s="21">
        <f t="shared" si="2365"/>
        <v>5758.5</v>
      </c>
      <c r="BL1898" s="21">
        <f t="shared" si="2365"/>
        <v>5734</v>
      </c>
      <c r="BM1898" s="21">
        <f t="shared" si="2365"/>
        <v>5873</v>
      </c>
      <c r="BN1898" s="21">
        <f t="shared" si="2365"/>
        <v>5947.5</v>
      </c>
      <c r="BO1898" s="21">
        <f t="shared" ref="BO1898:BR1898" si="2366">SUM(BO1853:BO1897)</f>
        <v>5876.5</v>
      </c>
      <c r="BP1898" s="21">
        <f t="shared" si="2366"/>
        <v>5874</v>
      </c>
      <c r="BQ1898" s="21">
        <f t="shared" si="2366"/>
        <v>6044.5</v>
      </c>
      <c r="BR1898" s="21">
        <f t="shared" si="2366"/>
        <v>6128.5</v>
      </c>
    </row>
    <row r="1901" spans="1:70" ht="18" thickBot="1" x14ac:dyDescent="0.35">
      <c r="A1901" s="28"/>
      <c r="B1901" s="37" t="s">
        <v>419</v>
      </c>
    </row>
    <row r="1902" spans="1:70" ht="18" thickTop="1" x14ac:dyDescent="0.35">
      <c r="B1902" s="11" t="s">
        <v>298</v>
      </c>
      <c r="C1902" s="11" t="s">
        <v>299</v>
      </c>
      <c r="D1902" s="38">
        <v>38533</v>
      </c>
      <c r="E1902" s="38">
        <v>38717</v>
      </c>
      <c r="F1902" s="38">
        <v>38898</v>
      </c>
      <c r="G1902" s="38">
        <v>39082</v>
      </c>
      <c r="H1902" s="38">
        <v>39263</v>
      </c>
      <c r="I1902" s="38">
        <v>39447</v>
      </c>
      <c r="J1902" s="38">
        <v>39629</v>
      </c>
      <c r="K1902" s="38">
        <v>39813</v>
      </c>
      <c r="L1902" s="38">
        <v>39994</v>
      </c>
      <c r="M1902" s="38">
        <v>40178</v>
      </c>
      <c r="N1902" s="38">
        <v>40359</v>
      </c>
      <c r="O1902" s="38">
        <v>40543</v>
      </c>
      <c r="P1902" s="38">
        <v>40724</v>
      </c>
      <c r="Q1902" s="38">
        <v>40908</v>
      </c>
      <c r="R1902" s="38">
        <v>41090</v>
      </c>
      <c r="S1902" s="38">
        <v>41182</v>
      </c>
      <c r="T1902" s="38">
        <v>41274</v>
      </c>
      <c r="U1902" s="38">
        <v>41364</v>
      </c>
      <c r="V1902" s="38">
        <v>41455</v>
      </c>
      <c r="W1902" s="38">
        <v>41547</v>
      </c>
      <c r="X1902" s="38">
        <v>41639</v>
      </c>
      <c r="Y1902" s="38">
        <v>41729</v>
      </c>
      <c r="Z1902" s="38">
        <v>41820</v>
      </c>
      <c r="AA1902" s="38">
        <v>41912</v>
      </c>
      <c r="AB1902" s="38">
        <v>42004</v>
      </c>
      <c r="AC1902" s="38">
        <v>42094</v>
      </c>
      <c r="AD1902" s="38">
        <v>42185</v>
      </c>
      <c r="AE1902" s="38">
        <v>42277</v>
      </c>
      <c r="AF1902" s="38">
        <v>42369</v>
      </c>
      <c r="AG1902" s="38">
        <v>42460</v>
      </c>
      <c r="AH1902" s="38">
        <v>42551</v>
      </c>
      <c r="AI1902" s="38">
        <v>42643</v>
      </c>
      <c r="AJ1902" s="38">
        <v>42735</v>
      </c>
      <c r="AK1902" s="38">
        <v>42825</v>
      </c>
      <c r="AL1902" s="38">
        <v>42916</v>
      </c>
      <c r="AM1902" s="38">
        <v>43008</v>
      </c>
      <c r="AN1902" s="38">
        <v>43100</v>
      </c>
      <c r="AO1902" s="38">
        <v>43190</v>
      </c>
      <c r="AP1902" s="38">
        <v>43281</v>
      </c>
      <c r="AQ1902" s="38">
        <v>43373</v>
      </c>
      <c r="AR1902" s="38">
        <v>43465</v>
      </c>
      <c r="AS1902" s="38">
        <v>43555</v>
      </c>
      <c r="AT1902" s="38">
        <v>43646</v>
      </c>
      <c r="AU1902" s="38">
        <v>43738</v>
      </c>
      <c r="AV1902" s="38">
        <v>43830</v>
      </c>
      <c r="AW1902" s="38">
        <v>43921</v>
      </c>
      <c r="AX1902" s="38">
        <v>44012</v>
      </c>
      <c r="AY1902" s="38">
        <v>44104</v>
      </c>
      <c r="AZ1902" s="38">
        <v>44196</v>
      </c>
      <c r="BA1902" s="38">
        <v>44286</v>
      </c>
      <c r="BB1902" s="38">
        <v>44377</v>
      </c>
      <c r="BC1902" s="38">
        <v>44469</v>
      </c>
      <c r="BD1902" s="38">
        <v>44561</v>
      </c>
      <c r="BE1902" s="38">
        <v>44651</v>
      </c>
      <c r="BF1902" s="38">
        <f>BF$1010</f>
        <v>44742</v>
      </c>
      <c r="BG1902" s="38">
        <f t="shared" ref="BG1902:BR1902" si="2367">BG$1010</f>
        <v>44834</v>
      </c>
      <c r="BH1902" s="38">
        <f t="shared" si="2367"/>
        <v>44926</v>
      </c>
      <c r="BI1902" s="38">
        <f t="shared" si="2367"/>
        <v>45016</v>
      </c>
      <c r="BJ1902" s="38">
        <f t="shared" si="2367"/>
        <v>45107</v>
      </c>
      <c r="BK1902" s="38">
        <f t="shared" si="2367"/>
        <v>45199</v>
      </c>
      <c r="BL1902" s="38">
        <f t="shared" si="2367"/>
        <v>45291</v>
      </c>
      <c r="BM1902" s="38">
        <f t="shared" si="2367"/>
        <v>45382</v>
      </c>
      <c r="BN1902" s="38">
        <f t="shared" si="2367"/>
        <v>45473</v>
      </c>
      <c r="BO1902" s="38">
        <f t="shared" si="2367"/>
        <v>45565</v>
      </c>
      <c r="BP1902" s="38">
        <f t="shared" si="2367"/>
        <v>45657</v>
      </c>
      <c r="BQ1902" s="38">
        <f t="shared" si="2367"/>
        <v>45747</v>
      </c>
      <c r="BR1902" s="38">
        <f t="shared" si="2367"/>
        <v>45838</v>
      </c>
    </row>
    <row r="1903" spans="1:70" x14ac:dyDescent="0.25">
      <c r="B1903" s="12" t="s">
        <v>300</v>
      </c>
      <c r="C1903" s="7" t="s">
        <v>301</v>
      </c>
      <c r="D1903" s="8"/>
      <c r="E1903" s="8">
        <f t="shared" ref="E1903:AJ1903" si="2368">SUM(D858:E858)/2</f>
        <v>17</v>
      </c>
      <c r="F1903" s="8">
        <f t="shared" si="2368"/>
        <v>17.5</v>
      </c>
      <c r="G1903" s="8">
        <f t="shared" si="2368"/>
        <v>16.5</v>
      </c>
      <c r="H1903" s="8">
        <f t="shared" si="2368"/>
        <v>18</v>
      </c>
      <c r="I1903" s="8">
        <f t="shared" si="2368"/>
        <v>21.5</v>
      </c>
      <c r="J1903" s="8">
        <f t="shared" si="2368"/>
        <v>24</v>
      </c>
      <c r="K1903" s="8">
        <f t="shared" si="2368"/>
        <v>27</v>
      </c>
      <c r="L1903" s="8">
        <f t="shared" si="2368"/>
        <v>31</v>
      </c>
      <c r="M1903" s="8">
        <f t="shared" si="2368"/>
        <v>36</v>
      </c>
      <c r="N1903" s="8">
        <f t="shared" si="2368"/>
        <v>39.5</v>
      </c>
      <c r="O1903" s="8">
        <f t="shared" si="2368"/>
        <v>38</v>
      </c>
      <c r="P1903" s="8">
        <f t="shared" si="2368"/>
        <v>38.5</v>
      </c>
      <c r="Q1903" s="8">
        <f t="shared" si="2368"/>
        <v>45</v>
      </c>
      <c r="R1903" s="8">
        <f t="shared" si="2368"/>
        <v>49.5</v>
      </c>
      <c r="S1903" s="8">
        <f t="shared" si="2368"/>
        <v>48.5</v>
      </c>
      <c r="T1903" s="8">
        <f t="shared" si="2368"/>
        <v>49.5</v>
      </c>
      <c r="U1903" s="8">
        <f t="shared" si="2368"/>
        <v>50.5</v>
      </c>
      <c r="V1903" s="8">
        <f t="shared" si="2368"/>
        <v>49.5</v>
      </c>
      <c r="W1903" s="8">
        <f t="shared" si="2368"/>
        <v>52</v>
      </c>
      <c r="X1903" s="8">
        <f t="shared" si="2368"/>
        <v>53</v>
      </c>
      <c r="Y1903" s="8">
        <f t="shared" si="2368"/>
        <v>52.5</v>
      </c>
      <c r="Z1903" s="8">
        <f t="shared" si="2368"/>
        <v>52.5</v>
      </c>
      <c r="AA1903" s="8">
        <f t="shared" si="2368"/>
        <v>52.5</v>
      </c>
      <c r="AB1903" s="8">
        <f t="shared" si="2368"/>
        <v>53.5</v>
      </c>
      <c r="AC1903" s="8">
        <f t="shared" si="2368"/>
        <v>54.5</v>
      </c>
      <c r="AD1903" s="8">
        <f t="shared" si="2368"/>
        <v>57</v>
      </c>
      <c r="AE1903" s="8">
        <f t="shared" si="2368"/>
        <v>59</v>
      </c>
      <c r="AF1903" s="8">
        <f t="shared" si="2368"/>
        <v>60.5</v>
      </c>
      <c r="AG1903" s="8">
        <f t="shared" si="2368"/>
        <v>60</v>
      </c>
      <c r="AH1903" s="8">
        <f t="shared" si="2368"/>
        <v>60.5</v>
      </c>
      <c r="AI1903" s="8">
        <f t="shared" si="2368"/>
        <v>62</v>
      </c>
      <c r="AJ1903" s="8">
        <f t="shared" si="2368"/>
        <v>60</v>
      </c>
      <c r="AK1903" s="8">
        <f t="shared" ref="AK1903:BF1903" si="2369">SUM(AJ858:AK858)/2</f>
        <v>59</v>
      </c>
      <c r="AL1903" s="8">
        <f t="shared" si="2369"/>
        <v>58</v>
      </c>
      <c r="AM1903" s="8">
        <f t="shared" si="2369"/>
        <v>58</v>
      </c>
      <c r="AN1903" s="8">
        <f t="shared" si="2369"/>
        <v>59</v>
      </c>
      <c r="AO1903" s="8">
        <f t="shared" si="2369"/>
        <v>61</v>
      </c>
      <c r="AP1903" s="8">
        <f t="shared" si="2369"/>
        <v>63</v>
      </c>
      <c r="AQ1903" s="8">
        <f t="shared" si="2369"/>
        <v>64</v>
      </c>
      <c r="AR1903" s="8">
        <f t="shared" si="2369"/>
        <v>65</v>
      </c>
      <c r="AS1903" s="8">
        <f t="shared" si="2369"/>
        <v>64.5</v>
      </c>
      <c r="AT1903" s="8">
        <f t="shared" si="2369"/>
        <v>65</v>
      </c>
      <c r="AU1903" s="8">
        <f t="shared" si="2369"/>
        <v>66</v>
      </c>
      <c r="AV1903" s="8">
        <f t="shared" si="2369"/>
        <v>66.5</v>
      </c>
      <c r="AW1903" s="8">
        <f t="shared" si="2369"/>
        <v>66</v>
      </c>
      <c r="AX1903" s="8">
        <f t="shared" si="2369"/>
        <v>64.5</v>
      </c>
      <c r="AY1903" s="8">
        <f t="shared" si="2369"/>
        <v>64.5</v>
      </c>
      <c r="AZ1903" s="8">
        <f t="shared" si="2369"/>
        <v>65</v>
      </c>
      <c r="BA1903" s="8">
        <f t="shared" si="2369"/>
        <v>66.5</v>
      </c>
      <c r="BB1903" s="8">
        <f t="shared" si="2369"/>
        <v>68.5</v>
      </c>
      <c r="BC1903" s="8">
        <f t="shared" si="2369"/>
        <v>70.5</v>
      </c>
      <c r="BD1903" s="8">
        <f t="shared" si="2369"/>
        <v>72.5</v>
      </c>
      <c r="BE1903" s="8">
        <f t="shared" si="2369"/>
        <v>74</v>
      </c>
      <c r="BF1903" s="8">
        <f t="shared" si="2369"/>
        <v>79.5</v>
      </c>
      <c r="BG1903" s="8">
        <f t="shared" ref="BG1903:BG1947" si="2370">SUM(BF858:BG858)/2</f>
        <v>80.5</v>
      </c>
      <c r="BH1903" s="8">
        <f t="shared" ref="BH1903:BH1947" si="2371">SUM(BG858:BH858)/2</f>
        <v>77</v>
      </c>
      <c r="BI1903" s="8">
        <f t="shared" ref="BI1903:BI1947" si="2372">SUM(BH858:BI858)/2</f>
        <v>74.5</v>
      </c>
      <c r="BJ1903" s="8">
        <f t="shared" ref="BJ1903:BJ1947" si="2373">SUM(BI858:BJ858)/2</f>
        <v>74</v>
      </c>
      <c r="BK1903" s="8">
        <f t="shared" ref="BK1903:BK1947" si="2374">SUM(BJ858:BK858)/2</f>
        <v>74.5</v>
      </c>
      <c r="BL1903" s="8">
        <f t="shared" ref="BL1903:BL1947" si="2375">SUM(BK858:BL858)/2</f>
        <v>77.5</v>
      </c>
      <c r="BM1903" s="8">
        <f t="shared" ref="BM1903:BM1947" si="2376">SUM(BL858:BM858)/2</f>
        <v>80.5</v>
      </c>
      <c r="BN1903" s="8">
        <f t="shared" ref="BN1903:BN1947" si="2377">SUM(BM858:BN858)/2</f>
        <v>80</v>
      </c>
      <c r="BO1903" s="8">
        <f t="shared" ref="BO1903:BO1947" si="2378">SUM(BN858:BO858)/2</f>
        <v>81</v>
      </c>
      <c r="BP1903" s="8">
        <f t="shared" ref="BP1903:BP1947" si="2379">SUM(BO858:BP858)/2</f>
        <v>77.5</v>
      </c>
      <c r="BQ1903" s="8">
        <f t="shared" ref="BQ1903:BQ1947" si="2380">SUM(BP858:BQ858)/2</f>
        <v>74</v>
      </c>
      <c r="BR1903" s="8">
        <f t="shared" ref="BR1903:BR1947" si="2381">SUM(BQ858:BR858)/2</f>
        <v>78</v>
      </c>
    </row>
    <row r="1904" spans="1:70" x14ac:dyDescent="0.25">
      <c r="B1904" s="12" t="s">
        <v>302</v>
      </c>
      <c r="C1904" s="7" t="s">
        <v>303</v>
      </c>
      <c r="D1904" s="8"/>
      <c r="E1904" s="8">
        <f t="shared" ref="E1904:AJ1904" si="2382">SUM(D859:E859)/2</f>
        <v>38.5</v>
      </c>
      <c r="F1904" s="8">
        <f t="shared" si="2382"/>
        <v>38</v>
      </c>
      <c r="G1904" s="8">
        <f t="shared" si="2382"/>
        <v>40</v>
      </c>
      <c r="H1904" s="8">
        <f t="shared" si="2382"/>
        <v>44.5</v>
      </c>
      <c r="I1904" s="8">
        <f t="shared" si="2382"/>
        <v>46.5</v>
      </c>
      <c r="J1904" s="8">
        <f t="shared" si="2382"/>
        <v>49.5</v>
      </c>
      <c r="K1904" s="8">
        <f t="shared" si="2382"/>
        <v>52.5</v>
      </c>
      <c r="L1904" s="8">
        <f t="shared" si="2382"/>
        <v>54.5</v>
      </c>
      <c r="M1904" s="8">
        <f t="shared" si="2382"/>
        <v>56.5</v>
      </c>
      <c r="N1904" s="8">
        <f t="shared" si="2382"/>
        <v>61.5</v>
      </c>
      <c r="O1904" s="8">
        <f t="shared" si="2382"/>
        <v>66.5</v>
      </c>
      <c r="P1904" s="8">
        <f t="shared" si="2382"/>
        <v>64.5</v>
      </c>
      <c r="Q1904" s="8">
        <f t="shared" si="2382"/>
        <v>61.5</v>
      </c>
      <c r="R1904" s="8">
        <f t="shared" si="2382"/>
        <v>64</v>
      </c>
      <c r="S1904" s="8">
        <f t="shared" si="2382"/>
        <v>66.5</v>
      </c>
      <c r="T1904" s="8">
        <f t="shared" si="2382"/>
        <v>66</v>
      </c>
      <c r="U1904" s="8">
        <f t="shared" si="2382"/>
        <v>66</v>
      </c>
      <c r="V1904" s="8">
        <f t="shared" si="2382"/>
        <v>66.5</v>
      </c>
      <c r="W1904" s="8">
        <f t="shared" si="2382"/>
        <v>67.5</v>
      </c>
      <c r="X1904" s="8">
        <f t="shared" si="2382"/>
        <v>68</v>
      </c>
      <c r="Y1904" s="8">
        <f t="shared" si="2382"/>
        <v>67.5</v>
      </c>
      <c r="Z1904" s="8">
        <f t="shared" si="2382"/>
        <v>67.5</v>
      </c>
      <c r="AA1904" s="8">
        <f t="shared" si="2382"/>
        <v>70</v>
      </c>
      <c r="AB1904" s="8">
        <f t="shared" si="2382"/>
        <v>71</v>
      </c>
      <c r="AC1904" s="8">
        <f t="shared" si="2382"/>
        <v>68.5</v>
      </c>
      <c r="AD1904" s="8">
        <f t="shared" si="2382"/>
        <v>67</v>
      </c>
      <c r="AE1904" s="8">
        <f t="shared" si="2382"/>
        <v>68</v>
      </c>
      <c r="AF1904" s="8">
        <f t="shared" si="2382"/>
        <v>67.5</v>
      </c>
      <c r="AG1904" s="8">
        <f t="shared" si="2382"/>
        <v>66.5</v>
      </c>
      <c r="AH1904" s="8">
        <f t="shared" si="2382"/>
        <v>65</v>
      </c>
      <c r="AI1904" s="8">
        <f t="shared" si="2382"/>
        <v>65</v>
      </c>
      <c r="AJ1904" s="8">
        <f t="shared" si="2382"/>
        <v>67</v>
      </c>
      <c r="AK1904" s="8">
        <f t="shared" ref="AK1904:BF1904" si="2383">SUM(AJ859:AK859)/2</f>
        <v>65</v>
      </c>
      <c r="AL1904" s="8">
        <f t="shared" si="2383"/>
        <v>67</v>
      </c>
      <c r="AM1904" s="8">
        <f t="shared" si="2383"/>
        <v>71.5</v>
      </c>
      <c r="AN1904" s="8">
        <f t="shared" si="2383"/>
        <v>70.5</v>
      </c>
      <c r="AO1904" s="8">
        <f t="shared" si="2383"/>
        <v>69</v>
      </c>
      <c r="AP1904" s="8">
        <f t="shared" si="2383"/>
        <v>71</v>
      </c>
      <c r="AQ1904" s="8">
        <f t="shared" si="2383"/>
        <v>75</v>
      </c>
      <c r="AR1904" s="8">
        <f t="shared" si="2383"/>
        <v>73.5</v>
      </c>
      <c r="AS1904" s="8">
        <f t="shared" si="2383"/>
        <v>71</v>
      </c>
      <c r="AT1904" s="8">
        <f t="shared" si="2383"/>
        <v>72.5</v>
      </c>
      <c r="AU1904" s="8">
        <f t="shared" si="2383"/>
        <v>72.5</v>
      </c>
      <c r="AV1904" s="8">
        <f t="shared" si="2383"/>
        <v>74</v>
      </c>
      <c r="AW1904" s="8">
        <f t="shared" si="2383"/>
        <v>73.5</v>
      </c>
      <c r="AX1904" s="8">
        <f t="shared" si="2383"/>
        <v>72.5</v>
      </c>
      <c r="AY1904" s="8">
        <f t="shared" si="2383"/>
        <v>77.5</v>
      </c>
      <c r="AZ1904" s="8">
        <f t="shared" si="2383"/>
        <v>80.5</v>
      </c>
      <c r="BA1904" s="8">
        <f t="shared" si="2383"/>
        <v>79</v>
      </c>
      <c r="BB1904" s="8">
        <f t="shared" si="2383"/>
        <v>80</v>
      </c>
      <c r="BC1904" s="8">
        <f t="shared" si="2383"/>
        <v>79.5</v>
      </c>
      <c r="BD1904" s="8">
        <f t="shared" si="2383"/>
        <v>77</v>
      </c>
      <c r="BE1904" s="8">
        <f t="shared" si="2383"/>
        <v>76.5</v>
      </c>
      <c r="BF1904" s="8">
        <f t="shared" si="2383"/>
        <v>75</v>
      </c>
      <c r="BG1904" s="8">
        <f t="shared" si="2370"/>
        <v>73</v>
      </c>
      <c r="BH1904" s="8">
        <f t="shared" si="2371"/>
        <v>71.5</v>
      </c>
      <c r="BI1904" s="8">
        <f t="shared" si="2372"/>
        <v>70</v>
      </c>
      <c r="BJ1904" s="8">
        <f t="shared" si="2373"/>
        <v>69.5</v>
      </c>
      <c r="BK1904" s="8">
        <f t="shared" si="2374"/>
        <v>70.5</v>
      </c>
      <c r="BL1904" s="8">
        <f t="shared" si="2375"/>
        <v>71</v>
      </c>
      <c r="BM1904" s="8">
        <f t="shared" si="2376"/>
        <v>72</v>
      </c>
      <c r="BN1904" s="8">
        <f t="shared" si="2377"/>
        <v>72.5</v>
      </c>
      <c r="BO1904" s="8">
        <f t="shared" si="2378"/>
        <v>73.5</v>
      </c>
      <c r="BP1904" s="8">
        <f t="shared" si="2379"/>
        <v>75.5</v>
      </c>
      <c r="BQ1904" s="8">
        <f t="shared" si="2380"/>
        <v>77.5</v>
      </c>
      <c r="BR1904" s="8">
        <f t="shared" si="2381"/>
        <v>80.5</v>
      </c>
    </row>
    <row r="1905" spans="2:70" x14ac:dyDescent="0.25">
      <c r="B1905" s="12" t="s">
        <v>304</v>
      </c>
      <c r="C1905" s="7" t="s">
        <v>305</v>
      </c>
      <c r="D1905" s="8"/>
      <c r="E1905" s="8">
        <f t="shared" ref="E1905:AJ1905" si="2384">SUM(D860:E860)/2</f>
        <v>1</v>
      </c>
      <c r="F1905" s="8">
        <f t="shared" si="2384"/>
        <v>1</v>
      </c>
      <c r="G1905" s="8">
        <f t="shared" si="2384"/>
        <v>1.5</v>
      </c>
      <c r="H1905" s="8">
        <f t="shared" si="2384"/>
        <v>2</v>
      </c>
      <c r="I1905" s="8">
        <f t="shared" si="2384"/>
        <v>2</v>
      </c>
      <c r="J1905" s="8">
        <f t="shared" si="2384"/>
        <v>3</v>
      </c>
      <c r="K1905" s="8">
        <f t="shared" si="2384"/>
        <v>4</v>
      </c>
      <c r="L1905" s="8">
        <f t="shared" si="2384"/>
        <v>3</v>
      </c>
      <c r="M1905" s="8">
        <f t="shared" si="2384"/>
        <v>2.5</v>
      </c>
      <c r="N1905" s="8">
        <f t="shared" si="2384"/>
        <v>3.5</v>
      </c>
      <c r="O1905" s="8">
        <f t="shared" si="2384"/>
        <v>3.5</v>
      </c>
      <c r="P1905" s="8">
        <f t="shared" si="2384"/>
        <v>4</v>
      </c>
      <c r="Q1905" s="8">
        <f t="shared" si="2384"/>
        <v>4.5</v>
      </c>
      <c r="R1905" s="8">
        <f t="shared" si="2384"/>
        <v>5</v>
      </c>
      <c r="S1905" s="8">
        <f t="shared" si="2384"/>
        <v>6</v>
      </c>
      <c r="T1905" s="8">
        <f t="shared" si="2384"/>
        <v>6</v>
      </c>
      <c r="U1905" s="8">
        <f t="shared" si="2384"/>
        <v>6</v>
      </c>
      <c r="V1905" s="8">
        <f t="shared" si="2384"/>
        <v>5</v>
      </c>
      <c r="W1905" s="8">
        <f t="shared" si="2384"/>
        <v>5</v>
      </c>
      <c r="X1905" s="8">
        <f t="shared" si="2384"/>
        <v>5.5</v>
      </c>
      <c r="Y1905" s="8">
        <f t="shared" si="2384"/>
        <v>5</v>
      </c>
      <c r="Z1905" s="8">
        <f t="shared" si="2384"/>
        <v>5.5</v>
      </c>
      <c r="AA1905" s="8">
        <f t="shared" si="2384"/>
        <v>6.5</v>
      </c>
      <c r="AB1905" s="8">
        <f t="shared" si="2384"/>
        <v>7</v>
      </c>
      <c r="AC1905" s="8">
        <f t="shared" si="2384"/>
        <v>7.5</v>
      </c>
      <c r="AD1905" s="8">
        <f t="shared" si="2384"/>
        <v>9</v>
      </c>
      <c r="AE1905" s="8">
        <f t="shared" si="2384"/>
        <v>9.5</v>
      </c>
      <c r="AF1905" s="8">
        <f t="shared" si="2384"/>
        <v>8.5</v>
      </c>
      <c r="AG1905" s="8">
        <f t="shared" si="2384"/>
        <v>8.5</v>
      </c>
      <c r="AH1905" s="8">
        <f t="shared" si="2384"/>
        <v>9</v>
      </c>
      <c r="AI1905" s="8">
        <f t="shared" si="2384"/>
        <v>10</v>
      </c>
      <c r="AJ1905" s="8">
        <f t="shared" si="2384"/>
        <v>11</v>
      </c>
      <c r="AK1905" s="8">
        <f t="shared" ref="AK1905:BF1905" si="2385">SUM(AJ860:AK860)/2</f>
        <v>10</v>
      </c>
      <c r="AL1905" s="8">
        <f t="shared" si="2385"/>
        <v>10</v>
      </c>
      <c r="AM1905" s="8">
        <f t="shared" si="2385"/>
        <v>11</v>
      </c>
      <c r="AN1905" s="8">
        <f t="shared" si="2385"/>
        <v>10</v>
      </c>
      <c r="AO1905" s="8">
        <f t="shared" si="2385"/>
        <v>8.5</v>
      </c>
      <c r="AP1905" s="8">
        <f t="shared" si="2385"/>
        <v>7.5</v>
      </c>
      <c r="AQ1905" s="8">
        <f t="shared" si="2385"/>
        <v>7</v>
      </c>
      <c r="AR1905" s="8">
        <f t="shared" si="2385"/>
        <v>6.5</v>
      </c>
      <c r="AS1905" s="8">
        <f t="shared" si="2385"/>
        <v>6.5</v>
      </c>
      <c r="AT1905" s="8">
        <f t="shared" si="2385"/>
        <v>7</v>
      </c>
      <c r="AU1905" s="8">
        <f t="shared" si="2385"/>
        <v>7.5</v>
      </c>
      <c r="AV1905" s="8">
        <f t="shared" si="2385"/>
        <v>7.5</v>
      </c>
      <c r="AW1905" s="8">
        <f t="shared" si="2385"/>
        <v>6</v>
      </c>
      <c r="AX1905" s="8">
        <f t="shared" si="2385"/>
        <v>5</v>
      </c>
      <c r="AY1905" s="8">
        <f t="shared" si="2385"/>
        <v>6</v>
      </c>
      <c r="AZ1905" s="8">
        <f t="shared" si="2385"/>
        <v>6.5</v>
      </c>
      <c r="BA1905" s="8">
        <f t="shared" si="2385"/>
        <v>5.5</v>
      </c>
      <c r="BB1905" s="8">
        <f t="shared" si="2385"/>
        <v>5</v>
      </c>
      <c r="BC1905" s="8">
        <f t="shared" si="2385"/>
        <v>7</v>
      </c>
      <c r="BD1905" s="8">
        <f t="shared" si="2385"/>
        <v>7</v>
      </c>
      <c r="BE1905" s="8">
        <f t="shared" si="2385"/>
        <v>5.5</v>
      </c>
      <c r="BF1905" s="8">
        <f t="shared" si="2385"/>
        <v>6</v>
      </c>
      <c r="BG1905" s="8">
        <f t="shared" si="2370"/>
        <v>6.5</v>
      </c>
      <c r="BH1905" s="8">
        <f t="shared" si="2371"/>
        <v>7.5</v>
      </c>
      <c r="BI1905" s="8">
        <f t="shared" si="2372"/>
        <v>9.5</v>
      </c>
      <c r="BJ1905" s="8">
        <f t="shared" si="2373"/>
        <v>11</v>
      </c>
      <c r="BK1905" s="8">
        <f t="shared" si="2374"/>
        <v>11</v>
      </c>
      <c r="BL1905" s="8">
        <f t="shared" si="2375"/>
        <v>10.5</v>
      </c>
      <c r="BM1905" s="8">
        <f t="shared" si="2376"/>
        <v>10.5</v>
      </c>
      <c r="BN1905" s="8">
        <f t="shared" si="2377"/>
        <v>10</v>
      </c>
      <c r="BO1905" s="8">
        <f t="shared" si="2378"/>
        <v>8.5</v>
      </c>
      <c r="BP1905" s="8">
        <f t="shared" si="2379"/>
        <v>9</v>
      </c>
      <c r="BQ1905" s="8">
        <f t="shared" si="2380"/>
        <v>11</v>
      </c>
      <c r="BR1905" s="8">
        <f t="shared" si="2381"/>
        <v>12.5</v>
      </c>
    </row>
    <row r="1906" spans="2:70" x14ac:dyDescent="0.25">
      <c r="B1906" s="12" t="s">
        <v>306</v>
      </c>
      <c r="C1906" s="7" t="s">
        <v>307</v>
      </c>
      <c r="D1906" s="8"/>
      <c r="E1906" s="8">
        <f t="shared" ref="E1906:AJ1906" si="2386">SUM(D861:E861)/2</f>
        <v>0</v>
      </c>
      <c r="F1906" s="8">
        <f t="shared" si="2386"/>
        <v>0</v>
      </c>
      <c r="G1906" s="8">
        <f t="shared" si="2386"/>
        <v>0</v>
      </c>
      <c r="H1906" s="8">
        <f t="shared" si="2386"/>
        <v>0</v>
      </c>
      <c r="I1906" s="8">
        <f t="shared" si="2386"/>
        <v>0</v>
      </c>
      <c r="J1906" s="8">
        <f t="shared" si="2386"/>
        <v>0</v>
      </c>
      <c r="K1906" s="8">
        <f t="shared" si="2386"/>
        <v>0</v>
      </c>
      <c r="L1906" s="8">
        <f t="shared" si="2386"/>
        <v>0</v>
      </c>
      <c r="M1906" s="8">
        <f t="shared" si="2386"/>
        <v>0</v>
      </c>
      <c r="N1906" s="8">
        <f t="shared" si="2386"/>
        <v>0</v>
      </c>
      <c r="O1906" s="8">
        <f t="shared" si="2386"/>
        <v>0</v>
      </c>
      <c r="P1906" s="8">
        <f t="shared" si="2386"/>
        <v>0</v>
      </c>
      <c r="Q1906" s="8">
        <f t="shared" si="2386"/>
        <v>0</v>
      </c>
      <c r="R1906" s="8">
        <f t="shared" si="2386"/>
        <v>0</v>
      </c>
      <c r="S1906" s="8">
        <f t="shared" si="2386"/>
        <v>0</v>
      </c>
      <c r="T1906" s="8">
        <f t="shared" si="2386"/>
        <v>0</v>
      </c>
      <c r="U1906" s="8">
        <f t="shared" si="2386"/>
        <v>0</v>
      </c>
      <c r="V1906" s="8">
        <f t="shared" si="2386"/>
        <v>0</v>
      </c>
      <c r="W1906" s="8">
        <f t="shared" si="2386"/>
        <v>0</v>
      </c>
      <c r="X1906" s="8">
        <f t="shared" si="2386"/>
        <v>0</v>
      </c>
      <c r="Y1906" s="8">
        <f t="shared" si="2386"/>
        <v>0</v>
      </c>
      <c r="Z1906" s="8">
        <f t="shared" si="2386"/>
        <v>0</v>
      </c>
      <c r="AA1906" s="8">
        <f t="shared" si="2386"/>
        <v>0</v>
      </c>
      <c r="AB1906" s="8">
        <f t="shared" si="2386"/>
        <v>0</v>
      </c>
      <c r="AC1906" s="8">
        <f t="shared" si="2386"/>
        <v>0</v>
      </c>
      <c r="AD1906" s="8">
        <f t="shared" si="2386"/>
        <v>0</v>
      </c>
      <c r="AE1906" s="8">
        <f t="shared" si="2386"/>
        <v>0</v>
      </c>
      <c r="AF1906" s="8">
        <f t="shared" si="2386"/>
        <v>0</v>
      </c>
      <c r="AG1906" s="8">
        <f t="shared" si="2386"/>
        <v>0</v>
      </c>
      <c r="AH1906" s="8">
        <f t="shared" si="2386"/>
        <v>0</v>
      </c>
      <c r="AI1906" s="8">
        <f t="shared" si="2386"/>
        <v>0</v>
      </c>
      <c r="AJ1906" s="8">
        <f t="shared" si="2386"/>
        <v>0</v>
      </c>
      <c r="AK1906" s="8">
        <f t="shared" ref="AK1906:BF1906" si="2387">SUM(AJ861:AK861)/2</f>
        <v>0</v>
      </c>
      <c r="AL1906" s="8">
        <f t="shared" si="2387"/>
        <v>0</v>
      </c>
      <c r="AM1906" s="8">
        <f t="shared" si="2387"/>
        <v>0</v>
      </c>
      <c r="AN1906" s="8">
        <f t="shared" si="2387"/>
        <v>0</v>
      </c>
      <c r="AO1906" s="8">
        <f t="shared" si="2387"/>
        <v>0</v>
      </c>
      <c r="AP1906" s="8">
        <f t="shared" si="2387"/>
        <v>0</v>
      </c>
      <c r="AQ1906" s="8">
        <f t="shared" si="2387"/>
        <v>0</v>
      </c>
      <c r="AR1906" s="8">
        <f t="shared" si="2387"/>
        <v>0</v>
      </c>
      <c r="AS1906" s="8">
        <f t="shared" si="2387"/>
        <v>0</v>
      </c>
      <c r="AT1906" s="8">
        <f t="shared" si="2387"/>
        <v>0</v>
      </c>
      <c r="AU1906" s="8">
        <f t="shared" si="2387"/>
        <v>0</v>
      </c>
      <c r="AV1906" s="8">
        <f t="shared" si="2387"/>
        <v>0</v>
      </c>
      <c r="AW1906" s="8">
        <f t="shared" si="2387"/>
        <v>0</v>
      </c>
      <c r="AX1906" s="8">
        <f t="shared" si="2387"/>
        <v>0</v>
      </c>
      <c r="AY1906" s="8">
        <f t="shared" si="2387"/>
        <v>0</v>
      </c>
      <c r="AZ1906" s="8">
        <f t="shared" si="2387"/>
        <v>0.5</v>
      </c>
      <c r="BA1906" s="8">
        <f t="shared" si="2387"/>
        <v>1</v>
      </c>
      <c r="BB1906" s="8">
        <f t="shared" si="2387"/>
        <v>0.5</v>
      </c>
      <c r="BC1906" s="8">
        <f t="shared" si="2387"/>
        <v>0</v>
      </c>
      <c r="BD1906" s="8">
        <f t="shared" si="2387"/>
        <v>0</v>
      </c>
      <c r="BE1906" s="8">
        <f t="shared" si="2387"/>
        <v>0</v>
      </c>
      <c r="BF1906" s="8">
        <f t="shared" si="2387"/>
        <v>0</v>
      </c>
      <c r="BG1906" s="8">
        <f t="shared" si="2370"/>
        <v>0</v>
      </c>
      <c r="BH1906" s="8">
        <f t="shared" si="2371"/>
        <v>0</v>
      </c>
      <c r="BI1906" s="8">
        <f t="shared" si="2372"/>
        <v>0</v>
      </c>
      <c r="BJ1906" s="8">
        <f t="shared" si="2373"/>
        <v>0</v>
      </c>
      <c r="BK1906" s="8">
        <f t="shared" si="2374"/>
        <v>0</v>
      </c>
      <c r="BL1906" s="8">
        <f t="shared" si="2375"/>
        <v>0</v>
      </c>
      <c r="BM1906" s="8">
        <f t="shared" si="2376"/>
        <v>0</v>
      </c>
      <c r="BN1906" s="8">
        <f t="shared" si="2377"/>
        <v>0</v>
      </c>
      <c r="BO1906" s="8">
        <f t="shared" si="2378"/>
        <v>0</v>
      </c>
      <c r="BP1906" s="8">
        <f t="shared" si="2379"/>
        <v>0</v>
      </c>
      <c r="BQ1906" s="8">
        <f t="shared" si="2380"/>
        <v>0</v>
      </c>
      <c r="BR1906" s="8">
        <f t="shared" si="2381"/>
        <v>0</v>
      </c>
    </row>
    <row r="1907" spans="2:70" x14ac:dyDescent="0.25">
      <c r="B1907" s="12" t="s">
        <v>308</v>
      </c>
      <c r="C1907" s="7" t="s">
        <v>309</v>
      </c>
      <c r="D1907" s="8"/>
      <c r="E1907" s="8">
        <f t="shared" ref="E1907:AJ1907" si="2388">SUM(D862:E862)/2</f>
        <v>0</v>
      </c>
      <c r="F1907" s="8">
        <f t="shared" si="2388"/>
        <v>0</v>
      </c>
      <c r="G1907" s="8">
        <f t="shared" si="2388"/>
        <v>0</v>
      </c>
      <c r="H1907" s="8">
        <f t="shared" si="2388"/>
        <v>0</v>
      </c>
      <c r="I1907" s="8">
        <f t="shared" si="2388"/>
        <v>0</v>
      </c>
      <c r="J1907" s="8">
        <f t="shared" si="2388"/>
        <v>0</v>
      </c>
      <c r="K1907" s="8">
        <f t="shared" si="2388"/>
        <v>0</v>
      </c>
      <c r="L1907" s="8">
        <f t="shared" si="2388"/>
        <v>0</v>
      </c>
      <c r="M1907" s="8">
        <f t="shared" si="2388"/>
        <v>0</v>
      </c>
      <c r="N1907" s="8">
        <f t="shared" si="2388"/>
        <v>0</v>
      </c>
      <c r="O1907" s="8">
        <f t="shared" si="2388"/>
        <v>0</v>
      </c>
      <c r="P1907" s="8">
        <f t="shared" si="2388"/>
        <v>0</v>
      </c>
      <c r="Q1907" s="8">
        <f t="shared" si="2388"/>
        <v>0</v>
      </c>
      <c r="R1907" s="8">
        <f t="shared" si="2388"/>
        <v>0</v>
      </c>
      <c r="S1907" s="8">
        <f t="shared" si="2388"/>
        <v>0</v>
      </c>
      <c r="T1907" s="8">
        <f t="shared" si="2388"/>
        <v>0</v>
      </c>
      <c r="U1907" s="8">
        <f t="shared" si="2388"/>
        <v>0</v>
      </c>
      <c r="V1907" s="8">
        <f t="shared" si="2388"/>
        <v>0</v>
      </c>
      <c r="W1907" s="8">
        <f t="shared" si="2388"/>
        <v>0</v>
      </c>
      <c r="X1907" s="8">
        <f t="shared" si="2388"/>
        <v>0</v>
      </c>
      <c r="Y1907" s="8">
        <f t="shared" si="2388"/>
        <v>0</v>
      </c>
      <c r="Z1907" s="8">
        <f t="shared" si="2388"/>
        <v>0</v>
      </c>
      <c r="AA1907" s="8">
        <f t="shared" si="2388"/>
        <v>0</v>
      </c>
      <c r="AB1907" s="8">
        <f t="shared" si="2388"/>
        <v>0</v>
      </c>
      <c r="AC1907" s="8">
        <f t="shared" si="2388"/>
        <v>0</v>
      </c>
      <c r="AD1907" s="8">
        <f t="shared" si="2388"/>
        <v>0</v>
      </c>
      <c r="AE1907" s="8">
        <f t="shared" si="2388"/>
        <v>0</v>
      </c>
      <c r="AF1907" s="8">
        <f t="shared" si="2388"/>
        <v>0</v>
      </c>
      <c r="AG1907" s="8">
        <f t="shared" si="2388"/>
        <v>0</v>
      </c>
      <c r="AH1907" s="8">
        <f t="shared" si="2388"/>
        <v>0</v>
      </c>
      <c r="AI1907" s="8">
        <f t="shared" si="2388"/>
        <v>0</v>
      </c>
      <c r="AJ1907" s="8">
        <f t="shared" si="2388"/>
        <v>0</v>
      </c>
      <c r="AK1907" s="8">
        <f t="shared" ref="AK1907:BF1907" si="2389">SUM(AJ862:AK862)/2</f>
        <v>0</v>
      </c>
      <c r="AL1907" s="8">
        <f t="shared" si="2389"/>
        <v>0</v>
      </c>
      <c r="AM1907" s="8">
        <f t="shared" si="2389"/>
        <v>0</v>
      </c>
      <c r="AN1907" s="8">
        <f t="shared" si="2389"/>
        <v>0</v>
      </c>
      <c r="AO1907" s="8">
        <f t="shared" si="2389"/>
        <v>0</v>
      </c>
      <c r="AP1907" s="8">
        <f t="shared" si="2389"/>
        <v>0</v>
      </c>
      <c r="AQ1907" s="8">
        <f t="shared" si="2389"/>
        <v>0</v>
      </c>
      <c r="AR1907" s="8">
        <f t="shared" si="2389"/>
        <v>0</v>
      </c>
      <c r="AS1907" s="8">
        <f t="shared" si="2389"/>
        <v>0</v>
      </c>
      <c r="AT1907" s="8">
        <f t="shared" si="2389"/>
        <v>0</v>
      </c>
      <c r="AU1907" s="8">
        <f t="shared" si="2389"/>
        <v>0</v>
      </c>
      <c r="AV1907" s="8">
        <f t="shared" si="2389"/>
        <v>0</v>
      </c>
      <c r="AW1907" s="8">
        <f t="shared" si="2389"/>
        <v>0</v>
      </c>
      <c r="AX1907" s="8">
        <f t="shared" si="2389"/>
        <v>0</v>
      </c>
      <c r="AY1907" s="8">
        <f t="shared" si="2389"/>
        <v>0</v>
      </c>
      <c r="AZ1907" s="8">
        <f t="shared" si="2389"/>
        <v>0</v>
      </c>
      <c r="BA1907" s="8">
        <f t="shared" si="2389"/>
        <v>0</v>
      </c>
      <c r="BB1907" s="8">
        <f t="shared" si="2389"/>
        <v>0</v>
      </c>
      <c r="BC1907" s="8">
        <f t="shared" si="2389"/>
        <v>0</v>
      </c>
      <c r="BD1907" s="8">
        <f t="shared" si="2389"/>
        <v>0</v>
      </c>
      <c r="BE1907" s="8">
        <f t="shared" si="2389"/>
        <v>0</v>
      </c>
      <c r="BF1907" s="8">
        <f t="shared" si="2389"/>
        <v>0</v>
      </c>
      <c r="BG1907" s="8">
        <f t="shared" si="2370"/>
        <v>0</v>
      </c>
      <c r="BH1907" s="8">
        <f t="shared" si="2371"/>
        <v>0</v>
      </c>
      <c r="BI1907" s="8">
        <f t="shared" si="2372"/>
        <v>0</v>
      </c>
      <c r="BJ1907" s="8">
        <f t="shared" si="2373"/>
        <v>0</v>
      </c>
      <c r="BK1907" s="8">
        <f t="shared" si="2374"/>
        <v>0</v>
      </c>
      <c r="BL1907" s="8">
        <f t="shared" si="2375"/>
        <v>0</v>
      </c>
      <c r="BM1907" s="8">
        <f t="shared" si="2376"/>
        <v>0</v>
      </c>
      <c r="BN1907" s="8">
        <f t="shared" si="2377"/>
        <v>0</v>
      </c>
      <c r="BO1907" s="8">
        <f t="shared" si="2378"/>
        <v>0</v>
      </c>
      <c r="BP1907" s="8">
        <f t="shared" si="2379"/>
        <v>0</v>
      </c>
      <c r="BQ1907" s="8">
        <f t="shared" si="2380"/>
        <v>0</v>
      </c>
      <c r="BR1907" s="8">
        <f t="shared" si="2381"/>
        <v>0</v>
      </c>
    </row>
    <row r="1908" spans="2:70" x14ac:dyDescent="0.25">
      <c r="B1908" s="12" t="s">
        <v>310</v>
      </c>
      <c r="C1908" s="7" t="s">
        <v>311</v>
      </c>
      <c r="D1908" s="8"/>
      <c r="E1908" s="8">
        <f t="shared" ref="E1908:AJ1908" si="2390">SUM(D863:E863)/2</f>
        <v>0</v>
      </c>
      <c r="F1908" s="8">
        <f t="shared" si="2390"/>
        <v>0</v>
      </c>
      <c r="G1908" s="8">
        <f t="shared" si="2390"/>
        <v>0</v>
      </c>
      <c r="H1908" s="8">
        <f t="shared" si="2390"/>
        <v>0</v>
      </c>
      <c r="I1908" s="8">
        <f t="shared" si="2390"/>
        <v>0</v>
      </c>
      <c r="J1908" s="8">
        <f t="shared" si="2390"/>
        <v>0</v>
      </c>
      <c r="K1908" s="8">
        <f t="shared" si="2390"/>
        <v>0</v>
      </c>
      <c r="L1908" s="8">
        <f t="shared" si="2390"/>
        <v>0</v>
      </c>
      <c r="M1908" s="8">
        <f t="shared" si="2390"/>
        <v>0</v>
      </c>
      <c r="N1908" s="8">
        <f t="shared" si="2390"/>
        <v>0</v>
      </c>
      <c r="O1908" s="8">
        <f t="shared" si="2390"/>
        <v>0</v>
      </c>
      <c r="P1908" s="8">
        <f t="shared" si="2390"/>
        <v>0</v>
      </c>
      <c r="Q1908" s="8">
        <f t="shared" si="2390"/>
        <v>0</v>
      </c>
      <c r="R1908" s="8">
        <f t="shared" si="2390"/>
        <v>0</v>
      </c>
      <c r="S1908" s="8">
        <f t="shared" si="2390"/>
        <v>0</v>
      </c>
      <c r="T1908" s="8">
        <f t="shared" si="2390"/>
        <v>0</v>
      </c>
      <c r="U1908" s="8">
        <f t="shared" si="2390"/>
        <v>0</v>
      </c>
      <c r="V1908" s="8">
        <f t="shared" si="2390"/>
        <v>0</v>
      </c>
      <c r="W1908" s="8">
        <f t="shared" si="2390"/>
        <v>0</v>
      </c>
      <c r="X1908" s="8">
        <f t="shared" si="2390"/>
        <v>0</v>
      </c>
      <c r="Y1908" s="8">
        <f t="shared" si="2390"/>
        <v>0</v>
      </c>
      <c r="Z1908" s="8">
        <f t="shared" si="2390"/>
        <v>0</v>
      </c>
      <c r="AA1908" s="8">
        <f t="shared" si="2390"/>
        <v>0</v>
      </c>
      <c r="AB1908" s="8">
        <f t="shared" si="2390"/>
        <v>0</v>
      </c>
      <c r="AC1908" s="8">
        <f t="shared" si="2390"/>
        <v>0</v>
      </c>
      <c r="AD1908" s="8">
        <f t="shared" si="2390"/>
        <v>0</v>
      </c>
      <c r="AE1908" s="8">
        <f t="shared" si="2390"/>
        <v>0</v>
      </c>
      <c r="AF1908" s="8">
        <f t="shared" si="2390"/>
        <v>0</v>
      </c>
      <c r="AG1908" s="8">
        <f t="shared" si="2390"/>
        <v>0</v>
      </c>
      <c r="AH1908" s="8">
        <f t="shared" si="2390"/>
        <v>0</v>
      </c>
      <c r="AI1908" s="8">
        <f t="shared" si="2390"/>
        <v>0</v>
      </c>
      <c r="AJ1908" s="8">
        <f t="shared" si="2390"/>
        <v>0</v>
      </c>
      <c r="AK1908" s="8">
        <f t="shared" ref="AK1908:BF1908" si="2391">SUM(AJ863:AK863)/2</f>
        <v>0</v>
      </c>
      <c r="AL1908" s="8">
        <f t="shared" si="2391"/>
        <v>0</v>
      </c>
      <c r="AM1908" s="8">
        <f t="shared" si="2391"/>
        <v>0</v>
      </c>
      <c r="AN1908" s="8">
        <f t="shared" si="2391"/>
        <v>0</v>
      </c>
      <c r="AO1908" s="8">
        <f t="shared" si="2391"/>
        <v>0</v>
      </c>
      <c r="AP1908" s="8">
        <f t="shared" si="2391"/>
        <v>0</v>
      </c>
      <c r="AQ1908" s="8">
        <f t="shared" si="2391"/>
        <v>0</v>
      </c>
      <c r="AR1908" s="8">
        <f t="shared" si="2391"/>
        <v>0</v>
      </c>
      <c r="AS1908" s="8">
        <f t="shared" si="2391"/>
        <v>0</v>
      </c>
      <c r="AT1908" s="8">
        <f t="shared" si="2391"/>
        <v>0</v>
      </c>
      <c r="AU1908" s="8">
        <f t="shared" si="2391"/>
        <v>0</v>
      </c>
      <c r="AV1908" s="8">
        <f t="shared" si="2391"/>
        <v>0</v>
      </c>
      <c r="AW1908" s="8">
        <f t="shared" si="2391"/>
        <v>0</v>
      </c>
      <c r="AX1908" s="8">
        <f t="shared" si="2391"/>
        <v>0</v>
      </c>
      <c r="AY1908" s="8">
        <f t="shared" si="2391"/>
        <v>0</v>
      </c>
      <c r="AZ1908" s="8">
        <f t="shared" si="2391"/>
        <v>0</v>
      </c>
      <c r="BA1908" s="8">
        <f t="shared" si="2391"/>
        <v>0</v>
      </c>
      <c r="BB1908" s="8">
        <f t="shared" si="2391"/>
        <v>0</v>
      </c>
      <c r="BC1908" s="8">
        <f t="shared" si="2391"/>
        <v>0</v>
      </c>
      <c r="BD1908" s="8">
        <f t="shared" si="2391"/>
        <v>0</v>
      </c>
      <c r="BE1908" s="8">
        <f t="shared" si="2391"/>
        <v>0</v>
      </c>
      <c r="BF1908" s="8">
        <f t="shared" si="2391"/>
        <v>0</v>
      </c>
      <c r="BG1908" s="8">
        <f t="shared" si="2370"/>
        <v>0</v>
      </c>
      <c r="BH1908" s="8">
        <f t="shared" si="2371"/>
        <v>0</v>
      </c>
      <c r="BI1908" s="8">
        <f t="shared" si="2372"/>
        <v>0</v>
      </c>
      <c r="BJ1908" s="8">
        <f t="shared" si="2373"/>
        <v>0</v>
      </c>
      <c r="BK1908" s="8">
        <f t="shared" si="2374"/>
        <v>0</v>
      </c>
      <c r="BL1908" s="8">
        <f t="shared" si="2375"/>
        <v>0</v>
      </c>
      <c r="BM1908" s="8">
        <f t="shared" si="2376"/>
        <v>0</v>
      </c>
      <c r="BN1908" s="8">
        <f t="shared" si="2377"/>
        <v>0</v>
      </c>
      <c r="BO1908" s="8">
        <f t="shared" si="2378"/>
        <v>0</v>
      </c>
      <c r="BP1908" s="8">
        <f t="shared" si="2379"/>
        <v>0</v>
      </c>
      <c r="BQ1908" s="8">
        <f t="shared" si="2380"/>
        <v>0</v>
      </c>
      <c r="BR1908" s="8">
        <f t="shared" si="2381"/>
        <v>0</v>
      </c>
    </row>
    <row r="1909" spans="2:70" x14ac:dyDescent="0.25">
      <c r="B1909" s="12" t="s">
        <v>313</v>
      </c>
      <c r="C1909" s="7" t="s">
        <v>314</v>
      </c>
      <c r="D1909" s="8"/>
      <c r="E1909" s="8">
        <f t="shared" ref="E1909:AJ1909" si="2392">SUM(D864:E864)/2</f>
        <v>0</v>
      </c>
      <c r="F1909" s="8">
        <f t="shared" si="2392"/>
        <v>0</v>
      </c>
      <c r="G1909" s="8">
        <f t="shared" si="2392"/>
        <v>0</v>
      </c>
      <c r="H1909" s="8">
        <f t="shared" si="2392"/>
        <v>0</v>
      </c>
      <c r="I1909" s="8">
        <f t="shared" si="2392"/>
        <v>0</v>
      </c>
      <c r="J1909" s="8">
        <f t="shared" si="2392"/>
        <v>0</v>
      </c>
      <c r="K1909" s="8">
        <f t="shared" si="2392"/>
        <v>0</v>
      </c>
      <c r="L1909" s="8">
        <f t="shared" si="2392"/>
        <v>0</v>
      </c>
      <c r="M1909" s="8">
        <f t="shared" si="2392"/>
        <v>0</v>
      </c>
      <c r="N1909" s="8">
        <f t="shared" si="2392"/>
        <v>0</v>
      </c>
      <c r="O1909" s="8">
        <f t="shared" si="2392"/>
        <v>0</v>
      </c>
      <c r="P1909" s="8">
        <f t="shared" si="2392"/>
        <v>0</v>
      </c>
      <c r="Q1909" s="8">
        <f t="shared" si="2392"/>
        <v>0</v>
      </c>
      <c r="R1909" s="8">
        <f t="shared" si="2392"/>
        <v>0</v>
      </c>
      <c r="S1909" s="8">
        <f t="shared" si="2392"/>
        <v>0</v>
      </c>
      <c r="T1909" s="8">
        <f t="shared" si="2392"/>
        <v>0</v>
      </c>
      <c r="U1909" s="8">
        <f t="shared" si="2392"/>
        <v>0</v>
      </c>
      <c r="V1909" s="8">
        <f t="shared" si="2392"/>
        <v>0</v>
      </c>
      <c r="W1909" s="8">
        <f t="shared" si="2392"/>
        <v>0</v>
      </c>
      <c r="X1909" s="8">
        <f t="shared" si="2392"/>
        <v>0</v>
      </c>
      <c r="Y1909" s="8">
        <f t="shared" si="2392"/>
        <v>0</v>
      </c>
      <c r="Z1909" s="8">
        <f t="shared" si="2392"/>
        <v>0</v>
      </c>
      <c r="AA1909" s="8">
        <f t="shared" si="2392"/>
        <v>0</v>
      </c>
      <c r="AB1909" s="8">
        <f t="shared" si="2392"/>
        <v>0</v>
      </c>
      <c r="AC1909" s="8">
        <f t="shared" si="2392"/>
        <v>0</v>
      </c>
      <c r="AD1909" s="8">
        <f t="shared" si="2392"/>
        <v>0</v>
      </c>
      <c r="AE1909" s="8">
        <f t="shared" si="2392"/>
        <v>0</v>
      </c>
      <c r="AF1909" s="8">
        <f t="shared" si="2392"/>
        <v>0</v>
      </c>
      <c r="AG1909" s="8">
        <f t="shared" si="2392"/>
        <v>0</v>
      </c>
      <c r="AH1909" s="8">
        <f t="shared" si="2392"/>
        <v>0</v>
      </c>
      <c r="AI1909" s="8">
        <f t="shared" si="2392"/>
        <v>0</v>
      </c>
      <c r="AJ1909" s="8">
        <f t="shared" si="2392"/>
        <v>0</v>
      </c>
      <c r="AK1909" s="8">
        <f t="shared" ref="AK1909:BF1909" si="2393">SUM(AJ864:AK864)/2</f>
        <v>0</v>
      </c>
      <c r="AL1909" s="8">
        <f t="shared" si="2393"/>
        <v>0</v>
      </c>
      <c r="AM1909" s="8">
        <f t="shared" si="2393"/>
        <v>0</v>
      </c>
      <c r="AN1909" s="8">
        <f t="shared" si="2393"/>
        <v>0</v>
      </c>
      <c r="AO1909" s="8">
        <f t="shared" si="2393"/>
        <v>0</v>
      </c>
      <c r="AP1909" s="8">
        <f t="shared" si="2393"/>
        <v>0</v>
      </c>
      <c r="AQ1909" s="8">
        <f t="shared" si="2393"/>
        <v>0</v>
      </c>
      <c r="AR1909" s="8">
        <f t="shared" si="2393"/>
        <v>0</v>
      </c>
      <c r="AS1909" s="8">
        <f t="shared" si="2393"/>
        <v>0</v>
      </c>
      <c r="AT1909" s="8">
        <f t="shared" si="2393"/>
        <v>0</v>
      </c>
      <c r="AU1909" s="8">
        <f t="shared" si="2393"/>
        <v>0</v>
      </c>
      <c r="AV1909" s="8">
        <f t="shared" si="2393"/>
        <v>0</v>
      </c>
      <c r="AW1909" s="8">
        <f t="shared" si="2393"/>
        <v>0</v>
      </c>
      <c r="AX1909" s="8">
        <f t="shared" si="2393"/>
        <v>0</v>
      </c>
      <c r="AY1909" s="8">
        <f t="shared" si="2393"/>
        <v>0</v>
      </c>
      <c r="AZ1909" s="8">
        <f t="shared" si="2393"/>
        <v>0</v>
      </c>
      <c r="BA1909" s="8">
        <f t="shared" si="2393"/>
        <v>0</v>
      </c>
      <c r="BB1909" s="8">
        <f t="shared" si="2393"/>
        <v>0</v>
      </c>
      <c r="BC1909" s="8">
        <f t="shared" si="2393"/>
        <v>0</v>
      </c>
      <c r="BD1909" s="8">
        <f t="shared" si="2393"/>
        <v>0</v>
      </c>
      <c r="BE1909" s="8">
        <f t="shared" si="2393"/>
        <v>0</v>
      </c>
      <c r="BF1909" s="8">
        <f t="shared" si="2393"/>
        <v>0</v>
      </c>
      <c r="BG1909" s="8">
        <f t="shared" si="2370"/>
        <v>0</v>
      </c>
      <c r="BH1909" s="8">
        <f t="shared" si="2371"/>
        <v>0</v>
      </c>
      <c r="BI1909" s="8">
        <f t="shared" si="2372"/>
        <v>0</v>
      </c>
      <c r="BJ1909" s="8">
        <f t="shared" si="2373"/>
        <v>0</v>
      </c>
      <c r="BK1909" s="8">
        <f t="shared" si="2374"/>
        <v>0</v>
      </c>
      <c r="BL1909" s="8">
        <f t="shared" si="2375"/>
        <v>0</v>
      </c>
      <c r="BM1909" s="8">
        <f t="shared" si="2376"/>
        <v>0</v>
      </c>
      <c r="BN1909" s="8">
        <f t="shared" si="2377"/>
        <v>0</v>
      </c>
      <c r="BO1909" s="8">
        <f t="shared" si="2378"/>
        <v>0</v>
      </c>
      <c r="BP1909" s="8">
        <f t="shared" si="2379"/>
        <v>0</v>
      </c>
      <c r="BQ1909" s="8">
        <f t="shared" si="2380"/>
        <v>0</v>
      </c>
      <c r="BR1909" s="8">
        <f t="shared" si="2381"/>
        <v>0</v>
      </c>
    </row>
    <row r="1910" spans="2:70" x14ac:dyDescent="0.25">
      <c r="B1910" s="12" t="s">
        <v>315</v>
      </c>
      <c r="C1910" s="7" t="s">
        <v>316</v>
      </c>
      <c r="D1910" s="8"/>
      <c r="E1910" s="8">
        <f t="shared" ref="E1910:AJ1910" si="2394">SUM(D865:E865)/2</f>
        <v>42</v>
      </c>
      <c r="F1910" s="8">
        <f t="shared" si="2394"/>
        <v>44.5</v>
      </c>
      <c r="G1910" s="8">
        <f t="shared" si="2394"/>
        <v>48</v>
      </c>
      <c r="H1910" s="8">
        <f t="shared" si="2394"/>
        <v>51</v>
      </c>
      <c r="I1910" s="8">
        <f t="shared" si="2394"/>
        <v>52</v>
      </c>
      <c r="J1910" s="8">
        <f t="shared" si="2394"/>
        <v>53.5</v>
      </c>
      <c r="K1910" s="8">
        <f t="shared" si="2394"/>
        <v>55</v>
      </c>
      <c r="L1910" s="8">
        <f t="shared" si="2394"/>
        <v>56.5</v>
      </c>
      <c r="M1910" s="8">
        <f t="shared" si="2394"/>
        <v>60</v>
      </c>
      <c r="N1910" s="8">
        <f t="shared" si="2394"/>
        <v>57</v>
      </c>
      <c r="O1910" s="8">
        <f t="shared" si="2394"/>
        <v>55</v>
      </c>
      <c r="P1910" s="8">
        <f t="shared" si="2394"/>
        <v>62</v>
      </c>
      <c r="Q1910" s="8">
        <f t="shared" si="2394"/>
        <v>67</v>
      </c>
      <c r="R1910" s="8">
        <f t="shared" si="2394"/>
        <v>69.5</v>
      </c>
      <c r="S1910" s="8">
        <f t="shared" si="2394"/>
        <v>69</v>
      </c>
      <c r="T1910" s="8">
        <f t="shared" si="2394"/>
        <v>65</v>
      </c>
      <c r="U1910" s="8">
        <f t="shared" si="2394"/>
        <v>62.5</v>
      </c>
      <c r="V1910" s="8">
        <f t="shared" si="2394"/>
        <v>63</v>
      </c>
      <c r="W1910" s="8">
        <f t="shared" si="2394"/>
        <v>64</v>
      </c>
      <c r="X1910" s="8">
        <f t="shared" si="2394"/>
        <v>68</v>
      </c>
      <c r="Y1910" s="8">
        <f t="shared" si="2394"/>
        <v>68.5</v>
      </c>
      <c r="Z1910" s="8">
        <f t="shared" si="2394"/>
        <v>66</v>
      </c>
      <c r="AA1910" s="8">
        <f t="shared" si="2394"/>
        <v>66</v>
      </c>
      <c r="AB1910" s="8">
        <f t="shared" si="2394"/>
        <v>63.5</v>
      </c>
      <c r="AC1910" s="8">
        <f t="shared" si="2394"/>
        <v>62</v>
      </c>
      <c r="AD1910" s="8">
        <f t="shared" si="2394"/>
        <v>60</v>
      </c>
      <c r="AE1910" s="8">
        <f t="shared" si="2394"/>
        <v>61</v>
      </c>
      <c r="AF1910" s="8">
        <f t="shared" si="2394"/>
        <v>64.5</v>
      </c>
      <c r="AG1910" s="8">
        <f t="shared" si="2394"/>
        <v>64</v>
      </c>
      <c r="AH1910" s="8">
        <f t="shared" si="2394"/>
        <v>62.5</v>
      </c>
      <c r="AI1910" s="8">
        <f t="shared" si="2394"/>
        <v>63</v>
      </c>
      <c r="AJ1910" s="8">
        <f t="shared" si="2394"/>
        <v>61</v>
      </c>
      <c r="AK1910" s="8">
        <f t="shared" ref="AK1910:BF1910" si="2395">SUM(AJ865:AK865)/2</f>
        <v>59</v>
      </c>
      <c r="AL1910" s="8">
        <f t="shared" si="2395"/>
        <v>59</v>
      </c>
      <c r="AM1910" s="8">
        <f t="shared" si="2395"/>
        <v>57.5</v>
      </c>
      <c r="AN1910" s="8">
        <f t="shared" si="2395"/>
        <v>55</v>
      </c>
      <c r="AO1910" s="8">
        <f t="shared" si="2395"/>
        <v>54.5</v>
      </c>
      <c r="AP1910" s="8">
        <f t="shared" si="2395"/>
        <v>60.5</v>
      </c>
      <c r="AQ1910" s="8">
        <f t="shared" si="2395"/>
        <v>64</v>
      </c>
      <c r="AR1910" s="8">
        <f t="shared" si="2395"/>
        <v>62.5</v>
      </c>
      <c r="AS1910" s="8">
        <f t="shared" si="2395"/>
        <v>63</v>
      </c>
      <c r="AT1910" s="8">
        <f t="shared" si="2395"/>
        <v>65</v>
      </c>
      <c r="AU1910" s="8">
        <f t="shared" si="2395"/>
        <v>69</v>
      </c>
      <c r="AV1910" s="8">
        <f t="shared" si="2395"/>
        <v>70</v>
      </c>
      <c r="AW1910" s="8">
        <f t="shared" si="2395"/>
        <v>66</v>
      </c>
      <c r="AX1910" s="8">
        <f t="shared" si="2395"/>
        <v>66</v>
      </c>
      <c r="AY1910" s="8">
        <f t="shared" si="2395"/>
        <v>67.5</v>
      </c>
      <c r="AZ1910" s="8">
        <f t="shared" si="2395"/>
        <v>69</v>
      </c>
      <c r="BA1910" s="8">
        <f t="shared" si="2395"/>
        <v>68.5</v>
      </c>
      <c r="BB1910" s="8">
        <f t="shared" si="2395"/>
        <v>65.5</v>
      </c>
      <c r="BC1910" s="8">
        <f t="shared" si="2395"/>
        <v>66</v>
      </c>
      <c r="BD1910" s="8">
        <f t="shared" si="2395"/>
        <v>66.5</v>
      </c>
      <c r="BE1910" s="8">
        <f t="shared" si="2395"/>
        <v>69.5</v>
      </c>
      <c r="BF1910" s="8">
        <f t="shared" si="2395"/>
        <v>74</v>
      </c>
      <c r="BG1910" s="8">
        <f t="shared" si="2370"/>
        <v>73.5</v>
      </c>
      <c r="BH1910" s="8">
        <f t="shared" si="2371"/>
        <v>71.5</v>
      </c>
      <c r="BI1910" s="8">
        <f t="shared" si="2372"/>
        <v>71</v>
      </c>
      <c r="BJ1910" s="8">
        <f t="shared" si="2373"/>
        <v>70</v>
      </c>
      <c r="BK1910" s="8">
        <f t="shared" si="2374"/>
        <v>68</v>
      </c>
      <c r="BL1910" s="8">
        <f t="shared" si="2375"/>
        <v>65</v>
      </c>
      <c r="BM1910" s="8">
        <f t="shared" si="2376"/>
        <v>61.5</v>
      </c>
      <c r="BN1910" s="8">
        <f t="shared" si="2377"/>
        <v>59.5</v>
      </c>
      <c r="BO1910" s="8">
        <f t="shared" si="2378"/>
        <v>57</v>
      </c>
      <c r="BP1910" s="8">
        <f t="shared" si="2379"/>
        <v>55</v>
      </c>
      <c r="BQ1910" s="8">
        <f t="shared" si="2380"/>
        <v>56.5</v>
      </c>
      <c r="BR1910" s="8">
        <f t="shared" si="2381"/>
        <v>57.5</v>
      </c>
    </row>
    <row r="1911" spans="2:70" x14ac:dyDescent="0.25">
      <c r="B1911" s="12" t="s">
        <v>317</v>
      </c>
      <c r="C1911" s="7" t="s">
        <v>318</v>
      </c>
      <c r="D1911" s="8"/>
      <c r="E1911" s="8">
        <f t="shared" ref="E1911:AJ1911" si="2396">SUM(D866:E866)/2</f>
        <v>10.5</v>
      </c>
      <c r="F1911" s="8">
        <f t="shared" si="2396"/>
        <v>10</v>
      </c>
      <c r="G1911" s="8">
        <f t="shared" si="2396"/>
        <v>10.5</v>
      </c>
      <c r="H1911" s="8">
        <f t="shared" si="2396"/>
        <v>12</v>
      </c>
      <c r="I1911" s="8">
        <f t="shared" si="2396"/>
        <v>12.5</v>
      </c>
      <c r="J1911" s="8">
        <f t="shared" si="2396"/>
        <v>13</v>
      </c>
      <c r="K1911" s="8">
        <f t="shared" si="2396"/>
        <v>14.5</v>
      </c>
      <c r="L1911" s="8">
        <f t="shared" si="2396"/>
        <v>15.5</v>
      </c>
      <c r="M1911" s="8">
        <f t="shared" si="2396"/>
        <v>19</v>
      </c>
      <c r="N1911" s="8">
        <f t="shared" si="2396"/>
        <v>21.5</v>
      </c>
      <c r="O1911" s="8">
        <f t="shared" si="2396"/>
        <v>20.5</v>
      </c>
      <c r="P1911" s="8">
        <f t="shared" si="2396"/>
        <v>19.5</v>
      </c>
      <c r="Q1911" s="8">
        <f t="shared" si="2396"/>
        <v>20.5</v>
      </c>
      <c r="R1911" s="8">
        <f t="shared" si="2396"/>
        <v>21.5</v>
      </c>
      <c r="S1911" s="8">
        <f t="shared" si="2396"/>
        <v>22</v>
      </c>
      <c r="T1911" s="8">
        <f t="shared" si="2396"/>
        <v>22.5</v>
      </c>
      <c r="U1911" s="8">
        <f t="shared" si="2396"/>
        <v>22</v>
      </c>
      <c r="V1911" s="8">
        <f t="shared" si="2396"/>
        <v>22.5</v>
      </c>
      <c r="W1911" s="8">
        <f t="shared" si="2396"/>
        <v>25</v>
      </c>
      <c r="X1911" s="8">
        <f t="shared" si="2396"/>
        <v>26.5</v>
      </c>
      <c r="Y1911" s="8">
        <f t="shared" si="2396"/>
        <v>26.5</v>
      </c>
      <c r="Z1911" s="8">
        <f t="shared" si="2396"/>
        <v>25.5</v>
      </c>
      <c r="AA1911" s="8">
        <f t="shared" si="2396"/>
        <v>28</v>
      </c>
      <c r="AB1911" s="8">
        <f t="shared" si="2396"/>
        <v>31.5</v>
      </c>
      <c r="AC1911" s="8">
        <f t="shared" si="2396"/>
        <v>31</v>
      </c>
      <c r="AD1911" s="8">
        <f t="shared" si="2396"/>
        <v>30</v>
      </c>
      <c r="AE1911" s="8">
        <f t="shared" si="2396"/>
        <v>28.5</v>
      </c>
      <c r="AF1911" s="8">
        <f t="shared" si="2396"/>
        <v>28.5</v>
      </c>
      <c r="AG1911" s="8">
        <f t="shared" si="2396"/>
        <v>26.5</v>
      </c>
      <c r="AH1911" s="8">
        <f t="shared" si="2396"/>
        <v>26.5</v>
      </c>
      <c r="AI1911" s="8">
        <f t="shared" si="2396"/>
        <v>28.5</v>
      </c>
      <c r="AJ1911" s="8">
        <f t="shared" si="2396"/>
        <v>27.5</v>
      </c>
      <c r="AK1911" s="8">
        <f t="shared" ref="AK1911:BF1911" si="2397">SUM(AJ866:AK866)/2</f>
        <v>26</v>
      </c>
      <c r="AL1911" s="8">
        <f t="shared" si="2397"/>
        <v>23.5</v>
      </c>
      <c r="AM1911" s="8">
        <f t="shared" si="2397"/>
        <v>22.5</v>
      </c>
      <c r="AN1911" s="8">
        <f t="shared" si="2397"/>
        <v>23</v>
      </c>
      <c r="AO1911" s="8">
        <f t="shared" si="2397"/>
        <v>23</v>
      </c>
      <c r="AP1911" s="8">
        <f t="shared" si="2397"/>
        <v>26</v>
      </c>
      <c r="AQ1911" s="8">
        <f t="shared" si="2397"/>
        <v>29</v>
      </c>
      <c r="AR1911" s="8">
        <f t="shared" si="2397"/>
        <v>29</v>
      </c>
      <c r="AS1911" s="8">
        <f t="shared" si="2397"/>
        <v>30</v>
      </c>
      <c r="AT1911" s="8">
        <f t="shared" si="2397"/>
        <v>26.5</v>
      </c>
      <c r="AU1911" s="8">
        <f t="shared" si="2397"/>
        <v>26</v>
      </c>
      <c r="AV1911" s="8">
        <f t="shared" si="2397"/>
        <v>29</v>
      </c>
      <c r="AW1911" s="8">
        <f t="shared" si="2397"/>
        <v>28</v>
      </c>
      <c r="AX1911" s="8">
        <f t="shared" si="2397"/>
        <v>29</v>
      </c>
      <c r="AY1911" s="8">
        <f t="shared" si="2397"/>
        <v>30</v>
      </c>
      <c r="AZ1911" s="8">
        <f t="shared" si="2397"/>
        <v>29</v>
      </c>
      <c r="BA1911" s="8">
        <f t="shared" si="2397"/>
        <v>27.5</v>
      </c>
      <c r="BB1911" s="8">
        <f t="shared" si="2397"/>
        <v>26.5</v>
      </c>
      <c r="BC1911" s="8">
        <f t="shared" si="2397"/>
        <v>28.5</v>
      </c>
      <c r="BD1911" s="8">
        <f t="shared" si="2397"/>
        <v>31.5</v>
      </c>
      <c r="BE1911" s="8">
        <f t="shared" si="2397"/>
        <v>31</v>
      </c>
      <c r="BF1911" s="8">
        <f t="shared" si="2397"/>
        <v>30.5</v>
      </c>
      <c r="BG1911" s="8">
        <f t="shared" si="2370"/>
        <v>30</v>
      </c>
      <c r="BH1911" s="8">
        <f t="shared" si="2371"/>
        <v>30</v>
      </c>
      <c r="BI1911" s="8">
        <f t="shared" si="2372"/>
        <v>30</v>
      </c>
      <c r="BJ1911" s="8">
        <f t="shared" si="2373"/>
        <v>31</v>
      </c>
      <c r="BK1911" s="8">
        <f t="shared" si="2374"/>
        <v>31.5</v>
      </c>
      <c r="BL1911" s="8">
        <f t="shared" si="2375"/>
        <v>29</v>
      </c>
      <c r="BM1911" s="8">
        <f t="shared" si="2376"/>
        <v>28</v>
      </c>
      <c r="BN1911" s="8">
        <f t="shared" si="2377"/>
        <v>31</v>
      </c>
      <c r="BO1911" s="8">
        <f t="shared" si="2378"/>
        <v>32.5</v>
      </c>
      <c r="BP1911" s="8">
        <f t="shared" si="2379"/>
        <v>30.5</v>
      </c>
      <c r="BQ1911" s="8">
        <f t="shared" si="2380"/>
        <v>31</v>
      </c>
      <c r="BR1911" s="8">
        <f t="shared" si="2381"/>
        <v>32.5</v>
      </c>
    </row>
    <row r="1912" spans="2:70" x14ac:dyDescent="0.25">
      <c r="B1912" s="12" t="s">
        <v>319</v>
      </c>
      <c r="C1912" s="7" t="s">
        <v>320</v>
      </c>
      <c r="D1912" s="8"/>
      <c r="E1912" s="8">
        <f t="shared" ref="E1912:AJ1912" si="2398">SUM(D867:E867)/2</f>
        <v>0</v>
      </c>
      <c r="F1912" s="8">
        <f t="shared" si="2398"/>
        <v>0</v>
      </c>
      <c r="G1912" s="8">
        <f t="shared" si="2398"/>
        <v>0</v>
      </c>
      <c r="H1912" s="8">
        <f t="shared" si="2398"/>
        <v>0</v>
      </c>
      <c r="I1912" s="8">
        <f t="shared" si="2398"/>
        <v>0</v>
      </c>
      <c r="J1912" s="8">
        <f t="shared" si="2398"/>
        <v>0</v>
      </c>
      <c r="K1912" s="8">
        <f t="shared" si="2398"/>
        <v>0</v>
      </c>
      <c r="L1912" s="8">
        <f t="shared" si="2398"/>
        <v>0</v>
      </c>
      <c r="M1912" s="8">
        <f t="shared" si="2398"/>
        <v>0</v>
      </c>
      <c r="N1912" s="8">
        <f t="shared" si="2398"/>
        <v>0</v>
      </c>
      <c r="O1912" s="8">
        <f t="shared" si="2398"/>
        <v>0</v>
      </c>
      <c r="P1912" s="8">
        <f t="shared" si="2398"/>
        <v>0</v>
      </c>
      <c r="Q1912" s="8">
        <f t="shared" si="2398"/>
        <v>0</v>
      </c>
      <c r="R1912" s="8">
        <f t="shared" si="2398"/>
        <v>0</v>
      </c>
      <c r="S1912" s="8">
        <f t="shared" si="2398"/>
        <v>0</v>
      </c>
      <c r="T1912" s="8">
        <f t="shared" si="2398"/>
        <v>0.5</v>
      </c>
      <c r="U1912" s="8">
        <f t="shared" si="2398"/>
        <v>0.5</v>
      </c>
      <c r="V1912" s="8">
        <f t="shared" si="2398"/>
        <v>0</v>
      </c>
      <c r="W1912" s="8">
        <f t="shared" si="2398"/>
        <v>0</v>
      </c>
      <c r="X1912" s="8">
        <f t="shared" si="2398"/>
        <v>0</v>
      </c>
      <c r="Y1912" s="8">
        <f t="shared" si="2398"/>
        <v>0</v>
      </c>
      <c r="Z1912" s="8">
        <f t="shared" si="2398"/>
        <v>0</v>
      </c>
      <c r="AA1912" s="8">
        <f t="shared" si="2398"/>
        <v>0</v>
      </c>
      <c r="AB1912" s="8">
        <f t="shared" si="2398"/>
        <v>0</v>
      </c>
      <c r="AC1912" s="8">
        <f t="shared" si="2398"/>
        <v>0</v>
      </c>
      <c r="AD1912" s="8">
        <f t="shared" si="2398"/>
        <v>0</v>
      </c>
      <c r="AE1912" s="8">
        <f t="shared" si="2398"/>
        <v>0</v>
      </c>
      <c r="AF1912" s="8">
        <f t="shared" si="2398"/>
        <v>0</v>
      </c>
      <c r="AG1912" s="8">
        <f t="shared" si="2398"/>
        <v>0</v>
      </c>
      <c r="AH1912" s="8">
        <f t="shared" si="2398"/>
        <v>0</v>
      </c>
      <c r="AI1912" s="8">
        <f t="shared" si="2398"/>
        <v>0</v>
      </c>
      <c r="AJ1912" s="8">
        <f t="shared" si="2398"/>
        <v>0</v>
      </c>
      <c r="AK1912" s="8">
        <f t="shared" ref="AK1912:BF1912" si="2399">SUM(AJ867:AK867)/2</f>
        <v>0</v>
      </c>
      <c r="AL1912" s="8">
        <f t="shared" si="2399"/>
        <v>0</v>
      </c>
      <c r="AM1912" s="8">
        <f t="shared" si="2399"/>
        <v>0</v>
      </c>
      <c r="AN1912" s="8">
        <f t="shared" si="2399"/>
        <v>0</v>
      </c>
      <c r="AO1912" s="8">
        <f t="shared" si="2399"/>
        <v>0</v>
      </c>
      <c r="AP1912" s="8">
        <f t="shared" si="2399"/>
        <v>0</v>
      </c>
      <c r="AQ1912" s="8">
        <f t="shared" si="2399"/>
        <v>0</v>
      </c>
      <c r="AR1912" s="8">
        <f t="shared" si="2399"/>
        <v>0</v>
      </c>
      <c r="AS1912" s="8">
        <f t="shared" si="2399"/>
        <v>0</v>
      </c>
      <c r="AT1912" s="8">
        <f t="shared" si="2399"/>
        <v>0</v>
      </c>
      <c r="AU1912" s="8">
        <f t="shared" si="2399"/>
        <v>0</v>
      </c>
      <c r="AV1912" s="8">
        <f t="shared" si="2399"/>
        <v>0</v>
      </c>
      <c r="AW1912" s="8">
        <f t="shared" si="2399"/>
        <v>0</v>
      </c>
      <c r="AX1912" s="8">
        <f t="shared" si="2399"/>
        <v>0</v>
      </c>
      <c r="AY1912" s="8">
        <f t="shared" si="2399"/>
        <v>0</v>
      </c>
      <c r="AZ1912" s="8">
        <f t="shared" si="2399"/>
        <v>0</v>
      </c>
      <c r="BA1912" s="8">
        <f t="shared" si="2399"/>
        <v>0</v>
      </c>
      <c r="BB1912" s="8">
        <f t="shared" si="2399"/>
        <v>0</v>
      </c>
      <c r="BC1912" s="8">
        <f t="shared" si="2399"/>
        <v>0</v>
      </c>
      <c r="BD1912" s="8">
        <f t="shared" si="2399"/>
        <v>0</v>
      </c>
      <c r="BE1912" s="8">
        <f t="shared" si="2399"/>
        <v>0</v>
      </c>
      <c r="BF1912" s="8">
        <f t="shared" si="2399"/>
        <v>0</v>
      </c>
      <c r="BG1912" s="8">
        <f t="shared" si="2370"/>
        <v>0</v>
      </c>
      <c r="BH1912" s="8">
        <f t="shared" si="2371"/>
        <v>0</v>
      </c>
      <c r="BI1912" s="8">
        <f t="shared" si="2372"/>
        <v>0</v>
      </c>
      <c r="BJ1912" s="8">
        <f t="shared" si="2373"/>
        <v>0.5</v>
      </c>
      <c r="BK1912" s="8">
        <f t="shared" si="2374"/>
        <v>1</v>
      </c>
      <c r="BL1912" s="8">
        <f t="shared" si="2375"/>
        <v>1.5</v>
      </c>
      <c r="BM1912" s="8">
        <f t="shared" si="2376"/>
        <v>2</v>
      </c>
      <c r="BN1912" s="8">
        <f t="shared" si="2377"/>
        <v>2</v>
      </c>
      <c r="BO1912" s="8">
        <f t="shared" si="2378"/>
        <v>2</v>
      </c>
      <c r="BP1912" s="8">
        <f t="shared" si="2379"/>
        <v>2</v>
      </c>
      <c r="BQ1912" s="8">
        <f t="shared" si="2380"/>
        <v>2</v>
      </c>
      <c r="BR1912" s="8">
        <f t="shared" si="2381"/>
        <v>2</v>
      </c>
    </row>
    <row r="1913" spans="2:70" x14ac:dyDescent="0.25">
      <c r="B1913" s="12" t="s">
        <v>321</v>
      </c>
      <c r="C1913" s="7" t="s">
        <v>322</v>
      </c>
      <c r="D1913" s="8"/>
      <c r="E1913" s="8">
        <f t="shared" ref="E1913:AJ1913" si="2400">SUM(D868:E868)/2</f>
        <v>0</v>
      </c>
      <c r="F1913" s="8">
        <f t="shared" si="2400"/>
        <v>0</v>
      </c>
      <c r="G1913" s="8">
        <f t="shared" si="2400"/>
        <v>0</v>
      </c>
      <c r="H1913" s="8">
        <f t="shared" si="2400"/>
        <v>0</v>
      </c>
      <c r="I1913" s="8">
        <f t="shared" si="2400"/>
        <v>0</v>
      </c>
      <c r="J1913" s="8">
        <f t="shared" si="2400"/>
        <v>0</v>
      </c>
      <c r="K1913" s="8">
        <f t="shared" si="2400"/>
        <v>0</v>
      </c>
      <c r="L1913" s="8">
        <f t="shared" si="2400"/>
        <v>0</v>
      </c>
      <c r="M1913" s="8">
        <f t="shared" si="2400"/>
        <v>0</v>
      </c>
      <c r="N1913" s="8">
        <f t="shared" si="2400"/>
        <v>0</v>
      </c>
      <c r="O1913" s="8">
        <f t="shared" si="2400"/>
        <v>0.5</v>
      </c>
      <c r="P1913" s="8">
        <f t="shared" si="2400"/>
        <v>0.5</v>
      </c>
      <c r="Q1913" s="8">
        <f t="shared" si="2400"/>
        <v>0.5</v>
      </c>
      <c r="R1913" s="8">
        <f t="shared" si="2400"/>
        <v>0.5</v>
      </c>
      <c r="S1913" s="8">
        <f t="shared" si="2400"/>
        <v>0</v>
      </c>
      <c r="T1913" s="8">
        <f t="shared" si="2400"/>
        <v>0</v>
      </c>
      <c r="U1913" s="8">
        <f t="shared" si="2400"/>
        <v>0</v>
      </c>
      <c r="V1913" s="8">
        <f t="shared" si="2400"/>
        <v>0</v>
      </c>
      <c r="W1913" s="8">
        <f t="shared" si="2400"/>
        <v>0</v>
      </c>
      <c r="X1913" s="8">
        <f t="shared" si="2400"/>
        <v>0.5</v>
      </c>
      <c r="Y1913" s="8">
        <f t="shared" si="2400"/>
        <v>1</v>
      </c>
      <c r="Z1913" s="8">
        <f t="shared" si="2400"/>
        <v>0.5</v>
      </c>
      <c r="AA1913" s="8">
        <f t="shared" si="2400"/>
        <v>0.5</v>
      </c>
      <c r="AB1913" s="8">
        <f t="shared" si="2400"/>
        <v>0.5</v>
      </c>
      <c r="AC1913" s="8">
        <f t="shared" si="2400"/>
        <v>0</v>
      </c>
      <c r="AD1913" s="8">
        <f t="shared" si="2400"/>
        <v>0</v>
      </c>
      <c r="AE1913" s="8">
        <f t="shared" si="2400"/>
        <v>0.5</v>
      </c>
      <c r="AF1913" s="8">
        <f t="shared" si="2400"/>
        <v>0.5</v>
      </c>
      <c r="AG1913" s="8">
        <f t="shared" si="2400"/>
        <v>0</v>
      </c>
      <c r="AH1913" s="8">
        <f t="shared" si="2400"/>
        <v>0</v>
      </c>
      <c r="AI1913" s="8">
        <f t="shared" si="2400"/>
        <v>0</v>
      </c>
      <c r="AJ1913" s="8">
        <f t="shared" si="2400"/>
        <v>0</v>
      </c>
      <c r="AK1913" s="8">
        <f t="shared" ref="AK1913:BF1913" si="2401">SUM(AJ868:AK868)/2</f>
        <v>0</v>
      </c>
      <c r="AL1913" s="8">
        <f t="shared" si="2401"/>
        <v>0</v>
      </c>
      <c r="AM1913" s="8">
        <f t="shared" si="2401"/>
        <v>0</v>
      </c>
      <c r="AN1913" s="8">
        <f t="shared" si="2401"/>
        <v>0</v>
      </c>
      <c r="AO1913" s="8">
        <f t="shared" si="2401"/>
        <v>0</v>
      </c>
      <c r="AP1913" s="8">
        <f t="shared" si="2401"/>
        <v>0</v>
      </c>
      <c r="AQ1913" s="8">
        <f t="shared" si="2401"/>
        <v>0</v>
      </c>
      <c r="AR1913" s="8">
        <f t="shared" si="2401"/>
        <v>0</v>
      </c>
      <c r="AS1913" s="8">
        <f t="shared" si="2401"/>
        <v>0</v>
      </c>
      <c r="AT1913" s="8">
        <f t="shared" si="2401"/>
        <v>0</v>
      </c>
      <c r="AU1913" s="8">
        <f t="shared" si="2401"/>
        <v>0</v>
      </c>
      <c r="AV1913" s="8">
        <f t="shared" si="2401"/>
        <v>0</v>
      </c>
      <c r="AW1913" s="8">
        <f t="shared" si="2401"/>
        <v>0</v>
      </c>
      <c r="AX1913" s="8">
        <f t="shared" si="2401"/>
        <v>0</v>
      </c>
      <c r="AY1913" s="8">
        <f t="shared" si="2401"/>
        <v>0</v>
      </c>
      <c r="AZ1913" s="8">
        <f t="shared" si="2401"/>
        <v>0</v>
      </c>
      <c r="BA1913" s="8">
        <f t="shared" si="2401"/>
        <v>0</v>
      </c>
      <c r="BB1913" s="8">
        <f t="shared" si="2401"/>
        <v>0</v>
      </c>
      <c r="BC1913" s="8">
        <f t="shared" si="2401"/>
        <v>0</v>
      </c>
      <c r="BD1913" s="8">
        <f t="shared" si="2401"/>
        <v>0</v>
      </c>
      <c r="BE1913" s="8">
        <f t="shared" si="2401"/>
        <v>0</v>
      </c>
      <c r="BF1913" s="8">
        <f t="shared" si="2401"/>
        <v>0</v>
      </c>
      <c r="BG1913" s="8">
        <f t="shared" si="2370"/>
        <v>0</v>
      </c>
      <c r="BH1913" s="8">
        <f t="shared" si="2371"/>
        <v>0</v>
      </c>
      <c r="BI1913" s="8">
        <f t="shared" si="2372"/>
        <v>0</v>
      </c>
      <c r="BJ1913" s="8">
        <f t="shared" si="2373"/>
        <v>0</v>
      </c>
      <c r="BK1913" s="8">
        <f t="shared" si="2374"/>
        <v>0</v>
      </c>
      <c r="BL1913" s="8">
        <f t="shared" si="2375"/>
        <v>0</v>
      </c>
      <c r="BM1913" s="8">
        <f t="shared" si="2376"/>
        <v>0</v>
      </c>
      <c r="BN1913" s="8">
        <f t="shared" si="2377"/>
        <v>0</v>
      </c>
      <c r="BO1913" s="8">
        <f t="shared" si="2378"/>
        <v>0.5</v>
      </c>
      <c r="BP1913" s="8">
        <f t="shared" si="2379"/>
        <v>0.5</v>
      </c>
      <c r="BQ1913" s="8">
        <f t="shared" si="2380"/>
        <v>0</v>
      </c>
      <c r="BR1913" s="8">
        <f t="shared" si="2381"/>
        <v>0</v>
      </c>
    </row>
    <row r="1914" spans="2:70" x14ac:dyDescent="0.25">
      <c r="B1914" s="12" t="s">
        <v>323</v>
      </c>
      <c r="C1914" s="7" t="s">
        <v>324</v>
      </c>
      <c r="D1914" s="8"/>
      <c r="E1914" s="8">
        <f t="shared" ref="E1914:AJ1914" si="2402">SUM(D869:E869)/2</f>
        <v>0.5</v>
      </c>
      <c r="F1914" s="8">
        <f t="shared" si="2402"/>
        <v>0.5</v>
      </c>
      <c r="G1914" s="8">
        <f t="shared" si="2402"/>
        <v>1</v>
      </c>
      <c r="H1914" s="8">
        <f t="shared" si="2402"/>
        <v>0.5</v>
      </c>
      <c r="I1914" s="8">
        <f t="shared" si="2402"/>
        <v>0.5</v>
      </c>
      <c r="J1914" s="8">
        <f t="shared" si="2402"/>
        <v>1</v>
      </c>
      <c r="K1914" s="8">
        <f t="shared" si="2402"/>
        <v>0.5</v>
      </c>
      <c r="L1914" s="8">
        <f t="shared" si="2402"/>
        <v>0</v>
      </c>
      <c r="M1914" s="8">
        <f t="shared" si="2402"/>
        <v>0</v>
      </c>
      <c r="N1914" s="8">
        <f t="shared" si="2402"/>
        <v>0.5</v>
      </c>
      <c r="O1914" s="8">
        <f t="shared" si="2402"/>
        <v>0.5</v>
      </c>
      <c r="P1914" s="8">
        <f t="shared" si="2402"/>
        <v>0.5</v>
      </c>
      <c r="Q1914" s="8">
        <f t="shared" si="2402"/>
        <v>1.5</v>
      </c>
      <c r="R1914" s="8">
        <f t="shared" si="2402"/>
        <v>1.5</v>
      </c>
      <c r="S1914" s="8">
        <f t="shared" si="2402"/>
        <v>1</v>
      </c>
      <c r="T1914" s="8">
        <f t="shared" si="2402"/>
        <v>1</v>
      </c>
      <c r="U1914" s="8">
        <f t="shared" si="2402"/>
        <v>0.5</v>
      </c>
      <c r="V1914" s="8">
        <f t="shared" si="2402"/>
        <v>0</v>
      </c>
      <c r="W1914" s="8">
        <f t="shared" si="2402"/>
        <v>0.5</v>
      </c>
      <c r="X1914" s="8">
        <f t="shared" si="2402"/>
        <v>1</v>
      </c>
      <c r="Y1914" s="8">
        <f t="shared" si="2402"/>
        <v>1</v>
      </c>
      <c r="Z1914" s="8">
        <f t="shared" si="2402"/>
        <v>0.5</v>
      </c>
      <c r="AA1914" s="8">
        <f t="shared" si="2402"/>
        <v>0</v>
      </c>
      <c r="AB1914" s="8">
        <f t="shared" si="2402"/>
        <v>0</v>
      </c>
      <c r="AC1914" s="8">
        <f t="shared" si="2402"/>
        <v>0.5</v>
      </c>
      <c r="AD1914" s="8">
        <f t="shared" si="2402"/>
        <v>0.5</v>
      </c>
      <c r="AE1914" s="8">
        <f t="shared" si="2402"/>
        <v>0.5</v>
      </c>
      <c r="AF1914" s="8">
        <f t="shared" si="2402"/>
        <v>1</v>
      </c>
      <c r="AG1914" s="8">
        <f t="shared" si="2402"/>
        <v>1</v>
      </c>
      <c r="AH1914" s="8">
        <f t="shared" si="2402"/>
        <v>1</v>
      </c>
      <c r="AI1914" s="8">
        <f t="shared" si="2402"/>
        <v>1</v>
      </c>
      <c r="AJ1914" s="8">
        <f t="shared" si="2402"/>
        <v>0.5</v>
      </c>
      <c r="AK1914" s="8">
        <f t="shared" ref="AK1914:BF1914" si="2403">SUM(AJ869:AK869)/2</f>
        <v>0</v>
      </c>
      <c r="AL1914" s="8">
        <f t="shared" si="2403"/>
        <v>0</v>
      </c>
      <c r="AM1914" s="8">
        <f t="shared" si="2403"/>
        <v>0</v>
      </c>
      <c r="AN1914" s="8">
        <f t="shared" si="2403"/>
        <v>0</v>
      </c>
      <c r="AO1914" s="8">
        <f t="shared" si="2403"/>
        <v>0</v>
      </c>
      <c r="AP1914" s="8">
        <f t="shared" si="2403"/>
        <v>0</v>
      </c>
      <c r="AQ1914" s="8">
        <f t="shared" si="2403"/>
        <v>0</v>
      </c>
      <c r="AR1914" s="8">
        <f t="shared" si="2403"/>
        <v>0</v>
      </c>
      <c r="AS1914" s="8">
        <f t="shared" si="2403"/>
        <v>0</v>
      </c>
      <c r="AT1914" s="8">
        <f t="shared" si="2403"/>
        <v>0</v>
      </c>
      <c r="AU1914" s="8">
        <f t="shared" si="2403"/>
        <v>0</v>
      </c>
      <c r="AV1914" s="8">
        <f t="shared" si="2403"/>
        <v>0</v>
      </c>
      <c r="AW1914" s="8">
        <f t="shared" si="2403"/>
        <v>0</v>
      </c>
      <c r="AX1914" s="8">
        <f t="shared" si="2403"/>
        <v>0.5</v>
      </c>
      <c r="AY1914" s="8">
        <f t="shared" si="2403"/>
        <v>1</v>
      </c>
      <c r="AZ1914" s="8">
        <f t="shared" si="2403"/>
        <v>1</v>
      </c>
      <c r="BA1914" s="8">
        <f t="shared" si="2403"/>
        <v>1</v>
      </c>
      <c r="BB1914" s="8">
        <f t="shared" si="2403"/>
        <v>1</v>
      </c>
      <c r="BC1914" s="8">
        <f t="shared" si="2403"/>
        <v>1</v>
      </c>
      <c r="BD1914" s="8">
        <f t="shared" si="2403"/>
        <v>1</v>
      </c>
      <c r="BE1914" s="8">
        <f t="shared" si="2403"/>
        <v>1</v>
      </c>
      <c r="BF1914" s="8">
        <f t="shared" si="2403"/>
        <v>1</v>
      </c>
      <c r="BG1914" s="8">
        <f t="shared" si="2370"/>
        <v>1</v>
      </c>
      <c r="BH1914" s="8">
        <f t="shared" si="2371"/>
        <v>1</v>
      </c>
      <c r="BI1914" s="8">
        <f t="shared" si="2372"/>
        <v>1</v>
      </c>
      <c r="BJ1914" s="8">
        <f t="shared" si="2373"/>
        <v>1.5</v>
      </c>
      <c r="BK1914" s="8">
        <f t="shared" si="2374"/>
        <v>2</v>
      </c>
      <c r="BL1914" s="8">
        <f t="shared" si="2375"/>
        <v>1.5</v>
      </c>
      <c r="BM1914" s="8">
        <f t="shared" si="2376"/>
        <v>1</v>
      </c>
      <c r="BN1914" s="8">
        <f t="shared" si="2377"/>
        <v>1</v>
      </c>
      <c r="BO1914" s="8">
        <f t="shared" si="2378"/>
        <v>1</v>
      </c>
      <c r="BP1914" s="8">
        <f t="shared" si="2379"/>
        <v>1</v>
      </c>
      <c r="BQ1914" s="8">
        <f t="shared" si="2380"/>
        <v>1</v>
      </c>
      <c r="BR1914" s="8">
        <f t="shared" si="2381"/>
        <v>1</v>
      </c>
    </row>
    <row r="1915" spans="2:70" x14ac:dyDescent="0.25">
      <c r="B1915" s="12" t="s">
        <v>325</v>
      </c>
      <c r="C1915" s="7" t="s">
        <v>326</v>
      </c>
      <c r="D1915" s="8"/>
      <c r="E1915" s="8">
        <f t="shared" ref="E1915:AJ1915" si="2404">SUM(D870:E870)/2</f>
        <v>10.5</v>
      </c>
      <c r="F1915" s="8">
        <f t="shared" si="2404"/>
        <v>11</v>
      </c>
      <c r="G1915" s="8">
        <f t="shared" si="2404"/>
        <v>10.5</v>
      </c>
      <c r="H1915" s="8">
        <f t="shared" si="2404"/>
        <v>10.5</v>
      </c>
      <c r="I1915" s="8">
        <f t="shared" si="2404"/>
        <v>11.5</v>
      </c>
      <c r="J1915" s="8">
        <f t="shared" si="2404"/>
        <v>13</v>
      </c>
      <c r="K1915" s="8">
        <f t="shared" si="2404"/>
        <v>15</v>
      </c>
      <c r="L1915" s="8">
        <f t="shared" si="2404"/>
        <v>16</v>
      </c>
      <c r="M1915" s="8">
        <f t="shared" si="2404"/>
        <v>16.5</v>
      </c>
      <c r="N1915" s="8">
        <f t="shared" si="2404"/>
        <v>17</v>
      </c>
      <c r="O1915" s="8">
        <f t="shared" si="2404"/>
        <v>18.5</v>
      </c>
      <c r="P1915" s="8">
        <f t="shared" si="2404"/>
        <v>21.5</v>
      </c>
      <c r="Q1915" s="8">
        <f t="shared" si="2404"/>
        <v>22</v>
      </c>
      <c r="R1915" s="8">
        <f t="shared" si="2404"/>
        <v>21.5</v>
      </c>
      <c r="S1915" s="8">
        <f t="shared" si="2404"/>
        <v>21.5</v>
      </c>
      <c r="T1915" s="8">
        <f t="shared" si="2404"/>
        <v>20.5</v>
      </c>
      <c r="U1915" s="8">
        <f t="shared" si="2404"/>
        <v>20.5</v>
      </c>
      <c r="V1915" s="8">
        <f t="shared" si="2404"/>
        <v>20.5</v>
      </c>
      <c r="W1915" s="8">
        <f t="shared" si="2404"/>
        <v>27</v>
      </c>
      <c r="X1915" s="8">
        <f t="shared" si="2404"/>
        <v>38.5</v>
      </c>
      <c r="Y1915" s="8">
        <f t="shared" si="2404"/>
        <v>42</v>
      </c>
      <c r="Z1915" s="8">
        <f t="shared" si="2404"/>
        <v>42.5</v>
      </c>
      <c r="AA1915" s="8">
        <f t="shared" si="2404"/>
        <v>43</v>
      </c>
      <c r="AB1915" s="8">
        <f t="shared" si="2404"/>
        <v>37.5</v>
      </c>
      <c r="AC1915" s="8">
        <f t="shared" si="2404"/>
        <v>43</v>
      </c>
      <c r="AD1915" s="8">
        <f t="shared" si="2404"/>
        <v>49</v>
      </c>
      <c r="AE1915" s="8">
        <f t="shared" si="2404"/>
        <v>41</v>
      </c>
      <c r="AF1915" s="8">
        <f t="shared" si="2404"/>
        <v>37</v>
      </c>
      <c r="AG1915" s="8">
        <f t="shared" si="2404"/>
        <v>37.5</v>
      </c>
      <c r="AH1915" s="8">
        <f t="shared" si="2404"/>
        <v>33</v>
      </c>
      <c r="AI1915" s="8">
        <f t="shared" si="2404"/>
        <v>27.5</v>
      </c>
      <c r="AJ1915" s="8">
        <f t="shared" si="2404"/>
        <v>26</v>
      </c>
      <c r="AK1915" s="8">
        <f t="shared" ref="AK1915:BF1915" si="2405">SUM(AJ870:AK870)/2</f>
        <v>25</v>
      </c>
      <c r="AL1915" s="8">
        <f t="shared" si="2405"/>
        <v>25.5</v>
      </c>
      <c r="AM1915" s="8">
        <f t="shared" si="2405"/>
        <v>25.5</v>
      </c>
      <c r="AN1915" s="8">
        <f t="shared" si="2405"/>
        <v>25.5</v>
      </c>
      <c r="AO1915" s="8">
        <f t="shared" si="2405"/>
        <v>25.5</v>
      </c>
      <c r="AP1915" s="8">
        <f t="shared" si="2405"/>
        <v>26</v>
      </c>
      <c r="AQ1915" s="8">
        <f t="shared" si="2405"/>
        <v>27</v>
      </c>
      <c r="AR1915" s="8">
        <f t="shared" si="2405"/>
        <v>25.5</v>
      </c>
      <c r="AS1915" s="8">
        <f t="shared" si="2405"/>
        <v>24.5</v>
      </c>
      <c r="AT1915" s="8">
        <f t="shared" si="2405"/>
        <v>25</v>
      </c>
      <c r="AU1915" s="8">
        <f t="shared" si="2405"/>
        <v>25.5</v>
      </c>
      <c r="AV1915" s="8">
        <f t="shared" si="2405"/>
        <v>26</v>
      </c>
      <c r="AW1915" s="8">
        <f t="shared" si="2405"/>
        <v>26</v>
      </c>
      <c r="AX1915" s="8">
        <f t="shared" si="2405"/>
        <v>26.5</v>
      </c>
      <c r="AY1915" s="8">
        <f t="shared" si="2405"/>
        <v>26.5</v>
      </c>
      <c r="AZ1915" s="8">
        <f t="shared" si="2405"/>
        <v>27</v>
      </c>
      <c r="BA1915" s="8">
        <f t="shared" si="2405"/>
        <v>28</v>
      </c>
      <c r="BB1915" s="8">
        <f t="shared" si="2405"/>
        <v>28</v>
      </c>
      <c r="BC1915" s="8">
        <f t="shared" si="2405"/>
        <v>28</v>
      </c>
      <c r="BD1915" s="8">
        <f t="shared" si="2405"/>
        <v>28</v>
      </c>
      <c r="BE1915" s="8">
        <f t="shared" si="2405"/>
        <v>28.5</v>
      </c>
      <c r="BF1915" s="8">
        <f t="shared" si="2405"/>
        <v>28.5</v>
      </c>
      <c r="BG1915" s="8">
        <f t="shared" si="2370"/>
        <v>28.5</v>
      </c>
      <c r="BH1915" s="8">
        <f t="shared" si="2371"/>
        <v>29</v>
      </c>
      <c r="BI1915" s="8">
        <f t="shared" si="2372"/>
        <v>29</v>
      </c>
      <c r="BJ1915" s="8">
        <f t="shared" si="2373"/>
        <v>30.5</v>
      </c>
      <c r="BK1915" s="8">
        <f t="shared" si="2374"/>
        <v>31.5</v>
      </c>
      <c r="BL1915" s="8">
        <f t="shared" si="2375"/>
        <v>31</v>
      </c>
      <c r="BM1915" s="8">
        <f t="shared" si="2376"/>
        <v>30.5</v>
      </c>
      <c r="BN1915" s="8">
        <f t="shared" si="2377"/>
        <v>31</v>
      </c>
      <c r="BO1915" s="8">
        <f t="shared" si="2378"/>
        <v>32</v>
      </c>
      <c r="BP1915" s="8">
        <f t="shared" si="2379"/>
        <v>32</v>
      </c>
      <c r="BQ1915" s="8">
        <f t="shared" si="2380"/>
        <v>30</v>
      </c>
      <c r="BR1915" s="8">
        <f t="shared" si="2381"/>
        <v>30.5</v>
      </c>
    </row>
    <row r="1916" spans="2:70" x14ac:dyDescent="0.25">
      <c r="B1916" s="12" t="s">
        <v>327</v>
      </c>
      <c r="C1916" s="7" t="s">
        <v>328</v>
      </c>
      <c r="D1916" s="8"/>
      <c r="E1916" s="8">
        <f t="shared" ref="E1916:AJ1916" si="2406">SUM(D871:E871)/2</f>
        <v>6.5</v>
      </c>
      <c r="F1916" s="8">
        <f t="shared" si="2406"/>
        <v>6</v>
      </c>
      <c r="G1916" s="8">
        <f t="shared" si="2406"/>
        <v>6</v>
      </c>
      <c r="H1916" s="8">
        <f t="shared" si="2406"/>
        <v>7.5</v>
      </c>
      <c r="I1916" s="8">
        <f t="shared" si="2406"/>
        <v>9</v>
      </c>
      <c r="J1916" s="8">
        <f t="shared" si="2406"/>
        <v>10</v>
      </c>
      <c r="K1916" s="8">
        <f t="shared" si="2406"/>
        <v>11</v>
      </c>
      <c r="L1916" s="8">
        <f t="shared" si="2406"/>
        <v>12.5</v>
      </c>
      <c r="M1916" s="8">
        <f t="shared" si="2406"/>
        <v>12.5</v>
      </c>
      <c r="N1916" s="8">
        <f t="shared" si="2406"/>
        <v>12</v>
      </c>
      <c r="O1916" s="8">
        <f t="shared" si="2406"/>
        <v>11.5</v>
      </c>
      <c r="P1916" s="8">
        <f t="shared" si="2406"/>
        <v>11.5</v>
      </c>
      <c r="Q1916" s="8">
        <f t="shared" si="2406"/>
        <v>11.5</v>
      </c>
      <c r="R1916" s="8">
        <f t="shared" si="2406"/>
        <v>10</v>
      </c>
      <c r="S1916" s="8">
        <f t="shared" si="2406"/>
        <v>9.5</v>
      </c>
      <c r="T1916" s="8">
        <f t="shared" si="2406"/>
        <v>9.5</v>
      </c>
      <c r="U1916" s="8">
        <f t="shared" si="2406"/>
        <v>8</v>
      </c>
      <c r="V1916" s="8">
        <f t="shared" si="2406"/>
        <v>7.5</v>
      </c>
      <c r="W1916" s="8">
        <f t="shared" si="2406"/>
        <v>8</v>
      </c>
      <c r="X1916" s="8">
        <f t="shared" si="2406"/>
        <v>10</v>
      </c>
      <c r="Y1916" s="8">
        <f t="shared" si="2406"/>
        <v>10.5</v>
      </c>
      <c r="Z1916" s="8">
        <f t="shared" si="2406"/>
        <v>9</v>
      </c>
      <c r="AA1916" s="8">
        <f t="shared" si="2406"/>
        <v>10</v>
      </c>
      <c r="AB1916" s="8">
        <f t="shared" si="2406"/>
        <v>10.5</v>
      </c>
      <c r="AC1916" s="8">
        <f t="shared" si="2406"/>
        <v>12</v>
      </c>
      <c r="AD1916" s="8">
        <f t="shared" si="2406"/>
        <v>13.5</v>
      </c>
      <c r="AE1916" s="8">
        <f t="shared" si="2406"/>
        <v>12.5</v>
      </c>
      <c r="AF1916" s="8">
        <f t="shared" si="2406"/>
        <v>12.5</v>
      </c>
      <c r="AG1916" s="8">
        <f t="shared" si="2406"/>
        <v>13</v>
      </c>
      <c r="AH1916" s="8">
        <f t="shared" si="2406"/>
        <v>13</v>
      </c>
      <c r="AI1916" s="8">
        <f t="shared" si="2406"/>
        <v>13</v>
      </c>
      <c r="AJ1916" s="8">
        <f t="shared" si="2406"/>
        <v>13</v>
      </c>
      <c r="AK1916" s="8">
        <f t="shared" ref="AK1916:BF1916" si="2407">SUM(AJ871:AK871)/2</f>
        <v>13</v>
      </c>
      <c r="AL1916" s="8">
        <f t="shared" si="2407"/>
        <v>13</v>
      </c>
      <c r="AM1916" s="8">
        <f t="shared" si="2407"/>
        <v>14</v>
      </c>
      <c r="AN1916" s="8">
        <f t="shared" si="2407"/>
        <v>14.5</v>
      </c>
      <c r="AO1916" s="8">
        <f t="shared" si="2407"/>
        <v>15</v>
      </c>
      <c r="AP1916" s="8">
        <f t="shared" si="2407"/>
        <v>15.5</v>
      </c>
      <c r="AQ1916" s="8">
        <f t="shared" si="2407"/>
        <v>14.5</v>
      </c>
      <c r="AR1916" s="8">
        <f t="shared" si="2407"/>
        <v>14</v>
      </c>
      <c r="AS1916" s="8">
        <f t="shared" si="2407"/>
        <v>13</v>
      </c>
      <c r="AT1916" s="8">
        <f t="shared" si="2407"/>
        <v>12</v>
      </c>
      <c r="AU1916" s="8">
        <f t="shared" si="2407"/>
        <v>11.5</v>
      </c>
      <c r="AV1916" s="8">
        <f t="shared" si="2407"/>
        <v>11</v>
      </c>
      <c r="AW1916" s="8">
        <f t="shared" si="2407"/>
        <v>11</v>
      </c>
      <c r="AX1916" s="8">
        <f t="shared" si="2407"/>
        <v>11</v>
      </c>
      <c r="AY1916" s="8">
        <f t="shared" si="2407"/>
        <v>10.5</v>
      </c>
      <c r="AZ1916" s="8">
        <f t="shared" si="2407"/>
        <v>10</v>
      </c>
      <c r="BA1916" s="8">
        <f t="shared" si="2407"/>
        <v>11</v>
      </c>
      <c r="BB1916" s="8">
        <f t="shared" si="2407"/>
        <v>13</v>
      </c>
      <c r="BC1916" s="8">
        <f t="shared" si="2407"/>
        <v>13.5</v>
      </c>
      <c r="BD1916" s="8">
        <f t="shared" si="2407"/>
        <v>13</v>
      </c>
      <c r="BE1916" s="8">
        <f t="shared" si="2407"/>
        <v>12.5</v>
      </c>
      <c r="BF1916" s="8">
        <f t="shared" si="2407"/>
        <v>13</v>
      </c>
      <c r="BG1916" s="8">
        <f t="shared" si="2370"/>
        <v>13.5</v>
      </c>
      <c r="BH1916" s="8">
        <f t="shared" si="2371"/>
        <v>13</v>
      </c>
      <c r="BI1916" s="8">
        <f t="shared" si="2372"/>
        <v>12</v>
      </c>
      <c r="BJ1916" s="8">
        <f t="shared" si="2373"/>
        <v>14.5</v>
      </c>
      <c r="BK1916" s="8">
        <f t="shared" si="2374"/>
        <v>16.5</v>
      </c>
      <c r="BL1916" s="8">
        <f t="shared" si="2375"/>
        <v>13</v>
      </c>
      <c r="BM1916" s="8">
        <f t="shared" si="2376"/>
        <v>11</v>
      </c>
      <c r="BN1916" s="8">
        <f t="shared" si="2377"/>
        <v>10.5</v>
      </c>
      <c r="BO1916" s="8">
        <f t="shared" si="2378"/>
        <v>10.5</v>
      </c>
      <c r="BP1916" s="8">
        <f t="shared" si="2379"/>
        <v>9.5</v>
      </c>
      <c r="BQ1916" s="8">
        <f t="shared" si="2380"/>
        <v>7.5</v>
      </c>
      <c r="BR1916" s="8">
        <f t="shared" si="2381"/>
        <v>7</v>
      </c>
    </row>
    <row r="1917" spans="2:70" x14ac:dyDescent="0.25">
      <c r="B1917" s="12" t="s">
        <v>329</v>
      </c>
      <c r="C1917" s="7" t="s">
        <v>330</v>
      </c>
      <c r="D1917" s="8"/>
      <c r="E1917" s="8">
        <f t="shared" ref="E1917:AJ1917" si="2408">SUM(D872:E872)/2</f>
        <v>0</v>
      </c>
      <c r="F1917" s="8">
        <f t="shared" si="2408"/>
        <v>0</v>
      </c>
      <c r="G1917" s="8">
        <f t="shared" si="2408"/>
        <v>0</v>
      </c>
      <c r="H1917" s="8">
        <f t="shared" si="2408"/>
        <v>0</v>
      </c>
      <c r="I1917" s="8">
        <f t="shared" si="2408"/>
        <v>0</v>
      </c>
      <c r="J1917" s="8">
        <f t="shared" si="2408"/>
        <v>0</v>
      </c>
      <c r="K1917" s="8">
        <f t="shared" si="2408"/>
        <v>0</v>
      </c>
      <c r="L1917" s="8">
        <f t="shared" si="2408"/>
        <v>0</v>
      </c>
      <c r="M1917" s="8">
        <f t="shared" si="2408"/>
        <v>0</v>
      </c>
      <c r="N1917" s="8">
        <f t="shared" si="2408"/>
        <v>0</v>
      </c>
      <c r="O1917" s="8">
        <f t="shared" si="2408"/>
        <v>0</v>
      </c>
      <c r="P1917" s="8">
        <f t="shared" si="2408"/>
        <v>0</v>
      </c>
      <c r="Q1917" s="8">
        <f t="shared" si="2408"/>
        <v>0</v>
      </c>
      <c r="R1917" s="8">
        <f t="shared" si="2408"/>
        <v>0</v>
      </c>
      <c r="S1917" s="8">
        <f t="shared" si="2408"/>
        <v>0</v>
      </c>
      <c r="T1917" s="8">
        <f t="shared" si="2408"/>
        <v>0</v>
      </c>
      <c r="U1917" s="8">
        <f t="shared" si="2408"/>
        <v>0</v>
      </c>
      <c r="V1917" s="8">
        <f t="shared" si="2408"/>
        <v>0</v>
      </c>
      <c r="W1917" s="8">
        <f t="shared" si="2408"/>
        <v>0</v>
      </c>
      <c r="X1917" s="8">
        <f t="shared" si="2408"/>
        <v>0</v>
      </c>
      <c r="Y1917" s="8">
        <f t="shared" si="2408"/>
        <v>0</v>
      </c>
      <c r="Z1917" s="8">
        <f t="shared" si="2408"/>
        <v>0</v>
      </c>
      <c r="AA1917" s="8">
        <f t="shared" si="2408"/>
        <v>0</v>
      </c>
      <c r="AB1917" s="8">
        <f t="shared" si="2408"/>
        <v>0</v>
      </c>
      <c r="AC1917" s="8">
        <f t="shared" si="2408"/>
        <v>0</v>
      </c>
      <c r="AD1917" s="8">
        <f t="shared" si="2408"/>
        <v>0</v>
      </c>
      <c r="AE1917" s="8">
        <f t="shared" si="2408"/>
        <v>0</v>
      </c>
      <c r="AF1917" s="8">
        <f t="shared" si="2408"/>
        <v>0</v>
      </c>
      <c r="AG1917" s="8">
        <f t="shared" si="2408"/>
        <v>0</v>
      </c>
      <c r="AH1917" s="8">
        <f t="shared" si="2408"/>
        <v>0</v>
      </c>
      <c r="AI1917" s="8">
        <f t="shared" si="2408"/>
        <v>0</v>
      </c>
      <c r="AJ1917" s="8">
        <f t="shared" si="2408"/>
        <v>0</v>
      </c>
      <c r="AK1917" s="8">
        <f t="shared" ref="AK1917:BF1917" si="2409">SUM(AJ872:AK872)/2</f>
        <v>0</v>
      </c>
      <c r="AL1917" s="8">
        <f t="shared" si="2409"/>
        <v>0</v>
      </c>
      <c r="AM1917" s="8">
        <f t="shared" si="2409"/>
        <v>0</v>
      </c>
      <c r="AN1917" s="8">
        <f t="shared" si="2409"/>
        <v>0</v>
      </c>
      <c r="AO1917" s="8">
        <f t="shared" si="2409"/>
        <v>0</v>
      </c>
      <c r="AP1917" s="8">
        <f t="shared" si="2409"/>
        <v>0</v>
      </c>
      <c r="AQ1917" s="8">
        <f t="shared" si="2409"/>
        <v>0</v>
      </c>
      <c r="AR1917" s="8">
        <f t="shared" si="2409"/>
        <v>0</v>
      </c>
      <c r="AS1917" s="8">
        <f t="shared" si="2409"/>
        <v>0</v>
      </c>
      <c r="AT1917" s="8">
        <f t="shared" si="2409"/>
        <v>0</v>
      </c>
      <c r="AU1917" s="8">
        <f t="shared" si="2409"/>
        <v>0</v>
      </c>
      <c r="AV1917" s="8">
        <f t="shared" si="2409"/>
        <v>0</v>
      </c>
      <c r="AW1917" s="8">
        <f t="shared" si="2409"/>
        <v>0</v>
      </c>
      <c r="AX1917" s="8">
        <f t="shared" si="2409"/>
        <v>0</v>
      </c>
      <c r="AY1917" s="8">
        <f t="shared" si="2409"/>
        <v>0</v>
      </c>
      <c r="AZ1917" s="8">
        <f t="shared" si="2409"/>
        <v>0</v>
      </c>
      <c r="BA1917" s="8">
        <f t="shared" si="2409"/>
        <v>0</v>
      </c>
      <c r="BB1917" s="8">
        <f t="shared" si="2409"/>
        <v>0</v>
      </c>
      <c r="BC1917" s="8">
        <f t="shared" si="2409"/>
        <v>0</v>
      </c>
      <c r="BD1917" s="8">
        <f t="shared" si="2409"/>
        <v>0</v>
      </c>
      <c r="BE1917" s="8">
        <f t="shared" si="2409"/>
        <v>0</v>
      </c>
      <c r="BF1917" s="8">
        <f t="shared" si="2409"/>
        <v>0</v>
      </c>
      <c r="BG1917" s="8">
        <f t="shared" si="2370"/>
        <v>0</v>
      </c>
      <c r="BH1917" s="8">
        <f t="shared" si="2371"/>
        <v>0</v>
      </c>
      <c r="BI1917" s="8">
        <f t="shared" si="2372"/>
        <v>0</v>
      </c>
      <c r="BJ1917" s="8">
        <f t="shared" si="2373"/>
        <v>0</v>
      </c>
      <c r="BK1917" s="8">
        <f t="shared" si="2374"/>
        <v>0</v>
      </c>
      <c r="BL1917" s="8">
        <f t="shared" si="2375"/>
        <v>0</v>
      </c>
      <c r="BM1917" s="8">
        <f t="shared" si="2376"/>
        <v>0</v>
      </c>
      <c r="BN1917" s="8">
        <f t="shared" si="2377"/>
        <v>0</v>
      </c>
      <c r="BO1917" s="8">
        <f t="shared" si="2378"/>
        <v>0</v>
      </c>
      <c r="BP1917" s="8">
        <f t="shared" si="2379"/>
        <v>0</v>
      </c>
      <c r="BQ1917" s="8">
        <f t="shared" si="2380"/>
        <v>0</v>
      </c>
      <c r="BR1917" s="8">
        <f t="shared" si="2381"/>
        <v>0</v>
      </c>
    </row>
    <row r="1918" spans="2:70" x14ac:dyDescent="0.25">
      <c r="B1918" s="12" t="s">
        <v>331</v>
      </c>
      <c r="C1918" s="7" t="s">
        <v>332</v>
      </c>
      <c r="D1918" s="8"/>
      <c r="E1918" s="8">
        <f t="shared" ref="E1918:AJ1918" si="2410">SUM(D873:E873)/2</f>
        <v>2</v>
      </c>
      <c r="F1918" s="8">
        <f t="shared" si="2410"/>
        <v>2</v>
      </c>
      <c r="G1918" s="8">
        <f t="shared" si="2410"/>
        <v>3</v>
      </c>
      <c r="H1918" s="8">
        <f t="shared" si="2410"/>
        <v>6</v>
      </c>
      <c r="I1918" s="8">
        <f t="shared" si="2410"/>
        <v>8</v>
      </c>
      <c r="J1918" s="8">
        <f t="shared" si="2410"/>
        <v>10</v>
      </c>
      <c r="K1918" s="8">
        <f t="shared" si="2410"/>
        <v>12</v>
      </c>
      <c r="L1918" s="8">
        <f t="shared" si="2410"/>
        <v>12</v>
      </c>
      <c r="M1918" s="8">
        <f t="shared" si="2410"/>
        <v>12</v>
      </c>
      <c r="N1918" s="8">
        <f t="shared" si="2410"/>
        <v>13</v>
      </c>
      <c r="O1918" s="8">
        <f t="shared" si="2410"/>
        <v>13</v>
      </c>
      <c r="P1918" s="8">
        <f t="shared" si="2410"/>
        <v>13</v>
      </c>
      <c r="Q1918" s="8">
        <f t="shared" si="2410"/>
        <v>13.5</v>
      </c>
      <c r="R1918" s="8">
        <f t="shared" si="2410"/>
        <v>13</v>
      </c>
      <c r="S1918" s="8">
        <f t="shared" si="2410"/>
        <v>12</v>
      </c>
      <c r="T1918" s="8">
        <f t="shared" si="2410"/>
        <v>9.5</v>
      </c>
      <c r="U1918" s="8">
        <f t="shared" si="2410"/>
        <v>9</v>
      </c>
      <c r="V1918" s="8">
        <f t="shared" si="2410"/>
        <v>15</v>
      </c>
      <c r="W1918" s="8">
        <f t="shared" si="2410"/>
        <v>20</v>
      </c>
      <c r="X1918" s="8">
        <f t="shared" si="2410"/>
        <v>20</v>
      </c>
      <c r="Y1918" s="8">
        <f t="shared" si="2410"/>
        <v>20</v>
      </c>
      <c r="Z1918" s="8">
        <f t="shared" si="2410"/>
        <v>19.5</v>
      </c>
      <c r="AA1918" s="8">
        <f t="shared" si="2410"/>
        <v>19</v>
      </c>
      <c r="AB1918" s="8">
        <f t="shared" si="2410"/>
        <v>11</v>
      </c>
      <c r="AC1918" s="8">
        <f t="shared" si="2410"/>
        <v>3</v>
      </c>
      <c r="AD1918" s="8">
        <f t="shared" si="2410"/>
        <v>5</v>
      </c>
      <c r="AE1918" s="8">
        <f t="shared" si="2410"/>
        <v>7</v>
      </c>
      <c r="AF1918" s="8">
        <f t="shared" si="2410"/>
        <v>7</v>
      </c>
      <c r="AG1918" s="8">
        <f t="shared" si="2410"/>
        <v>6</v>
      </c>
      <c r="AH1918" s="8">
        <f t="shared" si="2410"/>
        <v>5</v>
      </c>
      <c r="AI1918" s="8">
        <f t="shared" si="2410"/>
        <v>5</v>
      </c>
      <c r="AJ1918" s="8">
        <f t="shared" si="2410"/>
        <v>4.5</v>
      </c>
      <c r="AK1918" s="8">
        <f t="shared" ref="AK1918:BF1918" si="2411">SUM(AJ873:AK873)/2</f>
        <v>4.5</v>
      </c>
      <c r="AL1918" s="8">
        <f t="shared" si="2411"/>
        <v>6</v>
      </c>
      <c r="AM1918" s="8">
        <f t="shared" si="2411"/>
        <v>8</v>
      </c>
      <c r="AN1918" s="8">
        <f t="shared" si="2411"/>
        <v>9</v>
      </c>
      <c r="AO1918" s="8">
        <f t="shared" si="2411"/>
        <v>8.5</v>
      </c>
      <c r="AP1918" s="8">
        <f t="shared" si="2411"/>
        <v>8</v>
      </c>
      <c r="AQ1918" s="8">
        <f t="shared" si="2411"/>
        <v>8.5</v>
      </c>
      <c r="AR1918" s="8">
        <f t="shared" si="2411"/>
        <v>8.5</v>
      </c>
      <c r="AS1918" s="8">
        <f t="shared" si="2411"/>
        <v>8</v>
      </c>
      <c r="AT1918" s="8">
        <f t="shared" si="2411"/>
        <v>8.5</v>
      </c>
      <c r="AU1918" s="8">
        <f t="shared" si="2411"/>
        <v>8</v>
      </c>
      <c r="AV1918" s="8">
        <f t="shared" si="2411"/>
        <v>8</v>
      </c>
      <c r="AW1918" s="8">
        <f t="shared" si="2411"/>
        <v>9.5</v>
      </c>
      <c r="AX1918" s="8">
        <f t="shared" si="2411"/>
        <v>10</v>
      </c>
      <c r="AY1918" s="8">
        <f t="shared" si="2411"/>
        <v>10</v>
      </c>
      <c r="AZ1918" s="8">
        <f t="shared" si="2411"/>
        <v>10</v>
      </c>
      <c r="BA1918" s="8">
        <f t="shared" si="2411"/>
        <v>10</v>
      </c>
      <c r="BB1918" s="8">
        <f t="shared" si="2411"/>
        <v>10.5</v>
      </c>
      <c r="BC1918" s="8">
        <f t="shared" si="2411"/>
        <v>11</v>
      </c>
      <c r="BD1918" s="8">
        <f t="shared" si="2411"/>
        <v>11</v>
      </c>
      <c r="BE1918" s="8">
        <f t="shared" si="2411"/>
        <v>11</v>
      </c>
      <c r="BF1918" s="8">
        <f t="shared" si="2411"/>
        <v>11</v>
      </c>
      <c r="BG1918" s="8">
        <f t="shared" si="2370"/>
        <v>13.5</v>
      </c>
      <c r="BH1918" s="8">
        <f t="shared" si="2371"/>
        <v>14</v>
      </c>
      <c r="BI1918" s="8">
        <f t="shared" si="2372"/>
        <v>13.5</v>
      </c>
      <c r="BJ1918" s="8">
        <f t="shared" si="2373"/>
        <v>14.5</v>
      </c>
      <c r="BK1918" s="8">
        <f t="shared" si="2374"/>
        <v>14</v>
      </c>
      <c r="BL1918" s="8">
        <f t="shared" si="2375"/>
        <v>12.5</v>
      </c>
      <c r="BM1918" s="8">
        <f t="shared" si="2376"/>
        <v>10</v>
      </c>
      <c r="BN1918" s="8">
        <f t="shared" si="2377"/>
        <v>9</v>
      </c>
      <c r="BO1918" s="8">
        <f t="shared" si="2378"/>
        <v>10.5</v>
      </c>
      <c r="BP1918" s="8">
        <f t="shared" si="2379"/>
        <v>11</v>
      </c>
      <c r="BQ1918" s="8">
        <f t="shared" si="2380"/>
        <v>12</v>
      </c>
      <c r="BR1918" s="8">
        <f t="shared" si="2381"/>
        <v>15.5</v>
      </c>
    </row>
    <row r="1919" spans="2:70" x14ac:dyDescent="0.25">
      <c r="B1919" s="12" t="s">
        <v>333</v>
      </c>
      <c r="C1919" s="7" t="s">
        <v>334</v>
      </c>
      <c r="D1919" s="8"/>
      <c r="E1919" s="8">
        <f t="shared" ref="E1919:AJ1919" si="2412">SUM(D874:E874)/2</f>
        <v>20</v>
      </c>
      <c r="F1919" s="8">
        <f t="shared" si="2412"/>
        <v>21</v>
      </c>
      <c r="G1919" s="8">
        <f t="shared" si="2412"/>
        <v>21</v>
      </c>
      <c r="H1919" s="8">
        <f t="shared" si="2412"/>
        <v>25</v>
      </c>
      <c r="I1919" s="8">
        <f t="shared" si="2412"/>
        <v>29</v>
      </c>
      <c r="J1919" s="8">
        <f t="shared" si="2412"/>
        <v>28.5</v>
      </c>
      <c r="K1919" s="8">
        <f t="shared" si="2412"/>
        <v>30</v>
      </c>
      <c r="L1919" s="8">
        <f t="shared" si="2412"/>
        <v>33</v>
      </c>
      <c r="M1919" s="8">
        <f t="shared" si="2412"/>
        <v>34</v>
      </c>
      <c r="N1919" s="8">
        <f t="shared" si="2412"/>
        <v>36</v>
      </c>
      <c r="O1919" s="8">
        <f t="shared" si="2412"/>
        <v>36</v>
      </c>
      <c r="P1919" s="8">
        <f t="shared" si="2412"/>
        <v>34.5</v>
      </c>
      <c r="Q1919" s="8">
        <f t="shared" si="2412"/>
        <v>36.5</v>
      </c>
      <c r="R1919" s="8">
        <f t="shared" si="2412"/>
        <v>36</v>
      </c>
      <c r="S1919" s="8">
        <f t="shared" si="2412"/>
        <v>34</v>
      </c>
      <c r="T1919" s="8">
        <f t="shared" si="2412"/>
        <v>35</v>
      </c>
      <c r="U1919" s="8">
        <f t="shared" si="2412"/>
        <v>36</v>
      </c>
      <c r="V1919" s="8">
        <f t="shared" si="2412"/>
        <v>32.5</v>
      </c>
      <c r="W1919" s="8">
        <f t="shared" si="2412"/>
        <v>32</v>
      </c>
      <c r="X1919" s="8">
        <f t="shared" si="2412"/>
        <v>34</v>
      </c>
      <c r="Y1919" s="8">
        <f t="shared" si="2412"/>
        <v>32</v>
      </c>
      <c r="Z1919" s="8">
        <f t="shared" si="2412"/>
        <v>31.5</v>
      </c>
      <c r="AA1919" s="8">
        <f t="shared" si="2412"/>
        <v>33</v>
      </c>
      <c r="AB1919" s="8">
        <f t="shared" si="2412"/>
        <v>31</v>
      </c>
      <c r="AC1919" s="8">
        <f t="shared" si="2412"/>
        <v>26.5</v>
      </c>
      <c r="AD1919" s="8">
        <f t="shared" si="2412"/>
        <v>27</v>
      </c>
      <c r="AE1919" s="8">
        <f t="shared" si="2412"/>
        <v>30.5</v>
      </c>
      <c r="AF1919" s="8">
        <f t="shared" si="2412"/>
        <v>32</v>
      </c>
      <c r="AG1919" s="8">
        <f t="shared" si="2412"/>
        <v>33.5</v>
      </c>
      <c r="AH1919" s="8">
        <f t="shared" si="2412"/>
        <v>33</v>
      </c>
      <c r="AI1919" s="8">
        <f t="shared" si="2412"/>
        <v>32</v>
      </c>
      <c r="AJ1919" s="8">
        <f t="shared" si="2412"/>
        <v>32.5</v>
      </c>
      <c r="AK1919" s="8">
        <f t="shared" ref="AK1919:BF1919" si="2413">SUM(AJ874:AK874)/2</f>
        <v>29.5</v>
      </c>
      <c r="AL1919" s="8">
        <f t="shared" si="2413"/>
        <v>28.5</v>
      </c>
      <c r="AM1919" s="8">
        <f t="shared" si="2413"/>
        <v>29</v>
      </c>
      <c r="AN1919" s="8">
        <f t="shared" si="2413"/>
        <v>28</v>
      </c>
      <c r="AO1919" s="8">
        <f t="shared" si="2413"/>
        <v>29</v>
      </c>
      <c r="AP1919" s="8">
        <f t="shared" si="2413"/>
        <v>29.5</v>
      </c>
      <c r="AQ1919" s="8">
        <f t="shared" si="2413"/>
        <v>29.5</v>
      </c>
      <c r="AR1919" s="8">
        <f t="shared" si="2413"/>
        <v>29</v>
      </c>
      <c r="AS1919" s="8">
        <f t="shared" si="2413"/>
        <v>28</v>
      </c>
      <c r="AT1919" s="8">
        <f t="shared" si="2413"/>
        <v>28.5</v>
      </c>
      <c r="AU1919" s="8">
        <f t="shared" si="2413"/>
        <v>29</v>
      </c>
      <c r="AV1919" s="8">
        <f t="shared" si="2413"/>
        <v>28.5</v>
      </c>
      <c r="AW1919" s="8">
        <f t="shared" si="2413"/>
        <v>27</v>
      </c>
      <c r="AX1919" s="8">
        <f t="shared" si="2413"/>
        <v>25</v>
      </c>
      <c r="AY1919" s="8">
        <f t="shared" si="2413"/>
        <v>24.5</v>
      </c>
      <c r="AZ1919" s="8">
        <f t="shared" si="2413"/>
        <v>25.5</v>
      </c>
      <c r="BA1919" s="8">
        <f t="shared" si="2413"/>
        <v>25</v>
      </c>
      <c r="BB1919" s="8">
        <f t="shared" si="2413"/>
        <v>26</v>
      </c>
      <c r="BC1919" s="8">
        <f t="shared" si="2413"/>
        <v>27.5</v>
      </c>
      <c r="BD1919" s="8">
        <f t="shared" si="2413"/>
        <v>26</v>
      </c>
      <c r="BE1919" s="8">
        <f t="shared" si="2413"/>
        <v>25.5</v>
      </c>
      <c r="BF1919" s="8">
        <f t="shared" si="2413"/>
        <v>26.5</v>
      </c>
      <c r="BG1919" s="8">
        <f t="shared" si="2370"/>
        <v>26.5</v>
      </c>
      <c r="BH1919" s="8">
        <f t="shared" si="2371"/>
        <v>27</v>
      </c>
      <c r="BI1919" s="8">
        <f t="shared" si="2372"/>
        <v>27</v>
      </c>
      <c r="BJ1919" s="8">
        <f t="shared" si="2373"/>
        <v>27.5</v>
      </c>
      <c r="BK1919" s="8">
        <f t="shared" si="2374"/>
        <v>29.5</v>
      </c>
      <c r="BL1919" s="8">
        <f t="shared" si="2375"/>
        <v>28.5</v>
      </c>
      <c r="BM1919" s="8">
        <f t="shared" si="2376"/>
        <v>26.5</v>
      </c>
      <c r="BN1919" s="8">
        <f t="shared" si="2377"/>
        <v>26.5</v>
      </c>
      <c r="BO1919" s="8">
        <f t="shared" si="2378"/>
        <v>28</v>
      </c>
      <c r="BP1919" s="8">
        <f t="shared" si="2379"/>
        <v>29.5</v>
      </c>
      <c r="BQ1919" s="8">
        <f t="shared" si="2380"/>
        <v>32</v>
      </c>
      <c r="BR1919" s="8">
        <f t="shared" si="2381"/>
        <v>33.5</v>
      </c>
    </row>
    <row r="1920" spans="2:70" x14ac:dyDescent="0.25">
      <c r="B1920" s="12" t="s">
        <v>335</v>
      </c>
      <c r="C1920" s="7" t="s">
        <v>336</v>
      </c>
      <c r="D1920" s="8"/>
      <c r="E1920" s="8">
        <f t="shared" ref="E1920:AJ1920" si="2414">SUM(D875:E875)/2</f>
        <v>200.5</v>
      </c>
      <c r="F1920" s="8">
        <f t="shared" si="2414"/>
        <v>205.5</v>
      </c>
      <c r="G1920" s="8">
        <f t="shared" si="2414"/>
        <v>219.5</v>
      </c>
      <c r="H1920" s="8">
        <f t="shared" si="2414"/>
        <v>229</v>
      </c>
      <c r="I1920" s="8">
        <f t="shared" si="2414"/>
        <v>237.5</v>
      </c>
      <c r="J1920" s="8">
        <f t="shared" si="2414"/>
        <v>254</v>
      </c>
      <c r="K1920" s="8">
        <f t="shared" si="2414"/>
        <v>267.5</v>
      </c>
      <c r="L1920" s="8">
        <f t="shared" si="2414"/>
        <v>281</v>
      </c>
      <c r="M1920" s="8">
        <f t="shared" si="2414"/>
        <v>296</v>
      </c>
      <c r="N1920" s="8">
        <f t="shared" si="2414"/>
        <v>300.5</v>
      </c>
      <c r="O1920" s="8">
        <f t="shared" si="2414"/>
        <v>306.5</v>
      </c>
      <c r="P1920" s="8">
        <f t="shared" si="2414"/>
        <v>307.5</v>
      </c>
      <c r="Q1920" s="8">
        <f t="shared" si="2414"/>
        <v>301.5</v>
      </c>
      <c r="R1920" s="8">
        <f t="shared" si="2414"/>
        <v>297.5</v>
      </c>
      <c r="S1920" s="8">
        <f t="shared" si="2414"/>
        <v>294.5</v>
      </c>
      <c r="T1920" s="8">
        <f t="shared" si="2414"/>
        <v>287.5</v>
      </c>
      <c r="U1920" s="8">
        <f t="shared" si="2414"/>
        <v>273</v>
      </c>
      <c r="V1920" s="8">
        <f t="shared" si="2414"/>
        <v>270</v>
      </c>
      <c r="W1920" s="8">
        <f t="shared" si="2414"/>
        <v>274</v>
      </c>
      <c r="X1920" s="8">
        <f t="shared" si="2414"/>
        <v>269.5</v>
      </c>
      <c r="Y1920" s="8">
        <f t="shared" si="2414"/>
        <v>256</v>
      </c>
      <c r="Z1920" s="8">
        <f t="shared" si="2414"/>
        <v>253.5</v>
      </c>
      <c r="AA1920" s="8">
        <f t="shared" si="2414"/>
        <v>262</v>
      </c>
      <c r="AB1920" s="8">
        <f t="shared" si="2414"/>
        <v>255</v>
      </c>
      <c r="AC1920" s="8">
        <f t="shared" si="2414"/>
        <v>250</v>
      </c>
      <c r="AD1920" s="8">
        <f t="shared" si="2414"/>
        <v>250.5</v>
      </c>
      <c r="AE1920" s="8">
        <f t="shared" si="2414"/>
        <v>256</v>
      </c>
      <c r="AF1920" s="8">
        <f t="shared" si="2414"/>
        <v>258.5</v>
      </c>
      <c r="AG1920" s="8">
        <f t="shared" si="2414"/>
        <v>245.5</v>
      </c>
      <c r="AH1920" s="8">
        <f t="shared" si="2414"/>
        <v>245.5</v>
      </c>
      <c r="AI1920" s="8">
        <f t="shared" si="2414"/>
        <v>250.5</v>
      </c>
      <c r="AJ1920" s="8">
        <f t="shared" si="2414"/>
        <v>245</v>
      </c>
      <c r="AK1920" s="8">
        <f t="shared" ref="AK1920:BF1920" si="2415">SUM(AJ875:AK875)/2</f>
        <v>238</v>
      </c>
      <c r="AL1920" s="8">
        <f t="shared" si="2415"/>
        <v>237</v>
      </c>
      <c r="AM1920" s="8">
        <f t="shared" si="2415"/>
        <v>239</v>
      </c>
      <c r="AN1920" s="8">
        <f t="shared" si="2415"/>
        <v>232.5</v>
      </c>
      <c r="AO1920" s="8">
        <f t="shared" si="2415"/>
        <v>224</v>
      </c>
      <c r="AP1920" s="8">
        <f t="shared" si="2415"/>
        <v>223.5</v>
      </c>
      <c r="AQ1920" s="8">
        <f t="shared" si="2415"/>
        <v>227</v>
      </c>
      <c r="AR1920" s="8">
        <f t="shared" si="2415"/>
        <v>225.5</v>
      </c>
      <c r="AS1920" s="8">
        <f t="shared" si="2415"/>
        <v>221.5</v>
      </c>
      <c r="AT1920" s="8">
        <f t="shared" si="2415"/>
        <v>220.5</v>
      </c>
      <c r="AU1920" s="8">
        <f t="shared" si="2415"/>
        <v>222.5</v>
      </c>
      <c r="AV1920" s="8">
        <f t="shared" si="2415"/>
        <v>212.5</v>
      </c>
      <c r="AW1920" s="8">
        <f t="shared" si="2415"/>
        <v>200</v>
      </c>
      <c r="AX1920" s="8">
        <f t="shared" si="2415"/>
        <v>203</v>
      </c>
      <c r="AY1920" s="8">
        <f t="shared" si="2415"/>
        <v>204.5</v>
      </c>
      <c r="AZ1920" s="8">
        <f t="shared" si="2415"/>
        <v>195.5</v>
      </c>
      <c r="BA1920" s="8">
        <f t="shared" si="2415"/>
        <v>188</v>
      </c>
      <c r="BB1920" s="8">
        <f t="shared" si="2415"/>
        <v>194.5</v>
      </c>
      <c r="BC1920" s="8">
        <f t="shared" si="2415"/>
        <v>199</v>
      </c>
      <c r="BD1920" s="8">
        <f t="shared" si="2415"/>
        <v>192.5</v>
      </c>
      <c r="BE1920" s="8">
        <f t="shared" si="2415"/>
        <v>186</v>
      </c>
      <c r="BF1920" s="8">
        <f t="shared" si="2415"/>
        <v>190</v>
      </c>
      <c r="BG1920" s="8">
        <f t="shared" si="2370"/>
        <v>195</v>
      </c>
      <c r="BH1920" s="8">
        <f t="shared" si="2371"/>
        <v>187</v>
      </c>
      <c r="BI1920" s="8">
        <f t="shared" si="2372"/>
        <v>183</v>
      </c>
      <c r="BJ1920" s="8">
        <f t="shared" si="2373"/>
        <v>200</v>
      </c>
      <c r="BK1920" s="8">
        <f t="shared" si="2374"/>
        <v>210.5</v>
      </c>
      <c r="BL1920" s="8">
        <f t="shared" si="2375"/>
        <v>198.5</v>
      </c>
      <c r="BM1920" s="8">
        <f t="shared" si="2376"/>
        <v>186.5</v>
      </c>
      <c r="BN1920" s="8">
        <f t="shared" si="2377"/>
        <v>191</v>
      </c>
      <c r="BO1920" s="8">
        <f t="shared" si="2378"/>
        <v>204.5</v>
      </c>
      <c r="BP1920" s="8">
        <f t="shared" si="2379"/>
        <v>197.5</v>
      </c>
      <c r="BQ1920" s="8">
        <f t="shared" si="2380"/>
        <v>187.5</v>
      </c>
      <c r="BR1920" s="8">
        <f t="shared" si="2381"/>
        <v>204</v>
      </c>
    </row>
    <row r="1921" spans="2:70" x14ac:dyDescent="0.25">
      <c r="B1921" s="12" t="s">
        <v>337</v>
      </c>
      <c r="C1921" s="7" t="s">
        <v>338</v>
      </c>
      <c r="D1921" s="8"/>
      <c r="E1921" s="8">
        <f t="shared" ref="E1921:AJ1921" si="2416">SUM(D876:E876)/2</f>
        <v>1236.5</v>
      </c>
      <c r="F1921" s="8">
        <f t="shared" si="2416"/>
        <v>1293</v>
      </c>
      <c r="G1921" s="8">
        <f t="shared" si="2416"/>
        <v>1406.5</v>
      </c>
      <c r="H1921" s="8">
        <f t="shared" si="2416"/>
        <v>1525.5</v>
      </c>
      <c r="I1921" s="8">
        <f t="shared" si="2416"/>
        <v>1641.5</v>
      </c>
      <c r="J1921" s="8">
        <f t="shared" si="2416"/>
        <v>1750</v>
      </c>
      <c r="K1921" s="8">
        <f t="shared" si="2416"/>
        <v>1844</v>
      </c>
      <c r="L1921" s="8">
        <f t="shared" si="2416"/>
        <v>1955</v>
      </c>
      <c r="M1921" s="8">
        <f t="shared" si="2416"/>
        <v>2081.5</v>
      </c>
      <c r="N1921" s="8">
        <f t="shared" si="2416"/>
        <v>2170.5</v>
      </c>
      <c r="O1921" s="8">
        <f t="shared" si="2416"/>
        <v>2229</v>
      </c>
      <c r="P1921" s="8">
        <f t="shared" si="2416"/>
        <v>2278.5</v>
      </c>
      <c r="Q1921" s="8">
        <f t="shared" si="2416"/>
        <v>2310</v>
      </c>
      <c r="R1921" s="8">
        <f t="shared" si="2416"/>
        <v>2339.5</v>
      </c>
      <c r="S1921" s="8">
        <f t="shared" si="2416"/>
        <v>2398.5</v>
      </c>
      <c r="T1921" s="8">
        <f t="shared" si="2416"/>
        <v>2434.5</v>
      </c>
      <c r="U1921" s="8">
        <f t="shared" si="2416"/>
        <v>2452</v>
      </c>
      <c r="V1921" s="8">
        <f t="shared" si="2416"/>
        <v>2522.5</v>
      </c>
      <c r="W1921" s="8">
        <f t="shared" si="2416"/>
        <v>2622</v>
      </c>
      <c r="X1921" s="8">
        <f t="shared" si="2416"/>
        <v>2673.5</v>
      </c>
      <c r="Y1921" s="8">
        <f t="shared" si="2416"/>
        <v>2648</v>
      </c>
      <c r="Z1921" s="8">
        <f t="shared" si="2416"/>
        <v>2661.5</v>
      </c>
      <c r="AA1921" s="8">
        <f t="shared" si="2416"/>
        <v>2708</v>
      </c>
      <c r="AB1921" s="8">
        <f t="shared" si="2416"/>
        <v>2667</v>
      </c>
      <c r="AC1921" s="8">
        <f t="shared" si="2416"/>
        <v>2601</v>
      </c>
      <c r="AD1921" s="8">
        <f t="shared" si="2416"/>
        <v>2644.5</v>
      </c>
      <c r="AE1921" s="8">
        <f t="shared" si="2416"/>
        <v>2704</v>
      </c>
      <c r="AF1921" s="8">
        <f t="shared" si="2416"/>
        <v>2705.5</v>
      </c>
      <c r="AG1921" s="8">
        <f t="shared" si="2416"/>
        <v>2665.5</v>
      </c>
      <c r="AH1921" s="8">
        <f t="shared" si="2416"/>
        <v>2677</v>
      </c>
      <c r="AI1921" s="8">
        <f t="shared" si="2416"/>
        <v>2729.5</v>
      </c>
      <c r="AJ1921" s="8">
        <f t="shared" si="2416"/>
        <v>2682.5</v>
      </c>
      <c r="AK1921" s="8">
        <f t="shared" ref="AK1921:BF1921" si="2417">SUM(AJ876:AK876)/2</f>
        <v>2600.5</v>
      </c>
      <c r="AL1921" s="8">
        <f t="shared" si="2417"/>
        <v>2640</v>
      </c>
      <c r="AM1921" s="8">
        <f t="shared" si="2417"/>
        <v>2756</v>
      </c>
      <c r="AN1921" s="8">
        <f t="shared" si="2417"/>
        <v>2748</v>
      </c>
      <c r="AO1921" s="8">
        <f t="shared" si="2417"/>
        <v>2669</v>
      </c>
      <c r="AP1921" s="8">
        <f t="shared" si="2417"/>
        <v>2674</v>
      </c>
      <c r="AQ1921" s="8">
        <f t="shared" si="2417"/>
        <v>2721</v>
      </c>
      <c r="AR1921" s="8">
        <f t="shared" si="2417"/>
        <v>2658</v>
      </c>
      <c r="AS1921" s="8">
        <f t="shared" si="2417"/>
        <v>2623.5</v>
      </c>
      <c r="AT1921" s="8">
        <f t="shared" si="2417"/>
        <v>2676.5</v>
      </c>
      <c r="AU1921" s="8">
        <f t="shared" si="2417"/>
        <v>2733</v>
      </c>
      <c r="AV1921" s="8">
        <f t="shared" si="2417"/>
        <v>2687.5</v>
      </c>
      <c r="AW1921" s="8">
        <f t="shared" si="2417"/>
        <v>2620</v>
      </c>
      <c r="AX1921" s="8">
        <f t="shared" si="2417"/>
        <v>2664</v>
      </c>
      <c r="AY1921" s="8">
        <f t="shared" si="2417"/>
        <v>2709.5</v>
      </c>
      <c r="AZ1921" s="8">
        <f t="shared" si="2417"/>
        <v>2671.5</v>
      </c>
      <c r="BA1921" s="8">
        <f t="shared" si="2417"/>
        <v>2622</v>
      </c>
      <c r="BB1921" s="8">
        <f t="shared" si="2417"/>
        <v>2696</v>
      </c>
      <c r="BC1921" s="8">
        <f t="shared" si="2417"/>
        <v>2787.5</v>
      </c>
      <c r="BD1921" s="8">
        <f t="shared" si="2417"/>
        <v>2752.5</v>
      </c>
      <c r="BE1921" s="8">
        <f t="shared" si="2417"/>
        <v>2709.5</v>
      </c>
      <c r="BF1921" s="8">
        <f t="shared" si="2417"/>
        <v>2820</v>
      </c>
      <c r="BG1921" s="8">
        <f t="shared" si="2370"/>
        <v>2932.5</v>
      </c>
      <c r="BH1921" s="8">
        <f t="shared" si="2371"/>
        <v>2888</v>
      </c>
      <c r="BI1921" s="8">
        <f t="shared" si="2372"/>
        <v>2817.5</v>
      </c>
      <c r="BJ1921" s="8">
        <f t="shared" si="2373"/>
        <v>2905</v>
      </c>
      <c r="BK1921" s="8">
        <f t="shared" si="2374"/>
        <v>3024.5</v>
      </c>
      <c r="BL1921" s="8">
        <f t="shared" si="2375"/>
        <v>2975</v>
      </c>
      <c r="BM1921" s="8">
        <f t="shared" si="2376"/>
        <v>2868.5</v>
      </c>
      <c r="BN1921" s="8">
        <f t="shared" si="2377"/>
        <v>2934</v>
      </c>
      <c r="BO1921" s="8">
        <f t="shared" si="2378"/>
        <v>3085.5</v>
      </c>
      <c r="BP1921" s="8">
        <f t="shared" si="2379"/>
        <v>3027</v>
      </c>
      <c r="BQ1921" s="8">
        <f t="shared" si="2380"/>
        <v>2942</v>
      </c>
      <c r="BR1921" s="8">
        <f t="shared" si="2381"/>
        <v>3090.5</v>
      </c>
    </row>
    <row r="1922" spans="2:70" x14ac:dyDescent="0.25">
      <c r="B1922" s="12" t="s">
        <v>339</v>
      </c>
      <c r="C1922" s="7" t="s">
        <v>340</v>
      </c>
      <c r="D1922" s="8"/>
      <c r="E1922" s="8">
        <f t="shared" ref="E1922:AJ1922" si="2418">SUM(D877:E877)/2</f>
        <v>40.5</v>
      </c>
      <c r="F1922" s="8">
        <f t="shared" si="2418"/>
        <v>43.5</v>
      </c>
      <c r="G1922" s="8">
        <f t="shared" si="2418"/>
        <v>45.5</v>
      </c>
      <c r="H1922" s="8">
        <f t="shared" si="2418"/>
        <v>46.5</v>
      </c>
      <c r="I1922" s="8">
        <f t="shared" si="2418"/>
        <v>48</v>
      </c>
      <c r="J1922" s="8">
        <f t="shared" si="2418"/>
        <v>51.5</v>
      </c>
      <c r="K1922" s="8">
        <f t="shared" si="2418"/>
        <v>62</v>
      </c>
      <c r="L1922" s="8">
        <f t="shared" si="2418"/>
        <v>71</v>
      </c>
      <c r="M1922" s="8">
        <f t="shared" si="2418"/>
        <v>74</v>
      </c>
      <c r="N1922" s="8">
        <f t="shared" si="2418"/>
        <v>81</v>
      </c>
      <c r="O1922" s="8">
        <f t="shared" si="2418"/>
        <v>86.5</v>
      </c>
      <c r="P1922" s="8">
        <f t="shared" si="2418"/>
        <v>87.5</v>
      </c>
      <c r="Q1922" s="8">
        <f t="shared" si="2418"/>
        <v>92</v>
      </c>
      <c r="R1922" s="8">
        <f t="shared" si="2418"/>
        <v>96</v>
      </c>
      <c r="S1922" s="8">
        <f t="shared" si="2418"/>
        <v>96.5</v>
      </c>
      <c r="T1922" s="8">
        <f t="shared" si="2418"/>
        <v>98.5</v>
      </c>
      <c r="U1922" s="8">
        <f t="shared" si="2418"/>
        <v>101.5</v>
      </c>
      <c r="V1922" s="8">
        <f t="shared" si="2418"/>
        <v>106.5</v>
      </c>
      <c r="W1922" s="8">
        <f t="shared" si="2418"/>
        <v>110.5</v>
      </c>
      <c r="X1922" s="8">
        <f t="shared" si="2418"/>
        <v>109.5</v>
      </c>
      <c r="Y1922" s="8">
        <f t="shared" si="2418"/>
        <v>109.5</v>
      </c>
      <c r="Z1922" s="8">
        <f t="shared" si="2418"/>
        <v>112.5</v>
      </c>
      <c r="AA1922" s="8">
        <f t="shared" si="2418"/>
        <v>113.5</v>
      </c>
      <c r="AB1922" s="8">
        <f t="shared" si="2418"/>
        <v>116.5</v>
      </c>
      <c r="AC1922" s="8">
        <f t="shared" si="2418"/>
        <v>120.5</v>
      </c>
      <c r="AD1922" s="8">
        <f t="shared" si="2418"/>
        <v>121.5</v>
      </c>
      <c r="AE1922" s="8">
        <f t="shared" si="2418"/>
        <v>121.5</v>
      </c>
      <c r="AF1922" s="8">
        <f t="shared" si="2418"/>
        <v>118</v>
      </c>
      <c r="AG1922" s="8">
        <f t="shared" si="2418"/>
        <v>114.5</v>
      </c>
      <c r="AH1922" s="8">
        <f t="shared" si="2418"/>
        <v>116</v>
      </c>
      <c r="AI1922" s="8">
        <f t="shared" si="2418"/>
        <v>119</v>
      </c>
      <c r="AJ1922" s="8">
        <f t="shared" si="2418"/>
        <v>122</v>
      </c>
      <c r="AK1922" s="8">
        <f t="shared" ref="AK1922:BF1922" si="2419">SUM(AJ877:AK877)/2</f>
        <v>124.5</v>
      </c>
      <c r="AL1922" s="8">
        <f t="shared" si="2419"/>
        <v>125</v>
      </c>
      <c r="AM1922" s="8">
        <f t="shared" si="2419"/>
        <v>121</v>
      </c>
      <c r="AN1922" s="8">
        <f t="shared" si="2419"/>
        <v>114.5</v>
      </c>
      <c r="AO1922" s="8">
        <f t="shared" si="2419"/>
        <v>108.5</v>
      </c>
      <c r="AP1922" s="8">
        <f t="shared" si="2419"/>
        <v>104.5</v>
      </c>
      <c r="AQ1922" s="8">
        <f t="shared" si="2419"/>
        <v>105</v>
      </c>
      <c r="AR1922" s="8">
        <f t="shared" si="2419"/>
        <v>102</v>
      </c>
      <c r="AS1922" s="8">
        <f t="shared" si="2419"/>
        <v>100.5</v>
      </c>
      <c r="AT1922" s="8">
        <f t="shared" si="2419"/>
        <v>101.5</v>
      </c>
      <c r="AU1922" s="8">
        <f t="shared" si="2419"/>
        <v>99.5</v>
      </c>
      <c r="AV1922" s="8">
        <f t="shared" si="2419"/>
        <v>98</v>
      </c>
      <c r="AW1922" s="8">
        <f t="shared" si="2419"/>
        <v>98.5</v>
      </c>
      <c r="AX1922" s="8">
        <f t="shared" si="2419"/>
        <v>100</v>
      </c>
      <c r="AY1922" s="8">
        <f t="shared" si="2419"/>
        <v>102.5</v>
      </c>
      <c r="AZ1922" s="8">
        <f t="shared" si="2419"/>
        <v>104.5</v>
      </c>
      <c r="BA1922" s="8">
        <f t="shared" si="2419"/>
        <v>103.5</v>
      </c>
      <c r="BB1922" s="8">
        <f t="shared" si="2419"/>
        <v>105.5</v>
      </c>
      <c r="BC1922" s="8">
        <f t="shared" si="2419"/>
        <v>109</v>
      </c>
      <c r="BD1922" s="8">
        <f t="shared" si="2419"/>
        <v>109.5</v>
      </c>
      <c r="BE1922" s="8">
        <f t="shared" si="2419"/>
        <v>109.5</v>
      </c>
      <c r="BF1922" s="8">
        <f t="shared" si="2419"/>
        <v>109</v>
      </c>
      <c r="BG1922" s="8">
        <f t="shared" si="2370"/>
        <v>109.5</v>
      </c>
      <c r="BH1922" s="8">
        <f t="shared" si="2371"/>
        <v>110</v>
      </c>
      <c r="BI1922" s="8">
        <f t="shared" si="2372"/>
        <v>106.5</v>
      </c>
      <c r="BJ1922" s="8">
        <f t="shared" si="2373"/>
        <v>103.5</v>
      </c>
      <c r="BK1922" s="8">
        <f t="shared" si="2374"/>
        <v>103</v>
      </c>
      <c r="BL1922" s="8">
        <f t="shared" si="2375"/>
        <v>104</v>
      </c>
      <c r="BM1922" s="8">
        <f t="shared" si="2376"/>
        <v>103.5</v>
      </c>
      <c r="BN1922" s="8">
        <f t="shared" si="2377"/>
        <v>102</v>
      </c>
      <c r="BO1922" s="8">
        <f t="shared" si="2378"/>
        <v>102</v>
      </c>
      <c r="BP1922" s="8">
        <f t="shared" si="2379"/>
        <v>100.5</v>
      </c>
      <c r="BQ1922" s="8">
        <f t="shared" si="2380"/>
        <v>100</v>
      </c>
      <c r="BR1922" s="8">
        <f t="shared" si="2381"/>
        <v>103.5</v>
      </c>
    </row>
    <row r="1923" spans="2:70" x14ac:dyDescent="0.25">
      <c r="B1923" s="12" t="s">
        <v>341</v>
      </c>
      <c r="C1923" s="7" t="s">
        <v>342</v>
      </c>
      <c r="D1923" s="8"/>
      <c r="E1923" s="8">
        <f t="shared" ref="E1923:AJ1923" si="2420">SUM(D878:E878)/2</f>
        <v>1</v>
      </c>
      <c r="F1923" s="8">
        <f t="shared" si="2420"/>
        <v>1</v>
      </c>
      <c r="G1923" s="8">
        <f t="shared" si="2420"/>
        <v>1</v>
      </c>
      <c r="H1923" s="8">
        <f t="shared" si="2420"/>
        <v>1</v>
      </c>
      <c r="I1923" s="8">
        <f t="shared" si="2420"/>
        <v>1</v>
      </c>
      <c r="J1923" s="8">
        <f t="shared" si="2420"/>
        <v>1</v>
      </c>
      <c r="K1923" s="8">
        <f t="shared" si="2420"/>
        <v>1</v>
      </c>
      <c r="L1923" s="8">
        <f t="shared" si="2420"/>
        <v>0.5</v>
      </c>
      <c r="M1923" s="8">
        <f t="shared" si="2420"/>
        <v>0.5</v>
      </c>
      <c r="N1923" s="8">
        <f t="shared" si="2420"/>
        <v>1</v>
      </c>
      <c r="O1923" s="8">
        <f t="shared" si="2420"/>
        <v>0.5</v>
      </c>
      <c r="P1923" s="8">
        <f t="shared" si="2420"/>
        <v>0.5</v>
      </c>
      <c r="Q1923" s="8">
        <f t="shared" si="2420"/>
        <v>1</v>
      </c>
      <c r="R1923" s="8">
        <f t="shared" si="2420"/>
        <v>1</v>
      </c>
      <c r="S1923" s="8">
        <f t="shared" si="2420"/>
        <v>1</v>
      </c>
      <c r="T1923" s="8">
        <f t="shared" si="2420"/>
        <v>1</v>
      </c>
      <c r="U1923" s="8">
        <f t="shared" si="2420"/>
        <v>1</v>
      </c>
      <c r="V1923" s="8">
        <f t="shared" si="2420"/>
        <v>1</v>
      </c>
      <c r="W1923" s="8">
        <f t="shared" si="2420"/>
        <v>1</v>
      </c>
      <c r="X1923" s="8">
        <f t="shared" si="2420"/>
        <v>1</v>
      </c>
      <c r="Y1923" s="8">
        <f t="shared" si="2420"/>
        <v>1</v>
      </c>
      <c r="Z1923" s="8">
        <f t="shared" si="2420"/>
        <v>1</v>
      </c>
      <c r="AA1923" s="8">
        <f t="shared" si="2420"/>
        <v>1</v>
      </c>
      <c r="AB1923" s="8">
        <f t="shared" si="2420"/>
        <v>1</v>
      </c>
      <c r="AC1923" s="8">
        <f t="shared" si="2420"/>
        <v>1</v>
      </c>
      <c r="AD1923" s="8">
        <f t="shared" si="2420"/>
        <v>1</v>
      </c>
      <c r="AE1923" s="8">
        <f t="shared" si="2420"/>
        <v>1</v>
      </c>
      <c r="AF1923" s="8">
        <f t="shared" si="2420"/>
        <v>1</v>
      </c>
      <c r="AG1923" s="8">
        <f t="shared" si="2420"/>
        <v>1</v>
      </c>
      <c r="AH1923" s="8">
        <f t="shared" si="2420"/>
        <v>1</v>
      </c>
      <c r="AI1923" s="8">
        <f t="shared" si="2420"/>
        <v>1</v>
      </c>
      <c r="AJ1923" s="8">
        <f t="shared" si="2420"/>
        <v>1</v>
      </c>
      <c r="AK1923" s="8">
        <f t="shared" ref="AK1923:BF1923" si="2421">SUM(AJ878:AK878)/2</f>
        <v>1</v>
      </c>
      <c r="AL1923" s="8">
        <f t="shared" si="2421"/>
        <v>1</v>
      </c>
      <c r="AM1923" s="8">
        <f t="shared" si="2421"/>
        <v>1</v>
      </c>
      <c r="AN1923" s="8">
        <f t="shared" si="2421"/>
        <v>1</v>
      </c>
      <c r="AO1923" s="8">
        <f t="shared" si="2421"/>
        <v>1</v>
      </c>
      <c r="AP1923" s="8">
        <f t="shared" si="2421"/>
        <v>1</v>
      </c>
      <c r="AQ1923" s="8">
        <f t="shared" si="2421"/>
        <v>1</v>
      </c>
      <c r="AR1923" s="8">
        <f t="shared" si="2421"/>
        <v>1</v>
      </c>
      <c r="AS1923" s="8">
        <f t="shared" si="2421"/>
        <v>1</v>
      </c>
      <c r="AT1923" s="8">
        <f t="shared" si="2421"/>
        <v>1.5</v>
      </c>
      <c r="AU1923" s="8">
        <f t="shared" si="2421"/>
        <v>2</v>
      </c>
      <c r="AV1923" s="8">
        <f t="shared" si="2421"/>
        <v>2</v>
      </c>
      <c r="AW1923" s="8">
        <f t="shared" si="2421"/>
        <v>1.5</v>
      </c>
      <c r="AX1923" s="8">
        <f t="shared" si="2421"/>
        <v>1</v>
      </c>
      <c r="AY1923" s="8">
        <f t="shared" si="2421"/>
        <v>1</v>
      </c>
      <c r="AZ1923" s="8">
        <f t="shared" si="2421"/>
        <v>1.5</v>
      </c>
      <c r="BA1923" s="8">
        <f t="shared" si="2421"/>
        <v>2</v>
      </c>
      <c r="BB1923" s="8">
        <f t="shared" si="2421"/>
        <v>2</v>
      </c>
      <c r="BC1923" s="8">
        <f t="shared" si="2421"/>
        <v>2</v>
      </c>
      <c r="BD1923" s="8">
        <f t="shared" si="2421"/>
        <v>1.5</v>
      </c>
      <c r="BE1923" s="8">
        <f t="shared" si="2421"/>
        <v>1</v>
      </c>
      <c r="BF1923" s="8">
        <f t="shared" si="2421"/>
        <v>1</v>
      </c>
      <c r="BG1923" s="8">
        <f t="shared" si="2370"/>
        <v>1</v>
      </c>
      <c r="BH1923" s="8">
        <f t="shared" si="2371"/>
        <v>1</v>
      </c>
      <c r="BI1923" s="8">
        <f t="shared" si="2372"/>
        <v>1</v>
      </c>
      <c r="BJ1923" s="8">
        <f t="shared" si="2373"/>
        <v>1</v>
      </c>
      <c r="BK1923" s="8">
        <f t="shared" si="2374"/>
        <v>1</v>
      </c>
      <c r="BL1923" s="8">
        <f t="shared" si="2375"/>
        <v>1</v>
      </c>
      <c r="BM1923" s="8">
        <f t="shared" si="2376"/>
        <v>1</v>
      </c>
      <c r="BN1923" s="8">
        <f t="shared" si="2377"/>
        <v>1</v>
      </c>
      <c r="BO1923" s="8">
        <f t="shared" si="2378"/>
        <v>1.5</v>
      </c>
      <c r="BP1923" s="8">
        <f t="shared" si="2379"/>
        <v>2</v>
      </c>
      <c r="BQ1923" s="8">
        <f t="shared" si="2380"/>
        <v>2</v>
      </c>
      <c r="BR1923" s="8">
        <f t="shared" si="2381"/>
        <v>2</v>
      </c>
    </row>
    <row r="1924" spans="2:70" x14ac:dyDescent="0.25">
      <c r="B1924" s="12" t="s">
        <v>343</v>
      </c>
      <c r="C1924" s="7" t="s">
        <v>344</v>
      </c>
      <c r="D1924" s="8"/>
      <c r="E1924" s="8">
        <f t="shared" ref="E1924:AJ1924" si="2422">SUM(D879:E879)/2</f>
        <v>1</v>
      </c>
      <c r="F1924" s="8">
        <f t="shared" si="2422"/>
        <v>0.5</v>
      </c>
      <c r="G1924" s="8">
        <f t="shared" si="2422"/>
        <v>0</v>
      </c>
      <c r="H1924" s="8">
        <f t="shared" si="2422"/>
        <v>0.5</v>
      </c>
      <c r="I1924" s="8">
        <f t="shared" si="2422"/>
        <v>1</v>
      </c>
      <c r="J1924" s="8">
        <f t="shared" si="2422"/>
        <v>1</v>
      </c>
      <c r="K1924" s="8">
        <f t="shared" si="2422"/>
        <v>1</v>
      </c>
      <c r="L1924" s="8">
        <f t="shared" si="2422"/>
        <v>1</v>
      </c>
      <c r="M1924" s="8">
        <f t="shared" si="2422"/>
        <v>1</v>
      </c>
      <c r="N1924" s="8">
        <f t="shared" si="2422"/>
        <v>1</v>
      </c>
      <c r="O1924" s="8">
        <f t="shared" si="2422"/>
        <v>1</v>
      </c>
      <c r="P1924" s="8">
        <f t="shared" si="2422"/>
        <v>0.5</v>
      </c>
      <c r="Q1924" s="8">
        <f t="shared" si="2422"/>
        <v>0</v>
      </c>
      <c r="R1924" s="8">
        <f t="shared" si="2422"/>
        <v>1</v>
      </c>
      <c r="S1924" s="8">
        <f t="shared" si="2422"/>
        <v>2</v>
      </c>
      <c r="T1924" s="8">
        <f t="shared" si="2422"/>
        <v>1.5</v>
      </c>
      <c r="U1924" s="8">
        <f t="shared" si="2422"/>
        <v>1</v>
      </c>
      <c r="V1924" s="8">
        <f t="shared" si="2422"/>
        <v>1</v>
      </c>
      <c r="W1924" s="8">
        <f t="shared" si="2422"/>
        <v>1</v>
      </c>
      <c r="X1924" s="8">
        <f t="shared" si="2422"/>
        <v>0.5</v>
      </c>
      <c r="Y1924" s="8">
        <f t="shared" si="2422"/>
        <v>0.5</v>
      </c>
      <c r="Z1924" s="8">
        <f t="shared" si="2422"/>
        <v>0.5</v>
      </c>
      <c r="AA1924" s="8">
        <f t="shared" si="2422"/>
        <v>0</v>
      </c>
      <c r="AB1924" s="8">
        <f t="shared" si="2422"/>
        <v>0</v>
      </c>
      <c r="AC1924" s="8">
        <f t="shared" si="2422"/>
        <v>0</v>
      </c>
      <c r="AD1924" s="8">
        <f t="shared" si="2422"/>
        <v>0</v>
      </c>
      <c r="AE1924" s="8">
        <f t="shared" si="2422"/>
        <v>0</v>
      </c>
      <c r="AF1924" s="8">
        <f t="shared" si="2422"/>
        <v>0</v>
      </c>
      <c r="AG1924" s="8">
        <f t="shared" si="2422"/>
        <v>0</v>
      </c>
      <c r="AH1924" s="8">
        <f t="shared" si="2422"/>
        <v>0</v>
      </c>
      <c r="AI1924" s="8">
        <f t="shared" si="2422"/>
        <v>0</v>
      </c>
      <c r="AJ1924" s="8">
        <f t="shared" si="2422"/>
        <v>0</v>
      </c>
      <c r="AK1924" s="8">
        <f t="shared" ref="AK1924:BF1924" si="2423">SUM(AJ879:AK879)/2</f>
        <v>0</v>
      </c>
      <c r="AL1924" s="8">
        <f t="shared" si="2423"/>
        <v>0</v>
      </c>
      <c r="AM1924" s="8">
        <f t="shared" si="2423"/>
        <v>0</v>
      </c>
      <c r="AN1924" s="8">
        <f t="shared" si="2423"/>
        <v>0</v>
      </c>
      <c r="AO1924" s="8">
        <f t="shared" si="2423"/>
        <v>0</v>
      </c>
      <c r="AP1924" s="8">
        <f t="shared" si="2423"/>
        <v>0</v>
      </c>
      <c r="AQ1924" s="8">
        <f t="shared" si="2423"/>
        <v>0</v>
      </c>
      <c r="AR1924" s="8">
        <f t="shared" si="2423"/>
        <v>0.5</v>
      </c>
      <c r="AS1924" s="8">
        <f t="shared" si="2423"/>
        <v>1</v>
      </c>
      <c r="AT1924" s="8">
        <f t="shared" si="2423"/>
        <v>1</v>
      </c>
      <c r="AU1924" s="8">
        <f t="shared" si="2423"/>
        <v>1</v>
      </c>
      <c r="AV1924" s="8">
        <f t="shared" si="2423"/>
        <v>1</v>
      </c>
      <c r="AW1924" s="8">
        <f t="shared" si="2423"/>
        <v>1</v>
      </c>
      <c r="AX1924" s="8">
        <f t="shared" si="2423"/>
        <v>1</v>
      </c>
      <c r="AY1924" s="8">
        <f t="shared" si="2423"/>
        <v>1</v>
      </c>
      <c r="AZ1924" s="8">
        <f t="shared" si="2423"/>
        <v>1</v>
      </c>
      <c r="BA1924" s="8">
        <f t="shared" si="2423"/>
        <v>1</v>
      </c>
      <c r="BB1924" s="8">
        <f t="shared" si="2423"/>
        <v>1</v>
      </c>
      <c r="BC1924" s="8">
        <f t="shared" si="2423"/>
        <v>1</v>
      </c>
      <c r="BD1924" s="8">
        <f t="shared" si="2423"/>
        <v>1</v>
      </c>
      <c r="BE1924" s="8">
        <f t="shared" si="2423"/>
        <v>1</v>
      </c>
      <c r="BF1924" s="8">
        <f t="shared" si="2423"/>
        <v>1</v>
      </c>
      <c r="BG1924" s="8">
        <f t="shared" si="2370"/>
        <v>1</v>
      </c>
      <c r="BH1924" s="8">
        <f t="shared" si="2371"/>
        <v>1</v>
      </c>
      <c r="BI1924" s="8">
        <f t="shared" si="2372"/>
        <v>1</v>
      </c>
      <c r="BJ1924" s="8">
        <f t="shared" si="2373"/>
        <v>1</v>
      </c>
      <c r="BK1924" s="8">
        <f t="shared" si="2374"/>
        <v>1</v>
      </c>
      <c r="BL1924" s="8">
        <f t="shared" si="2375"/>
        <v>1</v>
      </c>
      <c r="BM1924" s="8">
        <f t="shared" si="2376"/>
        <v>1.5</v>
      </c>
      <c r="BN1924" s="8">
        <f t="shared" si="2377"/>
        <v>2</v>
      </c>
      <c r="BO1924" s="8">
        <f t="shared" si="2378"/>
        <v>2</v>
      </c>
      <c r="BP1924" s="8">
        <f t="shared" si="2379"/>
        <v>2</v>
      </c>
      <c r="BQ1924" s="8">
        <f t="shared" si="2380"/>
        <v>2</v>
      </c>
      <c r="BR1924" s="8">
        <f t="shared" si="2381"/>
        <v>2</v>
      </c>
    </row>
    <row r="1925" spans="2:70" x14ac:dyDescent="0.25">
      <c r="B1925" s="12" t="s">
        <v>345</v>
      </c>
      <c r="C1925" s="7" t="s">
        <v>346</v>
      </c>
      <c r="D1925" s="8"/>
      <c r="E1925" s="8">
        <f t="shared" ref="E1925:AJ1925" si="2424">SUM(D880:E880)/2</f>
        <v>0</v>
      </c>
      <c r="F1925" s="8">
        <f t="shared" si="2424"/>
        <v>0</v>
      </c>
      <c r="G1925" s="8">
        <f t="shared" si="2424"/>
        <v>0</v>
      </c>
      <c r="H1925" s="8">
        <f t="shared" si="2424"/>
        <v>0</v>
      </c>
      <c r="I1925" s="8">
        <f t="shared" si="2424"/>
        <v>0</v>
      </c>
      <c r="J1925" s="8">
        <f t="shared" si="2424"/>
        <v>0</v>
      </c>
      <c r="K1925" s="8">
        <f t="shared" si="2424"/>
        <v>0.5</v>
      </c>
      <c r="L1925" s="8">
        <f t="shared" si="2424"/>
        <v>1</v>
      </c>
      <c r="M1925" s="8">
        <f t="shared" si="2424"/>
        <v>1</v>
      </c>
      <c r="N1925" s="8">
        <f t="shared" si="2424"/>
        <v>0.5</v>
      </c>
      <c r="O1925" s="8">
        <f t="shared" si="2424"/>
        <v>0</v>
      </c>
      <c r="P1925" s="8">
        <f t="shared" si="2424"/>
        <v>0</v>
      </c>
      <c r="Q1925" s="8">
        <f t="shared" si="2424"/>
        <v>0</v>
      </c>
      <c r="R1925" s="8">
        <f t="shared" si="2424"/>
        <v>0</v>
      </c>
      <c r="S1925" s="8">
        <f t="shared" si="2424"/>
        <v>0</v>
      </c>
      <c r="T1925" s="8">
        <f t="shared" si="2424"/>
        <v>0</v>
      </c>
      <c r="U1925" s="8">
        <f t="shared" si="2424"/>
        <v>0</v>
      </c>
      <c r="V1925" s="8">
        <f t="shared" si="2424"/>
        <v>0</v>
      </c>
      <c r="W1925" s="8">
        <f t="shared" si="2424"/>
        <v>0</v>
      </c>
      <c r="X1925" s="8">
        <f t="shared" si="2424"/>
        <v>0</v>
      </c>
      <c r="Y1925" s="8">
        <f t="shared" si="2424"/>
        <v>0</v>
      </c>
      <c r="Z1925" s="8">
        <f t="shared" si="2424"/>
        <v>0</v>
      </c>
      <c r="AA1925" s="8">
        <f t="shared" si="2424"/>
        <v>0</v>
      </c>
      <c r="AB1925" s="8">
        <f t="shared" si="2424"/>
        <v>0</v>
      </c>
      <c r="AC1925" s="8">
        <f t="shared" si="2424"/>
        <v>0.5</v>
      </c>
      <c r="AD1925" s="8">
        <f t="shared" si="2424"/>
        <v>1</v>
      </c>
      <c r="AE1925" s="8">
        <f t="shared" si="2424"/>
        <v>1</v>
      </c>
      <c r="AF1925" s="8">
        <f t="shared" si="2424"/>
        <v>1</v>
      </c>
      <c r="AG1925" s="8">
        <f t="shared" si="2424"/>
        <v>1</v>
      </c>
      <c r="AH1925" s="8">
        <f t="shared" si="2424"/>
        <v>1</v>
      </c>
      <c r="AI1925" s="8">
        <f t="shared" si="2424"/>
        <v>1</v>
      </c>
      <c r="AJ1925" s="8">
        <f t="shared" si="2424"/>
        <v>1</v>
      </c>
      <c r="AK1925" s="8">
        <f t="shared" ref="AK1925:BF1925" si="2425">SUM(AJ880:AK880)/2</f>
        <v>0.5</v>
      </c>
      <c r="AL1925" s="8">
        <f t="shared" si="2425"/>
        <v>0</v>
      </c>
      <c r="AM1925" s="8">
        <f t="shared" si="2425"/>
        <v>0</v>
      </c>
      <c r="AN1925" s="8">
        <f t="shared" si="2425"/>
        <v>0</v>
      </c>
      <c r="AO1925" s="8">
        <f t="shared" si="2425"/>
        <v>0</v>
      </c>
      <c r="AP1925" s="8">
        <f t="shared" si="2425"/>
        <v>0</v>
      </c>
      <c r="AQ1925" s="8">
        <f t="shared" si="2425"/>
        <v>0</v>
      </c>
      <c r="AR1925" s="8">
        <f t="shared" si="2425"/>
        <v>0</v>
      </c>
      <c r="AS1925" s="8">
        <f t="shared" si="2425"/>
        <v>0</v>
      </c>
      <c r="AT1925" s="8">
        <f t="shared" si="2425"/>
        <v>0</v>
      </c>
      <c r="AU1925" s="8">
        <f t="shared" si="2425"/>
        <v>0</v>
      </c>
      <c r="AV1925" s="8">
        <f t="shared" si="2425"/>
        <v>0</v>
      </c>
      <c r="AW1925" s="8">
        <f t="shared" si="2425"/>
        <v>0</v>
      </c>
      <c r="AX1925" s="8">
        <f t="shared" si="2425"/>
        <v>0</v>
      </c>
      <c r="AY1925" s="8">
        <f t="shared" si="2425"/>
        <v>0</v>
      </c>
      <c r="AZ1925" s="8">
        <f t="shared" si="2425"/>
        <v>0</v>
      </c>
      <c r="BA1925" s="8">
        <f t="shared" si="2425"/>
        <v>0</v>
      </c>
      <c r="BB1925" s="8">
        <f t="shared" si="2425"/>
        <v>0</v>
      </c>
      <c r="BC1925" s="8">
        <f t="shared" si="2425"/>
        <v>0</v>
      </c>
      <c r="BD1925" s="8">
        <f t="shared" si="2425"/>
        <v>0</v>
      </c>
      <c r="BE1925" s="8">
        <f t="shared" si="2425"/>
        <v>0</v>
      </c>
      <c r="BF1925" s="8">
        <f t="shared" si="2425"/>
        <v>0</v>
      </c>
      <c r="BG1925" s="8">
        <f t="shared" si="2370"/>
        <v>0</v>
      </c>
      <c r="BH1925" s="8">
        <f t="shared" si="2371"/>
        <v>0</v>
      </c>
      <c r="BI1925" s="8">
        <f t="shared" si="2372"/>
        <v>0</v>
      </c>
      <c r="BJ1925" s="8">
        <f t="shared" si="2373"/>
        <v>0</v>
      </c>
      <c r="BK1925" s="8">
        <f t="shared" si="2374"/>
        <v>0</v>
      </c>
      <c r="BL1925" s="8">
        <f t="shared" si="2375"/>
        <v>0</v>
      </c>
      <c r="BM1925" s="8">
        <f t="shared" si="2376"/>
        <v>0</v>
      </c>
      <c r="BN1925" s="8">
        <f t="shared" si="2377"/>
        <v>0</v>
      </c>
      <c r="BO1925" s="8">
        <f t="shared" si="2378"/>
        <v>0</v>
      </c>
      <c r="BP1925" s="8">
        <f t="shared" si="2379"/>
        <v>0</v>
      </c>
      <c r="BQ1925" s="8">
        <f t="shared" si="2380"/>
        <v>0</v>
      </c>
      <c r="BR1925" s="8">
        <f t="shared" si="2381"/>
        <v>0</v>
      </c>
    </row>
    <row r="1926" spans="2:70" x14ac:dyDescent="0.25">
      <c r="B1926" s="12" t="s">
        <v>347</v>
      </c>
      <c r="C1926" s="7" t="s">
        <v>348</v>
      </c>
      <c r="D1926" s="8"/>
      <c r="E1926" s="8">
        <f t="shared" ref="E1926:AJ1926" si="2426">SUM(D881:E881)/2</f>
        <v>0</v>
      </c>
      <c r="F1926" s="8">
        <f t="shared" si="2426"/>
        <v>0</v>
      </c>
      <c r="G1926" s="8">
        <f t="shared" si="2426"/>
        <v>0</v>
      </c>
      <c r="H1926" s="8">
        <f t="shared" si="2426"/>
        <v>0</v>
      </c>
      <c r="I1926" s="8">
        <f t="shared" si="2426"/>
        <v>0</v>
      </c>
      <c r="J1926" s="8">
        <f t="shared" si="2426"/>
        <v>0</v>
      </c>
      <c r="K1926" s="8">
        <f t="shared" si="2426"/>
        <v>0</v>
      </c>
      <c r="L1926" s="8">
        <f t="shared" si="2426"/>
        <v>0</v>
      </c>
      <c r="M1926" s="8">
        <f t="shared" si="2426"/>
        <v>0</v>
      </c>
      <c r="N1926" s="8">
        <f t="shared" si="2426"/>
        <v>0</v>
      </c>
      <c r="O1926" s="8">
        <f t="shared" si="2426"/>
        <v>0</v>
      </c>
      <c r="P1926" s="8">
        <f t="shared" si="2426"/>
        <v>0</v>
      </c>
      <c r="Q1926" s="8">
        <f t="shared" si="2426"/>
        <v>0</v>
      </c>
      <c r="R1926" s="8">
        <f t="shared" si="2426"/>
        <v>0</v>
      </c>
      <c r="S1926" s="8">
        <f t="shared" si="2426"/>
        <v>0</v>
      </c>
      <c r="T1926" s="8">
        <f t="shared" si="2426"/>
        <v>0</v>
      </c>
      <c r="U1926" s="8">
        <f t="shared" si="2426"/>
        <v>0</v>
      </c>
      <c r="V1926" s="8">
        <f t="shared" si="2426"/>
        <v>0</v>
      </c>
      <c r="W1926" s="8">
        <f t="shared" si="2426"/>
        <v>0</v>
      </c>
      <c r="X1926" s="8">
        <f t="shared" si="2426"/>
        <v>0</v>
      </c>
      <c r="Y1926" s="8">
        <f t="shared" si="2426"/>
        <v>0</v>
      </c>
      <c r="Z1926" s="8">
        <f t="shared" si="2426"/>
        <v>0</v>
      </c>
      <c r="AA1926" s="8">
        <f t="shared" si="2426"/>
        <v>0</v>
      </c>
      <c r="AB1926" s="8">
        <f t="shared" si="2426"/>
        <v>0</v>
      </c>
      <c r="AC1926" s="8">
        <f t="shared" si="2426"/>
        <v>0</v>
      </c>
      <c r="AD1926" s="8">
        <f t="shared" si="2426"/>
        <v>0</v>
      </c>
      <c r="AE1926" s="8">
        <f t="shared" si="2426"/>
        <v>0</v>
      </c>
      <c r="AF1926" s="8">
        <f t="shared" si="2426"/>
        <v>0</v>
      </c>
      <c r="AG1926" s="8">
        <f t="shared" si="2426"/>
        <v>0</v>
      </c>
      <c r="AH1926" s="8">
        <f t="shared" si="2426"/>
        <v>0</v>
      </c>
      <c r="AI1926" s="8">
        <f t="shared" si="2426"/>
        <v>0</v>
      </c>
      <c r="AJ1926" s="8">
        <f t="shared" si="2426"/>
        <v>0</v>
      </c>
      <c r="AK1926" s="8">
        <f t="shared" ref="AK1926:BF1926" si="2427">SUM(AJ881:AK881)/2</f>
        <v>0</v>
      </c>
      <c r="AL1926" s="8">
        <f t="shared" si="2427"/>
        <v>0</v>
      </c>
      <c r="AM1926" s="8">
        <f t="shared" si="2427"/>
        <v>1</v>
      </c>
      <c r="AN1926" s="8">
        <f t="shared" si="2427"/>
        <v>2</v>
      </c>
      <c r="AO1926" s="8">
        <f t="shared" si="2427"/>
        <v>2</v>
      </c>
      <c r="AP1926" s="8">
        <f t="shared" si="2427"/>
        <v>2</v>
      </c>
      <c r="AQ1926" s="8">
        <f t="shared" si="2427"/>
        <v>2</v>
      </c>
      <c r="AR1926" s="8">
        <f t="shared" si="2427"/>
        <v>2</v>
      </c>
      <c r="AS1926" s="8">
        <f t="shared" si="2427"/>
        <v>2</v>
      </c>
      <c r="AT1926" s="8">
        <f t="shared" si="2427"/>
        <v>2</v>
      </c>
      <c r="AU1926" s="8">
        <f t="shared" si="2427"/>
        <v>1</v>
      </c>
      <c r="AV1926" s="8">
        <f t="shared" si="2427"/>
        <v>1</v>
      </c>
      <c r="AW1926" s="8">
        <f t="shared" si="2427"/>
        <v>2</v>
      </c>
      <c r="AX1926" s="8">
        <f t="shared" si="2427"/>
        <v>2</v>
      </c>
      <c r="AY1926" s="8">
        <f t="shared" si="2427"/>
        <v>2</v>
      </c>
      <c r="AZ1926" s="8">
        <f t="shared" si="2427"/>
        <v>2</v>
      </c>
      <c r="BA1926" s="8">
        <f t="shared" si="2427"/>
        <v>2.5</v>
      </c>
      <c r="BB1926" s="8">
        <f t="shared" si="2427"/>
        <v>3</v>
      </c>
      <c r="BC1926" s="8">
        <f t="shared" si="2427"/>
        <v>3</v>
      </c>
      <c r="BD1926" s="8">
        <f t="shared" si="2427"/>
        <v>3</v>
      </c>
      <c r="BE1926" s="8">
        <f t="shared" si="2427"/>
        <v>3</v>
      </c>
      <c r="BF1926" s="8">
        <f t="shared" si="2427"/>
        <v>3</v>
      </c>
      <c r="BG1926" s="8">
        <f t="shared" si="2370"/>
        <v>3</v>
      </c>
      <c r="BH1926" s="8">
        <f t="shared" si="2371"/>
        <v>3</v>
      </c>
      <c r="BI1926" s="8">
        <f t="shared" si="2372"/>
        <v>3</v>
      </c>
      <c r="BJ1926" s="8">
        <f t="shared" si="2373"/>
        <v>3</v>
      </c>
      <c r="BK1926" s="8">
        <f t="shared" si="2374"/>
        <v>3</v>
      </c>
      <c r="BL1926" s="8">
        <f t="shared" si="2375"/>
        <v>2</v>
      </c>
      <c r="BM1926" s="8">
        <f t="shared" si="2376"/>
        <v>1</v>
      </c>
      <c r="BN1926" s="8">
        <f t="shared" si="2377"/>
        <v>1</v>
      </c>
      <c r="BO1926" s="8">
        <f t="shared" si="2378"/>
        <v>1</v>
      </c>
      <c r="BP1926" s="8">
        <f t="shared" si="2379"/>
        <v>1</v>
      </c>
      <c r="BQ1926" s="8">
        <f t="shared" si="2380"/>
        <v>1</v>
      </c>
      <c r="BR1926" s="8">
        <f t="shared" si="2381"/>
        <v>1</v>
      </c>
    </row>
    <row r="1927" spans="2:70" x14ac:dyDescent="0.25">
      <c r="B1927" s="12" t="s">
        <v>349</v>
      </c>
      <c r="C1927" s="7" t="s">
        <v>350</v>
      </c>
      <c r="D1927" s="8"/>
      <c r="E1927" s="8">
        <f t="shared" ref="E1927:AJ1927" si="2428">SUM(D882:E882)/2</f>
        <v>0</v>
      </c>
      <c r="F1927" s="8">
        <f t="shared" si="2428"/>
        <v>0</v>
      </c>
      <c r="G1927" s="8">
        <f t="shared" si="2428"/>
        <v>0</v>
      </c>
      <c r="H1927" s="8">
        <f t="shared" si="2428"/>
        <v>0</v>
      </c>
      <c r="I1927" s="8">
        <f t="shared" si="2428"/>
        <v>0</v>
      </c>
      <c r="J1927" s="8">
        <f t="shared" si="2428"/>
        <v>0</v>
      </c>
      <c r="K1927" s="8">
        <f t="shared" si="2428"/>
        <v>0</v>
      </c>
      <c r="L1927" s="8">
        <f t="shared" si="2428"/>
        <v>0</v>
      </c>
      <c r="M1927" s="8">
        <f t="shared" si="2428"/>
        <v>0</v>
      </c>
      <c r="N1927" s="8">
        <f t="shared" si="2428"/>
        <v>0</v>
      </c>
      <c r="O1927" s="8">
        <f t="shared" si="2428"/>
        <v>0</v>
      </c>
      <c r="P1927" s="8">
        <f t="shared" si="2428"/>
        <v>0</v>
      </c>
      <c r="Q1927" s="8">
        <f t="shared" si="2428"/>
        <v>0</v>
      </c>
      <c r="R1927" s="8">
        <f t="shared" si="2428"/>
        <v>0</v>
      </c>
      <c r="S1927" s="8">
        <f t="shared" si="2428"/>
        <v>0</v>
      </c>
      <c r="T1927" s="8">
        <f t="shared" si="2428"/>
        <v>0</v>
      </c>
      <c r="U1927" s="8">
        <f t="shared" si="2428"/>
        <v>0</v>
      </c>
      <c r="V1927" s="8">
        <f t="shared" si="2428"/>
        <v>0</v>
      </c>
      <c r="W1927" s="8">
        <f t="shared" si="2428"/>
        <v>0</v>
      </c>
      <c r="X1927" s="8">
        <f t="shared" si="2428"/>
        <v>0</v>
      </c>
      <c r="Y1927" s="8">
        <f t="shared" si="2428"/>
        <v>0</v>
      </c>
      <c r="Z1927" s="8">
        <f t="shared" si="2428"/>
        <v>0</v>
      </c>
      <c r="AA1927" s="8">
        <f t="shared" si="2428"/>
        <v>0</v>
      </c>
      <c r="AB1927" s="8">
        <f t="shared" si="2428"/>
        <v>0</v>
      </c>
      <c r="AC1927" s="8">
        <f t="shared" si="2428"/>
        <v>0</v>
      </c>
      <c r="AD1927" s="8">
        <f t="shared" si="2428"/>
        <v>0</v>
      </c>
      <c r="AE1927" s="8">
        <f t="shared" si="2428"/>
        <v>0</v>
      </c>
      <c r="AF1927" s="8">
        <f t="shared" si="2428"/>
        <v>0</v>
      </c>
      <c r="AG1927" s="8">
        <f t="shared" si="2428"/>
        <v>0</v>
      </c>
      <c r="AH1927" s="8">
        <f t="shared" si="2428"/>
        <v>0</v>
      </c>
      <c r="AI1927" s="8">
        <f t="shared" si="2428"/>
        <v>0</v>
      </c>
      <c r="AJ1927" s="8">
        <f t="shared" si="2428"/>
        <v>0</v>
      </c>
      <c r="AK1927" s="8">
        <f t="shared" ref="AK1927:BF1927" si="2429">SUM(AJ882:AK882)/2</f>
        <v>0</v>
      </c>
      <c r="AL1927" s="8">
        <f t="shared" si="2429"/>
        <v>0</v>
      </c>
      <c r="AM1927" s="8">
        <f t="shared" si="2429"/>
        <v>0</v>
      </c>
      <c r="AN1927" s="8">
        <f t="shared" si="2429"/>
        <v>0</v>
      </c>
      <c r="AO1927" s="8">
        <f t="shared" si="2429"/>
        <v>0</v>
      </c>
      <c r="AP1927" s="8">
        <f t="shared" si="2429"/>
        <v>0</v>
      </c>
      <c r="AQ1927" s="8">
        <f t="shared" si="2429"/>
        <v>0</v>
      </c>
      <c r="AR1927" s="8">
        <f t="shared" si="2429"/>
        <v>0</v>
      </c>
      <c r="AS1927" s="8">
        <f t="shared" si="2429"/>
        <v>0</v>
      </c>
      <c r="AT1927" s="8">
        <f t="shared" si="2429"/>
        <v>0</v>
      </c>
      <c r="AU1927" s="8">
        <f t="shared" si="2429"/>
        <v>0</v>
      </c>
      <c r="AV1927" s="8">
        <f t="shared" si="2429"/>
        <v>0</v>
      </c>
      <c r="AW1927" s="8">
        <f t="shared" si="2429"/>
        <v>0</v>
      </c>
      <c r="AX1927" s="8">
        <f t="shared" si="2429"/>
        <v>0</v>
      </c>
      <c r="AY1927" s="8">
        <f t="shared" si="2429"/>
        <v>0</v>
      </c>
      <c r="AZ1927" s="8">
        <f t="shared" si="2429"/>
        <v>0</v>
      </c>
      <c r="BA1927" s="8">
        <f t="shared" si="2429"/>
        <v>0</v>
      </c>
      <c r="BB1927" s="8">
        <f t="shared" si="2429"/>
        <v>0</v>
      </c>
      <c r="BC1927" s="8">
        <f t="shared" si="2429"/>
        <v>0</v>
      </c>
      <c r="BD1927" s="8">
        <f t="shared" si="2429"/>
        <v>0</v>
      </c>
      <c r="BE1927" s="8">
        <f t="shared" si="2429"/>
        <v>0</v>
      </c>
      <c r="BF1927" s="8">
        <f t="shared" si="2429"/>
        <v>0</v>
      </c>
      <c r="BG1927" s="8">
        <f t="shared" si="2370"/>
        <v>0</v>
      </c>
      <c r="BH1927" s="8">
        <f t="shared" si="2371"/>
        <v>0</v>
      </c>
      <c r="BI1927" s="8">
        <f t="shared" si="2372"/>
        <v>0</v>
      </c>
      <c r="BJ1927" s="8">
        <f t="shared" si="2373"/>
        <v>0</v>
      </c>
      <c r="BK1927" s="8">
        <f t="shared" si="2374"/>
        <v>0</v>
      </c>
      <c r="BL1927" s="8">
        <f t="shared" si="2375"/>
        <v>0</v>
      </c>
      <c r="BM1927" s="8">
        <f t="shared" si="2376"/>
        <v>0</v>
      </c>
      <c r="BN1927" s="8">
        <f t="shared" si="2377"/>
        <v>0</v>
      </c>
      <c r="BO1927" s="8">
        <f t="shared" si="2378"/>
        <v>0</v>
      </c>
      <c r="BP1927" s="8">
        <f t="shared" si="2379"/>
        <v>0</v>
      </c>
      <c r="BQ1927" s="8">
        <f t="shared" si="2380"/>
        <v>0</v>
      </c>
      <c r="BR1927" s="8">
        <f t="shared" si="2381"/>
        <v>0</v>
      </c>
    </row>
    <row r="1928" spans="2:70" x14ac:dyDescent="0.25">
      <c r="B1928" s="12" t="s">
        <v>351</v>
      </c>
      <c r="C1928" s="7" t="s">
        <v>352</v>
      </c>
      <c r="D1928" s="8"/>
      <c r="E1928" s="8">
        <f t="shared" ref="E1928:AJ1928" si="2430">SUM(D883:E883)/2</f>
        <v>0</v>
      </c>
      <c r="F1928" s="8">
        <f t="shared" si="2430"/>
        <v>0</v>
      </c>
      <c r="G1928" s="8">
        <f t="shared" si="2430"/>
        <v>0</v>
      </c>
      <c r="H1928" s="8">
        <f t="shared" si="2430"/>
        <v>0</v>
      </c>
      <c r="I1928" s="8">
        <f t="shared" si="2430"/>
        <v>0</v>
      </c>
      <c r="J1928" s="8">
        <f t="shared" si="2430"/>
        <v>0</v>
      </c>
      <c r="K1928" s="8">
        <f t="shared" si="2430"/>
        <v>0</v>
      </c>
      <c r="L1928" s="8">
        <f t="shared" si="2430"/>
        <v>0</v>
      </c>
      <c r="M1928" s="8">
        <f t="shared" si="2430"/>
        <v>0</v>
      </c>
      <c r="N1928" s="8">
        <f t="shared" si="2430"/>
        <v>0</v>
      </c>
      <c r="O1928" s="8">
        <f t="shared" si="2430"/>
        <v>0</v>
      </c>
      <c r="P1928" s="8">
        <f t="shared" si="2430"/>
        <v>0</v>
      </c>
      <c r="Q1928" s="8">
        <f t="shared" si="2430"/>
        <v>0</v>
      </c>
      <c r="R1928" s="8">
        <f t="shared" si="2430"/>
        <v>0</v>
      </c>
      <c r="S1928" s="8">
        <f t="shared" si="2430"/>
        <v>0</v>
      </c>
      <c r="T1928" s="8">
        <f t="shared" si="2430"/>
        <v>0</v>
      </c>
      <c r="U1928" s="8">
        <f t="shared" si="2430"/>
        <v>0</v>
      </c>
      <c r="V1928" s="8">
        <f t="shared" si="2430"/>
        <v>0</v>
      </c>
      <c r="W1928" s="8">
        <f t="shared" si="2430"/>
        <v>0</v>
      </c>
      <c r="X1928" s="8">
        <f t="shared" si="2430"/>
        <v>0</v>
      </c>
      <c r="Y1928" s="8">
        <f t="shared" si="2430"/>
        <v>0</v>
      </c>
      <c r="Z1928" s="8">
        <f t="shared" si="2430"/>
        <v>0</v>
      </c>
      <c r="AA1928" s="8">
        <f t="shared" si="2430"/>
        <v>0</v>
      </c>
      <c r="AB1928" s="8">
        <f t="shared" si="2430"/>
        <v>0</v>
      </c>
      <c r="AC1928" s="8">
        <f t="shared" si="2430"/>
        <v>0</v>
      </c>
      <c r="AD1928" s="8">
        <f t="shared" si="2430"/>
        <v>0</v>
      </c>
      <c r="AE1928" s="8">
        <f t="shared" si="2430"/>
        <v>0</v>
      </c>
      <c r="AF1928" s="8">
        <f t="shared" si="2430"/>
        <v>0</v>
      </c>
      <c r="AG1928" s="8">
        <f t="shared" si="2430"/>
        <v>0</v>
      </c>
      <c r="AH1928" s="8">
        <f t="shared" si="2430"/>
        <v>0</v>
      </c>
      <c r="AI1928" s="8">
        <f t="shared" si="2430"/>
        <v>0</v>
      </c>
      <c r="AJ1928" s="8">
        <f t="shared" si="2430"/>
        <v>0</v>
      </c>
      <c r="AK1928" s="8">
        <f t="shared" ref="AK1928:BF1928" si="2431">SUM(AJ883:AK883)/2</f>
        <v>0</v>
      </c>
      <c r="AL1928" s="8">
        <f t="shared" si="2431"/>
        <v>0</v>
      </c>
      <c r="AM1928" s="8">
        <f t="shared" si="2431"/>
        <v>0</v>
      </c>
      <c r="AN1928" s="8">
        <f t="shared" si="2431"/>
        <v>0</v>
      </c>
      <c r="AO1928" s="8">
        <f t="shared" si="2431"/>
        <v>0</v>
      </c>
      <c r="AP1928" s="8">
        <f t="shared" si="2431"/>
        <v>0</v>
      </c>
      <c r="AQ1928" s="8">
        <f t="shared" si="2431"/>
        <v>0</v>
      </c>
      <c r="AR1928" s="8">
        <f t="shared" si="2431"/>
        <v>0</v>
      </c>
      <c r="AS1928" s="8">
        <f t="shared" si="2431"/>
        <v>0</v>
      </c>
      <c r="AT1928" s="8">
        <f t="shared" si="2431"/>
        <v>0</v>
      </c>
      <c r="AU1928" s="8">
        <f t="shared" si="2431"/>
        <v>0</v>
      </c>
      <c r="AV1928" s="8">
        <f t="shared" si="2431"/>
        <v>0</v>
      </c>
      <c r="AW1928" s="8">
        <f t="shared" si="2431"/>
        <v>0</v>
      </c>
      <c r="AX1928" s="8">
        <f t="shared" si="2431"/>
        <v>0</v>
      </c>
      <c r="AY1928" s="8">
        <f t="shared" si="2431"/>
        <v>0</v>
      </c>
      <c r="AZ1928" s="8">
        <f t="shared" si="2431"/>
        <v>0</v>
      </c>
      <c r="BA1928" s="8">
        <f t="shared" si="2431"/>
        <v>0</v>
      </c>
      <c r="BB1928" s="8">
        <f t="shared" si="2431"/>
        <v>0</v>
      </c>
      <c r="BC1928" s="8">
        <f t="shared" si="2431"/>
        <v>0</v>
      </c>
      <c r="BD1928" s="8">
        <f t="shared" si="2431"/>
        <v>0</v>
      </c>
      <c r="BE1928" s="8">
        <f t="shared" si="2431"/>
        <v>0</v>
      </c>
      <c r="BF1928" s="8">
        <f t="shared" si="2431"/>
        <v>0</v>
      </c>
      <c r="BG1928" s="8">
        <f t="shared" si="2370"/>
        <v>0</v>
      </c>
      <c r="BH1928" s="8">
        <f t="shared" si="2371"/>
        <v>0</v>
      </c>
      <c r="BI1928" s="8">
        <f t="shared" si="2372"/>
        <v>0</v>
      </c>
      <c r="BJ1928" s="8">
        <f t="shared" si="2373"/>
        <v>0</v>
      </c>
      <c r="BK1928" s="8">
        <f t="shared" si="2374"/>
        <v>0</v>
      </c>
      <c r="BL1928" s="8">
        <f t="shared" si="2375"/>
        <v>0</v>
      </c>
      <c r="BM1928" s="8">
        <f t="shared" si="2376"/>
        <v>0</v>
      </c>
      <c r="BN1928" s="8">
        <f t="shared" si="2377"/>
        <v>0</v>
      </c>
      <c r="BO1928" s="8">
        <f t="shared" si="2378"/>
        <v>0</v>
      </c>
      <c r="BP1928" s="8">
        <f t="shared" si="2379"/>
        <v>0</v>
      </c>
      <c r="BQ1928" s="8">
        <f t="shared" si="2380"/>
        <v>0</v>
      </c>
      <c r="BR1928" s="8">
        <f t="shared" si="2381"/>
        <v>0</v>
      </c>
    </row>
    <row r="1929" spans="2:70" x14ac:dyDescent="0.25">
      <c r="B1929" s="12" t="s">
        <v>353</v>
      </c>
      <c r="C1929" s="7" t="s">
        <v>354</v>
      </c>
      <c r="D1929" s="8"/>
      <c r="E1929" s="8">
        <f t="shared" ref="E1929:AJ1929" si="2432">SUM(D884:E884)/2</f>
        <v>1.5</v>
      </c>
      <c r="F1929" s="8">
        <f t="shared" si="2432"/>
        <v>2</v>
      </c>
      <c r="G1929" s="8">
        <f t="shared" si="2432"/>
        <v>2</v>
      </c>
      <c r="H1929" s="8">
        <f t="shared" si="2432"/>
        <v>2</v>
      </c>
      <c r="I1929" s="8">
        <f t="shared" si="2432"/>
        <v>2</v>
      </c>
      <c r="J1929" s="8">
        <f t="shared" si="2432"/>
        <v>2</v>
      </c>
      <c r="K1929" s="8">
        <f t="shared" si="2432"/>
        <v>1</v>
      </c>
      <c r="L1929" s="8">
        <f t="shared" si="2432"/>
        <v>0</v>
      </c>
      <c r="M1929" s="8">
        <f t="shared" si="2432"/>
        <v>0</v>
      </c>
      <c r="N1929" s="8">
        <f t="shared" si="2432"/>
        <v>1</v>
      </c>
      <c r="O1929" s="8">
        <f t="shared" si="2432"/>
        <v>2</v>
      </c>
      <c r="P1929" s="8">
        <f t="shared" si="2432"/>
        <v>2</v>
      </c>
      <c r="Q1929" s="8">
        <f t="shared" si="2432"/>
        <v>2.5</v>
      </c>
      <c r="R1929" s="8">
        <f t="shared" si="2432"/>
        <v>3</v>
      </c>
      <c r="S1929" s="8">
        <f t="shared" si="2432"/>
        <v>2.5</v>
      </c>
      <c r="T1929" s="8">
        <f t="shared" si="2432"/>
        <v>2.5</v>
      </c>
      <c r="U1929" s="8">
        <f t="shared" si="2432"/>
        <v>3</v>
      </c>
      <c r="V1929" s="8">
        <f t="shared" si="2432"/>
        <v>3</v>
      </c>
      <c r="W1929" s="8">
        <f t="shared" si="2432"/>
        <v>3</v>
      </c>
      <c r="X1929" s="8">
        <f t="shared" si="2432"/>
        <v>3</v>
      </c>
      <c r="Y1929" s="8">
        <f t="shared" si="2432"/>
        <v>2.5</v>
      </c>
      <c r="Z1929" s="8">
        <f t="shared" si="2432"/>
        <v>2</v>
      </c>
      <c r="AA1929" s="8">
        <f t="shared" si="2432"/>
        <v>1.5</v>
      </c>
      <c r="AB1929" s="8">
        <f t="shared" si="2432"/>
        <v>1</v>
      </c>
      <c r="AC1929" s="8">
        <f t="shared" si="2432"/>
        <v>1</v>
      </c>
      <c r="AD1929" s="8">
        <f t="shared" si="2432"/>
        <v>2</v>
      </c>
      <c r="AE1929" s="8">
        <f t="shared" si="2432"/>
        <v>3.5</v>
      </c>
      <c r="AF1929" s="8">
        <f t="shared" si="2432"/>
        <v>3.5</v>
      </c>
      <c r="AG1929" s="8">
        <f t="shared" si="2432"/>
        <v>3</v>
      </c>
      <c r="AH1929" s="8">
        <f t="shared" si="2432"/>
        <v>2.5</v>
      </c>
      <c r="AI1929" s="8">
        <f t="shared" si="2432"/>
        <v>2</v>
      </c>
      <c r="AJ1929" s="8">
        <f t="shared" si="2432"/>
        <v>2</v>
      </c>
      <c r="AK1929" s="8">
        <f t="shared" ref="AK1929:BF1929" si="2433">SUM(AJ884:AK884)/2</f>
        <v>2.5</v>
      </c>
      <c r="AL1929" s="8">
        <f t="shared" si="2433"/>
        <v>3</v>
      </c>
      <c r="AM1929" s="8">
        <f t="shared" si="2433"/>
        <v>2.5</v>
      </c>
      <c r="AN1929" s="8">
        <f t="shared" si="2433"/>
        <v>2</v>
      </c>
      <c r="AO1929" s="8">
        <f t="shared" si="2433"/>
        <v>2</v>
      </c>
      <c r="AP1929" s="8">
        <f t="shared" si="2433"/>
        <v>2</v>
      </c>
      <c r="AQ1929" s="8">
        <f t="shared" si="2433"/>
        <v>2</v>
      </c>
      <c r="AR1929" s="8">
        <f t="shared" si="2433"/>
        <v>2</v>
      </c>
      <c r="AS1929" s="8">
        <f t="shared" si="2433"/>
        <v>1.5</v>
      </c>
      <c r="AT1929" s="8">
        <f t="shared" si="2433"/>
        <v>1</v>
      </c>
      <c r="AU1929" s="8">
        <f t="shared" si="2433"/>
        <v>1.5</v>
      </c>
      <c r="AV1929" s="8">
        <f t="shared" si="2433"/>
        <v>2</v>
      </c>
      <c r="AW1929" s="8">
        <f t="shared" si="2433"/>
        <v>2</v>
      </c>
      <c r="AX1929" s="8">
        <f t="shared" si="2433"/>
        <v>2</v>
      </c>
      <c r="AY1929" s="8">
        <f t="shared" si="2433"/>
        <v>2</v>
      </c>
      <c r="AZ1929" s="8">
        <f t="shared" si="2433"/>
        <v>2</v>
      </c>
      <c r="BA1929" s="8">
        <f t="shared" si="2433"/>
        <v>1.5</v>
      </c>
      <c r="BB1929" s="8">
        <f t="shared" si="2433"/>
        <v>1</v>
      </c>
      <c r="BC1929" s="8">
        <f t="shared" si="2433"/>
        <v>1.5</v>
      </c>
      <c r="BD1929" s="8">
        <f t="shared" si="2433"/>
        <v>1.5</v>
      </c>
      <c r="BE1929" s="8">
        <f t="shared" si="2433"/>
        <v>1</v>
      </c>
      <c r="BF1929" s="8">
        <f t="shared" si="2433"/>
        <v>0.5</v>
      </c>
      <c r="BG1929" s="8">
        <f t="shared" si="2370"/>
        <v>0.5</v>
      </c>
      <c r="BH1929" s="8">
        <f t="shared" si="2371"/>
        <v>1</v>
      </c>
      <c r="BI1929" s="8">
        <f t="shared" si="2372"/>
        <v>1</v>
      </c>
      <c r="BJ1929" s="8">
        <f t="shared" si="2373"/>
        <v>1</v>
      </c>
      <c r="BK1929" s="8">
        <f t="shared" si="2374"/>
        <v>1.5</v>
      </c>
      <c r="BL1929" s="8">
        <f t="shared" si="2375"/>
        <v>2</v>
      </c>
      <c r="BM1929" s="8">
        <f t="shared" si="2376"/>
        <v>2</v>
      </c>
      <c r="BN1929" s="8">
        <f t="shared" si="2377"/>
        <v>2</v>
      </c>
      <c r="BO1929" s="8">
        <f t="shared" si="2378"/>
        <v>1.5</v>
      </c>
      <c r="BP1929" s="8">
        <f t="shared" si="2379"/>
        <v>1</v>
      </c>
      <c r="BQ1929" s="8">
        <f t="shared" si="2380"/>
        <v>1</v>
      </c>
      <c r="BR1929" s="8">
        <f t="shared" si="2381"/>
        <v>0.5</v>
      </c>
    </row>
    <row r="1930" spans="2:70" x14ac:dyDescent="0.25">
      <c r="B1930" s="12" t="s">
        <v>355</v>
      </c>
      <c r="C1930" s="7" t="s">
        <v>356</v>
      </c>
      <c r="D1930" s="8"/>
      <c r="E1930" s="8">
        <f t="shared" ref="E1930:AJ1930" si="2434">SUM(D885:E885)/2</f>
        <v>1</v>
      </c>
      <c r="F1930" s="8">
        <f t="shared" si="2434"/>
        <v>1.5</v>
      </c>
      <c r="G1930" s="8">
        <f t="shared" si="2434"/>
        <v>2</v>
      </c>
      <c r="H1930" s="8">
        <f t="shared" si="2434"/>
        <v>3</v>
      </c>
      <c r="I1930" s="8">
        <f t="shared" si="2434"/>
        <v>4</v>
      </c>
      <c r="J1930" s="8">
        <f t="shared" si="2434"/>
        <v>3.5</v>
      </c>
      <c r="K1930" s="8">
        <f t="shared" si="2434"/>
        <v>3.5</v>
      </c>
      <c r="L1930" s="8">
        <f t="shared" si="2434"/>
        <v>4.5</v>
      </c>
      <c r="M1930" s="8">
        <f t="shared" si="2434"/>
        <v>4</v>
      </c>
      <c r="N1930" s="8">
        <f t="shared" si="2434"/>
        <v>3.5</v>
      </c>
      <c r="O1930" s="8">
        <f t="shared" si="2434"/>
        <v>4</v>
      </c>
      <c r="P1930" s="8">
        <f t="shared" si="2434"/>
        <v>3.5</v>
      </c>
      <c r="Q1930" s="8">
        <f t="shared" si="2434"/>
        <v>2.5</v>
      </c>
      <c r="R1930" s="8">
        <f t="shared" si="2434"/>
        <v>2</v>
      </c>
      <c r="S1930" s="8">
        <f t="shared" si="2434"/>
        <v>3</v>
      </c>
      <c r="T1930" s="8">
        <f t="shared" si="2434"/>
        <v>4</v>
      </c>
      <c r="U1930" s="8">
        <f t="shared" si="2434"/>
        <v>4</v>
      </c>
      <c r="V1930" s="8">
        <f t="shared" si="2434"/>
        <v>4</v>
      </c>
      <c r="W1930" s="8">
        <f t="shared" si="2434"/>
        <v>3.5</v>
      </c>
      <c r="X1930" s="8">
        <f t="shared" si="2434"/>
        <v>4</v>
      </c>
      <c r="Y1930" s="8">
        <f t="shared" si="2434"/>
        <v>4.5</v>
      </c>
      <c r="Z1930" s="8">
        <f t="shared" si="2434"/>
        <v>3.5</v>
      </c>
      <c r="AA1930" s="8">
        <f t="shared" si="2434"/>
        <v>3</v>
      </c>
      <c r="AB1930" s="8">
        <f t="shared" si="2434"/>
        <v>2.5</v>
      </c>
      <c r="AC1930" s="8">
        <f t="shared" si="2434"/>
        <v>2</v>
      </c>
      <c r="AD1930" s="8">
        <f t="shared" si="2434"/>
        <v>3</v>
      </c>
      <c r="AE1930" s="8">
        <f t="shared" si="2434"/>
        <v>4.5</v>
      </c>
      <c r="AF1930" s="8">
        <f t="shared" si="2434"/>
        <v>4</v>
      </c>
      <c r="AG1930" s="8">
        <f t="shared" si="2434"/>
        <v>3</v>
      </c>
      <c r="AH1930" s="8">
        <f t="shared" si="2434"/>
        <v>3.5</v>
      </c>
      <c r="AI1930" s="8">
        <f t="shared" si="2434"/>
        <v>4.5</v>
      </c>
      <c r="AJ1930" s="8">
        <f t="shared" si="2434"/>
        <v>4</v>
      </c>
      <c r="AK1930" s="8">
        <f t="shared" ref="AK1930:BF1930" si="2435">SUM(AJ885:AK885)/2</f>
        <v>3.5</v>
      </c>
      <c r="AL1930" s="8">
        <f t="shared" si="2435"/>
        <v>4.5</v>
      </c>
      <c r="AM1930" s="8">
        <f t="shared" si="2435"/>
        <v>5</v>
      </c>
      <c r="AN1930" s="8">
        <f t="shared" si="2435"/>
        <v>6</v>
      </c>
      <c r="AO1930" s="8">
        <f t="shared" si="2435"/>
        <v>7.5</v>
      </c>
      <c r="AP1930" s="8">
        <f t="shared" si="2435"/>
        <v>8</v>
      </c>
      <c r="AQ1930" s="8">
        <f t="shared" si="2435"/>
        <v>8</v>
      </c>
      <c r="AR1930" s="8">
        <f t="shared" si="2435"/>
        <v>7.5</v>
      </c>
      <c r="AS1930" s="8">
        <f t="shared" si="2435"/>
        <v>7.5</v>
      </c>
      <c r="AT1930" s="8">
        <f t="shared" si="2435"/>
        <v>8</v>
      </c>
      <c r="AU1930" s="8">
        <f t="shared" si="2435"/>
        <v>9</v>
      </c>
      <c r="AV1930" s="8">
        <f t="shared" si="2435"/>
        <v>9</v>
      </c>
      <c r="AW1930" s="8">
        <f t="shared" si="2435"/>
        <v>7.5</v>
      </c>
      <c r="AX1930" s="8">
        <f t="shared" si="2435"/>
        <v>7</v>
      </c>
      <c r="AY1930" s="8">
        <f t="shared" si="2435"/>
        <v>8</v>
      </c>
      <c r="AZ1930" s="8">
        <f t="shared" si="2435"/>
        <v>9</v>
      </c>
      <c r="BA1930" s="8">
        <f t="shared" si="2435"/>
        <v>9</v>
      </c>
      <c r="BB1930" s="8">
        <f t="shared" si="2435"/>
        <v>9.5</v>
      </c>
      <c r="BC1930" s="8">
        <f t="shared" si="2435"/>
        <v>10.5</v>
      </c>
      <c r="BD1930" s="8">
        <f t="shared" si="2435"/>
        <v>10.5</v>
      </c>
      <c r="BE1930" s="8">
        <f t="shared" si="2435"/>
        <v>11.5</v>
      </c>
      <c r="BF1930" s="8">
        <f t="shared" si="2435"/>
        <v>11.5</v>
      </c>
      <c r="BG1930" s="8">
        <f t="shared" si="2370"/>
        <v>11</v>
      </c>
      <c r="BH1930" s="8">
        <f t="shared" si="2371"/>
        <v>11.5</v>
      </c>
      <c r="BI1930" s="8">
        <f t="shared" si="2372"/>
        <v>11</v>
      </c>
      <c r="BJ1930" s="8">
        <f t="shared" si="2373"/>
        <v>13</v>
      </c>
      <c r="BK1930" s="8">
        <f t="shared" si="2374"/>
        <v>15</v>
      </c>
      <c r="BL1930" s="8">
        <f t="shared" si="2375"/>
        <v>14.5</v>
      </c>
      <c r="BM1930" s="8">
        <f t="shared" si="2376"/>
        <v>13.5</v>
      </c>
      <c r="BN1930" s="8">
        <f t="shared" si="2377"/>
        <v>12.5</v>
      </c>
      <c r="BO1930" s="8">
        <f t="shared" si="2378"/>
        <v>13</v>
      </c>
      <c r="BP1930" s="8">
        <f t="shared" si="2379"/>
        <v>12.5</v>
      </c>
      <c r="BQ1930" s="8">
        <f t="shared" si="2380"/>
        <v>12</v>
      </c>
      <c r="BR1930" s="8">
        <f t="shared" si="2381"/>
        <v>13.5</v>
      </c>
    </row>
    <row r="1931" spans="2:70" x14ac:dyDescent="0.25">
      <c r="B1931" s="12" t="s">
        <v>357</v>
      </c>
      <c r="C1931" s="7" t="s">
        <v>358</v>
      </c>
      <c r="D1931" s="8"/>
      <c r="E1931" s="8">
        <f t="shared" ref="E1931:AJ1931" si="2436">SUM(D886:E886)/2</f>
        <v>4</v>
      </c>
      <c r="F1931" s="8">
        <f t="shared" si="2436"/>
        <v>4.5</v>
      </c>
      <c r="G1931" s="8">
        <f t="shared" si="2436"/>
        <v>4</v>
      </c>
      <c r="H1931" s="8">
        <f t="shared" si="2436"/>
        <v>4.5</v>
      </c>
      <c r="I1931" s="8">
        <f t="shared" si="2436"/>
        <v>5</v>
      </c>
      <c r="J1931" s="8">
        <f t="shared" si="2436"/>
        <v>6</v>
      </c>
      <c r="K1931" s="8">
        <f t="shared" si="2436"/>
        <v>7</v>
      </c>
      <c r="L1931" s="8">
        <f t="shared" si="2436"/>
        <v>8</v>
      </c>
      <c r="M1931" s="8">
        <f t="shared" si="2436"/>
        <v>9.5</v>
      </c>
      <c r="N1931" s="8">
        <f t="shared" si="2436"/>
        <v>10</v>
      </c>
      <c r="O1931" s="8">
        <f t="shared" si="2436"/>
        <v>10.5</v>
      </c>
      <c r="P1931" s="8">
        <f t="shared" si="2436"/>
        <v>11</v>
      </c>
      <c r="Q1931" s="8">
        <f t="shared" si="2436"/>
        <v>12</v>
      </c>
      <c r="R1931" s="8">
        <f t="shared" si="2436"/>
        <v>12.5</v>
      </c>
      <c r="S1931" s="8">
        <f t="shared" si="2436"/>
        <v>13</v>
      </c>
      <c r="T1931" s="8">
        <f t="shared" si="2436"/>
        <v>15.5</v>
      </c>
      <c r="U1931" s="8">
        <f t="shared" si="2436"/>
        <v>16</v>
      </c>
      <c r="V1931" s="8">
        <f t="shared" si="2436"/>
        <v>16</v>
      </c>
      <c r="W1931" s="8">
        <f t="shared" si="2436"/>
        <v>18</v>
      </c>
      <c r="X1931" s="8">
        <f t="shared" si="2436"/>
        <v>18.5</v>
      </c>
      <c r="Y1931" s="8">
        <f t="shared" si="2436"/>
        <v>20.5</v>
      </c>
      <c r="Z1931" s="8">
        <f t="shared" si="2436"/>
        <v>22</v>
      </c>
      <c r="AA1931" s="8">
        <f t="shared" si="2436"/>
        <v>22.5</v>
      </c>
      <c r="AB1931" s="8">
        <f t="shared" si="2436"/>
        <v>27.5</v>
      </c>
      <c r="AC1931" s="8">
        <f t="shared" si="2436"/>
        <v>30</v>
      </c>
      <c r="AD1931" s="8">
        <f t="shared" si="2436"/>
        <v>29.5</v>
      </c>
      <c r="AE1931" s="8">
        <f t="shared" si="2436"/>
        <v>29</v>
      </c>
      <c r="AF1931" s="8">
        <f t="shared" si="2436"/>
        <v>29</v>
      </c>
      <c r="AG1931" s="8">
        <f t="shared" si="2436"/>
        <v>34</v>
      </c>
      <c r="AH1931" s="8">
        <f t="shared" si="2436"/>
        <v>39.5</v>
      </c>
      <c r="AI1931" s="8">
        <f t="shared" si="2436"/>
        <v>41.5</v>
      </c>
      <c r="AJ1931" s="8">
        <f t="shared" si="2436"/>
        <v>41</v>
      </c>
      <c r="AK1931" s="8">
        <f t="shared" ref="AK1931:BF1931" si="2437">SUM(AJ886:AK886)/2</f>
        <v>40.5</v>
      </c>
      <c r="AL1931" s="8">
        <f t="shared" si="2437"/>
        <v>43</v>
      </c>
      <c r="AM1931" s="8">
        <f t="shared" si="2437"/>
        <v>47</v>
      </c>
      <c r="AN1931" s="8">
        <f t="shared" si="2437"/>
        <v>48</v>
      </c>
      <c r="AO1931" s="8">
        <f t="shared" si="2437"/>
        <v>47.5</v>
      </c>
      <c r="AP1931" s="8">
        <f t="shared" si="2437"/>
        <v>50.5</v>
      </c>
      <c r="AQ1931" s="8">
        <f t="shared" si="2437"/>
        <v>55</v>
      </c>
      <c r="AR1931" s="8">
        <f t="shared" si="2437"/>
        <v>57</v>
      </c>
      <c r="AS1931" s="8">
        <f t="shared" si="2437"/>
        <v>57</v>
      </c>
      <c r="AT1931" s="8">
        <f t="shared" si="2437"/>
        <v>62.5</v>
      </c>
      <c r="AU1931" s="8">
        <f t="shared" si="2437"/>
        <v>67</v>
      </c>
      <c r="AV1931" s="8">
        <f t="shared" si="2437"/>
        <v>61.5</v>
      </c>
      <c r="AW1931" s="8">
        <f t="shared" si="2437"/>
        <v>57</v>
      </c>
      <c r="AX1931" s="8">
        <f t="shared" si="2437"/>
        <v>61.5</v>
      </c>
      <c r="AY1931" s="8">
        <f t="shared" si="2437"/>
        <v>65.5</v>
      </c>
      <c r="AZ1931" s="8">
        <f t="shared" si="2437"/>
        <v>65</v>
      </c>
      <c r="BA1931" s="8">
        <f t="shared" si="2437"/>
        <v>64.5</v>
      </c>
      <c r="BB1931" s="8">
        <f t="shared" si="2437"/>
        <v>64</v>
      </c>
      <c r="BC1931" s="8">
        <f t="shared" si="2437"/>
        <v>69</v>
      </c>
      <c r="BD1931" s="8">
        <f t="shared" si="2437"/>
        <v>72</v>
      </c>
      <c r="BE1931" s="8">
        <f t="shared" si="2437"/>
        <v>65.5</v>
      </c>
      <c r="BF1931" s="8">
        <f t="shared" si="2437"/>
        <v>63.5</v>
      </c>
      <c r="BG1931" s="8">
        <f t="shared" si="2370"/>
        <v>68.5</v>
      </c>
      <c r="BH1931" s="8">
        <f t="shared" si="2371"/>
        <v>71</v>
      </c>
      <c r="BI1931" s="8">
        <f t="shared" si="2372"/>
        <v>71.5</v>
      </c>
      <c r="BJ1931" s="8">
        <f t="shared" si="2373"/>
        <v>77</v>
      </c>
      <c r="BK1931" s="8">
        <f t="shared" si="2374"/>
        <v>81.5</v>
      </c>
      <c r="BL1931" s="8">
        <f t="shared" si="2375"/>
        <v>75.5</v>
      </c>
      <c r="BM1931" s="8">
        <f t="shared" si="2376"/>
        <v>73</v>
      </c>
      <c r="BN1931" s="8">
        <f t="shared" si="2377"/>
        <v>76</v>
      </c>
      <c r="BO1931" s="8">
        <f t="shared" si="2378"/>
        <v>77.5</v>
      </c>
      <c r="BP1931" s="8">
        <f t="shared" si="2379"/>
        <v>77.5</v>
      </c>
      <c r="BQ1931" s="8">
        <f t="shared" si="2380"/>
        <v>77</v>
      </c>
      <c r="BR1931" s="8">
        <f t="shared" si="2381"/>
        <v>79</v>
      </c>
    </row>
    <row r="1932" spans="2:70" x14ac:dyDescent="0.25">
      <c r="B1932" s="12" t="s">
        <v>359</v>
      </c>
      <c r="C1932" s="7" t="s">
        <v>360</v>
      </c>
      <c r="D1932" s="8"/>
      <c r="E1932" s="8">
        <f t="shared" ref="E1932:AJ1932" si="2438">SUM(D887:E887)/2</f>
        <v>0</v>
      </c>
      <c r="F1932" s="8">
        <f t="shared" si="2438"/>
        <v>0</v>
      </c>
      <c r="G1932" s="8">
        <f t="shared" si="2438"/>
        <v>0</v>
      </c>
      <c r="H1932" s="8">
        <f t="shared" si="2438"/>
        <v>0</v>
      </c>
      <c r="I1932" s="8">
        <f t="shared" si="2438"/>
        <v>0</v>
      </c>
      <c r="J1932" s="8">
        <f t="shared" si="2438"/>
        <v>0</v>
      </c>
      <c r="K1932" s="8">
        <f t="shared" si="2438"/>
        <v>0</v>
      </c>
      <c r="L1932" s="8">
        <f t="shared" si="2438"/>
        <v>0</v>
      </c>
      <c r="M1932" s="8">
        <f t="shared" si="2438"/>
        <v>0</v>
      </c>
      <c r="N1932" s="8">
        <f t="shared" si="2438"/>
        <v>0</v>
      </c>
      <c r="O1932" s="8">
        <f t="shared" si="2438"/>
        <v>0</v>
      </c>
      <c r="P1932" s="8">
        <f t="shared" si="2438"/>
        <v>0</v>
      </c>
      <c r="Q1932" s="8">
        <f t="shared" si="2438"/>
        <v>0</v>
      </c>
      <c r="R1932" s="8">
        <f t="shared" si="2438"/>
        <v>0</v>
      </c>
      <c r="S1932" s="8">
        <f t="shared" si="2438"/>
        <v>0</v>
      </c>
      <c r="T1932" s="8">
        <f t="shared" si="2438"/>
        <v>0</v>
      </c>
      <c r="U1932" s="8">
        <f t="shared" si="2438"/>
        <v>0</v>
      </c>
      <c r="V1932" s="8">
        <f t="shared" si="2438"/>
        <v>0</v>
      </c>
      <c r="W1932" s="8">
        <f t="shared" si="2438"/>
        <v>0</v>
      </c>
      <c r="X1932" s="8">
        <f t="shared" si="2438"/>
        <v>0</v>
      </c>
      <c r="Y1932" s="8">
        <f t="shared" si="2438"/>
        <v>0</v>
      </c>
      <c r="Z1932" s="8">
        <f t="shared" si="2438"/>
        <v>0</v>
      </c>
      <c r="AA1932" s="8">
        <f t="shared" si="2438"/>
        <v>0</v>
      </c>
      <c r="AB1932" s="8">
        <f t="shared" si="2438"/>
        <v>0</v>
      </c>
      <c r="AC1932" s="8">
        <f t="shared" si="2438"/>
        <v>0</v>
      </c>
      <c r="AD1932" s="8">
        <f t="shared" si="2438"/>
        <v>0</v>
      </c>
      <c r="AE1932" s="8">
        <f t="shared" si="2438"/>
        <v>0</v>
      </c>
      <c r="AF1932" s="8">
        <f t="shared" si="2438"/>
        <v>0</v>
      </c>
      <c r="AG1932" s="8">
        <f t="shared" si="2438"/>
        <v>0</v>
      </c>
      <c r="AH1932" s="8">
        <f t="shared" si="2438"/>
        <v>0</v>
      </c>
      <c r="AI1932" s="8">
        <f t="shared" si="2438"/>
        <v>0</v>
      </c>
      <c r="AJ1932" s="8">
        <f t="shared" si="2438"/>
        <v>0.5</v>
      </c>
      <c r="AK1932" s="8">
        <f t="shared" ref="AK1932:BF1932" si="2439">SUM(AJ887:AK887)/2</f>
        <v>1</v>
      </c>
      <c r="AL1932" s="8">
        <f t="shared" si="2439"/>
        <v>1</v>
      </c>
      <c r="AM1932" s="8">
        <f t="shared" si="2439"/>
        <v>0.5</v>
      </c>
      <c r="AN1932" s="8">
        <f t="shared" si="2439"/>
        <v>0.5</v>
      </c>
      <c r="AO1932" s="8">
        <f t="shared" si="2439"/>
        <v>1</v>
      </c>
      <c r="AP1932" s="8">
        <f t="shared" si="2439"/>
        <v>0.5</v>
      </c>
      <c r="AQ1932" s="8">
        <f t="shared" si="2439"/>
        <v>0</v>
      </c>
      <c r="AR1932" s="8">
        <f t="shared" si="2439"/>
        <v>0</v>
      </c>
      <c r="AS1932" s="8">
        <f t="shared" si="2439"/>
        <v>0</v>
      </c>
      <c r="AT1932" s="8">
        <f t="shared" si="2439"/>
        <v>0</v>
      </c>
      <c r="AU1932" s="8">
        <f t="shared" si="2439"/>
        <v>0</v>
      </c>
      <c r="AV1932" s="8">
        <f t="shared" si="2439"/>
        <v>1</v>
      </c>
      <c r="AW1932" s="8">
        <f t="shared" si="2439"/>
        <v>2</v>
      </c>
      <c r="AX1932" s="8">
        <f t="shared" si="2439"/>
        <v>2</v>
      </c>
      <c r="AY1932" s="8">
        <f t="shared" si="2439"/>
        <v>2</v>
      </c>
      <c r="AZ1932" s="8">
        <f t="shared" si="2439"/>
        <v>2</v>
      </c>
      <c r="BA1932" s="8">
        <f t="shared" si="2439"/>
        <v>2</v>
      </c>
      <c r="BB1932" s="8">
        <f t="shared" si="2439"/>
        <v>2</v>
      </c>
      <c r="BC1932" s="8">
        <f t="shared" si="2439"/>
        <v>2</v>
      </c>
      <c r="BD1932" s="8">
        <f t="shared" si="2439"/>
        <v>2</v>
      </c>
      <c r="BE1932" s="8">
        <f t="shared" si="2439"/>
        <v>2</v>
      </c>
      <c r="BF1932" s="8">
        <f t="shared" si="2439"/>
        <v>2</v>
      </c>
      <c r="BG1932" s="8">
        <f t="shared" si="2370"/>
        <v>2</v>
      </c>
      <c r="BH1932" s="8">
        <f t="shared" si="2371"/>
        <v>2</v>
      </c>
      <c r="BI1932" s="8">
        <f t="shared" si="2372"/>
        <v>2</v>
      </c>
      <c r="BJ1932" s="8">
        <f t="shared" si="2373"/>
        <v>2</v>
      </c>
      <c r="BK1932" s="8">
        <f t="shared" si="2374"/>
        <v>4</v>
      </c>
      <c r="BL1932" s="8">
        <f t="shared" si="2375"/>
        <v>7</v>
      </c>
      <c r="BM1932" s="8">
        <f t="shared" si="2376"/>
        <v>8</v>
      </c>
      <c r="BN1932" s="8">
        <f t="shared" si="2377"/>
        <v>8</v>
      </c>
      <c r="BO1932" s="8">
        <f t="shared" si="2378"/>
        <v>8</v>
      </c>
      <c r="BP1932" s="8">
        <f t="shared" si="2379"/>
        <v>8</v>
      </c>
      <c r="BQ1932" s="8">
        <f t="shared" si="2380"/>
        <v>8</v>
      </c>
      <c r="BR1932" s="8">
        <f t="shared" si="2381"/>
        <v>8</v>
      </c>
    </row>
    <row r="1933" spans="2:70" x14ac:dyDescent="0.25">
      <c r="B1933" s="12" t="s">
        <v>361</v>
      </c>
      <c r="C1933" s="7" t="s">
        <v>362</v>
      </c>
      <c r="D1933" s="8"/>
      <c r="E1933" s="8">
        <f t="shared" ref="E1933:AJ1933" si="2440">SUM(D888:E888)/2</f>
        <v>17</v>
      </c>
      <c r="F1933" s="8">
        <f t="shared" si="2440"/>
        <v>17</v>
      </c>
      <c r="G1933" s="8">
        <f t="shared" si="2440"/>
        <v>19</v>
      </c>
      <c r="H1933" s="8">
        <f t="shared" si="2440"/>
        <v>21.5</v>
      </c>
      <c r="I1933" s="8">
        <f t="shared" si="2440"/>
        <v>24.5</v>
      </c>
      <c r="J1933" s="8">
        <f t="shared" si="2440"/>
        <v>26.5</v>
      </c>
      <c r="K1933" s="8">
        <f t="shared" si="2440"/>
        <v>25.5</v>
      </c>
      <c r="L1933" s="8">
        <f t="shared" si="2440"/>
        <v>27</v>
      </c>
      <c r="M1933" s="8">
        <f t="shared" si="2440"/>
        <v>28</v>
      </c>
      <c r="N1933" s="8">
        <f t="shared" si="2440"/>
        <v>28.5</v>
      </c>
      <c r="O1933" s="8">
        <f t="shared" si="2440"/>
        <v>30</v>
      </c>
      <c r="P1933" s="8">
        <f t="shared" si="2440"/>
        <v>29</v>
      </c>
      <c r="Q1933" s="8">
        <f t="shared" si="2440"/>
        <v>29</v>
      </c>
      <c r="R1933" s="8">
        <f t="shared" si="2440"/>
        <v>29</v>
      </c>
      <c r="S1933" s="8">
        <f t="shared" si="2440"/>
        <v>29.5</v>
      </c>
      <c r="T1933" s="8">
        <f t="shared" si="2440"/>
        <v>29</v>
      </c>
      <c r="U1933" s="8">
        <f t="shared" si="2440"/>
        <v>27</v>
      </c>
      <c r="V1933" s="8">
        <f t="shared" si="2440"/>
        <v>28.5</v>
      </c>
      <c r="W1933" s="8">
        <f t="shared" si="2440"/>
        <v>32</v>
      </c>
      <c r="X1933" s="8">
        <f t="shared" si="2440"/>
        <v>32</v>
      </c>
      <c r="Y1933" s="8">
        <f t="shared" si="2440"/>
        <v>29.5</v>
      </c>
      <c r="Z1933" s="8">
        <f t="shared" si="2440"/>
        <v>26.5</v>
      </c>
      <c r="AA1933" s="8">
        <f t="shared" si="2440"/>
        <v>27</v>
      </c>
      <c r="AB1933" s="8">
        <f t="shared" si="2440"/>
        <v>29</v>
      </c>
      <c r="AC1933" s="8">
        <f t="shared" si="2440"/>
        <v>28</v>
      </c>
      <c r="AD1933" s="8">
        <f t="shared" si="2440"/>
        <v>24</v>
      </c>
      <c r="AE1933" s="8">
        <f t="shared" si="2440"/>
        <v>25</v>
      </c>
      <c r="AF1933" s="8">
        <f t="shared" si="2440"/>
        <v>26.5</v>
      </c>
      <c r="AG1933" s="8">
        <f t="shared" si="2440"/>
        <v>25</v>
      </c>
      <c r="AH1933" s="8">
        <f t="shared" si="2440"/>
        <v>24.5</v>
      </c>
      <c r="AI1933" s="8">
        <f t="shared" si="2440"/>
        <v>24.5</v>
      </c>
      <c r="AJ1933" s="8">
        <f t="shared" si="2440"/>
        <v>23.5</v>
      </c>
      <c r="AK1933" s="8">
        <f t="shared" ref="AK1933:BF1933" si="2441">SUM(AJ888:AK888)/2</f>
        <v>22</v>
      </c>
      <c r="AL1933" s="8">
        <f t="shared" si="2441"/>
        <v>24.5</v>
      </c>
      <c r="AM1933" s="8">
        <f t="shared" si="2441"/>
        <v>28</v>
      </c>
      <c r="AN1933" s="8">
        <f t="shared" si="2441"/>
        <v>29.5</v>
      </c>
      <c r="AO1933" s="8">
        <f t="shared" si="2441"/>
        <v>28.5</v>
      </c>
      <c r="AP1933" s="8">
        <f t="shared" si="2441"/>
        <v>30</v>
      </c>
      <c r="AQ1933" s="8">
        <f t="shared" si="2441"/>
        <v>30.5</v>
      </c>
      <c r="AR1933" s="8">
        <f t="shared" si="2441"/>
        <v>27</v>
      </c>
      <c r="AS1933" s="8">
        <f t="shared" si="2441"/>
        <v>26</v>
      </c>
      <c r="AT1933" s="8">
        <f t="shared" si="2441"/>
        <v>26</v>
      </c>
      <c r="AU1933" s="8">
        <f t="shared" si="2441"/>
        <v>25.5</v>
      </c>
      <c r="AV1933" s="8">
        <f t="shared" si="2441"/>
        <v>23.5</v>
      </c>
      <c r="AW1933" s="8">
        <f t="shared" si="2441"/>
        <v>21.5</v>
      </c>
      <c r="AX1933" s="8">
        <f t="shared" si="2441"/>
        <v>22.5</v>
      </c>
      <c r="AY1933" s="8">
        <f t="shared" si="2441"/>
        <v>20</v>
      </c>
      <c r="AZ1933" s="8">
        <f t="shared" si="2441"/>
        <v>17.5</v>
      </c>
      <c r="BA1933" s="8">
        <f t="shared" si="2441"/>
        <v>17.5</v>
      </c>
      <c r="BB1933" s="8">
        <f t="shared" si="2441"/>
        <v>17</v>
      </c>
      <c r="BC1933" s="8">
        <f t="shared" si="2441"/>
        <v>18.5</v>
      </c>
      <c r="BD1933" s="8">
        <f t="shared" si="2441"/>
        <v>19.5</v>
      </c>
      <c r="BE1933" s="8">
        <f t="shared" si="2441"/>
        <v>20.5</v>
      </c>
      <c r="BF1933" s="8">
        <f t="shared" si="2441"/>
        <v>22</v>
      </c>
      <c r="BG1933" s="8">
        <f t="shared" si="2370"/>
        <v>22</v>
      </c>
      <c r="BH1933" s="8">
        <f t="shared" si="2371"/>
        <v>21</v>
      </c>
      <c r="BI1933" s="8">
        <f t="shared" si="2372"/>
        <v>19</v>
      </c>
      <c r="BJ1933" s="8">
        <f t="shared" si="2373"/>
        <v>18.5</v>
      </c>
      <c r="BK1933" s="8">
        <f t="shared" si="2374"/>
        <v>20</v>
      </c>
      <c r="BL1933" s="8">
        <f t="shared" si="2375"/>
        <v>21.5</v>
      </c>
      <c r="BM1933" s="8">
        <f t="shared" si="2376"/>
        <v>20</v>
      </c>
      <c r="BN1933" s="8">
        <f t="shared" si="2377"/>
        <v>17.5</v>
      </c>
      <c r="BO1933" s="8">
        <f t="shared" si="2378"/>
        <v>18.5</v>
      </c>
      <c r="BP1933" s="8">
        <f t="shared" si="2379"/>
        <v>17.5</v>
      </c>
      <c r="BQ1933" s="8">
        <f t="shared" si="2380"/>
        <v>13.5</v>
      </c>
      <c r="BR1933" s="8">
        <f t="shared" si="2381"/>
        <v>12.5</v>
      </c>
    </row>
    <row r="1934" spans="2:70" x14ac:dyDescent="0.25">
      <c r="B1934" s="12" t="s">
        <v>363</v>
      </c>
      <c r="C1934" s="7" t="s">
        <v>364</v>
      </c>
      <c r="D1934" s="8"/>
      <c r="E1934" s="8">
        <f t="shared" ref="E1934:AJ1934" si="2442">SUM(D889:E889)/2</f>
        <v>580.5</v>
      </c>
      <c r="F1934" s="8">
        <f t="shared" si="2442"/>
        <v>603</v>
      </c>
      <c r="G1934" s="8">
        <f t="shared" si="2442"/>
        <v>649</v>
      </c>
      <c r="H1934" s="8">
        <f t="shared" si="2442"/>
        <v>687</v>
      </c>
      <c r="I1934" s="8">
        <f t="shared" si="2442"/>
        <v>725</v>
      </c>
      <c r="J1934" s="8">
        <f t="shared" si="2442"/>
        <v>753.5</v>
      </c>
      <c r="K1934" s="8">
        <f t="shared" si="2442"/>
        <v>778.5</v>
      </c>
      <c r="L1934" s="8">
        <f t="shared" si="2442"/>
        <v>813</v>
      </c>
      <c r="M1934" s="8">
        <f t="shared" si="2442"/>
        <v>850</v>
      </c>
      <c r="N1934" s="8">
        <f t="shared" si="2442"/>
        <v>873</v>
      </c>
      <c r="O1934" s="8">
        <f t="shared" si="2442"/>
        <v>883.5</v>
      </c>
      <c r="P1934" s="8">
        <f t="shared" si="2442"/>
        <v>897</v>
      </c>
      <c r="Q1934" s="8">
        <f t="shared" si="2442"/>
        <v>915.5</v>
      </c>
      <c r="R1934" s="8">
        <f t="shared" si="2442"/>
        <v>934</v>
      </c>
      <c r="S1934" s="8">
        <f t="shared" si="2442"/>
        <v>950.5</v>
      </c>
      <c r="T1934" s="8">
        <f t="shared" si="2442"/>
        <v>942</v>
      </c>
      <c r="U1934" s="8">
        <f t="shared" si="2442"/>
        <v>929.5</v>
      </c>
      <c r="V1934" s="8">
        <f t="shared" si="2442"/>
        <v>943</v>
      </c>
      <c r="W1934" s="8">
        <f t="shared" si="2442"/>
        <v>969</v>
      </c>
      <c r="X1934" s="8">
        <f t="shared" si="2442"/>
        <v>970.5</v>
      </c>
      <c r="Y1934" s="8">
        <f t="shared" si="2442"/>
        <v>942.5</v>
      </c>
      <c r="Z1934" s="8">
        <f t="shared" si="2442"/>
        <v>944</v>
      </c>
      <c r="AA1934" s="8">
        <f t="shared" si="2442"/>
        <v>965</v>
      </c>
      <c r="AB1934" s="8">
        <f t="shared" si="2442"/>
        <v>951.5</v>
      </c>
      <c r="AC1934" s="8">
        <f t="shared" si="2442"/>
        <v>923</v>
      </c>
      <c r="AD1934" s="8">
        <f t="shared" si="2442"/>
        <v>928</v>
      </c>
      <c r="AE1934" s="8">
        <f t="shared" si="2442"/>
        <v>944.5</v>
      </c>
      <c r="AF1934" s="8">
        <f t="shared" si="2442"/>
        <v>938</v>
      </c>
      <c r="AG1934" s="8">
        <f t="shared" si="2442"/>
        <v>903.5</v>
      </c>
      <c r="AH1934" s="8">
        <f t="shared" si="2442"/>
        <v>917.5</v>
      </c>
      <c r="AI1934" s="8">
        <f t="shared" si="2442"/>
        <v>955</v>
      </c>
      <c r="AJ1934" s="8">
        <f t="shared" si="2442"/>
        <v>924.5</v>
      </c>
      <c r="AK1934" s="8">
        <f t="shared" ref="AK1934:BF1934" si="2443">SUM(AJ889:AK889)/2</f>
        <v>890</v>
      </c>
      <c r="AL1934" s="8">
        <f t="shared" si="2443"/>
        <v>927.5</v>
      </c>
      <c r="AM1934" s="8">
        <f t="shared" si="2443"/>
        <v>979.5</v>
      </c>
      <c r="AN1934" s="8">
        <f t="shared" si="2443"/>
        <v>950.5</v>
      </c>
      <c r="AO1934" s="8">
        <f t="shared" si="2443"/>
        <v>908.5</v>
      </c>
      <c r="AP1934" s="8">
        <f t="shared" si="2443"/>
        <v>924</v>
      </c>
      <c r="AQ1934" s="8">
        <f t="shared" si="2443"/>
        <v>951.5</v>
      </c>
      <c r="AR1934" s="8">
        <f t="shared" si="2443"/>
        <v>915.5</v>
      </c>
      <c r="AS1934" s="8">
        <f t="shared" si="2443"/>
        <v>889</v>
      </c>
      <c r="AT1934" s="8">
        <f t="shared" si="2443"/>
        <v>916</v>
      </c>
      <c r="AU1934" s="8">
        <f t="shared" si="2443"/>
        <v>933</v>
      </c>
      <c r="AV1934" s="8">
        <f t="shared" si="2443"/>
        <v>900</v>
      </c>
      <c r="AW1934" s="8">
        <f t="shared" si="2443"/>
        <v>861.5</v>
      </c>
      <c r="AX1934" s="8">
        <f t="shared" si="2443"/>
        <v>875.5</v>
      </c>
      <c r="AY1934" s="8">
        <f t="shared" si="2443"/>
        <v>894</v>
      </c>
      <c r="AZ1934" s="8">
        <f t="shared" si="2443"/>
        <v>882</v>
      </c>
      <c r="BA1934" s="8">
        <f t="shared" si="2443"/>
        <v>863.5</v>
      </c>
      <c r="BB1934" s="8">
        <f t="shared" si="2443"/>
        <v>895</v>
      </c>
      <c r="BC1934" s="8">
        <f t="shared" si="2443"/>
        <v>941.5</v>
      </c>
      <c r="BD1934" s="8">
        <f t="shared" si="2443"/>
        <v>927</v>
      </c>
      <c r="BE1934" s="8">
        <f t="shared" si="2443"/>
        <v>914.5</v>
      </c>
      <c r="BF1934" s="8">
        <f t="shared" si="2443"/>
        <v>962.5</v>
      </c>
      <c r="BG1934" s="8">
        <f t="shared" si="2370"/>
        <v>997</v>
      </c>
      <c r="BH1934" s="8">
        <f t="shared" si="2371"/>
        <v>977.5</v>
      </c>
      <c r="BI1934" s="8">
        <f t="shared" si="2372"/>
        <v>948</v>
      </c>
      <c r="BJ1934" s="8">
        <f t="shared" si="2373"/>
        <v>973</v>
      </c>
      <c r="BK1934" s="8">
        <f t="shared" si="2374"/>
        <v>1022</v>
      </c>
      <c r="BL1934" s="8">
        <f t="shared" si="2375"/>
        <v>995.5</v>
      </c>
      <c r="BM1934" s="8">
        <f t="shared" si="2376"/>
        <v>927</v>
      </c>
      <c r="BN1934" s="8">
        <f t="shared" si="2377"/>
        <v>932</v>
      </c>
      <c r="BO1934" s="8">
        <f t="shared" si="2378"/>
        <v>976</v>
      </c>
      <c r="BP1934" s="8">
        <f t="shared" si="2379"/>
        <v>950.5</v>
      </c>
      <c r="BQ1934" s="8">
        <f t="shared" si="2380"/>
        <v>924.5</v>
      </c>
      <c r="BR1934" s="8">
        <f t="shared" si="2381"/>
        <v>988</v>
      </c>
    </row>
    <row r="1935" spans="2:70" x14ac:dyDescent="0.25">
      <c r="B1935" s="12" t="s">
        <v>365</v>
      </c>
      <c r="C1935" s="7" t="s">
        <v>366</v>
      </c>
      <c r="D1935" s="8"/>
      <c r="E1935" s="8">
        <f t="shared" ref="E1935:AJ1935" si="2444">SUM(D890:E890)/2</f>
        <v>83</v>
      </c>
      <c r="F1935" s="8">
        <f t="shared" si="2444"/>
        <v>88</v>
      </c>
      <c r="G1935" s="8">
        <f t="shared" si="2444"/>
        <v>101</v>
      </c>
      <c r="H1935" s="8">
        <f t="shared" si="2444"/>
        <v>119.5</v>
      </c>
      <c r="I1935" s="8">
        <f t="shared" si="2444"/>
        <v>135</v>
      </c>
      <c r="J1935" s="8">
        <f t="shared" si="2444"/>
        <v>148</v>
      </c>
      <c r="K1935" s="8">
        <f t="shared" si="2444"/>
        <v>164.5</v>
      </c>
      <c r="L1935" s="8">
        <f t="shared" si="2444"/>
        <v>182</v>
      </c>
      <c r="M1935" s="8">
        <f t="shared" si="2444"/>
        <v>205.5</v>
      </c>
      <c r="N1935" s="8">
        <f t="shared" si="2444"/>
        <v>228.5</v>
      </c>
      <c r="O1935" s="8">
        <f t="shared" si="2444"/>
        <v>239</v>
      </c>
      <c r="P1935" s="8">
        <f t="shared" si="2444"/>
        <v>241.5</v>
      </c>
      <c r="Q1935" s="8">
        <f t="shared" si="2444"/>
        <v>253.5</v>
      </c>
      <c r="R1935" s="8">
        <f t="shared" si="2444"/>
        <v>282</v>
      </c>
      <c r="S1935" s="8">
        <f t="shared" si="2444"/>
        <v>311</v>
      </c>
      <c r="T1935" s="8">
        <f t="shared" si="2444"/>
        <v>335</v>
      </c>
      <c r="U1935" s="8">
        <f t="shared" si="2444"/>
        <v>357.5</v>
      </c>
      <c r="V1935" s="8">
        <f t="shared" si="2444"/>
        <v>370.5</v>
      </c>
      <c r="W1935" s="8">
        <f t="shared" si="2444"/>
        <v>392</v>
      </c>
      <c r="X1935" s="8">
        <f t="shared" si="2444"/>
        <v>415</v>
      </c>
      <c r="Y1935" s="8">
        <f t="shared" si="2444"/>
        <v>415.5</v>
      </c>
      <c r="Z1935" s="8">
        <f t="shared" si="2444"/>
        <v>407.5</v>
      </c>
      <c r="AA1935" s="8">
        <f t="shared" si="2444"/>
        <v>399</v>
      </c>
      <c r="AB1935" s="8">
        <f t="shared" si="2444"/>
        <v>387.5</v>
      </c>
      <c r="AC1935" s="8">
        <f t="shared" si="2444"/>
        <v>376.5</v>
      </c>
      <c r="AD1935" s="8">
        <f t="shared" si="2444"/>
        <v>375.5</v>
      </c>
      <c r="AE1935" s="8">
        <f t="shared" si="2444"/>
        <v>379.5</v>
      </c>
      <c r="AF1935" s="8">
        <f t="shared" si="2444"/>
        <v>377</v>
      </c>
      <c r="AG1935" s="8">
        <f t="shared" si="2444"/>
        <v>377</v>
      </c>
      <c r="AH1935" s="8">
        <f t="shared" si="2444"/>
        <v>379.5</v>
      </c>
      <c r="AI1935" s="8">
        <f t="shared" si="2444"/>
        <v>379.5</v>
      </c>
      <c r="AJ1935" s="8">
        <f t="shared" si="2444"/>
        <v>377.5</v>
      </c>
      <c r="AK1935" s="8">
        <f t="shared" ref="AK1935:BF1935" si="2445">SUM(AJ890:AK890)/2</f>
        <v>368</v>
      </c>
      <c r="AL1935" s="8">
        <f t="shared" si="2445"/>
        <v>369</v>
      </c>
      <c r="AM1935" s="8">
        <f t="shared" si="2445"/>
        <v>376.5</v>
      </c>
      <c r="AN1935" s="8">
        <f t="shared" si="2445"/>
        <v>380.5</v>
      </c>
      <c r="AO1935" s="8">
        <f t="shared" si="2445"/>
        <v>373.5</v>
      </c>
      <c r="AP1935" s="8">
        <f t="shared" si="2445"/>
        <v>357.5</v>
      </c>
      <c r="AQ1935" s="8">
        <f t="shared" si="2445"/>
        <v>349</v>
      </c>
      <c r="AR1935" s="8">
        <f t="shared" si="2445"/>
        <v>350</v>
      </c>
      <c r="AS1935" s="8">
        <f t="shared" si="2445"/>
        <v>355</v>
      </c>
      <c r="AT1935" s="8">
        <f t="shared" si="2445"/>
        <v>363.5</v>
      </c>
      <c r="AU1935" s="8">
        <f t="shared" si="2445"/>
        <v>383.5</v>
      </c>
      <c r="AV1935" s="8">
        <f t="shared" si="2445"/>
        <v>398.5</v>
      </c>
      <c r="AW1935" s="8">
        <f t="shared" si="2445"/>
        <v>404</v>
      </c>
      <c r="AX1935" s="8">
        <f t="shared" si="2445"/>
        <v>409</v>
      </c>
      <c r="AY1935" s="8">
        <f t="shared" si="2445"/>
        <v>416.5</v>
      </c>
      <c r="AZ1935" s="8">
        <f t="shared" si="2445"/>
        <v>421.5</v>
      </c>
      <c r="BA1935" s="8">
        <f t="shared" si="2445"/>
        <v>416.5</v>
      </c>
      <c r="BB1935" s="8">
        <f t="shared" si="2445"/>
        <v>413.5</v>
      </c>
      <c r="BC1935" s="8">
        <f t="shared" si="2445"/>
        <v>425</v>
      </c>
      <c r="BD1935" s="8">
        <f t="shared" si="2445"/>
        <v>435</v>
      </c>
      <c r="BE1935" s="8">
        <f t="shared" si="2445"/>
        <v>436.5</v>
      </c>
      <c r="BF1935" s="8">
        <f t="shared" si="2445"/>
        <v>448</v>
      </c>
      <c r="BG1935" s="8">
        <f t="shared" si="2370"/>
        <v>467.5</v>
      </c>
      <c r="BH1935" s="8">
        <f t="shared" si="2371"/>
        <v>473</v>
      </c>
      <c r="BI1935" s="8">
        <f t="shared" si="2372"/>
        <v>470</v>
      </c>
      <c r="BJ1935" s="8">
        <f t="shared" si="2373"/>
        <v>478</v>
      </c>
      <c r="BK1935" s="8">
        <f t="shared" si="2374"/>
        <v>501.5</v>
      </c>
      <c r="BL1935" s="8">
        <f t="shared" si="2375"/>
        <v>510.5</v>
      </c>
      <c r="BM1935" s="8">
        <f t="shared" si="2376"/>
        <v>499.5</v>
      </c>
      <c r="BN1935" s="8">
        <f t="shared" si="2377"/>
        <v>514.5</v>
      </c>
      <c r="BO1935" s="8">
        <f t="shared" si="2378"/>
        <v>537</v>
      </c>
      <c r="BP1935" s="8">
        <f t="shared" si="2379"/>
        <v>532</v>
      </c>
      <c r="BQ1935" s="8">
        <f t="shared" si="2380"/>
        <v>529</v>
      </c>
      <c r="BR1935" s="8">
        <f t="shared" si="2381"/>
        <v>547</v>
      </c>
    </row>
    <row r="1936" spans="2:70" x14ac:dyDescent="0.25">
      <c r="B1936" s="12" t="s">
        <v>367</v>
      </c>
      <c r="C1936" s="7" t="s">
        <v>368</v>
      </c>
      <c r="D1936" s="8"/>
      <c r="E1936" s="8">
        <f t="shared" ref="E1936:AJ1936" si="2446">SUM(D891:E891)/2</f>
        <v>0</v>
      </c>
      <c r="F1936" s="8">
        <f t="shared" si="2446"/>
        <v>0</v>
      </c>
      <c r="G1936" s="8">
        <f t="shared" si="2446"/>
        <v>0</v>
      </c>
      <c r="H1936" s="8">
        <f t="shared" si="2446"/>
        <v>0</v>
      </c>
      <c r="I1936" s="8">
        <f t="shared" si="2446"/>
        <v>0</v>
      </c>
      <c r="J1936" s="8">
        <f t="shared" si="2446"/>
        <v>0.5</v>
      </c>
      <c r="K1936" s="8">
        <f t="shared" si="2446"/>
        <v>1</v>
      </c>
      <c r="L1936" s="8">
        <f t="shared" si="2446"/>
        <v>1</v>
      </c>
      <c r="M1936" s="8">
        <f t="shared" si="2446"/>
        <v>1</v>
      </c>
      <c r="N1936" s="8">
        <f t="shared" si="2446"/>
        <v>1</v>
      </c>
      <c r="O1936" s="8">
        <f t="shared" si="2446"/>
        <v>1</v>
      </c>
      <c r="P1936" s="8">
        <f t="shared" si="2446"/>
        <v>0.5</v>
      </c>
      <c r="Q1936" s="8">
        <f t="shared" si="2446"/>
        <v>1</v>
      </c>
      <c r="R1936" s="8">
        <f t="shared" si="2446"/>
        <v>2.5</v>
      </c>
      <c r="S1936" s="8">
        <f t="shared" si="2446"/>
        <v>3.5</v>
      </c>
      <c r="T1936" s="8">
        <f t="shared" si="2446"/>
        <v>4.5</v>
      </c>
      <c r="U1936" s="8">
        <f t="shared" si="2446"/>
        <v>5</v>
      </c>
      <c r="V1936" s="8">
        <f t="shared" si="2446"/>
        <v>5</v>
      </c>
      <c r="W1936" s="8">
        <f t="shared" si="2446"/>
        <v>4.5</v>
      </c>
      <c r="X1936" s="8">
        <f t="shared" si="2446"/>
        <v>4</v>
      </c>
      <c r="Y1936" s="8">
        <f t="shared" si="2446"/>
        <v>3.5</v>
      </c>
      <c r="Z1936" s="8">
        <f t="shared" si="2446"/>
        <v>3</v>
      </c>
      <c r="AA1936" s="8">
        <f t="shared" si="2446"/>
        <v>3.5</v>
      </c>
      <c r="AB1936" s="8">
        <f t="shared" si="2446"/>
        <v>4.5</v>
      </c>
      <c r="AC1936" s="8">
        <f t="shared" si="2446"/>
        <v>4.5</v>
      </c>
      <c r="AD1936" s="8">
        <f t="shared" si="2446"/>
        <v>3.5</v>
      </c>
      <c r="AE1936" s="8">
        <f t="shared" si="2446"/>
        <v>3.5</v>
      </c>
      <c r="AF1936" s="8">
        <f t="shared" si="2446"/>
        <v>4</v>
      </c>
      <c r="AG1936" s="8">
        <f t="shared" si="2446"/>
        <v>4</v>
      </c>
      <c r="AH1936" s="8">
        <f t="shared" si="2446"/>
        <v>4.5</v>
      </c>
      <c r="AI1936" s="8">
        <f t="shared" si="2446"/>
        <v>5</v>
      </c>
      <c r="AJ1936" s="8">
        <f t="shared" si="2446"/>
        <v>4</v>
      </c>
      <c r="AK1936" s="8">
        <f t="shared" ref="AK1936:BF1936" si="2447">SUM(AJ891:AK891)/2</f>
        <v>3</v>
      </c>
      <c r="AL1936" s="8">
        <f t="shared" si="2447"/>
        <v>4</v>
      </c>
      <c r="AM1936" s="8">
        <f t="shared" si="2447"/>
        <v>5</v>
      </c>
      <c r="AN1936" s="8">
        <f t="shared" si="2447"/>
        <v>3.5</v>
      </c>
      <c r="AO1936" s="8">
        <f t="shared" si="2447"/>
        <v>2</v>
      </c>
      <c r="AP1936" s="8">
        <f t="shared" si="2447"/>
        <v>2.5</v>
      </c>
      <c r="AQ1936" s="8">
        <f t="shared" si="2447"/>
        <v>3</v>
      </c>
      <c r="AR1936" s="8">
        <f t="shared" si="2447"/>
        <v>3</v>
      </c>
      <c r="AS1936" s="8">
        <f t="shared" si="2447"/>
        <v>2.5</v>
      </c>
      <c r="AT1936" s="8">
        <f t="shared" si="2447"/>
        <v>2</v>
      </c>
      <c r="AU1936" s="8">
        <f t="shared" si="2447"/>
        <v>1.5</v>
      </c>
      <c r="AV1936" s="8">
        <f t="shared" si="2447"/>
        <v>1.5</v>
      </c>
      <c r="AW1936" s="8">
        <f t="shared" si="2447"/>
        <v>2</v>
      </c>
      <c r="AX1936" s="8">
        <f t="shared" si="2447"/>
        <v>2</v>
      </c>
      <c r="AY1936" s="8">
        <f t="shared" si="2447"/>
        <v>2</v>
      </c>
      <c r="AZ1936" s="8">
        <f t="shared" si="2447"/>
        <v>2</v>
      </c>
      <c r="BA1936" s="8">
        <f t="shared" si="2447"/>
        <v>1.5</v>
      </c>
      <c r="BB1936" s="8">
        <f t="shared" si="2447"/>
        <v>1</v>
      </c>
      <c r="BC1936" s="8">
        <f t="shared" si="2447"/>
        <v>1.5</v>
      </c>
      <c r="BD1936" s="8">
        <f t="shared" si="2447"/>
        <v>2.5</v>
      </c>
      <c r="BE1936" s="8">
        <f t="shared" si="2447"/>
        <v>2.5</v>
      </c>
      <c r="BF1936" s="8">
        <f t="shared" si="2447"/>
        <v>2.5</v>
      </c>
      <c r="BG1936" s="8">
        <f t="shared" si="2370"/>
        <v>3.5</v>
      </c>
      <c r="BH1936" s="8">
        <f t="shared" si="2371"/>
        <v>3.5</v>
      </c>
      <c r="BI1936" s="8">
        <f t="shared" si="2372"/>
        <v>3</v>
      </c>
      <c r="BJ1936" s="8">
        <f t="shared" si="2373"/>
        <v>4.5</v>
      </c>
      <c r="BK1936" s="8">
        <f t="shared" si="2374"/>
        <v>6</v>
      </c>
      <c r="BL1936" s="8">
        <f t="shared" si="2375"/>
        <v>6</v>
      </c>
      <c r="BM1936" s="8">
        <f t="shared" si="2376"/>
        <v>6.5</v>
      </c>
      <c r="BN1936" s="8">
        <f t="shared" si="2377"/>
        <v>7</v>
      </c>
      <c r="BO1936" s="8">
        <f t="shared" si="2378"/>
        <v>6.5</v>
      </c>
      <c r="BP1936" s="8">
        <f t="shared" si="2379"/>
        <v>5.5</v>
      </c>
      <c r="BQ1936" s="8">
        <f t="shared" si="2380"/>
        <v>5.5</v>
      </c>
      <c r="BR1936" s="8">
        <f t="shared" si="2381"/>
        <v>5</v>
      </c>
    </row>
    <row r="1937" spans="1:70" x14ac:dyDescent="0.25">
      <c r="B1937" s="12" t="s">
        <v>369</v>
      </c>
      <c r="C1937" s="7" t="s">
        <v>370</v>
      </c>
      <c r="D1937" s="8"/>
      <c r="E1937" s="8">
        <f t="shared" ref="E1937:AJ1937" si="2448">SUM(D892:E892)/2</f>
        <v>0</v>
      </c>
      <c r="F1937" s="8">
        <f t="shared" si="2448"/>
        <v>0</v>
      </c>
      <c r="G1937" s="8">
        <f t="shared" si="2448"/>
        <v>0</v>
      </c>
      <c r="H1937" s="8">
        <f t="shared" si="2448"/>
        <v>0</v>
      </c>
      <c r="I1937" s="8">
        <f t="shared" si="2448"/>
        <v>0</v>
      </c>
      <c r="J1937" s="8">
        <f t="shared" si="2448"/>
        <v>0</v>
      </c>
      <c r="K1937" s="8">
        <f t="shared" si="2448"/>
        <v>0</v>
      </c>
      <c r="L1937" s="8">
        <f t="shared" si="2448"/>
        <v>0</v>
      </c>
      <c r="M1937" s="8">
        <f t="shared" si="2448"/>
        <v>0</v>
      </c>
      <c r="N1937" s="8">
        <f t="shared" si="2448"/>
        <v>0</v>
      </c>
      <c r="O1937" s="8">
        <f t="shared" si="2448"/>
        <v>0</v>
      </c>
      <c r="P1937" s="8">
        <f t="shared" si="2448"/>
        <v>0</v>
      </c>
      <c r="Q1937" s="8">
        <f t="shared" si="2448"/>
        <v>0</v>
      </c>
      <c r="R1937" s="8">
        <f t="shared" si="2448"/>
        <v>0</v>
      </c>
      <c r="S1937" s="8">
        <f t="shared" si="2448"/>
        <v>0</v>
      </c>
      <c r="T1937" s="8">
        <f t="shared" si="2448"/>
        <v>0</v>
      </c>
      <c r="U1937" s="8">
        <f t="shared" si="2448"/>
        <v>0</v>
      </c>
      <c r="V1937" s="8">
        <f t="shared" si="2448"/>
        <v>0</v>
      </c>
      <c r="W1937" s="8">
        <f t="shared" si="2448"/>
        <v>0</v>
      </c>
      <c r="X1937" s="8">
        <f t="shared" si="2448"/>
        <v>0</v>
      </c>
      <c r="Y1937" s="8">
        <f t="shared" si="2448"/>
        <v>0</v>
      </c>
      <c r="Z1937" s="8">
        <f t="shared" si="2448"/>
        <v>0</v>
      </c>
      <c r="AA1937" s="8">
        <f t="shared" si="2448"/>
        <v>0</v>
      </c>
      <c r="AB1937" s="8">
        <f t="shared" si="2448"/>
        <v>0</v>
      </c>
      <c r="AC1937" s="8">
        <f t="shared" si="2448"/>
        <v>0</v>
      </c>
      <c r="AD1937" s="8">
        <f t="shared" si="2448"/>
        <v>0</v>
      </c>
      <c r="AE1937" s="8">
        <f t="shared" si="2448"/>
        <v>0</v>
      </c>
      <c r="AF1937" s="8">
        <f t="shared" si="2448"/>
        <v>0</v>
      </c>
      <c r="AG1937" s="8">
        <f t="shared" si="2448"/>
        <v>0</v>
      </c>
      <c r="AH1937" s="8">
        <f t="shared" si="2448"/>
        <v>0</v>
      </c>
      <c r="AI1937" s="8">
        <f t="shared" si="2448"/>
        <v>0</v>
      </c>
      <c r="AJ1937" s="8">
        <f t="shared" si="2448"/>
        <v>0</v>
      </c>
      <c r="AK1937" s="8">
        <f t="shared" ref="AK1937:BF1937" si="2449">SUM(AJ892:AK892)/2</f>
        <v>0</v>
      </c>
      <c r="AL1937" s="8">
        <f t="shared" si="2449"/>
        <v>0</v>
      </c>
      <c r="AM1937" s="8">
        <f t="shared" si="2449"/>
        <v>0</v>
      </c>
      <c r="AN1937" s="8">
        <f t="shared" si="2449"/>
        <v>0</v>
      </c>
      <c r="AO1937" s="8">
        <f t="shared" si="2449"/>
        <v>0</v>
      </c>
      <c r="AP1937" s="8">
        <f t="shared" si="2449"/>
        <v>0</v>
      </c>
      <c r="AQ1937" s="8">
        <f t="shared" si="2449"/>
        <v>0</v>
      </c>
      <c r="AR1937" s="8">
        <f t="shared" si="2449"/>
        <v>0</v>
      </c>
      <c r="AS1937" s="8">
        <f t="shared" si="2449"/>
        <v>0</v>
      </c>
      <c r="AT1937" s="8">
        <f t="shared" si="2449"/>
        <v>0</v>
      </c>
      <c r="AU1937" s="8">
        <f t="shared" si="2449"/>
        <v>0</v>
      </c>
      <c r="AV1937" s="8">
        <f t="shared" si="2449"/>
        <v>0</v>
      </c>
      <c r="AW1937" s="8">
        <f t="shared" si="2449"/>
        <v>0</v>
      </c>
      <c r="AX1937" s="8">
        <f t="shared" si="2449"/>
        <v>0</v>
      </c>
      <c r="AY1937" s="8">
        <f t="shared" si="2449"/>
        <v>0</v>
      </c>
      <c r="AZ1937" s="8">
        <f t="shared" si="2449"/>
        <v>0</v>
      </c>
      <c r="BA1937" s="8">
        <f t="shared" si="2449"/>
        <v>0</v>
      </c>
      <c r="BB1937" s="8">
        <f t="shared" si="2449"/>
        <v>0</v>
      </c>
      <c r="BC1937" s="8">
        <f t="shared" si="2449"/>
        <v>0</v>
      </c>
      <c r="BD1937" s="8">
        <f t="shared" si="2449"/>
        <v>0</v>
      </c>
      <c r="BE1937" s="8">
        <f t="shared" si="2449"/>
        <v>0</v>
      </c>
      <c r="BF1937" s="8">
        <f t="shared" si="2449"/>
        <v>0</v>
      </c>
      <c r="BG1937" s="8">
        <f t="shared" si="2370"/>
        <v>0</v>
      </c>
      <c r="BH1937" s="8">
        <f t="shared" si="2371"/>
        <v>0</v>
      </c>
      <c r="BI1937" s="8">
        <f t="shared" si="2372"/>
        <v>0</v>
      </c>
      <c r="BJ1937" s="8">
        <f t="shared" si="2373"/>
        <v>0</v>
      </c>
      <c r="BK1937" s="8">
        <f t="shared" si="2374"/>
        <v>0</v>
      </c>
      <c r="BL1937" s="8">
        <f t="shared" si="2375"/>
        <v>0</v>
      </c>
      <c r="BM1937" s="8">
        <f t="shared" si="2376"/>
        <v>0</v>
      </c>
      <c r="BN1937" s="8">
        <f t="shared" si="2377"/>
        <v>0</v>
      </c>
      <c r="BO1937" s="8">
        <f t="shared" si="2378"/>
        <v>0</v>
      </c>
      <c r="BP1937" s="8">
        <f t="shared" si="2379"/>
        <v>0</v>
      </c>
      <c r="BQ1937" s="8">
        <f t="shared" si="2380"/>
        <v>0</v>
      </c>
      <c r="BR1937" s="8">
        <f t="shared" si="2381"/>
        <v>0</v>
      </c>
    </row>
    <row r="1938" spans="1:70" x14ac:dyDescent="0.25">
      <c r="B1938" s="12" t="s">
        <v>371</v>
      </c>
      <c r="C1938" s="7" t="s">
        <v>372</v>
      </c>
      <c r="D1938" s="8"/>
      <c r="E1938" s="8">
        <f t="shared" ref="E1938:AJ1938" si="2450">SUM(D893:E893)/2</f>
        <v>0</v>
      </c>
      <c r="F1938" s="8">
        <f t="shared" si="2450"/>
        <v>0</v>
      </c>
      <c r="G1938" s="8">
        <f t="shared" si="2450"/>
        <v>0</v>
      </c>
      <c r="H1938" s="8">
        <f t="shared" si="2450"/>
        <v>0</v>
      </c>
      <c r="I1938" s="8">
        <f t="shared" si="2450"/>
        <v>0</v>
      </c>
      <c r="J1938" s="8">
        <f t="shared" si="2450"/>
        <v>0</v>
      </c>
      <c r="K1938" s="8">
        <f t="shared" si="2450"/>
        <v>0</v>
      </c>
      <c r="L1938" s="8">
        <f t="shared" si="2450"/>
        <v>0</v>
      </c>
      <c r="M1938" s="8">
        <f t="shared" si="2450"/>
        <v>0</v>
      </c>
      <c r="N1938" s="8">
        <f t="shared" si="2450"/>
        <v>0</v>
      </c>
      <c r="O1938" s="8">
        <f t="shared" si="2450"/>
        <v>0</v>
      </c>
      <c r="P1938" s="8">
        <f t="shared" si="2450"/>
        <v>0</v>
      </c>
      <c r="Q1938" s="8">
        <f t="shared" si="2450"/>
        <v>0</v>
      </c>
      <c r="R1938" s="8">
        <f t="shared" si="2450"/>
        <v>0</v>
      </c>
      <c r="S1938" s="8">
        <f t="shared" si="2450"/>
        <v>0</v>
      </c>
      <c r="T1938" s="8">
        <f t="shared" si="2450"/>
        <v>0</v>
      </c>
      <c r="U1938" s="8">
        <f t="shared" si="2450"/>
        <v>0</v>
      </c>
      <c r="V1938" s="8">
        <f t="shared" si="2450"/>
        <v>0</v>
      </c>
      <c r="W1938" s="8">
        <f t="shared" si="2450"/>
        <v>0</v>
      </c>
      <c r="X1938" s="8">
        <f t="shared" si="2450"/>
        <v>0</v>
      </c>
      <c r="Y1938" s="8">
        <f t="shared" si="2450"/>
        <v>0</v>
      </c>
      <c r="Z1938" s="8">
        <f t="shared" si="2450"/>
        <v>0</v>
      </c>
      <c r="AA1938" s="8">
        <f t="shared" si="2450"/>
        <v>0</v>
      </c>
      <c r="AB1938" s="8">
        <f t="shared" si="2450"/>
        <v>0</v>
      </c>
      <c r="AC1938" s="8">
        <f t="shared" si="2450"/>
        <v>0</v>
      </c>
      <c r="AD1938" s="8">
        <f t="shared" si="2450"/>
        <v>0</v>
      </c>
      <c r="AE1938" s="8">
        <f t="shared" si="2450"/>
        <v>0</v>
      </c>
      <c r="AF1938" s="8">
        <f t="shared" si="2450"/>
        <v>0</v>
      </c>
      <c r="AG1938" s="8">
        <f t="shared" si="2450"/>
        <v>0</v>
      </c>
      <c r="AH1938" s="8">
        <f t="shared" si="2450"/>
        <v>0</v>
      </c>
      <c r="AI1938" s="8">
        <f t="shared" si="2450"/>
        <v>0</v>
      </c>
      <c r="AJ1938" s="8">
        <f t="shared" si="2450"/>
        <v>0</v>
      </c>
      <c r="AK1938" s="8">
        <f t="shared" ref="AK1938:BF1938" si="2451">SUM(AJ893:AK893)/2</f>
        <v>0</v>
      </c>
      <c r="AL1938" s="8">
        <f t="shared" si="2451"/>
        <v>0</v>
      </c>
      <c r="AM1938" s="8">
        <f t="shared" si="2451"/>
        <v>0</v>
      </c>
      <c r="AN1938" s="8">
        <f t="shared" si="2451"/>
        <v>0</v>
      </c>
      <c r="AO1938" s="8">
        <f t="shared" si="2451"/>
        <v>0</v>
      </c>
      <c r="AP1938" s="8">
        <f t="shared" si="2451"/>
        <v>0</v>
      </c>
      <c r="AQ1938" s="8">
        <f t="shared" si="2451"/>
        <v>0</v>
      </c>
      <c r="AR1938" s="8">
        <f t="shared" si="2451"/>
        <v>0</v>
      </c>
      <c r="AS1938" s="8">
        <f t="shared" si="2451"/>
        <v>0</v>
      </c>
      <c r="AT1938" s="8">
        <f t="shared" si="2451"/>
        <v>0</v>
      </c>
      <c r="AU1938" s="8">
        <f t="shared" si="2451"/>
        <v>0</v>
      </c>
      <c r="AV1938" s="8">
        <f t="shared" si="2451"/>
        <v>0</v>
      </c>
      <c r="AW1938" s="8">
        <f t="shared" si="2451"/>
        <v>0</v>
      </c>
      <c r="AX1938" s="8">
        <f t="shared" si="2451"/>
        <v>0</v>
      </c>
      <c r="AY1938" s="8">
        <f t="shared" si="2451"/>
        <v>0</v>
      </c>
      <c r="AZ1938" s="8">
        <f t="shared" si="2451"/>
        <v>0</v>
      </c>
      <c r="BA1938" s="8">
        <f t="shared" si="2451"/>
        <v>0</v>
      </c>
      <c r="BB1938" s="8">
        <f t="shared" si="2451"/>
        <v>0</v>
      </c>
      <c r="BC1938" s="8">
        <f t="shared" si="2451"/>
        <v>0</v>
      </c>
      <c r="BD1938" s="8">
        <f t="shared" si="2451"/>
        <v>0</v>
      </c>
      <c r="BE1938" s="8">
        <f t="shared" si="2451"/>
        <v>0</v>
      </c>
      <c r="BF1938" s="8">
        <f t="shared" si="2451"/>
        <v>0</v>
      </c>
      <c r="BG1938" s="8">
        <f t="shared" si="2370"/>
        <v>0</v>
      </c>
      <c r="BH1938" s="8">
        <f t="shared" si="2371"/>
        <v>0</v>
      </c>
      <c r="BI1938" s="8">
        <f t="shared" si="2372"/>
        <v>0</v>
      </c>
      <c r="BJ1938" s="8">
        <f t="shared" si="2373"/>
        <v>0</v>
      </c>
      <c r="BK1938" s="8">
        <f t="shared" si="2374"/>
        <v>0</v>
      </c>
      <c r="BL1938" s="8">
        <f t="shared" si="2375"/>
        <v>0</v>
      </c>
      <c r="BM1938" s="8">
        <f t="shared" si="2376"/>
        <v>0</v>
      </c>
      <c r="BN1938" s="8">
        <f t="shared" si="2377"/>
        <v>0</v>
      </c>
      <c r="BO1938" s="8">
        <f t="shared" si="2378"/>
        <v>0</v>
      </c>
      <c r="BP1938" s="8">
        <f t="shared" si="2379"/>
        <v>0</v>
      </c>
      <c r="BQ1938" s="8">
        <f t="shared" si="2380"/>
        <v>0</v>
      </c>
      <c r="BR1938" s="8">
        <f t="shared" si="2381"/>
        <v>0</v>
      </c>
    </row>
    <row r="1939" spans="1:70" x14ac:dyDescent="0.25">
      <c r="B1939" s="12" t="s">
        <v>374</v>
      </c>
      <c r="C1939" s="7" t="s">
        <v>375</v>
      </c>
      <c r="D1939" s="8"/>
      <c r="E1939" s="8">
        <f t="shared" ref="E1939:AJ1939" si="2452">SUM(D894:E894)/2</f>
        <v>0</v>
      </c>
      <c r="F1939" s="8">
        <f t="shared" si="2452"/>
        <v>0</v>
      </c>
      <c r="G1939" s="8">
        <f t="shared" si="2452"/>
        <v>0</v>
      </c>
      <c r="H1939" s="8">
        <f t="shared" si="2452"/>
        <v>0</v>
      </c>
      <c r="I1939" s="8">
        <f t="shared" si="2452"/>
        <v>0</v>
      </c>
      <c r="J1939" s="8">
        <f t="shared" si="2452"/>
        <v>0</v>
      </c>
      <c r="K1939" s="8">
        <f t="shared" si="2452"/>
        <v>0</v>
      </c>
      <c r="L1939" s="8">
        <f t="shared" si="2452"/>
        <v>0</v>
      </c>
      <c r="M1939" s="8">
        <f t="shared" si="2452"/>
        <v>0</v>
      </c>
      <c r="N1939" s="8">
        <f t="shared" si="2452"/>
        <v>0</v>
      </c>
      <c r="O1939" s="8">
        <f t="shared" si="2452"/>
        <v>0</v>
      </c>
      <c r="P1939" s="8">
        <f t="shared" si="2452"/>
        <v>0</v>
      </c>
      <c r="Q1939" s="8">
        <f t="shared" si="2452"/>
        <v>0</v>
      </c>
      <c r="R1939" s="8">
        <f t="shared" si="2452"/>
        <v>0</v>
      </c>
      <c r="S1939" s="8">
        <f t="shared" si="2452"/>
        <v>0</v>
      </c>
      <c r="T1939" s="8">
        <f t="shared" si="2452"/>
        <v>0</v>
      </c>
      <c r="U1939" s="8">
        <f t="shared" si="2452"/>
        <v>0</v>
      </c>
      <c r="V1939" s="8">
        <f t="shared" si="2452"/>
        <v>0</v>
      </c>
      <c r="W1939" s="8">
        <f t="shared" si="2452"/>
        <v>0</v>
      </c>
      <c r="X1939" s="8">
        <f t="shared" si="2452"/>
        <v>0</v>
      </c>
      <c r="Y1939" s="8">
        <f t="shared" si="2452"/>
        <v>0</v>
      </c>
      <c r="Z1939" s="8">
        <f t="shared" si="2452"/>
        <v>0</v>
      </c>
      <c r="AA1939" s="8">
        <f t="shared" si="2452"/>
        <v>0</v>
      </c>
      <c r="AB1939" s="8">
        <f t="shared" si="2452"/>
        <v>0</v>
      </c>
      <c r="AC1939" s="8">
        <f t="shared" si="2452"/>
        <v>0</v>
      </c>
      <c r="AD1939" s="8">
        <f t="shared" si="2452"/>
        <v>0</v>
      </c>
      <c r="AE1939" s="8">
        <f t="shared" si="2452"/>
        <v>0</v>
      </c>
      <c r="AF1939" s="8">
        <f t="shared" si="2452"/>
        <v>0</v>
      </c>
      <c r="AG1939" s="8">
        <f t="shared" si="2452"/>
        <v>0</v>
      </c>
      <c r="AH1939" s="8">
        <f t="shared" si="2452"/>
        <v>0</v>
      </c>
      <c r="AI1939" s="8">
        <f t="shared" si="2452"/>
        <v>0</v>
      </c>
      <c r="AJ1939" s="8">
        <f t="shared" si="2452"/>
        <v>0.5</v>
      </c>
      <c r="AK1939" s="8">
        <f t="shared" ref="AK1939:BF1939" si="2453">SUM(AJ894:AK894)/2</f>
        <v>1</v>
      </c>
      <c r="AL1939" s="8">
        <f t="shared" si="2453"/>
        <v>1</v>
      </c>
      <c r="AM1939" s="8">
        <f t="shared" si="2453"/>
        <v>1</v>
      </c>
      <c r="AN1939" s="8">
        <f t="shared" si="2453"/>
        <v>1</v>
      </c>
      <c r="AO1939" s="8">
        <f t="shared" si="2453"/>
        <v>1</v>
      </c>
      <c r="AP1939" s="8">
        <f t="shared" si="2453"/>
        <v>1</v>
      </c>
      <c r="AQ1939" s="8">
        <f t="shared" si="2453"/>
        <v>1</v>
      </c>
      <c r="AR1939" s="8">
        <f t="shared" si="2453"/>
        <v>0.5</v>
      </c>
      <c r="AS1939" s="8">
        <f t="shared" si="2453"/>
        <v>0</v>
      </c>
      <c r="AT1939" s="8">
        <f t="shared" si="2453"/>
        <v>0</v>
      </c>
      <c r="AU1939" s="8">
        <f t="shared" si="2453"/>
        <v>0</v>
      </c>
      <c r="AV1939" s="8">
        <f t="shared" si="2453"/>
        <v>0</v>
      </c>
      <c r="AW1939" s="8">
        <f t="shared" si="2453"/>
        <v>0</v>
      </c>
      <c r="AX1939" s="8">
        <f t="shared" si="2453"/>
        <v>0</v>
      </c>
      <c r="AY1939" s="8">
        <f t="shared" si="2453"/>
        <v>0</v>
      </c>
      <c r="AZ1939" s="8">
        <f t="shared" si="2453"/>
        <v>0</v>
      </c>
      <c r="BA1939" s="8">
        <f t="shared" si="2453"/>
        <v>0</v>
      </c>
      <c r="BB1939" s="8">
        <f t="shared" si="2453"/>
        <v>0</v>
      </c>
      <c r="BC1939" s="8">
        <f t="shared" si="2453"/>
        <v>0</v>
      </c>
      <c r="BD1939" s="8">
        <f t="shared" si="2453"/>
        <v>0</v>
      </c>
      <c r="BE1939" s="8">
        <f t="shared" si="2453"/>
        <v>0</v>
      </c>
      <c r="BF1939" s="8">
        <f t="shared" si="2453"/>
        <v>0</v>
      </c>
      <c r="BG1939" s="8">
        <f t="shared" si="2370"/>
        <v>0</v>
      </c>
      <c r="BH1939" s="8">
        <f t="shared" si="2371"/>
        <v>0</v>
      </c>
      <c r="BI1939" s="8">
        <f t="shared" si="2372"/>
        <v>0</v>
      </c>
      <c r="BJ1939" s="8">
        <f t="shared" si="2373"/>
        <v>0</v>
      </c>
      <c r="BK1939" s="8">
        <f t="shared" si="2374"/>
        <v>0</v>
      </c>
      <c r="BL1939" s="8">
        <f t="shared" si="2375"/>
        <v>0</v>
      </c>
      <c r="BM1939" s="8">
        <f t="shared" si="2376"/>
        <v>0</v>
      </c>
      <c r="BN1939" s="8">
        <f t="shared" si="2377"/>
        <v>0</v>
      </c>
      <c r="BO1939" s="8">
        <f t="shared" si="2378"/>
        <v>0</v>
      </c>
      <c r="BP1939" s="8">
        <f t="shared" si="2379"/>
        <v>0</v>
      </c>
      <c r="BQ1939" s="8">
        <f t="shared" si="2380"/>
        <v>0</v>
      </c>
      <c r="BR1939" s="8">
        <f t="shared" si="2381"/>
        <v>0</v>
      </c>
    </row>
    <row r="1940" spans="1:70" x14ac:dyDescent="0.25">
      <c r="B1940" s="12" t="s">
        <v>376</v>
      </c>
      <c r="C1940" s="7" t="s">
        <v>377</v>
      </c>
      <c r="D1940" s="8"/>
      <c r="E1940" s="8">
        <f t="shared" ref="E1940:AJ1940" si="2454">SUM(D895:E895)/2</f>
        <v>39.5</v>
      </c>
      <c r="F1940" s="8">
        <f t="shared" si="2454"/>
        <v>34</v>
      </c>
      <c r="G1940" s="8">
        <f t="shared" si="2454"/>
        <v>34.5</v>
      </c>
      <c r="H1940" s="8">
        <f t="shared" si="2454"/>
        <v>32.5</v>
      </c>
      <c r="I1940" s="8">
        <f t="shared" si="2454"/>
        <v>26</v>
      </c>
      <c r="J1940" s="8">
        <f t="shared" si="2454"/>
        <v>20.5</v>
      </c>
      <c r="K1940" s="8">
        <f t="shared" si="2454"/>
        <v>12.5</v>
      </c>
      <c r="L1940" s="8">
        <f t="shared" si="2454"/>
        <v>5.5</v>
      </c>
      <c r="M1940" s="8">
        <f t="shared" si="2454"/>
        <v>2.5</v>
      </c>
      <c r="N1940" s="8">
        <f t="shared" si="2454"/>
        <v>0.5</v>
      </c>
      <c r="O1940" s="8">
        <f t="shared" si="2454"/>
        <v>0</v>
      </c>
      <c r="P1940" s="8">
        <f t="shared" si="2454"/>
        <v>0</v>
      </c>
      <c r="Q1940" s="8">
        <f t="shared" si="2454"/>
        <v>0</v>
      </c>
      <c r="R1940" s="8">
        <f t="shared" si="2454"/>
        <v>0</v>
      </c>
      <c r="S1940" s="8">
        <f t="shared" si="2454"/>
        <v>0</v>
      </c>
      <c r="T1940" s="8">
        <f t="shared" si="2454"/>
        <v>0</v>
      </c>
      <c r="U1940" s="8">
        <f t="shared" si="2454"/>
        <v>0</v>
      </c>
      <c r="V1940" s="8">
        <f t="shared" si="2454"/>
        <v>0</v>
      </c>
      <c r="W1940" s="8">
        <f t="shared" si="2454"/>
        <v>0</v>
      </c>
      <c r="X1940" s="8">
        <f t="shared" si="2454"/>
        <v>0</v>
      </c>
      <c r="Y1940" s="8">
        <f t="shared" si="2454"/>
        <v>0</v>
      </c>
      <c r="Z1940" s="8">
        <f t="shared" si="2454"/>
        <v>0</v>
      </c>
      <c r="AA1940" s="8">
        <f t="shared" si="2454"/>
        <v>0</v>
      </c>
      <c r="AB1940" s="8">
        <f t="shared" si="2454"/>
        <v>0</v>
      </c>
      <c r="AC1940" s="8">
        <f t="shared" si="2454"/>
        <v>0</v>
      </c>
      <c r="AD1940" s="8">
        <f t="shared" si="2454"/>
        <v>0</v>
      </c>
      <c r="AE1940" s="8">
        <f t="shared" si="2454"/>
        <v>0</v>
      </c>
      <c r="AF1940" s="8">
        <f t="shared" si="2454"/>
        <v>0</v>
      </c>
      <c r="AG1940" s="8">
        <f t="shared" si="2454"/>
        <v>0</v>
      </c>
      <c r="AH1940" s="8">
        <f t="shared" si="2454"/>
        <v>0</v>
      </c>
      <c r="AI1940" s="8">
        <f t="shared" si="2454"/>
        <v>0</v>
      </c>
      <c r="AJ1940" s="8">
        <f t="shared" si="2454"/>
        <v>0</v>
      </c>
      <c r="AK1940" s="8">
        <f t="shared" ref="AK1940:BF1940" si="2455">SUM(AJ895:AK895)/2</f>
        <v>0</v>
      </c>
      <c r="AL1940" s="8">
        <f t="shared" si="2455"/>
        <v>0</v>
      </c>
      <c r="AM1940" s="8">
        <f t="shared" si="2455"/>
        <v>0</v>
      </c>
      <c r="AN1940" s="8">
        <f t="shared" si="2455"/>
        <v>0</v>
      </c>
      <c r="AO1940" s="8">
        <f t="shared" si="2455"/>
        <v>0</v>
      </c>
      <c r="AP1940" s="8">
        <f t="shared" si="2455"/>
        <v>0</v>
      </c>
      <c r="AQ1940" s="8">
        <f t="shared" si="2455"/>
        <v>0</v>
      </c>
      <c r="AR1940" s="8">
        <f t="shared" si="2455"/>
        <v>0</v>
      </c>
      <c r="AS1940" s="8">
        <f t="shared" si="2455"/>
        <v>0</v>
      </c>
      <c r="AT1940" s="8">
        <f t="shared" si="2455"/>
        <v>0</v>
      </c>
      <c r="AU1940" s="8">
        <f t="shared" si="2455"/>
        <v>0</v>
      </c>
      <c r="AV1940" s="8">
        <f t="shared" si="2455"/>
        <v>0</v>
      </c>
      <c r="AW1940" s="8">
        <f t="shared" si="2455"/>
        <v>0</v>
      </c>
      <c r="AX1940" s="8">
        <f t="shared" si="2455"/>
        <v>0</v>
      </c>
      <c r="AY1940" s="8">
        <f t="shared" si="2455"/>
        <v>0</v>
      </c>
      <c r="AZ1940" s="8">
        <f t="shared" si="2455"/>
        <v>0</v>
      </c>
      <c r="BA1940" s="8">
        <f t="shared" si="2455"/>
        <v>0</v>
      </c>
      <c r="BB1940" s="8">
        <f t="shared" si="2455"/>
        <v>0</v>
      </c>
      <c r="BC1940" s="8">
        <f t="shared" si="2455"/>
        <v>0</v>
      </c>
      <c r="BD1940" s="8">
        <f t="shared" si="2455"/>
        <v>0</v>
      </c>
      <c r="BE1940" s="8">
        <f t="shared" si="2455"/>
        <v>0</v>
      </c>
      <c r="BF1940" s="8">
        <f t="shared" si="2455"/>
        <v>0</v>
      </c>
      <c r="BG1940" s="8">
        <f t="shared" si="2370"/>
        <v>0</v>
      </c>
      <c r="BH1940" s="8">
        <f t="shared" si="2371"/>
        <v>0</v>
      </c>
      <c r="BI1940" s="8">
        <f t="shared" si="2372"/>
        <v>0</v>
      </c>
      <c r="BJ1940" s="8">
        <f t="shared" si="2373"/>
        <v>0</v>
      </c>
      <c r="BK1940" s="8">
        <f t="shared" si="2374"/>
        <v>0</v>
      </c>
      <c r="BL1940" s="8">
        <f t="shared" si="2375"/>
        <v>0</v>
      </c>
      <c r="BM1940" s="8">
        <f t="shared" si="2376"/>
        <v>0</v>
      </c>
      <c r="BN1940" s="8">
        <f t="shared" si="2377"/>
        <v>0</v>
      </c>
      <c r="BO1940" s="8">
        <f t="shared" si="2378"/>
        <v>0</v>
      </c>
      <c r="BP1940" s="8">
        <f t="shared" si="2379"/>
        <v>0</v>
      </c>
      <c r="BQ1940" s="8">
        <f t="shared" si="2380"/>
        <v>0</v>
      </c>
      <c r="BR1940" s="8">
        <f t="shared" si="2381"/>
        <v>0</v>
      </c>
    </row>
    <row r="1941" spans="1:70" x14ac:dyDescent="0.25">
      <c r="B1941" s="12" t="s">
        <v>378</v>
      </c>
      <c r="C1941" s="7" t="s">
        <v>379</v>
      </c>
      <c r="D1941" s="8"/>
      <c r="E1941" s="8">
        <f t="shared" ref="E1941:AJ1941" si="2456">SUM(D896:E896)/2</f>
        <v>282.5</v>
      </c>
      <c r="F1941" s="8">
        <f t="shared" si="2456"/>
        <v>249.5</v>
      </c>
      <c r="G1941" s="8">
        <f t="shared" si="2456"/>
        <v>230</v>
      </c>
      <c r="H1941" s="8">
        <f t="shared" si="2456"/>
        <v>217.5</v>
      </c>
      <c r="I1941" s="8">
        <f t="shared" si="2456"/>
        <v>193</v>
      </c>
      <c r="J1941" s="8">
        <f t="shared" si="2456"/>
        <v>160</v>
      </c>
      <c r="K1941" s="8">
        <f t="shared" si="2456"/>
        <v>132</v>
      </c>
      <c r="L1941" s="8">
        <f t="shared" si="2456"/>
        <v>103</v>
      </c>
      <c r="M1941" s="8">
        <f t="shared" si="2456"/>
        <v>63</v>
      </c>
      <c r="N1941" s="8">
        <f t="shared" si="2456"/>
        <v>18.5</v>
      </c>
      <c r="O1941" s="8">
        <f t="shared" si="2456"/>
        <v>0</v>
      </c>
      <c r="P1941" s="8">
        <f t="shared" si="2456"/>
        <v>0</v>
      </c>
      <c r="Q1941" s="8">
        <f t="shared" si="2456"/>
        <v>0</v>
      </c>
      <c r="R1941" s="8">
        <f t="shared" si="2456"/>
        <v>0</v>
      </c>
      <c r="S1941" s="8">
        <f t="shared" si="2456"/>
        <v>0</v>
      </c>
      <c r="T1941" s="8">
        <f t="shared" si="2456"/>
        <v>0</v>
      </c>
      <c r="U1941" s="8">
        <f t="shared" si="2456"/>
        <v>0</v>
      </c>
      <c r="V1941" s="8">
        <f t="shared" si="2456"/>
        <v>0</v>
      </c>
      <c r="W1941" s="8">
        <f t="shared" si="2456"/>
        <v>0</v>
      </c>
      <c r="X1941" s="8">
        <f t="shared" si="2456"/>
        <v>0</v>
      </c>
      <c r="Y1941" s="8">
        <f t="shared" si="2456"/>
        <v>0</v>
      </c>
      <c r="Z1941" s="8">
        <f t="shared" si="2456"/>
        <v>0</v>
      </c>
      <c r="AA1941" s="8">
        <f t="shared" si="2456"/>
        <v>0</v>
      </c>
      <c r="AB1941" s="8">
        <f t="shared" si="2456"/>
        <v>0</v>
      </c>
      <c r="AC1941" s="8">
        <f t="shared" si="2456"/>
        <v>0</v>
      </c>
      <c r="AD1941" s="8">
        <f t="shared" si="2456"/>
        <v>0</v>
      </c>
      <c r="AE1941" s="8">
        <f t="shared" si="2456"/>
        <v>0</v>
      </c>
      <c r="AF1941" s="8">
        <f t="shared" si="2456"/>
        <v>0</v>
      </c>
      <c r="AG1941" s="8">
        <f t="shared" si="2456"/>
        <v>0</v>
      </c>
      <c r="AH1941" s="8">
        <f t="shared" si="2456"/>
        <v>0</v>
      </c>
      <c r="AI1941" s="8">
        <f t="shared" si="2456"/>
        <v>0</v>
      </c>
      <c r="AJ1941" s="8">
        <f t="shared" si="2456"/>
        <v>0</v>
      </c>
      <c r="AK1941" s="8">
        <f t="shared" ref="AK1941:BF1941" si="2457">SUM(AJ896:AK896)/2</f>
        <v>0</v>
      </c>
      <c r="AL1941" s="8">
        <f t="shared" si="2457"/>
        <v>0</v>
      </c>
      <c r="AM1941" s="8">
        <f t="shared" si="2457"/>
        <v>0</v>
      </c>
      <c r="AN1941" s="8">
        <f t="shared" si="2457"/>
        <v>0</v>
      </c>
      <c r="AO1941" s="8">
        <f t="shared" si="2457"/>
        <v>0</v>
      </c>
      <c r="AP1941" s="8">
        <f t="shared" si="2457"/>
        <v>0</v>
      </c>
      <c r="AQ1941" s="8">
        <f t="shared" si="2457"/>
        <v>0</v>
      </c>
      <c r="AR1941" s="8">
        <f t="shared" si="2457"/>
        <v>0</v>
      </c>
      <c r="AS1941" s="8">
        <f t="shared" si="2457"/>
        <v>0</v>
      </c>
      <c r="AT1941" s="8">
        <f t="shared" si="2457"/>
        <v>0</v>
      </c>
      <c r="AU1941" s="8">
        <f t="shared" si="2457"/>
        <v>0</v>
      </c>
      <c r="AV1941" s="8">
        <f t="shared" si="2457"/>
        <v>0</v>
      </c>
      <c r="AW1941" s="8">
        <f t="shared" si="2457"/>
        <v>0</v>
      </c>
      <c r="AX1941" s="8">
        <f t="shared" si="2457"/>
        <v>0</v>
      </c>
      <c r="AY1941" s="8">
        <f t="shared" si="2457"/>
        <v>0</v>
      </c>
      <c r="AZ1941" s="8">
        <f t="shared" si="2457"/>
        <v>0</v>
      </c>
      <c r="BA1941" s="8">
        <f t="shared" si="2457"/>
        <v>0</v>
      </c>
      <c r="BB1941" s="8">
        <f t="shared" si="2457"/>
        <v>0</v>
      </c>
      <c r="BC1941" s="8">
        <f t="shared" si="2457"/>
        <v>0</v>
      </c>
      <c r="BD1941" s="8">
        <f t="shared" si="2457"/>
        <v>0</v>
      </c>
      <c r="BE1941" s="8">
        <f t="shared" si="2457"/>
        <v>0</v>
      </c>
      <c r="BF1941" s="8">
        <f t="shared" si="2457"/>
        <v>0</v>
      </c>
      <c r="BG1941" s="8">
        <f t="shared" si="2370"/>
        <v>0</v>
      </c>
      <c r="BH1941" s="8">
        <f t="shared" si="2371"/>
        <v>0</v>
      </c>
      <c r="BI1941" s="8">
        <f t="shared" si="2372"/>
        <v>0</v>
      </c>
      <c r="BJ1941" s="8">
        <f t="shared" si="2373"/>
        <v>0</v>
      </c>
      <c r="BK1941" s="8">
        <f t="shared" si="2374"/>
        <v>0</v>
      </c>
      <c r="BL1941" s="8">
        <f t="shared" si="2375"/>
        <v>0</v>
      </c>
      <c r="BM1941" s="8">
        <f t="shared" si="2376"/>
        <v>0</v>
      </c>
      <c r="BN1941" s="8">
        <f t="shared" si="2377"/>
        <v>0</v>
      </c>
      <c r="BO1941" s="8">
        <f t="shared" si="2378"/>
        <v>0</v>
      </c>
      <c r="BP1941" s="8">
        <f t="shared" si="2379"/>
        <v>0</v>
      </c>
      <c r="BQ1941" s="8">
        <f t="shared" si="2380"/>
        <v>0</v>
      </c>
      <c r="BR1941" s="8">
        <f t="shared" si="2381"/>
        <v>0</v>
      </c>
    </row>
    <row r="1942" spans="1:70" x14ac:dyDescent="0.25">
      <c r="B1942" s="12" t="s">
        <v>380</v>
      </c>
      <c r="C1942" s="7" t="s">
        <v>381</v>
      </c>
      <c r="D1942" s="8"/>
      <c r="E1942" s="8">
        <f t="shared" ref="E1942:AJ1942" si="2458">SUM(D897:E897)/2</f>
        <v>380</v>
      </c>
      <c r="F1942" s="8">
        <f t="shared" si="2458"/>
        <v>342.5</v>
      </c>
      <c r="G1942" s="8">
        <f t="shared" si="2458"/>
        <v>350.5</v>
      </c>
      <c r="H1942" s="8">
        <f t="shared" si="2458"/>
        <v>355.5</v>
      </c>
      <c r="I1942" s="8">
        <f t="shared" si="2458"/>
        <v>325.5</v>
      </c>
      <c r="J1942" s="8">
        <f t="shared" si="2458"/>
        <v>281</v>
      </c>
      <c r="K1942" s="8">
        <f t="shared" si="2458"/>
        <v>216.5</v>
      </c>
      <c r="L1942" s="8">
        <f t="shared" si="2458"/>
        <v>146</v>
      </c>
      <c r="M1942" s="8">
        <f t="shared" si="2458"/>
        <v>77</v>
      </c>
      <c r="N1942" s="8">
        <f t="shared" si="2458"/>
        <v>14.5</v>
      </c>
      <c r="O1942" s="8">
        <f t="shared" si="2458"/>
        <v>0</v>
      </c>
      <c r="P1942" s="8">
        <f t="shared" si="2458"/>
        <v>0</v>
      </c>
      <c r="Q1942" s="8">
        <f t="shared" si="2458"/>
        <v>0</v>
      </c>
      <c r="R1942" s="8">
        <f t="shared" si="2458"/>
        <v>0</v>
      </c>
      <c r="S1942" s="8">
        <f t="shared" si="2458"/>
        <v>0</v>
      </c>
      <c r="T1942" s="8">
        <f t="shared" si="2458"/>
        <v>0</v>
      </c>
      <c r="U1942" s="8">
        <f t="shared" si="2458"/>
        <v>0</v>
      </c>
      <c r="V1942" s="8">
        <f t="shared" si="2458"/>
        <v>0</v>
      </c>
      <c r="W1942" s="8">
        <f t="shared" si="2458"/>
        <v>0</v>
      </c>
      <c r="X1942" s="8">
        <f t="shared" si="2458"/>
        <v>0</v>
      </c>
      <c r="Y1942" s="8">
        <f t="shared" si="2458"/>
        <v>0</v>
      </c>
      <c r="Z1942" s="8">
        <f t="shared" si="2458"/>
        <v>0</v>
      </c>
      <c r="AA1942" s="8">
        <f t="shared" si="2458"/>
        <v>0</v>
      </c>
      <c r="AB1942" s="8">
        <f t="shared" si="2458"/>
        <v>0</v>
      </c>
      <c r="AC1942" s="8">
        <f t="shared" si="2458"/>
        <v>0</v>
      </c>
      <c r="AD1942" s="8">
        <f t="shared" si="2458"/>
        <v>0</v>
      </c>
      <c r="AE1942" s="8">
        <f t="shared" si="2458"/>
        <v>0</v>
      </c>
      <c r="AF1942" s="8">
        <f t="shared" si="2458"/>
        <v>0</v>
      </c>
      <c r="AG1942" s="8">
        <f t="shared" si="2458"/>
        <v>0</v>
      </c>
      <c r="AH1942" s="8">
        <f t="shared" si="2458"/>
        <v>0</v>
      </c>
      <c r="AI1942" s="8">
        <f t="shared" si="2458"/>
        <v>0</v>
      </c>
      <c r="AJ1942" s="8">
        <f t="shared" si="2458"/>
        <v>0</v>
      </c>
      <c r="AK1942" s="8">
        <f t="shared" ref="AK1942:BF1942" si="2459">SUM(AJ897:AK897)/2</f>
        <v>0</v>
      </c>
      <c r="AL1942" s="8">
        <f t="shared" si="2459"/>
        <v>0</v>
      </c>
      <c r="AM1942" s="8">
        <f t="shared" si="2459"/>
        <v>0</v>
      </c>
      <c r="AN1942" s="8">
        <f t="shared" si="2459"/>
        <v>0</v>
      </c>
      <c r="AO1942" s="8">
        <f t="shared" si="2459"/>
        <v>0</v>
      </c>
      <c r="AP1942" s="8">
        <f t="shared" si="2459"/>
        <v>0</v>
      </c>
      <c r="AQ1942" s="8">
        <f t="shared" si="2459"/>
        <v>0</v>
      </c>
      <c r="AR1942" s="8">
        <f t="shared" si="2459"/>
        <v>0</v>
      </c>
      <c r="AS1942" s="8">
        <f t="shared" si="2459"/>
        <v>0</v>
      </c>
      <c r="AT1942" s="8">
        <f t="shared" si="2459"/>
        <v>0</v>
      </c>
      <c r="AU1942" s="8">
        <f t="shared" si="2459"/>
        <v>0</v>
      </c>
      <c r="AV1942" s="8">
        <f t="shared" si="2459"/>
        <v>0</v>
      </c>
      <c r="AW1942" s="8">
        <f t="shared" si="2459"/>
        <v>0</v>
      </c>
      <c r="AX1942" s="8">
        <f t="shared" si="2459"/>
        <v>0</v>
      </c>
      <c r="AY1942" s="8">
        <f t="shared" si="2459"/>
        <v>0</v>
      </c>
      <c r="AZ1942" s="8">
        <f t="shared" si="2459"/>
        <v>0</v>
      </c>
      <c r="BA1942" s="8">
        <f t="shared" si="2459"/>
        <v>0</v>
      </c>
      <c r="BB1942" s="8">
        <f t="shared" si="2459"/>
        <v>0</v>
      </c>
      <c r="BC1942" s="8">
        <f t="shared" si="2459"/>
        <v>0</v>
      </c>
      <c r="BD1942" s="8">
        <f t="shared" si="2459"/>
        <v>0</v>
      </c>
      <c r="BE1942" s="8">
        <f t="shared" si="2459"/>
        <v>0</v>
      </c>
      <c r="BF1942" s="8">
        <f t="shared" si="2459"/>
        <v>0</v>
      </c>
      <c r="BG1942" s="8">
        <f t="shared" si="2370"/>
        <v>0</v>
      </c>
      <c r="BH1942" s="8">
        <f t="shared" si="2371"/>
        <v>0</v>
      </c>
      <c r="BI1942" s="8">
        <f t="shared" si="2372"/>
        <v>0</v>
      </c>
      <c r="BJ1942" s="8">
        <f t="shared" si="2373"/>
        <v>0</v>
      </c>
      <c r="BK1942" s="8">
        <f t="shared" si="2374"/>
        <v>0</v>
      </c>
      <c r="BL1942" s="8">
        <f t="shared" si="2375"/>
        <v>0</v>
      </c>
      <c r="BM1942" s="8">
        <f t="shared" si="2376"/>
        <v>0</v>
      </c>
      <c r="BN1942" s="8">
        <f t="shared" si="2377"/>
        <v>0</v>
      </c>
      <c r="BO1942" s="8">
        <f t="shared" si="2378"/>
        <v>0</v>
      </c>
      <c r="BP1942" s="8">
        <f t="shared" si="2379"/>
        <v>0</v>
      </c>
      <c r="BQ1942" s="8">
        <f t="shared" si="2380"/>
        <v>0</v>
      </c>
      <c r="BR1942" s="8">
        <f t="shared" si="2381"/>
        <v>0</v>
      </c>
    </row>
    <row r="1943" spans="1:70" x14ac:dyDescent="0.25">
      <c r="B1943" s="12" t="s">
        <v>382</v>
      </c>
      <c r="C1943" s="7" t="s">
        <v>383</v>
      </c>
      <c r="D1943" s="8"/>
      <c r="E1943" s="8">
        <f t="shared" ref="E1943:AJ1943" si="2460">SUM(D898:E898)/2</f>
        <v>11</v>
      </c>
      <c r="F1943" s="8">
        <f t="shared" si="2460"/>
        <v>10.5</v>
      </c>
      <c r="G1943" s="8">
        <f t="shared" si="2460"/>
        <v>9</v>
      </c>
      <c r="H1943" s="8">
        <f t="shared" si="2460"/>
        <v>6.5</v>
      </c>
      <c r="I1943" s="8">
        <f t="shared" si="2460"/>
        <v>7.5</v>
      </c>
      <c r="J1943" s="8">
        <f t="shared" si="2460"/>
        <v>7.5</v>
      </c>
      <c r="K1943" s="8">
        <f t="shared" si="2460"/>
        <v>5.5</v>
      </c>
      <c r="L1943" s="8">
        <f t="shared" si="2460"/>
        <v>5</v>
      </c>
      <c r="M1943" s="8">
        <f t="shared" si="2460"/>
        <v>3.5</v>
      </c>
      <c r="N1943" s="8">
        <f t="shared" si="2460"/>
        <v>1</v>
      </c>
      <c r="O1943" s="8">
        <f t="shared" si="2460"/>
        <v>0</v>
      </c>
      <c r="P1943" s="8">
        <f t="shared" si="2460"/>
        <v>0</v>
      </c>
      <c r="Q1943" s="8">
        <f t="shared" si="2460"/>
        <v>0</v>
      </c>
      <c r="R1943" s="8">
        <f t="shared" si="2460"/>
        <v>0</v>
      </c>
      <c r="S1943" s="8">
        <f t="shared" si="2460"/>
        <v>0</v>
      </c>
      <c r="T1943" s="8">
        <f t="shared" si="2460"/>
        <v>0</v>
      </c>
      <c r="U1943" s="8">
        <f t="shared" si="2460"/>
        <v>0</v>
      </c>
      <c r="V1943" s="8">
        <f t="shared" si="2460"/>
        <v>0</v>
      </c>
      <c r="W1943" s="8">
        <f t="shared" si="2460"/>
        <v>0</v>
      </c>
      <c r="X1943" s="8">
        <f t="shared" si="2460"/>
        <v>0</v>
      </c>
      <c r="Y1943" s="8">
        <f t="shared" si="2460"/>
        <v>0</v>
      </c>
      <c r="Z1943" s="8">
        <f t="shared" si="2460"/>
        <v>0</v>
      </c>
      <c r="AA1943" s="8">
        <f t="shared" si="2460"/>
        <v>0</v>
      </c>
      <c r="AB1943" s="8">
        <f t="shared" si="2460"/>
        <v>0</v>
      </c>
      <c r="AC1943" s="8">
        <f t="shared" si="2460"/>
        <v>0</v>
      </c>
      <c r="AD1943" s="8">
        <f t="shared" si="2460"/>
        <v>0</v>
      </c>
      <c r="AE1943" s="8">
        <f t="shared" si="2460"/>
        <v>0</v>
      </c>
      <c r="AF1943" s="8">
        <f t="shared" si="2460"/>
        <v>0</v>
      </c>
      <c r="AG1943" s="8">
        <f t="shared" si="2460"/>
        <v>0</v>
      </c>
      <c r="AH1943" s="8">
        <f t="shared" si="2460"/>
        <v>0</v>
      </c>
      <c r="AI1943" s="8">
        <f t="shared" si="2460"/>
        <v>0</v>
      </c>
      <c r="AJ1943" s="8">
        <f t="shared" si="2460"/>
        <v>0</v>
      </c>
      <c r="AK1943" s="8">
        <f t="shared" ref="AK1943:BF1943" si="2461">SUM(AJ898:AK898)/2</f>
        <v>0</v>
      </c>
      <c r="AL1943" s="8">
        <f t="shared" si="2461"/>
        <v>0</v>
      </c>
      <c r="AM1943" s="8">
        <f t="shared" si="2461"/>
        <v>0</v>
      </c>
      <c r="AN1943" s="8">
        <f t="shared" si="2461"/>
        <v>0</v>
      </c>
      <c r="AO1943" s="8">
        <f t="shared" si="2461"/>
        <v>0</v>
      </c>
      <c r="AP1943" s="8">
        <f t="shared" si="2461"/>
        <v>0</v>
      </c>
      <c r="AQ1943" s="8">
        <f t="shared" si="2461"/>
        <v>0</v>
      </c>
      <c r="AR1943" s="8">
        <f t="shared" si="2461"/>
        <v>0</v>
      </c>
      <c r="AS1943" s="8">
        <f t="shared" si="2461"/>
        <v>0</v>
      </c>
      <c r="AT1943" s="8">
        <f t="shared" si="2461"/>
        <v>0</v>
      </c>
      <c r="AU1943" s="8">
        <f t="shared" si="2461"/>
        <v>0</v>
      </c>
      <c r="AV1943" s="8">
        <f t="shared" si="2461"/>
        <v>0</v>
      </c>
      <c r="AW1943" s="8">
        <f t="shared" si="2461"/>
        <v>0</v>
      </c>
      <c r="AX1943" s="8">
        <f t="shared" si="2461"/>
        <v>0</v>
      </c>
      <c r="AY1943" s="8">
        <f t="shared" si="2461"/>
        <v>0</v>
      </c>
      <c r="AZ1943" s="8">
        <f t="shared" si="2461"/>
        <v>0</v>
      </c>
      <c r="BA1943" s="8">
        <f t="shared" si="2461"/>
        <v>0</v>
      </c>
      <c r="BB1943" s="8">
        <f t="shared" si="2461"/>
        <v>0</v>
      </c>
      <c r="BC1943" s="8">
        <f t="shared" si="2461"/>
        <v>0</v>
      </c>
      <c r="BD1943" s="8">
        <f t="shared" si="2461"/>
        <v>0</v>
      </c>
      <c r="BE1943" s="8">
        <f t="shared" si="2461"/>
        <v>0</v>
      </c>
      <c r="BF1943" s="8">
        <f t="shared" si="2461"/>
        <v>0</v>
      </c>
      <c r="BG1943" s="8">
        <f t="shared" si="2370"/>
        <v>0</v>
      </c>
      <c r="BH1943" s="8">
        <f t="shared" si="2371"/>
        <v>0</v>
      </c>
      <c r="BI1943" s="8">
        <f t="shared" si="2372"/>
        <v>0</v>
      </c>
      <c r="BJ1943" s="8">
        <f t="shared" si="2373"/>
        <v>0</v>
      </c>
      <c r="BK1943" s="8">
        <f t="shared" si="2374"/>
        <v>0</v>
      </c>
      <c r="BL1943" s="8">
        <f t="shared" si="2375"/>
        <v>0</v>
      </c>
      <c r="BM1943" s="8">
        <f t="shared" si="2376"/>
        <v>0</v>
      </c>
      <c r="BN1943" s="8">
        <f t="shared" si="2377"/>
        <v>0</v>
      </c>
      <c r="BO1943" s="8">
        <f t="shared" si="2378"/>
        <v>0</v>
      </c>
      <c r="BP1943" s="8">
        <f t="shared" si="2379"/>
        <v>0</v>
      </c>
      <c r="BQ1943" s="8">
        <f t="shared" si="2380"/>
        <v>0</v>
      </c>
      <c r="BR1943" s="8">
        <f t="shared" si="2381"/>
        <v>0</v>
      </c>
    </row>
    <row r="1944" spans="1:70" x14ac:dyDescent="0.25">
      <c r="B1944" s="12" t="s">
        <v>384</v>
      </c>
      <c r="C1944" s="7" t="s">
        <v>385</v>
      </c>
      <c r="D1944" s="8"/>
      <c r="E1944" s="8">
        <f t="shared" ref="E1944:AJ1944" si="2462">SUM(D899:E899)/2</f>
        <v>2</v>
      </c>
      <c r="F1944" s="8">
        <f t="shared" si="2462"/>
        <v>1</v>
      </c>
      <c r="G1944" s="8">
        <f t="shared" si="2462"/>
        <v>0</v>
      </c>
      <c r="H1944" s="8">
        <f t="shared" si="2462"/>
        <v>0</v>
      </c>
      <c r="I1944" s="8">
        <f t="shared" si="2462"/>
        <v>0</v>
      </c>
      <c r="J1944" s="8">
        <f t="shared" si="2462"/>
        <v>0</v>
      </c>
      <c r="K1944" s="8">
        <f t="shared" si="2462"/>
        <v>0</v>
      </c>
      <c r="L1944" s="8">
        <f t="shared" si="2462"/>
        <v>0</v>
      </c>
      <c r="M1944" s="8">
        <f t="shared" si="2462"/>
        <v>0</v>
      </c>
      <c r="N1944" s="8">
        <f t="shared" si="2462"/>
        <v>0</v>
      </c>
      <c r="O1944" s="8">
        <f t="shared" si="2462"/>
        <v>0</v>
      </c>
      <c r="P1944" s="8">
        <f t="shared" si="2462"/>
        <v>0</v>
      </c>
      <c r="Q1944" s="8">
        <f t="shared" si="2462"/>
        <v>0</v>
      </c>
      <c r="R1944" s="8">
        <f t="shared" si="2462"/>
        <v>0</v>
      </c>
      <c r="S1944" s="8">
        <f t="shared" si="2462"/>
        <v>0</v>
      </c>
      <c r="T1944" s="8">
        <f t="shared" si="2462"/>
        <v>0</v>
      </c>
      <c r="U1944" s="8">
        <f t="shared" si="2462"/>
        <v>0</v>
      </c>
      <c r="V1944" s="8">
        <f t="shared" si="2462"/>
        <v>0</v>
      </c>
      <c r="W1944" s="8">
        <f t="shared" si="2462"/>
        <v>0</v>
      </c>
      <c r="X1944" s="8">
        <f t="shared" si="2462"/>
        <v>0</v>
      </c>
      <c r="Y1944" s="8">
        <f t="shared" si="2462"/>
        <v>0</v>
      </c>
      <c r="Z1944" s="8">
        <f t="shared" si="2462"/>
        <v>0</v>
      </c>
      <c r="AA1944" s="8">
        <f t="shared" si="2462"/>
        <v>0</v>
      </c>
      <c r="AB1944" s="8">
        <f t="shared" si="2462"/>
        <v>0</v>
      </c>
      <c r="AC1944" s="8">
        <f t="shared" si="2462"/>
        <v>0</v>
      </c>
      <c r="AD1944" s="8">
        <f t="shared" si="2462"/>
        <v>0</v>
      </c>
      <c r="AE1944" s="8">
        <f t="shared" si="2462"/>
        <v>0</v>
      </c>
      <c r="AF1944" s="8">
        <f t="shared" si="2462"/>
        <v>0</v>
      </c>
      <c r="AG1944" s="8">
        <f t="shared" si="2462"/>
        <v>0</v>
      </c>
      <c r="AH1944" s="8">
        <f t="shared" si="2462"/>
        <v>0</v>
      </c>
      <c r="AI1944" s="8">
        <f t="shared" si="2462"/>
        <v>0</v>
      </c>
      <c r="AJ1944" s="8">
        <f t="shared" si="2462"/>
        <v>0</v>
      </c>
      <c r="AK1944" s="8">
        <f t="shared" ref="AK1944:BF1944" si="2463">SUM(AJ899:AK899)/2</f>
        <v>0</v>
      </c>
      <c r="AL1944" s="8">
        <f t="shared" si="2463"/>
        <v>0</v>
      </c>
      <c r="AM1944" s="8">
        <f t="shared" si="2463"/>
        <v>0</v>
      </c>
      <c r="AN1944" s="8">
        <f t="shared" si="2463"/>
        <v>0</v>
      </c>
      <c r="AO1944" s="8">
        <f t="shared" si="2463"/>
        <v>0</v>
      </c>
      <c r="AP1944" s="8">
        <f t="shared" si="2463"/>
        <v>0</v>
      </c>
      <c r="AQ1944" s="8">
        <f t="shared" si="2463"/>
        <v>0</v>
      </c>
      <c r="AR1944" s="8">
        <f t="shared" si="2463"/>
        <v>0</v>
      </c>
      <c r="AS1944" s="8">
        <f t="shared" si="2463"/>
        <v>0</v>
      </c>
      <c r="AT1944" s="8">
        <f t="shared" si="2463"/>
        <v>0</v>
      </c>
      <c r="AU1944" s="8">
        <f t="shared" si="2463"/>
        <v>0</v>
      </c>
      <c r="AV1944" s="8">
        <f t="shared" si="2463"/>
        <v>0</v>
      </c>
      <c r="AW1944" s="8">
        <f t="shared" si="2463"/>
        <v>0</v>
      </c>
      <c r="AX1944" s="8">
        <f t="shared" si="2463"/>
        <v>0</v>
      </c>
      <c r="AY1944" s="8">
        <f t="shared" si="2463"/>
        <v>0</v>
      </c>
      <c r="AZ1944" s="8">
        <f t="shared" si="2463"/>
        <v>0</v>
      </c>
      <c r="BA1944" s="8">
        <f t="shared" si="2463"/>
        <v>0</v>
      </c>
      <c r="BB1944" s="8">
        <f t="shared" si="2463"/>
        <v>0</v>
      </c>
      <c r="BC1944" s="8">
        <f t="shared" si="2463"/>
        <v>0</v>
      </c>
      <c r="BD1944" s="8">
        <f t="shared" si="2463"/>
        <v>0</v>
      </c>
      <c r="BE1944" s="8">
        <f t="shared" si="2463"/>
        <v>0</v>
      </c>
      <c r="BF1944" s="8">
        <f t="shared" si="2463"/>
        <v>0</v>
      </c>
      <c r="BG1944" s="8">
        <f t="shared" si="2370"/>
        <v>0</v>
      </c>
      <c r="BH1944" s="8">
        <f t="shared" si="2371"/>
        <v>0</v>
      </c>
      <c r="BI1944" s="8">
        <f t="shared" si="2372"/>
        <v>0</v>
      </c>
      <c r="BJ1944" s="8">
        <f t="shared" si="2373"/>
        <v>0</v>
      </c>
      <c r="BK1944" s="8">
        <f t="shared" si="2374"/>
        <v>0</v>
      </c>
      <c r="BL1944" s="8">
        <f t="shared" si="2375"/>
        <v>0</v>
      </c>
      <c r="BM1944" s="8">
        <f t="shared" si="2376"/>
        <v>0</v>
      </c>
      <c r="BN1944" s="8">
        <f t="shared" si="2377"/>
        <v>0</v>
      </c>
      <c r="BO1944" s="8">
        <f t="shared" si="2378"/>
        <v>0</v>
      </c>
      <c r="BP1944" s="8">
        <f t="shared" si="2379"/>
        <v>0</v>
      </c>
      <c r="BQ1944" s="8">
        <f t="shared" si="2380"/>
        <v>0</v>
      </c>
      <c r="BR1944" s="8">
        <f t="shared" si="2381"/>
        <v>0</v>
      </c>
    </row>
    <row r="1945" spans="1:70" x14ac:dyDescent="0.25">
      <c r="B1945" s="12" t="s">
        <v>386</v>
      </c>
      <c r="C1945" s="7" t="s">
        <v>387</v>
      </c>
      <c r="D1945" s="8"/>
      <c r="E1945" s="8">
        <f t="shared" ref="E1945:AJ1945" si="2464">SUM(D900:E900)/2</f>
        <v>7</v>
      </c>
      <c r="F1945" s="8">
        <f t="shared" si="2464"/>
        <v>4.5</v>
      </c>
      <c r="G1945" s="8">
        <f t="shared" si="2464"/>
        <v>7</v>
      </c>
      <c r="H1945" s="8">
        <f t="shared" si="2464"/>
        <v>10.5</v>
      </c>
      <c r="I1945" s="8">
        <f t="shared" si="2464"/>
        <v>12</v>
      </c>
      <c r="J1945" s="8">
        <f t="shared" si="2464"/>
        <v>13</v>
      </c>
      <c r="K1945" s="8">
        <f t="shared" si="2464"/>
        <v>7</v>
      </c>
      <c r="L1945" s="8">
        <f t="shared" si="2464"/>
        <v>0</v>
      </c>
      <c r="M1945" s="8">
        <f t="shared" si="2464"/>
        <v>0</v>
      </c>
      <c r="N1945" s="8">
        <f t="shared" si="2464"/>
        <v>0</v>
      </c>
      <c r="O1945" s="8">
        <f t="shared" si="2464"/>
        <v>0</v>
      </c>
      <c r="P1945" s="8">
        <f t="shared" si="2464"/>
        <v>0</v>
      </c>
      <c r="Q1945" s="8">
        <f t="shared" si="2464"/>
        <v>0</v>
      </c>
      <c r="R1945" s="8">
        <f t="shared" si="2464"/>
        <v>0</v>
      </c>
      <c r="S1945" s="8">
        <f t="shared" si="2464"/>
        <v>0</v>
      </c>
      <c r="T1945" s="8">
        <f t="shared" si="2464"/>
        <v>0</v>
      </c>
      <c r="U1945" s="8">
        <f t="shared" si="2464"/>
        <v>0</v>
      </c>
      <c r="V1945" s="8">
        <f t="shared" si="2464"/>
        <v>0</v>
      </c>
      <c r="W1945" s="8">
        <f t="shared" si="2464"/>
        <v>0</v>
      </c>
      <c r="X1945" s="8">
        <f t="shared" si="2464"/>
        <v>0</v>
      </c>
      <c r="Y1945" s="8">
        <f t="shared" si="2464"/>
        <v>0</v>
      </c>
      <c r="Z1945" s="8">
        <f t="shared" si="2464"/>
        <v>0</v>
      </c>
      <c r="AA1945" s="8">
        <f t="shared" si="2464"/>
        <v>0</v>
      </c>
      <c r="AB1945" s="8">
        <f t="shared" si="2464"/>
        <v>0</v>
      </c>
      <c r="AC1945" s="8">
        <f t="shared" si="2464"/>
        <v>0</v>
      </c>
      <c r="AD1945" s="8">
        <f t="shared" si="2464"/>
        <v>0</v>
      </c>
      <c r="AE1945" s="8">
        <f t="shared" si="2464"/>
        <v>0</v>
      </c>
      <c r="AF1945" s="8">
        <f t="shared" si="2464"/>
        <v>0</v>
      </c>
      <c r="AG1945" s="8">
        <f t="shared" si="2464"/>
        <v>0</v>
      </c>
      <c r="AH1945" s="8">
        <f t="shared" si="2464"/>
        <v>0</v>
      </c>
      <c r="AI1945" s="8">
        <f t="shared" si="2464"/>
        <v>0</v>
      </c>
      <c r="AJ1945" s="8">
        <f t="shared" si="2464"/>
        <v>0</v>
      </c>
      <c r="AK1945" s="8">
        <f t="shared" ref="AK1945:BF1945" si="2465">SUM(AJ900:AK900)/2</f>
        <v>0</v>
      </c>
      <c r="AL1945" s="8">
        <f t="shared" si="2465"/>
        <v>0</v>
      </c>
      <c r="AM1945" s="8">
        <f t="shared" si="2465"/>
        <v>0</v>
      </c>
      <c r="AN1945" s="8">
        <f t="shared" si="2465"/>
        <v>0</v>
      </c>
      <c r="AO1945" s="8">
        <f t="shared" si="2465"/>
        <v>0</v>
      </c>
      <c r="AP1945" s="8">
        <f t="shared" si="2465"/>
        <v>0</v>
      </c>
      <c r="AQ1945" s="8">
        <f t="shared" si="2465"/>
        <v>0</v>
      </c>
      <c r="AR1945" s="8">
        <f t="shared" si="2465"/>
        <v>0</v>
      </c>
      <c r="AS1945" s="8">
        <f t="shared" si="2465"/>
        <v>0</v>
      </c>
      <c r="AT1945" s="8">
        <f t="shared" si="2465"/>
        <v>0</v>
      </c>
      <c r="AU1945" s="8">
        <f t="shared" si="2465"/>
        <v>0</v>
      </c>
      <c r="AV1945" s="8">
        <f t="shared" si="2465"/>
        <v>0</v>
      </c>
      <c r="AW1945" s="8">
        <f t="shared" si="2465"/>
        <v>0</v>
      </c>
      <c r="AX1945" s="8">
        <f t="shared" si="2465"/>
        <v>0</v>
      </c>
      <c r="AY1945" s="8">
        <f t="shared" si="2465"/>
        <v>0</v>
      </c>
      <c r="AZ1945" s="8">
        <f t="shared" si="2465"/>
        <v>0</v>
      </c>
      <c r="BA1945" s="8">
        <f t="shared" si="2465"/>
        <v>0</v>
      </c>
      <c r="BB1945" s="8">
        <f t="shared" si="2465"/>
        <v>0</v>
      </c>
      <c r="BC1945" s="8">
        <f t="shared" si="2465"/>
        <v>0</v>
      </c>
      <c r="BD1945" s="8">
        <f t="shared" si="2465"/>
        <v>0</v>
      </c>
      <c r="BE1945" s="8">
        <f t="shared" si="2465"/>
        <v>0</v>
      </c>
      <c r="BF1945" s="8">
        <f t="shared" si="2465"/>
        <v>0</v>
      </c>
      <c r="BG1945" s="8">
        <f t="shared" si="2370"/>
        <v>0</v>
      </c>
      <c r="BH1945" s="8">
        <f t="shared" si="2371"/>
        <v>0</v>
      </c>
      <c r="BI1945" s="8">
        <f t="shared" si="2372"/>
        <v>0</v>
      </c>
      <c r="BJ1945" s="8">
        <f t="shared" si="2373"/>
        <v>0</v>
      </c>
      <c r="BK1945" s="8">
        <f t="shared" si="2374"/>
        <v>0</v>
      </c>
      <c r="BL1945" s="8">
        <f t="shared" si="2375"/>
        <v>0</v>
      </c>
      <c r="BM1945" s="8">
        <f t="shared" si="2376"/>
        <v>0</v>
      </c>
      <c r="BN1945" s="8">
        <f t="shared" si="2377"/>
        <v>0</v>
      </c>
      <c r="BO1945" s="8">
        <f t="shared" si="2378"/>
        <v>0</v>
      </c>
      <c r="BP1945" s="8">
        <f t="shared" si="2379"/>
        <v>0</v>
      </c>
      <c r="BQ1945" s="8">
        <f t="shared" si="2380"/>
        <v>0</v>
      </c>
      <c r="BR1945" s="8">
        <f t="shared" si="2381"/>
        <v>0</v>
      </c>
    </row>
    <row r="1946" spans="1:70" x14ac:dyDescent="0.25">
      <c r="B1946" s="12" t="s">
        <v>388</v>
      </c>
      <c r="C1946" s="7" t="s">
        <v>389</v>
      </c>
      <c r="D1946" s="8"/>
      <c r="E1946" s="8">
        <f t="shared" ref="E1946:AJ1946" si="2466">SUM(D901:E901)/2</f>
        <v>0</v>
      </c>
      <c r="F1946" s="8">
        <f t="shared" si="2466"/>
        <v>0</v>
      </c>
      <c r="G1946" s="8">
        <f t="shared" si="2466"/>
        <v>0</v>
      </c>
      <c r="H1946" s="8">
        <f t="shared" si="2466"/>
        <v>0</v>
      </c>
      <c r="I1946" s="8">
        <f t="shared" si="2466"/>
        <v>0</v>
      </c>
      <c r="J1946" s="8">
        <f t="shared" si="2466"/>
        <v>0</v>
      </c>
      <c r="K1946" s="8">
        <f t="shared" si="2466"/>
        <v>0</v>
      </c>
      <c r="L1946" s="8">
        <f t="shared" si="2466"/>
        <v>0</v>
      </c>
      <c r="M1946" s="8">
        <f t="shared" si="2466"/>
        <v>0</v>
      </c>
      <c r="N1946" s="8">
        <f t="shared" si="2466"/>
        <v>0</v>
      </c>
      <c r="O1946" s="8">
        <f t="shared" si="2466"/>
        <v>0</v>
      </c>
      <c r="P1946" s="8">
        <f t="shared" si="2466"/>
        <v>0</v>
      </c>
      <c r="Q1946" s="8">
        <f t="shared" si="2466"/>
        <v>0</v>
      </c>
      <c r="R1946" s="8">
        <f t="shared" si="2466"/>
        <v>0</v>
      </c>
      <c r="S1946" s="8">
        <f t="shared" si="2466"/>
        <v>0</v>
      </c>
      <c r="T1946" s="8">
        <f t="shared" si="2466"/>
        <v>0</v>
      </c>
      <c r="U1946" s="8">
        <f t="shared" si="2466"/>
        <v>0</v>
      </c>
      <c r="V1946" s="8">
        <f t="shared" si="2466"/>
        <v>0</v>
      </c>
      <c r="W1946" s="8">
        <f t="shared" si="2466"/>
        <v>0</v>
      </c>
      <c r="X1946" s="8">
        <f t="shared" si="2466"/>
        <v>0</v>
      </c>
      <c r="Y1946" s="8">
        <f t="shared" si="2466"/>
        <v>0</v>
      </c>
      <c r="Z1946" s="8">
        <f t="shared" si="2466"/>
        <v>0</v>
      </c>
      <c r="AA1946" s="8">
        <f t="shared" si="2466"/>
        <v>0</v>
      </c>
      <c r="AB1946" s="8">
        <f t="shared" si="2466"/>
        <v>0</v>
      </c>
      <c r="AC1946" s="8">
        <f t="shared" si="2466"/>
        <v>0</v>
      </c>
      <c r="AD1946" s="8">
        <f t="shared" si="2466"/>
        <v>0</v>
      </c>
      <c r="AE1946" s="8">
        <f t="shared" si="2466"/>
        <v>0</v>
      </c>
      <c r="AF1946" s="8">
        <f t="shared" si="2466"/>
        <v>0</v>
      </c>
      <c r="AG1946" s="8">
        <f t="shared" si="2466"/>
        <v>0</v>
      </c>
      <c r="AH1946" s="8">
        <f t="shared" si="2466"/>
        <v>0</v>
      </c>
      <c r="AI1946" s="8">
        <f t="shared" si="2466"/>
        <v>0</v>
      </c>
      <c r="AJ1946" s="8">
        <f t="shared" si="2466"/>
        <v>0</v>
      </c>
      <c r="AK1946" s="8">
        <f t="shared" ref="AK1946:BF1946" si="2467">SUM(AJ901:AK901)/2</f>
        <v>0</v>
      </c>
      <c r="AL1946" s="8">
        <f t="shared" si="2467"/>
        <v>0</v>
      </c>
      <c r="AM1946" s="8">
        <f t="shared" si="2467"/>
        <v>0</v>
      </c>
      <c r="AN1946" s="8">
        <f t="shared" si="2467"/>
        <v>0</v>
      </c>
      <c r="AO1946" s="8">
        <f t="shared" si="2467"/>
        <v>0</v>
      </c>
      <c r="AP1946" s="8">
        <f t="shared" si="2467"/>
        <v>0</v>
      </c>
      <c r="AQ1946" s="8">
        <f t="shared" si="2467"/>
        <v>0</v>
      </c>
      <c r="AR1946" s="8">
        <f t="shared" si="2467"/>
        <v>0</v>
      </c>
      <c r="AS1946" s="8">
        <f t="shared" si="2467"/>
        <v>0</v>
      </c>
      <c r="AT1946" s="8">
        <f t="shared" si="2467"/>
        <v>0</v>
      </c>
      <c r="AU1946" s="8">
        <f t="shared" si="2467"/>
        <v>0</v>
      </c>
      <c r="AV1946" s="8">
        <f t="shared" si="2467"/>
        <v>0</v>
      </c>
      <c r="AW1946" s="8">
        <f t="shared" si="2467"/>
        <v>0</v>
      </c>
      <c r="AX1946" s="8">
        <f t="shared" si="2467"/>
        <v>0</v>
      </c>
      <c r="AY1946" s="8">
        <f t="shared" si="2467"/>
        <v>0</v>
      </c>
      <c r="AZ1946" s="8">
        <f t="shared" si="2467"/>
        <v>0</v>
      </c>
      <c r="BA1946" s="8">
        <f t="shared" si="2467"/>
        <v>0</v>
      </c>
      <c r="BB1946" s="8">
        <f t="shared" si="2467"/>
        <v>0</v>
      </c>
      <c r="BC1946" s="8">
        <f t="shared" si="2467"/>
        <v>0</v>
      </c>
      <c r="BD1946" s="8">
        <f t="shared" si="2467"/>
        <v>0</v>
      </c>
      <c r="BE1946" s="8">
        <f t="shared" si="2467"/>
        <v>0</v>
      </c>
      <c r="BF1946" s="8">
        <f t="shared" si="2467"/>
        <v>0</v>
      </c>
      <c r="BG1946" s="8">
        <f t="shared" si="2370"/>
        <v>0</v>
      </c>
      <c r="BH1946" s="8">
        <f t="shared" si="2371"/>
        <v>0</v>
      </c>
      <c r="BI1946" s="8">
        <f t="shared" si="2372"/>
        <v>0</v>
      </c>
      <c r="BJ1946" s="8">
        <f t="shared" si="2373"/>
        <v>0</v>
      </c>
      <c r="BK1946" s="8">
        <f t="shared" si="2374"/>
        <v>0</v>
      </c>
      <c r="BL1946" s="8">
        <f t="shared" si="2375"/>
        <v>0</v>
      </c>
      <c r="BM1946" s="8">
        <f t="shared" si="2376"/>
        <v>0</v>
      </c>
      <c r="BN1946" s="8">
        <f t="shared" si="2377"/>
        <v>0</v>
      </c>
      <c r="BO1946" s="8">
        <f t="shared" si="2378"/>
        <v>0</v>
      </c>
      <c r="BP1946" s="8">
        <f t="shared" si="2379"/>
        <v>0</v>
      </c>
      <c r="BQ1946" s="8">
        <f t="shared" si="2380"/>
        <v>0</v>
      </c>
      <c r="BR1946" s="8">
        <f t="shared" si="2381"/>
        <v>0</v>
      </c>
    </row>
    <row r="1947" spans="1:70" x14ac:dyDescent="0.25">
      <c r="B1947" s="12" t="s">
        <v>390</v>
      </c>
      <c r="C1947" s="7" t="s">
        <v>391</v>
      </c>
      <c r="D1947" s="8"/>
      <c r="E1947" s="8">
        <f t="shared" ref="E1947:AJ1947" si="2468">SUM(D902:E902)/2</f>
        <v>0</v>
      </c>
      <c r="F1947" s="8">
        <f t="shared" si="2468"/>
        <v>0</v>
      </c>
      <c r="G1947" s="8">
        <f t="shared" si="2468"/>
        <v>0</v>
      </c>
      <c r="H1947" s="8">
        <f t="shared" si="2468"/>
        <v>0</v>
      </c>
      <c r="I1947" s="8">
        <f t="shared" si="2468"/>
        <v>0</v>
      </c>
      <c r="J1947" s="8">
        <f t="shared" si="2468"/>
        <v>0</v>
      </c>
      <c r="K1947" s="8">
        <f t="shared" si="2468"/>
        <v>0</v>
      </c>
      <c r="L1947" s="8">
        <f t="shared" si="2468"/>
        <v>0</v>
      </c>
      <c r="M1947" s="8">
        <f t="shared" si="2468"/>
        <v>0</v>
      </c>
      <c r="N1947" s="8">
        <f t="shared" si="2468"/>
        <v>0</v>
      </c>
      <c r="O1947" s="8">
        <f t="shared" si="2468"/>
        <v>0</v>
      </c>
      <c r="P1947" s="8">
        <f t="shared" si="2468"/>
        <v>0</v>
      </c>
      <c r="Q1947" s="8">
        <f t="shared" si="2468"/>
        <v>0</v>
      </c>
      <c r="R1947" s="8">
        <f t="shared" si="2468"/>
        <v>0</v>
      </c>
      <c r="S1947" s="8">
        <f t="shared" si="2468"/>
        <v>0</v>
      </c>
      <c r="T1947" s="8">
        <f t="shared" si="2468"/>
        <v>0</v>
      </c>
      <c r="U1947" s="8">
        <f t="shared" si="2468"/>
        <v>0</v>
      </c>
      <c r="V1947" s="8">
        <f t="shared" si="2468"/>
        <v>0</v>
      </c>
      <c r="W1947" s="8">
        <f t="shared" si="2468"/>
        <v>0</v>
      </c>
      <c r="X1947" s="8">
        <f t="shared" si="2468"/>
        <v>0</v>
      </c>
      <c r="Y1947" s="8">
        <f t="shared" si="2468"/>
        <v>0</v>
      </c>
      <c r="Z1947" s="8">
        <f t="shared" si="2468"/>
        <v>0</v>
      </c>
      <c r="AA1947" s="8">
        <f t="shared" si="2468"/>
        <v>0</v>
      </c>
      <c r="AB1947" s="8">
        <f t="shared" si="2468"/>
        <v>0</v>
      </c>
      <c r="AC1947" s="8">
        <f t="shared" si="2468"/>
        <v>0</v>
      </c>
      <c r="AD1947" s="8">
        <f t="shared" si="2468"/>
        <v>0</v>
      </c>
      <c r="AE1947" s="8">
        <f t="shared" si="2468"/>
        <v>0</v>
      </c>
      <c r="AF1947" s="8">
        <f t="shared" si="2468"/>
        <v>0</v>
      </c>
      <c r="AG1947" s="8">
        <f t="shared" si="2468"/>
        <v>0</v>
      </c>
      <c r="AH1947" s="8">
        <f t="shared" si="2468"/>
        <v>0</v>
      </c>
      <c r="AI1947" s="8">
        <f t="shared" si="2468"/>
        <v>0</v>
      </c>
      <c r="AJ1947" s="8">
        <f t="shared" si="2468"/>
        <v>0</v>
      </c>
      <c r="AK1947" s="8">
        <f t="shared" ref="AK1947:BF1947" si="2469">SUM(AJ902:AK902)/2</f>
        <v>0</v>
      </c>
      <c r="AL1947" s="8">
        <f t="shared" si="2469"/>
        <v>0</v>
      </c>
      <c r="AM1947" s="8">
        <f t="shared" si="2469"/>
        <v>0</v>
      </c>
      <c r="AN1947" s="8">
        <f t="shared" si="2469"/>
        <v>0</v>
      </c>
      <c r="AO1947" s="8">
        <f t="shared" si="2469"/>
        <v>0</v>
      </c>
      <c r="AP1947" s="8">
        <f t="shared" si="2469"/>
        <v>0</v>
      </c>
      <c r="AQ1947" s="8">
        <f t="shared" si="2469"/>
        <v>0</v>
      </c>
      <c r="AR1947" s="8">
        <f t="shared" si="2469"/>
        <v>0</v>
      </c>
      <c r="AS1947" s="8">
        <f t="shared" si="2469"/>
        <v>0</v>
      </c>
      <c r="AT1947" s="8">
        <f t="shared" si="2469"/>
        <v>0</v>
      </c>
      <c r="AU1947" s="8">
        <f t="shared" si="2469"/>
        <v>0</v>
      </c>
      <c r="AV1947" s="8">
        <f t="shared" si="2469"/>
        <v>0</v>
      </c>
      <c r="AW1947" s="8">
        <f t="shared" si="2469"/>
        <v>0</v>
      </c>
      <c r="AX1947" s="8">
        <f t="shared" si="2469"/>
        <v>0</v>
      </c>
      <c r="AY1947" s="8">
        <f t="shared" si="2469"/>
        <v>0</v>
      </c>
      <c r="AZ1947" s="8">
        <f t="shared" si="2469"/>
        <v>0</v>
      </c>
      <c r="BA1947" s="8">
        <f t="shared" si="2469"/>
        <v>0</v>
      </c>
      <c r="BB1947" s="8">
        <f t="shared" si="2469"/>
        <v>0</v>
      </c>
      <c r="BC1947" s="8">
        <f t="shared" si="2469"/>
        <v>0</v>
      </c>
      <c r="BD1947" s="8">
        <f t="shared" si="2469"/>
        <v>0</v>
      </c>
      <c r="BE1947" s="8">
        <f t="shared" si="2469"/>
        <v>0</v>
      </c>
      <c r="BF1947" s="8">
        <f t="shared" si="2469"/>
        <v>0</v>
      </c>
      <c r="BG1947" s="8">
        <f t="shared" si="2370"/>
        <v>0</v>
      </c>
      <c r="BH1947" s="8">
        <f t="shared" si="2371"/>
        <v>0</v>
      </c>
      <c r="BI1947" s="8">
        <f t="shared" si="2372"/>
        <v>0</v>
      </c>
      <c r="BJ1947" s="8">
        <f t="shared" si="2373"/>
        <v>0</v>
      </c>
      <c r="BK1947" s="8">
        <f t="shared" si="2374"/>
        <v>0</v>
      </c>
      <c r="BL1947" s="8">
        <f t="shared" si="2375"/>
        <v>0</v>
      </c>
      <c r="BM1947" s="8">
        <f t="shared" si="2376"/>
        <v>0</v>
      </c>
      <c r="BN1947" s="8">
        <f t="shared" si="2377"/>
        <v>0</v>
      </c>
      <c r="BO1947" s="8">
        <f t="shared" si="2378"/>
        <v>0</v>
      </c>
      <c r="BP1947" s="8">
        <f t="shared" si="2379"/>
        <v>0</v>
      </c>
      <c r="BQ1947" s="8">
        <f t="shared" si="2380"/>
        <v>0</v>
      </c>
      <c r="BR1947" s="8">
        <f t="shared" si="2381"/>
        <v>0</v>
      </c>
    </row>
    <row r="1948" spans="1:70" x14ac:dyDescent="0.25">
      <c r="B1948" s="19"/>
      <c r="C1948" s="20" t="s">
        <v>286</v>
      </c>
      <c r="D1948" s="21">
        <f t="shared" ref="D1948:BF1948" si="2470">SUM(D1903:D1947)</f>
        <v>0</v>
      </c>
      <c r="E1948" s="21">
        <f t="shared" si="2470"/>
        <v>3037</v>
      </c>
      <c r="F1948" s="21">
        <f t="shared" si="2470"/>
        <v>3053</v>
      </c>
      <c r="G1948" s="21">
        <f t="shared" si="2470"/>
        <v>3238.5</v>
      </c>
      <c r="H1948" s="21">
        <f t="shared" si="2470"/>
        <v>3439.5</v>
      </c>
      <c r="I1948" s="21">
        <f t="shared" si="2470"/>
        <v>3581</v>
      </c>
      <c r="J1948" s="21">
        <f t="shared" si="2470"/>
        <v>3685</v>
      </c>
      <c r="K1948" s="21">
        <f t="shared" si="2470"/>
        <v>3752</v>
      </c>
      <c r="L1948" s="21">
        <f t="shared" si="2470"/>
        <v>3838.5</v>
      </c>
      <c r="M1948" s="21">
        <f t="shared" si="2470"/>
        <v>3947</v>
      </c>
      <c r="N1948" s="21">
        <f t="shared" si="2470"/>
        <v>3996</v>
      </c>
      <c r="O1948" s="21">
        <f t="shared" si="2470"/>
        <v>4057</v>
      </c>
      <c r="P1948" s="21">
        <f t="shared" si="2470"/>
        <v>4129</v>
      </c>
      <c r="Q1948" s="21">
        <f t="shared" si="2470"/>
        <v>4204.5</v>
      </c>
      <c r="R1948" s="21">
        <f t="shared" si="2470"/>
        <v>4292</v>
      </c>
      <c r="S1948" s="21">
        <f t="shared" si="2470"/>
        <v>4395.5</v>
      </c>
      <c r="T1948" s="21">
        <f t="shared" si="2470"/>
        <v>4440.5</v>
      </c>
      <c r="U1948" s="21">
        <f t="shared" si="2470"/>
        <v>4452</v>
      </c>
      <c r="V1948" s="21">
        <f t="shared" si="2470"/>
        <v>4553</v>
      </c>
      <c r="W1948" s="21">
        <f t="shared" si="2470"/>
        <v>4731.5</v>
      </c>
      <c r="X1948" s="21">
        <f t="shared" si="2470"/>
        <v>4826</v>
      </c>
      <c r="Y1948" s="21">
        <f t="shared" si="2470"/>
        <v>4760</v>
      </c>
      <c r="Z1948" s="21">
        <f t="shared" si="2470"/>
        <v>4758</v>
      </c>
      <c r="AA1948" s="21">
        <f t="shared" si="2470"/>
        <v>4834.5</v>
      </c>
      <c r="AB1948" s="21">
        <f t="shared" si="2470"/>
        <v>4760</v>
      </c>
      <c r="AC1948" s="21">
        <f t="shared" si="2470"/>
        <v>4646.5</v>
      </c>
      <c r="AD1948" s="21">
        <f t="shared" si="2470"/>
        <v>4702</v>
      </c>
      <c r="AE1948" s="21">
        <f t="shared" si="2470"/>
        <v>4791</v>
      </c>
      <c r="AF1948" s="21">
        <f t="shared" si="2470"/>
        <v>4785.5</v>
      </c>
      <c r="AG1948" s="21">
        <f t="shared" si="2470"/>
        <v>4693.5</v>
      </c>
      <c r="AH1948" s="21">
        <f t="shared" si="2470"/>
        <v>4720.5</v>
      </c>
      <c r="AI1948" s="21">
        <f t="shared" si="2470"/>
        <v>4820</v>
      </c>
      <c r="AJ1948" s="21">
        <f t="shared" si="2470"/>
        <v>4732</v>
      </c>
      <c r="AK1948" s="21">
        <f t="shared" si="2470"/>
        <v>4587</v>
      </c>
      <c r="AL1948" s="21">
        <f t="shared" si="2470"/>
        <v>4671</v>
      </c>
      <c r="AM1948" s="21">
        <f t="shared" si="2470"/>
        <v>4860</v>
      </c>
      <c r="AN1948" s="21">
        <f t="shared" si="2470"/>
        <v>4814</v>
      </c>
      <c r="AO1948" s="21">
        <f t="shared" si="2470"/>
        <v>4670</v>
      </c>
      <c r="AP1948" s="21">
        <f t="shared" si="2470"/>
        <v>4688</v>
      </c>
      <c r="AQ1948" s="21">
        <f t="shared" si="2470"/>
        <v>4774.5</v>
      </c>
      <c r="AR1948" s="21">
        <f t="shared" si="2470"/>
        <v>4665</v>
      </c>
      <c r="AS1948" s="21">
        <f t="shared" si="2470"/>
        <v>4596.5</v>
      </c>
      <c r="AT1948" s="21">
        <f t="shared" si="2470"/>
        <v>4692</v>
      </c>
      <c r="AU1948" s="21">
        <f t="shared" si="2470"/>
        <v>4795</v>
      </c>
      <c r="AV1948" s="21">
        <f t="shared" si="2470"/>
        <v>4719.5</v>
      </c>
      <c r="AW1948" s="21">
        <f t="shared" si="2470"/>
        <v>4593.5</v>
      </c>
      <c r="AX1948" s="21">
        <f t="shared" si="2470"/>
        <v>4662.5</v>
      </c>
      <c r="AY1948" s="21">
        <f t="shared" si="2470"/>
        <v>4748.5</v>
      </c>
      <c r="AZ1948" s="21">
        <f t="shared" si="2470"/>
        <v>4701</v>
      </c>
      <c r="BA1948" s="21">
        <f t="shared" si="2470"/>
        <v>4618</v>
      </c>
      <c r="BB1948" s="21">
        <f t="shared" si="2470"/>
        <v>4729.5</v>
      </c>
      <c r="BC1948" s="21">
        <f t="shared" si="2470"/>
        <v>4903.5</v>
      </c>
      <c r="BD1948" s="21">
        <f t="shared" si="2470"/>
        <v>4863.5</v>
      </c>
      <c r="BE1948" s="21">
        <f t="shared" si="2470"/>
        <v>4799</v>
      </c>
      <c r="BF1948" s="21">
        <f t="shared" si="2470"/>
        <v>4981.5</v>
      </c>
      <c r="BG1948" s="21">
        <f t="shared" ref="BG1948:BN1948" si="2471">SUM(BG1903:BG1947)</f>
        <v>5160.5</v>
      </c>
      <c r="BH1948" s="21">
        <f t="shared" si="2471"/>
        <v>5092</v>
      </c>
      <c r="BI1948" s="21">
        <f t="shared" si="2471"/>
        <v>4975</v>
      </c>
      <c r="BJ1948" s="21">
        <f t="shared" si="2471"/>
        <v>5125</v>
      </c>
      <c r="BK1948" s="21">
        <f t="shared" si="2471"/>
        <v>5344.5</v>
      </c>
      <c r="BL1948" s="21">
        <f t="shared" si="2471"/>
        <v>5255</v>
      </c>
      <c r="BM1948" s="21">
        <f t="shared" si="2471"/>
        <v>5045</v>
      </c>
      <c r="BN1948" s="21">
        <f t="shared" si="2471"/>
        <v>5133.5</v>
      </c>
      <c r="BO1948" s="21">
        <f t="shared" ref="BO1948:BR1948" si="2472">SUM(BO1903:BO1947)</f>
        <v>5371.5</v>
      </c>
      <c r="BP1948" s="21">
        <f t="shared" si="2472"/>
        <v>5267.5</v>
      </c>
      <c r="BQ1948" s="21">
        <f t="shared" si="2472"/>
        <v>5139.5</v>
      </c>
      <c r="BR1948" s="21">
        <f t="shared" si="2472"/>
        <v>5407</v>
      </c>
    </row>
    <row r="1951" spans="1:70" ht="18" thickBot="1" x14ac:dyDescent="0.35">
      <c r="A1951" s="28"/>
      <c r="B1951" s="37" t="s">
        <v>420</v>
      </c>
    </row>
    <row r="1952" spans="1:70" ht="18" thickTop="1" x14ac:dyDescent="0.35">
      <c r="B1952" s="11" t="s">
        <v>298</v>
      </c>
      <c r="C1952" s="11" t="s">
        <v>299</v>
      </c>
      <c r="D1952" s="38">
        <v>38533</v>
      </c>
      <c r="E1952" s="38">
        <v>38717</v>
      </c>
      <c r="F1952" s="38">
        <v>38898</v>
      </c>
      <c r="G1952" s="38">
        <v>39082</v>
      </c>
      <c r="H1952" s="38">
        <v>39263</v>
      </c>
      <c r="I1952" s="38">
        <v>39447</v>
      </c>
      <c r="J1952" s="38">
        <v>39629</v>
      </c>
      <c r="K1952" s="38">
        <v>39813</v>
      </c>
      <c r="L1952" s="38">
        <v>39994</v>
      </c>
      <c r="M1952" s="38">
        <v>40178</v>
      </c>
      <c r="N1952" s="38">
        <v>40359</v>
      </c>
      <c r="O1952" s="38">
        <v>40543</v>
      </c>
      <c r="P1952" s="38">
        <v>40724</v>
      </c>
      <c r="Q1952" s="38">
        <v>40908</v>
      </c>
      <c r="R1952" s="38">
        <v>41090</v>
      </c>
      <c r="S1952" s="38">
        <v>41182</v>
      </c>
      <c r="T1952" s="38">
        <v>41274</v>
      </c>
      <c r="U1952" s="38">
        <v>41364</v>
      </c>
      <c r="V1952" s="38">
        <v>41455</v>
      </c>
      <c r="W1952" s="38">
        <v>41547</v>
      </c>
      <c r="X1952" s="38">
        <v>41639</v>
      </c>
      <c r="Y1952" s="38">
        <v>41729</v>
      </c>
      <c r="Z1952" s="38">
        <v>41820</v>
      </c>
      <c r="AA1952" s="38">
        <v>41912</v>
      </c>
      <c r="AB1952" s="38">
        <v>42004</v>
      </c>
      <c r="AC1952" s="38">
        <v>42094</v>
      </c>
      <c r="AD1952" s="38">
        <v>42185</v>
      </c>
      <c r="AE1952" s="38">
        <v>42277</v>
      </c>
      <c r="AF1952" s="38">
        <v>42369</v>
      </c>
      <c r="AG1952" s="38">
        <v>42460</v>
      </c>
      <c r="AH1952" s="38">
        <v>42551</v>
      </c>
      <c r="AI1952" s="38">
        <v>42643</v>
      </c>
      <c r="AJ1952" s="38">
        <v>42735</v>
      </c>
      <c r="AK1952" s="38">
        <v>42825</v>
      </c>
      <c r="AL1952" s="38">
        <v>42916</v>
      </c>
      <c r="AM1952" s="38">
        <v>43008</v>
      </c>
      <c r="AN1952" s="38">
        <v>43100</v>
      </c>
      <c r="AO1952" s="38">
        <v>43190</v>
      </c>
      <c r="AP1952" s="38">
        <v>43281</v>
      </c>
      <c r="AQ1952" s="38">
        <v>43373</v>
      </c>
      <c r="AR1952" s="38">
        <v>43465</v>
      </c>
      <c r="AS1952" s="38">
        <v>43555</v>
      </c>
      <c r="AT1952" s="38">
        <v>43646</v>
      </c>
      <c r="AU1952" s="38">
        <v>43738</v>
      </c>
      <c r="AV1952" s="38">
        <v>43830</v>
      </c>
      <c r="AW1952" s="38">
        <v>43921</v>
      </c>
      <c r="AX1952" s="38">
        <v>44012</v>
      </c>
      <c r="AY1952" s="38">
        <v>44104</v>
      </c>
      <c r="AZ1952" s="38">
        <v>44196</v>
      </c>
      <c r="BA1952" s="38">
        <v>44286</v>
      </c>
      <c r="BB1952" s="38">
        <v>44377</v>
      </c>
      <c r="BC1952" s="38">
        <v>44469</v>
      </c>
      <c r="BD1952" s="38">
        <v>44561</v>
      </c>
      <c r="BE1952" s="38">
        <v>44651</v>
      </c>
      <c r="BF1952" s="38">
        <f>BF$1010</f>
        <v>44742</v>
      </c>
      <c r="BG1952" s="38">
        <f t="shared" ref="BG1952:BR1952" si="2473">BG$1010</f>
        <v>44834</v>
      </c>
      <c r="BH1952" s="38">
        <f t="shared" si="2473"/>
        <v>44926</v>
      </c>
      <c r="BI1952" s="38">
        <f t="shared" si="2473"/>
        <v>45016</v>
      </c>
      <c r="BJ1952" s="38">
        <f t="shared" si="2473"/>
        <v>45107</v>
      </c>
      <c r="BK1952" s="38">
        <f t="shared" si="2473"/>
        <v>45199</v>
      </c>
      <c r="BL1952" s="38">
        <f t="shared" si="2473"/>
        <v>45291</v>
      </c>
      <c r="BM1952" s="38">
        <f t="shared" si="2473"/>
        <v>45382</v>
      </c>
      <c r="BN1952" s="38">
        <f t="shared" si="2473"/>
        <v>45473</v>
      </c>
      <c r="BO1952" s="38">
        <f t="shared" si="2473"/>
        <v>45565</v>
      </c>
      <c r="BP1952" s="38">
        <f t="shared" si="2473"/>
        <v>45657</v>
      </c>
      <c r="BQ1952" s="38">
        <f t="shared" si="2473"/>
        <v>45747</v>
      </c>
      <c r="BR1952" s="38">
        <f t="shared" si="2473"/>
        <v>45838</v>
      </c>
    </row>
    <row r="1953" spans="2:70" x14ac:dyDescent="0.25">
      <c r="B1953" s="12" t="s">
        <v>300</v>
      </c>
      <c r="C1953" s="7" t="s">
        <v>301</v>
      </c>
      <c r="D1953" s="8"/>
      <c r="E1953" s="8">
        <f t="shared" ref="E1953:AJ1953" si="2474">SUM(D908:E908)/2</f>
        <v>5</v>
      </c>
      <c r="F1953" s="8">
        <f t="shared" si="2474"/>
        <v>7</v>
      </c>
      <c r="G1953" s="8">
        <f t="shared" si="2474"/>
        <v>9</v>
      </c>
      <c r="H1953" s="8">
        <f t="shared" si="2474"/>
        <v>10</v>
      </c>
      <c r="I1953" s="8">
        <f t="shared" si="2474"/>
        <v>10</v>
      </c>
      <c r="J1953" s="8">
        <f t="shared" si="2474"/>
        <v>11</v>
      </c>
      <c r="K1953" s="8">
        <f t="shared" si="2474"/>
        <v>12</v>
      </c>
      <c r="L1953" s="8">
        <f t="shared" si="2474"/>
        <v>13</v>
      </c>
      <c r="M1953" s="8">
        <f t="shared" si="2474"/>
        <v>13.5</v>
      </c>
      <c r="N1953" s="8">
        <f t="shared" si="2474"/>
        <v>13.5</v>
      </c>
      <c r="O1953" s="8">
        <f t="shared" si="2474"/>
        <v>15</v>
      </c>
      <c r="P1953" s="8">
        <f t="shared" si="2474"/>
        <v>15</v>
      </c>
      <c r="Q1953" s="8">
        <f t="shared" si="2474"/>
        <v>15</v>
      </c>
      <c r="R1953" s="8">
        <f t="shared" si="2474"/>
        <v>15</v>
      </c>
      <c r="S1953" s="8">
        <f t="shared" si="2474"/>
        <v>15</v>
      </c>
      <c r="T1953" s="8">
        <f t="shared" si="2474"/>
        <v>16</v>
      </c>
      <c r="U1953" s="8">
        <f t="shared" si="2474"/>
        <v>15.5</v>
      </c>
      <c r="V1953" s="8">
        <f t="shared" si="2474"/>
        <v>16</v>
      </c>
      <c r="W1953" s="8">
        <f t="shared" si="2474"/>
        <v>17.5</v>
      </c>
      <c r="X1953" s="8">
        <f t="shared" si="2474"/>
        <v>18.5</v>
      </c>
      <c r="Y1953" s="8">
        <f t="shared" si="2474"/>
        <v>19</v>
      </c>
      <c r="Z1953" s="8">
        <f t="shared" si="2474"/>
        <v>19.5</v>
      </c>
      <c r="AA1953" s="8">
        <f t="shared" si="2474"/>
        <v>19.5</v>
      </c>
      <c r="AB1953" s="8">
        <f t="shared" si="2474"/>
        <v>19.5</v>
      </c>
      <c r="AC1953" s="8">
        <f t="shared" si="2474"/>
        <v>19.5</v>
      </c>
      <c r="AD1953" s="8">
        <f t="shared" si="2474"/>
        <v>19</v>
      </c>
      <c r="AE1953" s="8">
        <f t="shared" si="2474"/>
        <v>19</v>
      </c>
      <c r="AF1953" s="8">
        <f t="shared" si="2474"/>
        <v>19</v>
      </c>
      <c r="AG1953" s="8">
        <f t="shared" si="2474"/>
        <v>19</v>
      </c>
      <c r="AH1953" s="8">
        <f t="shared" si="2474"/>
        <v>18</v>
      </c>
      <c r="AI1953" s="8">
        <f t="shared" si="2474"/>
        <v>17</v>
      </c>
      <c r="AJ1953" s="8">
        <f t="shared" si="2474"/>
        <v>16.5</v>
      </c>
      <c r="AK1953" s="8">
        <f t="shared" ref="AK1953:BF1953" si="2475">SUM(AJ908:AK908)/2</f>
        <v>15.5</v>
      </c>
      <c r="AL1953" s="8">
        <f t="shared" si="2475"/>
        <v>14.5</v>
      </c>
      <c r="AM1953" s="8">
        <f t="shared" si="2475"/>
        <v>14</v>
      </c>
      <c r="AN1953" s="8">
        <f t="shared" si="2475"/>
        <v>13.5</v>
      </c>
      <c r="AO1953" s="8">
        <f t="shared" si="2475"/>
        <v>13</v>
      </c>
      <c r="AP1953" s="8">
        <f t="shared" si="2475"/>
        <v>13</v>
      </c>
      <c r="AQ1953" s="8">
        <f t="shared" si="2475"/>
        <v>12.5</v>
      </c>
      <c r="AR1953" s="8">
        <f t="shared" si="2475"/>
        <v>12.5</v>
      </c>
      <c r="AS1953" s="8">
        <f t="shared" si="2475"/>
        <v>12.5</v>
      </c>
      <c r="AT1953" s="8">
        <f t="shared" si="2475"/>
        <v>11.5</v>
      </c>
      <c r="AU1953" s="8">
        <f t="shared" si="2475"/>
        <v>11</v>
      </c>
      <c r="AV1953" s="8">
        <f t="shared" si="2475"/>
        <v>12.5</v>
      </c>
      <c r="AW1953" s="8">
        <f t="shared" si="2475"/>
        <v>14</v>
      </c>
      <c r="AX1953" s="8">
        <f t="shared" si="2475"/>
        <v>14.5</v>
      </c>
      <c r="AY1953" s="8">
        <f t="shared" si="2475"/>
        <v>15.5</v>
      </c>
      <c r="AZ1953" s="8">
        <f t="shared" si="2475"/>
        <v>15</v>
      </c>
      <c r="BA1953" s="8">
        <f t="shared" si="2475"/>
        <v>14.5</v>
      </c>
      <c r="BB1953" s="8">
        <f t="shared" si="2475"/>
        <v>16.5</v>
      </c>
      <c r="BC1953" s="8">
        <f t="shared" si="2475"/>
        <v>17</v>
      </c>
      <c r="BD1953" s="8">
        <f t="shared" si="2475"/>
        <v>17</v>
      </c>
      <c r="BE1953" s="8">
        <f t="shared" si="2475"/>
        <v>17</v>
      </c>
      <c r="BF1953" s="8">
        <f t="shared" si="2475"/>
        <v>16.5</v>
      </c>
      <c r="BG1953" s="8">
        <f t="shared" ref="BG1953:BG1997" si="2476">SUM(BF908:BG908)/2</f>
        <v>16.5</v>
      </c>
      <c r="BH1953" s="8">
        <f t="shared" ref="BH1953:BH1997" si="2477">SUM(BG908:BH908)/2</f>
        <v>16.5</v>
      </c>
      <c r="BI1953" s="8">
        <f t="shared" ref="BI1953:BI1997" si="2478">SUM(BH908:BI908)/2</f>
        <v>17</v>
      </c>
      <c r="BJ1953" s="8">
        <f t="shared" ref="BJ1953:BJ1997" si="2479">SUM(BI908:BJ908)/2</f>
        <v>17</v>
      </c>
      <c r="BK1953" s="8">
        <f t="shared" ref="BK1953:BK1997" si="2480">SUM(BJ908:BK908)/2</f>
        <v>18</v>
      </c>
      <c r="BL1953" s="8">
        <f t="shared" ref="BL1953:BL1997" si="2481">SUM(BK908:BL908)/2</f>
        <v>20</v>
      </c>
      <c r="BM1953" s="8">
        <f t="shared" ref="BM1953:BM1997" si="2482">SUM(BL908:BM908)/2</f>
        <v>21</v>
      </c>
      <c r="BN1953" s="8">
        <f t="shared" ref="BN1953:BN1997" si="2483">SUM(BM908:BN908)/2</f>
        <v>20</v>
      </c>
      <c r="BO1953" s="8">
        <f t="shared" ref="BO1953:BO1997" si="2484">SUM(BN908:BO908)/2</f>
        <v>17.5</v>
      </c>
      <c r="BP1953" s="8">
        <f t="shared" ref="BP1953:BP1997" si="2485">SUM(BO908:BP908)/2</f>
        <v>16</v>
      </c>
      <c r="BQ1953" s="8">
        <f t="shared" ref="BQ1953:BQ1997" si="2486">SUM(BP908:BQ908)/2</f>
        <v>17</v>
      </c>
      <c r="BR1953" s="8">
        <f t="shared" ref="BR1953:BR1997" si="2487">SUM(BQ908:BR908)/2</f>
        <v>17</v>
      </c>
    </row>
    <row r="1954" spans="2:70" x14ac:dyDescent="0.25">
      <c r="B1954" s="12" t="s">
        <v>302</v>
      </c>
      <c r="C1954" s="7" t="s">
        <v>303</v>
      </c>
      <c r="D1954" s="8"/>
      <c r="E1954" s="8">
        <f t="shared" ref="E1954:AJ1954" si="2488">SUM(D909:E909)/2</f>
        <v>7</v>
      </c>
      <c r="F1954" s="8">
        <f t="shared" si="2488"/>
        <v>8</v>
      </c>
      <c r="G1954" s="8">
        <f t="shared" si="2488"/>
        <v>8.5</v>
      </c>
      <c r="H1954" s="8">
        <f t="shared" si="2488"/>
        <v>9.5</v>
      </c>
      <c r="I1954" s="8">
        <f t="shared" si="2488"/>
        <v>10</v>
      </c>
      <c r="J1954" s="8">
        <f t="shared" si="2488"/>
        <v>11</v>
      </c>
      <c r="K1954" s="8">
        <f t="shared" si="2488"/>
        <v>12.5</v>
      </c>
      <c r="L1954" s="8">
        <f t="shared" si="2488"/>
        <v>13</v>
      </c>
      <c r="M1954" s="8">
        <f t="shared" si="2488"/>
        <v>13</v>
      </c>
      <c r="N1954" s="8">
        <f t="shared" si="2488"/>
        <v>14</v>
      </c>
      <c r="O1954" s="8">
        <f t="shared" si="2488"/>
        <v>17.5</v>
      </c>
      <c r="P1954" s="8">
        <f t="shared" si="2488"/>
        <v>20</v>
      </c>
      <c r="Q1954" s="8">
        <f t="shared" si="2488"/>
        <v>20</v>
      </c>
      <c r="R1954" s="8">
        <f t="shared" si="2488"/>
        <v>20</v>
      </c>
      <c r="S1954" s="8">
        <f t="shared" si="2488"/>
        <v>18.5</v>
      </c>
      <c r="T1954" s="8">
        <f t="shared" si="2488"/>
        <v>18</v>
      </c>
      <c r="U1954" s="8">
        <f t="shared" si="2488"/>
        <v>19</v>
      </c>
      <c r="V1954" s="8">
        <f t="shared" si="2488"/>
        <v>18</v>
      </c>
      <c r="W1954" s="8">
        <f t="shared" si="2488"/>
        <v>20</v>
      </c>
      <c r="X1954" s="8">
        <f t="shared" si="2488"/>
        <v>24</v>
      </c>
      <c r="Y1954" s="8">
        <f t="shared" si="2488"/>
        <v>25.5</v>
      </c>
      <c r="Z1954" s="8">
        <f t="shared" si="2488"/>
        <v>27.5</v>
      </c>
      <c r="AA1954" s="8">
        <f t="shared" si="2488"/>
        <v>28</v>
      </c>
      <c r="AB1954" s="8">
        <f t="shared" si="2488"/>
        <v>28</v>
      </c>
      <c r="AC1954" s="8">
        <f t="shared" si="2488"/>
        <v>28.5</v>
      </c>
      <c r="AD1954" s="8">
        <f t="shared" si="2488"/>
        <v>27.5</v>
      </c>
      <c r="AE1954" s="8">
        <f t="shared" si="2488"/>
        <v>27.5</v>
      </c>
      <c r="AF1954" s="8">
        <f t="shared" si="2488"/>
        <v>28</v>
      </c>
      <c r="AG1954" s="8">
        <f t="shared" si="2488"/>
        <v>27</v>
      </c>
      <c r="AH1954" s="8">
        <f t="shared" si="2488"/>
        <v>26.5</v>
      </c>
      <c r="AI1954" s="8">
        <f t="shared" si="2488"/>
        <v>26</v>
      </c>
      <c r="AJ1954" s="8">
        <f t="shared" si="2488"/>
        <v>23.5</v>
      </c>
      <c r="AK1954" s="8">
        <f t="shared" ref="AK1954:BF1954" si="2489">SUM(AJ909:AK909)/2</f>
        <v>21.5</v>
      </c>
      <c r="AL1954" s="8">
        <f t="shared" si="2489"/>
        <v>21.5</v>
      </c>
      <c r="AM1954" s="8">
        <f t="shared" si="2489"/>
        <v>21.5</v>
      </c>
      <c r="AN1954" s="8">
        <f t="shared" si="2489"/>
        <v>20</v>
      </c>
      <c r="AO1954" s="8">
        <f t="shared" si="2489"/>
        <v>20</v>
      </c>
      <c r="AP1954" s="8">
        <f t="shared" si="2489"/>
        <v>21</v>
      </c>
      <c r="AQ1954" s="8">
        <f t="shared" si="2489"/>
        <v>21</v>
      </c>
      <c r="AR1954" s="8">
        <f t="shared" si="2489"/>
        <v>20</v>
      </c>
      <c r="AS1954" s="8">
        <f t="shared" si="2489"/>
        <v>18</v>
      </c>
      <c r="AT1954" s="8">
        <f t="shared" si="2489"/>
        <v>18</v>
      </c>
      <c r="AU1954" s="8">
        <f t="shared" si="2489"/>
        <v>18.5</v>
      </c>
      <c r="AV1954" s="8">
        <f t="shared" si="2489"/>
        <v>17.5</v>
      </c>
      <c r="AW1954" s="8">
        <f t="shared" si="2489"/>
        <v>16.5</v>
      </c>
      <c r="AX1954" s="8">
        <f t="shared" si="2489"/>
        <v>17.5</v>
      </c>
      <c r="AY1954" s="8">
        <f t="shared" si="2489"/>
        <v>19</v>
      </c>
      <c r="AZ1954" s="8">
        <f t="shared" si="2489"/>
        <v>19</v>
      </c>
      <c r="BA1954" s="8">
        <f t="shared" si="2489"/>
        <v>18.5</v>
      </c>
      <c r="BB1954" s="8">
        <f t="shared" si="2489"/>
        <v>18.5</v>
      </c>
      <c r="BC1954" s="8">
        <f t="shared" si="2489"/>
        <v>19</v>
      </c>
      <c r="BD1954" s="8">
        <f t="shared" si="2489"/>
        <v>20</v>
      </c>
      <c r="BE1954" s="8">
        <f t="shared" si="2489"/>
        <v>20.5</v>
      </c>
      <c r="BF1954" s="8">
        <f t="shared" si="2489"/>
        <v>20</v>
      </c>
      <c r="BG1954" s="8">
        <f t="shared" si="2476"/>
        <v>20.5</v>
      </c>
      <c r="BH1954" s="8">
        <f t="shared" si="2477"/>
        <v>22</v>
      </c>
      <c r="BI1954" s="8">
        <f t="shared" si="2478"/>
        <v>21.5</v>
      </c>
      <c r="BJ1954" s="8">
        <f t="shared" si="2479"/>
        <v>20.5</v>
      </c>
      <c r="BK1954" s="8">
        <f t="shared" si="2480"/>
        <v>21</v>
      </c>
      <c r="BL1954" s="8">
        <f t="shared" si="2481"/>
        <v>21.5</v>
      </c>
      <c r="BM1954" s="8">
        <f t="shared" si="2482"/>
        <v>21</v>
      </c>
      <c r="BN1954" s="8">
        <f t="shared" si="2483"/>
        <v>20</v>
      </c>
      <c r="BO1954" s="8">
        <f t="shared" si="2484"/>
        <v>19</v>
      </c>
      <c r="BP1954" s="8">
        <f t="shared" si="2485"/>
        <v>18</v>
      </c>
      <c r="BQ1954" s="8">
        <f t="shared" si="2486"/>
        <v>17</v>
      </c>
      <c r="BR1954" s="8">
        <f t="shared" si="2487"/>
        <v>16.5</v>
      </c>
    </row>
    <row r="1955" spans="2:70" x14ac:dyDescent="0.25">
      <c r="B1955" s="12" t="s">
        <v>304</v>
      </c>
      <c r="C1955" s="7" t="s">
        <v>305</v>
      </c>
      <c r="D1955" s="8"/>
      <c r="E1955" s="8">
        <f t="shared" ref="E1955:AJ1955" si="2490">SUM(D910:E910)/2</f>
        <v>6</v>
      </c>
      <c r="F1955" s="8">
        <f t="shared" si="2490"/>
        <v>6</v>
      </c>
      <c r="G1955" s="8">
        <f t="shared" si="2490"/>
        <v>6</v>
      </c>
      <c r="H1955" s="8">
        <f t="shared" si="2490"/>
        <v>6.5</v>
      </c>
      <c r="I1955" s="8">
        <f t="shared" si="2490"/>
        <v>7</v>
      </c>
      <c r="J1955" s="8">
        <f t="shared" si="2490"/>
        <v>7</v>
      </c>
      <c r="K1955" s="8">
        <f t="shared" si="2490"/>
        <v>7.5</v>
      </c>
      <c r="L1955" s="8">
        <f t="shared" si="2490"/>
        <v>9</v>
      </c>
      <c r="M1955" s="8">
        <f t="shared" si="2490"/>
        <v>10</v>
      </c>
      <c r="N1955" s="8">
        <f t="shared" si="2490"/>
        <v>9.5</v>
      </c>
      <c r="O1955" s="8">
        <f t="shared" si="2490"/>
        <v>8.5</v>
      </c>
      <c r="P1955" s="8">
        <f t="shared" si="2490"/>
        <v>8</v>
      </c>
      <c r="Q1955" s="8">
        <f t="shared" si="2490"/>
        <v>8.5</v>
      </c>
      <c r="R1955" s="8">
        <f t="shared" si="2490"/>
        <v>9</v>
      </c>
      <c r="S1955" s="8">
        <f t="shared" si="2490"/>
        <v>9</v>
      </c>
      <c r="T1955" s="8">
        <f t="shared" si="2490"/>
        <v>8.5</v>
      </c>
      <c r="U1955" s="8">
        <f t="shared" si="2490"/>
        <v>8.5</v>
      </c>
      <c r="V1955" s="8">
        <f t="shared" si="2490"/>
        <v>9</v>
      </c>
      <c r="W1955" s="8">
        <f t="shared" si="2490"/>
        <v>9</v>
      </c>
      <c r="X1955" s="8">
        <f t="shared" si="2490"/>
        <v>8.5</v>
      </c>
      <c r="Y1955" s="8">
        <f t="shared" si="2490"/>
        <v>8</v>
      </c>
      <c r="Z1955" s="8">
        <f t="shared" si="2490"/>
        <v>9</v>
      </c>
      <c r="AA1955" s="8">
        <f t="shared" si="2490"/>
        <v>9</v>
      </c>
      <c r="AB1955" s="8">
        <f t="shared" si="2490"/>
        <v>8.5</v>
      </c>
      <c r="AC1955" s="8">
        <f t="shared" si="2490"/>
        <v>8.5</v>
      </c>
      <c r="AD1955" s="8">
        <f t="shared" si="2490"/>
        <v>8</v>
      </c>
      <c r="AE1955" s="8">
        <f t="shared" si="2490"/>
        <v>8</v>
      </c>
      <c r="AF1955" s="8">
        <f t="shared" si="2490"/>
        <v>7.5</v>
      </c>
      <c r="AG1955" s="8">
        <f t="shared" si="2490"/>
        <v>7</v>
      </c>
      <c r="AH1955" s="8">
        <f t="shared" si="2490"/>
        <v>7</v>
      </c>
      <c r="AI1955" s="8">
        <f t="shared" si="2490"/>
        <v>6.5</v>
      </c>
      <c r="AJ1955" s="8">
        <f t="shared" si="2490"/>
        <v>6.5</v>
      </c>
      <c r="AK1955" s="8">
        <f t="shared" ref="AK1955:BF1955" si="2491">SUM(AJ910:AK910)/2</f>
        <v>7</v>
      </c>
      <c r="AL1955" s="8">
        <f t="shared" si="2491"/>
        <v>7</v>
      </c>
      <c r="AM1955" s="8">
        <f t="shared" si="2491"/>
        <v>6.5</v>
      </c>
      <c r="AN1955" s="8">
        <f t="shared" si="2491"/>
        <v>6</v>
      </c>
      <c r="AO1955" s="8">
        <f t="shared" si="2491"/>
        <v>6</v>
      </c>
      <c r="AP1955" s="8">
        <f t="shared" si="2491"/>
        <v>5.5</v>
      </c>
      <c r="AQ1955" s="8">
        <f t="shared" si="2491"/>
        <v>5</v>
      </c>
      <c r="AR1955" s="8">
        <f t="shared" si="2491"/>
        <v>5</v>
      </c>
      <c r="AS1955" s="8">
        <f t="shared" si="2491"/>
        <v>5.5</v>
      </c>
      <c r="AT1955" s="8">
        <f t="shared" si="2491"/>
        <v>6.5</v>
      </c>
      <c r="AU1955" s="8">
        <f t="shared" si="2491"/>
        <v>7</v>
      </c>
      <c r="AV1955" s="8">
        <f t="shared" si="2491"/>
        <v>7</v>
      </c>
      <c r="AW1955" s="8">
        <f t="shared" si="2491"/>
        <v>6.5</v>
      </c>
      <c r="AX1955" s="8">
        <f t="shared" si="2491"/>
        <v>6</v>
      </c>
      <c r="AY1955" s="8">
        <f t="shared" si="2491"/>
        <v>6</v>
      </c>
      <c r="AZ1955" s="8">
        <f t="shared" si="2491"/>
        <v>6</v>
      </c>
      <c r="BA1955" s="8">
        <f t="shared" si="2491"/>
        <v>6</v>
      </c>
      <c r="BB1955" s="8">
        <f t="shared" si="2491"/>
        <v>6</v>
      </c>
      <c r="BC1955" s="8">
        <f t="shared" si="2491"/>
        <v>6</v>
      </c>
      <c r="BD1955" s="8">
        <f t="shared" si="2491"/>
        <v>6</v>
      </c>
      <c r="BE1955" s="8">
        <f t="shared" si="2491"/>
        <v>6.5</v>
      </c>
      <c r="BF1955" s="8">
        <f t="shared" si="2491"/>
        <v>6</v>
      </c>
      <c r="BG1955" s="8">
        <f t="shared" si="2476"/>
        <v>5</v>
      </c>
      <c r="BH1955" s="8">
        <f t="shared" si="2477"/>
        <v>5</v>
      </c>
      <c r="BI1955" s="8">
        <f t="shared" si="2478"/>
        <v>5.5</v>
      </c>
      <c r="BJ1955" s="8">
        <f t="shared" si="2479"/>
        <v>6</v>
      </c>
      <c r="BK1955" s="8">
        <f t="shared" si="2480"/>
        <v>6</v>
      </c>
      <c r="BL1955" s="8">
        <f t="shared" si="2481"/>
        <v>6</v>
      </c>
      <c r="BM1955" s="8">
        <f t="shared" si="2482"/>
        <v>6</v>
      </c>
      <c r="BN1955" s="8">
        <f t="shared" si="2483"/>
        <v>5.5</v>
      </c>
      <c r="BO1955" s="8">
        <f t="shared" si="2484"/>
        <v>5</v>
      </c>
      <c r="BP1955" s="8">
        <f t="shared" si="2485"/>
        <v>5</v>
      </c>
      <c r="BQ1955" s="8">
        <f t="shared" si="2486"/>
        <v>4</v>
      </c>
      <c r="BR1955" s="8">
        <f t="shared" si="2487"/>
        <v>3</v>
      </c>
    </row>
    <row r="1956" spans="2:70" x14ac:dyDescent="0.25">
      <c r="B1956" s="12" t="s">
        <v>306</v>
      </c>
      <c r="C1956" s="7" t="s">
        <v>307</v>
      </c>
      <c r="D1956" s="8"/>
      <c r="E1956" s="8">
        <f t="shared" ref="E1956:AJ1956" si="2492">SUM(D911:E911)/2</f>
        <v>0</v>
      </c>
      <c r="F1956" s="8">
        <f t="shared" si="2492"/>
        <v>0</v>
      </c>
      <c r="G1956" s="8">
        <f t="shared" si="2492"/>
        <v>0</v>
      </c>
      <c r="H1956" s="8">
        <f t="shared" si="2492"/>
        <v>0</v>
      </c>
      <c r="I1956" s="8">
        <f t="shared" si="2492"/>
        <v>0</v>
      </c>
      <c r="J1956" s="8">
        <f t="shared" si="2492"/>
        <v>0</v>
      </c>
      <c r="K1956" s="8">
        <f t="shared" si="2492"/>
        <v>0</v>
      </c>
      <c r="L1956" s="8">
        <f t="shared" si="2492"/>
        <v>0</v>
      </c>
      <c r="M1956" s="8">
        <f t="shared" si="2492"/>
        <v>0</v>
      </c>
      <c r="N1956" s="8">
        <f t="shared" si="2492"/>
        <v>0</v>
      </c>
      <c r="O1956" s="8">
        <f t="shared" si="2492"/>
        <v>0</v>
      </c>
      <c r="P1956" s="8">
        <f t="shared" si="2492"/>
        <v>0</v>
      </c>
      <c r="Q1956" s="8">
        <f t="shared" si="2492"/>
        <v>0</v>
      </c>
      <c r="R1956" s="8">
        <f t="shared" si="2492"/>
        <v>0</v>
      </c>
      <c r="S1956" s="8">
        <f t="shared" si="2492"/>
        <v>0</v>
      </c>
      <c r="T1956" s="8">
        <f t="shared" si="2492"/>
        <v>0</v>
      </c>
      <c r="U1956" s="8">
        <f t="shared" si="2492"/>
        <v>0</v>
      </c>
      <c r="V1956" s="8">
        <f t="shared" si="2492"/>
        <v>0</v>
      </c>
      <c r="W1956" s="8">
        <f t="shared" si="2492"/>
        <v>0</v>
      </c>
      <c r="X1956" s="8">
        <f t="shared" si="2492"/>
        <v>0</v>
      </c>
      <c r="Y1956" s="8">
        <f t="shared" si="2492"/>
        <v>0</v>
      </c>
      <c r="Z1956" s="8">
        <f t="shared" si="2492"/>
        <v>0</v>
      </c>
      <c r="AA1956" s="8">
        <f t="shared" si="2492"/>
        <v>0</v>
      </c>
      <c r="AB1956" s="8">
        <f t="shared" si="2492"/>
        <v>0</v>
      </c>
      <c r="AC1956" s="8">
        <f t="shared" si="2492"/>
        <v>0</v>
      </c>
      <c r="AD1956" s="8">
        <f t="shared" si="2492"/>
        <v>0</v>
      </c>
      <c r="AE1956" s="8">
        <f t="shared" si="2492"/>
        <v>0</v>
      </c>
      <c r="AF1956" s="8">
        <f t="shared" si="2492"/>
        <v>0</v>
      </c>
      <c r="AG1956" s="8">
        <f t="shared" si="2492"/>
        <v>0</v>
      </c>
      <c r="AH1956" s="8">
        <f t="shared" si="2492"/>
        <v>0</v>
      </c>
      <c r="AI1956" s="8">
        <f t="shared" si="2492"/>
        <v>0</v>
      </c>
      <c r="AJ1956" s="8">
        <f t="shared" si="2492"/>
        <v>0</v>
      </c>
      <c r="AK1956" s="8">
        <f t="shared" ref="AK1956:BF1956" si="2493">SUM(AJ911:AK911)/2</f>
        <v>0</v>
      </c>
      <c r="AL1956" s="8">
        <f t="shared" si="2493"/>
        <v>0</v>
      </c>
      <c r="AM1956" s="8">
        <f t="shared" si="2493"/>
        <v>0</v>
      </c>
      <c r="AN1956" s="8">
        <f t="shared" si="2493"/>
        <v>0</v>
      </c>
      <c r="AO1956" s="8">
        <f t="shared" si="2493"/>
        <v>0</v>
      </c>
      <c r="AP1956" s="8">
        <f t="shared" si="2493"/>
        <v>0</v>
      </c>
      <c r="AQ1956" s="8">
        <f t="shared" si="2493"/>
        <v>0</v>
      </c>
      <c r="AR1956" s="8">
        <f t="shared" si="2493"/>
        <v>0</v>
      </c>
      <c r="AS1956" s="8">
        <f t="shared" si="2493"/>
        <v>0</v>
      </c>
      <c r="AT1956" s="8">
        <f t="shared" si="2493"/>
        <v>0</v>
      </c>
      <c r="AU1956" s="8">
        <f t="shared" si="2493"/>
        <v>0</v>
      </c>
      <c r="AV1956" s="8">
        <f t="shared" si="2493"/>
        <v>0</v>
      </c>
      <c r="AW1956" s="8">
        <f t="shared" si="2493"/>
        <v>0</v>
      </c>
      <c r="AX1956" s="8">
        <f t="shared" si="2493"/>
        <v>0</v>
      </c>
      <c r="AY1956" s="8">
        <f t="shared" si="2493"/>
        <v>0</v>
      </c>
      <c r="AZ1956" s="8">
        <f t="shared" si="2493"/>
        <v>0</v>
      </c>
      <c r="BA1956" s="8">
        <f t="shared" si="2493"/>
        <v>0</v>
      </c>
      <c r="BB1956" s="8">
        <f t="shared" si="2493"/>
        <v>0</v>
      </c>
      <c r="BC1956" s="8">
        <f t="shared" si="2493"/>
        <v>0</v>
      </c>
      <c r="BD1956" s="8">
        <f t="shared" si="2493"/>
        <v>0</v>
      </c>
      <c r="BE1956" s="8">
        <f t="shared" si="2493"/>
        <v>0</v>
      </c>
      <c r="BF1956" s="8">
        <f t="shared" si="2493"/>
        <v>0</v>
      </c>
      <c r="BG1956" s="8">
        <f t="shared" si="2476"/>
        <v>0</v>
      </c>
      <c r="BH1956" s="8">
        <f t="shared" si="2477"/>
        <v>0</v>
      </c>
      <c r="BI1956" s="8">
        <f t="shared" si="2478"/>
        <v>0</v>
      </c>
      <c r="BJ1956" s="8">
        <f t="shared" si="2479"/>
        <v>0</v>
      </c>
      <c r="BK1956" s="8">
        <f t="shared" si="2480"/>
        <v>0</v>
      </c>
      <c r="BL1956" s="8">
        <f t="shared" si="2481"/>
        <v>0</v>
      </c>
      <c r="BM1956" s="8">
        <f t="shared" si="2482"/>
        <v>0</v>
      </c>
      <c r="BN1956" s="8">
        <f t="shared" si="2483"/>
        <v>0</v>
      </c>
      <c r="BO1956" s="8">
        <f t="shared" si="2484"/>
        <v>0</v>
      </c>
      <c r="BP1956" s="8">
        <f t="shared" si="2485"/>
        <v>0</v>
      </c>
      <c r="BQ1956" s="8">
        <f t="shared" si="2486"/>
        <v>0</v>
      </c>
      <c r="BR1956" s="8">
        <f t="shared" si="2487"/>
        <v>0</v>
      </c>
    </row>
    <row r="1957" spans="2:70" x14ac:dyDescent="0.25">
      <c r="B1957" s="12" t="s">
        <v>308</v>
      </c>
      <c r="C1957" s="7" t="s">
        <v>309</v>
      </c>
      <c r="D1957" s="8"/>
      <c r="E1957" s="8">
        <f t="shared" ref="E1957:AJ1957" si="2494">SUM(D912:E912)/2</f>
        <v>0</v>
      </c>
      <c r="F1957" s="8">
        <f t="shared" si="2494"/>
        <v>0</v>
      </c>
      <c r="G1957" s="8">
        <f t="shared" si="2494"/>
        <v>0</v>
      </c>
      <c r="H1957" s="8">
        <f t="shared" si="2494"/>
        <v>0</v>
      </c>
      <c r="I1957" s="8">
        <f t="shared" si="2494"/>
        <v>0</v>
      </c>
      <c r="J1957" s="8">
        <f t="shared" si="2494"/>
        <v>0</v>
      </c>
      <c r="K1957" s="8">
        <f t="shared" si="2494"/>
        <v>0</v>
      </c>
      <c r="L1957" s="8">
        <f t="shared" si="2494"/>
        <v>0</v>
      </c>
      <c r="M1957" s="8">
        <f t="shared" si="2494"/>
        <v>0</v>
      </c>
      <c r="N1957" s="8">
        <f t="shared" si="2494"/>
        <v>0</v>
      </c>
      <c r="O1957" s="8">
        <f t="shared" si="2494"/>
        <v>0</v>
      </c>
      <c r="P1957" s="8">
        <f t="shared" si="2494"/>
        <v>0</v>
      </c>
      <c r="Q1957" s="8">
        <f t="shared" si="2494"/>
        <v>0</v>
      </c>
      <c r="R1957" s="8">
        <f t="shared" si="2494"/>
        <v>0</v>
      </c>
      <c r="S1957" s="8">
        <f t="shared" si="2494"/>
        <v>0</v>
      </c>
      <c r="T1957" s="8">
        <f t="shared" si="2494"/>
        <v>0</v>
      </c>
      <c r="U1957" s="8">
        <f t="shared" si="2494"/>
        <v>0</v>
      </c>
      <c r="V1957" s="8">
        <f t="shared" si="2494"/>
        <v>0</v>
      </c>
      <c r="W1957" s="8">
        <f t="shared" si="2494"/>
        <v>0</v>
      </c>
      <c r="X1957" s="8">
        <f t="shared" si="2494"/>
        <v>0</v>
      </c>
      <c r="Y1957" s="8">
        <f t="shared" si="2494"/>
        <v>0</v>
      </c>
      <c r="Z1957" s="8">
        <f t="shared" si="2494"/>
        <v>0</v>
      </c>
      <c r="AA1957" s="8">
        <f t="shared" si="2494"/>
        <v>0</v>
      </c>
      <c r="AB1957" s="8">
        <f t="shared" si="2494"/>
        <v>0</v>
      </c>
      <c r="AC1957" s="8">
        <f t="shared" si="2494"/>
        <v>0</v>
      </c>
      <c r="AD1957" s="8">
        <f t="shared" si="2494"/>
        <v>0</v>
      </c>
      <c r="AE1957" s="8">
        <f t="shared" si="2494"/>
        <v>0</v>
      </c>
      <c r="AF1957" s="8">
        <f t="shared" si="2494"/>
        <v>0</v>
      </c>
      <c r="AG1957" s="8">
        <f t="shared" si="2494"/>
        <v>0</v>
      </c>
      <c r="AH1957" s="8">
        <f t="shared" si="2494"/>
        <v>0</v>
      </c>
      <c r="AI1957" s="8">
        <f t="shared" si="2494"/>
        <v>0</v>
      </c>
      <c r="AJ1957" s="8">
        <f t="shared" si="2494"/>
        <v>0</v>
      </c>
      <c r="AK1957" s="8">
        <f t="shared" ref="AK1957:BF1957" si="2495">SUM(AJ912:AK912)/2</f>
        <v>0</v>
      </c>
      <c r="AL1957" s="8">
        <f t="shared" si="2495"/>
        <v>0</v>
      </c>
      <c r="AM1957" s="8">
        <f t="shared" si="2495"/>
        <v>0</v>
      </c>
      <c r="AN1957" s="8">
        <f t="shared" si="2495"/>
        <v>0</v>
      </c>
      <c r="AO1957" s="8">
        <f t="shared" si="2495"/>
        <v>0</v>
      </c>
      <c r="AP1957" s="8">
        <f t="shared" si="2495"/>
        <v>0</v>
      </c>
      <c r="AQ1957" s="8">
        <f t="shared" si="2495"/>
        <v>0</v>
      </c>
      <c r="AR1957" s="8">
        <f t="shared" si="2495"/>
        <v>0</v>
      </c>
      <c r="AS1957" s="8">
        <f t="shared" si="2495"/>
        <v>0</v>
      </c>
      <c r="AT1957" s="8">
        <f t="shared" si="2495"/>
        <v>0</v>
      </c>
      <c r="AU1957" s="8">
        <f t="shared" si="2495"/>
        <v>0</v>
      </c>
      <c r="AV1957" s="8">
        <f t="shared" si="2495"/>
        <v>0</v>
      </c>
      <c r="AW1957" s="8">
        <f t="shared" si="2495"/>
        <v>0</v>
      </c>
      <c r="AX1957" s="8">
        <f t="shared" si="2495"/>
        <v>0</v>
      </c>
      <c r="AY1957" s="8">
        <f t="shared" si="2495"/>
        <v>0</v>
      </c>
      <c r="AZ1957" s="8">
        <f t="shared" si="2495"/>
        <v>0</v>
      </c>
      <c r="BA1957" s="8">
        <f t="shared" si="2495"/>
        <v>0</v>
      </c>
      <c r="BB1957" s="8">
        <f t="shared" si="2495"/>
        <v>0</v>
      </c>
      <c r="BC1957" s="8">
        <f t="shared" si="2495"/>
        <v>0</v>
      </c>
      <c r="BD1957" s="8">
        <f t="shared" si="2495"/>
        <v>0</v>
      </c>
      <c r="BE1957" s="8">
        <f t="shared" si="2495"/>
        <v>0</v>
      </c>
      <c r="BF1957" s="8">
        <f t="shared" si="2495"/>
        <v>0</v>
      </c>
      <c r="BG1957" s="8">
        <f t="shared" si="2476"/>
        <v>0</v>
      </c>
      <c r="BH1957" s="8">
        <f t="shared" si="2477"/>
        <v>0</v>
      </c>
      <c r="BI1957" s="8">
        <f t="shared" si="2478"/>
        <v>0</v>
      </c>
      <c r="BJ1957" s="8">
        <f t="shared" si="2479"/>
        <v>0</v>
      </c>
      <c r="BK1957" s="8">
        <f t="shared" si="2480"/>
        <v>0</v>
      </c>
      <c r="BL1957" s="8">
        <f t="shared" si="2481"/>
        <v>0</v>
      </c>
      <c r="BM1957" s="8">
        <f t="shared" si="2482"/>
        <v>0</v>
      </c>
      <c r="BN1957" s="8">
        <f t="shared" si="2483"/>
        <v>0</v>
      </c>
      <c r="BO1957" s="8">
        <f t="shared" si="2484"/>
        <v>0</v>
      </c>
      <c r="BP1957" s="8">
        <f t="shared" si="2485"/>
        <v>0</v>
      </c>
      <c r="BQ1957" s="8">
        <f t="shared" si="2486"/>
        <v>0</v>
      </c>
      <c r="BR1957" s="8">
        <f t="shared" si="2487"/>
        <v>0</v>
      </c>
    </row>
    <row r="1958" spans="2:70" x14ac:dyDescent="0.25">
      <c r="B1958" s="12" t="s">
        <v>310</v>
      </c>
      <c r="C1958" s="7" t="s">
        <v>311</v>
      </c>
      <c r="D1958" s="8"/>
      <c r="E1958" s="8">
        <f t="shared" ref="E1958:AJ1958" si="2496">SUM(D913:E913)/2</f>
        <v>0</v>
      </c>
      <c r="F1958" s="8">
        <f t="shared" si="2496"/>
        <v>0</v>
      </c>
      <c r="G1958" s="8">
        <f t="shared" si="2496"/>
        <v>0</v>
      </c>
      <c r="H1958" s="8">
        <f t="shared" si="2496"/>
        <v>0</v>
      </c>
      <c r="I1958" s="8">
        <f t="shared" si="2496"/>
        <v>0</v>
      </c>
      <c r="J1958" s="8">
        <f t="shared" si="2496"/>
        <v>0</v>
      </c>
      <c r="K1958" s="8">
        <f t="shared" si="2496"/>
        <v>0</v>
      </c>
      <c r="L1958" s="8">
        <f t="shared" si="2496"/>
        <v>0</v>
      </c>
      <c r="M1958" s="8">
        <f t="shared" si="2496"/>
        <v>0</v>
      </c>
      <c r="N1958" s="8">
        <f t="shared" si="2496"/>
        <v>0</v>
      </c>
      <c r="O1958" s="8">
        <f t="shared" si="2496"/>
        <v>0</v>
      </c>
      <c r="P1958" s="8">
        <f t="shared" si="2496"/>
        <v>0</v>
      </c>
      <c r="Q1958" s="8">
        <f t="shared" si="2496"/>
        <v>0</v>
      </c>
      <c r="R1958" s="8">
        <f t="shared" si="2496"/>
        <v>0</v>
      </c>
      <c r="S1958" s="8">
        <f t="shared" si="2496"/>
        <v>0</v>
      </c>
      <c r="T1958" s="8">
        <f t="shared" si="2496"/>
        <v>0</v>
      </c>
      <c r="U1958" s="8">
        <f t="shared" si="2496"/>
        <v>0</v>
      </c>
      <c r="V1958" s="8">
        <f t="shared" si="2496"/>
        <v>0</v>
      </c>
      <c r="W1958" s="8">
        <f t="shared" si="2496"/>
        <v>0</v>
      </c>
      <c r="X1958" s="8">
        <f t="shared" si="2496"/>
        <v>0</v>
      </c>
      <c r="Y1958" s="8">
        <f t="shared" si="2496"/>
        <v>0</v>
      </c>
      <c r="Z1958" s="8">
        <f t="shared" si="2496"/>
        <v>0</v>
      </c>
      <c r="AA1958" s="8">
        <f t="shared" si="2496"/>
        <v>0</v>
      </c>
      <c r="AB1958" s="8">
        <f t="shared" si="2496"/>
        <v>0</v>
      </c>
      <c r="AC1958" s="8">
        <f t="shared" si="2496"/>
        <v>0</v>
      </c>
      <c r="AD1958" s="8">
        <f t="shared" si="2496"/>
        <v>0</v>
      </c>
      <c r="AE1958" s="8">
        <f t="shared" si="2496"/>
        <v>0</v>
      </c>
      <c r="AF1958" s="8">
        <f t="shared" si="2496"/>
        <v>0</v>
      </c>
      <c r="AG1958" s="8">
        <f t="shared" si="2496"/>
        <v>0</v>
      </c>
      <c r="AH1958" s="8">
        <f t="shared" si="2496"/>
        <v>0</v>
      </c>
      <c r="AI1958" s="8">
        <f t="shared" si="2496"/>
        <v>0</v>
      </c>
      <c r="AJ1958" s="8">
        <f t="shared" si="2496"/>
        <v>0</v>
      </c>
      <c r="AK1958" s="8">
        <f t="shared" ref="AK1958:BF1958" si="2497">SUM(AJ913:AK913)/2</f>
        <v>0</v>
      </c>
      <c r="AL1958" s="8">
        <f t="shared" si="2497"/>
        <v>0</v>
      </c>
      <c r="AM1958" s="8">
        <f t="shared" si="2497"/>
        <v>0</v>
      </c>
      <c r="AN1958" s="8">
        <f t="shared" si="2497"/>
        <v>0</v>
      </c>
      <c r="AO1958" s="8">
        <f t="shared" si="2497"/>
        <v>0</v>
      </c>
      <c r="AP1958" s="8">
        <f t="shared" si="2497"/>
        <v>0</v>
      </c>
      <c r="AQ1958" s="8">
        <f t="shared" si="2497"/>
        <v>0</v>
      </c>
      <c r="AR1958" s="8">
        <f t="shared" si="2497"/>
        <v>0</v>
      </c>
      <c r="AS1958" s="8">
        <f t="shared" si="2497"/>
        <v>0</v>
      </c>
      <c r="AT1958" s="8">
        <f t="shared" si="2497"/>
        <v>0</v>
      </c>
      <c r="AU1958" s="8">
        <f t="shared" si="2497"/>
        <v>0</v>
      </c>
      <c r="AV1958" s="8">
        <f t="shared" si="2497"/>
        <v>0</v>
      </c>
      <c r="AW1958" s="8">
        <f t="shared" si="2497"/>
        <v>0</v>
      </c>
      <c r="AX1958" s="8">
        <f t="shared" si="2497"/>
        <v>0</v>
      </c>
      <c r="AY1958" s="8">
        <f t="shared" si="2497"/>
        <v>0</v>
      </c>
      <c r="AZ1958" s="8">
        <f t="shared" si="2497"/>
        <v>0</v>
      </c>
      <c r="BA1958" s="8">
        <f t="shared" si="2497"/>
        <v>0</v>
      </c>
      <c r="BB1958" s="8">
        <f t="shared" si="2497"/>
        <v>0</v>
      </c>
      <c r="BC1958" s="8">
        <f t="shared" si="2497"/>
        <v>0</v>
      </c>
      <c r="BD1958" s="8">
        <f t="shared" si="2497"/>
        <v>0</v>
      </c>
      <c r="BE1958" s="8">
        <f t="shared" si="2497"/>
        <v>0</v>
      </c>
      <c r="BF1958" s="8">
        <f t="shared" si="2497"/>
        <v>0</v>
      </c>
      <c r="BG1958" s="8">
        <f t="shared" si="2476"/>
        <v>0</v>
      </c>
      <c r="BH1958" s="8">
        <f t="shared" si="2477"/>
        <v>0</v>
      </c>
      <c r="BI1958" s="8">
        <f t="shared" si="2478"/>
        <v>0</v>
      </c>
      <c r="BJ1958" s="8">
        <f t="shared" si="2479"/>
        <v>0</v>
      </c>
      <c r="BK1958" s="8">
        <f t="shared" si="2480"/>
        <v>0</v>
      </c>
      <c r="BL1958" s="8">
        <f t="shared" si="2481"/>
        <v>0</v>
      </c>
      <c r="BM1958" s="8">
        <f t="shared" si="2482"/>
        <v>0</v>
      </c>
      <c r="BN1958" s="8">
        <f t="shared" si="2483"/>
        <v>0</v>
      </c>
      <c r="BO1958" s="8">
        <f t="shared" si="2484"/>
        <v>0</v>
      </c>
      <c r="BP1958" s="8">
        <f t="shared" si="2485"/>
        <v>0</v>
      </c>
      <c r="BQ1958" s="8">
        <f t="shared" si="2486"/>
        <v>0</v>
      </c>
      <c r="BR1958" s="8">
        <f t="shared" si="2487"/>
        <v>0</v>
      </c>
    </row>
    <row r="1959" spans="2:70" x14ac:dyDescent="0.25">
      <c r="B1959" s="12" t="s">
        <v>313</v>
      </c>
      <c r="C1959" s="7" t="s">
        <v>314</v>
      </c>
      <c r="D1959" s="8"/>
      <c r="E1959" s="8">
        <f t="shared" ref="E1959:AJ1959" si="2498">SUM(D914:E914)/2</f>
        <v>0</v>
      </c>
      <c r="F1959" s="8">
        <f t="shared" si="2498"/>
        <v>0</v>
      </c>
      <c r="G1959" s="8">
        <f t="shared" si="2498"/>
        <v>0</v>
      </c>
      <c r="H1959" s="8">
        <f t="shared" si="2498"/>
        <v>0</v>
      </c>
      <c r="I1959" s="8">
        <f t="shared" si="2498"/>
        <v>0</v>
      </c>
      <c r="J1959" s="8">
        <f t="shared" si="2498"/>
        <v>0</v>
      </c>
      <c r="K1959" s="8">
        <f t="shared" si="2498"/>
        <v>0</v>
      </c>
      <c r="L1959" s="8">
        <f t="shared" si="2498"/>
        <v>0</v>
      </c>
      <c r="M1959" s="8">
        <f t="shared" si="2498"/>
        <v>0</v>
      </c>
      <c r="N1959" s="8">
        <f t="shared" si="2498"/>
        <v>0</v>
      </c>
      <c r="O1959" s="8">
        <f t="shared" si="2498"/>
        <v>0</v>
      </c>
      <c r="P1959" s="8">
        <f t="shared" si="2498"/>
        <v>0</v>
      </c>
      <c r="Q1959" s="8">
        <f t="shared" si="2498"/>
        <v>0</v>
      </c>
      <c r="R1959" s="8">
        <f t="shared" si="2498"/>
        <v>0</v>
      </c>
      <c r="S1959" s="8">
        <f t="shared" si="2498"/>
        <v>0</v>
      </c>
      <c r="T1959" s="8">
        <f t="shared" si="2498"/>
        <v>0</v>
      </c>
      <c r="U1959" s="8">
        <f t="shared" si="2498"/>
        <v>0</v>
      </c>
      <c r="V1959" s="8">
        <f t="shared" si="2498"/>
        <v>0</v>
      </c>
      <c r="W1959" s="8">
        <f t="shared" si="2498"/>
        <v>0</v>
      </c>
      <c r="X1959" s="8">
        <f t="shared" si="2498"/>
        <v>0</v>
      </c>
      <c r="Y1959" s="8">
        <f t="shared" si="2498"/>
        <v>0</v>
      </c>
      <c r="Z1959" s="8">
        <f t="shared" si="2498"/>
        <v>0</v>
      </c>
      <c r="AA1959" s="8">
        <f t="shared" si="2498"/>
        <v>0</v>
      </c>
      <c r="AB1959" s="8">
        <f t="shared" si="2498"/>
        <v>0</v>
      </c>
      <c r="AC1959" s="8">
        <f t="shared" si="2498"/>
        <v>0</v>
      </c>
      <c r="AD1959" s="8">
        <f t="shared" si="2498"/>
        <v>0</v>
      </c>
      <c r="AE1959" s="8">
        <f t="shared" si="2498"/>
        <v>0</v>
      </c>
      <c r="AF1959" s="8">
        <f t="shared" si="2498"/>
        <v>0</v>
      </c>
      <c r="AG1959" s="8">
        <f t="shared" si="2498"/>
        <v>0</v>
      </c>
      <c r="AH1959" s="8">
        <f t="shared" si="2498"/>
        <v>0</v>
      </c>
      <c r="AI1959" s="8">
        <f t="shared" si="2498"/>
        <v>0</v>
      </c>
      <c r="AJ1959" s="8">
        <f t="shared" si="2498"/>
        <v>0</v>
      </c>
      <c r="AK1959" s="8">
        <f t="shared" ref="AK1959:BF1959" si="2499">SUM(AJ914:AK914)/2</f>
        <v>0</v>
      </c>
      <c r="AL1959" s="8">
        <f t="shared" si="2499"/>
        <v>0</v>
      </c>
      <c r="AM1959" s="8">
        <f t="shared" si="2499"/>
        <v>0</v>
      </c>
      <c r="AN1959" s="8">
        <f t="shared" si="2499"/>
        <v>0</v>
      </c>
      <c r="AO1959" s="8">
        <f t="shared" si="2499"/>
        <v>0</v>
      </c>
      <c r="AP1959" s="8">
        <f t="shared" si="2499"/>
        <v>0</v>
      </c>
      <c r="AQ1959" s="8">
        <f t="shared" si="2499"/>
        <v>0</v>
      </c>
      <c r="AR1959" s="8">
        <f t="shared" si="2499"/>
        <v>0</v>
      </c>
      <c r="AS1959" s="8">
        <f t="shared" si="2499"/>
        <v>0</v>
      </c>
      <c r="AT1959" s="8">
        <f t="shared" si="2499"/>
        <v>0</v>
      </c>
      <c r="AU1959" s="8">
        <f t="shared" si="2499"/>
        <v>0</v>
      </c>
      <c r="AV1959" s="8">
        <f t="shared" si="2499"/>
        <v>0</v>
      </c>
      <c r="AW1959" s="8">
        <f t="shared" si="2499"/>
        <v>0</v>
      </c>
      <c r="AX1959" s="8">
        <f t="shared" si="2499"/>
        <v>0</v>
      </c>
      <c r="AY1959" s="8">
        <f t="shared" si="2499"/>
        <v>0</v>
      </c>
      <c r="AZ1959" s="8">
        <f t="shared" si="2499"/>
        <v>0</v>
      </c>
      <c r="BA1959" s="8">
        <f t="shared" si="2499"/>
        <v>0</v>
      </c>
      <c r="BB1959" s="8">
        <f t="shared" si="2499"/>
        <v>0</v>
      </c>
      <c r="BC1959" s="8">
        <f t="shared" si="2499"/>
        <v>0</v>
      </c>
      <c r="BD1959" s="8">
        <f t="shared" si="2499"/>
        <v>0</v>
      </c>
      <c r="BE1959" s="8">
        <f t="shared" si="2499"/>
        <v>0</v>
      </c>
      <c r="BF1959" s="8">
        <f t="shared" si="2499"/>
        <v>0</v>
      </c>
      <c r="BG1959" s="8">
        <f t="shared" si="2476"/>
        <v>0</v>
      </c>
      <c r="BH1959" s="8">
        <f t="shared" si="2477"/>
        <v>0</v>
      </c>
      <c r="BI1959" s="8">
        <f t="shared" si="2478"/>
        <v>0</v>
      </c>
      <c r="BJ1959" s="8">
        <f t="shared" si="2479"/>
        <v>0</v>
      </c>
      <c r="BK1959" s="8">
        <f t="shared" si="2480"/>
        <v>0</v>
      </c>
      <c r="BL1959" s="8">
        <f t="shared" si="2481"/>
        <v>0</v>
      </c>
      <c r="BM1959" s="8">
        <f t="shared" si="2482"/>
        <v>0</v>
      </c>
      <c r="BN1959" s="8">
        <f t="shared" si="2483"/>
        <v>0</v>
      </c>
      <c r="BO1959" s="8">
        <f t="shared" si="2484"/>
        <v>0</v>
      </c>
      <c r="BP1959" s="8">
        <f t="shared" si="2485"/>
        <v>0</v>
      </c>
      <c r="BQ1959" s="8">
        <f t="shared" si="2486"/>
        <v>0</v>
      </c>
      <c r="BR1959" s="8">
        <f t="shared" si="2487"/>
        <v>0</v>
      </c>
    </row>
    <row r="1960" spans="2:70" x14ac:dyDescent="0.25">
      <c r="B1960" s="12" t="s">
        <v>315</v>
      </c>
      <c r="C1960" s="7" t="s">
        <v>316</v>
      </c>
      <c r="D1960" s="8"/>
      <c r="E1960" s="8">
        <f t="shared" ref="E1960:AJ1960" si="2500">SUM(D915:E915)/2</f>
        <v>20</v>
      </c>
      <c r="F1960" s="8">
        <f t="shared" si="2500"/>
        <v>20.5</v>
      </c>
      <c r="G1960" s="8">
        <f t="shared" si="2500"/>
        <v>21</v>
      </c>
      <c r="H1960" s="8">
        <f t="shared" si="2500"/>
        <v>20.5</v>
      </c>
      <c r="I1960" s="8">
        <f t="shared" si="2500"/>
        <v>19</v>
      </c>
      <c r="J1960" s="8">
        <f t="shared" si="2500"/>
        <v>19</v>
      </c>
      <c r="K1960" s="8">
        <f t="shared" si="2500"/>
        <v>22</v>
      </c>
      <c r="L1960" s="8">
        <f t="shared" si="2500"/>
        <v>24.5</v>
      </c>
      <c r="M1960" s="8">
        <f t="shared" si="2500"/>
        <v>25.5</v>
      </c>
      <c r="N1960" s="8">
        <f t="shared" si="2500"/>
        <v>25.5</v>
      </c>
      <c r="O1960" s="8">
        <f t="shared" si="2500"/>
        <v>25</v>
      </c>
      <c r="P1960" s="8">
        <f t="shared" si="2500"/>
        <v>25.5</v>
      </c>
      <c r="Q1960" s="8">
        <f t="shared" si="2500"/>
        <v>25</v>
      </c>
      <c r="R1960" s="8">
        <f t="shared" si="2500"/>
        <v>23</v>
      </c>
      <c r="S1960" s="8">
        <f t="shared" si="2500"/>
        <v>21</v>
      </c>
      <c r="T1960" s="8">
        <f t="shared" si="2500"/>
        <v>21.5</v>
      </c>
      <c r="U1960" s="8">
        <f t="shared" si="2500"/>
        <v>23</v>
      </c>
      <c r="V1960" s="8">
        <f t="shared" si="2500"/>
        <v>21.5</v>
      </c>
      <c r="W1960" s="8">
        <f t="shared" si="2500"/>
        <v>21</v>
      </c>
      <c r="X1960" s="8">
        <f t="shared" si="2500"/>
        <v>22.5</v>
      </c>
      <c r="Y1960" s="8">
        <f t="shared" si="2500"/>
        <v>22</v>
      </c>
      <c r="Z1960" s="8">
        <f t="shared" si="2500"/>
        <v>21.5</v>
      </c>
      <c r="AA1960" s="8">
        <f t="shared" si="2500"/>
        <v>21.5</v>
      </c>
      <c r="AB1960" s="8">
        <f t="shared" si="2500"/>
        <v>20.5</v>
      </c>
      <c r="AC1960" s="8">
        <f t="shared" si="2500"/>
        <v>20.5</v>
      </c>
      <c r="AD1960" s="8">
        <f t="shared" si="2500"/>
        <v>21.5</v>
      </c>
      <c r="AE1960" s="8">
        <f t="shared" si="2500"/>
        <v>21.5</v>
      </c>
      <c r="AF1960" s="8">
        <f t="shared" si="2500"/>
        <v>21</v>
      </c>
      <c r="AG1960" s="8">
        <f t="shared" si="2500"/>
        <v>21</v>
      </c>
      <c r="AH1960" s="8">
        <f t="shared" si="2500"/>
        <v>21.5</v>
      </c>
      <c r="AI1960" s="8">
        <f t="shared" si="2500"/>
        <v>22.5</v>
      </c>
      <c r="AJ1960" s="8">
        <f t="shared" si="2500"/>
        <v>22.5</v>
      </c>
      <c r="AK1960" s="8">
        <f t="shared" ref="AK1960:BF1960" si="2501">SUM(AJ915:AK915)/2</f>
        <v>21.5</v>
      </c>
      <c r="AL1960" s="8">
        <f t="shared" si="2501"/>
        <v>20.5</v>
      </c>
      <c r="AM1960" s="8">
        <f t="shared" si="2501"/>
        <v>21</v>
      </c>
      <c r="AN1960" s="8">
        <f t="shared" si="2501"/>
        <v>21.5</v>
      </c>
      <c r="AO1960" s="8">
        <f t="shared" si="2501"/>
        <v>21.5</v>
      </c>
      <c r="AP1960" s="8">
        <f t="shared" si="2501"/>
        <v>21</v>
      </c>
      <c r="AQ1960" s="8">
        <f t="shared" si="2501"/>
        <v>19.5</v>
      </c>
      <c r="AR1960" s="8">
        <f t="shared" si="2501"/>
        <v>19.5</v>
      </c>
      <c r="AS1960" s="8">
        <f t="shared" si="2501"/>
        <v>19.5</v>
      </c>
      <c r="AT1960" s="8">
        <f t="shared" si="2501"/>
        <v>20</v>
      </c>
      <c r="AU1960" s="8">
        <f t="shared" si="2501"/>
        <v>20.5</v>
      </c>
      <c r="AV1960" s="8">
        <f t="shared" si="2501"/>
        <v>19.5</v>
      </c>
      <c r="AW1960" s="8">
        <f t="shared" si="2501"/>
        <v>18</v>
      </c>
      <c r="AX1960" s="8">
        <f t="shared" si="2501"/>
        <v>18</v>
      </c>
      <c r="AY1960" s="8">
        <f t="shared" si="2501"/>
        <v>19</v>
      </c>
      <c r="AZ1960" s="8">
        <f t="shared" si="2501"/>
        <v>19</v>
      </c>
      <c r="BA1960" s="8">
        <f t="shared" si="2501"/>
        <v>17</v>
      </c>
      <c r="BB1960" s="8">
        <f t="shared" si="2501"/>
        <v>16</v>
      </c>
      <c r="BC1960" s="8">
        <f t="shared" si="2501"/>
        <v>15.5</v>
      </c>
      <c r="BD1960" s="8">
        <f t="shared" si="2501"/>
        <v>14</v>
      </c>
      <c r="BE1960" s="8">
        <f t="shared" si="2501"/>
        <v>13.5</v>
      </c>
      <c r="BF1960" s="8">
        <f t="shared" si="2501"/>
        <v>11</v>
      </c>
      <c r="BG1960" s="8">
        <f t="shared" si="2476"/>
        <v>9</v>
      </c>
      <c r="BH1960" s="8">
        <f t="shared" si="2477"/>
        <v>9.5</v>
      </c>
      <c r="BI1960" s="8">
        <f t="shared" si="2478"/>
        <v>9.5</v>
      </c>
      <c r="BJ1960" s="8">
        <f t="shared" si="2479"/>
        <v>9.5</v>
      </c>
      <c r="BK1960" s="8">
        <f t="shared" si="2480"/>
        <v>9.5</v>
      </c>
      <c r="BL1960" s="8">
        <f t="shared" si="2481"/>
        <v>8.5</v>
      </c>
      <c r="BM1960" s="8">
        <f t="shared" si="2482"/>
        <v>9</v>
      </c>
      <c r="BN1960" s="8">
        <f t="shared" si="2483"/>
        <v>10.5</v>
      </c>
      <c r="BO1960" s="8">
        <f t="shared" si="2484"/>
        <v>10.5</v>
      </c>
      <c r="BP1960" s="8">
        <f t="shared" si="2485"/>
        <v>10</v>
      </c>
      <c r="BQ1960" s="8">
        <f t="shared" si="2486"/>
        <v>9.5</v>
      </c>
      <c r="BR1960" s="8">
        <f t="shared" si="2487"/>
        <v>10</v>
      </c>
    </row>
    <row r="1961" spans="2:70" x14ac:dyDescent="0.25">
      <c r="B1961" s="12" t="s">
        <v>317</v>
      </c>
      <c r="C1961" s="7" t="s">
        <v>318</v>
      </c>
      <c r="D1961" s="8"/>
      <c r="E1961" s="8">
        <f t="shared" ref="E1961:AJ1961" si="2502">SUM(D916:E916)/2</f>
        <v>38.5</v>
      </c>
      <c r="F1961" s="8">
        <f t="shared" si="2502"/>
        <v>41</v>
      </c>
      <c r="G1961" s="8">
        <f t="shared" si="2502"/>
        <v>44</v>
      </c>
      <c r="H1961" s="8">
        <f t="shared" si="2502"/>
        <v>47.5</v>
      </c>
      <c r="I1961" s="8">
        <f t="shared" si="2502"/>
        <v>53.5</v>
      </c>
      <c r="J1961" s="8">
        <f t="shared" si="2502"/>
        <v>61</v>
      </c>
      <c r="K1961" s="8">
        <f t="shared" si="2502"/>
        <v>64</v>
      </c>
      <c r="L1961" s="8">
        <f t="shared" si="2502"/>
        <v>69.5</v>
      </c>
      <c r="M1961" s="8">
        <f t="shared" si="2502"/>
        <v>76.5</v>
      </c>
      <c r="N1961" s="8">
        <f t="shared" si="2502"/>
        <v>80</v>
      </c>
      <c r="O1961" s="8">
        <f t="shared" si="2502"/>
        <v>84.5</v>
      </c>
      <c r="P1961" s="8">
        <f t="shared" si="2502"/>
        <v>89.5</v>
      </c>
      <c r="Q1961" s="8">
        <f t="shared" si="2502"/>
        <v>90</v>
      </c>
      <c r="R1961" s="8">
        <f t="shared" si="2502"/>
        <v>90.5</v>
      </c>
      <c r="S1961" s="8">
        <f t="shared" si="2502"/>
        <v>88</v>
      </c>
      <c r="T1961" s="8">
        <f t="shared" si="2502"/>
        <v>82.5</v>
      </c>
      <c r="U1961" s="8">
        <f t="shared" si="2502"/>
        <v>86</v>
      </c>
      <c r="V1961" s="8">
        <f t="shared" si="2502"/>
        <v>89</v>
      </c>
      <c r="W1961" s="8">
        <f t="shared" si="2502"/>
        <v>86</v>
      </c>
      <c r="X1961" s="8">
        <f t="shared" si="2502"/>
        <v>86</v>
      </c>
      <c r="Y1961" s="8">
        <f t="shared" si="2502"/>
        <v>88</v>
      </c>
      <c r="Z1961" s="8">
        <f t="shared" si="2502"/>
        <v>87</v>
      </c>
      <c r="AA1961" s="8">
        <f t="shared" si="2502"/>
        <v>86</v>
      </c>
      <c r="AB1961" s="8">
        <f t="shared" si="2502"/>
        <v>88</v>
      </c>
      <c r="AC1961" s="8">
        <f t="shared" si="2502"/>
        <v>89.5</v>
      </c>
      <c r="AD1961" s="8">
        <f t="shared" si="2502"/>
        <v>89</v>
      </c>
      <c r="AE1961" s="8">
        <f t="shared" si="2502"/>
        <v>90.5</v>
      </c>
      <c r="AF1961" s="8">
        <f t="shared" si="2502"/>
        <v>93</v>
      </c>
      <c r="AG1961" s="8">
        <f t="shared" si="2502"/>
        <v>94</v>
      </c>
      <c r="AH1961" s="8">
        <f t="shared" si="2502"/>
        <v>93.5</v>
      </c>
      <c r="AI1961" s="8">
        <f t="shared" si="2502"/>
        <v>91</v>
      </c>
      <c r="AJ1961" s="8">
        <f t="shared" si="2502"/>
        <v>90</v>
      </c>
      <c r="AK1961" s="8">
        <f t="shared" ref="AK1961:BF1961" si="2503">SUM(AJ916:AK916)/2</f>
        <v>92</v>
      </c>
      <c r="AL1961" s="8">
        <f t="shared" si="2503"/>
        <v>93.5</v>
      </c>
      <c r="AM1961" s="8">
        <f t="shared" si="2503"/>
        <v>91.5</v>
      </c>
      <c r="AN1961" s="8">
        <f t="shared" si="2503"/>
        <v>90.5</v>
      </c>
      <c r="AO1961" s="8">
        <f t="shared" si="2503"/>
        <v>93.5</v>
      </c>
      <c r="AP1961" s="8">
        <f t="shared" si="2503"/>
        <v>96</v>
      </c>
      <c r="AQ1961" s="8">
        <f t="shared" si="2503"/>
        <v>96</v>
      </c>
      <c r="AR1961" s="8">
        <f t="shared" si="2503"/>
        <v>97</v>
      </c>
      <c r="AS1961" s="8">
        <f t="shared" si="2503"/>
        <v>100</v>
      </c>
      <c r="AT1961" s="8">
        <f t="shared" si="2503"/>
        <v>98.5</v>
      </c>
      <c r="AU1961" s="8">
        <f t="shared" si="2503"/>
        <v>95.5</v>
      </c>
      <c r="AV1961" s="8">
        <f t="shared" si="2503"/>
        <v>92.5</v>
      </c>
      <c r="AW1961" s="8">
        <f t="shared" si="2503"/>
        <v>92</v>
      </c>
      <c r="AX1961" s="8">
        <f t="shared" si="2503"/>
        <v>92</v>
      </c>
      <c r="AY1961" s="8">
        <f t="shared" si="2503"/>
        <v>88.5</v>
      </c>
      <c r="AZ1961" s="8">
        <f t="shared" si="2503"/>
        <v>88</v>
      </c>
      <c r="BA1961" s="8">
        <f t="shared" si="2503"/>
        <v>91</v>
      </c>
      <c r="BB1961" s="8">
        <f t="shared" si="2503"/>
        <v>94</v>
      </c>
      <c r="BC1961" s="8">
        <f t="shared" si="2503"/>
        <v>93.5</v>
      </c>
      <c r="BD1961" s="8">
        <f t="shared" si="2503"/>
        <v>92.5</v>
      </c>
      <c r="BE1961" s="8">
        <f t="shared" si="2503"/>
        <v>92</v>
      </c>
      <c r="BF1961" s="8">
        <f t="shared" si="2503"/>
        <v>92.5</v>
      </c>
      <c r="BG1961" s="8">
        <f t="shared" si="2476"/>
        <v>92.5</v>
      </c>
      <c r="BH1961" s="8">
        <f t="shared" si="2477"/>
        <v>89</v>
      </c>
      <c r="BI1961" s="8">
        <f t="shared" si="2478"/>
        <v>86</v>
      </c>
      <c r="BJ1961" s="8">
        <f t="shared" si="2479"/>
        <v>82.5</v>
      </c>
      <c r="BK1961" s="8">
        <f t="shared" si="2480"/>
        <v>79</v>
      </c>
      <c r="BL1961" s="8">
        <f t="shared" si="2481"/>
        <v>75.5</v>
      </c>
      <c r="BM1961" s="8">
        <f t="shared" si="2482"/>
        <v>73</v>
      </c>
      <c r="BN1961" s="8">
        <f t="shared" si="2483"/>
        <v>72.5</v>
      </c>
      <c r="BO1961" s="8">
        <f t="shared" si="2484"/>
        <v>71.5</v>
      </c>
      <c r="BP1961" s="8">
        <f t="shared" si="2485"/>
        <v>68.5</v>
      </c>
      <c r="BQ1961" s="8">
        <f t="shared" si="2486"/>
        <v>67.5</v>
      </c>
      <c r="BR1961" s="8">
        <f t="shared" si="2487"/>
        <v>66</v>
      </c>
    </row>
    <row r="1962" spans="2:70" x14ac:dyDescent="0.25">
      <c r="B1962" s="12" t="s">
        <v>319</v>
      </c>
      <c r="C1962" s="7" t="s">
        <v>320</v>
      </c>
      <c r="D1962" s="8"/>
      <c r="E1962" s="8">
        <f t="shared" ref="E1962:AJ1962" si="2504">SUM(D917:E917)/2</f>
        <v>2</v>
      </c>
      <c r="F1962" s="8">
        <f t="shared" si="2504"/>
        <v>2</v>
      </c>
      <c r="G1962" s="8">
        <f t="shared" si="2504"/>
        <v>2.5</v>
      </c>
      <c r="H1962" s="8">
        <f t="shared" si="2504"/>
        <v>3</v>
      </c>
      <c r="I1962" s="8">
        <f t="shared" si="2504"/>
        <v>3</v>
      </c>
      <c r="J1962" s="8">
        <f t="shared" si="2504"/>
        <v>3</v>
      </c>
      <c r="K1962" s="8">
        <f t="shared" si="2504"/>
        <v>4</v>
      </c>
      <c r="L1962" s="8">
        <f t="shared" si="2504"/>
        <v>5</v>
      </c>
      <c r="M1962" s="8">
        <f t="shared" si="2504"/>
        <v>5</v>
      </c>
      <c r="N1962" s="8">
        <f t="shared" si="2504"/>
        <v>6.5</v>
      </c>
      <c r="O1962" s="8">
        <f t="shared" si="2504"/>
        <v>8.5</v>
      </c>
      <c r="P1962" s="8">
        <f t="shared" si="2504"/>
        <v>9.5</v>
      </c>
      <c r="Q1962" s="8">
        <f t="shared" si="2504"/>
        <v>10.5</v>
      </c>
      <c r="R1962" s="8">
        <f t="shared" si="2504"/>
        <v>11.5</v>
      </c>
      <c r="S1962" s="8">
        <f t="shared" si="2504"/>
        <v>12.5</v>
      </c>
      <c r="T1962" s="8">
        <f t="shared" si="2504"/>
        <v>12.5</v>
      </c>
      <c r="U1962" s="8">
        <f t="shared" si="2504"/>
        <v>12</v>
      </c>
      <c r="V1962" s="8">
        <f t="shared" si="2504"/>
        <v>11.5</v>
      </c>
      <c r="W1962" s="8">
        <f t="shared" si="2504"/>
        <v>11</v>
      </c>
      <c r="X1962" s="8">
        <f t="shared" si="2504"/>
        <v>11</v>
      </c>
      <c r="Y1962" s="8">
        <f t="shared" si="2504"/>
        <v>11.5</v>
      </c>
      <c r="Z1962" s="8">
        <f t="shared" si="2504"/>
        <v>12</v>
      </c>
      <c r="AA1962" s="8">
        <f t="shared" si="2504"/>
        <v>11.5</v>
      </c>
      <c r="AB1962" s="8">
        <f t="shared" si="2504"/>
        <v>10.5</v>
      </c>
      <c r="AC1962" s="8">
        <f t="shared" si="2504"/>
        <v>11</v>
      </c>
      <c r="AD1962" s="8">
        <f t="shared" si="2504"/>
        <v>12</v>
      </c>
      <c r="AE1962" s="8">
        <f t="shared" si="2504"/>
        <v>12</v>
      </c>
      <c r="AF1962" s="8">
        <f t="shared" si="2504"/>
        <v>12.5</v>
      </c>
      <c r="AG1962" s="8">
        <f t="shared" si="2504"/>
        <v>12.5</v>
      </c>
      <c r="AH1962" s="8">
        <f t="shared" si="2504"/>
        <v>12</v>
      </c>
      <c r="AI1962" s="8">
        <f t="shared" si="2504"/>
        <v>12</v>
      </c>
      <c r="AJ1962" s="8">
        <f t="shared" si="2504"/>
        <v>11.5</v>
      </c>
      <c r="AK1962" s="8">
        <f t="shared" ref="AK1962:BF1962" si="2505">SUM(AJ917:AK917)/2</f>
        <v>12</v>
      </c>
      <c r="AL1962" s="8">
        <f t="shared" si="2505"/>
        <v>12.5</v>
      </c>
      <c r="AM1962" s="8">
        <f t="shared" si="2505"/>
        <v>13</v>
      </c>
      <c r="AN1962" s="8">
        <f t="shared" si="2505"/>
        <v>14.5</v>
      </c>
      <c r="AO1962" s="8">
        <f t="shared" si="2505"/>
        <v>16</v>
      </c>
      <c r="AP1962" s="8">
        <f t="shared" si="2505"/>
        <v>18.5</v>
      </c>
      <c r="AQ1962" s="8">
        <f t="shared" si="2505"/>
        <v>21</v>
      </c>
      <c r="AR1962" s="8">
        <f t="shared" si="2505"/>
        <v>21.5</v>
      </c>
      <c r="AS1962" s="8">
        <f t="shared" si="2505"/>
        <v>22</v>
      </c>
      <c r="AT1962" s="8">
        <f t="shared" si="2505"/>
        <v>23.5</v>
      </c>
      <c r="AU1962" s="8">
        <f t="shared" si="2505"/>
        <v>25.5</v>
      </c>
      <c r="AV1962" s="8">
        <f t="shared" si="2505"/>
        <v>27</v>
      </c>
      <c r="AW1962" s="8">
        <f t="shared" si="2505"/>
        <v>28</v>
      </c>
      <c r="AX1962" s="8">
        <f t="shared" si="2505"/>
        <v>29.5</v>
      </c>
      <c r="AY1962" s="8">
        <f t="shared" si="2505"/>
        <v>31</v>
      </c>
      <c r="AZ1962" s="8">
        <f t="shared" si="2505"/>
        <v>31.5</v>
      </c>
      <c r="BA1962" s="8">
        <f t="shared" si="2505"/>
        <v>32</v>
      </c>
      <c r="BB1962" s="8">
        <f t="shared" si="2505"/>
        <v>32.5</v>
      </c>
      <c r="BC1962" s="8">
        <f t="shared" si="2505"/>
        <v>31</v>
      </c>
      <c r="BD1962" s="8">
        <f t="shared" si="2505"/>
        <v>29.5</v>
      </c>
      <c r="BE1962" s="8">
        <f t="shared" si="2505"/>
        <v>28.5</v>
      </c>
      <c r="BF1962" s="8">
        <f t="shared" si="2505"/>
        <v>28</v>
      </c>
      <c r="BG1962" s="8">
        <f t="shared" si="2476"/>
        <v>29</v>
      </c>
      <c r="BH1962" s="8">
        <f t="shared" si="2477"/>
        <v>29</v>
      </c>
      <c r="BI1962" s="8">
        <f t="shared" si="2478"/>
        <v>29.5</v>
      </c>
      <c r="BJ1962" s="8">
        <f t="shared" si="2479"/>
        <v>30.5</v>
      </c>
      <c r="BK1962" s="8">
        <f t="shared" si="2480"/>
        <v>29.5</v>
      </c>
      <c r="BL1962" s="8">
        <f t="shared" si="2481"/>
        <v>29</v>
      </c>
      <c r="BM1962" s="8">
        <f t="shared" si="2482"/>
        <v>29</v>
      </c>
      <c r="BN1962" s="8">
        <f t="shared" si="2483"/>
        <v>29.5</v>
      </c>
      <c r="BO1962" s="8">
        <f t="shared" si="2484"/>
        <v>29</v>
      </c>
      <c r="BP1962" s="8">
        <f t="shared" si="2485"/>
        <v>27.5</v>
      </c>
      <c r="BQ1962" s="8">
        <f t="shared" si="2486"/>
        <v>28</v>
      </c>
      <c r="BR1962" s="8">
        <f t="shared" si="2487"/>
        <v>29</v>
      </c>
    </row>
    <row r="1963" spans="2:70" x14ac:dyDescent="0.25">
      <c r="B1963" s="12" t="s">
        <v>321</v>
      </c>
      <c r="C1963" s="7" t="s">
        <v>322</v>
      </c>
      <c r="D1963" s="8"/>
      <c r="E1963" s="8">
        <f t="shared" ref="E1963:AJ1963" si="2506">SUM(D918:E918)/2</f>
        <v>0</v>
      </c>
      <c r="F1963" s="8">
        <f t="shared" si="2506"/>
        <v>0</v>
      </c>
      <c r="G1963" s="8">
        <f t="shared" si="2506"/>
        <v>0</v>
      </c>
      <c r="H1963" s="8">
        <f t="shared" si="2506"/>
        <v>0</v>
      </c>
      <c r="I1963" s="8">
        <f t="shared" si="2506"/>
        <v>0</v>
      </c>
      <c r="J1963" s="8">
        <f t="shared" si="2506"/>
        <v>0</v>
      </c>
      <c r="K1963" s="8">
        <f t="shared" si="2506"/>
        <v>0</v>
      </c>
      <c r="L1963" s="8">
        <f t="shared" si="2506"/>
        <v>0</v>
      </c>
      <c r="M1963" s="8">
        <f t="shared" si="2506"/>
        <v>0</v>
      </c>
      <c r="N1963" s="8">
        <f t="shared" si="2506"/>
        <v>0</v>
      </c>
      <c r="O1963" s="8">
        <f t="shared" si="2506"/>
        <v>0</v>
      </c>
      <c r="P1963" s="8">
        <f t="shared" si="2506"/>
        <v>0</v>
      </c>
      <c r="Q1963" s="8">
        <f t="shared" si="2506"/>
        <v>0</v>
      </c>
      <c r="R1963" s="8">
        <f t="shared" si="2506"/>
        <v>0</v>
      </c>
      <c r="S1963" s="8">
        <f t="shared" si="2506"/>
        <v>0</v>
      </c>
      <c r="T1963" s="8">
        <f t="shared" si="2506"/>
        <v>0</v>
      </c>
      <c r="U1963" s="8">
        <f t="shared" si="2506"/>
        <v>0</v>
      </c>
      <c r="V1963" s="8">
        <f t="shared" si="2506"/>
        <v>0</v>
      </c>
      <c r="W1963" s="8">
        <f t="shared" si="2506"/>
        <v>0</v>
      </c>
      <c r="X1963" s="8">
        <f t="shared" si="2506"/>
        <v>0</v>
      </c>
      <c r="Y1963" s="8">
        <f t="shared" si="2506"/>
        <v>0</v>
      </c>
      <c r="Z1963" s="8">
        <f t="shared" si="2506"/>
        <v>0</v>
      </c>
      <c r="AA1963" s="8">
        <f t="shared" si="2506"/>
        <v>0</v>
      </c>
      <c r="AB1963" s="8">
        <f t="shared" si="2506"/>
        <v>0</v>
      </c>
      <c r="AC1963" s="8">
        <f t="shared" si="2506"/>
        <v>0</v>
      </c>
      <c r="AD1963" s="8">
        <f t="shared" si="2506"/>
        <v>0</v>
      </c>
      <c r="AE1963" s="8">
        <f t="shared" si="2506"/>
        <v>0</v>
      </c>
      <c r="AF1963" s="8">
        <f t="shared" si="2506"/>
        <v>0</v>
      </c>
      <c r="AG1963" s="8">
        <f t="shared" si="2506"/>
        <v>0</v>
      </c>
      <c r="AH1963" s="8">
        <f t="shared" si="2506"/>
        <v>0</v>
      </c>
      <c r="AI1963" s="8">
        <f t="shared" si="2506"/>
        <v>0</v>
      </c>
      <c r="AJ1963" s="8">
        <f t="shared" si="2506"/>
        <v>0</v>
      </c>
      <c r="AK1963" s="8">
        <f t="shared" ref="AK1963:BF1963" si="2507">SUM(AJ918:AK918)/2</f>
        <v>0</v>
      </c>
      <c r="AL1963" s="8">
        <f t="shared" si="2507"/>
        <v>0</v>
      </c>
      <c r="AM1963" s="8">
        <f t="shared" si="2507"/>
        <v>0</v>
      </c>
      <c r="AN1963" s="8">
        <f t="shared" si="2507"/>
        <v>0</v>
      </c>
      <c r="AO1963" s="8">
        <f t="shared" si="2507"/>
        <v>0</v>
      </c>
      <c r="AP1963" s="8">
        <f t="shared" si="2507"/>
        <v>0</v>
      </c>
      <c r="AQ1963" s="8">
        <f t="shared" si="2507"/>
        <v>0</v>
      </c>
      <c r="AR1963" s="8">
        <f t="shared" si="2507"/>
        <v>0</v>
      </c>
      <c r="AS1963" s="8">
        <f t="shared" si="2507"/>
        <v>0</v>
      </c>
      <c r="AT1963" s="8">
        <f t="shared" si="2507"/>
        <v>0</v>
      </c>
      <c r="AU1963" s="8">
        <f t="shared" si="2507"/>
        <v>0</v>
      </c>
      <c r="AV1963" s="8">
        <f t="shared" si="2507"/>
        <v>0</v>
      </c>
      <c r="AW1963" s="8">
        <f t="shared" si="2507"/>
        <v>0</v>
      </c>
      <c r="AX1963" s="8">
        <f t="shared" si="2507"/>
        <v>0</v>
      </c>
      <c r="AY1963" s="8">
        <f t="shared" si="2507"/>
        <v>0</v>
      </c>
      <c r="AZ1963" s="8">
        <f t="shared" si="2507"/>
        <v>0</v>
      </c>
      <c r="BA1963" s="8">
        <f t="shared" si="2507"/>
        <v>0</v>
      </c>
      <c r="BB1963" s="8">
        <f t="shared" si="2507"/>
        <v>0</v>
      </c>
      <c r="BC1963" s="8">
        <f t="shared" si="2507"/>
        <v>0</v>
      </c>
      <c r="BD1963" s="8">
        <f t="shared" si="2507"/>
        <v>0</v>
      </c>
      <c r="BE1963" s="8">
        <f t="shared" si="2507"/>
        <v>0</v>
      </c>
      <c r="BF1963" s="8">
        <f t="shared" si="2507"/>
        <v>0</v>
      </c>
      <c r="BG1963" s="8">
        <f t="shared" si="2476"/>
        <v>0</v>
      </c>
      <c r="BH1963" s="8">
        <f t="shared" si="2477"/>
        <v>0</v>
      </c>
      <c r="BI1963" s="8">
        <f t="shared" si="2478"/>
        <v>0</v>
      </c>
      <c r="BJ1963" s="8">
        <f t="shared" si="2479"/>
        <v>0</v>
      </c>
      <c r="BK1963" s="8">
        <f t="shared" si="2480"/>
        <v>0</v>
      </c>
      <c r="BL1963" s="8">
        <f t="shared" si="2481"/>
        <v>0</v>
      </c>
      <c r="BM1963" s="8">
        <f t="shared" si="2482"/>
        <v>0</v>
      </c>
      <c r="BN1963" s="8">
        <f t="shared" si="2483"/>
        <v>0</v>
      </c>
      <c r="BO1963" s="8">
        <f t="shared" si="2484"/>
        <v>0</v>
      </c>
      <c r="BP1963" s="8">
        <f t="shared" si="2485"/>
        <v>0</v>
      </c>
      <c r="BQ1963" s="8">
        <f t="shared" si="2486"/>
        <v>0</v>
      </c>
      <c r="BR1963" s="8">
        <f t="shared" si="2487"/>
        <v>0</v>
      </c>
    </row>
    <row r="1964" spans="2:70" x14ac:dyDescent="0.25">
      <c r="B1964" s="12" t="s">
        <v>323</v>
      </c>
      <c r="C1964" s="7" t="s">
        <v>324</v>
      </c>
      <c r="D1964" s="8"/>
      <c r="E1964" s="8">
        <f t="shared" ref="E1964:AJ1964" si="2508">SUM(D919:E919)/2</f>
        <v>0</v>
      </c>
      <c r="F1964" s="8">
        <f t="shared" si="2508"/>
        <v>0</v>
      </c>
      <c r="G1964" s="8">
        <f t="shared" si="2508"/>
        <v>0</v>
      </c>
      <c r="H1964" s="8">
        <f t="shared" si="2508"/>
        <v>0</v>
      </c>
      <c r="I1964" s="8">
        <f t="shared" si="2508"/>
        <v>0</v>
      </c>
      <c r="J1964" s="8">
        <f t="shared" si="2508"/>
        <v>0</v>
      </c>
      <c r="K1964" s="8">
        <f t="shared" si="2508"/>
        <v>0</v>
      </c>
      <c r="L1964" s="8">
        <f t="shared" si="2508"/>
        <v>0</v>
      </c>
      <c r="M1964" s="8">
        <f t="shared" si="2508"/>
        <v>0</v>
      </c>
      <c r="N1964" s="8">
        <f t="shared" si="2508"/>
        <v>0</v>
      </c>
      <c r="O1964" s="8">
        <f t="shared" si="2508"/>
        <v>0</v>
      </c>
      <c r="P1964" s="8">
        <f t="shared" si="2508"/>
        <v>0</v>
      </c>
      <c r="Q1964" s="8">
        <f t="shared" si="2508"/>
        <v>0</v>
      </c>
      <c r="R1964" s="8">
        <f t="shared" si="2508"/>
        <v>0</v>
      </c>
      <c r="S1964" s="8">
        <f t="shared" si="2508"/>
        <v>0</v>
      </c>
      <c r="T1964" s="8">
        <f t="shared" si="2508"/>
        <v>0</v>
      </c>
      <c r="U1964" s="8">
        <f t="shared" si="2508"/>
        <v>0</v>
      </c>
      <c r="V1964" s="8">
        <f t="shared" si="2508"/>
        <v>0</v>
      </c>
      <c r="W1964" s="8">
        <f t="shared" si="2508"/>
        <v>0</v>
      </c>
      <c r="X1964" s="8">
        <f t="shared" si="2508"/>
        <v>0</v>
      </c>
      <c r="Y1964" s="8">
        <f t="shared" si="2508"/>
        <v>0</v>
      </c>
      <c r="Z1964" s="8">
        <f t="shared" si="2508"/>
        <v>0</v>
      </c>
      <c r="AA1964" s="8">
        <f t="shared" si="2508"/>
        <v>0</v>
      </c>
      <c r="AB1964" s="8">
        <f t="shared" si="2508"/>
        <v>0</v>
      </c>
      <c r="AC1964" s="8">
        <f t="shared" si="2508"/>
        <v>0</v>
      </c>
      <c r="AD1964" s="8">
        <f t="shared" si="2508"/>
        <v>0</v>
      </c>
      <c r="AE1964" s="8">
        <f t="shared" si="2508"/>
        <v>0</v>
      </c>
      <c r="AF1964" s="8">
        <f t="shared" si="2508"/>
        <v>0</v>
      </c>
      <c r="AG1964" s="8">
        <f t="shared" si="2508"/>
        <v>0</v>
      </c>
      <c r="AH1964" s="8">
        <f t="shared" si="2508"/>
        <v>0</v>
      </c>
      <c r="AI1964" s="8">
        <f t="shared" si="2508"/>
        <v>0</v>
      </c>
      <c r="AJ1964" s="8">
        <f t="shared" si="2508"/>
        <v>0</v>
      </c>
      <c r="AK1964" s="8">
        <f t="shared" ref="AK1964:BF1964" si="2509">SUM(AJ919:AK919)/2</f>
        <v>0</v>
      </c>
      <c r="AL1964" s="8">
        <f t="shared" si="2509"/>
        <v>0</v>
      </c>
      <c r="AM1964" s="8">
        <f t="shared" si="2509"/>
        <v>0</v>
      </c>
      <c r="AN1964" s="8">
        <f t="shared" si="2509"/>
        <v>0</v>
      </c>
      <c r="AO1964" s="8">
        <f t="shared" si="2509"/>
        <v>0</v>
      </c>
      <c r="AP1964" s="8">
        <f t="shared" si="2509"/>
        <v>0</v>
      </c>
      <c r="AQ1964" s="8">
        <f t="shared" si="2509"/>
        <v>0</v>
      </c>
      <c r="AR1964" s="8">
        <f t="shared" si="2509"/>
        <v>0</v>
      </c>
      <c r="AS1964" s="8">
        <f t="shared" si="2509"/>
        <v>0</v>
      </c>
      <c r="AT1964" s="8">
        <f t="shared" si="2509"/>
        <v>0</v>
      </c>
      <c r="AU1964" s="8">
        <f t="shared" si="2509"/>
        <v>0</v>
      </c>
      <c r="AV1964" s="8">
        <f t="shared" si="2509"/>
        <v>0</v>
      </c>
      <c r="AW1964" s="8">
        <f t="shared" si="2509"/>
        <v>0</v>
      </c>
      <c r="AX1964" s="8">
        <f t="shared" si="2509"/>
        <v>0</v>
      </c>
      <c r="AY1964" s="8">
        <f t="shared" si="2509"/>
        <v>0</v>
      </c>
      <c r="AZ1964" s="8">
        <f t="shared" si="2509"/>
        <v>0</v>
      </c>
      <c r="BA1964" s="8">
        <f t="shared" si="2509"/>
        <v>0</v>
      </c>
      <c r="BB1964" s="8">
        <f t="shared" si="2509"/>
        <v>0</v>
      </c>
      <c r="BC1964" s="8">
        <f t="shared" si="2509"/>
        <v>0</v>
      </c>
      <c r="BD1964" s="8">
        <f t="shared" si="2509"/>
        <v>0</v>
      </c>
      <c r="BE1964" s="8">
        <f t="shared" si="2509"/>
        <v>0</v>
      </c>
      <c r="BF1964" s="8">
        <f t="shared" si="2509"/>
        <v>0</v>
      </c>
      <c r="BG1964" s="8">
        <f t="shared" si="2476"/>
        <v>0</v>
      </c>
      <c r="BH1964" s="8">
        <f t="shared" si="2477"/>
        <v>0</v>
      </c>
      <c r="BI1964" s="8">
        <f t="shared" si="2478"/>
        <v>0</v>
      </c>
      <c r="BJ1964" s="8">
        <f t="shared" si="2479"/>
        <v>0</v>
      </c>
      <c r="BK1964" s="8">
        <f t="shared" si="2480"/>
        <v>0</v>
      </c>
      <c r="BL1964" s="8">
        <f t="shared" si="2481"/>
        <v>0</v>
      </c>
      <c r="BM1964" s="8">
        <f t="shared" si="2482"/>
        <v>0</v>
      </c>
      <c r="BN1964" s="8">
        <f t="shared" si="2483"/>
        <v>0</v>
      </c>
      <c r="BO1964" s="8">
        <f t="shared" si="2484"/>
        <v>1</v>
      </c>
      <c r="BP1964" s="8">
        <f t="shared" si="2485"/>
        <v>2</v>
      </c>
      <c r="BQ1964" s="8">
        <f t="shared" si="2486"/>
        <v>2</v>
      </c>
      <c r="BR1964" s="8">
        <f t="shared" si="2487"/>
        <v>2</v>
      </c>
    </row>
    <row r="1965" spans="2:70" x14ac:dyDescent="0.25">
      <c r="B1965" s="12" t="s">
        <v>325</v>
      </c>
      <c r="C1965" s="7" t="s">
        <v>326</v>
      </c>
      <c r="D1965" s="8"/>
      <c r="E1965" s="8">
        <f t="shared" ref="E1965:AJ1965" si="2510">SUM(D920:E920)/2</f>
        <v>0</v>
      </c>
      <c r="F1965" s="8">
        <f t="shared" si="2510"/>
        <v>0</v>
      </c>
      <c r="G1965" s="8">
        <f t="shared" si="2510"/>
        <v>0</v>
      </c>
      <c r="H1965" s="8">
        <f t="shared" si="2510"/>
        <v>0</v>
      </c>
      <c r="I1965" s="8">
        <f t="shared" si="2510"/>
        <v>0</v>
      </c>
      <c r="J1965" s="8">
        <f t="shared" si="2510"/>
        <v>0</v>
      </c>
      <c r="K1965" s="8">
        <f t="shared" si="2510"/>
        <v>0</v>
      </c>
      <c r="L1965" s="8">
        <f t="shared" si="2510"/>
        <v>0</v>
      </c>
      <c r="M1965" s="8">
        <f t="shared" si="2510"/>
        <v>0</v>
      </c>
      <c r="N1965" s="8">
        <f t="shared" si="2510"/>
        <v>0</v>
      </c>
      <c r="O1965" s="8">
        <f t="shared" si="2510"/>
        <v>0</v>
      </c>
      <c r="P1965" s="8">
        <f t="shared" si="2510"/>
        <v>0</v>
      </c>
      <c r="Q1965" s="8">
        <f t="shared" si="2510"/>
        <v>0</v>
      </c>
      <c r="R1965" s="8">
        <f t="shared" si="2510"/>
        <v>0</v>
      </c>
      <c r="S1965" s="8">
        <f t="shared" si="2510"/>
        <v>0</v>
      </c>
      <c r="T1965" s="8">
        <f t="shared" si="2510"/>
        <v>0</v>
      </c>
      <c r="U1965" s="8">
        <f t="shared" si="2510"/>
        <v>0</v>
      </c>
      <c r="V1965" s="8">
        <f t="shared" si="2510"/>
        <v>0</v>
      </c>
      <c r="W1965" s="8">
        <f t="shared" si="2510"/>
        <v>0</v>
      </c>
      <c r="X1965" s="8">
        <f t="shared" si="2510"/>
        <v>0</v>
      </c>
      <c r="Y1965" s="8">
        <f t="shared" si="2510"/>
        <v>0</v>
      </c>
      <c r="Z1965" s="8">
        <f t="shared" si="2510"/>
        <v>0</v>
      </c>
      <c r="AA1965" s="8">
        <f t="shared" si="2510"/>
        <v>0</v>
      </c>
      <c r="AB1965" s="8">
        <f t="shared" si="2510"/>
        <v>0</v>
      </c>
      <c r="AC1965" s="8">
        <f t="shared" si="2510"/>
        <v>0</v>
      </c>
      <c r="AD1965" s="8">
        <f t="shared" si="2510"/>
        <v>0</v>
      </c>
      <c r="AE1965" s="8">
        <f t="shared" si="2510"/>
        <v>0</v>
      </c>
      <c r="AF1965" s="8">
        <f t="shared" si="2510"/>
        <v>0</v>
      </c>
      <c r="AG1965" s="8">
        <f t="shared" si="2510"/>
        <v>0</v>
      </c>
      <c r="AH1965" s="8">
        <f t="shared" si="2510"/>
        <v>0</v>
      </c>
      <c r="AI1965" s="8">
        <f t="shared" si="2510"/>
        <v>0</v>
      </c>
      <c r="AJ1965" s="8">
        <f t="shared" si="2510"/>
        <v>0</v>
      </c>
      <c r="AK1965" s="8">
        <f t="shared" ref="AK1965:BF1965" si="2511">SUM(AJ920:AK920)/2</f>
        <v>0</v>
      </c>
      <c r="AL1965" s="8">
        <f t="shared" si="2511"/>
        <v>0</v>
      </c>
      <c r="AM1965" s="8">
        <f t="shared" si="2511"/>
        <v>0</v>
      </c>
      <c r="AN1965" s="8">
        <f t="shared" si="2511"/>
        <v>0</v>
      </c>
      <c r="AO1965" s="8">
        <f t="shared" si="2511"/>
        <v>0</v>
      </c>
      <c r="AP1965" s="8">
        <f t="shared" si="2511"/>
        <v>0</v>
      </c>
      <c r="AQ1965" s="8">
        <f t="shared" si="2511"/>
        <v>0</v>
      </c>
      <c r="AR1965" s="8">
        <f t="shared" si="2511"/>
        <v>0</v>
      </c>
      <c r="AS1965" s="8">
        <f t="shared" si="2511"/>
        <v>0</v>
      </c>
      <c r="AT1965" s="8">
        <f t="shared" si="2511"/>
        <v>0</v>
      </c>
      <c r="AU1965" s="8">
        <f t="shared" si="2511"/>
        <v>0</v>
      </c>
      <c r="AV1965" s="8">
        <f t="shared" si="2511"/>
        <v>0</v>
      </c>
      <c r="AW1965" s="8">
        <f t="shared" si="2511"/>
        <v>0</v>
      </c>
      <c r="AX1965" s="8">
        <f t="shared" si="2511"/>
        <v>0</v>
      </c>
      <c r="AY1965" s="8">
        <f t="shared" si="2511"/>
        <v>0</v>
      </c>
      <c r="AZ1965" s="8">
        <f t="shared" si="2511"/>
        <v>0</v>
      </c>
      <c r="BA1965" s="8">
        <f t="shared" si="2511"/>
        <v>0</v>
      </c>
      <c r="BB1965" s="8">
        <f t="shared" si="2511"/>
        <v>0</v>
      </c>
      <c r="BC1965" s="8">
        <f t="shared" si="2511"/>
        <v>0</v>
      </c>
      <c r="BD1965" s="8">
        <f t="shared" si="2511"/>
        <v>0</v>
      </c>
      <c r="BE1965" s="8">
        <f t="shared" si="2511"/>
        <v>0</v>
      </c>
      <c r="BF1965" s="8">
        <f t="shared" si="2511"/>
        <v>0</v>
      </c>
      <c r="BG1965" s="8">
        <f t="shared" si="2476"/>
        <v>0</v>
      </c>
      <c r="BH1965" s="8">
        <f t="shared" si="2477"/>
        <v>0</v>
      </c>
      <c r="BI1965" s="8">
        <f t="shared" si="2478"/>
        <v>0</v>
      </c>
      <c r="BJ1965" s="8">
        <f t="shared" si="2479"/>
        <v>0</v>
      </c>
      <c r="BK1965" s="8">
        <f t="shared" si="2480"/>
        <v>0</v>
      </c>
      <c r="BL1965" s="8">
        <f t="shared" si="2481"/>
        <v>0</v>
      </c>
      <c r="BM1965" s="8">
        <f t="shared" si="2482"/>
        <v>0</v>
      </c>
      <c r="BN1965" s="8">
        <f t="shared" si="2483"/>
        <v>0</v>
      </c>
      <c r="BO1965" s="8">
        <f t="shared" si="2484"/>
        <v>0</v>
      </c>
      <c r="BP1965" s="8">
        <f t="shared" si="2485"/>
        <v>0</v>
      </c>
      <c r="BQ1965" s="8">
        <f t="shared" si="2486"/>
        <v>0</v>
      </c>
      <c r="BR1965" s="8">
        <f t="shared" si="2487"/>
        <v>0</v>
      </c>
    </row>
    <row r="1966" spans="2:70" x14ac:dyDescent="0.25">
      <c r="B1966" s="12" t="s">
        <v>327</v>
      </c>
      <c r="C1966" s="7" t="s">
        <v>328</v>
      </c>
      <c r="D1966" s="8"/>
      <c r="E1966" s="8">
        <f t="shared" ref="E1966:AJ1966" si="2512">SUM(D921:E921)/2</f>
        <v>0</v>
      </c>
      <c r="F1966" s="8">
        <f t="shared" si="2512"/>
        <v>0</v>
      </c>
      <c r="G1966" s="8">
        <f t="shared" si="2512"/>
        <v>0</v>
      </c>
      <c r="H1966" s="8">
        <f t="shared" si="2512"/>
        <v>0</v>
      </c>
      <c r="I1966" s="8">
        <f t="shared" si="2512"/>
        <v>0</v>
      </c>
      <c r="J1966" s="8">
        <f t="shared" si="2512"/>
        <v>0</v>
      </c>
      <c r="K1966" s="8">
        <f t="shared" si="2512"/>
        <v>0</v>
      </c>
      <c r="L1966" s="8">
        <f t="shared" si="2512"/>
        <v>0</v>
      </c>
      <c r="M1966" s="8">
        <f t="shared" si="2512"/>
        <v>0</v>
      </c>
      <c r="N1966" s="8">
        <f t="shared" si="2512"/>
        <v>0</v>
      </c>
      <c r="O1966" s="8">
        <f t="shared" si="2512"/>
        <v>0</v>
      </c>
      <c r="P1966" s="8">
        <f t="shared" si="2512"/>
        <v>0</v>
      </c>
      <c r="Q1966" s="8">
        <f t="shared" si="2512"/>
        <v>0</v>
      </c>
      <c r="R1966" s="8">
        <f t="shared" si="2512"/>
        <v>0</v>
      </c>
      <c r="S1966" s="8">
        <f t="shared" si="2512"/>
        <v>0</v>
      </c>
      <c r="T1966" s="8">
        <f t="shared" si="2512"/>
        <v>0</v>
      </c>
      <c r="U1966" s="8">
        <f t="shared" si="2512"/>
        <v>0</v>
      </c>
      <c r="V1966" s="8">
        <f t="shared" si="2512"/>
        <v>0</v>
      </c>
      <c r="W1966" s="8">
        <f t="shared" si="2512"/>
        <v>0</v>
      </c>
      <c r="X1966" s="8">
        <f t="shared" si="2512"/>
        <v>0</v>
      </c>
      <c r="Y1966" s="8">
        <f t="shared" si="2512"/>
        <v>0</v>
      </c>
      <c r="Z1966" s="8">
        <f t="shared" si="2512"/>
        <v>0</v>
      </c>
      <c r="AA1966" s="8">
        <f t="shared" si="2512"/>
        <v>0</v>
      </c>
      <c r="AB1966" s="8">
        <f t="shared" si="2512"/>
        <v>0</v>
      </c>
      <c r="AC1966" s="8">
        <f t="shared" si="2512"/>
        <v>0</v>
      </c>
      <c r="AD1966" s="8">
        <f t="shared" si="2512"/>
        <v>0</v>
      </c>
      <c r="AE1966" s="8">
        <f t="shared" si="2512"/>
        <v>0</v>
      </c>
      <c r="AF1966" s="8">
        <f t="shared" si="2512"/>
        <v>0</v>
      </c>
      <c r="AG1966" s="8">
        <f t="shared" si="2512"/>
        <v>0</v>
      </c>
      <c r="AH1966" s="8">
        <f t="shared" si="2512"/>
        <v>0</v>
      </c>
      <c r="AI1966" s="8">
        <f t="shared" si="2512"/>
        <v>0</v>
      </c>
      <c r="AJ1966" s="8">
        <f t="shared" si="2512"/>
        <v>0</v>
      </c>
      <c r="AK1966" s="8">
        <f t="shared" ref="AK1966:BF1966" si="2513">SUM(AJ921:AK921)/2</f>
        <v>0</v>
      </c>
      <c r="AL1966" s="8">
        <f t="shared" si="2513"/>
        <v>0</v>
      </c>
      <c r="AM1966" s="8">
        <f t="shared" si="2513"/>
        <v>0</v>
      </c>
      <c r="AN1966" s="8">
        <f t="shared" si="2513"/>
        <v>0</v>
      </c>
      <c r="AO1966" s="8">
        <f t="shared" si="2513"/>
        <v>0</v>
      </c>
      <c r="AP1966" s="8">
        <f t="shared" si="2513"/>
        <v>0</v>
      </c>
      <c r="AQ1966" s="8">
        <f t="shared" si="2513"/>
        <v>0</v>
      </c>
      <c r="AR1966" s="8">
        <f t="shared" si="2513"/>
        <v>0</v>
      </c>
      <c r="AS1966" s="8">
        <f t="shared" si="2513"/>
        <v>0</v>
      </c>
      <c r="AT1966" s="8">
        <f t="shared" si="2513"/>
        <v>0</v>
      </c>
      <c r="AU1966" s="8">
        <f t="shared" si="2513"/>
        <v>0</v>
      </c>
      <c r="AV1966" s="8">
        <f t="shared" si="2513"/>
        <v>0</v>
      </c>
      <c r="AW1966" s="8">
        <f t="shared" si="2513"/>
        <v>0</v>
      </c>
      <c r="AX1966" s="8">
        <f t="shared" si="2513"/>
        <v>0</v>
      </c>
      <c r="AY1966" s="8">
        <f t="shared" si="2513"/>
        <v>0</v>
      </c>
      <c r="AZ1966" s="8">
        <f t="shared" si="2513"/>
        <v>0</v>
      </c>
      <c r="BA1966" s="8">
        <f t="shared" si="2513"/>
        <v>0</v>
      </c>
      <c r="BB1966" s="8">
        <f t="shared" si="2513"/>
        <v>0</v>
      </c>
      <c r="BC1966" s="8">
        <f t="shared" si="2513"/>
        <v>0</v>
      </c>
      <c r="BD1966" s="8">
        <f t="shared" si="2513"/>
        <v>0</v>
      </c>
      <c r="BE1966" s="8">
        <f t="shared" si="2513"/>
        <v>0.5</v>
      </c>
      <c r="BF1966" s="8">
        <f t="shared" si="2513"/>
        <v>1</v>
      </c>
      <c r="BG1966" s="8">
        <f t="shared" si="2476"/>
        <v>1</v>
      </c>
      <c r="BH1966" s="8">
        <f t="shared" si="2477"/>
        <v>1</v>
      </c>
      <c r="BI1966" s="8">
        <f t="shared" si="2478"/>
        <v>1</v>
      </c>
      <c r="BJ1966" s="8">
        <f t="shared" si="2479"/>
        <v>1</v>
      </c>
      <c r="BK1966" s="8">
        <f t="shared" si="2480"/>
        <v>1</v>
      </c>
      <c r="BL1966" s="8">
        <f t="shared" si="2481"/>
        <v>1</v>
      </c>
      <c r="BM1966" s="8">
        <f t="shared" si="2482"/>
        <v>1.5</v>
      </c>
      <c r="BN1966" s="8">
        <f t="shared" si="2483"/>
        <v>2</v>
      </c>
      <c r="BO1966" s="8">
        <f t="shared" si="2484"/>
        <v>1</v>
      </c>
      <c r="BP1966" s="8">
        <f t="shared" si="2485"/>
        <v>0</v>
      </c>
      <c r="BQ1966" s="8">
        <f t="shared" si="2486"/>
        <v>0</v>
      </c>
      <c r="BR1966" s="8">
        <f t="shared" si="2487"/>
        <v>0</v>
      </c>
    </row>
    <row r="1967" spans="2:70" x14ac:dyDescent="0.25">
      <c r="B1967" s="12" t="s">
        <v>329</v>
      </c>
      <c r="C1967" s="7" t="s">
        <v>330</v>
      </c>
      <c r="D1967" s="8"/>
      <c r="E1967" s="8">
        <f t="shared" ref="E1967:AJ1967" si="2514">SUM(D922:E922)/2</f>
        <v>0</v>
      </c>
      <c r="F1967" s="8">
        <f t="shared" si="2514"/>
        <v>0</v>
      </c>
      <c r="G1967" s="8">
        <f t="shared" si="2514"/>
        <v>0</v>
      </c>
      <c r="H1967" s="8">
        <f t="shared" si="2514"/>
        <v>0</v>
      </c>
      <c r="I1967" s="8">
        <f t="shared" si="2514"/>
        <v>0</v>
      </c>
      <c r="J1967" s="8">
        <f t="shared" si="2514"/>
        <v>0</v>
      </c>
      <c r="K1967" s="8">
        <f t="shared" si="2514"/>
        <v>0</v>
      </c>
      <c r="L1967" s="8">
        <f t="shared" si="2514"/>
        <v>0</v>
      </c>
      <c r="M1967" s="8">
        <f t="shared" si="2514"/>
        <v>0</v>
      </c>
      <c r="N1967" s="8">
        <f t="shared" si="2514"/>
        <v>0</v>
      </c>
      <c r="O1967" s="8">
        <f t="shared" si="2514"/>
        <v>0</v>
      </c>
      <c r="P1967" s="8">
        <f t="shared" si="2514"/>
        <v>0</v>
      </c>
      <c r="Q1967" s="8">
        <f t="shared" si="2514"/>
        <v>0</v>
      </c>
      <c r="R1967" s="8">
        <f t="shared" si="2514"/>
        <v>0</v>
      </c>
      <c r="S1967" s="8">
        <f t="shared" si="2514"/>
        <v>0</v>
      </c>
      <c r="T1967" s="8">
        <f t="shared" si="2514"/>
        <v>0</v>
      </c>
      <c r="U1967" s="8">
        <f t="shared" si="2514"/>
        <v>0</v>
      </c>
      <c r="V1967" s="8">
        <f t="shared" si="2514"/>
        <v>0</v>
      </c>
      <c r="W1967" s="8">
        <f t="shared" si="2514"/>
        <v>0</v>
      </c>
      <c r="X1967" s="8">
        <f t="shared" si="2514"/>
        <v>0</v>
      </c>
      <c r="Y1967" s="8">
        <f t="shared" si="2514"/>
        <v>0</v>
      </c>
      <c r="Z1967" s="8">
        <f t="shared" si="2514"/>
        <v>0</v>
      </c>
      <c r="AA1967" s="8">
        <f t="shared" si="2514"/>
        <v>0</v>
      </c>
      <c r="AB1967" s="8">
        <f t="shared" si="2514"/>
        <v>0</v>
      </c>
      <c r="AC1967" s="8">
        <f t="shared" si="2514"/>
        <v>0</v>
      </c>
      <c r="AD1967" s="8">
        <f t="shared" si="2514"/>
        <v>0</v>
      </c>
      <c r="AE1967" s="8">
        <f t="shared" si="2514"/>
        <v>0</v>
      </c>
      <c r="AF1967" s="8">
        <f t="shared" si="2514"/>
        <v>0</v>
      </c>
      <c r="AG1967" s="8">
        <f t="shared" si="2514"/>
        <v>0</v>
      </c>
      <c r="AH1967" s="8">
        <f t="shared" si="2514"/>
        <v>0</v>
      </c>
      <c r="AI1967" s="8">
        <f t="shared" si="2514"/>
        <v>0</v>
      </c>
      <c r="AJ1967" s="8">
        <f t="shared" si="2514"/>
        <v>0</v>
      </c>
      <c r="AK1967" s="8">
        <f t="shared" ref="AK1967:BF1967" si="2515">SUM(AJ922:AK922)/2</f>
        <v>0</v>
      </c>
      <c r="AL1967" s="8">
        <f t="shared" si="2515"/>
        <v>0</v>
      </c>
      <c r="AM1967" s="8">
        <f t="shared" si="2515"/>
        <v>0</v>
      </c>
      <c r="AN1967" s="8">
        <f t="shared" si="2515"/>
        <v>0</v>
      </c>
      <c r="AO1967" s="8">
        <f t="shared" si="2515"/>
        <v>0</v>
      </c>
      <c r="AP1967" s="8">
        <f t="shared" si="2515"/>
        <v>0</v>
      </c>
      <c r="AQ1967" s="8">
        <f t="shared" si="2515"/>
        <v>0</v>
      </c>
      <c r="AR1967" s="8">
        <f t="shared" si="2515"/>
        <v>0</v>
      </c>
      <c r="AS1967" s="8">
        <f t="shared" si="2515"/>
        <v>0</v>
      </c>
      <c r="AT1967" s="8">
        <f t="shared" si="2515"/>
        <v>0</v>
      </c>
      <c r="AU1967" s="8">
        <f t="shared" si="2515"/>
        <v>0</v>
      </c>
      <c r="AV1967" s="8">
        <f t="shared" si="2515"/>
        <v>0</v>
      </c>
      <c r="AW1967" s="8">
        <f t="shared" si="2515"/>
        <v>0</v>
      </c>
      <c r="AX1967" s="8">
        <f t="shared" si="2515"/>
        <v>0</v>
      </c>
      <c r="AY1967" s="8">
        <f t="shared" si="2515"/>
        <v>0</v>
      </c>
      <c r="AZ1967" s="8">
        <f t="shared" si="2515"/>
        <v>0</v>
      </c>
      <c r="BA1967" s="8">
        <f t="shared" si="2515"/>
        <v>0</v>
      </c>
      <c r="BB1967" s="8">
        <f t="shared" si="2515"/>
        <v>0</v>
      </c>
      <c r="BC1967" s="8">
        <f t="shared" si="2515"/>
        <v>0</v>
      </c>
      <c r="BD1967" s="8">
        <f t="shared" si="2515"/>
        <v>0</v>
      </c>
      <c r="BE1967" s="8">
        <f t="shared" si="2515"/>
        <v>0</v>
      </c>
      <c r="BF1967" s="8">
        <f t="shared" si="2515"/>
        <v>0</v>
      </c>
      <c r="BG1967" s="8">
        <f t="shared" si="2476"/>
        <v>0</v>
      </c>
      <c r="BH1967" s="8">
        <f t="shared" si="2477"/>
        <v>0</v>
      </c>
      <c r="BI1967" s="8">
        <f t="shared" si="2478"/>
        <v>0</v>
      </c>
      <c r="BJ1967" s="8">
        <f t="shared" si="2479"/>
        <v>0</v>
      </c>
      <c r="BK1967" s="8">
        <f t="shared" si="2480"/>
        <v>0</v>
      </c>
      <c r="BL1967" s="8">
        <f t="shared" si="2481"/>
        <v>0</v>
      </c>
      <c r="BM1967" s="8">
        <f t="shared" si="2482"/>
        <v>0</v>
      </c>
      <c r="BN1967" s="8">
        <f t="shared" si="2483"/>
        <v>0</v>
      </c>
      <c r="BO1967" s="8">
        <f t="shared" si="2484"/>
        <v>0</v>
      </c>
      <c r="BP1967" s="8">
        <f t="shared" si="2485"/>
        <v>0</v>
      </c>
      <c r="BQ1967" s="8">
        <f t="shared" si="2486"/>
        <v>0</v>
      </c>
      <c r="BR1967" s="8">
        <f t="shared" si="2487"/>
        <v>0</v>
      </c>
    </row>
    <row r="1968" spans="2:70" x14ac:dyDescent="0.25">
      <c r="B1968" s="12" t="s">
        <v>331</v>
      </c>
      <c r="C1968" s="7" t="s">
        <v>332</v>
      </c>
      <c r="D1968" s="8"/>
      <c r="E1968" s="8">
        <f t="shared" ref="E1968:AJ1968" si="2516">SUM(D923:E923)/2</f>
        <v>0</v>
      </c>
      <c r="F1968" s="8">
        <f t="shared" si="2516"/>
        <v>0</v>
      </c>
      <c r="G1968" s="8">
        <f t="shared" si="2516"/>
        <v>0</v>
      </c>
      <c r="H1968" s="8">
        <f t="shared" si="2516"/>
        <v>0</v>
      </c>
      <c r="I1968" s="8">
        <f t="shared" si="2516"/>
        <v>0</v>
      </c>
      <c r="J1968" s="8">
        <f t="shared" si="2516"/>
        <v>0</v>
      </c>
      <c r="K1968" s="8">
        <f t="shared" si="2516"/>
        <v>0</v>
      </c>
      <c r="L1968" s="8">
        <f t="shared" si="2516"/>
        <v>0</v>
      </c>
      <c r="M1968" s="8">
        <f t="shared" si="2516"/>
        <v>0</v>
      </c>
      <c r="N1968" s="8">
        <f t="shared" si="2516"/>
        <v>0</v>
      </c>
      <c r="O1968" s="8">
        <f t="shared" si="2516"/>
        <v>0</v>
      </c>
      <c r="P1968" s="8">
        <f t="shared" si="2516"/>
        <v>0</v>
      </c>
      <c r="Q1968" s="8">
        <f t="shared" si="2516"/>
        <v>0</v>
      </c>
      <c r="R1968" s="8">
        <f t="shared" si="2516"/>
        <v>0</v>
      </c>
      <c r="S1968" s="8">
        <f t="shared" si="2516"/>
        <v>0</v>
      </c>
      <c r="T1968" s="8">
        <f t="shared" si="2516"/>
        <v>0</v>
      </c>
      <c r="U1968" s="8">
        <f t="shared" si="2516"/>
        <v>0</v>
      </c>
      <c r="V1968" s="8">
        <f t="shared" si="2516"/>
        <v>0</v>
      </c>
      <c r="W1968" s="8">
        <f t="shared" si="2516"/>
        <v>0</v>
      </c>
      <c r="X1968" s="8">
        <f t="shared" si="2516"/>
        <v>0</v>
      </c>
      <c r="Y1968" s="8">
        <f t="shared" si="2516"/>
        <v>0</v>
      </c>
      <c r="Z1968" s="8">
        <f t="shared" si="2516"/>
        <v>0</v>
      </c>
      <c r="AA1968" s="8">
        <f t="shared" si="2516"/>
        <v>0</v>
      </c>
      <c r="AB1968" s="8">
        <f t="shared" si="2516"/>
        <v>0</v>
      </c>
      <c r="AC1968" s="8">
        <f t="shared" si="2516"/>
        <v>0</v>
      </c>
      <c r="AD1968" s="8">
        <f t="shared" si="2516"/>
        <v>0</v>
      </c>
      <c r="AE1968" s="8">
        <f t="shared" si="2516"/>
        <v>0</v>
      </c>
      <c r="AF1968" s="8">
        <f t="shared" si="2516"/>
        <v>0</v>
      </c>
      <c r="AG1968" s="8">
        <f t="shared" si="2516"/>
        <v>0</v>
      </c>
      <c r="AH1968" s="8">
        <f t="shared" si="2516"/>
        <v>0</v>
      </c>
      <c r="AI1968" s="8">
        <f t="shared" si="2516"/>
        <v>0</v>
      </c>
      <c r="AJ1968" s="8">
        <f t="shared" si="2516"/>
        <v>0</v>
      </c>
      <c r="AK1968" s="8">
        <f t="shared" ref="AK1968:BF1968" si="2517">SUM(AJ923:AK923)/2</f>
        <v>0</v>
      </c>
      <c r="AL1968" s="8">
        <f t="shared" si="2517"/>
        <v>0</v>
      </c>
      <c r="AM1968" s="8">
        <f t="shared" si="2517"/>
        <v>0</v>
      </c>
      <c r="AN1968" s="8">
        <f t="shared" si="2517"/>
        <v>0</v>
      </c>
      <c r="AO1968" s="8">
        <f t="shared" si="2517"/>
        <v>0</v>
      </c>
      <c r="AP1968" s="8">
        <f t="shared" si="2517"/>
        <v>0</v>
      </c>
      <c r="AQ1968" s="8">
        <f t="shared" si="2517"/>
        <v>0</v>
      </c>
      <c r="AR1968" s="8">
        <f t="shared" si="2517"/>
        <v>0</v>
      </c>
      <c r="AS1968" s="8">
        <f t="shared" si="2517"/>
        <v>0</v>
      </c>
      <c r="AT1968" s="8">
        <f t="shared" si="2517"/>
        <v>0</v>
      </c>
      <c r="AU1968" s="8">
        <f t="shared" si="2517"/>
        <v>0</v>
      </c>
      <c r="AV1968" s="8">
        <f t="shared" si="2517"/>
        <v>0</v>
      </c>
      <c r="AW1968" s="8">
        <f t="shared" si="2517"/>
        <v>0</v>
      </c>
      <c r="AX1968" s="8">
        <f t="shared" si="2517"/>
        <v>0</v>
      </c>
      <c r="AY1968" s="8">
        <f t="shared" si="2517"/>
        <v>0</v>
      </c>
      <c r="AZ1968" s="8">
        <f t="shared" si="2517"/>
        <v>0</v>
      </c>
      <c r="BA1968" s="8">
        <f t="shared" si="2517"/>
        <v>0</v>
      </c>
      <c r="BB1968" s="8">
        <f t="shared" si="2517"/>
        <v>0</v>
      </c>
      <c r="BC1968" s="8">
        <f t="shared" si="2517"/>
        <v>0</v>
      </c>
      <c r="BD1968" s="8">
        <f t="shared" si="2517"/>
        <v>0</v>
      </c>
      <c r="BE1968" s="8">
        <f t="shared" si="2517"/>
        <v>0</v>
      </c>
      <c r="BF1968" s="8">
        <f t="shared" si="2517"/>
        <v>0</v>
      </c>
      <c r="BG1968" s="8">
        <f t="shared" si="2476"/>
        <v>0</v>
      </c>
      <c r="BH1968" s="8">
        <f t="shared" si="2477"/>
        <v>0</v>
      </c>
      <c r="BI1968" s="8">
        <f t="shared" si="2478"/>
        <v>0</v>
      </c>
      <c r="BJ1968" s="8">
        <f t="shared" si="2479"/>
        <v>0</v>
      </c>
      <c r="BK1968" s="8">
        <f t="shared" si="2480"/>
        <v>0</v>
      </c>
      <c r="BL1968" s="8">
        <f t="shared" si="2481"/>
        <v>0</v>
      </c>
      <c r="BM1968" s="8">
        <f t="shared" si="2482"/>
        <v>0</v>
      </c>
      <c r="BN1968" s="8">
        <f t="shared" si="2483"/>
        <v>0</v>
      </c>
      <c r="BO1968" s="8">
        <f t="shared" si="2484"/>
        <v>0</v>
      </c>
      <c r="BP1968" s="8">
        <f t="shared" si="2485"/>
        <v>0</v>
      </c>
      <c r="BQ1968" s="8">
        <f t="shared" si="2486"/>
        <v>0</v>
      </c>
      <c r="BR1968" s="8">
        <f t="shared" si="2487"/>
        <v>0</v>
      </c>
    </row>
    <row r="1969" spans="2:70" x14ac:dyDescent="0.25">
      <c r="B1969" s="12" t="s">
        <v>333</v>
      </c>
      <c r="C1969" s="7" t="s">
        <v>334</v>
      </c>
      <c r="D1969" s="8"/>
      <c r="E1969" s="8">
        <f t="shared" ref="E1969:AJ1969" si="2518">SUM(D924:E924)/2</f>
        <v>4</v>
      </c>
      <c r="F1969" s="8">
        <f t="shared" si="2518"/>
        <v>4</v>
      </c>
      <c r="G1969" s="8">
        <f t="shared" si="2518"/>
        <v>4</v>
      </c>
      <c r="H1969" s="8">
        <f t="shared" si="2518"/>
        <v>4</v>
      </c>
      <c r="I1969" s="8">
        <f t="shared" si="2518"/>
        <v>4</v>
      </c>
      <c r="J1969" s="8">
        <f t="shared" si="2518"/>
        <v>3.5</v>
      </c>
      <c r="K1969" s="8">
        <f t="shared" si="2518"/>
        <v>3</v>
      </c>
      <c r="L1969" s="8">
        <f t="shared" si="2518"/>
        <v>3.5</v>
      </c>
      <c r="M1969" s="8">
        <f t="shared" si="2518"/>
        <v>4</v>
      </c>
      <c r="N1969" s="8">
        <f t="shared" si="2518"/>
        <v>4</v>
      </c>
      <c r="O1969" s="8">
        <f t="shared" si="2518"/>
        <v>4</v>
      </c>
      <c r="P1969" s="8">
        <f t="shared" si="2518"/>
        <v>3.5</v>
      </c>
      <c r="Q1969" s="8">
        <f t="shared" si="2518"/>
        <v>3</v>
      </c>
      <c r="R1969" s="8">
        <f t="shared" si="2518"/>
        <v>3</v>
      </c>
      <c r="S1969" s="8">
        <f t="shared" si="2518"/>
        <v>3.5</v>
      </c>
      <c r="T1969" s="8">
        <f t="shared" si="2518"/>
        <v>4</v>
      </c>
      <c r="U1969" s="8">
        <f t="shared" si="2518"/>
        <v>4</v>
      </c>
      <c r="V1969" s="8">
        <f t="shared" si="2518"/>
        <v>3.5</v>
      </c>
      <c r="W1969" s="8">
        <f t="shared" si="2518"/>
        <v>3</v>
      </c>
      <c r="X1969" s="8">
        <f t="shared" si="2518"/>
        <v>3</v>
      </c>
      <c r="Y1969" s="8">
        <f t="shared" si="2518"/>
        <v>3</v>
      </c>
      <c r="Z1969" s="8">
        <f t="shared" si="2518"/>
        <v>2.5</v>
      </c>
      <c r="AA1969" s="8">
        <f t="shared" si="2518"/>
        <v>2</v>
      </c>
      <c r="AB1969" s="8">
        <f t="shared" si="2518"/>
        <v>2</v>
      </c>
      <c r="AC1969" s="8">
        <f t="shared" si="2518"/>
        <v>2</v>
      </c>
      <c r="AD1969" s="8">
        <f t="shared" si="2518"/>
        <v>2</v>
      </c>
      <c r="AE1969" s="8">
        <f t="shared" si="2518"/>
        <v>1.5</v>
      </c>
      <c r="AF1969" s="8">
        <f t="shared" si="2518"/>
        <v>1.5</v>
      </c>
      <c r="AG1969" s="8">
        <f t="shared" si="2518"/>
        <v>2</v>
      </c>
      <c r="AH1969" s="8">
        <f t="shared" si="2518"/>
        <v>2</v>
      </c>
      <c r="AI1969" s="8">
        <f t="shared" si="2518"/>
        <v>2</v>
      </c>
      <c r="AJ1969" s="8">
        <f t="shared" si="2518"/>
        <v>1.5</v>
      </c>
      <c r="AK1969" s="8">
        <f t="shared" ref="AK1969:BF1969" si="2519">SUM(AJ924:AK924)/2</f>
        <v>1</v>
      </c>
      <c r="AL1969" s="8">
        <f t="shared" si="2519"/>
        <v>1</v>
      </c>
      <c r="AM1969" s="8">
        <f t="shared" si="2519"/>
        <v>1</v>
      </c>
      <c r="AN1969" s="8">
        <f t="shared" si="2519"/>
        <v>1.5</v>
      </c>
      <c r="AO1969" s="8">
        <f t="shared" si="2519"/>
        <v>2.5</v>
      </c>
      <c r="AP1969" s="8">
        <f t="shared" si="2519"/>
        <v>3.5</v>
      </c>
      <c r="AQ1969" s="8">
        <f t="shared" si="2519"/>
        <v>4</v>
      </c>
      <c r="AR1969" s="8">
        <f t="shared" si="2519"/>
        <v>4.5</v>
      </c>
      <c r="AS1969" s="8">
        <f t="shared" si="2519"/>
        <v>5</v>
      </c>
      <c r="AT1969" s="8">
        <f t="shared" si="2519"/>
        <v>5</v>
      </c>
      <c r="AU1969" s="8">
        <f t="shared" si="2519"/>
        <v>4</v>
      </c>
      <c r="AV1969" s="8">
        <f t="shared" si="2519"/>
        <v>3</v>
      </c>
      <c r="AW1969" s="8">
        <f t="shared" si="2519"/>
        <v>3.5</v>
      </c>
      <c r="AX1969" s="8">
        <f t="shared" si="2519"/>
        <v>4</v>
      </c>
      <c r="AY1969" s="8">
        <f t="shared" si="2519"/>
        <v>4</v>
      </c>
      <c r="AZ1969" s="8">
        <f t="shared" si="2519"/>
        <v>3.5</v>
      </c>
      <c r="BA1969" s="8">
        <f t="shared" si="2519"/>
        <v>3</v>
      </c>
      <c r="BB1969" s="8">
        <f t="shared" si="2519"/>
        <v>3.5</v>
      </c>
      <c r="BC1969" s="8">
        <f t="shared" si="2519"/>
        <v>4</v>
      </c>
      <c r="BD1969" s="8">
        <f t="shared" si="2519"/>
        <v>4</v>
      </c>
      <c r="BE1969" s="8">
        <f t="shared" si="2519"/>
        <v>4</v>
      </c>
      <c r="BF1969" s="8">
        <f t="shared" si="2519"/>
        <v>4</v>
      </c>
      <c r="BG1969" s="8">
        <f t="shared" si="2476"/>
        <v>4</v>
      </c>
      <c r="BH1969" s="8">
        <f t="shared" si="2477"/>
        <v>3.5</v>
      </c>
      <c r="BI1969" s="8">
        <f t="shared" si="2478"/>
        <v>3</v>
      </c>
      <c r="BJ1969" s="8">
        <f t="shared" si="2479"/>
        <v>3</v>
      </c>
      <c r="BK1969" s="8">
        <f t="shared" si="2480"/>
        <v>3</v>
      </c>
      <c r="BL1969" s="8">
        <f t="shared" si="2481"/>
        <v>3</v>
      </c>
      <c r="BM1969" s="8">
        <f t="shared" si="2482"/>
        <v>2.5</v>
      </c>
      <c r="BN1969" s="8">
        <f t="shared" si="2483"/>
        <v>1.5</v>
      </c>
      <c r="BO1969" s="8">
        <f t="shared" si="2484"/>
        <v>1</v>
      </c>
      <c r="BP1969" s="8">
        <f t="shared" si="2485"/>
        <v>1</v>
      </c>
      <c r="BQ1969" s="8">
        <f t="shared" si="2486"/>
        <v>1.5</v>
      </c>
      <c r="BR1969" s="8">
        <f t="shared" si="2487"/>
        <v>2</v>
      </c>
    </row>
    <row r="1970" spans="2:70" x14ac:dyDescent="0.25">
      <c r="B1970" s="12" t="s">
        <v>335</v>
      </c>
      <c r="C1970" s="7" t="s">
        <v>336</v>
      </c>
      <c r="D1970" s="8"/>
      <c r="E1970" s="8">
        <f t="shared" ref="E1970:AJ1970" si="2520">SUM(D925:E925)/2</f>
        <v>54.5</v>
      </c>
      <c r="F1970" s="8">
        <f t="shared" si="2520"/>
        <v>58.5</v>
      </c>
      <c r="G1970" s="8">
        <f t="shared" si="2520"/>
        <v>59.5</v>
      </c>
      <c r="H1970" s="8">
        <f t="shared" si="2520"/>
        <v>61</v>
      </c>
      <c r="I1970" s="8">
        <f t="shared" si="2520"/>
        <v>65</v>
      </c>
      <c r="J1970" s="8">
        <f t="shared" si="2520"/>
        <v>67.5</v>
      </c>
      <c r="K1970" s="8">
        <f t="shared" si="2520"/>
        <v>69</v>
      </c>
      <c r="L1970" s="8">
        <f t="shared" si="2520"/>
        <v>72</v>
      </c>
      <c r="M1970" s="8">
        <f t="shared" si="2520"/>
        <v>74.5</v>
      </c>
      <c r="N1970" s="8">
        <f t="shared" si="2520"/>
        <v>74.5</v>
      </c>
      <c r="O1970" s="8">
        <f t="shared" si="2520"/>
        <v>71.5</v>
      </c>
      <c r="P1970" s="8">
        <f t="shared" si="2520"/>
        <v>67</v>
      </c>
      <c r="Q1970" s="8">
        <f t="shared" si="2520"/>
        <v>60</v>
      </c>
      <c r="R1970" s="8">
        <f t="shared" si="2520"/>
        <v>57</v>
      </c>
      <c r="S1970" s="8">
        <f t="shared" si="2520"/>
        <v>58</v>
      </c>
      <c r="T1970" s="8">
        <f t="shared" si="2520"/>
        <v>55.5</v>
      </c>
      <c r="U1970" s="8">
        <f t="shared" si="2520"/>
        <v>55</v>
      </c>
      <c r="V1970" s="8">
        <f t="shared" si="2520"/>
        <v>54</v>
      </c>
      <c r="W1970" s="8">
        <f t="shared" si="2520"/>
        <v>55.5</v>
      </c>
      <c r="X1970" s="8">
        <f t="shared" si="2520"/>
        <v>58.5</v>
      </c>
      <c r="Y1970" s="8">
        <f t="shared" si="2520"/>
        <v>57</v>
      </c>
      <c r="Z1970" s="8">
        <f t="shared" si="2520"/>
        <v>55.5</v>
      </c>
      <c r="AA1970" s="8">
        <f t="shared" si="2520"/>
        <v>55</v>
      </c>
      <c r="AB1970" s="8">
        <f t="shared" si="2520"/>
        <v>54.5</v>
      </c>
      <c r="AC1970" s="8">
        <f t="shared" si="2520"/>
        <v>53.5</v>
      </c>
      <c r="AD1970" s="8">
        <f t="shared" si="2520"/>
        <v>53.5</v>
      </c>
      <c r="AE1970" s="8">
        <f t="shared" si="2520"/>
        <v>54.5</v>
      </c>
      <c r="AF1970" s="8">
        <f t="shared" si="2520"/>
        <v>55.5</v>
      </c>
      <c r="AG1970" s="8">
        <f t="shared" si="2520"/>
        <v>56</v>
      </c>
      <c r="AH1970" s="8">
        <f t="shared" si="2520"/>
        <v>56.5</v>
      </c>
      <c r="AI1970" s="8">
        <f t="shared" si="2520"/>
        <v>57</v>
      </c>
      <c r="AJ1970" s="8">
        <f t="shared" si="2520"/>
        <v>56.5</v>
      </c>
      <c r="AK1970" s="8">
        <f t="shared" ref="AK1970:BF1970" si="2521">SUM(AJ925:AK925)/2</f>
        <v>57</v>
      </c>
      <c r="AL1970" s="8">
        <f t="shared" si="2521"/>
        <v>58.5</v>
      </c>
      <c r="AM1970" s="8">
        <f t="shared" si="2521"/>
        <v>57.5</v>
      </c>
      <c r="AN1970" s="8">
        <f t="shared" si="2521"/>
        <v>56</v>
      </c>
      <c r="AO1970" s="8">
        <f t="shared" si="2521"/>
        <v>56.5</v>
      </c>
      <c r="AP1970" s="8">
        <f t="shared" si="2521"/>
        <v>57</v>
      </c>
      <c r="AQ1970" s="8">
        <f t="shared" si="2521"/>
        <v>57.5</v>
      </c>
      <c r="AR1970" s="8">
        <f t="shared" si="2521"/>
        <v>56</v>
      </c>
      <c r="AS1970" s="8">
        <f t="shared" si="2521"/>
        <v>55</v>
      </c>
      <c r="AT1970" s="8">
        <f t="shared" si="2521"/>
        <v>56.5</v>
      </c>
      <c r="AU1970" s="8">
        <f t="shared" si="2521"/>
        <v>57</v>
      </c>
      <c r="AV1970" s="8">
        <f t="shared" si="2521"/>
        <v>57</v>
      </c>
      <c r="AW1970" s="8">
        <f t="shared" si="2521"/>
        <v>57.5</v>
      </c>
      <c r="AX1970" s="8">
        <f t="shared" si="2521"/>
        <v>59</v>
      </c>
      <c r="AY1970" s="8">
        <f t="shared" si="2521"/>
        <v>61.5</v>
      </c>
      <c r="AZ1970" s="8">
        <f t="shared" si="2521"/>
        <v>62</v>
      </c>
      <c r="BA1970" s="8">
        <f t="shared" si="2521"/>
        <v>60.5</v>
      </c>
      <c r="BB1970" s="8">
        <f t="shared" si="2521"/>
        <v>61</v>
      </c>
      <c r="BC1970" s="8">
        <f t="shared" si="2521"/>
        <v>61</v>
      </c>
      <c r="BD1970" s="8">
        <f t="shared" si="2521"/>
        <v>59</v>
      </c>
      <c r="BE1970" s="8">
        <f t="shared" si="2521"/>
        <v>57.5</v>
      </c>
      <c r="BF1970" s="8">
        <f t="shared" si="2521"/>
        <v>54</v>
      </c>
      <c r="BG1970" s="8">
        <f t="shared" si="2476"/>
        <v>53</v>
      </c>
      <c r="BH1970" s="8">
        <f t="shared" si="2477"/>
        <v>55</v>
      </c>
      <c r="BI1970" s="8">
        <f t="shared" si="2478"/>
        <v>56</v>
      </c>
      <c r="BJ1970" s="8">
        <f t="shared" si="2479"/>
        <v>55.5</v>
      </c>
      <c r="BK1970" s="8">
        <f t="shared" si="2480"/>
        <v>53.5</v>
      </c>
      <c r="BL1970" s="8">
        <f t="shared" si="2481"/>
        <v>51</v>
      </c>
      <c r="BM1970" s="8">
        <f t="shared" si="2482"/>
        <v>50</v>
      </c>
      <c r="BN1970" s="8">
        <f t="shared" si="2483"/>
        <v>54</v>
      </c>
      <c r="BO1970" s="8">
        <f t="shared" si="2484"/>
        <v>56.5</v>
      </c>
      <c r="BP1970" s="8">
        <f t="shared" si="2485"/>
        <v>56.5</v>
      </c>
      <c r="BQ1970" s="8">
        <f t="shared" si="2486"/>
        <v>56.5</v>
      </c>
      <c r="BR1970" s="8">
        <f t="shared" si="2487"/>
        <v>57.5</v>
      </c>
    </row>
    <row r="1971" spans="2:70" x14ac:dyDescent="0.25">
      <c r="B1971" s="12" t="s">
        <v>337</v>
      </c>
      <c r="C1971" s="7" t="s">
        <v>338</v>
      </c>
      <c r="D1971" s="8"/>
      <c r="E1971" s="8">
        <f t="shared" ref="E1971:AJ1971" si="2522">SUM(D926:E926)/2</f>
        <v>126.5</v>
      </c>
      <c r="F1971" s="8">
        <f t="shared" si="2522"/>
        <v>135</v>
      </c>
      <c r="G1971" s="8">
        <f t="shared" si="2522"/>
        <v>143</v>
      </c>
      <c r="H1971" s="8">
        <f t="shared" si="2522"/>
        <v>147</v>
      </c>
      <c r="I1971" s="8">
        <f t="shared" si="2522"/>
        <v>153.5</v>
      </c>
      <c r="J1971" s="8">
        <f t="shared" si="2522"/>
        <v>167.5</v>
      </c>
      <c r="K1971" s="8">
        <f t="shared" si="2522"/>
        <v>176</v>
      </c>
      <c r="L1971" s="8">
        <f t="shared" si="2522"/>
        <v>183.5</v>
      </c>
      <c r="M1971" s="8">
        <f t="shared" si="2522"/>
        <v>188</v>
      </c>
      <c r="N1971" s="8">
        <f t="shared" si="2522"/>
        <v>180.5</v>
      </c>
      <c r="O1971" s="8">
        <f t="shared" si="2522"/>
        <v>166</v>
      </c>
      <c r="P1971" s="8">
        <f t="shared" si="2522"/>
        <v>154.5</v>
      </c>
      <c r="Q1971" s="8">
        <f t="shared" si="2522"/>
        <v>150.5</v>
      </c>
      <c r="R1971" s="8">
        <f t="shared" si="2522"/>
        <v>147.5</v>
      </c>
      <c r="S1971" s="8">
        <f t="shared" si="2522"/>
        <v>146</v>
      </c>
      <c r="T1971" s="8">
        <f t="shared" si="2522"/>
        <v>148.5</v>
      </c>
      <c r="U1971" s="8">
        <f t="shared" si="2522"/>
        <v>145.5</v>
      </c>
      <c r="V1971" s="8">
        <f t="shared" si="2522"/>
        <v>143</v>
      </c>
      <c r="W1971" s="8">
        <f t="shared" si="2522"/>
        <v>147.5</v>
      </c>
      <c r="X1971" s="8">
        <f t="shared" si="2522"/>
        <v>150</v>
      </c>
      <c r="Y1971" s="8">
        <f t="shared" si="2522"/>
        <v>151</v>
      </c>
      <c r="Z1971" s="8">
        <f t="shared" si="2522"/>
        <v>149.5</v>
      </c>
      <c r="AA1971" s="8">
        <f t="shared" si="2522"/>
        <v>147.5</v>
      </c>
      <c r="AB1971" s="8">
        <f t="shared" si="2522"/>
        <v>146.5</v>
      </c>
      <c r="AC1971" s="8">
        <f t="shared" si="2522"/>
        <v>144</v>
      </c>
      <c r="AD1971" s="8">
        <f t="shared" si="2522"/>
        <v>144</v>
      </c>
      <c r="AE1971" s="8">
        <f t="shared" si="2522"/>
        <v>148.5</v>
      </c>
      <c r="AF1971" s="8">
        <f t="shared" si="2522"/>
        <v>153</v>
      </c>
      <c r="AG1971" s="8">
        <f t="shared" si="2522"/>
        <v>153</v>
      </c>
      <c r="AH1971" s="8">
        <f t="shared" si="2522"/>
        <v>154</v>
      </c>
      <c r="AI1971" s="8">
        <f t="shared" si="2522"/>
        <v>161.5</v>
      </c>
      <c r="AJ1971" s="8">
        <f t="shared" si="2522"/>
        <v>168</v>
      </c>
      <c r="AK1971" s="8">
        <f t="shared" ref="AK1971:BF1971" si="2523">SUM(AJ926:AK926)/2</f>
        <v>169.5</v>
      </c>
      <c r="AL1971" s="8">
        <f t="shared" si="2523"/>
        <v>170</v>
      </c>
      <c r="AM1971" s="8">
        <f t="shared" si="2523"/>
        <v>171</v>
      </c>
      <c r="AN1971" s="8">
        <f t="shared" si="2523"/>
        <v>173</v>
      </c>
      <c r="AO1971" s="8">
        <f t="shared" si="2523"/>
        <v>176</v>
      </c>
      <c r="AP1971" s="8">
        <f t="shared" si="2523"/>
        <v>177.5</v>
      </c>
      <c r="AQ1971" s="8">
        <f t="shared" si="2523"/>
        <v>177</v>
      </c>
      <c r="AR1971" s="8">
        <f t="shared" si="2523"/>
        <v>180</v>
      </c>
      <c r="AS1971" s="8">
        <f t="shared" si="2523"/>
        <v>182</v>
      </c>
      <c r="AT1971" s="8">
        <f t="shared" si="2523"/>
        <v>180.5</v>
      </c>
      <c r="AU1971" s="8">
        <f t="shared" si="2523"/>
        <v>183.5</v>
      </c>
      <c r="AV1971" s="8">
        <f t="shared" si="2523"/>
        <v>185.5</v>
      </c>
      <c r="AW1971" s="8">
        <f t="shared" si="2523"/>
        <v>187.5</v>
      </c>
      <c r="AX1971" s="8">
        <f t="shared" si="2523"/>
        <v>193.5</v>
      </c>
      <c r="AY1971" s="8">
        <f t="shared" si="2523"/>
        <v>194.5</v>
      </c>
      <c r="AZ1971" s="8">
        <f t="shared" si="2523"/>
        <v>198</v>
      </c>
      <c r="BA1971" s="8">
        <f t="shared" si="2523"/>
        <v>205.5</v>
      </c>
      <c r="BB1971" s="8">
        <f t="shared" si="2523"/>
        <v>202.5</v>
      </c>
      <c r="BC1971" s="8">
        <f t="shared" si="2523"/>
        <v>193.5</v>
      </c>
      <c r="BD1971" s="8">
        <f t="shared" si="2523"/>
        <v>188</v>
      </c>
      <c r="BE1971" s="8">
        <f t="shared" si="2523"/>
        <v>186</v>
      </c>
      <c r="BF1971" s="8">
        <f t="shared" si="2523"/>
        <v>189</v>
      </c>
      <c r="BG1971" s="8">
        <f t="shared" si="2476"/>
        <v>195</v>
      </c>
      <c r="BH1971" s="8">
        <f t="shared" si="2477"/>
        <v>198.5</v>
      </c>
      <c r="BI1971" s="8">
        <f t="shared" si="2478"/>
        <v>200</v>
      </c>
      <c r="BJ1971" s="8">
        <f t="shared" si="2479"/>
        <v>197</v>
      </c>
      <c r="BK1971" s="8">
        <f t="shared" si="2480"/>
        <v>190.5</v>
      </c>
      <c r="BL1971" s="8">
        <f t="shared" si="2481"/>
        <v>185.5</v>
      </c>
      <c r="BM1971" s="8">
        <f t="shared" si="2482"/>
        <v>186.5</v>
      </c>
      <c r="BN1971" s="8">
        <f t="shared" si="2483"/>
        <v>187.5</v>
      </c>
      <c r="BO1971" s="8">
        <f t="shared" si="2484"/>
        <v>185.5</v>
      </c>
      <c r="BP1971" s="8">
        <f t="shared" si="2485"/>
        <v>186</v>
      </c>
      <c r="BQ1971" s="8">
        <f t="shared" si="2486"/>
        <v>182.5</v>
      </c>
      <c r="BR1971" s="8">
        <f t="shared" si="2487"/>
        <v>180.5</v>
      </c>
    </row>
    <row r="1972" spans="2:70" x14ac:dyDescent="0.25">
      <c r="B1972" s="12" t="s">
        <v>339</v>
      </c>
      <c r="C1972" s="7" t="s">
        <v>340</v>
      </c>
      <c r="D1972" s="8"/>
      <c r="E1972" s="8">
        <f t="shared" ref="E1972:AJ1972" si="2524">SUM(D927:E927)/2</f>
        <v>0</v>
      </c>
      <c r="F1972" s="8">
        <f t="shared" si="2524"/>
        <v>0</v>
      </c>
      <c r="G1972" s="8">
        <f t="shared" si="2524"/>
        <v>0</v>
      </c>
      <c r="H1972" s="8">
        <f t="shared" si="2524"/>
        <v>0</v>
      </c>
      <c r="I1972" s="8">
        <f t="shared" si="2524"/>
        <v>0</v>
      </c>
      <c r="J1972" s="8">
        <f t="shared" si="2524"/>
        <v>0.5</v>
      </c>
      <c r="K1972" s="8">
        <f t="shared" si="2524"/>
        <v>1</v>
      </c>
      <c r="L1972" s="8">
        <f t="shared" si="2524"/>
        <v>1</v>
      </c>
      <c r="M1972" s="8">
        <f t="shared" si="2524"/>
        <v>1</v>
      </c>
      <c r="N1972" s="8">
        <f t="shared" si="2524"/>
        <v>1</v>
      </c>
      <c r="O1972" s="8">
        <f t="shared" si="2524"/>
        <v>1</v>
      </c>
      <c r="P1972" s="8">
        <f t="shared" si="2524"/>
        <v>1</v>
      </c>
      <c r="Q1972" s="8">
        <f t="shared" si="2524"/>
        <v>1</v>
      </c>
      <c r="R1972" s="8">
        <f t="shared" si="2524"/>
        <v>1</v>
      </c>
      <c r="S1972" s="8">
        <f t="shared" si="2524"/>
        <v>1</v>
      </c>
      <c r="T1972" s="8">
        <f t="shared" si="2524"/>
        <v>1</v>
      </c>
      <c r="U1972" s="8">
        <f t="shared" si="2524"/>
        <v>1.5</v>
      </c>
      <c r="V1972" s="8">
        <f t="shared" si="2524"/>
        <v>2</v>
      </c>
      <c r="W1972" s="8">
        <f t="shared" si="2524"/>
        <v>2.5</v>
      </c>
      <c r="X1972" s="8">
        <f t="shared" si="2524"/>
        <v>3</v>
      </c>
      <c r="Y1972" s="8">
        <f t="shared" si="2524"/>
        <v>3</v>
      </c>
      <c r="Z1972" s="8">
        <f t="shared" si="2524"/>
        <v>3</v>
      </c>
      <c r="AA1972" s="8">
        <f t="shared" si="2524"/>
        <v>3</v>
      </c>
      <c r="AB1972" s="8">
        <f t="shared" si="2524"/>
        <v>3</v>
      </c>
      <c r="AC1972" s="8">
        <f t="shared" si="2524"/>
        <v>3</v>
      </c>
      <c r="AD1972" s="8">
        <f t="shared" si="2524"/>
        <v>3</v>
      </c>
      <c r="AE1972" s="8">
        <f t="shared" si="2524"/>
        <v>3</v>
      </c>
      <c r="AF1972" s="8">
        <f t="shared" si="2524"/>
        <v>3.5</v>
      </c>
      <c r="AG1972" s="8">
        <f t="shared" si="2524"/>
        <v>4</v>
      </c>
      <c r="AH1972" s="8">
        <f t="shared" si="2524"/>
        <v>4</v>
      </c>
      <c r="AI1972" s="8">
        <f t="shared" si="2524"/>
        <v>4</v>
      </c>
      <c r="AJ1972" s="8">
        <f t="shared" si="2524"/>
        <v>4</v>
      </c>
      <c r="AK1972" s="8">
        <f t="shared" ref="AK1972:BF1972" si="2525">SUM(AJ927:AK927)/2</f>
        <v>4</v>
      </c>
      <c r="AL1972" s="8">
        <f t="shared" si="2525"/>
        <v>3.5</v>
      </c>
      <c r="AM1972" s="8">
        <f t="shared" si="2525"/>
        <v>3.5</v>
      </c>
      <c r="AN1972" s="8">
        <f t="shared" si="2525"/>
        <v>4</v>
      </c>
      <c r="AO1972" s="8">
        <f t="shared" si="2525"/>
        <v>4</v>
      </c>
      <c r="AP1972" s="8">
        <f t="shared" si="2525"/>
        <v>4.5</v>
      </c>
      <c r="AQ1972" s="8">
        <f t="shared" si="2525"/>
        <v>5</v>
      </c>
      <c r="AR1972" s="8">
        <f t="shared" si="2525"/>
        <v>5</v>
      </c>
      <c r="AS1972" s="8">
        <f t="shared" si="2525"/>
        <v>5</v>
      </c>
      <c r="AT1972" s="8">
        <f t="shared" si="2525"/>
        <v>5</v>
      </c>
      <c r="AU1972" s="8">
        <f t="shared" si="2525"/>
        <v>5</v>
      </c>
      <c r="AV1972" s="8">
        <f t="shared" si="2525"/>
        <v>5</v>
      </c>
      <c r="AW1972" s="8">
        <f t="shared" si="2525"/>
        <v>5</v>
      </c>
      <c r="AX1972" s="8">
        <f t="shared" si="2525"/>
        <v>4.5</v>
      </c>
      <c r="AY1972" s="8">
        <f t="shared" si="2525"/>
        <v>4</v>
      </c>
      <c r="AZ1972" s="8">
        <f t="shared" si="2525"/>
        <v>4</v>
      </c>
      <c r="BA1972" s="8">
        <f t="shared" si="2525"/>
        <v>4</v>
      </c>
      <c r="BB1972" s="8">
        <f t="shared" si="2525"/>
        <v>4</v>
      </c>
      <c r="BC1972" s="8">
        <f t="shared" si="2525"/>
        <v>4.5</v>
      </c>
      <c r="BD1972" s="8">
        <f t="shared" si="2525"/>
        <v>5</v>
      </c>
      <c r="BE1972" s="8">
        <f t="shared" si="2525"/>
        <v>5</v>
      </c>
      <c r="BF1972" s="8">
        <f t="shared" si="2525"/>
        <v>5</v>
      </c>
      <c r="BG1972" s="8">
        <f t="shared" si="2476"/>
        <v>6</v>
      </c>
      <c r="BH1972" s="8">
        <f t="shared" si="2477"/>
        <v>7.5</v>
      </c>
      <c r="BI1972" s="8">
        <f t="shared" si="2478"/>
        <v>8</v>
      </c>
      <c r="BJ1972" s="8">
        <f t="shared" si="2479"/>
        <v>8</v>
      </c>
      <c r="BK1972" s="8">
        <f t="shared" si="2480"/>
        <v>8</v>
      </c>
      <c r="BL1972" s="8">
        <f t="shared" si="2481"/>
        <v>8</v>
      </c>
      <c r="BM1972" s="8">
        <f t="shared" si="2482"/>
        <v>7.5</v>
      </c>
      <c r="BN1972" s="8">
        <f t="shared" si="2483"/>
        <v>7</v>
      </c>
      <c r="BO1972" s="8">
        <f t="shared" si="2484"/>
        <v>7</v>
      </c>
      <c r="BP1972" s="8">
        <f t="shared" si="2485"/>
        <v>7</v>
      </c>
      <c r="BQ1972" s="8">
        <f t="shared" si="2486"/>
        <v>7</v>
      </c>
      <c r="BR1972" s="8">
        <f t="shared" si="2487"/>
        <v>7</v>
      </c>
    </row>
    <row r="1973" spans="2:70" x14ac:dyDescent="0.25">
      <c r="B1973" s="12" t="s">
        <v>341</v>
      </c>
      <c r="C1973" s="7" t="s">
        <v>342</v>
      </c>
      <c r="D1973" s="8"/>
      <c r="E1973" s="8">
        <f t="shared" ref="E1973:AJ1973" si="2526">SUM(D928:E928)/2</f>
        <v>0</v>
      </c>
      <c r="F1973" s="8">
        <f t="shared" si="2526"/>
        <v>0</v>
      </c>
      <c r="G1973" s="8">
        <f t="shared" si="2526"/>
        <v>0</v>
      </c>
      <c r="H1973" s="8">
        <f t="shared" si="2526"/>
        <v>0</v>
      </c>
      <c r="I1973" s="8">
        <f t="shared" si="2526"/>
        <v>0</v>
      </c>
      <c r="J1973" s="8">
        <f t="shared" si="2526"/>
        <v>0</v>
      </c>
      <c r="K1973" s="8">
        <f t="shared" si="2526"/>
        <v>0</v>
      </c>
      <c r="L1973" s="8">
        <f t="shared" si="2526"/>
        <v>0</v>
      </c>
      <c r="M1973" s="8">
        <f t="shared" si="2526"/>
        <v>0</v>
      </c>
      <c r="N1973" s="8">
        <f t="shared" si="2526"/>
        <v>0</v>
      </c>
      <c r="O1973" s="8">
        <f t="shared" si="2526"/>
        <v>0</v>
      </c>
      <c r="P1973" s="8">
        <f t="shared" si="2526"/>
        <v>0</v>
      </c>
      <c r="Q1973" s="8">
        <f t="shared" si="2526"/>
        <v>0</v>
      </c>
      <c r="R1973" s="8">
        <f t="shared" si="2526"/>
        <v>0</v>
      </c>
      <c r="S1973" s="8">
        <f t="shared" si="2526"/>
        <v>0</v>
      </c>
      <c r="T1973" s="8">
        <f t="shared" si="2526"/>
        <v>0</v>
      </c>
      <c r="U1973" s="8">
        <f t="shared" si="2526"/>
        <v>0</v>
      </c>
      <c r="V1973" s="8">
        <f t="shared" si="2526"/>
        <v>0</v>
      </c>
      <c r="W1973" s="8">
        <f t="shared" si="2526"/>
        <v>0</v>
      </c>
      <c r="X1973" s="8">
        <f t="shared" si="2526"/>
        <v>0</v>
      </c>
      <c r="Y1973" s="8">
        <f t="shared" si="2526"/>
        <v>0</v>
      </c>
      <c r="Z1973" s="8">
        <f t="shared" si="2526"/>
        <v>0</v>
      </c>
      <c r="AA1973" s="8">
        <f t="shared" si="2526"/>
        <v>0</v>
      </c>
      <c r="AB1973" s="8">
        <f t="shared" si="2526"/>
        <v>0</v>
      </c>
      <c r="AC1973" s="8">
        <f t="shared" si="2526"/>
        <v>0</v>
      </c>
      <c r="AD1973" s="8">
        <f t="shared" si="2526"/>
        <v>0</v>
      </c>
      <c r="AE1973" s="8">
        <f t="shared" si="2526"/>
        <v>0</v>
      </c>
      <c r="AF1973" s="8">
        <f t="shared" si="2526"/>
        <v>0</v>
      </c>
      <c r="AG1973" s="8">
        <f t="shared" si="2526"/>
        <v>0</v>
      </c>
      <c r="AH1973" s="8">
        <f t="shared" si="2526"/>
        <v>0</v>
      </c>
      <c r="AI1973" s="8">
        <f t="shared" si="2526"/>
        <v>0</v>
      </c>
      <c r="AJ1973" s="8">
        <f t="shared" si="2526"/>
        <v>0</v>
      </c>
      <c r="AK1973" s="8">
        <f t="shared" ref="AK1973:BF1973" si="2527">SUM(AJ928:AK928)/2</f>
        <v>0</v>
      </c>
      <c r="AL1973" s="8">
        <f t="shared" si="2527"/>
        <v>0</v>
      </c>
      <c r="AM1973" s="8">
        <f t="shared" si="2527"/>
        <v>0</v>
      </c>
      <c r="AN1973" s="8">
        <f t="shared" si="2527"/>
        <v>0</v>
      </c>
      <c r="AO1973" s="8">
        <f t="shared" si="2527"/>
        <v>0</v>
      </c>
      <c r="AP1973" s="8">
        <f t="shared" si="2527"/>
        <v>0</v>
      </c>
      <c r="AQ1973" s="8">
        <f t="shared" si="2527"/>
        <v>0</v>
      </c>
      <c r="AR1973" s="8">
        <f t="shared" si="2527"/>
        <v>0</v>
      </c>
      <c r="AS1973" s="8">
        <f t="shared" si="2527"/>
        <v>0</v>
      </c>
      <c r="AT1973" s="8">
        <f t="shared" si="2527"/>
        <v>0</v>
      </c>
      <c r="AU1973" s="8">
        <f t="shared" si="2527"/>
        <v>0</v>
      </c>
      <c r="AV1973" s="8">
        <f t="shared" si="2527"/>
        <v>0</v>
      </c>
      <c r="AW1973" s="8">
        <f t="shared" si="2527"/>
        <v>0</v>
      </c>
      <c r="AX1973" s="8">
        <f t="shared" si="2527"/>
        <v>0</v>
      </c>
      <c r="AY1973" s="8">
        <f t="shared" si="2527"/>
        <v>0</v>
      </c>
      <c r="AZ1973" s="8">
        <f t="shared" si="2527"/>
        <v>0</v>
      </c>
      <c r="BA1973" s="8">
        <f t="shared" si="2527"/>
        <v>0</v>
      </c>
      <c r="BB1973" s="8">
        <f t="shared" si="2527"/>
        <v>0</v>
      </c>
      <c r="BC1973" s="8">
        <f t="shared" si="2527"/>
        <v>0</v>
      </c>
      <c r="BD1973" s="8">
        <f t="shared" si="2527"/>
        <v>0</v>
      </c>
      <c r="BE1973" s="8">
        <f t="shared" si="2527"/>
        <v>0</v>
      </c>
      <c r="BF1973" s="8">
        <f t="shared" si="2527"/>
        <v>0</v>
      </c>
      <c r="BG1973" s="8">
        <f t="shared" si="2476"/>
        <v>0</v>
      </c>
      <c r="BH1973" s="8">
        <f t="shared" si="2477"/>
        <v>0</v>
      </c>
      <c r="BI1973" s="8">
        <f t="shared" si="2478"/>
        <v>0</v>
      </c>
      <c r="BJ1973" s="8">
        <f t="shared" si="2479"/>
        <v>0</v>
      </c>
      <c r="BK1973" s="8">
        <f t="shared" si="2480"/>
        <v>0</v>
      </c>
      <c r="BL1973" s="8">
        <f t="shared" si="2481"/>
        <v>0</v>
      </c>
      <c r="BM1973" s="8">
        <f t="shared" si="2482"/>
        <v>0</v>
      </c>
      <c r="BN1973" s="8">
        <f t="shared" si="2483"/>
        <v>0</v>
      </c>
      <c r="BO1973" s="8">
        <f t="shared" si="2484"/>
        <v>0</v>
      </c>
      <c r="BP1973" s="8">
        <f t="shared" si="2485"/>
        <v>0</v>
      </c>
      <c r="BQ1973" s="8">
        <f t="shared" si="2486"/>
        <v>0</v>
      </c>
      <c r="BR1973" s="8">
        <f t="shared" si="2487"/>
        <v>0</v>
      </c>
    </row>
    <row r="1974" spans="2:70" x14ac:dyDescent="0.25">
      <c r="B1974" s="12" t="s">
        <v>343</v>
      </c>
      <c r="C1974" s="7" t="s">
        <v>344</v>
      </c>
      <c r="D1974" s="8"/>
      <c r="E1974" s="8">
        <f t="shared" ref="E1974:AJ1974" si="2528">SUM(D929:E929)/2</f>
        <v>0</v>
      </c>
      <c r="F1974" s="8">
        <f t="shared" si="2528"/>
        <v>0</v>
      </c>
      <c r="G1974" s="8">
        <f t="shared" si="2528"/>
        <v>0</v>
      </c>
      <c r="H1974" s="8">
        <f t="shared" si="2528"/>
        <v>0</v>
      </c>
      <c r="I1974" s="8">
        <f t="shared" si="2528"/>
        <v>0</v>
      </c>
      <c r="J1974" s="8">
        <f t="shared" si="2528"/>
        <v>0</v>
      </c>
      <c r="K1974" s="8">
        <f t="shared" si="2528"/>
        <v>0</v>
      </c>
      <c r="L1974" s="8">
        <f t="shared" si="2528"/>
        <v>0</v>
      </c>
      <c r="M1974" s="8">
        <f t="shared" si="2528"/>
        <v>0</v>
      </c>
      <c r="N1974" s="8">
        <f t="shared" si="2528"/>
        <v>0</v>
      </c>
      <c r="O1974" s="8">
        <f t="shared" si="2528"/>
        <v>0</v>
      </c>
      <c r="P1974" s="8">
        <f t="shared" si="2528"/>
        <v>0</v>
      </c>
      <c r="Q1974" s="8">
        <f t="shared" si="2528"/>
        <v>0</v>
      </c>
      <c r="R1974" s="8">
        <f t="shared" si="2528"/>
        <v>0</v>
      </c>
      <c r="S1974" s="8">
        <f t="shared" si="2528"/>
        <v>0</v>
      </c>
      <c r="T1974" s="8">
        <f t="shared" si="2528"/>
        <v>0</v>
      </c>
      <c r="U1974" s="8">
        <f t="shared" si="2528"/>
        <v>0</v>
      </c>
      <c r="V1974" s="8">
        <f t="shared" si="2528"/>
        <v>0</v>
      </c>
      <c r="W1974" s="8">
        <f t="shared" si="2528"/>
        <v>0</v>
      </c>
      <c r="X1974" s="8">
        <f t="shared" si="2528"/>
        <v>0</v>
      </c>
      <c r="Y1974" s="8">
        <f t="shared" si="2528"/>
        <v>0</v>
      </c>
      <c r="Z1974" s="8">
        <f t="shared" si="2528"/>
        <v>0</v>
      </c>
      <c r="AA1974" s="8">
        <f t="shared" si="2528"/>
        <v>0</v>
      </c>
      <c r="AB1974" s="8">
        <f t="shared" si="2528"/>
        <v>0</v>
      </c>
      <c r="AC1974" s="8">
        <f t="shared" si="2528"/>
        <v>0</v>
      </c>
      <c r="AD1974" s="8">
        <f t="shared" si="2528"/>
        <v>0</v>
      </c>
      <c r="AE1974" s="8">
        <f t="shared" si="2528"/>
        <v>0</v>
      </c>
      <c r="AF1974" s="8">
        <f t="shared" si="2528"/>
        <v>0</v>
      </c>
      <c r="AG1974" s="8">
        <f t="shared" si="2528"/>
        <v>0</v>
      </c>
      <c r="AH1974" s="8">
        <f t="shared" si="2528"/>
        <v>0</v>
      </c>
      <c r="AI1974" s="8">
        <f t="shared" si="2528"/>
        <v>0</v>
      </c>
      <c r="AJ1974" s="8">
        <f t="shared" si="2528"/>
        <v>0</v>
      </c>
      <c r="AK1974" s="8">
        <f t="shared" ref="AK1974:BF1974" si="2529">SUM(AJ929:AK929)/2</f>
        <v>0</v>
      </c>
      <c r="AL1974" s="8">
        <f t="shared" si="2529"/>
        <v>0</v>
      </c>
      <c r="AM1974" s="8">
        <f t="shared" si="2529"/>
        <v>0</v>
      </c>
      <c r="AN1974" s="8">
        <f t="shared" si="2529"/>
        <v>0</v>
      </c>
      <c r="AO1974" s="8">
        <f t="shared" si="2529"/>
        <v>0</v>
      </c>
      <c r="AP1974" s="8">
        <f t="shared" si="2529"/>
        <v>0</v>
      </c>
      <c r="AQ1974" s="8">
        <f t="shared" si="2529"/>
        <v>0</v>
      </c>
      <c r="AR1974" s="8">
        <f t="shared" si="2529"/>
        <v>0</v>
      </c>
      <c r="AS1974" s="8">
        <f t="shared" si="2529"/>
        <v>0</v>
      </c>
      <c r="AT1974" s="8">
        <f t="shared" si="2529"/>
        <v>0</v>
      </c>
      <c r="AU1974" s="8">
        <f t="shared" si="2529"/>
        <v>0</v>
      </c>
      <c r="AV1974" s="8">
        <f t="shared" si="2529"/>
        <v>0</v>
      </c>
      <c r="AW1974" s="8">
        <f t="shared" si="2529"/>
        <v>0</v>
      </c>
      <c r="AX1974" s="8">
        <f t="shared" si="2529"/>
        <v>0</v>
      </c>
      <c r="AY1974" s="8">
        <f t="shared" si="2529"/>
        <v>0</v>
      </c>
      <c r="AZ1974" s="8">
        <f t="shared" si="2529"/>
        <v>0</v>
      </c>
      <c r="BA1974" s="8">
        <f t="shared" si="2529"/>
        <v>0</v>
      </c>
      <c r="BB1974" s="8">
        <f t="shared" si="2529"/>
        <v>0</v>
      </c>
      <c r="BC1974" s="8">
        <f t="shared" si="2529"/>
        <v>0</v>
      </c>
      <c r="BD1974" s="8">
        <f t="shared" si="2529"/>
        <v>0</v>
      </c>
      <c r="BE1974" s="8">
        <f t="shared" si="2529"/>
        <v>0</v>
      </c>
      <c r="BF1974" s="8">
        <f t="shared" si="2529"/>
        <v>0</v>
      </c>
      <c r="BG1974" s="8">
        <f t="shared" si="2476"/>
        <v>0</v>
      </c>
      <c r="BH1974" s="8">
        <f t="shared" si="2477"/>
        <v>0</v>
      </c>
      <c r="BI1974" s="8">
        <f t="shared" si="2478"/>
        <v>0</v>
      </c>
      <c r="BJ1974" s="8">
        <f t="shared" si="2479"/>
        <v>0</v>
      </c>
      <c r="BK1974" s="8">
        <f t="shared" si="2480"/>
        <v>0</v>
      </c>
      <c r="BL1974" s="8">
        <f t="shared" si="2481"/>
        <v>0</v>
      </c>
      <c r="BM1974" s="8">
        <f t="shared" si="2482"/>
        <v>0</v>
      </c>
      <c r="BN1974" s="8">
        <f t="shared" si="2483"/>
        <v>0</v>
      </c>
      <c r="BO1974" s="8">
        <f t="shared" si="2484"/>
        <v>0</v>
      </c>
      <c r="BP1974" s="8">
        <f t="shared" si="2485"/>
        <v>0</v>
      </c>
      <c r="BQ1974" s="8">
        <f t="shared" si="2486"/>
        <v>0</v>
      </c>
      <c r="BR1974" s="8">
        <f t="shared" si="2487"/>
        <v>0</v>
      </c>
    </row>
    <row r="1975" spans="2:70" x14ac:dyDescent="0.25">
      <c r="B1975" s="12" t="s">
        <v>345</v>
      </c>
      <c r="C1975" s="7" t="s">
        <v>346</v>
      </c>
      <c r="D1975" s="8"/>
      <c r="E1975" s="8">
        <f t="shared" ref="E1975:AJ1975" si="2530">SUM(D930:E930)/2</f>
        <v>0</v>
      </c>
      <c r="F1975" s="8">
        <f t="shared" si="2530"/>
        <v>0</v>
      </c>
      <c r="G1975" s="8">
        <f t="shared" si="2530"/>
        <v>0</v>
      </c>
      <c r="H1975" s="8">
        <f t="shared" si="2530"/>
        <v>0</v>
      </c>
      <c r="I1975" s="8">
        <f t="shared" si="2530"/>
        <v>0</v>
      </c>
      <c r="J1975" s="8">
        <f t="shared" si="2530"/>
        <v>0</v>
      </c>
      <c r="K1975" s="8">
        <f t="shared" si="2530"/>
        <v>0</v>
      </c>
      <c r="L1975" s="8">
        <f t="shared" si="2530"/>
        <v>0</v>
      </c>
      <c r="M1975" s="8">
        <f t="shared" si="2530"/>
        <v>0</v>
      </c>
      <c r="N1975" s="8">
        <f t="shared" si="2530"/>
        <v>0</v>
      </c>
      <c r="O1975" s="8">
        <f t="shared" si="2530"/>
        <v>0</v>
      </c>
      <c r="P1975" s="8">
        <f t="shared" si="2530"/>
        <v>0</v>
      </c>
      <c r="Q1975" s="8">
        <f t="shared" si="2530"/>
        <v>0</v>
      </c>
      <c r="R1975" s="8">
        <f t="shared" si="2530"/>
        <v>0</v>
      </c>
      <c r="S1975" s="8">
        <f t="shared" si="2530"/>
        <v>0</v>
      </c>
      <c r="T1975" s="8">
        <f t="shared" si="2530"/>
        <v>0</v>
      </c>
      <c r="U1975" s="8">
        <f t="shared" si="2530"/>
        <v>0</v>
      </c>
      <c r="V1975" s="8">
        <f t="shared" si="2530"/>
        <v>0</v>
      </c>
      <c r="W1975" s="8">
        <f t="shared" si="2530"/>
        <v>0</v>
      </c>
      <c r="X1975" s="8">
        <f t="shared" si="2530"/>
        <v>0</v>
      </c>
      <c r="Y1975" s="8">
        <f t="shared" si="2530"/>
        <v>0</v>
      </c>
      <c r="Z1975" s="8">
        <f t="shared" si="2530"/>
        <v>0</v>
      </c>
      <c r="AA1975" s="8">
        <f t="shared" si="2530"/>
        <v>0</v>
      </c>
      <c r="AB1975" s="8">
        <f t="shared" si="2530"/>
        <v>0</v>
      </c>
      <c r="AC1975" s="8">
        <f t="shared" si="2530"/>
        <v>0</v>
      </c>
      <c r="AD1975" s="8">
        <f t="shared" si="2530"/>
        <v>0</v>
      </c>
      <c r="AE1975" s="8">
        <f t="shared" si="2530"/>
        <v>0</v>
      </c>
      <c r="AF1975" s="8">
        <f t="shared" si="2530"/>
        <v>0</v>
      </c>
      <c r="AG1975" s="8">
        <f t="shared" si="2530"/>
        <v>0</v>
      </c>
      <c r="AH1975" s="8">
        <f t="shared" si="2530"/>
        <v>0</v>
      </c>
      <c r="AI1975" s="8">
        <f t="shared" si="2530"/>
        <v>0</v>
      </c>
      <c r="AJ1975" s="8">
        <f t="shared" si="2530"/>
        <v>0</v>
      </c>
      <c r="AK1975" s="8">
        <f t="shared" ref="AK1975:BF1975" si="2531">SUM(AJ930:AK930)/2</f>
        <v>0</v>
      </c>
      <c r="AL1975" s="8">
        <f t="shared" si="2531"/>
        <v>0</v>
      </c>
      <c r="AM1975" s="8">
        <f t="shared" si="2531"/>
        <v>0</v>
      </c>
      <c r="AN1975" s="8">
        <f t="shared" si="2531"/>
        <v>0</v>
      </c>
      <c r="AO1975" s="8">
        <f t="shared" si="2531"/>
        <v>0</v>
      </c>
      <c r="AP1975" s="8">
        <f t="shared" si="2531"/>
        <v>0</v>
      </c>
      <c r="AQ1975" s="8">
        <f t="shared" si="2531"/>
        <v>0</v>
      </c>
      <c r="AR1975" s="8">
        <f t="shared" si="2531"/>
        <v>0</v>
      </c>
      <c r="AS1975" s="8">
        <f t="shared" si="2531"/>
        <v>0</v>
      </c>
      <c r="AT1975" s="8">
        <f t="shared" si="2531"/>
        <v>0</v>
      </c>
      <c r="AU1975" s="8">
        <f t="shared" si="2531"/>
        <v>0</v>
      </c>
      <c r="AV1975" s="8">
        <f t="shared" si="2531"/>
        <v>0</v>
      </c>
      <c r="AW1975" s="8">
        <f t="shared" si="2531"/>
        <v>0</v>
      </c>
      <c r="AX1975" s="8">
        <f t="shared" si="2531"/>
        <v>0</v>
      </c>
      <c r="AY1975" s="8">
        <f t="shared" si="2531"/>
        <v>0</v>
      </c>
      <c r="AZ1975" s="8">
        <f t="shared" si="2531"/>
        <v>0</v>
      </c>
      <c r="BA1975" s="8">
        <f t="shared" si="2531"/>
        <v>0</v>
      </c>
      <c r="BB1975" s="8">
        <f t="shared" si="2531"/>
        <v>0</v>
      </c>
      <c r="BC1975" s="8">
        <f t="shared" si="2531"/>
        <v>0</v>
      </c>
      <c r="BD1975" s="8">
        <f t="shared" si="2531"/>
        <v>0</v>
      </c>
      <c r="BE1975" s="8">
        <f t="shared" si="2531"/>
        <v>0</v>
      </c>
      <c r="BF1975" s="8">
        <f t="shared" si="2531"/>
        <v>0</v>
      </c>
      <c r="BG1975" s="8">
        <f t="shared" si="2476"/>
        <v>0</v>
      </c>
      <c r="BH1975" s="8">
        <f t="shared" si="2477"/>
        <v>0</v>
      </c>
      <c r="BI1975" s="8">
        <f t="shared" si="2478"/>
        <v>0</v>
      </c>
      <c r="BJ1975" s="8">
        <f t="shared" si="2479"/>
        <v>0</v>
      </c>
      <c r="BK1975" s="8">
        <f t="shared" si="2480"/>
        <v>0</v>
      </c>
      <c r="BL1975" s="8">
        <f t="shared" si="2481"/>
        <v>0</v>
      </c>
      <c r="BM1975" s="8">
        <f t="shared" si="2482"/>
        <v>0</v>
      </c>
      <c r="BN1975" s="8">
        <f t="shared" si="2483"/>
        <v>0</v>
      </c>
      <c r="BO1975" s="8">
        <f t="shared" si="2484"/>
        <v>0</v>
      </c>
      <c r="BP1975" s="8">
        <f t="shared" si="2485"/>
        <v>0</v>
      </c>
      <c r="BQ1975" s="8">
        <f t="shared" si="2486"/>
        <v>0</v>
      </c>
      <c r="BR1975" s="8">
        <f t="shared" si="2487"/>
        <v>0</v>
      </c>
    </row>
    <row r="1976" spans="2:70" x14ac:dyDescent="0.25">
      <c r="B1976" s="12" t="s">
        <v>347</v>
      </c>
      <c r="C1976" s="7" t="s">
        <v>348</v>
      </c>
      <c r="D1976" s="8"/>
      <c r="E1976" s="8">
        <f t="shared" ref="E1976:AJ1976" si="2532">SUM(D931:E931)/2</f>
        <v>0</v>
      </c>
      <c r="F1976" s="8">
        <f t="shared" si="2532"/>
        <v>0</v>
      </c>
      <c r="G1976" s="8">
        <f t="shared" si="2532"/>
        <v>0</v>
      </c>
      <c r="H1976" s="8">
        <f t="shared" si="2532"/>
        <v>0</v>
      </c>
      <c r="I1976" s="8">
        <f t="shared" si="2532"/>
        <v>0</v>
      </c>
      <c r="J1976" s="8">
        <f t="shared" si="2532"/>
        <v>0</v>
      </c>
      <c r="K1976" s="8">
        <f t="shared" si="2532"/>
        <v>0</v>
      </c>
      <c r="L1976" s="8">
        <f t="shared" si="2532"/>
        <v>0</v>
      </c>
      <c r="M1976" s="8">
        <f t="shared" si="2532"/>
        <v>0</v>
      </c>
      <c r="N1976" s="8">
        <f t="shared" si="2532"/>
        <v>0</v>
      </c>
      <c r="O1976" s="8">
        <f t="shared" si="2532"/>
        <v>0</v>
      </c>
      <c r="P1976" s="8">
        <f t="shared" si="2532"/>
        <v>0</v>
      </c>
      <c r="Q1976" s="8">
        <f t="shared" si="2532"/>
        <v>0</v>
      </c>
      <c r="R1976" s="8">
        <f t="shared" si="2532"/>
        <v>0</v>
      </c>
      <c r="S1976" s="8">
        <f t="shared" si="2532"/>
        <v>0</v>
      </c>
      <c r="T1976" s="8">
        <f t="shared" si="2532"/>
        <v>0</v>
      </c>
      <c r="U1976" s="8">
        <f t="shared" si="2532"/>
        <v>0</v>
      </c>
      <c r="V1976" s="8">
        <f t="shared" si="2532"/>
        <v>0</v>
      </c>
      <c r="W1976" s="8">
        <f t="shared" si="2532"/>
        <v>0</v>
      </c>
      <c r="X1976" s="8">
        <f t="shared" si="2532"/>
        <v>0</v>
      </c>
      <c r="Y1976" s="8">
        <f t="shared" si="2532"/>
        <v>0</v>
      </c>
      <c r="Z1976" s="8">
        <f t="shared" si="2532"/>
        <v>0</v>
      </c>
      <c r="AA1976" s="8">
        <f t="shared" si="2532"/>
        <v>0</v>
      </c>
      <c r="AB1976" s="8">
        <f t="shared" si="2532"/>
        <v>0</v>
      </c>
      <c r="AC1976" s="8">
        <f t="shared" si="2532"/>
        <v>0</v>
      </c>
      <c r="AD1976" s="8">
        <f t="shared" si="2532"/>
        <v>0</v>
      </c>
      <c r="AE1976" s="8">
        <f t="shared" si="2532"/>
        <v>0</v>
      </c>
      <c r="AF1976" s="8">
        <f t="shared" si="2532"/>
        <v>0</v>
      </c>
      <c r="AG1976" s="8">
        <f t="shared" si="2532"/>
        <v>0</v>
      </c>
      <c r="AH1976" s="8">
        <f t="shared" si="2532"/>
        <v>0</v>
      </c>
      <c r="AI1976" s="8">
        <f t="shared" si="2532"/>
        <v>0</v>
      </c>
      <c r="AJ1976" s="8">
        <f t="shared" si="2532"/>
        <v>0</v>
      </c>
      <c r="AK1976" s="8">
        <f t="shared" ref="AK1976:BF1976" si="2533">SUM(AJ931:AK931)/2</f>
        <v>0</v>
      </c>
      <c r="AL1976" s="8">
        <f t="shared" si="2533"/>
        <v>0</v>
      </c>
      <c r="AM1976" s="8">
        <f t="shared" si="2533"/>
        <v>0</v>
      </c>
      <c r="AN1976" s="8">
        <f t="shared" si="2533"/>
        <v>0</v>
      </c>
      <c r="AO1976" s="8">
        <f t="shared" si="2533"/>
        <v>0</v>
      </c>
      <c r="AP1976" s="8">
        <f t="shared" si="2533"/>
        <v>0</v>
      </c>
      <c r="AQ1976" s="8">
        <f t="shared" si="2533"/>
        <v>0</v>
      </c>
      <c r="AR1976" s="8">
        <f t="shared" si="2533"/>
        <v>0</v>
      </c>
      <c r="AS1976" s="8">
        <f t="shared" si="2533"/>
        <v>0</v>
      </c>
      <c r="AT1976" s="8">
        <f t="shared" si="2533"/>
        <v>0</v>
      </c>
      <c r="AU1976" s="8">
        <f t="shared" si="2533"/>
        <v>0</v>
      </c>
      <c r="AV1976" s="8">
        <f t="shared" si="2533"/>
        <v>0</v>
      </c>
      <c r="AW1976" s="8">
        <f t="shared" si="2533"/>
        <v>0</v>
      </c>
      <c r="AX1976" s="8">
        <f t="shared" si="2533"/>
        <v>0</v>
      </c>
      <c r="AY1976" s="8">
        <f t="shared" si="2533"/>
        <v>0</v>
      </c>
      <c r="AZ1976" s="8">
        <f t="shared" si="2533"/>
        <v>0</v>
      </c>
      <c r="BA1976" s="8">
        <f t="shared" si="2533"/>
        <v>0</v>
      </c>
      <c r="BB1976" s="8">
        <f t="shared" si="2533"/>
        <v>0</v>
      </c>
      <c r="BC1976" s="8">
        <f t="shared" si="2533"/>
        <v>0</v>
      </c>
      <c r="BD1976" s="8">
        <f t="shared" si="2533"/>
        <v>0</v>
      </c>
      <c r="BE1976" s="8">
        <f t="shared" si="2533"/>
        <v>0</v>
      </c>
      <c r="BF1976" s="8">
        <f t="shared" si="2533"/>
        <v>0</v>
      </c>
      <c r="BG1976" s="8">
        <f t="shared" si="2476"/>
        <v>0</v>
      </c>
      <c r="BH1976" s="8">
        <f t="shared" si="2477"/>
        <v>0</v>
      </c>
      <c r="BI1976" s="8">
        <f t="shared" si="2478"/>
        <v>0</v>
      </c>
      <c r="BJ1976" s="8">
        <f t="shared" si="2479"/>
        <v>0</v>
      </c>
      <c r="BK1976" s="8">
        <f t="shared" si="2480"/>
        <v>0</v>
      </c>
      <c r="BL1976" s="8">
        <f t="shared" si="2481"/>
        <v>0</v>
      </c>
      <c r="BM1976" s="8">
        <f t="shared" si="2482"/>
        <v>0</v>
      </c>
      <c r="BN1976" s="8">
        <f t="shared" si="2483"/>
        <v>0</v>
      </c>
      <c r="BO1976" s="8">
        <f t="shared" si="2484"/>
        <v>0</v>
      </c>
      <c r="BP1976" s="8">
        <f t="shared" si="2485"/>
        <v>0</v>
      </c>
      <c r="BQ1976" s="8">
        <f t="shared" si="2486"/>
        <v>0</v>
      </c>
      <c r="BR1976" s="8">
        <f t="shared" si="2487"/>
        <v>0</v>
      </c>
    </row>
    <row r="1977" spans="2:70" x14ac:dyDescent="0.25">
      <c r="B1977" s="12" t="s">
        <v>349</v>
      </c>
      <c r="C1977" s="7" t="s">
        <v>350</v>
      </c>
      <c r="D1977" s="8"/>
      <c r="E1977" s="8">
        <f t="shared" ref="E1977:AJ1977" si="2534">SUM(D932:E932)/2</f>
        <v>0</v>
      </c>
      <c r="F1977" s="8">
        <f t="shared" si="2534"/>
        <v>0</v>
      </c>
      <c r="G1977" s="8">
        <f t="shared" si="2534"/>
        <v>0</v>
      </c>
      <c r="H1977" s="8">
        <f t="shared" si="2534"/>
        <v>0</v>
      </c>
      <c r="I1977" s="8">
        <f t="shared" si="2534"/>
        <v>0</v>
      </c>
      <c r="J1977" s="8">
        <f t="shared" si="2534"/>
        <v>0</v>
      </c>
      <c r="K1977" s="8">
        <f t="shared" si="2534"/>
        <v>0</v>
      </c>
      <c r="L1977" s="8">
        <f t="shared" si="2534"/>
        <v>0</v>
      </c>
      <c r="M1977" s="8">
        <f t="shared" si="2534"/>
        <v>0</v>
      </c>
      <c r="N1977" s="8">
        <f t="shared" si="2534"/>
        <v>0</v>
      </c>
      <c r="O1977" s="8">
        <f t="shared" si="2534"/>
        <v>0</v>
      </c>
      <c r="P1977" s="8">
        <f t="shared" si="2534"/>
        <v>0</v>
      </c>
      <c r="Q1977" s="8">
        <f t="shared" si="2534"/>
        <v>0</v>
      </c>
      <c r="R1977" s="8">
        <f t="shared" si="2534"/>
        <v>0</v>
      </c>
      <c r="S1977" s="8">
        <f t="shared" si="2534"/>
        <v>0</v>
      </c>
      <c r="T1977" s="8">
        <f t="shared" si="2534"/>
        <v>0</v>
      </c>
      <c r="U1977" s="8">
        <f t="shared" si="2534"/>
        <v>0</v>
      </c>
      <c r="V1977" s="8">
        <f t="shared" si="2534"/>
        <v>0</v>
      </c>
      <c r="W1977" s="8">
        <f t="shared" si="2534"/>
        <v>0</v>
      </c>
      <c r="X1977" s="8">
        <f t="shared" si="2534"/>
        <v>0</v>
      </c>
      <c r="Y1977" s="8">
        <f t="shared" si="2534"/>
        <v>0</v>
      </c>
      <c r="Z1977" s="8">
        <f t="shared" si="2534"/>
        <v>0</v>
      </c>
      <c r="AA1977" s="8">
        <f t="shared" si="2534"/>
        <v>0</v>
      </c>
      <c r="AB1977" s="8">
        <f t="shared" si="2534"/>
        <v>0</v>
      </c>
      <c r="AC1977" s="8">
        <f t="shared" si="2534"/>
        <v>0</v>
      </c>
      <c r="AD1977" s="8">
        <f t="shared" si="2534"/>
        <v>0</v>
      </c>
      <c r="AE1977" s="8">
        <f t="shared" si="2534"/>
        <v>0</v>
      </c>
      <c r="AF1977" s="8">
        <f t="shared" si="2534"/>
        <v>0</v>
      </c>
      <c r="AG1977" s="8">
        <f t="shared" si="2534"/>
        <v>0</v>
      </c>
      <c r="AH1977" s="8">
        <f t="shared" si="2534"/>
        <v>0</v>
      </c>
      <c r="AI1977" s="8">
        <f t="shared" si="2534"/>
        <v>0</v>
      </c>
      <c r="AJ1977" s="8">
        <f t="shared" si="2534"/>
        <v>0</v>
      </c>
      <c r="AK1977" s="8">
        <f t="shared" ref="AK1977:BF1977" si="2535">SUM(AJ932:AK932)/2</f>
        <v>0</v>
      </c>
      <c r="AL1977" s="8">
        <f t="shared" si="2535"/>
        <v>0</v>
      </c>
      <c r="AM1977" s="8">
        <f t="shared" si="2535"/>
        <v>0</v>
      </c>
      <c r="AN1977" s="8">
        <f t="shared" si="2535"/>
        <v>0</v>
      </c>
      <c r="AO1977" s="8">
        <f t="shared" si="2535"/>
        <v>0</v>
      </c>
      <c r="AP1977" s="8">
        <f t="shared" si="2535"/>
        <v>0</v>
      </c>
      <c r="AQ1977" s="8">
        <f t="shared" si="2535"/>
        <v>0</v>
      </c>
      <c r="AR1977" s="8">
        <f t="shared" si="2535"/>
        <v>0</v>
      </c>
      <c r="AS1977" s="8">
        <f t="shared" si="2535"/>
        <v>0</v>
      </c>
      <c r="AT1977" s="8">
        <f t="shared" si="2535"/>
        <v>0</v>
      </c>
      <c r="AU1977" s="8">
        <f t="shared" si="2535"/>
        <v>0</v>
      </c>
      <c r="AV1977" s="8">
        <f t="shared" si="2535"/>
        <v>0</v>
      </c>
      <c r="AW1977" s="8">
        <f t="shared" si="2535"/>
        <v>0</v>
      </c>
      <c r="AX1977" s="8">
        <f t="shared" si="2535"/>
        <v>0</v>
      </c>
      <c r="AY1977" s="8">
        <f t="shared" si="2535"/>
        <v>0</v>
      </c>
      <c r="AZ1977" s="8">
        <f t="shared" si="2535"/>
        <v>0</v>
      </c>
      <c r="BA1977" s="8">
        <f t="shared" si="2535"/>
        <v>0</v>
      </c>
      <c r="BB1977" s="8">
        <f t="shared" si="2535"/>
        <v>0</v>
      </c>
      <c r="BC1977" s="8">
        <f t="shared" si="2535"/>
        <v>0</v>
      </c>
      <c r="BD1977" s="8">
        <f t="shared" si="2535"/>
        <v>0</v>
      </c>
      <c r="BE1977" s="8">
        <f t="shared" si="2535"/>
        <v>0</v>
      </c>
      <c r="BF1977" s="8">
        <f t="shared" si="2535"/>
        <v>0</v>
      </c>
      <c r="BG1977" s="8">
        <f t="shared" si="2476"/>
        <v>0</v>
      </c>
      <c r="BH1977" s="8">
        <f t="shared" si="2477"/>
        <v>0</v>
      </c>
      <c r="BI1977" s="8">
        <f t="shared" si="2478"/>
        <v>0</v>
      </c>
      <c r="BJ1977" s="8">
        <f t="shared" si="2479"/>
        <v>0</v>
      </c>
      <c r="BK1977" s="8">
        <f t="shared" si="2480"/>
        <v>0</v>
      </c>
      <c r="BL1977" s="8">
        <f t="shared" si="2481"/>
        <v>0</v>
      </c>
      <c r="BM1977" s="8">
        <f t="shared" si="2482"/>
        <v>0</v>
      </c>
      <c r="BN1977" s="8">
        <f t="shared" si="2483"/>
        <v>0</v>
      </c>
      <c r="BO1977" s="8">
        <f t="shared" si="2484"/>
        <v>0</v>
      </c>
      <c r="BP1977" s="8">
        <f t="shared" si="2485"/>
        <v>0</v>
      </c>
      <c r="BQ1977" s="8">
        <f t="shared" si="2486"/>
        <v>0</v>
      </c>
      <c r="BR1977" s="8">
        <f t="shared" si="2487"/>
        <v>0</v>
      </c>
    </row>
    <row r="1978" spans="2:70" x14ac:dyDescent="0.25">
      <c r="B1978" s="12" t="s">
        <v>351</v>
      </c>
      <c r="C1978" s="7" t="s">
        <v>352</v>
      </c>
      <c r="D1978" s="8"/>
      <c r="E1978" s="8">
        <f t="shared" ref="E1978:AJ1978" si="2536">SUM(D933:E933)/2</f>
        <v>0</v>
      </c>
      <c r="F1978" s="8">
        <f t="shared" si="2536"/>
        <v>0</v>
      </c>
      <c r="G1978" s="8">
        <f t="shared" si="2536"/>
        <v>0</v>
      </c>
      <c r="H1978" s="8">
        <f t="shared" si="2536"/>
        <v>0</v>
      </c>
      <c r="I1978" s="8">
        <f t="shared" si="2536"/>
        <v>0</v>
      </c>
      <c r="J1978" s="8">
        <f t="shared" si="2536"/>
        <v>0</v>
      </c>
      <c r="K1978" s="8">
        <f t="shared" si="2536"/>
        <v>0</v>
      </c>
      <c r="L1978" s="8">
        <f t="shared" si="2536"/>
        <v>0</v>
      </c>
      <c r="M1978" s="8">
        <f t="shared" si="2536"/>
        <v>0</v>
      </c>
      <c r="N1978" s="8">
        <f t="shared" si="2536"/>
        <v>0</v>
      </c>
      <c r="O1978" s="8">
        <f t="shared" si="2536"/>
        <v>0</v>
      </c>
      <c r="P1978" s="8">
        <f t="shared" si="2536"/>
        <v>0</v>
      </c>
      <c r="Q1978" s="8">
        <f t="shared" si="2536"/>
        <v>0</v>
      </c>
      <c r="R1978" s="8">
        <f t="shared" si="2536"/>
        <v>0</v>
      </c>
      <c r="S1978" s="8">
        <f t="shared" si="2536"/>
        <v>0</v>
      </c>
      <c r="T1978" s="8">
        <f t="shared" si="2536"/>
        <v>0</v>
      </c>
      <c r="U1978" s="8">
        <f t="shared" si="2536"/>
        <v>0</v>
      </c>
      <c r="V1978" s="8">
        <f t="shared" si="2536"/>
        <v>0</v>
      </c>
      <c r="W1978" s="8">
        <f t="shared" si="2536"/>
        <v>0</v>
      </c>
      <c r="X1978" s="8">
        <f t="shared" si="2536"/>
        <v>0</v>
      </c>
      <c r="Y1978" s="8">
        <f t="shared" si="2536"/>
        <v>0</v>
      </c>
      <c r="Z1978" s="8">
        <f t="shared" si="2536"/>
        <v>0</v>
      </c>
      <c r="AA1978" s="8">
        <f t="shared" si="2536"/>
        <v>0</v>
      </c>
      <c r="AB1978" s="8">
        <f t="shared" si="2536"/>
        <v>0</v>
      </c>
      <c r="AC1978" s="8">
        <f t="shared" si="2536"/>
        <v>0</v>
      </c>
      <c r="AD1978" s="8">
        <f t="shared" si="2536"/>
        <v>0</v>
      </c>
      <c r="AE1978" s="8">
        <f t="shared" si="2536"/>
        <v>0</v>
      </c>
      <c r="AF1978" s="8">
        <f t="shared" si="2536"/>
        <v>0</v>
      </c>
      <c r="AG1978" s="8">
        <f t="shared" si="2536"/>
        <v>0</v>
      </c>
      <c r="AH1978" s="8">
        <f t="shared" si="2536"/>
        <v>0</v>
      </c>
      <c r="AI1978" s="8">
        <f t="shared" si="2536"/>
        <v>0</v>
      </c>
      <c r="AJ1978" s="8">
        <f t="shared" si="2536"/>
        <v>0</v>
      </c>
      <c r="AK1978" s="8">
        <f t="shared" ref="AK1978:BF1978" si="2537">SUM(AJ933:AK933)/2</f>
        <v>0</v>
      </c>
      <c r="AL1978" s="8">
        <f t="shared" si="2537"/>
        <v>0</v>
      </c>
      <c r="AM1978" s="8">
        <f t="shared" si="2537"/>
        <v>0</v>
      </c>
      <c r="AN1978" s="8">
        <f t="shared" si="2537"/>
        <v>0</v>
      </c>
      <c r="AO1978" s="8">
        <f t="shared" si="2537"/>
        <v>0</v>
      </c>
      <c r="AP1978" s="8">
        <f t="shared" si="2537"/>
        <v>0</v>
      </c>
      <c r="AQ1978" s="8">
        <f t="shared" si="2537"/>
        <v>0</v>
      </c>
      <c r="AR1978" s="8">
        <f t="shared" si="2537"/>
        <v>0</v>
      </c>
      <c r="AS1978" s="8">
        <f t="shared" si="2537"/>
        <v>0</v>
      </c>
      <c r="AT1978" s="8">
        <f t="shared" si="2537"/>
        <v>0</v>
      </c>
      <c r="AU1978" s="8">
        <f t="shared" si="2537"/>
        <v>0</v>
      </c>
      <c r="AV1978" s="8">
        <f t="shared" si="2537"/>
        <v>0</v>
      </c>
      <c r="AW1978" s="8">
        <f t="shared" si="2537"/>
        <v>0</v>
      </c>
      <c r="AX1978" s="8">
        <f t="shared" si="2537"/>
        <v>0</v>
      </c>
      <c r="AY1978" s="8">
        <f t="shared" si="2537"/>
        <v>0</v>
      </c>
      <c r="AZ1978" s="8">
        <f t="shared" si="2537"/>
        <v>0</v>
      </c>
      <c r="BA1978" s="8">
        <f t="shared" si="2537"/>
        <v>0</v>
      </c>
      <c r="BB1978" s="8">
        <f t="shared" si="2537"/>
        <v>0</v>
      </c>
      <c r="BC1978" s="8">
        <f t="shared" si="2537"/>
        <v>0</v>
      </c>
      <c r="BD1978" s="8">
        <f t="shared" si="2537"/>
        <v>0</v>
      </c>
      <c r="BE1978" s="8">
        <f t="shared" si="2537"/>
        <v>0</v>
      </c>
      <c r="BF1978" s="8">
        <f t="shared" si="2537"/>
        <v>0</v>
      </c>
      <c r="BG1978" s="8">
        <f t="shared" si="2476"/>
        <v>0</v>
      </c>
      <c r="BH1978" s="8">
        <f t="shared" si="2477"/>
        <v>0</v>
      </c>
      <c r="BI1978" s="8">
        <f t="shared" si="2478"/>
        <v>0</v>
      </c>
      <c r="BJ1978" s="8">
        <f t="shared" si="2479"/>
        <v>0</v>
      </c>
      <c r="BK1978" s="8">
        <f t="shared" si="2480"/>
        <v>0</v>
      </c>
      <c r="BL1978" s="8">
        <f t="shared" si="2481"/>
        <v>0</v>
      </c>
      <c r="BM1978" s="8">
        <f t="shared" si="2482"/>
        <v>0</v>
      </c>
      <c r="BN1978" s="8">
        <f t="shared" si="2483"/>
        <v>0</v>
      </c>
      <c r="BO1978" s="8">
        <f t="shared" si="2484"/>
        <v>0</v>
      </c>
      <c r="BP1978" s="8">
        <f t="shared" si="2485"/>
        <v>0</v>
      </c>
      <c r="BQ1978" s="8">
        <f t="shared" si="2486"/>
        <v>0</v>
      </c>
      <c r="BR1978" s="8">
        <f t="shared" si="2487"/>
        <v>0</v>
      </c>
    </row>
    <row r="1979" spans="2:70" x14ac:dyDescent="0.25">
      <c r="B1979" s="12" t="s">
        <v>353</v>
      </c>
      <c r="C1979" s="7" t="s">
        <v>354</v>
      </c>
      <c r="D1979" s="8"/>
      <c r="E1979" s="8">
        <f t="shared" ref="E1979:AJ1979" si="2538">SUM(D934:E934)/2</f>
        <v>0</v>
      </c>
      <c r="F1979" s="8">
        <f t="shared" si="2538"/>
        <v>0</v>
      </c>
      <c r="G1979" s="8">
        <f t="shared" si="2538"/>
        <v>0</v>
      </c>
      <c r="H1979" s="8">
        <f t="shared" si="2538"/>
        <v>0</v>
      </c>
      <c r="I1979" s="8">
        <f t="shared" si="2538"/>
        <v>0</v>
      </c>
      <c r="J1979" s="8">
        <f t="shared" si="2538"/>
        <v>0</v>
      </c>
      <c r="K1979" s="8">
        <f t="shared" si="2538"/>
        <v>0</v>
      </c>
      <c r="L1979" s="8">
        <f t="shared" si="2538"/>
        <v>0</v>
      </c>
      <c r="M1979" s="8">
        <f t="shared" si="2538"/>
        <v>0</v>
      </c>
      <c r="N1979" s="8">
        <f t="shared" si="2538"/>
        <v>0</v>
      </c>
      <c r="O1979" s="8">
        <f t="shared" si="2538"/>
        <v>0</v>
      </c>
      <c r="P1979" s="8">
        <f t="shared" si="2538"/>
        <v>0</v>
      </c>
      <c r="Q1979" s="8">
        <f t="shared" si="2538"/>
        <v>0</v>
      </c>
      <c r="R1979" s="8">
        <f t="shared" si="2538"/>
        <v>0</v>
      </c>
      <c r="S1979" s="8">
        <f t="shared" si="2538"/>
        <v>0</v>
      </c>
      <c r="T1979" s="8">
        <f t="shared" si="2538"/>
        <v>0</v>
      </c>
      <c r="U1979" s="8">
        <f t="shared" si="2538"/>
        <v>0</v>
      </c>
      <c r="V1979" s="8">
        <f t="shared" si="2538"/>
        <v>0</v>
      </c>
      <c r="W1979" s="8">
        <f t="shared" si="2538"/>
        <v>0</v>
      </c>
      <c r="X1979" s="8">
        <f t="shared" si="2538"/>
        <v>0</v>
      </c>
      <c r="Y1979" s="8">
        <f t="shared" si="2538"/>
        <v>0</v>
      </c>
      <c r="Z1979" s="8">
        <f t="shared" si="2538"/>
        <v>0</v>
      </c>
      <c r="AA1979" s="8">
        <f t="shared" si="2538"/>
        <v>0</v>
      </c>
      <c r="AB1979" s="8">
        <f t="shared" si="2538"/>
        <v>0</v>
      </c>
      <c r="AC1979" s="8">
        <f t="shared" si="2538"/>
        <v>0</v>
      </c>
      <c r="AD1979" s="8">
        <f t="shared" si="2538"/>
        <v>0</v>
      </c>
      <c r="AE1979" s="8">
        <f t="shared" si="2538"/>
        <v>0</v>
      </c>
      <c r="AF1979" s="8">
        <f t="shared" si="2538"/>
        <v>0</v>
      </c>
      <c r="AG1979" s="8">
        <f t="shared" si="2538"/>
        <v>0</v>
      </c>
      <c r="AH1979" s="8">
        <f t="shared" si="2538"/>
        <v>0</v>
      </c>
      <c r="AI1979" s="8">
        <f t="shared" si="2538"/>
        <v>0</v>
      </c>
      <c r="AJ1979" s="8">
        <f t="shared" si="2538"/>
        <v>0</v>
      </c>
      <c r="AK1979" s="8">
        <f t="shared" ref="AK1979:BF1979" si="2539">SUM(AJ934:AK934)/2</f>
        <v>0</v>
      </c>
      <c r="AL1979" s="8">
        <f t="shared" si="2539"/>
        <v>0</v>
      </c>
      <c r="AM1979" s="8">
        <f t="shared" si="2539"/>
        <v>0</v>
      </c>
      <c r="AN1979" s="8">
        <f t="shared" si="2539"/>
        <v>0</v>
      </c>
      <c r="AO1979" s="8">
        <f t="shared" si="2539"/>
        <v>0</v>
      </c>
      <c r="AP1979" s="8">
        <f t="shared" si="2539"/>
        <v>0</v>
      </c>
      <c r="AQ1979" s="8">
        <f t="shared" si="2539"/>
        <v>0</v>
      </c>
      <c r="AR1979" s="8">
        <f t="shared" si="2539"/>
        <v>0</v>
      </c>
      <c r="AS1979" s="8">
        <f t="shared" si="2539"/>
        <v>0</v>
      </c>
      <c r="AT1979" s="8">
        <f t="shared" si="2539"/>
        <v>0</v>
      </c>
      <c r="AU1979" s="8">
        <f t="shared" si="2539"/>
        <v>0</v>
      </c>
      <c r="AV1979" s="8">
        <f t="shared" si="2539"/>
        <v>0</v>
      </c>
      <c r="AW1979" s="8">
        <f t="shared" si="2539"/>
        <v>0</v>
      </c>
      <c r="AX1979" s="8">
        <f t="shared" si="2539"/>
        <v>0</v>
      </c>
      <c r="AY1979" s="8">
        <f t="shared" si="2539"/>
        <v>0</v>
      </c>
      <c r="AZ1979" s="8">
        <f t="shared" si="2539"/>
        <v>0</v>
      </c>
      <c r="BA1979" s="8">
        <f t="shared" si="2539"/>
        <v>0</v>
      </c>
      <c r="BB1979" s="8">
        <f t="shared" si="2539"/>
        <v>0</v>
      </c>
      <c r="BC1979" s="8">
        <f t="shared" si="2539"/>
        <v>0</v>
      </c>
      <c r="BD1979" s="8">
        <f t="shared" si="2539"/>
        <v>0</v>
      </c>
      <c r="BE1979" s="8">
        <f t="shared" si="2539"/>
        <v>0</v>
      </c>
      <c r="BF1979" s="8">
        <f t="shared" si="2539"/>
        <v>0</v>
      </c>
      <c r="BG1979" s="8">
        <f t="shared" si="2476"/>
        <v>0</v>
      </c>
      <c r="BH1979" s="8">
        <f t="shared" si="2477"/>
        <v>0</v>
      </c>
      <c r="BI1979" s="8">
        <f t="shared" si="2478"/>
        <v>0</v>
      </c>
      <c r="BJ1979" s="8">
        <f t="shared" si="2479"/>
        <v>0</v>
      </c>
      <c r="BK1979" s="8">
        <f t="shared" si="2480"/>
        <v>0</v>
      </c>
      <c r="BL1979" s="8">
        <f t="shared" si="2481"/>
        <v>0</v>
      </c>
      <c r="BM1979" s="8">
        <f t="shared" si="2482"/>
        <v>0</v>
      </c>
      <c r="BN1979" s="8">
        <f t="shared" si="2483"/>
        <v>0</v>
      </c>
      <c r="BO1979" s="8">
        <f t="shared" si="2484"/>
        <v>0</v>
      </c>
      <c r="BP1979" s="8">
        <f t="shared" si="2485"/>
        <v>0</v>
      </c>
      <c r="BQ1979" s="8">
        <f t="shared" si="2486"/>
        <v>0</v>
      </c>
      <c r="BR1979" s="8">
        <f t="shared" si="2487"/>
        <v>0</v>
      </c>
    </row>
    <row r="1980" spans="2:70" x14ac:dyDescent="0.25">
      <c r="B1980" s="12" t="s">
        <v>355</v>
      </c>
      <c r="C1980" s="7" t="s">
        <v>356</v>
      </c>
      <c r="D1980" s="8"/>
      <c r="E1980" s="8">
        <f t="shared" ref="E1980:AJ1980" si="2540">SUM(D935:E935)/2</f>
        <v>0</v>
      </c>
      <c r="F1980" s="8">
        <f t="shared" si="2540"/>
        <v>0</v>
      </c>
      <c r="G1980" s="8">
        <f t="shared" si="2540"/>
        <v>0</v>
      </c>
      <c r="H1980" s="8">
        <f t="shared" si="2540"/>
        <v>0.5</v>
      </c>
      <c r="I1980" s="8">
        <f t="shared" si="2540"/>
        <v>1</v>
      </c>
      <c r="J1980" s="8">
        <f t="shared" si="2540"/>
        <v>1</v>
      </c>
      <c r="K1980" s="8">
        <f t="shared" si="2540"/>
        <v>1</v>
      </c>
      <c r="L1980" s="8">
        <f t="shared" si="2540"/>
        <v>1</v>
      </c>
      <c r="M1980" s="8">
        <f t="shared" si="2540"/>
        <v>1</v>
      </c>
      <c r="N1980" s="8">
        <f t="shared" si="2540"/>
        <v>1.5</v>
      </c>
      <c r="O1980" s="8">
        <f t="shared" si="2540"/>
        <v>1.5</v>
      </c>
      <c r="P1980" s="8">
        <f t="shared" si="2540"/>
        <v>1</v>
      </c>
      <c r="Q1980" s="8">
        <f t="shared" si="2540"/>
        <v>1</v>
      </c>
      <c r="R1980" s="8">
        <f t="shared" si="2540"/>
        <v>1</v>
      </c>
      <c r="S1980" s="8">
        <f t="shared" si="2540"/>
        <v>1</v>
      </c>
      <c r="T1980" s="8">
        <f t="shared" si="2540"/>
        <v>1</v>
      </c>
      <c r="U1980" s="8">
        <f t="shared" si="2540"/>
        <v>1.5</v>
      </c>
      <c r="V1980" s="8">
        <f t="shared" si="2540"/>
        <v>2</v>
      </c>
      <c r="W1980" s="8">
        <f t="shared" si="2540"/>
        <v>2</v>
      </c>
      <c r="X1980" s="8">
        <f t="shared" si="2540"/>
        <v>2.5</v>
      </c>
      <c r="Y1980" s="8">
        <f t="shared" si="2540"/>
        <v>3</v>
      </c>
      <c r="Z1980" s="8">
        <f t="shared" si="2540"/>
        <v>2.5</v>
      </c>
      <c r="AA1980" s="8">
        <f t="shared" si="2540"/>
        <v>2.5</v>
      </c>
      <c r="AB1980" s="8">
        <f t="shared" si="2540"/>
        <v>3</v>
      </c>
      <c r="AC1980" s="8">
        <f t="shared" si="2540"/>
        <v>2.5</v>
      </c>
      <c r="AD1980" s="8">
        <f t="shared" si="2540"/>
        <v>2</v>
      </c>
      <c r="AE1980" s="8">
        <f t="shared" si="2540"/>
        <v>2</v>
      </c>
      <c r="AF1980" s="8">
        <f t="shared" si="2540"/>
        <v>2</v>
      </c>
      <c r="AG1980" s="8">
        <f t="shared" si="2540"/>
        <v>2</v>
      </c>
      <c r="AH1980" s="8">
        <f t="shared" si="2540"/>
        <v>2</v>
      </c>
      <c r="AI1980" s="8">
        <f t="shared" si="2540"/>
        <v>2</v>
      </c>
      <c r="AJ1980" s="8">
        <f t="shared" si="2540"/>
        <v>2</v>
      </c>
      <c r="AK1980" s="8">
        <f t="shared" ref="AK1980:BF1980" si="2541">SUM(AJ935:AK935)/2</f>
        <v>2.5</v>
      </c>
      <c r="AL1980" s="8">
        <f t="shared" si="2541"/>
        <v>3</v>
      </c>
      <c r="AM1980" s="8">
        <f t="shared" si="2541"/>
        <v>3</v>
      </c>
      <c r="AN1980" s="8">
        <f t="shared" si="2541"/>
        <v>3</v>
      </c>
      <c r="AO1980" s="8">
        <f t="shared" si="2541"/>
        <v>3</v>
      </c>
      <c r="AP1980" s="8">
        <f t="shared" si="2541"/>
        <v>3</v>
      </c>
      <c r="AQ1980" s="8">
        <f t="shared" si="2541"/>
        <v>3</v>
      </c>
      <c r="AR1980" s="8">
        <f t="shared" si="2541"/>
        <v>2.5</v>
      </c>
      <c r="AS1980" s="8">
        <f t="shared" si="2541"/>
        <v>2.5</v>
      </c>
      <c r="AT1980" s="8">
        <f t="shared" si="2541"/>
        <v>3</v>
      </c>
      <c r="AU1980" s="8">
        <f t="shared" si="2541"/>
        <v>3</v>
      </c>
      <c r="AV1980" s="8">
        <f t="shared" si="2541"/>
        <v>3.5</v>
      </c>
      <c r="AW1980" s="8">
        <f t="shared" si="2541"/>
        <v>4</v>
      </c>
      <c r="AX1980" s="8">
        <f t="shared" si="2541"/>
        <v>3.5</v>
      </c>
      <c r="AY1980" s="8">
        <f t="shared" si="2541"/>
        <v>3</v>
      </c>
      <c r="AZ1980" s="8">
        <f t="shared" si="2541"/>
        <v>4</v>
      </c>
      <c r="BA1980" s="8">
        <f t="shared" si="2541"/>
        <v>5</v>
      </c>
      <c r="BB1980" s="8">
        <f t="shared" si="2541"/>
        <v>5</v>
      </c>
      <c r="BC1980" s="8">
        <f t="shared" si="2541"/>
        <v>5</v>
      </c>
      <c r="BD1980" s="8">
        <f t="shared" si="2541"/>
        <v>5</v>
      </c>
      <c r="BE1980" s="8">
        <f t="shared" si="2541"/>
        <v>5.5</v>
      </c>
      <c r="BF1980" s="8">
        <f t="shared" si="2541"/>
        <v>5</v>
      </c>
      <c r="BG1980" s="8">
        <f t="shared" si="2476"/>
        <v>5</v>
      </c>
      <c r="BH1980" s="8">
        <f t="shared" si="2477"/>
        <v>7</v>
      </c>
      <c r="BI1980" s="8">
        <f t="shared" si="2478"/>
        <v>8</v>
      </c>
      <c r="BJ1980" s="8">
        <f t="shared" si="2479"/>
        <v>7</v>
      </c>
      <c r="BK1980" s="8">
        <f t="shared" si="2480"/>
        <v>5.5</v>
      </c>
      <c r="BL1980" s="8">
        <f t="shared" si="2481"/>
        <v>4.5</v>
      </c>
      <c r="BM1980" s="8">
        <f t="shared" si="2482"/>
        <v>4</v>
      </c>
      <c r="BN1980" s="8">
        <f t="shared" si="2483"/>
        <v>4</v>
      </c>
      <c r="BO1980" s="8">
        <f t="shared" si="2484"/>
        <v>4</v>
      </c>
      <c r="BP1980" s="8">
        <f t="shared" si="2485"/>
        <v>4</v>
      </c>
      <c r="BQ1980" s="8">
        <f t="shared" si="2486"/>
        <v>4</v>
      </c>
      <c r="BR1980" s="8">
        <f t="shared" si="2487"/>
        <v>4</v>
      </c>
    </row>
    <row r="1981" spans="2:70" x14ac:dyDescent="0.25">
      <c r="B1981" s="12" t="s">
        <v>357</v>
      </c>
      <c r="C1981" s="7" t="s">
        <v>358</v>
      </c>
      <c r="D1981" s="8"/>
      <c r="E1981" s="8">
        <f t="shared" ref="E1981:AJ1981" si="2542">SUM(D936:E936)/2</f>
        <v>6</v>
      </c>
      <c r="F1981" s="8">
        <f t="shared" si="2542"/>
        <v>6.5</v>
      </c>
      <c r="G1981" s="8">
        <f t="shared" si="2542"/>
        <v>7</v>
      </c>
      <c r="H1981" s="8">
        <f t="shared" si="2542"/>
        <v>7</v>
      </c>
      <c r="I1981" s="8">
        <f t="shared" si="2542"/>
        <v>7</v>
      </c>
      <c r="J1981" s="8">
        <f t="shared" si="2542"/>
        <v>7</v>
      </c>
      <c r="K1981" s="8">
        <f t="shared" si="2542"/>
        <v>7</v>
      </c>
      <c r="L1981" s="8">
        <f t="shared" si="2542"/>
        <v>7</v>
      </c>
      <c r="M1981" s="8">
        <f t="shared" si="2542"/>
        <v>7</v>
      </c>
      <c r="N1981" s="8">
        <f t="shared" si="2542"/>
        <v>7</v>
      </c>
      <c r="O1981" s="8">
        <f t="shared" si="2542"/>
        <v>7.5</v>
      </c>
      <c r="P1981" s="8">
        <f t="shared" si="2542"/>
        <v>10</v>
      </c>
      <c r="Q1981" s="8">
        <f t="shared" si="2542"/>
        <v>12</v>
      </c>
      <c r="R1981" s="8">
        <f t="shared" si="2542"/>
        <v>12.5</v>
      </c>
      <c r="S1981" s="8">
        <f t="shared" si="2542"/>
        <v>13.5</v>
      </c>
      <c r="T1981" s="8">
        <f t="shared" si="2542"/>
        <v>14</v>
      </c>
      <c r="U1981" s="8">
        <f t="shared" si="2542"/>
        <v>15</v>
      </c>
      <c r="V1981" s="8">
        <f t="shared" si="2542"/>
        <v>16.5</v>
      </c>
      <c r="W1981" s="8">
        <f t="shared" si="2542"/>
        <v>18</v>
      </c>
      <c r="X1981" s="8">
        <f t="shared" si="2542"/>
        <v>19</v>
      </c>
      <c r="Y1981" s="8">
        <f t="shared" si="2542"/>
        <v>19.5</v>
      </c>
      <c r="Z1981" s="8">
        <f t="shared" si="2542"/>
        <v>20</v>
      </c>
      <c r="AA1981" s="8">
        <f t="shared" si="2542"/>
        <v>21</v>
      </c>
      <c r="AB1981" s="8">
        <f t="shared" si="2542"/>
        <v>23</v>
      </c>
      <c r="AC1981" s="8">
        <f t="shared" si="2542"/>
        <v>24.5</v>
      </c>
      <c r="AD1981" s="8">
        <f t="shared" si="2542"/>
        <v>24.5</v>
      </c>
      <c r="AE1981" s="8">
        <f t="shared" si="2542"/>
        <v>20.5</v>
      </c>
      <c r="AF1981" s="8">
        <f t="shared" si="2542"/>
        <v>20.5</v>
      </c>
      <c r="AG1981" s="8">
        <f t="shared" si="2542"/>
        <v>23.5</v>
      </c>
      <c r="AH1981" s="8">
        <f t="shared" si="2542"/>
        <v>24.5</v>
      </c>
      <c r="AI1981" s="8">
        <f t="shared" si="2542"/>
        <v>27</v>
      </c>
      <c r="AJ1981" s="8">
        <f t="shared" si="2542"/>
        <v>27.5</v>
      </c>
      <c r="AK1981" s="8">
        <f t="shared" ref="AK1981:BF1981" si="2543">SUM(AJ936:AK936)/2</f>
        <v>26.5</v>
      </c>
      <c r="AL1981" s="8">
        <f t="shared" si="2543"/>
        <v>26</v>
      </c>
      <c r="AM1981" s="8">
        <f t="shared" si="2543"/>
        <v>25</v>
      </c>
      <c r="AN1981" s="8">
        <f t="shared" si="2543"/>
        <v>24</v>
      </c>
      <c r="AO1981" s="8">
        <f t="shared" si="2543"/>
        <v>24.5</v>
      </c>
      <c r="AP1981" s="8">
        <f t="shared" si="2543"/>
        <v>25.5</v>
      </c>
      <c r="AQ1981" s="8">
        <f t="shared" si="2543"/>
        <v>26.5</v>
      </c>
      <c r="AR1981" s="8">
        <f t="shared" si="2543"/>
        <v>27.5</v>
      </c>
      <c r="AS1981" s="8">
        <f t="shared" si="2543"/>
        <v>27</v>
      </c>
      <c r="AT1981" s="8">
        <f t="shared" si="2543"/>
        <v>26.5</v>
      </c>
      <c r="AU1981" s="8">
        <f t="shared" si="2543"/>
        <v>26.5</v>
      </c>
      <c r="AV1981" s="8">
        <f t="shared" si="2543"/>
        <v>26</v>
      </c>
      <c r="AW1981" s="8">
        <f t="shared" si="2543"/>
        <v>27</v>
      </c>
      <c r="AX1981" s="8">
        <f t="shared" si="2543"/>
        <v>27</v>
      </c>
      <c r="AY1981" s="8">
        <f t="shared" si="2543"/>
        <v>27</v>
      </c>
      <c r="AZ1981" s="8">
        <f t="shared" si="2543"/>
        <v>28</v>
      </c>
      <c r="BA1981" s="8">
        <f t="shared" si="2543"/>
        <v>27.5</v>
      </c>
      <c r="BB1981" s="8">
        <f t="shared" si="2543"/>
        <v>27.5</v>
      </c>
      <c r="BC1981" s="8">
        <f t="shared" si="2543"/>
        <v>27.5</v>
      </c>
      <c r="BD1981" s="8">
        <f t="shared" si="2543"/>
        <v>28.5</v>
      </c>
      <c r="BE1981" s="8">
        <f t="shared" si="2543"/>
        <v>30</v>
      </c>
      <c r="BF1981" s="8">
        <f t="shared" si="2543"/>
        <v>30.5</v>
      </c>
      <c r="BG1981" s="8">
        <f t="shared" si="2476"/>
        <v>32</v>
      </c>
      <c r="BH1981" s="8">
        <f t="shared" si="2477"/>
        <v>33</v>
      </c>
      <c r="BI1981" s="8">
        <f t="shared" si="2478"/>
        <v>32.5</v>
      </c>
      <c r="BJ1981" s="8">
        <f t="shared" si="2479"/>
        <v>30.5</v>
      </c>
      <c r="BK1981" s="8">
        <f t="shared" si="2480"/>
        <v>28.5</v>
      </c>
      <c r="BL1981" s="8">
        <f t="shared" si="2481"/>
        <v>28</v>
      </c>
      <c r="BM1981" s="8">
        <f t="shared" si="2482"/>
        <v>27.5</v>
      </c>
      <c r="BN1981" s="8">
        <f t="shared" si="2483"/>
        <v>28</v>
      </c>
      <c r="BO1981" s="8">
        <f t="shared" si="2484"/>
        <v>30.5</v>
      </c>
      <c r="BP1981" s="8">
        <f t="shared" si="2485"/>
        <v>32.5</v>
      </c>
      <c r="BQ1981" s="8">
        <f t="shared" si="2486"/>
        <v>31</v>
      </c>
      <c r="BR1981" s="8">
        <f t="shared" si="2487"/>
        <v>30.5</v>
      </c>
    </row>
    <row r="1982" spans="2:70" x14ac:dyDescent="0.25">
      <c r="B1982" s="12" t="s">
        <v>359</v>
      </c>
      <c r="C1982" s="7" t="s">
        <v>360</v>
      </c>
      <c r="D1982" s="8"/>
      <c r="E1982" s="8">
        <f t="shared" ref="E1982:AJ1982" si="2544">SUM(D937:E937)/2</f>
        <v>0</v>
      </c>
      <c r="F1982" s="8">
        <f t="shared" si="2544"/>
        <v>0</v>
      </c>
      <c r="G1982" s="8">
        <f t="shared" si="2544"/>
        <v>0</v>
      </c>
      <c r="H1982" s="8">
        <f t="shared" si="2544"/>
        <v>0</v>
      </c>
      <c r="I1982" s="8">
        <f t="shared" si="2544"/>
        <v>0</v>
      </c>
      <c r="J1982" s="8">
        <f t="shared" si="2544"/>
        <v>0</v>
      </c>
      <c r="K1982" s="8">
        <f t="shared" si="2544"/>
        <v>0</v>
      </c>
      <c r="L1982" s="8">
        <f t="shared" si="2544"/>
        <v>0</v>
      </c>
      <c r="M1982" s="8">
        <f t="shared" si="2544"/>
        <v>0</v>
      </c>
      <c r="N1982" s="8">
        <f t="shared" si="2544"/>
        <v>0</v>
      </c>
      <c r="O1982" s="8">
        <f t="shared" si="2544"/>
        <v>0</v>
      </c>
      <c r="P1982" s="8">
        <f t="shared" si="2544"/>
        <v>0</v>
      </c>
      <c r="Q1982" s="8">
        <f t="shared" si="2544"/>
        <v>0</v>
      </c>
      <c r="R1982" s="8">
        <f t="shared" si="2544"/>
        <v>0</v>
      </c>
      <c r="S1982" s="8">
        <f t="shared" si="2544"/>
        <v>0</v>
      </c>
      <c r="T1982" s="8">
        <f t="shared" si="2544"/>
        <v>0</v>
      </c>
      <c r="U1982" s="8">
        <f t="shared" si="2544"/>
        <v>0</v>
      </c>
      <c r="V1982" s="8">
        <f t="shared" si="2544"/>
        <v>0</v>
      </c>
      <c r="W1982" s="8">
        <f t="shared" si="2544"/>
        <v>0</v>
      </c>
      <c r="X1982" s="8">
        <f t="shared" si="2544"/>
        <v>0</v>
      </c>
      <c r="Y1982" s="8">
        <f t="shared" si="2544"/>
        <v>0</v>
      </c>
      <c r="Z1982" s="8">
        <f t="shared" si="2544"/>
        <v>0</v>
      </c>
      <c r="AA1982" s="8">
        <f t="shared" si="2544"/>
        <v>0</v>
      </c>
      <c r="AB1982" s="8">
        <f t="shared" si="2544"/>
        <v>0</v>
      </c>
      <c r="AC1982" s="8">
        <f t="shared" si="2544"/>
        <v>0</v>
      </c>
      <c r="AD1982" s="8">
        <f t="shared" si="2544"/>
        <v>0</v>
      </c>
      <c r="AE1982" s="8">
        <f t="shared" si="2544"/>
        <v>0</v>
      </c>
      <c r="AF1982" s="8">
        <f t="shared" si="2544"/>
        <v>0</v>
      </c>
      <c r="AG1982" s="8">
        <f t="shared" si="2544"/>
        <v>0</v>
      </c>
      <c r="AH1982" s="8">
        <f t="shared" si="2544"/>
        <v>0</v>
      </c>
      <c r="AI1982" s="8">
        <f t="shared" si="2544"/>
        <v>0</v>
      </c>
      <c r="AJ1982" s="8">
        <f t="shared" si="2544"/>
        <v>0</v>
      </c>
      <c r="AK1982" s="8">
        <f t="shared" ref="AK1982:BF1982" si="2545">SUM(AJ937:AK937)/2</f>
        <v>0</v>
      </c>
      <c r="AL1982" s="8">
        <f t="shared" si="2545"/>
        <v>0</v>
      </c>
      <c r="AM1982" s="8">
        <f t="shared" si="2545"/>
        <v>0</v>
      </c>
      <c r="AN1982" s="8">
        <f t="shared" si="2545"/>
        <v>0</v>
      </c>
      <c r="AO1982" s="8">
        <f t="shared" si="2545"/>
        <v>0</v>
      </c>
      <c r="AP1982" s="8">
        <f t="shared" si="2545"/>
        <v>0</v>
      </c>
      <c r="AQ1982" s="8">
        <f t="shared" si="2545"/>
        <v>0</v>
      </c>
      <c r="AR1982" s="8">
        <f t="shared" si="2545"/>
        <v>0</v>
      </c>
      <c r="AS1982" s="8">
        <f t="shared" si="2545"/>
        <v>0</v>
      </c>
      <c r="AT1982" s="8">
        <f t="shared" si="2545"/>
        <v>0</v>
      </c>
      <c r="AU1982" s="8">
        <f t="shared" si="2545"/>
        <v>0</v>
      </c>
      <c r="AV1982" s="8">
        <f t="shared" si="2545"/>
        <v>0</v>
      </c>
      <c r="AW1982" s="8">
        <f t="shared" si="2545"/>
        <v>0</v>
      </c>
      <c r="AX1982" s="8">
        <f t="shared" si="2545"/>
        <v>0</v>
      </c>
      <c r="AY1982" s="8">
        <f t="shared" si="2545"/>
        <v>0</v>
      </c>
      <c r="AZ1982" s="8">
        <f t="shared" si="2545"/>
        <v>0</v>
      </c>
      <c r="BA1982" s="8">
        <f t="shared" si="2545"/>
        <v>0</v>
      </c>
      <c r="BB1982" s="8">
        <f t="shared" si="2545"/>
        <v>0</v>
      </c>
      <c r="BC1982" s="8">
        <f t="shared" si="2545"/>
        <v>0</v>
      </c>
      <c r="BD1982" s="8">
        <f t="shared" si="2545"/>
        <v>0</v>
      </c>
      <c r="BE1982" s="8">
        <f t="shared" si="2545"/>
        <v>0</v>
      </c>
      <c r="BF1982" s="8">
        <f t="shared" si="2545"/>
        <v>0</v>
      </c>
      <c r="BG1982" s="8">
        <f t="shared" si="2476"/>
        <v>0</v>
      </c>
      <c r="BH1982" s="8">
        <f t="shared" si="2477"/>
        <v>0</v>
      </c>
      <c r="BI1982" s="8">
        <f t="shared" si="2478"/>
        <v>0</v>
      </c>
      <c r="BJ1982" s="8">
        <f t="shared" si="2479"/>
        <v>0</v>
      </c>
      <c r="BK1982" s="8">
        <f t="shared" si="2480"/>
        <v>0</v>
      </c>
      <c r="BL1982" s="8">
        <f t="shared" si="2481"/>
        <v>0</v>
      </c>
      <c r="BM1982" s="8">
        <f t="shared" si="2482"/>
        <v>0</v>
      </c>
      <c r="BN1982" s="8">
        <f t="shared" si="2483"/>
        <v>0</v>
      </c>
      <c r="BO1982" s="8">
        <f t="shared" si="2484"/>
        <v>0</v>
      </c>
      <c r="BP1982" s="8">
        <f t="shared" si="2485"/>
        <v>0</v>
      </c>
      <c r="BQ1982" s="8">
        <f t="shared" si="2486"/>
        <v>0</v>
      </c>
      <c r="BR1982" s="8">
        <f t="shared" si="2487"/>
        <v>0</v>
      </c>
    </row>
    <row r="1983" spans="2:70" x14ac:dyDescent="0.25">
      <c r="B1983" s="12" t="s">
        <v>361</v>
      </c>
      <c r="C1983" s="7" t="s">
        <v>362</v>
      </c>
      <c r="D1983" s="8"/>
      <c r="E1983" s="8">
        <f t="shared" ref="E1983:AJ1983" si="2546">SUM(D938:E938)/2</f>
        <v>0</v>
      </c>
      <c r="F1983" s="8">
        <f t="shared" si="2546"/>
        <v>0</v>
      </c>
      <c r="G1983" s="8">
        <f t="shared" si="2546"/>
        <v>0</v>
      </c>
      <c r="H1983" s="8">
        <f t="shared" si="2546"/>
        <v>0</v>
      </c>
      <c r="I1983" s="8">
        <f t="shared" si="2546"/>
        <v>0</v>
      </c>
      <c r="J1983" s="8">
        <f t="shared" si="2546"/>
        <v>0</v>
      </c>
      <c r="K1983" s="8">
        <f t="shared" si="2546"/>
        <v>0</v>
      </c>
      <c r="L1983" s="8">
        <f t="shared" si="2546"/>
        <v>0</v>
      </c>
      <c r="M1983" s="8">
        <f t="shared" si="2546"/>
        <v>0</v>
      </c>
      <c r="N1983" s="8">
        <f t="shared" si="2546"/>
        <v>0</v>
      </c>
      <c r="O1983" s="8">
        <f t="shared" si="2546"/>
        <v>0</v>
      </c>
      <c r="P1983" s="8">
        <f t="shared" si="2546"/>
        <v>0</v>
      </c>
      <c r="Q1983" s="8">
        <f t="shared" si="2546"/>
        <v>0</v>
      </c>
      <c r="R1983" s="8">
        <f t="shared" si="2546"/>
        <v>0</v>
      </c>
      <c r="S1983" s="8">
        <f t="shared" si="2546"/>
        <v>0</v>
      </c>
      <c r="T1983" s="8">
        <f t="shared" si="2546"/>
        <v>0</v>
      </c>
      <c r="U1983" s="8">
        <f t="shared" si="2546"/>
        <v>0</v>
      </c>
      <c r="V1983" s="8">
        <f t="shared" si="2546"/>
        <v>0</v>
      </c>
      <c r="W1983" s="8">
        <f t="shared" si="2546"/>
        <v>0</v>
      </c>
      <c r="X1983" s="8">
        <f t="shared" si="2546"/>
        <v>0</v>
      </c>
      <c r="Y1983" s="8">
        <f t="shared" si="2546"/>
        <v>0</v>
      </c>
      <c r="Z1983" s="8">
        <f t="shared" si="2546"/>
        <v>0</v>
      </c>
      <c r="AA1983" s="8">
        <f t="shared" si="2546"/>
        <v>0</v>
      </c>
      <c r="AB1983" s="8">
        <f t="shared" si="2546"/>
        <v>0</v>
      </c>
      <c r="AC1983" s="8">
        <f t="shared" si="2546"/>
        <v>0</v>
      </c>
      <c r="AD1983" s="8">
        <f t="shared" si="2546"/>
        <v>0</v>
      </c>
      <c r="AE1983" s="8">
        <f t="shared" si="2546"/>
        <v>0</v>
      </c>
      <c r="AF1983" s="8">
        <f t="shared" si="2546"/>
        <v>0</v>
      </c>
      <c r="AG1983" s="8">
        <f t="shared" si="2546"/>
        <v>0</v>
      </c>
      <c r="AH1983" s="8">
        <f t="shared" si="2546"/>
        <v>0</v>
      </c>
      <c r="AI1983" s="8">
        <f t="shared" si="2546"/>
        <v>0</v>
      </c>
      <c r="AJ1983" s="8">
        <f t="shared" si="2546"/>
        <v>0</v>
      </c>
      <c r="AK1983" s="8">
        <f t="shared" ref="AK1983:BF1983" si="2547">SUM(AJ938:AK938)/2</f>
        <v>0</v>
      </c>
      <c r="AL1983" s="8">
        <f t="shared" si="2547"/>
        <v>0</v>
      </c>
      <c r="AM1983" s="8">
        <f t="shared" si="2547"/>
        <v>0</v>
      </c>
      <c r="AN1983" s="8">
        <f t="shared" si="2547"/>
        <v>0</v>
      </c>
      <c r="AO1983" s="8">
        <f t="shared" si="2547"/>
        <v>0</v>
      </c>
      <c r="AP1983" s="8">
        <f t="shared" si="2547"/>
        <v>0</v>
      </c>
      <c r="AQ1983" s="8">
        <f t="shared" si="2547"/>
        <v>0</v>
      </c>
      <c r="AR1983" s="8">
        <f t="shared" si="2547"/>
        <v>0</v>
      </c>
      <c r="AS1983" s="8">
        <f t="shared" si="2547"/>
        <v>0</v>
      </c>
      <c r="AT1983" s="8">
        <f t="shared" si="2547"/>
        <v>0</v>
      </c>
      <c r="AU1983" s="8">
        <f t="shared" si="2547"/>
        <v>0</v>
      </c>
      <c r="AV1983" s="8">
        <f t="shared" si="2547"/>
        <v>0</v>
      </c>
      <c r="AW1983" s="8">
        <f t="shared" si="2547"/>
        <v>0</v>
      </c>
      <c r="AX1983" s="8">
        <f t="shared" si="2547"/>
        <v>0</v>
      </c>
      <c r="AY1983" s="8">
        <f t="shared" si="2547"/>
        <v>0</v>
      </c>
      <c r="AZ1983" s="8">
        <f t="shared" si="2547"/>
        <v>0</v>
      </c>
      <c r="BA1983" s="8">
        <f t="shared" si="2547"/>
        <v>0</v>
      </c>
      <c r="BB1983" s="8">
        <f t="shared" si="2547"/>
        <v>0</v>
      </c>
      <c r="BC1983" s="8">
        <f t="shared" si="2547"/>
        <v>0</v>
      </c>
      <c r="BD1983" s="8">
        <f t="shared" si="2547"/>
        <v>0</v>
      </c>
      <c r="BE1983" s="8">
        <f t="shared" si="2547"/>
        <v>0</v>
      </c>
      <c r="BF1983" s="8">
        <f t="shared" si="2547"/>
        <v>0</v>
      </c>
      <c r="BG1983" s="8">
        <f t="shared" si="2476"/>
        <v>0</v>
      </c>
      <c r="BH1983" s="8">
        <f t="shared" si="2477"/>
        <v>0</v>
      </c>
      <c r="BI1983" s="8">
        <f t="shared" si="2478"/>
        <v>0</v>
      </c>
      <c r="BJ1983" s="8">
        <f t="shared" si="2479"/>
        <v>0</v>
      </c>
      <c r="BK1983" s="8">
        <f t="shared" si="2480"/>
        <v>0</v>
      </c>
      <c r="BL1983" s="8">
        <f t="shared" si="2481"/>
        <v>0</v>
      </c>
      <c r="BM1983" s="8">
        <f t="shared" si="2482"/>
        <v>0</v>
      </c>
      <c r="BN1983" s="8">
        <f t="shared" si="2483"/>
        <v>0</v>
      </c>
      <c r="BO1983" s="8">
        <f t="shared" si="2484"/>
        <v>0</v>
      </c>
      <c r="BP1983" s="8">
        <f t="shared" si="2485"/>
        <v>0</v>
      </c>
      <c r="BQ1983" s="8">
        <f t="shared" si="2486"/>
        <v>0</v>
      </c>
      <c r="BR1983" s="8">
        <f t="shared" si="2487"/>
        <v>0</v>
      </c>
    </row>
    <row r="1984" spans="2:70" x14ac:dyDescent="0.25">
      <c r="B1984" s="12" t="s">
        <v>363</v>
      </c>
      <c r="C1984" s="7" t="s">
        <v>364</v>
      </c>
      <c r="D1984" s="8"/>
      <c r="E1984" s="8">
        <f t="shared" ref="E1984:AJ1984" si="2548">SUM(D939:E939)/2</f>
        <v>0</v>
      </c>
      <c r="F1984" s="8">
        <f t="shared" si="2548"/>
        <v>0</v>
      </c>
      <c r="G1984" s="8">
        <f t="shared" si="2548"/>
        <v>0</v>
      </c>
      <c r="H1984" s="8">
        <f t="shared" si="2548"/>
        <v>0</v>
      </c>
      <c r="I1984" s="8">
        <f t="shared" si="2548"/>
        <v>0</v>
      </c>
      <c r="J1984" s="8">
        <f t="shared" si="2548"/>
        <v>0</v>
      </c>
      <c r="K1984" s="8">
        <f t="shared" si="2548"/>
        <v>0</v>
      </c>
      <c r="L1984" s="8">
        <f t="shared" si="2548"/>
        <v>0</v>
      </c>
      <c r="M1984" s="8">
        <f t="shared" si="2548"/>
        <v>0</v>
      </c>
      <c r="N1984" s="8">
        <f t="shared" si="2548"/>
        <v>0</v>
      </c>
      <c r="O1984" s="8">
        <f t="shared" si="2548"/>
        <v>0</v>
      </c>
      <c r="P1984" s="8">
        <f t="shared" si="2548"/>
        <v>0</v>
      </c>
      <c r="Q1984" s="8">
        <f t="shared" si="2548"/>
        <v>0</v>
      </c>
      <c r="R1984" s="8">
        <f t="shared" si="2548"/>
        <v>0</v>
      </c>
      <c r="S1984" s="8">
        <f t="shared" si="2548"/>
        <v>0</v>
      </c>
      <c r="T1984" s="8">
        <f t="shared" si="2548"/>
        <v>0</v>
      </c>
      <c r="U1984" s="8">
        <f t="shared" si="2548"/>
        <v>0</v>
      </c>
      <c r="V1984" s="8">
        <f t="shared" si="2548"/>
        <v>0</v>
      </c>
      <c r="W1984" s="8">
        <f t="shared" si="2548"/>
        <v>0</v>
      </c>
      <c r="X1984" s="8">
        <f t="shared" si="2548"/>
        <v>0</v>
      </c>
      <c r="Y1984" s="8">
        <f t="shared" si="2548"/>
        <v>0</v>
      </c>
      <c r="Z1984" s="8">
        <f t="shared" si="2548"/>
        <v>0.5</v>
      </c>
      <c r="AA1984" s="8">
        <f t="shared" si="2548"/>
        <v>1</v>
      </c>
      <c r="AB1984" s="8">
        <f t="shared" si="2548"/>
        <v>1</v>
      </c>
      <c r="AC1984" s="8">
        <f t="shared" si="2548"/>
        <v>1</v>
      </c>
      <c r="AD1984" s="8">
        <f t="shared" si="2548"/>
        <v>1</v>
      </c>
      <c r="AE1984" s="8">
        <f t="shared" si="2548"/>
        <v>1</v>
      </c>
      <c r="AF1984" s="8">
        <f t="shared" si="2548"/>
        <v>1</v>
      </c>
      <c r="AG1984" s="8">
        <f t="shared" si="2548"/>
        <v>1</v>
      </c>
      <c r="AH1984" s="8">
        <f t="shared" si="2548"/>
        <v>1</v>
      </c>
      <c r="AI1984" s="8">
        <f t="shared" si="2548"/>
        <v>1</v>
      </c>
      <c r="AJ1984" s="8">
        <f t="shared" si="2548"/>
        <v>1</v>
      </c>
      <c r="AK1984" s="8">
        <f t="shared" ref="AK1984:BF1984" si="2549">SUM(AJ939:AK939)/2</f>
        <v>1</v>
      </c>
      <c r="AL1984" s="8">
        <f t="shared" si="2549"/>
        <v>1</v>
      </c>
      <c r="AM1984" s="8">
        <f t="shared" si="2549"/>
        <v>1</v>
      </c>
      <c r="AN1984" s="8">
        <f t="shared" si="2549"/>
        <v>1</v>
      </c>
      <c r="AO1984" s="8">
        <f t="shared" si="2549"/>
        <v>1</v>
      </c>
      <c r="AP1984" s="8">
        <f t="shared" si="2549"/>
        <v>1</v>
      </c>
      <c r="AQ1984" s="8">
        <f t="shared" si="2549"/>
        <v>1</v>
      </c>
      <c r="AR1984" s="8">
        <f t="shared" si="2549"/>
        <v>1</v>
      </c>
      <c r="AS1984" s="8">
        <f t="shared" si="2549"/>
        <v>1</v>
      </c>
      <c r="AT1984" s="8">
        <f t="shared" si="2549"/>
        <v>1</v>
      </c>
      <c r="AU1984" s="8">
        <f t="shared" si="2549"/>
        <v>0.5</v>
      </c>
      <c r="AV1984" s="8">
        <f t="shared" si="2549"/>
        <v>0</v>
      </c>
      <c r="AW1984" s="8">
        <f t="shared" si="2549"/>
        <v>0</v>
      </c>
      <c r="AX1984" s="8">
        <f t="shared" si="2549"/>
        <v>0</v>
      </c>
      <c r="AY1984" s="8">
        <f t="shared" si="2549"/>
        <v>0</v>
      </c>
      <c r="AZ1984" s="8">
        <f t="shared" si="2549"/>
        <v>0</v>
      </c>
      <c r="BA1984" s="8">
        <f t="shared" si="2549"/>
        <v>0</v>
      </c>
      <c r="BB1984" s="8">
        <f t="shared" si="2549"/>
        <v>0</v>
      </c>
      <c r="BC1984" s="8">
        <f t="shared" si="2549"/>
        <v>0</v>
      </c>
      <c r="BD1984" s="8">
        <f t="shared" si="2549"/>
        <v>0.5</v>
      </c>
      <c r="BE1984" s="8">
        <f t="shared" si="2549"/>
        <v>1</v>
      </c>
      <c r="BF1984" s="8">
        <f t="shared" si="2549"/>
        <v>0.5</v>
      </c>
      <c r="BG1984" s="8">
        <f t="shared" si="2476"/>
        <v>0</v>
      </c>
      <c r="BH1984" s="8">
        <f t="shared" si="2477"/>
        <v>0</v>
      </c>
      <c r="BI1984" s="8">
        <f t="shared" si="2478"/>
        <v>0</v>
      </c>
      <c r="BJ1984" s="8">
        <f t="shared" si="2479"/>
        <v>0</v>
      </c>
      <c r="BK1984" s="8">
        <f t="shared" si="2480"/>
        <v>0</v>
      </c>
      <c r="BL1984" s="8">
        <f t="shared" si="2481"/>
        <v>0.5</v>
      </c>
      <c r="BM1984" s="8">
        <f t="shared" si="2482"/>
        <v>1</v>
      </c>
      <c r="BN1984" s="8">
        <f t="shared" si="2483"/>
        <v>1</v>
      </c>
      <c r="BO1984" s="8">
        <f t="shared" si="2484"/>
        <v>1.5</v>
      </c>
      <c r="BP1984" s="8">
        <f t="shared" si="2485"/>
        <v>1.5</v>
      </c>
      <c r="BQ1984" s="8">
        <f t="shared" si="2486"/>
        <v>1</v>
      </c>
      <c r="BR1984" s="8">
        <f t="shared" si="2487"/>
        <v>1</v>
      </c>
    </row>
    <row r="1985" spans="2:70" x14ac:dyDescent="0.25">
      <c r="B1985" s="12" t="s">
        <v>365</v>
      </c>
      <c r="C1985" s="7" t="s">
        <v>366</v>
      </c>
      <c r="D1985" s="8"/>
      <c r="E1985" s="8">
        <f t="shared" ref="E1985:AJ1985" si="2550">SUM(D940:E940)/2</f>
        <v>0</v>
      </c>
      <c r="F1985" s="8">
        <f t="shared" si="2550"/>
        <v>0</v>
      </c>
      <c r="G1985" s="8">
        <f t="shared" si="2550"/>
        <v>0</v>
      </c>
      <c r="H1985" s="8">
        <f t="shared" si="2550"/>
        <v>0</v>
      </c>
      <c r="I1985" s="8">
        <f t="shared" si="2550"/>
        <v>0</v>
      </c>
      <c r="J1985" s="8">
        <f t="shared" si="2550"/>
        <v>0</v>
      </c>
      <c r="K1985" s="8">
        <f t="shared" si="2550"/>
        <v>0</v>
      </c>
      <c r="L1985" s="8">
        <f t="shared" si="2550"/>
        <v>0</v>
      </c>
      <c r="M1985" s="8">
        <f t="shared" si="2550"/>
        <v>0</v>
      </c>
      <c r="N1985" s="8">
        <f t="shared" si="2550"/>
        <v>0</v>
      </c>
      <c r="O1985" s="8">
        <f t="shared" si="2550"/>
        <v>0</v>
      </c>
      <c r="P1985" s="8">
        <f t="shared" si="2550"/>
        <v>0</v>
      </c>
      <c r="Q1985" s="8">
        <f t="shared" si="2550"/>
        <v>0</v>
      </c>
      <c r="R1985" s="8">
        <f t="shared" si="2550"/>
        <v>0</v>
      </c>
      <c r="S1985" s="8">
        <f t="shared" si="2550"/>
        <v>0</v>
      </c>
      <c r="T1985" s="8">
        <f t="shared" si="2550"/>
        <v>0</v>
      </c>
      <c r="U1985" s="8">
        <f t="shared" si="2550"/>
        <v>0</v>
      </c>
      <c r="V1985" s="8">
        <f t="shared" si="2550"/>
        <v>0</v>
      </c>
      <c r="W1985" s="8">
        <f t="shared" si="2550"/>
        <v>0</v>
      </c>
      <c r="X1985" s="8">
        <f t="shared" si="2550"/>
        <v>0</v>
      </c>
      <c r="Y1985" s="8">
        <f t="shared" si="2550"/>
        <v>0</v>
      </c>
      <c r="Z1985" s="8">
        <f t="shared" si="2550"/>
        <v>0</v>
      </c>
      <c r="AA1985" s="8">
        <f t="shared" si="2550"/>
        <v>0</v>
      </c>
      <c r="AB1985" s="8">
        <f t="shared" si="2550"/>
        <v>0</v>
      </c>
      <c r="AC1985" s="8">
        <f t="shared" si="2550"/>
        <v>0</v>
      </c>
      <c r="AD1985" s="8">
        <f t="shared" si="2550"/>
        <v>0</v>
      </c>
      <c r="AE1985" s="8">
        <f t="shared" si="2550"/>
        <v>0</v>
      </c>
      <c r="AF1985" s="8">
        <f t="shared" si="2550"/>
        <v>0</v>
      </c>
      <c r="AG1985" s="8">
        <f t="shared" si="2550"/>
        <v>0</v>
      </c>
      <c r="AH1985" s="8">
        <f t="shared" si="2550"/>
        <v>0</v>
      </c>
      <c r="AI1985" s="8">
        <f t="shared" si="2550"/>
        <v>0</v>
      </c>
      <c r="AJ1985" s="8">
        <f t="shared" si="2550"/>
        <v>0</v>
      </c>
      <c r="AK1985" s="8">
        <f t="shared" ref="AK1985:BF1985" si="2551">SUM(AJ940:AK940)/2</f>
        <v>0</v>
      </c>
      <c r="AL1985" s="8">
        <f t="shared" si="2551"/>
        <v>0</v>
      </c>
      <c r="AM1985" s="8">
        <f t="shared" si="2551"/>
        <v>0</v>
      </c>
      <c r="AN1985" s="8">
        <f t="shared" si="2551"/>
        <v>0</v>
      </c>
      <c r="AO1985" s="8">
        <f t="shared" si="2551"/>
        <v>0</v>
      </c>
      <c r="AP1985" s="8">
        <f t="shared" si="2551"/>
        <v>0</v>
      </c>
      <c r="AQ1985" s="8">
        <f t="shared" si="2551"/>
        <v>0</v>
      </c>
      <c r="AR1985" s="8">
        <f t="shared" si="2551"/>
        <v>0</v>
      </c>
      <c r="AS1985" s="8">
        <f t="shared" si="2551"/>
        <v>0</v>
      </c>
      <c r="AT1985" s="8">
        <f t="shared" si="2551"/>
        <v>0</v>
      </c>
      <c r="AU1985" s="8">
        <f t="shared" si="2551"/>
        <v>0</v>
      </c>
      <c r="AV1985" s="8">
        <f t="shared" si="2551"/>
        <v>0</v>
      </c>
      <c r="AW1985" s="8">
        <f t="shared" si="2551"/>
        <v>0</v>
      </c>
      <c r="AX1985" s="8">
        <f t="shared" si="2551"/>
        <v>0</v>
      </c>
      <c r="AY1985" s="8">
        <f t="shared" si="2551"/>
        <v>0</v>
      </c>
      <c r="AZ1985" s="8">
        <f t="shared" si="2551"/>
        <v>0</v>
      </c>
      <c r="BA1985" s="8">
        <f t="shared" si="2551"/>
        <v>0</v>
      </c>
      <c r="BB1985" s="8">
        <f t="shared" si="2551"/>
        <v>0</v>
      </c>
      <c r="BC1985" s="8">
        <f t="shared" si="2551"/>
        <v>0</v>
      </c>
      <c r="BD1985" s="8">
        <f t="shared" si="2551"/>
        <v>0</v>
      </c>
      <c r="BE1985" s="8">
        <f t="shared" si="2551"/>
        <v>0</v>
      </c>
      <c r="BF1985" s="8">
        <f t="shared" si="2551"/>
        <v>0</v>
      </c>
      <c r="BG1985" s="8">
        <f t="shared" si="2476"/>
        <v>0</v>
      </c>
      <c r="BH1985" s="8">
        <f t="shared" si="2477"/>
        <v>0</v>
      </c>
      <c r="BI1985" s="8">
        <f t="shared" si="2478"/>
        <v>0</v>
      </c>
      <c r="BJ1985" s="8">
        <f t="shared" si="2479"/>
        <v>0</v>
      </c>
      <c r="BK1985" s="8">
        <f t="shared" si="2480"/>
        <v>0</v>
      </c>
      <c r="BL1985" s="8">
        <f t="shared" si="2481"/>
        <v>0</v>
      </c>
      <c r="BM1985" s="8">
        <f t="shared" si="2482"/>
        <v>0</v>
      </c>
      <c r="BN1985" s="8">
        <f t="shared" si="2483"/>
        <v>0</v>
      </c>
      <c r="BO1985" s="8">
        <f t="shared" si="2484"/>
        <v>0</v>
      </c>
      <c r="BP1985" s="8">
        <f t="shared" si="2485"/>
        <v>0</v>
      </c>
      <c r="BQ1985" s="8">
        <f t="shared" si="2486"/>
        <v>0</v>
      </c>
      <c r="BR1985" s="8">
        <f t="shared" si="2487"/>
        <v>0</v>
      </c>
    </row>
    <row r="1986" spans="2:70" x14ac:dyDescent="0.25">
      <c r="B1986" s="12" t="s">
        <v>367</v>
      </c>
      <c r="C1986" s="7" t="s">
        <v>368</v>
      </c>
      <c r="D1986" s="8"/>
      <c r="E1986" s="8">
        <f t="shared" ref="E1986:AJ1986" si="2552">SUM(D941:E941)/2</f>
        <v>0</v>
      </c>
      <c r="F1986" s="8">
        <f t="shared" si="2552"/>
        <v>0</v>
      </c>
      <c r="G1986" s="8">
        <f t="shared" si="2552"/>
        <v>0</v>
      </c>
      <c r="H1986" s="8">
        <f t="shared" si="2552"/>
        <v>0</v>
      </c>
      <c r="I1986" s="8">
        <f t="shared" si="2552"/>
        <v>0</v>
      </c>
      <c r="J1986" s="8">
        <f t="shared" si="2552"/>
        <v>0</v>
      </c>
      <c r="K1986" s="8">
        <f t="shared" si="2552"/>
        <v>0</v>
      </c>
      <c r="L1986" s="8">
        <f t="shared" si="2552"/>
        <v>0</v>
      </c>
      <c r="M1986" s="8">
        <f t="shared" si="2552"/>
        <v>0</v>
      </c>
      <c r="N1986" s="8">
        <f t="shared" si="2552"/>
        <v>0</v>
      </c>
      <c r="O1986" s="8">
        <f t="shared" si="2552"/>
        <v>0</v>
      </c>
      <c r="P1986" s="8">
        <f t="shared" si="2552"/>
        <v>0</v>
      </c>
      <c r="Q1986" s="8">
        <f t="shared" si="2552"/>
        <v>0</v>
      </c>
      <c r="R1986" s="8">
        <f t="shared" si="2552"/>
        <v>0</v>
      </c>
      <c r="S1986" s="8">
        <f t="shared" si="2552"/>
        <v>0</v>
      </c>
      <c r="T1986" s="8">
        <f t="shared" si="2552"/>
        <v>0</v>
      </c>
      <c r="U1986" s="8">
        <f t="shared" si="2552"/>
        <v>0</v>
      </c>
      <c r="V1986" s="8">
        <f t="shared" si="2552"/>
        <v>0</v>
      </c>
      <c r="W1986" s="8">
        <f t="shared" si="2552"/>
        <v>0</v>
      </c>
      <c r="X1986" s="8">
        <f t="shared" si="2552"/>
        <v>0</v>
      </c>
      <c r="Y1986" s="8">
        <f t="shared" si="2552"/>
        <v>0</v>
      </c>
      <c r="Z1986" s="8">
        <f t="shared" si="2552"/>
        <v>0</v>
      </c>
      <c r="AA1986" s="8">
        <f t="shared" si="2552"/>
        <v>0</v>
      </c>
      <c r="AB1986" s="8">
        <f t="shared" si="2552"/>
        <v>0</v>
      </c>
      <c r="AC1986" s="8">
        <f t="shared" si="2552"/>
        <v>0</v>
      </c>
      <c r="AD1986" s="8">
        <f t="shared" si="2552"/>
        <v>0</v>
      </c>
      <c r="AE1986" s="8">
        <f t="shared" si="2552"/>
        <v>0</v>
      </c>
      <c r="AF1986" s="8">
        <f t="shared" si="2552"/>
        <v>0</v>
      </c>
      <c r="AG1986" s="8">
        <f t="shared" si="2552"/>
        <v>0</v>
      </c>
      <c r="AH1986" s="8">
        <f t="shared" si="2552"/>
        <v>0</v>
      </c>
      <c r="AI1986" s="8">
        <f t="shared" si="2552"/>
        <v>0</v>
      </c>
      <c r="AJ1986" s="8">
        <f t="shared" si="2552"/>
        <v>0</v>
      </c>
      <c r="AK1986" s="8">
        <f t="shared" ref="AK1986:BF1986" si="2553">SUM(AJ941:AK941)/2</f>
        <v>0</v>
      </c>
      <c r="AL1986" s="8">
        <f t="shared" si="2553"/>
        <v>0</v>
      </c>
      <c r="AM1986" s="8">
        <f t="shared" si="2553"/>
        <v>0</v>
      </c>
      <c r="AN1986" s="8">
        <f t="shared" si="2553"/>
        <v>0</v>
      </c>
      <c r="AO1986" s="8">
        <f t="shared" si="2553"/>
        <v>0</v>
      </c>
      <c r="AP1986" s="8">
        <f t="shared" si="2553"/>
        <v>0</v>
      </c>
      <c r="AQ1986" s="8">
        <f t="shared" si="2553"/>
        <v>0</v>
      </c>
      <c r="AR1986" s="8">
        <f t="shared" si="2553"/>
        <v>0</v>
      </c>
      <c r="AS1986" s="8">
        <f t="shared" si="2553"/>
        <v>0</v>
      </c>
      <c r="AT1986" s="8">
        <f t="shared" si="2553"/>
        <v>0</v>
      </c>
      <c r="AU1986" s="8">
        <f t="shared" si="2553"/>
        <v>0</v>
      </c>
      <c r="AV1986" s="8">
        <f t="shared" si="2553"/>
        <v>0</v>
      </c>
      <c r="AW1986" s="8">
        <f t="shared" si="2553"/>
        <v>0</v>
      </c>
      <c r="AX1986" s="8">
        <f t="shared" si="2553"/>
        <v>0</v>
      </c>
      <c r="AY1986" s="8">
        <f t="shared" si="2553"/>
        <v>0</v>
      </c>
      <c r="AZ1986" s="8">
        <f t="shared" si="2553"/>
        <v>0</v>
      </c>
      <c r="BA1986" s="8">
        <f t="shared" si="2553"/>
        <v>0</v>
      </c>
      <c r="BB1986" s="8">
        <f t="shared" si="2553"/>
        <v>0</v>
      </c>
      <c r="BC1986" s="8">
        <f t="shared" si="2553"/>
        <v>0</v>
      </c>
      <c r="BD1986" s="8">
        <f t="shared" si="2553"/>
        <v>0</v>
      </c>
      <c r="BE1986" s="8">
        <f t="shared" si="2553"/>
        <v>0</v>
      </c>
      <c r="BF1986" s="8">
        <f t="shared" si="2553"/>
        <v>0</v>
      </c>
      <c r="BG1986" s="8">
        <f t="shared" si="2476"/>
        <v>0</v>
      </c>
      <c r="BH1986" s="8">
        <f t="shared" si="2477"/>
        <v>0</v>
      </c>
      <c r="BI1986" s="8">
        <f t="shared" si="2478"/>
        <v>0</v>
      </c>
      <c r="BJ1986" s="8">
        <f t="shared" si="2479"/>
        <v>0</v>
      </c>
      <c r="BK1986" s="8">
        <f t="shared" si="2480"/>
        <v>0</v>
      </c>
      <c r="BL1986" s="8">
        <f t="shared" si="2481"/>
        <v>0</v>
      </c>
      <c r="BM1986" s="8">
        <f t="shared" si="2482"/>
        <v>0</v>
      </c>
      <c r="BN1986" s="8">
        <f t="shared" si="2483"/>
        <v>0</v>
      </c>
      <c r="BO1986" s="8">
        <f t="shared" si="2484"/>
        <v>0</v>
      </c>
      <c r="BP1986" s="8">
        <f t="shared" si="2485"/>
        <v>0</v>
      </c>
      <c r="BQ1986" s="8">
        <f t="shared" si="2486"/>
        <v>0</v>
      </c>
      <c r="BR1986" s="8">
        <f t="shared" si="2487"/>
        <v>0</v>
      </c>
    </row>
    <row r="1987" spans="2:70" x14ac:dyDescent="0.25">
      <c r="B1987" s="12" t="s">
        <v>369</v>
      </c>
      <c r="C1987" s="7" t="s">
        <v>370</v>
      </c>
      <c r="D1987" s="8"/>
      <c r="E1987" s="8">
        <f t="shared" ref="E1987:AJ1987" si="2554">SUM(D942:E942)/2</f>
        <v>0</v>
      </c>
      <c r="F1987" s="8">
        <f t="shared" si="2554"/>
        <v>0</v>
      </c>
      <c r="G1987" s="8">
        <f t="shared" si="2554"/>
        <v>0</v>
      </c>
      <c r="H1987" s="8">
        <f t="shared" si="2554"/>
        <v>0</v>
      </c>
      <c r="I1987" s="8">
        <f t="shared" si="2554"/>
        <v>0</v>
      </c>
      <c r="J1987" s="8">
        <f t="shared" si="2554"/>
        <v>0</v>
      </c>
      <c r="K1987" s="8">
        <f t="shared" si="2554"/>
        <v>0</v>
      </c>
      <c r="L1987" s="8">
        <f t="shared" si="2554"/>
        <v>0</v>
      </c>
      <c r="M1987" s="8">
        <f t="shared" si="2554"/>
        <v>0</v>
      </c>
      <c r="N1987" s="8">
        <f t="shared" si="2554"/>
        <v>0</v>
      </c>
      <c r="O1987" s="8">
        <f t="shared" si="2554"/>
        <v>0</v>
      </c>
      <c r="P1987" s="8">
        <f t="shared" si="2554"/>
        <v>0</v>
      </c>
      <c r="Q1987" s="8">
        <f t="shared" si="2554"/>
        <v>0</v>
      </c>
      <c r="R1987" s="8">
        <f t="shared" si="2554"/>
        <v>0</v>
      </c>
      <c r="S1987" s="8">
        <f t="shared" si="2554"/>
        <v>0</v>
      </c>
      <c r="T1987" s="8">
        <f t="shared" si="2554"/>
        <v>0</v>
      </c>
      <c r="U1987" s="8">
        <f t="shared" si="2554"/>
        <v>0</v>
      </c>
      <c r="V1987" s="8">
        <f t="shared" si="2554"/>
        <v>0</v>
      </c>
      <c r="W1987" s="8">
        <f t="shared" si="2554"/>
        <v>0</v>
      </c>
      <c r="X1987" s="8">
        <f t="shared" si="2554"/>
        <v>0</v>
      </c>
      <c r="Y1987" s="8">
        <f t="shared" si="2554"/>
        <v>0</v>
      </c>
      <c r="Z1987" s="8">
        <f t="shared" si="2554"/>
        <v>0</v>
      </c>
      <c r="AA1987" s="8">
        <f t="shared" si="2554"/>
        <v>0</v>
      </c>
      <c r="AB1987" s="8">
        <f t="shared" si="2554"/>
        <v>0</v>
      </c>
      <c r="AC1987" s="8">
        <f t="shared" si="2554"/>
        <v>0</v>
      </c>
      <c r="AD1987" s="8">
        <f t="shared" si="2554"/>
        <v>0</v>
      </c>
      <c r="AE1987" s="8">
        <f t="shared" si="2554"/>
        <v>0</v>
      </c>
      <c r="AF1987" s="8">
        <f t="shared" si="2554"/>
        <v>0</v>
      </c>
      <c r="AG1987" s="8">
        <f t="shared" si="2554"/>
        <v>0</v>
      </c>
      <c r="AH1987" s="8">
        <f t="shared" si="2554"/>
        <v>0</v>
      </c>
      <c r="AI1987" s="8">
        <f t="shared" si="2554"/>
        <v>0</v>
      </c>
      <c r="AJ1987" s="8">
        <f t="shared" si="2554"/>
        <v>0</v>
      </c>
      <c r="AK1987" s="8">
        <f t="shared" ref="AK1987:BF1987" si="2555">SUM(AJ942:AK942)/2</f>
        <v>0</v>
      </c>
      <c r="AL1987" s="8">
        <f t="shared" si="2555"/>
        <v>0</v>
      </c>
      <c r="AM1987" s="8">
        <f t="shared" si="2555"/>
        <v>0</v>
      </c>
      <c r="AN1987" s="8">
        <f t="shared" si="2555"/>
        <v>0</v>
      </c>
      <c r="AO1987" s="8">
        <f t="shared" si="2555"/>
        <v>0</v>
      </c>
      <c r="AP1987" s="8">
        <f t="shared" si="2555"/>
        <v>0</v>
      </c>
      <c r="AQ1987" s="8">
        <f t="shared" si="2555"/>
        <v>0</v>
      </c>
      <c r="AR1987" s="8">
        <f t="shared" si="2555"/>
        <v>0</v>
      </c>
      <c r="AS1987" s="8">
        <f t="shared" si="2555"/>
        <v>0</v>
      </c>
      <c r="AT1987" s="8">
        <f t="shared" si="2555"/>
        <v>0</v>
      </c>
      <c r="AU1987" s="8">
        <f t="shared" si="2555"/>
        <v>0</v>
      </c>
      <c r="AV1987" s="8">
        <f t="shared" si="2555"/>
        <v>0</v>
      </c>
      <c r="AW1987" s="8">
        <f t="shared" si="2555"/>
        <v>0</v>
      </c>
      <c r="AX1987" s="8">
        <f t="shared" si="2555"/>
        <v>0</v>
      </c>
      <c r="AY1987" s="8">
        <f t="shared" si="2555"/>
        <v>0</v>
      </c>
      <c r="AZ1987" s="8">
        <f t="shared" si="2555"/>
        <v>0</v>
      </c>
      <c r="BA1987" s="8">
        <f t="shared" si="2555"/>
        <v>0</v>
      </c>
      <c r="BB1987" s="8">
        <f t="shared" si="2555"/>
        <v>0</v>
      </c>
      <c r="BC1987" s="8">
        <f t="shared" si="2555"/>
        <v>0</v>
      </c>
      <c r="BD1987" s="8">
        <f t="shared" si="2555"/>
        <v>0</v>
      </c>
      <c r="BE1987" s="8">
        <f t="shared" si="2555"/>
        <v>0</v>
      </c>
      <c r="BF1987" s="8">
        <f t="shared" si="2555"/>
        <v>0</v>
      </c>
      <c r="BG1987" s="8">
        <f t="shared" si="2476"/>
        <v>0</v>
      </c>
      <c r="BH1987" s="8">
        <f t="shared" si="2477"/>
        <v>0</v>
      </c>
      <c r="BI1987" s="8">
        <f t="shared" si="2478"/>
        <v>0</v>
      </c>
      <c r="BJ1987" s="8">
        <f t="shared" si="2479"/>
        <v>0</v>
      </c>
      <c r="BK1987" s="8">
        <f t="shared" si="2480"/>
        <v>0</v>
      </c>
      <c r="BL1987" s="8">
        <f t="shared" si="2481"/>
        <v>0</v>
      </c>
      <c r="BM1987" s="8">
        <f t="shared" si="2482"/>
        <v>0</v>
      </c>
      <c r="BN1987" s="8">
        <f t="shared" si="2483"/>
        <v>0</v>
      </c>
      <c r="BO1987" s="8">
        <f t="shared" si="2484"/>
        <v>0</v>
      </c>
      <c r="BP1987" s="8">
        <f t="shared" si="2485"/>
        <v>0</v>
      </c>
      <c r="BQ1987" s="8">
        <f t="shared" si="2486"/>
        <v>0</v>
      </c>
      <c r="BR1987" s="8">
        <f t="shared" si="2487"/>
        <v>0</v>
      </c>
    </row>
    <row r="1988" spans="2:70" x14ac:dyDescent="0.25">
      <c r="B1988" s="12" t="s">
        <v>371</v>
      </c>
      <c r="C1988" s="7" t="s">
        <v>372</v>
      </c>
      <c r="D1988" s="8"/>
      <c r="E1988" s="8">
        <f t="shared" ref="E1988:AJ1988" si="2556">SUM(D943:E943)/2</f>
        <v>0</v>
      </c>
      <c r="F1988" s="8">
        <f t="shared" si="2556"/>
        <v>0</v>
      </c>
      <c r="G1988" s="8">
        <f t="shared" si="2556"/>
        <v>0</v>
      </c>
      <c r="H1988" s="8">
        <f t="shared" si="2556"/>
        <v>0</v>
      </c>
      <c r="I1988" s="8">
        <f t="shared" si="2556"/>
        <v>0</v>
      </c>
      <c r="J1988" s="8">
        <f t="shared" si="2556"/>
        <v>0</v>
      </c>
      <c r="K1988" s="8">
        <f t="shared" si="2556"/>
        <v>0</v>
      </c>
      <c r="L1988" s="8">
        <f t="shared" si="2556"/>
        <v>0</v>
      </c>
      <c r="M1988" s="8">
        <f t="shared" si="2556"/>
        <v>0</v>
      </c>
      <c r="N1988" s="8">
        <f t="shared" si="2556"/>
        <v>0</v>
      </c>
      <c r="O1988" s="8">
        <f t="shared" si="2556"/>
        <v>0</v>
      </c>
      <c r="P1988" s="8">
        <f t="shared" si="2556"/>
        <v>0</v>
      </c>
      <c r="Q1988" s="8">
        <f t="shared" si="2556"/>
        <v>0</v>
      </c>
      <c r="R1988" s="8">
        <f t="shared" si="2556"/>
        <v>0</v>
      </c>
      <c r="S1988" s="8">
        <f t="shared" si="2556"/>
        <v>0</v>
      </c>
      <c r="T1988" s="8">
        <f t="shared" si="2556"/>
        <v>0</v>
      </c>
      <c r="U1988" s="8">
        <f t="shared" si="2556"/>
        <v>0</v>
      </c>
      <c r="V1988" s="8">
        <f t="shared" si="2556"/>
        <v>0</v>
      </c>
      <c r="W1988" s="8">
        <f t="shared" si="2556"/>
        <v>0</v>
      </c>
      <c r="X1988" s="8">
        <f t="shared" si="2556"/>
        <v>0</v>
      </c>
      <c r="Y1988" s="8">
        <f t="shared" si="2556"/>
        <v>0</v>
      </c>
      <c r="Z1988" s="8">
        <f t="shared" si="2556"/>
        <v>0</v>
      </c>
      <c r="AA1988" s="8">
        <f t="shared" si="2556"/>
        <v>0</v>
      </c>
      <c r="AB1988" s="8">
        <f t="shared" si="2556"/>
        <v>0</v>
      </c>
      <c r="AC1988" s="8">
        <f t="shared" si="2556"/>
        <v>0</v>
      </c>
      <c r="AD1988" s="8">
        <f t="shared" si="2556"/>
        <v>0</v>
      </c>
      <c r="AE1988" s="8">
        <f t="shared" si="2556"/>
        <v>0</v>
      </c>
      <c r="AF1988" s="8">
        <f t="shared" si="2556"/>
        <v>0</v>
      </c>
      <c r="AG1988" s="8">
        <f t="shared" si="2556"/>
        <v>0</v>
      </c>
      <c r="AH1988" s="8">
        <f t="shared" si="2556"/>
        <v>0</v>
      </c>
      <c r="AI1988" s="8">
        <f t="shared" si="2556"/>
        <v>0</v>
      </c>
      <c r="AJ1988" s="8">
        <f t="shared" si="2556"/>
        <v>0</v>
      </c>
      <c r="AK1988" s="8">
        <f t="shared" ref="AK1988:BF1988" si="2557">SUM(AJ943:AK943)/2</f>
        <v>0</v>
      </c>
      <c r="AL1988" s="8">
        <f t="shared" si="2557"/>
        <v>0</v>
      </c>
      <c r="AM1988" s="8">
        <f t="shared" si="2557"/>
        <v>0</v>
      </c>
      <c r="AN1988" s="8">
        <f t="shared" si="2557"/>
        <v>0</v>
      </c>
      <c r="AO1988" s="8">
        <f t="shared" si="2557"/>
        <v>0</v>
      </c>
      <c r="AP1988" s="8">
        <f t="shared" si="2557"/>
        <v>0</v>
      </c>
      <c r="AQ1988" s="8">
        <f t="shared" si="2557"/>
        <v>0</v>
      </c>
      <c r="AR1988" s="8">
        <f t="shared" si="2557"/>
        <v>0</v>
      </c>
      <c r="AS1988" s="8">
        <f t="shared" si="2557"/>
        <v>0</v>
      </c>
      <c r="AT1988" s="8">
        <f t="shared" si="2557"/>
        <v>0</v>
      </c>
      <c r="AU1988" s="8">
        <f t="shared" si="2557"/>
        <v>0</v>
      </c>
      <c r="AV1988" s="8">
        <f t="shared" si="2557"/>
        <v>0</v>
      </c>
      <c r="AW1988" s="8">
        <f t="shared" si="2557"/>
        <v>0</v>
      </c>
      <c r="AX1988" s="8">
        <f t="shared" si="2557"/>
        <v>0</v>
      </c>
      <c r="AY1988" s="8">
        <f t="shared" si="2557"/>
        <v>0</v>
      </c>
      <c r="AZ1988" s="8">
        <f t="shared" si="2557"/>
        <v>0</v>
      </c>
      <c r="BA1988" s="8">
        <f t="shared" si="2557"/>
        <v>0</v>
      </c>
      <c r="BB1988" s="8">
        <f t="shared" si="2557"/>
        <v>0</v>
      </c>
      <c r="BC1988" s="8">
        <f t="shared" si="2557"/>
        <v>0</v>
      </c>
      <c r="BD1988" s="8">
        <f t="shared" si="2557"/>
        <v>0</v>
      </c>
      <c r="BE1988" s="8">
        <f t="shared" si="2557"/>
        <v>0</v>
      </c>
      <c r="BF1988" s="8">
        <f t="shared" si="2557"/>
        <v>0</v>
      </c>
      <c r="BG1988" s="8">
        <f t="shared" si="2476"/>
        <v>0</v>
      </c>
      <c r="BH1988" s="8">
        <f t="shared" si="2477"/>
        <v>0</v>
      </c>
      <c r="BI1988" s="8">
        <f t="shared" si="2478"/>
        <v>0</v>
      </c>
      <c r="BJ1988" s="8">
        <f t="shared" si="2479"/>
        <v>0</v>
      </c>
      <c r="BK1988" s="8">
        <f t="shared" si="2480"/>
        <v>0</v>
      </c>
      <c r="BL1988" s="8">
        <f t="shared" si="2481"/>
        <v>0</v>
      </c>
      <c r="BM1988" s="8">
        <f t="shared" si="2482"/>
        <v>0</v>
      </c>
      <c r="BN1988" s="8">
        <f t="shared" si="2483"/>
        <v>0</v>
      </c>
      <c r="BO1988" s="8">
        <f t="shared" si="2484"/>
        <v>0</v>
      </c>
      <c r="BP1988" s="8">
        <f t="shared" si="2485"/>
        <v>0</v>
      </c>
      <c r="BQ1988" s="8">
        <f t="shared" si="2486"/>
        <v>0</v>
      </c>
      <c r="BR1988" s="8">
        <f t="shared" si="2487"/>
        <v>0</v>
      </c>
    </row>
    <row r="1989" spans="2:70" x14ac:dyDescent="0.25">
      <c r="B1989" s="12" t="s">
        <v>374</v>
      </c>
      <c r="C1989" s="7" t="s">
        <v>375</v>
      </c>
      <c r="D1989" s="8"/>
      <c r="E1989" s="8">
        <f t="shared" ref="E1989:AJ1989" si="2558">SUM(D944:E944)/2</f>
        <v>0</v>
      </c>
      <c r="F1989" s="8">
        <f t="shared" si="2558"/>
        <v>0</v>
      </c>
      <c r="G1989" s="8">
        <f t="shared" si="2558"/>
        <v>0</v>
      </c>
      <c r="H1989" s="8">
        <f t="shared" si="2558"/>
        <v>0</v>
      </c>
      <c r="I1989" s="8">
        <f t="shared" si="2558"/>
        <v>0</v>
      </c>
      <c r="J1989" s="8">
        <f t="shared" si="2558"/>
        <v>0</v>
      </c>
      <c r="K1989" s="8">
        <f t="shared" si="2558"/>
        <v>0</v>
      </c>
      <c r="L1989" s="8">
        <f t="shared" si="2558"/>
        <v>0</v>
      </c>
      <c r="M1989" s="8">
        <f t="shared" si="2558"/>
        <v>0</v>
      </c>
      <c r="N1989" s="8">
        <f t="shared" si="2558"/>
        <v>0</v>
      </c>
      <c r="O1989" s="8">
        <f t="shared" si="2558"/>
        <v>0</v>
      </c>
      <c r="P1989" s="8">
        <f t="shared" si="2558"/>
        <v>0</v>
      </c>
      <c r="Q1989" s="8">
        <f t="shared" si="2558"/>
        <v>0</v>
      </c>
      <c r="R1989" s="8">
        <f t="shared" si="2558"/>
        <v>0</v>
      </c>
      <c r="S1989" s="8">
        <f t="shared" si="2558"/>
        <v>0</v>
      </c>
      <c r="T1989" s="8">
        <f t="shared" si="2558"/>
        <v>0</v>
      </c>
      <c r="U1989" s="8">
        <f t="shared" si="2558"/>
        <v>0</v>
      </c>
      <c r="V1989" s="8">
        <f t="shared" si="2558"/>
        <v>0</v>
      </c>
      <c r="W1989" s="8">
        <f t="shared" si="2558"/>
        <v>0</v>
      </c>
      <c r="X1989" s="8">
        <f t="shared" si="2558"/>
        <v>0</v>
      </c>
      <c r="Y1989" s="8">
        <f t="shared" si="2558"/>
        <v>0</v>
      </c>
      <c r="Z1989" s="8">
        <f t="shared" si="2558"/>
        <v>0</v>
      </c>
      <c r="AA1989" s="8">
        <f t="shared" si="2558"/>
        <v>0</v>
      </c>
      <c r="AB1989" s="8">
        <f t="shared" si="2558"/>
        <v>0</v>
      </c>
      <c r="AC1989" s="8">
        <f t="shared" si="2558"/>
        <v>0</v>
      </c>
      <c r="AD1989" s="8">
        <f t="shared" si="2558"/>
        <v>0</v>
      </c>
      <c r="AE1989" s="8">
        <f t="shared" si="2558"/>
        <v>0</v>
      </c>
      <c r="AF1989" s="8">
        <f t="shared" si="2558"/>
        <v>0</v>
      </c>
      <c r="AG1989" s="8">
        <f t="shared" si="2558"/>
        <v>0</v>
      </c>
      <c r="AH1989" s="8">
        <f t="shared" si="2558"/>
        <v>0</v>
      </c>
      <c r="AI1989" s="8">
        <f t="shared" si="2558"/>
        <v>0</v>
      </c>
      <c r="AJ1989" s="8">
        <f t="shared" si="2558"/>
        <v>0</v>
      </c>
      <c r="AK1989" s="8">
        <f t="shared" ref="AK1989:BF1989" si="2559">SUM(AJ944:AK944)/2</f>
        <v>0</v>
      </c>
      <c r="AL1989" s="8">
        <f t="shared" si="2559"/>
        <v>0</v>
      </c>
      <c r="AM1989" s="8">
        <f t="shared" si="2559"/>
        <v>0</v>
      </c>
      <c r="AN1989" s="8">
        <f t="shared" si="2559"/>
        <v>0</v>
      </c>
      <c r="AO1989" s="8">
        <f t="shared" si="2559"/>
        <v>0</v>
      </c>
      <c r="AP1989" s="8">
        <f t="shared" si="2559"/>
        <v>0</v>
      </c>
      <c r="AQ1989" s="8">
        <f t="shared" si="2559"/>
        <v>0</v>
      </c>
      <c r="AR1989" s="8">
        <f t="shared" si="2559"/>
        <v>0</v>
      </c>
      <c r="AS1989" s="8">
        <f t="shared" si="2559"/>
        <v>0</v>
      </c>
      <c r="AT1989" s="8">
        <f t="shared" si="2559"/>
        <v>0</v>
      </c>
      <c r="AU1989" s="8">
        <f t="shared" si="2559"/>
        <v>0</v>
      </c>
      <c r="AV1989" s="8">
        <f t="shared" si="2559"/>
        <v>0</v>
      </c>
      <c r="AW1989" s="8">
        <f t="shared" si="2559"/>
        <v>0</v>
      </c>
      <c r="AX1989" s="8">
        <f t="shared" si="2559"/>
        <v>0</v>
      </c>
      <c r="AY1989" s="8">
        <f t="shared" si="2559"/>
        <v>0</v>
      </c>
      <c r="AZ1989" s="8">
        <f t="shared" si="2559"/>
        <v>0</v>
      </c>
      <c r="BA1989" s="8">
        <f t="shared" si="2559"/>
        <v>0</v>
      </c>
      <c r="BB1989" s="8">
        <f t="shared" si="2559"/>
        <v>0</v>
      </c>
      <c r="BC1989" s="8">
        <f t="shared" si="2559"/>
        <v>0</v>
      </c>
      <c r="BD1989" s="8">
        <f t="shared" si="2559"/>
        <v>0</v>
      </c>
      <c r="BE1989" s="8">
        <f t="shared" si="2559"/>
        <v>0</v>
      </c>
      <c r="BF1989" s="8">
        <f t="shared" si="2559"/>
        <v>0</v>
      </c>
      <c r="BG1989" s="8">
        <f t="shared" si="2476"/>
        <v>0</v>
      </c>
      <c r="BH1989" s="8">
        <f t="shared" si="2477"/>
        <v>0</v>
      </c>
      <c r="BI1989" s="8">
        <f t="shared" si="2478"/>
        <v>0</v>
      </c>
      <c r="BJ1989" s="8">
        <f t="shared" si="2479"/>
        <v>0</v>
      </c>
      <c r="BK1989" s="8">
        <f t="shared" si="2480"/>
        <v>0</v>
      </c>
      <c r="BL1989" s="8">
        <f t="shared" si="2481"/>
        <v>0</v>
      </c>
      <c r="BM1989" s="8">
        <f t="shared" si="2482"/>
        <v>0</v>
      </c>
      <c r="BN1989" s="8">
        <f t="shared" si="2483"/>
        <v>0</v>
      </c>
      <c r="BO1989" s="8">
        <f t="shared" si="2484"/>
        <v>0</v>
      </c>
      <c r="BP1989" s="8">
        <f t="shared" si="2485"/>
        <v>0</v>
      </c>
      <c r="BQ1989" s="8">
        <f t="shared" si="2486"/>
        <v>0</v>
      </c>
      <c r="BR1989" s="8">
        <f t="shared" si="2487"/>
        <v>0</v>
      </c>
    </row>
    <row r="1990" spans="2:70" x14ac:dyDescent="0.25">
      <c r="B1990" s="12" t="s">
        <v>376</v>
      </c>
      <c r="C1990" s="7" t="s">
        <v>377</v>
      </c>
      <c r="D1990" s="8"/>
      <c r="E1990" s="8">
        <f t="shared" ref="E1990:AJ1990" si="2560">SUM(D945:E945)/2</f>
        <v>6.5</v>
      </c>
      <c r="F1990" s="8">
        <f t="shared" si="2560"/>
        <v>7</v>
      </c>
      <c r="G1990" s="8">
        <f t="shared" si="2560"/>
        <v>8</v>
      </c>
      <c r="H1990" s="8">
        <f t="shared" si="2560"/>
        <v>7</v>
      </c>
      <c r="I1990" s="8">
        <f t="shared" si="2560"/>
        <v>5.5</v>
      </c>
      <c r="J1990" s="8">
        <f t="shared" si="2560"/>
        <v>4.5</v>
      </c>
      <c r="K1990" s="8">
        <f t="shared" si="2560"/>
        <v>5</v>
      </c>
      <c r="L1990" s="8">
        <f t="shared" si="2560"/>
        <v>5</v>
      </c>
      <c r="M1990" s="8">
        <f t="shared" si="2560"/>
        <v>4</v>
      </c>
      <c r="N1990" s="8">
        <f t="shared" si="2560"/>
        <v>3.5</v>
      </c>
      <c r="O1990" s="8">
        <f t="shared" si="2560"/>
        <v>3</v>
      </c>
      <c r="P1990" s="8">
        <f t="shared" si="2560"/>
        <v>3</v>
      </c>
      <c r="Q1990" s="8">
        <f t="shared" si="2560"/>
        <v>3</v>
      </c>
      <c r="R1990" s="8">
        <f t="shared" si="2560"/>
        <v>3</v>
      </c>
      <c r="S1990" s="8">
        <f t="shared" si="2560"/>
        <v>3</v>
      </c>
      <c r="T1990" s="8">
        <f t="shared" si="2560"/>
        <v>3</v>
      </c>
      <c r="U1990" s="8">
        <f t="shared" si="2560"/>
        <v>3</v>
      </c>
      <c r="V1990" s="8">
        <f t="shared" si="2560"/>
        <v>3</v>
      </c>
      <c r="W1990" s="8">
        <f t="shared" si="2560"/>
        <v>1.5</v>
      </c>
      <c r="X1990" s="8">
        <f t="shared" si="2560"/>
        <v>0</v>
      </c>
      <c r="Y1990" s="8">
        <f t="shared" si="2560"/>
        <v>0</v>
      </c>
      <c r="Z1990" s="8">
        <f t="shared" si="2560"/>
        <v>0</v>
      </c>
      <c r="AA1990" s="8">
        <f t="shared" si="2560"/>
        <v>0</v>
      </c>
      <c r="AB1990" s="8">
        <f t="shared" si="2560"/>
        <v>0</v>
      </c>
      <c r="AC1990" s="8">
        <f t="shared" si="2560"/>
        <v>0</v>
      </c>
      <c r="AD1990" s="8">
        <f t="shared" si="2560"/>
        <v>0</v>
      </c>
      <c r="AE1990" s="8">
        <f t="shared" si="2560"/>
        <v>0</v>
      </c>
      <c r="AF1990" s="8">
        <f t="shared" si="2560"/>
        <v>0</v>
      </c>
      <c r="AG1990" s="8">
        <f t="shared" si="2560"/>
        <v>0</v>
      </c>
      <c r="AH1990" s="8">
        <f t="shared" si="2560"/>
        <v>0</v>
      </c>
      <c r="AI1990" s="8">
        <f t="shared" si="2560"/>
        <v>0</v>
      </c>
      <c r="AJ1990" s="8">
        <f t="shared" si="2560"/>
        <v>0</v>
      </c>
      <c r="AK1990" s="8">
        <f t="shared" ref="AK1990:BF1990" si="2561">SUM(AJ945:AK945)/2</f>
        <v>0</v>
      </c>
      <c r="AL1990" s="8">
        <f t="shared" si="2561"/>
        <v>0</v>
      </c>
      <c r="AM1990" s="8">
        <f t="shared" si="2561"/>
        <v>0</v>
      </c>
      <c r="AN1990" s="8">
        <f t="shared" si="2561"/>
        <v>0</v>
      </c>
      <c r="AO1990" s="8">
        <f t="shared" si="2561"/>
        <v>0</v>
      </c>
      <c r="AP1990" s="8">
        <f t="shared" si="2561"/>
        <v>0</v>
      </c>
      <c r="AQ1990" s="8">
        <f t="shared" si="2561"/>
        <v>0</v>
      </c>
      <c r="AR1990" s="8">
        <f t="shared" si="2561"/>
        <v>0</v>
      </c>
      <c r="AS1990" s="8">
        <f t="shared" si="2561"/>
        <v>0</v>
      </c>
      <c r="AT1990" s="8">
        <f t="shared" si="2561"/>
        <v>0</v>
      </c>
      <c r="AU1990" s="8">
        <f t="shared" si="2561"/>
        <v>0</v>
      </c>
      <c r="AV1990" s="8">
        <f t="shared" si="2561"/>
        <v>0</v>
      </c>
      <c r="AW1990" s="8">
        <f t="shared" si="2561"/>
        <v>0</v>
      </c>
      <c r="AX1990" s="8">
        <f t="shared" si="2561"/>
        <v>0</v>
      </c>
      <c r="AY1990" s="8">
        <f t="shared" si="2561"/>
        <v>0</v>
      </c>
      <c r="AZ1990" s="8">
        <f t="shared" si="2561"/>
        <v>0</v>
      </c>
      <c r="BA1990" s="8">
        <f t="shared" si="2561"/>
        <v>0</v>
      </c>
      <c r="BB1990" s="8">
        <f t="shared" si="2561"/>
        <v>0</v>
      </c>
      <c r="BC1990" s="8">
        <f t="shared" si="2561"/>
        <v>0</v>
      </c>
      <c r="BD1990" s="8">
        <f t="shared" si="2561"/>
        <v>0</v>
      </c>
      <c r="BE1990" s="8">
        <f t="shared" si="2561"/>
        <v>0</v>
      </c>
      <c r="BF1990" s="8">
        <f t="shared" si="2561"/>
        <v>0</v>
      </c>
      <c r="BG1990" s="8">
        <f t="shared" si="2476"/>
        <v>0</v>
      </c>
      <c r="BH1990" s="8">
        <f t="shared" si="2477"/>
        <v>0</v>
      </c>
      <c r="BI1990" s="8">
        <f t="shared" si="2478"/>
        <v>0</v>
      </c>
      <c r="BJ1990" s="8">
        <f t="shared" si="2479"/>
        <v>0</v>
      </c>
      <c r="BK1990" s="8">
        <f t="shared" si="2480"/>
        <v>0</v>
      </c>
      <c r="BL1990" s="8">
        <f t="shared" si="2481"/>
        <v>0</v>
      </c>
      <c r="BM1990" s="8">
        <f t="shared" si="2482"/>
        <v>0</v>
      </c>
      <c r="BN1990" s="8">
        <f t="shared" si="2483"/>
        <v>0</v>
      </c>
      <c r="BO1990" s="8">
        <f t="shared" si="2484"/>
        <v>0</v>
      </c>
      <c r="BP1990" s="8">
        <f t="shared" si="2485"/>
        <v>0</v>
      </c>
      <c r="BQ1990" s="8">
        <f t="shared" si="2486"/>
        <v>0</v>
      </c>
      <c r="BR1990" s="8">
        <f t="shared" si="2487"/>
        <v>0</v>
      </c>
    </row>
    <row r="1991" spans="2:70" x14ac:dyDescent="0.25">
      <c r="B1991" s="12" t="s">
        <v>378</v>
      </c>
      <c r="C1991" s="7" t="s">
        <v>379</v>
      </c>
      <c r="D1991" s="8"/>
      <c r="E1991" s="8">
        <f t="shared" ref="E1991:AJ1991" si="2562">SUM(D946:E946)/2</f>
        <v>38.5</v>
      </c>
      <c r="F1991" s="8">
        <f t="shared" si="2562"/>
        <v>40.5</v>
      </c>
      <c r="G1991" s="8">
        <f t="shared" si="2562"/>
        <v>40</v>
      </c>
      <c r="H1991" s="8">
        <f t="shared" si="2562"/>
        <v>37</v>
      </c>
      <c r="I1991" s="8">
        <f t="shared" si="2562"/>
        <v>33.5</v>
      </c>
      <c r="J1991" s="8">
        <f t="shared" si="2562"/>
        <v>28.5</v>
      </c>
      <c r="K1991" s="8">
        <f t="shared" si="2562"/>
        <v>21</v>
      </c>
      <c r="L1991" s="8">
        <f t="shared" si="2562"/>
        <v>14.5</v>
      </c>
      <c r="M1991" s="8">
        <f t="shared" si="2562"/>
        <v>11</v>
      </c>
      <c r="N1991" s="8">
        <f t="shared" si="2562"/>
        <v>9.5</v>
      </c>
      <c r="O1991" s="8">
        <f t="shared" si="2562"/>
        <v>10.5</v>
      </c>
      <c r="P1991" s="8">
        <f t="shared" si="2562"/>
        <v>12</v>
      </c>
      <c r="Q1991" s="8">
        <f t="shared" si="2562"/>
        <v>12.5</v>
      </c>
      <c r="R1991" s="8">
        <f t="shared" si="2562"/>
        <v>12.5</v>
      </c>
      <c r="S1991" s="8">
        <f t="shared" si="2562"/>
        <v>10.5</v>
      </c>
      <c r="T1991" s="8">
        <f t="shared" si="2562"/>
        <v>8.5</v>
      </c>
      <c r="U1991" s="8">
        <f t="shared" si="2562"/>
        <v>8</v>
      </c>
      <c r="V1991" s="8">
        <f t="shared" si="2562"/>
        <v>7.5</v>
      </c>
      <c r="W1991" s="8">
        <f t="shared" si="2562"/>
        <v>3.5</v>
      </c>
      <c r="X1991" s="8">
        <f t="shared" si="2562"/>
        <v>0</v>
      </c>
      <c r="Y1991" s="8">
        <f t="shared" si="2562"/>
        <v>0</v>
      </c>
      <c r="Z1991" s="8">
        <f t="shared" si="2562"/>
        <v>0</v>
      </c>
      <c r="AA1991" s="8">
        <f t="shared" si="2562"/>
        <v>0</v>
      </c>
      <c r="AB1991" s="8">
        <f t="shared" si="2562"/>
        <v>0</v>
      </c>
      <c r="AC1991" s="8">
        <f t="shared" si="2562"/>
        <v>0</v>
      </c>
      <c r="AD1991" s="8">
        <f t="shared" si="2562"/>
        <v>0</v>
      </c>
      <c r="AE1991" s="8">
        <f t="shared" si="2562"/>
        <v>0</v>
      </c>
      <c r="AF1991" s="8">
        <f t="shared" si="2562"/>
        <v>0</v>
      </c>
      <c r="AG1991" s="8">
        <f t="shared" si="2562"/>
        <v>0</v>
      </c>
      <c r="AH1991" s="8">
        <f t="shared" si="2562"/>
        <v>0</v>
      </c>
      <c r="AI1991" s="8">
        <f t="shared" si="2562"/>
        <v>0.5</v>
      </c>
      <c r="AJ1991" s="8">
        <f t="shared" si="2562"/>
        <v>0.5</v>
      </c>
      <c r="AK1991" s="8">
        <f t="shared" ref="AK1991:BF1991" si="2563">SUM(AJ946:AK946)/2</f>
        <v>0</v>
      </c>
      <c r="AL1991" s="8">
        <f t="shared" si="2563"/>
        <v>0</v>
      </c>
      <c r="AM1991" s="8">
        <f t="shared" si="2563"/>
        <v>0</v>
      </c>
      <c r="AN1991" s="8">
        <f t="shared" si="2563"/>
        <v>0</v>
      </c>
      <c r="AO1991" s="8">
        <f t="shared" si="2563"/>
        <v>0</v>
      </c>
      <c r="AP1991" s="8">
        <f t="shared" si="2563"/>
        <v>0</v>
      </c>
      <c r="AQ1991" s="8">
        <f t="shared" si="2563"/>
        <v>0</v>
      </c>
      <c r="AR1991" s="8">
        <f t="shared" si="2563"/>
        <v>0</v>
      </c>
      <c r="AS1991" s="8">
        <f t="shared" si="2563"/>
        <v>0</v>
      </c>
      <c r="AT1991" s="8">
        <f t="shared" si="2563"/>
        <v>0</v>
      </c>
      <c r="AU1991" s="8">
        <f t="shared" si="2563"/>
        <v>0</v>
      </c>
      <c r="AV1991" s="8">
        <f t="shared" si="2563"/>
        <v>0</v>
      </c>
      <c r="AW1991" s="8">
        <f t="shared" si="2563"/>
        <v>0</v>
      </c>
      <c r="AX1991" s="8">
        <f t="shared" si="2563"/>
        <v>0</v>
      </c>
      <c r="AY1991" s="8">
        <f t="shared" si="2563"/>
        <v>0</v>
      </c>
      <c r="AZ1991" s="8">
        <f t="shared" si="2563"/>
        <v>0</v>
      </c>
      <c r="BA1991" s="8">
        <f t="shared" si="2563"/>
        <v>0</v>
      </c>
      <c r="BB1991" s="8">
        <f t="shared" si="2563"/>
        <v>0</v>
      </c>
      <c r="BC1991" s="8">
        <f t="shared" si="2563"/>
        <v>0</v>
      </c>
      <c r="BD1991" s="8">
        <f t="shared" si="2563"/>
        <v>0</v>
      </c>
      <c r="BE1991" s="8">
        <f t="shared" si="2563"/>
        <v>0</v>
      </c>
      <c r="BF1991" s="8">
        <f t="shared" si="2563"/>
        <v>0</v>
      </c>
      <c r="BG1991" s="8">
        <f t="shared" si="2476"/>
        <v>0</v>
      </c>
      <c r="BH1991" s="8">
        <f t="shared" si="2477"/>
        <v>0</v>
      </c>
      <c r="BI1991" s="8">
        <f t="shared" si="2478"/>
        <v>0</v>
      </c>
      <c r="BJ1991" s="8">
        <f t="shared" si="2479"/>
        <v>0</v>
      </c>
      <c r="BK1991" s="8">
        <f t="shared" si="2480"/>
        <v>0</v>
      </c>
      <c r="BL1991" s="8">
        <f t="shared" si="2481"/>
        <v>0</v>
      </c>
      <c r="BM1991" s="8">
        <f t="shared" si="2482"/>
        <v>0</v>
      </c>
      <c r="BN1991" s="8">
        <f t="shared" si="2483"/>
        <v>0</v>
      </c>
      <c r="BO1991" s="8">
        <f t="shared" si="2484"/>
        <v>0</v>
      </c>
      <c r="BP1991" s="8">
        <f t="shared" si="2485"/>
        <v>0</v>
      </c>
      <c r="BQ1991" s="8">
        <f t="shared" si="2486"/>
        <v>0</v>
      </c>
      <c r="BR1991" s="8">
        <f t="shared" si="2487"/>
        <v>0</v>
      </c>
    </row>
    <row r="1992" spans="2:70" x14ac:dyDescent="0.25">
      <c r="B1992" s="12" t="s">
        <v>380</v>
      </c>
      <c r="C1992" s="7" t="s">
        <v>381</v>
      </c>
      <c r="D1992" s="8"/>
      <c r="E1992" s="8">
        <f t="shared" ref="E1992:AJ1992" si="2564">SUM(D947:E947)/2</f>
        <v>114</v>
      </c>
      <c r="F1992" s="8">
        <f t="shared" si="2564"/>
        <v>101.5</v>
      </c>
      <c r="G1992" s="8">
        <f t="shared" si="2564"/>
        <v>82</v>
      </c>
      <c r="H1992" s="8">
        <f t="shared" si="2564"/>
        <v>61.5</v>
      </c>
      <c r="I1992" s="8">
        <f t="shared" si="2564"/>
        <v>51</v>
      </c>
      <c r="J1992" s="8">
        <f t="shared" si="2564"/>
        <v>37.5</v>
      </c>
      <c r="K1992" s="8">
        <f t="shared" si="2564"/>
        <v>28.5</v>
      </c>
      <c r="L1992" s="8">
        <f t="shared" si="2564"/>
        <v>24.5</v>
      </c>
      <c r="M1992" s="8">
        <f t="shared" si="2564"/>
        <v>18</v>
      </c>
      <c r="N1992" s="8">
        <f t="shared" si="2564"/>
        <v>13.5</v>
      </c>
      <c r="O1992" s="8">
        <f t="shared" si="2564"/>
        <v>12</v>
      </c>
      <c r="P1992" s="8">
        <f t="shared" si="2564"/>
        <v>11</v>
      </c>
      <c r="Q1992" s="8">
        <f t="shared" si="2564"/>
        <v>10</v>
      </c>
      <c r="R1992" s="8">
        <f t="shared" si="2564"/>
        <v>9</v>
      </c>
      <c r="S1992" s="8">
        <f t="shared" si="2564"/>
        <v>8</v>
      </c>
      <c r="T1992" s="8">
        <f t="shared" si="2564"/>
        <v>7.5</v>
      </c>
      <c r="U1992" s="8">
        <f t="shared" si="2564"/>
        <v>7.5</v>
      </c>
      <c r="V1992" s="8">
        <f t="shared" si="2564"/>
        <v>7.5</v>
      </c>
      <c r="W1992" s="8">
        <f t="shared" si="2564"/>
        <v>4</v>
      </c>
      <c r="X1992" s="8">
        <f t="shared" si="2564"/>
        <v>0</v>
      </c>
      <c r="Y1992" s="8">
        <f t="shared" si="2564"/>
        <v>0</v>
      </c>
      <c r="Z1992" s="8">
        <f t="shared" si="2564"/>
        <v>0</v>
      </c>
      <c r="AA1992" s="8">
        <f t="shared" si="2564"/>
        <v>0</v>
      </c>
      <c r="AB1992" s="8">
        <f t="shared" si="2564"/>
        <v>0</v>
      </c>
      <c r="AC1992" s="8">
        <f t="shared" si="2564"/>
        <v>0</v>
      </c>
      <c r="AD1992" s="8">
        <f t="shared" si="2564"/>
        <v>0</v>
      </c>
      <c r="AE1992" s="8">
        <f t="shared" si="2564"/>
        <v>0</v>
      </c>
      <c r="AF1992" s="8">
        <f t="shared" si="2564"/>
        <v>0</v>
      </c>
      <c r="AG1992" s="8">
        <f t="shared" si="2564"/>
        <v>0</v>
      </c>
      <c r="AH1992" s="8">
        <f t="shared" si="2564"/>
        <v>0</v>
      </c>
      <c r="AI1992" s="8">
        <f t="shared" si="2564"/>
        <v>0.5</v>
      </c>
      <c r="AJ1992" s="8">
        <f t="shared" si="2564"/>
        <v>1</v>
      </c>
      <c r="AK1992" s="8">
        <f t="shared" ref="AK1992:BF1992" si="2565">SUM(AJ947:AK947)/2</f>
        <v>1</v>
      </c>
      <c r="AL1992" s="8">
        <f t="shared" si="2565"/>
        <v>1</v>
      </c>
      <c r="AM1992" s="8">
        <f t="shared" si="2565"/>
        <v>1.5</v>
      </c>
      <c r="AN1992" s="8">
        <f t="shared" si="2565"/>
        <v>1.5</v>
      </c>
      <c r="AO1992" s="8">
        <f t="shared" si="2565"/>
        <v>0.5</v>
      </c>
      <c r="AP1992" s="8">
        <f t="shared" si="2565"/>
        <v>0</v>
      </c>
      <c r="AQ1992" s="8">
        <f t="shared" si="2565"/>
        <v>0</v>
      </c>
      <c r="AR1992" s="8">
        <f t="shared" si="2565"/>
        <v>0</v>
      </c>
      <c r="AS1992" s="8">
        <f t="shared" si="2565"/>
        <v>0</v>
      </c>
      <c r="AT1992" s="8">
        <f t="shared" si="2565"/>
        <v>0</v>
      </c>
      <c r="AU1992" s="8">
        <f t="shared" si="2565"/>
        <v>0</v>
      </c>
      <c r="AV1992" s="8">
        <f t="shared" si="2565"/>
        <v>0</v>
      </c>
      <c r="AW1992" s="8">
        <f t="shared" si="2565"/>
        <v>0</v>
      </c>
      <c r="AX1992" s="8">
        <f t="shared" si="2565"/>
        <v>0</v>
      </c>
      <c r="AY1992" s="8">
        <f t="shared" si="2565"/>
        <v>0</v>
      </c>
      <c r="AZ1992" s="8">
        <f t="shared" si="2565"/>
        <v>0</v>
      </c>
      <c r="BA1992" s="8">
        <f t="shared" si="2565"/>
        <v>0</v>
      </c>
      <c r="BB1992" s="8">
        <f t="shared" si="2565"/>
        <v>0</v>
      </c>
      <c r="BC1992" s="8">
        <f t="shared" si="2565"/>
        <v>0</v>
      </c>
      <c r="BD1992" s="8">
        <f t="shared" si="2565"/>
        <v>0</v>
      </c>
      <c r="BE1992" s="8">
        <f t="shared" si="2565"/>
        <v>0</v>
      </c>
      <c r="BF1992" s="8">
        <f t="shared" si="2565"/>
        <v>0</v>
      </c>
      <c r="BG1992" s="8">
        <f t="shared" si="2476"/>
        <v>0</v>
      </c>
      <c r="BH1992" s="8">
        <f t="shared" si="2477"/>
        <v>0</v>
      </c>
      <c r="BI1992" s="8">
        <f t="shared" si="2478"/>
        <v>0</v>
      </c>
      <c r="BJ1992" s="8">
        <f t="shared" si="2479"/>
        <v>0</v>
      </c>
      <c r="BK1992" s="8">
        <f t="shared" si="2480"/>
        <v>0</v>
      </c>
      <c r="BL1992" s="8">
        <f t="shared" si="2481"/>
        <v>0</v>
      </c>
      <c r="BM1992" s="8">
        <f t="shared" si="2482"/>
        <v>0</v>
      </c>
      <c r="BN1992" s="8">
        <f t="shared" si="2483"/>
        <v>0</v>
      </c>
      <c r="BO1992" s="8">
        <f t="shared" si="2484"/>
        <v>0</v>
      </c>
      <c r="BP1992" s="8">
        <f t="shared" si="2485"/>
        <v>0</v>
      </c>
      <c r="BQ1992" s="8">
        <f t="shared" si="2486"/>
        <v>0</v>
      </c>
      <c r="BR1992" s="8">
        <f t="shared" si="2487"/>
        <v>0</v>
      </c>
    </row>
    <row r="1993" spans="2:70" x14ac:dyDescent="0.25">
      <c r="B1993" s="12" t="s">
        <v>382</v>
      </c>
      <c r="C1993" s="7" t="s">
        <v>383</v>
      </c>
      <c r="D1993" s="8"/>
      <c r="E1993" s="8">
        <f t="shared" ref="E1993:AJ1993" si="2566">SUM(D948:E948)/2</f>
        <v>6</v>
      </c>
      <c r="F1993" s="8">
        <f t="shared" si="2566"/>
        <v>5.5</v>
      </c>
      <c r="G1993" s="8">
        <f t="shared" si="2566"/>
        <v>5</v>
      </c>
      <c r="H1993" s="8">
        <f t="shared" si="2566"/>
        <v>5</v>
      </c>
      <c r="I1993" s="8">
        <f t="shared" si="2566"/>
        <v>5</v>
      </c>
      <c r="J1993" s="8">
        <f t="shared" si="2566"/>
        <v>4.5</v>
      </c>
      <c r="K1993" s="8">
        <f t="shared" si="2566"/>
        <v>3</v>
      </c>
      <c r="L1993" s="8">
        <f t="shared" si="2566"/>
        <v>2</v>
      </c>
      <c r="M1993" s="8">
        <f t="shared" si="2566"/>
        <v>2</v>
      </c>
      <c r="N1993" s="8">
        <f t="shared" si="2566"/>
        <v>2</v>
      </c>
      <c r="O1993" s="8">
        <f t="shared" si="2566"/>
        <v>2</v>
      </c>
      <c r="P1993" s="8">
        <f t="shared" si="2566"/>
        <v>2</v>
      </c>
      <c r="Q1993" s="8">
        <f t="shared" si="2566"/>
        <v>2</v>
      </c>
      <c r="R1993" s="8">
        <f t="shared" si="2566"/>
        <v>2</v>
      </c>
      <c r="S1993" s="8">
        <f t="shared" si="2566"/>
        <v>2</v>
      </c>
      <c r="T1993" s="8">
        <f t="shared" si="2566"/>
        <v>2</v>
      </c>
      <c r="U1993" s="8">
        <f t="shared" si="2566"/>
        <v>1.5</v>
      </c>
      <c r="V1993" s="8">
        <f t="shared" si="2566"/>
        <v>1</v>
      </c>
      <c r="W1993" s="8">
        <f t="shared" si="2566"/>
        <v>0.5</v>
      </c>
      <c r="X1993" s="8">
        <f t="shared" si="2566"/>
        <v>0</v>
      </c>
      <c r="Y1993" s="8">
        <f t="shared" si="2566"/>
        <v>0</v>
      </c>
      <c r="Z1993" s="8">
        <f t="shared" si="2566"/>
        <v>0</v>
      </c>
      <c r="AA1993" s="8">
        <f t="shared" si="2566"/>
        <v>0</v>
      </c>
      <c r="AB1993" s="8">
        <f t="shared" si="2566"/>
        <v>0</v>
      </c>
      <c r="AC1993" s="8">
        <f t="shared" si="2566"/>
        <v>0</v>
      </c>
      <c r="AD1993" s="8">
        <f t="shared" si="2566"/>
        <v>0</v>
      </c>
      <c r="AE1993" s="8">
        <f t="shared" si="2566"/>
        <v>0</v>
      </c>
      <c r="AF1993" s="8">
        <f t="shared" si="2566"/>
        <v>0</v>
      </c>
      <c r="AG1993" s="8">
        <f t="shared" si="2566"/>
        <v>0</v>
      </c>
      <c r="AH1993" s="8">
        <f t="shared" si="2566"/>
        <v>0</v>
      </c>
      <c r="AI1993" s="8">
        <f t="shared" si="2566"/>
        <v>0</v>
      </c>
      <c r="AJ1993" s="8">
        <f t="shared" si="2566"/>
        <v>0</v>
      </c>
      <c r="AK1993" s="8">
        <f t="shared" ref="AK1993:BF1993" si="2567">SUM(AJ948:AK948)/2</f>
        <v>0</v>
      </c>
      <c r="AL1993" s="8">
        <f t="shared" si="2567"/>
        <v>0</v>
      </c>
      <c r="AM1993" s="8">
        <f t="shared" si="2567"/>
        <v>0</v>
      </c>
      <c r="AN1993" s="8">
        <f t="shared" si="2567"/>
        <v>0</v>
      </c>
      <c r="AO1993" s="8">
        <f t="shared" si="2567"/>
        <v>0</v>
      </c>
      <c r="AP1993" s="8">
        <f t="shared" si="2567"/>
        <v>0</v>
      </c>
      <c r="AQ1993" s="8">
        <f t="shared" si="2567"/>
        <v>0</v>
      </c>
      <c r="AR1993" s="8">
        <f t="shared" si="2567"/>
        <v>0</v>
      </c>
      <c r="AS1993" s="8">
        <f t="shared" si="2567"/>
        <v>0</v>
      </c>
      <c r="AT1993" s="8">
        <f t="shared" si="2567"/>
        <v>0</v>
      </c>
      <c r="AU1993" s="8">
        <f t="shared" si="2567"/>
        <v>0</v>
      </c>
      <c r="AV1993" s="8">
        <f t="shared" si="2567"/>
        <v>0</v>
      </c>
      <c r="AW1993" s="8">
        <f t="shared" si="2567"/>
        <v>0</v>
      </c>
      <c r="AX1993" s="8">
        <f t="shared" si="2567"/>
        <v>0</v>
      </c>
      <c r="AY1993" s="8">
        <f t="shared" si="2567"/>
        <v>0</v>
      </c>
      <c r="AZ1993" s="8">
        <f t="shared" si="2567"/>
        <v>0</v>
      </c>
      <c r="BA1993" s="8">
        <f t="shared" si="2567"/>
        <v>0</v>
      </c>
      <c r="BB1993" s="8">
        <f t="shared" si="2567"/>
        <v>0</v>
      </c>
      <c r="BC1993" s="8">
        <f t="shared" si="2567"/>
        <v>0</v>
      </c>
      <c r="BD1993" s="8">
        <f t="shared" si="2567"/>
        <v>0</v>
      </c>
      <c r="BE1993" s="8">
        <f t="shared" si="2567"/>
        <v>0</v>
      </c>
      <c r="BF1993" s="8">
        <f t="shared" si="2567"/>
        <v>0</v>
      </c>
      <c r="BG1993" s="8">
        <f t="shared" si="2476"/>
        <v>0</v>
      </c>
      <c r="BH1993" s="8">
        <f t="shared" si="2477"/>
        <v>0</v>
      </c>
      <c r="BI1993" s="8">
        <f t="shared" si="2478"/>
        <v>0</v>
      </c>
      <c r="BJ1993" s="8">
        <f t="shared" si="2479"/>
        <v>0</v>
      </c>
      <c r="BK1993" s="8">
        <f t="shared" si="2480"/>
        <v>0</v>
      </c>
      <c r="BL1993" s="8">
        <f t="shared" si="2481"/>
        <v>0</v>
      </c>
      <c r="BM1993" s="8">
        <f t="shared" si="2482"/>
        <v>0</v>
      </c>
      <c r="BN1993" s="8">
        <f t="shared" si="2483"/>
        <v>0</v>
      </c>
      <c r="BO1993" s="8">
        <f t="shared" si="2484"/>
        <v>0</v>
      </c>
      <c r="BP1993" s="8">
        <f t="shared" si="2485"/>
        <v>0</v>
      </c>
      <c r="BQ1993" s="8">
        <f t="shared" si="2486"/>
        <v>0</v>
      </c>
      <c r="BR1993" s="8">
        <f t="shared" si="2487"/>
        <v>0</v>
      </c>
    </row>
    <row r="1994" spans="2:70" x14ac:dyDescent="0.25">
      <c r="B1994" s="12" t="s">
        <v>384</v>
      </c>
      <c r="C1994" s="7" t="s">
        <v>385</v>
      </c>
      <c r="D1994" s="8"/>
      <c r="E1994" s="8">
        <f t="shared" ref="E1994:AJ1994" si="2568">SUM(D949:E949)/2</f>
        <v>0</v>
      </c>
      <c r="F1994" s="8">
        <f t="shared" si="2568"/>
        <v>0</v>
      </c>
      <c r="G1994" s="8">
        <f t="shared" si="2568"/>
        <v>0</v>
      </c>
      <c r="H1994" s="8">
        <f t="shared" si="2568"/>
        <v>0</v>
      </c>
      <c r="I1994" s="8">
        <f t="shared" si="2568"/>
        <v>0</v>
      </c>
      <c r="J1994" s="8">
        <f t="shared" si="2568"/>
        <v>0</v>
      </c>
      <c r="K1994" s="8">
        <f t="shared" si="2568"/>
        <v>0</v>
      </c>
      <c r="L1994" s="8">
        <f t="shared" si="2568"/>
        <v>0</v>
      </c>
      <c r="M1994" s="8">
        <f t="shared" si="2568"/>
        <v>0</v>
      </c>
      <c r="N1994" s="8">
        <f t="shared" si="2568"/>
        <v>0</v>
      </c>
      <c r="O1994" s="8">
        <f t="shared" si="2568"/>
        <v>0</v>
      </c>
      <c r="P1994" s="8">
        <f t="shared" si="2568"/>
        <v>0</v>
      </c>
      <c r="Q1994" s="8">
        <f t="shared" si="2568"/>
        <v>0</v>
      </c>
      <c r="R1994" s="8">
        <f t="shared" si="2568"/>
        <v>0</v>
      </c>
      <c r="S1994" s="8">
        <f t="shared" si="2568"/>
        <v>0</v>
      </c>
      <c r="T1994" s="8">
        <f t="shared" si="2568"/>
        <v>0</v>
      </c>
      <c r="U1994" s="8">
        <f t="shared" si="2568"/>
        <v>0</v>
      </c>
      <c r="V1994" s="8">
        <f t="shared" si="2568"/>
        <v>0</v>
      </c>
      <c r="W1994" s="8">
        <f t="shared" si="2568"/>
        <v>0</v>
      </c>
      <c r="X1994" s="8">
        <f t="shared" si="2568"/>
        <v>0</v>
      </c>
      <c r="Y1994" s="8">
        <f t="shared" si="2568"/>
        <v>0</v>
      </c>
      <c r="Z1994" s="8">
        <f t="shared" si="2568"/>
        <v>0</v>
      </c>
      <c r="AA1994" s="8">
        <f t="shared" si="2568"/>
        <v>0</v>
      </c>
      <c r="AB1994" s="8">
        <f t="shared" si="2568"/>
        <v>0</v>
      </c>
      <c r="AC1994" s="8">
        <f t="shared" si="2568"/>
        <v>0</v>
      </c>
      <c r="AD1994" s="8">
        <f t="shared" si="2568"/>
        <v>0</v>
      </c>
      <c r="AE1994" s="8">
        <f t="shared" si="2568"/>
        <v>0</v>
      </c>
      <c r="AF1994" s="8">
        <f t="shared" si="2568"/>
        <v>0</v>
      </c>
      <c r="AG1994" s="8">
        <f t="shared" si="2568"/>
        <v>0</v>
      </c>
      <c r="AH1994" s="8">
        <f t="shared" si="2568"/>
        <v>0</v>
      </c>
      <c r="AI1994" s="8">
        <f t="shared" si="2568"/>
        <v>0</v>
      </c>
      <c r="AJ1994" s="8">
        <f t="shared" si="2568"/>
        <v>0</v>
      </c>
      <c r="AK1994" s="8">
        <f t="shared" ref="AK1994:BF1994" si="2569">SUM(AJ949:AK949)/2</f>
        <v>0</v>
      </c>
      <c r="AL1994" s="8">
        <f t="shared" si="2569"/>
        <v>0</v>
      </c>
      <c r="AM1994" s="8">
        <f t="shared" si="2569"/>
        <v>0</v>
      </c>
      <c r="AN1994" s="8">
        <f t="shared" si="2569"/>
        <v>0</v>
      </c>
      <c r="AO1994" s="8">
        <f t="shared" si="2569"/>
        <v>0</v>
      </c>
      <c r="AP1994" s="8">
        <f t="shared" si="2569"/>
        <v>0</v>
      </c>
      <c r="AQ1994" s="8">
        <f t="shared" si="2569"/>
        <v>0</v>
      </c>
      <c r="AR1994" s="8">
        <f t="shared" si="2569"/>
        <v>0</v>
      </c>
      <c r="AS1994" s="8">
        <f t="shared" si="2569"/>
        <v>0</v>
      </c>
      <c r="AT1994" s="8">
        <f t="shared" si="2569"/>
        <v>0</v>
      </c>
      <c r="AU1994" s="8">
        <f t="shared" si="2569"/>
        <v>0</v>
      </c>
      <c r="AV1994" s="8">
        <f t="shared" si="2569"/>
        <v>0</v>
      </c>
      <c r="AW1994" s="8">
        <f t="shared" si="2569"/>
        <v>0</v>
      </c>
      <c r="AX1994" s="8">
        <f t="shared" si="2569"/>
        <v>0</v>
      </c>
      <c r="AY1994" s="8">
        <f t="shared" si="2569"/>
        <v>0</v>
      </c>
      <c r="AZ1994" s="8">
        <f t="shared" si="2569"/>
        <v>0</v>
      </c>
      <c r="BA1994" s="8">
        <f t="shared" si="2569"/>
        <v>0</v>
      </c>
      <c r="BB1994" s="8">
        <f t="shared" si="2569"/>
        <v>0</v>
      </c>
      <c r="BC1994" s="8">
        <f t="shared" si="2569"/>
        <v>0</v>
      </c>
      <c r="BD1994" s="8">
        <f t="shared" si="2569"/>
        <v>0</v>
      </c>
      <c r="BE1994" s="8">
        <f t="shared" si="2569"/>
        <v>0</v>
      </c>
      <c r="BF1994" s="8">
        <f t="shared" si="2569"/>
        <v>0</v>
      </c>
      <c r="BG1994" s="8">
        <f t="shared" si="2476"/>
        <v>0</v>
      </c>
      <c r="BH1994" s="8">
        <f t="shared" si="2477"/>
        <v>0</v>
      </c>
      <c r="BI1994" s="8">
        <f t="shared" si="2478"/>
        <v>0</v>
      </c>
      <c r="BJ1994" s="8">
        <f t="shared" si="2479"/>
        <v>0</v>
      </c>
      <c r="BK1994" s="8">
        <f t="shared" si="2480"/>
        <v>0</v>
      </c>
      <c r="BL1994" s="8">
        <f t="shared" si="2481"/>
        <v>0</v>
      </c>
      <c r="BM1994" s="8">
        <f t="shared" si="2482"/>
        <v>0</v>
      </c>
      <c r="BN1994" s="8">
        <f t="shared" si="2483"/>
        <v>0</v>
      </c>
      <c r="BO1994" s="8">
        <f t="shared" si="2484"/>
        <v>0</v>
      </c>
      <c r="BP1994" s="8">
        <f t="shared" si="2485"/>
        <v>0</v>
      </c>
      <c r="BQ1994" s="8">
        <f t="shared" si="2486"/>
        <v>0</v>
      </c>
      <c r="BR1994" s="8">
        <f t="shared" si="2487"/>
        <v>0</v>
      </c>
    </row>
    <row r="1995" spans="2:70" x14ac:dyDescent="0.25">
      <c r="B1995" s="12" t="s">
        <v>386</v>
      </c>
      <c r="C1995" s="7" t="s">
        <v>387</v>
      </c>
      <c r="D1995" s="8"/>
      <c r="E1995" s="8">
        <f t="shared" ref="E1995:AJ1995" si="2570">SUM(D950:E950)/2</f>
        <v>0</v>
      </c>
      <c r="F1995" s="8">
        <f t="shared" si="2570"/>
        <v>0</v>
      </c>
      <c r="G1995" s="8">
        <f t="shared" si="2570"/>
        <v>0</v>
      </c>
      <c r="H1995" s="8">
        <f t="shared" si="2570"/>
        <v>0</v>
      </c>
      <c r="I1995" s="8">
        <f t="shared" si="2570"/>
        <v>0</v>
      </c>
      <c r="J1995" s="8">
        <f t="shared" si="2570"/>
        <v>0</v>
      </c>
      <c r="K1995" s="8">
        <f t="shared" si="2570"/>
        <v>0</v>
      </c>
      <c r="L1995" s="8">
        <f t="shared" si="2570"/>
        <v>0</v>
      </c>
      <c r="M1995" s="8">
        <f t="shared" si="2570"/>
        <v>0</v>
      </c>
      <c r="N1995" s="8">
        <f t="shared" si="2570"/>
        <v>0</v>
      </c>
      <c r="O1995" s="8">
        <f t="shared" si="2570"/>
        <v>0</v>
      </c>
      <c r="P1995" s="8">
        <f t="shared" si="2570"/>
        <v>0</v>
      </c>
      <c r="Q1995" s="8">
        <f t="shared" si="2570"/>
        <v>0</v>
      </c>
      <c r="R1995" s="8">
        <f t="shared" si="2570"/>
        <v>0</v>
      </c>
      <c r="S1995" s="8">
        <f t="shared" si="2570"/>
        <v>0</v>
      </c>
      <c r="T1995" s="8">
        <f t="shared" si="2570"/>
        <v>0</v>
      </c>
      <c r="U1995" s="8">
        <f t="shared" si="2570"/>
        <v>0</v>
      </c>
      <c r="V1995" s="8">
        <f t="shared" si="2570"/>
        <v>0</v>
      </c>
      <c r="W1995" s="8">
        <f t="shared" si="2570"/>
        <v>0</v>
      </c>
      <c r="X1995" s="8">
        <f t="shared" si="2570"/>
        <v>0</v>
      </c>
      <c r="Y1995" s="8">
        <f t="shared" si="2570"/>
        <v>0</v>
      </c>
      <c r="Z1995" s="8">
        <f t="shared" si="2570"/>
        <v>0</v>
      </c>
      <c r="AA1995" s="8">
        <f t="shared" si="2570"/>
        <v>0</v>
      </c>
      <c r="AB1995" s="8">
        <f t="shared" si="2570"/>
        <v>0</v>
      </c>
      <c r="AC1995" s="8">
        <f t="shared" si="2570"/>
        <v>0</v>
      </c>
      <c r="AD1995" s="8">
        <f t="shared" si="2570"/>
        <v>0</v>
      </c>
      <c r="AE1995" s="8">
        <f t="shared" si="2570"/>
        <v>0</v>
      </c>
      <c r="AF1995" s="8">
        <f t="shared" si="2570"/>
        <v>0</v>
      </c>
      <c r="AG1995" s="8">
        <f t="shared" si="2570"/>
        <v>0</v>
      </c>
      <c r="AH1995" s="8">
        <f t="shared" si="2570"/>
        <v>0</v>
      </c>
      <c r="AI1995" s="8">
        <f t="shared" si="2570"/>
        <v>0</v>
      </c>
      <c r="AJ1995" s="8">
        <f t="shared" si="2570"/>
        <v>0</v>
      </c>
      <c r="AK1995" s="8">
        <f t="shared" ref="AK1995:BF1995" si="2571">SUM(AJ950:AK950)/2</f>
        <v>0</v>
      </c>
      <c r="AL1995" s="8">
        <f t="shared" si="2571"/>
        <v>0</v>
      </c>
      <c r="AM1995" s="8">
        <f t="shared" si="2571"/>
        <v>0</v>
      </c>
      <c r="AN1995" s="8">
        <f t="shared" si="2571"/>
        <v>0</v>
      </c>
      <c r="AO1995" s="8">
        <f t="shared" si="2571"/>
        <v>0</v>
      </c>
      <c r="AP1995" s="8">
        <f t="shared" si="2571"/>
        <v>0</v>
      </c>
      <c r="AQ1995" s="8">
        <f t="shared" si="2571"/>
        <v>0</v>
      </c>
      <c r="AR1995" s="8">
        <f t="shared" si="2571"/>
        <v>0</v>
      </c>
      <c r="AS1995" s="8">
        <f t="shared" si="2571"/>
        <v>0</v>
      </c>
      <c r="AT1995" s="8">
        <f t="shared" si="2571"/>
        <v>0</v>
      </c>
      <c r="AU1995" s="8">
        <f t="shared" si="2571"/>
        <v>0</v>
      </c>
      <c r="AV1995" s="8">
        <f t="shared" si="2571"/>
        <v>0</v>
      </c>
      <c r="AW1995" s="8">
        <f t="shared" si="2571"/>
        <v>0</v>
      </c>
      <c r="AX1995" s="8">
        <f t="shared" si="2571"/>
        <v>0</v>
      </c>
      <c r="AY1995" s="8">
        <f t="shared" si="2571"/>
        <v>0</v>
      </c>
      <c r="AZ1995" s="8">
        <f t="shared" si="2571"/>
        <v>0</v>
      </c>
      <c r="BA1995" s="8">
        <f t="shared" si="2571"/>
        <v>0</v>
      </c>
      <c r="BB1995" s="8">
        <f t="shared" si="2571"/>
        <v>0</v>
      </c>
      <c r="BC1995" s="8">
        <f t="shared" si="2571"/>
        <v>0</v>
      </c>
      <c r="BD1995" s="8">
        <f t="shared" si="2571"/>
        <v>0</v>
      </c>
      <c r="BE1995" s="8">
        <f t="shared" si="2571"/>
        <v>0</v>
      </c>
      <c r="BF1995" s="8">
        <f t="shared" si="2571"/>
        <v>0</v>
      </c>
      <c r="BG1995" s="8">
        <f t="shared" si="2476"/>
        <v>0</v>
      </c>
      <c r="BH1995" s="8">
        <f t="shared" si="2477"/>
        <v>0</v>
      </c>
      <c r="BI1995" s="8">
        <f t="shared" si="2478"/>
        <v>0</v>
      </c>
      <c r="BJ1995" s="8">
        <f t="shared" si="2479"/>
        <v>0</v>
      </c>
      <c r="BK1995" s="8">
        <f t="shared" si="2480"/>
        <v>0</v>
      </c>
      <c r="BL1995" s="8">
        <f t="shared" si="2481"/>
        <v>0</v>
      </c>
      <c r="BM1995" s="8">
        <f t="shared" si="2482"/>
        <v>0</v>
      </c>
      <c r="BN1995" s="8">
        <f t="shared" si="2483"/>
        <v>0</v>
      </c>
      <c r="BO1995" s="8">
        <f t="shared" si="2484"/>
        <v>0</v>
      </c>
      <c r="BP1995" s="8">
        <f t="shared" si="2485"/>
        <v>0</v>
      </c>
      <c r="BQ1995" s="8">
        <f t="shared" si="2486"/>
        <v>0</v>
      </c>
      <c r="BR1995" s="8">
        <f t="shared" si="2487"/>
        <v>0</v>
      </c>
    </row>
    <row r="1996" spans="2:70" x14ac:dyDescent="0.25">
      <c r="B1996" s="12" t="s">
        <v>388</v>
      </c>
      <c r="C1996" s="7" t="s">
        <v>389</v>
      </c>
      <c r="D1996" s="8"/>
      <c r="E1996" s="8">
        <f t="shared" ref="E1996:AJ1996" si="2572">SUM(D951:E951)/2</f>
        <v>0</v>
      </c>
      <c r="F1996" s="8">
        <f t="shared" si="2572"/>
        <v>0</v>
      </c>
      <c r="G1996" s="8">
        <f t="shared" si="2572"/>
        <v>0</v>
      </c>
      <c r="H1996" s="8">
        <f t="shared" si="2572"/>
        <v>0</v>
      </c>
      <c r="I1996" s="8">
        <f t="shared" si="2572"/>
        <v>0</v>
      </c>
      <c r="J1996" s="8">
        <f t="shared" si="2572"/>
        <v>0</v>
      </c>
      <c r="K1996" s="8">
        <f t="shared" si="2572"/>
        <v>0</v>
      </c>
      <c r="L1996" s="8">
        <f t="shared" si="2572"/>
        <v>0</v>
      </c>
      <c r="M1996" s="8">
        <f t="shared" si="2572"/>
        <v>0</v>
      </c>
      <c r="N1996" s="8">
        <f t="shared" si="2572"/>
        <v>0</v>
      </c>
      <c r="O1996" s="8">
        <f t="shared" si="2572"/>
        <v>0</v>
      </c>
      <c r="P1996" s="8">
        <f t="shared" si="2572"/>
        <v>0</v>
      </c>
      <c r="Q1996" s="8">
        <f t="shared" si="2572"/>
        <v>0</v>
      </c>
      <c r="R1996" s="8">
        <f t="shared" si="2572"/>
        <v>0</v>
      </c>
      <c r="S1996" s="8">
        <f t="shared" si="2572"/>
        <v>0</v>
      </c>
      <c r="T1996" s="8">
        <f t="shared" si="2572"/>
        <v>0</v>
      </c>
      <c r="U1996" s="8">
        <f t="shared" si="2572"/>
        <v>0</v>
      </c>
      <c r="V1996" s="8">
        <f t="shared" si="2572"/>
        <v>0</v>
      </c>
      <c r="W1996" s="8">
        <f t="shared" si="2572"/>
        <v>0</v>
      </c>
      <c r="X1996" s="8">
        <f t="shared" si="2572"/>
        <v>0</v>
      </c>
      <c r="Y1996" s="8">
        <f t="shared" si="2572"/>
        <v>0</v>
      </c>
      <c r="Z1996" s="8">
        <f t="shared" si="2572"/>
        <v>0</v>
      </c>
      <c r="AA1996" s="8">
        <f t="shared" si="2572"/>
        <v>0</v>
      </c>
      <c r="AB1996" s="8">
        <f t="shared" si="2572"/>
        <v>0</v>
      </c>
      <c r="AC1996" s="8">
        <f t="shared" si="2572"/>
        <v>0</v>
      </c>
      <c r="AD1996" s="8">
        <f t="shared" si="2572"/>
        <v>0</v>
      </c>
      <c r="AE1996" s="8">
        <f t="shared" si="2572"/>
        <v>0</v>
      </c>
      <c r="AF1996" s="8">
        <f t="shared" si="2572"/>
        <v>0</v>
      </c>
      <c r="AG1996" s="8">
        <f t="shared" si="2572"/>
        <v>0</v>
      </c>
      <c r="AH1996" s="8">
        <f t="shared" si="2572"/>
        <v>0</v>
      </c>
      <c r="AI1996" s="8">
        <f t="shared" si="2572"/>
        <v>0</v>
      </c>
      <c r="AJ1996" s="8">
        <f t="shared" si="2572"/>
        <v>0</v>
      </c>
      <c r="AK1996" s="8">
        <f t="shared" ref="AK1996:BF1996" si="2573">SUM(AJ951:AK951)/2</f>
        <v>0</v>
      </c>
      <c r="AL1996" s="8">
        <f t="shared" si="2573"/>
        <v>0</v>
      </c>
      <c r="AM1996" s="8">
        <f t="shared" si="2573"/>
        <v>0</v>
      </c>
      <c r="AN1996" s="8">
        <f t="shared" si="2573"/>
        <v>0</v>
      </c>
      <c r="AO1996" s="8">
        <f t="shared" si="2573"/>
        <v>0</v>
      </c>
      <c r="AP1996" s="8">
        <f t="shared" si="2573"/>
        <v>0</v>
      </c>
      <c r="AQ1996" s="8">
        <f t="shared" si="2573"/>
        <v>0</v>
      </c>
      <c r="AR1996" s="8">
        <f t="shared" si="2573"/>
        <v>0</v>
      </c>
      <c r="AS1996" s="8">
        <f t="shared" si="2573"/>
        <v>0</v>
      </c>
      <c r="AT1996" s="8">
        <f t="shared" si="2573"/>
        <v>0</v>
      </c>
      <c r="AU1996" s="8">
        <f t="shared" si="2573"/>
        <v>0</v>
      </c>
      <c r="AV1996" s="8">
        <f t="shared" si="2573"/>
        <v>0</v>
      </c>
      <c r="AW1996" s="8">
        <f t="shared" si="2573"/>
        <v>0</v>
      </c>
      <c r="AX1996" s="8">
        <f t="shared" si="2573"/>
        <v>0</v>
      </c>
      <c r="AY1996" s="8">
        <f t="shared" si="2573"/>
        <v>0</v>
      </c>
      <c r="AZ1996" s="8">
        <f t="shared" si="2573"/>
        <v>0</v>
      </c>
      <c r="BA1996" s="8">
        <f t="shared" si="2573"/>
        <v>0</v>
      </c>
      <c r="BB1996" s="8">
        <f t="shared" si="2573"/>
        <v>0</v>
      </c>
      <c r="BC1996" s="8">
        <f t="shared" si="2573"/>
        <v>0</v>
      </c>
      <c r="BD1996" s="8">
        <f t="shared" si="2573"/>
        <v>0</v>
      </c>
      <c r="BE1996" s="8">
        <f t="shared" si="2573"/>
        <v>0</v>
      </c>
      <c r="BF1996" s="8">
        <f t="shared" si="2573"/>
        <v>0</v>
      </c>
      <c r="BG1996" s="8">
        <f t="shared" si="2476"/>
        <v>0</v>
      </c>
      <c r="BH1996" s="8">
        <f t="shared" si="2477"/>
        <v>0</v>
      </c>
      <c r="BI1996" s="8">
        <f t="shared" si="2478"/>
        <v>0</v>
      </c>
      <c r="BJ1996" s="8">
        <f t="shared" si="2479"/>
        <v>0</v>
      </c>
      <c r="BK1996" s="8">
        <f t="shared" si="2480"/>
        <v>0</v>
      </c>
      <c r="BL1996" s="8">
        <f t="shared" si="2481"/>
        <v>0</v>
      </c>
      <c r="BM1996" s="8">
        <f t="shared" si="2482"/>
        <v>0</v>
      </c>
      <c r="BN1996" s="8">
        <f t="shared" si="2483"/>
        <v>0</v>
      </c>
      <c r="BO1996" s="8">
        <f t="shared" si="2484"/>
        <v>0</v>
      </c>
      <c r="BP1996" s="8">
        <f t="shared" si="2485"/>
        <v>0</v>
      </c>
      <c r="BQ1996" s="8">
        <f t="shared" si="2486"/>
        <v>0</v>
      </c>
      <c r="BR1996" s="8">
        <f t="shared" si="2487"/>
        <v>0</v>
      </c>
    </row>
    <row r="1997" spans="2:70" x14ac:dyDescent="0.25">
      <c r="B1997" s="12" t="s">
        <v>390</v>
      </c>
      <c r="C1997" s="7" t="s">
        <v>391</v>
      </c>
      <c r="D1997" s="8"/>
      <c r="E1997" s="8">
        <f t="shared" ref="E1997:AJ1997" si="2574">SUM(D952:E952)/2</f>
        <v>0</v>
      </c>
      <c r="F1997" s="8">
        <f t="shared" si="2574"/>
        <v>0</v>
      </c>
      <c r="G1997" s="8">
        <f t="shared" si="2574"/>
        <v>0</v>
      </c>
      <c r="H1997" s="8">
        <f t="shared" si="2574"/>
        <v>0</v>
      </c>
      <c r="I1997" s="8">
        <f t="shared" si="2574"/>
        <v>0</v>
      </c>
      <c r="J1997" s="8">
        <f t="shared" si="2574"/>
        <v>0</v>
      </c>
      <c r="K1997" s="8">
        <f t="shared" si="2574"/>
        <v>0</v>
      </c>
      <c r="L1997" s="8">
        <f t="shared" si="2574"/>
        <v>0</v>
      </c>
      <c r="M1997" s="8">
        <f t="shared" si="2574"/>
        <v>0</v>
      </c>
      <c r="N1997" s="8">
        <f t="shared" si="2574"/>
        <v>0</v>
      </c>
      <c r="O1997" s="8">
        <f t="shared" si="2574"/>
        <v>0</v>
      </c>
      <c r="P1997" s="8">
        <f t="shared" si="2574"/>
        <v>0</v>
      </c>
      <c r="Q1997" s="8">
        <f t="shared" si="2574"/>
        <v>0</v>
      </c>
      <c r="R1997" s="8">
        <f t="shared" si="2574"/>
        <v>0</v>
      </c>
      <c r="S1997" s="8">
        <f t="shared" si="2574"/>
        <v>0</v>
      </c>
      <c r="T1997" s="8">
        <f t="shared" si="2574"/>
        <v>0</v>
      </c>
      <c r="U1997" s="8">
        <f t="shared" si="2574"/>
        <v>0</v>
      </c>
      <c r="V1997" s="8">
        <f t="shared" si="2574"/>
        <v>0</v>
      </c>
      <c r="W1997" s="8">
        <f t="shared" si="2574"/>
        <v>0</v>
      </c>
      <c r="X1997" s="8">
        <f t="shared" si="2574"/>
        <v>0</v>
      </c>
      <c r="Y1997" s="8">
        <f t="shared" si="2574"/>
        <v>0</v>
      </c>
      <c r="Z1997" s="8">
        <f t="shared" si="2574"/>
        <v>0</v>
      </c>
      <c r="AA1997" s="8">
        <f t="shared" si="2574"/>
        <v>0</v>
      </c>
      <c r="AB1997" s="8">
        <f t="shared" si="2574"/>
        <v>0</v>
      </c>
      <c r="AC1997" s="8">
        <f t="shared" si="2574"/>
        <v>0</v>
      </c>
      <c r="AD1997" s="8">
        <f t="shared" si="2574"/>
        <v>0</v>
      </c>
      <c r="AE1997" s="8">
        <f t="shared" si="2574"/>
        <v>0</v>
      </c>
      <c r="AF1997" s="8">
        <f t="shared" si="2574"/>
        <v>0</v>
      </c>
      <c r="AG1997" s="8">
        <f t="shared" si="2574"/>
        <v>0</v>
      </c>
      <c r="AH1997" s="8">
        <f t="shared" si="2574"/>
        <v>0</v>
      </c>
      <c r="AI1997" s="8">
        <f t="shared" si="2574"/>
        <v>0</v>
      </c>
      <c r="AJ1997" s="8">
        <f t="shared" si="2574"/>
        <v>0</v>
      </c>
      <c r="AK1997" s="8">
        <f t="shared" ref="AK1997:BF1997" si="2575">SUM(AJ952:AK952)/2</f>
        <v>0</v>
      </c>
      <c r="AL1997" s="8">
        <f t="shared" si="2575"/>
        <v>0</v>
      </c>
      <c r="AM1997" s="8">
        <f t="shared" si="2575"/>
        <v>0</v>
      </c>
      <c r="AN1997" s="8">
        <f t="shared" si="2575"/>
        <v>0</v>
      </c>
      <c r="AO1997" s="8">
        <f t="shared" si="2575"/>
        <v>0</v>
      </c>
      <c r="AP1997" s="8">
        <f t="shared" si="2575"/>
        <v>0</v>
      </c>
      <c r="AQ1997" s="8">
        <f t="shared" si="2575"/>
        <v>0</v>
      </c>
      <c r="AR1997" s="8">
        <f t="shared" si="2575"/>
        <v>0</v>
      </c>
      <c r="AS1997" s="8">
        <f t="shared" si="2575"/>
        <v>0</v>
      </c>
      <c r="AT1997" s="8">
        <f t="shared" si="2575"/>
        <v>0</v>
      </c>
      <c r="AU1997" s="8">
        <f t="shared" si="2575"/>
        <v>0</v>
      </c>
      <c r="AV1997" s="8">
        <f t="shared" si="2575"/>
        <v>0</v>
      </c>
      <c r="AW1997" s="8">
        <f t="shared" si="2575"/>
        <v>0</v>
      </c>
      <c r="AX1997" s="8">
        <f t="shared" si="2575"/>
        <v>0</v>
      </c>
      <c r="AY1997" s="8">
        <f t="shared" si="2575"/>
        <v>0</v>
      </c>
      <c r="AZ1997" s="8">
        <f t="shared" si="2575"/>
        <v>0</v>
      </c>
      <c r="BA1997" s="8">
        <f t="shared" si="2575"/>
        <v>0</v>
      </c>
      <c r="BB1997" s="8">
        <f t="shared" si="2575"/>
        <v>0</v>
      </c>
      <c r="BC1997" s="8">
        <f t="shared" si="2575"/>
        <v>0</v>
      </c>
      <c r="BD1997" s="8">
        <f t="shared" si="2575"/>
        <v>0</v>
      </c>
      <c r="BE1997" s="8">
        <f t="shared" si="2575"/>
        <v>0</v>
      </c>
      <c r="BF1997" s="8">
        <f t="shared" si="2575"/>
        <v>0</v>
      </c>
      <c r="BG1997" s="8">
        <f t="shared" si="2476"/>
        <v>0</v>
      </c>
      <c r="BH1997" s="8">
        <f t="shared" si="2477"/>
        <v>0</v>
      </c>
      <c r="BI1997" s="8">
        <f t="shared" si="2478"/>
        <v>0</v>
      </c>
      <c r="BJ1997" s="8">
        <f t="shared" si="2479"/>
        <v>0</v>
      </c>
      <c r="BK1997" s="8">
        <f t="shared" si="2480"/>
        <v>0</v>
      </c>
      <c r="BL1997" s="8">
        <f t="shared" si="2481"/>
        <v>0</v>
      </c>
      <c r="BM1997" s="8">
        <f t="shared" si="2482"/>
        <v>0</v>
      </c>
      <c r="BN1997" s="8">
        <f t="shared" si="2483"/>
        <v>0</v>
      </c>
      <c r="BO1997" s="8">
        <f t="shared" si="2484"/>
        <v>0</v>
      </c>
      <c r="BP1997" s="8">
        <f t="shared" si="2485"/>
        <v>0</v>
      </c>
      <c r="BQ1997" s="8">
        <f t="shared" si="2486"/>
        <v>0</v>
      </c>
      <c r="BR1997" s="8">
        <f t="shared" si="2487"/>
        <v>0</v>
      </c>
    </row>
    <row r="1998" spans="2:70" x14ac:dyDescent="0.25">
      <c r="B1998" s="19"/>
      <c r="C1998" s="20" t="s">
        <v>286</v>
      </c>
      <c r="D1998" s="21">
        <f t="shared" ref="D1998:BF1998" si="2576">SUM(D1953:D1997)</f>
        <v>0</v>
      </c>
      <c r="E1998" s="21">
        <f t="shared" si="2576"/>
        <v>434.5</v>
      </c>
      <c r="F1998" s="21">
        <f t="shared" si="2576"/>
        <v>443</v>
      </c>
      <c r="G1998" s="21">
        <f t="shared" si="2576"/>
        <v>439.5</v>
      </c>
      <c r="H1998" s="21">
        <f t="shared" si="2576"/>
        <v>427</v>
      </c>
      <c r="I1998" s="21">
        <f t="shared" si="2576"/>
        <v>428</v>
      </c>
      <c r="J1998" s="21">
        <f t="shared" si="2576"/>
        <v>434</v>
      </c>
      <c r="K1998" s="21">
        <f t="shared" si="2576"/>
        <v>436.5</v>
      </c>
      <c r="L1998" s="21">
        <f t="shared" si="2576"/>
        <v>448</v>
      </c>
      <c r="M1998" s="21">
        <f t="shared" si="2576"/>
        <v>454</v>
      </c>
      <c r="N1998" s="21">
        <f t="shared" si="2576"/>
        <v>446</v>
      </c>
      <c r="O1998" s="21">
        <f t="shared" si="2576"/>
        <v>438</v>
      </c>
      <c r="P1998" s="21">
        <f t="shared" si="2576"/>
        <v>432.5</v>
      </c>
      <c r="Q1998" s="21">
        <f t="shared" si="2576"/>
        <v>424</v>
      </c>
      <c r="R1998" s="21">
        <f t="shared" si="2576"/>
        <v>417.5</v>
      </c>
      <c r="S1998" s="21">
        <f t="shared" si="2576"/>
        <v>410.5</v>
      </c>
      <c r="T1998" s="21">
        <f t="shared" si="2576"/>
        <v>404</v>
      </c>
      <c r="U1998" s="21">
        <f t="shared" si="2576"/>
        <v>406.5</v>
      </c>
      <c r="V1998" s="21">
        <f t="shared" si="2576"/>
        <v>405</v>
      </c>
      <c r="W1998" s="21">
        <f t="shared" si="2576"/>
        <v>402.5</v>
      </c>
      <c r="X1998" s="21">
        <f t="shared" si="2576"/>
        <v>406.5</v>
      </c>
      <c r="Y1998" s="21">
        <f t="shared" si="2576"/>
        <v>410.5</v>
      </c>
      <c r="Z1998" s="21">
        <f t="shared" si="2576"/>
        <v>410</v>
      </c>
      <c r="AA1998" s="21">
        <f t="shared" si="2576"/>
        <v>407.5</v>
      </c>
      <c r="AB1998" s="21">
        <f t="shared" si="2576"/>
        <v>408</v>
      </c>
      <c r="AC1998" s="21">
        <f t="shared" si="2576"/>
        <v>408</v>
      </c>
      <c r="AD1998" s="21">
        <f t="shared" si="2576"/>
        <v>407</v>
      </c>
      <c r="AE1998" s="21">
        <f t="shared" si="2576"/>
        <v>409.5</v>
      </c>
      <c r="AF1998" s="21">
        <f t="shared" si="2576"/>
        <v>418</v>
      </c>
      <c r="AG1998" s="21">
        <f t="shared" si="2576"/>
        <v>422</v>
      </c>
      <c r="AH1998" s="21">
        <f t="shared" si="2576"/>
        <v>422.5</v>
      </c>
      <c r="AI1998" s="21">
        <f t="shared" si="2576"/>
        <v>430.5</v>
      </c>
      <c r="AJ1998" s="21">
        <f t="shared" si="2576"/>
        <v>432.5</v>
      </c>
      <c r="AK1998" s="21">
        <f t="shared" si="2576"/>
        <v>432</v>
      </c>
      <c r="AL1998" s="21">
        <f t="shared" si="2576"/>
        <v>433.5</v>
      </c>
      <c r="AM1998" s="21">
        <f t="shared" si="2576"/>
        <v>431</v>
      </c>
      <c r="AN1998" s="21">
        <f t="shared" si="2576"/>
        <v>430</v>
      </c>
      <c r="AO1998" s="21">
        <f t="shared" si="2576"/>
        <v>438</v>
      </c>
      <c r="AP1998" s="21">
        <f t="shared" si="2576"/>
        <v>447</v>
      </c>
      <c r="AQ1998" s="21">
        <f t="shared" si="2576"/>
        <v>449</v>
      </c>
      <c r="AR1998" s="21">
        <f t="shared" si="2576"/>
        <v>452</v>
      </c>
      <c r="AS1998" s="21">
        <f t="shared" si="2576"/>
        <v>455</v>
      </c>
      <c r="AT1998" s="21">
        <f t="shared" si="2576"/>
        <v>455.5</v>
      </c>
      <c r="AU1998" s="21">
        <f t="shared" si="2576"/>
        <v>457.5</v>
      </c>
      <c r="AV1998" s="21">
        <f t="shared" si="2576"/>
        <v>456</v>
      </c>
      <c r="AW1998" s="21">
        <f t="shared" si="2576"/>
        <v>459.5</v>
      </c>
      <c r="AX1998" s="21">
        <f t="shared" si="2576"/>
        <v>469</v>
      </c>
      <c r="AY1998" s="21">
        <f t="shared" si="2576"/>
        <v>473</v>
      </c>
      <c r="AZ1998" s="21">
        <f t="shared" si="2576"/>
        <v>478</v>
      </c>
      <c r="BA1998" s="21">
        <f t="shared" si="2576"/>
        <v>484.5</v>
      </c>
      <c r="BB1998" s="21">
        <f t="shared" si="2576"/>
        <v>487</v>
      </c>
      <c r="BC1998" s="21">
        <f t="shared" si="2576"/>
        <v>477.5</v>
      </c>
      <c r="BD1998" s="21">
        <f t="shared" si="2576"/>
        <v>469</v>
      </c>
      <c r="BE1998" s="21">
        <f t="shared" si="2576"/>
        <v>467.5</v>
      </c>
      <c r="BF1998" s="21">
        <f t="shared" si="2576"/>
        <v>463</v>
      </c>
      <c r="BG1998" s="21">
        <f t="shared" ref="BG1998:BN1998" si="2577">SUM(BG1953:BG1997)</f>
        <v>468.5</v>
      </c>
      <c r="BH1998" s="21">
        <f t="shared" si="2577"/>
        <v>476.5</v>
      </c>
      <c r="BI1998" s="21">
        <f t="shared" si="2577"/>
        <v>477.5</v>
      </c>
      <c r="BJ1998" s="21">
        <f t="shared" si="2577"/>
        <v>468</v>
      </c>
      <c r="BK1998" s="21">
        <f t="shared" si="2577"/>
        <v>453</v>
      </c>
      <c r="BL1998" s="21">
        <f t="shared" si="2577"/>
        <v>442</v>
      </c>
      <c r="BM1998" s="21">
        <f t="shared" si="2577"/>
        <v>439.5</v>
      </c>
      <c r="BN1998" s="21">
        <f t="shared" si="2577"/>
        <v>443</v>
      </c>
      <c r="BO1998" s="21">
        <f t="shared" ref="BO1998:BR1998" si="2578">SUM(BO1953:BO1997)</f>
        <v>440.5</v>
      </c>
      <c r="BP1998" s="21">
        <f t="shared" si="2578"/>
        <v>435.5</v>
      </c>
      <c r="BQ1998" s="21">
        <f t="shared" si="2578"/>
        <v>428.5</v>
      </c>
      <c r="BR1998" s="21">
        <f t="shared" si="2578"/>
        <v>426</v>
      </c>
    </row>
    <row r="2001" spans="1:18" s="9" customFormat="1" ht="20.100000000000001" customHeight="1" x14ac:dyDescent="0.25">
      <c r="A2001" s="10"/>
      <c r="B2001" s="10" t="s">
        <v>421</v>
      </c>
    </row>
    <row r="2003" spans="1:18" x14ac:dyDescent="0.25">
      <c r="B2003" s="42" t="s">
        <v>282</v>
      </c>
      <c r="C2003" s="43"/>
      <c r="D2003" s="44"/>
    </row>
    <row r="2005" spans="1:18" ht="18" thickBot="1" x14ac:dyDescent="0.35">
      <c r="A2005" s="28"/>
      <c r="B2005" s="28" t="s">
        <v>422</v>
      </c>
    </row>
    <row r="2006" spans="1:18" ht="18" thickTop="1" x14ac:dyDescent="0.35">
      <c r="B2006" s="11" t="s">
        <v>126</v>
      </c>
      <c r="C2006" s="11" t="s">
        <v>127</v>
      </c>
      <c r="D2006" s="38" t="s">
        <v>423</v>
      </c>
      <c r="E2006" s="38" t="s">
        <v>424</v>
      </c>
      <c r="F2006" s="38" t="s">
        <v>425</v>
      </c>
      <c r="G2006" s="38" t="s">
        <v>426</v>
      </c>
      <c r="H2006" s="38" t="s">
        <v>427</v>
      </c>
      <c r="I2006" s="38" t="s">
        <v>428</v>
      </c>
      <c r="J2006" s="38" t="s">
        <v>429</v>
      </c>
      <c r="K2006" s="38" t="s">
        <v>430</v>
      </c>
      <c r="L2006" s="38" t="s">
        <v>431</v>
      </c>
      <c r="M2006" s="38" t="s">
        <v>432</v>
      </c>
      <c r="N2006" s="38" t="s">
        <v>433</v>
      </c>
      <c r="O2006" s="38" t="s">
        <v>434</v>
      </c>
      <c r="P2006" s="38" t="s">
        <v>435</v>
      </c>
      <c r="Q2006" s="38" t="s">
        <v>436</v>
      </c>
      <c r="R2006" s="38" t="s">
        <v>437</v>
      </c>
    </row>
    <row r="2007" spans="1:18" x14ac:dyDescent="0.25">
      <c r="B2007" s="12" t="s">
        <v>131</v>
      </c>
      <c r="C2007" s="7" t="s">
        <v>11</v>
      </c>
      <c r="D2007" s="8">
        <f t="shared" ref="D2007:D2042" si="2579">SUM(O1011:P1011)/2</f>
        <v>681058.625</v>
      </c>
      <c r="E2007" s="8">
        <f t="shared" ref="E2007:E2042" si="2580">SUM(Q1011:R1011)/2</f>
        <v>709094.25</v>
      </c>
      <c r="F2007" s="8">
        <f t="shared" ref="F2007:F2042" si="2581">SUM(S1011:V1011)/4</f>
        <v>740187</v>
      </c>
      <c r="G2007" s="8">
        <f t="shared" ref="G2007:G2042" si="2582">SUM(W1011:Z1011)/4</f>
        <v>771881.75</v>
      </c>
      <c r="H2007" s="8">
        <f t="shared" ref="H2007:H2042" si="2583">SUM(AA1011:AD1011)/4</f>
        <v>799318.5</v>
      </c>
      <c r="I2007" s="8">
        <f t="shared" ref="I2007:I2042" si="2584">SUM(AE1011:AH1011)/4</f>
        <v>822552.875</v>
      </c>
      <c r="J2007" s="8">
        <f t="shared" ref="J2007:J2042" si="2585">SUM(AI1011:AL1011)/4</f>
        <v>841548</v>
      </c>
      <c r="K2007" s="8">
        <f t="shared" ref="K2007:K2042" si="2586">SUM(AM1011:AP1011)/4</f>
        <v>853669.5</v>
      </c>
      <c r="L2007" s="8">
        <f t="shared" ref="L2007:L2042" si="2587">SUM(AQ1011:AT1011)/4</f>
        <v>862282.375</v>
      </c>
      <c r="M2007" s="8">
        <f t="shared" ref="M2007:M2042" si="2588">SUM(AU1011:AX1011)/4</f>
        <v>872014.75</v>
      </c>
      <c r="N2007" s="8">
        <f t="shared" ref="N2007:N2042" si="2589">SUM(AY1011:BB1011)/4</f>
        <v>904354.75</v>
      </c>
      <c r="O2007" s="8">
        <f t="shared" ref="O2007:O2042" si="2590">SUM(BC1011:BF1011)/4</f>
        <v>928736.625</v>
      </c>
      <c r="P2007" s="8">
        <f>SUM(BG1011:BJ1011)/4</f>
        <v>945614</v>
      </c>
      <c r="Q2007" s="8">
        <f>SUM(BK1011:BN1011)/4</f>
        <v>958164.125</v>
      </c>
      <c r="R2007" s="8">
        <f>SUM(BO1011:BR1011)/4</f>
        <v>963073.125</v>
      </c>
    </row>
    <row r="2008" spans="1:18" x14ac:dyDescent="0.25">
      <c r="B2008" s="12" t="s">
        <v>132</v>
      </c>
      <c r="C2008" s="7" t="s">
        <v>13</v>
      </c>
      <c r="D2008" s="8">
        <f t="shared" si="2579"/>
        <v>10241415.853737965</v>
      </c>
      <c r="E2008" s="8">
        <f t="shared" si="2580"/>
        <v>10389682.599889446</v>
      </c>
      <c r="F2008" s="8">
        <f t="shared" si="2581"/>
        <v>10548415.514425216</v>
      </c>
      <c r="G2008" s="8">
        <f t="shared" si="2582"/>
        <v>10705378.412401535</v>
      </c>
      <c r="H2008" s="8">
        <f t="shared" si="2583"/>
        <v>10838659.024854118</v>
      </c>
      <c r="I2008" s="8">
        <f t="shared" si="2584"/>
        <v>10989333.551580958</v>
      </c>
      <c r="J2008" s="8">
        <f t="shared" si="2585"/>
        <v>11148932.43309883</v>
      </c>
      <c r="K2008" s="8">
        <f t="shared" si="2586"/>
        <v>11288761.102235626</v>
      </c>
      <c r="L2008" s="8">
        <f t="shared" si="2587"/>
        <v>11389984.426261138</v>
      </c>
      <c r="M2008" s="8">
        <f t="shared" si="2588"/>
        <v>11505713.385923959</v>
      </c>
      <c r="N2008" s="8">
        <f t="shared" si="2589"/>
        <v>11649348.03923622</v>
      </c>
      <c r="O2008" s="8">
        <f t="shared" si="2590"/>
        <v>11840537.359306563</v>
      </c>
      <c r="P2008" s="8">
        <f t="shared" ref="P2008:P2060" si="2591">SUM(BG1012:BJ1012)/4</f>
        <v>12467490.707484078</v>
      </c>
      <c r="Q2008" s="8">
        <f t="shared" ref="Q2008:Q2060" si="2592">SUM(BK1012:BN1012)/4</f>
        <v>12852667.791899256</v>
      </c>
      <c r="R2008" s="8">
        <f t="shared" ref="R2008:R2060" si="2593">SUM(BO1012:BR1012)/4</f>
        <v>13164244.058789833</v>
      </c>
    </row>
    <row r="2009" spans="1:18" x14ac:dyDescent="0.25">
      <c r="B2009" s="12" t="s">
        <v>133</v>
      </c>
      <c r="C2009" s="7" t="s">
        <v>15</v>
      </c>
      <c r="D2009" s="8">
        <f t="shared" si="2579"/>
        <v>411199.75072222913</v>
      </c>
      <c r="E2009" s="8">
        <f t="shared" si="2580"/>
        <v>423013.50775397522</v>
      </c>
      <c r="F2009" s="8">
        <f t="shared" si="2581"/>
        <v>436861.47388977627</v>
      </c>
      <c r="G2009" s="8">
        <f t="shared" si="2582"/>
        <v>451823.42429555033</v>
      </c>
      <c r="H2009" s="8">
        <f t="shared" si="2583"/>
        <v>466073.02842546918</v>
      </c>
      <c r="I2009" s="8">
        <f t="shared" si="2584"/>
        <v>477164.21304431604</v>
      </c>
      <c r="J2009" s="8">
        <f t="shared" si="2585"/>
        <v>486381.87058680051</v>
      </c>
      <c r="K2009" s="8">
        <f t="shared" si="2586"/>
        <v>491968.54659800662</v>
      </c>
      <c r="L2009" s="8">
        <f t="shared" si="2587"/>
        <v>495556.36496431683</v>
      </c>
      <c r="M2009" s="8">
        <f t="shared" si="2588"/>
        <v>513214.62248081155</v>
      </c>
      <c r="N2009" s="8">
        <f t="shared" si="2589"/>
        <v>530628.13962913211</v>
      </c>
      <c r="O2009" s="8">
        <f t="shared" si="2590"/>
        <v>552401.03922107373</v>
      </c>
      <c r="P2009" s="8">
        <f t="shared" si="2591"/>
        <v>577609.18917131086</v>
      </c>
      <c r="Q2009" s="8">
        <f t="shared" si="2592"/>
        <v>602658.25921009737</v>
      </c>
      <c r="R2009" s="8">
        <f t="shared" si="2593"/>
        <v>631111.49563697341</v>
      </c>
    </row>
    <row r="2010" spans="1:18" x14ac:dyDescent="0.25">
      <c r="B2010" s="12" t="s">
        <v>134</v>
      </c>
      <c r="C2010" s="7" t="s">
        <v>17</v>
      </c>
      <c r="D2010" s="8">
        <f t="shared" si="2579"/>
        <v>2072026.2824826126</v>
      </c>
      <c r="E2010" s="8">
        <f t="shared" si="2580"/>
        <v>2161819.9711294961</v>
      </c>
      <c r="F2010" s="8">
        <f t="shared" si="2581"/>
        <v>2254491.0018360741</v>
      </c>
      <c r="G2010" s="8">
        <f t="shared" si="2582"/>
        <v>2350025.5484803692</v>
      </c>
      <c r="H2010" s="8">
        <f t="shared" si="2583"/>
        <v>2440071.5992729757</v>
      </c>
      <c r="I2010" s="8">
        <f t="shared" si="2584"/>
        <v>2533290.1165345856</v>
      </c>
      <c r="J2010" s="8">
        <f t="shared" si="2585"/>
        <v>2620343.9577334262</v>
      </c>
      <c r="K2010" s="8">
        <f t="shared" si="2586"/>
        <v>2694237.2259432627</v>
      </c>
      <c r="L2010" s="8">
        <f t="shared" si="2587"/>
        <v>2752329.8613704946</v>
      </c>
      <c r="M2010" s="8">
        <f t="shared" si="2588"/>
        <v>2804359.5437114364</v>
      </c>
      <c r="N2010" s="8">
        <f t="shared" si="2589"/>
        <v>2855974.0086385095</v>
      </c>
      <c r="O2010" s="8">
        <f t="shared" si="2590"/>
        <v>2904435.6801221338</v>
      </c>
      <c r="P2010" s="8">
        <f t="shared" si="2591"/>
        <v>2725037.8549939822</v>
      </c>
      <c r="Q2010" s="8">
        <f t="shared" si="2592"/>
        <v>2719043.8324022153</v>
      </c>
      <c r="R2010" s="8">
        <f t="shared" si="2593"/>
        <v>2740290.6544623496</v>
      </c>
    </row>
    <row r="2011" spans="1:18" x14ac:dyDescent="0.25">
      <c r="B2011" s="12" t="s">
        <v>135</v>
      </c>
      <c r="C2011" s="7" t="s">
        <v>19</v>
      </c>
      <c r="D2011" s="8">
        <f t="shared" si="2579"/>
        <v>915029.09014980029</v>
      </c>
      <c r="E2011" s="8">
        <f t="shared" si="2580"/>
        <v>961816.77305257577</v>
      </c>
      <c r="F2011" s="8">
        <f t="shared" si="2581"/>
        <v>1012288.4204743819</v>
      </c>
      <c r="G2011" s="8">
        <f t="shared" si="2582"/>
        <v>1062409.7885906918</v>
      </c>
      <c r="H2011" s="8">
        <f t="shared" si="2583"/>
        <v>1111408.5240445896</v>
      </c>
      <c r="I2011" s="8">
        <f t="shared" si="2584"/>
        <v>1161879.678140511</v>
      </c>
      <c r="J2011" s="8">
        <f t="shared" si="2585"/>
        <v>1211205.835389893</v>
      </c>
      <c r="K2011" s="8">
        <f t="shared" si="2586"/>
        <v>1273411.9305980746</v>
      </c>
      <c r="L2011" s="8">
        <f t="shared" si="2587"/>
        <v>1334443.6055401694</v>
      </c>
      <c r="M2011" s="8">
        <f t="shared" si="2588"/>
        <v>1366247.6064350125</v>
      </c>
      <c r="N2011" s="8">
        <f t="shared" si="2589"/>
        <v>1414059.5078835445</v>
      </c>
      <c r="O2011" s="8">
        <f t="shared" si="2590"/>
        <v>1466246.7034517513</v>
      </c>
      <c r="P2011" s="8">
        <f t="shared" si="2591"/>
        <v>1612693.7506785775</v>
      </c>
      <c r="Q2011" s="8">
        <f t="shared" si="2592"/>
        <v>1695404.2568771867</v>
      </c>
      <c r="R2011" s="8">
        <f t="shared" si="2593"/>
        <v>1757019.679762132</v>
      </c>
    </row>
    <row r="2012" spans="1:18" x14ac:dyDescent="0.25">
      <c r="B2012" s="12" t="s">
        <v>136</v>
      </c>
      <c r="C2012" s="7" t="s">
        <v>21</v>
      </c>
      <c r="D2012" s="8">
        <f t="shared" si="2579"/>
        <v>1469282.1787235709</v>
      </c>
      <c r="E2012" s="8">
        <f t="shared" si="2580"/>
        <v>1511619.1123314197</v>
      </c>
      <c r="F2012" s="8">
        <f t="shared" si="2581"/>
        <v>1555045.7524957405</v>
      </c>
      <c r="G2012" s="8">
        <f t="shared" si="2582"/>
        <v>1601449.1810660723</v>
      </c>
      <c r="H2012" s="8">
        <f t="shared" si="2583"/>
        <v>1648292.7087295786</v>
      </c>
      <c r="I2012" s="8">
        <f t="shared" si="2584"/>
        <v>1699894.1383034801</v>
      </c>
      <c r="J2012" s="8">
        <f t="shared" si="2585"/>
        <v>1756015.7453879495</v>
      </c>
      <c r="K2012" s="8">
        <f t="shared" si="2586"/>
        <v>1827563.8240555548</v>
      </c>
      <c r="L2012" s="8">
        <f t="shared" si="2587"/>
        <v>1911088.5299447053</v>
      </c>
      <c r="M2012" s="8">
        <f t="shared" si="2588"/>
        <v>1933263.4602274466</v>
      </c>
      <c r="N2012" s="8">
        <f t="shared" si="2589"/>
        <v>1998362.81803603</v>
      </c>
      <c r="O2012" s="8">
        <f t="shared" si="2590"/>
        <v>2082360.8361179992</v>
      </c>
      <c r="P2012" s="8">
        <f t="shared" si="2591"/>
        <v>1918786.082411339</v>
      </c>
      <c r="Q2012" s="8">
        <f t="shared" si="2592"/>
        <v>1956541.6410215388</v>
      </c>
      <c r="R2012" s="8">
        <f t="shared" si="2593"/>
        <v>1998580.4878061961</v>
      </c>
    </row>
    <row r="2013" spans="1:18" x14ac:dyDescent="0.25">
      <c r="B2013" s="12" t="s">
        <v>137</v>
      </c>
      <c r="C2013" s="7" t="s">
        <v>23</v>
      </c>
      <c r="D2013" s="8">
        <f t="shared" si="2579"/>
        <v>138695.56991136522</v>
      </c>
      <c r="E2013" s="8">
        <f t="shared" si="2580"/>
        <v>143437.2281470095</v>
      </c>
      <c r="F2013" s="8">
        <f t="shared" si="2581"/>
        <v>148107.68906389171</v>
      </c>
      <c r="G2013" s="8">
        <f t="shared" si="2582"/>
        <v>153714.15440053015</v>
      </c>
      <c r="H2013" s="8">
        <f t="shared" si="2583"/>
        <v>157244.07655610936</v>
      </c>
      <c r="I2013" s="8">
        <f t="shared" si="2584"/>
        <v>160681.57629904969</v>
      </c>
      <c r="J2013" s="8">
        <f t="shared" si="2585"/>
        <v>165518.47568741965</v>
      </c>
      <c r="K2013" s="8">
        <f t="shared" si="2586"/>
        <v>172299.41448274496</v>
      </c>
      <c r="L2013" s="8">
        <f t="shared" si="2587"/>
        <v>179066.20294141857</v>
      </c>
      <c r="M2013" s="8">
        <f t="shared" si="2588"/>
        <v>186931.27963348036</v>
      </c>
      <c r="N2013" s="8">
        <f t="shared" si="2589"/>
        <v>195392.57069244102</v>
      </c>
      <c r="O2013" s="8">
        <f t="shared" si="2590"/>
        <v>203805.23683760915</v>
      </c>
      <c r="P2013" s="8">
        <f t="shared" si="2591"/>
        <v>204788.00762593839</v>
      </c>
      <c r="Q2013" s="8">
        <f t="shared" si="2592"/>
        <v>222633.995</v>
      </c>
      <c r="R2013" s="8">
        <f t="shared" si="2593"/>
        <v>262099.29624999998</v>
      </c>
    </row>
    <row r="2014" spans="1:18" x14ac:dyDescent="0.25">
      <c r="B2014" s="12" t="s">
        <v>138</v>
      </c>
      <c r="C2014" s="7" t="s">
        <v>139</v>
      </c>
      <c r="D2014" s="8">
        <f t="shared" si="2579"/>
        <v>6042.5242724562213</v>
      </c>
      <c r="E2014" s="8">
        <f t="shared" si="2580"/>
        <v>5821.5576960763728</v>
      </c>
      <c r="F2014" s="8">
        <f t="shared" si="2581"/>
        <v>5929.6478149190225</v>
      </c>
      <c r="G2014" s="8">
        <f t="shared" si="2582"/>
        <v>5849.3657652507736</v>
      </c>
      <c r="H2014" s="8">
        <f t="shared" si="2583"/>
        <v>5786.7881171593954</v>
      </c>
      <c r="I2014" s="8">
        <f t="shared" si="2584"/>
        <v>5827.6010971003234</v>
      </c>
      <c r="J2014" s="8">
        <f t="shared" si="2585"/>
        <v>6086.6821156808601</v>
      </c>
      <c r="K2014" s="8">
        <f t="shared" si="2586"/>
        <v>6104.8310867295877</v>
      </c>
      <c r="L2014" s="8">
        <f t="shared" si="2587"/>
        <v>5480.1339777607482</v>
      </c>
      <c r="M2014" s="8">
        <f t="shared" si="2588"/>
        <v>6014.4765878529233</v>
      </c>
      <c r="N2014" s="8">
        <f t="shared" si="2589"/>
        <v>6187.0408841214185</v>
      </c>
      <c r="O2014" s="8">
        <f t="shared" si="2590"/>
        <v>6359.0199428690903</v>
      </c>
      <c r="P2014" s="8">
        <f t="shared" si="2591"/>
        <v>6697.7826347758228</v>
      </c>
      <c r="Q2014" s="8">
        <f t="shared" si="2592"/>
        <v>7130.5985897059018</v>
      </c>
      <c r="R2014" s="8">
        <f t="shared" si="2593"/>
        <v>7297.4522925152933</v>
      </c>
    </row>
    <row r="2015" spans="1:18" x14ac:dyDescent="0.25">
      <c r="B2015" s="12" t="s">
        <v>140</v>
      </c>
      <c r="C2015" s="7" t="s">
        <v>141</v>
      </c>
      <c r="D2015" s="8">
        <f t="shared" si="2579"/>
        <v>169204</v>
      </c>
      <c r="E2015" s="8">
        <f t="shared" si="2580"/>
        <v>169718.5</v>
      </c>
      <c r="F2015" s="8">
        <f t="shared" si="2581"/>
        <v>169459.875</v>
      </c>
      <c r="G2015" s="8">
        <f t="shared" si="2582"/>
        <v>169458.375</v>
      </c>
      <c r="H2015" s="8">
        <f t="shared" si="2583"/>
        <v>169544.625</v>
      </c>
      <c r="I2015" s="8">
        <f t="shared" si="2584"/>
        <v>170203</v>
      </c>
      <c r="J2015" s="8">
        <f t="shared" si="2585"/>
        <v>170870.625</v>
      </c>
      <c r="K2015" s="8">
        <f t="shared" si="2586"/>
        <v>171589.75</v>
      </c>
      <c r="L2015" s="8">
        <f t="shared" si="2587"/>
        <v>173064.5</v>
      </c>
      <c r="M2015" s="8">
        <f t="shared" si="2588"/>
        <v>174316.125</v>
      </c>
      <c r="N2015" s="8">
        <f t="shared" si="2589"/>
        <v>176606.5</v>
      </c>
      <c r="O2015" s="8">
        <f t="shared" si="2590"/>
        <v>179827</v>
      </c>
      <c r="P2015" s="8">
        <f t="shared" si="2591"/>
        <v>182844</v>
      </c>
      <c r="Q2015" s="8">
        <f t="shared" si="2592"/>
        <v>185900.75</v>
      </c>
      <c r="R2015" s="8">
        <f t="shared" si="2593"/>
        <v>188022.875</v>
      </c>
    </row>
    <row r="2016" spans="1:18" x14ac:dyDescent="0.25">
      <c r="B2016" s="12" t="s">
        <v>144</v>
      </c>
      <c r="C2016" s="7" t="s">
        <v>145</v>
      </c>
      <c r="D2016" s="8">
        <f t="shared" si="2579"/>
        <v>58674</v>
      </c>
      <c r="E2016" s="8">
        <f t="shared" si="2580"/>
        <v>58756.125</v>
      </c>
      <c r="F2016" s="8">
        <f t="shared" si="2581"/>
        <v>58729.625</v>
      </c>
      <c r="G2016" s="8">
        <f t="shared" si="2582"/>
        <v>58995.25</v>
      </c>
      <c r="H2016" s="8">
        <f t="shared" si="2583"/>
        <v>59158.5</v>
      </c>
      <c r="I2016" s="8">
        <f t="shared" si="2584"/>
        <v>59494.375</v>
      </c>
      <c r="J2016" s="8">
        <f t="shared" si="2585"/>
        <v>60028.375</v>
      </c>
      <c r="K2016" s="8">
        <f t="shared" si="2586"/>
        <v>60800.75</v>
      </c>
      <c r="L2016" s="8">
        <f t="shared" si="2587"/>
        <v>61604.625</v>
      </c>
      <c r="M2016" s="8">
        <f t="shared" si="2588"/>
        <v>62207.875</v>
      </c>
      <c r="N2016" s="8">
        <f t="shared" si="2589"/>
        <v>63178.5</v>
      </c>
      <c r="O2016" s="8">
        <f t="shared" si="2590"/>
        <v>64502.75</v>
      </c>
      <c r="P2016" s="8">
        <f t="shared" si="2591"/>
        <v>65861.75</v>
      </c>
      <c r="Q2016" s="8">
        <f t="shared" si="2592"/>
        <v>67149.375</v>
      </c>
      <c r="R2016" s="8">
        <f t="shared" si="2593"/>
        <v>68458.5</v>
      </c>
    </row>
    <row r="2017" spans="2:18" x14ac:dyDescent="0.25">
      <c r="B2017" s="12" t="s">
        <v>147</v>
      </c>
      <c r="C2017" s="7" t="s">
        <v>148</v>
      </c>
      <c r="D2017" s="8">
        <f t="shared" si="2579"/>
        <v>1840.75</v>
      </c>
      <c r="E2017" s="8">
        <f t="shared" si="2580"/>
        <v>1830.375</v>
      </c>
      <c r="F2017" s="8">
        <f t="shared" si="2581"/>
        <v>1797</v>
      </c>
      <c r="G2017" s="8">
        <f t="shared" si="2582"/>
        <v>1795.5</v>
      </c>
      <c r="H2017" s="8">
        <f t="shared" si="2583"/>
        <v>1798.625</v>
      </c>
      <c r="I2017" s="8">
        <f t="shared" si="2584"/>
        <v>1793.625</v>
      </c>
      <c r="J2017" s="8">
        <f t="shared" si="2585"/>
        <v>1810.375</v>
      </c>
      <c r="K2017" s="8">
        <f t="shared" si="2586"/>
        <v>1831.5</v>
      </c>
      <c r="L2017" s="8">
        <f t="shared" si="2587"/>
        <v>1823.875</v>
      </c>
      <c r="M2017" s="8">
        <f t="shared" si="2588"/>
        <v>1817.75</v>
      </c>
      <c r="N2017" s="8">
        <f t="shared" si="2589"/>
        <v>1822.625</v>
      </c>
      <c r="O2017" s="8">
        <f t="shared" si="2590"/>
        <v>1865.625</v>
      </c>
      <c r="P2017" s="8">
        <f t="shared" si="2591"/>
        <v>1884.125</v>
      </c>
      <c r="Q2017" s="8">
        <f t="shared" si="2592"/>
        <v>1913</v>
      </c>
      <c r="R2017" s="8">
        <f t="shared" si="2593"/>
        <v>1932.375</v>
      </c>
    </row>
    <row r="2018" spans="2:18" x14ac:dyDescent="0.25">
      <c r="B2018" s="12" t="s">
        <v>150</v>
      </c>
      <c r="C2018" s="7" t="s">
        <v>151</v>
      </c>
      <c r="D2018" s="8">
        <f t="shared" si="2579"/>
        <v>53044.5</v>
      </c>
      <c r="E2018" s="8">
        <f t="shared" si="2580"/>
        <v>53997.125</v>
      </c>
      <c r="F2018" s="8">
        <f t="shared" si="2581"/>
        <v>54877.75</v>
      </c>
      <c r="G2018" s="8">
        <f t="shared" si="2582"/>
        <v>55704.25</v>
      </c>
      <c r="H2018" s="8">
        <f t="shared" si="2583"/>
        <v>56099.25</v>
      </c>
      <c r="I2018" s="8">
        <f t="shared" si="2584"/>
        <v>56578</v>
      </c>
      <c r="J2018" s="8">
        <f t="shared" si="2585"/>
        <v>57298.25</v>
      </c>
      <c r="K2018" s="8">
        <f t="shared" si="2586"/>
        <v>58428.75</v>
      </c>
      <c r="L2018" s="8">
        <f t="shared" si="2587"/>
        <v>60122.375</v>
      </c>
      <c r="M2018" s="8">
        <f t="shared" si="2588"/>
        <v>61255.875</v>
      </c>
      <c r="N2018" s="8">
        <f t="shared" si="2589"/>
        <v>62584.75</v>
      </c>
      <c r="O2018" s="8">
        <f t="shared" si="2590"/>
        <v>64310.25</v>
      </c>
      <c r="P2018" s="8">
        <f t="shared" si="2591"/>
        <v>66233.25</v>
      </c>
      <c r="Q2018" s="8">
        <f t="shared" si="2592"/>
        <v>68434.75</v>
      </c>
      <c r="R2018" s="8">
        <f t="shared" si="2593"/>
        <v>70250.625</v>
      </c>
    </row>
    <row r="2019" spans="2:18" x14ac:dyDescent="0.25">
      <c r="B2019" s="12" t="s">
        <v>153</v>
      </c>
      <c r="C2019" s="7" t="s">
        <v>154</v>
      </c>
      <c r="D2019" s="8">
        <f t="shared" si="2579"/>
        <v>35.375</v>
      </c>
      <c r="E2019" s="8">
        <f t="shared" si="2580"/>
        <v>35.5</v>
      </c>
      <c r="F2019" s="8">
        <f t="shared" si="2581"/>
        <v>37.125</v>
      </c>
      <c r="G2019" s="8">
        <f t="shared" si="2582"/>
        <v>38.125</v>
      </c>
      <c r="H2019" s="8">
        <f t="shared" si="2583"/>
        <v>40.875</v>
      </c>
      <c r="I2019" s="8">
        <f t="shared" si="2584"/>
        <v>45.625</v>
      </c>
      <c r="J2019" s="8">
        <f t="shared" si="2585"/>
        <v>45.875</v>
      </c>
      <c r="K2019" s="8">
        <f t="shared" si="2586"/>
        <v>53.25</v>
      </c>
      <c r="L2019" s="8">
        <f t="shared" si="2587"/>
        <v>56.5</v>
      </c>
      <c r="M2019" s="8">
        <f t="shared" si="2588"/>
        <v>65</v>
      </c>
      <c r="N2019" s="8">
        <f t="shared" si="2589"/>
        <v>78.625</v>
      </c>
      <c r="O2019" s="8">
        <f t="shared" si="2590"/>
        <v>80</v>
      </c>
      <c r="P2019" s="8">
        <f t="shared" si="2591"/>
        <v>85.25</v>
      </c>
      <c r="Q2019" s="8">
        <f t="shared" si="2592"/>
        <v>88.125</v>
      </c>
      <c r="R2019" s="8">
        <f t="shared" si="2593"/>
        <v>89</v>
      </c>
    </row>
    <row r="2020" spans="2:18" x14ac:dyDescent="0.25">
      <c r="B2020" s="12" t="s">
        <v>156</v>
      </c>
      <c r="C2020" s="7" t="s">
        <v>157</v>
      </c>
      <c r="D2020" s="8">
        <f t="shared" si="2579"/>
        <v>9576</v>
      </c>
      <c r="E2020" s="8">
        <f t="shared" si="2580"/>
        <v>10192.5</v>
      </c>
      <c r="F2020" s="8">
        <f t="shared" si="2581"/>
        <v>10992.5</v>
      </c>
      <c r="G2020" s="8">
        <f t="shared" si="2582"/>
        <v>11756.125</v>
      </c>
      <c r="H2020" s="8">
        <f t="shared" si="2583"/>
        <v>12612.5</v>
      </c>
      <c r="I2020" s="8">
        <f t="shared" si="2584"/>
        <v>13504.875</v>
      </c>
      <c r="J2020" s="8">
        <f t="shared" si="2585"/>
        <v>14550.75</v>
      </c>
      <c r="K2020" s="8">
        <f t="shared" si="2586"/>
        <v>15683.125</v>
      </c>
      <c r="L2020" s="8">
        <f t="shared" si="2587"/>
        <v>17128.125</v>
      </c>
      <c r="M2020" s="8">
        <f t="shared" si="2588"/>
        <v>18322.375</v>
      </c>
      <c r="N2020" s="8">
        <f t="shared" si="2589"/>
        <v>19217.75</v>
      </c>
      <c r="O2020" s="8">
        <f t="shared" si="2590"/>
        <v>20381.25</v>
      </c>
      <c r="P2020" s="8">
        <f t="shared" si="2591"/>
        <v>21805</v>
      </c>
      <c r="Q2020" s="8">
        <f t="shared" si="2592"/>
        <v>23521.125</v>
      </c>
      <c r="R2020" s="8">
        <f t="shared" si="2593"/>
        <v>25174.625</v>
      </c>
    </row>
    <row r="2021" spans="2:18" x14ac:dyDescent="0.25">
      <c r="B2021" s="12" t="s">
        <v>159</v>
      </c>
      <c r="C2021" s="7" t="s">
        <v>160</v>
      </c>
      <c r="D2021" s="8">
        <f t="shared" si="2579"/>
        <v>36.5</v>
      </c>
      <c r="E2021" s="8">
        <f t="shared" si="2580"/>
        <v>32.75</v>
      </c>
      <c r="F2021" s="8">
        <f t="shared" si="2581"/>
        <v>30.75</v>
      </c>
      <c r="G2021" s="8">
        <f t="shared" si="2582"/>
        <v>27.125</v>
      </c>
      <c r="H2021" s="8">
        <f t="shared" si="2583"/>
        <v>23.75</v>
      </c>
      <c r="I2021" s="8">
        <f t="shared" si="2584"/>
        <v>22.125</v>
      </c>
      <c r="J2021" s="8">
        <f t="shared" si="2585"/>
        <v>21.375</v>
      </c>
      <c r="K2021" s="8">
        <f t="shared" si="2586"/>
        <v>20.375</v>
      </c>
      <c r="L2021" s="8">
        <f t="shared" si="2587"/>
        <v>20.125</v>
      </c>
      <c r="M2021" s="8">
        <f t="shared" si="2588"/>
        <v>19.875</v>
      </c>
      <c r="N2021" s="8">
        <f t="shared" si="2589"/>
        <v>16.875</v>
      </c>
      <c r="O2021" s="8">
        <f t="shared" si="2590"/>
        <v>17.5</v>
      </c>
      <c r="P2021" s="8">
        <f t="shared" si="2591"/>
        <v>23.125</v>
      </c>
      <c r="Q2021" s="8">
        <f t="shared" si="2592"/>
        <v>26.375</v>
      </c>
      <c r="R2021" s="8">
        <f t="shared" si="2593"/>
        <v>33.875</v>
      </c>
    </row>
    <row r="2022" spans="2:18" x14ac:dyDescent="0.25">
      <c r="B2022" s="12" t="s">
        <v>162</v>
      </c>
      <c r="C2022" s="7" t="s">
        <v>163</v>
      </c>
      <c r="D2022" s="8">
        <f t="shared" si="2579"/>
        <v>116.25</v>
      </c>
      <c r="E2022" s="8">
        <f t="shared" si="2580"/>
        <v>139</v>
      </c>
      <c r="F2022" s="8">
        <f t="shared" si="2581"/>
        <v>177.625</v>
      </c>
      <c r="G2022" s="8">
        <f t="shared" si="2582"/>
        <v>204</v>
      </c>
      <c r="H2022" s="8">
        <f t="shared" si="2583"/>
        <v>224.625</v>
      </c>
      <c r="I2022" s="8">
        <f t="shared" si="2584"/>
        <v>231</v>
      </c>
      <c r="J2022" s="8">
        <f t="shared" si="2585"/>
        <v>251.625</v>
      </c>
      <c r="K2022" s="8">
        <f t="shared" si="2586"/>
        <v>278.375</v>
      </c>
      <c r="L2022" s="8">
        <f t="shared" si="2587"/>
        <v>340</v>
      </c>
      <c r="M2022" s="8">
        <f t="shared" si="2588"/>
        <v>421.125</v>
      </c>
      <c r="N2022" s="8">
        <f t="shared" si="2589"/>
        <v>481.875</v>
      </c>
      <c r="O2022" s="8">
        <f t="shared" si="2590"/>
        <v>584.75</v>
      </c>
      <c r="P2022" s="8">
        <f t="shared" si="2591"/>
        <v>693.75</v>
      </c>
      <c r="Q2022" s="8">
        <f t="shared" si="2592"/>
        <v>875</v>
      </c>
      <c r="R2022" s="8">
        <f t="shared" si="2593"/>
        <v>1003.875</v>
      </c>
    </row>
    <row r="2023" spans="2:18" x14ac:dyDescent="0.25">
      <c r="B2023" s="12" t="s">
        <v>165</v>
      </c>
      <c r="C2023" s="7" t="s">
        <v>166</v>
      </c>
      <c r="D2023" s="8">
        <f t="shared" si="2579"/>
        <v>10605.25</v>
      </c>
      <c r="E2023" s="8">
        <f t="shared" si="2580"/>
        <v>10879.75</v>
      </c>
      <c r="F2023" s="8">
        <f t="shared" si="2581"/>
        <v>11130</v>
      </c>
      <c r="G2023" s="8">
        <f t="shared" si="2582"/>
        <v>11404.25</v>
      </c>
      <c r="H2023" s="8">
        <f t="shared" si="2583"/>
        <v>11651.875</v>
      </c>
      <c r="I2023" s="8">
        <f t="shared" si="2584"/>
        <v>12015.875</v>
      </c>
      <c r="J2023" s="8">
        <f t="shared" si="2585"/>
        <v>12383.25</v>
      </c>
      <c r="K2023" s="8">
        <f t="shared" si="2586"/>
        <v>12829.75</v>
      </c>
      <c r="L2023" s="8">
        <f t="shared" si="2587"/>
        <v>13446.625</v>
      </c>
      <c r="M2023" s="8">
        <f t="shared" si="2588"/>
        <v>13858.25</v>
      </c>
      <c r="N2023" s="8">
        <f t="shared" si="2589"/>
        <v>14315.25</v>
      </c>
      <c r="O2023" s="8">
        <f t="shared" si="2590"/>
        <v>15039.5</v>
      </c>
      <c r="P2023" s="8">
        <f t="shared" si="2591"/>
        <v>15741.375</v>
      </c>
      <c r="Q2023" s="8">
        <f t="shared" si="2592"/>
        <v>16361.25</v>
      </c>
      <c r="R2023" s="8">
        <f t="shared" si="2593"/>
        <v>16758</v>
      </c>
    </row>
    <row r="2024" spans="2:18" x14ac:dyDescent="0.25">
      <c r="B2024" s="12" t="s">
        <v>168</v>
      </c>
      <c r="C2024" s="7" t="s">
        <v>169</v>
      </c>
      <c r="D2024" s="8">
        <f t="shared" si="2579"/>
        <v>16115.75</v>
      </c>
      <c r="E2024" s="8">
        <f t="shared" si="2580"/>
        <v>16739.75</v>
      </c>
      <c r="F2024" s="8">
        <f t="shared" si="2581"/>
        <v>17132.125</v>
      </c>
      <c r="G2024" s="8">
        <f t="shared" si="2582"/>
        <v>17819.125</v>
      </c>
      <c r="H2024" s="8">
        <f t="shared" si="2583"/>
        <v>17989.5</v>
      </c>
      <c r="I2024" s="8">
        <f t="shared" si="2584"/>
        <v>18437</v>
      </c>
      <c r="J2024" s="8">
        <f t="shared" si="2585"/>
        <v>19141.75</v>
      </c>
      <c r="K2024" s="8">
        <f t="shared" si="2586"/>
        <v>19904.75</v>
      </c>
      <c r="L2024" s="8">
        <f t="shared" si="2587"/>
        <v>20638</v>
      </c>
      <c r="M2024" s="8">
        <f t="shared" si="2588"/>
        <v>21216.125</v>
      </c>
      <c r="N2024" s="8">
        <f t="shared" si="2589"/>
        <v>22161.75</v>
      </c>
      <c r="O2024" s="8">
        <f t="shared" si="2590"/>
        <v>22950.375</v>
      </c>
      <c r="P2024" s="8">
        <f t="shared" si="2591"/>
        <v>23555</v>
      </c>
      <c r="Q2024" s="8">
        <f t="shared" si="2592"/>
        <v>24114</v>
      </c>
      <c r="R2024" s="8">
        <f t="shared" si="2593"/>
        <v>24516.625</v>
      </c>
    </row>
    <row r="2025" spans="2:18" x14ac:dyDescent="0.25">
      <c r="B2025" s="12" t="s">
        <v>171</v>
      </c>
      <c r="C2025" s="7" t="s">
        <v>172</v>
      </c>
      <c r="D2025" s="8">
        <f t="shared" si="2579"/>
        <v>1634.5</v>
      </c>
      <c r="E2025" s="8">
        <f t="shared" si="2580"/>
        <v>1711</v>
      </c>
      <c r="F2025" s="8">
        <f t="shared" si="2581"/>
        <v>1767.375</v>
      </c>
      <c r="G2025" s="8">
        <f t="shared" si="2582"/>
        <v>1793.125</v>
      </c>
      <c r="H2025" s="8">
        <f t="shared" si="2583"/>
        <v>1816.5</v>
      </c>
      <c r="I2025" s="8">
        <f t="shared" si="2584"/>
        <v>1866.625</v>
      </c>
      <c r="J2025" s="8">
        <f t="shared" si="2585"/>
        <v>1893.5</v>
      </c>
      <c r="K2025" s="8">
        <f t="shared" si="2586"/>
        <v>1943.25</v>
      </c>
      <c r="L2025" s="8">
        <f t="shared" si="2587"/>
        <v>2080.625</v>
      </c>
      <c r="M2025" s="8">
        <f t="shared" si="2588"/>
        <v>2200.25</v>
      </c>
      <c r="N2025" s="8">
        <f t="shared" si="2589"/>
        <v>2274.625</v>
      </c>
      <c r="O2025" s="8">
        <f t="shared" si="2590"/>
        <v>2383.75</v>
      </c>
      <c r="P2025" s="8">
        <f t="shared" si="2591"/>
        <v>2518.125</v>
      </c>
      <c r="Q2025" s="8">
        <f t="shared" si="2592"/>
        <v>2661.5</v>
      </c>
      <c r="R2025" s="8">
        <f t="shared" si="2593"/>
        <v>2796.5</v>
      </c>
    </row>
    <row r="2026" spans="2:18" x14ac:dyDescent="0.25">
      <c r="B2026" s="12" t="s">
        <v>174</v>
      </c>
      <c r="C2026" s="7" t="s">
        <v>175</v>
      </c>
      <c r="D2026" s="8">
        <f t="shared" si="2579"/>
        <v>0.25</v>
      </c>
      <c r="E2026" s="8">
        <f t="shared" si="2580"/>
        <v>1</v>
      </c>
      <c r="F2026" s="8">
        <f t="shared" si="2581"/>
        <v>1.5</v>
      </c>
      <c r="G2026" s="8">
        <f t="shared" si="2582"/>
        <v>1</v>
      </c>
      <c r="H2026" s="8">
        <f t="shared" si="2583"/>
        <v>1</v>
      </c>
      <c r="I2026" s="8">
        <f t="shared" si="2584"/>
        <v>1.5</v>
      </c>
      <c r="J2026" s="8">
        <f t="shared" si="2585"/>
        <v>3.75</v>
      </c>
      <c r="K2026" s="8">
        <f t="shared" si="2586"/>
        <v>5</v>
      </c>
      <c r="L2026" s="8">
        <f t="shared" si="2587"/>
        <v>5.875</v>
      </c>
      <c r="M2026" s="8">
        <f t="shared" si="2588"/>
        <v>6.75</v>
      </c>
      <c r="N2026" s="8">
        <f t="shared" si="2589"/>
        <v>7.5</v>
      </c>
      <c r="O2026" s="8">
        <f t="shared" si="2590"/>
        <v>9.625</v>
      </c>
      <c r="P2026" s="8">
        <f t="shared" si="2591"/>
        <v>11.625</v>
      </c>
      <c r="Q2026" s="8">
        <f t="shared" si="2592"/>
        <v>13</v>
      </c>
      <c r="R2026" s="8">
        <f t="shared" si="2593"/>
        <v>14.125</v>
      </c>
    </row>
    <row r="2027" spans="2:18" x14ac:dyDescent="0.25">
      <c r="B2027" s="12" t="s">
        <v>177</v>
      </c>
      <c r="C2027" s="7" t="s">
        <v>178</v>
      </c>
      <c r="D2027" s="8">
        <f t="shared" si="2579"/>
        <v>31</v>
      </c>
      <c r="E2027" s="8">
        <f t="shared" si="2580"/>
        <v>30.25</v>
      </c>
      <c r="F2027" s="8">
        <f t="shared" si="2581"/>
        <v>29</v>
      </c>
      <c r="G2027" s="8">
        <f t="shared" si="2582"/>
        <v>29.375</v>
      </c>
      <c r="H2027" s="8">
        <f t="shared" si="2583"/>
        <v>30.125</v>
      </c>
      <c r="I2027" s="8">
        <f t="shared" si="2584"/>
        <v>26.875</v>
      </c>
      <c r="J2027" s="8">
        <f t="shared" si="2585"/>
        <v>28.75</v>
      </c>
      <c r="K2027" s="8">
        <f t="shared" si="2586"/>
        <v>30.75</v>
      </c>
      <c r="L2027" s="8">
        <f t="shared" si="2587"/>
        <v>29.625</v>
      </c>
      <c r="M2027" s="8">
        <f t="shared" si="2588"/>
        <v>30.125</v>
      </c>
      <c r="N2027" s="8">
        <f t="shared" si="2589"/>
        <v>32.375</v>
      </c>
      <c r="O2027" s="8">
        <f t="shared" si="2590"/>
        <v>34.875</v>
      </c>
      <c r="P2027" s="8">
        <f t="shared" si="2591"/>
        <v>36.125</v>
      </c>
      <c r="Q2027" s="8">
        <f t="shared" si="2592"/>
        <v>38</v>
      </c>
      <c r="R2027" s="8">
        <f t="shared" si="2593"/>
        <v>42.875</v>
      </c>
    </row>
    <row r="2028" spans="2:18" x14ac:dyDescent="0.25">
      <c r="B2028" s="12" t="s">
        <v>180</v>
      </c>
      <c r="C2028" s="7" t="s">
        <v>181</v>
      </c>
      <c r="D2028" s="8">
        <f t="shared" si="2579"/>
        <v>7284</v>
      </c>
      <c r="E2028" s="8">
        <f t="shared" si="2580"/>
        <v>7776.5</v>
      </c>
      <c r="F2028" s="8">
        <f t="shared" si="2581"/>
        <v>8131</v>
      </c>
      <c r="G2028" s="8">
        <f t="shared" si="2582"/>
        <v>8433.875</v>
      </c>
      <c r="H2028" s="8">
        <f t="shared" si="2583"/>
        <v>8802</v>
      </c>
      <c r="I2028" s="8">
        <f t="shared" si="2584"/>
        <v>9261.625</v>
      </c>
      <c r="J2028" s="8">
        <f t="shared" si="2585"/>
        <v>9741.75</v>
      </c>
      <c r="K2028" s="8">
        <f t="shared" si="2586"/>
        <v>10367.125</v>
      </c>
      <c r="L2028" s="8">
        <f t="shared" si="2587"/>
        <v>10871.875</v>
      </c>
      <c r="M2028" s="8">
        <f t="shared" si="2588"/>
        <v>10782.625</v>
      </c>
      <c r="N2028" s="8">
        <f t="shared" si="2589"/>
        <v>10923.5</v>
      </c>
      <c r="O2028" s="8">
        <f t="shared" si="2590"/>
        <v>11241.25</v>
      </c>
      <c r="P2028" s="8">
        <f t="shared" si="2591"/>
        <v>11528.125</v>
      </c>
      <c r="Q2028" s="8">
        <f t="shared" si="2592"/>
        <v>11886.25</v>
      </c>
      <c r="R2028" s="8">
        <f t="shared" si="2593"/>
        <v>12113.75</v>
      </c>
    </row>
    <row r="2029" spans="2:18" x14ac:dyDescent="0.25">
      <c r="B2029" s="12" t="s">
        <v>183</v>
      </c>
      <c r="C2029" s="7" t="s">
        <v>184</v>
      </c>
      <c r="D2029" s="8">
        <f t="shared" si="2579"/>
        <v>1214.625</v>
      </c>
      <c r="E2029" s="8">
        <f t="shared" si="2580"/>
        <v>1274</v>
      </c>
      <c r="F2029" s="8">
        <f t="shared" si="2581"/>
        <v>1308.125</v>
      </c>
      <c r="G2029" s="8">
        <f t="shared" si="2582"/>
        <v>1310.125</v>
      </c>
      <c r="H2029" s="8">
        <f t="shared" si="2583"/>
        <v>1337.375</v>
      </c>
      <c r="I2029" s="8">
        <f t="shared" si="2584"/>
        <v>1353.625</v>
      </c>
      <c r="J2029" s="8">
        <f t="shared" si="2585"/>
        <v>1338.125</v>
      </c>
      <c r="K2029" s="8">
        <f t="shared" si="2586"/>
        <v>1352.375</v>
      </c>
      <c r="L2029" s="8">
        <f t="shared" si="2587"/>
        <v>1393.125</v>
      </c>
      <c r="M2029" s="8">
        <f t="shared" si="2588"/>
        <v>1436.875</v>
      </c>
      <c r="N2029" s="8">
        <f t="shared" si="2589"/>
        <v>1511.5</v>
      </c>
      <c r="O2029" s="8">
        <f t="shared" si="2590"/>
        <v>1628.5</v>
      </c>
      <c r="P2029" s="8">
        <f t="shared" si="2591"/>
        <v>1700</v>
      </c>
      <c r="Q2029" s="8">
        <f t="shared" si="2592"/>
        <v>1808.5</v>
      </c>
      <c r="R2029" s="8">
        <f t="shared" si="2593"/>
        <v>1899.75</v>
      </c>
    </row>
    <row r="2030" spans="2:18" x14ac:dyDescent="0.25">
      <c r="B2030" s="12" t="s">
        <v>186</v>
      </c>
      <c r="C2030" s="7" t="s">
        <v>187</v>
      </c>
      <c r="D2030" s="8">
        <f t="shared" si="2579"/>
        <v>6.125</v>
      </c>
      <c r="E2030" s="8">
        <f t="shared" si="2580"/>
        <v>6.5</v>
      </c>
      <c r="F2030" s="8">
        <f t="shared" si="2581"/>
        <v>10.375</v>
      </c>
      <c r="G2030" s="8">
        <f t="shared" si="2582"/>
        <v>14.875</v>
      </c>
      <c r="H2030" s="8">
        <f t="shared" si="2583"/>
        <v>14</v>
      </c>
      <c r="I2030" s="8">
        <f t="shared" si="2584"/>
        <v>14.625</v>
      </c>
      <c r="J2030" s="8">
        <f t="shared" si="2585"/>
        <v>17.25</v>
      </c>
      <c r="K2030" s="8">
        <f t="shared" si="2586"/>
        <v>20.75</v>
      </c>
      <c r="L2030" s="8">
        <f t="shared" si="2587"/>
        <v>21.25</v>
      </c>
      <c r="M2030" s="8">
        <f t="shared" si="2588"/>
        <v>20.5</v>
      </c>
      <c r="N2030" s="8">
        <f t="shared" si="2589"/>
        <v>21.625</v>
      </c>
      <c r="O2030" s="8">
        <f t="shared" si="2590"/>
        <v>22</v>
      </c>
      <c r="P2030" s="8">
        <f t="shared" si="2591"/>
        <v>20.625</v>
      </c>
      <c r="Q2030" s="8">
        <f t="shared" si="2592"/>
        <v>22.75</v>
      </c>
      <c r="R2030" s="8">
        <f t="shared" si="2593"/>
        <v>26.375</v>
      </c>
    </row>
    <row r="2031" spans="2:18" x14ac:dyDescent="0.25">
      <c r="B2031" s="12" t="s">
        <v>189</v>
      </c>
      <c r="C2031" s="7" t="s">
        <v>190</v>
      </c>
      <c r="D2031" s="8">
        <f t="shared" si="2579"/>
        <v>23.75</v>
      </c>
      <c r="E2031" s="8">
        <f t="shared" si="2580"/>
        <v>20.5</v>
      </c>
      <c r="F2031" s="8">
        <f t="shared" si="2581"/>
        <v>19.875</v>
      </c>
      <c r="G2031" s="8">
        <f t="shared" si="2582"/>
        <v>20.375</v>
      </c>
      <c r="H2031" s="8">
        <f t="shared" si="2583"/>
        <v>20.125</v>
      </c>
      <c r="I2031" s="8">
        <f t="shared" si="2584"/>
        <v>17.375</v>
      </c>
      <c r="J2031" s="8">
        <f t="shared" si="2585"/>
        <v>16.125</v>
      </c>
      <c r="K2031" s="8">
        <f t="shared" si="2586"/>
        <v>15.25</v>
      </c>
      <c r="L2031" s="8">
        <f t="shared" si="2587"/>
        <v>16.625</v>
      </c>
      <c r="M2031" s="8">
        <f t="shared" si="2588"/>
        <v>18.875</v>
      </c>
      <c r="N2031" s="8">
        <f t="shared" si="2589"/>
        <v>18.25</v>
      </c>
      <c r="O2031" s="8">
        <f t="shared" si="2590"/>
        <v>18.25</v>
      </c>
      <c r="P2031" s="8">
        <f t="shared" si="2591"/>
        <v>18.25</v>
      </c>
      <c r="Q2031" s="8">
        <f t="shared" si="2592"/>
        <v>19.875</v>
      </c>
      <c r="R2031" s="8">
        <f t="shared" si="2593"/>
        <v>23.125</v>
      </c>
    </row>
    <row r="2032" spans="2:18" x14ac:dyDescent="0.25">
      <c r="B2032" s="12" t="s">
        <v>192</v>
      </c>
      <c r="C2032" s="7" t="s">
        <v>193</v>
      </c>
      <c r="D2032" s="8">
        <f t="shared" si="2579"/>
        <v>251</v>
      </c>
      <c r="E2032" s="8">
        <f t="shared" si="2580"/>
        <v>256.5</v>
      </c>
      <c r="F2032" s="8">
        <f t="shared" si="2581"/>
        <v>279.125</v>
      </c>
      <c r="G2032" s="8">
        <f t="shared" si="2582"/>
        <v>308.375</v>
      </c>
      <c r="H2032" s="8">
        <f t="shared" si="2583"/>
        <v>299.25</v>
      </c>
      <c r="I2032" s="8">
        <f t="shared" si="2584"/>
        <v>292.375</v>
      </c>
      <c r="J2032" s="8">
        <f t="shared" si="2585"/>
        <v>273.125</v>
      </c>
      <c r="K2032" s="8">
        <f t="shared" si="2586"/>
        <v>263.75</v>
      </c>
      <c r="L2032" s="8">
        <f t="shared" si="2587"/>
        <v>259.5</v>
      </c>
      <c r="M2032" s="8">
        <f t="shared" si="2588"/>
        <v>272</v>
      </c>
      <c r="N2032" s="8">
        <f t="shared" si="2589"/>
        <v>274.25</v>
      </c>
      <c r="O2032" s="8">
        <f t="shared" si="2590"/>
        <v>294.625</v>
      </c>
      <c r="P2032" s="8">
        <f t="shared" si="2591"/>
        <v>321.375</v>
      </c>
      <c r="Q2032" s="8">
        <f t="shared" si="2592"/>
        <v>317.5</v>
      </c>
      <c r="R2032" s="8">
        <f t="shared" si="2593"/>
        <v>320</v>
      </c>
    </row>
    <row r="2033" spans="2:18" x14ac:dyDescent="0.25">
      <c r="B2033" s="12" t="s">
        <v>195</v>
      </c>
      <c r="C2033" s="7" t="s">
        <v>196</v>
      </c>
      <c r="D2033" s="8">
        <f t="shared" si="2579"/>
        <v>134</v>
      </c>
      <c r="E2033" s="8">
        <f t="shared" si="2580"/>
        <v>133.75</v>
      </c>
      <c r="F2033" s="8">
        <f t="shared" si="2581"/>
        <v>128.25</v>
      </c>
      <c r="G2033" s="8">
        <f t="shared" si="2582"/>
        <v>133.75</v>
      </c>
      <c r="H2033" s="8">
        <f t="shared" si="2583"/>
        <v>127.5</v>
      </c>
      <c r="I2033" s="8">
        <f t="shared" si="2584"/>
        <v>115</v>
      </c>
      <c r="J2033" s="8">
        <f t="shared" si="2585"/>
        <v>120</v>
      </c>
      <c r="K2033" s="8">
        <f t="shared" si="2586"/>
        <v>142.625</v>
      </c>
      <c r="L2033" s="8">
        <f t="shared" si="2587"/>
        <v>148.625</v>
      </c>
      <c r="M2033" s="8">
        <f t="shared" si="2588"/>
        <v>155.375</v>
      </c>
      <c r="N2033" s="8">
        <f t="shared" si="2589"/>
        <v>157.25</v>
      </c>
      <c r="O2033" s="8">
        <f t="shared" si="2590"/>
        <v>165.125</v>
      </c>
      <c r="P2033" s="8">
        <f t="shared" si="2591"/>
        <v>172.375</v>
      </c>
      <c r="Q2033" s="8">
        <f t="shared" si="2592"/>
        <v>160.625</v>
      </c>
      <c r="R2033" s="8">
        <f t="shared" si="2593"/>
        <v>156.625</v>
      </c>
    </row>
    <row r="2034" spans="2:18" x14ac:dyDescent="0.25">
      <c r="B2034" s="12" t="s">
        <v>198</v>
      </c>
      <c r="C2034" s="7" t="s">
        <v>199</v>
      </c>
      <c r="D2034" s="8">
        <f t="shared" si="2579"/>
        <v>12</v>
      </c>
      <c r="E2034" s="8">
        <f t="shared" si="2580"/>
        <v>15.25</v>
      </c>
      <c r="F2034" s="8">
        <f t="shared" si="2581"/>
        <v>10.875</v>
      </c>
      <c r="G2034" s="8">
        <f t="shared" si="2582"/>
        <v>13.625</v>
      </c>
      <c r="H2034" s="8">
        <f t="shared" si="2583"/>
        <v>15</v>
      </c>
      <c r="I2034" s="8">
        <f t="shared" si="2584"/>
        <v>9.25</v>
      </c>
      <c r="J2034" s="8">
        <f t="shared" si="2585"/>
        <v>9</v>
      </c>
      <c r="K2034" s="8">
        <f t="shared" si="2586"/>
        <v>11.5</v>
      </c>
      <c r="L2034" s="8">
        <f t="shared" si="2587"/>
        <v>10.875</v>
      </c>
      <c r="M2034" s="8">
        <f t="shared" si="2588"/>
        <v>12.375</v>
      </c>
      <c r="N2034" s="8">
        <f t="shared" si="2589"/>
        <v>15.5</v>
      </c>
      <c r="O2034" s="8">
        <f t="shared" si="2590"/>
        <v>19.5</v>
      </c>
      <c r="P2034" s="8">
        <f t="shared" si="2591"/>
        <v>21.375</v>
      </c>
      <c r="Q2034" s="8">
        <f t="shared" si="2592"/>
        <v>18.375</v>
      </c>
      <c r="R2034" s="8">
        <f t="shared" si="2593"/>
        <v>17</v>
      </c>
    </row>
    <row r="2035" spans="2:18" x14ac:dyDescent="0.25">
      <c r="B2035" s="12" t="s">
        <v>111</v>
      </c>
      <c r="C2035" s="7" t="s">
        <v>201</v>
      </c>
      <c r="D2035" s="8">
        <f t="shared" si="2579"/>
        <v>6318.625</v>
      </c>
      <c r="E2035" s="8">
        <f t="shared" si="2580"/>
        <v>6125.375</v>
      </c>
      <c r="F2035" s="8">
        <f t="shared" si="2581"/>
        <v>5864.625</v>
      </c>
      <c r="G2035" s="8">
        <f t="shared" si="2582"/>
        <v>5703.125</v>
      </c>
      <c r="H2035" s="8">
        <f t="shared" si="2583"/>
        <v>5574.125</v>
      </c>
      <c r="I2035" s="8">
        <f t="shared" si="2584"/>
        <v>5412.25</v>
      </c>
      <c r="J2035" s="8">
        <f t="shared" si="2585"/>
        <v>5260.625</v>
      </c>
      <c r="K2035" s="8">
        <f t="shared" si="2586"/>
        <v>5092.875</v>
      </c>
      <c r="L2035" s="8">
        <f t="shared" si="2587"/>
        <v>4974.625</v>
      </c>
      <c r="M2035" s="8">
        <f t="shared" si="2588"/>
        <v>4774.25</v>
      </c>
      <c r="N2035" s="8">
        <f t="shared" si="2589"/>
        <v>4588.125</v>
      </c>
      <c r="O2035" s="8">
        <f t="shared" si="2590"/>
        <v>4511.375</v>
      </c>
      <c r="P2035" s="8">
        <f t="shared" si="2591"/>
        <v>4382.625</v>
      </c>
      <c r="Q2035" s="8">
        <f t="shared" si="2592"/>
        <v>4297.875</v>
      </c>
      <c r="R2035" s="8">
        <f t="shared" si="2593"/>
        <v>4132.625</v>
      </c>
    </row>
    <row r="2036" spans="2:18" x14ac:dyDescent="0.25">
      <c r="B2036" s="12" t="s">
        <v>113</v>
      </c>
      <c r="C2036" s="7" t="s">
        <v>204</v>
      </c>
      <c r="D2036" s="8">
        <f t="shared" si="2579"/>
        <v>47111.875</v>
      </c>
      <c r="E2036" s="8">
        <f t="shared" si="2580"/>
        <v>47613.75</v>
      </c>
      <c r="F2036" s="8">
        <f t="shared" si="2581"/>
        <v>48026</v>
      </c>
      <c r="G2036" s="8">
        <f t="shared" si="2582"/>
        <v>49068</v>
      </c>
      <c r="H2036" s="8">
        <f t="shared" si="2583"/>
        <v>49635.25</v>
      </c>
      <c r="I2036" s="8">
        <f t="shared" si="2584"/>
        <v>50248.875</v>
      </c>
      <c r="J2036" s="8">
        <f t="shared" si="2585"/>
        <v>51417.25</v>
      </c>
      <c r="K2036" s="8">
        <f t="shared" si="2586"/>
        <v>52622</v>
      </c>
      <c r="L2036" s="8">
        <f t="shared" si="2587"/>
        <v>53812.75</v>
      </c>
      <c r="M2036" s="8">
        <f t="shared" si="2588"/>
        <v>54866.125</v>
      </c>
      <c r="N2036" s="8">
        <f t="shared" si="2589"/>
        <v>56393.5</v>
      </c>
      <c r="O2036" s="8">
        <f t="shared" si="2590"/>
        <v>57952.75</v>
      </c>
      <c r="P2036" s="8">
        <f t="shared" si="2591"/>
        <v>59232</v>
      </c>
      <c r="Q2036" s="8">
        <f t="shared" si="2592"/>
        <v>61110.25</v>
      </c>
      <c r="R2036" s="8">
        <f t="shared" si="2593"/>
        <v>62523.5</v>
      </c>
    </row>
    <row r="2037" spans="2:18" x14ac:dyDescent="0.25">
      <c r="B2037" s="12" t="s">
        <v>207</v>
      </c>
      <c r="C2037" s="7" t="s">
        <v>208</v>
      </c>
      <c r="D2037" s="8">
        <f t="shared" si="2579"/>
        <v>256.875</v>
      </c>
      <c r="E2037" s="8">
        <f t="shared" si="2580"/>
        <v>253.625</v>
      </c>
      <c r="F2037" s="8">
        <f t="shared" si="2581"/>
        <v>275.375</v>
      </c>
      <c r="G2037" s="8">
        <f t="shared" si="2582"/>
        <v>296.375</v>
      </c>
      <c r="H2037" s="8">
        <f t="shared" si="2583"/>
        <v>325.75</v>
      </c>
      <c r="I2037" s="8">
        <f t="shared" si="2584"/>
        <v>374.5</v>
      </c>
      <c r="J2037" s="8">
        <f t="shared" si="2585"/>
        <v>413.25</v>
      </c>
      <c r="K2037" s="8">
        <f t="shared" si="2586"/>
        <v>453.5</v>
      </c>
      <c r="L2037" s="8">
        <f t="shared" si="2587"/>
        <v>478.75</v>
      </c>
      <c r="M2037" s="8">
        <f t="shared" si="2588"/>
        <v>523.625</v>
      </c>
      <c r="N2037" s="8">
        <f t="shared" si="2589"/>
        <v>565.125</v>
      </c>
      <c r="O2037" s="8">
        <f t="shared" si="2590"/>
        <v>584.75</v>
      </c>
      <c r="P2037" s="8">
        <f t="shared" si="2591"/>
        <v>618.875</v>
      </c>
      <c r="Q2037" s="8">
        <f t="shared" si="2592"/>
        <v>646</v>
      </c>
      <c r="R2037" s="8">
        <f t="shared" si="2593"/>
        <v>703</v>
      </c>
    </row>
    <row r="2038" spans="2:18" x14ac:dyDescent="0.25">
      <c r="B2038" s="12" t="s">
        <v>210</v>
      </c>
      <c r="C2038" s="7" t="s">
        <v>211</v>
      </c>
      <c r="D2038" s="8">
        <f t="shared" si="2579"/>
        <v>3</v>
      </c>
      <c r="E2038" s="8">
        <f t="shared" si="2580"/>
        <v>2.75</v>
      </c>
      <c r="F2038" s="8">
        <f t="shared" si="2581"/>
        <v>2.125</v>
      </c>
      <c r="G2038" s="8">
        <f t="shared" si="2582"/>
        <v>2.375</v>
      </c>
      <c r="H2038" s="8">
        <f t="shared" si="2583"/>
        <v>1.25</v>
      </c>
      <c r="I2038" s="8">
        <f t="shared" si="2584"/>
        <v>2</v>
      </c>
      <c r="J2038" s="8">
        <f t="shared" si="2585"/>
        <v>4.375</v>
      </c>
      <c r="K2038" s="8">
        <f t="shared" si="2586"/>
        <v>3</v>
      </c>
      <c r="L2038" s="8">
        <f t="shared" si="2587"/>
        <v>2.5</v>
      </c>
      <c r="M2038" s="8">
        <f t="shared" si="2588"/>
        <v>4.25</v>
      </c>
      <c r="N2038" s="8">
        <f t="shared" si="2589"/>
        <v>10.625</v>
      </c>
      <c r="O2038" s="8">
        <f t="shared" si="2590"/>
        <v>12.75</v>
      </c>
      <c r="P2038" s="8">
        <f t="shared" si="2591"/>
        <v>13.625</v>
      </c>
      <c r="Q2038" s="8">
        <f t="shared" si="2592"/>
        <v>11.375</v>
      </c>
      <c r="R2038" s="8">
        <f t="shared" si="2593"/>
        <v>14.625</v>
      </c>
    </row>
    <row r="2039" spans="2:18" x14ac:dyDescent="0.25">
      <c r="B2039" s="12" t="s">
        <v>213</v>
      </c>
      <c r="C2039" s="7" t="s">
        <v>214</v>
      </c>
      <c r="D2039" s="8">
        <f t="shared" si="2579"/>
        <v>156</v>
      </c>
      <c r="E2039" s="8">
        <f t="shared" si="2580"/>
        <v>155</v>
      </c>
      <c r="F2039" s="8">
        <f t="shared" si="2581"/>
        <v>155.75</v>
      </c>
      <c r="G2039" s="8">
        <f t="shared" si="2582"/>
        <v>146.25</v>
      </c>
      <c r="H2039" s="8">
        <f t="shared" si="2583"/>
        <v>140</v>
      </c>
      <c r="I2039" s="8">
        <f t="shared" si="2584"/>
        <v>142.25</v>
      </c>
      <c r="J2039" s="8">
        <f t="shared" si="2585"/>
        <v>147.75</v>
      </c>
      <c r="K2039" s="8">
        <f t="shared" si="2586"/>
        <v>148.875</v>
      </c>
      <c r="L2039" s="8">
        <f t="shared" si="2587"/>
        <v>140.875</v>
      </c>
      <c r="M2039" s="8">
        <f t="shared" si="2588"/>
        <v>138.375</v>
      </c>
      <c r="N2039" s="8">
        <f t="shared" si="2589"/>
        <v>153.875</v>
      </c>
      <c r="O2039" s="8">
        <f t="shared" si="2590"/>
        <v>163.625</v>
      </c>
      <c r="P2039" s="8">
        <f t="shared" si="2591"/>
        <v>171.125</v>
      </c>
      <c r="Q2039" s="8">
        <f t="shared" si="2592"/>
        <v>172.25</v>
      </c>
      <c r="R2039" s="8">
        <f t="shared" si="2593"/>
        <v>173</v>
      </c>
    </row>
    <row r="2040" spans="2:18" x14ac:dyDescent="0.25">
      <c r="B2040" s="12" t="s">
        <v>216</v>
      </c>
      <c r="C2040" s="7" t="s">
        <v>217</v>
      </c>
      <c r="D2040" s="8">
        <f t="shared" si="2579"/>
        <v>30500.25</v>
      </c>
      <c r="E2040" s="8">
        <f t="shared" si="2580"/>
        <v>32497.625</v>
      </c>
      <c r="F2040" s="8">
        <f t="shared" si="2581"/>
        <v>34449.5</v>
      </c>
      <c r="G2040" s="8">
        <f t="shared" si="2582"/>
        <v>36005.75</v>
      </c>
      <c r="H2040" s="8">
        <f t="shared" si="2583"/>
        <v>36856.5</v>
      </c>
      <c r="I2040" s="8">
        <f t="shared" si="2584"/>
        <v>37411.125</v>
      </c>
      <c r="J2040" s="8">
        <f t="shared" si="2585"/>
        <v>38239.25</v>
      </c>
      <c r="K2040" s="8">
        <f t="shared" si="2586"/>
        <v>39802.5</v>
      </c>
      <c r="L2040" s="8">
        <f t="shared" si="2587"/>
        <v>41516.5</v>
      </c>
      <c r="M2040" s="8">
        <f t="shared" si="2588"/>
        <v>42470</v>
      </c>
      <c r="N2040" s="8">
        <f t="shared" si="2589"/>
        <v>44965.25</v>
      </c>
      <c r="O2040" s="8">
        <f t="shared" si="2590"/>
        <v>48479.875</v>
      </c>
      <c r="P2040" s="8">
        <f t="shared" si="2591"/>
        <v>51699.25</v>
      </c>
      <c r="Q2040" s="8">
        <f t="shared" si="2592"/>
        <v>54025.875</v>
      </c>
      <c r="R2040" s="8">
        <f t="shared" si="2593"/>
        <v>55888.75</v>
      </c>
    </row>
    <row r="2041" spans="2:18" x14ac:dyDescent="0.25">
      <c r="B2041" s="12" t="s">
        <v>220</v>
      </c>
      <c r="C2041" s="7" t="s">
        <v>221</v>
      </c>
      <c r="D2041" s="8">
        <f t="shared" si="2579"/>
        <v>800.375</v>
      </c>
      <c r="E2041" s="8">
        <f t="shared" si="2580"/>
        <v>909.25</v>
      </c>
      <c r="F2041" s="8">
        <f t="shared" si="2581"/>
        <v>991.5</v>
      </c>
      <c r="G2041" s="8">
        <f t="shared" si="2582"/>
        <v>1086.75</v>
      </c>
      <c r="H2041" s="8">
        <f t="shared" si="2583"/>
        <v>1204.625</v>
      </c>
      <c r="I2041" s="8">
        <f t="shared" si="2584"/>
        <v>1217.125</v>
      </c>
      <c r="J2041" s="8">
        <f t="shared" si="2585"/>
        <v>1219.625</v>
      </c>
      <c r="K2041" s="8">
        <f t="shared" si="2586"/>
        <v>1243.125</v>
      </c>
      <c r="L2041" s="8">
        <f t="shared" si="2587"/>
        <v>1271</v>
      </c>
      <c r="M2041" s="8">
        <f t="shared" si="2588"/>
        <v>1341.75</v>
      </c>
      <c r="N2041" s="8">
        <f t="shared" si="2589"/>
        <v>1399.125</v>
      </c>
      <c r="O2041" s="8">
        <f t="shared" si="2590"/>
        <v>1527.375</v>
      </c>
      <c r="P2041" s="8">
        <f t="shared" si="2591"/>
        <v>1655.375</v>
      </c>
      <c r="Q2041" s="8">
        <f t="shared" si="2592"/>
        <v>1808.25</v>
      </c>
      <c r="R2041" s="8">
        <f t="shared" si="2593"/>
        <v>1948.5</v>
      </c>
    </row>
    <row r="2042" spans="2:18" x14ac:dyDescent="0.25">
      <c r="B2042" s="12" t="s">
        <v>223</v>
      </c>
      <c r="C2042" s="7" t="s">
        <v>224</v>
      </c>
      <c r="D2042" s="8">
        <f t="shared" si="2579"/>
        <v>27</v>
      </c>
      <c r="E2042" s="8">
        <f t="shared" si="2580"/>
        <v>27.5</v>
      </c>
      <c r="F2042" s="8">
        <f t="shared" si="2581"/>
        <v>33</v>
      </c>
      <c r="G2042" s="8">
        <f t="shared" si="2582"/>
        <v>40.125</v>
      </c>
      <c r="H2042" s="8">
        <f t="shared" si="2583"/>
        <v>45.625</v>
      </c>
      <c r="I2042" s="8">
        <f t="shared" si="2584"/>
        <v>51.5</v>
      </c>
      <c r="J2042" s="8">
        <f t="shared" si="2585"/>
        <v>59.625</v>
      </c>
      <c r="K2042" s="8">
        <f t="shared" si="2586"/>
        <v>68.875</v>
      </c>
      <c r="L2042" s="8">
        <f t="shared" si="2587"/>
        <v>77.125</v>
      </c>
      <c r="M2042" s="8">
        <f t="shared" si="2588"/>
        <v>89.5</v>
      </c>
      <c r="N2042" s="8">
        <f t="shared" si="2589"/>
        <v>106.375</v>
      </c>
      <c r="O2042" s="8">
        <f t="shared" si="2590"/>
        <v>133.5</v>
      </c>
      <c r="P2042" s="8">
        <f t="shared" si="2591"/>
        <v>147.875</v>
      </c>
      <c r="Q2042" s="8">
        <f t="shared" si="2592"/>
        <v>175.625</v>
      </c>
      <c r="R2042" s="8">
        <f t="shared" si="2593"/>
        <v>205.75</v>
      </c>
    </row>
    <row r="2043" spans="2:18" x14ac:dyDescent="0.25">
      <c r="B2043" s="13" t="s">
        <v>226</v>
      </c>
      <c r="C2043" s="14" t="s">
        <v>0</v>
      </c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</row>
    <row r="2044" spans="2:18" x14ac:dyDescent="0.25">
      <c r="B2044" s="12" t="s">
        <v>228</v>
      </c>
      <c r="C2044" s="7" t="s">
        <v>229</v>
      </c>
      <c r="D2044" s="8">
        <f t="shared" ref="D2044:D2060" si="2594">SUM(O1048:P1048)/2</f>
        <v>13006</v>
      </c>
      <c r="E2044" s="8">
        <f t="shared" ref="E2044:E2060" si="2595">SUM(Q1048:R1048)/2</f>
        <v>12972.125</v>
      </c>
      <c r="F2044" s="8">
        <f t="shared" ref="F2044:F2060" si="2596">SUM(S1048:V1048)/4</f>
        <v>12962.625</v>
      </c>
      <c r="G2044" s="8">
        <f t="shared" ref="G2044:G2060" si="2597">SUM(W1048:Z1048)/4</f>
        <v>13067.375</v>
      </c>
      <c r="H2044" s="8">
        <f t="shared" ref="H2044:H2060" si="2598">SUM(AA1048:AD1048)/4</f>
        <v>12996.75</v>
      </c>
      <c r="I2044" s="8">
        <f t="shared" ref="I2044:I2060" si="2599">SUM(AE1048:AH1048)/4</f>
        <v>13018.625</v>
      </c>
      <c r="J2044" s="8">
        <f t="shared" ref="J2044:J2060" si="2600">SUM(AI1048:AL1048)/4</f>
        <v>12926.5</v>
      </c>
      <c r="K2044" s="8">
        <f t="shared" ref="K2044:K2060" si="2601">SUM(AM1048:AP1048)/4</f>
        <v>13087.375</v>
      </c>
      <c r="L2044" s="8">
        <f t="shared" ref="L2044:L2060" si="2602">SUM(AQ1048:AT1048)/4</f>
        <v>13307.5</v>
      </c>
      <c r="M2044" s="8">
        <f t="shared" ref="M2044:M2060" si="2603">SUM(AU1048:AX1048)/4</f>
        <v>13311.25</v>
      </c>
      <c r="N2044" s="8">
        <f t="shared" ref="N2044:N2060" si="2604">SUM(AY1048:BB1048)/4</f>
        <v>13331.375</v>
      </c>
      <c r="O2044" s="8">
        <f t="shared" ref="O2044:O2060" si="2605">SUM(BC1048:BF1048)/4</f>
        <v>13266.75</v>
      </c>
      <c r="P2044" s="8">
        <f t="shared" si="2591"/>
        <v>13261.625</v>
      </c>
      <c r="Q2044" s="8">
        <f t="shared" si="2592"/>
        <v>13199.875</v>
      </c>
      <c r="R2044" s="8">
        <f t="shared" si="2593"/>
        <v>13151.375</v>
      </c>
    </row>
    <row r="2045" spans="2:18" x14ac:dyDescent="0.25">
      <c r="B2045" s="12" t="s">
        <v>231</v>
      </c>
      <c r="C2045" s="7" t="s">
        <v>232</v>
      </c>
      <c r="D2045" s="8">
        <f t="shared" si="2594"/>
        <v>18.75</v>
      </c>
      <c r="E2045" s="8">
        <f t="shared" si="2595"/>
        <v>20</v>
      </c>
      <c r="F2045" s="8">
        <f t="shared" si="2596"/>
        <v>19.5</v>
      </c>
      <c r="G2045" s="8">
        <f t="shared" si="2597"/>
        <v>14.75</v>
      </c>
      <c r="H2045" s="8">
        <f t="shared" si="2598"/>
        <v>12.125</v>
      </c>
      <c r="I2045" s="8">
        <f t="shared" si="2599"/>
        <v>7</v>
      </c>
      <c r="J2045" s="8">
        <f t="shared" si="2600"/>
        <v>7.5</v>
      </c>
      <c r="K2045" s="8">
        <f t="shared" si="2601"/>
        <v>6.875</v>
      </c>
      <c r="L2045" s="8">
        <f t="shared" si="2602"/>
        <v>6</v>
      </c>
      <c r="M2045" s="8">
        <f t="shared" si="2603"/>
        <v>68.375</v>
      </c>
      <c r="N2045" s="8">
        <f t="shared" si="2604"/>
        <v>16.625</v>
      </c>
      <c r="O2045" s="8">
        <f t="shared" si="2605"/>
        <v>4</v>
      </c>
      <c r="P2045" s="8">
        <f t="shared" si="2591"/>
        <v>98.5</v>
      </c>
      <c r="Q2045" s="8">
        <f t="shared" si="2592"/>
        <v>112.375</v>
      </c>
      <c r="R2045" s="8">
        <f t="shared" si="2593"/>
        <v>115.75</v>
      </c>
    </row>
    <row r="2046" spans="2:18" x14ac:dyDescent="0.25">
      <c r="B2046" s="12" t="s">
        <v>234</v>
      </c>
      <c r="C2046" s="7" t="s">
        <v>235</v>
      </c>
      <c r="D2046" s="8">
        <f t="shared" si="2594"/>
        <v>6890.625</v>
      </c>
      <c r="E2046" s="8">
        <f t="shared" si="2595"/>
        <v>7158</v>
      </c>
      <c r="F2046" s="8">
        <f t="shared" si="2596"/>
        <v>7544.25</v>
      </c>
      <c r="G2046" s="8">
        <f t="shared" si="2597"/>
        <v>7718.625</v>
      </c>
      <c r="H2046" s="8">
        <f t="shared" si="2598"/>
        <v>7788.125</v>
      </c>
      <c r="I2046" s="8">
        <f t="shared" si="2599"/>
        <v>7650.125</v>
      </c>
      <c r="J2046" s="8">
        <f t="shared" si="2600"/>
        <v>7462</v>
      </c>
      <c r="K2046" s="8">
        <f t="shared" si="2601"/>
        <v>7408.875</v>
      </c>
      <c r="L2046" s="8">
        <f t="shared" si="2602"/>
        <v>7491.5</v>
      </c>
      <c r="M2046" s="8">
        <f t="shared" si="2603"/>
        <v>7895.25</v>
      </c>
      <c r="N2046" s="8">
        <f t="shared" si="2604"/>
        <v>7948</v>
      </c>
      <c r="O2046" s="8">
        <f t="shared" si="2605"/>
        <v>8164.375</v>
      </c>
      <c r="P2046" s="8">
        <f t="shared" si="2591"/>
        <v>8626</v>
      </c>
      <c r="Q2046" s="8">
        <f t="shared" si="2592"/>
        <v>8890.75</v>
      </c>
      <c r="R2046" s="8">
        <f t="shared" si="2593"/>
        <v>9087.625</v>
      </c>
    </row>
    <row r="2047" spans="2:18" x14ac:dyDescent="0.25">
      <c r="B2047" s="12" t="s">
        <v>237</v>
      </c>
      <c r="C2047" s="7" t="s">
        <v>238</v>
      </c>
      <c r="D2047" s="8">
        <f t="shared" si="2594"/>
        <v>1626.625</v>
      </c>
      <c r="E2047" s="8">
        <f t="shared" si="2595"/>
        <v>1649.5</v>
      </c>
      <c r="F2047" s="8">
        <f t="shared" si="2596"/>
        <v>1749.25</v>
      </c>
      <c r="G2047" s="8">
        <f t="shared" si="2597"/>
        <v>1826</v>
      </c>
      <c r="H2047" s="8">
        <f t="shared" si="2598"/>
        <v>1892.375</v>
      </c>
      <c r="I2047" s="8">
        <f t="shared" si="2599"/>
        <v>1929.75</v>
      </c>
      <c r="J2047" s="8">
        <f t="shared" si="2600"/>
        <v>1942.125</v>
      </c>
      <c r="K2047" s="8">
        <f t="shared" si="2601"/>
        <v>1950.25</v>
      </c>
      <c r="L2047" s="8">
        <f t="shared" si="2602"/>
        <v>2033.75</v>
      </c>
      <c r="M2047" s="8">
        <f t="shared" si="2603"/>
        <v>2259.125</v>
      </c>
      <c r="N2047" s="8">
        <f t="shared" si="2604"/>
        <v>2282</v>
      </c>
      <c r="O2047" s="8">
        <f t="shared" si="2605"/>
        <v>2455.125</v>
      </c>
      <c r="P2047" s="8">
        <f t="shared" si="2591"/>
        <v>2788.625</v>
      </c>
      <c r="Q2047" s="8">
        <f t="shared" si="2592"/>
        <v>2977.25</v>
      </c>
      <c r="R2047" s="8">
        <f t="shared" si="2593"/>
        <v>3152.125</v>
      </c>
    </row>
    <row r="2048" spans="2:18" x14ac:dyDescent="0.25">
      <c r="B2048" s="12" t="s">
        <v>240</v>
      </c>
      <c r="C2048" s="7" t="s">
        <v>241</v>
      </c>
      <c r="D2048" s="8">
        <f t="shared" si="2594"/>
        <v>2188.125</v>
      </c>
      <c r="E2048" s="8">
        <f t="shared" si="2595"/>
        <v>2229.25</v>
      </c>
      <c r="F2048" s="8">
        <f t="shared" si="2596"/>
        <v>2288.5</v>
      </c>
      <c r="G2048" s="8">
        <f t="shared" si="2597"/>
        <v>2230.125</v>
      </c>
      <c r="H2048" s="8">
        <f t="shared" si="2598"/>
        <v>2162.375</v>
      </c>
      <c r="I2048" s="8">
        <f t="shared" si="2599"/>
        <v>2075.875</v>
      </c>
      <c r="J2048" s="8">
        <f t="shared" si="2600"/>
        <v>2047.125</v>
      </c>
      <c r="K2048" s="8">
        <f t="shared" si="2601"/>
        <v>2051.875</v>
      </c>
      <c r="L2048" s="8">
        <f t="shared" si="2602"/>
        <v>2089.25</v>
      </c>
      <c r="M2048" s="8">
        <f t="shared" si="2603"/>
        <v>2162.625</v>
      </c>
      <c r="N2048" s="8">
        <f t="shared" si="2604"/>
        <v>2158</v>
      </c>
      <c r="O2048" s="8">
        <f t="shared" si="2605"/>
        <v>2203.375</v>
      </c>
      <c r="P2048" s="8">
        <f t="shared" si="2591"/>
        <v>2300.875</v>
      </c>
      <c r="Q2048" s="8">
        <f t="shared" si="2592"/>
        <v>2358</v>
      </c>
      <c r="R2048" s="8">
        <f t="shared" si="2593"/>
        <v>2424</v>
      </c>
    </row>
    <row r="2049" spans="2:18" x14ac:dyDescent="0.25">
      <c r="B2049" s="12" t="s">
        <v>243</v>
      </c>
      <c r="C2049" s="7" t="s">
        <v>244</v>
      </c>
      <c r="D2049" s="8">
        <f t="shared" si="2594"/>
        <v>571.375</v>
      </c>
      <c r="E2049" s="8">
        <f t="shared" si="2595"/>
        <v>601.875</v>
      </c>
      <c r="F2049" s="8">
        <f t="shared" si="2596"/>
        <v>651.375</v>
      </c>
      <c r="G2049" s="8">
        <f t="shared" si="2597"/>
        <v>662.125</v>
      </c>
      <c r="H2049" s="8">
        <f t="shared" si="2598"/>
        <v>638.875</v>
      </c>
      <c r="I2049" s="8">
        <f t="shared" si="2599"/>
        <v>607</v>
      </c>
      <c r="J2049" s="8">
        <f t="shared" si="2600"/>
        <v>581.625</v>
      </c>
      <c r="K2049" s="8">
        <f t="shared" si="2601"/>
        <v>588.75</v>
      </c>
      <c r="L2049" s="8">
        <f t="shared" si="2602"/>
        <v>620.5</v>
      </c>
      <c r="M2049" s="8">
        <f t="shared" si="2603"/>
        <v>650.375</v>
      </c>
      <c r="N2049" s="8">
        <f t="shared" si="2604"/>
        <v>681.875</v>
      </c>
      <c r="O2049" s="8">
        <f t="shared" si="2605"/>
        <v>723.875</v>
      </c>
      <c r="P2049" s="8">
        <f t="shared" si="2591"/>
        <v>758.875</v>
      </c>
      <c r="Q2049" s="8">
        <f t="shared" si="2592"/>
        <v>805.875</v>
      </c>
      <c r="R2049" s="8">
        <f t="shared" si="2593"/>
        <v>844</v>
      </c>
    </row>
    <row r="2050" spans="2:18" x14ac:dyDescent="0.25">
      <c r="B2050" s="12" t="s">
        <v>246</v>
      </c>
      <c r="C2050" s="7" t="s">
        <v>247</v>
      </c>
      <c r="D2050" s="8">
        <f t="shared" si="2594"/>
        <v>60.75</v>
      </c>
      <c r="E2050" s="8">
        <f t="shared" si="2595"/>
        <v>73.25</v>
      </c>
      <c r="F2050" s="8">
        <f t="shared" si="2596"/>
        <v>89.875</v>
      </c>
      <c r="G2050" s="8">
        <f t="shared" si="2597"/>
        <v>102.625</v>
      </c>
      <c r="H2050" s="8">
        <f t="shared" si="2598"/>
        <v>109</v>
      </c>
      <c r="I2050" s="8">
        <f t="shared" si="2599"/>
        <v>113.375</v>
      </c>
      <c r="J2050" s="8">
        <f t="shared" si="2600"/>
        <v>110.75</v>
      </c>
      <c r="K2050" s="8">
        <f t="shared" si="2601"/>
        <v>110.625</v>
      </c>
      <c r="L2050" s="8">
        <f t="shared" si="2602"/>
        <v>116.25</v>
      </c>
      <c r="M2050" s="8">
        <f t="shared" si="2603"/>
        <v>122.25</v>
      </c>
      <c r="N2050" s="8">
        <f t="shared" si="2604"/>
        <v>128.5</v>
      </c>
      <c r="O2050" s="8">
        <f t="shared" si="2605"/>
        <v>137</v>
      </c>
      <c r="P2050" s="8">
        <f t="shared" si="2591"/>
        <v>141.375</v>
      </c>
      <c r="Q2050" s="8">
        <f t="shared" si="2592"/>
        <v>147</v>
      </c>
      <c r="R2050" s="8">
        <f t="shared" si="2593"/>
        <v>150.375</v>
      </c>
    </row>
    <row r="2051" spans="2:18" x14ac:dyDescent="0.25">
      <c r="B2051" s="12" t="s">
        <v>249</v>
      </c>
      <c r="C2051" s="7" t="s">
        <v>250</v>
      </c>
      <c r="D2051" s="8">
        <f t="shared" si="2594"/>
        <v>11</v>
      </c>
      <c r="E2051" s="8">
        <f t="shared" si="2595"/>
        <v>10.75</v>
      </c>
      <c r="F2051" s="8">
        <f t="shared" si="2596"/>
        <v>11</v>
      </c>
      <c r="G2051" s="8">
        <f t="shared" si="2597"/>
        <v>14.25</v>
      </c>
      <c r="H2051" s="8">
        <f t="shared" si="2598"/>
        <v>13.625</v>
      </c>
      <c r="I2051" s="8">
        <f t="shared" si="2599"/>
        <v>13</v>
      </c>
      <c r="J2051" s="8">
        <f t="shared" si="2600"/>
        <v>12.875</v>
      </c>
      <c r="K2051" s="8">
        <f t="shared" si="2601"/>
        <v>12.25</v>
      </c>
      <c r="L2051" s="8">
        <f t="shared" si="2602"/>
        <v>12.375</v>
      </c>
      <c r="M2051" s="8">
        <f t="shared" si="2603"/>
        <v>18.125</v>
      </c>
      <c r="N2051" s="8">
        <f t="shared" si="2604"/>
        <v>21.625</v>
      </c>
      <c r="O2051" s="8">
        <f t="shared" si="2605"/>
        <v>27.5</v>
      </c>
      <c r="P2051" s="8">
        <f t="shared" si="2591"/>
        <v>28.5</v>
      </c>
      <c r="Q2051" s="8">
        <f t="shared" si="2592"/>
        <v>35</v>
      </c>
      <c r="R2051" s="8">
        <f t="shared" si="2593"/>
        <v>37.75</v>
      </c>
    </row>
    <row r="2052" spans="2:18" x14ac:dyDescent="0.25">
      <c r="B2052" s="12" t="s">
        <v>252</v>
      </c>
      <c r="C2052" s="7" t="s">
        <v>253</v>
      </c>
      <c r="D2052" s="8">
        <f t="shared" si="2594"/>
        <v>60.75</v>
      </c>
      <c r="E2052" s="8">
        <f t="shared" si="2595"/>
        <v>64</v>
      </c>
      <c r="F2052" s="8">
        <f t="shared" si="2596"/>
        <v>67.625</v>
      </c>
      <c r="G2052" s="8">
        <f t="shared" si="2597"/>
        <v>74.25</v>
      </c>
      <c r="H2052" s="8">
        <f t="shared" si="2598"/>
        <v>72.875</v>
      </c>
      <c r="I2052" s="8">
        <f t="shared" si="2599"/>
        <v>68.25</v>
      </c>
      <c r="J2052" s="8">
        <f t="shared" si="2600"/>
        <v>64.625</v>
      </c>
      <c r="K2052" s="8">
        <f t="shared" si="2601"/>
        <v>71</v>
      </c>
      <c r="L2052" s="8">
        <f t="shared" si="2602"/>
        <v>77</v>
      </c>
      <c r="M2052" s="8">
        <f t="shared" si="2603"/>
        <v>79.625</v>
      </c>
      <c r="N2052" s="8">
        <f t="shared" si="2604"/>
        <v>87.625</v>
      </c>
      <c r="O2052" s="8">
        <f t="shared" si="2605"/>
        <v>97.75</v>
      </c>
      <c r="P2052" s="8">
        <f t="shared" si="2591"/>
        <v>102.75</v>
      </c>
      <c r="Q2052" s="8">
        <f t="shared" si="2592"/>
        <v>110.75</v>
      </c>
      <c r="R2052" s="8">
        <f t="shared" si="2593"/>
        <v>116.125</v>
      </c>
    </row>
    <row r="2053" spans="2:18" x14ac:dyDescent="0.25">
      <c r="B2053" s="12" t="s">
        <v>255</v>
      </c>
      <c r="C2053" s="7" t="s">
        <v>256</v>
      </c>
      <c r="D2053" s="8">
        <f t="shared" si="2594"/>
        <v>15.25</v>
      </c>
      <c r="E2053" s="8">
        <f t="shared" si="2595"/>
        <v>20.25</v>
      </c>
      <c r="F2053" s="8">
        <f t="shared" si="2596"/>
        <v>24.125</v>
      </c>
      <c r="G2053" s="8">
        <f t="shared" si="2597"/>
        <v>28.875</v>
      </c>
      <c r="H2053" s="8">
        <f t="shared" si="2598"/>
        <v>29.75</v>
      </c>
      <c r="I2053" s="8">
        <f t="shared" si="2599"/>
        <v>32.375</v>
      </c>
      <c r="J2053" s="8">
        <f t="shared" si="2600"/>
        <v>31.875</v>
      </c>
      <c r="K2053" s="8">
        <f t="shared" si="2601"/>
        <v>34.625</v>
      </c>
      <c r="L2053" s="8">
        <f t="shared" si="2602"/>
        <v>39.375</v>
      </c>
      <c r="M2053" s="8">
        <f t="shared" si="2603"/>
        <v>45.375</v>
      </c>
      <c r="N2053" s="8">
        <f t="shared" si="2604"/>
        <v>51.125</v>
      </c>
      <c r="O2053" s="8">
        <f t="shared" si="2605"/>
        <v>56.75</v>
      </c>
      <c r="P2053" s="8">
        <f t="shared" si="2591"/>
        <v>56.375</v>
      </c>
      <c r="Q2053" s="8">
        <f t="shared" si="2592"/>
        <v>55</v>
      </c>
      <c r="R2053" s="8">
        <f t="shared" si="2593"/>
        <v>56.375</v>
      </c>
    </row>
    <row r="2054" spans="2:18" x14ac:dyDescent="0.25">
      <c r="B2054" s="12" t="s">
        <v>258</v>
      </c>
      <c r="C2054" s="7" t="s">
        <v>259</v>
      </c>
      <c r="D2054" s="8">
        <f t="shared" si="2594"/>
        <v>2</v>
      </c>
      <c r="E2054" s="8">
        <f t="shared" si="2595"/>
        <v>2</v>
      </c>
      <c r="F2054" s="8">
        <f t="shared" si="2596"/>
        <v>2</v>
      </c>
      <c r="G2054" s="8">
        <f t="shared" si="2597"/>
        <v>2</v>
      </c>
      <c r="H2054" s="8">
        <f t="shared" si="2598"/>
        <v>1.625</v>
      </c>
      <c r="I2054" s="8">
        <f t="shared" si="2599"/>
        <v>1</v>
      </c>
      <c r="J2054" s="8">
        <f t="shared" si="2600"/>
        <v>1</v>
      </c>
      <c r="K2054" s="8">
        <f t="shared" si="2601"/>
        <v>1</v>
      </c>
      <c r="L2054" s="8">
        <f t="shared" si="2602"/>
        <v>1</v>
      </c>
      <c r="M2054" s="8">
        <f t="shared" si="2603"/>
        <v>1</v>
      </c>
      <c r="N2054" s="8">
        <f t="shared" si="2604"/>
        <v>1</v>
      </c>
      <c r="O2054" s="8">
        <f t="shared" si="2605"/>
        <v>1</v>
      </c>
      <c r="P2054" s="8">
        <f t="shared" si="2591"/>
        <v>1</v>
      </c>
      <c r="Q2054" s="8">
        <f t="shared" si="2592"/>
        <v>1.125</v>
      </c>
      <c r="R2054" s="8">
        <f t="shared" si="2593"/>
        <v>2.375</v>
      </c>
    </row>
    <row r="2055" spans="2:18" x14ac:dyDescent="0.25">
      <c r="B2055" s="12" t="s">
        <v>261</v>
      </c>
      <c r="C2055" s="7" t="s">
        <v>262</v>
      </c>
      <c r="D2055" s="8">
        <f t="shared" si="2594"/>
        <v>2.25</v>
      </c>
      <c r="E2055" s="8">
        <f t="shared" si="2595"/>
        <v>3</v>
      </c>
      <c r="F2055" s="8">
        <f t="shared" si="2596"/>
        <v>3</v>
      </c>
      <c r="G2055" s="8">
        <f t="shared" si="2597"/>
        <v>3</v>
      </c>
      <c r="H2055" s="8">
        <f t="shared" si="2598"/>
        <v>3</v>
      </c>
      <c r="I2055" s="8">
        <f t="shared" si="2599"/>
        <v>2.125</v>
      </c>
      <c r="J2055" s="8">
        <f t="shared" si="2600"/>
        <v>2</v>
      </c>
      <c r="K2055" s="8">
        <f t="shared" si="2601"/>
        <v>2</v>
      </c>
      <c r="L2055" s="8">
        <f t="shared" si="2602"/>
        <v>2</v>
      </c>
      <c r="M2055" s="8">
        <f t="shared" si="2603"/>
        <v>2</v>
      </c>
      <c r="N2055" s="8">
        <f t="shared" si="2604"/>
        <v>2</v>
      </c>
      <c r="O2055" s="8">
        <f t="shared" si="2605"/>
        <v>2</v>
      </c>
      <c r="P2055" s="8">
        <f t="shared" si="2591"/>
        <v>3.25</v>
      </c>
      <c r="Q2055" s="8">
        <f t="shared" si="2592"/>
        <v>3.125</v>
      </c>
      <c r="R2055" s="8">
        <f t="shared" si="2593"/>
        <v>2.25</v>
      </c>
    </row>
    <row r="2056" spans="2:18" x14ac:dyDescent="0.25">
      <c r="B2056" s="12" t="s">
        <v>264</v>
      </c>
      <c r="C2056" s="7" t="s">
        <v>265</v>
      </c>
      <c r="D2056" s="8">
        <f t="shared" si="2594"/>
        <v>15669.25</v>
      </c>
      <c r="E2056" s="8">
        <f t="shared" si="2595"/>
        <v>16048.25</v>
      </c>
      <c r="F2056" s="8">
        <f t="shared" si="2596"/>
        <v>16482</v>
      </c>
      <c r="G2056" s="8">
        <f t="shared" si="2597"/>
        <v>16629.625</v>
      </c>
      <c r="H2056" s="8">
        <f t="shared" si="2598"/>
        <v>16666.5</v>
      </c>
      <c r="I2056" s="8">
        <f t="shared" si="2599"/>
        <v>16599.75</v>
      </c>
      <c r="J2056" s="8">
        <f t="shared" si="2600"/>
        <v>16533.5</v>
      </c>
      <c r="K2056" s="8">
        <f t="shared" si="2601"/>
        <v>16597.5</v>
      </c>
      <c r="L2056" s="8">
        <f t="shared" si="2602"/>
        <v>16728.875</v>
      </c>
      <c r="M2056" s="8">
        <f t="shared" si="2603"/>
        <v>16403.5</v>
      </c>
      <c r="N2056" s="8">
        <f t="shared" si="2604"/>
        <v>15358.625</v>
      </c>
      <c r="O2056" s="8">
        <f t="shared" si="2605"/>
        <v>15543.25</v>
      </c>
      <c r="P2056" s="8">
        <f t="shared" si="2591"/>
        <v>15813.75</v>
      </c>
      <c r="Q2056" s="8">
        <f t="shared" si="2592"/>
        <v>15904.5</v>
      </c>
      <c r="R2056" s="8">
        <f t="shared" si="2593"/>
        <v>15905.75</v>
      </c>
    </row>
    <row r="2057" spans="2:18" x14ac:dyDescent="0.25">
      <c r="B2057" s="12" t="s">
        <v>267</v>
      </c>
      <c r="C2057" s="7" t="s">
        <v>268</v>
      </c>
      <c r="D2057" s="8">
        <f t="shared" si="2594"/>
        <v>21398</v>
      </c>
      <c r="E2057" s="8">
        <f t="shared" si="2595"/>
        <v>21805</v>
      </c>
      <c r="F2057" s="8">
        <f t="shared" si="2596"/>
        <v>22294.5</v>
      </c>
      <c r="G2057" s="8">
        <f t="shared" si="2597"/>
        <v>22738.25</v>
      </c>
      <c r="H2057" s="8">
        <f t="shared" si="2598"/>
        <v>23033.375</v>
      </c>
      <c r="I2057" s="8">
        <f t="shared" si="2599"/>
        <v>23415.75</v>
      </c>
      <c r="J2057" s="8">
        <f t="shared" si="2600"/>
        <v>23788.125</v>
      </c>
      <c r="K2057" s="8">
        <f t="shared" si="2601"/>
        <v>24226.625</v>
      </c>
      <c r="L2057" s="8">
        <f t="shared" si="2602"/>
        <v>24690.75</v>
      </c>
      <c r="M2057" s="8">
        <f t="shared" si="2603"/>
        <v>24969.5</v>
      </c>
      <c r="N2057" s="8">
        <f t="shared" si="2604"/>
        <v>24677.625</v>
      </c>
      <c r="O2057" s="8">
        <f t="shared" si="2605"/>
        <v>25268</v>
      </c>
      <c r="P2057" s="8">
        <f t="shared" si="2591"/>
        <v>25816.375</v>
      </c>
      <c r="Q2057" s="8">
        <f t="shared" si="2592"/>
        <v>26322.875</v>
      </c>
      <c r="R2057" s="8">
        <f t="shared" si="2593"/>
        <v>27225.5</v>
      </c>
    </row>
    <row r="2058" spans="2:18" x14ac:dyDescent="0.25">
      <c r="B2058" s="12" t="s">
        <v>270</v>
      </c>
      <c r="C2058" s="7" t="s">
        <v>271</v>
      </c>
      <c r="D2058" s="8">
        <f t="shared" si="2594"/>
        <v>2314.875</v>
      </c>
      <c r="E2058" s="8">
        <f t="shared" si="2595"/>
        <v>2361.875</v>
      </c>
      <c r="F2058" s="8">
        <f t="shared" si="2596"/>
        <v>2338.625</v>
      </c>
      <c r="G2058" s="8">
        <f t="shared" si="2597"/>
        <v>2330.75</v>
      </c>
      <c r="H2058" s="8">
        <f t="shared" si="2598"/>
        <v>2316.625</v>
      </c>
      <c r="I2058" s="8">
        <f t="shared" si="2599"/>
        <v>2266</v>
      </c>
      <c r="J2058" s="8">
        <f t="shared" si="2600"/>
        <v>2228.875</v>
      </c>
      <c r="K2058" s="8">
        <f t="shared" si="2601"/>
        <v>2251.25</v>
      </c>
      <c r="L2058" s="8">
        <f t="shared" si="2602"/>
        <v>2234.625</v>
      </c>
      <c r="M2058" s="8">
        <f t="shared" si="2603"/>
        <v>2062.5</v>
      </c>
      <c r="N2058" s="8">
        <f t="shared" si="2604"/>
        <v>1804.5</v>
      </c>
      <c r="O2058" s="8">
        <f t="shared" si="2605"/>
        <v>1856</v>
      </c>
      <c r="P2058" s="8">
        <f t="shared" si="2591"/>
        <v>1902.875</v>
      </c>
      <c r="Q2058" s="8">
        <f t="shared" si="2592"/>
        <v>1943.25</v>
      </c>
      <c r="R2058" s="8">
        <f t="shared" si="2593"/>
        <v>1952.25</v>
      </c>
    </row>
    <row r="2059" spans="2:18" x14ac:dyDescent="0.25">
      <c r="B2059" s="12" t="s">
        <v>273</v>
      </c>
      <c r="C2059" s="7" t="s">
        <v>274</v>
      </c>
      <c r="D2059" s="8">
        <f t="shared" si="2594"/>
        <v>8</v>
      </c>
      <c r="E2059" s="8">
        <f t="shared" si="2595"/>
        <v>6.25</v>
      </c>
      <c r="F2059" s="8">
        <f t="shared" si="2596"/>
        <v>6</v>
      </c>
      <c r="G2059" s="8">
        <f t="shared" si="2597"/>
        <v>5</v>
      </c>
      <c r="H2059" s="8">
        <f t="shared" si="2598"/>
        <v>4</v>
      </c>
      <c r="I2059" s="8">
        <f t="shared" si="2599"/>
        <v>3.75</v>
      </c>
      <c r="J2059" s="8">
        <f t="shared" si="2600"/>
        <v>5.25</v>
      </c>
      <c r="K2059" s="8">
        <f t="shared" si="2601"/>
        <v>6</v>
      </c>
      <c r="L2059" s="8">
        <f t="shared" si="2602"/>
        <v>5.375</v>
      </c>
      <c r="M2059" s="8">
        <f t="shared" si="2603"/>
        <v>3.625</v>
      </c>
      <c r="N2059" s="8">
        <f t="shared" si="2604"/>
        <v>2.875</v>
      </c>
      <c r="O2059" s="8">
        <f t="shared" si="2605"/>
        <v>2.875</v>
      </c>
      <c r="P2059" s="8">
        <f t="shared" si="2591"/>
        <v>0.25</v>
      </c>
      <c r="Q2059" s="8">
        <f t="shared" si="2592"/>
        <v>2</v>
      </c>
      <c r="R2059" s="8">
        <f t="shared" si="2593"/>
        <v>6</v>
      </c>
    </row>
    <row r="2060" spans="2:18" x14ac:dyDescent="0.25">
      <c r="B2060" s="12" t="s">
        <v>276</v>
      </c>
      <c r="C2060" s="7" t="s">
        <v>277</v>
      </c>
      <c r="D2060" s="8">
        <f t="shared" si="2594"/>
        <v>694</v>
      </c>
      <c r="E2060" s="8">
        <f t="shared" si="2595"/>
        <v>778.125</v>
      </c>
      <c r="F2060" s="8">
        <f t="shared" si="2596"/>
        <v>799.375</v>
      </c>
      <c r="G2060" s="8">
        <f t="shared" si="2597"/>
        <v>788.375</v>
      </c>
      <c r="H2060" s="8">
        <f t="shared" si="2598"/>
        <v>768.5</v>
      </c>
      <c r="I2060" s="8">
        <f t="shared" si="2599"/>
        <v>750.375</v>
      </c>
      <c r="J2060" s="8">
        <f t="shared" si="2600"/>
        <v>732.625</v>
      </c>
      <c r="K2060" s="8">
        <f t="shared" si="2601"/>
        <v>735</v>
      </c>
      <c r="L2060" s="8">
        <f t="shared" si="2602"/>
        <v>752.5</v>
      </c>
      <c r="M2060" s="8">
        <f t="shared" si="2603"/>
        <v>762.75</v>
      </c>
      <c r="N2060" s="8">
        <f t="shared" si="2604"/>
        <v>774.25</v>
      </c>
      <c r="O2060" s="8">
        <f t="shared" si="2605"/>
        <v>789.125</v>
      </c>
      <c r="P2060" s="8">
        <f t="shared" si="2591"/>
        <v>798.5</v>
      </c>
      <c r="Q2060" s="8">
        <f t="shared" si="2592"/>
        <v>809.875</v>
      </c>
      <c r="R2060" s="8">
        <f t="shared" si="2593"/>
        <v>787.5</v>
      </c>
    </row>
    <row r="2061" spans="2:18" x14ac:dyDescent="0.25">
      <c r="B2061" s="19"/>
      <c r="C2061" s="20" t="s">
        <v>286</v>
      </c>
      <c r="D2061" s="21">
        <f>SUM(D2007:D2060)</f>
        <v>16414301.125</v>
      </c>
      <c r="E2061" s="21">
        <f t="shared" ref="E2061:R2061" si="2606">SUM(E2007:E2060)</f>
        <v>16793240</v>
      </c>
      <c r="F2061" s="21">
        <f t="shared" si="2606"/>
        <v>17194507.875</v>
      </c>
      <c r="G2061" s="21">
        <f t="shared" si="2606"/>
        <v>17602377</v>
      </c>
      <c r="H2061" s="21">
        <f t="shared" si="2606"/>
        <v>17970753.875</v>
      </c>
      <c r="I2061" s="21">
        <f t="shared" si="2606"/>
        <v>18359321.875</v>
      </c>
      <c r="J2061" s="21">
        <f t="shared" si="2606"/>
        <v>18751116.75</v>
      </c>
      <c r="K2061" s="21">
        <f t="shared" si="2606"/>
        <v>19132165.75</v>
      </c>
      <c r="L2061" s="21">
        <f t="shared" si="2606"/>
        <v>19465797.000000004</v>
      </c>
      <c r="M2061" s="21">
        <f t="shared" si="2606"/>
        <v>19731220.375000004</v>
      </c>
      <c r="N2061" s="21">
        <f t="shared" si="2606"/>
        <v>20107517.375</v>
      </c>
      <c r="O2061" s="21">
        <f t="shared" si="2606"/>
        <v>20554223.75</v>
      </c>
      <c r="P2061" s="21">
        <f t="shared" si="2606"/>
        <v>21044212.25</v>
      </c>
      <c r="Q2061" s="21">
        <f t="shared" si="2606"/>
        <v>21615500.750000004</v>
      </c>
      <c r="R2061" s="21">
        <f t="shared" si="2606"/>
        <v>22137973.625000004</v>
      </c>
    </row>
    <row r="2062" spans="2:18" x14ac:dyDescent="0.25">
      <c r="B2062" s="19"/>
      <c r="C2062" s="20" t="s">
        <v>287</v>
      </c>
      <c r="D2062" s="21">
        <f>SUM(D2015:D2060)</f>
        <v>479551.25</v>
      </c>
      <c r="E2062" s="21">
        <f t="shared" ref="E2062:O2062" si="2607">SUM(E2015:E2060)</f>
        <v>486935</v>
      </c>
      <c r="F2062" s="21">
        <f t="shared" si="2607"/>
        <v>493181.375</v>
      </c>
      <c r="G2062" s="21">
        <f t="shared" si="2607"/>
        <v>499845.375</v>
      </c>
      <c r="H2062" s="21">
        <f t="shared" si="2607"/>
        <v>503899.625</v>
      </c>
      <c r="I2062" s="21">
        <f t="shared" si="2607"/>
        <v>508698.125</v>
      </c>
      <c r="J2062" s="21">
        <f t="shared" si="2607"/>
        <v>515083.75</v>
      </c>
      <c r="K2062" s="21">
        <f t="shared" si="2607"/>
        <v>524149.375</v>
      </c>
      <c r="L2062" s="21">
        <f t="shared" si="2607"/>
        <v>535565.5</v>
      </c>
      <c r="M2062" s="21">
        <f t="shared" si="2607"/>
        <v>543461.25</v>
      </c>
      <c r="N2062" s="21">
        <f t="shared" si="2607"/>
        <v>553210.5</v>
      </c>
      <c r="O2062" s="21">
        <f t="shared" si="2607"/>
        <v>569341.25</v>
      </c>
      <c r="P2062" s="21">
        <f t="shared" ref="P2062:R2062" si="2608">SUM(P2015:P2060)</f>
        <v>585494.875</v>
      </c>
      <c r="Q2062" s="21">
        <f t="shared" si="2608"/>
        <v>601256.25</v>
      </c>
      <c r="R2062" s="21">
        <f t="shared" si="2608"/>
        <v>614257.375</v>
      </c>
    </row>
    <row r="2063" spans="2:18" x14ac:dyDescent="0.25"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</row>
    <row r="2064" spans="2:18" x14ac:dyDescent="0.25"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</row>
    <row r="2065" spans="1:18" x14ac:dyDescent="0.25"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</row>
    <row r="2066" spans="1:18" ht="17.25" x14ac:dyDescent="0.3">
      <c r="A2066" s="28"/>
      <c r="B2066" s="28" t="s">
        <v>438</v>
      </c>
    </row>
    <row r="2067" spans="1:18" ht="17.25" x14ac:dyDescent="0.35">
      <c r="B2067" s="49" t="s">
        <v>126</v>
      </c>
      <c r="C2067" s="50" t="s">
        <v>127</v>
      </c>
      <c r="D2067" s="51" t="s">
        <v>423</v>
      </c>
      <c r="E2067" s="51" t="s">
        <v>424</v>
      </c>
      <c r="F2067" s="51" t="s">
        <v>425</v>
      </c>
      <c r="G2067" s="51" t="s">
        <v>426</v>
      </c>
      <c r="H2067" s="51" t="s">
        <v>427</v>
      </c>
      <c r="I2067" s="51" t="s">
        <v>428</v>
      </c>
      <c r="J2067" s="51" t="s">
        <v>429</v>
      </c>
      <c r="K2067" s="51" t="s">
        <v>430</v>
      </c>
      <c r="L2067" s="51" t="s">
        <v>431</v>
      </c>
      <c r="M2067" s="51" t="s">
        <v>432</v>
      </c>
      <c r="N2067" s="51" t="s">
        <v>433</v>
      </c>
      <c r="O2067" s="52" t="s">
        <v>434</v>
      </c>
      <c r="P2067" s="51" t="s">
        <v>435</v>
      </c>
      <c r="Q2067" s="51" t="s">
        <v>436</v>
      </c>
      <c r="R2067" s="51" t="s">
        <v>437</v>
      </c>
    </row>
    <row r="2068" spans="1:18" x14ac:dyDescent="0.25">
      <c r="B2068" s="45" t="s">
        <v>131</v>
      </c>
      <c r="C2068" s="7" t="s">
        <v>11</v>
      </c>
      <c r="D2068" s="8">
        <f t="shared" ref="D2068:D2103" si="2609">SUM(O1071:P1071)/2</f>
        <v>176299</v>
      </c>
      <c r="E2068" s="8">
        <f t="shared" ref="E2068:E2103" si="2610">SUM(Q1071:R1071)/2</f>
        <v>183352.75</v>
      </c>
      <c r="F2068" s="8">
        <f t="shared" ref="F2068:F2103" si="2611">SUM(S1071:V1071)/4</f>
        <v>193262.875</v>
      </c>
      <c r="G2068" s="8">
        <f t="shared" ref="G2068:G2103" si="2612">SUM(W1071:Z1071)/4</f>
        <v>204031</v>
      </c>
      <c r="H2068" s="8">
        <f t="shared" ref="H2068:H2103" si="2613">SUM(AA1071:AD1071)/4</f>
        <v>213263.5</v>
      </c>
      <c r="I2068" s="8">
        <f t="shared" ref="I2068:I2103" si="2614">SUM(AE1071:AH1071)/4</f>
        <v>221772.875</v>
      </c>
      <c r="J2068" s="8">
        <f t="shared" ref="J2068:J2103" si="2615">SUM(AI1071:AL1071)/4</f>
        <v>229392.125</v>
      </c>
      <c r="K2068" s="8">
        <f t="shared" ref="K2068:K2103" si="2616">SUM(AM1071:AP1071)/4</f>
        <v>235785</v>
      </c>
      <c r="L2068" s="8">
        <f t="shared" ref="L2068:L2103" si="2617">SUM(AQ1071:AT1071)/4</f>
        <v>240571.125</v>
      </c>
      <c r="M2068" s="8">
        <f t="shared" ref="M2068:M2103" si="2618">SUM(AU1071:AX1071)/4</f>
        <v>246892</v>
      </c>
      <c r="N2068" s="8">
        <f t="shared" ref="N2068:N2103" si="2619">SUM(AY1071:BB1071)/4</f>
        <v>260786.125</v>
      </c>
      <c r="O2068" s="47">
        <f t="shared" ref="O2068:O2103" si="2620">SUM(BC1071:BF1071)/4</f>
        <v>269595.375</v>
      </c>
      <c r="P2068" s="98">
        <f>SUM(BG1071:BJ1071)/4</f>
        <v>274167.5</v>
      </c>
      <c r="Q2068" s="98">
        <f>SUM(BK1071:BN1071)/4</f>
        <v>277806.25</v>
      </c>
      <c r="R2068" s="98">
        <f>SUM(BO1071:BR1071)/4</f>
        <v>277141.5</v>
      </c>
    </row>
    <row r="2069" spans="1:18" x14ac:dyDescent="0.25">
      <c r="B2069" s="45" t="s">
        <v>132</v>
      </c>
      <c r="C2069" s="7" t="s">
        <v>13</v>
      </c>
      <c r="D2069" s="8">
        <f t="shared" si="2609"/>
        <v>2883304.5</v>
      </c>
      <c r="E2069" s="8">
        <f t="shared" si="2610"/>
        <v>2887428.75</v>
      </c>
      <c r="F2069" s="8">
        <f t="shared" si="2611"/>
        <v>2890479.75</v>
      </c>
      <c r="G2069" s="8">
        <f t="shared" si="2612"/>
        <v>2895714.5</v>
      </c>
      <c r="H2069" s="8">
        <f t="shared" si="2613"/>
        <v>2904150.875</v>
      </c>
      <c r="I2069" s="8">
        <f t="shared" si="2614"/>
        <v>2915929.625</v>
      </c>
      <c r="J2069" s="8">
        <f t="shared" si="2615"/>
        <v>2933515</v>
      </c>
      <c r="K2069" s="8">
        <f t="shared" si="2616"/>
        <v>2948426.625</v>
      </c>
      <c r="L2069" s="8">
        <f t="shared" si="2617"/>
        <v>2955368.625</v>
      </c>
      <c r="M2069" s="8">
        <f t="shared" si="2618"/>
        <v>2955918.625</v>
      </c>
      <c r="N2069" s="8">
        <f t="shared" si="2619"/>
        <v>2988860.5</v>
      </c>
      <c r="O2069" s="47">
        <f t="shared" si="2620"/>
        <v>3029217</v>
      </c>
      <c r="P2069" s="8">
        <f t="shared" ref="P2069:P2121" si="2621">SUM(BG1072:BJ1072)/4</f>
        <v>3482580.1015625</v>
      </c>
      <c r="Q2069" s="8">
        <f t="shared" ref="Q2069:Q2121" si="2622">SUM(BK1072:BN1072)/4</f>
        <v>3632536.40625</v>
      </c>
      <c r="R2069" s="98">
        <f t="shared" ref="R2069:R2121" si="2623">SUM(BO1072:BR1072)/4</f>
        <v>3708111.328125</v>
      </c>
    </row>
    <row r="2070" spans="1:18" x14ac:dyDescent="0.25">
      <c r="B2070" s="45" t="s">
        <v>133</v>
      </c>
      <c r="C2070" s="7" t="s">
        <v>15</v>
      </c>
      <c r="D2070" s="8">
        <f t="shared" si="2609"/>
        <v>92241.75</v>
      </c>
      <c r="E2070" s="8">
        <f t="shared" si="2610"/>
        <v>93706.75</v>
      </c>
      <c r="F2070" s="8">
        <f t="shared" si="2611"/>
        <v>95694</v>
      </c>
      <c r="G2070" s="8">
        <f t="shared" si="2612"/>
        <v>95251.928749999992</v>
      </c>
      <c r="H2070" s="8">
        <f t="shared" si="2613"/>
        <v>95937.496749999991</v>
      </c>
      <c r="I2070" s="8">
        <f t="shared" si="2614"/>
        <v>96227.93075</v>
      </c>
      <c r="J2070" s="8">
        <f t="shared" si="2615"/>
        <v>95464.647125000003</v>
      </c>
      <c r="K2070" s="8">
        <f t="shared" si="2616"/>
        <v>93898.199874999991</v>
      </c>
      <c r="L2070" s="8">
        <f t="shared" si="2617"/>
        <v>92172.977250000011</v>
      </c>
      <c r="M2070" s="8">
        <f t="shared" si="2618"/>
        <v>90160.469624999998</v>
      </c>
      <c r="N2070" s="8">
        <f t="shared" si="2619"/>
        <v>88807.550749999995</v>
      </c>
      <c r="O2070" s="47">
        <f t="shared" si="2620"/>
        <v>87615.518624999997</v>
      </c>
      <c r="P2070" s="8">
        <f t="shared" si="2621"/>
        <v>91449.855437499995</v>
      </c>
      <c r="Q2070" s="8">
        <f t="shared" si="2622"/>
        <v>95635.968750000015</v>
      </c>
      <c r="R2070" s="98">
        <f t="shared" si="2623"/>
        <v>99528.934374999997</v>
      </c>
    </row>
    <row r="2071" spans="1:18" x14ac:dyDescent="0.25">
      <c r="B2071" s="45" t="s">
        <v>134</v>
      </c>
      <c r="C2071" s="7" t="s">
        <v>17</v>
      </c>
      <c r="D2071" s="8">
        <f t="shared" si="2609"/>
        <v>666055.26502737624</v>
      </c>
      <c r="E2071" s="8">
        <f t="shared" si="2610"/>
        <v>719389.76333892671</v>
      </c>
      <c r="F2071" s="8">
        <f t="shared" si="2611"/>
        <v>770581.97726486251</v>
      </c>
      <c r="G2071" s="8">
        <f t="shared" si="2612"/>
        <v>827509.34562039492</v>
      </c>
      <c r="H2071" s="8">
        <f t="shared" si="2613"/>
        <v>884788.50602076307</v>
      </c>
      <c r="I2071" s="8">
        <f t="shared" si="2614"/>
        <v>942579.39912442141</v>
      </c>
      <c r="J2071" s="8">
        <f t="shared" si="2615"/>
        <v>994445.08278512908</v>
      </c>
      <c r="K2071" s="8">
        <f t="shared" si="2616"/>
        <v>1037453.0341996702</v>
      </c>
      <c r="L2071" s="8">
        <f t="shared" si="2617"/>
        <v>1069933.9854408954</v>
      </c>
      <c r="M2071" s="8">
        <f t="shared" si="2618"/>
        <v>1095476.0408701496</v>
      </c>
      <c r="N2071" s="8">
        <f t="shared" si="2619"/>
        <v>1118335.4205395142</v>
      </c>
      <c r="O2071" s="47">
        <f t="shared" si="2620"/>
        <v>1130580.9895615722</v>
      </c>
      <c r="P2071" s="8">
        <f t="shared" si="2621"/>
        <v>917130.79328056681</v>
      </c>
      <c r="Q2071" s="8">
        <f t="shared" si="2622"/>
        <v>867075.27500000002</v>
      </c>
      <c r="R2071" s="98">
        <f t="shared" si="2623"/>
        <v>845312.0625</v>
      </c>
    </row>
    <row r="2072" spans="1:18" x14ac:dyDescent="0.25">
      <c r="B2072" s="45" t="s">
        <v>135</v>
      </c>
      <c r="C2072" s="7" t="s">
        <v>19</v>
      </c>
      <c r="D2072" s="8">
        <f t="shared" si="2609"/>
        <v>230670.73497262364</v>
      </c>
      <c r="E2072" s="8">
        <f t="shared" si="2610"/>
        <v>249141.73666107334</v>
      </c>
      <c r="F2072" s="8">
        <f t="shared" si="2611"/>
        <v>270276.39773513749</v>
      </c>
      <c r="G2072" s="8">
        <f t="shared" si="2612"/>
        <v>288106.02937960508</v>
      </c>
      <c r="H2072" s="8">
        <f t="shared" si="2613"/>
        <v>306423.24397923693</v>
      </c>
      <c r="I2072" s="8">
        <f t="shared" si="2614"/>
        <v>326437.60087557841</v>
      </c>
      <c r="J2072" s="8">
        <f t="shared" si="2615"/>
        <v>344399.91721487092</v>
      </c>
      <c r="K2072" s="8">
        <f t="shared" si="2616"/>
        <v>359294.59080032981</v>
      </c>
      <c r="L2072" s="8">
        <f t="shared" si="2617"/>
        <v>370543.5145591044</v>
      </c>
      <c r="M2072" s="8">
        <f t="shared" si="2618"/>
        <v>379389.33412985038</v>
      </c>
      <c r="N2072" s="8">
        <f t="shared" si="2619"/>
        <v>387306.07946048572</v>
      </c>
      <c r="O2072" s="47">
        <f t="shared" si="2620"/>
        <v>391547.01043842791</v>
      </c>
      <c r="P2072" s="8">
        <f t="shared" si="2621"/>
        <v>489286.22546943312</v>
      </c>
      <c r="Q2072" s="8">
        <f t="shared" si="2622"/>
        <v>523627</v>
      </c>
      <c r="R2072" s="98">
        <f t="shared" si="2623"/>
        <v>539637.25</v>
      </c>
    </row>
    <row r="2073" spans="1:18" x14ac:dyDescent="0.25">
      <c r="B2073" s="45" t="s">
        <v>136</v>
      </c>
      <c r="C2073" s="7" t="s">
        <v>21</v>
      </c>
      <c r="D2073" s="8">
        <f t="shared" si="2609"/>
        <v>496160.18008863484</v>
      </c>
      <c r="E2073" s="8">
        <f t="shared" si="2610"/>
        <v>510048.02766555472</v>
      </c>
      <c r="F2073" s="8">
        <f t="shared" si="2611"/>
        <v>528090.43884239043</v>
      </c>
      <c r="G2073" s="8">
        <f t="shared" si="2612"/>
        <v>545951.34559946985</v>
      </c>
      <c r="H2073" s="8">
        <f t="shared" si="2613"/>
        <v>566994.54844389076</v>
      </c>
      <c r="I2073" s="8">
        <f t="shared" si="2614"/>
        <v>594675.17370095034</v>
      </c>
      <c r="J2073" s="8">
        <f t="shared" si="2615"/>
        <v>625535.02431258047</v>
      </c>
      <c r="K2073" s="8">
        <f t="shared" si="2616"/>
        <v>658103.58551725501</v>
      </c>
      <c r="L2073" s="8">
        <f t="shared" si="2617"/>
        <v>687428.42205858149</v>
      </c>
      <c r="M2073" s="8">
        <f t="shared" si="2618"/>
        <v>713577.97036651953</v>
      </c>
      <c r="N2073" s="8">
        <f t="shared" si="2619"/>
        <v>747878.05430755881</v>
      </c>
      <c r="O2073" s="47">
        <f t="shared" si="2620"/>
        <v>784720.01316239079</v>
      </c>
      <c r="P2073" s="8">
        <f t="shared" si="2621"/>
        <v>566809.74237406161</v>
      </c>
      <c r="Q2073" s="8">
        <f t="shared" si="2622"/>
        <v>556775.005</v>
      </c>
      <c r="R2073" s="98">
        <f t="shared" si="2623"/>
        <v>575863.45374999999</v>
      </c>
    </row>
    <row r="2074" spans="1:18" x14ac:dyDescent="0.25">
      <c r="B2074" s="45" t="s">
        <v>137</v>
      </c>
      <c r="C2074" s="7" t="s">
        <v>23</v>
      </c>
      <c r="D2074" s="8">
        <f t="shared" si="2609"/>
        <v>39429.319911365208</v>
      </c>
      <c r="E2074" s="8">
        <f t="shared" si="2610"/>
        <v>40532.972334445265</v>
      </c>
      <c r="F2074" s="8">
        <f t="shared" si="2611"/>
        <v>40019.686157609591</v>
      </c>
      <c r="G2074" s="8">
        <f t="shared" si="2612"/>
        <v>42535.404400530162</v>
      </c>
      <c r="H2074" s="8">
        <f t="shared" si="2613"/>
        <v>45058.451556109321</v>
      </c>
      <c r="I2074" s="8">
        <f t="shared" si="2614"/>
        <v>47258.201299049688</v>
      </c>
      <c r="J2074" s="8">
        <f t="shared" si="2615"/>
        <v>49710.600687419646</v>
      </c>
      <c r="K2074" s="8">
        <f t="shared" si="2616"/>
        <v>52298.789482744964</v>
      </c>
      <c r="L2074" s="8">
        <f t="shared" si="2617"/>
        <v>54629.202941418524</v>
      </c>
      <c r="M2074" s="8">
        <f t="shared" si="2618"/>
        <v>56707.279633480357</v>
      </c>
      <c r="N2074" s="8">
        <f t="shared" si="2619"/>
        <v>59433.070692441033</v>
      </c>
      <c r="O2074" s="47">
        <f t="shared" si="2620"/>
        <v>62360.861837609154</v>
      </c>
      <c r="P2074" s="8">
        <f t="shared" si="2621"/>
        <v>62075.882625938393</v>
      </c>
      <c r="Q2074" s="8">
        <f t="shared" si="2622"/>
        <v>67300.49500000001</v>
      </c>
      <c r="R2074" s="98">
        <f t="shared" si="2623"/>
        <v>73550.171250000014</v>
      </c>
    </row>
    <row r="2075" spans="1:18" x14ac:dyDescent="0.25">
      <c r="B2075" s="45" t="s">
        <v>138</v>
      </c>
      <c r="C2075" s="7" t="s">
        <v>139</v>
      </c>
      <c r="D2075" s="8">
        <f t="shared" si="2609"/>
        <v>2456.25</v>
      </c>
      <c r="E2075" s="8">
        <f t="shared" si="2610"/>
        <v>2205.5</v>
      </c>
      <c r="F2075" s="8">
        <f t="shared" si="2611"/>
        <v>2318.625</v>
      </c>
      <c r="G2075" s="8">
        <f t="shared" si="2612"/>
        <v>2342.19625</v>
      </c>
      <c r="H2075" s="8">
        <f t="shared" si="2613"/>
        <v>2312.0032499999998</v>
      </c>
      <c r="I2075" s="8">
        <f t="shared" si="2614"/>
        <v>2300.31925</v>
      </c>
      <c r="J2075" s="8">
        <f t="shared" si="2615"/>
        <v>2315.3528749999996</v>
      </c>
      <c r="K2075" s="8">
        <f t="shared" si="2616"/>
        <v>2321.9251249999998</v>
      </c>
      <c r="L2075" s="8">
        <f t="shared" si="2617"/>
        <v>2341.0227500000001</v>
      </c>
      <c r="M2075" s="8">
        <f t="shared" si="2618"/>
        <v>2370.2803749999998</v>
      </c>
      <c r="N2075" s="8">
        <f t="shared" si="2619"/>
        <v>2387.9492499999997</v>
      </c>
      <c r="O2075" s="47">
        <f t="shared" si="2620"/>
        <v>2438.6063750000003</v>
      </c>
      <c r="P2075" s="8">
        <f t="shared" si="2621"/>
        <v>2673.2742500000004</v>
      </c>
      <c r="Q2075" s="8">
        <f t="shared" si="2622"/>
        <v>2759.4750000000004</v>
      </c>
      <c r="R2075" s="98">
        <f t="shared" si="2623"/>
        <v>2815.05</v>
      </c>
    </row>
    <row r="2076" spans="1:18" x14ac:dyDescent="0.25">
      <c r="B2076" s="45" t="s">
        <v>140</v>
      </c>
      <c r="C2076" s="7" t="s">
        <v>141</v>
      </c>
      <c r="D2076" s="8">
        <f t="shared" si="2609"/>
        <v>46513.25</v>
      </c>
      <c r="E2076" s="8">
        <f t="shared" si="2610"/>
        <v>46603</v>
      </c>
      <c r="F2076" s="8">
        <f t="shared" si="2611"/>
        <v>46613.875</v>
      </c>
      <c r="G2076" s="8">
        <f t="shared" si="2612"/>
        <v>46873.125</v>
      </c>
      <c r="H2076" s="8">
        <f t="shared" si="2613"/>
        <v>47182.75</v>
      </c>
      <c r="I2076" s="8">
        <f t="shared" si="2614"/>
        <v>47780.375</v>
      </c>
      <c r="J2076" s="8">
        <f t="shared" si="2615"/>
        <v>48490.375</v>
      </c>
      <c r="K2076" s="8">
        <f t="shared" si="2616"/>
        <v>49155.125</v>
      </c>
      <c r="L2076" s="8">
        <f t="shared" si="2617"/>
        <v>49693.25</v>
      </c>
      <c r="M2076" s="8">
        <f t="shared" si="2618"/>
        <v>50171.75</v>
      </c>
      <c r="N2076" s="8">
        <f t="shared" si="2619"/>
        <v>50952.625</v>
      </c>
      <c r="O2076" s="47">
        <f t="shared" si="2620"/>
        <v>51575.125</v>
      </c>
      <c r="P2076" s="8">
        <f t="shared" si="2621"/>
        <v>52067.875</v>
      </c>
      <c r="Q2076" s="8">
        <f t="shared" si="2622"/>
        <v>52465.375</v>
      </c>
      <c r="R2076" s="98">
        <f t="shared" si="2623"/>
        <v>52458.125</v>
      </c>
    </row>
    <row r="2077" spans="1:18" x14ac:dyDescent="0.25">
      <c r="B2077" s="45" t="s">
        <v>144</v>
      </c>
      <c r="C2077" s="7" t="s">
        <v>145</v>
      </c>
      <c r="D2077" s="8">
        <f t="shared" si="2609"/>
        <v>13387.25</v>
      </c>
      <c r="E2077" s="8">
        <f t="shared" si="2610"/>
        <v>13318.75</v>
      </c>
      <c r="F2077" s="8">
        <f t="shared" si="2611"/>
        <v>13183.375</v>
      </c>
      <c r="G2077" s="8">
        <f t="shared" si="2612"/>
        <v>13313</v>
      </c>
      <c r="H2077" s="8">
        <f t="shared" si="2613"/>
        <v>13566.5</v>
      </c>
      <c r="I2077" s="8">
        <f t="shared" si="2614"/>
        <v>13919</v>
      </c>
      <c r="J2077" s="8">
        <f t="shared" si="2615"/>
        <v>14357.25</v>
      </c>
      <c r="K2077" s="8">
        <f t="shared" si="2616"/>
        <v>14806.5</v>
      </c>
      <c r="L2077" s="8">
        <f t="shared" si="2617"/>
        <v>15205.625</v>
      </c>
      <c r="M2077" s="8">
        <f t="shared" si="2618"/>
        <v>15568.875</v>
      </c>
      <c r="N2077" s="8">
        <f t="shared" si="2619"/>
        <v>15986.375</v>
      </c>
      <c r="O2077" s="47">
        <f t="shared" si="2620"/>
        <v>16318.5</v>
      </c>
      <c r="P2077" s="8">
        <f t="shared" si="2621"/>
        <v>16709.875</v>
      </c>
      <c r="Q2077" s="8">
        <f t="shared" si="2622"/>
        <v>17029.75</v>
      </c>
      <c r="R2077" s="98">
        <f t="shared" si="2623"/>
        <v>17318.5</v>
      </c>
    </row>
    <row r="2078" spans="1:18" x14ac:dyDescent="0.25">
      <c r="B2078" s="45" t="s">
        <v>147</v>
      </c>
      <c r="C2078" s="7" t="s">
        <v>148</v>
      </c>
      <c r="D2078" s="8">
        <f t="shared" si="2609"/>
        <v>393</v>
      </c>
      <c r="E2078" s="8">
        <f t="shared" si="2610"/>
        <v>405.25</v>
      </c>
      <c r="F2078" s="8">
        <f t="shared" si="2611"/>
        <v>404.5</v>
      </c>
      <c r="G2078" s="8">
        <f t="shared" si="2612"/>
        <v>425.25</v>
      </c>
      <c r="H2078" s="8">
        <f t="shared" si="2613"/>
        <v>444.75</v>
      </c>
      <c r="I2078" s="8">
        <f t="shared" si="2614"/>
        <v>483.375</v>
      </c>
      <c r="J2078" s="8">
        <f t="shared" si="2615"/>
        <v>513.75</v>
      </c>
      <c r="K2078" s="8">
        <f t="shared" si="2616"/>
        <v>527</v>
      </c>
      <c r="L2078" s="8">
        <f t="shared" si="2617"/>
        <v>510.375</v>
      </c>
      <c r="M2078" s="8">
        <f t="shared" si="2618"/>
        <v>507.25</v>
      </c>
      <c r="N2078" s="8">
        <f t="shared" si="2619"/>
        <v>501.375</v>
      </c>
      <c r="O2078" s="47">
        <f t="shared" si="2620"/>
        <v>499.875</v>
      </c>
      <c r="P2078" s="8">
        <f t="shared" si="2621"/>
        <v>516.375</v>
      </c>
      <c r="Q2078" s="8">
        <f t="shared" si="2622"/>
        <v>528.25</v>
      </c>
      <c r="R2078" s="98">
        <f t="shared" si="2623"/>
        <v>511.75</v>
      </c>
    </row>
    <row r="2079" spans="1:18" x14ac:dyDescent="0.25">
      <c r="B2079" s="45" t="s">
        <v>150</v>
      </c>
      <c r="C2079" s="7" t="s">
        <v>151</v>
      </c>
      <c r="D2079" s="8">
        <f t="shared" si="2609"/>
        <v>12383.25</v>
      </c>
      <c r="E2079" s="8">
        <f t="shared" si="2610"/>
        <v>12446.5</v>
      </c>
      <c r="F2079" s="8">
        <f t="shared" si="2611"/>
        <v>12435.625</v>
      </c>
      <c r="G2079" s="8">
        <f t="shared" si="2612"/>
        <v>12720.25</v>
      </c>
      <c r="H2079" s="8">
        <f t="shared" si="2613"/>
        <v>12989.375</v>
      </c>
      <c r="I2079" s="8">
        <f t="shared" si="2614"/>
        <v>13316.625</v>
      </c>
      <c r="J2079" s="8">
        <f t="shared" si="2615"/>
        <v>13732.375</v>
      </c>
      <c r="K2079" s="8">
        <f t="shared" si="2616"/>
        <v>14142</v>
      </c>
      <c r="L2079" s="8">
        <f t="shared" si="2617"/>
        <v>14680.125</v>
      </c>
      <c r="M2079" s="8">
        <f t="shared" si="2618"/>
        <v>14957.5</v>
      </c>
      <c r="N2079" s="8">
        <f t="shared" si="2619"/>
        <v>15094.125</v>
      </c>
      <c r="O2079" s="47">
        <f t="shared" si="2620"/>
        <v>15350.125</v>
      </c>
      <c r="P2079" s="8">
        <f t="shared" si="2621"/>
        <v>15581.375</v>
      </c>
      <c r="Q2079" s="8">
        <f t="shared" si="2622"/>
        <v>15967</v>
      </c>
      <c r="R2079" s="98">
        <f t="shared" si="2623"/>
        <v>16165</v>
      </c>
    </row>
    <row r="2080" spans="1:18" x14ac:dyDescent="0.25">
      <c r="B2080" s="45" t="s">
        <v>153</v>
      </c>
      <c r="C2080" s="7" t="s">
        <v>154</v>
      </c>
      <c r="D2080" s="8">
        <f t="shared" si="2609"/>
        <v>5.25</v>
      </c>
      <c r="E2080" s="8">
        <f t="shared" si="2610"/>
        <v>5.25</v>
      </c>
      <c r="F2080" s="8">
        <f t="shared" si="2611"/>
        <v>5.375</v>
      </c>
      <c r="G2080" s="8">
        <f t="shared" si="2612"/>
        <v>4.375</v>
      </c>
      <c r="H2080" s="8">
        <f t="shared" si="2613"/>
        <v>3.625</v>
      </c>
      <c r="I2080" s="8">
        <f t="shared" si="2614"/>
        <v>5.875</v>
      </c>
      <c r="J2080" s="8">
        <f t="shared" si="2615"/>
        <v>7</v>
      </c>
      <c r="K2080" s="8">
        <f t="shared" si="2616"/>
        <v>12.875</v>
      </c>
      <c r="L2080" s="8">
        <f t="shared" si="2617"/>
        <v>16</v>
      </c>
      <c r="M2080" s="8">
        <f t="shared" si="2618"/>
        <v>20.625</v>
      </c>
      <c r="N2080" s="8">
        <f t="shared" si="2619"/>
        <v>28.125</v>
      </c>
      <c r="O2080" s="47">
        <f t="shared" si="2620"/>
        <v>32.75</v>
      </c>
      <c r="P2080" s="8">
        <f t="shared" si="2621"/>
        <v>40</v>
      </c>
      <c r="Q2080" s="8">
        <f t="shared" si="2622"/>
        <v>42.25</v>
      </c>
      <c r="R2080" s="98">
        <f t="shared" si="2623"/>
        <v>40.125</v>
      </c>
    </row>
    <row r="2081" spans="2:18" x14ac:dyDescent="0.25">
      <c r="B2081" s="45" t="s">
        <v>156</v>
      </c>
      <c r="C2081" s="7" t="s">
        <v>157</v>
      </c>
      <c r="D2081" s="8">
        <f t="shared" si="2609"/>
        <v>2451</v>
      </c>
      <c r="E2081" s="8">
        <f t="shared" si="2610"/>
        <v>2577.75</v>
      </c>
      <c r="F2081" s="8">
        <f t="shared" si="2611"/>
        <v>2672.625</v>
      </c>
      <c r="G2081" s="8">
        <f t="shared" si="2612"/>
        <v>2921.625</v>
      </c>
      <c r="H2081" s="8">
        <f t="shared" si="2613"/>
        <v>3184.625</v>
      </c>
      <c r="I2081" s="8">
        <f t="shared" si="2614"/>
        <v>3579.75</v>
      </c>
      <c r="J2081" s="8">
        <f t="shared" si="2615"/>
        <v>4080.375</v>
      </c>
      <c r="K2081" s="8">
        <f t="shared" si="2616"/>
        <v>4624.125</v>
      </c>
      <c r="L2081" s="8">
        <f t="shared" si="2617"/>
        <v>5169.5</v>
      </c>
      <c r="M2081" s="8">
        <f t="shared" si="2618"/>
        <v>5592</v>
      </c>
      <c r="N2081" s="8">
        <f t="shared" si="2619"/>
        <v>5843.375</v>
      </c>
      <c r="O2081" s="47">
        <f t="shared" si="2620"/>
        <v>6101.875</v>
      </c>
      <c r="P2081" s="8">
        <f t="shared" si="2621"/>
        <v>6485.625</v>
      </c>
      <c r="Q2081" s="8">
        <f t="shared" si="2622"/>
        <v>7016.625</v>
      </c>
      <c r="R2081" s="98">
        <f t="shared" si="2623"/>
        <v>7469.875</v>
      </c>
    </row>
    <row r="2082" spans="2:18" x14ac:dyDescent="0.25">
      <c r="B2082" s="45" t="s">
        <v>159</v>
      </c>
      <c r="C2082" s="7" t="s">
        <v>160</v>
      </c>
      <c r="D2082" s="8">
        <f t="shared" si="2609"/>
        <v>0</v>
      </c>
      <c r="E2082" s="8">
        <f t="shared" si="2610"/>
        <v>0</v>
      </c>
      <c r="F2082" s="8">
        <f t="shared" si="2611"/>
        <v>0</v>
      </c>
      <c r="G2082" s="8">
        <f t="shared" si="2612"/>
        <v>0</v>
      </c>
      <c r="H2082" s="8">
        <f t="shared" si="2613"/>
        <v>0</v>
      </c>
      <c r="I2082" s="8">
        <f t="shared" si="2614"/>
        <v>0</v>
      </c>
      <c r="J2082" s="8">
        <f t="shared" si="2615"/>
        <v>0</v>
      </c>
      <c r="K2082" s="8">
        <f t="shared" si="2616"/>
        <v>0</v>
      </c>
      <c r="L2082" s="8">
        <f t="shared" si="2617"/>
        <v>0</v>
      </c>
      <c r="M2082" s="8">
        <f t="shared" si="2618"/>
        <v>0</v>
      </c>
      <c r="N2082" s="8">
        <f t="shared" si="2619"/>
        <v>0</v>
      </c>
      <c r="O2082" s="47">
        <f t="shared" si="2620"/>
        <v>0</v>
      </c>
      <c r="P2082" s="8">
        <f t="shared" si="2621"/>
        <v>0</v>
      </c>
      <c r="Q2082" s="8">
        <f t="shared" si="2622"/>
        <v>0</v>
      </c>
      <c r="R2082" s="98">
        <f t="shared" si="2623"/>
        <v>0</v>
      </c>
    </row>
    <row r="2083" spans="2:18" x14ac:dyDescent="0.25">
      <c r="B2083" s="45" t="s">
        <v>162</v>
      </c>
      <c r="C2083" s="7" t="s">
        <v>163</v>
      </c>
      <c r="D2083" s="8">
        <f t="shared" si="2609"/>
        <v>0</v>
      </c>
      <c r="E2083" s="8">
        <f t="shared" si="2610"/>
        <v>0</v>
      </c>
      <c r="F2083" s="8">
        <f t="shared" si="2611"/>
        <v>0</v>
      </c>
      <c r="G2083" s="8">
        <f t="shared" si="2612"/>
        <v>0</v>
      </c>
      <c r="H2083" s="8">
        <f t="shared" si="2613"/>
        <v>0</v>
      </c>
      <c r="I2083" s="8">
        <f t="shared" si="2614"/>
        <v>0</v>
      </c>
      <c r="J2083" s="8">
        <f t="shared" si="2615"/>
        <v>0</v>
      </c>
      <c r="K2083" s="8">
        <f t="shared" si="2616"/>
        <v>0</v>
      </c>
      <c r="L2083" s="8">
        <f t="shared" si="2617"/>
        <v>0</v>
      </c>
      <c r="M2083" s="8">
        <f t="shared" si="2618"/>
        <v>0</v>
      </c>
      <c r="N2083" s="8">
        <f t="shared" si="2619"/>
        <v>0</v>
      </c>
      <c r="O2083" s="47">
        <f t="shared" si="2620"/>
        <v>0</v>
      </c>
      <c r="P2083" s="8">
        <f t="shared" si="2621"/>
        <v>0</v>
      </c>
      <c r="Q2083" s="8">
        <f t="shared" si="2622"/>
        <v>0</v>
      </c>
      <c r="R2083" s="98">
        <f t="shared" si="2623"/>
        <v>0</v>
      </c>
    </row>
    <row r="2084" spans="2:18" x14ac:dyDescent="0.25">
      <c r="B2084" s="45" t="s">
        <v>165</v>
      </c>
      <c r="C2084" s="7" t="s">
        <v>166</v>
      </c>
      <c r="D2084" s="8">
        <f t="shared" si="2609"/>
        <v>2483.5</v>
      </c>
      <c r="E2084" s="8">
        <f t="shared" si="2610"/>
        <v>2606.75</v>
      </c>
      <c r="F2084" s="8">
        <f t="shared" si="2611"/>
        <v>2757.5</v>
      </c>
      <c r="G2084" s="8">
        <f t="shared" si="2612"/>
        <v>2878.375</v>
      </c>
      <c r="H2084" s="8">
        <f t="shared" si="2613"/>
        <v>3018.625</v>
      </c>
      <c r="I2084" s="8">
        <f t="shared" si="2614"/>
        <v>3185.75</v>
      </c>
      <c r="J2084" s="8">
        <f t="shared" si="2615"/>
        <v>3361.875</v>
      </c>
      <c r="K2084" s="8">
        <f t="shared" si="2616"/>
        <v>3657.75</v>
      </c>
      <c r="L2084" s="8">
        <f t="shared" si="2617"/>
        <v>4036.5</v>
      </c>
      <c r="M2084" s="8">
        <f t="shared" si="2618"/>
        <v>4244</v>
      </c>
      <c r="N2084" s="8">
        <f t="shared" si="2619"/>
        <v>4419.625</v>
      </c>
      <c r="O2084" s="47">
        <f t="shared" si="2620"/>
        <v>4649.375</v>
      </c>
      <c r="P2084" s="8">
        <f t="shared" si="2621"/>
        <v>4913.5</v>
      </c>
      <c r="Q2084" s="8">
        <f t="shared" si="2622"/>
        <v>5217.625</v>
      </c>
      <c r="R2084" s="98">
        <f t="shared" si="2623"/>
        <v>5434.75</v>
      </c>
    </row>
    <row r="2085" spans="2:18" x14ac:dyDescent="0.25">
      <c r="B2085" s="45" t="s">
        <v>168</v>
      </c>
      <c r="C2085" s="7" t="s">
        <v>169</v>
      </c>
      <c r="D2085" s="8">
        <f t="shared" si="2609"/>
        <v>3628</v>
      </c>
      <c r="E2085" s="8">
        <f t="shared" si="2610"/>
        <v>3793.75</v>
      </c>
      <c r="F2085" s="8">
        <f t="shared" si="2611"/>
        <v>3854</v>
      </c>
      <c r="G2085" s="8">
        <f t="shared" si="2612"/>
        <v>3961</v>
      </c>
      <c r="H2085" s="8">
        <f t="shared" si="2613"/>
        <v>4046.875</v>
      </c>
      <c r="I2085" s="8">
        <f t="shared" si="2614"/>
        <v>4166.5</v>
      </c>
      <c r="J2085" s="8">
        <f t="shared" si="2615"/>
        <v>4336</v>
      </c>
      <c r="K2085" s="8">
        <f t="shared" si="2616"/>
        <v>4489.875</v>
      </c>
      <c r="L2085" s="8">
        <f t="shared" si="2617"/>
        <v>4595.375</v>
      </c>
      <c r="M2085" s="8">
        <f t="shared" si="2618"/>
        <v>4750.625</v>
      </c>
      <c r="N2085" s="8">
        <f t="shared" si="2619"/>
        <v>4979.5</v>
      </c>
      <c r="O2085" s="47">
        <f t="shared" si="2620"/>
        <v>5123.125</v>
      </c>
      <c r="P2085" s="8">
        <f t="shared" si="2621"/>
        <v>5285</v>
      </c>
      <c r="Q2085" s="8">
        <f t="shared" si="2622"/>
        <v>5346.125</v>
      </c>
      <c r="R2085" s="98">
        <f t="shared" si="2623"/>
        <v>5423.375</v>
      </c>
    </row>
    <row r="2086" spans="2:18" x14ac:dyDescent="0.25">
      <c r="B2086" s="45" t="s">
        <v>171</v>
      </c>
      <c r="C2086" s="7" t="s">
        <v>172</v>
      </c>
      <c r="D2086" s="8">
        <f t="shared" si="2609"/>
        <v>457.75</v>
      </c>
      <c r="E2086" s="8">
        <f t="shared" si="2610"/>
        <v>472</v>
      </c>
      <c r="F2086" s="8">
        <f t="shared" si="2611"/>
        <v>462.125</v>
      </c>
      <c r="G2086" s="8">
        <f t="shared" si="2612"/>
        <v>438.625</v>
      </c>
      <c r="H2086" s="8">
        <f t="shared" si="2613"/>
        <v>434.75</v>
      </c>
      <c r="I2086" s="8">
        <f t="shared" si="2614"/>
        <v>453.5</v>
      </c>
      <c r="J2086" s="8">
        <f t="shared" si="2615"/>
        <v>492.625</v>
      </c>
      <c r="K2086" s="8">
        <f t="shared" si="2616"/>
        <v>512</v>
      </c>
      <c r="L2086" s="8">
        <f t="shared" si="2617"/>
        <v>558</v>
      </c>
      <c r="M2086" s="8">
        <f t="shared" si="2618"/>
        <v>613.875</v>
      </c>
      <c r="N2086" s="8">
        <f t="shared" si="2619"/>
        <v>645.125</v>
      </c>
      <c r="O2086" s="47">
        <f t="shared" si="2620"/>
        <v>694.125</v>
      </c>
      <c r="P2086" s="8">
        <f t="shared" si="2621"/>
        <v>725.25</v>
      </c>
      <c r="Q2086" s="8">
        <f t="shared" si="2622"/>
        <v>764.5</v>
      </c>
      <c r="R2086" s="98">
        <f t="shared" si="2623"/>
        <v>797.375</v>
      </c>
    </row>
    <row r="2087" spans="2:18" x14ac:dyDescent="0.25">
      <c r="B2087" s="45" t="s">
        <v>174</v>
      </c>
      <c r="C2087" s="7" t="s">
        <v>175</v>
      </c>
      <c r="D2087" s="8">
        <f t="shared" si="2609"/>
        <v>0</v>
      </c>
      <c r="E2087" s="8">
        <f t="shared" si="2610"/>
        <v>0</v>
      </c>
      <c r="F2087" s="8">
        <f t="shared" si="2611"/>
        <v>0</v>
      </c>
      <c r="G2087" s="8">
        <f t="shared" si="2612"/>
        <v>0</v>
      </c>
      <c r="H2087" s="8">
        <f t="shared" si="2613"/>
        <v>0</v>
      </c>
      <c r="I2087" s="8">
        <f t="shared" si="2614"/>
        <v>0</v>
      </c>
      <c r="J2087" s="8">
        <f t="shared" si="2615"/>
        <v>0</v>
      </c>
      <c r="K2087" s="8">
        <f t="shared" si="2616"/>
        <v>0</v>
      </c>
      <c r="L2087" s="8">
        <f t="shared" si="2617"/>
        <v>0</v>
      </c>
      <c r="M2087" s="8">
        <f t="shared" si="2618"/>
        <v>0</v>
      </c>
      <c r="N2087" s="8">
        <f t="shared" si="2619"/>
        <v>0</v>
      </c>
      <c r="O2087" s="47">
        <f t="shared" si="2620"/>
        <v>0</v>
      </c>
      <c r="P2087" s="8">
        <f t="shared" si="2621"/>
        <v>0</v>
      </c>
      <c r="Q2087" s="8">
        <f t="shared" si="2622"/>
        <v>0</v>
      </c>
      <c r="R2087" s="98">
        <f t="shared" si="2623"/>
        <v>0</v>
      </c>
    </row>
    <row r="2088" spans="2:18" x14ac:dyDescent="0.25">
      <c r="B2088" s="45" t="s">
        <v>177</v>
      </c>
      <c r="C2088" s="7" t="s">
        <v>178</v>
      </c>
      <c r="D2088" s="8">
        <f t="shared" si="2609"/>
        <v>16</v>
      </c>
      <c r="E2088" s="8">
        <f t="shared" si="2610"/>
        <v>19.75</v>
      </c>
      <c r="F2088" s="8">
        <f t="shared" si="2611"/>
        <v>19.75</v>
      </c>
      <c r="G2088" s="8">
        <f t="shared" si="2612"/>
        <v>18.125</v>
      </c>
      <c r="H2088" s="8">
        <f t="shared" si="2613"/>
        <v>18</v>
      </c>
      <c r="I2088" s="8">
        <f t="shared" si="2614"/>
        <v>16</v>
      </c>
      <c r="J2088" s="8">
        <f t="shared" si="2615"/>
        <v>16.25</v>
      </c>
      <c r="K2088" s="8">
        <f t="shared" si="2616"/>
        <v>17.5</v>
      </c>
      <c r="L2088" s="8">
        <f t="shared" si="2617"/>
        <v>16.75</v>
      </c>
      <c r="M2088" s="8">
        <f t="shared" si="2618"/>
        <v>18.125</v>
      </c>
      <c r="N2088" s="8">
        <f t="shared" si="2619"/>
        <v>18.75</v>
      </c>
      <c r="O2088" s="47">
        <f t="shared" si="2620"/>
        <v>22.125</v>
      </c>
      <c r="P2088" s="8">
        <f t="shared" si="2621"/>
        <v>20.5</v>
      </c>
      <c r="Q2088" s="8">
        <f t="shared" si="2622"/>
        <v>24.25</v>
      </c>
      <c r="R2088" s="98">
        <f t="shared" si="2623"/>
        <v>28.25</v>
      </c>
    </row>
    <row r="2089" spans="2:18" x14ac:dyDescent="0.25">
      <c r="B2089" s="45" t="s">
        <v>180</v>
      </c>
      <c r="C2089" s="7" t="s">
        <v>181</v>
      </c>
      <c r="D2089" s="8">
        <f t="shared" si="2609"/>
        <v>2680.25</v>
      </c>
      <c r="E2089" s="8">
        <f t="shared" si="2610"/>
        <v>2966.25</v>
      </c>
      <c r="F2089" s="8">
        <f t="shared" si="2611"/>
        <v>3155.625</v>
      </c>
      <c r="G2089" s="8">
        <f t="shared" si="2612"/>
        <v>3351.125</v>
      </c>
      <c r="H2089" s="8">
        <f t="shared" si="2613"/>
        <v>3643</v>
      </c>
      <c r="I2089" s="8">
        <f t="shared" si="2614"/>
        <v>4092.375</v>
      </c>
      <c r="J2089" s="8">
        <f t="shared" si="2615"/>
        <v>4572.5</v>
      </c>
      <c r="K2089" s="8">
        <f t="shared" si="2616"/>
        <v>4905.75</v>
      </c>
      <c r="L2089" s="8">
        <f t="shared" si="2617"/>
        <v>5000.75</v>
      </c>
      <c r="M2089" s="8">
        <f t="shared" si="2618"/>
        <v>4805.625</v>
      </c>
      <c r="N2089" s="8">
        <f t="shared" si="2619"/>
        <v>4765.375</v>
      </c>
      <c r="O2089" s="47">
        <f t="shared" si="2620"/>
        <v>4820.625</v>
      </c>
      <c r="P2089" s="8">
        <f t="shared" si="2621"/>
        <v>4864.5</v>
      </c>
      <c r="Q2089" s="8">
        <f t="shared" si="2622"/>
        <v>4988.125</v>
      </c>
      <c r="R2089" s="98">
        <f t="shared" si="2623"/>
        <v>4964.625</v>
      </c>
    </row>
    <row r="2090" spans="2:18" x14ac:dyDescent="0.25">
      <c r="B2090" s="45" t="s">
        <v>183</v>
      </c>
      <c r="C2090" s="7" t="s">
        <v>184</v>
      </c>
      <c r="D2090" s="8">
        <f t="shared" si="2609"/>
        <v>253.75</v>
      </c>
      <c r="E2090" s="8">
        <f t="shared" si="2610"/>
        <v>276</v>
      </c>
      <c r="F2090" s="8">
        <f t="shared" si="2611"/>
        <v>275.875</v>
      </c>
      <c r="G2090" s="8">
        <f t="shared" si="2612"/>
        <v>270.25</v>
      </c>
      <c r="H2090" s="8">
        <f t="shared" si="2613"/>
        <v>269.625</v>
      </c>
      <c r="I2090" s="8">
        <f t="shared" si="2614"/>
        <v>285.25</v>
      </c>
      <c r="J2090" s="8">
        <f t="shared" si="2615"/>
        <v>288</v>
      </c>
      <c r="K2090" s="8">
        <f t="shared" si="2616"/>
        <v>307</v>
      </c>
      <c r="L2090" s="8">
        <f t="shared" si="2617"/>
        <v>336.375</v>
      </c>
      <c r="M2090" s="8">
        <f t="shared" si="2618"/>
        <v>348.875</v>
      </c>
      <c r="N2090" s="8">
        <f t="shared" si="2619"/>
        <v>385.5</v>
      </c>
      <c r="O2090" s="47">
        <f t="shared" si="2620"/>
        <v>424.25</v>
      </c>
      <c r="P2090" s="8">
        <f t="shared" si="2621"/>
        <v>442.125</v>
      </c>
      <c r="Q2090" s="8">
        <f t="shared" si="2622"/>
        <v>474.875</v>
      </c>
      <c r="R2090" s="98">
        <f t="shared" si="2623"/>
        <v>491.5</v>
      </c>
    </row>
    <row r="2091" spans="2:18" x14ac:dyDescent="0.25">
      <c r="B2091" s="45" t="s">
        <v>186</v>
      </c>
      <c r="C2091" s="7" t="s">
        <v>187</v>
      </c>
      <c r="D2091" s="8">
        <f t="shared" si="2609"/>
        <v>0</v>
      </c>
      <c r="E2091" s="8">
        <f t="shared" si="2610"/>
        <v>0</v>
      </c>
      <c r="F2091" s="8">
        <f t="shared" si="2611"/>
        <v>0</v>
      </c>
      <c r="G2091" s="8">
        <f t="shared" si="2612"/>
        <v>0</v>
      </c>
      <c r="H2091" s="8">
        <f t="shared" si="2613"/>
        <v>0</v>
      </c>
      <c r="I2091" s="8">
        <f t="shared" si="2614"/>
        <v>0</v>
      </c>
      <c r="J2091" s="8">
        <f t="shared" si="2615"/>
        <v>0</v>
      </c>
      <c r="K2091" s="8">
        <f t="shared" si="2616"/>
        <v>0</v>
      </c>
      <c r="L2091" s="8">
        <f t="shared" si="2617"/>
        <v>0</v>
      </c>
      <c r="M2091" s="8">
        <f t="shared" si="2618"/>
        <v>0</v>
      </c>
      <c r="N2091" s="8">
        <f t="shared" si="2619"/>
        <v>0</v>
      </c>
      <c r="O2091" s="47">
        <f t="shared" si="2620"/>
        <v>0</v>
      </c>
      <c r="P2091" s="8">
        <f t="shared" si="2621"/>
        <v>0</v>
      </c>
      <c r="Q2091" s="8">
        <f t="shared" si="2622"/>
        <v>0</v>
      </c>
      <c r="R2091" s="98">
        <f t="shared" si="2623"/>
        <v>0</v>
      </c>
    </row>
    <row r="2092" spans="2:18" x14ac:dyDescent="0.25">
      <c r="B2092" s="45" t="s">
        <v>189</v>
      </c>
      <c r="C2092" s="7" t="s">
        <v>190</v>
      </c>
      <c r="D2092" s="8">
        <f t="shared" si="2609"/>
        <v>0</v>
      </c>
      <c r="E2092" s="8">
        <f t="shared" si="2610"/>
        <v>0</v>
      </c>
      <c r="F2092" s="8">
        <f t="shared" si="2611"/>
        <v>0</v>
      </c>
      <c r="G2092" s="8">
        <f t="shared" si="2612"/>
        <v>0</v>
      </c>
      <c r="H2092" s="8">
        <f t="shared" si="2613"/>
        <v>0</v>
      </c>
      <c r="I2092" s="8">
        <f t="shared" si="2614"/>
        <v>0</v>
      </c>
      <c r="J2092" s="8">
        <f t="shared" si="2615"/>
        <v>0</v>
      </c>
      <c r="K2092" s="8">
        <f t="shared" si="2616"/>
        <v>0</v>
      </c>
      <c r="L2092" s="8">
        <f t="shared" si="2617"/>
        <v>0</v>
      </c>
      <c r="M2092" s="8">
        <f t="shared" si="2618"/>
        <v>0.875</v>
      </c>
      <c r="N2092" s="8">
        <f t="shared" si="2619"/>
        <v>1</v>
      </c>
      <c r="O2092" s="47">
        <f t="shared" si="2620"/>
        <v>2</v>
      </c>
      <c r="P2092" s="8">
        <f t="shared" si="2621"/>
        <v>2.375</v>
      </c>
      <c r="Q2092" s="8">
        <f t="shared" si="2622"/>
        <v>2</v>
      </c>
      <c r="R2092" s="98">
        <f t="shared" si="2623"/>
        <v>1.5</v>
      </c>
    </row>
    <row r="2093" spans="2:18" x14ac:dyDescent="0.25">
      <c r="B2093" s="45" t="s">
        <v>192</v>
      </c>
      <c r="C2093" s="7" t="s">
        <v>193</v>
      </c>
      <c r="D2093" s="8">
        <f t="shared" si="2609"/>
        <v>11.75</v>
      </c>
      <c r="E2093" s="8">
        <f t="shared" si="2610"/>
        <v>8.25</v>
      </c>
      <c r="F2093" s="8">
        <f t="shared" si="2611"/>
        <v>11.125</v>
      </c>
      <c r="G2093" s="8">
        <f t="shared" si="2612"/>
        <v>13.25</v>
      </c>
      <c r="H2093" s="8">
        <f t="shared" si="2613"/>
        <v>13.375</v>
      </c>
      <c r="I2093" s="8">
        <f t="shared" si="2614"/>
        <v>15.5</v>
      </c>
      <c r="J2093" s="8">
        <f t="shared" si="2615"/>
        <v>19.25</v>
      </c>
      <c r="K2093" s="8">
        <f t="shared" si="2616"/>
        <v>17.875</v>
      </c>
      <c r="L2093" s="8">
        <f t="shared" si="2617"/>
        <v>19</v>
      </c>
      <c r="M2093" s="8">
        <f t="shared" si="2618"/>
        <v>20.625</v>
      </c>
      <c r="N2093" s="8">
        <f t="shared" si="2619"/>
        <v>28.375</v>
      </c>
      <c r="O2093" s="47">
        <f t="shared" si="2620"/>
        <v>38.75</v>
      </c>
      <c r="P2093" s="8">
        <f t="shared" si="2621"/>
        <v>41</v>
      </c>
      <c r="Q2093" s="8">
        <f t="shared" si="2622"/>
        <v>34.125</v>
      </c>
      <c r="R2093" s="98">
        <f t="shared" si="2623"/>
        <v>33</v>
      </c>
    </row>
    <row r="2094" spans="2:18" x14ac:dyDescent="0.25">
      <c r="B2094" s="45" t="s">
        <v>195</v>
      </c>
      <c r="C2094" s="7" t="s">
        <v>196</v>
      </c>
      <c r="D2094" s="8">
        <f t="shared" si="2609"/>
        <v>5.5</v>
      </c>
      <c r="E2094" s="8">
        <f t="shared" si="2610"/>
        <v>4.25</v>
      </c>
      <c r="F2094" s="8">
        <f t="shared" si="2611"/>
        <v>3.375</v>
      </c>
      <c r="G2094" s="8">
        <f t="shared" si="2612"/>
        <v>4.5</v>
      </c>
      <c r="H2094" s="8">
        <f t="shared" si="2613"/>
        <v>2.5</v>
      </c>
      <c r="I2094" s="8">
        <f t="shared" si="2614"/>
        <v>2.625</v>
      </c>
      <c r="J2094" s="8">
        <f t="shared" si="2615"/>
        <v>3.375</v>
      </c>
      <c r="K2094" s="8">
        <f t="shared" si="2616"/>
        <v>3.125</v>
      </c>
      <c r="L2094" s="8">
        <f t="shared" si="2617"/>
        <v>4.375</v>
      </c>
      <c r="M2094" s="8">
        <f t="shared" si="2618"/>
        <v>5</v>
      </c>
      <c r="N2094" s="8">
        <f t="shared" si="2619"/>
        <v>6.875</v>
      </c>
      <c r="O2094" s="47">
        <f t="shared" si="2620"/>
        <v>7.375</v>
      </c>
      <c r="P2094" s="8">
        <f t="shared" si="2621"/>
        <v>7.625</v>
      </c>
      <c r="Q2094" s="8">
        <f t="shared" si="2622"/>
        <v>3.875</v>
      </c>
      <c r="R2094" s="98">
        <f t="shared" si="2623"/>
        <v>1.875</v>
      </c>
    </row>
    <row r="2095" spans="2:18" x14ac:dyDescent="0.25">
      <c r="B2095" s="45" t="s">
        <v>198</v>
      </c>
      <c r="C2095" s="7" t="s">
        <v>199</v>
      </c>
      <c r="D2095" s="8">
        <f t="shared" si="2609"/>
        <v>0</v>
      </c>
      <c r="E2095" s="8">
        <f t="shared" si="2610"/>
        <v>0</v>
      </c>
      <c r="F2095" s="8">
        <f t="shared" si="2611"/>
        <v>0</v>
      </c>
      <c r="G2095" s="8">
        <f t="shared" si="2612"/>
        <v>0</v>
      </c>
      <c r="H2095" s="8">
        <f t="shared" si="2613"/>
        <v>0</v>
      </c>
      <c r="I2095" s="8">
        <f t="shared" si="2614"/>
        <v>0</v>
      </c>
      <c r="J2095" s="8">
        <f t="shared" si="2615"/>
        <v>0</v>
      </c>
      <c r="K2095" s="8">
        <f t="shared" si="2616"/>
        <v>0</v>
      </c>
      <c r="L2095" s="8">
        <f t="shared" si="2617"/>
        <v>0</v>
      </c>
      <c r="M2095" s="8">
        <f t="shared" si="2618"/>
        <v>0</v>
      </c>
      <c r="N2095" s="8">
        <f t="shared" si="2619"/>
        <v>0</v>
      </c>
      <c r="O2095" s="47">
        <f t="shared" si="2620"/>
        <v>0</v>
      </c>
      <c r="P2095" s="8">
        <f t="shared" si="2621"/>
        <v>0</v>
      </c>
      <c r="Q2095" s="8">
        <f t="shared" si="2622"/>
        <v>0</v>
      </c>
      <c r="R2095" s="98">
        <f t="shared" si="2623"/>
        <v>0</v>
      </c>
    </row>
    <row r="2096" spans="2:18" x14ac:dyDescent="0.25">
      <c r="B2096" s="45" t="s">
        <v>111</v>
      </c>
      <c r="C2096" s="7" t="s">
        <v>201</v>
      </c>
      <c r="D2096" s="8">
        <f t="shared" si="2609"/>
        <v>1098.25</v>
      </c>
      <c r="E2096" s="8">
        <f t="shared" si="2610"/>
        <v>1062.25</v>
      </c>
      <c r="F2096" s="8">
        <f t="shared" si="2611"/>
        <v>1014.75</v>
      </c>
      <c r="G2096" s="8">
        <f t="shared" si="2612"/>
        <v>995.375</v>
      </c>
      <c r="H2096" s="8">
        <f t="shared" si="2613"/>
        <v>989.5</v>
      </c>
      <c r="I2096" s="8">
        <f t="shared" si="2614"/>
        <v>982.25</v>
      </c>
      <c r="J2096" s="8">
        <f t="shared" si="2615"/>
        <v>975</v>
      </c>
      <c r="K2096" s="8">
        <f t="shared" si="2616"/>
        <v>929.5</v>
      </c>
      <c r="L2096" s="8">
        <f t="shared" si="2617"/>
        <v>923.75</v>
      </c>
      <c r="M2096" s="8">
        <f t="shared" si="2618"/>
        <v>893</v>
      </c>
      <c r="N2096" s="8">
        <f t="shared" si="2619"/>
        <v>882.25</v>
      </c>
      <c r="O2096" s="47">
        <f t="shared" si="2620"/>
        <v>868.125</v>
      </c>
      <c r="P2096" s="8">
        <f t="shared" si="2621"/>
        <v>851.125</v>
      </c>
      <c r="Q2096" s="8">
        <f t="shared" si="2622"/>
        <v>857.375</v>
      </c>
      <c r="R2096" s="98">
        <f t="shared" si="2623"/>
        <v>818.5</v>
      </c>
    </row>
    <row r="2097" spans="2:18" x14ac:dyDescent="0.25">
      <c r="B2097" s="45" t="s">
        <v>113</v>
      </c>
      <c r="C2097" s="7" t="s">
        <v>204</v>
      </c>
      <c r="D2097" s="8">
        <f t="shared" si="2609"/>
        <v>11289.75</v>
      </c>
      <c r="E2097" s="8">
        <f t="shared" si="2610"/>
        <v>11454.25</v>
      </c>
      <c r="F2097" s="8">
        <f t="shared" si="2611"/>
        <v>11358.875</v>
      </c>
      <c r="G2097" s="8">
        <f t="shared" si="2612"/>
        <v>11487.875</v>
      </c>
      <c r="H2097" s="8">
        <f t="shared" si="2613"/>
        <v>11816.375</v>
      </c>
      <c r="I2097" s="8">
        <f t="shared" si="2614"/>
        <v>12142.375</v>
      </c>
      <c r="J2097" s="8">
        <f t="shared" si="2615"/>
        <v>12576.125</v>
      </c>
      <c r="K2097" s="8">
        <f t="shared" si="2616"/>
        <v>12882.25</v>
      </c>
      <c r="L2097" s="8">
        <f t="shared" si="2617"/>
        <v>13053.25</v>
      </c>
      <c r="M2097" s="8">
        <f t="shared" si="2618"/>
        <v>13219.125</v>
      </c>
      <c r="N2097" s="8">
        <f t="shared" si="2619"/>
        <v>13678.625</v>
      </c>
      <c r="O2097" s="47">
        <f t="shared" si="2620"/>
        <v>13915</v>
      </c>
      <c r="P2097" s="8">
        <f t="shared" si="2621"/>
        <v>14171.125</v>
      </c>
      <c r="Q2097" s="8">
        <f t="shared" si="2622"/>
        <v>14475.875</v>
      </c>
      <c r="R2097" s="98">
        <f t="shared" si="2623"/>
        <v>14639</v>
      </c>
    </row>
    <row r="2098" spans="2:18" x14ac:dyDescent="0.25">
      <c r="B2098" s="45" t="s">
        <v>207</v>
      </c>
      <c r="C2098" s="7" t="s">
        <v>208</v>
      </c>
      <c r="D2098" s="8">
        <f t="shared" si="2609"/>
        <v>17</v>
      </c>
      <c r="E2098" s="8">
        <f t="shared" si="2610"/>
        <v>20</v>
      </c>
      <c r="F2098" s="8">
        <f t="shared" si="2611"/>
        <v>26.25</v>
      </c>
      <c r="G2098" s="8">
        <f t="shared" si="2612"/>
        <v>26.625</v>
      </c>
      <c r="H2098" s="8">
        <f t="shared" si="2613"/>
        <v>28.375</v>
      </c>
      <c r="I2098" s="8">
        <f t="shared" si="2614"/>
        <v>44.75</v>
      </c>
      <c r="J2098" s="8">
        <f t="shared" si="2615"/>
        <v>63.375</v>
      </c>
      <c r="K2098" s="8">
        <f t="shared" si="2616"/>
        <v>84</v>
      </c>
      <c r="L2098" s="8">
        <f t="shared" si="2617"/>
        <v>83.5</v>
      </c>
      <c r="M2098" s="8">
        <f t="shared" si="2618"/>
        <v>80.375</v>
      </c>
      <c r="N2098" s="8">
        <f t="shared" si="2619"/>
        <v>97.25</v>
      </c>
      <c r="O2098" s="47">
        <f t="shared" si="2620"/>
        <v>100.75</v>
      </c>
      <c r="P2098" s="8">
        <f t="shared" si="2621"/>
        <v>104</v>
      </c>
      <c r="Q2098" s="8">
        <f t="shared" si="2622"/>
        <v>101</v>
      </c>
      <c r="R2098" s="98">
        <f t="shared" si="2623"/>
        <v>110.25</v>
      </c>
    </row>
    <row r="2099" spans="2:18" x14ac:dyDescent="0.25">
      <c r="B2099" s="45" t="s">
        <v>210</v>
      </c>
      <c r="C2099" s="7" t="s">
        <v>211</v>
      </c>
      <c r="D2099" s="8">
        <f t="shared" si="2609"/>
        <v>0</v>
      </c>
      <c r="E2099" s="8">
        <f t="shared" si="2610"/>
        <v>0</v>
      </c>
      <c r="F2099" s="8">
        <f t="shared" si="2611"/>
        <v>0</v>
      </c>
      <c r="G2099" s="8">
        <f t="shared" si="2612"/>
        <v>0</v>
      </c>
      <c r="H2099" s="8">
        <f t="shared" si="2613"/>
        <v>0</v>
      </c>
      <c r="I2099" s="8">
        <f t="shared" si="2614"/>
        <v>0</v>
      </c>
      <c r="J2099" s="8">
        <f t="shared" si="2615"/>
        <v>0</v>
      </c>
      <c r="K2099" s="8">
        <f t="shared" si="2616"/>
        <v>0</v>
      </c>
      <c r="L2099" s="8">
        <f t="shared" si="2617"/>
        <v>0</v>
      </c>
      <c r="M2099" s="8">
        <f t="shared" si="2618"/>
        <v>0</v>
      </c>
      <c r="N2099" s="8">
        <f t="shared" si="2619"/>
        <v>0</v>
      </c>
      <c r="O2099" s="47">
        <f t="shared" si="2620"/>
        <v>0</v>
      </c>
      <c r="P2099" s="8">
        <f t="shared" si="2621"/>
        <v>0</v>
      </c>
      <c r="Q2099" s="8">
        <f t="shared" si="2622"/>
        <v>0</v>
      </c>
      <c r="R2099" s="98">
        <f t="shared" si="2623"/>
        <v>0</v>
      </c>
    </row>
    <row r="2100" spans="2:18" x14ac:dyDescent="0.25">
      <c r="B2100" s="45" t="s">
        <v>213</v>
      </c>
      <c r="C2100" s="7" t="s">
        <v>214</v>
      </c>
      <c r="D2100" s="8">
        <f t="shared" si="2609"/>
        <v>21</v>
      </c>
      <c r="E2100" s="8">
        <f t="shared" si="2610"/>
        <v>23.75</v>
      </c>
      <c r="F2100" s="8">
        <f t="shared" si="2611"/>
        <v>24.625</v>
      </c>
      <c r="G2100" s="8">
        <f t="shared" si="2612"/>
        <v>26.5</v>
      </c>
      <c r="H2100" s="8">
        <f t="shared" si="2613"/>
        <v>28.75</v>
      </c>
      <c r="I2100" s="8">
        <f t="shared" si="2614"/>
        <v>33.375</v>
      </c>
      <c r="J2100" s="8">
        <f t="shared" si="2615"/>
        <v>36.375</v>
      </c>
      <c r="K2100" s="8">
        <f t="shared" si="2616"/>
        <v>36.25</v>
      </c>
      <c r="L2100" s="8">
        <f t="shared" si="2617"/>
        <v>31.625</v>
      </c>
      <c r="M2100" s="8">
        <f t="shared" si="2618"/>
        <v>31.5</v>
      </c>
      <c r="N2100" s="8">
        <f t="shared" si="2619"/>
        <v>35.25</v>
      </c>
      <c r="O2100" s="47">
        <f t="shared" si="2620"/>
        <v>41.625</v>
      </c>
      <c r="P2100" s="8">
        <f t="shared" si="2621"/>
        <v>40.875</v>
      </c>
      <c r="Q2100" s="8">
        <f t="shared" si="2622"/>
        <v>33.125</v>
      </c>
      <c r="R2100" s="98">
        <f t="shared" si="2623"/>
        <v>26.375</v>
      </c>
    </row>
    <row r="2101" spans="2:18" x14ac:dyDescent="0.25">
      <c r="B2101" s="45" t="s">
        <v>216</v>
      </c>
      <c r="C2101" s="7" t="s">
        <v>217</v>
      </c>
      <c r="D2101" s="8">
        <f t="shared" si="2609"/>
        <v>5223</v>
      </c>
      <c r="E2101" s="8">
        <f t="shared" si="2610"/>
        <v>5633.25</v>
      </c>
      <c r="F2101" s="8">
        <f t="shared" si="2611"/>
        <v>5921.75</v>
      </c>
      <c r="G2101" s="8">
        <f t="shared" si="2612"/>
        <v>6221.625</v>
      </c>
      <c r="H2101" s="8">
        <f t="shared" si="2613"/>
        <v>6519.25</v>
      </c>
      <c r="I2101" s="8">
        <f t="shared" si="2614"/>
        <v>6977.25</v>
      </c>
      <c r="J2101" s="8">
        <f t="shared" si="2615"/>
        <v>7434.625</v>
      </c>
      <c r="K2101" s="8">
        <f t="shared" si="2616"/>
        <v>7801.375</v>
      </c>
      <c r="L2101" s="8">
        <f t="shared" si="2617"/>
        <v>8149.875</v>
      </c>
      <c r="M2101" s="8">
        <f t="shared" si="2618"/>
        <v>8385.125</v>
      </c>
      <c r="N2101" s="8">
        <f t="shared" si="2619"/>
        <v>9232.125</v>
      </c>
      <c r="O2101" s="47">
        <f t="shared" si="2620"/>
        <v>10219.875</v>
      </c>
      <c r="P2101" s="8">
        <f t="shared" si="2621"/>
        <v>10868.625</v>
      </c>
      <c r="Q2101" s="8">
        <f t="shared" si="2622"/>
        <v>11137</v>
      </c>
      <c r="R2101" s="98">
        <f t="shared" si="2623"/>
        <v>11406.625</v>
      </c>
    </row>
    <row r="2102" spans="2:18" x14ac:dyDescent="0.25">
      <c r="B2102" s="45" t="s">
        <v>220</v>
      </c>
      <c r="C2102" s="7" t="s">
        <v>221</v>
      </c>
      <c r="D2102" s="8">
        <f t="shared" si="2609"/>
        <v>5</v>
      </c>
      <c r="E2102" s="8">
        <f t="shared" si="2610"/>
        <v>4.75</v>
      </c>
      <c r="F2102" s="8">
        <f t="shared" si="2611"/>
        <v>4.375</v>
      </c>
      <c r="G2102" s="8">
        <f t="shared" si="2612"/>
        <v>4.375</v>
      </c>
      <c r="H2102" s="8">
        <f t="shared" si="2613"/>
        <v>3.625</v>
      </c>
      <c r="I2102" s="8">
        <f t="shared" si="2614"/>
        <v>3.625</v>
      </c>
      <c r="J2102" s="8">
        <f t="shared" si="2615"/>
        <v>11.75</v>
      </c>
      <c r="K2102" s="8">
        <f t="shared" si="2616"/>
        <v>21.625</v>
      </c>
      <c r="L2102" s="8">
        <f t="shared" si="2617"/>
        <v>32.375</v>
      </c>
      <c r="M2102" s="8">
        <f t="shared" si="2618"/>
        <v>56.125</v>
      </c>
      <c r="N2102" s="8">
        <f t="shared" si="2619"/>
        <v>61.375</v>
      </c>
      <c r="O2102" s="47">
        <f t="shared" si="2620"/>
        <v>63.875</v>
      </c>
      <c r="P2102" s="8">
        <f t="shared" si="2621"/>
        <v>56.75</v>
      </c>
      <c r="Q2102" s="8">
        <f t="shared" si="2622"/>
        <v>49.875</v>
      </c>
      <c r="R2102" s="98">
        <f t="shared" si="2623"/>
        <v>48.25</v>
      </c>
    </row>
    <row r="2103" spans="2:18" x14ac:dyDescent="0.25">
      <c r="B2103" s="45" t="s">
        <v>223</v>
      </c>
      <c r="C2103" s="7" t="s">
        <v>224</v>
      </c>
      <c r="D2103" s="8">
        <f t="shared" si="2609"/>
        <v>0</v>
      </c>
      <c r="E2103" s="8">
        <f t="shared" si="2610"/>
        <v>0</v>
      </c>
      <c r="F2103" s="8">
        <f t="shared" si="2611"/>
        <v>0</v>
      </c>
      <c r="G2103" s="8">
        <f t="shared" si="2612"/>
        <v>0</v>
      </c>
      <c r="H2103" s="8">
        <f t="shared" si="2613"/>
        <v>0</v>
      </c>
      <c r="I2103" s="8">
        <f t="shared" si="2614"/>
        <v>0</v>
      </c>
      <c r="J2103" s="8">
        <f t="shared" si="2615"/>
        <v>0</v>
      </c>
      <c r="K2103" s="8">
        <f t="shared" si="2616"/>
        <v>0</v>
      </c>
      <c r="L2103" s="8">
        <f t="shared" si="2617"/>
        <v>0</v>
      </c>
      <c r="M2103" s="8">
        <f t="shared" si="2618"/>
        <v>0</v>
      </c>
      <c r="N2103" s="8">
        <f t="shared" si="2619"/>
        <v>0</v>
      </c>
      <c r="O2103" s="47">
        <f t="shared" si="2620"/>
        <v>0</v>
      </c>
      <c r="P2103" s="8">
        <f t="shared" si="2621"/>
        <v>0</v>
      </c>
      <c r="Q2103" s="8">
        <f t="shared" si="2622"/>
        <v>0</v>
      </c>
      <c r="R2103" s="98">
        <f t="shared" si="2623"/>
        <v>0</v>
      </c>
    </row>
    <row r="2104" spans="2:18" x14ac:dyDescent="0.25">
      <c r="B2104" s="46" t="s">
        <v>226</v>
      </c>
      <c r="C2104" s="14" t="s">
        <v>0</v>
      </c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48"/>
      <c r="P2104" s="48"/>
      <c r="Q2104" s="48"/>
      <c r="R2104" s="48"/>
    </row>
    <row r="2105" spans="2:18" x14ac:dyDescent="0.25">
      <c r="B2105" s="45" t="s">
        <v>228</v>
      </c>
      <c r="C2105" s="7" t="s">
        <v>229</v>
      </c>
      <c r="D2105" s="8">
        <f t="shared" ref="D2105:D2121" si="2624">SUM(O1108:P1108)/2</f>
        <v>3019.75</v>
      </c>
      <c r="E2105" s="8">
        <f t="shared" ref="E2105:E2121" si="2625">SUM(Q1108:R1108)/2</f>
        <v>3090</v>
      </c>
      <c r="F2105" s="8">
        <f t="shared" ref="F2105:F2121" si="2626">SUM(S1108:V1108)/4</f>
        <v>3184.125</v>
      </c>
      <c r="G2105" s="8">
        <f t="shared" ref="G2105:G2121" si="2627">SUM(W1108:Z1108)/4</f>
        <v>3257.75</v>
      </c>
      <c r="H2105" s="8">
        <f t="shared" ref="H2105:H2121" si="2628">SUM(AA1108:AD1108)/4</f>
        <v>3270.875</v>
      </c>
      <c r="I2105" s="8">
        <f t="shared" ref="I2105:I2121" si="2629">SUM(AE1108:AH1108)/4</f>
        <v>3295.125</v>
      </c>
      <c r="J2105" s="8">
        <f t="shared" ref="J2105:J2121" si="2630">SUM(AI1108:AL1108)/4</f>
        <v>3306.375</v>
      </c>
      <c r="K2105" s="8">
        <f t="shared" ref="K2105:K2121" si="2631">SUM(AM1108:AP1108)/4</f>
        <v>3335</v>
      </c>
      <c r="L2105" s="8">
        <f t="shared" ref="L2105:L2121" si="2632">SUM(AQ1108:AT1108)/4</f>
        <v>3409</v>
      </c>
      <c r="M2105" s="8">
        <f t="shared" ref="M2105:M2121" si="2633">SUM(AU1108:AX1108)/4</f>
        <v>3245.25</v>
      </c>
      <c r="N2105" s="8">
        <f t="shared" ref="N2105:N2121" si="2634">SUM(AY1108:BB1108)/4</f>
        <v>3192</v>
      </c>
      <c r="O2105" s="47">
        <f t="shared" ref="O2105:O2121" si="2635">SUM(BC1108:BF1108)/4</f>
        <v>3158.375</v>
      </c>
      <c r="P2105" s="8">
        <f t="shared" si="2621"/>
        <v>3112.25</v>
      </c>
      <c r="Q2105" s="8">
        <f t="shared" si="2622"/>
        <v>3051.375</v>
      </c>
      <c r="R2105" s="98">
        <f t="shared" si="2623"/>
        <v>2988.5</v>
      </c>
    </row>
    <row r="2106" spans="2:18" x14ac:dyDescent="0.25">
      <c r="B2106" s="45" t="s">
        <v>231</v>
      </c>
      <c r="C2106" s="7" t="s">
        <v>232</v>
      </c>
      <c r="D2106" s="8">
        <f t="shared" si="2624"/>
        <v>0</v>
      </c>
      <c r="E2106" s="8">
        <f t="shared" si="2625"/>
        <v>0</v>
      </c>
      <c r="F2106" s="8">
        <f t="shared" si="2626"/>
        <v>0</v>
      </c>
      <c r="G2106" s="8">
        <f t="shared" si="2627"/>
        <v>0</v>
      </c>
      <c r="H2106" s="8">
        <f t="shared" si="2628"/>
        <v>0</v>
      </c>
      <c r="I2106" s="8">
        <f t="shared" si="2629"/>
        <v>0</v>
      </c>
      <c r="J2106" s="8">
        <f t="shared" si="2630"/>
        <v>0</v>
      </c>
      <c r="K2106" s="8">
        <f t="shared" si="2631"/>
        <v>0</v>
      </c>
      <c r="L2106" s="8">
        <f t="shared" si="2632"/>
        <v>0</v>
      </c>
      <c r="M2106" s="8">
        <f t="shared" si="2633"/>
        <v>0</v>
      </c>
      <c r="N2106" s="8">
        <f t="shared" si="2634"/>
        <v>0</v>
      </c>
      <c r="O2106" s="47">
        <f t="shared" si="2635"/>
        <v>0</v>
      </c>
      <c r="P2106" s="8">
        <f t="shared" si="2621"/>
        <v>0</v>
      </c>
      <c r="Q2106" s="8">
        <f t="shared" si="2622"/>
        <v>0</v>
      </c>
      <c r="R2106" s="98">
        <f t="shared" si="2623"/>
        <v>0</v>
      </c>
    </row>
    <row r="2107" spans="2:18" x14ac:dyDescent="0.25">
      <c r="B2107" s="45" t="s">
        <v>234</v>
      </c>
      <c r="C2107" s="7" t="s">
        <v>235</v>
      </c>
      <c r="D2107" s="8">
        <f t="shared" si="2624"/>
        <v>480.75</v>
      </c>
      <c r="E2107" s="8">
        <f t="shared" si="2625"/>
        <v>481.75</v>
      </c>
      <c r="F2107" s="8">
        <f t="shared" si="2626"/>
        <v>504.375</v>
      </c>
      <c r="G2107" s="8">
        <f t="shared" si="2627"/>
        <v>530.25</v>
      </c>
      <c r="H2107" s="8">
        <f t="shared" si="2628"/>
        <v>543.25</v>
      </c>
      <c r="I2107" s="8">
        <f t="shared" si="2629"/>
        <v>586.25</v>
      </c>
      <c r="J2107" s="8">
        <f t="shared" si="2630"/>
        <v>642</v>
      </c>
      <c r="K2107" s="8">
        <f t="shared" si="2631"/>
        <v>668.625</v>
      </c>
      <c r="L2107" s="8">
        <f t="shared" si="2632"/>
        <v>670.625</v>
      </c>
      <c r="M2107" s="8">
        <f t="shared" si="2633"/>
        <v>793</v>
      </c>
      <c r="N2107" s="8">
        <f t="shared" si="2634"/>
        <v>831.5</v>
      </c>
      <c r="O2107" s="47">
        <f t="shared" si="2635"/>
        <v>873.75</v>
      </c>
      <c r="P2107" s="8">
        <f t="shared" si="2621"/>
        <v>880.25</v>
      </c>
      <c r="Q2107" s="8">
        <f t="shared" si="2622"/>
        <v>873.25</v>
      </c>
      <c r="R2107" s="98">
        <f t="shared" si="2623"/>
        <v>869.25</v>
      </c>
    </row>
    <row r="2108" spans="2:18" x14ac:dyDescent="0.25">
      <c r="B2108" s="45" t="s">
        <v>237</v>
      </c>
      <c r="C2108" s="7" t="s">
        <v>238</v>
      </c>
      <c r="D2108" s="8">
        <f t="shared" si="2624"/>
        <v>241.5</v>
      </c>
      <c r="E2108" s="8">
        <f t="shared" si="2625"/>
        <v>219.75</v>
      </c>
      <c r="F2108" s="8">
        <f t="shared" si="2626"/>
        <v>211.75</v>
      </c>
      <c r="G2108" s="8">
        <f t="shared" si="2627"/>
        <v>212</v>
      </c>
      <c r="H2108" s="8">
        <f t="shared" si="2628"/>
        <v>209</v>
      </c>
      <c r="I2108" s="8">
        <f t="shared" si="2629"/>
        <v>221.625</v>
      </c>
      <c r="J2108" s="8">
        <f t="shared" si="2630"/>
        <v>240</v>
      </c>
      <c r="K2108" s="8">
        <f t="shared" si="2631"/>
        <v>261.625</v>
      </c>
      <c r="L2108" s="8">
        <f t="shared" si="2632"/>
        <v>266.75</v>
      </c>
      <c r="M2108" s="8">
        <f t="shared" si="2633"/>
        <v>295.875</v>
      </c>
      <c r="N2108" s="8">
        <f t="shared" si="2634"/>
        <v>316.625</v>
      </c>
      <c r="O2108" s="47">
        <f t="shared" si="2635"/>
        <v>341.25</v>
      </c>
      <c r="P2108" s="8">
        <f t="shared" si="2621"/>
        <v>356.625</v>
      </c>
      <c r="Q2108" s="8">
        <f t="shared" si="2622"/>
        <v>361.625</v>
      </c>
      <c r="R2108" s="98">
        <f t="shared" si="2623"/>
        <v>366.5</v>
      </c>
    </row>
    <row r="2109" spans="2:18" x14ac:dyDescent="0.25">
      <c r="B2109" s="45" t="s">
        <v>240</v>
      </c>
      <c r="C2109" s="7" t="s">
        <v>241</v>
      </c>
      <c r="D2109" s="8">
        <f t="shared" si="2624"/>
        <v>383.5</v>
      </c>
      <c r="E2109" s="8">
        <f t="shared" si="2625"/>
        <v>356</v>
      </c>
      <c r="F2109" s="8">
        <f t="shared" si="2626"/>
        <v>344.25</v>
      </c>
      <c r="G2109" s="8">
        <f t="shared" si="2627"/>
        <v>321.125</v>
      </c>
      <c r="H2109" s="8">
        <f t="shared" si="2628"/>
        <v>309.375</v>
      </c>
      <c r="I2109" s="8">
        <f t="shared" si="2629"/>
        <v>313</v>
      </c>
      <c r="J2109" s="8">
        <f t="shared" si="2630"/>
        <v>335.375</v>
      </c>
      <c r="K2109" s="8">
        <f t="shared" si="2631"/>
        <v>343.75</v>
      </c>
      <c r="L2109" s="8">
        <f t="shared" si="2632"/>
        <v>358.875</v>
      </c>
      <c r="M2109" s="8">
        <f t="shared" si="2633"/>
        <v>377.875</v>
      </c>
      <c r="N2109" s="8">
        <f t="shared" si="2634"/>
        <v>398</v>
      </c>
      <c r="O2109" s="47">
        <f t="shared" si="2635"/>
        <v>418.25</v>
      </c>
      <c r="P2109" s="8">
        <f t="shared" si="2621"/>
        <v>430.125</v>
      </c>
      <c r="Q2109" s="8">
        <f t="shared" si="2622"/>
        <v>429.75</v>
      </c>
      <c r="R2109" s="98">
        <f t="shared" si="2623"/>
        <v>427.25</v>
      </c>
    </row>
    <row r="2110" spans="2:18" x14ac:dyDescent="0.25">
      <c r="B2110" s="45" t="s">
        <v>243</v>
      </c>
      <c r="C2110" s="7" t="s">
        <v>244</v>
      </c>
      <c r="D2110" s="8">
        <f t="shared" si="2624"/>
        <v>30.5</v>
      </c>
      <c r="E2110" s="8">
        <f t="shared" si="2625"/>
        <v>36</v>
      </c>
      <c r="F2110" s="8">
        <f t="shared" si="2626"/>
        <v>39.5</v>
      </c>
      <c r="G2110" s="8">
        <f t="shared" si="2627"/>
        <v>45.25</v>
      </c>
      <c r="H2110" s="8">
        <f t="shared" si="2628"/>
        <v>47</v>
      </c>
      <c r="I2110" s="8">
        <f t="shared" si="2629"/>
        <v>50.625</v>
      </c>
      <c r="J2110" s="8">
        <f t="shared" si="2630"/>
        <v>61.25</v>
      </c>
      <c r="K2110" s="8">
        <f t="shared" si="2631"/>
        <v>68.875</v>
      </c>
      <c r="L2110" s="8">
        <f t="shared" si="2632"/>
        <v>74.625</v>
      </c>
      <c r="M2110" s="8">
        <f t="shared" si="2633"/>
        <v>74.5</v>
      </c>
      <c r="N2110" s="8">
        <f t="shared" si="2634"/>
        <v>79.75</v>
      </c>
      <c r="O2110" s="47">
        <f t="shared" si="2635"/>
        <v>85.25</v>
      </c>
      <c r="P2110" s="8">
        <f t="shared" si="2621"/>
        <v>88.75</v>
      </c>
      <c r="Q2110" s="8">
        <f t="shared" si="2622"/>
        <v>94.125</v>
      </c>
      <c r="R2110" s="98">
        <f t="shared" si="2623"/>
        <v>99.125</v>
      </c>
    </row>
    <row r="2111" spans="2:18" x14ac:dyDescent="0.25">
      <c r="B2111" s="45" t="s">
        <v>246</v>
      </c>
      <c r="C2111" s="7" t="s">
        <v>247</v>
      </c>
      <c r="D2111" s="8">
        <f t="shared" si="2624"/>
        <v>3</v>
      </c>
      <c r="E2111" s="8">
        <f t="shared" si="2625"/>
        <v>2.25</v>
      </c>
      <c r="F2111" s="8">
        <f t="shared" si="2626"/>
        <v>2</v>
      </c>
      <c r="G2111" s="8">
        <f t="shared" si="2627"/>
        <v>2</v>
      </c>
      <c r="H2111" s="8">
        <f t="shared" si="2628"/>
        <v>2</v>
      </c>
      <c r="I2111" s="8">
        <f t="shared" si="2629"/>
        <v>2.625</v>
      </c>
      <c r="J2111" s="8">
        <f t="shared" si="2630"/>
        <v>2.375</v>
      </c>
      <c r="K2111" s="8">
        <f t="shared" si="2631"/>
        <v>2</v>
      </c>
      <c r="L2111" s="8">
        <f t="shared" si="2632"/>
        <v>2.5</v>
      </c>
      <c r="M2111" s="8">
        <f t="shared" si="2633"/>
        <v>2</v>
      </c>
      <c r="N2111" s="8">
        <f t="shared" si="2634"/>
        <v>3.25</v>
      </c>
      <c r="O2111" s="47">
        <f t="shared" si="2635"/>
        <v>4.375</v>
      </c>
      <c r="P2111" s="8">
        <f t="shared" si="2621"/>
        <v>3</v>
      </c>
      <c r="Q2111" s="8">
        <f t="shared" si="2622"/>
        <v>3.125</v>
      </c>
      <c r="R2111" s="98">
        <f t="shared" si="2623"/>
        <v>5.625</v>
      </c>
    </row>
    <row r="2112" spans="2:18" x14ac:dyDescent="0.25">
      <c r="B2112" s="45" t="s">
        <v>249</v>
      </c>
      <c r="C2112" s="7" t="s">
        <v>250</v>
      </c>
      <c r="D2112" s="8">
        <f t="shared" si="2624"/>
        <v>3</v>
      </c>
      <c r="E2112" s="8">
        <f t="shared" si="2625"/>
        <v>3</v>
      </c>
      <c r="F2112" s="8">
        <f t="shared" si="2626"/>
        <v>3</v>
      </c>
      <c r="G2112" s="8">
        <f t="shared" si="2627"/>
        <v>2.625</v>
      </c>
      <c r="H2112" s="8">
        <f t="shared" si="2628"/>
        <v>2</v>
      </c>
      <c r="I2112" s="8">
        <f t="shared" si="2629"/>
        <v>1.125</v>
      </c>
      <c r="J2112" s="8">
        <f t="shared" si="2630"/>
        <v>0.875</v>
      </c>
      <c r="K2112" s="8">
        <f t="shared" si="2631"/>
        <v>0</v>
      </c>
      <c r="L2112" s="8">
        <f t="shared" si="2632"/>
        <v>0</v>
      </c>
      <c r="M2112" s="8">
        <f t="shared" si="2633"/>
        <v>0</v>
      </c>
      <c r="N2112" s="8">
        <f t="shared" si="2634"/>
        <v>0</v>
      </c>
      <c r="O2112" s="47">
        <f t="shared" si="2635"/>
        <v>0.125</v>
      </c>
      <c r="P2112" s="8">
        <f t="shared" si="2621"/>
        <v>1</v>
      </c>
      <c r="Q2112" s="8">
        <f t="shared" si="2622"/>
        <v>1</v>
      </c>
      <c r="R2112" s="98">
        <f t="shared" si="2623"/>
        <v>0.375</v>
      </c>
    </row>
    <row r="2113" spans="1:18" x14ac:dyDescent="0.25">
      <c r="B2113" s="45" t="s">
        <v>252</v>
      </c>
      <c r="C2113" s="7" t="s">
        <v>253</v>
      </c>
      <c r="D2113" s="8">
        <f t="shared" si="2624"/>
        <v>14</v>
      </c>
      <c r="E2113" s="8">
        <f t="shared" si="2625"/>
        <v>14</v>
      </c>
      <c r="F2113" s="8">
        <f t="shared" si="2626"/>
        <v>13.625</v>
      </c>
      <c r="G2113" s="8">
        <f t="shared" si="2627"/>
        <v>13.75</v>
      </c>
      <c r="H2113" s="8">
        <f t="shared" si="2628"/>
        <v>13</v>
      </c>
      <c r="I2113" s="8">
        <f t="shared" si="2629"/>
        <v>14.625</v>
      </c>
      <c r="J2113" s="8">
        <f t="shared" si="2630"/>
        <v>18.25</v>
      </c>
      <c r="K2113" s="8">
        <f t="shared" si="2631"/>
        <v>24.5</v>
      </c>
      <c r="L2113" s="8">
        <f t="shared" si="2632"/>
        <v>24.75</v>
      </c>
      <c r="M2113" s="8">
        <f t="shared" si="2633"/>
        <v>25.125</v>
      </c>
      <c r="N2113" s="8">
        <f t="shared" si="2634"/>
        <v>28.125</v>
      </c>
      <c r="O2113" s="47">
        <f t="shared" si="2635"/>
        <v>29.625</v>
      </c>
      <c r="P2113" s="8">
        <f t="shared" si="2621"/>
        <v>29.5</v>
      </c>
      <c r="Q2113" s="8">
        <f t="shared" si="2622"/>
        <v>31.25</v>
      </c>
      <c r="R2113" s="98">
        <f t="shared" si="2623"/>
        <v>35.5</v>
      </c>
    </row>
    <row r="2114" spans="1:18" x14ac:dyDescent="0.25">
      <c r="B2114" s="45" t="s">
        <v>255</v>
      </c>
      <c r="C2114" s="7" t="s">
        <v>256</v>
      </c>
      <c r="D2114" s="8">
        <f t="shared" si="2624"/>
        <v>7.5</v>
      </c>
      <c r="E2114" s="8">
        <f t="shared" si="2625"/>
        <v>9.25</v>
      </c>
      <c r="F2114" s="8">
        <f t="shared" si="2626"/>
        <v>12.25</v>
      </c>
      <c r="G2114" s="8">
        <f t="shared" si="2627"/>
        <v>14</v>
      </c>
      <c r="H2114" s="8">
        <f t="shared" si="2628"/>
        <v>15.75</v>
      </c>
      <c r="I2114" s="8">
        <f t="shared" si="2629"/>
        <v>19.875</v>
      </c>
      <c r="J2114" s="8">
        <f t="shared" si="2630"/>
        <v>20.375</v>
      </c>
      <c r="K2114" s="8">
        <f t="shared" si="2631"/>
        <v>22.875</v>
      </c>
      <c r="L2114" s="8">
        <f t="shared" si="2632"/>
        <v>23.75</v>
      </c>
      <c r="M2114" s="8">
        <f t="shared" si="2633"/>
        <v>27.625</v>
      </c>
      <c r="N2114" s="8">
        <f t="shared" si="2634"/>
        <v>29</v>
      </c>
      <c r="O2114" s="47">
        <f t="shared" si="2635"/>
        <v>29</v>
      </c>
      <c r="P2114" s="8">
        <f t="shared" si="2621"/>
        <v>29</v>
      </c>
      <c r="Q2114" s="8">
        <f t="shared" si="2622"/>
        <v>27.875</v>
      </c>
      <c r="R2114" s="98">
        <f t="shared" si="2623"/>
        <v>27.5</v>
      </c>
    </row>
    <row r="2115" spans="1:18" x14ac:dyDescent="0.25">
      <c r="B2115" s="45" t="s">
        <v>258</v>
      </c>
      <c r="C2115" s="7" t="s">
        <v>259</v>
      </c>
      <c r="D2115" s="8">
        <f t="shared" si="2624"/>
        <v>1</v>
      </c>
      <c r="E2115" s="8">
        <f t="shared" si="2625"/>
        <v>1</v>
      </c>
      <c r="F2115" s="8">
        <f t="shared" si="2626"/>
        <v>1</v>
      </c>
      <c r="G2115" s="8">
        <f t="shared" si="2627"/>
        <v>1</v>
      </c>
      <c r="H2115" s="8">
        <f t="shared" si="2628"/>
        <v>1</v>
      </c>
      <c r="I2115" s="8">
        <f t="shared" si="2629"/>
        <v>1</v>
      </c>
      <c r="J2115" s="8">
        <f t="shared" si="2630"/>
        <v>1</v>
      </c>
      <c r="K2115" s="8">
        <f t="shared" si="2631"/>
        <v>1</v>
      </c>
      <c r="L2115" s="8">
        <f t="shared" si="2632"/>
        <v>1</v>
      </c>
      <c r="M2115" s="8">
        <f t="shared" si="2633"/>
        <v>1</v>
      </c>
      <c r="N2115" s="8">
        <f t="shared" si="2634"/>
        <v>1</v>
      </c>
      <c r="O2115" s="47">
        <f t="shared" si="2635"/>
        <v>1</v>
      </c>
      <c r="P2115" s="8">
        <f t="shared" si="2621"/>
        <v>1</v>
      </c>
      <c r="Q2115" s="8">
        <f t="shared" si="2622"/>
        <v>1</v>
      </c>
      <c r="R2115" s="98">
        <f t="shared" si="2623"/>
        <v>1</v>
      </c>
    </row>
    <row r="2116" spans="1:18" x14ac:dyDescent="0.25">
      <c r="B2116" s="45" t="s">
        <v>261</v>
      </c>
      <c r="C2116" s="7" t="s">
        <v>262</v>
      </c>
      <c r="D2116" s="8">
        <f t="shared" si="2624"/>
        <v>1</v>
      </c>
      <c r="E2116" s="8">
        <f t="shared" si="2625"/>
        <v>1</v>
      </c>
      <c r="F2116" s="8">
        <f t="shared" si="2626"/>
        <v>1</v>
      </c>
      <c r="G2116" s="8">
        <f t="shared" si="2627"/>
        <v>1</v>
      </c>
      <c r="H2116" s="8">
        <f t="shared" si="2628"/>
        <v>1</v>
      </c>
      <c r="I2116" s="8">
        <f t="shared" si="2629"/>
        <v>1</v>
      </c>
      <c r="J2116" s="8">
        <f t="shared" si="2630"/>
        <v>1</v>
      </c>
      <c r="K2116" s="8">
        <f t="shared" si="2631"/>
        <v>1</v>
      </c>
      <c r="L2116" s="8">
        <f t="shared" si="2632"/>
        <v>1</v>
      </c>
      <c r="M2116" s="8">
        <f t="shared" si="2633"/>
        <v>1</v>
      </c>
      <c r="N2116" s="8">
        <f t="shared" si="2634"/>
        <v>1</v>
      </c>
      <c r="O2116" s="47">
        <f t="shared" si="2635"/>
        <v>1</v>
      </c>
      <c r="P2116" s="8">
        <f t="shared" si="2621"/>
        <v>2.25</v>
      </c>
      <c r="Q2116" s="8">
        <f t="shared" si="2622"/>
        <v>2.125</v>
      </c>
      <c r="R2116" s="98">
        <f t="shared" si="2623"/>
        <v>2</v>
      </c>
    </row>
    <row r="2117" spans="1:18" x14ac:dyDescent="0.25">
      <c r="B2117" s="45" t="s">
        <v>264</v>
      </c>
      <c r="C2117" s="7" t="s">
        <v>265</v>
      </c>
      <c r="D2117" s="8">
        <f t="shared" si="2624"/>
        <v>4097.25</v>
      </c>
      <c r="E2117" s="8">
        <f t="shared" si="2625"/>
        <v>4158.25</v>
      </c>
      <c r="F2117" s="8">
        <f t="shared" si="2626"/>
        <v>4267.5</v>
      </c>
      <c r="G2117" s="8">
        <f t="shared" si="2627"/>
        <v>4303.875</v>
      </c>
      <c r="H2117" s="8">
        <f t="shared" si="2628"/>
        <v>4425.5</v>
      </c>
      <c r="I2117" s="8">
        <f t="shared" si="2629"/>
        <v>4489</v>
      </c>
      <c r="J2117" s="8">
        <f t="shared" si="2630"/>
        <v>4565.875</v>
      </c>
      <c r="K2117" s="8">
        <f t="shared" si="2631"/>
        <v>4589.625</v>
      </c>
      <c r="L2117" s="8">
        <f t="shared" si="2632"/>
        <v>4565.75</v>
      </c>
      <c r="M2117" s="8">
        <f t="shared" si="2633"/>
        <v>4483.875</v>
      </c>
      <c r="N2117" s="8">
        <f t="shared" si="2634"/>
        <v>4135.625</v>
      </c>
      <c r="O2117" s="47">
        <f t="shared" si="2635"/>
        <v>4099.625</v>
      </c>
      <c r="P2117" s="8">
        <f t="shared" si="2621"/>
        <v>4162.125</v>
      </c>
      <c r="Q2117" s="8">
        <f t="shared" si="2622"/>
        <v>4206.25</v>
      </c>
      <c r="R2117" s="98">
        <f t="shared" si="2623"/>
        <v>4211.625</v>
      </c>
    </row>
    <row r="2118" spans="1:18" x14ac:dyDescent="0.25">
      <c r="B2118" s="45" t="s">
        <v>267</v>
      </c>
      <c r="C2118" s="7" t="s">
        <v>268</v>
      </c>
      <c r="D2118" s="8">
        <f t="shared" si="2624"/>
        <v>7269.75</v>
      </c>
      <c r="E2118" s="8">
        <f t="shared" si="2625"/>
        <v>7342</v>
      </c>
      <c r="F2118" s="8">
        <f t="shared" si="2626"/>
        <v>7388.625</v>
      </c>
      <c r="G2118" s="8">
        <f t="shared" si="2627"/>
        <v>7551.875</v>
      </c>
      <c r="H2118" s="8">
        <f t="shared" si="2628"/>
        <v>7630.625</v>
      </c>
      <c r="I2118" s="8">
        <f t="shared" si="2629"/>
        <v>7791.125</v>
      </c>
      <c r="J2118" s="8">
        <f t="shared" si="2630"/>
        <v>7954.625</v>
      </c>
      <c r="K2118" s="8">
        <f t="shared" si="2631"/>
        <v>8096.125</v>
      </c>
      <c r="L2118" s="8">
        <f t="shared" si="2632"/>
        <v>8375.25</v>
      </c>
      <c r="M2118" s="8">
        <f t="shared" si="2633"/>
        <v>8390.875</v>
      </c>
      <c r="N2118" s="8">
        <f t="shared" si="2634"/>
        <v>8211.25</v>
      </c>
      <c r="O2118" s="47">
        <f t="shared" si="2635"/>
        <v>8243.75</v>
      </c>
      <c r="P2118" s="8">
        <f t="shared" si="2621"/>
        <v>8414</v>
      </c>
      <c r="Q2118" s="8">
        <f t="shared" si="2622"/>
        <v>8485.875</v>
      </c>
      <c r="R2118" s="98">
        <f t="shared" si="2623"/>
        <v>8670.5</v>
      </c>
    </row>
    <row r="2119" spans="1:18" x14ac:dyDescent="0.25">
      <c r="B2119" s="45" t="s">
        <v>270</v>
      </c>
      <c r="C2119" s="7" t="s">
        <v>271</v>
      </c>
      <c r="D2119" s="8">
        <f t="shared" si="2624"/>
        <v>789.25</v>
      </c>
      <c r="E2119" s="8">
        <f t="shared" si="2625"/>
        <v>776.25</v>
      </c>
      <c r="F2119" s="8">
        <f t="shared" si="2626"/>
        <v>776.75</v>
      </c>
      <c r="G2119" s="8">
        <f t="shared" si="2627"/>
        <v>793.25</v>
      </c>
      <c r="H2119" s="8">
        <f t="shared" si="2628"/>
        <v>798.25</v>
      </c>
      <c r="I2119" s="8">
        <f t="shared" si="2629"/>
        <v>797.25</v>
      </c>
      <c r="J2119" s="8">
        <f t="shared" si="2630"/>
        <v>794.25</v>
      </c>
      <c r="K2119" s="8">
        <f t="shared" si="2631"/>
        <v>830.75</v>
      </c>
      <c r="L2119" s="8">
        <f t="shared" si="2632"/>
        <v>842.75</v>
      </c>
      <c r="M2119" s="8">
        <f t="shared" si="2633"/>
        <v>761.125</v>
      </c>
      <c r="N2119" s="8">
        <f t="shared" si="2634"/>
        <v>645.25</v>
      </c>
      <c r="O2119" s="47">
        <f t="shared" si="2635"/>
        <v>652.75</v>
      </c>
      <c r="P2119" s="8">
        <f t="shared" si="2621"/>
        <v>678.75</v>
      </c>
      <c r="Q2119" s="8">
        <f t="shared" si="2622"/>
        <v>693.875</v>
      </c>
      <c r="R2119" s="98">
        <f t="shared" si="2623"/>
        <v>708.875</v>
      </c>
    </row>
    <row r="2120" spans="1:18" x14ac:dyDescent="0.25">
      <c r="B2120" s="45" t="s">
        <v>273</v>
      </c>
      <c r="C2120" s="7" t="s">
        <v>274</v>
      </c>
      <c r="D2120" s="8">
        <f t="shared" si="2624"/>
        <v>0</v>
      </c>
      <c r="E2120" s="8">
        <f t="shared" si="2625"/>
        <v>0</v>
      </c>
      <c r="F2120" s="8">
        <f t="shared" si="2626"/>
        <v>0</v>
      </c>
      <c r="G2120" s="8">
        <f t="shared" si="2627"/>
        <v>0</v>
      </c>
      <c r="H2120" s="8">
        <f t="shared" si="2628"/>
        <v>0</v>
      </c>
      <c r="I2120" s="8">
        <f t="shared" si="2629"/>
        <v>0</v>
      </c>
      <c r="J2120" s="8">
        <f t="shared" si="2630"/>
        <v>0</v>
      </c>
      <c r="K2120" s="8">
        <f t="shared" si="2631"/>
        <v>0</v>
      </c>
      <c r="L2120" s="8">
        <f t="shared" si="2632"/>
        <v>0</v>
      </c>
      <c r="M2120" s="8">
        <f t="shared" si="2633"/>
        <v>0</v>
      </c>
      <c r="N2120" s="8">
        <f t="shared" si="2634"/>
        <v>0</v>
      </c>
      <c r="O2120" s="47">
        <f t="shared" si="2635"/>
        <v>0</v>
      </c>
      <c r="P2120" s="8">
        <f t="shared" si="2621"/>
        <v>0</v>
      </c>
      <c r="Q2120" s="8">
        <f t="shared" si="2622"/>
        <v>0</v>
      </c>
      <c r="R2120" s="98">
        <f t="shared" si="2623"/>
        <v>0</v>
      </c>
    </row>
    <row r="2121" spans="1:18" x14ac:dyDescent="0.25">
      <c r="B2121" s="53" t="s">
        <v>276</v>
      </c>
      <c r="C2121" s="54" t="s">
        <v>277</v>
      </c>
      <c r="D2121" s="55">
        <f t="shared" si="2624"/>
        <v>199</v>
      </c>
      <c r="E2121" s="55">
        <f t="shared" si="2625"/>
        <v>266.5</v>
      </c>
      <c r="F2121" s="55">
        <f t="shared" si="2626"/>
        <v>270.5</v>
      </c>
      <c r="G2121" s="55">
        <f t="shared" si="2627"/>
        <v>272.375</v>
      </c>
      <c r="H2121" s="55">
        <f t="shared" si="2628"/>
        <v>278.875</v>
      </c>
      <c r="I2121" s="55">
        <f t="shared" si="2629"/>
        <v>276.125</v>
      </c>
      <c r="J2121" s="55">
        <f t="shared" si="2630"/>
        <v>270.125</v>
      </c>
      <c r="K2121" s="55">
        <f t="shared" si="2631"/>
        <v>267.25</v>
      </c>
      <c r="L2121" s="55">
        <f t="shared" si="2632"/>
        <v>268</v>
      </c>
      <c r="M2121" s="55">
        <f t="shared" si="2633"/>
        <v>267.125</v>
      </c>
      <c r="N2121" s="55">
        <f t="shared" si="2634"/>
        <v>261.625</v>
      </c>
      <c r="O2121" s="56">
        <f t="shared" si="2635"/>
        <v>257.25</v>
      </c>
      <c r="P2121" s="55">
        <f t="shared" si="2621"/>
        <v>255.875</v>
      </c>
      <c r="Q2121" s="55">
        <f t="shared" si="2622"/>
        <v>255.625</v>
      </c>
      <c r="R2121" s="98">
        <f t="shared" si="2623"/>
        <v>212.75</v>
      </c>
    </row>
    <row r="2122" spans="1:18" x14ac:dyDescent="0.25">
      <c r="B2122" s="19"/>
      <c r="C2122" s="20" t="s">
        <v>286</v>
      </c>
      <c r="D2122" s="21">
        <f>SUM(D2068:D2121)</f>
        <v>4705481.25</v>
      </c>
      <c r="E2122" s="21">
        <f t="shared" ref="E2122:N2122" si="2636">SUM(E2068:E2121)</f>
        <v>4806265</v>
      </c>
      <c r="F2122" s="21">
        <f t="shared" si="2636"/>
        <v>4911949.375</v>
      </c>
      <c r="G2122" s="21">
        <f t="shared" si="2636"/>
        <v>5024719.125</v>
      </c>
      <c r="H2122" s="21">
        <f t="shared" si="2636"/>
        <v>5144680.375</v>
      </c>
      <c r="I2122" s="21">
        <f t="shared" si="2636"/>
        <v>5276527.625</v>
      </c>
      <c r="J2122" s="21">
        <f t="shared" si="2636"/>
        <v>5408359.75</v>
      </c>
      <c r="K2122" s="21">
        <f t="shared" si="2636"/>
        <v>5525028.25</v>
      </c>
      <c r="L2122" s="21">
        <f t="shared" si="2636"/>
        <v>5613989.8749999991</v>
      </c>
      <c r="M2122" s="21">
        <f t="shared" si="2636"/>
        <v>5683529.125</v>
      </c>
      <c r="N2122" s="21">
        <f t="shared" si="2636"/>
        <v>5799571.7499999991</v>
      </c>
      <c r="O2122" s="21">
        <f t="shared" ref="O2122:R2122" si="2637">SUM(O2068:O2121)</f>
        <v>5907140.0000000009</v>
      </c>
      <c r="P2122" s="21">
        <f t="shared" si="2637"/>
        <v>6038413.3749999991</v>
      </c>
      <c r="Q2122" s="21">
        <f t="shared" si="2637"/>
        <v>6178593</v>
      </c>
      <c r="R2122" s="21">
        <f t="shared" si="2637"/>
        <v>6278774.75</v>
      </c>
    </row>
    <row r="2123" spans="1:18" x14ac:dyDescent="0.25">
      <c r="B2123" s="19"/>
      <c r="C2123" s="20" t="s">
        <v>287</v>
      </c>
      <c r="D2123" s="21">
        <f>SUM(D2076:D2121)</f>
        <v>118864.25</v>
      </c>
      <c r="E2123" s="21">
        <f t="shared" ref="E2123:N2123" si="2638">SUM(E2076:E2121)</f>
        <v>120458.75</v>
      </c>
      <c r="F2123" s="21">
        <f t="shared" si="2638"/>
        <v>121225.625</v>
      </c>
      <c r="G2123" s="21">
        <f t="shared" si="2638"/>
        <v>123277.375</v>
      </c>
      <c r="H2123" s="21">
        <f t="shared" si="2638"/>
        <v>125751.75</v>
      </c>
      <c r="I2123" s="21">
        <f t="shared" si="2638"/>
        <v>129346.5</v>
      </c>
      <c r="J2123" s="21">
        <f t="shared" si="2638"/>
        <v>133582</v>
      </c>
      <c r="K2123" s="21">
        <f t="shared" si="2638"/>
        <v>137446.5</v>
      </c>
      <c r="L2123" s="21">
        <f t="shared" si="2638"/>
        <v>141001</v>
      </c>
      <c r="M2123" s="21">
        <f t="shared" si="2638"/>
        <v>143037.125</v>
      </c>
      <c r="N2123" s="21">
        <f t="shared" si="2638"/>
        <v>145777</v>
      </c>
      <c r="O2123" s="21">
        <f t="shared" ref="O2123:R2123" si="2639">SUM(O2076:O2121)</f>
        <v>149064.625</v>
      </c>
      <c r="P2123" s="21">
        <f t="shared" si="2639"/>
        <v>152240</v>
      </c>
      <c r="Q2123" s="21">
        <f t="shared" si="2639"/>
        <v>155077.125</v>
      </c>
      <c r="R2123" s="21">
        <f t="shared" si="2639"/>
        <v>156815</v>
      </c>
    </row>
    <row r="2126" spans="1:18" ht="17.25" x14ac:dyDescent="0.3">
      <c r="A2126" s="28"/>
      <c r="B2126" s="28" t="s">
        <v>439</v>
      </c>
    </row>
    <row r="2127" spans="1:18" ht="17.25" x14ac:dyDescent="0.35">
      <c r="B2127" s="49" t="s">
        <v>126</v>
      </c>
      <c r="C2127" s="50" t="s">
        <v>127</v>
      </c>
      <c r="D2127" s="51" t="s">
        <v>423</v>
      </c>
      <c r="E2127" s="51" t="s">
        <v>424</v>
      </c>
      <c r="F2127" s="51" t="s">
        <v>425</v>
      </c>
      <c r="G2127" s="51" t="s">
        <v>426</v>
      </c>
      <c r="H2127" s="51" t="s">
        <v>427</v>
      </c>
      <c r="I2127" s="51" t="s">
        <v>428</v>
      </c>
      <c r="J2127" s="51" t="s">
        <v>429</v>
      </c>
      <c r="K2127" s="51" t="s">
        <v>430</v>
      </c>
      <c r="L2127" s="51" t="s">
        <v>431</v>
      </c>
      <c r="M2127" s="51" t="s">
        <v>432</v>
      </c>
      <c r="N2127" s="51" t="s">
        <v>433</v>
      </c>
      <c r="O2127" s="52" t="s">
        <v>434</v>
      </c>
      <c r="P2127" s="51" t="s">
        <v>435</v>
      </c>
      <c r="Q2127" s="51" t="s">
        <v>436</v>
      </c>
      <c r="R2127" s="51" t="s">
        <v>437</v>
      </c>
    </row>
    <row r="2128" spans="1:18" x14ac:dyDescent="0.25">
      <c r="B2128" s="45" t="s">
        <v>131</v>
      </c>
      <c r="C2128" s="7" t="s">
        <v>11</v>
      </c>
      <c r="D2128" s="8">
        <f t="shared" ref="D2128:D2163" si="2640">SUM(O1131:P1131)/2</f>
        <v>165336.5</v>
      </c>
      <c r="E2128" s="8">
        <f t="shared" ref="E2128:E2163" si="2641">SUM(Q1131:R1131)/2</f>
        <v>169522.5</v>
      </c>
      <c r="F2128" s="8">
        <f t="shared" ref="F2128:F2163" si="2642">SUM(S1131:V1131)/4</f>
        <v>171459.125</v>
      </c>
      <c r="G2128" s="8">
        <f t="shared" ref="G2128:G2163" si="2643">SUM(W1131:Z1131)/4</f>
        <v>174792.125</v>
      </c>
      <c r="H2128" s="8">
        <f t="shared" ref="H2128:H2163" si="2644">SUM(AA1131:AD1131)/4</f>
        <v>179603.25</v>
      </c>
      <c r="I2128" s="8">
        <f t="shared" ref="I2128:I2163" si="2645">SUM(AE1131:AH1131)/4</f>
        <v>185538.125</v>
      </c>
      <c r="J2128" s="8">
        <f t="shared" ref="J2128:J2163" si="2646">SUM(AI1131:AL1131)/4</f>
        <v>189811.375</v>
      </c>
      <c r="K2128" s="8">
        <f t="shared" ref="K2128:K2163" si="2647">SUM(AM1131:AP1131)/4</f>
        <v>192825.125</v>
      </c>
      <c r="L2128" s="8">
        <f t="shared" ref="L2128:L2163" si="2648">SUM(AQ1131:AT1131)/4</f>
        <v>195250.25</v>
      </c>
      <c r="M2128" s="8">
        <f t="shared" ref="M2128:M2163" si="2649">SUM(AU1131:AX1131)/4</f>
        <v>197094.25</v>
      </c>
      <c r="N2128" s="8">
        <f t="shared" ref="N2128:N2163" si="2650">SUM(AY1131:BB1131)/4</f>
        <v>202375.25</v>
      </c>
      <c r="O2128" s="47">
        <f t="shared" ref="O2128:O2163" si="2651">SUM(BC1131:BF1131)/4</f>
        <v>208185.125</v>
      </c>
      <c r="P2128" s="98">
        <f>SUM(BG1131:BJ1131)/4</f>
        <v>211933</v>
      </c>
      <c r="Q2128" s="98">
        <f>SUM(BK1131:BN1131)/4</f>
        <v>214738.25</v>
      </c>
      <c r="R2128" s="98">
        <f>SUM(BO1131:BR1131)/4</f>
        <v>215833.625</v>
      </c>
    </row>
    <row r="2129" spans="2:18" x14ac:dyDescent="0.25">
      <c r="B2129" s="45" t="s">
        <v>132</v>
      </c>
      <c r="C2129" s="7" t="s">
        <v>13</v>
      </c>
      <c r="D2129" s="8">
        <f t="shared" si="2640"/>
        <v>2859240.4949200572</v>
      </c>
      <c r="E2129" s="8">
        <f t="shared" si="2641"/>
        <v>2914517.8475765274</v>
      </c>
      <c r="F2129" s="8">
        <f t="shared" si="2642"/>
        <v>2962658.8261262421</v>
      </c>
      <c r="G2129" s="8">
        <f t="shared" si="2643"/>
        <v>3012503.3828474404</v>
      </c>
      <c r="H2129" s="8">
        <f t="shared" si="2644"/>
        <v>3067248.7329349066</v>
      </c>
      <c r="I2129" s="8">
        <f t="shared" si="2645"/>
        <v>3134706.6803503614</v>
      </c>
      <c r="J2129" s="8">
        <f t="shared" si="2646"/>
        <v>3205269.4385233442</v>
      </c>
      <c r="K2129" s="8">
        <f t="shared" si="2647"/>
        <v>3263314.4828180717</v>
      </c>
      <c r="L2129" s="8">
        <f t="shared" si="2648"/>
        <v>3294574.5897880904</v>
      </c>
      <c r="M2129" s="8">
        <f t="shared" si="2649"/>
        <v>3362137.6161064035</v>
      </c>
      <c r="N2129" s="8">
        <f t="shared" si="2650"/>
        <v>3383602.5277410713</v>
      </c>
      <c r="O2129" s="47">
        <f t="shared" si="2651"/>
        <v>3422922.7282040999</v>
      </c>
      <c r="P2129" s="8">
        <f t="shared" ref="P2129:P2163" si="2652">SUM(BG1132:BJ1132)/4</f>
        <v>3474600.3159719524</v>
      </c>
      <c r="Q2129" s="8">
        <f t="shared" ref="Q2129:Q2163" si="2653">SUM(BK1132:BN1132)/4</f>
        <v>3568073.6331596402</v>
      </c>
      <c r="R2129" s="98">
        <f t="shared" ref="R2129:R2181" si="2654">SUM(BO1132:BR1132)/4</f>
        <v>3650645.1766689979</v>
      </c>
    </row>
    <row r="2130" spans="2:18" x14ac:dyDescent="0.25">
      <c r="B2130" s="45" t="s">
        <v>133</v>
      </c>
      <c r="C2130" s="7" t="s">
        <v>15</v>
      </c>
      <c r="D2130" s="8">
        <f t="shared" si="2640"/>
        <v>125077.47572754379</v>
      </c>
      <c r="E2130" s="8">
        <f t="shared" si="2641"/>
        <v>126593.69230392363</v>
      </c>
      <c r="F2130" s="8">
        <f t="shared" si="2642"/>
        <v>126794.47718508099</v>
      </c>
      <c r="G2130" s="8">
        <f t="shared" si="2643"/>
        <v>127012.70548474923</v>
      </c>
      <c r="H2130" s="8">
        <f t="shared" si="2644"/>
        <v>128044.4651328406</v>
      </c>
      <c r="I2130" s="8">
        <f t="shared" si="2645"/>
        <v>129989.46815289967</v>
      </c>
      <c r="J2130" s="8">
        <f t="shared" si="2646"/>
        <v>132851.92075931915</v>
      </c>
      <c r="K2130" s="8">
        <f t="shared" si="2647"/>
        <v>132751.21903827041</v>
      </c>
      <c r="L2130" s="8">
        <f t="shared" si="2648"/>
        <v>129312.63877223925</v>
      </c>
      <c r="M2130" s="8">
        <f t="shared" si="2649"/>
        <v>141544.92878714707</v>
      </c>
      <c r="N2130" s="8">
        <f t="shared" si="2650"/>
        <v>147779.03336587857</v>
      </c>
      <c r="O2130" s="47">
        <f t="shared" si="2651"/>
        <v>154018.08643213092</v>
      </c>
      <c r="P2130" s="8">
        <f t="shared" si="2652"/>
        <v>158986.49161522416</v>
      </c>
      <c r="Q2130" s="8">
        <f t="shared" si="2653"/>
        <v>163236.37641029409</v>
      </c>
      <c r="R2130" s="98">
        <f t="shared" si="2654"/>
        <v>167321.8477074847</v>
      </c>
    </row>
    <row r="2131" spans="2:18" x14ac:dyDescent="0.25">
      <c r="B2131" s="45" t="s">
        <v>134</v>
      </c>
      <c r="C2131" s="7" t="s">
        <v>17</v>
      </c>
      <c r="D2131" s="8">
        <f t="shared" si="2640"/>
        <v>440022.25507994252</v>
      </c>
      <c r="E2131" s="8">
        <f t="shared" si="2641"/>
        <v>448529.15242347261</v>
      </c>
      <c r="F2131" s="8">
        <f t="shared" si="2642"/>
        <v>455937.79887375759</v>
      </c>
      <c r="G2131" s="8">
        <f t="shared" si="2643"/>
        <v>463608.61715255911</v>
      </c>
      <c r="H2131" s="8">
        <f t="shared" si="2644"/>
        <v>472033.64206509315</v>
      </c>
      <c r="I2131" s="8">
        <f t="shared" si="2645"/>
        <v>482415.06964963855</v>
      </c>
      <c r="J2131" s="8">
        <f t="shared" si="2646"/>
        <v>493274.31147665554</v>
      </c>
      <c r="K2131" s="8">
        <f t="shared" si="2647"/>
        <v>502207.14218192827</v>
      </c>
      <c r="L2131" s="8">
        <f t="shared" si="2648"/>
        <v>507017.91021190915</v>
      </c>
      <c r="M2131" s="8">
        <f t="shared" si="2649"/>
        <v>517415.50889359688</v>
      </c>
      <c r="N2131" s="8">
        <f t="shared" si="2650"/>
        <v>520718.84725892835</v>
      </c>
      <c r="O2131" s="47">
        <f t="shared" si="2651"/>
        <v>526770.02179589961</v>
      </c>
      <c r="P2131" s="8">
        <f t="shared" si="2652"/>
        <v>534722.93402804737</v>
      </c>
      <c r="Q2131" s="8">
        <f t="shared" si="2653"/>
        <v>549107.99184035952</v>
      </c>
      <c r="R2131" s="98">
        <f t="shared" si="2654"/>
        <v>561815.32333100238</v>
      </c>
    </row>
    <row r="2132" spans="2:18" x14ac:dyDescent="0.25">
      <c r="B2132" s="45" t="s">
        <v>135</v>
      </c>
      <c r="C2132" s="7" t="s">
        <v>19</v>
      </c>
      <c r="D2132" s="8">
        <f t="shared" si="2640"/>
        <v>205494</v>
      </c>
      <c r="E2132" s="8">
        <f t="shared" si="2641"/>
        <v>217346.25</v>
      </c>
      <c r="F2132" s="8">
        <f t="shared" si="2642"/>
        <v>228970.125</v>
      </c>
      <c r="G2132" s="8">
        <f t="shared" si="2643"/>
        <v>242208</v>
      </c>
      <c r="H2132" s="8">
        <f t="shared" si="2644"/>
        <v>257143.25</v>
      </c>
      <c r="I2132" s="8">
        <f t="shared" si="2645"/>
        <v>273065.5</v>
      </c>
      <c r="J2132" s="8">
        <f t="shared" si="2646"/>
        <v>288788.75</v>
      </c>
      <c r="K2132" s="8">
        <f t="shared" si="2647"/>
        <v>317601.92499999999</v>
      </c>
      <c r="L2132" s="8">
        <f t="shared" si="2648"/>
        <v>347562.22500000003</v>
      </c>
      <c r="M2132" s="8">
        <f t="shared" si="2649"/>
        <v>352955.07500000001</v>
      </c>
      <c r="N2132" s="8">
        <f t="shared" si="2650"/>
        <v>369900.5</v>
      </c>
      <c r="O2132" s="47">
        <f t="shared" si="2651"/>
        <v>391155.5</v>
      </c>
      <c r="P2132" s="8">
        <f t="shared" si="2652"/>
        <v>410900.875</v>
      </c>
      <c r="Q2132" s="8">
        <f t="shared" si="2653"/>
        <v>431578.625</v>
      </c>
      <c r="R2132" s="98">
        <f t="shared" si="2654"/>
        <v>449966.25</v>
      </c>
    </row>
    <row r="2133" spans="2:18" x14ac:dyDescent="0.25">
      <c r="B2133" s="45" t="s">
        <v>136</v>
      </c>
      <c r="C2133" s="7" t="s">
        <v>21</v>
      </c>
      <c r="D2133" s="8">
        <f t="shared" si="2640"/>
        <v>313498.75</v>
      </c>
      <c r="E2133" s="8">
        <f t="shared" si="2641"/>
        <v>319920.25</v>
      </c>
      <c r="F2133" s="8">
        <f t="shared" si="2642"/>
        <v>321203.375</v>
      </c>
      <c r="G2133" s="8">
        <f t="shared" si="2643"/>
        <v>324705.375</v>
      </c>
      <c r="H2133" s="8">
        <f t="shared" si="2644"/>
        <v>329741.875</v>
      </c>
      <c r="I2133" s="8">
        <f t="shared" si="2645"/>
        <v>335306.125</v>
      </c>
      <c r="J2133" s="8">
        <f t="shared" si="2646"/>
        <v>340945.5</v>
      </c>
      <c r="K2133" s="8">
        <f t="shared" si="2647"/>
        <v>357567.07500000001</v>
      </c>
      <c r="L2133" s="8">
        <f t="shared" si="2648"/>
        <v>387141.77500000002</v>
      </c>
      <c r="M2133" s="8">
        <f t="shared" si="2649"/>
        <v>361299.55</v>
      </c>
      <c r="N2133" s="8">
        <f t="shared" si="2650"/>
        <v>362156.375</v>
      </c>
      <c r="O2133" s="47">
        <f t="shared" si="2651"/>
        <v>372102.5</v>
      </c>
      <c r="P2133" s="8">
        <f t="shared" si="2652"/>
        <v>383603.125</v>
      </c>
      <c r="Q2133" s="8">
        <f t="shared" si="2653"/>
        <v>397298</v>
      </c>
      <c r="R2133" s="98">
        <f t="shared" si="2654"/>
        <v>387144.25</v>
      </c>
    </row>
    <row r="2134" spans="2:18" x14ac:dyDescent="0.25">
      <c r="B2134" s="45" t="s">
        <v>137</v>
      </c>
      <c r="C2134" s="7" t="s">
        <v>23</v>
      </c>
      <c r="D2134" s="8">
        <f t="shared" si="2640"/>
        <v>25193.5</v>
      </c>
      <c r="E2134" s="8">
        <f t="shared" si="2641"/>
        <v>26495</v>
      </c>
      <c r="F2134" s="8">
        <f t="shared" si="2642"/>
        <v>28915.25</v>
      </c>
      <c r="G2134" s="8">
        <f t="shared" si="2643"/>
        <v>29977.5</v>
      </c>
      <c r="H2134" s="8">
        <f t="shared" si="2644"/>
        <v>30331.25</v>
      </c>
      <c r="I2134" s="8">
        <f t="shared" si="2645"/>
        <v>31002.25</v>
      </c>
      <c r="J2134" s="8">
        <f t="shared" si="2646"/>
        <v>32922.5</v>
      </c>
      <c r="K2134" s="8">
        <f t="shared" si="2647"/>
        <v>35411.5</v>
      </c>
      <c r="L2134" s="8">
        <f t="shared" si="2648"/>
        <v>37656.5</v>
      </c>
      <c r="M2134" s="8">
        <f t="shared" si="2649"/>
        <v>41019.5</v>
      </c>
      <c r="N2134" s="8">
        <f t="shared" si="2650"/>
        <v>43595.75</v>
      </c>
      <c r="O2134" s="47">
        <f t="shared" si="2651"/>
        <v>45500</v>
      </c>
      <c r="P2134" s="8">
        <f t="shared" si="2652"/>
        <v>44201.25</v>
      </c>
      <c r="Q2134" s="8">
        <f t="shared" si="2653"/>
        <v>42501.25</v>
      </c>
      <c r="R2134" s="98">
        <f t="shared" si="2654"/>
        <v>61500</v>
      </c>
    </row>
    <row r="2135" spans="2:18" x14ac:dyDescent="0.25">
      <c r="B2135" s="45" t="s">
        <v>138</v>
      </c>
      <c r="C2135" s="7" t="s">
        <v>139</v>
      </c>
      <c r="D2135" s="8">
        <f t="shared" si="2640"/>
        <v>1302.0242724562213</v>
      </c>
      <c r="E2135" s="8">
        <f t="shared" si="2641"/>
        <v>1317.8076960763728</v>
      </c>
      <c r="F2135" s="8">
        <f t="shared" si="2642"/>
        <v>1319.8978149190218</v>
      </c>
      <c r="G2135" s="8">
        <f t="shared" si="2643"/>
        <v>1322.1695152507734</v>
      </c>
      <c r="H2135" s="8">
        <f t="shared" si="2644"/>
        <v>1332.9098671593947</v>
      </c>
      <c r="I2135" s="8">
        <f t="shared" si="2645"/>
        <v>1353.1568471003234</v>
      </c>
      <c r="J2135" s="8">
        <f t="shared" si="2646"/>
        <v>1382.9542406808605</v>
      </c>
      <c r="K2135" s="8">
        <f t="shared" si="2647"/>
        <v>1381.9059617295875</v>
      </c>
      <c r="L2135" s="8">
        <f t="shared" si="2648"/>
        <v>1346.1112277607469</v>
      </c>
      <c r="M2135" s="8">
        <f t="shared" si="2649"/>
        <v>1473.4462128529235</v>
      </c>
      <c r="N2135" s="8">
        <f t="shared" si="2650"/>
        <v>1538.3416341214183</v>
      </c>
      <c r="O2135" s="47">
        <f t="shared" si="2651"/>
        <v>1603.2885678690909</v>
      </c>
      <c r="P2135" s="8">
        <f t="shared" si="2652"/>
        <v>1655.0083847758228</v>
      </c>
      <c r="Q2135" s="8">
        <f t="shared" si="2653"/>
        <v>1699.2485897059028</v>
      </c>
      <c r="R2135" s="98">
        <f t="shared" si="2654"/>
        <v>1741.7772925152929</v>
      </c>
    </row>
    <row r="2136" spans="2:18" x14ac:dyDescent="0.25">
      <c r="B2136" s="45" t="s">
        <v>140</v>
      </c>
      <c r="C2136" s="7" t="s">
        <v>141</v>
      </c>
      <c r="D2136" s="8">
        <f t="shared" si="2640"/>
        <v>42009</v>
      </c>
      <c r="E2136" s="8">
        <f t="shared" si="2641"/>
        <v>42024.75</v>
      </c>
      <c r="F2136" s="8">
        <f t="shared" si="2642"/>
        <v>41318.25</v>
      </c>
      <c r="G2136" s="8">
        <f t="shared" si="2643"/>
        <v>40663.375</v>
      </c>
      <c r="H2136" s="8">
        <f t="shared" si="2644"/>
        <v>40534.75</v>
      </c>
      <c r="I2136" s="8">
        <f t="shared" si="2645"/>
        <v>40840.25</v>
      </c>
      <c r="J2136" s="8">
        <f t="shared" si="2646"/>
        <v>41105.125</v>
      </c>
      <c r="K2136" s="8">
        <f t="shared" si="2647"/>
        <v>41417.625</v>
      </c>
      <c r="L2136" s="8">
        <f t="shared" si="2648"/>
        <v>42070.25</v>
      </c>
      <c r="M2136" s="8">
        <f t="shared" si="2649"/>
        <v>42550</v>
      </c>
      <c r="N2136" s="8">
        <f t="shared" si="2650"/>
        <v>42992.375</v>
      </c>
      <c r="O2136" s="47">
        <f t="shared" si="2651"/>
        <v>43600.875</v>
      </c>
      <c r="P2136" s="8">
        <f t="shared" si="2652"/>
        <v>44112.625</v>
      </c>
      <c r="Q2136" s="8">
        <f t="shared" si="2653"/>
        <v>44601.375</v>
      </c>
      <c r="R2136" s="98">
        <f t="shared" si="2654"/>
        <v>44915.25</v>
      </c>
    </row>
    <row r="2137" spans="2:18" x14ac:dyDescent="0.25">
      <c r="B2137" s="45" t="s">
        <v>144</v>
      </c>
      <c r="C2137" s="7" t="s">
        <v>145</v>
      </c>
      <c r="D2137" s="8">
        <f t="shared" si="2640"/>
        <v>14231</v>
      </c>
      <c r="E2137" s="8">
        <f t="shared" si="2641"/>
        <v>14312</v>
      </c>
      <c r="F2137" s="8">
        <f t="shared" si="2642"/>
        <v>14152.375</v>
      </c>
      <c r="G2137" s="8">
        <f t="shared" si="2643"/>
        <v>14055.25</v>
      </c>
      <c r="H2137" s="8">
        <f t="shared" si="2644"/>
        <v>14050.375</v>
      </c>
      <c r="I2137" s="8">
        <f t="shared" si="2645"/>
        <v>14098.125</v>
      </c>
      <c r="J2137" s="8">
        <f t="shared" si="2646"/>
        <v>14270.625</v>
      </c>
      <c r="K2137" s="8">
        <f t="shared" si="2647"/>
        <v>14517.375</v>
      </c>
      <c r="L2137" s="8">
        <f t="shared" si="2648"/>
        <v>14874.125</v>
      </c>
      <c r="M2137" s="8">
        <f t="shared" si="2649"/>
        <v>15125.25</v>
      </c>
      <c r="N2137" s="8">
        <f t="shared" si="2650"/>
        <v>15342</v>
      </c>
      <c r="O2137" s="47">
        <f t="shared" si="2651"/>
        <v>15612.25</v>
      </c>
      <c r="P2137" s="8">
        <f t="shared" si="2652"/>
        <v>15842.5</v>
      </c>
      <c r="Q2137" s="8">
        <f t="shared" si="2653"/>
        <v>16067.75</v>
      </c>
      <c r="R2137" s="98">
        <f t="shared" si="2654"/>
        <v>16257.625</v>
      </c>
    </row>
    <row r="2138" spans="2:18" x14ac:dyDescent="0.25">
      <c r="B2138" s="45" t="s">
        <v>147</v>
      </c>
      <c r="C2138" s="7" t="s">
        <v>148</v>
      </c>
      <c r="D2138" s="8">
        <f t="shared" si="2640"/>
        <v>743.5</v>
      </c>
      <c r="E2138" s="8">
        <f t="shared" si="2641"/>
        <v>721.5</v>
      </c>
      <c r="F2138" s="8">
        <f t="shared" si="2642"/>
        <v>690.125</v>
      </c>
      <c r="G2138" s="8">
        <f t="shared" si="2643"/>
        <v>649</v>
      </c>
      <c r="H2138" s="8">
        <f t="shared" si="2644"/>
        <v>615.5</v>
      </c>
      <c r="I2138" s="8">
        <f t="shared" si="2645"/>
        <v>587.25</v>
      </c>
      <c r="J2138" s="8">
        <f t="shared" si="2646"/>
        <v>572.125</v>
      </c>
      <c r="K2138" s="8">
        <f t="shared" si="2647"/>
        <v>561.375</v>
      </c>
      <c r="L2138" s="8">
        <f t="shared" si="2648"/>
        <v>552</v>
      </c>
      <c r="M2138" s="8">
        <f t="shared" si="2649"/>
        <v>534.875</v>
      </c>
      <c r="N2138" s="8">
        <f t="shared" si="2650"/>
        <v>528.625</v>
      </c>
      <c r="O2138" s="47">
        <f t="shared" si="2651"/>
        <v>522.625</v>
      </c>
      <c r="P2138" s="8">
        <f t="shared" si="2652"/>
        <v>519.875</v>
      </c>
      <c r="Q2138" s="8">
        <f t="shared" si="2653"/>
        <v>516.625</v>
      </c>
      <c r="R2138" s="98">
        <f t="shared" si="2654"/>
        <v>513.625</v>
      </c>
    </row>
    <row r="2139" spans="2:18" x14ac:dyDescent="0.25">
      <c r="B2139" s="45" t="s">
        <v>150</v>
      </c>
      <c r="C2139" s="7" t="s">
        <v>151</v>
      </c>
      <c r="D2139" s="8">
        <f t="shared" si="2640"/>
        <v>13180.75</v>
      </c>
      <c r="E2139" s="8">
        <f t="shared" si="2641"/>
        <v>13532</v>
      </c>
      <c r="F2139" s="8">
        <f t="shared" si="2642"/>
        <v>13623.25</v>
      </c>
      <c r="G2139" s="8">
        <f t="shared" si="2643"/>
        <v>13619.625</v>
      </c>
      <c r="H2139" s="8">
        <f t="shared" si="2644"/>
        <v>13800.5</v>
      </c>
      <c r="I2139" s="8">
        <f t="shared" si="2645"/>
        <v>14190.375</v>
      </c>
      <c r="J2139" s="8">
        <f t="shared" si="2646"/>
        <v>14713.5</v>
      </c>
      <c r="K2139" s="8">
        <f t="shared" si="2647"/>
        <v>15284.5</v>
      </c>
      <c r="L2139" s="8">
        <f t="shared" si="2648"/>
        <v>15900.5</v>
      </c>
      <c r="M2139" s="8">
        <f t="shared" si="2649"/>
        <v>16361.25</v>
      </c>
      <c r="N2139" s="8">
        <f t="shared" si="2650"/>
        <v>16790.625</v>
      </c>
      <c r="O2139" s="47">
        <f t="shared" si="2651"/>
        <v>17080.375</v>
      </c>
      <c r="P2139" s="8">
        <f t="shared" si="2652"/>
        <v>17483.875</v>
      </c>
      <c r="Q2139" s="8">
        <f t="shared" si="2653"/>
        <v>18163.625</v>
      </c>
      <c r="R2139" s="98">
        <f t="shared" si="2654"/>
        <v>18525.125</v>
      </c>
    </row>
    <row r="2140" spans="2:18" x14ac:dyDescent="0.25">
      <c r="B2140" s="45" t="s">
        <v>153</v>
      </c>
      <c r="C2140" s="7" t="s">
        <v>154</v>
      </c>
      <c r="D2140" s="8">
        <f t="shared" si="2640"/>
        <v>6</v>
      </c>
      <c r="E2140" s="8">
        <f t="shared" si="2641"/>
        <v>6.5</v>
      </c>
      <c r="F2140" s="8">
        <f t="shared" si="2642"/>
        <v>6.875</v>
      </c>
      <c r="G2140" s="8">
        <f t="shared" si="2643"/>
        <v>7</v>
      </c>
      <c r="H2140" s="8">
        <f t="shared" si="2644"/>
        <v>7</v>
      </c>
      <c r="I2140" s="8">
        <f t="shared" si="2645"/>
        <v>7.875</v>
      </c>
      <c r="J2140" s="8">
        <f t="shared" si="2646"/>
        <v>7.125</v>
      </c>
      <c r="K2140" s="8">
        <f t="shared" si="2647"/>
        <v>7.25</v>
      </c>
      <c r="L2140" s="8">
        <f t="shared" si="2648"/>
        <v>7</v>
      </c>
      <c r="M2140" s="8">
        <f t="shared" si="2649"/>
        <v>6.375</v>
      </c>
      <c r="N2140" s="8">
        <f t="shared" si="2650"/>
        <v>6</v>
      </c>
      <c r="O2140" s="47">
        <f t="shared" si="2651"/>
        <v>6</v>
      </c>
      <c r="P2140" s="8">
        <f t="shared" si="2652"/>
        <v>5.5</v>
      </c>
      <c r="Q2140" s="8">
        <f t="shared" si="2653"/>
        <v>5</v>
      </c>
      <c r="R2140" s="98">
        <f t="shared" si="2654"/>
        <v>4</v>
      </c>
    </row>
    <row r="2141" spans="2:18" x14ac:dyDescent="0.25">
      <c r="B2141" s="45" t="s">
        <v>156</v>
      </c>
      <c r="C2141" s="7" t="s">
        <v>157</v>
      </c>
      <c r="D2141" s="8">
        <f t="shared" si="2640"/>
        <v>1857.5</v>
      </c>
      <c r="E2141" s="8">
        <f t="shared" si="2641"/>
        <v>2002.75</v>
      </c>
      <c r="F2141" s="8">
        <f t="shared" si="2642"/>
        <v>2164</v>
      </c>
      <c r="G2141" s="8">
        <f t="shared" si="2643"/>
        <v>2296.375</v>
      </c>
      <c r="H2141" s="8">
        <f t="shared" si="2644"/>
        <v>2466.125</v>
      </c>
      <c r="I2141" s="8">
        <f t="shared" si="2645"/>
        <v>2721.75</v>
      </c>
      <c r="J2141" s="8">
        <f t="shared" si="2646"/>
        <v>2983.875</v>
      </c>
      <c r="K2141" s="8">
        <f t="shared" si="2647"/>
        <v>3299.125</v>
      </c>
      <c r="L2141" s="8">
        <f t="shared" si="2648"/>
        <v>3764.5</v>
      </c>
      <c r="M2141" s="8">
        <f t="shared" si="2649"/>
        <v>4133.875</v>
      </c>
      <c r="N2141" s="8">
        <f t="shared" si="2650"/>
        <v>4352</v>
      </c>
      <c r="O2141" s="47">
        <f t="shared" si="2651"/>
        <v>4625.25</v>
      </c>
      <c r="P2141" s="8">
        <f t="shared" si="2652"/>
        <v>4965.75</v>
      </c>
      <c r="Q2141" s="8">
        <f t="shared" si="2653"/>
        <v>5322.25</v>
      </c>
      <c r="R2141" s="98">
        <f t="shared" si="2654"/>
        <v>5564.5</v>
      </c>
    </row>
    <row r="2142" spans="2:18" x14ac:dyDescent="0.25">
      <c r="B2142" s="45" t="s">
        <v>159</v>
      </c>
      <c r="C2142" s="7" t="s">
        <v>160</v>
      </c>
      <c r="D2142" s="8">
        <f t="shared" si="2640"/>
        <v>0</v>
      </c>
      <c r="E2142" s="8">
        <f t="shared" si="2641"/>
        <v>0</v>
      </c>
      <c r="F2142" s="8">
        <f t="shared" si="2642"/>
        <v>0</v>
      </c>
      <c r="G2142" s="8">
        <f t="shared" si="2643"/>
        <v>0</v>
      </c>
      <c r="H2142" s="8">
        <f t="shared" si="2644"/>
        <v>0</v>
      </c>
      <c r="I2142" s="8">
        <f t="shared" si="2645"/>
        <v>0</v>
      </c>
      <c r="J2142" s="8">
        <f t="shared" si="2646"/>
        <v>0</v>
      </c>
      <c r="K2142" s="8">
        <f t="shared" si="2647"/>
        <v>0</v>
      </c>
      <c r="L2142" s="8">
        <f t="shared" si="2648"/>
        <v>0</v>
      </c>
      <c r="M2142" s="8">
        <f t="shared" si="2649"/>
        <v>0</v>
      </c>
      <c r="N2142" s="8">
        <f t="shared" si="2650"/>
        <v>0</v>
      </c>
      <c r="O2142" s="47">
        <f t="shared" si="2651"/>
        <v>0</v>
      </c>
      <c r="P2142" s="8">
        <f t="shared" si="2652"/>
        <v>0</v>
      </c>
      <c r="Q2142" s="8">
        <f t="shared" si="2653"/>
        <v>0</v>
      </c>
      <c r="R2142" s="98">
        <f t="shared" si="2654"/>
        <v>0</v>
      </c>
    </row>
    <row r="2143" spans="2:18" x14ac:dyDescent="0.25">
      <c r="B2143" s="45" t="s">
        <v>162</v>
      </c>
      <c r="C2143" s="7" t="s">
        <v>163</v>
      </c>
      <c r="D2143" s="8">
        <f t="shared" si="2640"/>
        <v>8.25</v>
      </c>
      <c r="E2143" s="8">
        <f t="shared" si="2641"/>
        <v>20.25</v>
      </c>
      <c r="F2143" s="8">
        <f t="shared" si="2642"/>
        <v>30.125</v>
      </c>
      <c r="G2143" s="8">
        <f t="shared" si="2643"/>
        <v>37.5</v>
      </c>
      <c r="H2143" s="8">
        <f t="shared" si="2644"/>
        <v>45.25</v>
      </c>
      <c r="I2143" s="8">
        <f t="shared" si="2645"/>
        <v>46.875</v>
      </c>
      <c r="J2143" s="8">
        <f t="shared" si="2646"/>
        <v>59</v>
      </c>
      <c r="K2143" s="8">
        <f t="shared" si="2647"/>
        <v>78.375</v>
      </c>
      <c r="L2143" s="8">
        <f t="shared" si="2648"/>
        <v>106.625</v>
      </c>
      <c r="M2143" s="8">
        <f t="shared" si="2649"/>
        <v>129.5</v>
      </c>
      <c r="N2143" s="8">
        <f t="shared" si="2650"/>
        <v>160.25</v>
      </c>
      <c r="O2143" s="47">
        <f t="shared" si="2651"/>
        <v>217.5</v>
      </c>
      <c r="P2143" s="8">
        <f t="shared" si="2652"/>
        <v>271</v>
      </c>
      <c r="Q2143" s="8">
        <f t="shared" si="2653"/>
        <v>338.75</v>
      </c>
      <c r="R2143" s="98">
        <f t="shared" si="2654"/>
        <v>388.75</v>
      </c>
    </row>
    <row r="2144" spans="2:18" x14ac:dyDescent="0.25">
      <c r="B2144" s="45" t="s">
        <v>165</v>
      </c>
      <c r="C2144" s="7" t="s">
        <v>166</v>
      </c>
      <c r="D2144" s="8">
        <f t="shared" si="2640"/>
        <v>1792.75</v>
      </c>
      <c r="E2144" s="8">
        <f t="shared" si="2641"/>
        <v>1788.75</v>
      </c>
      <c r="F2144" s="8">
        <f t="shared" si="2642"/>
        <v>1769.125</v>
      </c>
      <c r="G2144" s="8">
        <f t="shared" si="2643"/>
        <v>1748.625</v>
      </c>
      <c r="H2144" s="8">
        <f t="shared" si="2644"/>
        <v>1734.875</v>
      </c>
      <c r="I2144" s="8">
        <f t="shared" si="2645"/>
        <v>1752</v>
      </c>
      <c r="J2144" s="8">
        <f t="shared" si="2646"/>
        <v>1799.75</v>
      </c>
      <c r="K2144" s="8">
        <f t="shared" si="2647"/>
        <v>1835.5</v>
      </c>
      <c r="L2144" s="8">
        <f t="shared" si="2648"/>
        <v>1887</v>
      </c>
      <c r="M2144" s="8">
        <f t="shared" si="2649"/>
        <v>1983</v>
      </c>
      <c r="N2144" s="8">
        <f t="shared" si="2650"/>
        <v>2097</v>
      </c>
      <c r="O2144" s="47">
        <f t="shared" si="2651"/>
        <v>2335.875</v>
      </c>
      <c r="P2144" s="8">
        <f t="shared" si="2652"/>
        <v>2476.875</v>
      </c>
      <c r="Q2144" s="8">
        <f t="shared" si="2653"/>
        <v>2543.375</v>
      </c>
      <c r="R2144" s="98">
        <f t="shared" si="2654"/>
        <v>2639.375</v>
      </c>
    </row>
    <row r="2145" spans="2:18" x14ac:dyDescent="0.25">
      <c r="B2145" s="45" t="s">
        <v>168</v>
      </c>
      <c r="C2145" s="7" t="s">
        <v>169</v>
      </c>
      <c r="D2145" s="8">
        <f t="shared" si="2640"/>
        <v>4269</v>
      </c>
      <c r="E2145" s="8">
        <f t="shared" si="2641"/>
        <v>4471.25</v>
      </c>
      <c r="F2145" s="8">
        <f t="shared" si="2642"/>
        <v>4541.25</v>
      </c>
      <c r="G2145" s="8">
        <f t="shared" si="2643"/>
        <v>4602.75</v>
      </c>
      <c r="H2145" s="8">
        <f t="shared" si="2644"/>
        <v>4744.375</v>
      </c>
      <c r="I2145" s="8">
        <f t="shared" si="2645"/>
        <v>4967.375</v>
      </c>
      <c r="J2145" s="8">
        <f t="shared" si="2646"/>
        <v>5303.625</v>
      </c>
      <c r="K2145" s="8">
        <f t="shared" si="2647"/>
        <v>5758</v>
      </c>
      <c r="L2145" s="8">
        <f t="shared" si="2648"/>
        <v>6219.125</v>
      </c>
      <c r="M2145" s="8">
        <f t="shared" si="2649"/>
        <v>6521.5</v>
      </c>
      <c r="N2145" s="8">
        <f t="shared" si="2650"/>
        <v>7019.75</v>
      </c>
      <c r="O2145" s="47">
        <f t="shared" si="2651"/>
        <v>7351</v>
      </c>
      <c r="P2145" s="8">
        <f t="shared" si="2652"/>
        <v>7532.875</v>
      </c>
      <c r="Q2145" s="8">
        <f t="shared" si="2653"/>
        <v>7834.625</v>
      </c>
      <c r="R2145" s="98">
        <f t="shared" si="2654"/>
        <v>7904</v>
      </c>
    </row>
    <row r="2146" spans="2:18" x14ac:dyDescent="0.25">
      <c r="B2146" s="45" t="s">
        <v>171</v>
      </c>
      <c r="C2146" s="7" t="s">
        <v>172</v>
      </c>
      <c r="D2146" s="8">
        <f t="shared" si="2640"/>
        <v>257.5</v>
      </c>
      <c r="E2146" s="8">
        <f t="shared" si="2641"/>
        <v>259.75</v>
      </c>
      <c r="F2146" s="8">
        <f t="shared" si="2642"/>
        <v>268</v>
      </c>
      <c r="G2146" s="8">
        <f t="shared" si="2643"/>
        <v>270.25</v>
      </c>
      <c r="H2146" s="8">
        <f t="shared" si="2644"/>
        <v>283.75</v>
      </c>
      <c r="I2146" s="8">
        <f t="shared" si="2645"/>
        <v>297.5</v>
      </c>
      <c r="J2146" s="8">
        <f t="shared" si="2646"/>
        <v>301.875</v>
      </c>
      <c r="K2146" s="8">
        <f t="shared" si="2647"/>
        <v>315</v>
      </c>
      <c r="L2146" s="8">
        <f t="shared" si="2648"/>
        <v>341.25</v>
      </c>
      <c r="M2146" s="8">
        <f t="shared" si="2649"/>
        <v>375</v>
      </c>
      <c r="N2146" s="8">
        <f t="shared" si="2650"/>
        <v>390.5</v>
      </c>
      <c r="O2146" s="47">
        <f t="shared" si="2651"/>
        <v>408.375</v>
      </c>
      <c r="P2146" s="8">
        <f t="shared" si="2652"/>
        <v>446.625</v>
      </c>
      <c r="Q2146" s="8">
        <f t="shared" si="2653"/>
        <v>485.125</v>
      </c>
      <c r="R2146" s="98">
        <f t="shared" si="2654"/>
        <v>514.75</v>
      </c>
    </row>
    <row r="2147" spans="2:18" x14ac:dyDescent="0.25">
      <c r="B2147" s="45" t="s">
        <v>174</v>
      </c>
      <c r="C2147" s="7" t="s">
        <v>175</v>
      </c>
      <c r="D2147" s="8">
        <f t="shared" si="2640"/>
        <v>0</v>
      </c>
      <c r="E2147" s="8">
        <f t="shared" si="2641"/>
        <v>0</v>
      </c>
      <c r="F2147" s="8">
        <f t="shared" si="2642"/>
        <v>0</v>
      </c>
      <c r="G2147" s="8">
        <f t="shared" si="2643"/>
        <v>0</v>
      </c>
      <c r="H2147" s="8">
        <f t="shared" si="2644"/>
        <v>0</v>
      </c>
      <c r="I2147" s="8">
        <f t="shared" si="2645"/>
        <v>0</v>
      </c>
      <c r="J2147" s="8">
        <f t="shared" si="2646"/>
        <v>0</v>
      </c>
      <c r="K2147" s="8">
        <f t="shared" si="2647"/>
        <v>0</v>
      </c>
      <c r="L2147" s="8">
        <f t="shared" si="2648"/>
        <v>0</v>
      </c>
      <c r="M2147" s="8">
        <f t="shared" si="2649"/>
        <v>0</v>
      </c>
      <c r="N2147" s="8">
        <f t="shared" si="2650"/>
        <v>0</v>
      </c>
      <c r="O2147" s="47">
        <f t="shared" si="2651"/>
        <v>0.625</v>
      </c>
      <c r="P2147" s="8">
        <f t="shared" si="2652"/>
        <v>1.625</v>
      </c>
      <c r="Q2147" s="8">
        <f t="shared" si="2653"/>
        <v>2</v>
      </c>
      <c r="R2147" s="98">
        <f t="shared" si="2654"/>
        <v>2</v>
      </c>
    </row>
    <row r="2148" spans="2:18" x14ac:dyDescent="0.25">
      <c r="B2148" s="45" t="s">
        <v>177</v>
      </c>
      <c r="C2148" s="7" t="s">
        <v>178</v>
      </c>
      <c r="D2148" s="8">
        <f t="shared" si="2640"/>
        <v>3</v>
      </c>
      <c r="E2148" s="8">
        <f t="shared" si="2641"/>
        <v>1.75</v>
      </c>
      <c r="F2148" s="8">
        <f t="shared" si="2642"/>
        <v>1</v>
      </c>
      <c r="G2148" s="8">
        <f t="shared" si="2643"/>
        <v>1</v>
      </c>
      <c r="H2148" s="8">
        <f t="shared" si="2644"/>
        <v>1</v>
      </c>
      <c r="I2148" s="8">
        <f t="shared" si="2645"/>
        <v>1</v>
      </c>
      <c r="J2148" s="8">
        <f t="shared" si="2646"/>
        <v>2.5</v>
      </c>
      <c r="K2148" s="8">
        <f t="shared" si="2647"/>
        <v>3.25</v>
      </c>
      <c r="L2148" s="8">
        <f t="shared" si="2648"/>
        <v>2.375</v>
      </c>
      <c r="M2148" s="8">
        <f t="shared" si="2649"/>
        <v>2.5</v>
      </c>
      <c r="N2148" s="8">
        <f t="shared" si="2650"/>
        <v>3.375</v>
      </c>
      <c r="O2148" s="47">
        <f t="shared" si="2651"/>
        <v>2.375</v>
      </c>
      <c r="P2148" s="8">
        <f t="shared" si="2652"/>
        <v>2.125</v>
      </c>
      <c r="Q2148" s="8">
        <f t="shared" si="2653"/>
        <v>1.25</v>
      </c>
      <c r="R2148" s="98">
        <f t="shared" si="2654"/>
        <v>0.875</v>
      </c>
    </row>
    <row r="2149" spans="2:18" x14ac:dyDescent="0.25">
      <c r="B2149" s="45" t="s">
        <v>180</v>
      </c>
      <c r="C2149" s="7" t="s">
        <v>181</v>
      </c>
      <c r="D2149" s="8">
        <f t="shared" si="2640"/>
        <v>1769.75</v>
      </c>
      <c r="E2149" s="8">
        <f t="shared" si="2641"/>
        <v>1896.75</v>
      </c>
      <c r="F2149" s="8">
        <f t="shared" si="2642"/>
        <v>1948.375</v>
      </c>
      <c r="G2149" s="8">
        <f t="shared" si="2643"/>
        <v>1918.25</v>
      </c>
      <c r="H2149" s="8">
        <f t="shared" si="2644"/>
        <v>1957.5</v>
      </c>
      <c r="I2149" s="8">
        <f t="shared" si="2645"/>
        <v>2042</v>
      </c>
      <c r="J2149" s="8">
        <f t="shared" si="2646"/>
        <v>2110.25</v>
      </c>
      <c r="K2149" s="8">
        <f t="shared" si="2647"/>
        <v>2297.625</v>
      </c>
      <c r="L2149" s="8">
        <f t="shared" si="2648"/>
        <v>2532.25</v>
      </c>
      <c r="M2149" s="8">
        <f t="shared" si="2649"/>
        <v>2657.5</v>
      </c>
      <c r="N2149" s="8">
        <f t="shared" si="2650"/>
        <v>2818.125</v>
      </c>
      <c r="O2149" s="47">
        <f t="shared" si="2651"/>
        <v>2935.375</v>
      </c>
      <c r="P2149" s="8">
        <f t="shared" si="2652"/>
        <v>3073.875</v>
      </c>
      <c r="Q2149" s="8">
        <f t="shared" si="2653"/>
        <v>3211.375</v>
      </c>
      <c r="R2149" s="98">
        <f t="shared" si="2654"/>
        <v>3393.125</v>
      </c>
    </row>
    <row r="2150" spans="2:18" x14ac:dyDescent="0.25">
      <c r="B2150" s="45" t="s">
        <v>183</v>
      </c>
      <c r="C2150" s="7" t="s">
        <v>184</v>
      </c>
      <c r="D2150" s="8">
        <f t="shared" si="2640"/>
        <v>148.75</v>
      </c>
      <c r="E2150" s="8">
        <f t="shared" si="2641"/>
        <v>148.25</v>
      </c>
      <c r="F2150" s="8">
        <f t="shared" si="2642"/>
        <v>149.625</v>
      </c>
      <c r="G2150" s="8">
        <f t="shared" si="2643"/>
        <v>147.5</v>
      </c>
      <c r="H2150" s="8">
        <f t="shared" si="2644"/>
        <v>141.875</v>
      </c>
      <c r="I2150" s="8">
        <f t="shared" si="2645"/>
        <v>136.75</v>
      </c>
      <c r="J2150" s="8">
        <f t="shared" si="2646"/>
        <v>135</v>
      </c>
      <c r="K2150" s="8">
        <f t="shared" si="2647"/>
        <v>136.375</v>
      </c>
      <c r="L2150" s="8">
        <f t="shared" si="2648"/>
        <v>146.375</v>
      </c>
      <c r="M2150" s="8">
        <f t="shared" si="2649"/>
        <v>156.25</v>
      </c>
      <c r="N2150" s="8">
        <f t="shared" si="2650"/>
        <v>173.125</v>
      </c>
      <c r="O2150" s="47">
        <f t="shared" si="2651"/>
        <v>199.625</v>
      </c>
      <c r="P2150" s="8">
        <f t="shared" si="2652"/>
        <v>227.375</v>
      </c>
      <c r="Q2150" s="8">
        <f t="shared" si="2653"/>
        <v>258.5</v>
      </c>
      <c r="R2150" s="98">
        <f t="shared" si="2654"/>
        <v>288.5</v>
      </c>
    </row>
    <row r="2151" spans="2:18" x14ac:dyDescent="0.25">
      <c r="B2151" s="45" t="s">
        <v>186</v>
      </c>
      <c r="C2151" s="7" t="s">
        <v>187</v>
      </c>
      <c r="D2151" s="8">
        <f t="shared" si="2640"/>
        <v>1</v>
      </c>
      <c r="E2151" s="8">
        <f t="shared" si="2641"/>
        <v>1</v>
      </c>
      <c r="F2151" s="8">
        <f t="shared" si="2642"/>
        <v>1</v>
      </c>
      <c r="G2151" s="8">
        <f t="shared" si="2643"/>
        <v>1.5</v>
      </c>
      <c r="H2151" s="8">
        <f t="shared" si="2644"/>
        <v>1.5</v>
      </c>
      <c r="I2151" s="8">
        <f t="shared" si="2645"/>
        <v>1</v>
      </c>
      <c r="J2151" s="8">
        <f t="shared" si="2646"/>
        <v>1.125</v>
      </c>
      <c r="K2151" s="8">
        <f t="shared" si="2647"/>
        <v>2</v>
      </c>
      <c r="L2151" s="8">
        <f t="shared" si="2648"/>
        <v>1.875</v>
      </c>
      <c r="M2151" s="8">
        <f t="shared" si="2649"/>
        <v>1</v>
      </c>
      <c r="N2151" s="8">
        <f t="shared" si="2650"/>
        <v>1</v>
      </c>
      <c r="O2151" s="47">
        <f t="shared" si="2651"/>
        <v>0.75</v>
      </c>
      <c r="P2151" s="8">
        <f t="shared" si="2652"/>
        <v>0.625</v>
      </c>
      <c r="Q2151" s="8">
        <f t="shared" si="2653"/>
        <v>0.625</v>
      </c>
      <c r="R2151" s="98">
        <f t="shared" si="2654"/>
        <v>1.375</v>
      </c>
    </row>
    <row r="2152" spans="2:18" x14ac:dyDescent="0.25">
      <c r="B2152" s="45" t="s">
        <v>189</v>
      </c>
      <c r="C2152" s="7" t="s">
        <v>190</v>
      </c>
      <c r="D2152" s="8">
        <f t="shared" si="2640"/>
        <v>0</v>
      </c>
      <c r="E2152" s="8">
        <f t="shared" si="2641"/>
        <v>0</v>
      </c>
      <c r="F2152" s="8">
        <f t="shared" si="2642"/>
        <v>0</v>
      </c>
      <c r="G2152" s="8">
        <f t="shared" si="2643"/>
        <v>0</v>
      </c>
      <c r="H2152" s="8">
        <f t="shared" si="2644"/>
        <v>0</v>
      </c>
      <c r="I2152" s="8">
        <f t="shared" si="2645"/>
        <v>0</v>
      </c>
      <c r="J2152" s="8">
        <f t="shared" si="2646"/>
        <v>0</v>
      </c>
      <c r="K2152" s="8">
        <f t="shared" si="2647"/>
        <v>0</v>
      </c>
      <c r="L2152" s="8">
        <f t="shared" si="2648"/>
        <v>0</v>
      </c>
      <c r="M2152" s="8">
        <f t="shared" si="2649"/>
        <v>0</v>
      </c>
      <c r="N2152" s="8">
        <f t="shared" si="2650"/>
        <v>0</v>
      </c>
      <c r="O2152" s="47">
        <f t="shared" si="2651"/>
        <v>0</v>
      </c>
      <c r="P2152" s="8">
        <f t="shared" si="2652"/>
        <v>0</v>
      </c>
      <c r="Q2152" s="8">
        <f t="shared" si="2653"/>
        <v>0</v>
      </c>
      <c r="R2152" s="98">
        <f t="shared" si="2654"/>
        <v>0</v>
      </c>
    </row>
    <row r="2153" spans="2:18" x14ac:dyDescent="0.25">
      <c r="B2153" s="45" t="s">
        <v>192</v>
      </c>
      <c r="C2153" s="7" t="s">
        <v>193</v>
      </c>
      <c r="D2153" s="8">
        <f t="shared" si="2640"/>
        <v>0</v>
      </c>
      <c r="E2153" s="8">
        <f t="shared" si="2641"/>
        <v>0</v>
      </c>
      <c r="F2153" s="8">
        <f t="shared" si="2642"/>
        <v>0.75</v>
      </c>
      <c r="G2153" s="8">
        <f t="shared" si="2643"/>
        <v>0</v>
      </c>
      <c r="H2153" s="8">
        <f t="shared" si="2644"/>
        <v>0</v>
      </c>
      <c r="I2153" s="8">
        <f t="shared" si="2645"/>
        <v>0</v>
      </c>
      <c r="J2153" s="8">
        <f t="shared" si="2646"/>
        <v>0</v>
      </c>
      <c r="K2153" s="8">
        <f t="shared" si="2647"/>
        <v>0</v>
      </c>
      <c r="L2153" s="8">
        <f t="shared" si="2648"/>
        <v>0.375</v>
      </c>
      <c r="M2153" s="8">
        <f t="shared" si="2649"/>
        <v>1</v>
      </c>
      <c r="N2153" s="8">
        <f t="shared" si="2650"/>
        <v>1</v>
      </c>
      <c r="O2153" s="47">
        <f t="shared" si="2651"/>
        <v>1</v>
      </c>
      <c r="P2153" s="8">
        <f t="shared" si="2652"/>
        <v>1</v>
      </c>
      <c r="Q2153" s="8">
        <f t="shared" si="2653"/>
        <v>1</v>
      </c>
      <c r="R2153" s="98">
        <f t="shared" si="2654"/>
        <v>0.125</v>
      </c>
    </row>
    <row r="2154" spans="2:18" x14ac:dyDescent="0.25">
      <c r="B2154" s="45" t="s">
        <v>195</v>
      </c>
      <c r="C2154" s="7" t="s">
        <v>196</v>
      </c>
      <c r="D2154" s="8">
        <f t="shared" si="2640"/>
        <v>0</v>
      </c>
      <c r="E2154" s="8">
        <f t="shared" si="2641"/>
        <v>0</v>
      </c>
      <c r="F2154" s="8">
        <f t="shared" si="2642"/>
        <v>0</v>
      </c>
      <c r="G2154" s="8">
        <f t="shared" si="2643"/>
        <v>0</v>
      </c>
      <c r="H2154" s="8">
        <f t="shared" si="2644"/>
        <v>0</v>
      </c>
      <c r="I2154" s="8">
        <f t="shared" si="2645"/>
        <v>0</v>
      </c>
      <c r="J2154" s="8">
        <f t="shared" si="2646"/>
        <v>0</v>
      </c>
      <c r="K2154" s="8">
        <f t="shared" si="2647"/>
        <v>0</v>
      </c>
      <c r="L2154" s="8">
        <f t="shared" si="2648"/>
        <v>0</v>
      </c>
      <c r="M2154" s="8">
        <f t="shared" si="2649"/>
        <v>0</v>
      </c>
      <c r="N2154" s="8">
        <f t="shared" si="2650"/>
        <v>0</v>
      </c>
      <c r="O2154" s="47">
        <f t="shared" si="2651"/>
        <v>0</v>
      </c>
      <c r="P2154" s="8">
        <f t="shared" si="2652"/>
        <v>0</v>
      </c>
      <c r="Q2154" s="8">
        <f t="shared" si="2653"/>
        <v>0</v>
      </c>
      <c r="R2154" s="98">
        <f t="shared" si="2654"/>
        <v>0</v>
      </c>
    </row>
    <row r="2155" spans="2:18" x14ac:dyDescent="0.25">
      <c r="B2155" s="45" t="s">
        <v>198</v>
      </c>
      <c r="C2155" s="7" t="s">
        <v>199</v>
      </c>
      <c r="D2155" s="8">
        <f t="shared" si="2640"/>
        <v>0</v>
      </c>
      <c r="E2155" s="8">
        <f t="shared" si="2641"/>
        <v>0</v>
      </c>
      <c r="F2155" s="8">
        <f t="shared" si="2642"/>
        <v>0</v>
      </c>
      <c r="G2155" s="8">
        <f t="shared" si="2643"/>
        <v>0</v>
      </c>
      <c r="H2155" s="8">
        <f t="shared" si="2644"/>
        <v>0</v>
      </c>
      <c r="I2155" s="8">
        <f t="shared" si="2645"/>
        <v>0</v>
      </c>
      <c r="J2155" s="8">
        <f t="shared" si="2646"/>
        <v>0</v>
      </c>
      <c r="K2155" s="8">
        <f t="shared" si="2647"/>
        <v>0</v>
      </c>
      <c r="L2155" s="8">
        <f t="shared" si="2648"/>
        <v>0</v>
      </c>
      <c r="M2155" s="8">
        <f t="shared" si="2649"/>
        <v>0</v>
      </c>
      <c r="N2155" s="8">
        <f t="shared" si="2650"/>
        <v>0</v>
      </c>
      <c r="O2155" s="47">
        <f t="shared" si="2651"/>
        <v>0</v>
      </c>
      <c r="P2155" s="8">
        <f t="shared" si="2652"/>
        <v>0</v>
      </c>
      <c r="Q2155" s="8">
        <f t="shared" si="2653"/>
        <v>0</v>
      </c>
      <c r="R2155" s="98">
        <f t="shared" si="2654"/>
        <v>0</v>
      </c>
    </row>
    <row r="2156" spans="2:18" x14ac:dyDescent="0.25">
      <c r="B2156" s="45" t="s">
        <v>111</v>
      </c>
      <c r="C2156" s="7" t="s">
        <v>201</v>
      </c>
      <c r="D2156" s="8">
        <f t="shared" si="2640"/>
        <v>2573.75</v>
      </c>
      <c r="E2156" s="8">
        <f t="shared" si="2641"/>
        <v>2477.75</v>
      </c>
      <c r="F2156" s="8">
        <f t="shared" si="2642"/>
        <v>2328.625</v>
      </c>
      <c r="G2156" s="8">
        <f t="shared" si="2643"/>
        <v>2268.125</v>
      </c>
      <c r="H2156" s="8">
        <f t="shared" si="2644"/>
        <v>2217.875</v>
      </c>
      <c r="I2156" s="8">
        <f t="shared" si="2645"/>
        <v>2130.25</v>
      </c>
      <c r="J2156" s="8">
        <f t="shared" si="2646"/>
        <v>2064.75</v>
      </c>
      <c r="K2156" s="8">
        <f t="shared" si="2647"/>
        <v>2016.625</v>
      </c>
      <c r="L2156" s="8">
        <f t="shared" si="2648"/>
        <v>1944.125</v>
      </c>
      <c r="M2156" s="8">
        <f t="shared" si="2649"/>
        <v>1855.25</v>
      </c>
      <c r="N2156" s="8">
        <f t="shared" si="2650"/>
        <v>1777.25</v>
      </c>
      <c r="O2156" s="47">
        <f t="shared" si="2651"/>
        <v>1715.75</v>
      </c>
      <c r="P2156" s="8">
        <f t="shared" si="2652"/>
        <v>1644.75</v>
      </c>
      <c r="Q2156" s="8">
        <f t="shared" si="2653"/>
        <v>1576</v>
      </c>
      <c r="R2156" s="98">
        <f t="shared" si="2654"/>
        <v>1521.25</v>
      </c>
    </row>
    <row r="2157" spans="2:18" x14ac:dyDescent="0.25">
      <c r="B2157" s="45" t="s">
        <v>113</v>
      </c>
      <c r="C2157" s="7" t="s">
        <v>204</v>
      </c>
      <c r="D2157" s="8">
        <f t="shared" si="2640"/>
        <v>14515.25</v>
      </c>
      <c r="E2157" s="8">
        <f t="shared" si="2641"/>
        <v>14562.75</v>
      </c>
      <c r="F2157" s="8">
        <f t="shared" si="2642"/>
        <v>14394.625</v>
      </c>
      <c r="G2157" s="8">
        <f t="shared" si="2643"/>
        <v>14507.75</v>
      </c>
      <c r="H2157" s="8">
        <f t="shared" si="2644"/>
        <v>14558.375</v>
      </c>
      <c r="I2157" s="8">
        <f t="shared" si="2645"/>
        <v>14786.375</v>
      </c>
      <c r="J2157" s="8">
        <f t="shared" si="2646"/>
        <v>15175</v>
      </c>
      <c r="K2157" s="8">
        <f t="shared" si="2647"/>
        <v>15629.25</v>
      </c>
      <c r="L2157" s="8">
        <f t="shared" si="2648"/>
        <v>16192.75</v>
      </c>
      <c r="M2157" s="8">
        <f t="shared" si="2649"/>
        <v>16706.75</v>
      </c>
      <c r="N2157" s="8">
        <f t="shared" si="2650"/>
        <v>17206</v>
      </c>
      <c r="O2157" s="47">
        <f t="shared" si="2651"/>
        <v>17676.875</v>
      </c>
      <c r="P2157" s="8">
        <f t="shared" si="2652"/>
        <v>18000</v>
      </c>
      <c r="Q2157" s="8">
        <f t="shared" si="2653"/>
        <v>18535</v>
      </c>
      <c r="R2157" s="98">
        <f t="shared" si="2654"/>
        <v>18817.125</v>
      </c>
    </row>
    <row r="2158" spans="2:18" x14ac:dyDescent="0.25">
      <c r="B2158" s="45" t="s">
        <v>207</v>
      </c>
      <c r="C2158" s="7" t="s">
        <v>208</v>
      </c>
      <c r="D2158" s="8">
        <f t="shared" si="2640"/>
        <v>20.75</v>
      </c>
      <c r="E2158" s="8">
        <f t="shared" si="2641"/>
        <v>24.75</v>
      </c>
      <c r="F2158" s="8">
        <f t="shared" si="2642"/>
        <v>24</v>
      </c>
      <c r="G2158" s="8">
        <f t="shared" si="2643"/>
        <v>26.75</v>
      </c>
      <c r="H2158" s="8">
        <f t="shared" si="2644"/>
        <v>31.375</v>
      </c>
      <c r="I2158" s="8">
        <f t="shared" si="2645"/>
        <v>36.125</v>
      </c>
      <c r="J2158" s="8">
        <f t="shared" si="2646"/>
        <v>42.25</v>
      </c>
      <c r="K2158" s="8">
        <f t="shared" si="2647"/>
        <v>42</v>
      </c>
      <c r="L2158" s="8">
        <f t="shared" si="2648"/>
        <v>43.375</v>
      </c>
      <c r="M2158" s="8">
        <f t="shared" si="2649"/>
        <v>53.125</v>
      </c>
      <c r="N2158" s="8">
        <f t="shared" si="2650"/>
        <v>60.375</v>
      </c>
      <c r="O2158" s="47">
        <f t="shared" si="2651"/>
        <v>62.125</v>
      </c>
      <c r="P2158" s="8">
        <f t="shared" si="2652"/>
        <v>62.625</v>
      </c>
      <c r="Q2158" s="8">
        <f t="shared" si="2653"/>
        <v>66.75</v>
      </c>
      <c r="R2158" s="98">
        <f t="shared" si="2654"/>
        <v>69.25</v>
      </c>
    </row>
    <row r="2159" spans="2:18" x14ac:dyDescent="0.25">
      <c r="B2159" s="45" t="s">
        <v>210</v>
      </c>
      <c r="C2159" s="7" t="s">
        <v>211</v>
      </c>
      <c r="D2159" s="8">
        <f t="shared" si="2640"/>
        <v>0</v>
      </c>
      <c r="E2159" s="8">
        <f t="shared" si="2641"/>
        <v>0</v>
      </c>
      <c r="F2159" s="8">
        <f t="shared" si="2642"/>
        <v>0</v>
      </c>
      <c r="G2159" s="8">
        <f t="shared" si="2643"/>
        <v>0</v>
      </c>
      <c r="H2159" s="8">
        <f t="shared" si="2644"/>
        <v>0</v>
      </c>
      <c r="I2159" s="8">
        <f t="shared" si="2645"/>
        <v>0</v>
      </c>
      <c r="J2159" s="8">
        <f t="shared" si="2646"/>
        <v>0</v>
      </c>
      <c r="K2159" s="8">
        <f t="shared" si="2647"/>
        <v>0</v>
      </c>
      <c r="L2159" s="8">
        <f t="shared" si="2648"/>
        <v>0</v>
      </c>
      <c r="M2159" s="8">
        <f t="shared" si="2649"/>
        <v>0</v>
      </c>
      <c r="N2159" s="8">
        <f t="shared" si="2650"/>
        <v>0</v>
      </c>
      <c r="O2159" s="47">
        <f t="shared" si="2651"/>
        <v>0</v>
      </c>
      <c r="P2159" s="8">
        <f t="shared" si="2652"/>
        <v>0</v>
      </c>
      <c r="Q2159" s="8">
        <f t="shared" si="2653"/>
        <v>0.625</v>
      </c>
      <c r="R2159" s="98">
        <f t="shared" si="2654"/>
        <v>3.25</v>
      </c>
    </row>
    <row r="2160" spans="2:18" x14ac:dyDescent="0.25">
      <c r="B2160" s="45" t="s">
        <v>213</v>
      </c>
      <c r="C2160" s="7" t="s">
        <v>214</v>
      </c>
      <c r="D2160" s="8">
        <f t="shared" si="2640"/>
        <v>69.75</v>
      </c>
      <c r="E2160" s="8">
        <f t="shared" si="2641"/>
        <v>67.75</v>
      </c>
      <c r="F2160" s="8">
        <f t="shared" si="2642"/>
        <v>65.625</v>
      </c>
      <c r="G2160" s="8">
        <f t="shared" si="2643"/>
        <v>60.5</v>
      </c>
      <c r="H2160" s="8">
        <f t="shared" si="2644"/>
        <v>56.875</v>
      </c>
      <c r="I2160" s="8">
        <f t="shared" si="2645"/>
        <v>60</v>
      </c>
      <c r="J2160" s="8">
        <f t="shared" si="2646"/>
        <v>63.5</v>
      </c>
      <c r="K2160" s="8">
        <f t="shared" si="2647"/>
        <v>64.75</v>
      </c>
      <c r="L2160" s="8">
        <f t="shared" si="2648"/>
        <v>64.125</v>
      </c>
      <c r="M2160" s="8">
        <f t="shared" si="2649"/>
        <v>63</v>
      </c>
      <c r="N2160" s="8">
        <f t="shared" si="2650"/>
        <v>68.5</v>
      </c>
      <c r="O2160" s="47">
        <f t="shared" si="2651"/>
        <v>67.625</v>
      </c>
      <c r="P2160" s="8">
        <f t="shared" si="2652"/>
        <v>78.75</v>
      </c>
      <c r="Q2160" s="8">
        <f t="shared" si="2653"/>
        <v>87.875</v>
      </c>
      <c r="R2160" s="98">
        <f t="shared" si="2654"/>
        <v>92.5</v>
      </c>
    </row>
    <row r="2161" spans="2:18" x14ac:dyDescent="0.25">
      <c r="B2161" s="45" t="s">
        <v>216</v>
      </c>
      <c r="C2161" s="7" t="s">
        <v>217</v>
      </c>
      <c r="D2161" s="8">
        <f t="shared" si="2640"/>
        <v>7678.5</v>
      </c>
      <c r="E2161" s="8">
        <f t="shared" si="2641"/>
        <v>8003.5</v>
      </c>
      <c r="F2161" s="8">
        <f t="shared" si="2642"/>
        <v>8340.125</v>
      </c>
      <c r="G2161" s="8">
        <f t="shared" si="2643"/>
        <v>8570.75</v>
      </c>
      <c r="H2161" s="8">
        <f t="shared" si="2644"/>
        <v>8731.5</v>
      </c>
      <c r="I2161" s="8">
        <f t="shared" si="2645"/>
        <v>9114</v>
      </c>
      <c r="J2161" s="8">
        <f t="shared" si="2646"/>
        <v>9488</v>
      </c>
      <c r="K2161" s="8">
        <f t="shared" si="2647"/>
        <v>9930</v>
      </c>
      <c r="L2161" s="8">
        <f t="shared" si="2648"/>
        <v>10379.75</v>
      </c>
      <c r="M2161" s="8">
        <f t="shared" si="2649"/>
        <v>10653.375</v>
      </c>
      <c r="N2161" s="8">
        <f t="shared" si="2650"/>
        <v>11505.625</v>
      </c>
      <c r="O2161" s="47">
        <f t="shared" si="2651"/>
        <v>12471.375</v>
      </c>
      <c r="P2161" s="8">
        <f t="shared" si="2652"/>
        <v>13331.75</v>
      </c>
      <c r="Q2161" s="8">
        <f t="shared" si="2653"/>
        <v>14066.75</v>
      </c>
      <c r="R2161" s="98">
        <f t="shared" si="2654"/>
        <v>14495.875</v>
      </c>
    </row>
    <row r="2162" spans="2:18" x14ac:dyDescent="0.25">
      <c r="B2162" s="45" t="s">
        <v>220</v>
      </c>
      <c r="C2162" s="7" t="s">
        <v>221</v>
      </c>
      <c r="D2162" s="8">
        <f t="shared" si="2640"/>
        <v>1.25</v>
      </c>
      <c r="E2162" s="8">
        <f t="shared" si="2641"/>
        <v>0.5</v>
      </c>
      <c r="F2162" s="8">
        <f t="shared" si="2642"/>
        <v>8.875</v>
      </c>
      <c r="G2162" s="8">
        <f t="shared" si="2643"/>
        <v>8.375</v>
      </c>
      <c r="H2162" s="8">
        <f t="shared" si="2644"/>
        <v>1.625</v>
      </c>
      <c r="I2162" s="8">
        <f t="shared" si="2645"/>
        <v>1.75</v>
      </c>
      <c r="J2162" s="8">
        <f t="shared" si="2646"/>
        <v>3.25</v>
      </c>
      <c r="K2162" s="8">
        <f t="shared" si="2647"/>
        <v>2.375</v>
      </c>
      <c r="L2162" s="8">
        <f t="shared" si="2648"/>
        <v>1</v>
      </c>
      <c r="M2162" s="8">
        <f t="shared" si="2649"/>
        <v>0.375</v>
      </c>
      <c r="N2162" s="8">
        <f t="shared" si="2650"/>
        <v>0.5</v>
      </c>
      <c r="O2162" s="47">
        <f t="shared" si="2651"/>
        <v>3.25</v>
      </c>
      <c r="P2162" s="8">
        <f t="shared" si="2652"/>
        <v>8.125</v>
      </c>
      <c r="Q2162" s="8">
        <f t="shared" si="2653"/>
        <v>12.125</v>
      </c>
      <c r="R2162" s="98">
        <f t="shared" si="2654"/>
        <v>15.625</v>
      </c>
    </row>
    <row r="2163" spans="2:18" x14ac:dyDescent="0.25">
      <c r="B2163" s="45" t="s">
        <v>223</v>
      </c>
      <c r="C2163" s="7" t="s">
        <v>224</v>
      </c>
      <c r="D2163" s="8">
        <f t="shared" si="2640"/>
        <v>0</v>
      </c>
      <c r="E2163" s="8">
        <f t="shared" si="2641"/>
        <v>0</v>
      </c>
      <c r="F2163" s="8">
        <f t="shared" si="2642"/>
        <v>0</v>
      </c>
      <c r="G2163" s="8">
        <f t="shared" si="2643"/>
        <v>0</v>
      </c>
      <c r="H2163" s="8">
        <f t="shared" si="2644"/>
        <v>0</v>
      </c>
      <c r="I2163" s="8">
        <f t="shared" si="2645"/>
        <v>0</v>
      </c>
      <c r="J2163" s="8">
        <f t="shared" si="2646"/>
        <v>0</v>
      </c>
      <c r="K2163" s="8">
        <f t="shared" si="2647"/>
        <v>0</v>
      </c>
      <c r="L2163" s="8">
        <f t="shared" si="2648"/>
        <v>0</v>
      </c>
      <c r="M2163" s="8">
        <f t="shared" si="2649"/>
        <v>0</v>
      </c>
      <c r="N2163" s="8">
        <f t="shared" si="2650"/>
        <v>0</v>
      </c>
      <c r="O2163" s="47">
        <f t="shared" si="2651"/>
        <v>0.875</v>
      </c>
      <c r="P2163" s="8">
        <f t="shared" si="2652"/>
        <v>1.25</v>
      </c>
      <c r="Q2163" s="8">
        <f t="shared" si="2653"/>
        <v>1.5</v>
      </c>
      <c r="R2163" s="98">
        <f t="shared" si="2654"/>
        <v>0.75</v>
      </c>
    </row>
    <row r="2164" spans="2:18" x14ac:dyDescent="0.25">
      <c r="B2164" s="46" t="s">
        <v>226</v>
      </c>
      <c r="C2164" s="14" t="s">
        <v>0</v>
      </c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48"/>
      <c r="P2164" s="48"/>
      <c r="Q2164" s="48"/>
      <c r="R2164" s="48"/>
    </row>
    <row r="2165" spans="2:18" x14ac:dyDescent="0.25">
      <c r="B2165" s="45" t="s">
        <v>228</v>
      </c>
      <c r="C2165" s="7" t="s">
        <v>229</v>
      </c>
      <c r="D2165" s="8">
        <f t="shared" ref="D2165:D2181" si="2655">SUM(O1168:P1168)/2</f>
        <v>5012</v>
      </c>
      <c r="E2165" s="8">
        <f t="shared" ref="E2165:E2181" si="2656">SUM(Q1168:R1168)/2</f>
        <v>5042</v>
      </c>
      <c r="F2165" s="8">
        <f t="shared" ref="F2165:F2181" si="2657">SUM(S1168:V1168)/4</f>
        <v>5151.125</v>
      </c>
      <c r="G2165" s="8">
        <f t="shared" ref="G2165:G2181" si="2658">SUM(W1168:Z1168)/4</f>
        <v>5314.125</v>
      </c>
      <c r="H2165" s="8">
        <f t="shared" ref="H2165:H2181" si="2659">SUM(AA1168:AD1168)/4</f>
        <v>5367.125</v>
      </c>
      <c r="I2165" s="8">
        <f t="shared" ref="I2165:I2181" si="2660">SUM(AE1168:AH1168)/4</f>
        <v>5455</v>
      </c>
      <c r="J2165" s="8">
        <f t="shared" ref="J2165:J2181" si="2661">SUM(AI1168:AL1168)/4</f>
        <v>5467.125</v>
      </c>
      <c r="K2165" s="8">
        <f t="shared" ref="K2165:K2181" si="2662">SUM(AM1168:AP1168)/4</f>
        <v>5525.75</v>
      </c>
      <c r="L2165" s="8">
        <f t="shared" ref="L2165:L2181" si="2663">SUM(AQ1168:AT1168)/4</f>
        <v>5603</v>
      </c>
      <c r="M2165" s="8">
        <f t="shared" ref="M2165:M2181" si="2664">SUM(AU1168:AX1168)/4</f>
        <v>5737.875</v>
      </c>
      <c r="N2165" s="8">
        <f t="shared" ref="N2165:N2181" si="2665">SUM(AY1168:BB1168)/4</f>
        <v>5812.5</v>
      </c>
      <c r="O2165" s="47">
        <f t="shared" ref="O2165:O2181" si="2666">SUM(BC1168:BF1168)/4</f>
        <v>5777.625</v>
      </c>
      <c r="P2165" s="8">
        <f t="shared" ref="P2165:P2181" si="2667">SUM(BG1168:BJ1168)/4</f>
        <v>5753.25</v>
      </c>
      <c r="Q2165" s="8">
        <f t="shared" ref="Q2165:Q2181" si="2668">SUM(BK1168:BN1168)/4</f>
        <v>5721.125</v>
      </c>
      <c r="R2165" s="98">
        <f t="shared" si="2654"/>
        <v>5693.375</v>
      </c>
    </row>
    <row r="2166" spans="2:18" x14ac:dyDescent="0.25">
      <c r="B2166" s="45" t="s">
        <v>231</v>
      </c>
      <c r="C2166" s="7" t="s">
        <v>232</v>
      </c>
      <c r="D2166" s="8">
        <f t="shared" si="2655"/>
        <v>1</v>
      </c>
      <c r="E2166" s="8">
        <f t="shared" si="2656"/>
        <v>1</v>
      </c>
      <c r="F2166" s="8">
        <f t="shared" si="2657"/>
        <v>1</v>
      </c>
      <c r="G2166" s="8">
        <f t="shared" si="2658"/>
        <v>1</v>
      </c>
      <c r="H2166" s="8">
        <f t="shared" si="2659"/>
        <v>1</v>
      </c>
      <c r="I2166" s="8">
        <f t="shared" si="2660"/>
        <v>1</v>
      </c>
      <c r="J2166" s="8">
        <f t="shared" si="2661"/>
        <v>0.375</v>
      </c>
      <c r="K2166" s="8">
        <f t="shared" si="2662"/>
        <v>0</v>
      </c>
      <c r="L2166" s="8">
        <f t="shared" si="2663"/>
        <v>0</v>
      </c>
      <c r="M2166" s="8">
        <f t="shared" si="2664"/>
        <v>0</v>
      </c>
      <c r="N2166" s="8">
        <f t="shared" si="2665"/>
        <v>0</v>
      </c>
      <c r="O2166" s="47">
        <f t="shared" si="2666"/>
        <v>0</v>
      </c>
      <c r="P2166" s="8">
        <f t="shared" si="2667"/>
        <v>0.125</v>
      </c>
      <c r="Q2166" s="8">
        <f t="shared" si="2668"/>
        <v>0.875</v>
      </c>
      <c r="R2166" s="98">
        <f t="shared" si="2654"/>
        <v>1.75</v>
      </c>
    </row>
    <row r="2167" spans="2:18" x14ac:dyDescent="0.25">
      <c r="B2167" s="45" t="s">
        <v>234</v>
      </c>
      <c r="C2167" s="7" t="s">
        <v>235</v>
      </c>
      <c r="D2167" s="8">
        <f t="shared" si="2655"/>
        <v>287.5</v>
      </c>
      <c r="E2167" s="8">
        <f t="shared" si="2656"/>
        <v>289.25</v>
      </c>
      <c r="F2167" s="8">
        <f t="shared" si="2657"/>
        <v>285.375</v>
      </c>
      <c r="G2167" s="8">
        <f t="shared" si="2658"/>
        <v>277.625</v>
      </c>
      <c r="H2167" s="8">
        <f t="shared" si="2659"/>
        <v>276.875</v>
      </c>
      <c r="I2167" s="8">
        <f t="shared" si="2660"/>
        <v>278.5</v>
      </c>
      <c r="J2167" s="8">
        <f t="shared" si="2661"/>
        <v>294.625</v>
      </c>
      <c r="K2167" s="8">
        <f t="shared" si="2662"/>
        <v>319</v>
      </c>
      <c r="L2167" s="8">
        <f t="shared" si="2663"/>
        <v>347.375</v>
      </c>
      <c r="M2167" s="8">
        <f t="shared" si="2664"/>
        <v>368.375</v>
      </c>
      <c r="N2167" s="8">
        <f t="shared" si="2665"/>
        <v>451.125</v>
      </c>
      <c r="O2167" s="47">
        <f t="shared" si="2666"/>
        <v>484.875</v>
      </c>
      <c r="P2167" s="8">
        <f t="shared" si="2667"/>
        <v>502</v>
      </c>
      <c r="Q2167" s="8">
        <f t="shared" si="2668"/>
        <v>515.5</v>
      </c>
      <c r="R2167" s="98">
        <f t="shared" si="2654"/>
        <v>517.625</v>
      </c>
    </row>
    <row r="2168" spans="2:18" x14ac:dyDescent="0.25">
      <c r="B2168" s="45" t="s">
        <v>237</v>
      </c>
      <c r="C2168" s="7" t="s">
        <v>238</v>
      </c>
      <c r="D2168" s="8">
        <f t="shared" si="2655"/>
        <v>152</v>
      </c>
      <c r="E2168" s="8">
        <f t="shared" si="2656"/>
        <v>155</v>
      </c>
      <c r="F2168" s="8">
        <f t="shared" si="2657"/>
        <v>157.875</v>
      </c>
      <c r="G2168" s="8">
        <f t="shared" si="2658"/>
        <v>153.625</v>
      </c>
      <c r="H2168" s="8">
        <f t="shared" si="2659"/>
        <v>157.5</v>
      </c>
      <c r="I2168" s="8">
        <f t="shared" si="2660"/>
        <v>158.625</v>
      </c>
      <c r="J2168" s="8">
        <f t="shared" si="2661"/>
        <v>157.25</v>
      </c>
      <c r="K2168" s="8">
        <f t="shared" si="2662"/>
        <v>158.5</v>
      </c>
      <c r="L2168" s="8">
        <f t="shared" si="2663"/>
        <v>168.5</v>
      </c>
      <c r="M2168" s="8">
        <f t="shared" si="2664"/>
        <v>183.125</v>
      </c>
      <c r="N2168" s="8">
        <f t="shared" si="2665"/>
        <v>205.125</v>
      </c>
      <c r="O2168" s="47">
        <f t="shared" si="2666"/>
        <v>227.625</v>
      </c>
      <c r="P2168" s="8">
        <f t="shared" si="2667"/>
        <v>238.875</v>
      </c>
      <c r="Q2168" s="8">
        <f t="shared" si="2668"/>
        <v>254.5</v>
      </c>
      <c r="R2168" s="98">
        <f t="shared" si="2654"/>
        <v>262.875</v>
      </c>
    </row>
    <row r="2169" spans="2:18" x14ac:dyDescent="0.25">
      <c r="B2169" s="45" t="s">
        <v>240</v>
      </c>
      <c r="C2169" s="7" t="s">
        <v>241</v>
      </c>
      <c r="D2169" s="8">
        <f t="shared" si="2655"/>
        <v>265.5</v>
      </c>
      <c r="E2169" s="8">
        <f t="shared" si="2656"/>
        <v>261.75</v>
      </c>
      <c r="F2169" s="8">
        <f t="shared" si="2657"/>
        <v>255</v>
      </c>
      <c r="G2169" s="8">
        <f t="shared" si="2658"/>
        <v>239.625</v>
      </c>
      <c r="H2169" s="8">
        <f t="shared" si="2659"/>
        <v>218.625</v>
      </c>
      <c r="I2169" s="8">
        <f t="shared" si="2660"/>
        <v>218.625</v>
      </c>
      <c r="J2169" s="8">
        <f t="shared" si="2661"/>
        <v>219.625</v>
      </c>
      <c r="K2169" s="8">
        <f t="shared" si="2662"/>
        <v>236.875</v>
      </c>
      <c r="L2169" s="8">
        <f t="shared" si="2663"/>
        <v>245.125</v>
      </c>
      <c r="M2169" s="8">
        <f t="shared" si="2664"/>
        <v>255.375</v>
      </c>
      <c r="N2169" s="8">
        <f t="shared" si="2665"/>
        <v>270.125</v>
      </c>
      <c r="O2169" s="47">
        <f t="shared" si="2666"/>
        <v>277.5</v>
      </c>
      <c r="P2169" s="8">
        <f t="shared" si="2667"/>
        <v>282</v>
      </c>
      <c r="Q2169" s="8">
        <f t="shared" si="2668"/>
        <v>280.625</v>
      </c>
      <c r="R2169" s="98">
        <f t="shared" si="2654"/>
        <v>281.125</v>
      </c>
    </row>
    <row r="2170" spans="2:18" x14ac:dyDescent="0.25">
      <c r="B2170" s="45" t="s">
        <v>243</v>
      </c>
      <c r="C2170" s="7" t="s">
        <v>244</v>
      </c>
      <c r="D2170" s="8">
        <f t="shared" si="2655"/>
        <v>60.25</v>
      </c>
      <c r="E2170" s="8">
        <f t="shared" si="2656"/>
        <v>64</v>
      </c>
      <c r="F2170" s="8">
        <f t="shared" si="2657"/>
        <v>66.875</v>
      </c>
      <c r="G2170" s="8">
        <f t="shared" si="2658"/>
        <v>66.375</v>
      </c>
      <c r="H2170" s="8">
        <f t="shared" si="2659"/>
        <v>63.125</v>
      </c>
      <c r="I2170" s="8">
        <f t="shared" si="2660"/>
        <v>62</v>
      </c>
      <c r="J2170" s="8">
        <f t="shared" si="2661"/>
        <v>62.375</v>
      </c>
      <c r="K2170" s="8">
        <f t="shared" si="2662"/>
        <v>67</v>
      </c>
      <c r="L2170" s="8">
        <f t="shared" si="2663"/>
        <v>77</v>
      </c>
      <c r="M2170" s="8">
        <f t="shared" si="2664"/>
        <v>92.5</v>
      </c>
      <c r="N2170" s="8">
        <f t="shared" si="2665"/>
        <v>107.75</v>
      </c>
      <c r="O2170" s="47">
        <f t="shared" si="2666"/>
        <v>114.5</v>
      </c>
      <c r="P2170" s="8">
        <f t="shared" si="2667"/>
        <v>117.5</v>
      </c>
      <c r="Q2170" s="8">
        <f t="shared" si="2668"/>
        <v>126.375</v>
      </c>
      <c r="R2170" s="98">
        <f t="shared" si="2654"/>
        <v>130.125</v>
      </c>
    </row>
    <row r="2171" spans="2:18" x14ac:dyDescent="0.25">
      <c r="B2171" s="45" t="s">
        <v>246</v>
      </c>
      <c r="C2171" s="7" t="s">
        <v>247</v>
      </c>
      <c r="D2171" s="8">
        <f t="shared" si="2655"/>
        <v>5</v>
      </c>
      <c r="E2171" s="8">
        <f t="shared" si="2656"/>
        <v>5.75</v>
      </c>
      <c r="F2171" s="8">
        <f t="shared" si="2657"/>
        <v>5.125</v>
      </c>
      <c r="G2171" s="8">
        <f t="shared" si="2658"/>
        <v>4.75</v>
      </c>
      <c r="H2171" s="8">
        <f t="shared" si="2659"/>
        <v>5</v>
      </c>
      <c r="I2171" s="8">
        <f t="shared" si="2660"/>
        <v>5</v>
      </c>
      <c r="J2171" s="8">
        <f t="shared" si="2661"/>
        <v>5</v>
      </c>
      <c r="K2171" s="8">
        <f t="shared" si="2662"/>
        <v>5.25</v>
      </c>
      <c r="L2171" s="8">
        <f t="shared" si="2663"/>
        <v>6.625</v>
      </c>
      <c r="M2171" s="8">
        <f t="shared" si="2664"/>
        <v>8.875</v>
      </c>
      <c r="N2171" s="8">
        <f t="shared" si="2665"/>
        <v>9.25</v>
      </c>
      <c r="O2171" s="47">
        <f t="shared" si="2666"/>
        <v>8.125</v>
      </c>
      <c r="P2171" s="8">
        <f t="shared" si="2667"/>
        <v>8.25</v>
      </c>
      <c r="Q2171" s="8">
        <f t="shared" si="2668"/>
        <v>9.625</v>
      </c>
      <c r="R2171" s="98">
        <f t="shared" si="2654"/>
        <v>9</v>
      </c>
    </row>
    <row r="2172" spans="2:18" x14ac:dyDescent="0.25">
      <c r="B2172" s="45" t="s">
        <v>249</v>
      </c>
      <c r="C2172" s="7" t="s">
        <v>250</v>
      </c>
      <c r="D2172" s="8">
        <f t="shared" si="2655"/>
        <v>1</v>
      </c>
      <c r="E2172" s="8">
        <f t="shared" si="2656"/>
        <v>1</v>
      </c>
      <c r="F2172" s="8">
        <f t="shared" si="2657"/>
        <v>1.625</v>
      </c>
      <c r="G2172" s="8">
        <f t="shared" si="2658"/>
        <v>2.375</v>
      </c>
      <c r="H2172" s="8">
        <f t="shared" si="2659"/>
        <v>2.75</v>
      </c>
      <c r="I2172" s="8">
        <f t="shared" si="2660"/>
        <v>2.625</v>
      </c>
      <c r="J2172" s="8">
        <f t="shared" si="2661"/>
        <v>2</v>
      </c>
      <c r="K2172" s="8">
        <f t="shared" si="2662"/>
        <v>2</v>
      </c>
      <c r="L2172" s="8">
        <f t="shared" si="2663"/>
        <v>2.125</v>
      </c>
      <c r="M2172" s="8">
        <f t="shared" si="2664"/>
        <v>3</v>
      </c>
      <c r="N2172" s="8">
        <f t="shared" si="2665"/>
        <v>3.875</v>
      </c>
      <c r="O2172" s="47">
        <f t="shared" si="2666"/>
        <v>4.375</v>
      </c>
      <c r="P2172" s="8">
        <f t="shared" si="2667"/>
        <v>3.75</v>
      </c>
      <c r="Q2172" s="8">
        <f t="shared" si="2668"/>
        <v>4.75</v>
      </c>
      <c r="R2172" s="98">
        <f t="shared" si="2654"/>
        <v>4.125</v>
      </c>
    </row>
    <row r="2173" spans="2:18" x14ac:dyDescent="0.25">
      <c r="B2173" s="45" t="s">
        <v>252</v>
      </c>
      <c r="C2173" s="7" t="s">
        <v>253</v>
      </c>
      <c r="D2173" s="8">
        <f t="shared" si="2655"/>
        <v>0</v>
      </c>
      <c r="E2173" s="8">
        <f t="shared" si="2656"/>
        <v>0</v>
      </c>
      <c r="F2173" s="8">
        <f t="shared" si="2657"/>
        <v>0</v>
      </c>
      <c r="G2173" s="8">
        <f t="shared" si="2658"/>
        <v>0</v>
      </c>
      <c r="H2173" s="8">
        <f t="shared" si="2659"/>
        <v>0.875</v>
      </c>
      <c r="I2173" s="8">
        <f t="shared" si="2660"/>
        <v>1</v>
      </c>
      <c r="J2173" s="8">
        <f t="shared" si="2661"/>
        <v>1</v>
      </c>
      <c r="K2173" s="8">
        <f t="shared" si="2662"/>
        <v>1</v>
      </c>
      <c r="L2173" s="8">
        <f t="shared" si="2663"/>
        <v>1.375</v>
      </c>
      <c r="M2173" s="8">
        <f t="shared" si="2664"/>
        <v>2</v>
      </c>
      <c r="N2173" s="8">
        <f t="shared" si="2665"/>
        <v>2.875</v>
      </c>
      <c r="O2173" s="47">
        <f t="shared" si="2666"/>
        <v>3</v>
      </c>
      <c r="P2173" s="8">
        <f t="shared" si="2667"/>
        <v>3.125</v>
      </c>
      <c r="Q2173" s="8">
        <f t="shared" si="2668"/>
        <v>5.75</v>
      </c>
      <c r="R2173" s="98">
        <f t="shared" si="2654"/>
        <v>6</v>
      </c>
    </row>
    <row r="2174" spans="2:18" x14ac:dyDescent="0.25">
      <c r="B2174" s="45" t="s">
        <v>255</v>
      </c>
      <c r="C2174" s="7" t="s">
        <v>256</v>
      </c>
      <c r="D2174" s="8">
        <f t="shared" si="2655"/>
        <v>0</v>
      </c>
      <c r="E2174" s="8">
        <f t="shared" si="2656"/>
        <v>0</v>
      </c>
      <c r="F2174" s="8">
        <f t="shared" si="2657"/>
        <v>0</v>
      </c>
      <c r="G2174" s="8">
        <f t="shared" si="2658"/>
        <v>0.125</v>
      </c>
      <c r="H2174" s="8">
        <f t="shared" si="2659"/>
        <v>0.375</v>
      </c>
      <c r="I2174" s="8">
        <f t="shared" si="2660"/>
        <v>0.25</v>
      </c>
      <c r="J2174" s="8">
        <f t="shared" si="2661"/>
        <v>0.375</v>
      </c>
      <c r="K2174" s="8">
        <f t="shared" si="2662"/>
        <v>0.125</v>
      </c>
      <c r="L2174" s="8">
        <f t="shared" si="2663"/>
        <v>0</v>
      </c>
      <c r="M2174" s="8">
        <f t="shared" si="2664"/>
        <v>0.625</v>
      </c>
      <c r="N2174" s="8">
        <f t="shared" si="2665"/>
        <v>2</v>
      </c>
      <c r="O2174" s="47">
        <f t="shared" si="2666"/>
        <v>3.125</v>
      </c>
      <c r="P2174" s="8">
        <f t="shared" si="2667"/>
        <v>4.875</v>
      </c>
      <c r="Q2174" s="8">
        <f t="shared" si="2668"/>
        <v>5.125</v>
      </c>
      <c r="R2174" s="98">
        <f t="shared" si="2654"/>
        <v>6</v>
      </c>
    </row>
    <row r="2175" spans="2:18" x14ac:dyDescent="0.25">
      <c r="B2175" s="45" t="s">
        <v>258</v>
      </c>
      <c r="C2175" s="7" t="s">
        <v>259</v>
      </c>
      <c r="D2175" s="8">
        <f t="shared" si="2655"/>
        <v>0</v>
      </c>
      <c r="E2175" s="8">
        <f t="shared" si="2656"/>
        <v>0</v>
      </c>
      <c r="F2175" s="8">
        <f t="shared" si="2657"/>
        <v>0</v>
      </c>
      <c r="G2175" s="8">
        <f t="shared" si="2658"/>
        <v>0</v>
      </c>
      <c r="H2175" s="8">
        <f t="shared" si="2659"/>
        <v>0</v>
      </c>
      <c r="I2175" s="8">
        <f t="shared" si="2660"/>
        <v>0</v>
      </c>
      <c r="J2175" s="8">
        <f t="shared" si="2661"/>
        <v>0</v>
      </c>
      <c r="K2175" s="8">
        <f t="shared" si="2662"/>
        <v>0</v>
      </c>
      <c r="L2175" s="8">
        <f t="shared" si="2663"/>
        <v>0</v>
      </c>
      <c r="M2175" s="8">
        <f t="shared" si="2664"/>
        <v>0</v>
      </c>
      <c r="N2175" s="8">
        <f t="shared" si="2665"/>
        <v>0</v>
      </c>
      <c r="O2175" s="47">
        <f t="shared" si="2666"/>
        <v>0</v>
      </c>
      <c r="P2175" s="8">
        <f t="shared" si="2667"/>
        <v>0</v>
      </c>
      <c r="Q2175" s="8">
        <f t="shared" si="2668"/>
        <v>0</v>
      </c>
      <c r="R2175" s="98">
        <f t="shared" si="2654"/>
        <v>0</v>
      </c>
    </row>
    <row r="2176" spans="2:18" x14ac:dyDescent="0.25">
      <c r="B2176" s="45" t="s">
        <v>261</v>
      </c>
      <c r="C2176" s="7" t="s">
        <v>262</v>
      </c>
      <c r="D2176" s="8">
        <f t="shared" si="2655"/>
        <v>0</v>
      </c>
      <c r="E2176" s="8">
        <f t="shared" si="2656"/>
        <v>0</v>
      </c>
      <c r="F2176" s="8">
        <f t="shared" si="2657"/>
        <v>0</v>
      </c>
      <c r="G2176" s="8">
        <f t="shared" si="2658"/>
        <v>0</v>
      </c>
      <c r="H2176" s="8">
        <f t="shared" si="2659"/>
        <v>0</v>
      </c>
      <c r="I2176" s="8">
        <f t="shared" si="2660"/>
        <v>0</v>
      </c>
      <c r="J2176" s="8">
        <f t="shared" si="2661"/>
        <v>0</v>
      </c>
      <c r="K2176" s="8">
        <f t="shared" si="2662"/>
        <v>0</v>
      </c>
      <c r="L2176" s="8">
        <f t="shared" si="2663"/>
        <v>0</v>
      </c>
      <c r="M2176" s="8">
        <f t="shared" si="2664"/>
        <v>0</v>
      </c>
      <c r="N2176" s="8">
        <f t="shared" si="2665"/>
        <v>0</v>
      </c>
      <c r="O2176" s="47">
        <f t="shared" si="2666"/>
        <v>0</v>
      </c>
      <c r="P2176" s="8">
        <f t="shared" si="2667"/>
        <v>0</v>
      </c>
      <c r="Q2176" s="8">
        <f t="shared" si="2668"/>
        <v>0</v>
      </c>
      <c r="R2176" s="98">
        <f t="shared" si="2654"/>
        <v>0</v>
      </c>
    </row>
    <row r="2177" spans="1:18" x14ac:dyDescent="0.25">
      <c r="B2177" s="45" t="s">
        <v>264</v>
      </c>
      <c r="C2177" s="7" t="s">
        <v>265</v>
      </c>
      <c r="D2177" s="8">
        <f t="shared" si="2655"/>
        <v>2679.5</v>
      </c>
      <c r="E2177" s="8">
        <f t="shared" si="2656"/>
        <v>2721</v>
      </c>
      <c r="F2177" s="8">
        <f t="shared" si="2657"/>
        <v>2765.625</v>
      </c>
      <c r="G2177" s="8">
        <f t="shared" si="2658"/>
        <v>2814.875</v>
      </c>
      <c r="H2177" s="8">
        <f t="shared" si="2659"/>
        <v>2881.375</v>
      </c>
      <c r="I2177" s="8">
        <f t="shared" si="2660"/>
        <v>2938.75</v>
      </c>
      <c r="J2177" s="8">
        <f t="shared" si="2661"/>
        <v>3006.875</v>
      </c>
      <c r="K2177" s="8">
        <f t="shared" si="2662"/>
        <v>3059.25</v>
      </c>
      <c r="L2177" s="8">
        <f t="shared" si="2663"/>
        <v>3143.625</v>
      </c>
      <c r="M2177" s="8">
        <f t="shared" si="2664"/>
        <v>3157.5</v>
      </c>
      <c r="N2177" s="8">
        <f t="shared" si="2665"/>
        <v>2905.125</v>
      </c>
      <c r="O2177" s="47">
        <f t="shared" si="2666"/>
        <v>2926.25</v>
      </c>
      <c r="P2177" s="8">
        <f t="shared" si="2667"/>
        <v>2981.625</v>
      </c>
      <c r="Q2177" s="8">
        <f t="shared" si="2668"/>
        <v>3022.25</v>
      </c>
      <c r="R2177" s="98">
        <f t="shared" si="2654"/>
        <v>3062.125</v>
      </c>
    </row>
    <row r="2178" spans="1:18" x14ac:dyDescent="0.25">
      <c r="B2178" s="45" t="s">
        <v>267</v>
      </c>
      <c r="C2178" s="7" t="s">
        <v>268</v>
      </c>
      <c r="D2178" s="8">
        <f t="shared" si="2655"/>
        <v>4813.25</v>
      </c>
      <c r="E2178" s="8">
        <f t="shared" si="2656"/>
        <v>4898.75</v>
      </c>
      <c r="F2178" s="8">
        <f t="shared" si="2657"/>
        <v>4951.125</v>
      </c>
      <c r="G2178" s="8">
        <f t="shared" si="2658"/>
        <v>5031.375</v>
      </c>
      <c r="H2178" s="8">
        <f t="shared" si="2659"/>
        <v>5083.5</v>
      </c>
      <c r="I2178" s="8">
        <f t="shared" si="2660"/>
        <v>5212.375</v>
      </c>
      <c r="J2178" s="8">
        <f t="shared" si="2661"/>
        <v>5384.75</v>
      </c>
      <c r="K2178" s="8">
        <f t="shared" si="2662"/>
        <v>5536.75</v>
      </c>
      <c r="L2178" s="8">
        <f t="shared" si="2663"/>
        <v>5724.375</v>
      </c>
      <c r="M2178" s="8">
        <f t="shared" si="2664"/>
        <v>5907.125</v>
      </c>
      <c r="N2178" s="8">
        <f t="shared" si="2665"/>
        <v>5753.75</v>
      </c>
      <c r="O2178" s="47">
        <f t="shared" si="2666"/>
        <v>5926.125</v>
      </c>
      <c r="P2178" s="8">
        <f t="shared" si="2667"/>
        <v>6048.375</v>
      </c>
      <c r="Q2178" s="8">
        <f t="shared" si="2668"/>
        <v>6246.125</v>
      </c>
      <c r="R2178" s="98">
        <f t="shared" si="2654"/>
        <v>6466.125</v>
      </c>
    </row>
    <row r="2179" spans="1:18" x14ac:dyDescent="0.25">
      <c r="B2179" s="45" t="s">
        <v>270</v>
      </c>
      <c r="C2179" s="7" t="s">
        <v>271</v>
      </c>
      <c r="D2179" s="8">
        <f t="shared" si="2655"/>
        <v>568</v>
      </c>
      <c r="E2179" s="8">
        <f t="shared" si="2656"/>
        <v>561.75</v>
      </c>
      <c r="F2179" s="8">
        <f t="shared" si="2657"/>
        <v>548.875</v>
      </c>
      <c r="G2179" s="8">
        <f t="shared" si="2658"/>
        <v>533.625</v>
      </c>
      <c r="H2179" s="8">
        <f t="shared" si="2659"/>
        <v>507.625</v>
      </c>
      <c r="I2179" s="8">
        <f t="shared" si="2660"/>
        <v>493</v>
      </c>
      <c r="J2179" s="8">
        <f t="shared" si="2661"/>
        <v>502.125</v>
      </c>
      <c r="K2179" s="8">
        <f t="shared" si="2662"/>
        <v>495.75</v>
      </c>
      <c r="L2179" s="8">
        <f t="shared" si="2663"/>
        <v>489.5</v>
      </c>
      <c r="M2179" s="8">
        <f t="shared" si="2664"/>
        <v>458.625</v>
      </c>
      <c r="N2179" s="8">
        <f t="shared" si="2665"/>
        <v>389.25</v>
      </c>
      <c r="O2179" s="47">
        <f t="shared" si="2666"/>
        <v>390.625</v>
      </c>
      <c r="P2179" s="8">
        <f t="shared" si="2667"/>
        <v>392.75</v>
      </c>
      <c r="Q2179" s="8">
        <f t="shared" si="2668"/>
        <v>401.625</v>
      </c>
      <c r="R2179" s="98">
        <f t="shared" si="2654"/>
        <v>395.875</v>
      </c>
    </row>
    <row r="2180" spans="1:18" x14ac:dyDescent="0.25">
      <c r="B2180" s="45" t="s">
        <v>273</v>
      </c>
      <c r="C2180" s="7" t="s">
        <v>274</v>
      </c>
      <c r="D2180" s="8">
        <f t="shared" si="2655"/>
        <v>2</v>
      </c>
      <c r="E2180" s="8">
        <f t="shared" si="2656"/>
        <v>2</v>
      </c>
      <c r="F2180" s="8">
        <f t="shared" si="2657"/>
        <v>2</v>
      </c>
      <c r="G2180" s="8">
        <f t="shared" si="2658"/>
        <v>2</v>
      </c>
      <c r="H2180" s="8">
        <f t="shared" si="2659"/>
        <v>2</v>
      </c>
      <c r="I2180" s="8">
        <f t="shared" si="2660"/>
        <v>2</v>
      </c>
      <c r="J2180" s="8">
        <f t="shared" si="2661"/>
        <v>2</v>
      </c>
      <c r="K2180" s="8">
        <f t="shared" si="2662"/>
        <v>2</v>
      </c>
      <c r="L2180" s="8">
        <f t="shared" si="2663"/>
        <v>1.625</v>
      </c>
      <c r="M2180" s="8">
        <f t="shared" si="2664"/>
        <v>0.625</v>
      </c>
      <c r="N2180" s="8">
        <f t="shared" si="2665"/>
        <v>0</v>
      </c>
      <c r="O2180" s="47">
        <f t="shared" si="2666"/>
        <v>0</v>
      </c>
      <c r="P2180" s="8">
        <f t="shared" si="2667"/>
        <v>0</v>
      </c>
      <c r="Q2180" s="8">
        <f t="shared" si="2668"/>
        <v>0</v>
      </c>
      <c r="R2180" s="98">
        <f t="shared" si="2654"/>
        <v>0</v>
      </c>
    </row>
    <row r="2181" spans="1:18" x14ac:dyDescent="0.25">
      <c r="B2181" s="53" t="s">
        <v>276</v>
      </c>
      <c r="C2181" s="54" t="s">
        <v>277</v>
      </c>
      <c r="D2181" s="55">
        <f t="shared" si="2655"/>
        <v>49.75</v>
      </c>
      <c r="E2181" s="55">
        <f t="shared" si="2656"/>
        <v>49.5</v>
      </c>
      <c r="F2181" s="55">
        <f t="shared" si="2657"/>
        <v>53</v>
      </c>
      <c r="G2181" s="55">
        <f t="shared" si="2658"/>
        <v>53.25</v>
      </c>
      <c r="H2181" s="55">
        <f t="shared" si="2659"/>
        <v>55.25</v>
      </c>
      <c r="I2181" s="55">
        <f t="shared" si="2660"/>
        <v>50.375</v>
      </c>
      <c r="J2181" s="55">
        <f t="shared" si="2661"/>
        <v>50.25</v>
      </c>
      <c r="K2181" s="55">
        <f t="shared" si="2662"/>
        <v>48.125</v>
      </c>
      <c r="L2181" s="55">
        <f t="shared" si="2663"/>
        <v>42.5</v>
      </c>
      <c r="M2181" s="55">
        <f t="shared" si="2664"/>
        <v>46.75</v>
      </c>
      <c r="N2181" s="55">
        <f t="shared" si="2665"/>
        <v>45.875</v>
      </c>
      <c r="O2181" s="56">
        <f t="shared" si="2666"/>
        <v>46.625</v>
      </c>
      <c r="P2181" s="55">
        <f t="shared" si="2667"/>
        <v>45</v>
      </c>
      <c r="Q2181" s="55">
        <f t="shared" si="2668"/>
        <v>44.125</v>
      </c>
      <c r="R2181" s="98">
        <f t="shared" si="2654"/>
        <v>43.125</v>
      </c>
    </row>
    <row r="2182" spans="1:18" x14ac:dyDescent="0.25">
      <c r="B2182" s="19"/>
      <c r="C2182" s="20" t="s">
        <v>286</v>
      </c>
      <c r="D2182" s="21">
        <f>SUM(D2128:D2181)</f>
        <v>4254198.75</v>
      </c>
      <c r="E2182" s="21">
        <f t="shared" ref="E2182:R2182" si="2669">SUM(E2128:E2181)</f>
        <v>4344619.5</v>
      </c>
      <c r="F2182" s="21">
        <f t="shared" si="2669"/>
        <v>4417329.4999999991</v>
      </c>
      <c r="G2182" s="21">
        <f t="shared" si="2669"/>
        <v>4496084.875</v>
      </c>
      <c r="H2182" s="21">
        <f t="shared" si="2669"/>
        <v>4586084.3749999991</v>
      </c>
      <c r="I2182" s="21">
        <f t="shared" si="2669"/>
        <v>4696074.125</v>
      </c>
      <c r="J2182" s="21">
        <f t="shared" si="2669"/>
        <v>4810604.75</v>
      </c>
      <c r="K2182" s="21">
        <f t="shared" si="2669"/>
        <v>4931716.125</v>
      </c>
      <c r="L2182" s="21">
        <f t="shared" si="2669"/>
        <v>5032745.5</v>
      </c>
      <c r="M2182" s="21">
        <f t="shared" si="2669"/>
        <v>5111033.0000000009</v>
      </c>
      <c r="N2182" s="21">
        <f t="shared" si="2669"/>
        <v>5170919.25</v>
      </c>
      <c r="O2182" s="21">
        <f t="shared" si="2669"/>
        <v>5265345.375</v>
      </c>
      <c r="P2182" s="21">
        <f t="shared" si="2669"/>
        <v>5367075.8749999991</v>
      </c>
      <c r="Q2182" s="21">
        <f t="shared" si="2669"/>
        <v>5518571.625</v>
      </c>
      <c r="R2182" s="21">
        <f t="shared" si="2669"/>
        <v>5648776.125</v>
      </c>
    </row>
    <row r="2183" spans="1:18" x14ac:dyDescent="0.25">
      <c r="B2183" s="19"/>
      <c r="C2183" s="20" t="s">
        <v>287</v>
      </c>
      <c r="D2183" s="21">
        <f>SUM(D2136:D2181)</f>
        <v>119033.75</v>
      </c>
      <c r="E2183" s="21">
        <f t="shared" ref="E2183:R2183" si="2670">SUM(E2136:E2181)</f>
        <v>120377</v>
      </c>
      <c r="F2183" s="21">
        <f t="shared" si="2670"/>
        <v>120070.625</v>
      </c>
      <c r="G2183" s="21">
        <f t="shared" si="2670"/>
        <v>119955</v>
      </c>
      <c r="H2183" s="21">
        <f t="shared" si="2670"/>
        <v>120605</v>
      </c>
      <c r="I2183" s="21">
        <f t="shared" si="2670"/>
        <v>122697.75</v>
      </c>
      <c r="J2183" s="21">
        <f t="shared" si="2670"/>
        <v>125358</v>
      </c>
      <c r="K2183" s="21">
        <f t="shared" si="2670"/>
        <v>128655.75</v>
      </c>
      <c r="L2183" s="21">
        <f t="shared" si="2670"/>
        <v>132883.5</v>
      </c>
      <c r="M2183" s="21">
        <f t="shared" si="2670"/>
        <v>136093.125</v>
      </c>
      <c r="N2183" s="21">
        <f t="shared" si="2670"/>
        <v>139252.625</v>
      </c>
      <c r="O2183" s="21">
        <f t="shared" si="2670"/>
        <v>143088.125</v>
      </c>
      <c r="P2183" s="21">
        <f t="shared" si="2670"/>
        <v>146472.875</v>
      </c>
      <c r="Q2183" s="21">
        <f t="shared" si="2670"/>
        <v>150338.25</v>
      </c>
      <c r="R2183" s="21">
        <f t="shared" si="2670"/>
        <v>152807.875</v>
      </c>
    </row>
    <row r="2186" spans="1:18" ht="17.25" x14ac:dyDescent="0.3">
      <c r="A2186" s="28"/>
      <c r="B2186" s="28" t="s">
        <v>440</v>
      </c>
    </row>
    <row r="2187" spans="1:18" ht="17.25" x14ac:dyDescent="0.35">
      <c r="B2187" s="49" t="s">
        <v>126</v>
      </c>
      <c r="C2187" s="50" t="s">
        <v>127</v>
      </c>
      <c r="D2187" s="51" t="s">
        <v>423</v>
      </c>
      <c r="E2187" s="51" t="s">
        <v>424</v>
      </c>
      <c r="F2187" s="51" t="s">
        <v>425</v>
      </c>
      <c r="G2187" s="51" t="s">
        <v>426</v>
      </c>
      <c r="H2187" s="51" t="s">
        <v>427</v>
      </c>
      <c r="I2187" s="51" t="s">
        <v>428</v>
      </c>
      <c r="J2187" s="51" t="s">
        <v>429</v>
      </c>
      <c r="K2187" s="51" t="s">
        <v>430</v>
      </c>
      <c r="L2187" s="51" t="s">
        <v>431</v>
      </c>
      <c r="M2187" s="51" t="s">
        <v>432</v>
      </c>
      <c r="N2187" s="51" t="s">
        <v>433</v>
      </c>
      <c r="O2187" s="52" t="s">
        <v>434</v>
      </c>
      <c r="P2187" s="51" t="s">
        <v>435</v>
      </c>
      <c r="Q2187" s="51" t="s">
        <v>436</v>
      </c>
      <c r="R2187" s="122" t="s">
        <v>437</v>
      </c>
    </row>
    <row r="2188" spans="1:18" x14ac:dyDescent="0.25">
      <c r="B2188" s="45" t="s">
        <v>131</v>
      </c>
      <c r="C2188" s="7" t="s">
        <v>11</v>
      </c>
      <c r="D2188" s="8">
        <f t="shared" ref="D2188:D2223" si="2671">SUM(O1191:P1191)/2</f>
        <v>161085.5</v>
      </c>
      <c r="E2188" s="8">
        <f t="shared" ref="E2188:E2223" si="2672">SUM(Q1191:R1191)/2</f>
        <v>168268.75</v>
      </c>
      <c r="F2188" s="8">
        <f t="shared" ref="F2188:F2223" si="2673">SUM(S1191:V1191)/4</f>
        <v>176815.75</v>
      </c>
      <c r="G2188" s="8">
        <f t="shared" ref="G2188:G2223" si="2674">SUM(W1191:Z1191)/4</f>
        <v>185381.25</v>
      </c>
      <c r="H2188" s="8">
        <f t="shared" ref="H2188:H2223" si="2675">SUM(AA1191:AD1191)/4</f>
        <v>191856.75</v>
      </c>
      <c r="I2188" s="8">
        <f t="shared" ref="I2188:I2223" si="2676">SUM(AE1191:AH1191)/4</f>
        <v>197774.25</v>
      </c>
      <c r="J2188" s="8">
        <f t="shared" ref="J2188:J2223" si="2677">SUM(AI1191:AL1191)/4</f>
        <v>204848.25</v>
      </c>
      <c r="K2188" s="8">
        <f t="shared" ref="K2188:K2223" si="2678">SUM(AM1191:AP1191)/4</f>
        <v>209366.25</v>
      </c>
      <c r="L2188" s="8">
        <f t="shared" ref="L2188:L2223" si="2679">SUM(AQ1191:AT1191)/4</f>
        <v>212551.125</v>
      </c>
      <c r="M2188" s="8">
        <f t="shared" ref="M2188:M2223" si="2680">SUM(AU1191:AX1191)/4</f>
        <v>215001.125</v>
      </c>
      <c r="N2188" s="8">
        <f t="shared" ref="N2188:N2223" si="2681">SUM(AY1191:BB1191)/4</f>
        <v>223261.75</v>
      </c>
      <c r="O2188" s="47">
        <f t="shared" ref="O2188:O2223" si="2682">SUM(BC1191:BF1191)/4</f>
        <v>229674</v>
      </c>
      <c r="P2188" s="98">
        <f>SUM(BG1191:BJ1191)/4</f>
        <v>235168.625</v>
      </c>
      <c r="Q2188" s="98">
        <f>SUM(BK1191:BN1191)/4</f>
        <v>239639.5</v>
      </c>
      <c r="R2188" s="98">
        <f t="shared" ref="R2188:R2241" si="2683">SUM(BO1191:BR1191)/4</f>
        <v>241588.625</v>
      </c>
    </row>
    <row r="2189" spans="1:18" x14ac:dyDescent="0.25">
      <c r="B2189" s="45" t="s">
        <v>132</v>
      </c>
      <c r="C2189" s="7" t="s">
        <v>13</v>
      </c>
      <c r="D2189" s="8">
        <f t="shared" si="2671"/>
        <v>1898403.4937293958</v>
      </c>
      <c r="E2189" s="8">
        <f t="shared" si="2672"/>
        <v>1939313.1564074683</v>
      </c>
      <c r="F2189" s="8">
        <f t="shared" si="2673"/>
        <v>1988922.2721881433</v>
      </c>
      <c r="G2189" s="8">
        <f t="shared" si="2674"/>
        <v>2037094.7142443741</v>
      </c>
      <c r="H2189" s="8">
        <f t="shared" si="2675"/>
        <v>2072258.9273079364</v>
      </c>
      <c r="I2189" s="8">
        <f t="shared" si="2676"/>
        <v>2113911.9283045642</v>
      </c>
      <c r="J2189" s="8">
        <f t="shared" si="2677"/>
        <v>2159138.7006914807</v>
      </c>
      <c r="K2189" s="8">
        <f t="shared" si="2678"/>
        <v>2201953.9341390133</v>
      </c>
      <c r="L2189" s="8">
        <f t="shared" si="2679"/>
        <v>2241116.2728133798</v>
      </c>
      <c r="M2189" s="8">
        <f t="shared" si="2680"/>
        <v>2268023.9704528195</v>
      </c>
      <c r="N2189" s="8">
        <f t="shared" si="2681"/>
        <v>2306694.230655225</v>
      </c>
      <c r="O2189" s="47">
        <f t="shared" si="2682"/>
        <v>2360717.10928436</v>
      </c>
      <c r="P2189" s="8">
        <f t="shared" ref="P2189:P2223" si="2684">SUM(BG1192:BJ1192)/4</f>
        <v>2418180.9929494648</v>
      </c>
      <c r="Q2189" s="8">
        <f t="shared" ref="Q2189:Q2223" si="2685">SUM(BK1192:BN1192)/4</f>
        <v>2488912.0287354668</v>
      </c>
      <c r="R2189" s="98">
        <f t="shared" si="2683"/>
        <v>2551952.57823708</v>
      </c>
    </row>
    <row r="2190" spans="1:18" x14ac:dyDescent="0.25">
      <c r="B2190" s="45" t="s">
        <v>133</v>
      </c>
      <c r="C2190" s="7" t="s">
        <v>15</v>
      </c>
      <c r="D2190" s="8">
        <f t="shared" si="2671"/>
        <v>29269</v>
      </c>
      <c r="E2190" s="8">
        <f t="shared" si="2672"/>
        <v>30109.75</v>
      </c>
      <c r="F2190" s="8">
        <f t="shared" si="2673"/>
        <v>31037.75</v>
      </c>
      <c r="G2190" s="8">
        <f t="shared" si="2674"/>
        <v>32101</v>
      </c>
      <c r="H2190" s="8">
        <f t="shared" si="2675"/>
        <v>33017.625</v>
      </c>
      <c r="I2190" s="8">
        <f t="shared" si="2676"/>
        <v>34266.125</v>
      </c>
      <c r="J2190" s="8">
        <f t="shared" si="2677"/>
        <v>35629.375</v>
      </c>
      <c r="K2190" s="8">
        <f t="shared" si="2678"/>
        <v>37238.875</v>
      </c>
      <c r="L2190" s="8">
        <f t="shared" si="2679"/>
        <v>39151.625</v>
      </c>
      <c r="M2190" s="8">
        <f t="shared" si="2680"/>
        <v>40028.25</v>
      </c>
      <c r="N2190" s="8">
        <f t="shared" si="2681"/>
        <v>42207.25</v>
      </c>
      <c r="O2190" s="47">
        <f t="shared" si="2682"/>
        <v>45475.875</v>
      </c>
      <c r="P2190" s="8">
        <f t="shared" si="2684"/>
        <v>48931.375</v>
      </c>
      <c r="Q2190" s="8">
        <f t="shared" si="2685"/>
        <v>52881.875</v>
      </c>
      <c r="R2190" s="98">
        <f t="shared" si="2683"/>
        <v>57222.125</v>
      </c>
    </row>
    <row r="2191" spans="1:18" x14ac:dyDescent="0.25">
      <c r="B2191" s="45" t="s">
        <v>134</v>
      </c>
      <c r="C2191" s="7" t="s">
        <v>17</v>
      </c>
      <c r="D2191" s="8">
        <f t="shared" si="2671"/>
        <v>578868.75627060409</v>
      </c>
      <c r="E2191" s="8">
        <f t="shared" si="2672"/>
        <v>591343.09359253151</v>
      </c>
      <c r="F2191" s="8">
        <f t="shared" si="2673"/>
        <v>606470.10281185666</v>
      </c>
      <c r="G2191" s="8">
        <f t="shared" si="2674"/>
        <v>621159.03575562581</v>
      </c>
      <c r="H2191" s="8">
        <f t="shared" si="2675"/>
        <v>631881.4476920634</v>
      </c>
      <c r="I2191" s="8">
        <f t="shared" si="2676"/>
        <v>644582.44669543579</v>
      </c>
      <c r="J2191" s="8">
        <f t="shared" si="2677"/>
        <v>658373.17430851934</v>
      </c>
      <c r="K2191" s="8">
        <f t="shared" si="2678"/>
        <v>671428.56586098648</v>
      </c>
      <c r="L2191" s="8">
        <f t="shared" si="2679"/>
        <v>683370.10218661989</v>
      </c>
      <c r="M2191" s="8">
        <f t="shared" si="2680"/>
        <v>691574.90454718051</v>
      </c>
      <c r="N2191" s="8">
        <f t="shared" si="2681"/>
        <v>703366.39434477477</v>
      </c>
      <c r="O2191" s="47">
        <f t="shared" si="2682"/>
        <v>719839.26571563992</v>
      </c>
      <c r="P2191" s="8">
        <f t="shared" si="2684"/>
        <v>737361.38205053494</v>
      </c>
      <c r="Q2191" s="8">
        <f t="shared" si="2685"/>
        <v>758928.97126453312</v>
      </c>
      <c r="R2191" s="98">
        <f t="shared" si="2683"/>
        <v>778151.54676291975</v>
      </c>
    </row>
    <row r="2192" spans="1:18" x14ac:dyDescent="0.25">
      <c r="B2192" s="45" t="s">
        <v>135</v>
      </c>
      <c r="C2192" s="7" t="s">
        <v>19</v>
      </c>
      <c r="D2192" s="8">
        <f t="shared" si="2671"/>
        <v>309882.27976851386</v>
      </c>
      <c r="E2192" s="8">
        <f t="shared" si="2672"/>
        <v>321566.58592931286</v>
      </c>
      <c r="F2192" s="8">
        <f t="shared" si="2673"/>
        <v>335602.63873610523</v>
      </c>
      <c r="G2192" s="8">
        <f t="shared" si="2674"/>
        <v>349986.51366475993</v>
      </c>
      <c r="H2192" s="8">
        <f t="shared" si="2675"/>
        <v>360928.89464489557</v>
      </c>
      <c r="I2192" s="8">
        <f t="shared" si="2676"/>
        <v>372191.4664829364</v>
      </c>
      <c r="J2192" s="8">
        <f t="shared" si="2677"/>
        <v>383891.90518294007</v>
      </c>
      <c r="K2192" s="8">
        <f t="shared" si="2678"/>
        <v>397160.63264095946</v>
      </c>
      <c r="L2192" s="8">
        <f t="shared" si="2679"/>
        <v>411776.36991499388</v>
      </c>
      <c r="M2192" s="8">
        <f t="shared" si="2680"/>
        <v>424136.01162654697</v>
      </c>
      <c r="N2192" s="8">
        <f t="shared" si="2681"/>
        <v>439647.50527954858</v>
      </c>
      <c r="O2192" s="47">
        <f t="shared" si="2682"/>
        <v>458546.08846694254</v>
      </c>
      <c r="P2192" s="8">
        <f t="shared" si="2684"/>
        <v>478793.62652826984</v>
      </c>
      <c r="Q2192" s="8">
        <f t="shared" si="2685"/>
        <v>500497.38368696667</v>
      </c>
      <c r="R2192" s="98">
        <f t="shared" si="2683"/>
        <v>521115.62690448936</v>
      </c>
    </row>
    <row r="2193" spans="2:18" x14ac:dyDescent="0.25">
      <c r="B2193" s="45" t="s">
        <v>136</v>
      </c>
      <c r="C2193" s="7" t="s">
        <v>21</v>
      </c>
      <c r="D2193" s="8">
        <f t="shared" si="2671"/>
        <v>336654.22023148614</v>
      </c>
      <c r="E2193" s="8">
        <f t="shared" si="2672"/>
        <v>349119.91407068714</v>
      </c>
      <c r="F2193" s="8">
        <f t="shared" si="2673"/>
        <v>364216.48626389477</v>
      </c>
      <c r="G2193" s="8">
        <f t="shared" si="2674"/>
        <v>380103.48633524007</v>
      </c>
      <c r="H2193" s="8">
        <f t="shared" si="2675"/>
        <v>392609.73035510443</v>
      </c>
      <c r="I2193" s="8">
        <f t="shared" si="2676"/>
        <v>405172.6585170636</v>
      </c>
      <c r="J2193" s="8">
        <f t="shared" si="2677"/>
        <v>418130.96981705993</v>
      </c>
      <c r="K2193" s="8">
        <f t="shared" si="2678"/>
        <v>431981.74235904054</v>
      </c>
      <c r="L2193" s="8">
        <f t="shared" si="2679"/>
        <v>447129.00508500612</v>
      </c>
      <c r="M2193" s="8">
        <f t="shared" si="2680"/>
        <v>459369.23837345303</v>
      </c>
      <c r="N2193" s="8">
        <f t="shared" si="2681"/>
        <v>475461.24472045142</v>
      </c>
      <c r="O2193" s="47">
        <f t="shared" si="2682"/>
        <v>495888.53653305746</v>
      </c>
      <c r="P2193" s="8">
        <f t="shared" si="2684"/>
        <v>519878.62347173016</v>
      </c>
      <c r="Q2193" s="8">
        <f t="shared" si="2685"/>
        <v>538273.11631303327</v>
      </c>
      <c r="R2193" s="98">
        <f t="shared" si="2683"/>
        <v>554534.99809551064</v>
      </c>
    </row>
    <row r="2194" spans="2:18" x14ac:dyDescent="0.25">
      <c r="B2194" s="45" t="s">
        <v>137</v>
      </c>
      <c r="C2194" s="7" t="s">
        <v>23</v>
      </c>
      <c r="D2194" s="8">
        <f t="shared" si="2671"/>
        <v>30564</v>
      </c>
      <c r="E2194" s="8">
        <f t="shared" si="2672"/>
        <v>31944.5</v>
      </c>
      <c r="F2194" s="8">
        <f t="shared" si="2673"/>
        <v>33481</v>
      </c>
      <c r="G2194" s="8">
        <f t="shared" si="2674"/>
        <v>34639.25</v>
      </c>
      <c r="H2194" s="8">
        <f t="shared" si="2675"/>
        <v>35100</v>
      </c>
      <c r="I2194" s="8">
        <f t="shared" si="2676"/>
        <v>35883.5</v>
      </c>
      <c r="J2194" s="8">
        <f t="shared" si="2677"/>
        <v>36790.5</v>
      </c>
      <c r="K2194" s="8">
        <f t="shared" si="2678"/>
        <v>38663.5</v>
      </c>
      <c r="L2194" s="8">
        <f t="shared" si="2679"/>
        <v>40836.25</v>
      </c>
      <c r="M2194" s="8">
        <f t="shared" si="2680"/>
        <v>43242.5</v>
      </c>
      <c r="N2194" s="8">
        <f t="shared" si="2681"/>
        <v>45532</v>
      </c>
      <c r="O2194" s="47">
        <f t="shared" si="2682"/>
        <v>47500</v>
      </c>
      <c r="P2194" s="8">
        <f t="shared" si="2684"/>
        <v>47503.75</v>
      </c>
      <c r="Q2194" s="8">
        <f t="shared" si="2685"/>
        <v>54828.75</v>
      </c>
      <c r="R2194" s="98">
        <f t="shared" si="2683"/>
        <v>63000</v>
      </c>
    </row>
    <row r="2195" spans="2:18" x14ac:dyDescent="0.25">
      <c r="B2195" s="45" t="s">
        <v>138</v>
      </c>
      <c r="C2195" s="7" t="s">
        <v>139</v>
      </c>
      <c r="D2195" s="8">
        <f t="shared" si="2671"/>
        <v>1000</v>
      </c>
      <c r="E2195" s="8">
        <f t="shared" si="2672"/>
        <v>1000</v>
      </c>
      <c r="F2195" s="8">
        <f t="shared" si="2673"/>
        <v>1000</v>
      </c>
      <c r="G2195" s="8">
        <f t="shared" si="2674"/>
        <v>942.25</v>
      </c>
      <c r="H2195" s="8">
        <f t="shared" si="2675"/>
        <v>934</v>
      </c>
      <c r="I2195" s="8">
        <f t="shared" si="2676"/>
        <v>885.875</v>
      </c>
      <c r="J2195" s="8">
        <f t="shared" si="2677"/>
        <v>879</v>
      </c>
      <c r="K2195" s="8">
        <f t="shared" si="2678"/>
        <v>879</v>
      </c>
      <c r="L2195" s="8">
        <f t="shared" si="2679"/>
        <v>690.875</v>
      </c>
      <c r="M2195" s="8">
        <f t="shared" si="2680"/>
        <v>1349.125</v>
      </c>
      <c r="N2195" s="8">
        <f t="shared" si="2681"/>
        <v>1447</v>
      </c>
      <c r="O2195" s="47">
        <f t="shared" si="2682"/>
        <v>1447.125</v>
      </c>
      <c r="P2195" s="8">
        <f t="shared" si="2684"/>
        <v>1450</v>
      </c>
      <c r="Q2195" s="8">
        <f t="shared" si="2685"/>
        <v>1454</v>
      </c>
      <c r="R2195" s="98">
        <f t="shared" si="2683"/>
        <v>1458</v>
      </c>
    </row>
    <row r="2196" spans="2:18" x14ac:dyDescent="0.25">
      <c r="B2196" s="45" t="s">
        <v>140</v>
      </c>
      <c r="C2196" s="7" t="s">
        <v>141</v>
      </c>
      <c r="D2196" s="8">
        <f t="shared" si="2671"/>
        <v>33017.5</v>
      </c>
      <c r="E2196" s="8">
        <f t="shared" si="2672"/>
        <v>32948.25</v>
      </c>
      <c r="F2196" s="8">
        <f t="shared" si="2673"/>
        <v>33001.75</v>
      </c>
      <c r="G2196" s="8">
        <f t="shared" si="2674"/>
        <v>33003.25</v>
      </c>
      <c r="H2196" s="8">
        <f t="shared" si="2675"/>
        <v>32772</v>
      </c>
      <c r="I2196" s="8">
        <f t="shared" si="2676"/>
        <v>32678</v>
      </c>
      <c r="J2196" s="8">
        <f t="shared" si="2677"/>
        <v>32755.375</v>
      </c>
      <c r="K2196" s="8">
        <f t="shared" si="2678"/>
        <v>33123.125</v>
      </c>
      <c r="L2196" s="8">
        <f t="shared" si="2679"/>
        <v>33707.875</v>
      </c>
      <c r="M2196" s="8">
        <f t="shared" si="2680"/>
        <v>34085.375</v>
      </c>
      <c r="N2196" s="8">
        <f t="shared" si="2681"/>
        <v>34613</v>
      </c>
      <c r="O2196" s="47">
        <f t="shared" si="2682"/>
        <v>35701.25</v>
      </c>
      <c r="P2196" s="8">
        <f t="shared" si="2684"/>
        <v>36768.375</v>
      </c>
      <c r="Q2196" s="8">
        <f t="shared" si="2685"/>
        <v>38020.375</v>
      </c>
      <c r="R2196" s="98">
        <f t="shared" si="2683"/>
        <v>38913.625</v>
      </c>
    </row>
    <row r="2197" spans="2:18" x14ac:dyDescent="0.25">
      <c r="B2197" s="45" t="s">
        <v>144</v>
      </c>
      <c r="C2197" s="7" t="s">
        <v>145</v>
      </c>
      <c r="D2197" s="8">
        <f t="shared" si="2671"/>
        <v>14179.25</v>
      </c>
      <c r="E2197" s="8">
        <f t="shared" si="2672"/>
        <v>14127.5</v>
      </c>
      <c r="F2197" s="8">
        <f t="shared" si="2673"/>
        <v>14236.625</v>
      </c>
      <c r="G2197" s="8">
        <f t="shared" si="2674"/>
        <v>14361.25</v>
      </c>
      <c r="H2197" s="8">
        <f t="shared" si="2675"/>
        <v>14269.125</v>
      </c>
      <c r="I2197" s="8">
        <f t="shared" si="2676"/>
        <v>14269.375</v>
      </c>
      <c r="J2197" s="8">
        <f t="shared" si="2677"/>
        <v>14313.5</v>
      </c>
      <c r="K2197" s="8">
        <f t="shared" si="2678"/>
        <v>14569.5</v>
      </c>
      <c r="L2197" s="8">
        <f t="shared" si="2679"/>
        <v>14755.875</v>
      </c>
      <c r="M2197" s="8">
        <f t="shared" si="2680"/>
        <v>14866.875</v>
      </c>
      <c r="N2197" s="8">
        <f t="shared" si="2681"/>
        <v>15039.5</v>
      </c>
      <c r="O2197" s="47">
        <f t="shared" si="2682"/>
        <v>15452.5</v>
      </c>
      <c r="P2197" s="8">
        <f t="shared" si="2684"/>
        <v>15875.625</v>
      </c>
      <c r="Q2197" s="8">
        <f t="shared" si="2685"/>
        <v>16348.375</v>
      </c>
      <c r="R2197" s="98">
        <f t="shared" si="2683"/>
        <v>16773.375</v>
      </c>
    </row>
    <row r="2198" spans="2:18" x14ac:dyDescent="0.25">
      <c r="B2198" s="45" t="s">
        <v>147</v>
      </c>
      <c r="C2198" s="7" t="s">
        <v>148</v>
      </c>
      <c r="D2198" s="8">
        <f t="shared" si="2671"/>
        <v>227.75</v>
      </c>
      <c r="E2198" s="8">
        <f t="shared" si="2672"/>
        <v>224.25</v>
      </c>
      <c r="F2198" s="8">
        <f t="shared" si="2673"/>
        <v>226.75</v>
      </c>
      <c r="G2198" s="8">
        <f t="shared" si="2674"/>
        <v>233.375</v>
      </c>
      <c r="H2198" s="8">
        <f t="shared" si="2675"/>
        <v>242</v>
      </c>
      <c r="I2198" s="8">
        <f t="shared" si="2676"/>
        <v>245</v>
      </c>
      <c r="J2198" s="8">
        <f t="shared" si="2677"/>
        <v>244.875</v>
      </c>
      <c r="K2198" s="8">
        <f t="shared" si="2678"/>
        <v>245.875</v>
      </c>
      <c r="L2198" s="8">
        <f t="shared" si="2679"/>
        <v>256.125</v>
      </c>
      <c r="M2198" s="8">
        <f t="shared" si="2680"/>
        <v>262.5</v>
      </c>
      <c r="N2198" s="8">
        <f t="shared" si="2681"/>
        <v>279.875</v>
      </c>
      <c r="O2198" s="47">
        <f t="shared" si="2682"/>
        <v>310.375</v>
      </c>
      <c r="P2198" s="8">
        <f t="shared" si="2684"/>
        <v>312.5</v>
      </c>
      <c r="Q2198" s="8">
        <f t="shared" si="2685"/>
        <v>326.75</v>
      </c>
      <c r="R2198" s="98">
        <f t="shared" si="2683"/>
        <v>349.625</v>
      </c>
    </row>
    <row r="2199" spans="2:18" x14ac:dyDescent="0.25">
      <c r="B2199" s="45" t="s">
        <v>150</v>
      </c>
      <c r="C2199" s="7" t="s">
        <v>151</v>
      </c>
      <c r="D2199" s="8">
        <f t="shared" si="2671"/>
        <v>11992</v>
      </c>
      <c r="E2199" s="8">
        <f t="shared" si="2672"/>
        <v>12235.75</v>
      </c>
      <c r="F2199" s="8">
        <f t="shared" si="2673"/>
        <v>12533.5</v>
      </c>
      <c r="G2199" s="8">
        <f t="shared" si="2674"/>
        <v>12747.5</v>
      </c>
      <c r="H2199" s="8">
        <f t="shared" si="2675"/>
        <v>12647.625</v>
      </c>
      <c r="I2199" s="8">
        <f t="shared" si="2676"/>
        <v>12371</v>
      </c>
      <c r="J2199" s="8">
        <f t="shared" si="2677"/>
        <v>12209.75</v>
      </c>
      <c r="K2199" s="8">
        <f t="shared" si="2678"/>
        <v>12401.25</v>
      </c>
      <c r="L2199" s="8">
        <f t="shared" si="2679"/>
        <v>12763.625</v>
      </c>
      <c r="M2199" s="8">
        <f t="shared" si="2680"/>
        <v>12944.375</v>
      </c>
      <c r="N2199" s="8">
        <f t="shared" si="2681"/>
        <v>13289.375</v>
      </c>
      <c r="O2199" s="47">
        <f t="shared" si="2682"/>
        <v>13855.625</v>
      </c>
      <c r="P2199" s="8">
        <f t="shared" si="2684"/>
        <v>14495.25</v>
      </c>
      <c r="Q2199" s="8">
        <f t="shared" si="2685"/>
        <v>15056.375</v>
      </c>
      <c r="R2199" s="98">
        <f t="shared" si="2683"/>
        <v>15553.75</v>
      </c>
    </row>
    <row r="2200" spans="2:18" x14ac:dyDescent="0.25">
      <c r="B2200" s="45" t="s">
        <v>153</v>
      </c>
      <c r="C2200" s="7" t="s">
        <v>154</v>
      </c>
      <c r="D2200" s="8">
        <f t="shared" si="2671"/>
        <v>7.5</v>
      </c>
      <c r="E2200" s="8">
        <f t="shared" si="2672"/>
        <v>7.75</v>
      </c>
      <c r="F2200" s="8">
        <f t="shared" si="2673"/>
        <v>6.125</v>
      </c>
      <c r="G2200" s="8">
        <f t="shared" si="2674"/>
        <v>4.75</v>
      </c>
      <c r="H2200" s="8">
        <f t="shared" si="2675"/>
        <v>5.625</v>
      </c>
      <c r="I2200" s="8">
        <f t="shared" si="2676"/>
        <v>6.5</v>
      </c>
      <c r="J2200" s="8">
        <f t="shared" si="2677"/>
        <v>7.75</v>
      </c>
      <c r="K2200" s="8">
        <f t="shared" si="2678"/>
        <v>7</v>
      </c>
      <c r="L2200" s="8">
        <f t="shared" si="2679"/>
        <v>7.5</v>
      </c>
      <c r="M2200" s="8">
        <f t="shared" si="2680"/>
        <v>9.5</v>
      </c>
      <c r="N2200" s="8">
        <f t="shared" si="2681"/>
        <v>12.75</v>
      </c>
      <c r="O2200" s="47">
        <f t="shared" si="2682"/>
        <v>9.375</v>
      </c>
      <c r="P2200" s="8">
        <f t="shared" si="2684"/>
        <v>8.375</v>
      </c>
      <c r="Q2200" s="8">
        <f t="shared" si="2685"/>
        <v>8.75</v>
      </c>
      <c r="R2200" s="98">
        <f t="shared" si="2683"/>
        <v>9.375</v>
      </c>
    </row>
    <row r="2201" spans="2:18" x14ac:dyDescent="0.25">
      <c r="B2201" s="45" t="s">
        <v>156</v>
      </c>
      <c r="C2201" s="7" t="s">
        <v>157</v>
      </c>
      <c r="D2201" s="8">
        <f t="shared" si="2671"/>
        <v>2635.5</v>
      </c>
      <c r="E2201" s="8">
        <f t="shared" si="2672"/>
        <v>2776</v>
      </c>
      <c r="F2201" s="8">
        <f t="shared" si="2673"/>
        <v>3052</v>
      </c>
      <c r="G2201" s="8">
        <f t="shared" si="2674"/>
        <v>3202.75</v>
      </c>
      <c r="H2201" s="8">
        <f t="shared" si="2675"/>
        <v>3418.125</v>
      </c>
      <c r="I2201" s="8">
        <f t="shared" si="2676"/>
        <v>3485.375</v>
      </c>
      <c r="J2201" s="8">
        <f t="shared" si="2677"/>
        <v>3647.375</v>
      </c>
      <c r="K2201" s="8">
        <f t="shared" si="2678"/>
        <v>3837.5</v>
      </c>
      <c r="L2201" s="8">
        <f t="shared" si="2679"/>
        <v>4076.25</v>
      </c>
      <c r="M2201" s="8">
        <f t="shared" si="2680"/>
        <v>4262</v>
      </c>
      <c r="N2201" s="8">
        <f t="shared" si="2681"/>
        <v>4473.875</v>
      </c>
      <c r="O2201" s="47">
        <f t="shared" si="2682"/>
        <v>4776.125</v>
      </c>
      <c r="P2201" s="8">
        <f t="shared" si="2684"/>
        <v>5123.375</v>
      </c>
      <c r="Q2201" s="8">
        <f t="shared" si="2685"/>
        <v>5489.5</v>
      </c>
      <c r="R2201" s="98">
        <f t="shared" si="2683"/>
        <v>5935</v>
      </c>
    </row>
    <row r="2202" spans="2:18" x14ac:dyDescent="0.25">
      <c r="B2202" s="45" t="s">
        <v>159</v>
      </c>
      <c r="C2202" s="7" t="s">
        <v>160</v>
      </c>
      <c r="D2202" s="8">
        <f t="shared" si="2671"/>
        <v>36.5</v>
      </c>
      <c r="E2202" s="8">
        <f t="shared" si="2672"/>
        <v>32.75</v>
      </c>
      <c r="F2202" s="8">
        <f t="shared" si="2673"/>
        <v>30.125</v>
      </c>
      <c r="G2202" s="8">
        <f t="shared" si="2674"/>
        <v>26.5</v>
      </c>
      <c r="H2202" s="8">
        <f t="shared" si="2675"/>
        <v>23.75</v>
      </c>
      <c r="I2202" s="8">
        <f t="shared" si="2676"/>
        <v>22.125</v>
      </c>
      <c r="J2202" s="8">
        <f t="shared" si="2677"/>
        <v>21.25</v>
      </c>
      <c r="K2202" s="8">
        <f t="shared" si="2678"/>
        <v>19.125</v>
      </c>
      <c r="L2202" s="8">
        <f t="shared" si="2679"/>
        <v>17.75</v>
      </c>
      <c r="M2202" s="8">
        <f t="shared" si="2680"/>
        <v>15.875</v>
      </c>
      <c r="N2202" s="8">
        <f t="shared" si="2681"/>
        <v>11.75</v>
      </c>
      <c r="O2202" s="47">
        <f t="shared" si="2682"/>
        <v>11.625</v>
      </c>
      <c r="P2202" s="8">
        <f t="shared" si="2684"/>
        <v>14.25</v>
      </c>
      <c r="Q2202" s="8">
        <f t="shared" si="2685"/>
        <v>12.75</v>
      </c>
      <c r="R2202" s="98">
        <f t="shared" si="2683"/>
        <v>13.125</v>
      </c>
    </row>
    <row r="2203" spans="2:18" x14ac:dyDescent="0.25">
      <c r="B2203" s="45" t="s">
        <v>162</v>
      </c>
      <c r="C2203" s="7" t="s">
        <v>163</v>
      </c>
      <c r="D2203" s="8">
        <f t="shared" si="2671"/>
        <v>68.5</v>
      </c>
      <c r="E2203" s="8">
        <f t="shared" si="2672"/>
        <v>77.25</v>
      </c>
      <c r="F2203" s="8">
        <f t="shared" si="2673"/>
        <v>89.875</v>
      </c>
      <c r="G2203" s="8">
        <f t="shared" si="2674"/>
        <v>104</v>
      </c>
      <c r="H2203" s="8">
        <f t="shared" si="2675"/>
        <v>115.5</v>
      </c>
      <c r="I2203" s="8">
        <f t="shared" si="2676"/>
        <v>110.75</v>
      </c>
      <c r="J2203" s="8">
        <f t="shared" si="2677"/>
        <v>121.375</v>
      </c>
      <c r="K2203" s="8">
        <f t="shared" si="2678"/>
        <v>131.5</v>
      </c>
      <c r="L2203" s="8">
        <f t="shared" si="2679"/>
        <v>147.375</v>
      </c>
      <c r="M2203" s="8">
        <f t="shared" si="2680"/>
        <v>182.125</v>
      </c>
      <c r="N2203" s="8">
        <f t="shared" si="2681"/>
        <v>206.25</v>
      </c>
      <c r="O2203" s="47">
        <f t="shared" si="2682"/>
        <v>228.125</v>
      </c>
      <c r="P2203" s="8">
        <f t="shared" si="2684"/>
        <v>255.75</v>
      </c>
      <c r="Q2203" s="8">
        <f t="shared" si="2685"/>
        <v>317.75</v>
      </c>
      <c r="R2203" s="98">
        <f t="shared" si="2683"/>
        <v>354.625</v>
      </c>
    </row>
    <row r="2204" spans="2:18" x14ac:dyDescent="0.25">
      <c r="B2204" s="45" t="s">
        <v>165</v>
      </c>
      <c r="C2204" s="7" t="s">
        <v>166</v>
      </c>
      <c r="D2204" s="8">
        <f t="shared" si="2671"/>
        <v>2042.5</v>
      </c>
      <c r="E2204" s="8">
        <f t="shared" si="2672"/>
        <v>2088.25</v>
      </c>
      <c r="F2204" s="8">
        <f t="shared" si="2673"/>
        <v>2155.125</v>
      </c>
      <c r="G2204" s="8">
        <f t="shared" si="2674"/>
        <v>2188.25</v>
      </c>
      <c r="H2204" s="8">
        <f t="shared" si="2675"/>
        <v>2185.25</v>
      </c>
      <c r="I2204" s="8">
        <f t="shared" si="2676"/>
        <v>2263.25</v>
      </c>
      <c r="J2204" s="8">
        <f t="shared" si="2677"/>
        <v>2369.625</v>
      </c>
      <c r="K2204" s="8">
        <f t="shared" si="2678"/>
        <v>2458.5</v>
      </c>
      <c r="L2204" s="8">
        <f t="shared" si="2679"/>
        <v>2542.875</v>
      </c>
      <c r="M2204" s="8">
        <f t="shared" si="2680"/>
        <v>2580.875</v>
      </c>
      <c r="N2204" s="8">
        <f t="shared" si="2681"/>
        <v>2660.625</v>
      </c>
      <c r="O2204" s="47">
        <f t="shared" si="2682"/>
        <v>2672.375</v>
      </c>
      <c r="P2204" s="8">
        <f t="shared" si="2684"/>
        <v>2730.625</v>
      </c>
      <c r="Q2204" s="8">
        <f t="shared" si="2685"/>
        <v>2858.125</v>
      </c>
      <c r="R2204" s="98">
        <f t="shared" si="2683"/>
        <v>2897.25</v>
      </c>
    </row>
    <row r="2205" spans="2:18" x14ac:dyDescent="0.25">
      <c r="B2205" s="45" t="s">
        <v>168</v>
      </c>
      <c r="C2205" s="7" t="s">
        <v>169</v>
      </c>
      <c r="D2205" s="8">
        <f t="shared" si="2671"/>
        <v>3568.5</v>
      </c>
      <c r="E2205" s="8">
        <f t="shared" si="2672"/>
        <v>3642.5</v>
      </c>
      <c r="F2205" s="8">
        <f t="shared" si="2673"/>
        <v>3764.75</v>
      </c>
      <c r="G2205" s="8">
        <f t="shared" si="2674"/>
        <v>3859.25</v>
      </c>
      <c r="H2205" s="8">
        <f t="shared" si="2675"/>
        <v>3832</v>
      </c>
      <c r="I2205" s="8">
        <f t="shared" si="2676"/>
        <v>3751.75</v>
      </c>
      <c r="J2205" s="8">
        <f t="shared" si="2677"/>
        <v>3772.5</v>
      </c>
      <c r="K2205" s="8">
        <f t="shared" si="2678"/>
        <v>3830.75</v>
      </c>
      <c r="L2205" s="8">
        <f t="shared" si="2679"/>
        <v>3907.25</v>
      </c>
      <c r="M2205" s="8">
        <f t="shared" si="2680"/>
        <v>3918.875</v>
      </c>
      <c r="N2205" s="8">
        <f t="shared" si="2681"/>
        <v>3980.25</v>
      </c>
      <c r="O2205" s="47">
        <f t="shared" si="2682"/>
        <v>4078</v>
      </c>
      <c r="P2205" s="8">
        <f t="shared" si="2684"/>
        <v>4176.75</v>
      </c>
      <c r="Q2205" s="8">
        <f t="shared" si="2685"/>
        <v>4259.125</v>
      </c>
      <c r="R2205" s="98">
        <f t="shared" si="2683"/>
        <v>4359.625</v>
      </c>
    </row>
    <row r="2206" spans="2:18" x14ac:dyDescent="0.25">
      <c r="B2206" s="45" t="s">
        <v>171</v>
      </c>
      <c r="C2206" s="7" t="s">
        <v>172</v>
      </c>
      <c r="D2206" s="8">
        <f t="shared" si="2671"/>
        <v>288</v>
      </c>
      <c r="E2206" s="8">
        <f t="shared" si="2672"/>
        <v>299.75</v>
      </c>
      <c r="F2206" s="8">
        <f t="shared" si="2673"/>
        <v>319.625</v>
      </c>
      <c r="G2206" s="8">
        <f t="shared" si="2674"/>
        <v>343.5</v>
      </c>
      <c r="H2206" s="8">
        <f t="shared" si="2675"/>
        <v>356.625</v>
      </c>
      <c r="I2206" s="8">
        <f t="shared" si="2676"/>
        <v>364.5</v>
      </c>
      <c r="J2206" s="8">
        <f t="shared" si="2677"/>
        <v>366.875</v>
      </c>
      <c r="K2206" s="8">
        <f t="shared" si="2678"/>
        <v>372.25</v>
      </c>
      <c r="L2206" s="8">
        <f t="shared" si="2679"/>
        <v>393.125</v>
      </c>
      <c r="M2206" s="8">
        <f t="shared" si="2680"/>
        <v>403.375</v>
      </c>
      <c r="N2206" s="8">
        <f t="shared" si="2681"/>
        <v>414.875</v>
      </c>
      <c r="O2206" s="47">
        <f t="shared" si="2682"/>
        <v>417.375</v>
      </c>
      <c r="P2206" s="8">
        <f t="shared" si="2684"/>
        <v>429.5</v>
      </c>
      <c r="Q2206" s="8">
        <f t="shared" si="2685"/>
        <v>442.5</v>
      </c>
      <c r="R2206" s="98">
        <f t="shared" si="2683"/>
        <v>476.5</v>
      </c>
    </row>
    <row r="2207" spans="2:18" x14ac:dyDescent="0.25">
      <c r="B2207" s="45" t="s">
        <v>174</v>
      </c>
      <c r="C2207" s="7" t="s">
        <v>175</v>
      </c>
      <c r="D2207" s="8">
        <f t="shared" si="2671"/>
        <v>0.25</v>
      </c>
      <c r="E2207" s="8">
        <f t="shared" si="2672"/>
        <v>1</v>
      </c>
      <c r="F2207" s="8">
        <f t="shared" si="2673"/>
        <v>1</v>
      </c>
      <c r="G2207" s="8">
        <f t="shared" si="2674"/>
        <v>1</v>
      </c>
      <c r="H2207" s="8">
        <f t="shared" si="2675"/>
        <v>1</v>
      </c>
      <c r="I2207" s="8">
        <f t="shared" si="2676"/>
        <v>1.125</v>
      </c>
      <c r="J2207" s="8">
        <f t="shared" si="2677"/>
        <v>3</v>
      </c>
      <c r="K2207" s="8">
        <f t="shared" si="2678"/>
        <v>4</v>
      </c>
      <c r="L2207" s="8">
        <f t="shared" si="2679"/>
        <v>4.75</v>
      </c>
      <c r="M2207" s="8">
        <f t="shared" si="2680"/>
        <v>4.875</v>
      </c>
      <c r="N2207" s="8">
        <f t="shared" si="2681"/>
        <v>5.125</v>
      </c>
      <c r="O2207" s="47">
        <f t="shared" si="2682"/>
        <v>6.375</v>
      </c>
      <c r="P2207" s="8">
        <f t="shared" si="2684"/>
        <v>7</v>
      </c>
      <c r="Q2207" s="8">
        <f t="shared" si="2685"/>
        <v>7</v>
      </c>
      <c r="R2207" s="98">
        <f t="shared" si="2683"/>
        <v>6.875</v>
      </c>
    </row>
    <row r="2208" spans="2:18" x14ac:dyDescent="0.25">
      <c r="B2208" s="45" t="s">
        <v>177</v>
      </c>
      <c r="C2208" s="7" t="s">
        <v>178</v>
      </c>
      <c r="D2208" s="8">
        <f t="shared" si="2671"/>
        <v>4.25</v>
      </c>
      <c r="E2208" s="8">
        <f t="shared" si="2672"/>
        <v>2.5</v>
      </c>
      <c r="F2208" s="8">
        <f t="shared" si="2673"/>
        <v>2.125</v>
      </c>
      <c r="G2208" s="8">
        <f t="shared" si="2674"/>
        <v>3</v>
      </c>
      <c r="H2208" s="8">
        <f t="shared" si="2675"/>
        <v>2.625</v>
      </c>
      <c r="I2208" s="8">
        <f t="shared" si="2676"/>
        <v>1.75</v>
      </c>
      <c r="J2208" s="8">
        <f t="shared" si="2677"/>
        <v>2</v>
      </c>
      <c r="K2208" s="8">
        <f t="shared" si="2678"/>
        <v>2</v>
      </c>
      <c r="L2208" s="8">
        <f t="shared" si="2679"/>
        <v>2.25</v>
      </c>
      <c r="M2208" s="8">
        <f t="shared" si="2680"/>
        <v>2.375</v>
      </c>
      <c r="N2208" s="8">
        <f t="shared" si="2681"/>
        <v>3</v>
      </c>
      <c r="O2208" s="47">
        <f t="shared" si="2682"/>
        <v>3</v>
      </c>
      <c r="P2208" s="8">
        <f t="shared" si="2684"/>
        <v>3</v>
      </c>
      <c r="Q2208" s="8">
        <f t="shared" si="2685"/>
        <v>2.375</v>
      </c>
      <c r="R2208" s="98">
        <f t="shared" si="2683"/>
        <v>2.125</v>
      </c>
    </row>
    <row r="2209" spans="2:18" x14ac:dyDescent="0.25">
      <c r="B2209" s="45" t="s">
        <v>180</v>
      </c>
      <c r="C2209" s="7" t="s">
        <v>181</v>
      </c>
      <c r="D2209" s="8">
        <f t="shared" si="2671"/>
        <v>1709.75</v>
      </c>
      <c r="E2209" s="8">
        <f t="shared" si="2672"/>
        <v>1770.75</v>
      </c>
      <c r="F2209" s="8">
        <f t="shared" si="2673"/>
        <v>1917</v>
      </c>
      <c r="G2209" s="8">
        <f t="shared" si="2674"/>
        <v>2048</v>
      </c>
      <c r="H2209" s="8">
        <f t="shared" si="2675"/>
        <v>2033.75</v>
      </c>
      <c r="I2209" s="8">
        <f t="shared" si="2676"/>
        <v>1991</v>
      </c>
      <c r="J2209" s="8">
        <f t="shared" si="2677"/>
        <v>1953.125</v>
      </c>
      <c r="K2209" s="8">
        <f t="shared" si="2678"/>
        <v>2030.75</v>
      </c>
      <c r="L2209" s="8">
        <f t="shared" si="2679"/>
        <v>2176</v>
      </c>
      <c r="M2209" s="8">
        <f t="shared" si="2680"/>
        <v>2158.875</v>
      </c>
      <c r="N2209" s="8">
        <f t="shared" si="2681"/>
        <v>2148.5</v>
      </c>
      <c r="O2209" s="47">
        <f t="shared" si="2682"/>
        <v>2248.25</v>
      </c>
      <c r="P2209" s="8">
        <f t="shared" si="2684"/>
        <v>2324</v>
      </c>
      <c r="Q2209" s="8">
        <f t="shared" si="2685"/>
        <v>2439.5</v>
      </c>
      <c r="R2209" s="98">
        <f t="shared" si="2683"/>
        <v>2523.25</v>
      </c>
    </row>
    <row r="2210" spans="2:18" x14ac:dyDescent="0.25">
      <c r="B2210" s="45" t="s">
        <v>183</v>
      </c>
      <c r="C2210" s="7" t="s">
        <v>184</v>
      </c>
      <c r="D2210" s="8">
        <f t="shared" si="2671"/>
        <v>206.25</v>
      </c>
      <c r="E2210" s="8">
        <f t="shared" si="2672"/>
        <v>218.5</v>
      </c>
      <c r="F2210" s="8">
        <f t="shared" si="2673"/>
        <v>235.125</v>
      </c>
      <c r="G2210" s="8">
        <f t="shared" si="2674"/>
        <v>237.125</v>
      </c>
      <c r="H2210" s="8">
        <f t="shared" si="2675"/>
        <v>244.75</v>
      </c>
      <c r="I2210" s="8">
        <f t="shared" si="2676"/>
        <v>257.625</v>
      </c>
      <c r="J2210" s="8">
        <f t="shared" si="2677"/>
        <v>251.875</v>
      </c>
      <c r="K2210" s="8">
        <f t="shared" si="2678"/>
        <v>247.75</v>
      </c>
      <c r="L2210" s="8">
        <f t="shared" si="2679"/>
        <v>263</v>
      </c>
      <c r="M2210" s="8">
        <f t="shared" si="2680"/>
        <v>268.625</v>
      </c>
      <c r="N2210" s="8">
        <f t="shared" si="2681"/>
        <v>273.625</v>
      </c>
      <c r="O2210" s="47">
        <f t="shared" si="2682"/>
        <v>297</v>
      </c>
      <c r="P2210" s="8">
        <f t="shared" si="2684"/>
        <v>306.125</v>
      </c>
      <c r="Q2210" s="8">
        <f t="shared" si="2685"/>
        <v>329.125</v>
      </c>
      <c r="R2210" s="98">
        <f t="shared" si="2683"/>
        <v>351.5</v>
      </c>
    </row>
    <row r="2211" spans="2:18" x14ac:dyDescent="0.25">
      <c r="B2211" s="45" t="s">
        <v>186</v>
      </c>
      <c r="C2211" s="7" t="s">
        <v>187</v>
      </c>
      <c r="D2211" s="8">
        <f t="shared" si="2671"/>
        <v>2.25</v>
      </c>
      <c r="E2211" s="8">
        <f t="shared" si="2672"/>
        <v>1</v>
      </c>
      <c r="F2211" s="8">
        <f t="shared" si="2673"/>
        <v>1.375</v>
      </c>
      <c r="G2211" s="8">
        <f t="shared" si="2674"/>
        <v>2</v>
      </c>
      <c r="H2211" s="8">
        <f t="shared" si="2675"/>
        <v>2.75</v>
      </c>
      <c r="I2211" s="8">
        <f t="shared" si="2676"/>
        <v>3.375</v>
      </c>
      <c r="J2211" s="8">
        <f t="shared" si="2677"/>
        <v>4.75</v>
      </c>
      <c r="K2211" s="8">
        <f t="shared" si="2678"/>
        <v>7</v>
      </c>
      <c r="L2211" s="8">
        <f t="shared" si="2679"/>
        <v>6.625</v>
      </c>
      <c r="M2211" s="8">
        <f t="shared" si="2680"/>
        <v>6.875</v>
      </c>
      <c r="N2211" s="8">
        <f t="shared" si="2681"/>
        <v>8</v>
      </c>
      <c r="O2211" s="47">
        <f t="shared" si="2682"/>
        <v>9.75</v>
      </c>
      <c r="P2211" s="8">
        <f t="shared" si="2684"/>
        <v>9.125</v>
      </c>
      <c r="Q2211" s="8">
        <f t="shared" si="2685"/>
        <v>10.625</v>
      </c>
      <c r="R2211" s="98">
        <f t="shared" si="2683"/>
        <v>12.5</v>
      </c>
    </row>
    <row r="2212" spans="2:18" x14ac:dyDescent="0.25">
      <c r="B2212" s="45" t="s">
        <v>189</v>
      </c>
      <c r="C2212" s="7" t="s">
        <v>190</v>
      </c>
      <c r="D2212" s="8">
        <f t="shared" si="2671"/>
        <v>6.75</v>
      </c>
      <c r="E2212" s="8">
        <f t="shared" si="2672"/>
        <v>6.5</v>
      </c>
      <c r="F2212" s="8">
        <f t="shared" si="2673"/>
        <v>7</v>
      </c>
      <c r="G2212" s="8">
        <f t="shared" si="2674"/>
        <v>8.25</v>
      </c>
      <c r="H2212" s="8">
        <f t="shared" si="2675"/>
        <v>8.75</v>
      </c>
      <c r="I2212" s="8">
        <f t="shared" si="2676"/>
        <v>6.75</v>
      </c>
      <c r="J2212" s="8">
        <f t="shared" si="2677"/>
        <v>7</v>
      </c>
      <c r="K2212" s="8">
        <f t="shared" si="2678"/>
        <v>7.125</v>
      </c>
      <c r="L2212" s="8">
        <f t="shared" si="2679"/>
        <v>8.125</v>
      </c>
      <c r="M2212" s="8">
        <f t="shared" si="2680"/>
        <v>9</v>
      </c>
      <c r="N2212" s="8">
        <f t="shared" si="2681"/>
        <v>9</v>
      </c>
      <c r="O2212" s="47">
        <f t="shared" si="2682"/>
        <v>9</v>
      </c>
      <c r="P2212" s="8">
        <f t="shared" si="2684"/>
        <v>9</v>
      </c>
      <c r="Q2212" s="8">
        <f t="shared" si="2685"/>
        <v>9</v>
      </c>
      <c r="R2212" s="98">
        <f t="shared" si="2683"/>
        <v>10.375</v>
      </c>
    </row>
    <row r="2213" spans="2:18" x14ac:dyDescent="0.25">
      <c r="B2213" s="45" t="s">
        <v>192</v>
      </c>
      <c r="C2213" s="7" t="s">
        <v>193</v>
      </c>
      <c r="D2213" s="8">
        <f t="shared" si="2671"/>
        <v>161.25</v>
      </c>
      <c r="E2213" s="8">
        <f t="shared" si="2672"/>
        <v>178.5</v>
      </c>
      <c r="F2213" s="8">
        <f t="shared" si="2673"/>
        <v>204.375</v>
      </c>
      <c r="G2213" s="8">
        <f t="shared" si="2674"/>
        <v>232.375</v>
      </c>
      <c r="H2213" s="8">
        <f t="shared" si="2675"/>
        <v>221.625</v>
      </c>
      <c r="I2213" s="8">
        <f t="shared" si="2676"/>
        <v>212.875</v>
      </c>
      <c r="J2213" s="8">
        <f t="shared" si="2677"/>
        <v>197</v>
      </c>
      <c r="K2213" s="8">
        <f t="shared" si="2678"/>
        <v>195.375</v>
      </c>
      <c r="L2213" s="8">
        <f t="shared" si="2679"/>
        <v>192.125</v>
      </c>
      <c r="M2213" s="8">
        <f t="shared" si="2680"/>
        <v>207.25</v>
      </c>
      <c r="N2213" s="8">
        <f t="shared" si="2681"/>
        <v>202.25</v>
      </c>
      <c r="O2213" s="47">
        <f t="shared" si="2682"/>
        <v>201.75</v>
      </c>
      <c r="P2213" s="8">
        <f t="shared" si="2684"/>
        <v>214.5</v>
      </c>
      <c r="Q2213" s="8">
        <f t="shared" si="2685"/>
        <v>218.875</v>
      </c>
      <c r="R2213" s="98">
        <f t="shared" si="2683"/>
        <v>212.375</v>
      </c>
    </row>
    <row r="2214" spans="2:18" x14ac:dyDescent="0.25">
      <c r="B2214" s="45" t="s">
        <v>195</v>
      </c>
      <c r="C2214" s="7" t="s">
        <v>196</v>
      </c>
      <c r="D2214" s="8">
        <f t="shared" si="2671"/>
        <v>27.25</v>
      </c>
      <c r="E2214" s="8">
        <f t="shared" si="2672"/>
        <v>24.25</v>
      </c>
      <c r="F2214" s="8">
        <f t="shared" si="2673"/>
        <v>25.125</v>
      </c>
      <c r="G2214" s="8">
        <f t="shared" si="2674"/>
        <v>26.75</v>
      </c>
      <c r="H2214" s="8">
        <f t="shared" si="2675"/>
        <v>24.25</v>
      </c>
      <c r="I2214" s="8">
        <f t="shared" si="2676"/>
        <v>21.5</v>
      </c>
      <c r="J2214" s="8">
        <f t="shared" si="2677"/>
        <v>25.75</v>
      </c>
      <c r="K2214" s="8">
        <f t="shared" si="2678"/>
        <v>47.25</v>
      </c>
      <c r="L2214" s="8">
        <f t="shared" si="2679"/>
        <v>50.875</v>
      </c>
      <c r="M2214" s="8">
        <f t="shared" si="2680"/>
        <v>59.875</v>
      </c>
      <c r="N2214" s="8">
        <f t="shared" si="2681"/>
        <v>62</v>
      </c>
      <c r="O2214" s="47">
        <f t="shared" si="2682"/>
        <v>63.75</v>
      </c>
      <c r="P2214" s="8">
        <f t="shared" si="2684"/>
        <v>68</v>
      </c>
      <c r="Q2214" s="8">
        <f t="shared" si="2685"/>
        <v>63.25</v>
      </c>
      <c r="R2214" s="98">
        <f t="shared" si="2683"/>
        <v>64.625</v>
      </c>
    </row>
    <row r="2215" spans="2:18" x14ac:dyDescent="0.25">
      <c r="B2215" s="45" t="s">
        <v>198</v>
      </c>
      <c r="C2215" s="7" t="s">
        <v>199</v>
      </c>
      <c r="D2215" s="8">
        <f t="shared" si="2671"/>
        <v>1.75</v>
      </c>
      <c r="E2215" s="8">
        <f t="shared" si="2672"/>
        <v>2</v>
      </c>
      <c r="F2215" s="8">
        <f t="shared" si="2673"/>
        <v>2.875</v>
      </c>
      <c r="G2215" s="8">
        <f t="shared" si="2674"/>
        <v>3.625</v>
      </c>
      <c r="H2215" s="8">
        <f t="shared" si="2675"/>
        <v>3.75</v>
      </c>
      <c r="I2215" s="8">
        <f t="shared" si="2676"/>
        <v>1.875</v>
      </c>
      <c r="J2215" s="8">
        <f t="shared" si="2677"/>
        <v>1.125</v>
      </c>
      <c r="K2215" s="8">
        <f t="shared" si="2678"/>
        <v>2</v>
      </c>
      <c r="L2215" s="8">
        <f t="shared" si="2679"/>
        <v>2</v>
      </c>
      <c r="M2215" s="8">
        <f t="shared" si="2680"/>
        <v>2</v>
      </c>
      <c r="N2215" s="8">
        <f t="shared" si="2681"/>
        <v>5.25</v>
      </c>
      <c r="O2215" s="47">
        <f t="shared" si="2682"/>
        <v>9.25</v>
      </c>
      <c r="P2215" s="8">
        <f t="shared" si="2684"/>
        <v>10</v>
      </c>
      <c r="Q2215" s="8">
        <f t="shared" si="2685"/>
        <v>10.375</v>
      </c>
      <c r="R2215" s="98">
        <f t="shared" si="2683"/>
        <v>10.25</v>
      </c>
    </row>
    <row r="2216" spans="2:18" x14ac:dyDescent="0.25">
      <c r="B2216" s="45" t="s">
        <v>111</v>
      </c>
      <c r="C2216" s="7" t="s">
        <v>201</v>
      </c>
      <c r="D2216" s="8">
        <f t="shared" si="2671"/>
        <v>1127.25</v>
      </c>
      <c r="E2216" s="8">
        <f t="shared" si="2672"/>
        <v>1102.5</v>
      </c>
      <c r="F2216" s="8">
        <f t="shared" si="2673"/>
        <v>1078.875</v>
      </c>
      <c r="G2216" s="8">
        <f t="shared" si="2674"/>
        <v>1037.125</v>
      </c>
      <c r="H2216" s="8">
        <f t="shared" si="2675"/>
        <v>999.875</v>
      </c>
      <c r="I2216" s="8">
        <f t="shared" si="2676"/>
        <v>989</v>
      </c>
      <c r="J2216" s="8">
        <f t="shared" si="2677"/>
        <v>963.75</v>
      </c>
      <c r="K2216" s="8">
        <f t="shared" si="2678"/>
        <v>949.375</v>
      </c>
      <c r="L2216" s="8">
        <f t="shared" si="2679"/>
        <v>935.125</v>
      </c>
      <c r="M2216" s="8">
        <f t="shared" si="2680"/>
        <v>906.75</v>
      </c>
      <c r="N2216" s="8">
        <f t="shared" si="2681"/>
        <v>854.875</v>
      </c>
      <c r="O2216" s="47">
        <f t="shared" si="2682"/>
        <v>865.75</v>
      </c>
      <c r="P2216" s="8">
        <f t="shared" si="2684"/>
        <v>840.75</v>
      </c>
      <c r="Q2216" s="8">
        <f t="shared" si="2685"/>
        <v>823</v>
      </c>
      <c r="R2216" s="98">
        <f t="shared" si="2683"/>
        <v>783.625</v>
      </c>
    </row>
    <row r="2217" spans="2:18" x14ac:dyDescent="0.25">
      <c r="B2217" s="45" t="s">
        <v>113</v>
      </c>
      <c r="C2217" s="7" t="s">
        <v>204</v>
      </c>
      <c r="D2217" s="8">
        <f t="shared" si="2671"/>
        <v>9692.5</v>
      </c>
      <c r="E2217" s="8">
        <f t="shared" si="2672"/>
        <v>9894.75</v>
      </c>
      <c r="F2217" s="8">
        <f t="shared" si="2673"/>
        <v>10295.375</v>
      </c>
      <c r="G2217" s="8">
        <f t="shared" si="2674"/>
        <v>10635.875</v>
      </c>
      <c r="H2217" s="8">
        <f t="shared" si="2675"/>
        <v>10444.125</v>
      </c>
      <c r="I2217" s="8">
        <f t="shared" si="2676"/>
        <v>10161.5</v>
      </c>
      <c r="J2217" s="8">
        <f t="shared" si="2677"/>
        <v>10346.875</v>
      </c>
      <c r="K2217" s="8">
        <f t="shared" si="2678"/>
        <v>10640.75</v>
      </c>
      <c r="L2217" s="8">
        <f t="shared" si="2679"/>
        <v>10864.125</v>
      </c>
      <c r="M2217" s="8">
        <f t="shared" si="2680"/>
        <v>10965.25</v>
      </c>
      <c r="N2217" s="8">
        <f t="shared" si="2681"/>
        <v>11031</v>
      </c>
      <c r="O2217" s="47">
        <f t="shared" si="2682"/>
        <v>11333.875</v>
      </c>
      <c r="P2217" s="8">
        <f t="shared" si="2684"/>
        <v>11507.5</v>
      </c>
      <c r="Q2217" s="8">
        <f t="shared" si="2685"/>
        <v>11975.125</v>
      </c>
      <c r="R2217" s="98">
        <f t="shared" si="2683"/>
        <v>12192.5</v>
      </c>
    </row>
    <row r="2218" spans="2:18" x14ac:dyDescent="0.25">
      <c r="B2218" s="45" t="s">
        <v>207</v>
      </c>
      <c r="C2218" s="7" t="s">
        <v>208</v>
      </c>
      <c r="D2218" s="8">
        <f t="shared" si="2671"/>
        <v>20</v>
      </c>
      <c r="E2218" s="8">
        <f t="shared" si="2672"/>
        <v>27</v>
      </c>
      <c r="F2218" s="8">
        <f t="shared" si="2673"/>
        <v>32.25</v>
      </c>
      <c r="G2218" s="8">
        <f t="shared" si="2674"/>
        <v>40.875</v>
      </c>
      <c r="H2218" s="8">
        <f t="shared" si="2675"/>
        <v>40.125</v>
      </c>
      <c r="I2218" s="8">
        <f t="shared" si="2676"/>
        <v>37.5</v>
      </c>
      <c r="J2218" s="8">
        <f t="shared" si="2677"/>
        <v>40.875</v>
      </c>
      <c r="K2218" s="8">
        <f t="shared" si="2678"/>
        <v>42</v>
      </c>
      <c r="L2218" s="8">
        <f t="shared" si="2679"/>
        <v>45.25</v>
      </c>
      <c r="M2218" s="8">
        <f t="shared" si="2680"/>
        <v>51.125</v>
      </c>
      <c r="N2218" s="8">
        <f t="shared" si="2681"/>
        <v>57.75</v>
      </c>
      <c r="O2218" s="47">
        <f t="shared" si="2682"/>
        <v>62.625</v>
      </c>
      <c r="P2218" s="8">
        <f t="shared" si="2684"/>
        <v>61</v>
      </c>
      <c r="Q2218" s="8">
        <f t="shared" si="2685"/>
        <v>62.375</v>
      </c>
      <c r="R2218" s="98">
        <f t="shared" si="2683"/>
        <v>79.875</v>
      </c>
    </row>
    <row r="2219" spans="2:18" x14ac:dyDescent="0.25">
      <c r="B2219" s="45" t="s">
        <v>210</v>
      </c>
      <c r="C2219" s="7" t="s">
        <v>211</v>
      </c>
      <c r="D2219" s="8">
        <f t="shared" si="2671"/>
        <v>1</v>
      </c>
      <c r="E2219" s="8">
        <f t="shared" si="2672"/>
        <v>1</v>
      </c>
      <c r="F2219" s="8">
        <f t="shared" si="2673"/>
        <v>1</v>
      </c>
      <c r="G2219" s="8">
        <f t="shared" si="2674"/>
        <v>1</v>
      </c>
      <c r="H2219" s="8">
        <f t="shared" si="2675"/>
        <v>1</v>
      </c>
      <c r="I2219" s="8">
        <f t="shared" si="2676"/>
        <v>1</v>
      </c>
      <c r="J2219" s="8">
        <f t="shared" si="2677"/>
        <v>1</v>
      </c>
      <c r="K2219" s="8">
        <f t="shared" si="2678"/>
        <v>1</v>
      </c>
      <c r="L2219" s="8">
        <f t="shared" si="2679"/>
        <v>0.75</v>
      </c>
      <c r="M2219" s="8">
        <f t="shared" si="2680"/>
        <v>1.625</v>
      </c>
      <c r="N2219" s="8">
        <f t="shared" si="2681"/>
        <v>2</v>
      </c>
      <c r="O2219" s="47">
        <f t="shared" si="2682"/>
        <v>1.125</v>
      </c>
      <c r="P2219" s="8">
        <f t="shared" si="2684"/>
        <v>1</v>
      </c>
      <c r="Q2219" s="8">
        <f t="shared" si="2685"/>
        <v>1</v>
      </c>
      <c r="R2219" s="98">
        <f t="shared" si="2683"/>
        <v>1.125</v>
      </c>
    </row>
    <row r="2220" spans="2:18" x14ac:dyDescent="0.25">
      <c r="B2220" s="45" t="s">
        <v>213</v>
      </c>
      <c r="C2220" s="7" t="s">
        <v>214</v>
      </c>
      <c r="D2220" s="8">
        <f t="shared" si="2671"/>
        <v>39</v>
      </c>
      <c r="E2220" s="8">
        <f t="shared" si="2672"/>
        <v>41.75</v>
      </c>
      <c r="F2220" s="8">
        <f t="shared" si="2673"/>
        <v>41.25</v>
      </c>
      <c r="G2220" s="8">
        <f t="shared" si="2674"/>
        <v>33.5</v>
      </c>
      <c r="H2220" s="8">
        <f t="shared" si="2675"/>
        <v>31.25</v>
      </c>
      <c r="I2220" s="8">
        <f t="shared" si="2676"/>
        <v>31.25</v>
      </c>
      <c r="J2220" s="8">
        <f t="shared" si="2677"/>
        <v>30.375</v>
      </c>
      <c r="K2220" s="8">
        <f t="shared" si="2678"/>
        <v>31.375</v>
      </c>
      <c r="L2220" s="8">
        <f t="shared" si="2679"/>
        <v>29.125</v>
      </c>
      <c r="M2220" s="8">
        <f t="shared" si="2680"/>
        <v>27.125</v>
      </c>
      <c r="N2220" s="8">
        <f t="shared" si="2681"/>
        <v>28.75</v>
      </c>
      <c r="O2220" s="47">
        <f t="shared" si="2682"/>
        <v>33.75</v>
      </c>
      <c r="P2220" s="8">
        <f t="shared" si="2684"/>
        <v>34.5</v>
      </c>
      <c r="Q2220" s="8">
        <f t="shared" si="2685"/>
        <v>33.875</v>
      </c>
      <c r="R2220" s="98">
        <f t="shared" si="2683"/>
        <v>33.5</v>
      </c>
    </row>
    <row r="2221" spans="2:18" x14ac:dyDescent="0.25">
      <c r="B2221" s="45" t="s">
        <v>216</v>
      </c>
      <c r="C2221" s="7" t="s">
        <v>217</v>
      </c>
      <c r="D2221" s="8">
        <f t="shared" si="2671"/>
        <v>8422.75</v>
      </c>
      <c r="E2221" s="8">
        <f t="shared" si="2672"/>
        <v>8963.5</v>
      </c>
      <c r="F2221" s="8">
        <f t="shared" si="2673"/>
        <v>9652.875</v>
      </c>
      <c r="G2221" s="8">
        <f t="shared" si="2674"/>
        <v>10165.75</v>
      </c>
      <c r="H2221" s="8">
        <f t="shared" si="2675"/>
        <v>10269.625</v>
      </c>
      <c r="I2221" s="8">
        <f t="shared" si="2676"/>
        <v>10161.25</v>
      </c>
      <c r="J2221" s="8">
        <f t="shared" si="2677"/>
        <v>10321.125</v>
      </c>
      <c r="K2221" s="8">
        <f t="shared" si="2678"/>
        <v>10926.875</v>
      </c>
      <c r="L2221" s="8">
        <f t="shared" si="2679"/>
        <v>11443.375</v>
      </c>
      <c r="M2221" s="8">
        <f t="shared" si="2680"/>
        <v>11704.5</v>
      </c>
      <c r="N2221" s="8">
        <f t="shared" si="2681"/>
        <v>12129.5</v>
      </c>
      <c r="O2221" s="47">
        <f t="shared" si="2682"/>
        <v>12881.625</v>
      </c>
      <c r="P2221" s="8">
        <f t="shared" si="2684"/>
        <v>13686.875</v>
      </c>
      <c r="Q2221" s="8">
        <f t="shared" si="2685"/>
        <v>14295.5</v>
      </c>
      <c r="R2221" s="98">
        <f t="shared" si="2683"/>
        <v>14900.875</v>
      </c>
    </row>
    <row r="2222" spans="2:18" x14ac:dyDescent="0.25">
      <c r="B2222" s="45" t="s">
        <v>220</v>
      </c>
      <c r="C2222" s="7" t="s">
        <v>221</v>
      </c>
      <c r="D2222" s="8">
        <f t="shared" si="2671"/>
        <v>23.75</v>
      </c>
      <c r="E2222" s="8">
        <f t="shared" si="2672"/>
        <v>26.25</v>
      </c>
      <c r="F2222" s="8">
        <f t="shared" si="2673"/>
        <v>28</v>
      </c>
      <c r="G2222" s="8">
        <f t="shared" si="2674"/>
        <v>35</v>
      </c>
      <c r="H2222" s="8">
        <f t="shared" si="2675"/>
        <v>34.625</v>
      </c>
      <c r="I2222" s="8">
        <f t="shared" si="2676"/>
        <v>44.375</v>
      </c>
      <c r="J2222" s="8">
        <f t="shared" si="2677"/>
        <v>42</v>
      </c>
      <c r="K2222" s="8">
        <f t="shared" si="2678"/>
        <v>39.625</v>
      </c>
      <c r="L2222" s="8">
        <f t="shared" si="2679"/>
        <v>47</v>
      </c>
      <c r="M2222" s="8">
        <f t="shared" si="2680"/>
        <v>53</v>
      </c>
      <c r="N2222" s="8">
        <f t="shared" si="2681"/>
        <v>57.625</v>
      </c>
      <c r="O2222" s="47">
        <f t="shared" si="2682"/>
        <v>60.75</v>
      </c>
      <c r="P2222" s="8">
        <f t="shared" si="2684"/>
        <v>63.625</v>
      </c>
      <c r="Q2222" s="8">
        <f t="shared" si="2685"/>
        <v>67.875</v>
      </c>
      <c r="R2222" s="98">
        <f t="shared" si="2683"/>
        <v>76.75</v>
      </c>
    </row>
    <row r="2223" spans="2:18" x14ac:dyDescent="0.25">
      <c r="B2223" s="45" t="s">
        <v>223</v>
      </c>
      <c r="C2223" s="7" t="s">
        <v>224</v>
      </c>
      <c r="D2223" s="8">
        <f t="shared" si="2671"/>
        <v>0</v>
      </c>
      <c r="E2223" s="8">
        <f t="shared" si="2672"/>
        <v>0</v>
      </c>
      <c r="F2223" s="8">
        <f t="shared" si="2673"/>
        <v>0</v>
      </c>
      <c r="G2223" s="8">
        <f t="shared" si="2674"/>
        <v>0</v>
      </c>
      <c r="H2223" s="8">
        <f t="shared" si="2675"/>
        <v>0</v>
      </c>
      <c r="I2223" s="8">
        <f t="shared" si="2676"/>
        <v>0</v>
      </c>
      <c r="J2223" s="8">
        <f t="shared" si="2677"/>
        <v>0</v>
      </c>
      <c r="K2223" s="8">
        <f t="shared" si="2678"/>
        <v>0</v>
      </c>
      <c r="L2223" s="8">
        <f t="shared" si="2679"/>
        <v>0</v>
      </c>
      <c r="M2223" s="8">
        <f t="shared" si="2680"/>
        <v>0</v>
      </c>
      <c r="N2223" s="8">
        <f t="shared" si="2681"/>
        <v>0</v>
      </c>
      <c r="O2223" s="47">
        <f t="shared" si="2682"/>
        <v>0</v>
      </c>
      <c r="P2223" s="8">
        <f t="shared" si="2684"/>
        <v>1.25</v>
      </c>
      <c r="Q2223" s="8">
        <f t="shared" si="2685"/>
        <v>2</v>
      </c>
      <c r="R2223" s="98">
        <f t="shared" si="2683"/>
        <v>1.5</v>
      </c>
    </row>
    <row r="2224" spans="2:18" x14ac:dyDescent="0.25">
      <c r="B2224" s="46" t="s">
        <v>226</v>
      </c>
      <c r="C2224" s="14" t="s">
        <v>0</v>
      </c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48"/>
      <c r="P2224" s="48"/>
      <c r="Q2224" s="48"/>
      <c r="R2224" s="48"/>
    </row>
    <row r="2225" spans="2:18" x14ac:dyDescent="0.25">
      <c r="B2225" s="45" t="s">
        <v>228</v>
      </c>
      <c r="C2225" s="7" t="s">
        <v>229</v>
      </c>
      <c r="D2225" s="8">
        <f t="shared" ref="D2225:D2241" si="2686">SUM(O1228:P1228)/2</f>
        <v>0</v>
      </c>
      <c r="E2225" s="8">
        <f t="shared" ref="E2225:E2241" si="2687">SUM(Q1228:R1228)/2</f>
        <v>0</v>
      </c>
      <c r="F2225" s="8">
        <f t="shared" ref="F2225:F2241" si="2688">SUM(S1228:V1228)/4</f>
        <v>0</v>
      </c>
      <c r="G2225" s="8">
        <f t="shared" ref="G2225:G2241" si="2689">SUM(W1228:Z1228)/4</f>
        <v>0</v>
      </c>
      <c r="H2225" s="8">
        <f t="shared" ref="H2225:H2241" si="2690">SUM(AA1228:AD1228)/4</f>
        <v>0</v>
      </c>
      <c r="I2225" s="8">
        <f t="shared" ref="I2225:I2241" si="2691">SUM(AE1228:AH1228)/4</f>
        <v>0</v>
      </c>
      <c r="J2225" s="8">
        <f t="shared" ref="J2225:J2241" si="2692">SUM(AI1228:AL1228)/4</f>
        <v>0</v>
      </c>
      <c r="K2225" s="8">
        <f t="shared" ref="K2225:K2241" si="2693">SUM(AM1228:AP1228)/4</f>
        <v>0</v>
      </c>
      <c r="L2225" s="8">
        <f t="shared" ref="L2225:L2241" si="2694">SUM(AQ1228:AT1228)/4</f>
        <v>0</v>
      </c>
      <c r="M2225" s="8">
        <f t="shared" ref="M2225:M2241" si="2695">SUM(AU1228:AX1228)/4</f>
        <v>0</v>
      </c>
      <c r="N2225" s="8">
        <f t="shared" ref="N2225:N2241" si="2696">SUM(AY1228:BB1228)/4</f>
        <v>0</v>
      </c>
      <c r="O2225" s="47">
        <f t="shared" ref="O2225:O2241" si="2697">SUM(BC1228:BF1228)/4</f>
        <v>0</v>
      </c>
      <c r="P2225" s="8">
        <f t="shared" ref="P2225:P2241" si="2698">SUM(BG1228:BJ1228)/4</f>
        <v>0</v>
      </c>
      <c r="Q2225" s="8">
        <f t="shared" ref="Q2225:Q2241" si="2699">SUM(BK1228:BN1228)/4</f>
        <v>0</v>
      </c>
      <c r="R2225" s="98">
        <f t="shared" si="2683"/>
        <v>0</v>
      </c>
    </row>
    <row r="2226" spans="2:18" x14ac:dyDescent="0.25">
      <c r="B2226" s="45" t="s">
        <v>231</v>
      </c>
      <c r="C2226" s="7" t="s">
        <v>232</v>
      </c>
      <c r="D2226" s="8">
        <f t="shared" si="2686"/>
        <v>1</v>
      </c>
      <c r="E2226" s="8">
        <f t="shared" si="2687"/>
        <v>1</v>
      </c>
      <c r="F2226" s="8">
        <f t="shared" si="2688"/>
        <v>0.875</v>
      </c>
      <c r="G2226" s="8">
        <f t="shared" si="2689"/>
        <v>0</v>
      </c>
      <c r="H2226" s="8">
        <f t="shared" si="2690"/>
        <v>0</v>
      </c>
      <c r="I2226" s="8">
        <f t="shared" si="2691"/>
        <v>0</v>
      </c>
      <c r="J2226" s="8">
        <f t="shared" si="2692"/>
        <v>0</v>
      </c>
      <c r="K2226" s="8">
        <f t="shared" si="2693"/>
        <v>0</v>
      </c>
      <c r="L2226" s="8">
        <f t="shared" si="2694"/>
        <v>0</v>
      </c>
      <c r="M2226" s="8">
        <f t="shared" si="2695"/>
        <v>62.375</v>
      </c>
      <c r="N2226" s="8">
        <f t="shared" si="2696"/>
        <v>11.625</v>
      </c>
      <c r="O2226" s="47">
        <f t="shared" si="2697"/>
        <v>0</v>
      </c>
      <c r="P2226" s="8">
        <f t="shared" si="2698"/>
        <v>94.375</v>
      </c>
      <c r="Q2226" s="8">
        <f t="shared" si="2699"/>
        <v>106.625</v>
      </c>
      <c r="R2226" s="98">
        <f t="shared" si="2683"/>
        <v>109</v>
      </c>
    </row>
    <row r="2227" spans="2:18" x14ac:dyDescent="0.25">
      <c r="B2227" s="45" t="s">
        <v>234</v>
      </c>
      <c r="C2227" s="7" t="s">
        <v>235</v>
      </c>
      <c r="D2227" s="8">
        <f t="shared" si="2686"/>
        <v>4642.5</v>
      </c>
      <c r="E2227" s="8">
        <f t="shared" si="2687"/>
        <v>4682</v>
      </c>
      <c r="F2227" s="8">
        <f t="shared" si="2688"/>
        <v>4761.25</v>
      </c>
      <c r="G2227" s="8">
        <f t="shared" si="2689"/>
        <v>4761.5</v>
      </c>
      <c r="H2227" s="8">
        <f t="shared" si="2690"/>
        <v>4683</v>
      </c>
      <c r="I2227" s="8">
        <f t="shared" si="2691"/>
        <v>4446.5</v>
      </c>
      <c r="J2227" s="8">
        <f t="shared" si="2692"/>
        <v>4175.125</v>
      </c>
      <c r="K2227" s="8">
        <f t="shared" si="2693"/>
        <v>4062.375</v>
      </c>
      <c r="L2227" s="8">
        <f t="shared" si="2694"/>
        <v>4059.25</v>
      </c>
      <c r="M2227" s="8">
        <f t="shared" si="2695"/>
        <v>4241.5</v>
      </c>
      <c r="N2227" s="8">
        <f t="shared" si="2696"/>
        <v>4063.25</v>
      </c>
      <c r="O2227" s="47">
        <f t="shared" si="2697"/>
        <v>4052.625</v>
      </c>
      <c r="P2227" s="8">
        <f t="shared" si="2698"/>
        <v>4338.5</v>
      </c>
      <c r="Q2227" s="8">
        <f t="shared" si="2699"/>
        <v>4456.25</v>
      </c>
      <c r="R2227" s="98">
        <f t="shared" si="2683"/>
        <v>4544</v>
      </c>
    </row>
    <row r="2228" spans="2:18" x14ac:dyDescent="0.25">
      <c r="B2228" s="45" t="s">
        <v>237</v>
      </c>
      <c r="C2228" s="7" t="s">
        <v>238</v>
      </c>
      <c r="D2228" s="8">
        <f t="shared" si="2686"/>
        <v>974</v>
      </c>
      <c r="E2228" s="8">
        <f t="shared" si="2687"/>
        <v>979</v>
      </c>
      <c r="F2228" s="8">
        <f t="shared" si="2688"/>
        <v>1005.5</v>
      </c>
      <c r="G2228" s="8">
        <f t="shared" si="2689"/>
        <v>1030.625</v>
      </c>
      <c r="H2228" s="8">
        <f t="shared" si="2690"/>
        <v>1057.375</v>
      </c>
      <c r="I2228" s="8">
        <f t="shared" si="2691"/>
        <v>1048.375</v>
      </c>
      <c r="J2228" s="8">
        <f t="shared" si="2692"/>
        <v>1014.125</v>
      </c>
      <c r="K2228" s="8">
        <f t="shared" si="2693"/>
        <v>971.25</v>
      </c>
      <c r="L2228" s="8">
        <f t="shared" si="2694"/>
        <v>973.25</v>
      </c>
      <c r="M2228" s="8">
        <f t="shared" si="2695"/>
        <v>1080.75</v>
      </c>
      <c r="N2228" s="8">
        <f t="shared" si="2696"/>
        <v>1004.625</v>
      </c>
      <c r="O2228" s="47">
        <f t="shared" si="2697"/>
        <v>1021.125</v>
      </c>
      <c r="P2228" s="8">
        <f t="shared" si="2698"/>
        <v>1233.125</v>
      </c>
      <c r="Q2228" s="8">
        <f t="shared" si="2699"/>
        <v>1317.5</v>
      </c>
      <c r="R2228" s="98">
        <f t="shared" si="2683"/>
        <v>1397.625</v>
      </c>
    </row>
    <row r="2229" spans="2:18" x14ac:dyDescent="0.25">
      <c r="B2229" s="45" t="s">
        <v>240</v>
      </c>
      <c r="C2229" s="7" t="s">
        <v>241</v>
      </c>
      <c r="D2229" s="8">
        <f t="shared" si="2686"/>
        <v>840.5</v>
      </c>
      <c r="E2229" s="8">
        <f t="shared" si="2687"/>
        <v>881.25</v>
      </c>
      <c r="F2229" s="8">
        <f t="shared" si="2688"/>
        <v>930.625</v>
      </c>
      <c r="G2229" s="8">
        <f t="shared" si="2689"/>
        <v>924.125</v>
      </c>
      <c r="H2229" s="8">
        <f t="shared" si="2690"/>
        <v>903.375</v>
      </c>
      <c r="I2229" s="8">
        <f t="shared" si="2691"/>
        <v>845.375</v>
      </c>
      <c r="J2229" s="8">
        <f t="shared" si="2692"/>
        <v>803.625</v>
      </c>
      <c r="K2229" s="8">
        <f t="shared" si="2693"/>
        <v>782.375</v>
      </c>
      <c r="L2229" s="8">
        <f t="shared" si="2694"/>
        <v>798.75</v>
      </c>
      <c r="M2229" s="8">
        <f t="shared" si="2695"/>
        <v>838.25</v>
      </c>
      <c r="N2229" s="8">
        <f t="shared" si="2696"/>
        <v>801.25</v>
      </c>
      <c r="O2229" s="47">
        <f t="shared" si="2697"/>
        <v>808.5</v>
      </c>
      <c r="P2229" s="8">
        <f t="shared" si="2698"/>
        <v>884.75</v>
      </c>
      <c r="Q2229" s="8">
        <f t="shared" si="2699"/>
        <v>914.25</v>
      </c>
      <c r="R2229" s="98">
        <f t="shared" si="2683"/>
        <v>942.375</v>
      </c>
    </row>
    <row r="2230" spans="2:18" x14ac:dyDescent="0.25">
      <c r="B2230" s="45" t="s">
        <v>243</v>
      </c>
      <c r="C2230" s="7" t="s">
        <v>244</v>
      </c>
      <c r="D2230" s="8">
        <f t="shared" si="2686"/>
        <v>313.25</v>
      </c>
      <c r="E2230" s="8">
        <f t="shared" si="2687"/>
        <v>295.25</v>
      </c>
      <c r="F2230" s="8">
        <f t="shared" si="2688"/>
        <v>281.375</v>
      </c>
      <c r="G2230" s="8">
        <f t="shared" si="2689"/>
        <v>245.375</v>
      </c>
      <c r="H2230" s="8">
        <f t="shared" si="2690"/>
        <v>214.75</v>
      </c>
      <c r="I2230" s="8">
        <f t="shared" si="2691"/>
        <v>194.875</v>
      </c>
      <c r="J2230" s="8">
        <f t="shared" si="2692"/>
        <v>176</v>
      </c>
      <c r="K2230" s="8">
        <f t="shared" si="2693"/>
        <v>164.875</v>
      </c>
      <c r="L2230" s="8">
        <f t="shared" si="2694"/>
        <v>161.25</v>
      </c>
      <c r="M2230" s="8">
        <f t="shared" si="2695"/>
        <v>158.5</v>
      </c>
      <c r="N2230" s="8">
        <f t="shared" si="2696"/>
        <v>152.625</v>
      </c>
      <c r="O2230" s="47">
        <f t="shared" si="2697"/>
        <v>148</v>
      </c>
      <c r="P2230" s="8">
        <f t="shared" si="2698"/>
        <v>151.375</v>
      </c>
      <c r="Q2230" s="8">
        <f t="shared" si="2699"/>
        <v>155.375</v>
      </c>
      <c r="R2230" s="98">
        <f t="shared" si="2683"/>
        <v>158.625</v>
      </c>
    </row>
    <row r="2231" spans="2:18" x14ac:dyDescent="0.25">
      <c r="B2231" s="45" t="s">
        <v>246</v>
      </c>
      <c r="C2231" s="7" t="s">
        <v>247</v>
      </c>
      <c r="D2231" s="8">
        <f t="shared" si="2686"/>
        <v>11.5</v>
      </c>
      <c r="E2231" s="8">
        <f t="shared" si="2687"/>
        <v>12.75</v>
      </c>
      <c r="F2231" s="8">
        <f t="shared" si="2688"/>
        <v>17.125</v>
      </c>
      <c r="G2231" s="8">
        <f t="shared" si="2689"/>
        <v>19.125</v>
      </c>
      <c r="H2231" s="8">
        <f t="shared" si="2690"/>
        <v>19</v>
      </c>
      <c r="I2231" s="8">
        <f t="shared" si="2691"/>
        <v>20.75</v>
      </c>
      <c r="J2231" s="8">
        <f t="shared" si="2692"/>
        <v>21.875</v>
      </c>
      <c r="K2231" s="8">
        <f t="shared" si="2693"/>
        <v>21.25</v>
      </c>
      <c r="L2231" s="8">
        <f t="shared" si="2694"/>
        <v>23.25</v>
      </c>
      <c r="M2231" s="8">
        <f t="shared" si="2695"/>
        <v>26.375</v>
      </c>
      <c r="N2231" s="8">
        <f t="shared" si="2696"/>
        <v>24.75</v>
      </c>
      <c r="O2231" s="47">
        <f t="shared" si="2697"/>
        <v>24.375</v>
      </c>
      <c r="P2231" s="8">
        <f t="shared" si="2698"/>
        <v>27.5</v>
      </c>
      <c r="Q2231" s="8">
        <f t="shared" si="2699"/>
        <v>28.25</v>
      </c>
      <c r="R2231" s="98">
        <f t="shared" si="2683"/>
        <v>30</v>
      </c>
    </row>
    <row r="2232" spans="2:18" x14ac:dyDescent="0.25">
      <c r="B2232" s="45" t="s">
        <v>249</v>
      </c>
      <c r="C2232" s="7" t="s">
        <v>250</v>
      </c>
      <c r="D2232" s="8">
        <f t="shared" si="2686"/>
        <v>4.25</v>
      </c>
      <c r="E2232" s="8">
        <f t="shared" si="2687"/>
        <v>3.75</v>
      </c>
      <c r="F2232" s="8">
        <f t="shared" si="2688"/>
        <v>2.375</v>
      </c>
      <c r="G2232" s="8">
        <f t="shared" si="2689"/>
        <v>4.875</v>
      </c>
      <c r="H2232" s="8">
        <f t="shared" si="2690"/>
        <v>4.5</v>
      </c>
      <c r="I2232" s="8">
        <f t="shared" si="2691"/>
        <v>3</v>
      </c>
      <c r="J2232" s="8">
        <f t="shared" si="2692"/>
        <v>3</v>
      </c>
      <c r="K2232" s="8">
        <f t="shared" si="2693"/>
        <v>3.375</v>
      </c>
      <c r="L2232" s="8">
        <f t="shared" si="2694"/>
        <v>4.875</v>
      </c>
      <c r="M2232" s="8">
        <f t="shared" si="2695"/>
        <v>8</v>
      </c>
      <c r="N2232" s="8">
        <f t="shared" si="2696"/>
        <v>9.75</v>
      </c>
      <c r="O2232" s="47">
        <f t="shared" si="2697"/>
        <v>14.625</v>
      </c>
      <c r="P2232" s="8">
        <f t="shared" si="2698"/>
        <v>14.625</v>
      </c>
      <c r="Q2232" s="8">
        <f t="shared" si="2699"/>
        <v>18.375</v>
      </c>
      <c r="R2232" s="98">
        <f t="shared" si="2683"/>
        <v>24.25</v>
      </c>
    </row>
    <row r="2233" spans="2:18" x14ac:dyDescent="0.25">
      <c r="B2233" s="45" t="s">
        <v>252</v>
      </c>
      <c r="C2233" s="7" t="s">
        <v>253</v>
      </c>
      <c r="D2233" s="8">
        <f t="shared" si="2686"/>
        <v>42.25</v>
      </c>
      <c r="E2233" s="8">
        <f t="shared" si="2687"/>
        <v>43.75</v>
      </c>
      <c r="F2233" s="8">
        <f t="shared" si="2688"/>
        <v>45.75</v>
      </c>
      <c r="G2233" s="8">
        <f t="shared" si="2689"/>
        <v>50.875</v>
      </c>
      <c r="H2233" s="8">
        <f t="shared" si="2690"/>
        <v>49.75</v>
      </c>
      <c r="I2233" s="8">
        <f t="shared" si="2691"/>
        <v>45.875</v>
      </c>
      <c r="J2233" s="8">
        <f t="shared" si="2692"/>
        <v>39</v>
      </c>
      <c r="K2233" s="8">
        <f t="shared" si="2693"/>
        <v>38</v>
      </c>
      <c r="L2233" s="8">
        <f t="shared" si="2694"/>
        <v>40.875</v>
      </c>
      <c r="M2233" s="8">
        <f t="shared" si="2695"/>
        <v>40.875</v>
      </c>
      <c r="N2233" s="8">
        <f t="shared" si="2696"/>
        <v>44.625</v>
      </c>
      <c r="O2233" s="47">
        <f t="shared" si="2697"/>
        <v>49.5</v>
      </c>
      <c r="P2233" s="8">
        <f t="shared" si="2698"/>
        <v>49.625</v>
      </c>
      <c r="Q2233" s="8">
        <f t="shared" si="2699"/>
        <v>52.5</v>
      </c>
      <c r="R2233" s="98">
        <f t="shared" si="2683"/>
        <v>53</v>
      </c>
    </row>
    <row r="2234" spans="2:18" x14ac:dyDescent="0.25">
      <c r="B2234" s="45" t="s">
        <v>255</v>
      </c>
      <c r="C2234" s="7" t="s">
        <v>256</v>
      </c>
      <c r="D2234" s="8">
        <f t="shared" si="2686"/>
        <v>7.5</v>
      </c>
      <c r="E2234" s="8">
        <f t="shared" si="2687"/>
        <v>10</v>
      </c>
      <c r="F2234" s="8">
        <f t="shared" si="2688"/>
        <v>10.5</v>
      </c>
      <c r="G2234" s="8">
        <f t="shared" si="2689"/>
        <v>12.25</v>
      </c>
      <c r="H2234" s="8">
        <f t="shared" si="2690"/>
        <v>11.625</v>
      </c>
      <c r="I2234" s="8">
        <f t="shared" si="2691"/>
        <v>10.75</v>
      </c>
      <c r="J2234" s="8">
        <f t="shared" si="2692"/>
        <v>10</v>
      </c>
      <c r="K2234" s="8">
        <f t="shared" si="2693"/>
        <v>10.5</v>
      </c>
      <c r="L2234" s="8">
        <f t="shared" si="2694"/>
        <v>12.875</v>
      </c>
      <c r="M2234" s="8">
        <f t="shared" si="2695"/>
        <v>13</v>
      </c>
      <c r="N2234" s="8">
        <f t="shared" si="2696"/>
        <v>14.875</v>
      </c>
      <c r="O2234" s="47">
        <f t="shared" si="2697"/>
        <v>19.25</v>
      </c>
      <c r="P2234" s="8">
        <f t="shared" si="2698"/>
        <v>16.5</v>
      </c>
      <c r="Q2234" s="8">
        <f t="shared" si="2699"/>
        <v>16</v>
      </c>
      <c r="R2234" s="98">
        <f t="shared" si="2683"/>
        <v>16.75</v>
      </c>
    </row>
    <row r="2235" spans="2:18" x14ac:dyDescent="0.25">
      <c r="B2235" s="45" t="s">
        <v>258</v>
      </c>
      <c r="C2235" s="7" t="s">
        <v>259</v>
      </c>
      <c r="D2235" s="8">
        <f t="shared" si="2686"/>
        <v>1</v>
      </c>
      <c r="E2235" s="8">
        <f t="shared" si="2687"/>
        <v>1</v>
      </c>
      <c r="F2235" s="8">
        <f t="shared" si="2688"/>
        <v>1</v>
      </c>
      <c r="G2235" s="8">
        <f t="shared" si="2689"/>
        <v>1</v>
      </c>
      <c r="H2235" s="8">
        <f t="shared" si="2690"/>
        <v>0.625</v>
      </c>
      <c r="I2235" s="8">
        <f t="shared" si="2691"/>
        <v>0</v>
      </c>
      <c r="J2235" s="8">
        <f t="shared" si="2692"/>
        <v>0</v>
      </c>
      <c r="K2235" s="8">
        <f t="shared" si="2693"/>
        <v>0</v>
      </c>
      <c r="L2235" s="8">
        <f t="shared" si="2694"/>
        <v>0</v>
      </c>
      <c r="M2235" s="8">
        <f t="shared" si="2695"/>
        <v>0</v>
      </c>
      <c r="N2235" s="8">
        <f t="shared" si="2696"/>
        <v>0</v>
      </c>
      <c r="O2235" s="47">
        <f t="shared" si="2697"/>
        <v>0</v>
      </c>
      <c r="P2235" s="8">
        <f t="shared" si="2698"/>
        <v>0</v>
      </c>
      <c r="Q2235" s="8">
        <f t="shared" si="2699"/>
        <v>0.125</v>
      </c>
      <c r="R2235" s="98">
        <f t="shared" si="2683"/>
        <v>1.375</v>
      </c>
    </row>
    <row r="2236" spans="2:18" x14ac:dyDescent="0.25">
      <c r="B2236" s="45" t="s">
        <v>261</v>
      </c>
      <c r="C2236" s="7" t="s">
        <v>262</v>
      </c>
      <c r="D2236" s="8">
        <f t="shared" si="2686"/>
        <v>1.25</v>
      </c>
      <c r="E2236" s="8">
        <f t="shared" si="2687"/>
        <v>2</v>
      </c>
      <c r="F2236" s="8">
        <f t="shared" si="2688"/>
        <v>2</v>
      </c>
      <c r="G2236" s="8">
        <f t="shared" si="2689"/>
        <v>2</v>
      </c>
      <c r="H2236" s="8">
        <f t="shared" si="2690"/>
        <v>2</v>
      </c>
      <c r="I2236" s="8">
        <f t="shared" si="2691"/>
        <v>1.125</v>
      </c>
      <c r="J2236" s="8">
        <f t="shared" si="2692"/>
        <v>1</v>
      </c>
      <c r="K2236" s="8">
        <f t="shared" si="2693"/>
        <v>1</v>
      </c>
      <c r="L2236" s="8">
        <f t="shared" si="2694"/>
        <v>1</v>
      </c>
      <c r="M2236" s="8">
        <f t="shared" si="2695"/>
        <v>1</v>
      </c>
      <c r="N2236" s="8">
        <f t="shared" si="2696"/>
        <v>1</v>
      </c>
      <c r="O2236" s="47">
        <f t="shared" si="2697"/>
        <v>1</v>
      </c>
      <c r="P2236" s="8">
        <f t="shared" si="2698"/>
        <v>1</v>
      </c>
      <c r="Q2236" s="8">
        <f t="shared" si="2699"/>
        <v>1</v>
      </c>
      <c r="R2236" s="98">
        <f t="shared" si="2683"/>
        <v>0.25</v>
      </c>
    </row>
    <row r="2237" spans="2:18" x14ac:dyDescent="0.25">
      <c r="B2237" s="45" t="s">
        <v>264</v>
      </c>
      <c r="C2237" s="7" t="s">
        <v>265</v>
      </c>
      <c r="D2237" s="8">
        <f t="shared" si="2686"/>
        <v>3592</v>
      </c>
      <c r="E2237" s="8">
        <f t="shared" si="2687"/>
        <v>3641.25</v>
      </c>
      <c r="F2237" s="8">
        <f t="shared" si="2688"/>
        <v>3809</v>
      </c>
      <c r="G2237" s="8">
        <f t="shared" si="2689"/>
        <v>3879.75</v>
      </c>
      <c r="H2237" s="8">
        <f t="shared" si="2690"/>
        <v>3796.75</v>
      </c>
      <c r="I2237" s="8">
        <f t="shared" si="2691"/>
        <v>3670</v>
      </c>
      <c r="J2237" s="8">
        <f t="shared" si="2692"/>
        <v>3588.375</v>
      </c>
      <c r="K2237" s="8">
        <f t="shared" si="2693"/>
        <v>3608.875</v>
      </c>
      <c r="L2237" s="8">
        <f t="shared" si="2694"/>
        <v>3567.125</v>
      </c>
      <c r="M2237" s="8">
        <f t="shared" si="2695"/>
        <v>3405.125</v>
      </c>
      <c r="N2237" s="8">
        <f t="shared" si="2696"/>
        <v>3079.25</v>
      </c>
      <c r="O2237" s="47">
        <f t="shared" si="2697"/>
        <v>3083.625</v>
      </c>
      <c r="P2237" s="8">
        <f t="shared" si="2698"/>
        <v>3181.75</v>
      </c>
      <c r="Q2237" s="8">
        <f t="shared" si="2699"/>
        <v>3205</v>
      </c>
      <c r="R2237" s="98">
        <f t="shared" si="2683"/>
        <v>3228</v>
      </c>
    </row>
    <row r="2238" spans="2:18" x14ac:dyDescent="0.25">
      <c r="B2238" s="45" t="s">
        <v>267</v>
      </c>
      <c r="C2238" s="7" t="s">
        <v>268</v>
      </c>
      <c r="D2238" s="8">
        <f t="shared" si="2686"/>
        <v>4213.5</v>
      </c>
      <c r="E2238" s="8">
        <f t="shared" si="2687"/>
        <v>4254</v>
      </c>
      <c r="F2238" s="8">
        <f t="shared" si="2688"/>
        <v>4457.25</v>
      </c>
      <c r="G2238" s="8">
        <f t="shared" si="2689"/>
        <v>4503.875</v>
      </c>
      <c r="H2238" s="8">
        <f t="shared" si="2690"/>
        <v>4522.5</v>
      </c>
      <c r="I2238" s="8">
        <f t="shared" si="2691"/>
        <v>4494.375</v>
      </c>
      <c r="J2238" s="8">
        <f t="shared" si="2692"/>
        <v>4446.625</v>
      </c>
      <c r="K2238" s="8">
        <f t="shared" si="2693"/>
        <v>4521.75</v>
      </c>
      <c r="L2238" s="8">
        <f t="shared" si="2694"/>
        <v>4598.125</v>
      </c>
      <c r="M2238" s="8">
        <f t="shared" si="2695"/>
        <v>4626.875</v>
      </c>
      <c r="N2238" s="8">
        <f t="shared" si="2696"/>
        <v>4603.375</v>
      </c>
      <c r="O2238" s="47">
        <f t="shared" si="2697"/>
        <v>4762.375</v>
      </c>
      <c r="P2238" s="8">
        <f t="shared" si="2698"/>
        <v>4888.25</v>
      </c>
      <c r="Q2238" s="8">
        <f t="shared" si="2699"/>
        <v>5037</v>
      </c>
      <c r="R2238" s="98">
        <f t="shared" si="2683"/>
        <v>5282.625</v>
      </c>
    </row>
    <row r="2239" spans="2:18" x14ac:dyDescent="0.25">
      <c r="B2239" s="45" t="s">
        <v>270</v>
      </c>
      <c r="C2239" s="7" t="s">
        <v>271</v>
      </c>
      <c r="D2239" s="8">
        <f t="shared" si="2686"/>
        <v>391.5</v>
      </c>
      <c r="E2239" s="8">
        <f t="shared" si="2687"/>
        <v>466.25</v>
      </c>
      <c r="F2239" s="8">
        <f t="shared" si="2688"/>
        <v>483.875</v>
      </c>
      <c r="G2239" s="8">
        <f t="shared" si="2689"/>
        <v>502.125</v>
      </c>
      <c r="H2239" s="8">
        <f t="shared" si="2690"/>
        <v>521.375</v>
      </c>
      <c r="I2239" s="8">
        <f t="shared" si="2691"/>
        <v>531.75</v>
      </c>
      <c r="J2239" s="8">
        <f t="shared" si="2692"/>
        <v>513.125</v>
      </c>
      <c r="K2239" s="8">
        <f t="shared" si="2693"/>
        <v>503.25</v>
      </c>
      <c r="L2239" s="8">
        <f t="shared" si="2694"/>
        <v>489.375</v>
      </c>
      <c r="M2239" s="8">
        <f t="shared" si="2695"/>
        <v>467.25</v>
      </c>
      <c r="N2239" s="8">
        <f t="shared" si="2696"/>
        <v>437.75</v>
      </c>
      <c r="O2239" s="47">
        <f t="shared" si="2697"/>
        <v>464.25</v>
      </c>
      <c r="P2239" s="8">
        <f t="shared" si="2698"/>
        <v>470.625</v>
      </c>
      <c r="Q2239" s="8">
        <f t="shared" si="2699"/>
        <v>486.625</v>
      </c>
      <c r="R2239" s="98">
        <f t="shared" si="2683"/>
        <v>487.75</v>
      </c>
    </row>
    <row r="2240" spans="2:18" x14ac:dyDescent="0.25">
      <c r="B2240" s="45" t="s">
        <v>273</v>
      </c>
      <c r="C2240" s="7" t="s">
        <v>274</v>
      </c>
      <c r="D2240" s="8">
        <f t="shared" si="2686"/>
        <v>3.25</v>
      </c>
      <c r="E2240" s="8">
        <f t="shared" si="2687"/>
        <v>4.25</v>
      </c>
      <c r="F2240" s="8">
        <f t="shared" si="2688"/>
        <v>4</v>
      </c>
      <c r="G2240" s="8">
        <f t="shared" si="2689"/>
        <v>3</v>
      </c>
      <c r="H2240" s="8">
        <f t="shared" si="2690"/>
        <v>2</v>
      </c>
      <c r="I2240" s="8">
        <f t="shared" si="2691"/>
        <v>1.75</v>
      </c>
      <c r="J2240" s="8">
        <f t="shared" si="2692"/>
        <v>3.25</v>
      </c>
      <c r="K2240" s="8">
        <f t="shared" si="2693"/>
        <v>4</v>
      </c>
      <c r="L2240" s="8">
        <f t="shared" si="2694"/>
        <v>3.75</v>
      </c>
      <c r="M2240" s="8">
        <f t="shared" si="2695"/>
        <v>3</v>
      </c>
      <c r="N2240" s="8">
        <f t="shared" si="2696"/>
        <v>2.375</v>
      </c>
      <c r="O2240" s="47">
        <f t="shared" si="2697"/>
        <v>2.875</v>
      </c>
      <c r="P2240" s="8">
        <f t="shared" si="2698"/>
        <v>0.25</v>
      </c>
      <c r="Q2240" s="8">
        <f t="shared" si="2699"/>
        <v>0</v>
      </c>
      <c r="R2240" s="98">
        <f t="shared" si="2683"/>
        <v>0</v>
      </c>
    </row>
    <row r="2241" spans="1:18" x14ac:dyDescent="0.25">
      <c r="B2241" s="53" t="s">
        <v>276</v>
      </c>
      <c r="C2241" s="54" t="s">
        <v>277</v>
      </c>
      <c r="D2241" s="55">
        <f t="shared" si="2686"/>
        <v>58</v>
      </c>
      <c r="E2241" s="55">
        <f t="shared" si="2687"/>
        <v>53.75</v>
      </c>
      <c r="F2241" s="55">
        <f t="shared" si="2688"/>
        <v>47.125</v>
      </c>
      <c r="G2241" s="55">
        <f t="shared" si="2689"/>
        <v>44</v>
      </c>
      <c r="H2241" s="55">
        <f t="shared" si="2690"/>
        <v>38.75</v>
      </c>
      <c r="I2241" s="55">
        <f t="shared" si="2691"/>
        <v>35.625</v>
      </c>
      <c r="J2241" s="55">
        <f t="shared" si="2692"/>
        <v>33.75</v>
      </c>
      <c r="K2241" s="55">
        <f t="shared" si="2693"/>
        <v>35.125</v>
      </c>
      <c r="L2241" s="55">
        <f t="shared" si="2694"/>
        <v>52.875</v>
      </c>
      <c r="M2241" s="55">
        <f t="shared" si="2695"/>
        <v>57.375</v>
      </c>
      <c r="N2241" s="55">
        <f t="shared" si="2696"/>
        <v>74.5</v>
      </c>
      <c r="O2241" s="56">
        <f t="shared" si="2697"/>
        <v>76</v>
      </c>
      <c r="P2241" s="55">
        <f t="shared" si="2698"/>
        <v>77.875</v>
      </c>
      <c r="Q2241" s="55">
        <f t="shared" si="2699"/>
        <v>83.5</v>
      </c>
      <c r="R2241" s="98">
        <f t="shared" si="2683"/>
        <v>109.5</v>
      </c>
    </row>
    <row r="2242" spans="1:18" x14ac:dyDescent="0.25">
      <c r="B2242" s="19"/>
      <c r="C2242" s="20" t="s">
        <v>286</v>
      </c>
      <c r="D2242" s="21">
        <f>SUM(D2188:D2241)</f>
        <v>3450334</v>
      </c>
      <c r="E2242" s="21">
        <f t="shared" ref="E2242:R2242" si="2700">SUM(E2188:E2241)</f>
        <v>3538718.7499999995</v>
      </c>
      <c r="F2242" s="21">
        <f t="shared" si="2700"/>
        <v>3646347.5</v>
      </c>
      <c r="G2242" s="21">
        <f t="shared" si="2700"/>
        <v>3751977.625</v>
      </c>
      <c r="H2242" s="21">
        <f t="shared" si="2700"/>
        <v>3828646.25</v>
      </c>
      <c r="I2242" s="21">
        <f t="shared" si="2700"/>
        <v>3913509.75</v>
      </c>
      <c r="J2242" s="21">
        <f t="shared" si="2700"/>
        <v>4006532.625</v>
      </c>
      <c r="K2242" s="21">
        <f t="shared" si="2700"/>
        <v>4099571.125</v>
      </c>
      <c r="L2242" s="21">
        <f t="shared" si="2700"/>
        <v>4190054.375</v>
      </c>
      <c r="M2242" s="21">
        <f t="shared" si="2700"/>
        <v>4257716.25</v>
      </c>
      <c r="N2242" s="21">
        <f t="shared" si="2700"/>
        <v>4353803.375</v>
      </c>
      <c r="O2242" s="21">
        <f t="shared" si="2700"/>
        <v>4479216.5</v>
      </c>
      <c r="P2242" s="21">
        <f t="shared" si="2700"/>
        <v>4612036.125</v>
      </c>
      <c r="Q2242" s="21">
        <f t="shared" si="2700"/>
        <v>4764785.25</v>
      </c>
      <c r="R2242" s="21">
        <f t="shared" si="2700"/>
        <v>4902308.125</v>
      </c>
    </row>
    <row r="2243" spans="1:18" x14ac:dyDescent="0.25">
      <c r="B2243" s="19"/>
      <c r="C2243" s="20" t="s">
        <v>287</v>
      </c>
      <c r="D2243" s="21">
        <f>SUM(D2196:D2241)</f>
        <v>104606.75</v>
      </c>
      <c r="E2243" s="21">
        <f t="shared" ref="E2243:R2243" si="2701">SUM(E2196:E2241)</f>
        <v>106053</v>
      </c>
      <c r="F2243" s="21">
        <f t="shared" si="2701"/>
        <v>108801.5</v>
      </c>
      <c r="G2243" s="21">
        <f t="shared" si="2701"/>
        <v>110570.125</v>
      </c>
      <c r="H2243" s="21">
        <f t="shared" si="2701"/>
        <v>110058.875</v>
      </c>
      <c r="I2243" s="21">
        <f t="shared" si="2701"/>
        <v>108841.5</v>
      </c>
      <c r="J2243" s="21">
        <f t="shared" si="2701"/>
        <v>108850.75</v>
      </c>
      <c r="K2243" s="21">
        <f t="shared" si="2701"/>
        <v>110898.625</v>
      </c>
      <c r="L2243" s="21">
        <f t="shared" si="2701"/>
        <v>113432.75</v>
      </c>
      <c r="M2243" s="21">
        <f t="shared" si="2701"/>
        <v>114991.125</v>
      </c>
      <c r="N2243" s="21">
        <f t="shared" si="2701"/>
        <v>116186</v>
      </c>
      <c r="O2243" s="21">
        <f t="shared" si="2701"/>
        <v>120128.5</v>
      </c>
      <c r="P2243" s="21">
        <f t="shared" si="2701"/>
        <v>124767.75</v>
      </c>
      <c r="Q2243" s="21">
        <f t="shared" si="2701"/>
        <v>129369.625</v>
      </c>
      <c r="R2243" s="21">
        <f t="shared" si="2701"/>
        <v>133284.625</v>
      </c>
    </row>
    <row r="2246" spans="1:18" ht="17.25" x14ac:dyDescent="0.3">
      <c r="A2246" s="28"/>
      <c r="B2246" s="28" t="s">
        <v>441</v>
      </c>
    </row>
    <row r="2247" spans="1:18" ht="17.25" x14ac:dyDescent="0.35">
      <c r="B2247" s="49" t="s">
        <v>126</v>
      </c>
      <c r="C2247" s="50" t="s">
        <v>127</v>
      </c>
      <c r="D2247" s="51" t="s">
        <v>423</v>
      </c>
      <c r="E2247" s="51" t="s">
        <v>424</v>
      </c>
      <c r="F2247" s="51" t="s">
        <v>425</v>
      </c>
      <c r="G2247" s="51" t="s">
        <v>426</v>
      </c>
      <c r="H2247" s="51" t="s">
        <v>427</v>
      </c>
      <c r="I2247" s="51" t="s">
        <v>428</v>
      </c>
      <c r="J2247" s="51" t="s">
        <v>429</v>
      </c>
      <c r="K2247" s="51" t="s">
        <v>430</v>
      </c>
      <c r="L2247" s="51" t="s">
        <v>431</v>
      </c>
      <c r="M2247" s="51" t="s">
        <v>432</v>
      </c>
      <c r="N2247" s="51" t="s">
        <v>433</v>
      </c>
      <c r="O2247" s="52" t="s">
        <v>434</v>
      </c>
      <c r="P2247" s="51" t="s">
        <v>435</v>
      </c>
      <c r="Q2247" s="51" t="s">
        <v>436</v>
      </c>
      <c r="R2247" s="122" t="s">
        <v>437</v>
      </c>
    </row>
    <row r="2248" spans="1:18" x14ac:dyDescent="0.25">
      <c r="B2248" s="45" t="s">
        <v>131</v>
      </c>
      <c r="C2248" s="7" t="s">
        <v>11</v>
      </c>
      <c r="D2248" s="8">
        <f t="shared" ref="D2248:D2283" si="2702">SUM(O1251:P1251)/2</f>
        <v>47268.75</v>
      </c>
      <c r="E2248" s="8">
        <f t="shared" ref="E2248:E2283" si="2703">SUM(Q1251:R1251)/2</f>
        <v>47804.5</v>
      </c>
      <c r="F2248" s="8">
        <f t="shared" ref="F2248:F2283" si="2704">SUM(S1251:V1251)/4</f>
        <v>49027.75</v>
      </c>
      <c r="G2248" s="8">
        <f t="shared" ref="G2248:G2283" si="2705">SUM(W1251:Z1251)/4</f>
        <v>50224.625</v>
      </c>
      <c r="H2248" s="8">
        <f t="shared" ref="H2248:H2283" si="2706">SUM(AA1251:AD1251)/4</f>
        <v>51187.875</v>
      </c>
      <c r="I2248" s="8">
        <f t="shared" ref="I2248:I2283" si="2707">SUM(AE1251:AH1251)/4</f>
        <v>51277.125</v>
      </c>
      <c r="J2248" s="8">
        <f t="shared" ref="J2248:J2283" si="2708">SUM(AI1251:AL1251)/4</f>
        <v>51267.5</v>
      </c>
      <c r="K2248" s="8">
        <f t="shared" ref="K2248:K2283" si="2709">SUM(AM1251:AP1251)/4</f>
        <v>51465.25</v>
      </c>
      <c r="L2248" s="8">
        <f t="shared" ref="L2248:L2283" si="2710">SUM(AQ1251:AT1251)/4</f>
        <v>51952.875</v>
      </c>
      <c r="M2248" s="8">
        <f t="shared" ref="M2248:M2283" si="2711">SUM(AU1251:AX1251)/4</f>
        <v>52301.625</v>
      </c>
      <c r="N2248" s="8">
        <f t="shared" ref="N2248:N2283" si="2712">SUM(AY1251:BB1251)/4</f>
        <v>54675.875</v>
      </c>
      <c r="O2248" s="47">
        <f t="shared" ref="O2248:O2283" si="2713">SUM(BC1251:BF1251)/4</f>
        <v>55768.75</v>
      </c>
      <c r="P2248" s="98">
        <f>SUM(BG1251:BJ1251)/4</f>
        <v>56281.125</v>
      </c>
      <c r="Q2248" s="98">
        <f>SUM(BK1251:BN1251)/4</f>
        <v>57029.75</v>
      </c>
      <c r="R2248" s="98">
        <f t="shared" ref="R2248:R2279" si="2714">SUM(BO1251:BR1251)/4</f>
        <v>56849.875</v>
      </c>
    </row>
    <row r="2249" spans="1:18" x14ac:dyDescent="0.25">
      <c r="B2249" s="45" t="s">
        <v>132</v>
      </c>
      <c r="C2249" s="7" t="s">
        <v>13</v>
      </c>
      <c r="D2249" s="8">
        <f t="shared" si="2702"/>
        <v>863468.81605972932</v>
      </c>
      <c r="E2249" s="8">
        <f t="shared" si="2703"/>
        <v>870853.56234087748</v>
      </c>
      <c r="F2249" s="8">
        <f t="shared" si="2704"/>
        <v>878436.50757788157</v>
      </c>
      <c r="G2249" s="8">
        <f t="shared" si="2705"/>
        <v>893048.5585152111</v>
      </c>
      <c r="H2249" s="8">
        <f t="shared" si="2706"/>
        <v>906590.94864213676</v>
      </c>
      <c r="I2249" s="8">
        <f t="shared" si="2707"/>
        <v>916549.32315604028</v>
      </c>
      <c r="J2249" s="8">
        <f t="shared" si="2708"/>
        <v>926706.22531395184</v>
      </c>
      <c r="K2249" s="8">
        <f t="shared" si="2709"/>
        <v>938718.57209177455</v>
      </c>
      <c r="L2249" s="8">
        <f t="shared" si="2710"/>
        <v>948588.85818085331</v>
      </c>
      <c r="M2249" s="8">
        <f t="shared" si="2711"/>
        <v>956766.72897357726</v>
      </c>
      <c r="N2249" s="8">
        <f t="shared" si="2712"/>
        <v>977321.02345418977</v>
      </c>
      <c r="O2249" s="47">
        <f t="shared" si="2713"/>
        <v>995308.59215324593</v>
      </c>
      <c r="P2249" s="8">
        <f t="shared" ref="P2249:P2283" si="2715">SUM(BG1252:BJ1252)/4</f>
        <v>1015459.6958336652</v>
      </c>
      <c r="Q2249" s="8">
        <f t="shared" ref="Q2249:Q2283" si="2716">SUM(BK1252:BN1252)/4</f>
        <v>1036260.7255539612</v>
      </c>
      <c r="R2249" s="8">
        <f t="shared" si="2714"/>
        <v>1057023.8465740215</v>
      </c>
    </row>
    <row r="2250" spans="1:18" x14ac:dyDescent="0.25">
      <c r="B2250" s="45" t="s">
        <v>133</v>
      </c>
      <c r="C2250" s="7" t="s">
        <v>15</v>
      </c>
      <c r="D2250" s="8">
        <f t="shared" si="2702"/>
        <v>1942.5749844830766</v>
      </c>
      <c r="E2250" s="8">
        <f t="shared" si="2703"/>
        <v>1989.6159673333818</v>
      </c>
      <c r="F2250" s="8">
        <f t="shared" si="2704"/>
        <v>2028.7429335092847</v>
      </c>
      <c r="G2250" s="8">
        <f t="shared" si="2705"/>
        <v>2098.2079044045695</v>
      </c>
      <c r="H2250" s="8">
        <f t="shared" si="2706"/>
        <v>2176.6862177569519</v>
      </c>
      <c r="I2250" s="8">
        <f t="shared" si="2707"/>
        <v>2240.2876474107707</v>
      </c>
      <c r="J2250" s="8">
        <f t="shared" si="2708"/>
        <v>2315.1292951123091</v>
      </c>
      <c r="K2250" s="8">
        <f t="shared" si="2709"/>
        <v>2406.8390314923645</v>
      </c>
      <c r="L2250" s="8">
        <f t="shared" si="2710"/>
        <v>2493.6900019291311</v>
      </c>
      <c r="M2250" s="8">
        <f t="shared" si="2711"/>
        <v>2580.7357181399821</v>
      </c>
      <c r="N2250" s="8">
        <f t="shared" si="2712"/>
        <v>2704.0323723558322</v>
      </c>
      <c r="O2250" s="47">
        <f t="shared" si="2713"/>
        <v>2829.2327370734247</v>
      </c>
      <c r="P2250" s="8">
        <f t="shared" si="2715"/>
        <v>2937.1035502999935</v>
      </c>
      <c r="Q2250" s="8">
        <f t="shared" si="2716"/>
        <v>3032.8902471244764</v>
      </c>
      <c r="R2250" s="8">
        <f t="shared" si="2714"/>
        <v>3129.9710155057396</v>
      </c>
    </row>
    <row r="2251" spans="1:18" x14ac:dyDescent="0.25">
      <c r="B2251" s="45" t="s">
        <v>134</v>
      </c>
      <c r="C2251" s="7" t="s">
        <v>17</v>
      </c>
      <c r="D2251" s="8">
        <f t="shared" si="2702"/>
        <v>121661.93394027078</v>
      </c>
      <c r="E2251" s="8">
        <f t="shared" si="2703"/>
        <v>122702.43765912259</v>
      </c>
      <c r="F2251" s="8">
        <f t="shared" si="2704"/>
        <v>123770.86742211852</v>
      </c>
      <c r="G2251" s="8">
        <f t="shared" si="2705"/>
        <v>125829.6914847889</v>
      </c>
      <c r="H2251" s="8">
        <f t="shared" si="2706"/>
        <v>127737.80135786327</v>
      </c>
      <c r="I2251" s="8">
        <f t="shared" si="2707"/>
        <v>129140.92684395979</v>
      </c>
      <c r="J2251" s="8">
        <f t="shared" si="2708"/>
        <v>130572.02468604813</v>
      </c>
      <c r="K2251" s="8">
        <f t="shared" si="2709"/>
        <v>132264.55290822539</v>
      </c>
      <c r="L2251" s="8">
        <f t="shared" si="2710"/>
        <v>133655.26681914675</v>
      </c>
      <c r="M2251" s="8">
        <f t="shared" si="2711"/>
        <v>134807.52102642274</v>
      </c>
      <c r="N2251" s="8">
        <f t="shared" si="2712"/>
        <v>137703.60154581026</v>
      </c>
      <c r="O2251" s="47">
        <f t="shared" si="2713"/>
        <v>140238.03284675404</v>
      </c>
      <c r="P2251" s="8">
        <f t="shared" si="2715"/>
        <v>143077.30416633477</v>
      </c>
      <c r="Q2251" s="8">
        <f t="shared" si="2716"/>
        <v>146008.14944603876</v>
      </c>
      <c r="R2251" s="8">
        <f t="shared" si="2714"/>
        <v>148933.65342597832</v>
      </c>
    </row>
    <row r="2252" spans="1:18" x14ac:dyDescent="0.25">
      <c r="B2252" s="45" t="s">
        <v>135</v>
      </c>
      <c r="C2252" s="7" t="s">
        <v>19</v>
      </c>
      <c r="D2252" s="8">
        <f t="shared" si="2702"/>
        <v>62916.722825813456</v>
      </c>
      <c r="E2252" s="8">
        <f t="shared" si="2703"/>
        <v>64440.300810235029</v>
      </c>
      <c r="F2252" s="8">
        <f t="shared" si="2704"/>
        <v>65707.557160990182</v>
      </c>
      <c r="G2252" s="8">
        <f t="shared" si="2705"/>
        <v>67957.41024508352</v>
      </c>
      <c r="H2252" s="8">
        <f t="shared" si="2706"/>
        <v>70499.190268233098</v>
      </c>
      <c r="I2252" s="8">
        <f t="shared" si="2707"/>
        <v>72559.133154772222</v>
      </c>
      <c r="J2252" s="8">
        <f t="shared" si="2708"/>
        <v>74983.127719655327</v>
      </c>
      <c r="K2252" s="8">
        <f t="shared" si="2709"/>
        <v>77953.451187394123</v>
      </c>
      <c r="L2252" s="8">
        <f t="shared" si="2710"/>
        <v>80766.407432466454</v>
      </c>
      <c r="M2252" s="8">
        <f t="shared" si="2711"/>
        <v>83585.671164244544</v>
      </c>
      <c r="N2252" s="8">
        <f t="shared" si="2712"/>
        <v>87579.04155180417</v>
      </c>
      <c r="O2252" s="47">
        <f t="shared" si="2713"/>
        <v>91634.069907233963</v>
      </c>
      <c r="P2252" s="8">
        <f t="shared" si="2715"/>
        <v>95127.823358700945</v>
      </c>
      <c r="Q2252" s="8">
        <f t="shared" si="2716"/>
        <v>98230.192689432297</v>
      </c>
      <c r="R2252" s="8">
        <f t="shared" si="2714"/>
        <v>101374.47481225923</v>
      </c>
    </row>
    <row r="2253" spans="1:18" x14ac:dyDescent="0.25">
      <c r="B2253" s="45" t="s">
        <v>136</v>
      </c>
      <c r="C2253" s="7" t="s">
        <v>21</v>
      </c>
      <c r="D2253" s="8">
        <f t="shared" si="2702"/>
        <v>107208.20218970347</v>
      </c>
      <c r="E2253" s="8">
        <f t="shared" si="2703"/>
        <v>109804.3332224316</v>
      </c>
      <c r="F2253" s="8">
        <f t="shared" si="2704"/>
        <v>111963.69990550054</v>
      </c>
      <c r="G2253" s="8">
        <f t="shared" si="2705"/>
        <v>115797.38185051191</v>
      </c>
      <c r="H2253" s="8">
        <f t="shared" si="2706"/>
        <v>120128.49851400997</v>
      </c>
      <c r="I2253" s="8">
        <f t="shared" si="2707"/>
        <v>123638.57919781702</v>
      </c>
      <c r="J2253" s="8">
        <f t="shared" si="2708"/>
        <v>127768.99298523235</v>
      </c>
      <c r="K2253" s="8">
        <f t="shared" si="2709"/>
        <v>132830.33478111352</v>
      </c>
      <c r="L2253" s="8">
        <f t="shared" si="2710"/>
        <v>137623.52756560443</v>
      </c>
      <c r="M2253" s="8">
        <f t="shared" si="2711"/>
        <v>142427.4681176155</v>
      </c>
      <c r="N2253" s="8">
        <f t="shared" si="2712"/>
        <v>149232.05107584002</v>
      </c>
      <c r="O2253" s="47">
        <f t="shared" si="2713"/>
        <v>156141.69735569262</v>
      </c>
      <c r="P2253" s="8">
        <f t="shared" si="2715"/>
        <v>162094.94809099907</v>
      </c>
      <c r="Q2253" s="8">
        <f t="shared" si="2716"/>
        <v>167381.29206344322</v>
      </c>
      <c r="R2253" s="8">
        <f t="shared" si="2714"/>
        <v>172739.05417223505</v>
      </c>
    </row>
    <row r="2254" spans="1:18" x14ac:dyDescent="0.25">
      <c r="B2254" s="45" t="s">
        <v>137</v>
      </c>
      <c r="C2254" s="7" t="s">
        <v>23</v>
      </c>
      <c r="D2254" s="8">
        <f t="shared" si="2702"/>
        <v>6107</v>
      </c>
      <c r="E2254" s="8">
        <f t="shared" si="2703"/>
        <v>6380</v>
      </c>
      <c r="F2254" s="8">
        <f t="shared" si="2704"/>
        <v>6648.75</v>
      </c>
      <c r="G2254" s="8">
        <f t="shared" si="2705"/>
        <v>6868.25</v>
      </c>
      <c r="H2254" s="8">
        <f t="shared" si="2706"/>
        <v>7028.25</v>
      </c>
      <c r="I2254" s="8">
        <f t="shared" si="2707"/>
        <v>7101</v>
      </c>
      <c r="J2254" s="8">
        <f t="shared" si="2708"/>
        <v>7164.25</v>
      </c>
      <c r="K2254" s="8">
        <f t="shared" si="2709"/>
        <v>7387.25</v>
      </c>
      <c r="L2254" s="8">
        <f t="shared" si="2710"/>
        <v>7666.5</v>
      </c>
      <c r="M2254" s="8">
        <f t="shared" si="2711"/>
        <v>7935.5</v>
      </c>
      <c r="N2254" s="8">
        <f t="shared" si="2712"/>
        <v>8216.75</v>
      </c>
      <c r="O2254" s="47">
        <f t="shared" si="2713"/>
        <v>8450</v>
      </c>
      <c r="P2254" s="8">
        <f t="shared" si="2715"/>
        <v>9888.5</v>
      </c>
      <c r="Q2254" s="8">
        <f t="shared" si="2716"/>
        <v>13227.5</v>
      </c>
      <c r="R2254" s="8">
        <f t="shared" si="2714"/>
        <v>15500</v>
      </c>
    </row>
    <row r="2255" spans="1:18" x14ac:dyDescent="0.25">
      <c r="B2255" s="45" t="s">
        <v>138</v>
      </c>
      <c r="C2255" s="7" t="s">
        <v>139</v>
      </c>
      <c r="D2255" s="8">
        <f t="shared" si="2702"/>
        <v>200</v>
      </c>
      <c r="E2255" s="8">
        <f t="shared" si="2703"/>
        <v>200</v>
      </c>
      <c r="F2255" s="8">
        <f t="shared" si="2704"/>
        <v>200</v>
      </c>
      <c r="G2255" s="8">
        <f t="shared" si="2705"/>
        <v>200</v>
      </c>
      <c r="H2255" s="8">
        <f t="shared" si="2706"/>
        <v>200</v>
      </c>
      <c r="I2255" s="8">
        <f t="shared" si="2707"/>
        <v>200</v>
      </c>
      <c r="J2255" s="8">
        <f t="shared" si="2708"/>
        <v>182.5</v>
      </c>
      <c r="K2255" s="8">
        <f t="shared" si="2709"/>
        <v>180</v>
      </c>
      <c r="L2255" s="8">
        <f t="shared" si="2710"/>
        <v>468.75</v>
      </c>
      <c r="M2255" s="8">
        <f t="shared" si="2711"/>
        <v>96.125</v>
      </c>
      <c r="N2255" s="8">
        <f t="shared" si="2712"/>
        <v>37</v>
      </c>
      <c r="O2255" s="47">
        <f t="shared" si="2713"/>
        <v>37</v>
      </c>
      <c r="P2255" s="8">
        <f t="shared" si="2715"/>
        <v>39</v>
      </c>
      <c r="Q2255" s="8">
        <f t="shared" si="2716"/>
        <v>43</v>
      </c>
      <c r="R2255" s="8">
        <f t="shared" si="2714"/>
        <v>47.125</v>
      </c>
    </row>
    <row r="2256" spans="1:18" x14ac:dyDescent="0.25">
      <c r="B2256" s="45" t="s">
        <v>140</v>
      </c>
      <c r="C2256" s="7" t="s">
        <v>141</v>
      </c>
      <c r="D2256" s="8">
        <f t="shared" si="2702"/>
        <v>12943</v>
      </c>
      <c r="E2256" s="8">
        <f t="shared" si="2703"/>
        <v>12709.75</v>
      </c>
      <c r="F2256" s="8">
        <f t="shared" si="2704"/>
        <v>12376</v>
      </c>
      <c r="G2256" s="8">
        <f t="shared" si="2705"/>
        <v>12161.625</v>
      </c>
      <c r="H2256" s="8">
        <f t="shared" si="2706"/>
        <v>12014.75</v>
      </c>
      <c r="I2256" s="8">
        <f t="shared" si="2707"/>
        <v>11808.125</v>
      </c>
      <c r="J2256" s="8">
        <f t="shared" si="2708"/>
        <v>11687.875</v>
      </c>
      <c r="K2256" s="8">
        <f t="shared" si="2709"/>
        <v>11438.25</v>
      </c>
      <c r="L2256" s="8">
        <f t="shared" si="2710"/>
        <v>11231.75</v>
      </c>
      <c r="M2256" s="8">
        <f t="shared" si="2711"/>
        <v>10993.375</v>
      </c>
      <c r="N2256" s="8">
        <f t="shared" si="2712"/>
        <v>10926</v>
      </c>
      <c r="O2256" s="47">
        <f t="shared" si="2713"/>
        <v>10964.625</v>
      </c>
      <c r="P2256" s="8">
        <f t="shared" si="2715"/>
        <v>10973.25</v>
      </c>
      <c r="Q2256" s="8">
        <f t="shared" si="2716"/>
        <v>11011.375</v>
      </c>
      <c r="R2256" s="8">
        <f t="shared" si="2714"/>
        <v>11037.25</v>
      </c>
    </row>
    <row r="2257" spans="2:18" x14ac:dyDescent="0.25">
      <c r="B2257" s="45" t="s">
        <v>144</v>
      </c>
      <c r="C2257" s="7" t="s">
        <v>145</v>
      </c>
      <c r="D2257" s="8">
        <f t="shared" si="2702"/>
        <v>3822.75</v>
      </c>
      <c r="E2257" s="8">
        <f t="shared" si="2703"/>
        <v>3809.75</v>
      </c>
      <c r="F2257" s="8">
        <f t="shared" si="2704"/>
        <v>3746.5</v>
      </c>
      <c r="G2257" s="8">
        <f t="shared" si="2705"/>
        <v>3735.375</v>
      </c>
      <c r="H2257" s="8">
        <f t="shared" si="2706"/>
        <v>3694.625</v>
      </c>
      <c r="I2257" s="8">
        <f t="shared" si="2707"/>
        <v>3671.875</v>
      </c>
      <c r="J2257" s="8">
        <f t="shared" si="2708"/>
        <v>3652.375</v>
      </c>
      <c r="K2257" s="8">
        <f t="shared" si="2709"/>
        <v>3651.125</v>
      </c>
      <c r="L2257" s="8">
        <f t="shared" si="2710"/>
        <v>3633.625</v>
      </c>
      <c r="M2257" s="8">
        <f t="shared" si="2711"/>
        <v>3576.5</v>
      </c>
      <c r="N2257" s="8">
        <f t="shared" si="2712"/>
        <v>3618.625</v>
      </c>
      <c r="O2257" s="47">
        <f t="shared" si="2713"/>
        <v>3674.875</v>
      </c>
      <c r="P2257" s="8">
        <f t="shared" si="2715"/>
        <v>3728.875</v>
      </c>
      <c r="Q2257" s="8">
        <f t="shared" si="2716"/>
        <v>3798.375</v>
      </c>
      <c r="R2257" s="8">
        <f t="shared" si="2714"/>
        <v>3859.625</v>
      </c>
    </row>
    <row r="2258" spans="2:18" x14ac:dyDescent="0.25">
      <c r="B2258" s="45" t="s">
        <v>147</v>
      </c>
      <c r="C2258" s="7" t="s">
        <v>148</v>
      </c>
      <c r="D2258" s="8">
        <f t="shared" si="2702"/>
        <v>180.25</v>
      </c>
      <c r="E2258" s="8">
        <f t="shared" si="2703"/>
        <v>170.25</v>
      </c>
      <c r="F2258" s="8">
        <f t="shared" si="2704"/>
        <v>155.125</v>
      </c>
      <c r="G2258" s="8">
        <f t="shared" si="2705"/>
        <v>150.625</v>
      </c>
      <c r="H2258" s="8">
        <f t="shared" si="2706"/>
        <v>151.125</v>
      </c>
      <c r="I2258" s="8">
        <f t="shared" si="2707"/>
        <v>140.625</v>
      </c>
      <c r="J2258" s="8">
        <f t="shared" si="2708"/>
        <v>141.875</v>
      </c>
      <c r="K2258" s="8">
        <f t="shared" si="2709"/>
        <v>139.625</v>
      </c>
      <c r="L2258" s="8">
        <f t="shared" si="2710"/>
        <v>138.5</v>
      </c>
      <c r="M2258" s="8">
        <f t="shared" si="2711"/>
        <v>135.375</v>
      </c>
      <c r="N2258" s="8">
        <f t="shared" si="2712"/>
        <v>129.125</v>
      </c>
      <c r="O2258" s="47">
        <f t="shared" si="2713"/>
        <v>136.625</v>
      </c>
      <c r="P2258" s="8">
        <f t="shared" si="2715"/>
        <v>138.75</v>
      </c>
      <c r="Q2258" s="8">
        <f t="shared" si="2716"/>
        <v>136.75</v>
      </c>
      <c r="R2258" s="8">
        <f t="shared" si="2714"/>
        <v>134.75</v>
      </c>
    </row>
    <row r="2259" spans="2:18" x14ac:dyDescent="0.25">
      <c r="B2259" s="45" t="s">
        <v>150</v>
      </c>
      <c r="C2259" s="7" t="s">
        <v>151</v>
      </c>
      <c r="D2259" s="8">
        <f t="shared" si="2702"/>
        <v>4031.75</v>
      </c>
      <c r="E2259" s="8">
        <f t="shared" si="2703"/>
        <v>4008.75</v>
      </c>
      <c r="F2259" s="8">
        <f t="shared" si="2704"/>
        <v>3930</v>
      </c>
      <c r="G2259" s="8">
        <f t="shared" si="2705"/>
        <v>3892</v>
      </c>
      <c r="H2259" s="8">
        <f t="shared" si="2706"/>
        <v>3861.375</v>
      </c>
      <c r="I2259" s="8">
        <f t="shared" si="2707"/>
        <v>3840.875</v>
      </c>
      <c r="J2259" s="8">
        <f t="shared" si="2708"/>
        <v>3893.375</v>
      </c>
      <c r="K2259" s="8">
        <f t="shared" si="2709"/>
        <v>3873.625</v>
      </c>
      <c r="L2259" s="8">
        <f t="shared" si="2710"/>
        <v>3901.625</v>
      </c>
      <c r="M2259" s="8">
        <f t="shared" si="2711"/>
        <v>3887.5</v>
      </c>
      <c r="N2259" s="8">
        <f t="shared" si="2712"/>
        <v>3929.125</v>
      </c>
      <c r="O2259" s="47">
        <f t="shared" si="2713"/>
        <v>3981.75</v>
      </c>
      <c r="P2259" s="8">
        <f t="shared" si="2715"/>
        <v>4063.125</v>
      </c>
      <c r="Q2259" s="8">
        <f t="shared" si="2716"/>
        <v>4128</v>
      </c>
      <c r="R2259" s="8">
        <f t="shared" si="2714"/>
        <v>4205.375</v>
      </c>
    </row>
    <row r="2260" spans="2:18" x14ac:dyDescent="0.25">
      <c r="B2260" s="45" t="s">
        <v>153</v>
      </c>
      <c r="C2260" s="7" t="s">
        <v>154</v>
      </c>
      <c r="D2260" s="8">
        <f t="shared" si="2702"/>
        <v>1.25</v>
      </c>
      <c r="E2260" s="8">
        <f t="shared" si="2703"/>
        <v>1</v>
      </c>
      <c r="F2260" s="8">
        <f t="shared" si="2704"/>
        <v>0.875</v>
      </c>
      <c r="G2260" s="8">
        <f t="shared" si="2705"/>
        <v>0.875</v>
      </c>
      <c r="H2260" s="8">
        <f t="shared" si="2706"/>
        <v>1</v>
      </c>
      <c r="I2260" s="8">
        <f t="shared" si="2707"/>
        <v>1</v>
      </c>
      <c r="J2260" s="8">
        <f t="shared" si="2708"/>
        <v>0.875</v>
      </c>
      <c r="K2260" s="8">
        <f t="shared" si="2709"/>
        <v>0.5</v>
      </c>
      <c r="L2260" s="8">
        <f t="shared" si="2710"/>
        <v>0</v>
      </c>
      <c r="M2260" s="8">
        <f t="shared" si="2711"/>
        <v>0</v>
      </c>
      <c r="N2260" s="8">
        <f t="shared" si="2712"/>
        <v>0</v>
      </c>
      <c r="O2260" s="47">
        <f t="shared" si="2713"/>
        <v>0</v>
      </c>
      <c r="P2260" s="8">
        <f t="shared" si="2715"/>
        <v>0.625</v>
      </c>
      <c r="Q2260" s="8">
        <f t="shared" si="2716"/>
        <v>1</v>
      </c>
      <c r="R2260" s="8">
        <f t="shared" si="2714"/>
        <v>1.125</v>
      </c>
    </row>
    <row r="2261" spans="2:18" x14ac:dyDescent="0.25">
      <c r="B2261" s="45" t="s">
        <v>156</v>
      </c>
      <c r="C2261" s="7" t="s">
        <v>157</v>
      </c>
      <c r="D2261" s="8">
        <f t="shared" si="2702"/>
        <v>455.75</v>
      </c>
      <c r="E2261" s="8">
        <f t="shared" si="2703"/>
        <v>502.25</v>
      </c>
      <c r="F2261" s="8">
        <f t="shared" si="2704"/>
        <v>533</v>
      </c>
      <c r="G2261" s="8">
        <f t="shared" si="2705"/>
        <v>557.125</v>
      </c>
      <c r="H2261" s="8">
        <f t="shared" si="2706"/>
        <v>599.5</v>
      </c>
      <c r="I2261" s="8">
        <f t="shared" si="2707"/>
        <v>640.875</v>
      </c>
      <c r="J2261" s="8">
        <f t="shared" si="2708"/>
        <v>687.5</v>
      </c>
      <c r="K2261" s="8">
        <f t="shared" si="2709"/>
        <v>748.375</v>
      </c>
      <c r="L2261" s="8">
        <f t="shared" si="2710"/>
        <v>829.5</v>
      </c>
      <c r="M2261" s="8">
        <f t="shared" si="2711"/>
        <v>886</v>
      </c>
      <c r="N2261" s="8">
        <f t="shared" si="2712"/>
        <v>938.25</v>
      </c>
      <c r="O2261" s="47">
        <f t="shared" si="2713"/>
        <v>993.5</v>
      </c>
      <c r="P2261" s="8">
        <f t="shared" si="2715"/>
        <v>1071.125</v>
      </c>
      <c r="Q2261" s="8">
        <f t="shared" si="2716"/>
        <v>1164.875</v>
      </c>
      <c r="R2261" s="8">
        <f t="shared" si="2714"/>
        <v>1269.375</v>
      </c>
    </row>
    <row r="2262" spans="2:18" x14ac:dyDescent="0.25">
      <c r="B2262" s="45" t="s">
        <v>159</v>
      </c>
      <c r="C2262" s="7" t="s">
        <v>160</v>
      </c>
      <c r="D2262" s="8">
        <f t="shared" si="2702"/>
        <v>0</v>
      </c>
      <c r="E2262" s="8">
        <f t="shared" si="2703"/>
        <v>0</v>
      </c>
      <c r="F2262" s="8">
        <f t="shared" si="2704"/>
        <v>0</v>
      </c>
      <c r="G2262" s="8">
        <f t="shared" si="2705"/>
        <v>0</v>
      </c>
      <c r="H2262" s="8">
        <f t="shared" si="2706"/>
        <v>0</v>
      </c>
      <c r="I2262" s="8">
        <f t="shared" si="2707"/>
        <v>0</v>
      </c>
      <c r="J2262" s="8">
        <f t="shared" si="2708"/>
        <v>0</v>
      </c>
      <c r="K2262" s="8">
        <f t="shared" si="2709"/>
        <v>0</v>
      </c>
      <c r="L2262" s="8">
        <f t="shared" si="2710"/>
        <v>0</v>
      </c>
      <c r="M2262" s="8">
        <f t="shared" si="2711"/>
        <v>0</v>
      </c>
      <c r="N2262" s="8">
        <f t="shared" si="2712"/>
        <v>0</v>
      </c>
      <c r="O2262" s="47">
        <f t="shared" si="2713"/>
        <v>0</v>
      </c>
      <c r="P2262" s="8">
        <f t="shared" si="2715"/>
        <v>0</v>
      </c>
      <c r="Q2262" s="8">
        <f t="shared" si="2716"/>
        <v>2</v>
      </c>
      <c r="R2262" s="8">
        <f t="shared" si="2714"/>
        <v>6</v>
      </c>
    </row>
    <row r="2263" spans="2:18" x14ac:dyDescent="0.25">
      <c r="B2263" s="45" t="s">
        <v>162</v>
      </c>
      <c r="C2263" s="7" t="s">
        <v>163</v>
      </c>
      <c r="D2263" s="8">
        <f t="shared" si="2702"/>
        <v>15</v>
      </c>
      <c r="E2263" s="8">
        <f t="shared" si="2703"/>
        <v>15.75</v>
      </c>
      <c r="F2263" s="8">
        <f t="shared" si="2704"/>
        <v>16</v>
      </c>
      <c r="G2263" s="8">
        <f t="shared" si="2705"/>
        <v>16.625</v>
      </c>
      <c r="H2263" s="8">
        <f t="shared" si="2706"/>
        <v>18.25</v>
      </c>
      <c r="I2263" s="8">
        <f t="shared" si="2707"/>
        <v>18.5</v>
      </c>
      <c r="J2263" s="8">
        <f t="shared" si="2708"/>
        <v>18.875</v>
      </c>
      <c r="K2263" s="8">
        <f t="shared" si="2709"/>
        <v>24</v>
      </c>
      <c r="L2263" s="8">
        <f t="shared" si="2710"/>
        <v>34.375</v>
      </c>
      <c r="M2263" s="8">
        <f t="shared" si="2711"/>
        <v>50.125</v>
      </c>
      <c r="N2263" s="8">
        <f t="shared" si="2712"/>
        <v>53</v>
      </c>
      <c r="O2263" s="47">
        <f t="shared" si="2713"/>
        <v>67.75</v>
      </c>
      <c r="P2263" s="8">
        <f t="shared" si="2715"/>
        <v>79</v>
      </c>
      <c r="Q2263" s="8">
        <f t="shared" si="2716"/>
        <v>96.625</v>
      </c>
      <c r="R2263" s="8">
        <f t="shared" si="2714"/>
        <v>107.375</v>
      </c>
    </row>
    <row r="2264" spans="2:18" x14ac:dyDescent="0.25">
      <c r="B2264" s="45" t="s">
        <v>165</v>
      </c>
      <c r="C2264" s="7" t="s">
        <v>166</v>
      </c>
      <c r="D2264" s="8">
        <f t="shared" si="2702"/>
        <v>2299.5</v>
      </c>
      <c r="E2264" s="8">
        <f t="shared" si="2703"/>
        <v>2363.25</v>
      </c>
      <c r="F2264" s="8">
        <f t="shared" si="2704"/>
        <v>2339.875</v>
      </c>
      <c r="G2264" s="8">
        <f t="shared" si="2705"/>
        <v>2390.875</v>
      </c>
      <c r="H2264" s="8">
        <f t="shared" si="2706"/>
        <v>2467.125</v>
      </c>
      <c r="I2264" s="8">
        <f t="shared" si="2707"/>
        <v>2547.625</v>
      </c>
      <c r="J2264" s="8">
        <f t="shared" si="2708"/>
        <v>2609.375</v>
      </c>
      <c r="K2264" s="8">
        <f t="shared" si="2709"/>
        <v>2645</v>
      </c>
      <c r="L2264" s="8">
        <f t="shared" si="2710"/>
        <v>2756.75</v>
      </c>
      <c r="M2264" s="8">
        <f t="shared" si="2711"/>
        <v>2829.625</v>
      </c>
      <c r="N2264" s="8">
        <f t="shared" si="2712"/>
        <v>2891.25</v>
      </c>
      <c r="O2264" s="47">
        <f t="shared" si="2713"/>
        <v>3059.125</v>
      </c>
      <c r="P2264" s="8">
        <f t="shared" si="2715"/>
        <v>3266.125</v>
      </c>
      <c r="Q2264" s="8">
        <f t="shared" si="2716"/>
        <v>3352.375</v>
      </c>
      <c r="R2264" s="8">
        <f t="shared" si="2714"/>
        <v>3370.25</v>
      </c>
    </row>
    <row r="2265" spans="2:18" x14ac:dyDescent="0.25">
      <c r="B2265" s="45" t="s">
        <v>168</v>
      </c>
      <c r="C2265" s="7" t="s">
        <v>169</v>
      </c>
      <c r="D2265" s="8">
        <f t="shared" si="2702"/>
        <v>1866</v>
      </c>
      <c r="E2265" s="8">
        <f t="shared" si="2703"/>
        <v>1902.5</v>
      </c>
      <c r="F2265" s="8">
        <f t="shared" si="2704"/>
        <v>1901</v>
      </c>
      <c r="G2265" s="8">
        <f t="shared" si="2705"/>
        <v>1939.5</v>
      </c>
      <c r="H2265" s="8">
        <f t="shared" si="2706"/>
        <v>1978.125</v>
      </c>
      <c r="I2265" s="8">
        <f t="shared" si="2707"/>
        <v>2031.875</v>
      </c>
      <c r="J2265" s="8">
        <f t="shared" si="2708"/>
        <v>2103.125</v>
      </c>
      <c r="K2265" s="8">
        <f t="shared" si="2709"/>
        <v>2158.625</v>
      </c>
      <c r="L2265" s="8">
        <f t="shared" si="2710"/>
        <v>2179.125</v>
      </c>
      <c r="M2265" s="8">
        <f t="shared" si="2711"/>
        <v>2200.75</v>
      </c>
      <c r="N2265" s="8">
        <f t="shared" si="2712"/>
        <v>2241.125</v>
      </c>
      <c r="O2265" s="47">
        <f t="shared" si="2713"/>
        <v>2299.75</v>
      </c>
      <c r="P2265" s="8">
        <f t="shared" si="2715"/>
        <v>2322</v>
      </c>
      <c r="Q2265" s="8">
        <f t="shared" si="2716"/>
        <v>2319.5</v>
      </c>
      <c r="R2265" s="8">
        <f t="shared" si="2714"/>
        <v>2326.875</v>
      </c>
    </row>
    <row r="2266" spans="2:18" x14ac:dyDescent="0.25">
      <c r="B2266" s="45" t="s">
        <v>171</v>
      </c>
      <c r="C2266" s="7" t="s">
        <v>172</v>
      </c>
      <c r="D2266" s="8">
        <f t="shared" si="2702"/>
        <v>89</v>
      </c>
      <c r="E2266" s="8">
        <f t="shared" si="2703"/>
        <v>91.5</v>
      </c>
      <c r="F2266" s="8">
        <f t="shared" si="2704"/>
        <v>97.375</v>
      </c>
      <c r="G2266" s="8">
        <f t="shared" si="2705"/>
        <v>99.75</v>
      </c>
      <c r="H2266" s="8">
        <f t="shared" si="2706"/>
        <v>105.625</v>
      </c>
      <c r="I2266" s="8">
        <f t="shared" si="2707"/>
        <v>114</v>
      </c>
      <c r="J2266" s="8">
        <f t="shared" si="2708"/>
        <v>120</v>
      </c>
      <c r="K2266" s="8">
        <f t="shared" si="2709"/>
        <v>121</v>
      </c>
      <c r="L2266" s="8">
        <f t="shared" si="2710"/>
        <v>128.125</v>
      </c>
      <c r="M2266" s="8">
        <f t="shared" si="2711"/>
        <v>136</v>
      </c>
      <c r="N2266" s="8">
        <f t="shared" si="2712"/>
        <v>139</v>
      </c>
      <c r="O2266" s="47">
        <f t="shared" si="2713"/>
        <v>140.375</v>
      </c>
      <c r="P2266" s="8">
        <f t="shared" si="2715"/>
        <v>143.25</v>
      </c>
      <c r="Q2266" s="8">
        <f t="shared" si="2716"/>
        <v>153.5</v>
      </c>
      <c r="R2266" s="8">
        <f t="shared" si="2714"/>
        <v>161.25</v>
      </c>
    </row>
    <row r="2267" spans="2:18" x14ac:dyDescent="0.25">
      <c r="B2267" s="45" t="s">
        <v>174</v>
      </c>
      <c r="C2267" s="7" t="s">
        <v>175</v>
      </c>
      <c r="D2267" s="8">
        <f t="shared" si="2702"/>
        <v>0</v>
      </c>
      <c r="E2267" s="8">
        <f t="shared" si="2703"/>
        <v>0</v>
      </c>
      <c r="F2267" s="8">
        <f t="shared" si="2704"/>
        <v>0</v>
      </c>
      <c r="G2267" s="8">
        <f t="shared" si="2705"/>
        <v>0</v>
      </c>
      <c r="H2267" s="8">
        <f t="shared" si="2706"/>
        <v>0</v>
      </c>
      <c r="I2267" s="8">
        <f t="shared" si="2707"/>
        <v>0</v>
      </c>
      <c r="J2267" s="8">
        <f t="shared" si="2708"/>
        <v>0.125</v>
      </c>
      <c r="K2267" s="8">
        <f t="shared" si="2709"/>
        <v>1</v>
      </c>
      <c r="L2267" s="8">
        <f t="shared" si="2710"/>
        <v>1.125</v>
      </c>
      <c r="M2267" s="8">
        <f t="shared" si="2711"/>
        <v>1.75</v>
      </c>
      <c r="N2267" s="8">
        <f t="shared" si="2712"/>
        <v>1.375</v>
      </c>
      <c r="O2267" s="47">
        <f t="shared" si="2713"/>
        <v>1.25</v>
      </c>
      <c r="P2267" s="8">
        <f t="shared" si="2715"/>
        <v>1</v>
      </c>
      <c r="Q2267" s="8">
        <f t="shared" si="2716"/>
        <v>1.375</v>
      </c>
      <c r="R2267" s="8">
        <f t="shared" si="2714"/>
        <v>1.125</v>
      </c>
    </row>
    <row r="2268" spans="2:18" x14ac:dyDescent="0.25">
      <c r="B2268" s="45" t="s">
        <v>177</v>
      </c>
      <c r="C2268" s="7" t="s">
        <v>178</v>
      </c>
      <c r="D2268" s="8">
        <f t="shared" si="2702"/>
        <v>1.25</v>
      </c>
      <c r="E2268" s="8">
        <f t="shared" si="2703"/>
        <v>1</v>
      </c>
      <c r="F2268" s="8">
        <f t="shared" si="2704"/>
        <v>1</v>
      </c>
      <c r="G2268" s="8">
        <f t="shared" si="2705"/>
        <v>1</v>
      </c>
      <c r="H2268" s="8">
        <f t="shared" si="2706"/>
        <v>1</v>
      </c>
      <c r="I2268" s="8">
        <f t="shared" si="2707"/>
        <v>1</v>
      </c>
      <c r="J2268" s="8">
        <f t="shared" si="2708"/>
        <v>1</v>
      </c>
      <c r="K2268" s="8">
        <f t="shared" si="2709"/>
        <v>1</v>
      </c>
      <c r="L2268" s="8">
        <f t="shared" si="2710"/>
        <v>1</v>
      </c>
      <c r="M2268" s="8">
        <f t="shared" si="2711"/>
        <v>1</v>
      </c>
      <c r="N2268" s="8">
        <f t="shared" si="2712"/>
        <v>1</v>
      </c>
      <c r="O2268" s="47">
        <f t="shared" si="2713"/>
        <v>1</v>
      </c>
      <c r="P2268" s="8">
        <f t="shared" si="2715"/>
        <v>1.875</v>
      </c>
      <c r="Q2268" s="8">
        <f t="shared" si="2716"/>
        <v>2</v>
      </c>
      <c r="R2268" s="8">
        <f t="shared" si="2714"/>
        <v>1.375</v>
      </c>
    </row>
    <row r="2269" spans="2:18" x14ac:dyDescent="0.25">
      <c r="B2269" s="45" t="s">
        <v>180</v>
      </c>
      <c r="C2269" s="7" t="s">
        <v>181</v>
      </c>
      <c r="D2269" s="8">
        <f t="shared" si="2702"/>
        <v>484.25</v>
      </c>
      <c r="E2269" s="8">
        <f t="shared" si="2703"/>
        <v>485</v>
      </c>
      <c r="F2269" s="8">
        <f t="shared" si="2704"/>
        <v>468.875</v>
      </c>
      <c r="G2269" s="8">
        <f t="shared" si="2705"/>
        <v>468.125</v>
      </c>
      <c r="H2269" s="8">
        <f t="shared" si="2706"/>
        <v>466.5</v>
      </c>
      <c r="I2269" s="8">
        <f t="shared" si="2707"/>
        <v>459</v>
      </c>
      <c r="J2269" s="8">
        <f t="shared" si="2708"/>
        <v>472.875</v>
      </c>
      <c r="K2269" s="8">
        <f t="shared" si="2709"/>
        <v>503.5</v>
      </c>
      <c r="L2269" s="8">
        <f t="shared" si="2710"/>
        <v>522.75</v>
      </c>
      <c r="M2269" s="8">
        <f t="shared" si="2711"/>
        <v>501.5</v>
      </c>
      <c r="N2269" s="8">
        <f t="shared" si="2712"/>
        <v>507.125</v>
      </c>
      <c r="O2269" s="47">
        <f t="shared" si="2713"/>
        <v>521.375</v>
      </c>
      <c r="P2269" s="8">
        <f t="shared" si="2715"/>
        <v>554</v>
      </c>
      <c r="Q2269" s="8">
        <f t="shared" si="2716"/>
        <v>566.875</v>
      </c>
      <c r="R2269" s="8">
        <f t="shared" si="2714"/>
        <v>584.875</v>
      </c>
    </row>
    <row r="2270" spans="2:18" x14ac:dyDescent="0.25">
      <c r="B2270" s="45" t="s">
        <v>183</v>
      </c>
      <c r="C2270" s="7" t="s">
        <v>184</v>
      </c>
      <c r="D2270" s="8">
        <f t="shared" si="2702"/>
        <v>52.25</v>
      </c>
      <c r="E2270" s="8">
        <f t="shared" si="2703"/>
        <v>59.5</v>
      </c>
      <c r="F2270" s="8">
        <f t="shared" si="2704"/>
        <v>62.75</v>
      </c>
      <c r="G2270" s="8">
        <f t="shared" si="2705"/>
        <v>61.875</v>
      </c>
      <c r="H2270" s="8">
        <f t="shared" si="2706"/>
        <v>65.75</v>
      </c>
      <c r="I2270" s="8">
        <f t="shared" si="2707"/>
        <v>63.375</v>
      </c>
      <c r="J2270" s="8">
        <f t="shared" si="2708"/>
        <v>64.625</v>
      </c>
      <c r="K2270" s="8">
        <f t="shared" si="2709"/>
        <v>59.5</v>
      </c>
      <c r="L2270" s="8">
        <f t="shared" si="2710"/>
        <v>61.875</v>
      </c>
      <c r="M2270" s="8">
        <f t="shared" si="2711"/>
        <v>65.625</v>
      </c>
      <c r="N2270" s="8">
        <f t="shared" si="2712"/>
        <v>74.125</v>
      </c>
      <c r="O2270" s="47">
        <f t="shared" si="2713"/>
        <v>89.125</v>
      </c>
      <c r="P2270" s="8">
        <f t="shared" si="2715"/>
        <v>97.5</v>
      </c>
      <c r="Q2270" s="8">
        <f t="shared" si="2716"/>
        <v>108.125</v>
      </c>
      <c r="R2270" s="8">
        <f t="shared" si="2714"/>
        <v>122.5</v>
      </c>
    </row>
    <row r="2271" spans="2:18" x14ac:dyDescent="0.25">
      <c r="B2271" s="45" t="s">
        <v>186</v>
      </c>
      <c r="C2271" s="7" t="s">
        <v>187</v>
      </c>
      <c r="D2271" s="8">
        <f t="shared" si="2702"/>
        <v>0</v>
      </c>
      <c r="E2271" s="8">
        <f t="shared" si="2703"/>
        <v>0</v>
      </c>
      <c r="F2271" s="8">
        <f t="shared" si="2704"/>
        <v>0.125</v>
      </c>
      <c r="G2271" s="8">
        <f t="shared" si="2705"/>
        <v>0.375</v>
      </c>
      <c r="H2271" s="8">
        <f t="shared" si="2706"/>
        <v>0</v>
      </c>
      <c r="I2271" s="8">
        <f t="shared" si="2707"/>
        <v>0</v>
      </c>
      <c r="J2271" s="8">
        <f t="shared" si="2708"/>
        <v>0</v>
      </c>
      <c r="K2271" s="8">
        <f t="shared" si="2709"/>
        <v>0</v>
      </c>
      <c r="L2271" s="8">
        <f t="shared" si="2710"/>
        <v>0</v>
      </c>
      <c r="M2271" s="8">
        <f t="shared" si="2711"/>
        <v>0.625</v>
      </c>
      <c r="N2271" s="8">
        <f t="shared" si="2712"/>
        <v>1</v>
      </c>
      <c r="O2271" s="47">
        <f t="shared" si="2713"/>
        <v>1</v>
      </c>
      <c r="P2271" s="8">
        <f t="shared" si="2715"/>
        <v>1.625</v>
      </c>
      <c r="Q2271" s="8">
        <f t="shared" si="2716"/>
        <v>2</v>
      </c>
      <c r="R2271" s="8">
        <f t="shared" si="2714"/>
        <v>3.5</v>
      </c>
    </row>
    <row r="2272" spans="2:18" x14ac:dyDescent="0.25">
      <c r="B2272" s="45" t="s">
        <v>189</v>
      </c>
      <c r="C2272" s="7" t="s">
        <v>190</v>
      </c>
      <c r="D2272" s="8">
        <f t="shared" si="2702"/>
        <v>0</v>
      </c>
      <c r="E2272" s="8">
        <f t="shared" si="2703"/>
        <v>0</v>
      </c>
      <c r="F2272" s="8">
        <f t="shared" si="2704"/>
        <v>0</v>
      </c>
      <c r="G2272" s="8">
        <f t="shared" si="2705"/>
        <v>0</v>
      </c>
      <c r="H2272" s="8">
        <f t="shared" si="2706"/>
        <v>0</v>
      </c>
      <c r="I2272" s="8">
        <f t="shared" si="2707"/>
        <v>0</v>
      </c>
      <c r="J2272" s="8">
        <f t="shared" si="2708"/>
        <v>0</v>
      </c>
      <c r="K2272" s="8">
        <f t="shared" si="2709"/>
        <v>0</v>
      </c>
      <c r="L2272" s="8">
        <f t="shared" si="2710"/>
        <v>0</v>
      </c>
      <c r="M2272" s="8">
        <f t="shared" si="2711"/>
        <v>0</v>
      </c>
      <c r="N2272" s="8">
        <f t="shared" si="2712"/>
        <v>0</v>
      </c>
      <c r="O2272" s="47">
        <f t="shared" si="2713"/>
        <v>0</v>
      </c>
      <c r="P2272" s="8">
        <f t="shared" si="2715"/>
        <v>0</v>
      </c>
      <c r="Q2272" s="8">
        <f t="shared" si="2716"/>
        <v>2</v>
      </c>
      <c r="R2272" s="8">
        <f t="shared" si="2714"/>
        <v>6</v>
      </c>
    </row>
    <row r="2273" spans="2:18" x14ac:dyDescent="0.25">
      <c r="B2273" s="45" t="s">
        <v>192</v>
      </c>
      <c r="C2273" s="7" t="s">
        <v>193</v>
      </c>
      <c r="D2273" s="8">
        <f t="shared" si="2702"/>
        <v>24.25</v>
      </c>
      <c r="E2273" s="8">
        <f t="shared" si="2703"/>
        <v>17.25</v>
      </c>
      <c r="F2273" s="8">
        <f t="shared" si="2704"/>
        <v>16</v>
      </c>
      <c r="G2273" s="8">
        <f t="shared" si="2705"/>
        <v>15.125</v>
      </c>
      <c r="H2273" s="8">
        <f t="shared" si="2706"/>
        <v>13.625</v>
      </c>
      <c r="I2273" s="8">
        <f t="shared" si="2707"/>
        <v>11.75</v>
      </c>
      <c r="J2273" s="8">
        <f t="shared" si="2708"/>
        <v>10</v>
      </c>
      <c r="K2273" s="8">
        <f t="shared" si="2709"/>
        <v>3.75</v>
      </c>
      <c r="L2273" s="8">
        <f t="shared" si="2710"/>
        <v>0</v>
      </c>
      <c r="M2273" s="8">
        <f t="shared" si="2711"/>
        <v>0.375</v>
      </c>
      <c r="N2273" s="8">
        <f t="shared" si="2712"/>
        <v>1</v>
      </c>
      <c r="O2273" s="47">
        <f t="shared" si="2713"/>
        <v>2.75</v>
      </c>
      <c r="P2273" s="8">
        <f t="shared" si="2715"/>
        <v>3.5</v>
      </c>
      <c r="Q2273" s="8">
        <f t="shared" si="2716"/>
        <v>5</v>
      </c>
      <c r="R2273" s="8">
        <f t="shared" si="2714"/>
        <v>6.25</v>
      </c>
    </row>
    <row r="2274" spans="2:18" x14ac:dyDescent="0.25">
      <c r="B2274" s="45" t="s">
        <v>195</v>
      </c>
      <c r="C2274" s="7" t="s">
        <v>196</v>
      </c>
      <c r="D2274" s="8">
        <f t="shared" si="2702"/>
        <v>1.75</v>
      </c>
      <c r="E2274" s="8">
        <f t="shared" si="2703"/>
        <v>2</v>
      </c>
      <c r="F2274" s="8">
        <f t="shared" si="2704"/>
        <v>2</v>
      </c>
      <c r="G2274" s="8">
        <f t="shared" si="2705"/>
        <v>0.5</v>
      </c>
      <c r="H2274" s="8">
        <f t="shared" si="2706"/>
        <v>1.5</v>
      </c>
      <c r="I2274" s="8">
        <f t="shared" si="2707"/>
        <v>2.625</v>
      </c>
      <c r="J2274" s="8">
        <f t="shared" si="2708"/>
        <v>2.625</v>
      </c>
      <c r="K2274" s="8">
        <f t="shared" si="2709"/>
        <v>2.625</v>
      </c>
      <c r="L2274" s="8">
        <f t="shared" si="2710"/>
        <v>2.75</v>
      </c>
      <c r="M2274" s="8">
        <f t="shared" si="2711"/>
        <v>2.5</v>
      </c>
      <c r="N2274" s="8">
        <f t="shared" si="2712"/>
        <v>3.5</v>
      </c>
      <c r="O2274" s="47">
        <f t="shared" si="2713"/>
        <v>4.375</v>
      </c>
      <c r="P2274" s="8">
        <f t="shared" si="2715"/>
        <v>3.625</v>
      </c>
      <c r="Q2274" s="8">
        <f t="shared" si="2716"/>
        <v>3.625</v>
      </c>
      <c r="R2274" s="8">
        <f t="shared" si="2714"/>
        <v>4</v>
      </c>
    </row>
    <row r="2275" spans="2:18" x14ac:dyDescent="0.25">
      <c r="B2275" s="45" t="s">
        <v>198</v>
      </c>
      <c r="C2275" s="7" t="s">
        <v>199</v>
      </c>
      <c r="D2275" s="8">
        <f t="shared" si="2702"/>
        <v>0</v>
      </c>
      <c r="E2275" s="8">
        <f t="shared" si="2703"/>
        <v>0</v>
      </c>
      <c r="F2275" s="8">
        <f t="shared" si="2704"/>
        <v>0.125</v>
      </c>
      <c r="G2275" s="8">
        <f t="shared" si="2705"/>
        <v>1</v>
      </c>
      <c r="H2275" s="8">
        <f t="shared" si="2706"/>
        <v>0.375</v>
      </c>
      <c r="I2275" s="8">
        <f t="shared" si="2707"/>
        <v>0</v>
      </c>
      <c r="J2275" s="8">
        <f t="shared" si="2708"/>
        <v>0</v>
      </c>
      <c r="K2275" s="8">
        <f t="shared" si="2709"/>
        <v>0</v>
      </c>
      <c r="L2275" s="8">
        <f t="shared" si="2710"/>
        <v>0</v>
      </c>
      <c r="M2275" s="8">
        <f t="shared" si="2711"/>
        <v>0</v>
      </c>
      <c r="N2275" s="8">
        <f t="shared" si="2712"/>
        <v>0</v>
      </c>
      <c r="O2275" s="47">
        <f t="shared" si="2713"/>
        <v>0.25</v>
      </c>
      <c r="P2275" s="8">
        <f t="shared" si="2715"/>
        <v>0</v>
      </c>
      <c r="Q2275" s="8">
        <f t="shared" si="2716"/>
        <v>0</v>
      </c>
      <c r="R2275" s="8">
        <f t="shared" si="2714"/>
        <v>0</v>
      </c>
    </row>
    <row r="2276" spans="2:18" x14ac:dyDescent="0.25">
      <c r="B2276" s="45" t="s">
        <v>111</v>
      </c>
      <c r="C2276" s="7" t="s">
        <v>201</v>
      </c>
      <c r="D2276" s="8">
        <f t="shared" si="2702"/>
        <v>520</v>
      </c>
      <c r="E2276" s="8">
        <f t="shared" si="2703"/>
        <v>505.25</v>
      </c>
      <c r="F2276" s="8">
        <f t="shared" si="2704"/>
        <v>479.75</v>
      </c>
      <c r="G2276" s="8">
        <f t="shared" si="2705"/>
        <v>460.875</v>
      </c>
      <c r="H2276" s="8">
        <f t="shared" si="2706"/>
        <v>447.625</v>
      </c>
      <c r="I2276" s="8">
        <f t="shared" si="2707"/>
        <v>422.25</v>
      </c>
      <c r="J2276" s="8">
        <f t="shared" si="2708"/>
        <v>412.375</v>
      </c>
      <c r="K2276" s="8">
        <f t="shared" si="2709"/>
        <v>393</v>
      </c>
      <c r="L2276" s="8">
        <f t="shared" si="2710"/>
        <v>386.875</v>
      </c>
      <c r="M2276" s="8">
        <f t="shared" si="2711"/>
        <v>358</v>
      </c>
      <c r="N2276" s="8">
        <f t="shared" si="2712"/>
        <v>317.625</v>
      </c>
      <c r="O2276" s="47">
        <f t="shared" si="2713"/>
        <v>304.625</v>
      </c>
      <c r="P2276" s="8">
        <f t="shared" si="2715"/>
        <v>297.875</v>
      </c>
      <c r="Q2276" s="8">
        <f t="shared" si="2716"/>
        <v>305.5</v>
      </c>
      <c r="R2276" s="8">
        <f t="shared" si="2714"/>
        <v>287.5</v>
      </c>
    </row>
    <row r="2277" spans="2:18" x14ac:dyDescent="0.25">
      <c r="B2277" s="45" t="s">
        <v>113</v>
      </c>
      <c r="C2277" s="7" t="s">
        <v>204</v>
      </c>
      <c r="D2277" s="8">
        <f t="shared" si="2702"/>
        <v>4410.75</v>
      </c>
      <c r="E2277" s="8">
        <f t="shared" si="2703"/>
        <v>4453.25</v>
      </c>
      <c r="F2277" s="8">
        <f t="shared" si="2704"/>
        <v>4258.25</v>
      </c>
      <c r="G2277" s="8">
        <f t="shared" si="2705"/>
        <v>4301.875</v>
      </c>
      <c r="H2277" s="8">
        <f t="shared" si="2706"/>
        <v>4281</v>
      </c>
      <c r="I2277" s="8">
        <f t="shared" si="2707"/>
        <v>4354</v>
      </c>
      <c r="J2277" s="8">
        <f t="shared" si="2708"/>
        <v>4516.75</v>
      </c>
      <c r="K2277" s="8">
        <f t="shared" si="2709"/>
        <v>4556.75</v>
      </c>
      <c r="L2277" s="8">
        <f t="shared" si="2710"/>
        <v>4553.25</v>
      </c>
      <c r="M2277" s="8">
        <f t="shared" si="2711"/>
        <v>4488.625</v>
      </c>
      <c r="N2277" s="8">
        <f t="shared" si="2712"/>
        <v>4520</v>
      </c>
      <c r="O2277" s="47">
        <f t="shared" si="2713"/>
        <v>4593.125</v>
      </c>
      <c r="P2277" s="8">
        <f t="shared" si="2715"/>
        <v>4585.375</v>
      </c>
      <c r="Q2277" s="8">
        <f t="shared" si="2716"/>
        <v>4551.75</v>
      </c>
      <c r="R2277" s="8">
        <f t="shared" si="2714"/>
        <v>4549.75</v>
      </c>
    </row>
    <row r="2278" spans="2:18" x14ac:dyDescent="0.25">
      <c r="B2278" s="45" t="s">
        <v>207</v>
      </c>
      <c r="C2278" s="7" t="s">
        <v>208</v>
      </c>
      <c r="D2278" s="8">
        <f t="shared" si="2702"/>
        <v>8.5</v>
      </c>
      <c r="E2278" s="8">
        <f t="shared" si="2703"/>
        <v>8.75</v>
      </c>
      <c r="F2278" s="8">
        <f t="shared" si="2704"/>
        <v>7.625</v>
      </c>
      <c r="G2278" s="8">
        <f t="shared" si="2705"/>
        <v>8.125</v>
      </c>
      <c r="H2278" s="8">
        <f t="shared" si="2706"/>
        <v>9.625</v>
      </c>
      <c r="I2278" s="8">
        <f t="shared" si="2707"/>
        <v>8.375</v>
      </c>
      <c r="J2278" s="8">
        <f t="shared" si="2708"/>
        <v>10.75</v>
      </c>
      <c r="K2278" s="8">
        <f t="shared" si="2709"/>
        <v>12.75</v>
      </c>
      <c r="L2278" s="8">
        <f t="shared" si="2710"/>
        <v>16.125</v>
      </c>
      <c r="M2278" s="8">
        <f t="shared" si="2711"/>
        <v>16.375</v>
      </c>
      <c r="N2278" s="8">
        <f t="shared" si="2712"/>
        <v>14.875</v>
      </c>
      <c r="O2278" s="47">
        <f t="shared" si="2713"/>
        <v>14.125</v>
      </c>
      <c r="P2278" s="8">
        <f t="shared" si="2715"/>
        <v>14.375</v>
      </c>
      <c r="Q2278" s="8">
        <f t="shared" si="2716"/>
        <v>14.5</v>
      </c>
      <c r="R2278" s="8">
        <f t="shared" si="2714"/>
        <v>13.625</v>
      </c>
    </row>
    <row r="2279" spans="2:18" x14ac:dyDescent="0.25">
      <c r="B2279" s="45" t="s">
        <v>210</v>
      </c>
      <c r="C2279" s="7" t="s">
        <v>211</v>
      </c>
      <c r="D2279" s="8">
        <f t="shared" si="2702"/>
        <v>0.75</v>
      </c>
      <c r="E2279" s="8">
        <f t="shared" si="2703"/>
        <v>0</v>
      </c>
      <c r="F2279" s="8">
        <f t="shared" si="2704"/>
        <v>0</v>
      </c>
      <c r="G2279" s="8">
        <f t="shared" si="2705"/>
        <v>0</v>
      </c>
      <c r="H2279" s="8">
        <f t="shared" si="2706"/>
        <v>0</v>
      </c>
      <c r="I2279" s="8">
        <f t="shared" si="2707"/>
        <v>0</v>
      </c>
      <c r="J2279" s="8">
        <f t="shared" si="2708"/>
        <v>0</v>
      </c>
      <c r="K2279" s="8">
        <f t="shared" si="2709"/>
        <v>0</v>
      </c>
      <c r="L2279" s="8">
        <f t="shared" si="2710"/>
        <v>0</v>
      </c>
      <c r="M2279" s="8">
        <f t="shared" si="2711"/>
        <v>0</v>
      </c>
      <c r="N2279" s="8">
        <f t="shared" si="2712"/>
        <v>0</v>
      </c>
      <c r="O2279" s="47">
        <f t="shared" si="2713"/>
        <v>0.875</v>
      </c>
      <c r="P2279" s="8">
        <f t="shared" si="2715"/>
        <v>1</v>
      </c>
      <c r="Q2279" s="8">
        <f t="shared" si="2716"/>
        <v>1</v>
      </c>
      <c r="R2279" s="8">
        <f t="shared" si="2714"/>
        <v>1</v>
      </c>
    </row>
    <row r="2280" spans="2:18" x14ac:dyDescent="0.25">
      <c r="B2280" s="45" t="s">
        <v>213</v>
      </c>
      <c r="C2280" s="7" t="s">
        <v>214</v>
      </c>
      <c r="D2280" s="8">
        <f t="shared" si="2702"/>
        <v>4.75</v>
      </c>
      <c r="E2280" s="8">
        <f t="shared" si="2703"/>
        <v>6</v>
      </c>
      <c r="F2280" s="8">
        <f t="shared" si="2704"/>
        <v>6.875</v>
      </c>
      <c r="G2280" s="8">
        <f t="shared" si="2705"/>
        <v>7.125</v>
      </c>
      <c r="H2280" s="8">
        <f t="shared" si="2706"/>
        <v>6.875</v>
      </c>
      <c r="I2280" s="8">
        <f t="shared" si="2707"/>
        <v>4.5</v>
      </c>
      <c r="J2280" s="8">
        <f t="shared" si="2708"/>
        <v>4.125</v>
      </c>
      <c r="K2280" s="8">
        <f t="shared" si="2709"/>
        <v>3</v>
      </c>
      <c r="L2280" s="8">
        <f t="shared" si="2710"/>
        <v>2</v>
      </c>
      <c r="M2280" s="8">
        <f t="shared" si="2711"/>
        <v>1</v>
      </c>
      <c r="N2280" s="8">
        <f t="shared" si="2712"/>
        <v>1.25</v>
      </c>
      <c r="O2280" s="47">
        <f t="shared" si="2713"/>
        <v>1</v>
      </c>
      <c r="P2280" s="8">
        <f t="shared" si="2715"/>
        <v>1</v>
      </c>
      <c r="Q2280" s="8">
        <f t="shared" si="2716"/>
        <v>1.5</v>
      </c>
      <c r="R2280" s="8">
        <f t="shared" ref="R2280:R2301" si="2717">SUM(BO1283:BR1283)/4</f>
        <v>2.5</v>
      </c>
    </row>
    <row r="2281" spans="2:18" x14ac:dyDescent="0.25">
      <c r="B2281" s="45" t="s">
        <v>216</v>
      </c>
      <c r="C2281" s="7" t="s">
        <v>217</v>
      </c>
      <c r="D2281" s="8">
        <f t="shared" si="2702"/>
        <v>2801.5</v>
      </c>
      <c r="E2281" s="8">
        <f t="shared" si="2703"/>
        <v>3018.5</v>
      </c>
      <c r="F2281" s="8">
        <f t="shared" si="2704"/>
        <v>3188</v>
      </c>
      <c r="G2281" s="8">
        <f t="shared" si="2705"/>
        <v>3339.5</v>
      </c>
      <c r="H2281" s="8">
        <f t="shared" si="2706"/>
        <v>3521.25</v>
      </c>
      <c r="I2281" s="8">
        <f t="shared" si="2707"/>
        <v>3506</v>
      </c>
      <c r="J2281" s="8">
        <f t="shared" si="2708"/>
        <v>3577.75</v>
      </c>
      <c r="K2281" s="8">
        <f t="shared" si="2709"/>
        <v>3773.125</v>
      </c>
      <c r="L2281" s="8">
        <f t="shared" si="2710"/>
        <v>3938.625</v>
      </c>
      <c r="M2281" s="8">
        <f t="shared" si="2711"/>
        <v>4051.875</v>
      </c>
      <c r="N2281" s="8">
        <f t="shared" si="2712"/>
        <v>4198.75</v>
      </c>
      <c r="O2281" s="47">
        <f t="shared" si="2713"/>
        <v>4456.125</v>
      </c>
      <c r="P2281" s="8">
        <f t="shared" si="2715"/>
        <v>4878.625</v>
      </c>
      <c r="Q2281" s="8">
        <f t="shared" si="2716"/>
        <v>5197.5</v>
      </c>
      <c r="R2281" s="8">
        <f t="shared" si="2717"/>
        <v>5386.25</v>
      </c>
    </row>
    <row r="2282" spans="2:18" x14ac:dyDescent="0.25">
      <c r="B2282" s="45" t="s">
        <v>220</v>
      </c>
      <c r="C2282" s="7" t="s">
        <v>221</v>
      </c>
      <c r="D2282" s="8">
        <f t="shared" si="2702"/>
        <v>0.75</v>
      </c>
      <c r="E2282" s="8">
        <f t="shared" si="2703"/>
        <v>0</v>
      </c>
      <c r="F2282" s="8">
        <f t="shared" si="2704"/>
        <v>0</v>
      </c>
      <c r="G2282" s="8">
        <f t="shared" si="2705"/>
        <v>0</v>
      </c>
      <c r="H2282" s="8">
        <f t="shared" si="2706"/>
        <v>0</v>
      </c>
      <c r="I2282" s="8">
        <f t="shared" si="2707"/>
        <v>0.25</v>
      </c>
      <c r="J2282" s="8">
        <f t="shared" si="2708"/>
        <v>2.875</v>
      </c>
      <c r="K2282" s="8">
        <f t="shared" si="2709"/>
        <v>3.625</v>
      </c>
      <c r="L2282" s="8">
        <f t="shared" si="2710"/>
        <v>13.875</v>
      </c>
      <c r="M2282" s="8">
        <f t="shared" si="2711"/>
        <v>9.125</v>
      </c>
      <c r="N2282" s="8">
        <f t="shared" si="2712"/>
        <v>13</v>
      </c>
      <c r="O2282" s="47">
        <f t="shared" si="2713"/>
        <v>23</v>
      </c>
      <c r="P2282" s="8">
        <f t="shared" si="2715"/>
        <v>28.375</v>
      </c>
      <c r="Q2282" s="8">
        <f t="shared" si="2716"/>
        <v>39</v>
      </c>
      <c r="R2282" s="8">
        <f t="shared" si="2717"/>
        <v>52.25</v>
      </c>
    </row>
    <row r="2283" spans="2:18" x14ac:dyDescent="0.25">
      <c r="B2283" s="45" t="s">
        <v>223</v>
      </c>
      <c r="C2283" s="7" t="s">
        <v>224</v>
      </c>
      <c r="D2283" s="8">
        <f t="shared" si="2702"/>
        <v>0</v>
      </c>
      <c r="E2283" s="8">
        <f t="shared" si="2703"/>
        <v>0</v>
      </c>
      <c r="F2283" s="8">
        <f t="shared" si="2704"/>
        <v>0</v>
      </c>
      <c r="G2283" s="8">
        <f t="shared" si="2705"/>
        <v>0</v>
      </c>
      <c r="H2283" s="8">
        <f t="shared" si="2706"/>
        <v>0</v>
      </c>
      <c r="I2283" s="8">
        <f t="shared" si="2707"/>
        <v>0</v>
      </c>
      <c r="J2283" s="8">
        <f t="shared" si="2708"/>
        <v>0</v>
      </c>
      <c r="K2283" s="8">
        <f t="shared" si="2709"/>
        <v>0</v>
      </c>
      <c r="L2283" s="8">
        <f t="shared" si="2710"/>
        <v>0</v>
      </c>
      <c r="M2283" s="8">
        <f t="shared" si="2711"/>
        <v>0</v>
      </c>
      <c r="N2283" s="8">
        <f t="shared" si="2712"/>
        <v>0</v>
      </c>
      <c r="O2283" s="47">
        <f t="shared" si="2713"/>
        <v>0</v>
      </c>
      <c r="P2283" s="8">
        <f t="shared" si="2715"/>
        <v>0</v>
      </c>
      <c r="Q2283" s="8">
        <f t="shared" si="2716"/>
        <v>0</v>
      </c>
      <c r="R2283" s="8">
        <f t="shared" si="2717"/>
        <v>0</v>
      </c>
    </row>
    <row r="2284" spans="2:18" x14ac:dyDescent="0.25">
      <c r="B2284" s="46" t="s">
        <v>226</v>
      </c>
      <c r="C2284" s="14" t="s">
        <v>0</v>
      </c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48"/>
      <c r="P2284" s="48"/>
      <c r="Q2284" s="48"/>
      <c r="R2284" s="48"/>
    </row>
    <row r="2285" spans="2:18" x14ac:dyDescent="0.25">
      <c r="B2285" s="45" t="s">
        <v>228</v>
      </c>
      <c r="C2285" s="7" t="s">
        <v>229</v>
      </c>
      <c r="D2285" s="8">
        <f t="shared" ref="D2285:D2301" si="2718">SUM(O1288:P1288)/2</f>
        <v>2271.75</v>
      </c>
      <c r="E2285" s="8">
        <f t="shared" ref="E2285:E2301" si="2719">SUM(Q1288:R1288)/2</f>
        <v>2231</v>
      </c>
      <c r="F2285" s="8">
        <f t="shared" ref="F2285:F2301" si="2720">SUM(S1288:V1288)/4</f>
        <v>2076</v>
      </c>
      <c r="G2285" s="8">
        <f t="shared" ref="G2285:G2301" si="2721">SUM(W1288:Z1288)/4</f>
        <v>2017.5</v>
      </c>
      <c r="H2285" s="8">
        <f t="shared" ref="H2285:H2301" si="2722">SUM(AA1288:AD1288)/4</f>
        <v>1957.75</v>
      </c>
      <c r="I2285" s="8">
        <f t="shared" ref="I2285:I2301" si="2723">SUM(AE1288:AH1288)/4</f>
        <v>1915.5</v>
      </c>
      <c r="J2285" s="8">
        <f t="shared" ref="J2285:J2301" si="2724">SUM(AI1288:AL1288)/4</f>
        <v>1867.125</v>
      </c>
      <c r="K2285" s="8">
        <f t="shared" ref="K2285:K2301" si="2725">SUM(AM1288:AP1288)/4</f>
        <v>1853.75</v>
      </c>
      <c r="L2285" s="8">
        <f t="shared" ref="L2285:L2301" si="2726">SUM(AQ1288:AT1288)/4</f>
        <v>1855.375</v>
      </c>
      <c r="M2285" s="8">
        <f t="shared" ref="M2285:M2301" si="2727">SUM(AU1288:AX1288)/4</f>
        <v>1859.25</v>
      </c>
      <c r="N2285" s="8">
        <f t="shared" ref="N2285:N2301" si="2728">SUM(AY1288:BB1288)/4</f>
        <v>1862.5</v>
      </c>
      <c r="O2285" s="47">
        <f t="shared" ref="O2285:O2301" si="2729">SUM(BC1288:BF1288)/4</f>
        <v>1865.25</v>
      </c>
      <c r="P2285" s="8">
        <f t="shared" ref="P2285:P2301" si="2730">SUM(BG1288:BJ1288)/4</f>
        <v>1913.875</v>
      </c>
      <c r="Q2285" s="8">
        <f t="shared" ref="Q2285:Q2301" si="2731">SUM(BK1288:BN1288)/4</f>
        <v>1932.125</v>
      </c>
      <c r="R2285" s="8">
        <f t="shared" si="2717"/>
        <v>1956.125</v>
      </c>
    </row>
    <row r="2286" spans="2:18" x14ac:dyDescent="0.25">
      <c r="B2286" s="45" t="s">
        <v>231</v>
      </c>
      <c r="C2286" s="7" t="s">
        <v>232</v>
      </c>
      <c r="D2286" s="8">
        <f t="shared" si="2718"/>
        <v>16.75</v>
      </c>
      <c r="E2286" s="8">
        <f t="shared" si="2719"/>
        <v>18</v>
      </c>
      <c r="F2286" s="8">
        <f t="shared" si="2720"/>
        <v>17.625</v>
      </c>
      <c r="G2286" s="8">
        <f t="shared" si="2721"/>
        <v>13.75</v>
      </c>
      <c r="H2286" s="8">
        <f t="shared" si="2722"/>
        <v>11.125</v>
      </c>
      <c r="I2286" s="8">
        <f t="shared" si="2723"/>
        <v>5.625</v>
      </c>
      <c r="J2286" s="8">
        <f t="shared" si="2724"/>
        <v>5</v>
      </c>
      <c r="K2286" s="8">
        <f t="shared" si="2725"/>
        <v>4.875</v>
      </c>
      <c r="L2286" s="8">
        <f t="shared" si="2726"/>
        <v>4</v>
      </c>
      <c r="M2286" s="8">
        <f t="shared" si="2727"/>
        <v>4</v>
      </c>
      <c r="N2286" s="8">
        <f t="shared" si="2728"/>
        <v>3.375</v>
      </c>
      <c r="O2286" s="47">
        <f t="shared" si="2729"/>
        <v>3</v>
      </c>
      <c r="P2286" s="8">
        <f t="shared" si="2730"/>
        <v>3</v>
      </c>
      <c r="Q2286" s="8">
        <f t="shared" si="2731"/>
        <v>3.875</v>
      </c>
      <c r="R2286" s="8">
        <f t="shared" si="2717"/>
        <v>4</v>
      </c>
    </row>
    <row r="2287" spans="2:18" x14ac:dyDescent="0.25">
      <c r="B2287" s="45" t="s">
        <v>234</v>
      </c>
      <c r="C2287" s="7" t="s">
        <v>235</v>
      </c>
      <c r="D2287" s="8">
        <f t="shared" si="2718"/>
        <v>195.75</v>
      </c>
      <c r="E2287" s="8">
        <f t="shared" si="2719"/>
        <v>250.75</v>
      </c>
      <c r="F2287" s="8">
        <f t="shared" si="2720"/>
        <v>359.625</v>
      </c>
      <c r="G2287" s="8">
        <f t="shared" si="2721"/>
        <v>371.875</v>
      </c>
      <c r="H2287" s="8">
        <f t="shared" si="2722"/>
        <v>384.5</v>
      </c>
      <c r="I2287" s="8">
        <f t="shared" si="2723"/>
        <v>369.125</v>
      </c>
      <c r="J2287" s="8">
        <f t="shared" si="2724"/>
        <v>357</v>
      </c>
      <c r="K2287" s="8">
        <f t="shared" si="2725"/>
        <v>352.125</v>
      </c>
      <c r="L2287" s="8">
        <f t="shared" si="2726"/>
        <v>346</v>
      </c>
      <c r="M2287" s="8">
        <f t="shared" si="2727"/>
        <v>345.75</v>
      </c>
      <c r="N2287" s="8">
        <f t="shared" si="2728"/>
        <v>342.125</v>
      </c>
      <c r="O2287" s="47">
        <f t="shared" si="2729"/>
        <v>328.5</v>
      </c>
      <c r="P2287" s="8">
        <f t="shared" si="2730"/>
        <v>318.375</v>
      </c>
      <c r="Q2287" s="8">
        <f t="shared" si="2731"/>
        <v>317.25</v>
      </c>
      <c r="R2287" s="8">
        <f t="shared" si="2717"/>
        <v>322.25</v>
      </c>
    </row>
    <row r="2288" spans="2:18" x14ac:dyDescent="0.25">
      <c r="B2288" s="45" t="s">
        <v>237</v>
      </c>
      <c r="C2288" s="7" t="s">
        <v>238</v>
      </c>
      <c r="D2288" s="8">
        <f t="shared" si="2718"/>
        <v>69.25</v>
      </c>
      <c r="E2288" s="8">
        <f t="shared" si="2719"/>
        <v>78.5</v>
      </c>
      <c r="F2288" s="8">
        <f t="shared" si="2720"/>
        <v>87.875</v>
      </c>
      <c r="G2288" s="8">
        <f t="shared" si="2721"/>
        <v>90.125</v>
      </c>
      <c r="H2288" s="8">
        <f t="shared" si="2722"/>
        <v>89.25</v>
      </c>
      <c r="I2288" s="8">
        <f t="shared" si="2723"/>
        <v>81</v>
      </c>
      <c r="J2288" s="8">
        <f t="shared" si="2724"/>
        <v>75.75</v>
      </c>
      <c r="K2288" s="8">
        <f t="shared" si="2725"/>
        <v>76.25</v>
      </c>
      <c r="L2288" s="8">
        <f t="shared" si="2726"/>
        <v>79.875</v>
      </c>
      <c r="M2288" s="8">
        <f t="shared" si="2727"/>
        <v>87.875</v>
      </c>
      <c r="N2288" s="8">
        <f t="shared" si="2728"/>
        <v>84.5</v>
      </c>
      <c r="O2288" s="47">
        <f t="shared" si="2729"/>
        <v>79.25</v>
      </c>
      <c r="P2288" s="8">
        <f t="shared" si="2730"/>
        <v>83.375</v>
      </c>
      <c r="Q2288" s="8">
        <f t="shared" si="2731"/>
        <v>99.25</v>
      </c>
      <c r="R2288" s="8">
        <f t="shared" si="2717"/>
        <v>104.875</v>
      </c>
    </row>
    <row r="2289" spans="2:18" x14ac:dyDescent="0.25">
      <c r="B2289" s="45" t="s">
        <v>240</v>
      </c>
      <c r="C2289" s="7" t="s">
        <v>241</v>
      </c>
      <c r="D2289" s="8">
        <f t="shared" si="2718"/>
        <v>135</v>
      </c>
      <c r="E2289" s="8">
        <f t="shared" si="2719"/>
        <v>137.5</v>
      </c>
      <c r="F2289" s="8">
        <f t="shared" si="2720"/>
        <v>152.75</v>
      </c>
      <c r="G2289" s="8">
        <f t="shared" si="2721"/>
        <v>142.25</v>
      </c>
      <c r="H2289" s="8">
        <f t="shared" si="2722"/>
        <v>134.625</v>
      </c>
      <c r="I2289" s="8">
        <f t="shared" si="2723"/>
        <v>123</v>
      </c>
      <c r="J2289" s="8">
        <f t="shared" si="2724"/>
        <v>122.125</v>
      </c>
      <c r="K2289" s="8">
        <f t="shared" si="2725"/>
        <v>127.375</v>
      </c>
      <c r="L2289" s="8">
        <f t="shared" si="2726"/>
        <v>125.5</v>
      </c>
      <c r="M2289" s="8">
        <f t="shared" si="2727"/>
        <v>122.75</v>
      </c>
      <c r="N2289" s="8">
        <f t="shared" si="2728"/>
        <v>120.25</v>
      </c>
      <c r="O2289" s="47">
        <f t="shared" si="2729"/>
        <v>111.125</v>
      </c>
      <c r="P2289" s="8">
        <f t="shared" si="2730"/>
        <v>107.375</v>
      </c>
      <c r="Q2289" s="8">
        <f t="shared" si="2731"/>
        <v>122.5</v>
      </c>
      <c r="R2289" s="8">
        <f t="shared" si="2717"/>
        <v>130.375</v>
      </c>
    </row>
    <row r="2290" spans="2:18" x14ac:dyDescent="0.25">
      <c r="B2290" s="45" t="s">
        <v>243</v>
      </c>
      <c r="C2290" s="7" t="s">
        <v>244</v>
      </c>
      <c r="D2290" s="8">
        <f t="shared" si="2718"/>
        <v>23.5</v>
      </c>
      <c r="E2290" s="8">
        <f t="shared" si="2719"/>
        <v>35.75</v>
      </c>
      <c r="F2290" s="8">
        <f t="shared" si="2720"/>
        <v>44.625</v>
      </c>
      <c r="G2290" s="8">
        <f t="shared" si="2721"/>
        <v>51.625</v>
      </c>
      <c r="H2290" s="8">
        <f t="shared" si="2722"/>
        <v>58.375</v>
      </c>
      <c r="I2290" s="8">
        <f t="shared" si="2723"/>
        <v>57.75</v>
      </c>
      <c r="J2290" s="8">
        <f t="shared" si="2724"/>
        <v>55.375</v>
      </c>
      <c r="K2290" s="8">
        <f t="shared" si="2725"/>
        <v>54.125</v>
      </c>
      <c r="L2290" s="8">
        <f t="shared" si="2726"/>
        <v>58.5</v>
      </c>
      <c r="M2290" s="8">
        <f t="shared" si="2727"/>
        <v>66.375</v>
      </c>
      <c r="N2290" s="8">
        <f t="shared" si="2728"/>
        <v>66.625</v>
      </c>
      <c r="O2290" s="47">
        <f t="shared" si="2729"/>
        <v>66</v>
      </c>
      <c r="P2290" s="8">
        <f t="shared" si="2730"/>
        <v>68.75</v>
      </c>
      <c r="Q2290" s="8">
        <f t="shared" si="2731"/>
        <v>76.75</v>
      </c>
      <c r="R2290" s="8">
        <f t="shared" si="2717"/>
        <v>86.75</v>
      </c>
    </row>
    <row r="2291" spans="2:18" x14ac:dyDescent="0.25">
      <c r="B2291" s="45" t="s">
        <v>246</v>
      </c>
      <c r="C2291" s="7" t="s">
        <v>247</v>
      </c>
      <c r="D2291" s="8">
        <f t="shared" si="2718"/>
        <v>6</v>
      </c>
      <c r="E2291" s="8">
        <f t="shared" si="2719"/>
        <v>8.5</v>
      </c>
      <c r="F2291" s="8">
        <f t="shared" si="2720"/>
        <v>9.875</v>
      </c>
      <c r="G2291" s="8">
        <f t="shared" si="2721"/>
        <v>10.5</v>
      </c>
      <c r="H2291" s="8">
        <f t="shared" si="2722"/>
        <v>12</v>
      </c>
      <c r="I2291" s="8">
        <f t="shared" si="2723"/>
        <v>12</v>
      </c>
      <c r="J2291" s="8">
        <f t="shared" si="2724"/>
        <v>11.75</v>
      </c>
      <c r="K2291" s="8">
        <f t="shared" si="2725"/>
        <v>12</v>
      </c>
      <c r="L2291" s="8">
        <f t="shared" si="2726"/>
        <v>12</v>
      </c>
      <c r="M2291" s="8">
        <f t="shared" si="2727"/>
        <v>12</v>
      </c>
      <c r="N2291" s="8">
        <f t="shared" si="2728"/>
        <v>11.25</v>
      </c>
      <c r="O2291" s="47">
        <f t="shared" si="2729"/>
        <v>10</v>
      </c>
      <c r="P2291" s="8">
        <f t="shared" si="2730"/>
        <v>9.5</v>
      </c>
      <c r="Q2291" s="8">
        <f t="shared" si="2731"/>
        <v>10.875</v>
      </c>
      <c r="R2291" s="8">
        <f t="shared" si="2717"/>
        <v>11.125</v>
      </c>
    </row>
    <row r="2292" spans="2:18" x14ac:dyDescent="0.25">
      <c r="B2292" s="45" t="s">
        <v>249</v>
      </c>
      <c r="C2292" s="7" t="s">
        <v>250</v>
      </c>
      <c r="D2292" s="8">
        <f t="shared" si="2718"/>
        <v>0</v>
      </c>
      <c r="E2292" s="8">
        <f t="shared" si="2719"/>
        <v>0</v>
      </c>
      <c r="F2292" s="8">
        <f t="shared" si="2720"/>
        <v>0</v>
      </c>
      <c r="G2292" s="8">
        <f t="shared" si="2721"/>
        <v>0</v>
      </c>
      <c r="H2292" s="8">
        <f t="shared" si="2722"/>
        <v>0</v>
      </c>
      <c r="I2292" s="8">
        <f t="shared" si="2723"/>
        <v>0</v>
      </c>
      <c r="J2292" s="8">
        <f t="shared" si="2724"/>
        <v>0</v>
      </c>
      <c r="K2292" s="8">
        <f t="shared" si="2725"/>
        <v>0</v>
      </c>
      <c r="L2292" s="8">
        <f t="shared" si="2726"/>
        <v>0</v>
      </c>
      <c r="M2292" s="8">
        <f t="shared" si="2727"/>
        <v>0</v>
      </c>
      <c r="N2292" s="8">
        <f t="shared" si="2728"/>
        <v>0</v>
      </c>
      <c r="O2292" s="47">
        <f t="shared" si="2729"/>
        <v>0</v>
      </c>
      <c r="P2292" s="8">
        <f t="shared" si="2730"/>
        <v>0.125</v>
      </c>
      <c r="Q2292" s="8">
        <f t="shared" si="2731"/>
        <v>1</v>
      </c>
      <c r="R2292" s="8">
        <f t="shared" si="2717"/>
        <v>1</v>
      </c>
    </row>
    <row r="2293" spans="2:18" x14ac:dyDescent="0.25">
      <c r="B2293" s="45" t="s">
        <v>252</v>
      </c>
      <c r="C2293" s="7" t="s">
        <v>253</v>
      </c>
      <c r="D2293" s="8">
        <f t="shared" si="2718"/>
        <v>0</v>
      </c>
      <c r="E2293" s="8">
        <f t="shared" si="2719"/>
        <v>0</v>
      </c>
      <c r="F2293" s="8">
        <f t="shared" si="2720"/>
        <v>0</v>
      </c>
      <c r="G2293" s="8">
        <f t="shared" si="2721"/>
        <v>0</v>
      </c>
      <c r="H2293" s="8">
        <f t="shared" si="2722"/>
        <v>0</v>
      </c>
      <c r="I2293" s="8">
        <f t="shared" si="2723"/>
        <v>0</v>
      </c>
      <c r="J2293" s="8">
        <f t="shared" si="2724"/>
        <v>0.125</v>
      </c>
      <c r="K2293" s="8">
        <f t="shared" si="2725"/>
        <v>1</v>
      </c>
      <c r="L2293" s="8">
        <f t="shared" si="2726"/>
        <v>1</v>
      </c>
      <c r="M2293" s="8">
        <f t="shared" si="2727"/>
        <v>1</v>
      </c>
      <c r="N2293" s="8">
        <f t="shared" si="2728"/>
        <v>1</v>
      </c>
      <c r="O2293" s="47">
        <f t="shared" si="2729"/>
        <v>1.625</v>
      </c>
      <c r="P2293" s="8">
        <f t="shared" si="2730"/>
        <v>2</v>
      </c>
      <c r="Q2293" s="8">
        <f t="shared" si="2731"/>
        <v>2</v>
      </c>
      <c r="R2293" s="8">
        <f t="shared" si="2717"/>
        <v>3.5</v>
      </c>
    </row>
    <row r="2294" spans="2:18" x14ac:dyDescent="0.25">
      <c r="B2294" s="45" t="s">
        <v>255</v>
      </c>
      <c r="C2294" s="7" t="s">
        <v>256</v>
      </c>
      <c r="D2294" s="8">
        <f t="shared" si="2718"/>
        <v>0.25</v>
      </c>
      <c r="E2294" s="8">
        <f t="shared" si="2719"/>
        <v>1</v>
      </c>
      <c r="F2294" s="8">
        <f t="shared" si="2720"/>
        <v>1.375</v>
      </c>
      <c r="G2294" s="8">
        <f t="shared" si="2721"/>
        <v>1.625</v>
      </c>
      <c r="H2294" s="8">
        <f t="shared" si="2722"/>
        <v>1</v>
      </c>
      <c r="I2294" s="8">
        <f t="shared" si="2723"/>
        <v>0.5</v>
      </c>
      <c r="J2294" s="8">
        <f t="shared" si="2724"/>
        <v>0.125</v>
      </c>
      <c r="K2294" s="8">
        <f t="shared" si="2725"/>
        <v>0</v>
      </c>
      <c r="L2294" s="8">
        <f t="shared" si="2726"/>
        <v>0.625</v>
      </c>
      <c r="M2294" s="8">
        <f t="shared" si="2727"/>
        <v>1</v>
      </c>
      <c r="N2294" s="8">
        <f t="shared" si="2728"/>
        <v>1</v>
      </c>
      <c r="O2294" s="47">
        <f t="shared" si="2729"/>
        <v>1</v>
      </c>
      <c r="P2294" s="8">
        <f t="shared" si="2730"/>
        <v>1</v>
      </c>
      <c r="Q2294" s="8">
        <f t="shared" si="2731"/>
        <v>1</v>
      </c>
      <c r="R2294" s="8">
        <f t="shared" si="2717"/>
        <v>1</v>
      </c>
    </row>
    <row r="2295" spans="2:18" x14ac:dyDescent="0.25">
      <c r="B2295" s="45" t="s">
        <v>258</v>
      </c>
      <c r="C2295" s="7" t="s">
        <v>259</v>
      </c>
      <c r="D2295" s="8">
        <f t="shared" si="2718"/>
        <v>0</v>
      </c>
      <c r="E2295" s="8">
        <f t="shared" si="2719"/>
        <v>0</v>
      </c>
      <c r="F2295" s="8">
        <f t="shared" si="2720"/>
        <v>0</v>
      </c>
      <c r="G2295" s="8">
        <f t="shared" si="2721"/>
        <v>0</v>
      </c>
      <c r="H2295" s="8">
        <f t="shared" si="2722"/>
        <v>0</v>
      </c>
      <c r="I2295" s="8">
        <f t="shared" si="2723"/>
        <v>0</v>
      </c>
      <c r="J2295" s="8">
        <f t="shared" si="2724"/>
        <v>0</v>
      </c>
      <c r="K2295" s="8">
        <f t="shared" si="2725"/>
        <v>0</v>
      </c>
      <c r="L2295" s="8">
        <f t="shared" si="2726"/>
        <v>0</v>
      </c>
      <c r="M2295" s="8">
        <f t="shared" si="2727"/>
        <v>0</v>
      </c>
      <c r="N2295" s="8">
        <f t="shared" si="2728"/>
        <v>0</v>
      </c>
      <c r="O2295" s="47">
        <f t="shared" si="2729"/>
        <v>0</v>
      </c>
      <c r="P2295" s="8">
        <f t="shared" si="2730"/>
        <v>0</v>
      </c>
      <c r="Q2295" s="8">
        <f t="shared" si="2731"/>
        <v>0</v>
      </c>
      <c r="R2295" s="8">
        <f t="shared" si="2717"/>
        <v>0</v>
      </c>
    </row>
    <row r="2296" spans="2:18" x14ac:dyDescent="0.25">
      <c r="B2296" s="45" t="s">
        <v>261</v>
      </c>
      <c r="C2296" s="7" t="s">
        <v>262</v>
      </c>
      <c r="D2296" s="8">
        <f t="shared" si="2718"/>
        <v>0</v>
      </c>
      <c r="E2296" s="8">
        <f t="shared" si="2719"/>
        <v>0</v>
      </c>
      <c r="F2296" s="8">
        <f t="shared" si="2720"/>
        <v>0</v>
      </c>
      <c r="G2296" s="8">
        <f t="shared" si="2721"/>
        <v>0</v>
      </c>
      <c r="H2296" s="8">
        <f t="shared" si="2722"/>
        <v>0</v>
      </c>
      <c r="I2296" s="8">
        <f t="shared" si="2723"/>
        <v>0</v>
      </c>
      <c r="J2296" s="8">
        <f t="shared" si="2724"/>
        <v>0</v>
      </c>
      <c r="K2296" s="8">
        <f t="shared" si="2725"/>
        <v>0</v>
      </c>
      <c r="L2296" s="8">
        <f t="shared" si="2726"/>
        <v>0</v>
      </c>
      <c r="M2296" s="8">
        <f t="shared" si="2727"/>
        <v>0</v>
      </c>
      <c r="N2296" s="8">
        <f t="shared" si="2728"/>
        <v>0</v>
      </c>
      <c r="O2296" s="47">
        <f t="shared" si="2729"/>
        <v>0</v>
      </c>
      <c r="P2296" s="8">
        <f t="shared" si="2730"/>
        <v>0</v>
      </c>
      <c r="Q2296" s="8">
        <f t="shared" si="2731"/>
        <v>0</v>
      </c>
      <c r="R2296" s="8">
        <f t="shared" si="2717"/>
        <v>0</v>
      </c>
    </row>
    <row r="2297" spans="2:18" x14ac:dyDescent="0.25">
      <c r="B2297" s="45" t="s">
        <v>264</v>
      </c>
      <c r="C2297" s="7" t="s">
        <v>265</v>
      </c>
      <c r="D2297" s="8">
        <f t="shared" si="2718"/>
        <v>1174</v>
      </c>
      <c r="E2297" s="8">
        <f t="shared" si="2719"/>
        <v>1212.75</v>
      </c>
      <c r="F2297" s="8">
        <f t="shared" si="2720"/>
        <v>1243.625</v>
      </c>
      <c r="G2297" s="8">
        <f t="shared" si="2721"/>
        <v>1267.375</v>
      </c>
      <c r="H2297" s="8">
        <f t="shared" si="2722"/>
        <v>1277.75</v>
      </c>
      <c r="I2297" s="8">
        <f t="shared" si="2723"/>
        <v>1298.25</v>
      </c>
      <c r="J2297" s="8">
        <f t="shared" si="2724"/>
        <v>1309</v>
      </c>
      <c r="K2297" s="8">
        <f t="shared" si="2725"/>
        <v>1323.125</v>
      </c>
      <c r="L2297" s="8">
        <f t="shared" si="2726"/>
        <v>1302.375</v>
      </c>
      <c r="M2297" s="8">
        <f t="shared" si="2727"/>
        <v>1276</v>
      </c>
      <c r="N2297" s="8">
        <f t="shared" si="2728"/>
        <v>1267.875</v>
      </c>
      <c r="O2297" s="47">
        <f t="shared" si="2729"/>
        <v>1299.125</v>
      </c>
      <c r="P2297" s="8">
        <f t="shared" si="2730"/>
        <v>1325.125</v>
      </c>
      <c r="Q2297" s="8">
        <f t="shared" si="2731"/>
        <v>1304.125</v>
      </c>
      <c r="R2297" s="8">
        <f t="shared" si="2717"/>
        <v>1279.25</v>
      </c>
    </row>
    <row r="2298" spans="2:18" x14ac:dyDescent="0.25">
      <c r="B2298" s="45" t="s">
        <v>267</v>
      </c>
      <c r="C2298" s="7" t="s">
        <v>268</v>
      </c>
      <c r="D2298" s="8">
        <f t="shared" si="2718"/>
        <v>1377.5</v>
      </c>
      <c r="E2298" s="8">
        <f t="shared" si="2719"/>
        <v>1408</v>
      </c>
      <c r="F2298" s="8">
        <f t="shared" si="2720"/>
        <v>1454.125</v>
      </c>
      <c r="G2298" s="8">
        <f t="shared" si="2721"/>
        <v>1491</v>
      </c>
      <c r="H2298" s="8">
        <f t="shared" si="2722"/>
        <v>1510.25</v>
      </c>
      <c r="I2298" s="8">
        <f t="shared" si="2723"/>
        <v>1509.875</v>
      </c>
      <c r="J2298" s="8">
        <f t="shared" si="2724"/>
        <v>1547.375</v>
      </c>
      <c r="K2298" s="8">
        <f t="shared" si="2725"/>
        <v>1547.875</v>
      </c>
      <c r="L2298" s="8">
        <f t="shared" si="2726"/>
        <v>1576.125</v>
      </c>
      <c r="M2298" s="8">
        <f t="shared" si="2727"/>
        <v>1598.375</v>
      </c>
      <c r="N2298" s="8">
        <f t="shared" si="2728"/>
        <v>1581.875</v>
      </c>
      <c r="O2298" s="47">
        <f t="shared" si="2729"/>
        <v>1633.125</v>
      </c>
      <c r="P2298" s="8">
        <f t="shared" si="2730"/>
        <v>1625.625</v>
      </c>
      <c r="Q2298" s="8">
        <f t="shared" si="2731"/>
        <v>1600.625</v>
      </c>
      <c r="R2298" s="8">
        <f t="shared" si="2717"/>
        <v>1629.375</v>
      </c>
    </row>
    <row r="2299" spans="2:18" x14ac:dyDescent="0.25">
      <c r="B2299" s="45" t="s">
        <v>270</v>
      </c>
      <c r="C2299" s="7" t="s">
        <v>271</v>
      </c>
      <c r="D2299" s="8">
        <f t="shared" si="2718"/>
        <v>178.25</v>
      </c>
      <c r="E2299" s="8">
        <f t="shared" si="2719"/>
        <v>166.75</v>
      </c>
      <c r="F2299" s="8">
        <f t="shared" si="2720"/>
        <v>150.5</v>
      </c>
      <c r="G2299" s="8">
        <f t="shared" si="2721"/>
        <v>155.5</v>
      </c>
      <c r="H2299" s="8">
        <f t="shared" si="2722"/>
        <v>150.625</v>
      </c>
      <c r="I2299" s="8">
        <f t="shared" si="2723"/>
        <v>126.375</v>
      </c>
      <c r="J2299" s="8">
        <f t="shared" si="2724"/>
        <v>106.75</v>
      </c>
      <c r="K2299" s="8">
        <f t="shared" si="2725"/>
        <v>109</v>
      </c>
      <c r="L2299" s="8">
        <f t="shared" si="2726"/>
        <v>110.375</v>
      </c>
      <c r="M2299" s="8">
        <f t="shared" si="2727"/>
        <v>106.625</v>
      </c>
      <c r="N2299" s="8">
        <f t="shared" si="2728"/>
        <v>102.5</v>
      </c>
      <c r="O2299" s="47">
        <f t="shared" si="2729"/>
        <v>101.375</v>
      </c>
      <c r="P2299" s="8">
        <f t="shared" si="2730"/>
        <v>103</v>
      </c>
      <c r="Q2299" s="8">
        <f t="shared" si="2731"/>
        <v>114.75</v>
      </c>
      <c r="R2299" s="8">
        <f t="shared" si="2717"/>
        <v>120.875</v>
      </c>
    </row>
    <row r="2300" spans="2:18" x14ac:dyDescent="0.25">
      <c r="B2300" s="45" t="s">
        <v>273</v>
      </c>
      <c r="C2300" s="7" t="s">
        <v>274</v>
      </c>
      <c r="D2300" s="8">
        <f t="shared" si="2718"/>
        <v>0</v>
      </c>
      <c r="E2300" s="8">
        <f t="shared" si="2719"/>
        <v>0</v>
      </c>
      <c r="F2300" s="8">
        <f t="shared" si="2720"/>
        <v>0</v>
      </c>
      <c r="G2300" s="8">
        <f t="shared" si="2721"/>
        <v>0</v>
      </c>
      <c r="H2300" s="8">
        <f t="shared" si="2722"/>
        <v>0</v>
      </c>
      <c r="I2300" s="8">
        <f t="shared" si="2723"/>
        <v>0</v>
      </c>
      <c r="J2300" s="8">
        <f t="shared" si="2724"/>
        <v>0</v>
      </c>
      <c r="K2300" s="8">
        <f t="shared" si="2725"/>
        <v>0</v>
      </c>
      <c r="L2300" s="8">
        <f t="shared" si="2726"/>
        <v>0</v>
      </c>
      <c r="M2300" s="8">
        <f t="shared" si="2727"/>
        <v>0</v>
      </c>
      <c r="N2300" s="8">
        <f t="shared" si="2728"/>
        <v>0</v>
      </c>
      <c r="O2300" s="47">
        <f t="shared" si="2729"/>
        <v>0</v>
      </c>
      <c r="P2300" s="8">
        <f t="shared" si="2730"/>
        <v>0</v>
      </c>
      <c r="Q2300" s="8">
        <f t="shared" si="2731"/>
        <v>2</v>
      </c>
      <c r="R2300" s="8">
        <f t="shared" si="2717"/>
        <v>6</v>
      </c>
    </row>
    <row r="2301" spans="2:18" x14ac:dyDescent="0.25">
      <c r="B2301" s="53" t="s">
        <v>276</v>
      </c>
      <c r="C2301" s="54" t="s">
        <v>277</v>
      </c>
      <c r="D2301" s="55">
        <f t="shared" si="2718"/>
        <v>203.75</v>
      </c>
      <c r="E2301" s="55">
        <f t="shared" si="2719"/>
        <v>220.75</v>
      </c>
      <c r="F2301" s="55">
        <f t="shared" si="2720"/>
        <v>228.625</v>
      </c>
      <c r="G2301" s="55">
        <f t="shared" si="2721"/>
        <v>220.75</v>
      </c>
      <c r="H2301" s="55">
        <f t="shared" si="2722"/>
        <v>203.5</v>
      </c>
      <c r="I2301" s="55">
        <f t="shared" si="2723"/>
        <v>184.875</v>
      </c>
      <c r="J2301" s="55">
        <f t="shared" si="2724"/>
        <v>176.25</v>
      </c>
      <c r="K2301" s="55">
        <f t="shared" si="2725"/>
        <v>178.875</v>
      </c>
      <c r="L2301" s="55">
        <f t="shared" si="2726"/>
        <v>178.75</v>
      </c>
      <c r="M2301" s="55">
        <f t="shared" si="2727"/>
        <v>183.125</v>
      </c>
      <c r="N2301" s="55">
        <f t="shared" si="2728"/>
        <v>183.5</v>
      </c>
      <c r="O2301" s="56">
        <f t="shared" si="2729"/>
        <v>184.625</v>
      </c>
      <c r="P2301" s="55">
        <f t="shared" si="2730"/>
        <v>185.25</v>
      </c>
      <c r="Q2301" s="55">
        <f t="shared" si="2731"/>
        <v>185.125</v>
      </c>
      <c r="R2301" s="55">
        <f t="shared" si="2717"/>
        <v>187.375</v>
      </c>
    </row>
    <row r="2302" spans="2:18" x14ac:dyDescent="0.25">
      <c r="B2302" s="19"/>
      <c r="C2302" s="20" t="s">
        <v>286</v>
      </c>
      <c r="D2302" s="21">
        <f>SUM(D2248:D2301)</f>
        <v>1250440.75</v>
      </c>
      <c r="E2302" s="21">
        <f t="shared" ref="E2302:R2302" si="2732">SUM(E2248:E2301)</f>
        <v>1264075.2500000002</v>
      </c>
      <c r="F2302" s="21">
        <f t="shared" si="2732"/>
        <v>1277197.625</v>
      </c>
      <c r="G2302" s="21">
        <f t="shared" si="2732"/>
        <v>1301467.875</v>
      </c>
      <c r="H2302" s="21">
        <f t="shared" si="2732"/>
        <v>1325046.625</v>
      </c>
      <c r="I2302" s="21">
        <f t="shared" si="2732"/>
        <v>1342038.75</v>
      </c>
      <c r="J2302" s="21">
        <f t="shared" si="2732"/>
        <v>1360584.625</v>
      </c>
      <c r="K2302" s="21">
        <f t="shared" si="2732"/>
        <v>1382960.375</v>
      </c>
      <c r="L2302" s="21">
        <f t="shared" si="2732"/>
        <v>1403200</v>
      </c>
      <c r="M2302" s="21">
        <f t="shared" si="2732"/>
        <v>1420359.125</v>
      </c>
      <c r="N2302" s="21">
        <f t="shared" si="2732"/>
        <v>1457617.875</v>
      </c>
      <c r="O2302" s="21">
        <f t="shared" si="2732"/>
        <v>1491423.75</v>
      </c>
      <c r="P2302" s="21">
        <f t="shared" si="2732"/>
        <v>1526907.75</v>
      </c>
      <c r="Q2302" s="21">
        <f t="shared" si="2732"/>
        <v>1563952.875</v>
      </c>
      <c r="R2302" s="21">
        <f t="shared" si="2732"/>
        <v>1598943.6249999998</v>
      </c>
    </row>
    <row r="2303" spans="2:18" x14ac:dyDescent="0.25">
      <c r="B2303" s="19"/>
      <c r="C2303" s="20" t="s">
        <v>287</v>
      </c>
      <c r="D2303" s="21">
        <f>SUM(D2256:D2301)</f>
        <v>39666.75</v>
      </c>
      <c r="E2303" s="21">
        <f t="shared" ref="E2303:R2303" si="2733">SUM(E2256:E2301)</f>
        <v>39900.5</v>
      </c>
      <c r="F2303" s="21">
        <f t="shared" si="2733"/>
        <v>39413.75</v>
      </c>
      <c r="G2303" s="21">
        <f t="shared" si="2733"/>
        <v>39443.75</v>
      </c>
      <c r="H2303" s="21">
        <f t="shared" si="2733"/>
        <v>39497.375</v>
      </c>
      <c r="I2303" s="21">
        <f t="shared" si="2733"/>
        <v>39332.375</v>
      </c>
      <c r="J2303" s="21">
        <f t="shared" si="2733"/>
        <v>39624.875</v>
      </c>
      <c r="K2303" s="21">
        <f t="shared" si="2733"/>
        <v>39754.125</v>
      </c>
      <c r="L2303" s="21">
        <f t="shared" si="2733"/>
        <v>39984.125</v>
      </c>
      <c r="M2303" s="21">
        <f t="shared" si="2733"/>
        <v>39857.75</v>
      </c>
      <c r="N2303" s="21">
        <f t="shared" si="2733"/>
        <v>40148.5</v>
      </c>
      <c r="O2303" s="21">
        <f t="shared" si="2733"/>
        <v>41016.375</v>
      </c>
      <c r="P2303" s="21">
        <f t="shared" si="2733"/>
        <v>42002.25</v>
      </c>
      <c r="Q2303" s="21">
        <f t="shared" si="2733"/>
        <v>42739.375</v>
      </c>
      <c r="R2303" s="21">
        <f t="shared" si="2733"/>
        <v>43345.625</v>
      </c>
    </row>
    <row r="2306" spans="1:18" ht="17.25" x14ac:dyDescent="0.3">
      <c r="A2306" s="28"/>
      <c r="B2306" s="28" t="s">
        <v>442</v>
      </c>
    </row>
    <row r="2307" spans="1:18" ht="17.25" x14ac:dyDescent="0.35">
      <c r="B2307" s="49" t="s">
        <v>126</v>
      </c>
      <c r="C2307" s="50" t="s">
        <v>127</v>
      </c>
      <c r="D2307" s="51" t="s">
        <v>423</v>
      </c>
      <c r="E2307" s="51" t="s">
        <v>424</v>
      </c>
      <c r="F2307" s="51" t="s">
        <v>425</v>
      </c>
      <c r="G2307" s="51" t="s">
        <v>426</v>
      </c>
      <c r="H2307" s="51" t="s">
        <v>427</v>
      </c>
      <c r="I2307" s="51" t="s">
        <v>428</v>
      </c>
      <c r="J2307" s="51" t="s">
        <v>429</v>
      </c>
      <c r="K2307" s="51" t="s">
        <v>430</v>
      </c>
      <c r="L2307" s="51" t="s">
        <v>431</v>
      </c>
      <c r="M2307" s="51" t="s">
        <v>432</v>
      </c>
      <c r="N2307" s="51" t="s">
        <v>433</v>
      </c>
      <c r="O2307" s="52" t="s">
        <v>434</v>
      </c>
      <c r="P2307" s="51" t="s">
        <v>435</v>
      </c>
      <c r="Q2307" s="51" t="s">
        <v>436</v>
      </c>
      <c r="R2307" s="122" t="s">
        <v>437</v>
      </c>
    </row>
    <row r="2308" spans="1:18" x14ac:dyDescent="0.25">
      <c r="B2308" s="45" t="s">
        <v>131</v>
      </c>
      <c r="C2308" s="7" t="s">
        <v>11</v>
      </c>
      <c r="D2308" s="8">
        <f t="shared" ref="D2308:D2343" si="2734">SUM(O1311:P1311)/2</f>
        <v>99186.5</v>
      </c>
      <c r="E2308" s="8">
        <f t="shared" ref="E2308:E2343" si="2735">SUM(Q1311:R1311)/2</f>
        <v>106752.75</v>
      </c>
      <c r="F2308" s="8">
        <f t="shared" ref="F2308:F2343" si="2736">SUM(S1311:V1311)/4</f>
        <v>114863</v>
      </c>
      <c r="G2308" s="8">
        <f t="shared" ref="G2308:G2343" si="2737">SUM(W1311:Z1311)/4</f>
        <v>122130.375</v>
      </c>
      <c r="H2308" s="8">
        <f t="shared" ref="H2308:H2343" si="2738">SUM(AA1311:AD1311)/4</f>
        <v>126813.25</v>
      </c>
      <c r="I2308" s="8">
        <f t="shared" ref="I2308:I2343" si="2739">SUM(AE1311:AH1311)/4</f>
        <v>128987.125</v>
      </c>
      <c r="J2308" s="8">
        <f t="shared" ref="J2308:J2343" si="2740">SUM(AI1311:AL1311)/4</f>
        <v>128694.75</v>
      </c>
      <c r="K2308" s="8">
        <f t="shared" ref="K2308:K2343" si="2741">SUM(AM1311:AP1311)/4</f>
        <v>126568.75</v>
      </c>
      <c r="L2308" s="8">
        <f t="shared" ref="L2308:L2343" si="2742">SUM(AQ1311:AT1311)/4</f>
        <v>124593.375</v>
      </c>
      <c r="M2308" s="8">
        <f t="shared" ref="M2308:M2343" si="2743">SUM(AU1311:AX1311)/4</f>
        <v>123306.375</v>
      </c>
      <c r="N2308" s="8">
        <f t="shared" ref="N2308:N2343" si="2744">SUM(AY1311:BB1311)/4</f>
        <v>124659</v>
      </c>
      <c r="O2308" s="47">
        <f t="shared" ref="O2308:O2343" si="2745">SUM(BC1311:BF1311)/4</f>
        <v>126459.75</v>
      </c>
      <c r="P2308" s="98">
        <f>SUM(BG1311:BJ1311)/4</f>
        <v>128600.5</v>
      </c>
      <c r="Q2308" s="98">
        <f>SUM(BK1311:BN1311)/4</f>
        <v>129562.75</v>
      </c>
      <c r="R2308" s="98">
        <f t="shared" ref="R2308:R2339" si="2746">SUM(BO1311:BR1311)/4</f>
        <v>132575</v>
      </c>
    </row>
    <row r="2309" spans="1:18" x14ac:dyDescent="0.25">
      <c r="B2309" s="45" t="s">
        <v>132</v>
      </c>
      <c r="C2309" s="7" t="s">
        <v>13</v>
      </c>
      <c r="D2309" s="8">
        <f t="shared" si="2734"/>
        <v>1222628.5</v>
      </c>
      <c r="E2309" s="8">
        <f t="shared" si="2735"/>
        <v>1252518.75</v>
      </c>
      <c r="F2309" s="8">
        <f t="shared" si="2736"/>
        <v>1293111.25</v>
      </c>
      <c r="G2309" s="8">
        <f t="shared" si="2737"/>
        <v>1325381</v>
      </c>
      <c r="H2309" s="8">
        <f t="shared" si="2738"/>
        <v>1342257</v>
      </c>
      <c r="I2309" s="8">
        <f t="shared" si="2739"/>
        <v>1352564.625</v>
      </c>
      <c r="J2309" s="8">
        <f t="shared" si="2740"/>
        <v>1357478.125</v>
      </c>
      <c r="K2309" s="8">
        <f t="shared" si="2741"/>
        <v>1359299.75</v>
      </c>
      <c r="L2309" s="8">
        <f t="shared" si="2742"/>
        <v>1362835.25</v>
      </c>
      <c r="M2309" s="8">
        <f t="shared" si="2743"/>
        <v>1368652.75</v>
      </c>
      <c r="N2309" s="8">
        <f t="shared" si="2744"/>
        <v>1385876.5</v>
      </c>
      <c r="O2309" s="47">
        <f t="shared" si="2745"/>
        <v>1414218</v>
      </c>
      <c r="P2309" s="8">
        <f t="shared" ref="P2309:P2343" si="2747">SUM(BG1312:BJ1312)/4</f>
        <v>1447782.75</v>
      </c>
      <c r="Q2309" s="8">
        <f t="shared" ref="Q2309:Q2343" si="2748">SUM(BK1312:BN1312)/4</f>
        <v>1490141.625</v>
      </c>
      <c r="R2309" s="8">
        <f t="shared" si="2746"/>
        <v>1552297.875</v>
      </c>
    </row>
    <row r="2310" spans="1:18" x14ac:dyDescent="0.25">
      <c r="B2310" s="45" t="s">
        <v>133</v>
      </c>
      <c r="C2310" s="7" t="s">
        <v>15</v>
      </c>
      <c r="D2310" s="8">
        <f t="shared" si="2734"/>
        <v>145980.5</v>
      </c>
      <c r="E2310" s="8">
        <f t="shared" si="2735"/>
        <v>153311.5</v>
      </c>
      <c r="F2310" s="8">
        <f t="shared" si="2736"/>
        <v>163493.625</v>
      </c>
      <c r="G2310" s="8">
        <f t="shared" si="2737"/>
        <v>177200.625</v>
      </c>
      <c r="H2310" s="8">
        <f t="shared" si="2738"/>
        <v>188518.5</v>
      </c>
      <c r="I2310" s="8">
        <f t="shared" si="2739"/>
        <v>195844.375</v>
      </c>
      <c r="J2310" s="8">
        <f t="shared" si="2740"/>
        <v>201082.375</v>
      </c>
      <c r="K2310" s="8">
        <f t="shared" si="2741"/>
        <v>206211.25</v>
      </c>
      <c r="L2310" s="8">
        <f t="shared" si="2742"/>
        <v>212470.375</v>
      </c>
      <c r="M2310" s="8">
        <f t="shared" si="2743"/>
        <v>218810.125</v>
      </c>
      <c r="N2310" s="8">
        <f t="shared" si="2744"/>
        <v>228665.125</v>
      </c>
      <c r="O2310" s="47">
        <f t="shared" si="2745"/>
        <v>241657.625</v>
      </c>
      <c r="P2310" s="8">
        <f t="shared" si="2747"/>
        <v>253808.375</v>
      </c>
      <c r="Q2310" s="8">
        <f t="shared" si="2748"/>
        <v>265939.375</v>
      </c>
      <c r="R2310" s="8">
        <f t="shared" si="2746"/>
        <v>281636.375</v>
      </c>
    </row>
    <row r="2311" spans="1:18" x14ac:dyDescent="0.25">
      <c r="B2311" s="45" t="s">
        <v>134</v>
      </c>
      <c r="C2311" s="7" t="s">
        <v>17</v>
      </c>
      <c r="D2311" s="8">
        <f t="shared" si="2734"/>
        <v>161248.5</v>
      </c>
      <c r="E2311" s="8">
        <f t="shared" si="2735"/>
        <v>173475</v>
      </c>
      <c r="F2311" s="8">
        <f t="shared" si="2736"/>
        <v>188974.375</v>
      </c>
      <c r="G2311" s="8">
        <f t="shared" si="2737"/>
        <v>201632.875</v>
      </c>
      <c r="H2311" s="8">
        <f t="shared" si="2738"/>
        <v>212456.375</v>
      </c>
      <c r="I2311" s="8">
        <f t="shared" si="2739"/>
        <v>221366.375</v>
      </c>
      <c r="J2311" s="8">
        <f t="shared" si="2740"/>
        <v>228130.75</v>
      </c>
      <c r="K2311" s="8">
        <f t="shared" si="2741"/>
        <v>233546.25</v>
      </c>
      <c r="L2311" s="8">
        <f t="shared" si="2742"/>
        <v>239326.5</v>
      </c>
      <c r="M2311" s="8">
        <f t="shared" si="2743"/>
        <v>245005</v>
      </c>
      <c r="N2311" s="8">
        <f t="shared" si="2744"/>
        <v>253570.875</v>
      </c>
      <c r="O2311" s="47">
        <f t="shared" si="2745"/>
        <v>262356.125</v>
      </c>
      <c r="P2311" s="8">
        <f t="shared" si="2747"/>
        <v>266304.5</v>
      </c>
      <c r="Q2311" s="8">
        <f t="shared" si="2748"/>
        <v>269995.875</v>
      </c>
      <c r="R2311" s="8">
        <f t="shared" si="2746"/>
        <v>276685.125</v>
      </c>
    </row>
    <row r="2312" spans="1:18" x14ac:dyDescent="0.25">
      <c r="B2312" s="45" t="s">
        <v>135</v>
      </c>
      <c r="C2312" s="7" t="s">
        <v>19</v>
      </c>
      <c r="D2312" s="8">
        <f t="shared" si="2734"/>
        <v>43689.25</v>
      </c>
      <c r="E2312" s="8">
        <f t="shared" si="2735"/>
        <v>44459.5</v>
      </c>
      <c r="F2312" s="8">
        <f t="shared" si="2736"/>
        <v>45342.875</v>
      </c>
      <c r="G2312" s="8">
        <f t="shared" si="2737"/>
        <v>46358.125</v>
      </c>
      <c r="H2312" s="8">
        <f t="shared" si="2738"/>
        <v>46843.25</v>
      </c>
      <c r="I2312" s="8">
        <f t="shared" si="2739"/>
        <v>46674</v>
      </c>
      <c r="J2312" s="8">
        <f t="shared" si="2740"/>
        <v>46349.5</v>
      </c>
      <c r="K2312" s="8">
        <f t="shared" si="2741"/>
        <v>46332.375</v>
      </c>
      <c r="L2312" s="8">
        <f t="shared" si="2742"/>
        <v>46667.125</v>
      </c>
      <c r="M2312" s="8">
        <f t="shared" si="2743"/>
        <v>47001.125</v>
      </c>
      <c r="N2312" s="8">
        <f t="shared" si="2744"/>
        <v>47811.25</v>
      </c>
      <c r="O2312" s="47">
        <f t="shared" si="2745"/>
        <v>48999.625</v>
      </c>
      <c r="P2312" s="8">
        <f t="shared" si="2747"/>
        <v>50217.25</v>
      </c>
      <c r="Q2312" s="8">
        <f t="shared" si="2748"/>
        <v>51751.375</v>
      </c>
      <c r="R2312" s="8">
        <f t="shared" si="2746"/>
        <v>53853.125</v>
      </c>
    </row>
    <row r="2313" spans="1:18" x14ac:dyDescent="0.25">
      <c r="B2313" s="45" t="s">
        <v>136</v>
      </c>
      <c r="C2313" s="7" t="s">
        <v>21</v>
      </c>
      <c r="D2313" s="8">
        <f t="shared" si="2734"/>
        <v>139003.5</v>
      </c>
      <c r="E2313" s="8">
        <f t="shared" si="2735"/>
        <v>143073</v>
      </c>
      <c r="F2313" s="8">
        <f t="shared" si="2736"/>
        <v>148041.375</v>
      </c>
      <c r="G2313" s="8">
        <f t="shared" si="2737"/>
        <v>151658.25</v>
      </c>
      <c r="H2313" s="8">
        <f t="shared" si="2738"/>
        <v>153534.25</v>
      </c>
      <c r="I2313" s="8">
        <f t="shared" si="2739"/>
        <v>154178</v>
      </c>
      <c r="J2313" s="8">
        <f t="shared" si="2740"/>
        <v>154529.25</v>
      </c>
      <c r="K2313" s="8">
        <f t="shared" si="2741"/>
        <v>155289.125</v>
      </c>
      <c r="L2313" s="8">
        <f t="shared" si="2742"/>
        <v>157537.5</v>
      </c>
      <c r="M2313" s="8">
        <f t="shared" si="2743"/>
        <v>160116.875</v>
      </c>
      <c r="N2313" s="8">
        <f t="shared" si="2744"/>
        <v>164050.75</v>
      </c>
      <c r="O2313" s="47">
        <f t="shared" si="2745"/>
        <v>171074.375</v>
      </c>
      <c r="P2313" s="8">
        <f t="shared" si="2747"/>
        <v>179428.5</v>
      </c>
      <c r="Q2313" s="8">
        <f t="shared" si="2748"/>
        <v>188182.375</v>
      </c>
      <c r="R2313" s="8">
        <f t="shared" si="2746"/>
        <v>197973.75</v>
      </c>
    </row>
    <row r="2314" spans="1:18" x14ac:dyDescent="0.25">
      <c r="B2314" s="45" t="s">
        <v>137</v>
      </c>
      <c r="C2314" s="7" t="s">
        <v>23</v>
      </c>
      <c r="D2314" s="8">
        <f t="shared" si="2734"/>
        <v>33342.75</v>
      </c>
      <c r="E2314" s="8">
        <f t="shared" si="2735"/>
        <v>33778.5</v>
      </c>
      <c r="F2314" s="8">
        <f t="shared" si="2736"/>
        <v>34625.75</v>
      </c>
      <c r="G2314" s="8">
        <f t="shared" si="2737"/>
        <v>35143</v>
      </c>
      <c r="H2314" s="8">
        <f t="shared" si="2738"/>
        <v>34986.75</v>
      </c>
      <c r="I2314" s="8">
        <f t="shared" si="2739"/>
        <v>34459.625</v>
      </c>
      <c r="J2314" s="8">
        <f t="shared" si="2740"/>
        <v>33537.125</v>
      </c>
      <c r="K2314" s="8">
        <f t="shared" si="2741"/>
        <v>32733.375</v>
      </c>
      <c r="L2314" s="8">
        <f t="shared" si="2742"/>
        <v>31985.125</v>
      </c>
      <c r="M2314" s="8">
        <f t="shared" si="2743"/>
        <v>31520.5</v>
      </c>
      <c r="N2314" s="8">
        <f t="shared" si="2744"/>
        <v>31670.75</v>
      </c>
      <c r="O2314" s="47">
        <f t="shared" si="2745"/>
        <v>32594.375</v>
      </c>
      <c r="P2314" s="8">
        <f t="shared" si="2747"/>
        <v>33814.125</v>
      </c>
      <c r="Q2314" s="8">
        <f t="shared" si="2748"/>
        <v>35465.125</v>
      </c>
      <c r="R2314" s="8">
        <f t="shared" si="2746"/>
        <v>38124.125</v>
      </c>
    </row>
    <row r="2315" spans="1:18" x14ac:dyDescent="0.25">
      <c r="B2315" s="45" t="s">
        <v>138</v>
      </c>
      <c r="C2315" s="7" t="s">
        <v>139</v>
      </c>
      <c r="D2315" s="8">
        <f t="shared" si="2734"/>
        <v>700</v>
      </c>
      <c r="E2315" s="8">
        <f t="shared" si="2735"/>
        <v>700</v>
      </c>
      <c r="F2315" s="8">
        <f t="shared" si="2736"/>
        <v>700</v>
      </c>
      <c r="G2315" s="8">
        <f t="shared" si="2737"/>
        <v>700</v>
      </c>
      <c r="H2315" s="8">
        <f t="shared" si="2738"/>
        <v>700</v>
      </c>
      <c r="I2315" s="8">
        <f t="shared" si="2739"/>
        <v>731.5</v>
      </c>
      <c r="J2315" s="8">
        <f t="shared" si="2740"/>
        <v>952</v>
      </c>
      <c r="K2315" s="8">
        <f t="shared" si="2741"/>
        <v>952</v>
      </c>
      <c r="L2315" s="8">
        <f t="shared" si="2742"/>
        <v>387.625</v>
      </c>
      <c r="M2315" s="8">
        <f t="shared" si="2743"/>
        <v>397.125</v>
      </c>
      <c r="N2315" s="8">
        <f t="shared" si="2744"/>
        <v>410</v>
      </c>
      <c r="O2315" s="47">
        <f t="shared" si="2745"/>
        <v>410</v>
      </c>
      <c r="P2315" s="8">
        <f t="shared" si="2747"/>
        <v>420</v>
      </c>
      <c r="Q2315" s="8">
        <f t="shared" si="2748"/>
        <v>440</v>
      </c>
      <c r="R2315" s="8">
        <f t="shared" si="2746"/>
        <v>460</v>
      </c>
    </row>
    <row r="2316" spans="1:18" x14ac:dyDescent="0.25">
      <c r="B2316" s="45" t="s">
        <v>140</v>
      </c>
      <c r="C2316" s="7" t="s">
        <v>141</v>
      </c>
      <c r="D2316" s="8">
        <f t="shared" si="2734"/>
        <v>26501</v>
      </c>
      <c r="E2316" s="8">
        <f t="shared" si="2735"/>
        <v>27103.75</v>
      </c>
      <c r="F2316" s="8">
        <f t="shared" si="2736"/>
        <v>27892.875</v>
      </c>
      <c r="G2316" s="8">
        <f t="shared" si="2737"/>
        <v>28466.75</v>
      </c>
      <c r="H2316" s="8">
        <f t="shared" si="2738"/>
        <v>28702.625</v>
      </c>
      <c r="I2316" s="8">
        <f t="shared" si="2739"/>
        <v>28663.25</v>
      </c>
      <c r="J2316" s="8">
        <f t="shared" si="2740"/>
        <v>28360.625</v>
      </c>
      <c r="K2316" s="8">
        <f t="shared" si="2741"/>
        <v>27943.875</v>
      </c>
      <c r="L2316" s="8">
        <f t="shared" si="2742"/>
        <v>27762.625</v>
      </c>
      <c r="M2316" s="8">
        <f t="shared" si="2743"/>
        <v>27853</v>
      </c>
      <c r="N2316" s="8">
        <f t="shared" si="2744"/>
        <v>28269.375</v>
      </c>
      <c r="O2316" s="47">
        <f t="shared" si="2745"/>
        <v>28970.625</v>
      </c>
      <c r="P2316" s="8">
        <f t="shared" si="2747"/>
        <v>29761.375</v>
      </c>
      <c r="Q2316" s="8">
        <f t="shared" si="2748"/>
        <v>30511.875</v>
      </c>
      <c r="R2316" s="8">
        <f t="shared" si="2746"/>
        <v>31392.875</v>
      </c>
    </row>
    <row r="2317" spans="1:18" x14ac:dyDescent="0.25">
      <c r="B2317" s="45" t="s">
        <v>144</v>
      </c>
      <c r="C2317" s="7" t="s">
        <v>145</v>
      </c>
      <c r="D2317" s="8">
        <f t="shared" si="2734"/>
        <v>10394</v>
      </c>
      <c r="E2317" s="8">
        <f t="shared" si="2735"/>
        <v>10519.75</v>
      </c>
      <c r="F2317" s="8">
        <f t="shared" si="2736"/>
        <v>10773</v>
      </c>
      <c r="G2317" s="8">
        <f t="shared" si="2737"/>
        <v>10875.125</v>
      </c>
      <c r="H2317" s="8">
        <f t="shared" si="2738"/>
        <v>10902.75</v>
      </c>
      <c r="I2317" s="8">
        <f t="shared" si="2739"/>
        <v>10799</v>
      </c>
      <c r="J2317" s="8">
        <f t="shared" si="2740"/>
        <v>10617.75</v>
      </c>
      <c r="K2317" s="8">
        <f t="shared" si="2741"/>
        <v>10392.375</v>
      </c>
      <c r="L2317" s="8">
        <f t="shared" si="2742"/>
        <v>10226.875</v>
      </c>
      <c r="M2317" s="8">
        <f t="shared" si="2743"/>
        <v>10177.75</v>
      </c>
      <c r="N2317" s="8">
        <f t="shared" si="2744"/>
        <v>10245.375</v>
      </c>
      <c r="O2317" s="47">
        <f t="shared" si="2745"/>
        <v>10430.375</v>
      </c>
      <c r="P2317" s="8">
        <f t="shared" si="2747"/>
        <v>10641.875</v>
      </c>
      <c r="Q2317" s="8">
        <f t="shared" si="2748"/>
        <v>10763.625</v>
      </c>
      <c r="R2317" s="8">
        <f t="shared" si="2746"/>
        <v>11047.875</v>
      </c>
    </row>
    <row r="2318" spans="1:18" x14ac:dyDescent="0.25">
      <c r="B2318" s="45" t="s">
        <v>147</v>
      </c>
      <c r="C2318" s="7" t="s">
        <v>148</v>
      </c>
      <c r="D2318" s="8">
        <f t="shared" si="2734"/>
        <v>240</v>
      </c>
      <c r="E2318" s="8">
        <f t="shared" si="2735"/>
        <v>246.5</v>
      </c>
      <c r="F2318" s="8">
        <f t="shared" si="2736"/>
        <v>256.25</v>
      </c>
      <c r="G2318" s="8">
        <f t="shared" si="2737"/>
        <v>267.625</v>
      </c>
      <c r="H2318" s="8">
        <f t="shared" si="2738"/>
        <v>275.375</v>
      </c>
      <c r="I2318" s="8">
        <f t="shared" si="2739"/>
        <v>267.75</v>
      </c>
      <c r="J2318" s="8">
        <f t="shared" si="2740"/>
        <v>264.125</v>
      </c>
      <c r="K2318" s="8">
        <f t="shared" si="2741"/>
        <v>278.625</v>
      </c>
      <c r="L2318" s="8">
        <f t="shared" si="2742"/>
        <v>284.375</v>
      </c>
      <c r="M2318" s="8">
        <f t="shared" si="2743"/>
        <v>291.5</v>
      </c>
      <c r="N2318" s="8">
        <f t="shared" si="2744"/>
        <v>294.625</v>
      </c>
      <c r="O2318" s="47">
        <f t="shared" si="2745"/>
        <v>307.125</v>
      </c>
      <c r="P2318" s="8">
        <f t="shared" si="2747"/>
        <v>310.5</v>
      </c>
      <c r="Q2318" s="8">
        <f t="shared" si="2748"/>
        <v>319.875</v>
      </c>
      <c r="R2318" s="8">
        <f t="shared" si="2746"/>
        <v>337.875</v>
      </c>
    </row>
    <row r="2319" spans="1:18" x14ac:dyDescent="0.25">
      <c r="B2319" s="45" t="s">
        <v>150</v>
      </c>
      <c r="C2319" s="7" t="s">
        <v>151</v>
      </c>
      <c r="D2319" s="8">
        <f t="shared" si="2734"/>
        <v>9244.5</v>
      </c>
      <c r="E2319" s="8">
        <f t="shared" si="2735"/>
        <v>9561.25</v>
      </c>
      <c r="F2319" s="8">
        <f t="shared" si="2736"/>
        <v>10107.5</v>
      </c>
      <c r="G2319" s="8">
        <f t="shared" si="2737"/>
        <v>10453.25</v>
      </c>
      <c r="H2319" s="8">
        <f t="shared" si="2738"/>
        <v>10546.25</v>
      </c>
      <c r="I2319" s="8">
        <f t="shared" si="2739"/>
        <v>10552.5</v>
      </c>
      <c r="J2319" s="8">
        <f t="shared" si="2740"/>
        <v>10399.625</v>
      </c>
      <c r="K2319" s="8">
        <f t="shared" si="2741"/>
        <v>10341.125</v>
      </c>
      <c r="L2319" s="8">
        <f t="shared" si="2742"/>
        <v>10454.75</v>
      </c>
      <c r="M2319" s="8">
        <f t="shared" si="2743"/>
        <v>10660.625</v>
      </c>
      <c r="N2319" s="8">
        <f t="shared" si="2744"/>
        <v>11002.5</v>
      </c>
      <c r="O2319" s="47">
        <f t="shared" si="2745"/>
        <v>11500.5</v>
      </c>
      <c r="P2319" s="8">
        <f t="shared" si="2747"/>
        <v>12002.125</v>
      </c>
      <c r="Q2319" s="8">
        <f t="shared" si="2748"/>
        <v>12478.75</v>
      </c>
      <c r="R2319" s="8">
        <f t="shared" si="2746"/>
        <v>13132.375</v>
      </c>
    </row>
    <row r="2320" spans="1:18" x14ac:dyDescent="0.25">
      <c r="B2320" s="45" t="s">
        <v>153</v>
      </c>
      <c r="C2320" s="7" t="s">
        <v>154</v>
      </c>
      <c r="D2320" s="8">
        <f t="shared" si="2734"/>
        <v>12.5</v>
      </c>
      <c r="E2320" s="8">
        <f t="shared" si="2735"/>
        <v>12.25</v>
      </c>
      <c r="F2320" s="8">
        <f t="shared" si="2736"/>
        <v>14.875</v>
      </c>
      <c r="G2320" s="8">
        <f t="shared" si="2737"/>
        <v>18</v>
      </c>
      <c r="H2320" s="8">
        <f t="shared" si="2738"/>
        <v>18.875</v>
      </c>
      <c r="I2320" s="8">
        <f t="shared" si="2739"/>
        <v>19.125</v>
      </c>
      <c r="J2320" s="8">
        <f t="shared" si="2740"/>
        <v>18.25</v>
      </c>
      <c r="K2320" s="8">
        <f t="shared" si="2741"/>
        <v>19.375</v>
      </c>
      <c r="L2320" s="8">
        <f t="shared" si="2742"/>
        <v>18.25</v>
      </c>
      <c r="M2320" s="8">
        <f t="shared" si="2743"/>
        <v>19.625</v>
      </c>
      <c r="N2320" s="8">
        <f t="shared" si="2744"/>
        <v>22.25</v>
      </c>
      <c r="O2320" s="47">
        <f t="shared" si="2745"/>
        <v>21.375</v>
      </c>
      <c r="P2320" s="8">
        <f t="shared" si="2747"/>
        <v>19.875</v>
      </c>
      <c r="Q2320" s="8">
        <f t="shared" si="2748"/>
        <v>22.25</v>
      </c>
      <c r="R2320" s="8">
        <f t="shared" si="2746"/>
        <v>27.125</v>
      </c>
    </row>
    <row r="2321" spans="2:18" x14ac:dyDescent="0.25">
      <c r="B2321" s="45" t="s">
        <v>156</v>
      </c>
      <c r="C2321" s="7" t="s">
        <v>157</v>
      </c>
      <c r="D2321" s="8">
        <f t="shared" si="2734"/>
        <v>1874</v>
      </c>
      <c r="E2321" s="8">
        <f t="shared" si="2735"/>
        <v>2007.75</v>
      </c>
      <c r="F2321" s="8">
        <f t="shared" si="2736"/>
        <v>2224.625</v>
      </c>
      <c r="G2321" s="8">
        <f t="shared" si="2737"/>
        <v>2395.875</v>
      </c>
      <c r="H2321" s="8">
        <f t="shared" si="2738"/>
        <v>2523.5</v>
      </c>
      <c r="I2321" s="8">
        <f t="shared" si="2739"/>
        <v>2617</v>
      </c>
      <c r="J2321" s="8">
        <f t="shared" si="2740"/>
        <v>2665.5</v>
      </c>
      <c r="K2321" s="8">
        <f t="shared" si="2741"/>
        <v>2660.125</v>
      </c>
      <c r="L2321" s="8">
        <f t="shared" si="2742"/>
        <v>2728.125</v>
      </c>
      <c r="M2321" s="8">
        <f t="shared" si="2743"/>
        <v>2840.625</v>
      </c>
      <c r="N2321" s="8">
        <f t="shared" si="2744"/>
        <v>2978.375</v>
      </c>
      <c r="O2321" s="47">
        <f t="shared" si="2745"/>
        <v>3203.875</v>
      </c>
      <c r="P2321" s="8">
        <f t="shared" si="2747"/>
        <v>3431</v>
      </c>
      <c r="Q2321" s="8">
        <f t="shared" si="2748"/>
        <v>3751.375</v>
      </c>
      <c r="R2321" s="8">
        <f t="shared" si="2746"/>
        <v>4118</v>
      </c>
    </row>
    <row r="2322" spans="2:18" x14ac:dyDescent="0.25">
      <c r="B2322" s="45" t="s">
        <v>159</v>
      </c>
      <c r="C2322" s="7" t="s">
        <v>160</v>
      </c>
      <c r="D2322" s="8">
        <f t="shared" si="2734"/>
        <v>0</v>
      </c>
      <c r="E2322" s="8">
        <f t="shared" si="2735"/>
        <v>0</v>
      </c>
      <c r="F2322" s="8">
        <f t="shared" si="2736"/>
        <v>0.625</v>
      </c>
      <c r="G2322" s="8">
        <f t="shared" si="2737"/>
        <v>0.625</v>
      </c>
      <c r="H2322" s="8">
        <f t="shared" si="2738"/>
        <v>0</v>
      </c>
      <c r="I2322" s="8">
        <f t="shared" si="2739"/>
        <v>0</v>
      </c>
      <c r="J2322" s="8">
        <f t="shared" si="2740"/>
        <v>0.125</v>
      </c>
      <c r="K2322" s="8">
        <f t="shared" si="2741"/>
        <v>1.25</v>
      </c>
      <c r="L2322" s="8">
        <f t="shared" si="2742"/>
        <v>2.375</v>
      </c>
      <c r="M2322" s="8">
        <f t="shared" si="2743"/>
        <v>4</v>
      </c>
      <c r="N2322" s="8">
        <f t="shared" si="2744"/>
        <v>5.125</v>
      </c>
      <c r="O2322" s="47">
        <f t="shared" si="2745"/>
        <v>5.125</v>
      </c>
      <c r="P2322" s="8">
        <f t="shared" si="2747"/>
        <v>6.875</v>
      </c>
      <c r="Q2322" s="8">
        <f t="shared" si="2748"/>
        <v>9.625</v>
      </c>
      <c r="R2322" s="8">
        <f t="shared" si="2746"/>
        <v>12.75</v>
      </c>
    </row>
    <row r="2323" spans="2:18" x14ac:dyDescent="0.25">
      <c r="B2323" s="45" t="s">
        <v>162</v>
      </c>
      <c r="C2323" s="7" t="s">
        <v>163</v>
      </c>
      <c r="D2323" s="8">
        <f t="shared" si="2734"/>
        <v>16</v>
      </c>
      <c r="E2323" s="8">
        <f t="shared" si="2735"/>
        <v>16</v>
      </c>
      <c r="F2323" s="8">
        <f t="shared" si="2736"/>
        <v>29</v>
      </c>
      <c r="G2323" s="8">
        <f t="shared" si="2737"/>
        <v>32.75</v>
      </c>
      <c r="H2323" s="8">
        <f t="shared" si="2738"/>
        <v>31.25</v>
      </c>
      <c r="I2323" s="8">
        <f t="shared" si="2739"/>
        <v>36.875</v>
      </c>
      <c r="J2323" s="8">
        <f t="shared" si="2740"/>
        <v>33</v>
      </c>
      <c r="K2323" s="8">
        <f t="shared" si="2741"/>
        <v>26</v>
      </c>
      <c r="L2323" s="8">
        <f t="shared" si="2742"/>
        <v>32.25</v>
      </c>
      <c r="M2323" s="8">
        <f t="shared" si="2743"/>
        <v>36.5</v>
      </c>
      <c r="N2323" s="8">
        <f t="shared" si="2744"/>
        <v>38.375</v>
      </c>
      <c r="O2323" s="47">
        <f t="shared" si="2745"/>
        <v>43.75</v>
      </c>
      <c r="P2323" s="8">
        <f t="shared" si="2747"/>
        <v>58.5</v>
      </c>
      <c r="Q2323" s="8">
        <f t="shared" si="2748"/>
        <v>86.5</v>
      </c>
      <c r="R2323" s="8">
        <f t="shared" si="2746"/>
        <v>95.125</v>
      </c>
    </row>
    <row r="2324" spans="2:18" x14ac:dyDescent="0.25">
      <c r="B2324" s="45" t="s">
        <v>165</v>
      </c>
      <c r="C2324" s="7" t="s">
        <v>166</v>
      </c>
      <c r="D2324" s="8">
        <f t="shared" si="2734"/>
        <v>1592.25</v>
      </c>
      <c r="E2324" s="8">
        <f t="shared" si="2735"/>
        <v>1627.75</v>
      </c>
      <c r="F2324" s="8">
        <f t="shared" si="2736"/>
        <v>1688.625</v>
      </c>
      <c r="G2324" s="8">
        <f t="shared" si="2737"/>
        <v>1764.375</v>
      </c>
      <c r="H2324" s="8">
        <f t="shared" si="2738"/>
        <v>1816.375</v>
      </c>
      <c r="I2324" s="8">
        <f t="shared" si="2739"/>
        <v>1843.75</v>
      </c>
      <c r="J2324" s="8">
        <f t="shared" si="2740"/>
        <v>1827.625</v>
      </c>
      <c r="K2324" s="8">
        <f t="shared" si="2741"/>
        <v>1814.625</v>
      </c>
      <c r="L2324" s="8">
        <f t="shared" si="2742"/>
        <v>1814.75</v>
      </c>
      <c r="M2324" s="8">
        <f t="shared" si="2743"/>
        <v>1807.375</v>
      </c>
      <c r="N2324" s="8">
        <f t="shared" si="2744"/>
        <v>1826.5</v>
      </c>
      <c r="O2324" s="47">
        <f t="shared" si="2745"/>
        <v>1858.625</v>
      </c>
      <c r="P2324" s="8">
        <f t="shared" si="2747"/>
        <v>1896.5</v>
      </c>
      <c r="Q2324" s="8">
        <f t="shared" si="2748"/>
        <v>1915</v>
      </c>
      <c r="R2324" s="8">
        <f t="shared" si="2746"/>
        <v>1944.25</v>
      </c>
    </row>
    <row r="2325" spans="2:18" x14ac:dyDescent="0.25">
      <c r="B2325" s="45" t="s">
        <v>168</v>
      </c>
      <c r="C2325" s="7" t="s">
        <v>169</v>
      </c>
      <c r="D2325" s="8">
        <f t="shared" si="2734"/>
        <v>2009.25</v>
      </c>
      <c r="E2325" s="8">
        <f t="shared" si="2735"/>
        <v>2116.75</v>
      </c>
      <c r="F2325" s="8">
        <f t="shared" si="2736"/>
        <v>2245.125</v>
      </c>
      <c r="G2325" s="8">
        <f t="shared" si="2737"/>
        <v>2368.25</v>
      </c>
      <c r="H2325" s="8">
        <f t="shared" si="2738"/>
        <v>2506.75</v>
      </c>
      <c r="I2325" s="8">
        <f t="shared" si="2739"/>
        <v>2610.75</v>
      </c>
      <c r="J2325" s="8">
        <f t="shared" si="2740"/>
        <v>2685.125</v>
      </c>
      <c r="K2325" s="8">
        <f t="shared" si="2741"/>
        <v>2713.875</v>
      </c>
      <c r="L2325" s="8">
        <f t="shared" si="2742"/>
        <v>2743.125</v>
      </c>
      <c r="M2325" s="8">
        <f t="shared" si="2743"/>
        <v>2781.5</v>
      </c>
      <c r="N2325" s="8">
        <f t="shared" si="2744"/>
        <v>2852.125</v>
      </c>
      <c r="O2325" s="47">
        <f t="shared" si="2745"/>
        <v>2935.75</v>
      </c>
      <c r="P2325" s="8">
        <f t="shared" si="2747"/>
        <v>3037.625</v>
      </c>
      <c r="Q2325" s="8">
        <f t="shared" si="2748"/>
        <v>3119.25</v>
      </c>
      <c r="R2325" s="8">
        <f t="shared" si="2746"/>
        <v>3243.75</v>
      </c>
    </row>
    <row r="2326" spans="2:18" x14ac:dyDescent="0.25">
      <c r="B2326" s="45" t="s">
        <v>171</v>
      </c>
      <c r="C2326" s="7" t="s">
        <v>172</v>
      </c>
      <c r="D2326" s="8">
        <f t="shared" si="2734"/>
        <v>503.75</v>
      </c>
      <c r="E2326" s="8">
        <f t="shared" si="2735"/>
        <v>545.75</v>
      </c>
      <c r="F2326" s="8">
        <f t="shared" si="2736"/>
        <v>576.875</v>
      </c>
      <c r="G2326" s="8">
        <f t="shared" si="2737"/>
        <v>597</v>
      </c>
      <c r="H2326" s="8">
        <f t="shared" si="2738"/>
        <v>584.625</v>
      </c>
      <c r="I2326" s="8">
        <f t="shared" si="2739"/>
        <v>587.25</v>
      </c>
      <c r="J2326" s="8">
        <f t="shared" si="2740"/>
        <v>565.125</v>
      </c>
      <c r="K2326" s="8">
        <f t="shared" si="2741"/>
        <v>578.125</v>
      </c>
      <c r="L2326" s="8">
        <f t="shared" si="2742"/>
        <v>618.5</v>
      </c>
      <c r="M2326" s="8">
        <f t="shared" si="2743"/>
        <v>627.75</v>
      </c>
      <c r="N2326" s="8">
        <f t="shared" si="2744"/>
        <v>638</v>
      </c>
      <c r="O2326" s="47">
        <f t="shared" si="2745"/>
        <v>669.5</v>
      </c>
      <c r="P2326" s="8">
        <f t="shared" si="2747"/>
        <v>710.75</v>
      </c>
      <c r="Q2326" s="8">
        <f t="shared" si="2748"/>
        <v>747.875</v>
      </c>
      <c r="R2326" s="8">
        <f t="shared" si="2746"/>
        <v>771.25</v>
      </c>
    </row>
    <row r="2327" spans="2:18" x14ac:dyDescent="0.25">
      <c r="B2327" s="45" t="s">
        <v>174</v>
      </c>
      <c r="C2327" s="7" t="s">
        <v>175</v>
      </c>
      <c r="D2327" s="8">
        <f t="shared" si="2734"/>
        <v>0</v>
      </c>
      <c r="E2327" s="8">
        <f t="shared" si="2735"/>
        <v>0</v>
      </c>
      <c r="F2327" s="8">
        <f t="shared" si="2736"/>
        <v>0.5</v>
      </c>
      <c r="G2327" s="8">
        <f t="shared" si="2737"/>
        <v>0</v>
      </c>
      <c r="H2327" s="8">
        <f t="shared" si="2738"/>
        <v>0</v>
      </c>
      <c r="I2327" s="8">
        <f t="shared" si="2739"/>
        <v>0.375</v>
      </c>
      <c r="J2327" s="8">
        <f t="shared" si="2740"/>
        <v>0.625</v>
      </c>
      <c r="K2327" s="8">
        <f t="shared" si="2741"/>
        <v>0</v>
      </c>
      <c r="L2327" s="8">
        <f t="shared" si="2742"/>
        <v>0</v>
      </c>
      <c r="M2327" s="8">
        <f t="shared" si="2743"/>
        <v>0.125</v>
      </c>
      <c r="N2327" s="8">
        <f t="shared" si="2744"/>
        <v>1</v>
      </c>
      <c r="O2327" s="47">
        <f t="shared" si="2745"/>
        <v>1</v>
      </c>
      <c r="P2327" s="8">
        <f t="shared" si="2747"/>
        <v>1</v>
      </c>
      <c r="Q2327" s="8">
        <f t="shared" si="2748"/>
        <v>1.625</v>
      </c>
      <c r="R2327" s="8">
        <f t="shared" si="2746"/>
        <v>3.125</v>
      </c>
    </row>
    <row r="2328" spans="2:18" x14ac:dyDescent="0.25">
      <c r="B2328" s="45" t="s">
        <v>177</v>
      </c>
      <c r="C2328" s="7" t="s">
        <v>178</v>
      </c>
      <c r="D2328" s="8">
        <f t="shared" si="2734"/>
        <v>6.5</v>
      </c>
      <c r="E2328" s="8">
        <f t="shared" si="2735"/>
        <v>5.25</v>
      </c>
      <c r="F2328" s="8">
        <f t="shared" si="2736"/>
        <v>5.125</v>
      </c>
      <c r="G2328" s="8">
        <f t="shared" si="2737"/>
        <v>6.25</v>
      </c>
      <c r="H2328" s="8">
        <f t="shared" si="2738"/>
        <v>7.25</v>
      </c>
      <c r="I2328" s="8">
        <f t="shared" si="2739"/>
        <v>7</v>
      </c>
      <c r="J2328" s="8">
        <f t="shared" si="2740"/>
        <v>6.625</v>
      </c>
      <c r="K2328" s="8">
        <f t="shared" si="2741"/>
        <v>6.625</v>
      </c>
      <c r="L2328" s="8">
        <f t="shared" si="2742"/>
        <v>5.375</v>
      </c>
      <c r="M2328" s="8">
        <f t="shared" si="2743"/>
        <v>5</v>
      </c>
      <c r="N2328" s="8">
        <f t="shared" si="2744"/>
        <v>5</v>
      </c>
      <c r="O2328" s="47">
        <f t="shared" si="2745"/>
        <v>5</v>
      </c>
      <c r="P2328" s="8">
        <f t="shared" si="2747"/>
        <v>7</v>
      </c>
      <c r="Q2328" s="8">
        <f t="shared" si="2748"/>
        <v>7</v>
      </c>
      <c r="R2328" s="8">
        <f t="shared" si="2746"/>
        <v>7</v>
      </c>
    </row>
    <row r="2329" spans="2:18" x14ac:dyDescent="0.25">
      <c r="B2329" s="45" t="s">
        <v>180</v>
      </c>
      <c r="C2329" s="7" t="s">
        <v>181</v>
      </c>
      <c r="D2329" s="8">
        <f t="shared" si="2734"/>
        <v>368</v>
      </c>
      <c r="E2329" s="8">
        <f t="shared" si="2735"/>
        <v>385.75</v>
      </c>
      <c r="F2329" s="8">
        <f t="shared" si="2736"/>
        <v>370.625</v>
      </c>
      <c r="G2329" s="8">
        <f t="shared" si="2737"/>
        <v>352.625</v>
      </c>
      <c r="H2329" s="8">
        <f t="shared" si="2738"/>
        <v>376.375</v>
      </c>
      <c r="I2329" s="8">
        <f t="shared" si="2739"/>
        <v>361.25</v>
      </c>
      <c r="J2329" s="8">
        <f t="shared" si="2740"/>
        <v>349.75</v>
      </c>
      <c r="K2329" s="8">
        <f t="shared" si="2741"/>
        <v>321.125</v>
      </c>
      <c r="L2329" s="8">
        <f t="shared" si="2742"/>
        <v>306.375</v>
      </c>
      <c r="M2329" s="8">
        <f t="shared" si="2743"/>
        <v>302.25</v>
      </c>
      <c r="N2329" s="8">
        <f t="shared" si="2744"/>
        <v>306.875</v>
      </c>
      <c r="O2329" s="47">
        <f t="shared" si="2745"/>
        <v>318.75</v>
      </c>
      <c r="P2329" s="8">
        <f t="shared" si="2747"/>
        <v>315.875</v>
      </c>
      <c r="Q2329" s="8">
        <f t="shared" si="2748"/>
        <v>302.25</v>
      </c>
      <c r="R2329" s="8">
        <f t="shared" si="2746"/>
        <v>290.375</v>
      </c>
    </row>
    <row r="2330" spans="2:18" x14ac:dyDescent="0.25">
      <c r="B2330" s="45" t="s">
        <v>183</v>
      </c>
      <c r="C2330" s="7" t="s">
        <v>184</v>
      </c>
      <c r="D2330" s="8">
        <f t="shared" si="2734"/>
        <v>504.25</v>
      </c>
      <c r="E2330" s="8">
        <f t="shared" si="2735"/>
        <v>529.25</v>
      </c>
      <c r="F2330" s="8">
        <f t="shared" si="2736"/>
        <v>544.875</v>
      </c>
      <c r="G2330" s="8">
        <f t="shared" si="2737"/>
        <v>548.125</v>
      </c>
      <c r="H2330" s="8">
        <f t="shared" si="2738"/>
        <v>564.125</v>
      </c>
      <c r="I2330" s="8">
        <f t="shared" si="2739"/>
        <v>555.375</v>
      </c>
      <c r="J2330" s="8">
        <f t="shared" si="2740"/>
        <v>535.5</v>
      </c>
      <c r="K2330" s="8">
        <f t="shared" si="2741"/>
        <v>526.5</v>
      </c>
      <c r="L2330" s="8">
        <f t="shared" si="2742"/>
        <v>510.625</v>
      </c>
      <c r="M2330" s="8">
        <f t="shared" si="2743"/>
        <v>505.875</v>
      </c>
      <c r="N2330" s="8">
        <f t="shared" si="2744"/>
        <v>507.875</v>
      </c>
      <c r="O2330" s="47">
        <f t="shared" si="2745"/>
        <v>517.625</v>
      </c>
      <c r="P2330" s="8">
        <f t="shared" si="2747"/>
        <v>520.5</v>
      </c>
      <c r="Q2330" s="8">
        <f t="shared" si="2748"/>
        <v>522</v>
      </c>
      <c r="R2330" s="8">
        <f t="shared" si="2746"/>
        <v>525</v>
      </c>
    </row>
    <row r="2331" spans="2:18" x14ac:dyDescent="0.25">
      <c r="B2331" s="45" t="s">
        <v>186</v>
      </c>
      <c r="C2331" s="7" t="s">
        <v>187</v>
      </c>
      <c r="D2331" s="8">
        <f t="shared" si="2734"/>
        <v>2</v>
      </c>
      <c r="E2331" s="8">
        <f t="shared" si="2735"/>
        <v>3.75</v>
      </c>
      <c r="F2331" s="8">
        <f t="shared" si="2736"/>
        <v>7</v>
      </c>
      <c r="G2331" s="8">
        <f t="shared" si="2737"/>
        <v>10.125</v>
      </c>
      <c r="H2331" s="8">
        <f t="shared" si="2738"/>
        <v>9.75</v>
      </c>
      <c r="I2331" s="8">
        <f t="shared" si="2739"/>
        <v>10.25</v>
      </c>
      <c r="J2331" s="8">
        <f t="shared" si="2740"/>
        <v>11.375</v>
      </c>
      <c r="K2331" s="8">
        <f t="shared" si="2741"/>
        <v>11.75</v>
      </c>
      <c r="L2331" s="8">
        <f t="shared" si="2742"/>
        <v>12.75</v>
      </c>
      <c r="M2331" s="8">
        <f t="shared" si="2743"/>
        <v>12</v>
      </c>
      <c r="N2331" s="8">
        <f t="shared" si="2744"/>
        <v>11.625</v>
      </c>
      <c r="O2331" s="47">
        <f t="shared" si="2745"/>
        <v>10.5</v>
      </c>
      <c r="P2331" s="8">
        <f t="shared" si="2747"/>
        <v>9.25</v>
      </c>
      <c r="Q2331" s="8">
        <f t="shared" si="2748"/>
        <v>9.5</v>
      </c>
      <c r="R2331" s="8">
        <f t="shared" si="2746"/>
        <v>9</v>
      </c>
    </row>
    <row r="2332" spans="2:18" x14ac:dyDescent="0.25">
      <c r="B2332" s="45" t="s">
        <v>189</v>
      </c>
      <c r="C2332" s="7" t="s">
        <v>190</v>
      </c>
      <c r="D2332" s="8">
        <f t="shared" si="2734"/>
        <v>17</v>
      </c>
      <c r="E2332" s="8">
        <f t="shared" si="2735"/>
        <v>13.75</v>
      </c>
      <c r="F2332" s="8">
        <f t="shared" si="2736"/>
        <v>11.875</v>
      </c>
      <c r="G2332" s="8">
        <f t="shared" si="2737"/>
        <v>11.375</v>
      </c>
      <c r="H2332" s="8">
        <f t="shared" si="2738"/>
        <v>10.5</v>
      </c>
      <c r="I2332" s="8">
        <f t="shared" si="2739"/>
        <v>9.75</v>
      </c>
      <c r="J2332" s="8">
        <f t="shared" si="2740"/>
        <v>8.125</v>
      </c>
      <c r="K2332" s="8">
        <f t="shared" si="2741"/>
        <v>7.125</v>
      </c>
      <c r="L2332" s="8">
        <f t="shared" si="2742"/>
        <v>7.5</v>
      </c>
      <c r="M2332" s="8">
        <f t="shared" si="2743"/>
        <v>8</v>
      </c>
      <c r="N2332" s="8">
        <f t="shared" si="2744"/>
        <v>7</v>
      </c>
      <c r="O2332" s="47">
        <f t="shared" si="2745"/>
        <v>6.25</v>
      </c>
      <c r="P2332" s="8">
        <f t="shared" si="2747"/>
        <v>5.25</v>
      </c>
      <c r="Q2332" s="8">
        <f t="shared" si="2748"/>
        <v>6.125</v>
      </c>
      <c r="R2332" s="8">
        <f t="shared" si="2746"/>
        <v>5.125</v>
      </c>
    </row>
    <row r="2333" spans="2:18" x14ac:dyDescent="0.25">
      <c r="B2333" s="45" t="s">
        <v>192</v>
      </c>
      <c r="C2333" s="7" t="s">
        <v>193</v>
      </c>
      <c r="D2333" s="8">
        <f t="shared" si="2734"/>
        <v>28.25</v>
      </c>
      <c r="E2333" s="8">
        <f t="shared" si="2735"/>
        <v>28</v>
      </c>
      <c r="F2333" s="8">
        <f t="shared" si="2736"/>
        <v>26.25</v>
      </c>
      <c r="G2333" s="8">
        <f t="shared" si="2737"/>
        <v>25.125</v>
      </c>
      <c r="H2333" s="8">
        <f t="shared" si="2738"/>
        <v>25</v>
      </c>
      <c r="I2333" s="8">
        <f t="shared" si="2739"/>
        <v>22.875</v>
      </c>
      <c r="J2333" s="8">
        <f t="shared" si="2740"/>
        <v>19.75</v>
      </c>
      <c r="K2333" s="8">
        <f t="shared" si="2741"/>
        <v>22.25</v>
      </c>
      <c r="L2333" s="8">
        <f t="shared" si="2742"/>
        <v>26.5</v>
      </c>
      <c r="M2333" s="8">
        <f t="shared" si="2743"/>
        <v>22</v>
      </c>
      <c r="N2333" s="8">
        <f t="shared" si="2744"/>
        <v>20.25</v>
      </c>
      <c r="O2333" s="47">
        <f t="shared" si="2745"/>
        <v>25.875</v>
      </c>
      <c r="P2333" s="8">
        <f t="shared" si="2747"/>
        <v>32</v>
      </c>
      <c r="Q2333" s="8">
        <f t="shared" si="2748"/>
        <v>31.5</v>
      </c>
      <c r="R2333" s="8">
        <f t="shared" si="2746"/>
        <v>38.875</v>
      </c>
    </row>
    <row r="2334" spans="2:18" x14ac:dyDescent="0.25">
      <c r="B2334" s="45" t="s">
        <v>195</v>
      </c>
      <c r="C2334" s="7" t="s">
        <v>196</v>
      </c>
      <c r="D2334" s="8">
        <f t="shared" si="2734"/>
        <v>88.5</v>
      </c>
      <c r="E2334" s="8">
        <f t="shared" si="2735"/>
        <v>90.5</v>
      </c>
      <c r="F2334" s="8">
        <f t="shared" si="2736"/>
        <v>84.25</v>
      </c>
      <c r="G2334" s="8">
        <f t="shared" si="2737"/>
        <v>84.25</v>
      </c>
      <c r="H2334" s="8">
        <f t="shared" si="2738"/>
        <v>86</v>
      </c>
      <c r="I2334" s="8">
        <f t="shared" si="2739"/>
        <v>76</v>
      </c>
      <c r="J2334" s="8">
        <f t="shared" si="2740"/>
        <v>74.875</v>
      </c>
      <c r="K2334" s="8">
        <f t="shared" si="2741"/>
        <v>75.875</v>
      </c>
      <c r="L2334" s="8">
        <f t="shared" si="2742"/>
        <v>76.25</v>
      </c>
      <c r="M2334" s="8">
        <f t="shared" si="2743"/>
        <v>76.75</v>
      </c>
      <c r="N2334" s="8">
        <f t="shared" si="2744"/>
        <v>75.25</v>
      </c>
      <c r="O2334" s="47">
        <f t="shared" si="2745"/>
        <v>79.5</v>
      </c>
      <c r="P2334" s="8">
        <f t="shared" si="2747"/>
        <v>80.625</v>
      </c>
      <c r="Q2334" s="8">
        <f t="shared" si="2748"/>
        <v>76.625</v>
      </c>
      <c r="R2334" s="8">
        <f t="shared" si="2746"/>
        <v>73.375</v>
      </c>
    </row>
    <row r="2335" spans="2:18" x14ac:dyDescent="0.25">
      <c r="B2335" s="45" t="s">
        <v>198</v>
      </c>
      <c r="C2335" s="7" t="s">
        <v>199</v>
      </c>
      <c r="D2335" s="8">
        <f t="shared" si="2734"/>
        <v>10</v>
      </c>
      <c r="E2335" s="8">
        <f t="shared" si="2735"/>
        <v>12.25</v>
      </c>
      <c r="F2335" s="8">
        <f t="shared" si="2736"/>
        <v>6</v>
      </c>
      <c r="G2335" s="8">
        <f t="shared" si="2737"/>
        <v>6.625</v>
      </c>
      <c r="H2335" s="8">
        <f t="shared" si="2738"/>
        <v>8.5</v>
      </c>
      <c r="I2335" s="8">
        <f t="shared" si="2739"/>
        <v>5.75</v>
      </c>
      <c r="J2335" s="8">
        <f t="shared" si="2740"/>
        <v>6.5</v>
      </c>
      <c r="K2335" s="8">
        <f t="shared" si="2741"/>
        <v>8.375</v>
      </c>
      <c r="L2335" s="8">
        <f t="shared" si="2742"/>
        <v>7.875</v>
      </c>
      <c r="M2335" s="8">
        <f t="shared" si="2743"/>
        <v>6.75</v>
      </c>
      <c r="N2335" s="8">
        <f t="shared" si="2744"/>
        <v>7.125</v>
      </c>
      <c r="O2335" s="47">
        <f t="shared" si="2745"/>
        <v>7</v>
      </c>
      <c r="P2335" s="8">
        <f t="shared" si="2747"/>
        <v>8.375</v>
      </c>
      <c r="Q2335" s="8">
        <f t="shared" si="2748"/>
        <v>5</v>
      </c>
      <c r="R2335" s="8">
        <f t="shared" si="2746"/>
        <v>3.75</v>
      </c>
    </row>
    <row r="2336" spans="2:18" x14ac:dyDescent="0.25">
      <c r="B2336" s="45" t="s">
        <v>111</v>
      </c>
      <c r="C2336" s="7" t="s">
        <v>201</v>
      </c>
      <c r="D2336" s="8">
        <f t="shared" si="2734"/>
        <v>857</v>
      </c>
      <c r="E2336" s="8">
        <f t="shared" si="2735"/>
        <v>839</v>
      </c>
      <c r="F2336" s="8">
        <f t="shared" si="2736"/>
        <v>819.125</v>
      </c>
      <c r="G2336" s="8">
        <f t="shared" si="2737"/>
        <v>804.875</v>
      </c>
      <c r="H2336" s="8">
        <f t="shared" si="2738"/>
        <v>787.25</v>
      </c>
      <c r="I2336" s="8">
        <f t="shared" si="2739"/>
        <v>760.5</v>
      </c>
      <c r="J2336" s="8">
        <f t="shared" si="2740"/>
        <v>718.125</v>
      </c>
      <c r="K2336" s="8">
        <f t="shared" si="2741"/>
        <v>678.375</v>
      </c>
      <c r="L2336" s="8">
        <f t="shared" si="2742"/>
        <v>656.125</v>
      </c>
      <c r="M2336" s="8">
        <f t="shared" si="2743"/>
        <v>635.625</v>
      </c>
      <c r="N2336" s="8">
        <f t="shared" si="2744"/>
        <v>630</v>
      </c>
      <c r="O2336" s="47">
        <f t="shared" si="2745"/>
        <v>630</v>
      </c>
      <c r="P2336" s="8">
        <f t="shared" si="2747"/>
        <v>621.625</v>
      </c>
      <c r="Q2336" s="8">
        <f t="shared" si="2748"/>
        <v>609.75</v>
      </c>
      <c r="R2336" s="8">
        <f t="shared" si="2746"/>
        <v>599.25</v>
      </c>
    </row>
    <row r="2337" spans="2:18" x14ac:dyDescent="0.25">
      <c r="B2337" s="45" t="s">
        <v>113</v>
      </c>
      <c r="C2337" s="7" t="s">
        <v>204</v>
      </c>
      <c r="D2337" s="8">
        <f t="shared" si="2734"/>
        <v>5657.5</v>
      </c>
      <c r="E2337" s="8">
        <f t="shared" si="2735"/>
        <v>5741.75</v>
      </c>
      <c r="F2337" s="8">
        <f t="shared" si="2736"/>
        <v>6273</v>
      </c>
      <c r="G2337" s="8">
        <f t="shared" si="2737"/>
        <v>6676.625</v>
      </c>
      <c r="H2337" s="8">
        <f t="shared" si="2738"/>
        <v>7019.25</v>
      </c>
      <c r="I2337" s="8">
        <f t="shared" si="2739"/>
        <v>7173</v>
      </c>
      <c r="J2337" s="8">
        <f t="shared" si="2740"/>
        <v>7091.375</v>
      </c>
      <c r="K2337" s="8">
        <f t="shared" si="2741"/>
        <v>7142.625</v>
      </c>
      <c r="L2337" s="8">
        <f t="shared" si="2742"/>
        <v>7257.75</v>
      </c>
      <c r="M2337" s="8">
        <f t="shared" si="2743"/>
        <v>7538.25</v>
      </c>
      <c r="N2337" s="8">
        <f t="shared" si="2744"/>
        <v>7890.5</v>
      </c>
      <c r="O2337" s="47">
        <f t="shared" si="2745"/>
        <v>8329.375</v>
      </c>
      <c r="P2337" s="8">
        <f t="shared" si="2747"/>
        <v>8793.875</v>
      </c>
      <c r="Q2337" s="8">
        <f t="shared" si="2748"/>
        <v>9367.5</v>
      </c>
      <c r="R2337" s="8">
        <f t="shared" si="2746"/>
        <v>10108.125</v>
      </c>
    </row>
    <row r="2338" spans="2:18" x14ac:dyDescent="0.25">
      <c r="B2338" s="45" t="s">
        <v>207</v>
      </c>
      <c r="C2338" s="7" t="s">
        <v>208</v>
      </c>
      <c r="D2338" s="8">
        <f t="shared" si="2734"/>
        <v>164.75</v>
      </c>
      <c r="E2338" s="8">
        <f t="shared" si="2735"/>
        <v>152.75</v>
      </c>
      <c r="F2338" s="8">
        <f t="shared" si="2736"/>
        <v>166.75</v>
      </c>
      <c r="G2338" s="8">
        <f t="shared" si="2737"/>
        <v>171.625</v>
      </c>
      <c r="H2338" s="8">
        <f t="shared" si="2738"/>
        <v>190.75</v>
      </c>
      <c r="I2338" s="8">
        <f t="shared" si="2739"/>
        <v>217.125</v>
      </c>
      <c r="J2338" s="8">
        <f t="shared" si="2740"/>
        <v>218</v>
      </c>
      <c r="K2338" s="8">
        <f t="shared" si="2741"/>
        <v>228.125</v>
      </c>
      <c r="L2338" s="8">
        <f t="shared" si="2742"/>
        <v>238.875</v>
      </c>
      <c r="M2338" s="8">
        <f t="shared" si="2743"/>
        <v>260.375</v>
      </c>
      <c r="N2338" s="8">
        <f t="shared" si="2744"/>
        <v>274</v>
      </c>
      <c r="O2338" s="47">
        <f t="shared" si="2745"/>
        <v>282.375</v>
      </c>
      <c r="P2338" s="8">
        <f t="shared" si="2747"/>
        <v>313.625</v>
      </c>
      <c r="Q2338" s="8">
        <f t="shared" si="2748"/>
        <v>334</v>
      </c>
      <c r="R2338" s="8">
        <f t="shared" si="2746"/>
        <v>365.25</v>
      </c>
    </row>
    <row r="2339" spans="2:18" x14ac:dyDescent="0.25">
      <c r="B2339" s="45" t="s">
        <v>210</v>
      </c>
      <c r="C2339" s="7" t="s">
        <v>211</v>
      </c>
      <c r="D2339" s="8">
        <f t="shared" si="2734"/>
        <v>1.25</v>
      </c>
      <c r="E2339" s="8">
        <f t="shared" si="2735"/>
        <v>1.75</v>
      </c>
      <c r="F2339" s="8">
        <f t="shared" si="2736"/>
        <v>1.125</v>
      </c>
      <c r="G2339" s="8">
        <f t="shared" si="2737"/>
        <v>1.375</v>
      </c>
      <c r="H2339" s="8">
        <f t="shared" si="2738"/>
        <v>0.25</v>
      </c>
      <c r="I2339" s="8">
        <f t="shared" si="2739"/>
        <v>1</v>
      </c>
      <c r="J2339" s="8">
        <f t="shared" si="2740"/>
        <v>3.125</v>
      </c>
      <c r="K2339" s="8">
        <f t="shared" si="2741"/>
        <v>1.375</v>
      </c>
      <c r="L2339" s="8">
        <f t="shared" si="2742"/>
        <v>1.25</v>
      </c>
      <c r="M2339" s="8">
        <f t="shared" si="2743"/>
        <v>2.25</v>
      </c>
      <c r="N2339" s="8">
        <f t="shared" si="2744"/>
        <v>7.75</v>
      </c>
      <c r="O2339" s="47">
        <f t="shared" si="2745"/>
        <v>9.75</v>
      </c>
      <c r="P2339" s="8">
        <f t="shared" si="2747"/>
        <v>10.625</v>
      </c>
      <c r="Q2339" s="8">
        <f t="shared" si="2748"/>
        <v>8.125</v>
      </c>
      <c r="R2339" s="8">
        <f t="shared" si="2746"/>
        <v>9</v>
      </c>
    </row>
    <row r="2340" spans="2:18" x14ac:dyDescent="0.25">
      <c r="B2340" s="45" t="s">
        <v>213</v>
      </c>
      <c r="C2340" s="7" t="s">
        <v>214</v>
      </c>
      <c r="D2340" s="8">
        <f t="shared" si="2734"/>
        <v>20.75</v>
      </c>
      <c r="E2340" s="8">
        <f t="shared" si="2735"/>
        <v>15.75</v>
      </c>
      <c r="F2340" s="8">
        <f t="shared" si="2736"/>
        <v>16.75</v>
      </c>
      <c r="G2340" s="8">
        <f t="shared" si="2737"/>
        <v>17.75</v>
      </c>
      <c r="H2340" s="8">
        <f t="shared" si="2738"/>
        <v>16</v>
      </c>
      <c r="I2340" s="8">
        <f t="shared" si="2739"/>
        <v>13.125</v>
      </c>
      <c r="J2340" s="8">
        <f t="shared" si="2740"/>
        <v>13.375</v>
      </c>
      <c r="K2340" s="8">
        <f t="shared" si="2741"/>
        <v>13.5</v>
      </c>
      <c r="L2340" s="8">
        <f t="shared" si="2742"/>
        <v>14</v>
      </c>
      <c r="M2340" s="8">
        <f t="shared" si="2743"/>
        <v>15.75</v>
      </c>
      <c r="N2340" s="8">
        <f t="shared" si="2744"/>
        <v>20</v>
      </c>
      <c r="O2340" s="47">
        <f t="shared" si="2745"/>
        <v>18.625</v>
      </c>
      <c r="P2340" s="8">
        <f t="shared" si="2747"/>
        <v>15</v>
      </c>
      <c r="Q2340" s="8">
        <f t="shared" si="2748"/>
        <v>14.875</v>
      </c>
      <c r="R2340" s="8">
        <f t="shared" ref="R2340:R2361" si="2749">SUM(BO1343:BR1343)/4</f>
        <v>17.125</v>
      </c>
    </row>
    <row r="2341" spans="2:18" x14ac:dyDescent="0.25">
      <c r="B2341" s="45" t="s">
        <v>216</v>
      </c>
      <c r="C2341" s="7" t="s">
        <v>217</v>
      </c>
      <c r="D2341" s="8">
        <f t="shared" si="2734"/>
        <v>5280</v>
      </c>
      <c r="E2341" s="8">
        <f t="shared" si="2735"/>
        <v>5779.5</v>
      </c>
      <c r="F2341" s="8">
        <f t="shared" si="2736"/>
        <v>6208.875</v>
      </c>
      <c r="G2341" s="8">
        <f t="shared" si="2737"/>
        <v>6471.75</v>
      </c>
      <c r="H2341" s="8">
        <f t="shared" si="2738"/>
        <v>6575.5</v>
      </c>
      <c r="I2341" s="8">
        <f t="shared" si="2739"/>
        <v>6419.75</v>
      </c>
      <c r="J2341" s="8">
        <f t="shared" si="2740"/>
        <v>6226.375</v>
      </c>
      <c r="K2341" s="8">
        <f t="shared" si="2741"/>
        <v>6210.75</v>
      </c>
      <c r="L2341" s="8">
        <f t="shared" si="2742"/>
        <v>6431.375</v>
      </c>
      <c r="M2341" s="8">
        <f t="shared" si="2743"/>
        <v>6454.5</v>
      </c>
      <c r="N2341" s="8">
        <f t="shared" si="2744"/>
        <v>6641</v>
      </c>
      <c r="O2341" s="47">
        <f t="shared" si="2745"/>
        <v>7122.625</v>
      </c>
      <c r="P2341" s="8">
        <f t="shared" si="2747"/>
        <v>7548.5</v>
      </c>
      <c r="Q2341" s="8">
        <f t="shared" si="2748"/>
        <v>7878.75</v>
      </c>
      <c r="R2341" s="8">
        <f t="shared" si="2749"/>
        <v>8174.75</v>
      </c>
    </row>
    <row r="2342" spans="2:18" x14ac:dyDescent="0.25">
      <c r="B2342" s="45" t="s">
        <v>220</v>
      </c>
      <c r="C2342" s="7" t="s">
        <v>221</v>
      </c>
      <c r="D2342" s="8">
        <f t="shared" si="2734"/>
        <v>702.25</v>
      </c>
      <c r="E2342" s="8">
        <f t="shared" si="2735"/>
        <v>797.75</v>
      </c>
      <c r="F2342" s="8">
        <f t="shared" si="2736"/>
        <v>866</v>
      </c>
      <c r="G2342" s="8">
        <f t="shared" si="2737"/>
        <v>948.375</v>
      </c>
      <c r="H2342" s="8">
        <f t="shared" si="2738"/>
        <v>1080.875</v>
      </c>
      <c r="I2342" s="8">
        <f t="shared" si="2739"/>
        <v>1087.5</v>
      </c>
      <c r="J2342" s="8">
        <f t="shared" si="2740"/>
        <v>1088.75</v>
      </c>
      <c r="K2342" s="8">
        <f t="shared" si="2741"/>
        <v>1112.875</v>
      </c>
      <c r="L2342" s="8">
        <f t="shared" si="2742"/>
        <v>1114</v>
      </c>
      <c r="M2342" s="8">
        <f t="shared" si="2743"/>
        <v>1161.75</v>
      </c>
      <c r="N2342" s="8">
        <f t="shared" si="2744"/>
        <v>1209</v>
      </c>
      <c r="O2342" s="47">
        <f t="shared" si="2745"/>
        <v>1317.375</v>
      </c>
      <c r="P2342" s="8">
        <f t="shared" si="2747"/>
        <v>1438.25</v>
      </c>
      <c r="Q2342" s="8">
        <f t="shared" si="2748"/>
        <v>1575.25</v>
      </c>
      <c r="R2342" s="8">
        <f t="shared" si="2749"/>
        <v>1686.875</v>
      </c>
    </row>
    <row r="2343" spans="2:18" x14ac:dyDescent="0.25">
      <c r="B2343" s="45" t="s">
        <v>223</v>
      </c>
      <c r="C2343" s="7" t="s">
        <v>224</v>
      </c>
      <c r="D2343" s="8">
        <f t="shared" si="2734"/>
        <v>27</v>
      </c>
      <c r="E2343" s="8">
        <f t="shared" si="2735"/>
        <v>27.5</v>
      </c>
      <c r="F2343" s="8">
        <f t="shared" si="2736"/>
        <v>33</v>
      </c>
      <c r="G2343" s="8">
        <f t="shared" si="2737"/>
        <v>39.5</v>
      </c>
      <c r="H2343" s="8">
        <f t="shared" si="2738"/>
        <v>44.625</v>
      </c>
      <c r="I2343" s="8">
        <f t="shared" si="2739"/>
        <v>50.5</v>
      </c>
      <c r="J2343" s="8">
        <f t="shared" si="2740"/>
        <v>58.625</v>
      </c>
      <c r="K2343" s="8">
        <f t="shared" si="2741"/>
        <v>67.875</v>
      </c>
      <c r="L2343" s="8">
        <f t="shared" si="2742"/>
        <v>76.125</v>
      </c>
      <c r="M2343" s="8">
        <f t="shared" si="2743"/>
        <v>88.5</v>
      </c>
      <c r="N2343" s="8">
        <f t="shared" si="2744"/>
        <v>105.375</v>
      </c>
      <c r="O2343" s="47">
        <f t="shared" si="2745"/>
        <v>131.625</v>
      </c>
      <c r="P2343" s="8">
        <f t="shared" si="2747"/>
        <v>144.375</v>
      </c>
      <c r="Q2343" s="8">
        <f t="shared" si="2748"/>
        <v>171.125</v>
      </c>
      <c r="R2343" s="8">
        <f t="shared" si="2749"/>
        <v>203.125</v>
      </c>
    </row>
    <row r="2344" spans="2:18" x14ac:dyDescent="0.25">
      <c r="B2344" s="46" t="s">
        <v>226</v>
      </c>
      <c r="C2344" s="14" t="s">
        <v>0</v>
      </c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48"/>
      <c r="P2344" s="48"/>
      <c r="Q2344" s="48"/>
      <c r="R2344" s="48"/>
    </row>
    <row r="2345" spans="2:18" x14ac:dyDescent="0.25">
      <c r="B2345" s="45" t="s">
        <v>228</v>
      </c>
      <c r="C2345" s="7" t="s">
        <v>229</v>
      </c>
      <c r="D2345" s="8">
        <f t="shared" ref="D2345:D2361" si="2750">SUM(O1348:P1348)/2</f>
        <v>1992.5</v>
      </c>
      <c r="E2345" s="8">
        <f t="shared" ref="E2345:E2361" si="2751">SUM(Q1348:R1348)/2</f>
        <v>1941.25</v>
      </c>
      <c r="F2345" s="8">
        <f t="shared" ref="F2345:F2361" si="2752">SUM(S1348:V1348)/4</f>
        <v>1921.875</v>
      </c>
      <c r="G2345" s="8">
        <f t="shared" ref="G2345:G2361" si="2753">SUM(W1348:Z1348)/4</f>
        <v>1861.375</v>
      </c>
      <c r="H2345" s="8">
        <f t="shared" ref="H2345:H2361" si="2754">SUM(AA1348:AD1348)/4</f>
        <v>1815.125</v>
      </c>
      <c r="I2345" s="8">
        <f t="shared" ref="I2345:I2361" si="2755">SUM(AE1348:AH1348)/4</f>
        <v>1759.75</v>
      </c>
      <c r="J2345" s="8">
        <f t="shared" ref="J2345:J2361" si="2756">SUM(AI1348:AL1348)/4</f>
        <v>1730.75</v>
      </c>
      <c r="K2345" s="8">
        <f t="shared" ref="K2345:K2361" si="2757">SUM(AM1348:AP1348)/4</f>
        <v>1826.375</v>
      </c>
      <c r="L2345" s="8">
        <f t="shared" ref="L2345:L2361" si="2758">SUM(AQ1348:AT1348)/4</f>
        <v>1896.5</v>
      </c>
      <c r="M2345" s="8">
        <f t="shared" ref="M2345:M2361" si="2759">SUM(AU1348:AX1348)/4</f>
        <v>1921.75</v>
      </c>
      <c r="N2345" s="8">
        <f t="shared" ref="N2345:N2361" si="2760">SUM(AY1348:BB1348)/4</f>
        <v>1920.375</v>
      </c>
      <c r="O2345" s="47">
        <f t="shared" ref="O2345:O2361" si="2761">SUM(BC1348:BF1348)/4</f>
        <v>1931.875</v>
      </c>
      <c r="P2345" s="8">
        <f t="shared" ref="P2345:P2361" si="2762">SUM(BG1348:BJ1348)/4</f>
        <v>1938.25</v>
      </c>
      <c r="Q2345" s="8">
        <f t="shared" ref="Q2345:Q2361" si="2763">SUM(BK1348:BN1348)/4</f>
        <v>1961</v>
      </c>
      <c r="R2345" s="8">
        <f t="shared" si="2749"/>
        <v>1991</v>
      </c>
    </row>
    <row r="2346" spans="2:18" x14ac:dyDescent="0.25">
      <c r="B2346" s="45" t="s">
        <v>231</v>
      </c>
      <c r="C2346" s="7" t="s">
        <v>232</v>
      </c>
      <c r="D2346" s="8">
        <f t="shared" si="2750"/>
        <v>0</v>
      </c>
      <c r="E2346" s="8">
        <f t="shared" si="2751"/>
        <v>0</v>
      </c>
      <c r="F2346" s="8">
        <f t="shared" si="2752"/>
        <v>0</v>
      </c>
      <c r="G2346" s="8">
        <f t="shared" si="2753"/>
        <v>0</v>
      </c>
      <c r="H2346" s="8">
        <f t="shared" si="2754"/>
        <v>0</v>
      </c>
      <c r="I2346" s="8">
        <f t="shared" si="2755"/>
        <v>0</v>
      </c>
      <c r="J2346" s="8">
        <f t="shared" si="2756"/>
        <v>0</v>
      </c>
      <c r="K2346" s="8">
        <f t="shared" si="2757"/>
        <v>0</v>
      </c>
      <c r="L2346" s="8">
        <f t="shared" si="2758"/>
        <v>0</v>
      </c>
      <c r="M2346" s="8">
        <f t="shared" si="2759"/>
        <v>0</v>
      </c>
      <c r="N2346" s="8">
        <f t="shared" si="2760"/>
        <v>0</v>
      </c>
      <c r="O2346" s="47">
        <f t="shared" si="2761"/>
        <v>0</v>
      </c>
      <c r="P2346" s="8">
        <f t="shared" si="2762"/>
        <v>0</v>
      </c>
      <c r="Q2346" s="8">
        <f t="shared" si="2763"/>
        <v>0</v>
      </c>
      <c r="R2346" s="8">
        <f t="shared" si="2749"/>
        <v>0</v>
      </c>
    </row>
    <row r="2347" spans="2:18" x14ac:dyDescent="0.25">
      <c r="B2347" s="45" t="s">
        <v>234</v>
      </c>
      <c r="C2347" s="7" t="s">
        <v>235</v>
      </c>
      <c r="D2347" s="8">
        <f t="shared" si="2750"/>
        <v>1035.75</v>
      </c>
      <c r="E2347" s="8">
        <f t="shared" si="2751"/>
        <v>1192.25</v>
      </c>
      <c r="F2347" s="8">
        <f t="shared" si="2752"/>
        <v>1366.5</v>
      </c>
      <c r="G2347" s="8">
        <f t="shared" si="2753"/>
        <v>1492.75</v>
      </c>
      <c r="H2347" s="8">
        <f t="shared" si="2754"/>
        <v>1591.75</v>
      </c>
      <c r="I2347" s="8">
        <f t="shared" si="2755"/>
        <v>1661.625</v>
      </c>
      <c r="J2347" s="8">
        <f t="shared" si="2756"/>
        <v>1682.25</v>
      </c>
      <c r="K2347" s="8">
        <f t="shared" si="2757"/>
        <v>1704.5</v>
      </c>
      <c r="L2347" s="8">
        <f t="shared" si="2758"/>
        <v>1761.125</v>
      </c>
      <c r="M2347" s="8">
        <f t="shared" si="2759"/>
        <v>1836.25</v>
      </c>
      <c r="N2347" s="8">
        <f t="shared" si="2760"/>
        <v>1947.875</v>
      </c>
      <c r="O2347" s="47">
        <f t="shared" si="2761"/>
        <v>2100.75</v>
      </c>
      <c r="P2347" s="8">
        <f t="shared" si="2762"/>
        <v>2245.875</v>
      </c>
      <c r="Q2347" s="8">
        <f t="shared" si="2763"/>
        <v>2379.75</v>
      </c>
      <c r="R2347" s="8">
        <f t="shared" si="2749"/>
        <v>2481.375</v>
      </c>
    </row>
    <row r="2348" spans="2:18" x14ac:dyDescent="0.25">
      <c r="B2348" s="45" t="s">
        <v>237</v>
      </c>
      <c r="C2348" s="7" t="s">
        <v>238</v>
      </c>
      <c r="D2348" s="8">
        <f t="shared" si="2750"/>
        <v>134</v>
      </c>
      <c r="E2348" s="8">
        <f t="shared" si="2751"/>
        <v>159.25</v>
      </c>
      <c r="F2348" s="8">
        <f t="shared" si="2752"/>
        <v>229.875</v>
      </c>
      <c r="G2348" s="8">
        <f t="shared" si="2753"/>
        <v>276.875</v>
      </c>
      <c r="H2348" s="8">
        <f t="shared" si="2754"/>
        <v>313.25</v>
      </c>
      <c r="I2348" s="8">
        <f t="shared" si="2755"/>
        <v>349.125</v>
      </c>
      <c r="J2348" s="8">
        <f t="shared" si="2756"/>
        <v>385</v>
      </c>
      <c r="K2348" s="8">
        <f t="shared" si="2757"/>
        <v>416.875</v>
      </c>
      <c r="L2348" s="8">
        <f t="shared" si="2758"/>
        <v>477.25</v>
      </c>
      <c r="M2348" s="8">
        <f t="shared" si="2759"/>
        <v>543.875</v>
      </c>
      <c r="N2348" s="8">
        <f t="shared" si="2760"/>
        <v>602</v>
      </c>
      <c r="O2348" s="47">
        <f t="shared" si="2761"/>
        <v>713.75</v>
      </c>
      <c r="P2348" s="8">
        <f t="shared" si="2762"/>
        <v>795</v>
      </c>
      <c r="Q2348" s="8">
        <f t="shared" si="2763"/>
        <v>860</v>
      </c>
      <c r="R2348" s="8">
        <f t="shared" si="2749"/>
        <v>930.625</v>
      </c>
    </row>
    <row r="2349" spans="2:18" x14ac:dyDescent="0.25">
      <c r="B2349" s="45" t="s">
        <v>240</v>
      </c>
      <c r="C2349" s="7" t="s">
        <v>241</v>
      </c>
      <c r="D2349" s="8">
        <f t="shared" si="2750"/>
        <v>482.5</v>
      </c>
      <c r="E2349" s="8">
        <f t="shared" si="2751"/>
        <v>510.5</v>
      </c>
      <c r="F2349" s="8">
        <f t="shared" si="2752"/>
        <v>525.25</v>
      </c>
      <c r="G2349" s="8">
        <f t="shared" si="2753"/>
        <v>522.625</v>
      </c>
      <c r="H2349" s="8">
        <f t="shared" si="2754"/>
        <v>520</v>
      </c>
      <c r="I2349" s="8">
        <f t="shared" si="2755"/>
        <v>505.625</v>
      </c>
      <c r="J2349" s="8">
        <f t="shared" si="2756"/>
        <v>503.75</v>
      </c>
      <c r="K2349" s="8">
        <f t="shared" si="2757"/>
        <v>503.875</v>
      </c>
      <c r="L2349" s="8">
        <f t="shared" si="2758"/>
        <v>506</v>
      </c>
      <c r="M2349" s="8">
        <f t="shared" si="2759"/>
        <v>514.75</v>
      </c>
      <c r="N2349" s="8">
        <f t="shared" si="2760"/>
        <v>514.75</v>
      </c>
      <c r="O2349" s="47">
        <f t="shared" si="2761"/>
        <v>532.625</v>
      </c>
      <c r="P2349" s="8">
        <f t="shared" si="2762"/>
        <v>544.125</v>
      </c>
      <c r="Q2349" s="8">
        <f t="shared" si="2763"/>
        <v>555.75</v>
      </c>
      <c r="R2349" s="8">
        <f t="shared" si="2749"/>
        <v>580.125</v>
      </c>
    </row>
    <row r="2350" spans="2:18" x14ac:dyDescent="0.25">
      <c r="B2350" s="45" t="s">
        <v>243</v>
      </c>
      <c r="C2350" s="7" t="s">
        <v>244</v>
      </c>
      <c r="D2350" s="8">
        <f t="shared" si="2750"/>
        <v>130.5</v>
      </c>
      <c r="E2350" s="8">
        <f t="shared" si="2751"/>
        <v>157.75</v>
      </c>
      <c r="F2350" s="8">
        <f t="shared" si="2752"/>
        <v>204</v>
      </c>
      <c r="G2350" s="8">
        <f t="shared" si="2753"/>
        <v>236.125</v>
      </c>
      <c r="H2350" s="8">
        <f t="shared" si="2754"/>
        <v>239.5</v>
      </c>
      <c r="I2350" s="8">
        <f t="shared" si="2755"/>
        <v>225.25</v>
      </c>
      <c r="J2350" s="8">
        <f t="shared" si="2756"/>
        <v>213.5</v>
      </c>
      <c r="K2350" s="8">
        <f t="shared" si="2757"/>
        <v>223.625</v>
      </c>
      <c r="L2350" s="8">
        <f t="shared" si="2758"/>
        <v>238.625</v>
      </c>
      <c r="M2350" s="8">
        <f t="shared" si="2759"/>
        <v>248.5</v>
      </c>
      <c r="N2350" s="8">
        <f t="shared" si="2760"/>
        <v>264.5</v>
      </c>
      <c r="O2350" s="47">
        <f t="shared" si="2761"/>
        <v>300.5</v>
      </c>
      <c r="P2350" s="8">
        <f t="shared" si="2762"/>
        <v>320.625</v>
      </c>
      <c r="Q2350" s="8">
        <f t="shared" si="2763"/>
        <v>339.25</v>
      </c>
      <c r="R2350" s="8">
        <f t="shared" si="2749"/>
        <v>346.375</v>
      </c>
    </row>
    <row r="2351" spans="2:18" x14ac:dyDescent="0.25">
      <c r="B2351" s="45" t="s">
        <v>246</v>
      </c>
      <c r="C2351" s="7" t="s">
        <v>247</v>
      </c>
      <c r="D2351" s="8">
        <f t="shared" si="2750"/>
        <v>33.25</v>
      </c>
      <c r="E2351" s="8">
        <f t="shared" si="2751"/>
        <v>41.75</v>
      </c>
      <c r="F2351" s="8">
        <f t="shared" si="2752"/>
        <v>52.875</v>
      </c>
      <c r="G2351" s="8">
        <f t="shared" si="2753"/>
        <v>64.75</v>
      </c>
      <c r="H2351" s="8">
        <f t="shared" si="2754"/>
        <v>68.75</v>
      </c>
      <c r="I2351" s="8">
        <f t="shared" si="2755"/>
        <v>70.25</v>
      </c>
      <c r="J2351" s="8">
        <f t="shared" si="2756"/>
        <v>67.75</v>
      </c>
      <c r="K2351" s="8">
        <f t="shared" si="2757"/>
        <v>68.5</v>
      </c>
      <c r="L2351" s="8">
        <f t="shared" si="2758"/>
        <v>70.875</v>
      </c>
      <c r="M2351" s="8">
        <f t="shared" si="2759"/>
        <v>72</v>
      </c>
      <c r="N2351" s="8">
        <f t="shared" si="2760"/>
        <v>79</v>
      </c>
      <c r="O2351" s="47">
        <f t="shared" si="2761"/>
        <v>89.125</v>
      </c>
      <c r="P2351" s="8">
        <f t="shared" si="2762"/>
        <v>92.125</v>
      </c>
      <c r="Q2351" s="8">
        <f t="shared" si="2763"/>
        <v>94.5</v>
      </c>
      <c r="R2351" s="8">
        <f t="shared" si="2749"/>
        <v>92.125</v>
      </c>
    </row>
    <row r="2352" spans="2:18" x14ac:dyDescent="0.25">
      <c r="B2352" s="45" t="s">
        <v>249</v>
      </c>
      <c r="C2352" s="7" t="s">
        <v>250</v>
      </c>
      <c r="D2352" s="8">
        <f t="shared" si="2750"/>
        <v>2.75</v>
      </c>
      <c r="E2352" s="8">
        <f t="shared" si="2751"/>
        <v>3</v>
      </c>
      <c r="F2352" s="8">
        <f t="shared" si="2752"/>
        <v>4</v>
      </c>
      <c r="G2352" s="8">
        <f t="shared" si="2753"/>
        <v>3.75</v>
      </c>
      <c r="H2352" s="8">
        <f t="shared" si="2754"/>
        <v>3.375</v>
      </c>
      <c r="I2352" s="8">
        <f t="shared" si="2755"/>
        <v>5.25</v>
      </c>
      <c r="J2352" s="8">
        <f t="shared" si="2756"/>
        <v>6</v>
      </c>
      <c r="K2352" s="8">
        <f t="shared" si="2757"/>
        <v>5.875</v>
      </c>
      <c r="L2352" s="8">
        <f t="shared" si="2758"/>
        <v>4.375</v>
      </c>
      <c r="M2352" s="8">
        <f t="shared" si="2759"/>
        <v>5.5</v>
      </c>
      <c r="N2352" s="8">
        <f t="shared" si="2760"/>
        <v>6</v>
      </c>
      <c r="O2352" s="47">
        <f t="shared" si="2761"/>
        <v>6.375</v>
      </c>
      <c r="P2352" s="8">
        <f t="shared" si="2762"/>
        <v>7.625</v>
      </c>
      <c r="Q2352" s="8">
        <f t="shared" si="2763"/>
        <v>8.875</v>
      </c>
      <c r="R2352" s="8">
        <f t="shared" si="2749"/>
        <v>7</v>
      </c>
    </row>
    <row r="2353" spans="1:18" x14ac:dyDescent="0.25">
      <c r="B2353" s="45" t="s">
        <v>252</v>
      </c>
      <c r="C2353" s="7" t="s">
        <v>253</v>
      </c>
      <c r="D2353" s="8">
        <f t="shared" si="2750"/>
        <v>4.5</v>
      </c>
      <c r="E2353" s="8">
        <f t="shared" si="2751"/>
        <v>6.25</v>
      </c>
      <c r="F2353" s="8">
        <f t="shared" si="2752"/>
        <v>8.25</v>
      </c>
      <c r="G2353" s="8">
        <f t="shared" si="2753"/>
        <v>9.625</v>
      </c>
      <c r="H2353" s="8">
        <f t="shared" si="2754"/>
        <v>9.25</v>
      </c>
      <c r="I2353" s="8">
        <f t="shared" si="2755"/>
        <v>6.75</v>
      </c>
      <c r="J2353" s="8">
        <f t="shared" si="2756"/>
        <v>6.25</v>
      </c>
      <c r="K2353" s="8">
        <f t="shared" si="2757"/>
        <v>6.5</v>
      </c>
      <c r="L2353" s="8">
        <f t="shared" si="2758"/>
        <v>9</v>
      </c>
      <c r="M2353" s="8">
        <f t="shared" si="2759"/>
        <v>10.625</v>
      </c>
      <c r="N2353" s="8">
        <f t="shared" si="2760"/>
        <v>11</v>
      </c>
      <c r="O2353" s="47">
        <f t="shared" si="2761"/>
        <v>14</v>
      </c>
      <c r="P2353" s="8">
        <f t="shared" si="2762"/>
        <v>18.5</v>
      </c>
      <c r="Q2353" s="8">
        <f t="shared" si="2763"/>
        <v>19.25</v>
      </c>
      <c r="R2353" s="8">
        <f t="shared" si="2749"/>
        <v>18.125</v>
      </c>
    </row>
    <row r="2354" spans="1:18" x14ac:dyDescent="0.25">
      <c r="B2354" s="45" t="s">
        <v>255</v>
      </c>
      <c r="C2354" s="7" t="s">
        <v>256</v>
      </c>
      <c r="D2354" s="8">
        <f t="shared" si="2750"/>
        <v>0</v>
      </c>
      <c r="E2354" s="8">
        <f t="shared" si="2751"/>
        <v>0</v>
      </c>
      <c r="F2354" s="8">
        <f t="shared" si="2752"/>
        <v>0</v>
      </c>
      <c r="G2354" s="8">
        <f t="shared" si="2753"/>
        <v>0.875</v>
      </c>
      <c r="H2354" s="8">
        <f t="shared" si="2754"/>
        <v>1</v>
      </c>
      <c r="I2354" s="8">
        <f t="shared" si="2755"/>
        <v>1</v>
      </c>
      <c r="J2354" s="8">
        <f t="shared" si="2756"/>
        <v>1</v>
      </c>
      <c r="K2354" s="8">
        <f t="shared" si="2757"/>
        <v>1.125</v>
      </c>
      <c r="L2354" s="8">
        <f t="shared" si="2758"/>
        <v>2.125</v>
      </c>
      <c r="M2354" s="8">
        <f t="shared" si="2759"/>
        <v>3.125</v>
      </c>
      <c r="N2354" s="8">
        <f t="shared" si="2760"/>
        <v>4.25</v>
      </c>
      <c r="O2354" s="47">
        <f t="shared" si="2761"/>
        <v>4.375</v>
      </c>
      <c r="P2354" s="8">
        <f t="shared" si="2762"/>
        <v>5</v>
      </c>
      <c r="Q2354" s="8">
        <f t="shared" si="2763"/>
        <v>5</v>
      </c>
      <c r="R2354" s="8">
        <f t="shared" si="2749"/>
        <v>5.125</v>
      </c>
    </row>
    <row r="2355" spans="1:18" x14ac:dyDescent="0.25">
      <c r="B2355" s="45" t="s">
        <v>258</v>
      </c>
      <c r="C2355" s="7" t="s">
        <v>259</v>
      </c>
      <c r="D2355" s="8">
        <f t="shared" si="2750"/>
        <v>0</v>
      </c>
      <c r="E2355" s="8">
        <f t="shared" si="2751"/>
        <v>0</v>
      </c>
      <c r="F2355" s="8">
        <f t="shared" si="2752"/>
        <v>0</v>
      </c>
      <c r="G2355" s="8">
        <f t="shared" si="2753"/>
        <v>0</v>
      </c>
      <c r="H2355" s="8">
        <f t="shared" si="2754"/>
        <v>0</v>
      </c>
      <c r="I2355" s="8">
        <f t="shared" si="2755"/>
        <v>0</v>
      </c>
      <c r="J2355" s="8">
        <f t="shared" si="2756"/>
        <v>0</v>
      </c>
      <c r="K2355" s="8">
        <f t="shared" si="2757"/>
        <v>0</v>
      </c>
      <c r="L2355" s="8">
        <f t="shared" si="2758"/>
        <v>0</v>
      </c>
      <c r="M2355" s="8">
        <f t="shared" si="2759"/>
        <v>0</v>
      </c>
      <c r="N2355" s="8">
        <f t="shared" si="2760"/>
        <v>0</v>
      </c>
      <c r="O2355" s="47">
        <f t="shared" si="2761"/>
        <v>0</v>
      </c>
      <c r="P2355" s="8">
        <f t="shared" si="2762"/>
        <v>0</v>
      </c>
      <c r="Q2355" s="8">
        <f t="shared" si="2763"/>
        <v>0</v>
      </c>
      <c r="R2355" s="8">
        <f t="shared" si="2749"/>
        <v>0</v>
      </c>
    </row>
    <row r="2356" spans="1:18" x14ac:dyDescent="0.25">
      <c r="B2356" s="45" t="s">
        <v>261</v>
      </c>
      <c r="C2356" s="7" t="s">
        <v>262</v>
      </c>
      <c r="D2356" s="8">
        <f t="shared" si="2750"/>
        <v>0</v>
      </c>
      <c r="E2356" s="8">
        <f t="shared" si="2751"/>
        <v>0</v>
      </c>
      <c r="F2356" s="8">
        <f t="shared" si="2752"/>
        <v>0</v>
      </c>
      <c r="G2356" s="8">
        <f t="shared" si="2753"/>
        <v>0</v>
      </c>
      <c r="H2356" s="8">
        <f t="shared" si="2754"/>
        <v>0</v>
      </c>
      <c r="I2356" s="8">
        <f t="shared" si="2755"/>
        <v>0</v>
      </c>
      <c r="J2356" s="8">
        <f t="shared" si="2756"/>
        <v>0</v>
      </c>
      <c r="K2356" s="8">
        <f t="shared" si="2757"/>
        <v>0</v>
      </c>
      <c r="L2356" s="8">
        <f t="shared" si="2758"/>
        <v>0</v>
      </c>
      <c r="M2356" s="8">
        <f t="shared" si="2759"/>
        <v>0</v>
      </c>
      <c r="N2356" s="8">
        <f t="shared" si="2760"/>
        <v>0</v>
      </c>
      <c r="O2356" s="47">
        <f t="shared" si="2761"/>
        <v>0</v>
      </c>
      <c r="P2356" s="8">
        <f t="shared" si="2762"/>
        <v>0</v>
      </c>
      <c r="Q2356" s="8">
        <f t="shared" si="2763"/>
        <v>0</v>
      </c>
      <c r="R2356" s="8">
        <f t="shared" si="2749"/>
        <v>0</v>
      </c>
    </row>
    <row r="2357" spans="1:18" x14ac:dyDescent="0.25">
      <c r="B2357" s="45" t="s">
        <v>264</v>
      </c>
      <c r="C2357" s="7" t="s">
        <v>265</v>
      </c>
      <c r="D2357" s="8">
        <f t="shared" si="2750"/>
        <v>2865.25</v>
      </c>
      <c r="E2357" s="8">
        <f t="shared" si="2751"/>
        <v>3059.75</v>
      </c>
      <c r="F2357" s="8">
        <f t="shared" si="2752"/>
        <v>3198.375</v>
      </c>
      <c r="G2357" s="8">
        <f t="shared" si="2753"/>
        <v>3165.875</v>
      </c>
      <c r="H2357" s="8">
        <f t="shared" si="2754"/>
        <v>3087.375</v>
      </c>
      <c r="I2357" s="8">
        <f t="shared" si="2755"/>
        <v>2997.125</v>
      </c>
      <c r="J2357" s="8">
        <f t="shared" si="2756"/>
        <v>2868.5</v>
      </c>
      <c r="K2357" s="8">
        <f t="shared" si="2757"/>
        <v>2786.5</v>
      </c>
      <c r="L2357" s="8">
        <f t="shared" si="2758"/>
        <v>2902.25</v>
      </c>
      <c r="M2357" s="8">
        <f t="shared" si="2759"/>
        <v>2910.75</v>
      </c>
      <c r="N2357" s="8">
        <f t="shared" si="2760"/>
        <v>2918.25</v>
      </c>
      <c r="O2357" s="47">
        <f t="shared" si="2761"/>
        <v>3019.25</v>
      </c>
      <c r="P2357" s="8">
        <f t="shared" si="2762"/>
        <v>2984.875</v>
      </c>
      <c r="Q2357" s="8">
        <f t="shared" si="2763"/>
        <v>2962.75</v>
      </c>
      <c r="R2357" s="8">
        <f t="shared" si="2749"/>
        <v>2947.875</v>
      </c>
    </row>
    <row r="2358" spans="1:18" x14ac:dyDescent="0.25">
      <c r="B2358" s="45" t="s">
        <v>267</v>
      </c>
      <c r="C2358" s="7" t="s">
        <v>268</v>
      </c>
      <c r="D2358" s="8">
        <f t="shared" si="2750"/>
        <v>2348.5</v>
      </c>
      <c r="E2358" s="8">
        <f t="shared" si="2751"/>
        <v>2510.25</v>
      </c>
      <c r="F2358" s="8">
        <f t="shared" si="2752"/>
        <v>2669.625</v>
      </c>
      <c r="G2358" s="8">
        <f t="shared" si="2753"/>
        <v>2727.625</v>
      </c>
      <c r="H2358" s="8">
        <f t="shared" si="2754"/>
        <v>2772.25</v>
      </c>
      <c r="I2358" s="8">
        <f t="shared" si="2755"/>
        <v>2818.625</v>
      </c>
      <c r="J2358" s="8">
        <f t="shared" si="2756"/>
        <v>2846.5</v>
      </c>
      <c r="K2358" s="8">
        <f t="shared" si="2757"/>
        <v>2855</v>
      </c>
      <c r="L2358" s="8">
        <f t="shared" si="2758"/>
        <v>2848.125</v>
      </c>
      <c r="M2358" s="8">
        <f t="shared" si="2759"/>
        <v>2895</v>
      </c>
      <c r="N2358" s="8">
        <f t="shared" si="2760"/>
        <v>2969.5</v>
      </c>
      <c r="O2358" s="47">
        <f t="shared" si="2761"/>
        <v>3094</v>
      </c>
      <c r="P2358" s="8">
        <f t="shared" si="2762"/>
        <v>3220.75</v>
      </c>
      <c r="Q2358" s="8">
        <f t="shared" si="2763"/>
        <v>3319.625</v>
      </c>
      <c r="R2358" s="8">
        <f t="shared" si="2749"/>
        <v>3511.125</v>
      </c>
    </row>
    <row r="2359" spans="1:18" x14ac:dyDescent="0.25">
      <c r="B2359" s="45" t="s">
        <v>270</v>
      </c>
      <c r="C2359" s="7" t="s">
        <v>271</v>
      </c>
      <c r="D2359" s="8">
        <f t="shared" si="2750"/>
        <v>217</v>
      </c>
      <c r="E2359" s="8">
        <f t="shared" si="2751"/>
        <v>218.75</v>
      </c>
      <c r="F2359" s="8">
        <f t="shared" si="2752"/>
        <v>215.875</v>
      </c>
      <c r="G2359" s="8">
        <f t="shared" si="2753"/>
        <v>187</v>
      </c>
      <c r="H2359" s="8">
        <f t="shared" si="2754"/>
        <v>179.5</v>
      </c>
      <c r="I2359" s="8">
        <f t="shared" si="2755"/>
        <v>164.875</v>
      </c>
      <c r="J2359" s="8">
        <f t="shared" si="2756"/>
        <v>152.25</v>
      </c>
      <c r="K2359" s="8">
        <f t="shared" si="2757"/>
        <v>147.875</v>
      </c>
      <c r="L2359" s="8">
        <f t="shared" si="2758"/>
        <v>141.875</v>
      </c>
      <c r="M2359" s="8">
        <f t="shared" si="2759"/>
        <v>135.625</v>
      </c>
      <c r="N2359" s="8">
        <f t="shared" si="2760"/>
        <v>125.125</v>
      </c>
      <c r="O2359" s="47">
        <f t="shared" si="2761"/>
        <v>121.5</v>
      </c>
      <c r="P2359" s="8">
        <f t="shared" si="2762"/>
        <v>122.125</v>
      </c>
      <c r="Q2359" s="8">
        <f t="shared" si="2763"/>
        <v>115.625</v>
      </c>
      <c r="R2359" s="8">
        <f t="shared" si="2749"/>
        <v>110.875</v>
      </c>
    </row>
    <row r="2360" spans="1:18" x14ac:dyDescent="0.25">
      <c r="B2360" s="45" t="s">
        <v>273</v>
      </c>
      <c r="C2360" s="7" t="s">
        <v>274</v>
      </c>
      <c r="D2360" s="8">
        <f t="shared" si="2750"/>
        <v>0</v>
      </c>
      <c r="E2360" s="8">
        <f t="shared" si="2751"/>
        <v>0</v>
      </c>
      <c r="F2360" s="8">
        <f t="shared" si="2752"/>
        <v>0</v>
      </c>
      <c r="G2360" s="8">
        <f t="shared" si="2753"/>
        <v>0</v>
      </c>
      <c r="H2360" s="8">
        <f t="shared" si="2754"/>
        <v>0</v>
      </c>
      <c r="I2360" s="8">
        <f t="shared" si="2755"/>
        <v>0</v>
      </c>
      <c r="J2360" s="8">
        <f t="shared" si="2756"/>
        <v>0</v>
      </c>
      <c r="K2360" s="8">
        <f t="shared" si="2757"/>
        <v>0</v>
      </c>
      <c r="L2360" s="8">
        <f t="shared" si="2758"/>
        <v>0</v>
      </c>
      <c r="M2360" s="8">
        <f t="shared" si="2759"/>
        <v>0</v>
      </c>
      <c r="N2360" s="8">
        <f t="shared" si="2760"/>
        <v>0</v>
      </c>
      <c r="O2360" s="47">
        <f t="shared" si="2761"/>
        <v>0</v>
      </c>
      <c r="P2360" s="8">
        <f t="shared" si="2762"/>
        <v>0</v>
      </c>
      <c r="Q2360" s="8">
        <f t="shared" si="2763"/>
        <v>0</v>
      </c>
      <c r="R2360" s="8">
        <f t="shared" si="2749"/>
        <v>0</v>
      </c>
    </row>
    <row r="2361" spans="1:18" x14ac:dyDescent="0.25">
      <c r="B2361" s="53" t="s">
        <v>276</v>
      </c>
      <c r="C2361" s="54" t="s">
        <v>277</v>
      </c>
      <c r="D2361" s="55">
        <f t="shared" si="2750"/>
        <v>119</v>
      </c>
      <c r="E2361" s="55">
        <f t="shared" si="2751"/>
        <v>122</v>
      </c>
      <c r="F2361" s="55">
        <f t="shared" si="2752"/>
        <v>129.75</v>
      </c>
      <c r="G2361" s="55">
        <f t="shared" si="2753"/>
        <v>127.125</v>
      </c>
      <c r="H2361" s="55">
        <f t="shared" si="2754"/>
        <v>127.375</v>
      </c>
      <c r="I2361" s="55">
        <f t="shared" si="2755"/>
        <v>130.75</v>
      </c>
      <c r="J2361" s="55">
        <f t="shared" si="2756"/>
        <v>134</v>
      </c>
      <c r="K2361" s="55">
        <f t="shared" si="2757"/>
        <v>138.25</v>
      </c>
      <c r="L2361" s="55">
        <f t="shared" si="2758"/>
        <v>138</v>
      </c>
      <c r="M2361" s="55">
        <f t="shared" si="2759"/>
        <v>134.375</v>
      </c>
      <c r="N2361" s="55">
        <f t="shared" si="2760"/>
        <v>136.5</v>
      </c>
      <c r="O2361" s="56">
        <f t="shared" si="2761"/>
        <v>151.875</v>
      </c>
      <c r="P2361" s="55">
        <f t="shared" si="2762"/>
        <v>161.375</v>
      </c>
      <c r="Q2361" s="55">
        <f t="shared" si="2763"/>
        <v>169.125</v>
      </c>
      <c r="R2361" s="55">
        <f t="shared" si="2749"/>
        <v>165.25</v>
      </c>
    </row>
    <row r="2362" spans="1:18" x14ac:dyDescent="0.25">
      <c r="B2362" s="19"/>
      <c r="C2362" s="20" t="s">
        <v>286</v>
      </c>
      <c r="D2362" s="21">
        <f>SUM(D2308:D2361)</f>
        <v>1921267.25</v>
      </c>
      <c r="E2362" s="21">
        <f t="shared" ref="E2362:R2362" si="2764">SUM(E2308:E2361)</f>
        <v>1986173.5</v>
      </c>
      <c r="F2362" s="21">
        <f t="shared" si="2764"/>
        <v>2070929</v>
      </c>
      <c r="G2362" s="21">
        <f t="shared" si="2764"/>
        <v>2144296.625</v>
      </c>
      <c r="H2362" s="21">
        <f t="shared" si="2764"/>
        <v>2191548.25</v>
      </c>
      <c r="I2362" s="21">
        <f t="shared" si="2764"/>
        <v>2220270</v>
      </c>
      <c r="J2362" s="21">
        <f t="shared" si="2764"/>
        <v>2235219.125</v>
      </c>
      <c r="K2362" s="21">
        <f t="shared" si="2764"/>
        <v>2244822.25</v>
      </c>
      <c r="L2362" s="21">
        <f t="shared" si="2764"/>
        <v>2260227.75</v>
      </c>
      <c r="M2362" s="21">
        <f t="shared" si="2764"/>
        <v>2280238</v>
      </c>
      <c r="N2362" s="21">
        <f t="shared" si="2764"/>
        <v>2324105.625</v>
      </c>
      <c r="O2362" s="21">
        <f t="shared" si="2764"/>
        <v>2388609.75</v>
      </c>
      <c r="P2362" s="21">
        <f t="shared" si="2764"/>
        <v>2454575</v>
      </c>
      <c r="Q2362" s="21">
        <f t="shared" si="2764"/>
        <v>2528916</v>
      </c>
      <c r="R2362" s="21">
        <f t="shared" si="2764"/>
        <v>2635034.75</v>
      </c>
    </row>
    <row r="2363" spans="1:18" x14ac:dyDescent="0.25">
      <c r="B2363" s="19"/>
      <c r="C2363" s="20" t="s">
        <v>287</v>
      </c>
      <c r="D2363" s="21">
        <f>SUM(D2316:D2361)</f>
        <v>75487.75</v>
      </c>
      <c r="E2363" s="21">
        <f t="shared" ref="E2363:R2363" si="2765">SUM(E2316:E2361)</f>
        <v>78104.5</v>
      </c>
      <c r="F2363" s="21">
        <f t="shared" si="2765"/>
        <v>81776.75</v>
      </c>
      <c r="G2363" s="21">
        <f t="shared" si="2765"/>
        <v>84092.375</v>
      </c>
      <c r="H2363" s="21">
        <f t="shared" si="2765"/>
        <v>85438.875</v>
      </c>
      <c r="I2363" s="21">
        <f t="shared" si="2765"/>
        <v>85464.375</v>
      </c>
      <c r="J2363" s="21">
        <f t="shared" si="2765"/>
        <v>84465.25</v>
      </c>
      <c r="K2363" s="21">
        <f t="shared" si="2765"/>
        <v>83889.375</v>
      </c>
      <c r="L2363" s="21">
        <f t="shared" si="2765"/>
        <v>84424.875</v>
      </c>
      <c r="M2363" s="21">
        <f t="shared" si="2765"/>
        <v>85428.125</v>
      </c>
      <c r="N2363" s="21">
        <f t="shared" si="2765"/>
        <v>87391.375</v>
      </c>
      <c r="O2363" s="21">
        <f t="shared" si="2765"/>
        <v>90839.875</v>
      </c>
      <c r="P2363" s="21">
        <f t="shared" si="2765"/>
        <v>94199</v>
      </c>
      <c r="Q2363" s="21">
        <f t="shared" si="2765"/>
        <v>97437.5</v>
      </c>
      <c r="R2363" s="21">
        <f t="shared" si="2765"/>
        <v>101429.375</v>
      </c>
    </row>
    <row r="2366" spans="1:18" ht="17.25" x14ac:dyDescent="0.3">
      <c r="A2366" s="28"/>
      <c r="B2366" s="28" t="s">
        <v>443</v>
      </c>
    </row>
    <row r="2367" spans="1:18" ht="17.25" x14ac:dyDescent="0.35">
      <c r="B2367" s="49" t="s">
        <v>126</v>
      </c>
      <c r="C2367" s="50" t="s">
        <v>127</v>
      </c>
      <c r="D2367" s="51" t="s">
        <v>423</v>
      </c>
      <c r="E2367" s="51" t="s">
        <v>424</v>
      </c>
      <c r="F2367" s="51" t="s">
        <v>425</v>
      </c>
      <c r="G2367" s="51" t="s">
        <v>426</v>
      </c>
      <c r="H2367" s="51" t="s">
        <v>427</v>
      </c>
      <c r="I2367" s="51" t="s">
        <v>428</v>
      </c>
      <c r="J2367" s="51" t="s">
        <v>429</v>
      </c>
      <c r="K2367" s="51" t="s">
        <v>430</v>
      </c>
      <c r="L2367" s="51" t="s">
        <v>431</v>
      </c>
      <c r="M2367" s="51" t="s">
        <v>432</v>
      </c>
      <c r="N2367" s="51" t="s">
        <v>433</v>
      </c>
      <c r="O2367" s="52" t="s">
        <v>434</v>
      </c>
      <c r="P2367" s="51" t="s">
        <v>435</v>
      </c>
      <c r="Q2367" s="51" t="s">
        <v>436</v>
      </c>
      <c r="R2367" s="122" t="s">
        <v>437</v>
      </c>
    </row>
    <row r="2368" spans="1:18" x14ac:dyDescent="0.25">
      <c r="B2368" s="45" t="s">
        <v>131</v>
      </c>
      <c r="C2368" s="7" t="s">
        <v>11</v>
      </c>
      <c r="D2368" s="8">
        <f t="shared" ref="D2368:D2403" si="2766">SUM(O1371:P1371)/2</f>
        <v>14798.875</v>
      </c>
      <c r="E2368" s="8">
        <f t="shared" ref="E2368:E2403" si="2767">SUM(Q1371:R1371)/2</f>
        <v>15804.75</v>
      </c>
      <c r="F2368" s="8">
        <f t="shared" ref="F2368:F2403" si="2768">SUM(S1371:V1371)/4</f>
        <v>16610.625</v>
      </c>
      <c r="G2368" s="8">
        <f t="shared" ref="G2368:G2403" si="2769">SUM(W1371:Z1371)/4</f>
        <v>16788.625</v>
      </c>
      <c r="H2368" s="8">
        <f t="shared" ref="H2368:H2403" si="2770">SUM(AA1371:AD1371)/4</f>
        <v>17898.375</v>
      </c>
      <c r="I2368" s="8">
        <f t="shared" ref="I2368:I2403" si="2771">SUM(AE1371:AH1371)/4</f>
        <v>18514.125</v>
      </c>
      <c r="J2368" s="8">
        <f t="shared" ref="J2368:J2403" si="2772">SUM(AI1371:AL1371)/4</f>
        <v>18956</v>
      </c>
      <c r="K2368" s="8">
        <f t="shared" ref="K2368:K2403" si="2773">SUM(AM1371:AP1371)/4</f>
        <v>19385</v>
      </c>
      <c r="L2368" s="8">
        <f t="shared" ref="L2368:L2403" si="2774">SUM(AQ1371:AT1371)/4</f>
        <v>19546.75</v>
      </c>
      <c r="M2368" s="8">
        <f t="shared" ref="M2368:M2403" si="2775">SUM(AU1371:AX1371)/4</f>
        <v>19872.5</v>
      </c>
      <c r="N2368" s="8">
        <f t="shared" ref="N2368:N2403" si="2776">SUM(AY1371:BB1371)/4</f>
        <v>20620.625</v>
      </c>
      <c r="O2368" s="47">
        <f t="shared" ref="O2368:O2403" si="2777">SUM(BC1371:BF1371)/4</f>
        <v>21056.25</v>
      </c>
      <c r="P2368" s="98">
        <f>SUM(BG1371:BJ1371)/4</f>
        <v>21325.75</v>
      </c>
      <c r="Q2368" s="98">
        <f>SUM(BK1371:BN1371)/4</f>
        <v>21505.625</v>
      </c>
      <c r="R2368" s="98">
        <f t="shared" ref="R2368:R2399" si="2778">SUM(BO1371:BR1371)/4</f>
        <v>21490.5</v>
      </c>
    </row>
    <row r="2369" spans="2:18" x14ac:dyDescent="0.25">
      <c r="B2369" s="45" t="s">
        <v>132</v>
      </c>
      <c r="C2369" s="7" t="s">
        <v>13</v>
      </c>
      <c r="D2369" s="8">
        <f t="shared" si="2766"/>
        <v>246526.22245785344</v>
      </c>
      <c r="E2369" s="8">
        <f t="shared" si="2767"/>
        <v>249910.09652456443</v>
      </c>
      <c r="F2369" s="8">
        <f t="shared" si="2768"/>
        <v>251218.35698067443</v>
      </c>
      <c r="G2369" s="8">
        <f t="shared" si="2769"/>
        <v>251971.21592009289</v>
      </c>
      <c r="H2369" s="8">
        <f t="shared" si="2770"/>
        <v>252277.48498640765</v>
      </c>
      <c r="I2369" s="8">
        <f t="shared" si="2771"/>
        <v>256460.01130972276</v>
      </c>
      <c r="J2369" s="8">
        <f t="shared" si="2772"/>
        <v>260712.9080975203</v>
      </c>
      <c r="K2369" s="8">
        <f t="shared" si="2773"/>
        <v>265150.86870385241</v>
      </c>
      <c r="L2369" s="8">
        <f t="shared" si="2774"/>
        <v>270713.39134483202</v>
      </c>
      <c r="M2369" s="8">
        <f t="shared" si="2775"/>
        <v>275788.57226163446</v>
      </c>
      <c r="N2369" s="8">
        <f t="shared" si="2776"/>
        <v>281937.37539924268</v>
      </c>
      <c r="O2369" s="47">
        <f t="shared" si="2777"/>
        <v>287464.08262471703</v>
      </c>
      <c r="P2369" s="8">
        <f t="shared" ref="P2369:P2403" si="2779">SUM(BG1372:BJ1372)/4</f>
        <v>290576.55776572251</v>
      </c>
      <c r="Q2369" s="8">
        <f t="shared" ref="Q2369:Q2403" si="2780">SUM(BK1372:BN1372)/4</f>
        <v>292569.61736873665</v>
      </c>
      <c r="R2369" s="8">
        <f t="shared" si="2778"/>
        <v>293354.51062407624</v>
      </c>
    </row>
    <row r="2370" spans="2:18" x14ac:dyDescent="0.25">
      <c r="B2370" s="45" t="s">
        <v>133</v>
      </c>
      <c r="C2370" s="7" t="s">
        <v>15</v>
      </c>
      <c r="D2370" s="8">
        <f t="shared" si="2766"/>
        <v>4181.5</v>
      </c>
      <c r="E2370" s="8">
        <f t="shared" si="2767"/>
        <v>4447.5</v>
      </c>
      <c r="F2370" s="8">
        <f t="shared" si="2768"/>
        <v>4526</v>
      </c>
      <c r="G2370" s="8">
        <f t="shared" si="2769"/>
        <v>4574.75</v>
      </c>
      <c r="H2370" s="8">
        <f t="shared" si="2770"/>
        <v>4600.5</v>
      </c>
      <c r="I2370" s="8">
        <f t="shared" si="2771"/>
        <v>4597</v>
      </c>
      <c r="J2370" s="8">
        <f t="shared" si="2772"/>
        <v>4709.75</v>
      </c>
      <c r="K2370" s="8">
        <f t="shared" si="2773"/>
        <v>4883.25</v>
      </c>
      <c r="L2370" s="8">
        <f t="shared" si="2774"/>
        <v>5022.75</v>
      </c>
      <c r="M2370" s="8">
        <f t="shared" si="2775"/>
        <v>5151.75</v>
      </c>
      <c r="N2370" s="8">
        <f t="shared" si="2776"/>
        <v>5258.25</v>
      </c>
      <c r="O2370" s="47">
        <f t="shared" si="2777"/>
        <v>5318.75</v>
      </c>
      <c r="P2370" s="8">
        <f t="shared" si="2779"/>
        <v>5692.5</v>
      </c>
      <c r="Q2370" s="8">
        <f t="shared" si="2780"/>
        <v>5871.25</v>
      </c>
      <c r="R2370" s="8">
        <f t="shared" si="2778"/>
        <v>5912.5</v>
      </c>
    </row>
    <row r="2371" spans="2:18" x14ac:dyDescent="0.25">
      <c r="B2371" s="45" t="s">
        <v>134</v>
      </c>
      <c r="C2371" s="7" t="s">
        <v>17</v>
      </c>
      <c r="D2371" s="8">
        <f t="shared" si="2766"/>
        <v>46872.027542146592</v>
      </c>
      <c r="E2371" s="8">
        <f t="shared" si="2767"/>
        <v>47515.403475435596</v>
      </c>
      <c r="F2371" s="8">
        <f t="shared" si="2768"/>
        <v>47764.143019325587</v>
      </c>
      <c r="G2371" s="8">
        <f t="shared" si="2769"/>
        <v>47907.284079907113</v>
      </c>
      <c r="H2371" s="8">
        <f t="shared" si="2770"/>
        <v>47965.515013592347</v>
      </c>
      <c r="I2371" s="8">
        <f t="shared" si="2771"/>
        <v>48760.738690277256</v>
      </c>
      <c r="J2371" s="8">
        <f t="shared" si="2772"/>
        <v>49569.341902479704</v>
      </c>
      <c r="K2371" s="8">
        <f t="shared" si="2773"/>
        <v>50413.131296147636</v>
      </c>
      <c r="L2371" s="8">
        <f t="shared" si="2774"/>
        <v>51470.73365516802</v>
      </c>
      <c r="M2371" s="8">
        <f t="shared" si="2775"/>
        <v>52435.67773836555</v>
      </c>
      <c r="N2371" s="8">
        <f t="shared" si="2776"/>
        <v>53604.749600757321</v>
      </c>
      <c r="O2371" s="47">
        <f t="shared" si="2777"/>
        <v>54655.542375282967</v>
      </c>
      <c r="P2371" s="8">
        <f t="shared" si="2779"/>
        <v>55247.317234277507</v>
      </c>
      <c r="Q2371" s="8">
        <f t="shared" si="2780"/>
        <v>55626.257631263419</v>
      </c>
      <c r="R2371" s="8">
        <f t="shared" si="2778"/>
        <v>55775.489375923818</v>
      </c>
    </row>
    <row r="2372" spans="2:18" x14ac:dyDescent="0.25">
      <c r="B2372" s="45" t="s">
        <v>135</v>
      </c>
      <c r="C2372" s="7" t="s">
        <v>19</v>
      </c>
      <c r="D2372" s="8">
        <f t="shared" si="2766"/>
        <v>42465.680189463375</v>
      </c>
      <c r="E2372" s="8">
        <f t="shared" si="2767"/>
        <v>44395.635240301955</v>
      </c>
      <c r="F2372" s="8">
        <f t="shared" si="2768"/>
        <v>45472.690209161192</v>
      </c>
      <c r="G2372" s="8">
        <f t="shared" si="2769"/>
        <v>46521.339875550795</v>
      </c>
      <c r="H2372" s="8">
        <f t="shared" si="2770"/>
        <v>47815.510156330056</v>
      </c>
      <c r="I2372" s="8">
        <f t="shared" si="2771"/>
        <v>48918.376900042123</v>
      </c>
      <c r="J2372" s="8">
        <f t="shared" si="2772"/>
        <v>50583.668632652829</v>
      </c>
      <c r="K2372" s="8">
        <f t="shared" si="2773"/>
        <v>52408.030059093449</v>
      </c>
      <c r="L2372" s="8">
        <f t="shared" si="2774"/>
        <v>54354.040280893118</v>
      </c>
      <c r="M2372" s="8">
        <f t="shared" si="2775"/>
        <v>56353.526572124742</v>
      </c>
      <c r="N2372" s="8">
        <f t="shared" si="2776"/>
        <v>58589.147377799542</v>
      </c>
      <c r="O2372" s="47">
        <f t="shared" si="2777"/>
        <v>60762.647021986406</v>
      </c>
      <c r="P2372" s="8">
        <f t="shared" si="2779"/>
        <v>64901.793597071519</v>
      </c>
      <c r="Q2372" s="8">
        <f t="shared" si="2780"/>
        <v>66565.232809955924</v>
      </c>
      <c r="R2372" s="8">
        <f t="shared" si="2778"/>
        <v>68172.725927106701</v>
      </c>
    </row>
    <row r="2373" spans="2:18" x14ac:dyDescent="0.25">
      <c r="B2373" s="45" t="s">
        <v>136</v>
      </c>
      <c r="C2373" s="7" t="s">
        <v>21</v>
      </c>
      <c r="D2373" s="8">
        <f t="shared" si="2766"/>
        <v>43496.319810536632</v>
      </c>
      <c r="E2373" s="8">
        <f t="shared" si="2767"/>
        <v>45473.114759698045</v>
      </c>
      <c r="F2373" s="8">
        <f t="shared" si="2768"/>
        <v>46576.309790838815</v>
      </c>
      <c r="G2373" s="8">
        <f t="shared" si="2769"/>
        <v>47650.410124449205</v>
      </c>
      <c r="H2373" s="8">
        <f t="shared" si="2770"/>
        <v>48975.989843669944</v>
      </c>
      <c r="I2373" s="8">
        <f t="shared" si="2771"/>
        <v>50105.623099957877</v>
      </c>
      <c r="J2373" s="8">
        <f t="shared" si="2772"/>
        <v>51811.331367347178</v>
      </c>
      <c r="K2373" s="8">
        <f t="shared" si="2773"/>
        <v>53679.969940906565</v>
      </c>
      <c r="L2373" s="8">
        <f t="shared" si="2774"/>
        <v>55673.20971910689</v>
      </c>
      <c r="M2373" s="8">
        <f t="shared" si="2775"/>
        <v>57721.223427875258</v>
      </c>
      <c r="N2373" s="8">
        <f t="shared" si="2776"/>
        <v>60011.102622200473</v>
      </c>
      <c r="O2373" s="47">
        <f t="shared" si="2777"/>
        <v>62237.352978013601</v>
      </c>
      <c r="P2373" s="8">
        <f t="shared" si="2779"/>
        <v>66476.956402928496</v>
      </c>
      <c r="Q2373" s="8">
        <f t="shared" si="2780"/>
        <v>68180.767190044076</v>
      </c>
      <c r="R2373" s="8">
        <f t="shared" si="2778"/>
        <v>69827.274072893313</v>
      </c>
    </row>
    <row r="2374" spans="2:18" x14ac:dyDescent="0.25">
      <c r="B2374" s="45" t="s">
        <v>137</v>
      </c>
      <c r="C2374" s="7" t="s">
        <v>23</v>
      </c>
      <c r="D2374" s="8">
        <f t="shared" si="2766"/>
        <v>2588.5</v>
      </c>
      <c r="E2374" s="8">
        <f t="shared" si="2767"/>
        <v>2807.75</v>
      </c>
      <c r="F2374" s="8">
        <f t="shared" si="2768"/>
        <v>2899.5</v>
      </c>
      <c r="G2374" s="8">
        <f t="shared" si="2769"/>
        <v>3011.625</v>
      </c>
      <c r="H2374" s="8">
        <f t="shared" si="2770"/>
        <v>3162.25</v>
      </c>
      <c r="I2374" s="8">
        <f t="shared" si="2771"/>
        <v>3335.875</v>
      </c>
      <c r="J2374" s="8">
        <f t="shared" si="2772"/>
        <v>3572.75</v>
      </c>
      <c r="K2374" s="8">
        <f t="shared" si="2773"/>
        <v>3770.75</v>
      </c>
      <c r="L2374" s="8">
        <f t="shared" si="2774"/>
        <v>4042</v>
      </c>
      <c r="M2374" s="8">
        <f t="shared" si="2775"/>
        <v>4281.5</v>
      </c>
      <c r="N2374" s="8">
        <f t="shared" si="2776"/>
        <v>4510.75</v>
      </c>
      <c r="O2374" s="47">
        <f t="shared" si="2777"/>
        <v>4750</v>
      </c>
      <c r="P2374" s="8">
        <f t="shared" si="2779"/>
        <v>4040.75</v>
      </c>
      <c r="Q2374" s="8">
        <f t="shared" si="2780"/>
        <v>5058</v>
      </c>
      <c r="R2374" s="8">
        <f t="shared" si="2778"/>
        <v>5600</v>
      </c>
    </row>
    <row r="2375" spans="2:18" x14ac:dyDescent="0.25">
      <c r="B2375" s="45" t="s">
        <v>138</v>
      </c>
      <c r="C2375" s="7" t="s">
        <v>139</v>
      </c>
      <c r="D2375" s="8">
        <f t="shared" si="2766"/>
        <v>149.25</v>
      </c>
      <c r="E2375" s="8">
        <f t="shared" si="2767"/>
        <v>163.25</v>
      </c>
      <c r="F2375" s="8">
        <f t="shared" si="2768"/>
        <v>156.125</v>
      </c>
      <c r="G2375" s="8">
        <f t="shared" si="2769"/>
        <v>107.75</v>
      </c>
      <c r="H2375" s="8">
        <f t="shared" si="2770"/>
        <v>72.875</v>
      </c>
      <c r="I2375" s="8">
        <f t="shared" si="2771"/>
        <v>80.125</v>
      </c>
      <c r="J2375" s="8">
        <f t="shared" si="2772"/>
        <v>94.125</v>
      </c>
      <c r="K2375" s="8">
        <f t="shared" si="2773"/>
        <v>112</v>
      </c>
      <c r="L2375" s="8">
        <f t="shared" si="2774"/>
        <v>127.875</v>
      </c>
      <c r="M2375" s="8">
        <f t="shared" si="2775"/>
        <v>163.375</v>
      </c>
      <c r="N2375" s="8">
        <f t="shared" si="2776"/>
        <v>191.75</v>
      </c>
      <c r="O2375" s="47">
        <f t="shared" si="2777"/>
        <v>248</v>
      </c>
      <c r="P2375" s="8">
        <f t="shared" si="2779"/>
        <v>281.5</v>
      </c>
      <c r="Q2375" s="8">
        <f t="shared" si="2780"/>
        <v>547.875</v>
      </c>
      <c r="R2375" s="8">
        <f t="shared" si="2778"/>
        <v>580.5</v>
      </c>
    </row>
    <row r="2376" spans="2:18" x14ac:dyDescent="0.25">
      <c r="B2376" s="45" t="s">
        <v>140</v>
      </c>
      <c r="C2376" s="7" t="s">
        <v>141</v>
      </c>
      <c r="D2376" s="8">
        <f t="shared" si="2766"/>
        <v>4812.5</v>
      </c>
      <c r="E2376" s="8">
        <f t="shared" si="2767"/>
        <v>4854.25</v>
      </c>
      <c r="F2376" s="8">
        <f t="shared" si="2768"/>
        <v>4802.25</v>
      </c>
      <c r="G2376" s="8">
        <f t="shared" si="2769"/>
        <v>4777.625</v>
      </c>
      <c r="H2376" s="8">
        <f t="shared" si="2770"/>
        <v>4788</v>
      </c>
      <c r="I2376" s="8">
        <f t="shared" si="2771"/>
        <v>4830.375</v>
      </c>
      <c r="J2376" s="8">
        <f t="shared" si="2772"/>
        <v>4860.875</v>
      </c>
      <c r="K2376" s="8">
        <f t="shared" si="2773"/>
        <v>4977.375</v>
      </c>
      <c r="L2376" s="8">
        <f t="shared" si="2774"/>
        <v>5064.75</v>
      </c>
      <c r="M2376" s="8">
        <f t="shared" si="2775"/>
        <v>5191.125</v>
      </c>
      <c r="N2376" s="8">
        <f t="shared" si="2776"/>
        <v>5344.75</v>
      </c>
      <c r="O2376" s="47">
        <f t="shared" si="2777"/>
        <v>5452.375</v>
      </c>
      <c r="P2376" s="8">
        <f t="shared" si="2779"/>
        <v>5572.5</v>
      </c>
      <c r="Q2376" s="8">
        <f t="shared" si="2780"/>
        <v>5675.5</v>
      </c>
      <c r="R2376" s="8">
        <f t="shared" si="2778"/>
        <v>5733</v>
      </c>
    </row>
    <row r="2377" spans="2:18" x14ac:dyDescent="0.25">
      <c r="B2377" s="45" t="s">
        <v>144</v>
      </c>
      <c r="C2377" s="7" t="s">
        <v>145</v>
      </c>
      <c r="D2377" s="8">
        <f t="shared" si="2766"/>
        <v>1724</v>
      </c>
      <c r="E2377" s="8">
        <f t="shared" si="2767"/>
        <v>1738.875</v>
      </c>
      <c r="F2377" s="8">
        <f t="shared" si="2768"/>
        <v>1720.25</v>
      </c>
      <c r="G2377" s="8">
        <f t="shared" si="2769"/>
        <v>1719.625</v>
      </c>
      <c r="H2377" s="8">
        <f t="shared" si="2770"/>
        <v>1730.75</v>
      </c>
      <c r="I2377" s="8">
        <f t="shared" si="2771"/>
        <v>1752</v>
      </c>
      <c r="J2377" s="8">
        <f t="shared" si="2772"/>
        <v>1806.875</v>
      </c>
      <c r="K2377" s="8">
        <f t="shared" si="2773"/>
        <v>1836.25</v>
      </c>
      <c r="L2377" s="8">
        <f t="shared" si="2774"/>
        <v>1889.5</v>
      </c>
      <c r="M2377" s="8">
        <f t="shared" si="2775"/>
        <v>1911</v>
      </c>
      <c r="N2377" s="8">
        <f t="shared" si="2776"/>
        <v>1953.875</v>
      </c>
      <c r="O2377" s="47">
        <f t="shared" si="2777"/>
        <v>1995</v>
      </c>
      <c r="P2377" s="8">
        <f t="shared" si="2779"/>
        <v>2037.75</v>
      </c>
      <c r="Q2377" s="8">
        <f t="shared" si="2780"/>
        <v>2081.5</v>
      </c>
      <c r="R2377" s="8">
        <f t="shared" si="2778"/>
        <v>2124.125</v>
      </c>
    </row>
    <row r="2378" spans="2:18" x14ac:dyDescent="0.25">
      <c r="B2378" s="45" t="s">
        <v>147</v>
      </c>
      <c r="C2378" s="7" t="s">
        <v>148</v>
      </c>
      <c r="D2378" s="8">
        <f t="shared" si="2766"/>
        <v>35.25</v>
      </c>
      <c r="E2378" s="8">
        <f t="shared" si="2767"/>
        <v>35.375</v>
      </c>
      <c r="F2378" s="8">
        <f t="shared" si="2768"/>
        <v>35.375</v>
      </c>
      <c r="G2378" s="8">
        <f t="shared" si="2769"/>
        <v>35.25</v>
      </c>
      <c r="H2378" s="8">
        <f t="shared" si="2770"/>
        <v>38.625</v>
      </c>
      <c r="I2378" s="8">
        <f t="shared" si="2771"/>
        <v>40.625</v>
      </c>
      <c r="J2378" s="8">
        <f t="shared" si="2772"/>
        <v>42.75</v>
      </c>
      <c r="K2378" s="8">
        <f t="shared" si="2773"/>
        <v>45.25</v>
      </c>
      <c r="L2378" s="8">
        <f t="shared" si="2774"/>
        <v>48.25</v>
      </c>
      <c r="M2378" s="8">
        <f t="shared" si="2775"/>
        <v>45.25</v>
      </c>
      <c r="N2378" s="8">
        <f t="shared" si="2776"/>
        <v>41.875</v>
      </c>
      <c r="O2378" s="47">
        <f t="shared" si="2777"/>
        <v>41.25</v>
      </c>
      <c r="P2378" s="8">
        <f t="shared" si="2779"/>
        <v>43.25</v>
      </c>
      <c r="Q2378" s="8">
        <f t="shared" si="2780"/>
        <v>43.25</v>
      </c>
      <c r="R2378" s="8">
        <f t="shared" si="2778"/>
        <v>41.25</v>
      </c>
    </row>
    <row r="2379" spans="2:18" x14ac:dyDescent="0.25">
      <c r="B2379" s="45" t="s">
        <v>150</v>
      </c>
      <c r="C2379" s="7" t="s">
        <v>151</v>
      </c>
      <c r="D2379" s="8">
        <f t="shared" si="2766"/>
        <v>1401.25</v>
      </c>
      <c r="E2379" s="8">
        <f t="shared" si="2767"/>
        <v>1372.625</v>
      </c>
      <c r="F2379" s="8">
        <f t="shared" si="2768"/>
        <v>1386.75</v>
      </c>
      <c r="G2379" s="8">
        <f t="shared" si="2769"/>
        <v>1359.375</v>
      </c>
      <c r="H2379" s="8">
        <f t="shared" si="2770"/>
        <v>1311</v>
      </c>
      <c r="I2379" s="8">
        <f t="shared" si="2771"/>
        <v>1351.625</v>
      </c>
      <c r="J2379" s="8">
        <f t="shared" si="2772"/>
        <v>1391.375</v>
      </c>
      <c r="K2379" s="8">
        <f t="shared" si="2773"/>
        <v>1433.75</v>
      </c>
      <c r="L2379" s="8">
        <f t="shared" si="2774"/>
        <v>1470</v>
      </c>
      <c r="M2379" s="8">
        <f t="shared" si="2775"/>
        <v>1492.125</v>
      </c>
      <c r="N2379" s="8">
        <f t="shared" si="2776"/>
        <v>1523.375</v>
      </c>
      <c r="O2379" s="47">
        <f t="shared" si="2777"/>
        <v>1570.125</v>
      </c>
      <c r="P2379" s="8">
        <f t="shared" si="2779"/>
        <v>1618.125</v>
      </c>
      <c r="Q2379" s="8">
        <f t="shared" si="2780"/>
        <v>1637.875</v>
      </c>
      <c r="R2379" s="8">
        <f t="shared" si="2778"/>
        <v>1659.875</v>
      </c>
    </row>
    <row r="2380" spans="2:18" x14ac:dyDescent="0.25">
      <c r="B2380" s="45" t="s">
        <v>153</v>
      </c>
      <c r="C2380" s="7" t="s">
        <v>154</v>
      </c>
      <c r="D2380" s="8">
        <f t="shared" si="2766"/>
        <v>1.875</v>
      </c>
      <c r="E2380" s="8">
        <f t="shared" si="2767"/>
        <v>2</v>
      </c>
      <c r="F2380" s="8">
        <f t="shared" si="2768"/>
        <v>1.875</v>
      </c>
      <c r="G2380" s="8">
        <f t="shared" si="2769"/>
        <v>1</v>
      </c>
      <c r="H2380" s="8">
        <f t="shared" si="2770"/>
        <v>1</v>
      </c>
      <c r="I2380" s="8">
        <f t="shared" si="2771"/>
        <v>1</v>
      </c>
      <c r="J2380" s="8">
        <f t="shared" si="2772"/>
        <v>1.375</v>
      </c>
      <c r="K2380" s="8">
        <f t="shared" si="2773"/>
        <v>2</v>
      </c>
      <c r="L2380" s="8">
        <f t="shared" si="2774"/>
        <v>2</v>
      </c>
      <c r="M2380" s="8">
        <f t="shared" si="2775"/>
        <v>2</v>
      </c>
      <c r="N2380" s="8">
        <f t="shared" si="2776"/>
        <v>1.75</v>
      </c>
      <c r="O2380" s="47">
        <f t="shared" si="2777"/>
        <v>2.125</v>
      </c>
      <c r="P2380" s="8">
        <f t="shared" si="2779"/>
        <v>3</v>
      </c>
      <c r="Q2380" s="8">
        <f t="shared" si="2780"/>
        <v>2.75</v>
      </c>
      <c r="R2380" s="8">
        <f t="shared" si="2778"/>
        <v>2.625</v>
      </c>
    </row>
    <row r="2381" spans="2:18" x14ac:dyDescent="0.25">
      <c r="B2381" s="45" t="s">
        <v>156</v>
      </c>
      <c r="C2381" s="7" t="s">
        <v>157</v>
      </c>
      <c r="D2381" s="8">
        <f t="shared" si="2766"/>
        <v>139</v>
      </c>
      <c r="E2381" s="8">
        <f t="shared" si="2767"/>
        <v>144.75</v>
      </c>
      <c r="F2381" s="8">
        <f t="shared" si="2768"/>
        <v>153.125</v>
      </c>
      <c r="G2381" s="8">
        <f t="shared" si="2769"/>
        <v>153.125</v>
      </c>
      <c r="H2381" s="8">
        <f t="shared" si="2770"/>
        <v>159.875</v>
      </c>
      <c r="I2381" s="8">
        <f t="shared" si="2771"/>
        <v>178.375</v>
      </c>
      <c r="J2381" s="8">
        <f t="shared" si="2772"/>
        <v>208.125</v>
      </c>
      <c r="K2381" s="8">
        <f t="shared" si="2773"/>
        <v>237</v>
      </c>
      <c r="L2381" s="8">
        <f t="shared" si="2774"/>
        <v>278.25</v>
      </c>
      <c r="M2381" s="8">
        <f t="shared" si="2775"/>
        <v>313.875</v>
      </c>
      <c r="N2381" s="8">
        <f t="shared" si="2776"/>
        <v>330.25</v>
      </c>
      <c r="O2381" s="47">
        <f t="shared" si="2777"/>
        <v>361.5</v>
      </c>
      <c r="P2381" s="8">
        <f t="shared" si="2779"/>
        <v>390</v>
      </c>
      <c r="Q2381" s="8">
        <f t="shared" si="2780"/>
        <v>419.875</v>
      </c>
      <c r="R2381" s="8">
        <f t="shared" si="2778"/>
        <v>443.875</v>
      </c>
    </row>
    <row r="2382" spans="2:18" x14ac:dyDescent="0.25">
      <c r="B2382" s="45" t="s">
        <v>159</v>
      </c>
      <c r="C2382" s="7" t="s">
        <v>160</v>
      </c>
      <c r="D2382" s="8">
        <f t="shared" si="2766"/>
        <v>0</v>
      </c>
      <c r="E2382" s="8">
        <f t="shared" si="2767"/>
        <v>0</v>
      </c>
      <c r="F2382" s="8">
        <f t="shared" si="2768"/>
        <v>0</v>
      </c>
      <c r="G2382" s="8">
        <f t="shared" si="2769"/>
        <v>0</v>
      </c>
      <c r="H2382" s="8">
        <f t="shared" si="2770"/>
        <v>0</v>
      </c>
      <c r="I2382" s="8">
        <f t="shared" si="2771"/>
        <v>0</v>
      </c>
      <c r="J2382" s="8">
        <f t="shared" si="2772"/>
        <v>0</v>
      </c>
      <c r="K2382" s="8">
        <f t="shared" si="2773"/>
        <v>0</v>
      </c>
      <c r="L2382" s="8">
        <f t="shared" si="2774"/>
        <v>0</v>
      </c>
      <c r="M2382" s="8">
        <f t="shared" si="2775"/>
        <v>0</v>
      </c>
      <c r="N2382" s="8">
        <f t="shared" si="2776"/>
        <v>0</v>
      </c>
      <c r="O2382" s="47">
        <f t="shared" si="2777"/>
        <v>0</v>
      </c>
      <c r="P2382" s="8">
        <f t="shared" si="2779"/>
        <v>0</v>
      </c>
      <c r="Q2382" s="8">
        <f t="shared" si="2780"/>
        <v>0</v>
      </c>
      <c r="R2382" s="8">
        <f t="shared" si="2778"/>
        <v>0</v>
      </c>
    </row>
    <row r="2383" spans="2:18" x14ac:dyDescent="0.25">
      <c r="B2383" s="45" t="s">
        <v>162</v>
      </c>
      <c r="C2383" s="7" t="s">
        <v>163</v>
      </c>
      <c r="D2383" s="8">
        <f t="shared" si="2766"/>
        <v>0</v>
      </c>
      <c r="E2383" s="8">
        <f t="shared" si="2767"/>
        <v>0</v>
      </c>
      <c r="F2383" s="8">
        <f t="shared" si="2768"/>
        <v>0</v>
      </c>
      <c r="G2383" s="8">
        <f t="shared" si="2769"/>
        <v>0</v>
      </c>
      <c r="H2383" s="8">
        <f t="shared" si="2770"/>
        <v>0</v>
      </c>
      <c r="I2383" s="8">
        <f t="shared" si="2771"/>
        <v>0</v>
      </c>
      <c r="J2383" s="8">
        <f t="shared" si="2772"/>
        <v>0</v>
      </c>
      <c r="K2383" s="8">
        <f t="shared" si="2773"/>
        <v>0</v>
      </c>
      <c r="L2383" s="8">
        <f t="shared" si="2774"/>
        <v>0</v>
      </c>
      <c r="M2383" s="8">
        <f t="shared" si="2775"/>
        <v>0</v>
      </c>
      <c r="N2383" s="8">
        <f t="shared" si="2776"/>
        <v>0</v>
      </c>
      <c r="O2383" s="47">
        <f t="shared" si="2777"/>
        <v>0</v>
      </c>
      <c r="P2383" s="8">
        <f t="shared" si="2779"/>
        <v>0</v>
      </c>
      <c r="Q2383" s="8">
        <f t="shared" si="2780"/>
        <v>0</v>
      </c>
      <c r="R2383" s="8">
        <f t="shared" si="2778"/>
        <v>16.25</v>
      </c>
    </row>
    <row r="2384" spans="2:18" x14ac:dyDescent="0.25">
      <c r="B2384" s="45" t="s">
        <v>165</v>
      </c>
      <c r="C2384" s="7" t="s">
        <v>166</v>
      </c>
      <c r="D2384" s="8">
        <f t="shared" si="2766"/>
        <v>163.75</v>
      </c>
      <c r="E2384" s="8">
        <f t="shared" si="2767"/>
        <v>162.5</v>
      </c>
      <c r="F2384" s="8">
        <f t="shared" si="2768"/>
        <v>167.25</v>
      </c>
      <c r="G2384" s="8">
        <f t="shared" si="2769"/>
        <v>168.5</v>
      </c>
      <c r="H2384" s="8">
        <f t="shared" si="2770"/>
        <v>163.5</v>
      </c>
      <c r="I2384" s="8">
        <f t="shared" si="2771"/>
        <v>163.5</v>
      </c>
      <c r="J2384" s="8">
        <f t="shared" si="2772"/>
        <v>161.375</v>
      </c>
      <c r="K2384" s="8">
        <f t="shared" si="2773"/>
        <v>159.75</v>
      </c>
      <c r="L2384" s="8">
        <f t="shared" si="2774"/>
        <v>161</v>
      </c>
      <c r="M2384" s="8">
        <f t="shared" si="2775"/>
        <v>170.5</v>
      </c>
      <c r="N2384" s="8">
        <f t="shared" si="2776"/>
        <v>177.5</v>
      </c>
      <c r="O2384" s="47">
        <f t="shared" si="2777"/>
        <v>194.625</v>
      </c>
      <c r="P2384" s="8">
        <f t="shared" si="2779"/>
        <v>200.125</v>
      </c>
      <c r="Q2384" s="8">
        <f t="shared" si="2780"/>
        <v>213.25</v>
      </c>
      <c r="R2384" s="8">
        <f t="shared" si="2778"/>
        <v>212.75</v>
      </c>
    </row>
    <row r="2385" spans="2:18" x14ac:dyDescent="0.25">
      <c r="B2385" s="45" t="s">
        <v>168</v>
      </c>
      <c r="C2385" s="7" t="s">
        <v>169</v>
      </c>
      <c r="D2385" s="8">
        <f t="shared" si="2766"/>
        <v>542.75</v>
      </c>
      <c r="E2385" s="8">
        <f t="shared" si="2767"/>
        <v>571</v>
      </c>
      <c r="F2385" s="8">
        <f t="shared" si="2768"/>
        <v>591</v>
      </c>
      <c r="G2385" s="8">
        <f t="shared" si="2769"/>
        <v>840</v>
      </c>
      <c r="H2385" s="8">
        <f t="shared" si="2770"/>
        <v>634.625</v>
      </c>
      <c r="I2385" s="8">
        <f t="shared" si="2771"/>
        <v>669.25</v>
      </c>
      <c r="J2385" s="8">
        <f t="shared" si="2772"/>
        <v>698.75</v>
      </c>
      <c r="K2385" s="8">
        <f t="shared" si="2773"/>
        <v>706.25</v>
      </c>
      <c r="L2385" s="8">
        <f t="shared" si="2774"/>
        <v>745.75</v>
      </c>
      <c r="M2385" s="8">
        <f t="shared" si="2775"/>
        <v>799.625</v>
      </c>
      <c r="N2385" s="8">
        <f t="shared" si="2776"/>
        <v>837.5</v>
      </c>
      <c r="O2385" s="47">
        <f t="shared" si="2777"/>
        <v>889.25</v>
      </c>
      <c r="P2385" s="8">
        <f t="shared" si="2779"/>
        <v>922.625</v>
      </c>
      <c r="Q2385" s="8">
        <f t="shared" si="2780"/>
        <v>968.25</v>
      </c>
      <c r="R2385" s="8">
        <f t="shared" si="2778"/>
        <v>998.625</v>
      </c>
    </row>
    <row r="2386" spans="2:18" x14ac:dyDescent="0.25">
      <c r="B2386" s="45" t="s">
        <v>171</v>
      </c>
      <c r="C2386" s="7" t="s">
        <v>172</v>
      </c>
      <c r="D2386" s="8">
        <f t="shared" si="2766"/>
        <v>22.25</v>
      </c>
      <c r="E2386" s="8">
        <f t="shared" si="2767"/>
        <v>24.25</v>
      </c>
      <c r="F2386" s="8">
        <f t="shared" si="2768"/>
        <v>22.625</v>
      </c>
      <c r="G2386" s="8">
        <f t="shared" si="2769"/>
        <v>22.125</v>
      </c>
      <c r="H2386" s="8">
        <f t="shared" si="2770"/>
        <v>25.75</v>
      </c>
      <c r="I2386" s="8">
        <f t="shared" si="2771"/>
        <v>26.625</v>
      </c>
      <c r="J2386" s="8">
        <f t="shared" si="2772"/>
        <v>27.75</v>
      </c>
      <c r="K2386" s="8">
        <f t="shared" si="2773"/>
        <v>25.125</v>
      </c>
      <c r="L2386" s="8">
        <f t="shared" si="2774"/>
        <v>24.75</v>
      </c>
      <c r="M2386" s="8">
        <f t="shared" si="2775"/>
        <v>24.125</v>
      </c>
      <c r="N2386" s="8">
        <f t="shared" si="2776"/>
        <v>28.5</v>
      </c>
      <c r="O2386" s="47">
        <f t="shared" si="2777"/>
        <v>31.75</v>
      </c>
      <c r="P2386" s="8">
        <f t="shared" si="2779"/>
        <v>34.875</v>
      </c>
      <c r="Q2386" s="8">
        <f t="shared" si="2780"/>
        <v>36.25</v>
      </c>
      <c r="R2386" s="8">
        <f t="shared" si="2778"/>
        <v>40.75</v>
      </c>
    </row>
    <row r="2387" spans="2:18" x14ac:dyDescent="0.25">
      <c r="B2387" s="45" t="s">
        <v>174</v>
      </c>
      <c r="C2387" s="7" t="s">
        <v>175</v>
      </c>
      <c r="D2387" s="8">
        <f t="shared" si="2766"/>
        <v>0</v>
      </c>
      <c r="E2387" s="8">
        <f t="shared" si="2767"/>
        <v>0</v>
      </c>
      <c r="F2387" s="8">
        <f t="shared" si="2768"/>
        <v>0</v>
      </c>
      <c r="G2387" s="8">
        <f t="shared" si="2769"/>
        <v>0</v>
      </c>
      <c r="H2387" s="8">
        <f t="shared" si="2770"/>
        <v>0</v>
      </c>
      <c r="I2387" s="8">
        <f t="shared" si="2771"/>
        <v>0</v>
      </c>
      <c r="J2387" s="8">
        <f t="shared" si="2772"/>
        <v>0</v>
      </c>
      <c r="K2387" s="8">
        <f t="shared" si="2773"/>
        <v>0</v>
      </c>
      <c r="L2387" s="8">
        <f t="shared" si="2774"/>
        <v>0</v>
      </c>
      <c r="M2387" s="8">
        <f t="shared" si="2775"/>
        <v>0</v>
      </c>
      <c r="N2387" s="8">
        <f t="shared" si="2776"/>
        <v>0</v>
      </c>
      <c r="O2387" s="47">
        <f t="shared" si="2777"/>
        <v>0</v>
      </c>
      <c r="P2387" s="8">
        <f t="shared" si="2779"/>
        <v>0</v>
      </c>
      <c r="Q2387" s="8">
        <f t="shared" si="2780"/>
        <v>0</v>
      </c>
      <c r="R2387" s="8">
        <f t="shared" si="2778"/>
        <v>0</v>
      </c>
    </row>
    <row r="2388" spans="2:18" x14ac:dyDescent="0.25">
      <c r="B2388" s="45" t="s">
        <v>177</v>
      </c>
      <c r="C2388" s="7" t="s">
        <v>178</v>
      </c>
      <c r="D2388" s="8">
        <f t="shared" si="2766"/>
        <v>0</v>
      </c>
      <c r="E2388" s="8">
        <f t="shared" si="2767"/>
        <v>0</v>
      </c>
      <c r="F2388" s="8">
        <f t="shared" si="2768"/>
        <v>0</v>
      </c>
      <c r="G2388" s="8">
        <f t="shared" si="2769"/>
        <v>0</v>
      </c>
      <c r="H2388" s="8">
        <f t="shared" si="2770"/>
        <v>0</v>
      </c>
      <c r="I2388" s="8">
        <f t="shared" si="2771"/>
        <v>0</v>
      </c>
      <c r="J2388" s="8">
        <f t="shared" si="2772"/>
        <v>0</v>
      </c>
      <c r="K2388" s="8">
        <f t="shared" si="2773"/>
        <v>0</v>
      </c>
      <c r="L2388" s="8">
        <f t="shared" si="2774"/>
        <v>0</v>
      </c>
      <c r="M2388" s="8">
        <f t="shared" si="2775"/>
        <v>0</v>
      </c>
      <c r="N2388" s="8">
        <f t="shared" si="2776"/>
        <v>0</v>
      </c>
      <c r="O2388" s="47">
        <f t="shared" si="2777"/>
        <v>0</v>
      </c>
      <c r="P2388" s="8">
        <f t="shared" si="2779"/>
        <v>0</v>
      </c>
      <c r="Q2388" s="8">
        <f t="shared" si="2780"/>
        <v>0</v>
      </c>
      <c r="R2388" s="8">
        <f t="shared" si="2778"/>
        <v>0</v>
      </c>
    </row>
    <row r="2389" spans="2:18" x14ac:dyDescent="0.25">
      <c r="B2389" s="45" t="s">
        <v>180</v>
      </c>
      <c r="C2389" s="7" t="s">
        <v>181</v>
      </c>
      <c r="D2389" s="8">
        <f t="shared" si="2766"/>
        <v>189.25</v>
      </c>
      <c r="E2389" s="8">
        <f t="shared" si="2767"/>
        <v>189</v>
      </c>
      <c r="F2389" s="8">
        <f t="shared" si="2768"/>
        <v>189.625</v>
      </c>
      <c r="G2389" s="8">
        <f t="shared" si="2769"/>
        <v>201.625</v>
      </c>
      <c r="H2389" s="8">
        <f t="shared" si="2770"/>
        <v>221.5</v>
      </c>
      <c r="I2389" s="8">
        <f t="shared" si="2771"/>
        <v>215</v>
      </c>
      <c r="J2389" s="8">
        <f t="shared" si="2772"/>
        <v>209.25</v>
      </c>
      <c r="K2389" s="8">
        <f t="shared" si="2773"/>
        <v>230.25</v>
      </c>
      <c r="L2389" s="8">
        <f t="shared" si="2774"/>
        <v>242.875</v>
      </c>
      <c r="M2389" s="8">
        <f t="shared" si="2775"/>
        <v>261.125</v>
      </c>
      <c r="N2389" s="8">
        <f t="shared" si="2776"/>
        <v>268.375</v>
      </c>
      <c r="O2389" s="47">
        <f t="shared" si="2777"/>
        <v>287.875</v>
      </c>
      <c r="P2389" s="8">
        <f t="shared" si="2779"/>
        <v>288.75</v>
      </c>
      <c r="Q2389" s="8">
        <f t="shared" si="2780"/>
        <v>281.375</v>
      </c>
      <c r="R2389" s="8">
        <f t="shared" si="2778"/>
        <v>264</v>
      </c>
    </row>
    <row r="2390" spans="2:18" x14ac:dyDescent="0.25">
      <c r="B2390" s="45" t="s">
        <v>183</v>
      </c>
      <c r="C2390" s="7" t="s">
        <v>184</v>
      </c>
      <c r="D2390" s="8">
        <f t="shared" si="2766"/>
        <v>35.375</v>
      </c>
      <c r="E2390" s="8">
        <f t="shared" si="2767"/>
        <v>30</v>
      </c>
      <c r="F2390" s="8">
        <f t="shared" si="2768"/>
        <v>27.875</v>
      </c>
      <c r="G2390" s="8">
        <f t="shared" si="2769"/>
        <v>28.625</v>
      </c>
      <c r="H2390" s="8">
        <f t="shared" si="2770"/>
        <v>29.75</v>
      </c>
      <c r="I2390" s="8">
        <f t="shared" si="2771"/>
        <v>33.75</v>
      </c>
      <c r="J2390" s="8">
        <f t="shared" si="2772"/>
        <v>41.75</v>
      </c>
      <c r="K2390" s="8">
        <f t="shared" si="2773"/>
        <v>52.5</v>
      </c>
      <c r="L2390" s="8">
        <f t="shared" si="2774"/>
        <v>52.75</v>
      </c>
      <c r="M2390" s="8">
        <f t="shared" si="2775"/>
        <v>65.625</v>
      </c>
      <c r="N2390" s="8">
        <f t="shared" si="2776"/>
        <v>69.25</v>
      </c>
      <c r="O2390" s="47">
        <f t="shared" si="2777"/>
        <v>76.5</v>
      </c>
      <c r="P2390" s="8">
        <f t="shared" si="2779"/>
        <v>79.5</v>
      </c>
      <c r="Q2390" s="8">
        <f t="shared" si="2780"/>
        <v>87</v>
      </c>
      <c r="R2390" s="8">
        <f t="shared" si="2778"/>
        <v>93.125</v>
      </c>
    </row>
    <row r="2391" spans="2:18" x14ac:dyDescent="0.25">
      <c r="B2391" s="45" t="s">
        <v>186</v>
      </c>
      <c r="C2391" s="7" t="s">
        <v>187</v>
      </c>
      <c r="D2391" s="8">
        <f t="shared" si="2766"/>
        <v>0.875</v>
      </c>
      <c r="E2391" s="8">
        <f t="shared" si="2767"/>
        <v>0.75</v>
      </c>
      <c r="F2391" s="8">
        <f t="shared" si="2768"/>
        <v>0.875</v>
      </c>
      <c r="G2391" s="8">
        <f t="shared" si="2769"/>
        <v>0.875</v>
      </c>
      <c r="H2391" s="8">
        <f t="shared" si="2770"/>
        <v>0</v>
      </c>
      <c r="I2391" s="8">
        <f t="shared" si="2771"/>
        <v>0</v>
      </c>
      <c r="J2391" s="8">
        <f t="shared" si="2772"/>
        <v>0</v>
      </c>
      <c r="K2391" s="8">
        <f t="shared" si="2773"/>
        <v>0</v>
      </c>
      <c r="L2391" s="8">
        <f t="shared" si="2774"/>
        <v>0</v>
      </c>
      <c r="M2391" s="8">
        <f t="shared" si="2775"/>
        <v>0</v>
      </c>
      <c r="N2391" s="8">
        <f t="shared" si="2776"/>
        <v>0</v>
      </c>
      <c r="O2391" s="47">
        <f t="shared" si="2777"/>
        <v>0</v>
      </c>
      <c r="P2391" s="8">
        <f t="shared" si="2779"/>
        <v>0</v>
      </c>
      <c r="Q2391" s="8">
        <f t="shared" si="2780"/>
        <v>0</v>
      </c>
      <c r="R2391" s="8">
        <f t="shared" si="2778"/>
        <v>0</v>
      </c>
    </row>
    <row r="2392" spans="2:18" x14ac:dyDescent="0.25">
      <c r="B2392" s="45" t="s">
        <v>189</v>
      </c>
      <c r="C2392" s="7" t="s">
        <v>190</v>
      </c>
      <c r="D2392" s="8">
        <f t="shared" si="2766"/>
        <v>0</v>
      </c>
      <c r="E2392" s="8">
        <f t="shared" si="2767"/>
        <v>0</v>
      </c>
      <c r="F2392" s="8">
        <f t="shared" si="2768"/>
        <v>0</v>
      </c>
      <c r="G2392" s="8">
        <f t="shared" si="2769"/>
        <v>0</v>
      </c>
      <c r="H2392" s="8">
        <f t="shared" si="2770"/>
        <v>0</v>
      </c>
      <c r="I2392" s="8">
        <f t="shared" si="2771"/>
        <v>0</v>
      </c>
      <c r="J2392" s="8">
        <f t="shared" si="2772"/>
        <v>0</v>
      </c>
      <c r="K2392" s="8">
        <f t="shared" si="2773"/>
        <v>0</v>
      </c>
      <c r="L2392" s="8">
        <f t="shared" si="2774"/>
        <v>0</v>
      </c>
      <c r="M2392" s="8">
        <f t="shared" si="2775"/>
        <v>0</v>
      </c>
      <c r="N2392" s="8">
        <f t="shared" si="2776"/>
        <v>0</v>
      </c>
      <c r="O2392" s="47">
        <f t="shared" si="2777"/>
        <v>0</v>
      </c>
      <c r="P2392" s="8">
        <f t="shared" si="2779"/>
        <v>0</v>
      </c>
      <c r="Q2392" s="8">
        <f t="shared" si="2780"/>
        <v>0</v>
      </c>
      <c r="R2392" s="8">
        <f t="shared" si="2778"/>
        <v>0</v>
      </c>
    </row>
    <row r="2393" spans="2:18" x14ac:dyDescent="0.25">
      <c r="B2393" s="45" t="s">
        <v>192</v>
      </c>
      <c r="C2393" s="7" t="s">
        <v>193</v>
      </c>
      <c r="D2393" s="8">
        <f t="shared" si="2766"/>
        <v>1</v>
      </c>
      <c r="E2393" s="8">
        <f t="shared" si="2767"/>
        <v>0.75</v>
      </c>
      <c r="F2393" s="8">
        <f t="shared" si="2768"/>
        <v>0</v>
      </c>
      <c r="G2393" s="8">
        <f t="shared" si="2769"/>
        <v>0</v>
      </c>
      <c r="H2393" s="8">
        <f t="shared" si="2770"/>
        <v>0</v>
      </c>
      <c r="I2393" s="8">
        <f t="shared" si="2771"/>
        <v>0</v>
      </c>
      <c r="J2393" s="8">
        <f t="shared" si="2772"/>
        <v>0</v>
      </c>
      <c r="K2393" s="8">
        <f t="shared" si="2773"/>
        <v>0</v>
      </c>
      <c r="L2393" s="8">
        <f t="shared" si="2774"/>
        <v>0</v>
      </c>
      <c r="M2393" s="8">
        <f t="shared" si="2775"/>
        <v>0</v>
      </c>
      <c r="N2393" s="8">
        <f t="shared" si="2776"/>
        <v>0</v>
      </c>
      <c r="O2393" s="47">
        <f t="shared" si="2777"/>
        <v>0</v>
      </c>
      <c r="P2393" s="8">
        <f t="shared" si="2779"/>
        <v>0</v>
      </c>
      <c r="Q2393" s="8">
        <f t="shared" si="2780"/>
        <v>0</v>
      </c>
      <c r="R2393" s="8">
        <f t="shared" si="2778"/>
        <v>0</v>
      </c>
    </row>
    <row r="2394" spans="2:18" x14ac:dyDescent="0.25">
      <c r="B2394" s="45" t="s">
        <v>195</v>
      </c>
      <c r="C2394" s="7" t="s">
        <v>196</v>
      </c>
      <c r="D2394" s="8">
        <f t="shared" si="2766"/>
        <v>0</v>
      </c>
      <c r="E2394" s="8">
        <f t="shared" si="2767"/>
        <v>0</v>
      </c>
      <c r="F2394" s="8">
        <f t="shared" si="2768"/>
        <v>0</v>
      </c>
      <c r="G2394" s="8">
        <f t="shared" si="2769"/>
        <v>0</v>
      </c>
      <c r="H2394" s="8">
        <f t="shared" si="2770"/>
        <v>0</v>
      </c>
      <c r="I2394" s="8">
        <f t="shared" si="2771"/>
        <v>0</v>
      </c>
      <c r="J2394" s="8">
        <f t="shared" si="2772"/>
        <v>0</v>
      </c>
      <c r="K2394" s="8">
        <f t="shared" si="2773"/>
        <v>0</v>
      </c>
      <c r="L2394" s="8">
        <f t="shared" si="2774"/>
        <v>0</v>
      </c>
      <c r="M2394" s="8">
        <f t="shared" si="2775"/>
        <v>0</v>
      </c>
      <c r="N2394" s="8">
        <f t="shared" si="2776"/>
        <v>0</v>
      </c>
      <c r="O2394" s="47">
        <f t="shared" si="2777"/>
        <v>0</v>
      </c>
      <c r="P2394" s="8">
        <f t="shared" si="2779"/>
        <v>0</v>
      </c>
      <c r="Q2394" s="8">
        <f t="shared" si="2780"/>
        <v>0</v>
      </c>
      <c r="R2394" s="8">
        <f t="shared" si="2778"/>
        <v>0</v>
      </c>
    </row>
    <row r="2395" spans="2:18" x14ac:dyDescent="0.25">
      <c r="B2395" s="45" t="s">
        <v>198</v>
      </c>
      <c r="C2395" s="7" t="s">
        <v>199</v>
      </c>
      <c r="D2395" s="8">
        <f t="shared" si="2766"/>
        <v>0</v>
      </c>
      <c r="E2395" s="8">
        <f t="shared" si="2767"/>
        <v>0</v>
      </c>
      <c r="F2395" s="8">
        <f t="shared" si="2768"/>
        <v>0</v>
      </c>
      <c r="G2395" s="8">
        <f t="shared" si="2769"/>
        <v>0</v>
      </c>
      <c r="H2395" s="8">
        <f t="shared" si="2770"/>
        <v>0</v>
      </c>
      <c r="I2395" s="8">
        <f t="shared" si="2771"/>
        <v>0</v>
      </c>
      <c r="J2395" s="8">
        <f t="shared" si="2772"/>
        <v>0</v>
      </c>
      <c r="K2395" s="8">
        <f t="shared" si="2773"/>
        <v>0</v>
      </c>
      <c r="L2395" s="8">
        <f t="shared" si="2774"/>
        <v>0</v>
      </c>
      <c r="M2395" s="8">
        <f t="shared" si="2775"/>
        <v>0</v>
      </c>
      <c r="N2395" s="8">
        <f t="shared" si="2776"/>
        <v>0</v>
      </c>
      <c r="O2395" s="47">
        <f t="shared" si="2777"/>
        <v>0</v>
      </c>
      <c r="P2395" s="8">
        <f t="shared" si="2779"/>
        <v>0</v>
      </c>
      <c r="Q2395" s="8">
        <f t="shared" si="2780"/>
        <v>0</v>
      </c>
      <c r="R2395" s="8">
        <f t="shared" si="2778"/>
        <v>0</v>
      </c>
    </row>
    <row r="2396" spans="2:18" x14ac:dyDescent="0.25">
      <c r="B2396" s="45" t="s">
        <v>111</v>
      </c>
      <c r="C2396" s="7" t="s">
        <v>201</v>
      </c>
      <c r="D2396" s="8">
        <f t="shared" si="2766"/>
        <v>89.875</v>
      </c>
      <c r="E2396" s="8">
        <f t="shared" si="2767"/>
        <v>93.125</v>
      </c>
      <c r="F2396" s="8">
        <f t="shared" si="2768"/>
        <v>97.25</v>
      </c>
      <c r="G2396" s="8">
        <f t="shared" si="2769"/>
        <v>92.625</v>
      </c>
      <c r="H2396" s="8">
        <f t="shared" si="2770"/>
        <v>89.5</v>
      </c>
      <c r="I2396" s="8">
        <f t="shared" si="2771"/>
        <v>88.75</v>
      </c>
      <c r="J2396" s="8">
        <f t="shared" si="2772"/>
        <v>89.25</v>
      </c>
      <c r="K2396" s="8">
        <f t="shared" si="2773"/>
        <v>91.5</v>
      </c>
      <c r="L2396" s="8">
        <f t="shared" si="2774"/>
        <v>94.375</v>
      </c>
      <c r="M2396" s="8">
        <f t="shared" si="2775"/>
        <v>95.375</v>
      </c>
      <c r="N2396" s="8">
        <f t="shared" si="2776"/>
        <v>94.625</v>
      </c>
      <c r="O2396" s="47">
        <f t="shared" si="2777"/>
        <v>93.875</v>
      </c>
      <c r="P2396" s="8">
        <f t="shared" si="2779"/>
        <v>94.375</v>
      </c>
      <c r="Q2396" s="8">
        <f t="shared" si="2780"/>
        <v>94.5</v>
      </c>
      <c r="R2396" s="8">
        <f t="shared" si="2778"/>
        <v>92.25</v>
      </c>
    </row>
    <row r="2397" spans="2:18" x14ac:dyDescent="0.25">
      <c r="B2397" s="45" t="s">
        <v>113</v>
      </c>
      <c r="C2397" s="7" t="s">
        <v>204</v>
      </c>
      <c r="D2397" s="8">
        <f t="shared" si="2766"/>
        <v>1157.875</v>
      </c>
      <c r="E2397" s="8">
        <f t="shared" si="2767"/>
        <v>1119</v>
      </c>
      <c r="F2397" s="8">
        <f t="shared" si="2768"/>
        <v>1073.125</v>
      </c>
      <c r="G2397" s="8">
        <f t="shared" si="2769"/>
        <v>1090.75</v>
      </c>
      <c r="H2397" s="8">
        <f t="shared" si="2770"/>
        <v>1140.5</v>
      </c>
      <c r="I2397" s="8">
        <f t="shared" si="2771"/>
        <v>1211.375</v>
      </c>
      <c r="J2397" s="8">
        <f t="shared" si="2772"/>
        <v>1283.125</v>
      </c>
      <c r="K2397" s="8">
        <f t="shared" si="2773"/>
        <v>1350.75</v>
      </c>
      <c r="L2397" s="8">
        <f t="shared" si="2774"/>
        <v>1450.5</v>
      </c>
      <c r="M2397" s="8">
        <f t="shared" si="2775"/>
        <v>1511.125</v>
      </c>
      <c r="N2397" s="8">
        <f t="shared" si="2776"/>
        <v>1607.375</v>
      </c>
      <c r="O2397" s="47">
        <f t="shared" si="2777"/>
        <v>1638.125</v>
      </c>
      <c r="P2397" s="8">
        <f t="shared" si="2779"/>
        <v>1691</v>
      </c>
      <c r="Q2397" s="8">
        <f t="shared" si="2780"/>
        <v>1732.25</v>
      </c>
      <c r="R2397" s="8">
        <f t="shared" si="2778"/>
        <v>1748.625</v>
      </c>
    </row>
    <row r="2398" spans="2:18" x14ac:dyDescent="0.25">
      <c r="B2398" s="45" t="s">
        <v>207</v>
      </c>
      <c r="C2398" s="7" t="s">
        <v>208</v>
      </c>
      <c r="D2398" s="8">
        <f t="shared" si="2766"/>
        <v>24.125</v>
      </c>
      <c r="E2398" s="8">
        <f t="shared" si="2767"/>
        <v>18.375</v>
      </c>
      <c r="F2398" s="8">
        <f t="shared" si="2768"/>
        <v>17.25</v>
      </c>
      <c r="G2398" s="8">
        <f t="shared" si="2769"/>
        <v>19.75</v>
      </c>
      <c r="H2398" s="8">
        <f t="shared" si="2770"/>
        <v>21.75</v>
      </c>
      <c r="I2398" s="8">
        <f t="shared" si="2771"/>
        <v>26.75</v>
      </c>
      <c r="J2398" s="8">
        <f t="shared" si="2772"/>
        <v>33.875</v>
      </c>
      <c r="K2398" s="8">
        <f t="shared" si="2773"/>
        <v>39.75</v>
      </c>
      <c r="L2398" s="8">
        <f t="shared" si="2774"/>
        <v>47.125</v>
      </c>
      <c r="M2398" s="8">
        <f t="shared" si="2775"/>
        <v>56</v>
      </c>
      <c r="N2398" s="8">
        <f t="shared" si="2776"/>
        <v>55</v>
      </c>
      <c r="O2398" s="47">
        <f t="shared" si="2777"/>
        <v>57.375</v>
      </c>
      <c r="P2398" s="8">
        <f t="shared" si="2779"/>
        <v>59.875</v>
      </c>
      <c r="Q2398" s="8">
        <f t="shared" si="2780"/>
        <v>61.5</v>
      </c>
      <c r="R2398" s="8">
        <f t="shared" si="2778"/>
        <v>58.125</v>
      </c>
    </row>
    <row r="2399" spans="2:18" x14ac:dyDescent="0.25">
      <c r="B2399" s="45" t="s">
        <v>210</v>
      </c>
      <c r="C2399" s="7" t="s">
        <v>211</v>
      </c>
      <c r="D2399" s="8">
        <f t="shared" si="2766"/>
        <v>0</v>
      </c>
      <c r="E2399" s="8">
        <f t="shared" si="2767"/>
        <v>0</v>
      </c>
      <c r="F2399" s="8">
        <f t="shared" si="2768"/>
        <v>0</v>
      </c>
      <c r="G2399" s="8">
        <f t="shared" si="2769"/>
        <v>0</v>
      </c>
      <c r="H2399" s="8">
        <f t="shared" si="2770"/>
        <v>0</v>
      </c>
      <c r="I2399" s="8">
        <f t="shared" si="2771"/>
        <v>0</v>
      </c>
      <c r="J2399" s="8">
        <f t="shared" si="2772"/>
        <v>0</v>
      </c>
      <c r="K2399" s="8">
        <f t="shared" si="2773"/>
        <v>0</v>
      </c>
      <c r="L2399" s="8">
        <f t="shared" si="2774"/>
        <v>0</v>
      </c>
      <c r="M2399" s="8">
        <f t="shared" si="2775"/>
        <v>0</v>
      </c>
      <c r="N2399" s="8">
        <f t="shared" si="2776"/>
        <v>0</v>
      </c>
      <c r="O2399" s="47">
        <f t="shared" si="2777"/>
        <v>0</v>
      </c>
      <c r="P2399" s="8">
        <f t="shared" si="2779"/>
        <v>0</v>
      </c>
      <c r="Q2399" s="8">
        <f t="shared" si="2780"/>
        <v>0</v>
      </c>
      <c r="R2399" s="8">
        <f t="shared" si="2778"/>
        <v>0.25</v>
      </c>
    </row>
    <row r="2400" spans="2:18" x14ac:dyDescent="0.25">
      <c r="B2400" s="45" t="s">
        <v>213</v>
      </c>
      <c r="C2400" s="7" t="s">
        <v>214</v>
      </c>
      <c r="D2400" s="8">
        <f t="shared" si="2766"/>
        <v>0</v>
      </c>
      <c r="E2400" s="8">
        <f t="shared" si="2767"/>
        <v>0</v>
      </c>
      <c r="F2400" s="8">
        <f t="shared" si="2768"/>
        <v>0</v>
      </c>
      <c r="G2400" s="8">
        <f t="shared" si="2769"/>
        <v>0</v>
      </c>
      <c r="H2400" s="8">
        <f t="shared" si="2770"/>
        <v>0</v>
      </c>
      <c r="I2400" s="8">
        <f t="shared" si="2771"/>
        <v>0</v>
      </c>
      <c r="J2400" s="8">
        <f t="shared" si="2772"/>
        <v>0</v>
      </c>
      <c r="K2400" s="8">
        <f t="shared" si="2773"/>
        <v>0</v>
      </c>
      <c r="L2400" s="8">
        <f t="shared" si="2774"/>
        <v>0</v>
      </c>
      <c r="M2400" s="8">
        <f t="shared" si="2775"/>
        <v>0</v>
      </c>
      <c r="N2400" s="8">
        <f t="shared" si="2776"/>
        <v>0.125</v>
      </c>
      <c r="O2400" s="47">
        <f t="shared" si="2777"/>
        <v>1</v>
      </c>
      <c r="P2400" s="8">
        <f t="shared" si="2779"/>
        <v>1</v>
      </c>
      <c r="Q2400" s="8">
        <f t="shared" si="2780"/>
        <v>1</v>
      </c>
      <c r="R2400" s="8">
        <f t="shared" ref="R2400:R2421" si="2781">SUM(BO1403:BR1403)/4</f>
        <v>1</v>
      </c>
    </row>
    <row r="2401" spans="2:18" x14ac:dyDescent="0.25">
      <c r="B2401" s="45" t="s">
        <v>216</v>
      </c>
      <c r="C2401" s="7" t="s">
        <v>217</v>
      </c>
      <c r="D2401" s="8">
        <f t="shared" si="2766"/>
        <v>393.25</v>
      </c>
      <c r="E2401" s="8">
        <f t="shared" si="2767"/>
        <v>376.875</v>
      </c>
      <c r="F2401" s="8">
        <f t="shared" si="2768"/>
        <v>363.125</v>
      </c>
      <c r="G2401" s="8">
        <f t="shared" si="2769"/>
        <v>378.625</v>
      </c>
      <c r="H2401" s="8">
        <f t="shared" si="2770"/>
        <v>390.125</v>
      </c>
      <c r="I2401" s="8">
        <f t="shared" si="2771"/>
        <v>391.75</v>
      </c>
      <c r="J2401" s="8">
        <f t="shared" si="2772"/>
        <v>390.25</v>
      </c>
      <c r="K2401" s="8">
        <f t="shared" si="2773"/>
        <v>381</v>
      </c>
      <c r="L2401" s="8">
        <f t="shared" si="2774"/>
        <v>397.5</v>
      </c>
      <c r="M2401" s="8">
        <f t="shared" si="2775"/>
        <v>433</v>
      </c>
      <c r="N2401" s="8">
        <f t="shared" si="2776"/>
        <v>442.375</v>
      </c>
      <c r="O2401" s="47">
        <f t="shared" si="2777"/>
        <v>444.25</v>
      </c>
      <c r="P2401" s="8">
        <f t="shared" si="2779"/>
        <v>458.75</v>
      </c>
      <c r="Q2401" s="8">
        <f t="shared" si="2780"/>
        <v>514</v>
      </c>
      <c r="R2401" s="8">
        <f t="shared" si="2781"/>
        <v>539.75</v>
      </c>
    </row>
    <row r="2402" spans="2:18" x14ac:dyDescent="0.25">
      <c r="B2402" s="45" t="s">
        <v>220</v>
      </c>
      <c r="C2402" s="7" t="s">
        <v>221</v>
      </c>
      <c r="D2402" s="8">
        <f t="shared" si="2766"/>
        <v>1.125</v>
      </c>
      <c r="E2402" s="8">
        <f t="shared" si="2767"/>
        <v>1</v>
      </c>
      <c r="F2402" s="8">
        <f t="shared" si="2768"/>
        <v>0.375</v>
      </c>
      <c r="G2402" s="8">
        <f t="shared" si="2769"/>
        <v>0</v>
      </c>
      <c r="H2402" s="8">
        <f t="shared" si="2770"/>
        <v>0</v>
      </c>
      <c r="I2402" s="8">
        <f t="shared" si="2771"/>
        <v>0.875</v>
      </c>
      <c r="J2402" s="8">
        <f t="shared" si="2772"/>
        <v>1.875</v>
      </c>
      <c r="K2402" s="8">
        <f t="shared" si="2773"/>
        <v>2.125</v>
      </c>
      <c r="L2402" s="8">
        <f t="shared" si="2774"/>
        <v>4.125</v>
      </c>
      <c r="M2402" s="8">
        <f t="shared" si="2775"/>
        <v>5.25</v>
      </c>
      <c r="N2402" s="8">
        <f t="shared" si="2776"/>
        <v>6</v>
      </c>
      <c r="O2402" s="47">
        <f t="shared" si="2777"/>
        <v>6.375</v>
      </c>
      <c r="P2402" s="8">
        <f t="shared" si="2779"/>
        <v>8</v>
      </c>
      <c r="Q2402" s="8">
        <f t="shared" si="2780"/>
        <v>9.375</v>
      </c>
      <c r="R2402" s="8">
        <f t="shared" si="2781"/>
        <v>11</v>
      </c>
    </row>
    <row r="2403" spans="2:18" x14ac:dyDescent="0.25">
      <c r="B2403" s="45" t="s">
        <v>223</v>
      </c>
      <c r="C2403" s="7" t="s">
        <v>224</v>
      </c>
      <c r="D2403" s="8">
        <f t="shared" si="2766"/>
        <v>0</v>
      </c>
      <c r="E2403" s="8">
        <f t="shared" si="2767"/>
        <v>0</v>
      </c>
      <c r="F2403" s="8">
        <f t="shared" si="2768"/>
        <v>0</v>
      </c>
      <c r="G2403" s="8">
        <f t="shared" si="2769"/>
        <v>0</v>
      </c>
      <c r="H2403" s="8">
        <f t="shared" si="2770"/>
        <v>0</v>
      </c>
      <c r="I2403" s="8">
        <f t="shared" si="2771"/>
        <v>0</v>
      </c>
      <c r="J2403" s="8">
        <f t="shared" si="2772"/>
        <v>0</v>
      </c>
      <c r="K2403" s="8">
        <f t="shared" si="2773"/>
        <v>0</v>
      </c>
      <c r="L2403" s="8">
        <f t="shared" si="2774"/>
        <v>0</v>
      </c>
      <c r="M2403" s="8">
        <f t="shared" si="2775"/>
        <v>0</v>
      </c>
      <c r="N2403" s="8">
        <f t="shared" si="2776"/>
        <v>0</v>
      </c>
      <c r="O2403" s="47">
        <f t="shared" si="2777"/>
        <v>0</v>
      </c>
      <c r="P2403" s="8">
        <f t="shared" si="2779"/>
        <v>0</v>
      </c>
      <c r="Q2403" s="8">
        <f t="shared" si="2780"/>
        <v>0</v>
      </c>
      <c r="R2403" s="8">
        <f t="shared" si="2781"/>
        <v>0</v>
      </c>
    </row>
    <row r="2404" spans="2:18" x14ac:dyDescent="0.25">
      <c r="B2404" s="46" t="s">
        <v>226</v>
      </c>
      <c r="C2404" s="14" t="s">
        <v>0</v>
      </c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48"/>
      <c r="P2404" s="48"/>
      <c r="Q2404" s="48"/>
      <c r="R2404" s="48"/>
    </row>
    <row r="2405" spans="2:18" x14ac:dyDescent="0.25">
      <c r="B2405" s="45" t="s">
        <v>228</v>
      </c>
      <c r="C2405" s="7" t="s">
        <v>229</v>
      </c>
      <c r="D2405" s="8">
        <f t="shared" ref="D2405:D2421" si="2782">SUM(O1408:P1408)/2</f>
        <v>429.25</v>
      </c>
      <c r="E2405" s="8">
        <f t="shared" ref="E2405:E2421" si="2783">SUM(Q1408:R1408)/2</f>
        <v>387.375</v>
      </c>
      <c r="F2405" s="8">
        <f t="shared" ref="F2405:F2421" si="2784">SUM(S1408:V1408)/4</f>
        <v>352.625</v>
      </c>
      <c r="G2405" s="8">
        <f t="shared" ref="G2405:G2421" si="2785">SUM(W1408:Z1408)/4</f>
        <v>343.625</v>
      </c>
      <c r="H2405" s="8">
        <f t="shared" ref="H2405:H2421" si="2786">SUM(AA1408:AD1408)/4</f>
        <v>321.75</v>
      </c>
      <c r="I2405" s="8">
        <f t="shared" ref="I2405:I2421" si="2787">SUM(AE1408:AH1408)/4</f>
        <v>332</v>
      </c>
      <c r="J2405" s="8">
        <f t="shared" ref="J2405:J2421" si="2788">SUM(AI1408:AL1408)/4</f>
        <v>302.75</v>
      </c>
      <c r="K2405" s="8">
        <f t="shared" ref="K2405:K2421" si="2789">SUM(AM1408:AP1408)/4</f>
        <v>292.5</v>
      </c>
      <c r="L2405" s="8">
        <f t="shared" ref="L2405:L2421" si="2790">SUM(AQ1408:AT1408)/4</f>
        <v>292.25</v>
      </c>
      <c r="M2405" s="8">
        <f t="shared" ref="M2405:M2421" si="2791">SUM(AU1408:AX1408)/4</f>
        <v>296.875</v>
      </c>
      <c r="N2405" s="8">
        <f t="shared" ref="N2405:N2421" si="2792">SUM(AY1408:BB1408)/4</f>
        <v>299.625</v>
      </c>
      <c r="O2405" s="47">
        <f t="shared" ref="O2405:O2421" si="2793">SUM(BC1408:BF1408)/4</f>
        <v>293.25</v>
      </c>
      <c r="P2405" s="8">
        <f t="shared" ref="P2405:P2421" si="2794">SUM(BG1408:BJ1408)/4</f>
        <v>288.375</v>
      </c>
      <c r="Q2405" s="8">
        <f t="shared" ref="Q2405:Q2421" si="2795">SUM(BK1408:BN1408)/4</f>
        <v>279.125</v>
      </c>
      <c r="R2405" s="8">
        <f t="shared" si="2781"/>
        <v>278.125</v>
      </c>
    </row>
    <row r="2406" spans="2:18" x14ac:dyDescent="0.25">
      <c r="B2406" s="45" t="s">
        <v>231</v>
      </c>
      <c r="C2406" s="7" t="s">
        <v>232</v>
      </c>
      <c r="D2406" s="8">
        <f t="shared" si="2782"/>
        <v>0</v>
      </c>
      <c r="E2406" s="8">
        <f t="shared" si="2783"/>
        <v>0</v>
      </c>
      <c r="F2406" s="8">
        <f t="shared" si="2784"/>
        <v>0</v>
      </c>
      <c r="G2406" s="8">
        <f t="shared" si="2785"/>
        <v>0</v>
      </c>
      <c r="H2406" s="8">
        <f t="shared" si="2786"/>
        <v>0</v>
      </c>
      <c r="I2406" s="8">
        <f t="shared" si="2787"/>
        <v>0</v>
      </c>
      <c r="J2406" s="8">
        <f t="shared" si="2788"/>
        <v>0</v>
      </c>
      <c r="K2406" s="8">
        <f t="shared" si="2789"/>
        <v>0</v>
      </c>
      <c r="L2406" s="8">
        <f t="shared" si="2790"/>
        <v>0</v>
      </c>
      <c r="M2406" s="8">
        <f t="shared" si="2791"/>
        <v>0</v>
      </c>
      <c r="N2406" s="8">
        <f t="shared" si="2792"/>
        <v>0</v>
      </c>
      <c r="O2406" s="47">
        <f t="shared" si="2793"/>
        <v>0</v>
      </c>
      <c r="P2406" s="8">
        <f t="shared" si="2794"/>
        <v>0</v>
      </c>
      <c r="Q2406" s="8">
        <f t="shared" si="2795"/>
        <v>0</v>
      </c>
      <c r="R2406" s="8">
        <f t="shared" si="2781"/>
        <v>0</v>
      </c>
    </row>
    <row r="2407" spans="2:18" x14ac:dyDescent="0.25">
      <c r="B2407" s="45" t="s">
        <v>234</v>
      </c>
      <c r="C2407" s="7" t="s">
        <v>235</v>
      </c>
      <c r="D2407" s="8">
        <f t="shared" si="2782"/>
        <v>63.125</v>
      </c>
      <c r="E2407" s="8">
        <f t="shared" si="2783"/>
        <v>59.75</v>
      </c>
      <c r="F2407" s="8">
        <f t="shared" si="2784"/>
        <v>57.625</v>
      </c>
      <c r="G2407" s="8">
        <f t="shared" si="2785"/>
        <v>58.75</v>
      </c>
      <c r="H2407" s="8">
        <f t="shared" si="2786"/>
        <v>59.125</v>
      </c>
      <c r="I2407" s="8">
        <f t="shared" si="2787"/>
        <v>60.375</v>
      </c>
      <c r="J2407" s="8">
        <f t="shared" si="2788"/>
        <v>67.625</v>
      </c>
      <c r="K2407" s="8">
        <f t="shared" si="2789"/>
        <v>68.25</v>
      </c>
      <c r="L2407" s="8">
        <f t="shared" si="2790"/>
        <v>70.5</v>
      </c>
      <c r="M2407" s="8">
        <f t="shared" si="2791"/>
        <v>69.5</v>
      </c>
      <c r="N2407" s="8">
        <f t="shared" si="2792"/>
        <v>73.75</v>
      </c>
      <c r="O2407" s="47">
        <f t="shared" si="2793"/>
        <v>76.875</v>
      </c>
      <c r="P2407" s="8">
        <f t="shared" si="2794"/>
        <v>77.125</v>
      </c>
      <c r="Q2407" s="8">
        <f t="shared" si="2795"/>
        <v>81.625</v>
      </c>
      <c r="R2407" s="8">
        <f t="shared" si="2781"/>
        <v>82</v>
      </c>
    </row>
    <row r="2408" spans="2:18" x14ac:dyDescent="0.25">
      <c r="B2408" s="45" t="s">
        <v>237</v>
      </c>
      <c r="C2408" s="7" t="s">
        <v>238</v>
      </c>
      <c r="D2408" s="8">
        <f t="shared" si="2782"/>
        <v>25.875</v>
      </c>
      <c r="E2408" s="8">
        <f t="shared" si="2783"/>
        <v>28</v>
      </c>
      <c r="F2408" s="8">
        <f t="shared" si="2784"/>
        <v>28.5</v>
      </c>
      <c r="G2408" s="8">
        <f t="shared" si="2785"/>
        <v>28.375</v>
      </c>
      <c r="H2408" s="8">
        <f t="shared" si="2786"/>
        <v>26.875</v>
      </c>
      <c r="I2408" s="8">
        <f t="shared" si="2787"/>
        <v>25.875</v>
      </c>
      <c r="J2408" s="8">
        <f t="shared" si="2788"/>
        <v>26.625</v>
      </c>
      <c r="K2408" s="8">
        <f t="shared" si="2789"/>
        <v>26.25</v>
      </c>
      <c r="L2408" s="8">
        <f t="shared" si="2790"/>
        <v>26</v>
      </c>
      <c r="M2408" s="8">
        <f t="shared" si="2791"/>
        <v>26.5</v>
      </c>
      <c r="N2408" s="8">
        <f t="shared" si="2792"/>
        <v>28.5</v>
      </c>
      <c r="O2408" s="47">
        <f t="shared" si="2793"/>
        <v>28.625</v>
      </c>
      <c r="P2408" s="8">
        <f t="shared" si="2794"/>
        <v>31.125</v>
      </c>
      <c r="Q2408" s="8">
        <f t="shared" si="2795"/>
        <v>35.125</v>
      </c>
      <c r="R2408" s="8">
        <f t="shared" si="2781"/>
        <v>36</v>
      </c>
    </row>
    <row r="2409" spans="2:18" x14ac:dyDescent="0.25">
      <c r="B2409" s="45" t="s">
        <v>240</v>
      </c>
      <c r="C2409" s="7" t="s">
        <v>241</v>
      </c>
      <c r="D2409" s="8">
        <f t="shared" si="2782"/>
        <v>47.625</v>
      </c>
      <c r="E2409" s="8">
        <f t="shared" si="2783"/>
        <v>50.25</v>
      </c>
      <c r="F2409" s="8">
        <f t="shared" si="2784"/>
        <v>49</v>
      </c>
      <c r="G2409" s="8">
        <f t="shared" si="2785"/>
        <v>42</v>
      </c>
      <c r="H2409" s="8">
        <f t="shared" si="2786"/>
        <v>35.5</v>
      </c>
      <c r="I2409" s="8">
        <f t="shared" si="2787"/>
        <v>31.25</v>
      </c>
      <c r="J2409" s="8">
        <f t="shared" si="2788"/>
        <v>31.25</v>
      </c>
      <c r="K2409" s="8">
        <f t="shared" si="2789"/>
        <v>30.5</v>
      </c>
      <c r="L2409" s="8">
        <f t="shared" si="2790"/>
        <v>29.625</v>
      </c>
      <c r="M2409" s="8">
        <f t="shared" si="2791"/>
        <v>30.125</v>
      </c>
      <c r="N2409" s="8">
        <f t="shared" si="2792"/>
        <v>28.875</v>
      </c>
      <c r="O2409" s="47">
        <f t="shared" si="2793"/>
        <v>29.875</v>
      </c>
      <c r="P2409" s="8">
        <f t="shared" si="2794"/>
        <v>28.75</v>
      </c>
      <c r="Q2409" s="8">
        <f t="shared" si="2795"/>
        <v>28.25</v>
      </c>
      <c r="R2409" s="8">
        <f t="shared" si="2781"/>
        <v>27.125</v>
      </c>
    </row>
    <row r="2410" spans="2:18" x14ac:dyDescent="0.25">
      <c r="B2410" s="45" t="s">
        <v>243</v>
      </c>
      <c r="C2410" s="7" t="s">
        <v>244</v>
      </c>
      <c r="D2410" s="8">
        <f t="shared" si="2782"/>
        <v>7.625</v>
      </c>
      <c r="E2410" s="8">
        <f t="shared" si="2783"/>
        <v>7.125</v>
      </c>
      <c r="F2410" s="8">
        <f t="shared" si="2784"/>
        <v>7</v>
      </c>
      <c r="G2410" s="8">
        <f t="shared" si="2785"/>
        <v>7.875</v>
      </c>
      <c r="H2410" s="8">
        <f t="shared" si="2786"/>
        <v>1</v>
      </c>
      <c r="I2410" s="8">
        <f t="shared" si="2787"/>
        <v>0</v>
      </c>
      <c r="J2410" s="8">
        <f t="shared" si="2788"/>
        <v>0</v>
      </c>
      <c r="K2410" s="8">
        <f t="shared" si="2789"/>
        <v>0</v>
      </c>
      <c r="L2410" s="8">
        <f t="shared" si="2790"/>
        <v>0</v>
      </c>
      <c r="M2410" s="8">
        <f t="shared" si="2791"/>
        <v>0</v>
      </c>
      <c r="N2410" s="8">
        <f t="shared" si="2792"/>
        <v>0</v>
      </c>
      <c r="O2410" s="47">
        <f t="shared" si="2793"/>
        <v>0</v>
      </c>
      <c r="P2410" s="8">
        <f t="shared" si="2794"/>
        <v>0</v>
      </c>
      <c r="Q2410" s="8">
        <f t="shared" si="2795"/>
        <v>0</v>
      </c>
      <c r="R2410" s="8">
        <f t="shared" si="2781"/>
        <v>7.75</v>
      </c>
    </row>
    <row r="2411" spans="2:18" x14ac:dyDescent="0.25">
      <c r="B2411" s="45" t="s">
        <v>246</v>
      </c>
      <c r="C2411" s="7" t="s">
        <v>247</v>
      </c>
      <c r="D2411" s="8">
        <f t="shared" si="2782"/>
        <v>1</v>
      </c>
      <c r="E2411" s="8">
        <f t="shared" si="2783"/>
        <v>1</v>
      </c>
      <c r="F2411" s="8">
        <f t="shared" si="2784"/>
        <v>1</v>
      </c>
      <c r="G2411" s="8">
        <f t="shared" si="2785"/>
        <v>0.125</v>
      </c>
      <c r="H2411" s="8">
        <f t="shared" si="2786"/>
        <v>0</v>
      </c>
      <c r="I2411" s="8">
        <f t="shared" si="2787"/>
        <v>0</v>
      </c>
      <c r="J2411" s="8">
        <f t="shared" si="2788"/>
        <v>0</v>
      </c>
      <c r="K2411" s="8">
        <f t="shared" si="2789"/>
        <v>0</v>
      </c>
      <c r="L2411" s="8">
        <f t="shared" si="2790"/>
        <v>0</v>
      </c>
      <c r="M2411" s="8">
        <f t="shared" si="2791"/>
        <v>0</v>
      </c>
      <c r="N2411" s="8">
        <f t="shared" si="2792"/>
        <v>0</v>
      </c>
      <c r="O2411" s="47">
        <f t="shared" si="2793"/>
        <v>0</v>
      </c>
      <c r="P2411" s="8">
        <f t="shared" si="2794"/>
        <v>0</v>
      </c>
      <c r="Q2411" s="8">
        <f t="shared" si="2795"/>
        <v>0</v>
      </c>
      <c r="R2411" s="8">
        <f t="shared" si="2781"/>
        <v>1.875</v>
      </c>
    </row>
    <row r="2412" spans="2:18" x14ac:dyDescent="0.25">
      <c r="B2412" s="45" t="s">
        <v>249</v>
      </c>
      <c r="C2412" s="7" t="s">
        <v>250</v>
      </c>
      <c r="D2412" s="8">
        <f t="shared" si="2782"/>
        <v>0</v>
      </c>
      <c r="E2412" s="8">
        <f t="shared" si="2783"/>
        <v>0</v>
      </c>
      <c r="F2412" s="8">
        <f t="shared" si="2784"/>
        <v>0</v>
      </c>
      <c r="G2412" s="8">
        <f t="shared" si="2785"/>
        <v>0</v>
      </c>
      <c r="H2412" s="8">
        <f t="shared" si="2786"/>
        <v>0</v>
      </c>
      <c r="I2412" s="8">
        <f t="shared" si="2787"/>
        <v>0</v>
      </c>
      <c r="J2412" s="8">
        <f t="shared" si="2788"/>
        <v>0</v>
      </c>
      <c r="K2412" s="8">
        <f t="shared" si="2789"/>
        <v>0</v>
      </c>
      <c r="L2412" s="8">
        <f t="shared" si="2790"/>
        <v>0</v>
      </c>
      <c r="M2412" s="8">
        <f t="shared" si="2791"/>
        <v>0</v>
      </c>
      <c r="N2412" s="8">
        <f t="shared" si="2792"/>
        <v>0</v>
      </c>
      <c r="O2412" s="47">
        <f t="shared" si="2793"/>
        <v>0</v>
      </c>
      <c r="P2412" s="8">
        <f t="shared" si="2794"/>
        <v>0</v>
      </c>
      <c r="Q2412" s="8">
        <f t="shared" si="2795"/>
        <v>0</v>
      </c>
      <c r="R2412" s="8">
        <f t="shared" si="2781"/>
        <v>0</v>
      </c>
    </row>
    <row r="2413" spans="2:18" x14ac:dyDescent="0.25">
      <c r="B2413" s="45" t="s">
        <v>252</v>
      </c>
      <c r="C2413" s="7" t="s">
        <v>253</v>
      </c>
      <c r="D2413" s="8">
        <f t="shared" si="2782"/>
        <v>0</v>
      </c>
      <c r="E2413" s="8">
        <f t="shared" si="2783"/>
        <v>0</v>
      </c>
      <c r="F2413" s="8">
        <f t="shared" si="2784"/>
        <v>0</v>
      </c>
      <c r="G2413" s="8">
        <f t="shared" si="2785"/>
        <v>0</v>
      </c>
      <c r="H2413" s="8">
        <f t="shared" si="2786"/>
        <v>0</v>
      </c>
      <c r="I2413" s="8">
        <f t="shared" si="2787"/>
        <v>0</v>
      </c>
      <c r="J2413" s="8">
        <f t="shared" si="2788"/>
        <v>0</v>
      </c>
      <c r="K2413" s="8">
        <f t="shared" si="2789"/>
        <v>0</v>
      </c>
      <c r="L2413" s="8">
        <f t="shared" si="2790"/>
        <v>0</v>
      </c>
      <c r="M2413" s="8">
        <f t="shared" si="2791"/>
        <v>0</v>
      </c>
      <c r="N2413" s="8">
        <f t="shared" si="2792"/>
        <v>0</v>
      </c>
      <c r="O2413" s="47">
        <f t="shared" si="2793"/>
        <v>0</v>
      </c>
      <c r="P2413" s="8">
        <f t="shared" si="2794"/>
        <v>0</v>
      </c>
      <c r="Q2413" s="8">
        <f t="shared" si="2795"/>
        <v>0</v>
      </c>
      <c r="R2413" s="8">
        <f t="shared" si="2781"/>
        <v>0</v>
      </c>
    </row>
    <row r="2414" spans="2:18" x14ac:dyDescent="0.25">
      <c r="B2414" s="45" t="s">
        <v>255</v>
      </c>
      <c r="C2414" s="7" t="s">
        <v>256</v>
      </c>
      <c r="D2414" s="8">
        <f t="shared" si="2782"/>
        <v>0</v>
      </c>
      <c r="E2414" s="8">
        <f t="shared" si="2783"/>
        <v>0</v>
      </c>
      <c r="F2414" s="8">
        <f t="shared" si="2784"/>
        <v>0</v>
      </c>
      <c r="G2414" s="8">
        <f t="shared" si="2785"/>
        <v>0</v>
      </c>
      <c r="H2414" s="8">
        <f t="shared" si="2786"/>
        <v>0</v>
      </c>
      <c r="I2414" s="8">
        <f t="shared" si="2787"/>
        <v>0</v>
      </c>
      <c r="J2414" s="8">
        <f t="shared" si="2788"/>
        <v>0</v>
      </c>
      <c r="K2414" s="8">
        <f t="shared" si="2789"/>
        <v>0</v>
      </c>
      <c r="L2414" s="8">
        <f t="shared" si="2790"/>
        <v>0</v>
      </c>
      <c r="M2414" s="8">
        <f t="shared" si="2791"/>
        <v>0</v>
      </c>
      <c r="N2414" s="8">
        <f t="shared" si="2792"/>
        <v>0</v>
      </c>
      <c r="O2414" s="47">
        <f t="shared" si="2793"/>
        <v>0</v>
      </c>
      <c r="P2414" s="8">
        <f t="shared" si="2794"/>
        <v>0</v>
      </c>
      <c r="Q2414" s="8">
        <f t="shared" si="2795"/>
        <v>0</v>
      </c>
      <c r="R2414" s="8">
        <f t="shared" si="2781"/>
        <v>0</v>
      </c>
    </row>
    <row r="2415" spans="2:18" x14ac:dyDescent="0.25">
      <c r="B2415" s="45" t="s">
        <v>258</v>
      </c>
      <c r="C2415" s="7" t="s">
        <v>259</v>
      </c>
      <c r="D2415" s="8">
        <f t="shared" si="2782"/>
        <v>0</v>
      </c>
      <c r="E2415" s="8">
        <f t="shared" si="2783"/>
        <v>0</v>
      </c>
      <c r="F2415" s="8">
        <f t="shared" si="2784"/>
        <v>0</v>
      </c>
      <c r="G2415" s="8">
        <f t="shared" si="2785"/>
        <v>0</v>
      </c>
      <c r="H2415" s="8">
        <f t="shared" si="2786"/>
        <v>0</v>
      </c>
      <c r="I2415" s="8">
        <f t="shared" si="2787"/>
        <v>0</v>
      </c>
      <c r="J2415" s="8">
        <f t="shared" si="2788"/>
        <v>0</v>
      </c>
      <c r="K2415" s="8">
        <f t="shared" si="2789"/>
        <v>0</v>
      </c>
      <c r="L2415" s="8">
        <f t="shared" si="2790"/>
        <v>0</v>
      </c>
      <c r="M2415" s="8">
        <f t="shared" si="2791"/>
        <v>0</v>
      </c>
      <c r="N2415" s="8">
        <f t="shared" si="2792"/>
        <v>0</v>
      </c>
      <c r="O2415" s="47">
        <f t="shared" si="2793"/>
        <v>0</v>
      </c>
      <c r="P2415" s="8">
        <f t="shared" si="2794"/>
        <v>0</v>
      </c>
      <c r="Q2415" s="8">
        <f t="shared" si="2795"/>
        <v>0</v>
      </c>
      <c r="R2415" s="8">
        <f t="shared" si="2781"/>
        <v>0</v>
      </c>
    </row>
    <row r="2416" spans="2:18" x14ac:dyDescent="0.25">
      <c r="B2416" s="45" t="s">
        <v>261</v>
      </c>
      <c r="C2416" s="7" t="s">
        <v>262</v>
      </c>
      <c r="D2416" s="8">
        <f t="shared" si="2782"/>
        <v>0</v>
      </c>
      <c r="E2416" s="8">
        <f t="shared" si="2783"/>
        <v>0</v>
      </c>
      <c r="F2416" s="8">
        <f t="shared" si="2784"/>
        <v>0</v>
      </c>
      <c r="G2416" s="8">
        <f t="shared" si="2785"/>
        <v>0</v>
      </c>
      <c r="H2416" s="8">
        <f t="shared" si="2786"/>
        <v>0</v>
      </c>
      <c r="I2416" s="8">
        <f t="shared" si="2787"/>
        <v>0</v>
      </c>
      <c r="J2416" s="8">
        <f t="shared" si="2788"/>
        <v>0</v>
      </c>
      <c r="K2416" s="8">
        <f t="shared" si="2789"/>
        <v>0</v>
      </c>
      <c r="L2416" s="8">
        <f t="shared" si="2790"/>
        <v>0</v>
      </c>
      <c r="M2416" s="8">
        <f t="shared" si="2791"/>
        <v>0</v>
      </c>
      <c r="N2416" s="8">
        <f t="shared" si="2792"/>
        <v>0</v>
      </c>
      <c r="O2416" s="47">
        <f t="shared" si="2793"/>
        <v>0</v>
      </c>
      <c r="P2416" s="8">
        <f t="shared" si="2794"/>
        <v>0</v>
      </c>
      <c r="Q2416" s="8">
        <f t="shared" si="2795"/>
        <v>0</v>
      </c>
      <c r="R2416" s="8">
        <f t="shared" si="2781"/>
        <v>0</v>
      </c>
    </row>
    <row r="2417" spans="1:18" x14ac:dyDescent="0.25">
      <c r="B2417" s="45" t="s">
        <v>264</v>
      </c>
      <c r="C2417" s="7" t="s">
        <v>265</v>
      </c>
      <c r="D2417" s="8">
        <f t="shared" si="2782"/>
        <v>555</v>
      </c>
      <c r="E2417" s="8">
        <f t="shared" si="2783"/>
        <v>548</v>
      </c>
      <c r="F2417" s="8">
        <f t="shared" si="2784"/>
        <v>535.625</v>
      </c>
      <c r="G2417" s="8">
        <f t="shared" si="2785"/>
        <v>542.125</v>
      </c>
      <c r="H2417" s="8">
        <f t="shared" si="2786"/>
        <v>547.25</v>
      </c>
      <c r="I2417" s="8">
        <f t="shared" si="2787"/>
        <v>566.875</v>
      </c>
      <c r="J2417" s="8">
        <f t="shared" si="2788"/>
        <v>571.125</v>
      </c>
      <c r="K2417" s="8">
        <f t="shared" si="2789"/>
        <v>581.625</v>
      </c>
      <c r="L2417" s="8">
        <f t="shared" si="2790"/>
        <v>613</v>
      </c>
      <c r="M2417" s="8">
        <f t="shared" si="2791"/>
        <v>603.75</v>
      </c>
      <c r="N2417" s="8">
        <f t="shared" si="2792"/>
        <v>576.25</v>
      </c>
      <c r="O2417" s="47">
        <f t="shared" si="2793"/>
        <v>608.875</v>
      </c>
      <c r="P2417" s="8">
        <f t="shared" si="2794"/>
        <v>646.625</v>
      </c>
      <c r="Q2417" s="8">
        <f t="shared" si="2795"/>
        <v>665.375</v>
      </c>
      <c r="R2417" s="8">
        <f t="shared" si="2781"/>
        <v>651.5</v>
      </c>
    </row>
    <row r="2418" spans="1:18" x14ac:dyDescent="0.25">
      <c r="B2418" s="45" t="s">
        <v>267</v>
      </c>
      <c r="C2418" s="7" t="s">
        <v>268</v>
      </c>
      <c r="D2418" s="8">
        <f t="shared" si="2782"/>
        <v>715</v>
      </c>
      <c r="E2418" s="8">
        <f t="shared" si="2783"/>
        <v>721.25</v>
      </c>
      <c r="F2418" s="8">
        <f t="shared" si="2784"/>
        <v>720</v>
      </c>
      <c r="G2418" s="8">
        <f t="shared" si="2785"/>
        <v>708.25</v>
      </c>
      <c r="H2418" s="8">
        <f t="shared" si="2786"/>
        <v>722</v>
      </c>
      <c r="I2418" s="8">
        <f t="shared" si="2787"/>
        <v>737.125</v>
      </c>
      <c r="J2418" s="8">
        <f t="shared" si="2788"/>
        <v>746.875</v>
      </c>
      <c r="K2418" s="8">
        <f t="shared" si="2789"/>
        <v>761</v>
      </c>
      <c r="L2418" s="8">
        <f t="shared" si="2790"/>
        <v>769.375</v>
      </c>
      <c r="M2418" s="8">
        <f t="shared" si="2791"/>
        <v>791.625</v>
      </c>
      <c r="N2418" s="8">
        <f t="shared" si="2792"/>
        <v>802.125</v>
      </c>
      <c r="O2418" s="47">
        <f t="shared" si="2793"/>
        <v>840.25</v>
      </c>
      <c r="P2418" s="8">
        <f t="shared" si="2794"/>
        <v>850.375</v>
      </c>
      <c r="Q2418" s="8">
        <f t="shared" si="2795"/>
        <v>863.5</v>
      </c>
      <c r="R2418" s="8">
        <f t="shared" si="2781"/>
        <v>884</v>
      </c>
    </row>
    <row r="2419" spans="1:18" x14ac:dyDescent="0.25">
      <c r="B2419" s="45" t="s">
        <v>270</v>
      </c>
      <c r="C2419" s="7" t="s">
        <v>271</v>
      </c>
      <c r="D2419" s="8">
        <f t="shared" si="2782"/>
        <v>40.625</v>
      </c>
      <c r="E2419" s="8">
        <f t="shared" si="2783"/>
        <v>40.625</v>
      </c>
      <c r="F2419" s="8">
        <f t="shared" si="2784"/>
        <v>39.25</v>
      </c>
      <c r="G2419" s="8">
        <f t="shared" si="2785"/>
        <v>38.5</v>
      </c>
      <c r="H2419" s="8">
        <f t="shared" si="2786"/>
        <v>37.625</v>
      </c>
      <c r="I2419" s="8">
        <f t="shared" si="2787"/>
        <v>35.875</v>
      </c>
      <c r="J2419" s="8">
        <f t="shared" si="2788"/>
        <v>34.25</v>
      </c>
      <c r="K2419" s="8">
        <f t="shared" si="2789"/>
        <v>33.625</v>
      </c>
      <c r="L2419" s="8">
        <f t="shared" si="2790"/>
        <v>30.125</v>
      </c>
      <c r="M2419" s="8">
        <f t="shared" si="2791"/>
        <v>26</v>
      </c>
      <c r="N2419" s="8">
        <f t="shared" si="2792"/>
        <v>17.625</v>
      </c>
      <c r="O2419" s="47">
        <f t="shared" si="2793"/>
        <v>22.125</v>
      </c>
      <c r="P2419" s="8">
        <f t="shared" si="2794"/>
        <v>26.625</v>
      </c>
      <c r="Q2419" s="8">
        <f t="shared" si="2795"/>
        <v>28.875</v>
      </c>
      <c r="R2419" s="8">
        <f t="shared" si="2781"/>
        <v>26.625</v>
      </c>
    </row>
    <row r="2420" spans="1:18" x14ac:dyDescent="0.25">
      <c r="B2420" s="45" t="s">
        <v>273</v>
      </c>
      <c r="C2420" s="7" t="s">
        <v>274</v>
      </c>
      <c r="D2420" s="8">
        <f t="shared" si="2782"/>
        <v>0</v>
      </c>
      <c r="E2420" s="8">
        <f t="shared" si="2783"/>
        <v>0</v>
      </c>
      <c r="F2420" s="8">
        <f t="shared" si="2784"/>
        <v>0</v>
      </c>
      <c r="G2420" s="8">
        <f t="shared" si="2785"/>
        <v>0</v>
      </c>
      <c r="H2420" s="8">
        <f t="shared" si="2786"/>
        <v>0</v>
      </c>
      <c r="I2420" s="8">
        <f t="shared" si="2787"/>
        <v>0</v>
      </c>
      <c r="J2420" s="8">
        <f t="shared" si="2788"/>
        <v>0</v>
      </c>
      <c r="K2420" s="8">
        <f t="shared" si="2789"/>
        <v>0</v>
      </c>
      <c r="L2420" s="8">
        <f t="shared" si="2790"/>
        <v>0</v>
      </c>
      <c r="M2420" s="8">
        <f t="shared" si="2791"/>
        <v>0</v>
      </c>
      <c r="N2420" s="8">
        <f t="shared" si="2792"/>
        <v>0</v>
      </c>
      <c r="O2420" s="47">
        <f t="shared" si="2793"/>
        <v>0</v>
      </c>
      <c r="P2420" s="8">
        <f t="shared" si="2794"/>
        <v>0</v>
      </c>
      <c r="Q2420" s="8">
        <f t="shared" si="2795"/>
        <v>0</v>
      </c>
      <c r="R2420" s="8">
        <f t="shared" si="2781"/>
        <v>0</v>
      </c>
    </row>
    <row r="2421" spans="1:18" x14ac:dyDescent="0.25">
      <c r="B2421" s="53" t="s">
        <v>276</v>
      </c>
      <c r="C2421" s="54" t="s">
        <v>277</v>
      </c>
      <c r="D2421" s="55">
        <f t="shared" si="2782"/>
        <v>25.25</v>
      </c>
      <c r="E2421" s="55">
        <f t="shared" si="2783"/>
        <v>27.375</v>
      </c>
      <c r="F2421" s="55">
        <f t="shared" si="2784"/>
        <v>26</v>
      </c>
      <c r="G2421" s="55">
        <f t="shared" si="2785"/>
        <v>25.375</v>
      </c>
      <c r="H2421" s="55">
        <f t="shared" si="2786"/>
        <v>24.375</v>
      </c>
      <c r="I2421" s="55">
        <f t="shared" si="2787"/>
        <v>32.625</v>
      </c>
      <c r="J2421" s="55">
        <f t="shared" si="2788"/>
        <v>29.25</v>
      </c>
      <c r="K2421" s="55">
        <f t="shared" si="2789"/>
        <v>30.5</v>
      </c>
      <c r="L2421" s="55">
        <f t="shared" si="2790"/>
        <v>28.375</v>
      </c>
      <c r="M2421" s="55">
        <f t="shared" si="2791"/>
        <v>27.375</v>
      </c>
      <c r="N2421" s="55">
        <f t="shared" si="2792"/>
        <v>26.875</v>
      </c>
      <c r="O2421" s="56">
        <f t="shared" si="2793"/>
        <v>27.75</v>
      </c>
      <c r="P2421" s="55">
        <f t="shared" si="2794"/>
        <v>28.125</v>
      </c>
      <c r="Q2421" s="55">
        <f t="shared" si="2795"/>
        <v>27.75</v>
      </c>
      <c r="R2421" s="55">
        <f t="shared" si="2781"/>
        <v>25.5</v>
      </c>
    </row>
    <row r="2422" spans="1:18" x14ac:dyDescent="0.25">
      <c r="B2422" s="19"/>
      <c r="C2422" s="20" t="s">
        <v>286</v>
      </c>
      <c r="D2422" s="21">
        <f>SUM(D2368:D2421)</f>
        <v>413724.125</v>
      </c>
      <c r="E2422" s="21">
        <f t="shared" ref="E2422:R2422" si="2796">SUM(E2368:E2421)</f>
        <v>423122.75</v>
      </c>
      <c r="F2422" s="21">
        <f t="shared" si="2796"/>
        <v>427690.375</v>
      </c>
      <c r="G2422" s="21">
        <f t="shared" si="2796"/>
        <v>431217.5</v>
      </c>
      <c r="H2422" s="21">
        <f t="shared" si="2796"/>
        <v>435290.25</v>
      </c>
      <c r="I2422" s="21">
        <f t="shared" si="2796"/>
        <v>443575.50000000006</v>
      </c>
      <c r="J2422" s="21">
        <f t="shared" si="2796"/>
        <v>453068.25</v>
      </c>
      <c r="K2422" s="21">
        <f t="shared" si="2796"/>
        <v>463197.87500000006</v>
      </c>
      <c r="L2422" s="21">
        <f t="shared" si="2796"/>
        <v>474783.50000000006</v>
      </c>
      <c r="M2422" s="21">
        <f t="shared" si="2796"/>
        <v>486017</v>
      </c>
      <c r="N2422" s="21">
        <f t="shared" si="2796"/>
        <v>499359.875</v>
      </c>
      <c r="O2422" s="21">
        <f t="shared" si="2796"/>
        <v>511563.625</v>
      </c>
      <c r="P2422" s="21">
        <f t="shared" si="2796"/>
        <v>524023.75000000006</v>
      </c>
      <c r="Q2422" s="21">
        <f t="shared" si="2796"/>
        <v>531793.75</v>
      </c>
      <c r="R2422" s="21">
        <f t="shared" si="2796"/>
        <v>536815.25</v>
      </c>
    </row>
    <row r="2423" spans="1:18" x14ac:dyDescent="0.25">
      <c r="B2423" s="19"/>
      <c r="C2423" s="20" t="s">
        <v>287</v>
      </c>
      <c r="D2423" s="21">
        <f>SUM(D2376:D2421)</f>
        <v>12645.75</v>
      </c>
      <c r="E2423" s="21">
        <f t="shared" ref="E2423:R2423" si="2797">SUM(E2376:E2421)</f>
        <v>12605.25</v>
      </c>
      <c r="F2423" s="21">
        <f t="shared" si="2797"/>
        <v>12466.625</v>
      </c>
      <c r="G2423" s="21">
        <f t="shared" si="2797"/>
        <v>12684.5</v>
      </c>
      <c r="H2423" s="21">
        <f t="shared" si="2797"/>
        <v>12521.75</v>
      </c>
      <c r="I2423" s="21">
        <f t="shared" si="2797"/>
        <v>12803.625</v>
      </c>
      <c r="J2423" s="21">
        <f t="shared" si="2797"/>
        <v>13058.375</v>
      </c>
      <c r="K2423" s="21">
        <f t="shared" si="2797"/>
        <v>13394.875</v>
      </c>
      <c r="L2423" s="21">
        <f t="shared" si="2797"/>
        <v>13832.75</v>
      </c>
      <c r="M2423" s="21">
        <f t="shared" si="2797"/>
        <v>14248.875</v>
      </c>
      <c r="N2423" s="21">
        <f t="shared" si="2797"/>
        <v>14636.125</v>
      </c>
      <c r="O2423" s="21">
        <f t="shared" si="2797"/>
        <v>15071</v>
      </c>
      <c r="P2423" s="21">
        <f t="shared" si="2797"/>
        <v>15480.625</v>
      </c>
      <c r="Q2423" s="21">
        <f t="shared" si="2797"/>
        <v>15869.125</v>
      </c>
      <c r="R2423" s="21">
        <f t="shared" si="2797"/>
        <v>16101.75</v>
      </c>
    </row>
    <row r="2426" spans="1:18" ht="17.25" x14ac:dyDescent="0.3">
      <c r="A2426" s="28"/>
      <c r="B2426" s="28" t="s">
        <v>444</v>
      </c>
    </row>
    <row r="2427" spans="1:18" ht="17.25" x14ac:dyDescent="0.35">
      <c r="B2427" s="49" t="s">
        <v>126</v>
      </c>
      <c r="C2427" s="50" t="s">
        <v>127</v>
      </c>
      <c r="D2427" s="51" t="s">
        <v>423</v>
      </c>
      <c r="E2427" s="51" t="s">
        <v>424</v>
      </c>
      <c r="F2427" s="51" t="s">
        <v>425</v>
      </c>
      <c r="G2427" s="51" t="s">
        <v>426</v>
      </c>
      <c r="H2427" s="51" t="s">
        <v>427</v>
      </c>
      <c r="I2427" s="51" t="s">
        <v>428</v>
      </c>
      <c r="J2427" s="51" t="s">
        <v>429</v>
      </c>
      <c r="K2427" s="51" t="s">
        <v>430</v>
      </c>
      <c r="L2427" s="51" t="s">
        <v>431</v>
      </c>
      <c r="M2427" s="51" t="s">
        <v>432</v>
      </c>
      <c r="N2427" s="51" t="s">
        <v>433</v>
      </c>
      <c r="O2427" s="52" t="s">
        <v>434</v>
      </c>
      <c r="P2427" s="51" t="s">
        <v>435</v>
      </c>
      <c r="Q2427" s="51" t="s">
        <v>436</v>
      </c>
      <c r="R2427" s="122" t="s">
        <v>437</v>
      </c>
    </row>
    <row r="2428" spans="1:18" x14ac:dyDescent="0.25">
      <c r="B2428" s="45" t="s">
        <v>131</v>
      </c>
      <c r="C2428" s="7" t="s">
        <v>11</v>
      </c>
      <c r="D2428" s="8">
        <f t="shared" ref="D2428:D2463" si="2798">SUM(O1431:P1431)/2</f>
        <v>5818.25</v>
      </c>
      <c r="E2428" s="8">
        <f t="shared" ref="E2428:E2463" si="2799">SUM(Q1431:R1431)/2</f>
        <v>5998.5</v>
      </c>
      <c r="F2428" s="8">
        <f t="shared" ref="F2428:F2463" si="2800">SUM(S1431:V1431)/4</f>
        <v>6382.375</v>
      </c>
      <c r="G2428" s="8">
        <f t="shared" ref="G2428:G2463" si="2801">SUM(W1431:Z1431)/4</f>
        <v>6766.875</v>
      </c>
      <c r="H2428" s="8">
        <f t="shared" ref="H2428:H2463" si="2802">SUM(AA1431:AD1431)/4</f>
        <v>6945.875</v>
      </c>
      <c r="I2428" s="8">
        <f t="shared" ref="I2428:I2463" si="2803">SUM(AE1431:AH1431)/4</f>
        <v>6814.5</v>
      </c>
      <c r="J2428" s="8">
        <f t="shared" ref="J2428:J2463" si="2804">SUM(AI1431:AL1431)/4</f>
        <v>6679.875</v>
      </c>
      <c r="K2428" s="8">
        <f t="shared" ref="K2428:K2463" si="2805">SUM(AM1431:AP1431)/4</f>
        <v>6432.875</v>
      </c>
      <c r="L2428" s="8">
        <f t="shared" ref="L2428:L2463" si="2806">SUM(AQ1431:AT1431)/4</f>
        <v>5982.25</v>
      </c>
      <c r="M2428" s="8">
        <f t="shared" ref="M2428:M2463" si="2807">SUM(AU1431:AX1431)/4</f>
        <v>5679.375</v>
      </c>
      <c r="N2428" s="8">
        <f t="shared" ref="N2428:N2463" si="2808">SUM(AY1431:BB1431)/4</f>
        <v>5659.125</v>
      </c>
      <c r="O2428" s="47">
        <f t="shared" ref="O2428:O2463" si="2809">SUM(BC1431:BF1431)/4</f>
        <v>5661.375</v>
      </c>
      <c r="P2428" s="98">
        <f>SUM(BG1431:BJ1431)/4</f>
        <v>5517.375</v>
      </c>
      <c r="Q2428" s="98">
        <f>SUM(BK1431:BN1431)/4</f>
        <v>5363.125</v>
      </c>
      <c r="R2428" s="98">
        <f t="shared" ref="R2428:R2459" si="2810">SUM(BO1431:BR1431)/4</f>
        <v>5101.125</v>
      </c>
    </row>
    <row r="2429" spans="1:18" x14ac:dyDescent="0.25">
      <c r="B2429" s="45" t="s">
        <v>132</v>
      </c>
      <c r="C2429" s="7" t="s">
        <v>13</v>
      </c>
      <c r="D2429" s="8">
        <f t="shared" si="2798"/>
        <v>85338.405206644587</v>
      </c>
      <c r="E2429" s="8">
        <f t="shared" si="2799"/>
        <v>87689.957284838223</v>
      </c>
      <c r="F2429" s="8">
        <f t="shared" si="2800"/>
        <v>91662.173633138314</v>
      </c>
      <c r="G2429" s="8">
        <f t="shared" si="2801"/>
        <v>93947.320616291894</v>
      </c>
      <c r="H2429" s="8">
        <f t="shared" si="2802"/>
        <v>95004.016517469048</v>
      </c>
      <c r="I2429" s="8">
        <f t="shared" si="2803"/>
        <v>97086.32140927139</v>
      </c>
      <c r="J2429" s="8">
        <f t="shared" si="2804"/>
        <v>99517.145109372417</v>
      </c>
      <c r="K2429" s="8">
        <f t="shared" si="2805"/>
        <v>100188.62237729377</v>
      </c>
      <c r="L2429" s="8">
        <f t="shared" si="2806"/>
        <v>100081.37253588965</v>
      </c>
      <c r="M2429" s="8">
        <f t="shared" si="2807"/>
        <v>99557.471740560606</v>
      </c>
      <c r="N2429" s="8">
        <f t="shared" si="2808"/>
        <v>100109.52346044502</v>
      </c>
      <c r="O2429" s="47">
        <f t="shared" si="2809"/>
        <v>102371.09620309672</v>
      </c>
      <c r="P2429" s="8">
        <f t="shared" ref="P2429:P2463" si="2811">SUM(BG1432:BJ1432)/4</f>
        <v>103065.9750064613</v>
      </c>
      <c r="Q2429" s="8">
        <f t="shared" ref="Q2429:Q2463" si="2812">SUM(BK1432:BN1432)/4</f>
        <v>104346.23760602428</v>
      </c>
      <c r="R2429" s="8">
        <f t="shared" si="2810"/>
        <v>106019.40421395173</v>
      </c>
    </row>
    <row r="2430" spans="1:18" x14ac:dyDescent="0.25">
      <c r="B2430" s="45" t="s">
        <v>133</v>
      </c>
      <c r="C2430" s="7" t="s">
        <v>15</v>
      </c>
      <c r="D2430" s="8">
        <f t="shared" si="2798"/>
        <v>5304.8739456309777</v>
      </c>
      <c r="E2430" s="8">
        <f t="shared" si="2799"/>
        <v>5454.6352294353992</v>
      </c>
      <c r="F2430" s="8">
        <f t="shared" si="2800"/>
        <v>5707.610370996922</v>
      </c>
      <c r="G2430" s="8">
        <f t="shared" si="2801"/>
        <v>5853.1425703695877</v>
      </c>
      <c r="H2430" s="8">
        <f t="shared" si="2802"/>
        <v>5920.4394574845519</v>
      </c>
      <c r="I2430" s="8">
        <f t="shared" si="2803"/>
        <v>6021.0534262587817</v>
      </c>
      <c r="J2430" s="8">
        <f t="shared" si="2804"/>
        <v>6127.2382139752353</v>
      </c>
      <c r="K2430" s="8">
        <f t="shared" si="2805"/>
        <v>6165.6270118183311</v>
      </c>
      <c r="L2430" s="8">
        <f t="shared" si="2806"/>
        <v>6285.6716829961715</v>
      </c>
      <c r="M2430" s="8">
        <f t="shared" si="2807"/>
        <v>6228.4314616080446</v>
      </c>
      <c r="N2430" s="8">
        <f t="shared" si="2808"/>
        <v>6257.5895068254977</v>
      </c>
      <c r="O2430" s="47">
        <f t="shared" si="2809"/>
        <v>6401.6203537275915</v>
      </c>
      <c r="P2430" s="8">
        <f t="shared" si="2811"/>
        <v>6443.8745051220603</v>
      </c>
      <c r="Q2430" s="8">
        <f t="shared" si="2812"/>
        <v>6521.4094931392592</v>
      </c>
      <c r="R2430" s="8">
        <f t="shared" si="2810"/>
        <v>6623.967022332652</v>
      </c>
    </row>
    <row r="2431" spans="1:18" x14ac:dyDescent="0.25">
      <c r="B2431" s="45" t="s">
        <v>134</v>
      </c>
      <c r="C2431" s="7" t="s">
        <v>17</v>
      </c>
      <c r="D2431" s="8">
        <f t="shared" si="2798"/>
        <v>32758.720847724442</v>
      </c>
      <c r="E2431" s="8">
        <f t="shared" si="2799"/>
        <v>33661.407485726377</v>
      </c>
      <c r="F2431" s="8">
        <f t="shared" si="2800"/>
        <v>35186.215995864761</v>
      </c>
      <c r="G2431" s="8">
        <f t="shared" si="2801"/>
        <v>36063.411813338505</v>
      </c>
      <c r="H2431" s="8">
        <f t="shared" si="2802"/>
        <v>36469.044025046402</v>
      </c>
      <c r="I2431" s="8">
        <f t="shared" si="2803"/>
        <v>37268.37516446982</v>
      </c>
      <c r="J2431" s="8">
        <f t="shared" si="2804"/>
        <v>38201.491676652331</v>
      </c>
      <c r="K2431" s="8">
        <f t="shared" si="2805"/>
        <v>38459.250610887902</v>
      </c>
      <c r="L2431" s="8">
        <f t="shared" si="2806"/>
        <v>38418.080781114164</v>
      </c>
      <c r="M2431" s="8">
        <f t="shared" si="2807"/>
        <v>38216.971797831342</v>
      </c>
      <c r="N2431" s="8">
        <f t="shared" si="2808"/>
        <v>38428.887032729501</v>
      </c>
      <c r="O2431" s="47">
        <f t="shared" si="2809"/>
        <v>39297.033443175678</v>
      </c>
      <c r="P2431" s="8">
        <f t="shared" si="2811"/>
        <v>39563.775488416621</v>
      </c>
      <c r="Q2431" s="8">
        <f t="shared" si="2812"/>
        <v>40055.227900836442</v>
      </c>
      <c r="R2431" s="8">
        <f t="shared" si="2810"/>
        <v>40697.503763715606</v>
      </c>
    </row>
    <row r="2432" spans="1:18" x14ac:dyDescent="0.25">
      <c r="B2432" s="45" t="s">
        <v>135</v>
      </c>
      <c r="C2432" s="7" t="s">
        <v>19</v>
      </c>
      <c r="D2432" s="8">
        <f t="shared" si="2798"/>
        <v>13453.686627328309</v>
      </c>
      <c r="E2432" s="8">
        <f t="shared" si="2799"/>
        <v>13835.080772052463</v>
      </c>
      <c r="F2432" s="8">
        <f t="shared" si="2800"/>
        <v>14126.103221942627</v>
      </c>
      <c r="G2432" s="8">
        <f t="shared" si="2801"/>
        <v>14348.205680363999</v>
      </c>
      <c r="H2432" s="8">
        <f t="shared" si="2802"/>
        <v>14719.461104791695</v>
      </c>
      <c r="I2432" s="8">
        <f t="shared" si="2803"/>
        <v>14882.75585809754</v>
      </c>
      <c r="J2432" s="8">
        <f t="shared" si="2804"/>
        <v>14899.985855964736</v>
      </c>
      <c r="K2432" s="8">
        <f t="shared" si="2805"/>
        <v>15171.043139485284</v>
      </c>
      <c r="L2432" s="8">
        <f t="shared" si="2806"/>
        <v>15107.226109057301</v>
      </c>
      <c r="M2432" s="8">
        <f t="shared" si="2807"/>
        <v>15083.692453433812</v>
      </c>
      <c r="N2432" s="8">
        <f t="shared" si="2808"/>
        <v>15267.759259917533</v>
      </c>
      <c r="O2432" s="47">
        <f t="shared" si="2809"/>
        <v>15524.228078344946</v>
      </c>
      <c r="P2432" s="8">
        <f t="shared" si="2811"/>
        <v>15143.607219536472</v>
      </c>
      <c r="Q2432" s="8">
        <f t="shared" si="2812"/>
        <v>14669.752260770652</v>
      </c>
      <c r="R2432" s="8">
        <f t="shared" si="2810"/>
        <v>14238.221861225651</v>
      </c>
    </row>
    <row r="2433" spans="2:18" x14ac:dyDescent="0.25">
      <c r="B2433" s="45" t="s">
        <v>136</v>
      </c>
      <c r="C2433" s="7" t="s">
        <v>21</v>
      </c>
      <c r="D2433" s="8">
        <f t="shared" si="2798"/>
        <v>14558.563372671691</v>
      </c>
      <c r="E2433" s="8">
        <f t="shared" si="2799"/>
        <v>14971.27930546692</v>
      </c>
      <c r="F2433" s="8">
        <f t="shared" si="2800"/>
        <v>15286.201816817065</v>
      </c>
      <c r="G2433" s="8">
        <f t="shared" si="2801"/>
        <v>15526.544319636003</v>
      </c>
      <c r="H2433" s="8">
        <f t="shared" si="2802"/>
        <v>15928.288895208305</v>
      </c>
      <c r="I2433" s="8">
        <f t="shared" si="2803"/>
        <v>16104.99414190246</v>
      </c>
      <c r="J2433" s="8">
        <f t="shared" si="2804"/>
        <v>16123.639144035264</v>
      </c>
      <c r="K2433" s="8">
        <f t="shared" si="2805"/>
        <v>16416.956860514721</v>
      </c>
      <c r="L2433" s="8">
        <f t="shared" si="2806"/>
        <v>16347.898890942699</v>
      </c>
      <c r="M2433" s="8">
        <f t="shared" si="2807"/>
        <v>16322.43254656619</v>
      </c>
      <c r="N2433" s="8">
        <f t="shared" si="2808"/>
        <v>16521.61574008247</v>
      </c>
      <c r="O2433" s="47">
        <f t="shared" si="2809"/>
        <v>16799.146921655058</v>
      </c>
      <c r="P2433" s="8">
        <f t="shared" si="2811"/>
        <v>16387.267780463531</v>
      </c>
      <c r="Q2433" s="8">
        <f t="shared" si="2812"/>
        <v>15874.497739229349</v>
      </c>
      <c r="R2433" s="8">
        <f t="shared" si="2810"/>
        <v>15407.528138774349</v>
      </c>
    </row>
    <row r="2434" spans="2:18" x14ac:dyDescent="0.25">
      <c r="B2434" s="45" t="s">
        <v>137</v>
      </c>
      <c r="C2434" s="7" t="s">
        <v>23</v>
      </c>
      <c r="D2434" s="8">
        <f t="shared" si="2798"/>
        <v>659.5</v>
      </c>
      <c r="E2434" s="8">
        <f t="shared" si="2799"/>
        <v>626.13992248062016</v>
      </c>
      <c r="F2434" s="8">
        <f t="shared" si="2800"/>
        <v>608.81996124031002</v>
      </c>
      <c r="G2434" s="8">
        <f t="shared" si="2801"/>
        <v>605.75</v>
      </c>
      <c r="H2434" s="8">
        <f t="shared" si="2802"/>
        <v>611</v>
      </c>
      <c r="I2434" s="8">
        <f t="shared" si="2803"/>
        <v>620.75</v>
      </c>
      <c r="J2434" s="8">
        <f t="shared" si="2804"/>
        <v>638.25</v>
      </c>
      <c r="K2434" s="8">
        <f t="shared" si="2805"/>
        <v>724.5</v>
      </c>
      <c r="L2434" s="8">
        <f t="shared" si="2806"/>
        <v>853.125</v>
      </c>
      <c r="M2434" s="8">
        <f t="shared" si="2807"/>
        <v>811</v>
      </c>
      <c r="N2434" s="8">
        <f t="shared" si="2808"/>
        <v>788.5</v>
      </c>
      <c r="O2434" s="47">
        <f t="shared" si="2809"/>
        <v>800</v>
      </c>
      <c r="P2434" s="8">
        <f t="shared" si="2811"/>
        <v>1580.75</v>
      </c>
      <c r="Q2434" s="8">
        <f t="shared" si="2812"/>
        <v>2269.75</v>
      </c>
      <c r="R2434" s="8">
        <f t="shared" si="2810"/>
        <v>2700</v>
      </c>
    </row>
    <row r="2435" spans="2:18" x14ac:dyDescent="0.25">
      <c r="B2435" s="45" t="s">
        <v>138</v>
      </c>
      <c r="C2435" s="7" t="s">
        <v>139</v>
      </c>
      <c r="D2435" s="8">
        <f t="shared" si="2798"/>
        <v>130</v>
      </c>
      <c r="E2435" s="8">
        <f t="shared" si="2799"/>
        <v>130</v>
      </c>
      <c r="F2435" s="8">
        <f t="shared" si="2800"/>
        <v>130</v>
      </c>
      <c r="G2435" s="8">
        <f t="shared" si="2801"/>
        <v>130</v>
      </c>
      <c r="H2435" s="8">
        <f t="shared" si="2802"/>
        <v>130</v>
      </c>
      <c r="I2435" s="8">
        <f t="shared" si="2803"/>
        <v>162</v>
      </c>
      <c r="J2435" s="8">
        <f t="shared" si="2804"/>
        <v>210.625</v>
      </c>
      <c r="K2435" s="8">
        <f t="shared" si="2805"/>
        <v>215</v>
      </c>
      <c r="L2435" s="8">
        <f t="shared" si="2806"/>
        <v>88.125</v>
      </c>
      <c r="M2435" s="8">
        <f t="shared" si="2807"/>
        <v>112</v>
      </c>
      <c r="N2435" s="8">
        <f t="shared" si="2808"/>
        <v>118</v>
      </c>
      <c r="O2435" s="47">
        <f t="shared" si="2809"/>
        <v>118</v>
      </c>
      <c r="P2435" s="8">
        <f t="shared" si="2811"/>
        <v>120</v>
      </c>
      <c r="Q2435" s="8">
        <f t="shared" si="2812"/>
        <v>124</v>
      </c>
      <c r="R2435" s="8">
        <f t="shared" si="2810"/>
        <v>128</v>
      </c>
    </row>
    <row r="2436" spans="2:18" x14ac:dyDescent="0.25">
      <c r="B2436" s="45" t="s">
        <v>140</v>
      </c>
      <c r="C2436" s="7" t="s">
        <v>141</v>
      </c>
      <c r="D2436" s="8">
        <f t="shared" si="2798"/>
        <v>2407.75</v>
      </c>
      <c r="E2436" s="8">
        <f t="shared" si="2799"/>
        <v>2476</v>
      </c>
      <c r="F2436" s="8">
        <f t="shared" si="2800"/>
        <v>2477.75</v>
      </c>
      <c r="G2436" s="8">
        <f t="shared" si="2801"/>
        <v>2567.625</v>
      </c>
      <c r="H2436" s="8">
        <f t="shared" si="2802"/>
        <v>2623.625</v>
      </c>
      <c r="I2436" s="8">
        <f t="shared" si="2803"/>
        <v>2710.125</v>
      </c>
      <c r="J2436" s="8">
        <f t="shared" si="2804"/>
        <v>2741.25</v>
      </c>
      <c r="K2436" s="8">
        <f t="shared" si="2805"/>
        <v>2687.125</v>
      </c>
      <c r="L2436" s="8">
        <f t="shared" si="2806"/>
        <v>2692.875</v>
      </c>
      <c r="M2436" s="8">
        <f t="shared" si="2807"/>
        <v>2653.5</v>
      </c>
      <c r="N2436" s="8">
        <f t="shared" si="2808"/>
        <v>2660.5</v>
      </c>
      <c r="O2436" s="47">
        <f t="shared" si="2809"/>
        <v>2695.875</v>
      </c>
      <c r="P2436" s="8">
        <f t="shared" si="2811"/>
        <v>2726.125</v>
      </c>
      <c r="Q2436" s="8">
        <f t="shared" si="2812"/>
        <v>2740.875</v>
      </c>
      <c r="R2436" s="8">
        <f t="shared" si="2810"/>
        <v>2699.875</v>
      </c>
    </row>
    <row r="2437" spans="2:18" x14ac:dyDescent="0.25">
      <c r="B2437" s="45" t="s">
        <v>144</v>
      </c>
      <c r="C2437" s="7" t="s">
        <v>145</v>
      </c>
      <c r="D2437" s="8">
        <f t="shared" si="2798"/>
        <v>655.5</v>
      </c>
      <c r="E2437" s="8">
        <f t="shared" si="2799"/>
        <v>652.75</v>
      </c>
      <c r="F2437" s="8">
        <f t="shared" si="2800"/>
        <v>640.5</v>
      </c>
      <c r="G2437" s="8">
        <f t="shared" si="2801"/>
        <v>663.125</v>
      </c>
      <c r="H2437" s="8">
        <f t="shared" si="2802"/>
        <v>693.5</v>
      </c>
      <c r="I2437" s="8">
        <f t="shared" si="2803"/>
        <v>731.5</v>
      </c>
      <c r="J2437" s="8">
        <f t="shared" si="2804"/>
        <v>746.625</v>
      </c>
      <c r="K2437" s="8">
        <f t="shared" si="2805"/>
        <v>762.25</v>
      </c>
      <c r="L2437" s="8">
        <f t="shared" si="2806"/>
        <v>749.875</v>
      </c>
      <c r="M2437" s="8">
        <f t="shared" si="2807"/>
        <v>717.75</v>
      </c>
      <c r="N2437" s="8">
        <f t="shared" si="2808"/>
        <v>713.75</v>
      </c>
      <c r="O2437" s="47">
        <f t="shared" si="2809"/>
        <v>718.75</v>
      </c>
      <c r="P2437" s="8">
        <f t="shared" si="2811"/>
        <v>723.375</v>
      </c>
      <c r="Q2437" s="8">
        <f t="shared" si="2812"/>
        <v>751.75</v>
      </c>
      <c r="R2437" s="8">
        <f t="shared" si="2810"/>
        <v>770.875</v>
      </c>
    </row>
    <row r="2438" spans="2:18" x14ac:dyDescent="0.25">
      <c r="B2438" s="45" t="s">
        <v>147</v>
      </c>
      <c r="C2438" s="7" t="s">
        <v>148</v>
      </c>
      <c r="D2438" s="8">
        <f t="shared" si="2798"/>
        <v>18.5</v>
      </c>
      <c r="E2438" s="8">
        <f t="shared" si="2799"/>
        <v>23</v>
      </c>
      <c r="F2438" s="8">
        <f t="shared" si="2800"/>
        <v>22.75</v>
      </c>
      <c r="G2438" s="8">
        <f t="shared" si="2801"/>
        <v>28.125</v>
      </c>
      <c r="H2438" s="8">
        <f t="shared" si="2802"/>
        <v>27.5</v>
      </c>
      <c r="I2438" s="8">
        <f t="shared" si="2803"/>
        <v>26</v>
      </c>
      <c r="J2438" s="8">
        <f t="shared" si="2804"/>
        <v>27.375</v>
      </c>
      <c r="K2438" s="8">
        <f t="shared" si="2805"/>
        <v>27.25</v>
      </c>
      <c r="L2438" s="8">
        <f t="shared" si="2806"/>
        <v>25.25</v>
      </c>
      <c r="M2438" s="8">
        <f t="shared" si="2807"/>
        <v>29.875</v>
      </c>
      <c r="N2438" s="8">
        <f t="shared" si="2808"/>
        <v>33.5</v>
      </c>
      <c r="O2438" s="47">
        <f t="shared" si="2809"/>
        <v>31.875</v>
      </c>
      <c r="P2438" s="8">
        <f t="shared" si="2811"/>
        <v>28.25</v>
      </c>
      <c r="Q2438" s="8">
        <f t="shared" si="2812"/>
        <v>28.5</v>
      </c>
      <c r="R2438" s="8">
        <f t="shared" si="2810"/>
        <v>31.5</v>
      </c>
    </row>
    <row r="2439" spans="2:18" x14ac:dyDescent="0.25">
      <c r="B2439" s="45" t="s">
        <v>150</v>
      </c>
      <c r="C2439" s="7" t="s">
        <v>151</v>
      </c>
      <c r="D2439" s="8">
        <f t="shared" si="2798"/>
        <v>534.25</v>
      </c>
      <c r="E2439" s="8">
        <f t="shared" si="2799"/>
        <v>552.25</v>
      </c>
      <c r="F2439" s="8">
        <f t="shared" si="2800"/>
        <v>570.875</v>
      </c>
      <c r="G2439" s="8">
        <f t="shared" si="2801"/>
        <v>611.375</v>
      </c>
      <c r="H2439" s="8">
        <f t="shared" si="2802"/>
        <v>649.125</v>
      </c>
      <c r="I2439" s="8">
        <f t="shared" si="2803"/>
        <v>657.25</v>
      </c>
      <c r="J2439" s="8">
        <f t="shared" si="2804"/>
        <v>658.875</v>
      </c>
      <c r="K2439" s="8">
        <f t="shared" si="2805"/>
        <v>656.875</v>
      </c>
      <c r="L2439" s="8">
        <f t="shared" si="2806"/>
        <v>641</v>
      </c>
      <c r="M2439" s="8">
        <f t="shared" si="2807"/>
        <v>647.625</v>
      </c>
      <c r="N2439" s="8">
        <f t="shared" si="2808"/>
        <v>648.375</v>
      </c>
      <c r="O2439" s="47">
        <f t="shared" si="2809"/>
        <v>672.5</v>
      </c>
      <c r="P2439" s="8">
        <f t="shared" si="2811"/>
        <v>687.375</v>
      </c>
      <c r="Q2439" s="8">
        <f t="shared" si="2812"/>
        <v>707.75</v>
      </c>
      <c r="R2439" s="8">
        <f t="shared" si="2810"/>
        <v>715</v>
      </c>
    </row>
    <row r="2440" spans="2:18" x14ac:dyDescent="0.25">
      <c r="B2440" s="45" t="s">
        <v>153</v>
      </c>
      <c r="C2440" s="7" t="s">
        <v>154</v>
      </c>
      <c r="D2440" s="8">
        <f t="shared" si="2798"/>
        <v>1</v>
      </c>
      <c r="E2440" s="8">
        <f t="shared" si="2799"/>
        <v>0.75</v>
      </c>
      <c r="F2440" s="8">
        <f t="shared" si="2800"/>
        <v>1.125</v>
      </c>
      <c r="G2440" s="8">
        <f t="shared" si="2801"/>
        <v>1.625</v>
      </c>
      <c r="H2440" s="8">
        <f t="shared" si="2802"/>
        <v>1.75</v>
      </c>
      <c r="I2440" s="8">
        <f t="shared" si="2803"/>
        <v>2.375</v>
      </c>
      <c r="J2440" s="8">
        <f t="shared" si="2804"/>
        <v>2.5</v>
      </c>
      <c r="K2440" s="8">
        <f t="shared" si="2805"/>
        <v>2.125</v>
      </c>
      <c r="L2440" s="8">
        <f t="shared" si="2806"/>
        <v>2.125</v>
      </c>
      <c r="M2440" s="8">
        <f t="shared" si="2807"/>
        <v>1</v>
      </c>
      <c r="N2440" s="8">
        <f t="shared" si="2808"/>
        <v>1.75</v>
      </c>
      <c r="O2440" s="47">
        <f t="shared" si="2809"/>
        <v>2.375</v>
      </c>
      <c r="P2440" s="8">
        <f t="shared" si="2811"/>
        <v>1.625</v>
      </c>
      <c r="Q2440" s="8">
        <f t="shared" si="2812"/>
        <v>1</v>
      </c>
      <c r="R2440" s="8">
        <f t="shared" si="2810"/>
        <v>0.625</v>
      </c>
    </row>
    <row r="2441" spans="2:18" x14ac:dyDescent="0.25">
      <c r="B2441" s="45" t="s">
        <v>156</v>
      </c>
      <c r="C2441" s="7" t="s">
        <v>157</v>
      </c>
      <c r="D2441" s="8">
        <f t="shared" si="2798"/>
        <v>88.75</v>
      </c>
      <c r="E2441" s="8">
        <f t="shared" si="2799"/>
        <v>101.25</v>
      </c>
      <c r="F2441" s="8">
        <f t="shared" si="2800"/>
        <v>113.25</v>
      </c>
      <c r="G2441" s="8">
        <f t="shared" si="2801"/>
        <v>146.875</v>
      </c>
      <c r="H2441" s="8">
        <f t="shared" si="2802"/>
        <v>168.625</v>
      </c>
      <c r="I2441" s="8">
        <f t="shared" si="2803"/>
        <v>185.375</v>
      </c>
      <c r="J2441" s="8">
        <f t="shared" si="2804"/>
        <v>180.625</v>
      </c>
      <c r="K2441" s="8">
        <f t="shared" si="2805"/>
        <v>179.75</v>
      </c>
      <c r="L2441" s="8">
        <f t="shared" si="2806"/>
        <v>176.375</v>
      </c>
      <c r="M2441" s="8">
        <f t="shared" si="2807"/>
        <v>184.625</v>
      </c>
      <c r="N2441" s="8">
        <f t="shared" si="2808"/>
        <v>192.625</v>
      </c>
      <c r="O2441" s="47">
        <f t="shared" si="2809"/>
        <v>204</v>
      </c>
      <c r="P2441" s="8">
        <f t="shared" si="2811"/>
        <v>214.625</v>
      </c>
      <c r="Q2441" s="8">
        <f t="shared" si="2812"/>
        <v>226.125</v>
      </c>
      <c r="R2441" s="8">
        <f t="shared" si="2810"/>
        <v>251</v>
      </c>
    </row>
    <row r="2442" spans="2:18" x14ac:dyDescent="0.25">
      <c r="B2442" s="45" t="s">
        <v>159</v>
      </c>
      <c r="C2442" s="7" t="s">
        <v>160</v>
      </c>
      <c r="D2442" s="8">
        <f t="shared" si="2798"/>
        <v>0</v>
      </c>
      <c r="E2442" s="8">
        <f t="shared" si="2799"/>
        <v>0</v>
      </c>
      <c r="F2442" s="8">
        <f t="shared" si="2800"/>
        <v>0</v>
      </c>
      <c r="G2442" s="8">
        <f t="shared" si="2801"/>
        <v>0</v>
      </c>
      <c r="H2442" s="8">
        <f t="shared" si="2802"/>
        <v>0</v>
      </c>
      <c r="I2442" s="8">
        <f t="shared" si="2803"/>
        <v>0</v>
      </c>
      <c r="J2442" s="8">
        <f t="shared" si="2804"/>
        <v>0</v>
      </c>
      <c r="K2442" s="8">
        <f t="shared" si="2805"/>
        <v>0</v>
      </c>
      <c r="L2442" s="8">
        <f t="shared" si="2806"/>
        <v>0</v>
      </c>
      <c r="M2442" s="8">
        <f t="shared" si="2807"/>
        <v>0</v>
      </c>
      <c r="N2442" s="8">
        <f t="shared" si="2808"/>
        <v>0</v>
      </c>
      <c r="O2442" s="47">
        <f t="shared" si="2809"/>
        <v>0</v>
      </c>
      <c r="P2442" s="8">
        <f t="shared" si="2811"/>
        <v>0</v>
      </c>
      <c r="Q2442" s="8">
        <f t="shared" si="2812"/>
        <v>0</v>
      </c>
      <c r="R2442" s="8">
        <f t="shared" si="2810"/>
        <v>0</v>
      </c>
    </row>
    <row r="2443" spans="2:18" x14ac:dyDescent="0.25">
      <c r="B2443" s="45" t="s">
        <v>162</v>
      </c>
      <c r="C2443" s="7" t="s">
        <v>163</v>
      </c>
      <c r="D2443" s="8">
        <f t="shared" si="2798"/>
        <v>2</v>
      </c>
      <c r="E2443" s="8">
        <f t="shared" si="2799"/>
        <v>2.75</v>
      </c>
      <c r="F2443" s="8">
        <f t="shared" si="2800"/>
        <v>6</v>
      </c>
      <c r="G2443" s="8">
        <f t="shared" si="2801"/>
        <v>7.125</v>
      </c>
      <c r="H2443" s="8">
        <f t="shared" si="2802"/>
        <v>8.375</v>
      </c>
      <c r="I2443" s="8">
        <f t="shared" si="2803"/>
        <v>9.125</v>
      </c>
      <c r="J2443" s="8">
        <f t="shared" si="2804"/>
        <v>8.25</v>
      </c>
      <c r="K2443" s="8">
        <f t="shared" si="2805"/>
        <v>6</v>
      </c>
      <c r="L2443" s="8">
        <f t="shared" si="2806"/>
        <v>6.25</v>
      </c>
      <c r="M2443" s="8">
        <f t="shared" si="2807"/>
        <v>7.375</v>
      </c>
      <c r="N2443" s="8">
        <f t="shared" si="2808"/>
        <v>7.25</v>
      </c>
      <c r="O2443" s="47">
        <f t="shared" si="2809"/>
        <v>6.375</v>
      </c>
      <c r="P2443" s="8">
        <f t="shared" si="2811"/>
        <v>6</v>
      </c>
      <c r="Q2443" s="8">
        <f t="shared" si="2812"/>
        <v>6.25</v>
      </c>
      <c r="R2443" s="8">
        <f t="shared" si="2810"/>
        <v>5.375</v>
      </c>
    </row>
    <row r="2444" spans="2:18" x14ac:dyDescent="0.25">
      <c r="B2444" s="45" t="s">
        <v>165</v>
      </c>
      <c r="C2444" s="7" t="s">
        <v>166</v>
      </c>
      <c r="D2444" s="8">
        <f t="shared" si="2798"/>
        <v>215.75</v>
      </c>
      <c r="E2444" s="8">
        <f t="shared" si="2799"/>
        <v>228</v>
      </c>
      <c r="F2444" s="8">
        <f t="shared" si="2800"/>
        <v>239.125</v>
      </c>
      <c r="G2444" s="8">
        <f t="shared" si="2801"/>
        <v>254.25</v>
      </c>
      <c r="H2444" s="8">
        <f t="shared" si="2802"/>
        <v>257.375</v>
      </c>
      <c r="I2444" s="8">
        <f t="shared" si="2803"/>
        <v>252.875</v>
      </c>
      <c r="J2444" s="8">
        <f t="shared" si="2804"/>
        <v>247</v>
      </c>
      <c r="K2444" s="8">
        <f t="shared" si="2805"/>
        <v>252.75</v>
      </c>
      <c r="L2444" s="8">
        <f t="shared" si="2806"/>
        <v>243</v>
      </c>
      <c r="M2444" s="8">
        <f t="shared" si="2807"/>
        <v>238.875</v>
      </c>
      <c r="N2444" s="8">
        <f t="shared" si="2808"/>
        <v>239.875</v>
      </c>
      <c r="O2444" s="47">
        <f t="shared" si="2809"/>
        <v>262.75</v>
      </c>
      <c r="P2444" s="8">
        <f t="shared" si="2811"/>
        <v>247.875</v>
      </c>
      <c r="Q2444" s="8">
        <f t="shared" si="2812"/>
        <v>250.125</v>
      </c>
      <c r="R2444" s="8">
        <f t="shared" si="2810"/>
        <v>245</v>
      </c>
    </row>
    <row r="2445" spans="2:18" x14ac:dyDescent="0.25">
      <c r="B2445" s="45" t="s">
        <v>168</v>
      </c>
      <c r="C2445" s="7" t="s">
        <v>169</v>
      </c>
      <c r="D2445" s="8">
        <f t="shared" si="2798"/>
        <v>166.75</v>
      </c>
      <c r="E2445" s="8">
        <f t="shared" si="2799"/>
        <v>183.25</v>
      </c>
      <c r="F2445" s="8">
        <f t="shared" si="2800"/>
        <v>179.75</v>
      </c>
      <c r="G2445" s="8">
        <f t="shared" si="2801"/>
        <v>194.125</v>
      </c>
      <c r="H2445" s="8">
        <f t="shared" si="2802"/>
        <v>193.625</v>
      </c>
      <c r="I2445" s="8">
        <f t="shared" si="2803"/>
        <v>192.125</v>
      </c>
      <c r="J2445" s="8">
        <f t="shared" si="2804"/>
        <v>199.375</v>
      </c>
      <c r="K2445" s="8">
        <f t="shared" si="2805"/>
        <v>205.75</v>
      </c>
      <c r="L2445" s="8">
        <f t="shared" si="2806"/>
        <v>204.125</v>
      </c>
      <c r="M2445" s="8">
        <f t="shared" si="2807"/>
        <v>198.125</v>
      </c>
      <c r="N2445" s="8">
        <f t="shared" si="2808"/>
        <v>202.375</v>
      </c>
      <c r="O2445" s="47">
        <f t="shared" si="2809"/>
        <v>218.625</v>
      </c>
      <c r="P2445" s="8">
        <f t="shared" si="2811"/>
        <v>219.75</v>
      </c>
      <c r="Q2445" s="8">
        <f t="shared" si="2812"/>
        <v>213</v>
      </c>
      <c r="R2445" s="8">
        <f t="shared" si="2810"/>
        <v>205.125</v>
      </c>
    </row>
    <row r="2446" spans="2:18" x14ac:dyDescent="0.25">
      <c r="B2446" s="45" t="s">
        <v>171</v>
      </c>
      <c r="C2446" s="7" t="s">
        <v>172</v>
      </c>
      <c r="D2446" s="8">
        <f t="shared" si="2798"/>
        <v>16.25</v>
      </c>
      <c r="E2446" s="8">
        <f t="shared" si="2799"/>
        <v>18</v>
      </c>
      <c r="F2446" s="8">
        <f t="shared" si="2800"/>
        <v>20.75</v>
      </c>
      <c r="G2446" s="8">
        <f t="shared" si="2801"/>
        <v>21.875</v>
      </c>
      <c r="H2446" s="8">
        <f t="shared" si="2802"/>
        <v>25.375</v>
      </c>
      <c r="I2446" s="8">
        <f t="shared" si="2803"/>
        <v>23.25</v>
      </c>
      <c r="J2446" s="8">
        <f t="shared" si="2804"/>
        <v>19.25</v>
      </c>
      <c r="K2446" s="8">
        <f t="shared" si="2805"/>
        <v>17.5</v>
      </c>
      <c r="L2446" s="8">
        <f t="shared" si="2806"/>
        <v>16.5</v>
      </c>
      <c r="M2446" s="8">
        <f t="shared" si="2807"/>
        <v>18.75</v>
      </c>
      <c r="N2446" s="8">
        <f t="shared" si="2808"/>
        <v>17.375</v>
      </c>
      <c r="O2446" s="47">
        <f t="shared" si="2809"/>
        <v>20</v>
      </c>
      <c r="P2446" s="8">
        <f t="shared" si="2811"/>
        <v>25.875</v>
      </c>
      <c r="Q2446" s="8">
        <f t="shared" si="2812"/>
        <v>29.75</v>
      </c>
      <c r="R2446" s="8">
        <f t="shared" si="2810"/>
        <v>32.625</v>
      </c>
    </row>
    <row r="2447" spans="2:18" x14ac:dyDescent="0.25">
      <c r="B2447" s="45" t="s">
        <v>174</v>
      </c>
      <c r="C2447" s="7" t="s">
        <v>175</v>
      </c>
      <c r="D2447" s="8">
        <f t="shared" si="2798"/>
        <v>0</v>
      </c>
      <c r="E2447" s="8">
        <f t="shared" si="2799"/>
        <v>0</v>
      </c>
      <c r="F2447" s="8">
        <f t="shared" si="2800"/>
        <v>0</v>
      </c>
      <c r="G2447" s="8">
        <f t="shared" si="2801"/>
        <v>0</v>
      </c>
      <c r="H2447" s="8">
        <f t="shared" si="2802"/>
        <v>0</v>
      </c>
      <c r="I2447" s="8">
        <f t="shared" si="2803"/>
        <v>0</v>
      </c>
      <c r="J2447" s="8">
        <f t="shared" si="2804"/>
        <v>0</v>
      </c>
      <c r="K2447" s="8">
        <f t="shared" si="2805"/>
        <v>0</v>
      </c>
      <c r="L2447" s="8">
        <f t="shared" si="2806"/>
        <v>0</v>
      </c>
      <c r="M2447" s="8">
        <f t="shared" si="2807"/>
        <v>0</v>
      </c>
      <c r="N2447" s="8">
        <f t="shared" si="2808"/>
        <v>0</v>
      </c>
      <c r="O2447" s="47">
        <f t="shared" si="2809"/>
        <v>0</v>
      </c>
      <c r="P2447" s="8">
        <f t="shared" si="2811"/>
        <v>0</v>
      </c>
      <c r="Q2447" s="8">
        <f t="shared" si="2812"/>
        <v>0</v>
      </c>
      <c r="R2447" s="8">
        <f t="shared" si="2810"/>
        <v>0</v>
      </c>
    </row>
    <row r="2448" spans="2:18" x14ac:dyDescent="0.25">
      <c r="B2448" s="45" t="s">
        <v>177</v>
      </c>
      <c r="C2448" s="7" t="s">
        <v>178</v>
      </c>
      <c r="D2448" s="8">
        <f t="shared" si="2798"/>
        <v>0</v>
      </c>
      <c r="E2448" s="8">
        <f t="shared" si="2799"/>
        <v>0</v>
      </c>
      <c r="F2448" s="8">
        <f t="shared" si="2800"/>
        <v>0</v>
      </c>
      <c r="G2448" s="8">
        <f t="shared" si="2801"/>
        <v>0</v>
      </c>
      <c r="H2448" s="8">
        <f t="shared" si="2802"/>
        <v>0.25</v>
      </c>
      <c r="I2448" s="8">
        <f t="shared" si="2803"/>
        <v>0.125</v>
      </c>
      <c r="J2448" s="8">
        <f t="shared" si="2804"/>
        <v>0.375</v>
      </c>
      <c r="K2448" s="8">
        <f t="shared" si="2805"/>
        <v>0.375</v>
      </c>
      <c r="L2448" s="8">
        <f t="shared" si="2806"/>
        <v>1.875</v>
      </c>
      <c r="M2448" s="8">
        <f t="shared" si="2807"/>
        <v>1.125</v>
      </c>
      <c r="N2448" s="8">
        <f t="shared" si="2808"/>
        <v>1.25</v>
      </c>
      <c r="O2448" s="47">
        <f t="shared" si="2809"/>
        <v>1.375</v>
      </c>
      <c r="P2448" s="8">
        <f t="shared" si="2811"/>
        <v>1.625</v>
      </c>
      <c r="Q2448" s="8">
        <f t="shared" si="2812"/>
        <v>1.125</v>
      </c>
      <c r="R2448" s="8">
        <f t="shared" si="2810"/>
        <v>3.25</v>
      </c>
    </row>
    <row r="2449" spans="2:18" x14ac:dyDescent="0.25">
      <c r="B2449" s="45" t="s">
        <v>180</v>
      </c>
      <c r="C2449" s="7" t="s">
        <v>181</v>
      </c>
      <c r="D2449" s="8">
        <f t="shared" si="2798"/>
        <v>39.5</v>
      </c>
      <c r="E2449" s="8">
        <f t="shared" si="2799"/>
        <v>43.5</v>
      </c>
      <c r="F2449" s="8">
        <f t="shared" si="2800"/>
        <v>45.125</v>
      </c>
      <c r="G2449" s="8">
        <f t="shared" si="2801"/>
        <v>59.125</v>
      </c>
      <c r="H2449" s="8">
        <f t="shared" si="2802"/>
        <v>66</v>
      </c>
      <c r="I2449" s="8">
        <f t="shared" si="2803"/>
        <v>62</v>
      </c>
      <c r="J2449" s="8">
        <f t="shared" si="2804"/>
        <v>34.25</v>
      </c>
      <c r="K2449" s="8">
        <f t="shared" si="2805"/>
        <v>33.125</v>
      </c>
      <c r="L2449" s="8">
        <f t="shared" si="2806"/>
        <v>34.75</v>
      </c>
      <c r="M2449" s="8">
        <f t="shared" si="2807"/>
        <v>36.625</v>
      </c>
      <c r="N2449" s="8">
        <f t="shared" si="2808"/>
        <v>50.125</v>
      </c>
      <c r="O2449" s="47">
        <f t="shared" si="2809"/>
        <v>47.125</v>
      </c>
      <c r="P2449" s="8">
        <f t="shared" si="2811"/>
        <v>47.625</v>
      </c>
      <c r="Q2449" s="8">
        <f t="shared" si="2812"/>
        <v>48.25</v>
      </c>
      <c r="R2449" s="8">
        <f t="shared" si="2810"/>
        <v>50.5</v>
      </c>
    </row>
    <row r="2450" spans="2:18" x14ac:dyDescent="0.25">
      <c r="B2450" s="45" t="s">
        <v>183</v>
      </c>
      <c r="C2450" s="7" t="s">
        <v>184</v>
      </c>
      <c r="D2450" s="8">
        <f t="shared" si="2798"/>
        <v>11</v>
      </c>
      <c r="E2450" s="8">
        <f t="shared" si="2799"/>
        <v>9.25</v>
      </c>
      <c r="F2450" s="8">
        <f t="shared" si="2800"/>
        <v>8</v>
      </c>
      <c r="G2450" s="8">
        <f t="shared" si="2801"/>
        <v>12.125</v>
      </c>
      <c r="H2450" s="8">
        <f t="shared" si="2802"/>
        <v>16.5</v>
      </c>
      <c r="I2450" s="8">
        <f t="shared" si="2803"/>
        <v>17.625</v>
      </c>
      <c r="J2450" s="8">
        <f t="shared" si="2804"/>
        <v>18.875</v>
      </c>
      <c r="K2450" s="8">
        <f t="shared" si="2805"/>
        <v>19.75</v>
      </c>
      <c r="L2450" s="8">
        <f t="shared" si="2806"/>
        <v>19.125</v>
      </c>
      <c r="M2450" s="8">
        <f t="shared" si="2807"/>
        <v>23.125</v>
      </c>
      <c r="N2450" s="8">
        <f t="shared" si="2808"/>
        <v>25.375</v>
      </c>
      <c r="O2450" s="47">
        <f t="shared" si="2809"/>
        <v>21.375</v>
      </c>
      <c r="P2450" s="8">
        <f t="shared" si="2811"/>
        <v>23.875</v>
      </c>
      <c r="Q2450" s="8">
        <f t="shared" si="2812"/>
        <v>25.75</v>
      </c>
      <c r="R2450" s="8">
        <f t="shared" si="2810"/>
        <v>24.125</v>
      </c>
    </row>
    <row r="2451" spans="2:18" x14ac:dyDescent="0.25">
      <c r="B2451" s="45" t="s">
        <v>186</v>
      </c>
      <c r="C2451" s="7" t="s">
        <v>187</v>
      </c>
      <c r="D2451" s="8">
        <f t="shared" si="2798"/>
        <v>0</v>
      </c>
      <c r="E2451" s="8">
        <f t="shared" si="2799"/>
        <v>0</v>
      </c>
      <c r="F2451" s="8">
        <f t="shared" si="2800"/>
        <v>0</v>
      </c>
      <c r="G2451" s="8">
        <f t="shared" si="2801"/>
        <v>0</v>
      </c>
      <c r="H2451" s="8">
        <f t="shared" si="2802"/>
        <v>0</v>
      </c>
      <c r="I2451" s="8">
        <f t="shared" si="2803"/>
        <v>0</v>
      </c>
      <c r="J2451" s="8">
        <f t="shared" si="2804"/>
        <v>0</v>
      </c>
      <c r="K2451" s="8">
        <f t="shared" si="2805"/>
        <v>0</v>
      </c>
      <c r="L2451" s="8">
        <f t="shared" si="2806"/>
        <v>0</v>
      </c>
      <c r="M2451" s="8">
        <f t="shared" si="2807"/>
        <v>0</v>
      </c>
      <c r="N2451" s="8">
        <f t="shared" si="2808"/>
        <v>0</v>
      </c>
      <c r="O2451" s="47">
        <f t="shared" si="2809"/>
        <v>0</v>
      </c>
      <c r="P2451" s="8">
        <f t="shared" si="2811"/>
        <v>0</v>
      </c>
      <c r="Q2451" s="8">
        <f t="shared" si="2812"/>
        <v>0</v>
      </c>
      <c r="R2451" s="8">
        <f t="shared" si="2810"/>
        <v>0</v>
      </c>
    </row>
    <row r="2452" spans="2:18" x14ac:dyDescent="0.25">
      <c r="B2452" s="45" t="s">
        <v>189</v>
      </c>
      <c r="C2452" s="7" t="s">
        <v>190</v>
      </c>
      <c r="D2452" s="8">
        <f t="shared" si="2798"/>
        <v>0</v>
      </c>
      <c r="E2452" s="8">
        <f t="shared" si="2799"/>
        <v>0.25</v>
      </c>
      <c r="F2452" s="8">
        <f t="shared" si="2800"/>
        <v>1</v>
      </c>
      <c r="G2452" s="8">
        <f t="shared" si="2801"/>
        <v>0.75</v>
      </c>
      <c r="H2452" s="8">
        <f t="shared" si="2802"/>
        <v>0.875</v>
      </c>
      <c r="I2452" s="8">
        <f t="shared" si="2803"/>
        <v>0.875</v>
      </c>
      <c r="J2452" s="8">
        <f t="shared" si="2804"/>
        <v>1</v>
      </c>
      <c r="K2452" s="8">
        <f t="shared" si="2805"/>
        <v>1</v>
      </c>
      <c r="L2452" s="8">
        <f t="shared" si="2806"/>
        <v>1</v>
      </c>
      <c r="M2452" s="8">
        <f t="shared" si="2807"/>
        <v>1</v>
      </c>
      <c r="N2452" s="8">
        <f t="shared" si="2808"/>
        <v>1.25</v>
      </c>
      <c r="O2452" s="47">
        <f t="shared" si="2809"/>
        <v>1</v>
      </c>
      <c r="P2452" s="8">
        <f t="shared" si="2811"/>
        <v>1.625</v>
      </c>
      <c r="Q2452" s="8">
        <f t="shared" si="2812"/>
        <v>0.75</v>
      </c>
      <c r="R2452" s="8">
        <f t="shared" si="2810"/>
        <v>0.125</v>
      </c>
    </row>
    <row r="2453" spans="2:18" x14ac:dyDescent="0.25">
      <c r="B2453" s="45" t="s">
        <v>192</v>
      </c>
      <c r="C2453" s="7" t="s">
        <v>193</v>
      </c>
      <c r="D2453" s="8">
        <f t="shared" si="2798"/>
        <v>24.5</v>
      </c>
      <c r="E2453" s="8">
        <f t="shared" si="2799"/>
        <v>23.75</v>
      </c>
      <c r="F2453" s="8">
        <f t="shared" si="2800"/>
        <v>20.625</v>
      </c>
      <c r="G2453" s="8">
        <f t="shared" si="2801"/>
        <v>22.5</v>
      </c>
      <c r="H2453" s="8">
        <f t="shared" si="2802"/>
        <v>25.625</v>
      </c>
      <c r="I2453" s="8">
        <f t="shared" si="2803"/>
        <v>29.375</v>
      </c>
      <c r="J2453" s="8">
        <f t="shared" si="2804"/>
        <v>27.125</v>
      </c>
      <c r="K2453" s="8">
        <f t="shared" si="2805"/>
        <v>24.5</v>
      </c>
      <c r="L2453" s="8">
        <f t="shared" si="2806"/>
        <v>21.5</v>
      </c>
      <c r="M2453" s="8">
        <f t="shared" si="2807"/>
        <v>20.75</v>
      </c>
      <c r="N2453" s="8">
        <f t="shared" si="2808"/>
        <v>21.375</v>
      </c>
      <c r="O2453" s="47">
        <f t="shared" si="2809"/>
        <v>24.5</v>
      </c>
      <c r="P2453" s="8">
        <f t="shared" si="2811"/>
        <v>29.375</v>
      </c>
      <c r="Q2453" s="8">
        <f t="shared" si="2812"/>
        <v>26.125</v>
      </c>
      <c r="R2453" s="8">
        <f t="shared" si="2810"/>
        <v>28.375</v>
      </c>
    </row>
    <row r="2454" spans="2:18" x14ac:dyDescent="0.25">
      <c r="B2454" s="45" t="s">
        <v>195</v>
      </c>
      <c r="C2454" s="7" t="s">
        <v>196</v>
      </c>
      <c r="D2454" s="8">
        <f t="shared" si="2798"/>
        <v>11</v>
      </c>
      <c r="E2454" s="8">
        <f t="shared" si="2799"/>
        <v>12.75</v>
      </c>
      <c r="F2454" s="8">
        <f t="shared" si="2800"/>
        <v>13.5</v>
      </c>
      <c r="G2454" s="8">
        <f t="shared" si="2801"/>
        <v>17.75</v>
      </c>
      <c r="H2454" s="8">
        <f t="shared" si="2802"/>
        <v>13.25</v>
      </c>
      <c r="I2454" s="8">
        <f t="shared" si="2803"/>
        <v>12.25</v>
      </c>
      <c r="J2454" s="8">
        <f t="shared" si="2804"/>
        <v>13.375</v>
      </c>
      <c r="K2454" s="8">
        <f t="shared" si="2805"/>
        <v>13.75</v>
      </c>
      <c r="L2454" s="8">
        <f t="shared" si="2806"/>
        <v>14.375</v>
      </c>
      <c r="M2454" s="8">
        <f t="shared" si="2807"/>
        <v>11.25</v>
      </c>
      <c r="N2454" s="8">
        <f t="shared" si="2808"/>
        <v>9.625</v>
      </c>
      <c r="O2454" s="47">
        <f t="shared" si="2809"/>
        <v>10.125</v>
      </c>
      <c r="P2454" s="8">
        <f t="shared" si="2811"/>
        <v>12.5</v>
      </c>
      <c r="Q2454" s="8">
        <f t="shared" si="2812"/>
        <v>13.25</v>
      </c>
      <c r="R2454" s="8">
        <f t="shared" si="2810"/>
        <v>12.75</v>
      </c>
    </row>
    <row r="2455" spans="2:18" x14ac:dyDescent="0.25">
      <c r="B2455" s="45" t="s">
        <v>198</v>
      </c>
      <c r="C2455" s="7" t="s">
        <v>199</v>
      </c>
      <c r="D2455" s="8">
        <f t="shared" si="2798"/>
        <v>0.25</v>
      </c>
      <c r="E2455" s="8">
        <f t="shared" si="2799"/>
        <v>1</v>
      </c>
      <c r="F2455" s="8">
        <f t="shared" si="2800"/>
        <v>1.875</v>
      </c>
      <c r="G2455" s="8">
        <f t="shared" si="2801"/>
        <v>2.375</v>
      </c>
      <c r="H2455" s="8">
        <f t="shared" si="2802"/>
        <v>2.375</v>
      </c>
      <c r="I2455" s="8">
        <f t="shared" si="2803"/>
        <v>1.625</v>
      </c>
      <c r="J2455" s="8">
        <f t="shared" si="2804"/>
        <v>1.375</v>
      </c>
      <c r="K2455" s="8">
        <f t="shared" si="2805"/>
        <v>1.125</v>
      </c>
      <c r="L2455" s="8">
        <f t="shared" si="2806"/>
        <v>1</v>
      </c>
      <c r="M2455" s="8">
        <f t="shared" si="2807"/>
        <v>3.625</v>
      </c>
      <c r="N2455" s="8">
        <f t="shared" si="2808"/>
        <v>3.125</v>
      </c>
      <c r="O2455" s="47">
        <f t="shared" si="2809"/>
        <v>3</v>
      </c>
      <c r="P2455" s="8">
        <f t="shared" si="2811"/>
        <v>3</v>
      </c>
      <c r="Q2455" s="8">
        <f t="shared" si="2812"/>
        <v>3</v>
      </c>
      <c r="R2455" s="8">
        <f t="shared" si="2810"/>
        <v>3</v>
      </c>
    </row>
    <row r="2456" spans="2:18" x14ac:dyDescent="0.25">
      <c r="B2456" s="45" t="s">
        <v>111</v>
      </c>
      <c r="C2456" s="7" t="s">
        <v>201</v>
      </c>
      <c r="D2456" s="8">
        <f t="shared" si="2798"/>
        <v>38.25</v>
      </c>
      <c r="E2456" s="8">
        <f t="shared" si="2799"/>
        <v>33</v>
      </c>
      <c r="F2456" s="8">
        <f t="shared" si="2800"/>
        <v>33.375</v>
      </c>
      <c r="G2456" s="8">
        <f t="shared" si="2801"/>
        <v>33.5</v>
      </c>
      <c r="H2456" s="8">
        <f t="shared" si="2802"/>
        <v>33.125</v>
      </c>
      <c r="I2456" s="8">
        <f t="shared" si="2803"/>
        <v>29.125</v>
      </c>
      <c r="J2456" s="8">
        <f t="shared" si="2804"/>
        <v>26.5</v>
      </c>
      <c r="K2456" s="8">
        <f t="shared" si="2805"/>
        <v>22.5</v>
      </c>
      <c r="L2456" s="8">
        <f t="shared" si="2806"/>
        <v>22.25</v>
      </c>
      <c r="M2456" s="8">
        <f t="shared" si="2807"/>
        <v>18.625</v>
      </c>
      <c r="N2456" s="8">
        <f t="shared" si="2808"/>
        <v>18.75</v>
      </c>
      <c r="O2456" s="47">
        <f t="shared" si="2809"/>
        <v>21.875</v>
      </c>
      <c r="P2456" s="8">
        <f t="shared" si="2811"/>
        <v>20</v>
      </c>
      <c r="Q2456" s="8">
        <f t="shared" si="2812"/>
        <v>19.125</v>
      </c>
      <c r="R2456" s="8">
        <f t="shared" si="2810"/>
        <v>18.875</v>
      </c>
    </row>
    <row r="2457" spans="2:18" x14ac:dyDescent="0.25">
      <c r="B2457" s="45" t="s">
        <v>113</v>
      </c>
      <c r="C2457" s="7" t="s">
        <v>204</v>
      </c>
      <c r="D2457" s="8">
        <f t="shared" si="2798"/>
        <v>262.5</v>
      </c>
      <c r="E2457" s="8">
        <f t="shared" si="2799"/>
        <v>265.25</v>
      </c>
      <c r="F2457" s="8">
        <f t="shared" si="2800"/>
        <v>258</v>
      </c>
      <c r="G2457" s="8">
        <f t="shared" si="2801"/>
        <v>261.125</v>
      </c>
      <c r="H2457" s="8">
        <f t="shared" si="2802"/>
        <v>274.25</v>
      </c>
      <c r="I2457" s="8">
        <f t="shared" si="2803"/>
        <v>307.875</v>
      </c>
      <c r="J2457" s="8">
        <f t="shared" si="2804"/>
        <v>317.25</v>
      </c>
      <c r="K2457" s="8">
        <f t="shared" si="2805"/>
        <v>312.5</v>
      </c>
      <c r="L2457" s="8">
        <f t="shared" si="2806"/>
        <v>324.875</v>
      </c>
      <c r="M2457" s="8">
        <f t="shared" si="2807"/>
        <v>316.875</v>
      </c>
      <c r="N2457" s="8">
        <f t="shared" si="2808"/>
        <v>334</v>
      </c>
      <c r="O2457" s="47">
        <f t="shared" si="2809"/>
        <v>344.875</v>
      </c>
      <c r="P2457" s="8">
        <f t="shared" si="2811"/>
        <v>361.75</v>
      </c>
      <c r="Q2457" s="8">
        <f t="shared" si="2812"/>
        <v>355.875</v>
      </c>
      <c r="R2457" s="8">
        <f t="shared" si="2810"/>
        <v>346.375</v>
      </c>
    </row>
    <row r="2458" spans="2:18" x14ac:dyDescent="0.25">
      <c r="B2458" s="45" t="s">
        <v>207</v>
      </c>
      <c r="C2458" s="7" t="s">
        <v>208</v>
      </c>
      <c r="D2458" s="8">
        <f t="shared" si="2798"/>
        <v>1.75</v>
      </c>
      <c r="E2458" s="8">
        <f t="shared" si="2799"/>
        <v>2</v>
      </c>
      <c r="F2458" s="8">
        <f t="shared" si="2800"/>
        <v>1.25</v>
      </c>
      <c r="G2458" s="8">
        <f t="shared" si="2801"/>
        <v>2.625</v>
      </c>
      <c r="H2458" s="8">
        <f t="shared" si="2802"/>
        <v>3.75</v>
      </c>
      <c r="I2458" s="8">
        <f t="shared" si="2803"/>
        <v>3.875</v>
      </c>
      <c r="J2458" s="8">
        <f t="shared" si="2804"/>
        <v>4.125</v>
      </c>
      <c r="K2458" s="8">
        <f t="shared" si="2805"/>
        <v>4.875</v>
      </c>
      <c r="L2458" s="8">
        <f t="shared" si="2806"/>
        <v>4.5</v>
      </c>
      <c r="M2458" s="8">
        <f t="shared" si="2807"/>
        <v>6.25</v>
      </c>
      <c r="N2458" s="8">
        <f t="shared" si="2808"/>
        <v>5.625</v>
      </c>
      <c r="O2458" s="47">
        <f t="shared" si="2809"/>
        <v>5.375</v>
      </c>
      <c r="P2458" s="8">
        <f t="shared" si="2811"/>
        <v>3.375</v>
      </c>
      <c r="Q2458" s="8">
        <f t="shared" si="2812"/>
        <v>5.875</v>
      </c>
      <c r="R2458" s="8">
        <f t="shared" si="2810"/>
        <v>6.625</v>
      </c>
    </row>
    <row r="2459" spans="2:18" x14ac:dyDescent="0.25">
      <c r="B2459" s="45" t="s">
        <v>210</v>
      </c>
      <c r="C2459" s="7" t="s">
        <v>211</v>
      </c>
      <c r="D2459" s="8">
        <f t="shared" si="2798"/>
        <v>0</v>
      </c>
      <c r="E2459" s="8">
        <f t="shared" si="2799"/>
        <v>0</v>
      </c>
      <c r="F2459" s="8">
        <f t="shared" si="2800"/>
        <v>0</v>
      </c>
      <c r="G2459" s="8">
        <f t="shared" si="2801"/>
        <v>0</v>
      </c>
      <c r="H2459" s="8">
        <f t="shared" si="2802"/>
        <v>0</v>
      </c>
      <c r="I2459" s="8">
        <f t="shared" si="2803"/>
        <v>0</v>
      </c>
      <c r="J2459" s="8">
        <f t="shared" si="2804"/>
        <v>0.25</v>
      </c>
      <c r="K2459" s="8">
        <f t="shared" si="2805"/>
        <v>0</v>
      </c>
      <c r="L2459" s="8">
        <f t="shared" si="2806"/>
        <v>0</v>
      </c>
      <c r="M2459" s="8">
        <f t="shared" si="2807"/>
        <v>0</v>
      </c>
      <c r="N2459" s="8">
        <f t="shared" si="2808"/>
        <v>0.625</v>
      </c>
      <c r="O2459" s="47">
        <f t="shared" si="2809"/>
        <v>1</v>
      </c>
      <c r="P2459" s="8">
        <f t="shared" si="2811"/>
        <v>1</v>
      </c>
      <c r="Q2459" s="8">
        <f t="shared" si="2812"/>
        <v>0.625</v>
      </c>
      <c r="R2459" s="8">
        <f t="shared" si="2810"/>
        <v>0</v>
      </c>
    </row>
    <row r="2460" spans="2:18" x14ac:dyDescent="0.25">
      <c r="B2460" s="45" t="s">
        <v>213</v>
      </c>
      <c r="C2460" s="7" t="s">
        <v>214</v>
      </c>
      <c r="D2460" s="8">
        <f t="shared" si="2798"/>
        <v>0</v>
      </c>
      <c r="E2460" s="8">
        <f t="shared" si="2799"/>
        <v>0</v>
      </c>
      <c r="F2460" s="8">
        <f t="shared" si="2800"/>
        <v>0.625</v>
      </c>
      <c r="G2460" s="8">
        <f t="shared" si="2801"/>
        <v>0.875</v>
      </c>
      <c r="H2460" s="8">
        <f t="shared" si="2802"/>
        <v>0.25</v>
      </c>
      <c r="I2460" s="8">
        <f t="shared" si="2803"/>
        <v>0</v>
      </c>
      <c r="J2460" s="8">
        <f t="shared" si="2804"/>
        <v>0</v>
      </c>
      <c r="K2460" s="8">
        <f t="shared" si="2805"/>
        <v>0</v>
      </c>
      <c r="L2460" s="8">
        <f t="shared" si="2806"/>
        <v>0</v>
      </c>
      <c r="M2460" s="8">
        <f t="shared" si="2807"/>
        <v>0</v>
      </c>
      <c r="N2460" s="8">
        <f t="shared" si="2808"/>
        <v>0</v>
      </c>
      <c r="O2460" s="47">
        <f t="shared" si="2809"/>
        <v>0</v>
      </c>
      <c r="P2460" s="8">
        <f t="shared" si="2811"/>
        <v>0</v>
      </c>
      <c r="Q2460" s="8">
        <f t="shared" si="2812"/>
        <v>0</v>
      </c>
      <c r="R2460" s="8">
        <f t="shared" ref="R2460:R2481" si="2813">SUM(BO1463:BR1463)/4</f>
        <v>0</v>
      </c>
    </row>
    <row r="2461" spans="2:18" x14ac:dyDescent="0.25">
      <c r="B2461" s="45" t="s">
        <v>216</v>
      </c>
      <c r="C2461" s="7" t="s">
        <v>217</v>
      </c>
      <c r="D2461" s="8">
        <f t="shared" si="2798"/>
        <v>701.25</v>
      </c>
      <c r="E2461" s="8">
        <f t="shared" si="2799"/>
        <v>722.5</v>
      </c>
      <c r="F2461" s="8">
        <f t="shared" si="2800"/>
        <v>771</v>
      </c>
      <c r="G2461" s="8">
        <f t="shared" si="2801"/>
        <v>828.375</v>
      </c>
      <c r="H2461" s="8">
        <f t="shared" si="2802"/>
        <v>821.875</v>
      </c>
      <c r="I2461" s="8">
        <f t="shared" si="2803"/>
        <v>808.5</v>
      </c>
      <c r="J2461" s="8">
        <f t="shared" si="2804"/>
        <v>761.5</v>
      </c>
      <c r="K2461" s="8">
        <f t="shared" si="2805"/>
        <v>737.375</v>
      </c>
      <c r="L2461" s="8">
        <f t="shared" si="2806"/>
        <v>729.875</v>
      </c>
      <c r="M2461" s="8">
        <f t="shared" si="2807"/>
        <v>735.125</v>
      </c>
      <c r="N2461" s="8">
        <f t="shared" si="2808"/>
        <v>761.125</v>
      </c>
      <c r="O2461" s="47">
        <f t="shared" si="2809"/>
        <v>829.75</v>
      </c>
      <c r="P2461" s="8">
        <f t="shared" si="2811"/>
        <v>867.5</v>
      </c>
      <c r="Q2461" s="8">
        <f t="shared" si="2812"/>
        <v>878.625</v>
      </c>
      <c r="R2461" s="8">
        <f t="shared" si="2813"/>
        <v>921</v>
      </c>
    </row>
    <row r="2462" spans="2:18" x14ac:dyDescent="0.25">
      <c r="B2462" s="45" t="s">
        <v>220</v>
      </c>
      <c r="C2462" s="7" t="s">
        <v>221</v>
      </c>
      <c r="D2462" s="8">
        <f t="shared" si="2798"/>
        <v>66.25</v>
      </c>
      <c r="E2462" s="8">
        <f t="shared" si="2799"/>
        <v>79</v>
      </c>
      <c r="F2462" s="8">
        <f t="shared" si="2800"/>
        <v>83.875</v>
      </c>
      <c r="G2462" s="8">
        <f t="shared" si="2801"/>
        <v>90.625</v>
      </c>
      <c r="H2462" s="8">
        <f t="shared" si="2802"/>
        <v>83.875</v>
      </c>
      <c r="I2462" s="8">
        <f t="shared" si="2803"/>
        <v>78.75</v>
      </c>
      <c r="J2462" s="8">
        <f t="shared" si="2804"/>
        <v>69.125</v>
      </c>
      <c r="K2462" s="8">
        <f t="shared" si="2805"/>
        <v>60.875</v>
      </c>
      <c r="L2462" s="8">
        <f t="shared" si="2806"/>
        <v>58.625</v>
      </c>
      <c r="M2462" s="8">
        <f t="shared" si="2807"/>
        <v>56.125</v>
      </c>
      <c r="N2462" s="8">
        <f t="shared" si="2808"/>
        <v>51.625</v>
      </c>
      <c r="O2462" s="47">
        <f t="shared" si="2809"/>
        <v>52.75</v>
      </c>
      <c r="P2462" s="8">
        <f t="shared" si="2811"/>
        <v>52.25</v>
      </c>
      <c r="Q2462" s="8">
        <f t="shared" si="2812"/>
        <v>54.75</v>
      </c>
      <c r="R2462" s="8">
        <f t="shared" si="2813"/>
        <v>57.75</v>
      </c>
    </row>
    <row r="2463" spans="2:18" x14ac:dyDescent="0.25">
      <c r="B2463" s="45" t="s">
        <v>223</v>
      </c>
      <c r="C2463" s="7" t="s">
        <v>224</v>
      </c>
      <c r="D2463" s="8">
        <f t="shared" si="2798"/>
        <v>0</v>
      </c>
      <c r="E2463" s="8">
        <f t="shared" si="2799"/>
        <v>0</v>
      </c>
      <c r="F2463" s="8">
        <f t="shared" si="2800"/>
        <v>0</v>
      </c>
      <c r="G2463" s="8">
        <f t="shared" si="2801"/>
        <v>0.625</v>
      </c>
      <c r="H2463" s="8">
        <f t="shared" si="2802"/>
        <v>1</v>
      </c>
      <c r="I2463" s="8">
        <f t="shared" si="2803"/>
        <v>1</v>
      </c>
      <c r="J2463" s="8">
        <f t="shared" si="2804"/>
        <v>1</v>
      </c>
      <c r="K2463" s="8">
        <f t="shared" si="2805"/>
        <v>1</v>
      </c>
      <c r="L2463" s="8">
        <f t="shared" si="2806"/>
        <v>1</v>
      </c>
      <c r="M2463" s="8">
        <f t="shared" si="2807"/>
        <v>1</v>
      </c>
      <c r="N2463" s="8">
        <f t="shared" si="2808"/>
        <v>1</v>
      </c>
      <c r="O2463" s="47">
        <f t="shared" si="2809"/>
        <v>1</v>
      </c>
      <c r="P2463" s="8">
        <f t="shared" si="2811"/>
        <v>1</v>
      </c>
      <c r="Q2463" s="8">
        <f t="shared" si="2812"/>
        <v>1</v>
      </c>
      <c r="R2463" s="8">
        <f t="shared" si="2813"/>
        <v>0.375</v>
      </c>
    </row>
    <row r="2464" spans="2:18" x14ac:dyDescent="0.25">
      <c r="B2464" s="46" t="s">
        <v>226</v>
      </c>
      <c r="C2464" s="14" t="s">
        <v>0</v>
      </c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48"/>
      <c r="P2464" s="48"/>
      <c r="Q2464" s="48"/>
      <c r="R2464" s="48"/>
    </row>
    <row r="2465" spans="2:18" x14ac:dyDescent="0.25">
      <c r="B2465" s="45" t="s">
        <v>228</v>
      </c>
      <c r="C2465" s="7" t="s">
        <v>229</v>
      </c>
      <c r="D2465" s="8">
        <f t="shared" ref="D2465:D2481" si="2814">SUM(O1468:P1468)/2</f>
        <v>193.5</v>
      </c>
      <c r="E2465" s="8">
        <f t="shared" ref="E2465:E2481" si="2815">SUM(Q1468:R1468)/2</f>
        <v>197</v>
      </c>
      <c r="F2465" s="8">
        <f t="shared" ref="F2465:F2481" si="2816">SUM(S1468:V1468)/4</f>
        <v>189</v>
      </c>
      <c r="G2465" s="8">
        <f t="shared" ref="G2465:G2481" si="2817">SUM(W1468:Z1468)/4</f>
        <v>188.375</v>
      </c>
      <c r="H2465" s="8">
        <f t="shared" ref="H2465:H2481" si="2818">SUM(AA1468:AD1468)/4</f>
        <v>184</v>
      </c>
      <c r="I2465" s="8">
        <f t="shared" ref="I2465:I2481" si="2819">SUM(AE1468:AH1468)/4</f>
        <v>184</v>
      </c>
      <c r="J2465" s="8">
        <f t="shared" ref="J2465:J2481" si="2820">SUM(AI1468:AL1468)/4</f>
        <v>175.75</v>
      </c>
      <c r="K2465" s="8">
        <f t="shared" ref="K2465:K2481" si="2821">SUM(AM1468:AP1468)/4</f>
        <v>177.125</v>
      </c>
      <c r="L2465" s="8">
        <f t="shared" ref="L2465:L2481" si="2822">SUM(AQ1468:AT1468)/4</f>
        <v>169.25</v>
      </c>
      <c r="M2465" s="8">
        <f t="shared" ref="M2465:M2481" si="2823">SUM(AU1468:AX1468)/4</f>
        <v>170.75</v>
      </c>
      <c r="N2465" s="8">
        <f t="shared" ref="N2465:N2481" si="2824">SUM(AY1468:BB1468)/4</f>
        <v>168.75</v>
      </c>
      <c r="O2465" s="47">
        <f t="shared" ref="O2465:O2481" si="2825">SUM(BC1468:BF1468)/4</f>
        <v>168.5</v>
      </c>
      <c r="P2465" s="8">
        <f t="shared" ref="P2465:P2481" si="2826">SUM(BG1468:BJ1468)/4</f>
        <v>167</v>
      </c>
      <c r="Q2465" s="8">
        <f t="shared" ref="Q2465:Q2481" si="2827">SUM(BK1468:BN1468)/4</f>
        <v>165.5</v>
      </c>
      <c r="R2465" s="8">
        <f t="shared" si="2813"/>
        <v>158.5</v>
      </c>
    </row>
    <row r="2466" spans="2:18" x14ac:dyDescent="0.25">
      <c r="B2466" s="45" t="s">
        <v>231</v>
      </c>
      <c r="C2466" s="7" t="s">
        <v>232</v>
      </c>
      <c r="D2466" s="8">
        <f t="shared" si="2814"/>
        <v>0</v>
      </c>
      <c r="E2466" s="8">
        <f t="shared" si="2815"/>
        <v>0</v>
      </c>
      <c r="F2466" s="8">
        <f t="shared" si="2816"/>
        <v>0</v>
      </c>
      <c r="G2466" s="8">
        <f t="shared" si="2817"/>
        <v>0</v>
      </c>
      <c r="H2466" s="8">
        <f t="shared" si="2818"/>
        <v>0</v>
      </c>
      <c r="I2466" s="8">
        <f t="shared" si="2819"/>
        <v>0.375</v>
      </c>
      <c r="J2466" s="8">
        <f t="shared" si="2820"/>
        <v>2.125</v>
      </c>
      <c r="K2466" s="8">
        <f t="shared" si="2821"/>
        <v>2</v>
      </c>
      <c r="L2466" s="8">
        <f t="shared" si="2822"/>
        <v>2</v>
      </c>
      <c r="M2466" s="8">
        <f t="shared" si="2823"/>
        <v>2</v>
      </c>
      <c r="N2466" s="8">
        <f t="shared" si="2824"/>
        <v>1.625</v>
      </c>
      <c r="O2466" s="47">
        <f t="shared" si="2825"/>
        <v>1</v>
      </c>
      <c r="P2466" s="8">
        <f t="shared" si="2826"/>
        <v>1</v>
      </c>
      <c r="Q2466" s="8">
        <f t="shared" si="2827"/>
        <v>1</v>
      </c>
      <c r="R2466" s="8">
        <f t="shared" si="2813"/>
        <v>1</v>
      </c>
    </row>
    <row r="2467" spans="2:18" x14ac:dyDescent="0.25">
      <c r="B2467" s="45" t="s">
        <v>234</v>
      </c>
      <c r="C2467" s="7" t="s">
        <v>235</v>
      </c>
      <c r="D2467" s="8">
        <f t="shared" si="2814"/>
        <v>146</v>
      </c>
      <c r="E2467" s="8">
        <f t="shared" si="2815"/>
        <v>160.25</v>
      </c>
      <c r="F2467" s="8">
        <f t="shared" si="2816"/>
        <v>170.625</v>
      </c>
      <c r="G2467" s="8">
        <f t="shared" si="2817"/>
        <v>188.875</v>
      </c>
      <c r="H2467" s="8">
        <f t="shared" si="2818"/>
        <v>213.75</v>
      </c>
      <c r="I2467" s="8">
        <f t="shared" si="2819"/>
        <v>210.625</v>
      </c>
      <c r="J2467" s="8">
        <f t="shared" si="2820"/>
        <v>206</v>
      </c>
      <c r="K2467" s="8">
        <f t="shared" si="2821"/>
        <v>195.375</v>
      </c>
      <c r="L2467" s="8">
        <f t="shared" si="2822"/>
        <v>195.25</v>
      </c>
      <c r="M2467" s="8">
        <f t="shared" si="2823"/>
        <v>197.125</v>
      </c>
      <c r="N2467" s="8">
        <f t="shared" si="2824"/>
        <v>189</v>
      </c>
      <c r="O2467" s="47">
        <f t="shared" si="2825"/>
        <v>193.25</v>
      </c>
      <c r="P2467" s="8">
        <f t="shared" si="2826"/>
        <v>203.375</v>
      </c>
      <c r="Q2467" s="8">
        <f t="shared" si="2827"/>
        <v>205.375</v>
      </c>
      <c r="R2467" s="8">
        <f t="shared" si="2813"/>
        <v>208.5</v>
      </c>
    </row>
    <row r="2468" spans="2:18" x14ac:dyDescent="0.25">
      <c r="B2468" s="45" t="s">
        <v>237</v>
      </c>
      <c r="C2468" s="7" t="s">
        <v>238</v>
      </c>
      <c r="D2468" s="8">
        <f t="shared" si="2814"/>
        <v>30</v>
      </c>
      <c r="E2468" s="8">
        <f t="shared" si="2815"/>
        <v>30</v>
      </c>
      <c r="F2468" s="8">
        <f t="shared" si="2816"/>
        <v>27.875</v>
      </c>
      <c r="G2468" s="8">
        <f t="shared" si="2817"/>
        <v>34.375</v>
      </c>
      <c r="H2468" s="8">
        <f t="shared" si="2818"/>
        <v>39.125</v>
      </c>
      <c r="I2468" s="8">
        <f t="shared" si="2819"/>
        <v>45.125</v>
      </c>
      <c r="J2468" s="8">
        <f t="shared" si="2820"/>
        <v>43.375</v>
      </c>
      <c r="K2468" s="8">
        <f t="shared" si="2821"/>
        <v>39.5</v>
      </c>
      <c r="L2468" s="8">
        <f t="shared" si="2822"/>
        <v>42.125</v>
      </c>
      <c r="M2468" s="8">
        <f t="shared" si="2823"/>
        <v>41.125</v>
      </c>
      <c r="N2468" s="8">
        <f t="shared" si="2824"/>
        <v>40.625</v>
      </c>
      <c r="O2468" s="47">
        <f t="shared" si="2825"/>
        <v>43.5</v>
      </c>
      <c r="P2468" s="8">
        <f t="shared" si="2826"/>
        <v>50.5</v>
      </c>
      <c r="Q2468" s="8">
        <f t="shared" si="2827"/>
        <v>49.25</v>
      </c>
      <c r="R2468" s="8">
        <f t="shared" si="2813"/>
        <v>53.625</v>
      </c>
    </row>
    <row r="2469" spans="2:18" x14ac:dyDescent="0.25">
      <c r="B2469" s="45" t="s">
        <v>240</v>
      </c>
      <c r="C2469" s="7" t="s">
        <v>241</v>
      </c>
      <c r="D2469" s="8">
        <f t="shared" si="2814"/>
        <v>33.5</v>
      </c>
      <c r="E2469" s="8">
        <f t="shared" si="2815"/>
        <v>32</v>
      </c>
      <c r="F2469" s="8">
        <f t="shared" si="2816"/>
        <v>31.625</v>
      </c>
      <c r="G2469" s="8">
        <f t="shared" si="2817"/>
        <v>38.375</v>
      </c>
      <c r="H2469" s="8">
        <f t="shared" si="2818"/>
        <v>40.875</v>
      </c>
      <c r="I2469" s="8">
        <f t="shared" si="2819"/>
        <v>39</v>
      </c>
      <c r="J2469" s="8">
        <f t="shared" si="2820"/>
        <v>31.375</v>
      </c>
      <c r="K2469" s="8">
        <f t="shared" si="2821"/>
        <v>27.125</v>
      </c>
      <c r="L2469" s="8">
        <f t="shared" si="2822"/>
        <v>25.375</v>
      </c>
      <c r="M2469" s="8">
        <f t="shared" si="2823"/>
        <v>23.5</v>
      </c>
      <c r="N2469" s="8">
        <f t="shared" si="2824"/>
        <v>24.75</v>
      </c>
      <c r="O2469" s="47">
        <f t="shared" si="2825"/>
        <v>25.5</v>
      </c>
      <c r="P2469" s="8">
        <f t="shared" si="2826"/>
        <v>23.75</v>
      </c>
      <c r="Q2469" s="8">
        <f t="shared" si="2827"/>
        <v>26.875</v>
      </c>
      <c r="R2469" s="8">
        <f t="shared" si="2813"/>
        <v>35.625</v>
      </c>
    </row>
    <row r="2470" spans="2:18" x14ac:dyDescent="0.25">
      <c r="B2470" s="45" t="s">
        <v>243</v>
      </c>
      <c r="C2470" s="7" t="s">
        <v>244</v>
      </c>
      <c r="D2470" s="8">
        <f t="shared" si="2814"/>
        <v>5.75</v>
      </c>
      <c r="E2470" s="8">
        <f t="shared" si="2815"/>
        <v>6</v>
      </c>
      <c r="F2470" s="8">
        <f t="shared" si="2816"/>
        <v>8</v>
      </c>
      <c r="G2470" s="8">
        <f t="shared" si="2817"/>
        <v>9.5</v>
      </c>
      <c r="H2470" s="8">
        <f t="shared" si="2818"/>
        <v>15.125</v>
      </c>
      <c r="I2470" s="8">
        <f t="shared" si="2819"/>
        <v>16.5</v>
      </c>
      <c r="J2470" s="8">
        <f t="shared" si="2820"/>
        <v>13.125</v>
      </c>
      <c r="K2470" s="8">
        <f t="shared" si="2821"/>
        <v>10.25</v>
      </c>
      <c r="L2470" s="8">
        <f t="shared" si="2822"/>
        <v>10.5</v>
      </c>
      <c r="M2470" s="8">
        <f t="shared" si="2823"/>
        <v>10</v>
      </c>
      <c r="N2470" s="8">
        <f t="shared" si="2824"/>
        <v>10.625</v>
      </c>
      <c r="O2470" s="47">
        <f t="shared" si="2825"/>
        <v>9.625</v>
      </c>
      <c r="P2470" s="8">
        <f t="shared" si="2826"/>
        <v>11.875</v>
      </c>
      <c r="Q2470" s="8">
        <f t="shared" si="2827"/>
        <v>14</v>
      </c>
      <c r="R2470" s="8">
        <f t="shared" si="2813"/>
        <v>15.25</v>
      </c>
    </row>
    <row r="2471" spans="2:18" x14ac:dyDescent="0.25">
      <c r="B2471" s="45" t="s">
        <v>246</v>
      </c>
      <c r="C2471" s="7" t="s">
        <v>247</v>
      </c>
      <c r="D2471" s="8">
        <f t="shared" si="2814"/>
        <v>1</v>
      </c>
      <c r="E2471" s="8">
        <f t="shared" si="2815"/>
        <v>1.25</v>
      </c>
      <c r="F2471" s="8">
        <f t="shared" si="2816"/>
        <v>1.875</v>
      </c>
      <c r="G2471" s="8">
        <f t="shared" si="2817"/>
        <v>1.375</v>
      </c>
      <c r="H2471" s="8">
        <f t="shared" si="2818"/>
        <v>2.25</v>
      </c>
      <c r="I2471" s="8">
        <f t="shared" si="2819"/>
        <v>2.75</v>
      </c>
      <c r="J2471" s="8">
        <f t="shared" si="2820"/>
        <v>2</v>
      </c>
      <c r="K2471" s="8">
        <f t="shared" si="2821"/>
        <v>1.625</v>
      </c>
      <c r="L2471" s="8">
        <f t="shared" si="2822"/>
        <v>1</v>
      </c>
      <c r="M2471" s="8">
        <f t="shared" si="2823"/>
        <v>1</v>
      </c>
      <c r="N2471" s="8">
        <f t="shared" si="2824"/>
        <v>1</v>
      </c>
      <c r="O2471" s="47">
        <f t="shared" si="2825"/>
        <v>1</v>
      </c>
      <c r="P2471" s="8">
        <f t="shared" si="2826"/>
        <v>1</v>
      </c>
      <c r="Q2471" s="8">
        <f t="shared" si="2827"/>
        <v>0.625</v>
      </c>
      <c r="R2471" s="8">
        <f t="shared" si="2813"/>
        <v>0.625</v>
      </c>
    </row>
    <row r="2472" spans="2:18" x14ac:dyDescent="0.25">
      <c r="B2472" s="45" t="s">
        <v>249</v>
      </c>
      <c r="C2472" s="7" t="s">
        <v>250</v>
      </c>
      <c r="D2472" s="8">
        <f t="shared" si="2814"/>
        <v>0</v>
      </c>
      <c r="E2472" s="8">
        <f t="shared" si="2815"/>
        <v>0</v>
      </c>
      <c r="F2472" s="8">
        <f t="shared" si="2816"/>
        <v>0</v>
      </c>
      <c r="G2472" s="8">
        <f t="shared" si="2817"/>
        <v>0.625</v>
      </c>
      <c r="H2472" s="8">
        <f t="shared" si="2818"/>
        <v>1</v>
      </c>
      <c r="I2472" s="8">
        <f t="shared" si="2819"/>
        <v>1</v>
      </c>
      <c r="J2472" s="8">
        <f t="shared" si="2820"/>
        <v>1</v>
      </c>
      <c r="K2472" s="8">
        <f t="shared" si="2821"/>
        <v>1</v>
      </c>
      <c r="L2472" s="8">
        <f t="shared" si="2822"/>
        <v>1</v>
      </c>
      <c r="M2472" s="8">
        <f t="shared" si="2823"/>
        <v>1.625</v>
      </c>
      <c r="N2472" s="8">
        <f t="shared" si="2824"/>
        <v>2</v>
      </c>
      <c r="O2472" s="47">
        <f t="shared" si="2825"/>
        <v>2</v>
      </c>
      <c r="P2472" s="8">
        <f t="shared" si="2826"/>
        <v>1.375</v>
      </c>
      <c r="Q2472" s="8">
        <f t="shared" si="2827"/>
        <v>1</v>
      </c>
      <c r="R2472" s="8">
        <f t="shared" si="2813"/>
        <v>1</v>
      </c>
    </row>
    <row r="2473" spans="2:18" x14ac:dyDescent="0.25">
      <c r="B2473" s="45" t="s">
        <v>252</v>
      </c>
      <c r="C2473" s="7" t="s">
        <v>253</v>
      </c>
      <c r="D2473" s="8">
        <f t="shared" si="2814"/>
        <v>0</v>
      </c>
      <c r="E2473" s="8">
        <f t="shared" si="2815"/>
        <v>0</v>
      </c>
      <c r="F2473" s="8">
        <f t="shared" si="2816"/>
        <v>0</v>
      </c>
      <c r="G2473" s="8">
        <f t="shared" si="2817"/>
        <v>0</v>
      </c>
      <c r="H2473" s="8">
        <f t="shared" si="2818"/>
        <v>0</v>
      </c>
      <c r="I2473" s="8">
        <f t="shared" si="2819"/>
        <v>0</v>
      </c>
      <c r="J2473" s="8">
        <f t="shared" si="2820"/>
        <v>0</v>
      </c>
      <c r="K2473" s="8">
        <f t="shared" si="2821"/>
        <v>0</v>
      </c>
      <c r="L2473" s="8">
        <f t="shared" si="2822"/>
        <v>0</v>
      </c>
      <c r="M2473" s="8">
        <f t="shared" si="2823"/>
        <v>0</v>
      </c>
      <c r="N2473" s="8">
        <f t="shared" si="2824"/>
        <v>0</v>
      </c>
      <c r="O2473" s="47">
        <f t="shared" si="2825"/>
        <v>0</v>
      </c>
      <c r="P2473" s="8">
        <f t="shared" si="2826"/>
        <v>0</v>
      </c>
      <c r="Q2473" s="8">
        <f t="shared" si="2827"/>
        <v>0</v>
      </c>
      <c r="R2473" s="8">
        <f t="shared" si="2813"/>
        <v>0</v>
      </c>
    </row>
    <row r="2474" spans="2:18" x14ac:dyDescent="0.25">
      <c r="B2474" s="45" t="s">
        <v>255</v>
      </c>
      <c r="C2474" s="7" t="s">
        <v>256</v>
      </c>
      <c r="D2474" s="8">
        <f t="shared" si="2814"/>
        <v>0</v>
      </c>
      <c r="E2474" s="8">
        <f t="shared" si="2815"/>
        <v>0</v>
      </c>
      <c r="F2474" s="8">
        <f t="shared" si="2816"/>
        <v>0</v>
      </c>
      <c r="G2474" s="8">
        <f t="shared" si="2817"/>
        <v>0</v>
      </c>
      <c r="H2474" s="8">
        <f t="shared" si="2818"/>
        <v>0</v>
      </c>
      <c r="I2474" s="8">
        <f t="shared" si="2819"/>
        <v>0</v>
      </c>
      <c r="J2474" s="8">
        <f t="shared" si="2820"/>
        <v>0</v>
      </c>
      <c r="K2474" s="8">
        <f t="shared" si="2821"/>
        <v>0</v>
      </c>
      <c r="L2474" s="8">
        <f t="shared" si="2822"/>
        <v>0</v>
      </c>
      <c r="M2474" s="8">
        <f t="shared" si="2823"/>
        <v>0</v>
      </c>
      <c r="N2474" s="8">
        <f t="shared" si="2824"/>
        <v>0</v>
      </c>
      <c r="O2474" s="47">
        <f t="shared" si="2825"/>
        <v>0</v>
      </c>
      <c r="P2474" s="8">
        <f t="shared" si="2826"/>
        <v>0</v>
      </c>
      <c r="Q2474" s="8">
        <f t="shared" si="2827"/>
        <v>0</v>
      </c>
      <c r="R2474" s="8">
        <f t="shared" si="2813"/>
        <v>0</v>
      </c>
    </row>
    <row r="2475" spans="2:18" x14ac:dyDescent="0.25">
      <c r="B2475" s="45" t="s">
        <v>258</v>
      </c>
      <c r="C2475" s="7" t="s">
        <v>259</v>
      </c>
      <c r="D2475" s="8">
        <f t="shared" si="2814"/>
        <v>0</v>
      </c>
      <c r="E2475" s="8">
        <f t="shared" si="2815"/>
        <v>0</v>
      </c>
      <c r="F2475" s="8">
        <f t="shared" si="2816"/>
        <v>0</v>
      </c>
      <c r="G2475" s="8">
        <f t="shared" si="2817"/>
        <v>0</v>
      </c>
      <c r="H2475" s="8">
        <f t="shared" si="2818"/>
        <v>0</v>
      </c>
      <c r="I2475" s="8">
        <f t="shared" si="2819"/>
        <v>0</v>
      </c>
      <c r="J2475" s="8">
        <f t="shared" si="2820"/>
        <v>0</v>
      </c>
      <c r="K2475" s="8">
        <f t="shared" si="2821"/>
        <v>0</v>
      </c>
      <c r="L2475" s="8">
        <f t="shared" si="2822"/>
        <v>0</v>
      </c>
      <c r="M2475" s="8">
        <f t="shared" si="2823"/>
        <v>0</v>
      </c>
      <c r="N2475" s="8">
        <f t="shared" si="2824"/>
        <v>0</v>
      </c>
      <c r="O2475" s="47">
        <f t="shared" si="2825"/>
        <v>0</v>
      </c>
      <c r="P2475" s="8">
        <f t="shared" si="2826"/>
        <v>0</v>
      </c>
      <c r="Q2475" s="8">
        <f t="shared" si="2827"/>
        <v>0</v>
      </c>
      <c r="R2475" s="8">
        <f t="shared" si="2813"/>
        <v>0</v>
      </c>
    </row>
    <row r="2476" spans="2:18" x14ac:dyDescent="0.25">
      <c r="B2476" s="45" t="s">
        <v>261</v>
      </c>
      <c r="C2476" s="7" t="s">
        <v>262</v>
      </c>
      <c r="D2476" s="8">
        <f t="shared" si="2814"/>
        <v>0</v>
      </c>
      <c r="E2476" s="8">
        <f t="shared" si="2815"/>
        <v>0</v>
      </c>
      <c r="F2476" s="8">
        <f t="shared" si="2816"/>
        <v>0</v>
      </c>
      <c r="G2476" s="8">
        <f t="shared" si="2817"/>
        <v>0</v>
      </c>
      <c r="H2476" s="8">
        <f t="shared" si="2818"/>
        <v>0</v>
      </c>
      <c r="I2476" s="8">
        <f t="shared" si="2819"/>
        <v>0</v>
      </c>
      <c r="J2476" s="8">
        <f t="shared" si="2820"/>
        <v>0</v>
      </c>
      <c r="K2476" s="8">
        <f t="shared" si="2821"/>
        <v>0</v>
      </c>
      <c r="L2476" s="8">
        <f t="shared" si="2822"/>
        <v>0</v>
      </c>
      <c r="M2476" s="8">
        <f t="shared" si="2823"/>
        <v>0</v>
      </c>
      <c r="N2476" s="8">
        <f t="shared" si="2824"/>
        <v>0</v>
      </c>
      <c r="O2476" s="47">
        <f t="shared" si="2825"/>
        <v>0</v>
      </c>
      <c r="P2476" s="8">
        <f t="shared" si="2826"/>
        <v>0</v>
      </c>
      <c r="Q2476" s="8">
        <f t="shared" si="2827"/>
        <v>0</v>
      </c>
      <c r="R2476" s="8">
        <f t="shared" si="2813"/>
        <v>0</v>
      </c>
    </row>
    <row r="2477" spans="2:18" x14ac:dyDescent="0.25">
      <c r="B2477" s="45" t="s">
        <v>264</v>
      </c>
      <c r="C2477" s="7" t="s">
        <v>265</v>
      </c>
      <c r="D2477" s="8">
        <f t="shared" si="2814"/>
        <v>534.25</v>
      </c>
      <c r="E2477" s="8">
        <f t="shared" si="2815"/>
        <v>538.5</v>
      </c>
      <c r="F2477" s="8">
        <f t="shared" si="2816"/>
        <v>489.625</v>
      </c>
      <c r="G2477" s="8">
        <f t="shared" si="2817"/>
        <v>486.5</v>
      </c>
      <c r="H2477" s="8">
        <f t="shared" si="2818"/>
        <v>488</v>
      </c>
      <c r="I2477" s="8">
        <f t="shared" si="2819"/>
        <v>477</v>
      </c>
      <c r="J2477" s="8">
        <f t="shared" si="2820"/>
        <v>477</v>
      </c>
      <c r="K2477" s="8">
        <f t="shared" si="2821"/>
        <v>497.75</v>
      </c>
      <c r="L2477" s="8">
        <f t="shared" si="2822"/>
        <v>476.625</v>
      </c>
      <c r="M2477" s="8">
        <f t="shared" si="2823"/>
        <v>430.75</v>
      </c>
      <c r="N2477" s="8">
        <f t="shared" si="2824"/>
        <v>368.25</v>
      </c>
      <c r="O2477" s="47">
        <f t="shared" si="2825"/>
        <v>395.5</v>
      </c>
      <c r="P2477" s="8">
        <f t="shared" si="2826"/>
        <v>421</v>
      </c>
      <c r="Q2477" s="8">
        <f t="shared" si="2827"/>
        <v>428.625</v>
      </c>
      <c r="R2477" s="8">
        <f t="shared" si="2813"/>
        <v>413.375</v>
      </c>
    </row>
    <row r="2478" spans="2:18" x14ac:dyDescent="0.25">
      <c r="B2478" s="45" t="s">
        <v>267</v>
      </c>
      <c r="C2478" s="7" t="s">
        <v>268</v>
      </c>
      <c r="D2478" s="8">
        <f t="shared" si="2814"/>
        <v>243</v>
      </c>
      <c r="E2478" s="8">
        <f t="shared" si="2815"/>
        <v>269.75</v>
      </c>
      <c r="F2478" s="8">
        <f t="shared" si="2816"/>
        <v>277</v>
      </c>
      <c r="G2478" s="8">
        <f t="shared" si="2817"/>
        <v>355.625</v>
      </c>
      <c r="H2478" s="8">
        <f t="shared" si="2818"/>
        <v>416.875</v>
      </c>
      <c r="I2478" s="8">
        <f t="shared" si="2819"/>
        <v>470</v>
      </c>
      <c r="J2478" s="8">
        <f t="shared" si="2820"/>
        <v>469.875</v>
      </c>
      <c r="K2478" s="8">
        <f t="shared" si="2821"/>
        <v>507.125</v>
      </c>
      <c r="L2478" s="8">
        <f t="shared" si="2822"/>
        <v>374.125</v>
      </c>
      <c r="M2478" s="8">
        <f t="shared" si="2823"/>
        <v>329.125</v>
      </c>
      <c r="N2478" s="8">
        <f t="shared" si="2824"/>
        <v>317</v>
      </c>
      <c r="O2478" s="47">
        <f t="shared" si="2825"/>
        <v>338.375</v>
      </c>
      <c r="P2478" s="8">
        <f t="shared" si="2826"/>
        <v>339.25</v>
      </c>
      <c r="Q2478" s="8">
        <f t="shared" si="2827"/>
        <v>343.75</v>
      </c>
      <c r="R2478" s="8">
        <f t="shared" si="2813"/>
        <v>350.875</v>
      </c>
    </row>
    <row r="2479" spans="2:18" x14ac:dyDescent="0.25">
      <c r="B2479" s="45" t="s">
        <v>270</v>
      </c>
      <c r="C2479" s="7" t="s">
        <v>271</v>
      </c>
      <c r="D2479" s="8">
        <f t="shared" si="2814"/>
        <v>99</v>
      </c>
      <c r="E2479" s="8">
        <f t="shared" si="2815"/>
        <v>87.5</v>
      </c>
      <c r="F2479" s="8">
        <f t="shared" si="2816"/>
        <v>76.625</v>
      </c>
      <c r="G2479" s="8">
        <f t="shared" si="2817"/>
        <v>74.375</v>
      </c>
      <c r="H2479" s="8">
        <f t="shared" si="2818"/>
        <v>75.25</v>
      </c>
      <c r="I2479" s="8">
        <f t="shared" si="2819"/>
        <v>71.625</v>
      </c>
      <c r="J2479" s="8">
        <f t="shared" si="2820"/>
        <v>81.5</v>
      </c>
      <c r="K2479" s="8">
        <f t="shared" si="2821"/>
        <v>84.75</v>
      </c>
      <c r="L2479" s="8">
        <f t="shared" si="2822"/>
        <v>82.5</v>
      </c>
      <c r="M2479" s="8">
        <f t="shared" si="2823"/>
        <v>69.125</v>
      </c>
      <c r="N2479" s="8">
        <f t="shared" si="2824"/>
        <v>58.25</v>
      </c>
      <c r="O2479" s="47">
        <f t="shared" si="2825"/>
        <v>72.375</v>
      </c>
      <c r="P2479" s="8">
        <f t="shared" si="2826"/>
        <v>77.125</v>
      </c>
      <c r="Q2479" s="8">
        <f t="shared" si="2827"/>
        <v>68.375</v>
      </c>
      <c r="R2479" s="8">
        <f t="shared" si="2813"/>
        <v>66.75</v>
      </c>
    </row>
    <row r="2480" spans="2:18" x14ac:dyDescent="0.25">
      <c r="B2480" s="45" t="s">
        <v>273</v>
      </c>
      <c r="C2480" s="7" t="s">
        <v>274</v>
      </c>
      <c r="D2480" s="8">
        <f t="shared" si="2814"/>
        <v>0</v>
      </c>
      <c r="E2480" s="8">
        <f t="shared" si="2815"/>
        <v>0</v>
      </c>
      <c r="F2480" s="8">
        <f t="shared" si="2816"/>
        <v>0</v>
      </c>
      <c r="G2480" s="8">
        <f t="shared" si="2817"/>
        <v>0</v>
      </c>
      <c r="H2480" s="8">
        <f t="shared" si="2818"/>
        <v>0</v>
      </c>
      <c r="I2480" s="8">
        <f t="shared" si="2819"/>
        <v>0</v>
      </c>
      <c r="J2480" s="8">
        <f t="shared" si="2820"/>
        <v>0</v>
      </c>
      <c r="K2480" s="8">
        <f t="shared" si="2821"/>
        <v>0</v>
      </c>
      <c r="L2480" s="8">
        <f t="shared" si="2822"/>
        <v>0</v>
      </c>
      <c r="M2480" s="8">
        <f t="shared" si="2823"/>
        <v>0</v>
      </c>
      <c r="N2480" s="8">
        <f t="shared" si="2824"/>
        <v>0.5</v>
      </c>
      <c r="O2480" s="47">
        <f t="shared" si="2825"/>
        <v>0</v>
      </c>
      <c r="P2480" s="8">
        <f t="shared" si="2826"/>
        <v>0</v>
      </c>
      <c r="Q2480" s="8">
        <f t="shared" si="2827"/>
        <v>0</v>
      </c>
      <c r="R2480" s="8">
        <f t="shared" si="2813"/>
        <v>0</v>
      </c>
    </row>
    <row r="2481" spans="1:18" x14ac:dyDescent="0.25">
      <c r="B2481" s="53" t="s">
        <v>276</v>
      </c>
      <c r="C2481" s="54" t="s">
        <v>277</v>
      </c>
      <c r="D2481" s="55">
        <f t="shared" si="2814"/>
        <v>6.25</v>
      </c>
      <c r="E2481" s="55">
        <f t="shared" si="2815"/>
        <v>5.25</v>
      </c>
      <c r="F2481" s="55">
        <f t="shared" si="2816"/>
        <v>4.625</v>
      </c>
      <c r="G2481" s="55">
        <f t="shared" si="2817"/>
        <v>4.875</v>
      </c>
      <c r="H2481" s="55">
        <f t="shared" si="2818"/>
        <v>4.75</v>
      </c>
      <c r="I2481" s="55">
        <f t="shared" si="2819"/>
        <v>5</v>
      </c>
      <c r="J2481" s="55">
        <f t="shared" si="2820"/>
        <v>4.875</v>
      </c>
      <c r="K2481" s="55">
        <f t="shared" si="2821"/>
        <v>2.25</v>
      </c>
      <c r="L2481" s="55">
        <f t="shared" si="2822"/>
        <v>2</v>
      </c>
      <c r="M2481" s="55">
        <f t="shared" si="2823"/>
        <v>2</v>
      </c>
      <c r="N2481" s="55">
        <f t="shared" si="2824"/>
        <v>1.375</v>
      </c>
      <c r="O2481" s="56">
        <f t="shared" si="2825"/>
        <v>1</v>
      </c>
      <c r="P2481" s="55">
        <f t="shared" si="2826"/>
        <v>1</v>
      </c>
      <c r="Q2481" s="55">
        <f t="shared" si="2827"/>
        <v>0.625</v>
      </c>
      <c r="R2481" s="55">
        <f t="shared" si="2813"/>
        <v>0</v>
      </c>
    </row>
    <row r="2482" spans="1:18" x14ac:dyDescent="0.25">
      <c r="B2482" s="19"/>
      <c r="C2482" s="20" t="s">
        <v>286</v>
      </c>
      <c r="D2482" s="21">
        <f>SUM(D2428:D2481)</f>
        <v>164577</v>
      </c>
      <c r="E2482" s="21">
        <f t="shared" ref="E2482:R2482" si="2828">SUM(E2428:E2481)</f>
        <v>169124.75</v>
      </c>
      <c r="F2482" s="21">
        <f t="shared" si="2828"/>
        <v>175876.5</v>
      </c>
      <c r="G2482" s="21">
        <f t="shared" si="2828"/>
        <v>180452.625</v>
      </c>
      <c r="H2482" s="21">
        <f t="shared" si="2828"/>
        <v>183201</v>
      </c>
      <c r="I2482" s="21">
        <f t="shared" si="2828"/>
        <v>186626.75</v>
      </c>
      <c r="J2482" s="21">
        <f t="shared" si="2828"/>
        <v>190013.49999999997</v>
      </c>
      <c r="K2482" s="21">
        <f t="shared" si="2828"/>
        <v>191349.875</v>
      </c>
      <c r="L2482" s="21">
        <f t="shared" si="2828"/>
        <v>190537.62499999994</v>
      </c>
      <c r="M2482" s="21">
        <f t="shared" si="2828"/>
        <v>189218.5</v>
      </c>
      <c r="N2482" s="21">
        <f t="shared" si="2828"/>
        <v>190337</v>
      </c>
      <c r="O2482" s="21">
        <f t="shared" si="2828"/>
        <v>194422.375</v>
      </c>
      <c r="P2482" s="21">
        <f t="shared" si="2828"/>
        <v>195428.25</v>
      </c>
      <c r="Q2482" s="21">
        <f t="shared" si="2828"/>
        <v>196918.25</v>
      </c>
      <c r="R2482" s="21">
        <f t="shared" si="2828"/>
        <v>198651</v>
      </c>
    </row>
    <row r="2483" spans="1:18" x14ac:dyDescent="0.25">
      <c r="B2483" s="19"/>
      <c r="C2483" s="20" t="s">
        <v>287</v>
      </c>
      <c r="D2483" s="21">
        <f>SUM(D2436:D2481)</f>
        <v>6555</v>
      </c>
      <c r="E2483" s="21">
        <f t="shared" ref="E2483:R2483" si="2829">SUM(E2436:E2481)</f>
        <v>6757.75</v>
      </c>
      <c r="F2483" s="21">
        <f t="shared" si="2829"/>
        <v>6787</v>
      </c>
      <c r="G2483" s="21">
        <f t="shared" si="2829"/>
        <v>7211.375</v>
      </c>
      <c r="H2483" s="21">
        <f t="shared" si="2829"/>
        <v>7472.875</v>
      </c>
      <c r="I2483" s="21">
        <f t="shared" si="2829"/>
        <v>7666</v>
      </c>
      <c r="J2483" s="21">
        <f t="shared" si="2829"/>
        <v>7615.25</v>
      </c>
      <c r="K2483" s="21">
        <f t="shared" si="2829"/>
        <v>7576</v>
      </c>
      <c r="L2483" s="21">
        <f t="shared" si="2829"/>
        <v>7373.875</v>
      </c>
      <c r="M2483" s="21">
        <f t="shared" si="2829"/>
        <v>7207.125</v>
      </c>
      <c r="N2483" s="21">
        <f t="shared" si="2829"/>
        <v>7186</v>
      </c>
      <c r="O2483" s="21">
        <f t="shared" si="2829"/>
        <v>7449.875</v>
      </c>
      <c r="P2483" s="21">
        <f t="shared" si="2829"/>
        <v>7605.625</v>
      </c>
      <c r="Q2483" s="21">
        <f t="shared" si="2829"/>
        <v>7694.25</v>
      </c>
      <c r="R2483" s="21">
        <f t="shared" si="2829"/>
        <v>7735.25</v>
      </c>
    </row>
    <row r="2486" spans="1:18" ht="17.25" x14ac:dyDescent="0.3">
      <c r="A2486" s="28"/>
      <c r="B2486" s="28" t="s">
        <v>445</v>
      </c>
    </row>
    <row r="2487" spans="1:18" ht="17.25" x14ac:dyDescent="0.35">
      <c r="B2487" s="49" t="s">
        <v>126</v>
      </c>
      <c r="C2487" s="50" t="s">
        <v>127</v>
      </c>
      <c r="D2487" s="51" t="s">
        <v>423</v>
      </c>
      <c r="E2487" s="51" t="s">
        <v>424</v>
      </c>
      <c r="F2487" s="51" t="s">
        <v>425</v>
      </c>
      <c r="G2487" s="51" t="s">
        <v>426</v>
      </c>
      <c r="H2487" s="51" t="s">
        <v>427</v>
      </c>
      <c r="I2487" s="51" t="s">
        <v>428</v>
      </c>
      <c r="J2487" s="51" t="s">
        <v>429</v>
      </c>
      <c r="K2487" s="51" t="s">
        <v>430</v>
      </c>
      <c r="L2487" s="51" t="s">
        <v>431</v>
      </c>
      <c r="M2487" s="51" t="s">
        <v>432</v>
      </c>
      <c r="N2487" s="51" t="s">
        <v>433</v>
      </c>
      <c r="O2487" s="52" t="s">
        <v>434</v>
      </c>
      <c r="P2487" s="51" t="s">
        <v>435</v>
      </c>
      <c r="Q2487" s="51" t="s">
        <v>436</v>
      </c>
      <c r="R2487" s="122" t="s">
        <v>437</v>
      </c>
    </row>
    <row r="2488" spans="1:18" x14ac:dyDescent="0.25">
      <c r="B2488" s="45" t="s">
        <v>131</v>
      </c>
      <c r="C2488" s="7" t="s">
        <v>11</v>
      </c>
      <c r="D2488" s="8">
        <f t="shared" ref="D2488:D2523" si="2830">SUM(O1491:P1491)/2</f>
        <v>11265.25</v>
      </c>
      <c r="E2488" s="8">
        <f t="shared" ref="E2488:E2523" si="2831">SUM(Q1491:R1491)/2</f>
        <v>11589.75</v>
      </c>
      <c r="F2488" s="8">
        <f t="shared" ref="F2488:F2523" si="2832">SUM(S1491:V1491)/4</f>
        <v>11765.5</v>
      </c>
      <c r="G2488" s="8">
        <f t="shared" ref="G2488:G2523" si="2833">SUM(W1491:Z1491)/4</f>
        <v>11766.875</v>
      </c>
      <c r="H2488" s="8">
        <f t="shared" ref="H2488:H2523" si="2834">SUM(AA1491:AD1491)/4</f>
        <v>11749.625</v>
      </c>
      <c r="I2488" s="8">
        <f t="shared" ref="I2488:I2523" si="2835">SUM(AE1491:AH1491)/4</f>
        <v>11874.75</v>
      </c>
      <c r="J2488" s="8">
        <f t="shared" ref="J2488:J2523" si="2836">SUM(AI1491:AL1491)/4</f>
        <v>11898.125</v>
      </c>
      <c r="K2488" s="8">
        <f t="shared" ref="K2488:K2523" si="2837">SUM(AM1491:AP1491)/4</f>
        <v>11841.25</v>
      </c>
      <c r="L2488" s="8">
        <f t="shared" ref="L2488:L2523" si="2838">SUM(AQ1491:AT1491)/4</f>
        <v>11834.625</v>
      </c>
      <c r="M2488" s="8">
        <f t="shared" ref="M2488:M2523" si="2839">SUM(AU1491:AX1491)/4</f>
        <v>11867.5</v>
      </c>
      <c r="N2488" s="8">
        <f t="shared" ref="N2488:N2523" si="2840">SUM(AY1491:BB1491)/4</f>
        <v>12317</v>
      </c>
      <c r="O2488" s="47">
        <f t="shared" ref="O2488:O2523" si="2841">SUM(BC1491:BF1491)/4</f>
        <v>12336</v>
      </c>
      <c r="P2488" s="98">
        <f>SUM(BG1491:BJ1491)/4</f>
        <v>12620.125</v>
      </c>
      <c r="Q2488" s="98">
        <f>SUM(BK1491:BN1491)/4</f>
        <v>12518.875</v>
      </c>
      <c r="R2488" s="98">
        <f t="shared" ref="R2488:R2519" si="2842">SUM(BO1491:BR1491)/4</f>
        <v>12492.875</v>
      </c>
    </row>
    <row r="2489" spans="1:18" x14ac:dyDescent="0.25">
      <c r="B2489" s="45" t="s">
        <v>132</v>
      </c>
      <c r="C2489" s="7" t="s">
        <v>13</v>
      </c>
      <c r="D2489" s="8">
        <f t="shared" si="2830"/>
        <v>182505.42136428534</v>
      </c>
      <c r="E2489" s="8">
        <f t="shared" si="2831"/>
        <v>187450.47975517143</v>
      </c>
      <c r="F2489" s="8">
        <f t="shared" si="2832"/>
        <v>191926.37791913675</v>
      </c>
      <c r="G2489" s="8">
        <f t="shared" si="2833"/>
        <v>195717.72025812513</v>
      </c>
      <c r="H2489" s="8">
        <f t="shared" si="2834"/>
        <v>198871.03946526116</v>
      </c>
      <c r="I2489" s="8">
        <f t="shared" si="2835"/>
        <v>202125.03705099752</v>
      </c>
      <c r="J2489" s="8">
        <f t="shared" si="2836"/>
        <v>206594.89036316087</v>
      </c>
      <c r="K2489" s="8">
        <f t="shared" si="2837"/>
        <v>211708.24710562115</v>
      </c>
      <c r="L2489" s="8">
        <f t="shared" si="2838"/>
        <v>216706.06659808883</v>
      </c>
      <c r="M2489" s="8">
        <f t="shared" si="2839"/>
        <v>218867.65138896497</v>
      </c>
      <c r="N2489" s="8">
        <f t="shared" si="2840"/>
        <v>224946.35852604627</v>
      </c>
      <c r="O2489" s="47">
        <f t="shared" si="2841"/>
        <v>228318.75083704299</v>
      </c>
      <c r="P2489" s="8">
        <f t="shared" ref="P2489:P2523" si="2843">SUM(BG1492:BJ1492)/4</f>
        <v>235244.31839430938</v>
      </c>
      <c r="Q2489" s="8">
        <f t="shared" ref="Q2489:Q2523" si="2844">SUM(BK1492:BN1492)/4</f>
        <v>239827.51822542676</v>
      </c>
      <c r="R2489" s="8">
        <f t="shared" si="2842"/>
        <v>244839.33934670637</v>
      </c>
    </row>
    <row r="2490" spans="1:18" x14ac:dyDescent="0.25">
      <c r="B2490" s="45" t="s">
        <v>133</v>
      </c>
      <c r="C2490" s="7" t="s">
        <v>15</v>
      </c>
      <c r="D2490" s="8">
        <f t="shared" si="2830"/>
        <v>7202.0760645712862</v>
      </c>
      <c r="E2490" s="8">
        <f t="shared" si="2831"/>
        <v>7400.064253282826</v>
      </c>
      <c r="F2490" s="8">
        <f t="shared" si="2832"/>
        <v>7579.2684001891694</v>
      </c>
      <c r="G2490" s="8">
        <f t="shared" si="2833"/>
        <v>7731.0645860269624</v>
      </c>
      <c r="H2490" s="8">
        <f t="shared" si="2834"/>
        <v>7857.3158673871203</v>
      </c>
      <c r="I2490" s="8">
        <f t="shared" si="2835"/>
        <v>7977.9730677467851</v>
      </c>
      <c r="J2490" s="8">
        <f t="shared" si="2836"/>
        <v>8201.4351933937833</v>
      </c>
      <c r="K2490" s="8">
        <f t="shared" si="2837"/>
        <v>8413.2866414255204</v>
      </c>
      <c r="L2490" s="8">
        <f t="shared" si="2838"/>
        <v>8646.6372571522425</v>
      </c>
      <c r="M2490" s="8">
        <f t="shared" si="2839"/>
        <v>8709.931888916497</v>
      </c>
      <c r="N2490" s="8">
        <f t="shared" si="2840"/>
        <v>8949.3086340721766</v>
      </c>
      <c r="O2490" s="47">
        <f t="shared" si="2841"/>
        <v>9084.3310731417641</v>
      </c>
      <c r="P2490" s="8">
        <f t="shared" si="2843"/>
        <v>9359.6140631646322</v>
      </c>
      <c r="Q2490" s="8">
        <f t="shared" si="2844"/>
        <v>9539.1143095395528</v>
      </c>
      <c r="R2490" s="8">
        <f t="shared" si="2842"/>
        <v>9735.7755166503121</v>
      </c>
    </row>
    <row r="2491" spans="1:18" x14ac:dyDescent="0.25">
      <c r="B2491" s="45" t="s">
        <v>134</v>
      </c>
      <c r="C2491" s="7" t="s">
        <v>17</v>
      </c>
      <c r="D2491" s="8">
        <f t="shared" si="2830"/>
        <v>24538.823774548</v>
      </c>
      <c r="E2491" s="8">
        <f t="shared" si="2831"/>
        <v>25203.713154280966</v>
      </c>
      <c r="F2491" s="8">
        <f t="shared" si="2832"/>
        <v>25805.521448288509</v>
      </c>
      <c r="G2491" s="8">
        <f t="shared" si="2833"/>
        <v>26315.287573754547</v>
      </c>
      <c r="H2491" s="8">
        <f t="shared" si="2834"/>
        <v>26739.268098554181</v>
      </c>
      <c r="I2491" s="8">
        <f t="shared" si="2835"/>
        <v>27176.785366382668</v>
      </c>
      <c r="J2491" s="8">
        <f t="shared" si="2836"/>
        <v>27777.780897941822</v>
      </c>
      <c r="K2491" s="8">
        <f t="shared" si="2837"/>
        <v>28465.298885416712</v>
      </c>
      <c r="L2491" s="8">
        <f t="shared" si="2838"/>
        <v>29137.282275640893</v>
      </c>
      <c r="M2491" s="8">
        <f t="shared" si="2839"/>
        <v>29427.918837889516</v>
      </c>
      <c r="N2491" s="8">
        <f t="shared" si="2840"/>
        <v>30245.23331599584</v>
      </c>
      <c r="O2491" s="47">
        <f t="shared" si="2841"/>
        <v>30698.669383810011</v>
      </c>
      <c r="P2491" s="8">
        <f t="shared" si="2843"/>
        <v>31629.848745804258</v>
      </c>
      <c r="Q2491" s="8">
        <f t="shared" si="2844"/>
        <v>32246.084319183974</v>
      </c>
      <c r="R2491" s="8">
        <f t="shared" si="2842"/>
        <v>32919.950302809521</v>
      </c>
    </row>
    <row r="2492" spans="1:18" x14ac:dyDescent="0.25">
      <c r="B2492" s="45" t="s">
        <v>135</v>
      </c>
      <c r="C2492" s="7" t="s">
        <v>19</v>
      </c>
      <c r="D2492" s="8">
        <f>SUM(O1495:P1495)/2</f>
        <v>6456.7357660575381</v>
      </c>
      <c r="E2492" s="8">
        <f t="shared" si="2831"/>
        <v>6631.6836396001345</v>
      </c>
      <c r="F2492" s="8">
        <f t="shared" si="2832"/>
        <v>6790.033411045124</v>
      </c>
      <c r="G2492" s="8">
        <f t="shared" si="2833"/>
        <v>6924.1647453283531</v>
      </c>
      <c r="H2492" s="8">
        <f t="shared" si="2834"/>
        <v>7035.7238911022851</v>
      </c>
      <c r="I2492" s="8">
        <f t="shared" si="2835"/>
        <v>7150.8448690843707</v>
      </c>
      <c r="J2492" s="8">
        <f t="shared" si="2836"/>
        <v>7308.9807838091674</v>
      </c>
      <c r="K2492" s="8">
        <f t="shared" si="2837"/>
        <v>7489.8827708123645</v>
      </c>
      <c r="L2492" s="8">
        <f t="shared" si="2838"/>
        <v>7666.6972436542674</v>
      </c>
      <c r="M2492" s="8">
        <f t="shared" si="2839"/>
        <v>7743.170488812053</v>
      </c>
      <c r="N2492" s="8">
        <f t="shared" si="2840"/>
        <v>7958.2249539889581</v>
      </c>
      <c r="O2492" s="47">
        <f t="shared" si="2841"/>
        <v>8077.5345388156311</v>
      </c>
      <c r="P2492" s="8">
        <f t="shared" si="2843"/>
        <v>8322.5495055655465</v>
      </c>
      <c r="Q2492" s="8">
        <f t="shared" si="2844"/>
        <v>8484.6954300611105</v>
      </c>
      <c r="R2492" s="8">
        <f t="shared" si="2842"/>
        <v>8662.0052570511671</v>
      </c>
    </row>
    <row r="2493" spans="1:18" x14ac:dyDescent="0.25">
      <c r="B2493" s="45" t="s">
        <v>136</v>
      </c>
      <c r="C2493" s="7" t="s">
        <v>21</v>
      </c>
      <c r="D2493" s="8">
        <f t="shared" si="2830"/>
        <v>18702.443030537856</v>
      </c>
      <c r="E2493" s="8">
        <f t="shared" si="2831"/>
        <v>19209.193307581019</v>
      </c>
      <c r="F2493" s="8">
        <f t="shared" si="2832"/>
        <v>19667.865876298645</v>
      </c>
      <c r="G2493" s="8">
        <f t="shared" si="2833"/>
        <v>20056.387836765032</v>
      </c>
      <c r="H2493" s="8">
        <f t="shared" si="2834"/>
        <v>20379.527677695281</v>
      </c>
      <c r="I2493" s="8">
        <f t="shared" si="2835"/>
        <v>20712.984645788674</v>
      </c>
      <c r="J2493" s="8">
        <f t="shared" si="2836"/>
        <v>21171.037761694388</v>
      </c>
      <c r="K2493" s="8">
        <f t="shared" si="2837"/>
        <v>21695.034596724268</v>
      </c>
      <c r="L2493" s="8">
        <f t="shared" si="2838"/>
        <v>22207.191625463798</v>
      </c>
      <c r="M2493" s="8">
        <f t="shared" si="2839"/>
        <v>22428.702395417007</v>
      </c>
      <c r="N2493" s="8">
        <f t="shared" si="2840"/>
        <v>23051.624569896776</v>
      </c>
      <c r="O2493" s="47">
        <f t="shared" si="2841"/>
        <v>23397.214167189595</v>
      </c>
      <c r="P2493" s="8">
        <f t="shared" si="2843"/>
        <v>24106.919291156191</v>
      </c>
      <c r="Q2493" s="8">
        <f t="shared" si="2844"/>
        <v>24576.587715788632</v>
      </c>
      <c r="R2493" s="8">
        <f t="shared" si="2842"/>
        <v>25090.179576782641</v>
      </c>
    </row>
    <row r="2494" spans="1:18" x14ac:dyDescent="0.25">
      <c r="B2494" s="45" t="s">
        <v>137</v>
      </c>
      <c r="C2494" s="7" t="s">
        <v>23</v>
      </c>
      <c r="D2494" s="8">
        <f t="shared" si="2830"/>
        <v>811</v>
      </c>
      <c r="E2494" s="8">
        <f t="shared" si="2831"/>
        <v>872.36589008363194</v>
      </c>
      <c r="F2494" s="8">
        <f t="shared" si="2832"/>
        <v>908.93294504181597</v>
      </c>
      <c r="G2494" s="8">
        <f t="shared" si="2833"/>
        <v>933.375</v>
      </c>
      <c r="H2494" s="8">
        <f t="shared" si="2834"/>
        <v>966.125</v>
      </c>
      <c r="I2494" s="8">
        <f t="shared" si="2835"/>
        <v>1020.375</v>
      </c>
      <c r="J2494" s="8">
        <f t="shared" si="2836"/>
        <v>1182.5</v>
      </c>
      <c r="K2494" s="8">
        <f t="shared" si="2837"/>
        <v>1309.75</v>
      </c>
      <c r="L2494" s="8">
        <f t="shared" si="2838"/>
        <v>1397.5</v>
      </c>
      <c r="M2494" s="8">
        <f t="shared" si="2839"/>
        <v>1413.5</v>
      </c>
      <c r="N2494" s="8">
        <f t="shared" si="2840"/>
        <v>1645</v>
      </c>
      <c r="O2494" s="47">
        <f t="shared" si="2841"/>
        <v>1850</v>
      </c>
      <c r="P2494" s="8">
        <f t="shared" si="2843"/>
        <v>1683</v>
      </c>
      <c r="Q2494" s="8">
        <f t="shared" si="2844"/>
        <v>1983.125</v>
      </c>
      <c r="R2494" s="8">
        <f t="shared" si="2842"/>
        <v>2125</v>
      </c>
    </row>
    <row r="2495" spans="1:18" x14ac:dyDescent="0.25">
      <c r="B2495" s="45" t="s">
        <v>138</v>
      </c>
      <c r="C2495" s="7" t="s">
        <v>139</v>
      </c>
      <c r="D2495" s="8">
        <f t="shared" si="2830"/>
        <v>105</v>
      </c>
      <c r="E2495" s="8">
        <f t="shared" si="2831"/>
        <v>105</v>
      </c>
      <c r="F2495" s="8">
        <f t="shared" si="2832"/>
        <v>105</v>
      </c>
      <c r="G2495" s="8">
        <f t="shared" si="2833"/>
        <v>105</v>
      </c>
      <c r="H2495" s="8">
        <f t="shared" si="2834"/>
        <v>105</v>
      </c>
      <c r="I2495" s="8">
        <f t="shared" si="2835"/>
        <v>114.625</v>
      </c>
      <c r="J2495" s="8">
        <f t="shared" si="2836"/>
        <v>70.125</v>
      </c>
      <c r="K2495" s="8">
        <f t="shared" si="2837"/>
        <v>63</v>
      </c>
      <c r="L2495" s="8">
        <f t="shared" si="2838"/>
        <v>29.75</v>
      </c>
      <c r="M2495" s="8">
        <f t="shared" si="2839"/>
        <v>53</v>
      </c>
      <c r="N2495" s="8">
        <f t="shared" si="2840"/>
        <v>57</v>
      </c>
      <c r="O2495" s="47">
        <f t="shared" si="2841"/>
        <v>57</v>
      </c>
      <c r="P2495" s="8">
        <f t="shared" si="2843"/>
        <v>59</v>
      </c>
      <c r="Q2495" s="8">
        <f t="shared" si="2844"/>
        <v>63</v>
      </c>
      <c r="R2495" s="8">
        <f t="shared" si="2842"/>
        <v>67</v>
      </c>
    </row>
    <row r="2496" spans="1:18" x14ac:dyDescent="0.25">
      <c r="B2496" s="45" t="s">
        <v>140</v>
      </c>
      <c r="C2496" s="7" t="s">
        <v>141</v>
      </c>
      <c r="D2496" s="8">
        <f t="shared" si="2830"/>
        <v>1000</v>
      </c>
      <c r="E2496" s="8">
        <f t="shared" si="2831"/>
        <v>998.75</v>
      </c>
      <c r="F2496" s="8">
        <f t="shared" si="2832"/>
        <v>977.125</v>
      </c>
      <c r="G2496" s="8">
        <f t="shared" si="2833"/>
        <v>945</v>
      </c>
      <c r="H2496" s="8">
        <f t="shared" si="2834"/>
        <v>926.125</v>
      </c>
      <c r="I2496" s="8">
        <f t="shared" si="2835"/>
        <v>892.5</v>
      </c>
      <c r="J2496" s="8">
        <f t="shared" si="2836"/>
        <v>869.125</v>
      </c>
      <c r="K2496" s="8">
        <f t="shared" si="2837"/>
        <v>847.25</v>
      </c>
      <c r="L2496" s="8">
        <f t="shared" si="2838"/>
        <v>841.125</v>
      </c>
      <c r="M2496" s="8">
        <f t="shared" si="2839"/>
        <v>818</v>
      </c>
      <c r="N2496" s="8">
        <f t="shared" si="2840"/>
        <v>847.875</v>
      </c>
      <c r="O2496" s="47">
        <f t="shared" si="2841"/>
        <v>866.25</v>
      </c>
      <c r="P2496" s="8">
        <f t="shared" si="2843"/>
        <v>861.875</v>
      </c>
      <c r="Q2496" s="8">
        <f t="shared" si="2844"/>
        <v>874</v>
      </c>
      <c r="R2496" s="8">
        <f t="shared" si="2842"/>
        <v>872.875</v>
      </c>
    </row>
    <row r="2497" spans="2:18" x14ac:dyDescent="0.25">
      <c r="B2497" s="45" t="s">
        <v>144</v>
      </c>
      <c r="C2497" s="7" t="s">
        <v>145</v>
      </c>
      <c r="D2497" s="8">
        <f t="shared" si="2830"/>
        <v>280.25</v>
      </c>
      <c r="E2497" s="8">
        <f t="shared" si="2831"/>
        <v>276.75</v>
      </c>
      <c r="F2497" s="8">
        <f t="shared" si="2832"/>
        <v>277</v>
      </c>
      <c r="G2497" s="8">
        <f t="shared" si="2833"/>
        <v>272.5</v>
      </c>
      <c r="H2497" s="8">
        <f t="shared" si="2834"/>
        <v>250.875</v>
      </c>
      <c r="I2497" s="8">
        <f t="shared" si="2835"/>
        <v>253.5</v>
      </c>
      <c r="J2497" s="8">
        <f t="shared" si="2836"/>
        <v>263.375</v>
      </c>
      <c r="K2497" s="8">
        <f t="shared" si="2837"/>
        <v>265.375</v>
      </c>
      <c r="L2497" s="8">
        <f t="shared" si="2838"/>
        <v>269.125</v>
      </c>
      <c r="M2497" s="8">
        <f t="shared" si="2839"/>
        <v>263.875</v>
      </c>
      <c r="N2497" s="8">
        <f t="shared" si="2840"/>
        <v>279</v>
      </c>
      <c r="O2497" s="47">
        <f t="shared" si="2841"/>
        <v>300.5</v>
      </c>
      <c r="P2497" s="8">
        <f t="shared" si="2843"/>
        <v>301.875</v>
      </c>
      <c r="Q2497" s="8">
        <f t="shared" si="2844"/>
        <v>308.25</v>
      </c>
      <c r="R2497" s="8">
        <f t="shared" si="2842"/>
        <v>306.5</v>
      </c>
    </row>
    <row r="2498" spans="2:18" x14ac:dyDescent="0.25">
      <c r="B2498" s="45" t="s">
        <v>147</v>
      </c>
      <c r="C2498" s="7" t="s">
        <v>148</v>
      </c>
      <c r="D2498" s="8">
        <f t="shared" si="2830"/>
        <v>2.5</v>
      </c>
      <c r="E2498" s="8">
        <f t="shared" si="2831"/>
        <v>4.25</v>
      </c>
      <c r="F2498" s="8">
        <f t="shared" si="2832"/>
        <v>6.125</v>
      </c>
      <c r="G2498" s="8">
        <f t="shared" si="2833"/>
        <v>6.25</v>
      </c>
      <c r="H2498" s="8">
        <f t="shared" si="2834"/>
        <v>3.75</v>
      </c>
      <c r="I2498" s="8">
        <f t="shared" si="2835"/>
        <v>3</v>
      </c>
      <c r="J2498" s="8">
        <f t="shared" si="2836"/>
        <v>3.5</v>
      </c>
      <c r="K2498" s="8">
        <f t="shared" si="2837"/>
        <v>6.5</v>
      </c>
      <c r="L2498" s="8">
        <f t="shared" si="2838"/>
        <v>9</v>
      </c>
      <c r="M2498" s="8">
        <f t="shared" si="2839"/>
        <v>11.125</v>
      </c>
      <c r="N2498" s="8">
        <f t="shared" si="2840"/>
        <v>13.625</v>
      </c>
      <c r="O2498" s="47">
        <f t="shared" si="2841"/>
        <v>15.875</v>
      </c>
      <c r="P2498" s="8">
        <f t="shared" si="2843"/>
        <v>14.625</v>
      </c>
      <c r="Q2498" s="8">
        <f t="shared" si="2844"/>
        <v>13</v>
      </c>
      <c r="R2498" s="8">
        <f t="shared" si="2842"/>
        <v>12</v>
      </c>
    </row>
    <row r="2499" spans="2:18" x14ac:dyDescent="0.25">
      <c r="B2499" s="45" t="s">
        <v>150</v>
      </c>
      <c r="C2499" s="7" t="s">
        <v>151</v>
      </c>
      <c r="D2499" s="8">
        <f t="shared" si="2830"/>
        <v>276.75</v>
      </c>
      <c r="E2499" s="8">
        <f t="shared" si="2831"/>
        <v>288</v>
      </c>
      <c r="F2499" s="8">
        <f t="shared" si="2832"/>
        <v>290.25</v>
      </c>
      <c r="G2499" s="8">
        <f t="shared" si="2833"/>
        <v>300.875</v>
      </c>
      <c r="H2499" s="8">
        <f t="shared" si="2834"/>
        <v>294</v>
      </c>
      <c r="I2499" s="8">
        <f t="shared" si="2835"/>
        <v>297.75</v>
      </c>
      <c r="J2499" s="8">
        <f t="shared" si="2836"/>
        <v>299.375</v>
      </c>
      <c r="K2499" s="8">
        <f t="shared" si="2837"/>
        <v>295.625</v>
      </c>
      <c r="L2499" s="8">
        <f t="shared" si="2838"/>
        <v>310.75</v>
      </c>
      <c r="M2499" s="8">
        <f t="shared" si="2839"/>
        <v>304.875</v>
      </c>
      <c r="N2499" s="8">
        <f t="shared" si="2840"/>
        <v>307.25</v>
      </c>
      <c r="O2499" s="47">
        <f t="shared" si="2841"/>
        <v>299.25</v>
      </c>
      <c r="P2499" s="8">
        <f t="shared" si="2843"/>
        <v>302</v>
      </c>
      <c r="Q2499" s="8">
        <f t="shared" si="2844"/>
        <v>295.375</v>
      </c>
      <c r="R2499" s="8">
        <f t="shared" si="2842"/>
        <v>294.125</v>
      </c>
    </row>
    <row r="2500" spans="2:18" x14ac:dyDescent="0.25">
      <c r="B2500" s="45" t="s">
        <v>153</v>
      </c>
      <c r="C2500" s="7" t="s">
        <v>154</v>
      </c>
      <c r="D2500" s="8">
        <f t="shared" si="2830"/>
        <v>0</v>
      </c>
      <c r="E2500" s="8">
        <f t="shared" si="2831"/>
        <v>0</v>
      </c>
      <c r="F2500" s="8">
        <f t="shared" si="2832"/>
        <v>0</v>
      </c>
      <c r="G2500" s="8">
        <f t="shared" si="2833"/>
        <v>0.5</v>
      </c>
      <c r="H2500" s="8">
        <f t="shared" si="2834"/>
        <v>2</v>
      </c>
      <c r="I2500" s="8">
        <f t="shared" si="2835"/>
        <v>1.875</v>
      </c>
      <c r="J2500" s="8">
        <f t="shared" si="2836"/>
        <v>1</v>
      </c>
      <c r="K2500" s="8">
        <f t="shared" si="2837"/>
        <v>2.125</v>
      </c>
      <c r="L2500" s="8">
        <f t="shared" si="2838"/>
        <v>3.625</v>
      </c>
      <c r="M2500" s="8">
        <f t="shared" si="2839"/>
        <v>5.875</v>
      </c>
      <c r="N2500" s="8">
        <f t="shared" si="2840"/>
        <v>6</v>
      </c>
      <c r="O2500" s="47">
        <f t="shared" si="2841"/>
        <v>6</v>
      </c>
      <c r="P2500" s="8">
        <f t="shared" si="2843"/>
        <v>6.25</v>
      </c>
      <c r="Q2500" s="8">
        <f t="shared" si="2844"/>
        <v>5.125</v>
      </c>
      <c r="R2500" s="8">
        <f t="shared" si="2842"/>
        <v>4</v>
      </c>
    </row>
    <row r="2501" spans="2:18" x14ac:dyDescent="0.25">
      <c r="B2501" s="45" t="s">
        <v>156</v>
      </c>
      <c r="C2501" s="7" t="s">
        <v>157</v>
      </c>
      <c r="D2501" s="8">
        <f t="shared" si="2830"/>
        <v>74.5</v>
      </c>
      <c r="E2501" s="8">
        <f t="shared" si="2831"/>
        <v>80</v>
      </c>
      <c r="F2501" s="8">
        <f t="shared" si="2832"/>
        <v>79.875</v>
      </c>
      <c r="G2501" s="8">
        <f t="shared" si="2833"/>
        <v>82.375</v>
      </c>
      <c r="H2501" s="8">
        <f t="shared" si="2834"/>
        <v>92.125</v>
      </c>
      <c r="I2501" s="8">
        <f t="shared" si="2835"/>
        <v>96.375</v>
      </c>
      <c r="J2501" s="8">
        <f t="shared" si="2836"/>
        <v>97.375</v>
      </c>
      <c r="K2501" s="8">
        <f t="shared" si="2837"/>
        <v>97.125</v>
      </c>
      <c r="L2501" s="8">
        <f t="shared" si="2838"/>
        <v>105.625</v>
      </c>
      <c r="M2501" s="8">
        <f t="shared" si="2839"/>
        <v>109.375</v>
      </c>
      <c r="N2501" s="8">
        <f t="shared" si="2840"/>
        <v>109</v>
      </c>
      <c r="O2501" s="47">
        <f t="shared" si="2841"/>
        <v>115.125</v>
      </c>
      <c r="P2501" s="8">
        <f t="shared" si="2843"/>
        <v>123.5</v>
      </c>
      <c r="Q2501" s="8">
        <f t="shared" si="2844"/>
        <v>130.5</v>
      </c>
      <c r="R2501" s="8">
        <f t="shared" si="2842"/>
        <v>123</v>
      </c>
    </row>
    <row r="2502" spans="2:18" x14ac:dyDescent="0.25">
      <c r="B2502" s="45" t="s">
        <v>159</v>
      </c>
      <c r="C2502" s="7" t="s">
        <v>160</v>
      </c>
      <c r="D2502" s="8">
        <f t="shared" si="2830"/>
        <v>0</v>
      </c>
      <c r="E2502" s="8">
        <f t="shared" si="2831"/>
        <v>0</v>
      </c>
      <c r="F2502" s="8">
        <f t="shared" si="2832"/>
        <v>0</v>
      </c>
      <c r="G2502" s="8">
        <f t="shared" si="2833"/>
        <v>0</v>
      </c>
      <c r="H2502" s="8">
        <f t="shared" si="2834"/>
        <v>0</v>
      </c>
      <c r="I2502" s="8">
        <f t="shared" si="2835"/>
        <v>0</v>
      </c>
      <c r="J2502" s="8">
        <f t="shared" si="2836"/>
        <v>0</v>
      </c>
      <c r="K2502" s="8">
        <f t="shared" si="2837"/>
        <v>0</v>
      </c>
      <c r="L2502" s="8">
        <f t="shared" si="2838"/>
        <v>0</v>
      </c>
      <c r="M2502" s="8">
        <f t="shared" si="2839"/>
        <v>0</v>
      </c>
      <c r="N2502" s="8">
        <f t="shared" si="2840"/>
        <v>0</v>
      </c>
      <c r="O2502" s="47">
        <f t="shared" si="2841"/>
        <v>0.75</v>
      </c>
      <c r="P2502" s="8">
        <f t="shared" si="2843"/>
        <v>2</v>
      </c>
      <c r="Q2502" s="8">
        <f t="shared" si="2844"/>
        <v>2</v>
      </c>
      <c r="R2502" s="8">
        <f t="shared" si="2842"/>
        <v>2</v>
      </c>
    </row>
    <row r="2503" spans="2:18" x14ac:dyDescent="0.25">
      <c r="B2503" s="45" t="s">
        <v>162</v>
      </c>
      <c r="C2503" s="7" t="s">
        <v>163</v>
      </c>
      <c r="D2503" s="8">
        <f t="shared" si="2830"/>
        <v>6.5</v>
      </c>
      <c r="E2503" s="8">
        <f t="shared" si="2831"/>
        <v>7</v>
      </c>
      <c r="F2503" s="8">
        <f t="shared" si="2832"/>
        <v>6.625</v>
      </c>
      <c r="G2503" s="8">
        <f t="shared" si="2833"/>
        <v>6</v>
      </c>
      <c r="H2503" s="8">
        <f t="shared" si="2834"/>
        <v>6</v>
      </c>
      <c r="I2503" s="8">
        <f t="shared" si="2835"/>
        <v>8.875</v>
      </c>
      <c r="J2503" s="8">
        <f t="shared" si="2836"/>
        <v>11.125</v>
      </c>
      <c r="K2503" s="8">
        <f t="shared" si="2837"/>
        <v>12.5</v>
      </c>
      <c r="L2503" s="8">
        <f t="shared" si="2838"/>
        <v>13.125</v>
      </c>
      <c r="M2503" s="8">
        <f t="shared" si="2839"/>
        <v>15.5</v>
      </c>
      <c r="N2503" s="8">
        <f t="shared" si="2840"/>
        <v>16.75</v>
      </c>
      <c r="O2503" s="47">
        <f t="shared" si="2841"/>
        <v>21.25</v>
      </c>
      <c r="P2503" s="8">
        <f t="shared" si="2843"/>
        <v>23.5</v>
      </c>
      <c r="Q2503" s="8">
        <f t="shared" si="2844"/>
        <v>29.125</v>
      </c>
      <c r="R2503" s="8">
        <f t="shared" si="2842"/>
        <v>36.375</v>
      </c>
    </row>
    <row r="2504" spans="2:18" x14ac:dyDescent="0.25">
      <c r="B2504" s="45" t="s">
        <v>165</v>
      </c>
      <c r="C2504" s="7" t="s">
        <v>166</v>
      </c>
      <c r="D2504" s="8">
        <f t="shared" si="2830"/>
        <v>15.25</v>
      </c>
      <c r="E2504" s="8">
        <f t="shared" si="2831"/>
        <v>14.5</v>
      </c>
      <c r="F2504" s="8">
        <f t="shared" si="2832"/>
        <v>13.375</v>
      </c>
      <c r="G2504" s="8">
        <f t="shared" si="2833"/>
        <v>11</v>
      </c>
      <c r="H2504" s="8">
        <f t="shared" si="2834"/>
        <v>8.75</v>
      </c>
      <c r="I2504" s="8">
        <f t="shared" si="2835"/>
        <v>7.125</v>
      </c>
      <c r="J2504" s="8">
        <f t="shared" si="2836"/>
        <v>6.625</v>
      </c>
      <c r="K2504" s="8">
        <f t="shared" si="2837"/>
        <v>5.875</v>
      </c>
      <c r="L2504" s="8">
        <f t="shared" si="2838"/>
        <v>4.75</v>
      </c>
      <c r="M2504" s="8">
        <f t="shared" si="2839"/>
        <v>4</v>
      </c>
      <c r="N2504" s="8">
        <f t="shared" si="2840"/>
        <v>2.875</v>
      </c>
      <c r="O2504" s="47">
        <f t="shared" si="2841"/>
        <v>6.75</v>
      </c>
      <c r="P2504" s="8">
        <f t="shared" si="2843"/>
        <v>9.75</v>
      </c>
      <c r="Q2504" s="8">
        <f t="shared" si="2844"/>
        <v>11.375</v>
      </c>
      <c r="R2504" s="8">
        <f t="shared" si="2842"/>
        <v>14.375</v>
      </c>
    </row>
    <row r="2505" spans="2:18" x14ac:dyDescent="0.25">
      <c r="B2505" s="45" t="s">
        <v>168</v>
      </c>
      <c r="C2505" s="7" t="s">
        <v>169</v>
      </c>
      <c r="D2505" s="8">
        <f t="shared" si="2830"/>
        <v>65.5</v>
      </c>
      <c r="E2505" s="8">
        <f t="shared" si="2831"/>
        <v>58.75</v>
      </c>
      <c r="F2505" s="8">
        <f t="shared" si="2832"/>
        <v>55.25</v>
      </c>
      <c r="G2505" s="8">
        <f t="shared" si="2833"/>
        <v>54.25</v>
      </c>
      <c r="H2505" s="8">
        <f t="shared" si="2834"/>
        <v>53.125</v>
      </c>
      <c r="I2505" s="8">
        <f t="shared" si="2835"/>
        <v>47.375</v>
      </c>
      <c r="J2505" s="8">
        <f t="shared" si="2836"/>
        <v>43.25</v>
      </c>
      <c r="K2505" s="8">
        <f t="shared" si="2837"/>
        <v>41.625</v>
      </c>
      <c r="L2505" s="8">
        <f t="shared" si="2838"/>
        <v>44.125</v>
      </c>
      <c r="M2505" s="8">
        <f t="shared" si="2839"/>
        <v>45.125</v>
      </c>
      <c r="N2505" s="8">
        <f t="shared" si="2840"/>
        <v>49.125</v>
      </c>
      <c r="O2505" s="47">
        <f t="shared" si="2841"/>
        <v>54.875</v>
      </c>
      <c r="P2505" s="8">
        <f t="shared" si="2843"/>
        <v>58.375</v>
      </c>
      <c r="Q2505" s="8">
        <f t="shared" si="2844"/>
        <v>54.125</v>
      </c>
      <c r="R2505" s="8">
        <f t="shared" si="2842"/>
        <v>55.25</v>
      </c>
    </row>
    <row r="2506" spans="2:18" x14ac:dyDescent="0.25">
      <c r="B2506" s="45" t="s">
        <v>171</v>
      </c>
      <c r="C2506" s="7" t="s">
        <v>172</v>
      </c>
      <c r="D2506" s="8">
        <f t="shared" si="2830"/>
        <v>0</v>
      </c>
      <c r="E2506" s="8">
        <f t="shared" si="2831"/>
        <v>0</v>
      </c>
      <c r="F2506" s="8">
        <f t="shared" si="2832"/>
        <v>0</v>
      </c>
      <c r="G2506" s="8">
        <f t="shared" si="2833"/>
        <v>0</v>
      </c>
      <c r="H2506" s="8">
        <f t="shared" si="2834"/>
        <v>0</v>
      </c>
      <c r="I2506" s="8">
        <f t="shared" si="2835"/>
        <v>0</v>
      </c>
      <c r="J2506" s="8">
        <f t="shared" si="2836"/>
        <v>0</v>
      </c>
      <c r="K2506" s="8">
        <f t="shared" si="2837"/>
        <v>2.25</v>
      </c>
      <c r="L2506" s="8">
        <f t="shared" si="2838"/>
        <v>0.375</v>
      </c>
      <c r="M2506" s="8">
        <f t="shared" si="2839"/>
        <v>1.375</v>
      </c>
      <c r="N2506" s="8">
        <f t="shared" si="2840"/>
        <v>1.25</v>
      </c>
      <c r="O2506" s="47">
        <f t="shared" si="2841"/>
        <v>2.25</v>
      </c>
      <c r="P2506" s="8">
        <f t="shared" si="2843"/>
        <v>2</v>
      </c>
      <c r="Q2506" s="8">
        <f t="shared" si="2844"/>
        <v>2</v>
      </c>
      <c r="R2506" s="8">
        <f t="shared" si="2842"/>
        <v>2</v>
      </c>
    </row>
    <row r="2507" spans="2:18" x14ac:dyDescent="0.25">
      <c r="B2507" s="45" t="s">
        <v>174</v>
      </c>
      <c r="C2507" s="7" t="s">
        <v>175</v>
      </c>
      <c r="D2507" s="8">
        <f t="shared" si="2830"/>
        <v>0</v>
      </c>
      <c r="E2507" s="8">
        <f t="shared" si="2831"/>
        <v>0</v>
      </c>
      <c r="F2507" s="8">
        <f t="shared" si="2832"/>
        <v>0</v>
      </c>
      <c r="G2507" s="8">
        <f t="shared" si="2833"/>
        <v>0</v>
      </c>
      <c r="H2507" s="8">
        <f t="shared" si="2834"/>
        <v>0</v>
      </c>
      <c r="I2507" s="8">
        <f t="shared" si="2835"/>
        <v>0</v>
      </c>
      <c r="J2507" s="8">
        <f t="shared" si="2836"/>
        <v>0</v>
      </c>
      <c r="K2507" s="8">
        <f t="shared" si="2837"/>
        <v>0</v>
      </c>
      <c r="L2507" s="8">
        <f t="shared" si="2838"/>
        <v>0</v>
      </c>
      <c r="M2507" s="8">
        <f t="shared" si="2839"/>
        <v>0</v>
      </c>
      <c r="N2507" s="8">
        <f t="shared" si="2840"/>
        <v>0</v>
      </c>
      <c r="O2507" s="47">
        <f t="shared" si="2841"/>
        <v>0.375</v>
      </c>
      <c r="P2507" s="8">
        <f t="shared" si="2843"/>
        <v>1</v>
      </c>
      <c r="Q2507" s="8">
        <f t="shared" si="2844"/>
        <v>1</v>
      </c>
      <c r="R2507" s="8">
        <f t="shared" si="2842"/>
        <v>1</v>
      </c>
    </row>
    <row r="2508" spans="2:18" x14ac:dyDescent="0.25">
      <c r="B2508" s="45" t="s">
        <v>177</v>
      </c>
      <c r="C2508" s="7" t="s">
        <v>178</v>
      </c>
      <c r="D2508" s="8">
        <f t="shared" si="2830"/>
        <v>0</v>
      </c>
      <c r="E2508" s="8">
        <f t="shared" si="2831"/>
        <v>0</v>
      </c>
      <c r="F2508" s="8">
        <f t="shared" si="2832"/>
        <v>0</v>
      </c>
      <c r="G2508" s="8">
        <f t="shared" si="2833"/>
        <v>0</v>
      </c>
      <c r="H2508" s="8">
        <f t="shared" si="2834"/>
        <v>0</v>
      </c>
      <c r="I2508" s="8">
        <f t="shared" si="2835"/>
        <v>0</v>
      </c>
      <c r="J2508" s="8">
        <f t="shared" si="2836"/>
        <v>0</v>
      </c>
      <c r="K2508" s="8">
        <f t="shared" si="2837"/>
        <v>0</v>
      </c>
      <c r="L2508" s="8">
        <f t="shared" si="2838"/>
        <v>0</v>
      </c>
      <c r="M2508" s="8">
        <f t="shared" si="2839"/>
        <v>0</v>
      </c>
      <c r="N2508" s="8">
        <f t="shared" si="2840"/>
        <v>0</v>
      </c>
      <c r="O2508" s="47">
        <f t="shared" si="2841"/>
        <v>0</v>
      </c>
      <c r="P2508" s="8">
        <f t="shared" si="2843"/>
        <v>0</v>
      </c>
      <c r="Q2508" s="8">
        <f t="shared" si="2844"/>
        <v>0</v>
      </c>
      <c r="R2508" s="8">
        <f t="shared" si="2842"/>
        <v>0</v>
      </c>
    </row>
    <row r="2509" spans="2:18" x14ac:dyDescent="0.25">
      <c r="B2509" s="45" t="s">
        <v>180</v>
      </c>
      <c r="C2509" s="7" t="s">
        <v>181</v>
      </c>
      <c r="D2509" s="8">
        <f t="shared" si="2830"/>
        <v>43.25</v>
      </c>
      <c r="E2509" s="8">
        <f t="shared" si="2831"/>
        <v>39.5</v>
      </c>
      <c r="F2509" s="8">
        <f t="shared" si="2832"/>
        <v>35.75</v>
      </c>
      <c r="G2509" s="8">
        <f t="shared" si="2833"/>
        <v>35</v>
      </c>
      <c r="H2509" s="8">
        <f t="shared" si="2834"/>
        <v>37.375</v>
      </c>
      <c r="I2509" s="8">
        <f t="shared" si="2835"/>
        <v>39</v>
      </c>
      <c r="J2509" s="8">
        <f t="shared" si="2836"/>
        <v>39.75</v>
      </c>
      <c r="K2509" s="8">
        <f t="shared" si="2837"/>
        <v>45</v>
      </c>
      <c r="L2509" s="8">
        <f t="shared" si="2838"/>
        <v>56.125</v>
      </c>
      <c r="M2509" s="8">
        <f t="shared" si="2839"/>
        <v>59.125</v>
      </c>
      <c r="N2509" s="8">
        <f t="shared" si="2840"/>
        <v>59</v>
      </c>
      <c r="O2509" s="47">
        <f t="shared" si="2841"/>
        <v>61.875</v>
      </c>
      <c r="P2509" s="8">
        <f t="shared" si="2843"/>
        <v>59.5</v>
      </c>
      <c r="Q2509" s="8">
        <f t="shared" si="2844"/>
        <v>48.5</v>
      </c>
      <c r="R2509" s="8">
        <f t="shared" si="2842"/>
        <v>43</v>
      </c>
    </row>
    <row r="2510" spans="2:18" x14ac:dyDescent="0.25">
      <c r="B2510" s="45" t="s">
        <v>183</v>
      </c>
      <c r="C2510" s="7" t="s">
        <v>184</v>
      </c>
      <c r="D2510" s="8">
        <f t="shared" si="2830"/>
        <v>3</v>
      </c>
      <c r="E2510" s="8">
        <f t="shared" si="2831"/>
        <v>3.25</v>
      </c>
      <c r="F2510" s="8">
        <f t="shared" si="2832"/>
        <v>4</v>
      </c>
      <c r="G2510" s="8">
        <f t="shared" si="2833"/>
        <v>4.5</v>
      </c>
      <c r="H2510" s="8">
        <f t="shared" si="2834"/>
        <v>5</v>
      </c>
      <c r="I2510" s="8">
        <f t="shared" si="2835"/>
        <v>3.875</v>
      </c>
      <c r="J2510" s="8">
        <f t="shared" si="2836"/>
        <v>2.5</v>
      </c>
      <c r="K2510" s="8">
        <f t="shared" si="2837"/>
        <v>3</v>
      </c>
      <c r="L2510" s="8">
        <f t="shared" si="2838"/>
        <v>3</v>
      </c>
      <c r="M2510" s="8">
        <f t="shared" si="2839"/>
        <v>2.875</v>
      </c>
      <c r="N2510" s="8">
        <f t="shared" si="2840"/>
        <v>2.625</v>
      </c>
      <c r="O2510" s="47">
        <f t="shared" si="2841"/>
        <v>3</v>
      </c>
      <c r="P2510" s="8">
        <f t="shared" si="2843"/>
        <v>3</v>
      </c>
      <c r="Q2510" s="8">
        <f t="shared" si="2844"/>
        <v>3.125</v>
      </c>
      <c r="R2510" s="8">
        <f t="shared" si="2842"/>
        <v>3.5</v>
      </c>
    </row>
    <row r="2511" spans="2:18" x14ac:dyDescent="0.25">
      <c r="B2511" s="45" t="s">
        <v>186</v>
      </c>
      <c r="C2511" s="7" t="s">
        <v>187</v>
      </c>
      <c r="D2511" s="8">
        <f t="shared" si="2830"/>
        <v>0</v>
      </c>
      <c r="E2511" s="8">
        <f t="shared" si="2831"/>
        <v>0</v>
      </c>
      <c r="F2511" s="8">
        <f t="shared" si="2832"/>
        <v>0</v>
      </c>
      <c r="G2511" s="8">
        <f t="shared" si="2833"/>
        <v>0</v>
      </c>
      <c r="H2511" s="8">
        <f t="shared" si="2834"/>
        <v>0</v>
      </c>
      <c r="I2511" s="8">
        <f t="shared" si="2835"/>
        <v>0</v>
      </c>
      <c r="J2511" s="8">
        <f t="shared" si="2836"/>
        <v>0</v>
      </c>
      <c r="K2511" s="8">
        <f t="shared" si="2837"/>
        <v>0</v>
      </c>
      <c r="L2511" s="8">
        <f t="shared" si="2838"/>
        <v>0</v>
      </c>
      <c r="M2511" s="8">
        <f t="shared" si="2839"/>
        <v>0</v>
      </c>
      <c r="N2511" s="8">
        <f t="shared" si="2840"/>
        <v>0</v>
      </c>
      <c r="O2511" s="47">
        <f t="shared" si="2841"/>
        <v>0</v>
      </c>
      <c r="P2511" s="8">
        <f t="shared" si="2843"/>
        <v>0</v>
      </c>
      <c r="Q2511" s="8">
        <f t="shared" si="2844"/>
        <v>0</v>
      </c>
      <c r="R2511" s="8">
        <f t="shared" si="2842"/>
        <v>0</v>
      </c>
    </row>
    <row r="2512" spans="2:18" x14ac:dyDescent="0.25">
      <c r="B2512" s="45" t="s">
        <v>189</v>
      </c>
      <c r="C2512" s="7" t="s">
        <v>190</v>
      </c>
      <c r="D2512" s="8">
        <f t="shared" si="2830"/>
        <v>0</v>
      </c>
      <c r="E2512" s="8">
        <f t="shared" si="2831"/>
        <v>0</v>
      </c>
      <c r="F2512" s="8">
        <f t="shared" si="2832"/>
        <v>0</v>
      </c>
      <c r="G2512" s="8">
        <f t="shared" si="2833"/>
        <v>0</v>
      </c>
      <c r="H2512" s="8">
        <f t="shared" si="2834"/>
        <v>0</v>
      </c>
      <c r="I2512" s="8">
        <f t="shared" si="2835"/>
        <v>0</v>
      </c>
      <c r="J2512" s="8">
        <f t="shared" si="2836"/>
        <v>0</v>
      </c>
      <c r="K2512" s="8">
        <f t="shared" si="2837"/>
        <v>0</v>
      </c>
      <c r="L2512" s="8">
        <f t="shared" si="2838"/>
        <v>0</v>
      </c>
      <c r="M2512" s="8">
        <f t="shared" si="2839"/>
        <v>0</v>
      </c>
      <c r="N2512" s="8">
        <f t="shared" si="2840"/>
        <v>0</v>
      </c>
      <c r="O2512" s="47">
        <f t="shared" si="2841"/>
        <v>0</v>
      </c>
      <c r="P2512" s="8">
        <f t="shared" si="2843"/>
        <v>0</v>
      </c>
      <c r="Q2512" s="8">
        <f t="shared" si="2844"/>
        <v>0</v>
      </c>
      <c r="R2512" s="8">
        <f t="shared" si="2842"/>
        <v>0</v>
      </c>
    </row>
    <row r="2513" spans="2:18" x14ac:dyDescent="0.25">
      <c r="B2513" s="45" t="s">
        <v>192</v>
      </c>
      <c r="C2513" s="7" t="s">
        <v>193</v>
      </c>
      <c r="D2513" s="8">
        <f t="shared" si="2830"/>
        <v>0</v>
      </c>
      <c r="E2513" s="8">
        <f t="shared" si="2831"/>
        <v>0</v>
      </c>
      <c r="F2513" s="8">
        <f t="shared" si="2832"/>
        <v>0</v>
      </c>
      <c r="G2513" s="8">
        <f t="shared" si="2833"/>
        <v>0</v>
      </c>
      <c r="H2513" s="8">
        <f t="shared" si="2834"/>
        <v>0</v>
      </c>
      <c r="I2513" s="8">
        <f t="shared" si="2835"/>
        <v>0</v>
      </c>
      <c r="J2513" s="8">
        <f t="shared" si="2836"/>
        <v>0</v>
      </c>
      <c r="K2513" s="8">
        <f t="shared" si="2837"/>
        <v>0</v>
      </c>
      <c r="L2513" s="8">
        <f t="shared" si="2838"/>
        <v>0</v>
      </c>
      <c r="M2513" s="8">
        <f t="shared" si="2839"/>
        <v>0</v>
      </c>
      <c r="N2513" s="8">
        <f t="shared" si="2840"/>
        <v>0</v>
      </c>
      <c r="O2513" s="47">
        <f t="shared" si="2841"/>
        <v>0</v>
      </c>
      <c r="P2513" s="8">
        <f t="shared" si="2843"/>
        <v>0</v>
      </c>
      <c r="Q2513" s="8">
        <f t="shared" si="2844"/>
        <v>0.875</v>
      </c>
      <c r="R2513" s="8">
        <f t="shared" si="2842"/>
        <v>1</v>
      </c>
    </row>
    <row r="2514" spans="2:18" x14ac:dyDescent="0.25">
      <c r="B2514" s="45" t="s">
        <v>195</v>
      </c>
      <c r="C2514" s="7" t="s">
        <v>196</v>
      </c>
      <c r="D2514" s="8">
        <f t="shared" si="2830"/>
        <v>0</v>
      </c>
      <c r="E2514" s="8">
        <f t="shared" si="2831"/>
        <v>0</v>
      </c>
      <c r="F2514" s="8">
        <f t="shared" si="2832"/>
        <v>0</v>
      </c>
      <c r="G2514" s="8">
        <f t="shared" si="2833"/>
        <v>0</v>
      </c>
      <c r="H2514" s="8">
        <f t="shared" si="2834"/>
        <v>0</v>
      </c>
      <c r="I2514" s="8">
        <f t="shared" si="2835"/>
        <v>0</v>
      </c>
      <c r="J2514" s="8">
        <f t="shared" si="2836"/>
        <v>0</v>
      </c>
      <c r="K2514" s="8">
        <f t="shared" si="2837"/>
        <v>0</v>
      </c>
      <c r="L2514" s="8">
        <f t="shared" si="2838"/>
        <v>0</v>
      </c>
      <c r="M2514" s="8">
        <f t="shared" si="2839"/>
        <v>0</v>
      </c>
      <c r="N2514" s="8">
        <f t="shared" si="2840"/>
        <v>0</v>
      </c>
      <c r="O2514" s="47">
        <f t="shared" si="2841"/>
        <v>0</v>
      </c>
      <c r="P2514" s="8">
        <f t="shared" si="2843"/>
        <v>0</v>
      </c>
      <c r="Q2514" s="8">
        <f t="shared" si="2844"/>
        <v>0</v>
      </c>
      <c r="R2514" s="8">
        <f t="shared" si="2842"/>
        <v>0</v>
      </c>
    </row>
    <row r="2515" spans="2:18" x14ac:dyDescent="0.25">
      <c r="B2515" s="45" t="s">
        <v>198</v>
      </c>
      <c r="C2515" s="7" t="s">
        <v>199</v>
      </c>
      <c r="D2515" s="8">
        <f t="shared" si="2830"/>
        <v>0</v>
      </c>
      <c r="E2515" s="8">
        <f t="shared" si="2831"/>
        <v>0</v>
      </c>
      <c r="F2515" s="8">
        <f t="shared" si="2832"/>
        <v>0</v>
      </c>
      <c r="G2515" s="8">
        <f t="shared" si="2833"/>
        <v>0</v>
      </c>
      <c r="H2515" s="8">
        <f t="shared" si="2834"/>
        <v>0</v>
      </c>
      <c r="I2515" s="8">
        <f t="shared" si="2835"/>
        <v>0</v>
      </c>
      <c r="J2515" s="8">
        <f t="shared" si="2836"/>
        <v>0</v>
      </c>
      <c r="K2515" s="8">
        <f t="shared" si="2837"/>
        <v>0</v>
      </c>
      <c r="L2515" s="8">
        <f t="shared" si="2838"/>
        <v>0</v>
      </c>
      <c r="M2515" s="8">
        <f t="shared" si="2839"/>
        <v>0</v>
      </c>
      <c r="N2515" s="8">
        <f t="shared" si="2840"/>
        <v>0</v>
      </c>
      <c r="O2515" s="47">
        <f t="shared" si="2841"/>
        <v>0</v>
      </c>
      <c r="P2515" s="8">
        <f t="shared" si="2843"/>
        <v>0</v>
      </c>
      <c r="Q2515" s="8">
        <f t="shared" si="2844"/>
        <v>0</v>
      </c>
      <c r="R2515" s="8">
        <f t="shared" si="2842"/>
        <v>0</v>
      </c>
    </row>
    <row r="2516" spans="2:18" x14ac:dyDescent="0.25">
      <c r="B2516" s="45" t="s">
        <v>111</v>
      </c>
      <c r="C2516" s="7" t="s">
        <v>201</v>
      </c>
      <c r="D2516" s="8">
        <f t="shared" si="2830"/>
        <v>14.25</v>
      </c>
      <c r="E2516" s="8">
        <f t="shared" si="2831"/>
        <v>12.5</v>
      </c>
      <c r="F2516" s="8">
        <f t="shared" si="2832"/>
        <v>12.875</v>
      </c>
      <c r="G2516" s="8">
        <f t="shared" si="2833"/>
        <v>10.625</v>
      </c>
      <c r="H2516" s="8">
        <f t="shared" si="2834"/>
        <v>9.375</v>
      </c>
      <c r="I2516" s="8">
        <f t="shared" si="2835"/>
        <v>10.125</v>
      </c>
      <c r="J2516" s="8">
        <f t="shared" si="2836"/>
        <v>10.875</v>
      </c>
      <c r="K2516" s="8">
        <f t="shared" si="2837"/>
        <v>12</v>
      </c>
      <c r="L2516" s="8">
        <f t="shared" si="2838"/>
        <v>12</v>
      </c>
      <c r="M2516" s="8">
        <f t="shared" si="2839"/>
        <v>11.625</v>
      </c>
      <c r="N2516" s="8">
        <f t="shared" si="2840"/>
        <v>12.75</v>
      </c>
      <c r="O2516" s="47">
        <f t="shared" si="2841"/>
        <v>11.375</v>
      </c>
      <c r="P2516" s="8">
        <f t="shared" si="2843"/>
        <v>12.125</v>
      </c>
      <c r="Q2516" s="8">
        <f t="shared" si="2844"/>
        <v>12.625</v>
      </c>
      <c r="R2516" s="8">
        <f t="shared" si="2842"/>
        <v>11.375</v>
      </c>
    </row>
    <row r="2517" spans="2:18" x14ac:dyDescent="0.25">
      <c r="B2517" s="45" t="s">
        <v>113</v>
      </c>
      <c r="C2517" s="7" t="s">
        <v>204</v>
      </c>
      <c r="D2517" s="8">
        <f t="shared" si="2830"/>
        <v>125.75</v>
      </c>
      <c r="E2517" s="8">
        <f t="shared" si="2831"/>
        <v>122.75</v>
      </c>
      <c r="F2517" s="8">
        <f t="shared" si="2832"/>
        <v>114.75</v>
      </c>
      <c r="G2517" s="8">
        <f t="shared" si="2833"/>
        <v>106.125</v>
      </c>
      <c r="H2517" s="8">
        <f t="shared" si="2834"/>
        <v>101.375</v>
      </c>
      <c r="I2517" s="8">
        <f t="shared" si="2835"/>
        <v>112.375</v>
      </c>
      <c r="J2517" s="8">
        <f t="shared" si="2836"/>
        <v>110.75</v>
      </c>
      <c r="K2517" s="8">
        <f t="shared" si="2837"/>
        <v>107.125</v>
      </c>
      <c r="L2517" s="8">
        <f t="shared" si="2838"/>
        <v>116.25</v>
      </c>
      <c r="M2517" s="8">
        <f t="shared" si="2839"/>
        <v>120.125</v>
      </c>
      <c r="N2517" s="8">
        <f t="shared" si="2840"/>
        <v>126</v>
      </c>
      <c r="O2517" s="47">
        <f t="shared" si="2841"/>
        <v>121.5</v>
      </c>
      <c r="P2517" s="8">
        <f t="shared" si="2843"/>
        <v>121.375</v>
      </c>
      <c r="Q2517" s="8">
        <f t="shared" si="2844"/>
        <v>116.875</v>
      </c>
      <c r="R2517" s="8">
        <f t="shared" si="2842"/>
        <v>122</v>
      </c>
    </row>
    <row r="2518" spans="2:18" x14ac:dyDescent="0.25">
      <c r="B2518" s="45" t="s">
        <v>207</v>
      </c>
      <c r="C2518" s="7" t="s">
        <v>208</v>
      </c>
      <c r="D2518" s="8">
        <f t="shared" si="2830"/>
        <v>0</v>
      </c>
      <c r="E2518" s="8">
        <f t="shared" si="2831"/>
        <v>0</v>
      </c>
      <c r="F2518" s="8">
        <f t="shared" si="2832"/>
        <v>0</v>
      </c>
      <c r="G2518" s="8">
        <f t="shared" si="2833"/>
        <v>0</v>
      </c>
      <c r="H2518" s="8">
        <f t="shared" si="2834"/>
        <v>0</v>
      </c>
      <c r="I2518" s="8">
        <f t="shared" si="2835"/>
        <v>0</v>
      </c>
      <c r="J2518" s="8">
        <f t="shared" si="2836"/>
        <v>0</v>
      </c>
      <c r="K2518" s="8">
        <f t="shared" si="2837"/>
        <v>0</v>
      </c>
      <c r="L2518" s="8">
        <f t="shared" si="2838"/>
        <v>0</v>
      </c>
      <c r="M2518" s="8">
        <f t="shared" si="2839"/>
        <v>0</v>
      </c>
      <c r="N2518" s="8">
        <f t="shared" si="2840"/>
        <v>0.25</v>
      </c>
      <c r="O2518" s="47">
        <f t="shared" si="2841"/>
        <v>0</v>
      </c>
      <c r="P2518" s="8">
        <f t="shared" si="2843"/>
        <v>0</v>
      </c>
      <c r="Q2518" s="8">
        <f t="shared" si="2844"/>
        <v>0</v>
      </c>
      <c r="R2518" s="8">
        <f t="shared" si="2842"/>
        <v>0</v>
      </c>
    </row>
    <row r="2519" spans="2:18" x14ac:dyDescent="0.25">
      <c r="B2519" s="45" t="s">
        <v>210</v>
      </c>
      <c r="C2519" s="7" t="s">
        <v>211</v>
      </c>
      <c r="D2519" s="8">
        <f t="shared" si="2830"/>
        <v>0</v>
      </c>
      <c r="E2519" s="8">
        <f t="shared" si="2831"/>
        <v>0</v>
      </c>
      <c r="F2519" s="8">
        <f t="shared" si="2832"/>
        <v>0</v>
      </c>
      <c r="G2519" s="8">
        <f t="shared" si="2833"/>
        <v>0</v>
      </c>
      <c r="H2519" s="8">
        <f t="shared" si="2834"/>
        <v>0</v>
      </c>
      <c r="I2519" s="8">
        <f t="shared" si="2835"/>
        <v>0</v>
      </c>
      <c r="J2519" s="8">
        <f t="shared" si="2836"/>
        <v>0</v>
      </c>
      <c r="K2519" s="8">
        <f t="shared" si="2837"/>
        <v>0.625</v>
      </c>
      <c r="L2519" s="8">
        <f t="shared" si="2838"/>
        <v>0.5</v>
      </c>
      <c r="M2519" s="8">
        <f t="shared" si="2839"/>
        <v>0.375</v>
      </c>
      <c r="N2519" s="8">
        <f t="shared" si="2840"/>
        <v>0.25</v>
      </c>
      <c r="O2519" s="47">
        <f t="shared" si="2841"/>
        <v>0</v>
      </c>
      <c r="P2519" s="8">
        <f t="shared" si="2843"/>
        <v>0</v>
      </c>
      <c r="Q2519" s="8">
        <f t="shared" si="2844"/>
        <v>0</v>
      </c>
      <c r="R2519" s="8">
        <f t="shared" si="2842"/>
        <v>0</v>
      </c>
    </row>
    <row r="2520" spans="2:18" x14ac:dyDescent="0.25">
      <c r="B2520" s="45" t="s">
        <v>213</v>
      </c>
      <c r="C2520" s="7" t="s">
        <v>214</v>
      </c>
      <c r="D2520" s="8">
        <f t="shared" si="2830"/>
        <v>0.75</v>
      </c>
      <c r="E2520" s="8">
        <f t="shared" si="2831"/>
        <v>0</v>
      </c>
      <c r="F2520" s="8">
        <f t="shared" si="2832"/>
        <v>0</v>
      </c>
      <c r="G2520" s="8">
        <f t="shared" si="2833"/>
        <v>0</v>
      </c>
      <c r="H2520" s="8">
        <f t="shared" si="2834"/>
        <v>0</v>
      </c>
      <c r="I2520" s="8">
        <f t="shared" si="2835"/>
        <v>0</v>
      </c>
      <c r="J2520" s="8">
        <f t="shared" si="2836"/>
        <v>0</v>
      </c>
      <c r="K2520" s="8">
        <f t="shared" si="2837"/>
        <v>0</v>
      </c>
      <c r="L2520" s="8">
        <f t="shared" si="2838"/>
        <v>0</v>
      </c>
      <c r="M2520" s="8">
        <f t="shared" si="2839"/>
        <v>0</v>
      </c>
      <c r="N2520" s="8">
        <f t="shared" si="2840"/>
        <v>0</v>
      </c>
      <c r="O2520" s="47">
        <f t="shared" si="2841"/>
        <v>0</v>
      </c>
      <c r="P2520" s="8">
        <f t="shared" si="2843"/>
        <v>0</v>
      </c>
      <c r="Q2520" s="8">
        <f t="shared" si="2844"/>
        <v>0</v>
      </c>
      <c r="R2520" s="8">
        <f t="shared" ref="R2520:R2541" si="2845">SUM(BO1523:BR1523)/4</f>
        <v>0</v>
      </c>
    </row>
    <row r="2521" spans="2:18" x14ac:dyDescent="0.25">
      <c r="B2521" s="45" t="s">
        <v>216</v>
      </c>
      <c r="C2521" s="7" t="s">
        <v>217</v>
      </c>
      <c r="D2521" s="8">
        <f t="shared" si="2830"/>
        <v>0</v>
      </c>
      <c r="E2521" s="8">
        <f t="shared" si="2831"/>
        <v>0</v>
      </c>
      <c r="F2521" s="8">
        <f t="shared" si="2832"/>
        <v>3.75</v>
      </c>
      <c r="G2521" s="8">
        <f t="shared" si="2833"/>
        <v>29.375</v>
      </c>
      <c r="H2521" s="8">
        <f t="shared" si="2834"/>
        <v>27.375</v>
      </c>
      <c r="I2521" s="8">
        <f t="shared" si="2835"/>
        <v>32.625</v>
      </c>
      <c r="J2521" s="8">
        <f t="shared" si="2836"/>
        <v>39.625</v>
      </c>
      <c r="K2521" s="8">
        <f t="shared" si="2837"/>
        <v>42</v>
      </c>
      <c r="L2521" s="8">
        <f t="shared" si="2838"/>
        <v>46.125</v>
      </c>
      <c r="M2521" s="8">
        <f t="shared" si="2839"/>
        <v>52.5</v>
      </c>
      <c r="N2521" s="8">
        <f t="shared" si="2840"/>
        <v>54.75</v>
      </c>
      <c r="O2521" s="47">
        <f t="shared" si="2841"/>
        <v>54.25</v>
      </c>
      <c r="P2521" s="8">
        <f t="shared" si="2843"/>
        <v>58.625</v>
      </c>
      <c r="Q2521" s="8">
        <f t="shared" si="2844"/>
        <v>57.75</v>
      </c>
      <c r="R2521" s="8">
        <f t="shared" si="2845"/>
        <v>63.625</v>
      </c>
    </row>
    <row r="2522" spans="2:18" x14ac:dyDescent="0.25">
      <c r="B2522" s="45" t="s">
        <v>220</v>
      </c>
      <c r="C2522" s="7" t="s">
        <v>221</v>
      </c>
      <c r="D2522" s="8">
        <f t="shared" si="2830"/>
        <v>0</v>
      </c>
      <c r="E2522" s="8">
        <f t="shared" si="2831"/>
        <v>0</v>
      </c>
      <c r="F2522" s="8">
        <f t="shared" si="2832"/>
        <v>0</v>
      </c>
      <c r="G2522" s="8">
        <f t="shared" si="2833"/>
        <v>0</v>
      </c>
      <c r="H2522" s="8">
        <f t="shared" si="2834"/>
        <v>0</v>
      </c>
      <c r="I2522" s="8">
        <f t="shared" si="2835"/>
        <v>0</v>
      </c>
      <c r="J2522" s="8">
        <f t="shared" si="2836"/>
        <v>0</v>
      </c>
      <c r="K2522" s="8">
        <f t="shared" si="2837"/>
        <v>0</v>
      </c>
      <c r="L2522" s="8">
        <f t="shared" si="2838"/>
        <v>0</v>
      </c>
      <c r="M2522" s="8">
        <f t="shared" si="2839"/>
        <v>0</v>
      </c>
      <c r="N2522" s="8">
        <f t="shared" si="2840"/>
        <v>0</v>
      </c>
      <c r="O2522" s="47">
        <f t="shared" si="2841"/>
        <v>0</v>
      </c>
      <c r="P2522" s="8">
        <f t="shared" si="2843"/>
        <v>0</v>
      </c>
      <c r="Q2522" s="8">
        <f t="shared" si="2844"/>
        <v>0</v>
      </c>
      <c r="R2522" s="8">
        <f t="shared" si="2845"/>
        <v>0</v>
      </c>
    </row>
    <row r="2523" spans="2:18" x14ac:dyDescent="0.25">
      <c r="B2523" s="45" t="s">
        <v>223</v>
      </c>
      <c r="C2523" s="7" t="s">
        <v>224</v>
      </c>
      <c r="D2523" s="8">
        <f t="shared" si="2830"/>
        <v>0</v>
      </c>
      <c r="E2523" s="8">
        <f t="shared" si="2831"/>
        <v>0</v>
      </c>
      <c r="F2523" s="8">
        <f t="shared" si="2832"/>
        <v>0</v>
      </c>
      <c r="G2523" s="8">
        <f t="shared" si="2833"/>
        <v>0</v>
      </c>
      <c r="H2523" s="8">
        <f t="shared" si="2834"/>
        <v>0</v>
      </c>
      <c r="I2523" s="8">
        <f t="shared" si="2835"/>
        <v>0</v>
      </c>
      <c r="J2523" s="8">
        <f t="shared" si="2836"/>
        <v>0</v>
      </c>
      <c r="K2523" s="8">
        <f t="shared" si="2837"/>
        <v>0</v>
      </c>
      <c r="L2523" s="8">
        <f t="shared" si="2838"/>
        <v>0</v>
      </c>
      <c r="M2523" s="8">
        <f t="shared" si="2839"/>
        <v>0</v>
      </c>
      <c r="N2523" s="8">
        <f t="shared" si="2840"/>
        <v>0</v>
      </c>
      <c r="O2523" s="47">
        <f t="shared" si="2841"/>
        <v>0</v>
      </c>
      <c r="P2523" s="8">
        <f t="shared" si="2843"/>
        <v>0</v>
      </c>
      <c r="Q2523" s="8">
        <f t="shared" si="2844"/>
        <v>0</v>
      </c>
      <c r="R2523" s="8">
        <f t="shared" si="2845"/>
        <v>0</v>
      </c>
    </row>
    <row r="2524" spans="2:18" x14ac:dyDescent="0.25">
      <c r="B2524" s="46" t="s">
        <v>226</v>
      </c>
      <c r="C2524" s="14" t="s">
        <v>0</v>
      </c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48"/>
      <c r="P2524" s="48"/>
      <c r="Q2524" s="48"/>
      <c r="R2524" s="48"/>
    </row>
    <row r="2525" spans="2:18" x14ac:dyDescent="0.25">
      <c r="B2525" s="45" t="s">
        <v>228</v>
      </c>
      <c r="C2525" s="7" t="s">
        <v>229</v>
      </c>
      <c r="D2525" s="8">
        <f t="shared" ref="D2525:D2541" si="2846">SUM(O1528:P1528)/2</f>
        <v>87.25</v>
      </c>
      <c r="E2525" s="8">
        <f t="shared" ref="E2525:E2541" si="2847">SUM(Q1528:R1528)/2</f>
        <v>83.5</v>
      </c>
      <c r="F2525" s="8">
        <f t="shared" ref="F2525:F2541" si="2848">SUM(S1528:V1528)/4</f>
        <v>87.875</v>
      </c>
      <c r="G2525" s="8">
        <f t="shared" ref="G2525:G2541" si="2849">SUM(W1528:Z1528)/4</f>
        <v>84.625</v>
      </c>
      <c r="H2525" s="8">
        <f t="shared" ref="H2525:H2541" si="2850">SUM(AA1528:AD1528)/4</f>
        <v>80.125</v>
      </c>
      <c r="I2525" s="8">
        <f t="shared" ref="I2525:I2541" si="2851">SUM(AE1528:AH1528)/4</f>
        <v>77.25</v>
      </c>
      <c r="J2525" s="8">
        <f t="shared" ref="J2525:J2541" si="2852">SUM(AI1528:AL1528)/4</f>
        <v>76.625</v>
      </c>
      <c r="K2525" s="8">
        <f t="shared" ref="K2525:K2541" si="2853">SUM(AM1528:AP1528)/4</f>
        <v>76.875</v>
      </c>
      <c r="L2525" s="8">
        <f t="shared" ref="L2525:L2541" si="2854">SUM(AQ1528:AT1528)/4</f>
        <v>82.125</v>
      </c>
      <c r="M2525" s="8">
        <f t="shared" ref="M2525:M2541" si="2855">SUM(AU1528:AX1528)/4</f>
        <v>79.5</v>
      </c>
      <c r="N2525" s="8">
        <f t="shared" ref="N2525:N2541" si="2856">SUM(AY1528:BB1528)/4</f>
        <v>75.625</v>
      </c>
      <c r="O2525" s="47">
        <f t="shared" ref="O2525:O2541" si="2857">SUM(BC1528:BF1528)/4</f>
        <v>71.875</v>
      </c>
      <c r="P2525" s="8">
        <f t="shared" ref="P2525:P2541" si="2858">SUM(BG1528:BJ1528)/4</f>
        <v>88.625</v>
      </c>
      <c r="Q2525" s="8">
        <f t="shared" ref="Q2525:Q2541" si="2859">SUM(BK1528:BN1528)/4</f>
        <v>89.625</v>
      </c>
      <c r="R2525" s="8">
        <f t="shared" si="2845"/>
        <v>85.75</v>
      </c>
    </row>
    <row r="2526" spans="2:18" x14ac:dyDescent="0.25">
      <c r="B2526" s="45" t="s">
        <v>231</v>
      </c>
      <c r="C2526" s="7" t="s">
        <v>232</v>
      </c>
      <c r="D2526" s="8">
        <f t="shared" si="2846"/>
        <v>0</v>
      </c>
      <c r="E2526" s="8">
        <f t="shared" si="2847"/>
        <v>0</v>
      </c>
      <c r="F2526" s="8">
        <f t="shared" si="2848"/>
        <v>0</v>
      </c>
      <c r="G2526" s="8">
        <f t="shared" si="2849"/>
        <v>0</v>
      </c>
      <c r="H2526" s="8">
        <f t="shared" si="2850"/>
        <v>0</v>
      </c>
      <c r="I2526" s="8">
        <f t="shared" si="2851"/>
        <v>0</v>
      </c>
      <c r="J2526" s="8">
        <f t="shared" si="2852"/>
        <v>0</v>
      </c>
      <c r="K2526" s="8">
        <f t="shared" si="2853"/>
        <v>0</v>
      </c>
      <c r="L2526" s="8">
        <f t="shared" si="2854"/>
        <v>0</v>
      </c>
      <c r="M2526" s="8">
        <f t="shared" si="2855"/>
        <v>0</v>
      </c>
      <c r="N2526" s="8">
        <f t="shared" si="2856"/>
        <v>0</v>
      </c>
      <c r="O2526" s="47">
        <f t="shared" si="2857"/>
        <v>0</v>
      </c>
      <c r="P2526" s="8">
        <f t="shared" si="2858"/>
        <v>0</v>
      </c>
      <c r="Q2526" s="8">
        <f t="shared" si="2859"/>
        <v>0</v>
      </c>
      <c r="R2526" s="8">
        <f t="shared" si="2845"/>
        <v>0</v>
      </c>
    </row>
    <row r="2527" spans="2:18" x14ac:dyDescent="0.25">
      <c r="B2527" s="45" t="s">
        <v>234</v>
      </c>
      <c r="C2527" s="7" t="s">
        <v>235</v>
      </c>
      <c r="D2527" s="8">
        <f t="shared" si="2846"/>
        <v>39.25</v>
      </c>
      <c r="E2527" s="8">
        <f t="shared" si="2847"/>
        <v>42</v>
      </c>
      <c r="F2527" s="8">
        <f t="shared" si="2848"/>
        <v>38.875</v>
      </c>
      <c r="G2527" s="8">
        <f t="shared" si="2849"/>
        <v>37</v>
      </c>
      <c r="H2527" s="8">
        <f t="shared" si="2850"/>
        <v>35.875</v>
      </c>
      <c r="I2527" s="8">
        <f t="shared" si="2851"/>
        <v>37.125</v>
      </c>
      <c r="J2527" s="8">
        <f t="shared" si="2852"/>
        <v>37.375</v>
      </c>
      <c r="K2527" s="8">
        <f t="shared" si="2853"/>
        <v>38.625</v>
      </c>
      <c r="L2527" s="8">
        <f t="shared" si="2854"/>
        <v>41.375</v>
      </c>
      <c r="M2527" s="8">
        <f t="shared" si="2855"/>
        <v>43.75</v>
      </c>
      <c r="N2527" s="8">
        <f t="shared" si="2856"/>
        <v>49.375</v>
      </c>
      <c r="O2527" s="47">
        <f t="shared" si="2857"/>
        <v>53.75</v>
      </c>
      <c r="P2527" s="8">
        <f t="shared" si="2858"/>
        <v>60.5</v>
      </c>
      <c r="Q2527" s="8">
        <f t="shared" si="2859"/>
        <v>61.75</v>
      </c>
      <c r="R2527" s="8">
        <f t="shared" si="2845"/>
        <v>62.625</v>
      </c>
    </row>
    <row r="2528" spans="2:18" x14ac:dyDescent="0.25">
      <c r="B2528" s="45" t="s">
        <v>237</v>
      </c>
      <c r="C2528" s="7" t="s">
        <v>238</v>
      </c>
      <c r="D2528" s="8">
        <f t="shared" si="2846"/>
        <v>0</v>
      </c>
      <c r="E2528" s="8">
        <f t="shared" si="2847"/>
        <v>0</v>
      </c>
      <c r="F2528" s="8">
        <f t="shared" si="2848"/>
        <v>0</v>
      </c>
      <c r="G2528" s="8">
        <f t="shared" si="2849"/>
        <v>0</v>
      </c>
      <c r="H2528" s="8">
        <f t="shared" si="2850"/>
        <v>0</v>
      </c>
      <c r="I2528" s="8">
        <f t="shared" si="2851"/>
        <v>0</v>
      </c>
      <c r="J2528" s="8">
        <f t="shared" si="2852"/>
        <v>0</v>
      </c>
      <c r="K2528" s="8">
        <f t="shared" si="2853"/>
        <v>0</v>
      </c>
      <c r="L2528" s="8">
        <f t="shared" si="2854"/>
        <v>0</v>
      </c>
      <c r="M2528" s="8">
        <f t="shared" si="2855"/>
        <v>0</v>
      </c>
      <c r="N2528" s="8">
        <f t="shared" si="2856"/>
        <v>0</v>
      </c>
      <c r="O2528" s="47">
        <f t="shared" si="2857"/>
        <v>0</v>
      </c>
      <c r="P2528" s="8">
        <f t="shared" si="2858"/>
        <v>0</v>
      </c>
      <c r="Q2528" s="8">
        <f t="shared" si="2859"/>
        <v>0</v>
      </c>
      <c r="R2528" s="8">
        <f t="shared" si="2845"/>
        <v>0</v>
      </c>
    </row>
    <row r="2529" spans="2:18" x14ac:dyDescent="0.25">
      <c r="B2529" s="45" t="s">
        <v>240</v>
      </c>
      <c r="C2529" s="7" t="s">
        <v>241</v>
      </c>
      <c r="D2529" s="8">
        <f t="shared" si="2846"/>
        <v>0</v>
      </c>
      <c r="E2529" s="8">
        <f t="shared" si="2847"/>
        <v>0</v>
      </c>
      <c r="F2529" s="8">
        <f t="shared" si="2848"/>
        <v>0</v>
      </c>
      <c r="G2529" s="8">
        <f t="shared" si="2849"/>
        <v>0</v>
      </c>
      <c r="H2529" s="8">
        <f t="shared" si="2850"/>
        <v>0</v>
      </c>
      <c r="I2529" s="8">
        <f t="shared" si="2851"/>
        <v>0</v>
      </c>
      <c r="J2529" s="8">
        <f t="shared" si="2852"/>
        <v>0</v>
      </c>
      <c r="K2529" s="8">
        <f t="shared" si="2853"/>
        <v>0</v>
      </c>
      <c r="L2529" s="8">
        <f t="shared" si="2854"/>
        <v>0</v>
      </c>
      <c r="M2529" s="8">
        <f t="shared" si="2855"/>
        <v>0</v>
      </c>
      <c r="N2529" s="8">
        <f t="shared" si="2856"/>
        <v>0</v>
      </c>
      <c r="O2529" s="47">
        <f t="shared" si="2857"/>
        <v>0</v>
      </c>
      <c r="P2529" s="8">
        <f t="shared" si="2858"/>
        <v>0</v>
      </c>
      <c r="Q2529" s="8">
        <f t="shared" si="2859"/>
        <v>0</v>
      </c>
      <c r="R2529" s="8">
        <f t="shared" si="2845"/>
        <v>0</v>
      </c>
    </row>
    <row r="2530" spans="2:18" x14ac:dyDescent="0.25">
      <c r="B2530" s="45" t="s">
        <v>243</v>
      </c>
      <c r="C2530" s="7" t="s">
        <v>244</v>
      </c>
      <c r="D2530" s="8">
        <f t="shared" si="2846"/>
        <v>0</v>
      </c>
      <c r="E2530" s="8">
        <f t="shared" si="2847"/>
        <v>0</v>
      </c>
      <c r="F2530" s="8">
        <f t="shared" si="2848"/>
        <v>0</v>
      </c>
      <c r="G2530" s="8">
        <f t="shared" si="2849"/>
        <v>0</v>
      </c>
      <c r="H2530" s="8">
        <f t="shared" si="2850"/>
        <v>0</v>
      </c>
      <c r="I2530" s="8">
        <f t="shared" si="2851"/>
        <v>0</v>
      </c>
      <c r="J2530" s="8">
        <f t="shared" si="2852"/>
        <v>0</v>
      </c>
      <c r="K2530" s="8">
        <f t="shared" si="2853"/>
        <v>0</v>
      </c>
      <c r="L2530" s="8">
        <f t="shared" si="2854"/>
        <v>0</v>
      </c>
      <c r="M2530" s="8">
        <f t="shared" si="2855"/>
        <v>0</v>
      </c>
      <c r="N2530" s="8">
        <f t="shared" si="2856"/>
        <v>0</v>
      </c>
      <c r="O2530" s="47">
        <f t="shared" si="2857"/>
        <v>0</v>
      </c>
      <c r="P2530" s="8">
        <f t="shared" si="2858"/>
        <v>0</v>
      </c>
      <c r="Q2530" s="8">
        <f t="shared" si="2859"/>
        <v>0</v>
      </c>
      <c r="R2530" s="8">
        <f t="shared" si="2845"/>
        <v>0</v>
      </c>
    </row>
    <row r="2531" spans="2:18" x14ac:dyDescent="0.25">
      <c r="B2531" s="45" t="s">
        <v>246</v>
      </c>
      <c r="C2531" s="7" t="s">
        <v>247</v>
      </c>
      <c r="D2531" s="8">
        <f t="shared" si="2846"/>
        <v>0</v>
      </c>
      <c r="E2531" s="8">
        <f t="shared" si="2847"/>
        <v>0</v>
      </c>
      <c r="F2531" s="8">
        <f t="shared" si="2848"/>
        <v>0</v>
      </c>
      <c r="G2531" s="8">
        <f t="shared" si="2849"/>
        <v>0</v>
      </c>
      <c r="H2531" s="8">
        <f t="shared" si="2850"/>
        <v>0</v>
      </c>
      <c r="I2531" s="8">
        <f t="shared" si="2851"/>
        <v>0</v>
      </c>
      <c r="J2531" s="8">
        <f t="shared" si="2852"/>
        <v>0</v>
      </c>
      <c r="K2531" s="8">
        <f t="shared" si="2853"/>
        <v>0</v>
      </c>
      <c r="L2531" s="8">
        <f t="shared" si="2854"/>
        <v>0</v>
      </c>
      <c r="M2531" s="8">
        <f t="shared" si="2855"/>
        <v>0</v>
      </c>
      <c r="N2531" s="8">
        <f t="shared" si="2856"/>
        <v>0</v>
      </c>
      <c r="O2531" s="47">
        <f t="shared" si="2857"/>
        <v>0</v>
      </c>
      <c r="P2531" s="8">
        <f t="shared" si="2858"/>
        <v>0</v>
      </c>
      <c r="Q2531" s="8">
        <f t="shared" si="2859"/>
        <v>0</v>
      </c>
      <c r="R2531" s="8">
        <f t="shared" si="2845"/>
        <v>0</v>
      </c>
    </row>
    <row r="2532" spans="2:18" x14ac:dyDescent="0.25">
      <c r="B2532" s="45" t="s">
        <v>249</v>
      </c>
      <c r="C2532" s="7" t="s">
        <v>250</v>
      </c>
      <c r="D2532" s="8">
        <f t="shared" si="2846"/>
        <v>0</v>
      </c>
      <c r="E2532" s="8">
        <f t="shared" si="2847"/>
        <v>0</v>
      </c>
      <c r="F2532" s="8">
        <f t="shared" si="2848"/>
        <v>0</v>
      </c>
      <c r="G2532" s="8">
        <f t="shared" si="2849"/>
        <v>0</v>
      </c>
      <c r="H2532" s="8">
        <f t="shared" si="2850"/>
        <v>0</v>
      </c>
      <c r="I2532" s="8">
        <f t="shared" si="2851"/>
        <v>0</v>
      </c>
      <c r="J2532" s="8">
        <f t="shared" si="2852"/>
        <v>0</v>
      </c>
      <c r="K2532" s="8">
        <f t="shared" si="2853"/>
        <v>0</v>
      </c>
      <c r="L2532" s="8">
        <f t="shared" si="2854"/>
        <v>0</v>
      </c>
      <c r="M2532" s="8">
        <f t="shared" si="2855"/>
        <v>0</v>
      </c>
      <c r="N2532" s="8">
        <f t="shared" si="2856"/>
        <v>0</v>
      </c>
      <c r="O2532" s="47">
        <f t="shared" si="2857"/>
        <v>0</v>
      </c>
      <c r="P2532" s="8">
        <f t="shared" si="2858"/>
        <v>0</v>
      </c>
      <c r="Q2532" s="8">
        <f t="shared" si="2859"/>
        <v>0</v>
      </c>
      <c r="R2532" s="8">
        <f t="shared" si="2845"/>
        <v>0</v>
      </c>
    </row>
    <row r="2533" spans="2:18" x14ac:dyDescent="0.25">
      <c r="B2533" s="45" t="s">
        <v>252</v>
      </c>
      <c r="C2533" s="7" t="s">
        <v>253</v>
      </c>
      <c r="D2533" s="8">
        <f t="shared" si="2846"/>
        <v>0</v>
      </c>
      <c r="E2533" s="8">
        <f t="shared" si="2847"/>
        <v>0</v>
      </c>
      <c r="F2533" s="8">
        <f t="shared" si="2848"/>
        <v>0</v>
      </c>
      <c r="G2533" s="8">
        <f t="shared" si="2849"/>
        <v>0</v>
      </c>
      <c r="H2533" s="8">
        <f t="shared" si="2850"/>
        <v>0</v>
      </c>
      <c r="I2533" s="8">
        <f t="shared" si="2851"/>
        <v>0</v>
      </c>
      <c r="J2533" s="8">
        <f t="shared" si="2852"/>
        <v>0</v>
      </c>
      <c r="K2533" s="8">
        <f t="shared" si="2853"/>
        <v>0</v>
      </c>
      <c r="L2533" s="8">
        <f t="shared" si="2854"/>
        <v>0</v>
      </c>
      <c r="M2533" s="8">
        <f t="shared" si="2855"/>
        <v>0</v>
      </c>
      <c r="N2533" s="8">
        <f t="shared" si="2856"/>
        <v>0</v>
      </c>
      <c r="O2533" s="47">
        <f t="shared" si="2857"/>
        <v>0</v>
      </c>
      <c r="P2533" s="8">
        <f t="shared" si="2858"/>
        <v>0</v>
      </c>
      <c r="Q2533" s="8">
        <f t="shared" si="2859"/>
        <v>0</v>
      </c>
      <c r="R2533" s="8">
        <f t="shared" si="2845"/>
        <v>0</v>
      </c>
    </row>
    <row r="2534" spans="2:18" x14ac:dyDescent="0.25">
      <c r="B2534" s="45" t="s">
        <v>255</v>
      </c>
      <c r="C2534" s="7" t="s">
        <v>256</v>
      </c>
      <c r="D2534" s="8">
        <f t="shared" si="2846"/>
        <v>0</v>
      </c>
      <c r="E2534" s="8">
        <f t="shared" si="2847"/>
        <v>0</v>
      </c>
      <c r="F2534" s="8">
        <f t="shared" si="2848"/>
        <v>0</v>
      </c>
      <c r="G2534" s="8">
        <f t="shared" si="2849"/>
        <v>0</v>
      </c>
      <c r="H2534" s="8">
        <f t="shared" si="2850"/>
        <v>0</v>
      </c>
      <c r="I2534" s="8">
        <f t="shared" si="2851"/>
        <v>0</v>
      </c>
      <c r="J2534" s="8">
        <f t="shared" si="2852"/>
        <v>0</v>
      </c>
      <c r="K2534" s="8">
        <f t="shared" si="2853"/>
        <v>0</v>
      </c>
      <c r="L2534" s="8">
        <f t="shared" si="2854"/>
        <v>0</v>
      </c>
      <c r="M2534" s="8">
        <f t="shared" si="2855"/>
        <v>0</v>
      </c>
      <c r="N2534" s="8">
        <f t="shared" si="2856"/>
        <v>0</v>
      </c>
      <c r="O2534" s="47">
        <f t="shared" si="2857"/>
        <v>0</v>
      </c>
      <c r="P2534" s="8">
        <f t="shared" si="2858"/>
        <v>0</v>
      </c>
      <c r="Q2534" s="8">
        <f t="shared" si="2859"/>
        <v>0</v>
      </c>
      <c r="R2534" s="8">
        <f t="shared" si="2845"/>
        <v>0</v>
      </c>
    </row>
    <row r="2535" spans="2:18" x14ac:dyDescent="0.25">
      <c r="B2535" s="45" t="s">
        <v>258</v>
      </c>
      <c r="C2535" s="7" t="s">
        <v>259</v>
      </c>
      <c r="D2535" s="8">
        <f t="shared" si="2846"/>
        <v>0</v>
      </c>
      <c r="E2535" s="8">
        <f t="shared" si="2847"/>
        <v>0</v>
      </c>
      <c r="F2535" s="8">
        <f t="shared" si="2848"/>
        <v>0</v>
      </c>
      <c r="G2535" s="8">
        <f t="shared" si="2849"/>
        <v>0</v>
      </c>
      <c r="H2535" s="8">
        <f t="shared" si="2850"/>
        <v>0</v>
      </c>
      <c r="I2535" s="8">
        <f t="shared" si="2851"/>
        <v>0</v>
      </c>
      <c r="J2535" s="8">
        <f t="shared" si="2852"/>
        <v>0</v>
      </c>
      <c r="K2535" s="8">
        <f t="shared" si="2853"/>
        <v>0</v>
      </c>
      <c r="L2535" s="8">
        <f t="shared" si="2854"/>
        <v>0</v>
      </c>
      <c r="M2535" s="8">
        <f t="shared" si="2855"/>
        <v>0</v>
      </c>
      <c r="N2535" s="8">
        <f t="shared" si="2856"/>
        <v>0</v>
      </c>
      <c r="O2535" s="47">
        <f t="shared" si="2857"/>
        <v>0</v>
      </c>
      <c r="P2535" s="8">
        <f t="shared" si="2858"/>
        <v>0</v>
      </c>
      <c r="Q2535" s="8">
        <f t="shared" si="2859"/>
        <v>0</v>
      </c>
      <c r="R2535" s="8">
        <f t="shared" si="2845"/>
        <v>0</v>
      </c>
    </row>
    <row r="2536" spans="2:18" x14ac:dyDescent="0.25">
      <c r="B2536" s="45" t="s">
        <v>261</v>
      </c>
      <c r="C2536" s="7" t="s">
        <v>262</v>
      </c>
      <c r="D2536" s="8">
        <f t="shared" si="2846"/>
        <v>0</v>
      </c>
      <c r="E2536" s="8">
        <f t="shared" si="2847"/>
        <v>0</v>
      </c>
      <c r="F2536" s="8">
        <f t="shared" si="2848"/>
        <v>0</v>
      </c>
      <c r="G2536" s="8">
        <f t="shared" si="2849"/>
        <v>0</v>
      </c>
      <c r="H2536" s="8">
        <f t="shared" si="2850"/>
        <v>0</v>
      </c>
      <c r="I2536" s="8">
        <f t="shared" si="2851"/>
        <v>0</v>
      </c>
      <c r="J2536" s="8">
        <f t="shared" si="2852"/>
        <v>0</v>
      </c>
      <c r="K2536" s="8">
        <f t="shared" si="2853"/>
        <v>0</v>
      </c>
      <c r="L2536" s="8">
        <f t="shared" si="2854"/>
        <v>0</v>
      </c>
      <c r="M2536" s="8">
        <f t="shared" si="2855"/>
        <v>0</v>
      </c>
      <c r="N2536" s="8">
        <f t="shared" si="2856"/>
        <v>0</v>
      </c>
      <c r="O2536" s="47">
        <f t="shared" si="2857"/>
        <v>0</v>
      </c>
      <c r="P2536" s="8">
        <f t="shared" si="2858"/>
        <v>0</v>
      </c>
      <c r="Q2536" s="8">
        <f t="shared" si="2859"/>
        <v>0</v>
      </c>
      <c r="R2536" s="8">
        <f t="shared" si="2845"/>
        <v>0</v>
      </c>
    </row>
    <row r="2537" spans="2:18" x14ac:dyDescent="0.25">
      <c r="B2537" s="45" t="s">
        <v>264</v>
      </c>
      <c r="C2537" s="7" t="s">
        <v>265</v>
      </c>
      <c r="D2537" s="8">
        <f t="shared" si="2846"/>
        <v>172</v>
      </c>
      <c r="E2537" s="8">
        <f t="shared" si="2847"/>
        <v>168.75</v>
      </c>
      <c r="F2537" s="8">
        <f t="shared" si="2848"/>
        <v>172.625</v>
      </c>
      <c r="G2537" s="8">
        <f t="shared" si="2849"/>
        <v>169.25</v>
      </c>
      <c r="H2537" s="8">
        <f t="shared" si="2850"/>
        <v>162.5</v>
      </c>
      <c r="I2537" s="8">
        <f t="shared" si="2851"/>
        <v>162.75</v>
      </c>
      <c r="J2537" s="8">
        <f t="shared" si="2852"/>
        <v>146.75</v>
      </c>
      <c r="K2537" s="8">
        <f t="shared" si="2853"/>
        <v>150.75</v>
      </c>
      <c r="L2537" s="8">
        <f t="shared" si="2854"/>
        <v>158.125</v>
      </c>
      <c r="M2537" s="8">
        <f t="shared" si="2855"/>
        <v>135.75</v>
      </c>
      <c r="N2537" s="8">
        <f t="shared" si="2856"/>
        <v>108</v>
      </c>
      <c r="O2537" s="47">
        <f t="shared" si="2857"/>
        <v>111</v>
      </c>
      <c r="P2537" s="8">
        <f t="shared" si="2858"/>
        <v>110.625</v>
      </c>
      <c r="Q2537" s="8">
        <f t="shared" si="2859"/>
        <v>110.125</v>
      </c>
      <c r="R2537" s="8">
        <f t="shared" si="2845"/>
        <v>112</v>
      </c>
    </row>
    <row r="2538" spans="2:18" x14ac:dyDescent="0.25">
      <c r="B2538" s="45" t="s">
        <v>267</v>
      </c>
      <c r="C2538" s="7" t="s">
        <v>268</v>
      </c>
      <c r="D2538" s="8">
        <f t="shared" si="2846"/>
        <v>417.5</v>
      </c>
      <c r="E2538" s="8">
        <f t="shared" si="2847"/>
        <v>401</v>
      </c>
      <c r="F2538" s="8">
        <f t="shared" si="2848"/>
        <v>376.75</v>
      </c>
      <c r="G2538" s="8">
        <f t="shared" si="2849"/>
        <v>368.625</v>
      </c>
      <c r="H2538" s="8">
        <f t="shared" si="2850"/>
        <v>375.375</v>
      </c>
      <c r="I2538" s="8">
        <f t="shared" si="2851"/>
        <v>382.25</v>
      </c>
      <c r="J2538" s="8">
        <f t="shared" si="2852"/>
        <v>391.5</v>
      </c>
      <c r="K2538" s="8">
        <f t="shared" si="2853"/>
        <v>401</v>
      </c>
      <c r="L2538" s="8">
        <f t="shared" si="2854"/>
        <v>425.25</v>
      </c>
      <c r="M2538" s="8">
        <f t="shared" si="2855"/>
        <v>430.5</v>
      </c>
      <c r="N2538" s="8">
        <f t="shared" si="2856"/>
        <v>438.75</v>
      </c>
      <c r="O2538" s="47">
        <f t="shared" si="2857"/>
        <v>430</v>
      </c>
      <c r="P2538" s="8">
        <f t="shared" si="2858"/>
        <v>429.75</v>
      </c>
      <c r="Q2538" s="8">
        <f t="shared" si="2859"/>
        <v>426.375</v>
      </c>
      <c r="R2538" s="8">
        <f t="shared" si="2845"/>
        <v>430.875</v>
      </c>
    </row>
    <row r="2539" spans="2:18" x14ac:dyDescent="0.25">
      <c r="B2539" s="45" t="s">
        <v>270</v>
      </c>
      <c r="C2539" s="7" t="s">
        <v>271</v>
      </c>
      <c r="D2539" s="8">
        <f t="shared" si="2846"/>
        <v>31.25</v>
      </c>
      <c r="E2539" s="8">
        <f t="shared" si="2847"/>
        <v>44</v>
      </c>
      <c r="F2539" s="8">
        <f t="shared" si="2848"/>
        <v>46.875</v>
      </c>
      <c r="G2539" s="8">
        <f t="shared" si="2849"/>
        <v>46.375</v>
      </c>
      <c r="H2539" s="8">
        <f t="shared" si="2850"/>
        <v>46.375</v>
      </c>
      <c r="I2539" s="8">
        <f t="shared" si="2851"/>
        <v>45.25</v>
      </c>
      <c r="J2539" s="8">
        <f t="shared" si="2852"/>
        <v>44.625</v>
      </c>
      <c r="K2539" s="8">
        <f t="shared" si="2853"/>
        <v>46.25</v>
      </c>
      <c r="L2539" s="8">
        <f t="shared" si="2854"/>
        <v>48.125</v>
      </c>
      <c r="M2539" s="8">
        <f t="shared" si="2855"/>
        <v>38.125</v>
      </c>
      <c r="N2539" s="8">
        <f t="shared" si="2856"/>
        <v>28.75</v>
      </c>
      <c r="O2539" s="47">
        <f t="shared" si="2857"/>
        <v>31</v>
      </c>
      <c r="P2539" s="8">
        <f t="shared" si="2858"/>
        <v>31.875</v>
      </c>
      <c r="Q2539" s="8">
        <f t="shared" si="2859"/>
        <v>33.5</v>
      </c>
      <c r="R2539" s="8">
        <f t="shared" si="2845"/>
        <v>34.625</v>
      </c>
    </row>
    <row r="2540" spans="2:18" x14ac:dyDescent="0.25">
      <c r="B2540" s="45" t="s">
        <v>273</v>
      </c>
      <c r="C2540" s="7" t="s">
        <v>274</v>
      </c>
      <c r="D2540" s="8">
        <f t="shared" si="2846"/>
        <v>2.75</v>
      </c>
      <c r="E2540" s="8">
        <f t="shared" si="2847"/>
        <v>0</v>
      </c>
      <c r="F2540" s="8">
        <f t="shared" si="2848"/>
        <v>0</v>
      </c>
      <c r="G2540" s="8">
        <f t="shared" si="2849"/>
        <v>0</v>
      </c>
      <c r="H2540" s="8">
        <f t="shared" si="2850"/>
        <v>0</v>
      </c>
      <c r="I2540" s="8">
        <f t="shared" si="2851"/>
        <v>0</v>
      </c>
      <c r="J2540" s="8">
        <f t="shared" si="2852"/>
        <v>0</v>
      </c>
      <c r="K2540" s="8">
        <f t="shared" si="2853"/>
        <v>0</v>
      </c>
      <c r="L2540" s="8">
        <f t="shared" si="2854"/>
        <v>0</v>
      </c>
      <c r="M2540" s="8">
        <f t="shared" si="2855"/>
        <v>0</v>
      </c>
      <c r="N2540" s="8">
        <f t="shared" si="2856"/>
        <v>0</v>
      </c>
      <c r="O2540" s="47">
        <f t="shared" si="2857"/>
        <v>0</v>
      </c>
      <c r="P2540" s="8">
        <f t="shared" si="2858"/>
        <v>0</v>
      </c>
      <c r="Q2540" s="8">
        <f t="shared" si="2859"/>
        <v>0</v>
      </c>
      <c r="R2540" s="8">
        <f t="shared" si="2845"/>
        <v>0</v>
      </c>
    </row>
    <row r="2541" spans="2:18" x14ac:dyDescent="0.25">
      <c r="B2541" s="53" t="s">
        <v>276</v>
      </c>
      <c r="C2541" s="54" t="s">
        <v>277</v>
      </c>
      <c r="D2541" s="55">
        <f t="shared" si="2846"/>
        <v>33</v>
      </c>
      <c r="E2541" s="55">
        <f t="shared" si="2847"/>
        <v>33</v>
      </c>
      <c r="F2541" s="55">
        <f t="shared" si="2848"/>
        <v>39.75</v>
      </c>
      <c r="G2541" s="55">
        <f t="shared" si="2849"/>
        <v>40.625</v>
      </c>
      <c r="H2541" s="55">
        <f t="shared" si="2850"/>
        <v>35.625</v>
      </c>
      <c r="I2541" s="55">
        <f t="shared" si="2851"/>
        <v>35</v>
      </c>
      <c r="J2541" s="55">
        <f t="shared" si="2852"/>
        <v>34.125</v>
      </c>
      <c r="K2541" s="55">
        <f t="shared" si="2853"/>
        <v>34.625</v>
      </c>
      <c r="L2541" s="55">
        <f t="shared" si="2854"/>
        <v>42</v>
      </c>
      <c r="M2541" s="55">
        <f t="shared" si="2855"/>
        <v>44.625</v>
      </c>
      <c r="N2541" s="55">
        <f t="shared" si="2856"/>
        <v>44</v>
      </c>
      <c r="O2541" s="56">
        <f t="shared" si="2857"/>
        <v>44</v>
      </c>
      <c r="P2541" s="55">
        <f t="shared" si="2858"/>
        <v>44</v>
      </c>
      <c r="Q2541" s="55">
        <f t="shared" si="2859"/>
        <v>44</v>
      </c>
      <c r="R2541" s="55">
        <f t="shared" si="2845"/>
        <v>44</v>
      </c>
    </row>
    <row r="2542" spans="2:18" x14ac:dyDescent="0.25">
      <c r="B2542" s="19"/>
      <c r="C2542" s="20" t="s">
        <v>286</v>
      </c>
      <c r="D2542" s="21">
        <f>SUM(D2488:D2541)</f>
        <v>254278.00000000003</v>
      </c>
      <c r="E2542" s="21">
        <f t="shared" ref="E2542:R2542" si="2860">SUM(E2488:E2541)</f>
        <v>261140.5</v>
      </c>
      <c r="F2542" s="21">
        <f t="shared" si="2860"/>
        <v>267188</v>
      </c>
      <c r="G2542" s="21">
        <f t="shared" si="2860"/>
        <v>272160.75000000006</v>
      </c>
      <c r="H2542" s="21">
        <f t="shared" si="2860"/>
        <v>276256.75</v>
      </c>
      <c r="I2542" s="21">
        <f t="shared" si="2860"/>
        <v>280699.375</v>
      </c>
      <c r="J2542" s="21">
        <f t="shared" si="2860"/>
        <v>286734.12500000006</v>
      </c>
      <c r="K2542" s="21">
        <f t="shared" si="2860"/>
        <v>293519.875</v>
      </c>
      <c r="L2542" s="21">
        <f t="shared" si="2860"/>
        <v>300258.375</v>
      </c>
      <c r="M2542" s="21">
        <f t="shared" si="2860"/>
        <v>303109.37500000006</v>
      </c>
      <c r="N2542" s="21">
        <f t="shared" si="2860"/>
        <v>311802.62500000006</v>
      </c>
      <c r="O2542" s="21">
        <f t="shared" si="2860"/>
        <v>316502.375</v>
      </c>
      <c r="P2542" s="21">
        <f t="shared" si="2860"/>
        <v>325752.125</v>
      </c>
      <c r="Q2542" s="21">
        <f t="shared" si="2860"/>
        <v>331970</v>
      </c>
      <c r="R2542" s="21">
        <f t="shared" si="2860"/>
        <v>338670</v>
      </c>
    </row>
    <row r="2543" spans="2:18" x14ac:dyDescent="0.25">
      <c r="B2543" s="19"/>
      <c r="C2543" s="20" t="s">
        <v>287</v>
      </c>
      <c r="D2543" s="21">
        <f>SUM(D2496:D2541)</f>
        <v>2691.25</v>
      </c>
      <c r="E2543" s="21">
        <f t="shared" ref="E2543:R2543" si="2861">SUM(E2496:E2541)</f>
        <v>2678.25</v>
      </c>
      <c r="F2543" s="21">
        <f t="shared" si="2861"/>
        <v>2639.5</v>
      </c>
      <c r="G2543" s="21">
        <f t="shared" si="2861"/>
        <v>2610.875</v>
      </c>
      <c r="H2543" s="21">
        <f t="shared" si="2861"/>
        <v>2553.125</v>
      </c>
      <c r="I2543" s="21">
        <f t="shared" si="2861"/>
        <v>2546</v>
      </c>
      <c r="J2543" s="21">
        <f t="shared" si="2861"/>
        <v>2529.25</v>
      </c>
      <c r="K2543" s="21">
        <f t="shared" si="2861"/>
        <v>2534.125</v>
      </c>
      <c r="L2543" s="21">
        <f t="shared" si="2861"/>
        <v>2632.625</v>
      </c>
      <c r="M2543" s="21">
        <f t="shared" si="2861"/>
        <v>2598</v>
      </c>
      <c r="N2543" s="21">
        <f t="shared" si="2861"/>
        <v>2632.875</v>
      </c>
      <c r="O2543" s="21">
        <f t="shared" si="2861"/>
        <v>2682.875</v>
      </c>
      <c r="P2543" s="21">
        <f t="shared" si="2861"/>
        <v>2726.75</v>
      </c>
      <c r="Q2543" s="21">
        <f t="shared" si="2861"/>
        <v>2731</v>
      </c>
      <c r="R2543" s="21">
        <f t="shared" si="2861"/>
        <v>2737.875</v>
      </c>
    </row>
    <row r="2546" spans="1:18" s="9" customFormat="1" ht="20.100000000000001" customHeight="1" x14ac:dyDescent="0.25">
      <c r="A2546" s="10"/>
      <c r="B2546" s="10" t="s">
        <v>446</v>
      </c>
    </row>
    <row r="2548" spans="1:18" ht="18" thickBot="1" x14ac:dyDescent="0.35">
      <c r="A2548" s="28"/>
      <c r="B2548" s="37" t="s">
        <v>447</v>
      </c>
    </row>
    <row r="2549" spans="1:18" ht="18" thickTop="1" x14ac:dyDescent="0.35">
      <c r="B2549" s="11" t="s">
        <v>298</v>
      </c>
      <c r="C2549" s="11" t="s">
        <v>299</v>
      </c>
      <c r="D2549" s="38" t="s">
        <v>423</v>
      </c>
      <c r="E2549" s="38" t="s">
        <v>424</v>
      </c>
      <c r="F2549" s="38" t="s">
        <v>425</v>
      </c>
      <c r="G2549" s="38" t="s">
        <v>426</v>
      </c>
      <c r="H2549" s="38" t="s">
        <v>427</v>
      </c>
      <c r="I2549" s="38" t="s">
        <v>428</v>
      </c>
      <c r="J2549" s="38" t="s">
        <v>429</v>
      </c>
      <c r="K2549" s="38" t="s">
        <v>430</v>
      </c>
      <c r="L2549" s="38" t="s">
        <v>431</v>
      </c>
      <c r="M2549" s="38" t="s">
        <v>432</v>
      </c>
      <c r="N2549" s="38" t="s">
        <v>433</v>
      </c>
      <c r="O2549" s="38" t="s">
        <v>434</v>
      </c>
      <c r="P2549" s="38" t="s">
        <v>435</v>
      </c>
      <c r="Q2549" s="38" t="s">
        <v>436</v>
      </c>
      <c r="R2549" s="123" t="s">
        <v>437</v>
      </c>
    </row>
    <row r="2550" spans="1:18" x14ac:dyDescent="0.25">
      <c r="B2550" s="12" t="s">
        <v>300</v>
      </c>
      <c r="C2550" s="7" t="s">
        <v>301</v>
      </c>
      <c r="D2550" s="8">
        <f t="shared" ref="D2550:D2594" si="2862">SUM(O1553:P1553)/2</f>
        <v>3664.3707640292241</v>
      </c>
      <c r="E2550" s="8">
        <f t="shared" ref="E2550:E2594" si="2863">SUM(Q1553:R1553)/2</f>
        <v>3847.5</v>
      </c>
      <c r="F2550" s="8">
        <f t="shared" ref="F2550:F2594" si="2864">SUM(S1553:V1553)/4</f>
        <v>3964.125</v>
      </c>
      <c r="G2550" s="8">
        <f t="shared" ref="G2550:G2594" si="2865">SUM(W1553:Z1553)/4</f>
        <v>4138.75</v>
      </c>
      <c r="H2550" s="8">
        <f t="shared" ref="H2550:H2594" si="2866">SUM(AA1553:AD1553)/4</f>
        <v>4268.5</v>
      </c>
      <c r="I2550" s="8">
        <f t="shared" ref="I2550:I2594" si="2867">SUM(AE1553:AH1553)/4</f>
        <v>4429</v>
      </c>
      <c r="J2550" s="8">
        <f t="shared" ref="J2550:J2594" si="2868">SUM(AI1553:AL1553)/4</f>
        <v>4556.25</v>
      </c>
      <c r="K2550" s="8">
        <f t="shared" ref="K2550:K2594" si="2869">SUM(AM1553:AP1553)/4</f>
        <v>4720.625</v>
      </c>
      <c r="L2550" s="8">
        <f t="shared" ref="L2550:L2594" si="2870">SUM(AQ1553:AT1553)/4</f>
        <v>4800</v>
      </c>
      <c r="M2550" s="8">
        <f t="shared" ref="M2550:M2594" si="2871">SUM(AU1553:AX1553)/4</f>
        <v>4853.625</v>
      </c>
      <c r="N2550" s="8">
        <f t="shared" ref="N2550:N2594" si="2872">SUM(AY1553:BB1553)/4</f>
        <v>4949.375</v>
      </c>
      <c r="O2550" s="8">
        <f t="shared" ref="O2550:O2595" si="2873">SUM(BC1553:BF1553)/4</f>
        <v>5092.375</v>
      </c>
      <c r="P2550" s="8">
        <f>SUM(BG1553:BJ1553)/4</f>
        <v>5204.625</v>
      </c>
      <c r="Q2550" s="8">
        <f>SUM(BK1553:BN1553)/4</f>
        <v>5299.25</v>
      </c>
      <c r="R2550" s="8">
        <f>SUM(BO1553:BR1553)/4</f>
        <v>5467.125</v>
      </c>
    </row>
    <row r="2551" spans="1:18" x14ac:dyDescent="0.25">
      <c r="B2551" s="12" t="s">
        <v>302</v>
      </c>
      <c r="C2551" s="7" t="s">
        <v>303</v>
      </c>
      <c r="D2551" s="8">
        <f t="shared" si="2862"/>
        <v>8604.2361003160786</v>
      </c>
      <c r="E2551" s="8">
        <f t="shared" si="2863"/>
        <v>8759.625</v>
      </c>
      <c r="F2551" s="8">
        <f t="shared" si="2864"/>
        <v>8759.25</v>
      </c>
      <c r="G2551" s="8">
        <f t="shared" si="2865"/>
        <v>8786.75</v>
      </c>
      <c r="H2551" s="8">
        <f t="shared" si="2866"/>
        <v>8797.375</v>
      </c>
      <c r="I2551" s="8">
        <f t="shared" si="2867"/>
        <v>8837.5</v>
      </c>
      <c r="J2551" s="8">
        <f t="shared" si="2868"/>
        <v>8905.5</v>
      </c>
      <c r="K2551" s="8">
        <f t="shared" si="2869"/>
        <v>9001</v>
      </c>
      <c r="L2551" s="8">
        <f t="shared" si="2870"/>
        <v>8937.375</v>
      </c>
      <c r="M2551" s="8">
        <f t="shared" si="2871"/>
        <v>8888.75</v>
      </c>
      <c r="N2551" s="8">
        <f t="shared" si="2872"/>
        <v>8893.75</v>
      </c>
      <c r="O2551" s="8">
        <f t="shared" si="2873"/>
        <v>8967.375</v>
      </c>
      <c r="P2551" s="8">
        <f t="shared" ref="P2551:P2594" si="2874">SUM(BG1554:BJ1554)/4</f>
        <v>9015.875</v>
      </c>
      <c r="Q2551" s="8">
        <f t="shared" ref="Q2551:Q2594" si="2875">SUM(BK1554:BN1554)/4</f>
        <v>8928.5</v>
      </c>
      <c r="R2551" s="8">
        <f t="shared" ref="R2551:R2595" si="2876">SUM(BO1554:BR1554)/4</f>
        <v>8891.75</v>
      </c>
    </row>
    <row r="2552" spans="1:18" x14ac:dyDescent="0.25">
      <c r="B2552" s="12" t="s">
        <v>304</v>
      </c>
      <c r="C2552" s="7" t="s">
        <v>305</v>
      </c>
      <c r="D2552" s="8">
        <f t="shared" si="2862"/>
        <v>5389.1710710399502</v>
      </c>
      <c r="E2552" s="8">
        <f t="shared" si="2863"/>
        <v>5204.25</v>
      </c>
      <c r="F2552" s="8">
        <f t="shared" si="2864"/>
        <v>4894.875</v>
      </c>
      <c r="G2552" s="8">
        <f t="shared" si="2865"/>
        <v>4581.25</v>
      </c>
      <c r="H2552" s="8">
        <f t="shared" si="2866"/>
        <v>4356.75</v>
      </c>
      <c r="I2552" s="8">
        <f t="shared" si="2867"/>
        <v>4161.5</v>
      </c>
      <c r="J2552" s="8">
        <f t="shared" si="2868"/>
        <v>3964.25</v>
      </c>
      <c r="K2552" s="8">
        <f t="shared" si="2869"/>
        <v>3819.25</v>
      </c>
      <c r="L2552" s="8">
        <f t="shared" si="2870"/>
        <v>3624.125</v>
      </c>
      <c r="M2552" s="8">
        <f t="shared" si="2871"/>
        <v>3496.5</v>
      </c>
      <c r="N2552" s="8">
        <f t="shared" si="2872"/>
        <v>3484.25</v>
      </c>
      <c r="O2552" s="8">
        <f t="shared" si="2873"/>
        <v>3473.875</v>
      </c>
      <c r="P2552" s="8">
        <f t="shared" si="2874"/>
        <v>3434.25</v>
      </c>
      <c r="Q2552" s="8">
        <f t="shared" si="2875"/>
        <v>3446.25</v>
      </c>
      <c r="R2552" s="8">
        <f t="shared" si="2876"/>
        <v>3447.625</v>
      </c>
    </row>
    <row r="2553" spans="1:18" x14ac:dyDescent="0.25">
      <c r="B2553" s="12" t="s">
        <v>306</v>
      </c>
      <c r="C2553" s="7" t="s">
        <v>307</v>
      </c>
      <c r="D2553" s="8">
        <f t="shared" si="2862"/>
        <v>410.5</v>
      </c>
      <c r="E2553" s="8">
        <f t="shared" si="2863"/>
        <v>381</v>
      </c>
      <c r="F2553" s="8">
        <f t="shared" si="2864"/>
        <v>344.5</v>
      </c>
      <c r="G2553" s="8">
        <f t="shared" si="2865"/>
        <v>308.875</v>
      </c>
      <c r="H2553" s="8">
        <f t="shared" si="2866"/>
        <v>291.625</v>
      </c>
      <c r="I2553" s="8">
        <f t="shared" si="2867"/>
        <v>276.125</v>
      </c>
      <c r="J2553" s="8">
        <f t="shared" si="2868"/>
        <v>260.5</v>
      </c>
      <c r="K2553" s="8">
        <f t="shared" si="2869"/>
        <v>237</v>
      </c>
      <c r="L2553" s="8">
        <f t="shared" si="2870"/>
        <v>215.5</v>
      </c>
      <c r="M2553" s="8">
        <f t="shared" si="2871"/>
        <v>196.125</v>
      </c>
      <c r="N2553" s="8">
        <f t="shared" si="2872"/>
        <v>191</v>
      </c>
      <c r="O2553" s="8">
        <f t="shared" si="2873"/>
        <v>180.75</v>
      </c>
      <c r="P2553" s="8">
        <f t="shared" si="2874"/>
        <v>171.375</v>
      </c>
      <c r="Q2553" s="8">
        <f t="shared" si="2875"/>
        <v>167.625</v>
      </c>
      <c r="R2553" s="8">
        <f t="shared" si="2876"/>
        <v>157.375</v>
      </c>
    </row>
    <row r="2554" spans="1:18" x14ac:dyDescent="0.25">
      <c r="B2554" s="12" t="s">
        <v>308</v>
      </c>
      <c r="C2554" s="7" t="s">
        <v>309</v>
      </c>
      <c r="D2554" s="8">
        <f t="shared" si="2862"/>
        <v>11.5</v>
      </c>
      <c r="E2554" s="8">
        <f t="shared" si="2863"/>
        <v>9.75</v>
      </c>
      <c r="F2554" s="8">
        <f t="shared" si="2864"/>
        <v>8</v>
      </c>
      <c r="G2554" s="8">
        <f t="shared" si="2865"/>
        <v>8</v>
      </c>
      <c r="H2554" s="8">
        <f t="shared" si="2866"/>
        <v>8</v>
      </c>
      <c r="I2554" s="8">
        <f t="shared" si="2867"/>
        <v>8.125</v>
      </c>
      <c r="J2554" s="8">
        <f t="shared" si="2868"/>
        <v>7.875</v>
      </c>
      <c r="K2554" s="8">
        <f t="shared" si="2869"/>
        <v>8.25</v>
      </c>
      <c r="L2554" s="8">
        <f t="shared" si="2870"/>
        <v>7.625</v>
      </c>
      <c r="M2554" s="8">
        <f t="shared" si="2871"/>
        <v>5.625</v>
      </c>
      <c r="N2554" s="8">
        <f t="shared" si="2872"/>
        <v>6.125</v>
      </c>
      <c r="O2554" s="8">
        <f t="shared" si="2873"/>
        <v>6</v>
      </c>
      <c r="P2554" s="8">
        <f t="shared" si="2874"/>
        <v>7</v>
      </c>
      <c r="Q2554" s="8">
        <f t="shared" si="2875"/>
        <v>9</v>
      </c>
      <c r="R2554" s="8">
        <f t="shared" si="2876"/>
        <v>11</v>
      </c>
    </row>
    <row r="2555" spans="1:18" x14ac:dyDescent="0.25">
      <c r="B2555" s="12" t="s">
        <v>310</v>
      </c>
      <c r="C2555" s="7" t="s">
        <v>311</v>
      </c>
      <c r="D2555" s="8">
        <f t="shared" si="2862"/>
        <v>3</v>
      </c>
      <c r="E2555" s="8">
        <f t="shared" si="2863"/>
        <v>3</v>
      </c>
      <c r="F2555" s="8">
        <f t="shared" si="2864"/>
        <v>3.375</v>
      </c>
      <c r="G2555" s="8">
        <f t="shared" si="2865"/>
        <v>3.5</v>
      </c>
      <c r="H2555" s="8">
        <f t="shared" si="2866"/>
        <v>4</v>
      </c>
      <c r="I2555" s="8">
        <f t="shared" si="2867"/>
        <v>3.875</v>
      </c>
      <c r="J2555" s="8">
        <f t="shared" si="2868"/>
        <v>3</v>
      </c>
      <c r="K2555" s="8">
        <f t="shared" si="2869"/>
        <v>1.5</v>
      </c>
      <c r="L2555" s="8">
        <f t="shared" si="2870"/>
        <v>1</v>
      </c>
      <c r="M2555" s="8">
        <f t="shared" si="2871"/>
        <v>1</v>
      </c>
      <c r="N2555" s="8">
        <f t="shared" si="2872"/>
        <v>1</v>
      </c>
      <c r="O2555" s="8">
        <f t="shared" si="2873"/>
        <v>1</v>
      </c>
      <c r="P2555" s="8">
        <f t="shared" si="2874"/>
        <v>1</v>
      </c>
      <c r="Q2555" s="8">
        <f t="shared" si="2875"/>
        <v>1</v>
      </c>
      <c r="R2555" s="8">
        <f t="shared" si="2876"/>
        <v>1</v>
      </c>
    </row>
    <row r="2556" spans="1:18" x14ac:dyDescent="0.25">
      <c r="B2556" s="12" t="s">
        <v>313</v>
      </c>
      <c r="C2556" s="7" t="s">
        <v>314</v>
      </c>
      <c r="D2556" s="8">
        <f t="shared" si="2862"/>
        <v>1</v>
      </c>
      <c r="E2556" s="8">
        <f t="shared" si="2863"/>
        <v>1</v>
      </c>
      <c r="F2556" s="8">
        <f t="shared" si="2864"/>
        <v>0.625</v>
      </c>
      <c r="G2556" s="8">
        <f t="shared" si="2865"/>
        <v>0</v>
      </c>
      <c r="H2556" s="8">
        <f t="shared" si="2866"/>
        <v>0</v>
      </c>
      <c r="I2556" s="8">
        <f t="shared" si="2867"/>
        <v>0</v>
      </c>
      <c r="J2556" s="8">
        <f t="shared" si="2868"/>
        <v>0</v>
      </c>
      <c r="K2556" s="8">
        <f t="shared" si="2869"/>
        <v>0</v>
      </c>
      <c r="L2556" s="8">
        <f t="shared" si="2870"/>
        <v>0</v>
      </c>
      <c r="M2556" s="8">
        <f t="shared" si="2871"/>
        <v>0</v>
      </c>
      <c r="N2556" s="8">
        <f t="shared" si="2872"/>
        <v>0</v>
      </c>
      <c r="O2556" s="8">
        <f t="shared" si="2873"/>
        <v>0</v>
      </c>
      <c r="P2556" s="8">
        <f t="shared" si="2874"/>
        <v>0</v>
      </c>
      <c r="Q2556" s="8">
        <f t="shared" si="2875"/>
        <v>0</v>
      </c>
      <c r="R2556" s="8">
        <f t="shared" si="2876"/>
        <v>0</v>
      </c>
    </row>
    <row r="2557" spans="1:18" x14ac:dyDescent="0.25">
      <c r="B2557" s="12" t="s">
        <v>315</v>
      </c>
      <c r="C2557" s="7" t="s">
        <v>316</v>
      </c>
      <c r="D2557" s="8">
        <f t="shared" si="2862"/>
        <v>4427.8213573242137</v>
      </c>
      <c r="E2557" s="8">
        <f t="shared" si="2863"/>
        <v>4444.75</v>
      </c>
      <c r="F2557" s="8">
        <f t="shared" si="2864"/>
        <v>4327.5</v>
      </c>
      <c r="G2557" s="8">
        <f t="shared" si="2865"/>
        <v>4263.625</v>
      </c>
      <c r="H2557" s="8">
        <f t="shared" si="2866"/>
        <v>4165.125</v>
      </c>
      <c r="I2557" s="8">
        <f t="shared" si="2867"/>
        <v>4054.625</v>
      </c>
      <c r="J2557" s="8">
        <f t="shared" si="2868"/>
        <v>4010</v>
      </c>
      <c r="K2557" s="8">
        <f t="shared" si="2869"/>
        <v>3905</v>
      </c>
      <c r="L2557" s="8">
        <f t="shared" si="2870"/>
        <v>3861.125</v>
      </c>
      <c r="M2557" s="8">
        <f t="shared" si="2871"/>
        <v>3830.5</v>
      </c>
      <c r="N2557" s="8">
        <f t="shared" si="2872"/>
        <v>3801.5</v>
      </c>
      <c r="O2557" s="8">
        <f t="shared" si="2873"/>
        <v>3738.625</v>
      </c>
      <c r="P2557" s="8">
        <f t="shared" si="2874"/>
        <v>3671</v>
      </c>
      <c r="Q2557" s="8">
        <f t="shared" si="2875"/>
        <v>3488.75</v>
      </c>
      <c r="R2557" s="8">
        <f t="shared" si="2876"/>
        <v>3422.5</v>
      </c>
    </row>
    <row r="2558" spans="1:18" x14ac:dyDescent="0.25">
      <c r="B2558" s="12" t="s">
        <v>317</v>
      </c>
      <c r="C2558" s="7" t="s">
        <v>318</v>
      </c>
      <c r="D2558" s="8">
        <f t="shared" si="2862"/>
        <v>8294.3513847867762</v>
      </c>
      <c r="E2558" s="8">
        <f t="shared" si="2863"/>
        <v>8833.5</v>
      </c>
      <c r="F2558" s="8">
        <f t="shared" si="2864"/>
        <v>9140.625</v>
      </c>
      <c r="G2558" s="8">
        <f t="shared" si="2865"/>
        <v>9381.625</v>
      </c>
      <c r="H2558" s="8">
        <f t="shared" si="2866"/>
        <v>9645.125</v>
      </c>
      <c r="I2558" s="8">
        <f t="shared" si="2867"/>
        <v>9895.25</v>
      </c>
      <c r="J2558" s="8">
        <f t="shared" si="2868"/>
        <v>10205.25</v>
      </c>
      <c r="K2558" s="8">
        <f t="shared" si="2869"/>
        <v>10525.875</v>
      </c>
      <c r="L2558" s="8">
        <f t="shared" si="2870"/>
        <v>10712</v>
      </c>
      <c r="M2558" s="8">
        <f t="shared" si="2871"/>
        <v>10646.25</v>
      </c>
      <c r="N2558" s="8">
        <f t="shared" si="2872"/>
        <v>10846.625</v>
      </c>
      <c r="O2558" s="8">
        <f t="shared" si="2873"/>
        <v>11022.125</v>
      </c>
      <c r="P2558" s="8">
        <f t="shared" si="2874"/>
        <v>11067</v>
      </c>
      <c r="Q2558" s="8">
        <f t="shared" si="2875"/>
        <v>11185.5</v>
      </c>
      <c r="R2558" s="8">
        <f t="shared" si="2876"/>
        <v>11066.25</v>
      </c>
    </row>
    <row r="2559" spans="1:18" x14ac:dyDescent="0.25">
      <c r="B2559" s="12" t="s">
        <v>319</v>
      </c>
      <c r="C2559" s="7" t="s">
        <v>320</v>
      </c>
      <c r="D2559" s="8">
        <f t="shared" si="2862"/>
        <v>33.875</v>
      </c>
      <c r="E2559" s="8">
        <f t="shared" si="2863"/>
        <v>38.875</v>
      </c>
      <c r="F2559" s="8">
        <f t="shared" si="2864"/>
        <v>37.125</v>
      </c>
      <c r="G2559" s="8">
        <f t="shared" si="2865"/>
        <v>35.25</v>
      </c>
      <c r="H2559" s="8">
        <f t="shared" si="2866"/>
        <v>38.625</v>
      </c>
      <c r="I2559" s="8">
        <f t="shared" si="2867"/>
        <v>39.375</v>
      </c>
      <c r="J2559" s="8">
        <f t="shared" si="2868"/>
        <v>40.875</v>
      </c>
      <c r="K2559" s="8">
        <f t="shared" si="2869"/>
        <v>42.125</v>
      </c>
      <c r="L2559" s="8">
        <f t="shared" si="2870"/>
        <v>53.5</v>
      </c>
      <c r="M2559" s="8">
        <f t="shared" si="2871"/>
        <v>59.125</v>
      </c>
      <c r="N2559" s="8">
        <f t="shared" si="2872"/>
        <v>66.75</v>
      </c>
      <c r="O2559" s="8">
        <f t="shared" si="2873"/>
        <v>66.625</v>
      </c>
      <c r="P2559" s="8">
        <f t="shared" si="2874"/>
        <v>69.875</v>
      </c>
      <c r="Q2559" s="8">
        <f t="shared" si="2875"/>
        <v>70.125</v>
      </c>
      <c r="R2559" s="8">
        <f t="shared" si="2876"/>
        <v>68.375</v>
      </c>
    </row>
    <row r="2560" spans="1:18" x14ac:dyDescent="0.25">
      <c r="B2560" s="12" t="s">
        <v>321</v>
      </c>
      <c r="C2560" s="7" t="s">
        <v>322</v>
      </c>
      <c r="D2560" s="8">
        <f t="shared" si="2862"/>
        <v>0.5</v>
      </c>
      <c r="E2560" s="8">
        <f t="shared" si="2863"/>
        <v>0.5</v>
      </c>
      <c r="F2560" s="8">
        <f t="shared" si="2864"/>
        <v>0</v>
      </c>
      <c r="G2560" s="8">
        <f t="shared" si="2865"/>
        <v>0.5</v>
      </c>
      <c r="H2560" s="8">
        <f t="shared" si="2866"/>
        <v>0.25</v>
      </c>
      <c r="I2560" s="8">
        <f t="shared" si="2867"/>
        <v>0.25</v>
      </c>
      <c r="J2560" s="8">
        <f t="shared" si="2868"/>
        <v>0</v>
      </c>
      <c r="K2560" s="8">
        <f t="shared" si="2869"/>
        <v>0</v>
      </c>
      <c r="L2560" s="8">
        <f t="shared" si="2870"/>
        <v>0</v>
      </c>
      <c r="M2560" s="8">
        <f t="shared" si="2871"/>
        <v>0</v>
      </c>
      <c r="N2560" s="8">
        <f t="shared" si="2872"/>
        <v>0</v>
      </c>
      <c r="O2560" s="8">
        <f t="shared" si="2873"/>
        <v>0</v>
      </c>
      <c r="P2560" s="8">
        <f t="shared" si="2874"/>
        <v>0</v>
      </c>
      <c r="Q2560" s="8">
        <f t="shared" si="2875"/>
        <v>0</v>
      </c>
      <c r="R2560" s="8">
        <f t="shared" si="2876"/>
        <v>0.25</v>
      </c>
    </row>
    <row r="2561" spans="2:18" x14ac:dyDescent="0.25">
      <c r="B2561" s="12" t="s">
        <v>323</v>
      </c>
      <c r="C2561" s="7" t="s">
        <v>324</v>
      </c>
      <c r="D2561" s="8">
        <f t="shared" si="2862"/>
        <v>15</v>
      </c>
      <c r="E2561" s="8">
        <f t="shared" si="2863"/>
        <v>21.25</v>
      </c>
      <c r="F2561" s="8">
        <f t="shared" si="2864"/>
        <v>19.75</v>
      </c>
      <c r="G2561" s="8">
        <f t="shared" si="2865"/>
        <v>21.125</v>
      </c>
      <c r="H2561" s="8">
        <f t="shared" si="2866"/>
        <v>18.875</v>
      </c>
      <c r="I2561" s="8">
        <f t="shared" si="2867"/>
        <v>19.375</v>
      </c>
      <c r="J2561" s="8">
        <f t="shared" si="2868"/>
        <v>21.875</v>
      </c>
      <c r="K2561" s="8">
        <f t="shared" si="2869"/>
        <v>21.375</v>
      </c>
      <c r="L2561" s="8">
        <f t="shared" si="2870"/>
        <v>22.875</v>
      </c>
      <c r="M2561" s="8">
        <f t="shared" si="2871"/>
        <v>21.75</v>
      </c>
      <c r="N2561" s="8">
        <f t="shared" si="2872"/>
        <v>23.75</v>
      </c>
      <c r="O2561" s="8">
        <f t="shared" si="2873"/>
        <v>25.125</v>
      </c>
      <c r="P2561" s="8">
        <f t="shared" si="2874"/>
        <v>24.75</v>
      </c>
      <c r="Q2561" s="8">
        <f t="shared" si="2875"/>
        <v>24.75</v>
      </c>
      <c r="R2561" s="8">
        <f t="shared" si="2876"/>
        <v>25.125</v>
      </c>
    </row>
    <row r="2562" spans="2:18" x14ac:dyDescent="0.25">
      <c r="B2562" s="12" t="s">
        <v>325</v>
      </c>
      <c r="C2562" s="7" t="s">
        <v>326</v>
      </c>
      <c r="D2562" s="8">
        <f t="shared" si="2862"/>
        <v>2945.5174490906265</v>
      </c>
      <c r="E2562" s="8">
        <f t="shared" si="2863"/>
        <v>3312.25</v>
      </c>
      <c r="F2562" s="8">
        <f t="shared" si="2864"/>
        <v>3668.625</v>
      </c>
      <c r="G2562" s="8">
        <f t="shared" si="2865"/>
        <v>4014.125</v>
      </c>
      <c r="H2562" s="8">
        <f t="shared" si="2866"/>
        <v>4270.375</v>
      </c>
      <c r="I2562" s="8">
        <f t="shared" si="2867"/>
        <v>4502.375</v>
      </c>
      <c r="J2562" s="8">
        <f t="shared" si="2868"/>
        <v>4936.125</v>
      </c>
      <c r="K2562" s="8">
        <f t="shared" si="2869"/>
        <v>5558.25</v>
      </c>
      <c r="L2562" s="8">
        <f t="shared" si="2870"/>
        <v>6146.125</v>
      </c>
      <c r="M2562" s="8">
        <f t="shared" si="2871"/>
        <v>6413.25</v>
      </c>
      <c r="N2562" s="8">
        <f t="shared" si="2872"/>
        <v>6757</v>
      </c>
      <c r="O2562" s="8">
        <f t="shared" si="2873"/>
        <v>7128.5</v>
      </c>
      <c r="P2562" s="8">
        <f t="shared" si="2874"/>
        <v>7512.5</v>
      </c>
      <c r="Q2562" s="8">
        <f t="shared" si="2875"/>
        <v>7945.25</v>
      </c>
      <c r="R2562" s="8">
        <f t="shared" si="2876"/>
        <v>8361.125</v>
      </c>
    </row>
    <row r="2563" spans="2:18" x14ac:dyDescent="0.25">
      <c r="B2563" s="12" t="s">
        <v>327</v>
      </c>
      <c r="C2563" s="7" t="s">
        <v>328</v>
      </c>
      <c r="D2563" s="8">
        <f t="shared" si="2862"/>
        <v>420.5</v>
      </c>
      <c r="E2563" s="8">
        <f t="shared" si="2863"/>
        <v>450.5</v>
      </c>
      <c r="F2563" s="8">
        <f t="shared" si="2864"/>
        <v>504</v>
      </c>
      <c r="G2563" s="8">
        <f t="shared" si="2865"/>
        <v>572.625</v>
      </c>
      <c r="H2563" s="8">
        <f t="shared" si="2866"/>
        <v>632</v>
      </c>
      <c r="I2563" s="8">
        <f t="shared" si="2867"/>
        <v>687.75</v>
      </c>
      <c r="J2563" s="8">
        <f t="shared" si="2868"/>
        <v>728.875</v>
      </c>
      <c r="K2563" s="8">
        <f t="shared" si="2869"/>
        <v>784.125</v>
      </c>
      <c r="L2563" s="8">
        <f t="shared" si="2870"/>
        <v>854.125</v>
      </c>
      <c r="M2563" s="8">
        <f t="shared" si="2871"/>
        <v>923.375</v>
      </c>
      <c r="N2563" s="8">
        <f t="shared" si="2872"/>
        <v>991</v>
      </c>
      <c r="O2563" s="8">
        <f t="shared" si="2873"/>
        <v>1065.75</v>
      </c>
      <c r="P2563" s="8">
        <f t="shared" si="2874"/>
        <v>1159.5</v>
      </c>
      <c r="Q2563" s="8">
        <f t="shared" si="2875"/>
        <v>1269.5</v>
      </c>
      <c r="R2563" s="8">
        <f t="shared" si="2876"/>
        <v>1388.625</v>
      </c>
    </row>
    <row r="2564" spans="2:18" x14ac:dyDescent="0.25">
      <c r="B2564" s="12" t="s">
        <v>329</v>
      </c>
      <c r="C2564" s="7" t="s">
        <v>330</v>
      </c>
      <c r="D2564" s="8">
        <f t="shared" si="2862"/>
        <v>6.25</v>
      </c>
      <c r="E2564" s="8">
        <f t="shared" si="2863"/>
        <v>4.75</v>
      </c>
      <c r="F2564" s="8">
        <f t="shared" si="2864"/>
        <v>5</v>
      </c>
      <c r="G2564" s="8">
        <f t="shared" si="2865"/>
        <v>5</v>
      </c>
      <c r="H2564" s="8">
        <f t="shared" si="2866"/>
        <v>4.125</v>
      </c>
      <c r="I2564" s="8">
        <f t="shared" si="2867"/>
        <v>2.75</v>
      </c>
      <c r="J2564" s="8">
        <f t="shared" si="2868"/>
        <v>2.875</v>
      </c>
      <c r="K2564" s="8">
        <f t="shared" si="2869"/>
        <v>2.75</v>
      </c>
      <c r="L2564" s="8">
        <f t="shared" si="2870"/>
        <v>2.75</v>
      </c>
      <c r="M2564" s="8">
        <f t="shared" si="2871"/>
        <v>2.875</v>
      </c>
      <c r="N2564" s="8">
        <f t="shared" si="2872"/>
        <v>2.875</v>
      </c>
      <c r="O2564" s="8">
        <f t="shared" si="2873"/>
        <v>2.875</v>
      </c>
      <c r="P2564" s="8">
        <f t="shared" si="2874"/>
        <v>2.875</v>
      </c>
      <c r="Q2564" s="8">
        <f t="shared" si="2875"/>
        <v>4.625</v>
      </c>
      <c r="R2564" s="8">
        <f t="shared" si="2876"/>
        <v>6.375</v>
      </c>
    </row>
    <row r="2565" spans="2:18" x14ac:dyDescent="0.25">
      <c r="B2565" s="12" t="s">
        <v>331</v>
      </c>
      <c r="C2565" s="7" t="s">
        <v>332</v>
      </c>
      <c r="D2565" s="8">
        <f t="shared" si="2862"/>
        <v>87.25</v>
      </c>
      <c r="E2565" s="8">
        <f t="shared" si="2863"/>
        <v>114.25</v>
      </c>
      <c r="F2565" s="8">
        <f t="shared" si="2864"/>
        <v>144.625</v>
      </c>
      <c r="G2565" s="8">
        <f t="shared" si="2865"/>
        <v>202.625</v>
      </c>
      <c r="H2565" s="8">
        <f t="shared" si="2866"/>
        <v>267.5</v>
      </c>
      <c r="I2565" s="8">
        <f t="shared" si="2867"/>
        <v>342.875</v>
      </c>
      <c r="J2565" s="8">
        <f t="shared" si="2868"/>
        <v>450.375</v>
      </c>
      <c r="K2565" s="8">
        <f t="shared" si="2869"/>
        <v>544.75</v>
      </c>
      <c r="L2565" s="8">
        <f t="shared" si="2870"/>
        <v>687.5</v>
      </c>
      <c r="M2565" s="8">
        <f t="shared" si="2871"/>
        <v>829.5</v>
      </c>
      <c r="N2565" s="8">
        <f t="shared" si="2872"/>
        <v>942.875</v>
      </c>
      <c r="O2565" s="8">
        <f t="shared" si="2873"/>
        <v>1133.125</v>
      </c>
      <c r="P2565" s="8">
        <f t="shared" si="2874"/>
        <v>1294.25</v>
      </c>
      <c r="Q2565" s="8">
        <f t="shared" si="2875"/>
        <v>1502.125</v>
      </c>
      <c r="R2565" s="8">
        <f t="shared" si="2876"/>
        <v>1686.875</v>
      </c>
    </row>
    <row r="2566" spans="2:18" x14ac:dyDescent="0.25">
      <c r="B2566" s="12" t="s">
        <v>333</v>
      </c>
      <c r="C2566" s="7" t="s">
        <v>334</v>
      </c>
      <c r="D2566" s="8">
        <f t="shared" si="2862"/>
        <v>3085.4165436032954</v>
      </c>
      <c r="E2566" s="8">
        <f t="shared" si="2863"/>
        <v>3116.5</v>
      </c>
      <c r="F2566" s="8">
        <f t="shared" si="2864"/>
        <v>3102.75</v>
      </c>
      <c r="G2566" s="8">
        <f t="shared" si="2865"/>
        <v>3152.125</v>
      </c>
      <c r="H2566" s="8">
        <f t="shared" si="2866"/>
        <v>3165.5</v>
      </c>
      <c r="I2566" s="8">
        <f t="shared" si="2867"/>
        <v>3198.25</v>
      </c>
      <c r="J2566" s="8">
        <f t="shared" si="2868"/>
        <v>3199.125</v>
      </c>
      <c r="K2566" s="8">
        <f t="shared" si="2869"/>
        <v>3209.375</v>
      </c>
      <c r="L2566" s="8">
        <f t="shared" si="2870"/>
        <v>3416.125</v>
      </c>
      <c r="M2566" s="8">
        <f t="shared" si="2871"/>
        <v>3511</v>
      </c>
      <c r="N2566" s="8">
        <f t="shared" si="2872"/>
        <v>3534.875</v>
      </c>
      <c r="O2566" s="8">
        <f t="shared" si="2873"/>
        <v>3644.125</v>
      </c>
      <c r="P2566" s="8">
        <f t="shared" si="2874"/>
        <v>3702.125</v>
      </c>
      <c r="Q2566" s="8">
        <f t="shared" si="2875"/>
        <v>3734.625</v>
      </c>
      <c r="R2566" s="8">
        <f t="shared" si="2876"/>
        <v>3733.375</v>
      </c>
    </row>
    <row r="2567" spans="2:18" x14ac:dyDescent="0.25">
      <c r="B2567" s="12" t="s">
        <v>335</v>
      </c>
      <c r="C2567" s="7" t="s">
        <v>336</v>
      </c>
      <c r="D2567" s="8">
        <f t="shared" si="2862"/>
        <v>23055.477868024249</v>
      </c>
      <c r="E2567" s="8">
        <f t="shared" si="2863"/>
        <v>23318.75</v>
      </c>
      <c r="F2567" s="8">
        <f t="shared" si="2864"/>
        <v>23197.625</v>
      </c>
      <c r="G2567" s="8">
        <f t="shared" si="2865"/>
        <v>23125.875</v>
      </c>
      <c r="H2567" s="8">
        <f t="shared" si="2866"/>
        <v>23044</v>
      </c>
      <c r="I2567" s="8">
        <f t="shared" si="2867"/>
        <v>22896.875</v>
      </c>
      <c r="J2567" s="8">
        <f t="shared" si="2868"/>
        <v>22683.875</v>
      </c>
      <c r="K2567" s="8">
        <f t="shared" si="2869"/>
        <v>22573.375</v>
      </c>
      <c r="L2567" s="8">
        <f t="shared" si="2870"/>
        <v>22736.875</v>
      </c>
      <c r="M2567" s="8">
        <f t="shared" si="2871"/>
        <v>22831.5</v>
      </c>
      <c r="N2567" s="8">
        <f t="shared" si="2872"/>
        <v>22944.375</v>
      </c>
      <c r="O2567" s="8">
        <f t="shared" si="2873"/>
        <v>23300.625</v>
      </c>
      <c r="P2567" s="8">
        <f t="shared" si="2874"/>
        <v>23397.75</v>
      </c>
      <c r="Q2567" s="8">
        <f t="shared" si="2875"/>
        <v>23504.875</v>
      </c>
      <c r="R2567" s="8">
        <f t="shared" si="2876"/>
        <v>23494.5</v>
      </c>
    </row>
    <row r="2568" spans="2:18" x14ac:dyDescent="0.25">
      <c r="B2568" s="12" t="s">
        <v>337</v>
      </c>
      <c r="C2568" s="7" t="s">
        <v>338</v>
      </c>
      <c r="D2568" s="8">
        <f t="shared" si="2862"/>
        <v>107332.77977485881</v>
      </c>
      <c r="E2568" s="8">
        <f t="shared" si="2863"/>
        <v>112293.5</v>
      </c>
      <c r="F2568" s="8">
        <f t="shared" si="2864"/>
        <v>117358.5</v>
      </c>
      <c r="G2568" s="8">
        <f t="shared" si="2865"/>
        <v>122795.875</v>
      </c>
      <c r="H2568" s="8">
        <f t="shared" si="2866"/>
        <v>126478.125</v>
      </c>
      <c r="I2568" s="8">
        <f t="shared" si="2867"/>
        <v>128627</v>
      </c>
      <c r="J2568" s="8">
        <f t="shared" si="2868"/>
        <v>131861.125</v>
      </c>
      <c r="K2568" s="8">
        <f t="shared" si="2869"/>
        <v>136648.375</v>
      </c>
      <c r="L2568" s="8">
        <f t="shared" si="2870"/>
        <v>141589.375</v>
      </c>
      <c r="M2568" s="8">
        <f t="shared" si="2871"/>
        <v>145793.125</v>
      </c>
      <c r="N2568" s="8">
        <f t="shared" si="2872"/>
        <v>151910.25</v>
      </c>
      <c r="O2568" s="8">
        <f t="shared" si="2873"/>
        <v>159375</v>
      </c>
      <c r="P2568" s="8">
        <f t="shared" si="2874"/>
        <v>166548.25</v>
      </c>
      <c r="Q2568" s="8">
        <f t="shared" si="2875"/>
        <v>173599</v>
      </c>
      <c r="R2568" s="8">
        <f t="shared" si="2876"/>
        <v>179567.875</v>
      </c>
    </row>
    <row r="2569" spans="2:18" x14ac:dyDescent="0.25">
      <c r="B2569" s="12" t="s">
        <v>339</v>
      </c>
      <c r="C2569" s="7" t="s">
        <v>340</v>
      </c>
      <c r="D2569" s="8">
        <f t="shared" si="2862"/>
        <v>2059.0162573190319</v>
      </c>
      <c r="E2569" s="8">
        <f t="shared" si="2863"/>
        <v>2214.125</v>
      </c>
      <c r="F2569" s="8">
        <f t="shared" si="2864"/>
        <v>2431.5</v>
      </c>
      <c r="G2569" s="8">
        <f t="shared" si="2865"/>
        <v>2662</v>
      </c>
      <c r="H2569" s="8">
        <f t="shared" si="2866"/>
        <v>2814.5</v>
      </c>
      <c r="I2569" s="8">
        <f t="shared" si="2867"/>
        <v>2910.125</v>
      </c>
      <c r="J2569" s="8">
        <f t="shared" si="2868"/>
        <v>3062.5</v>
      </c>
      <c r="K2569" s="8">
        <f t="shared" si="2869"/>
        <v>3220</v>
      </c>
      <c r="L2569" s="8">
        <f t="shared" si="2870"/>
        <v>3459.5</v>
      </c>
      <c r="M2569" s="8">
        <f t="shared" si="2871"/>
        <v>3697.875</v>
      </c>
      <c r="N2569" s="8">
        <f t="shared" si="2872"/>
        <v>4008.25</v>
      </c>
      <c r="O2569" s="8">
        <f t="shared" si="2873"/>
        <v>4517</v>
      </c>
      <c r="P2569" s="8">
        <f t="shared" si="2874"/>
        <v>4937.75</v>
      </c>
      <c r="Q2569" s="8">
        <f t="shared" si="2875"/>
        <v>5417.5</v>
      </c>
      <c r="R2569" s="8">
        <f t="shared" si="2876"/>
        <v>6070.75</v>
      </c>
    </row>
    <row r="2570" spans="2:18" x14ac:dyDescent="0.25">
      <c r="B2570" s="12" t="s">
        <v>341</v>
      </c>
      <c r="C2570" s="7" t="s">
        <v>342</v>
      </c>
      <c r="D2570" s="8">
        <f t="shared" si="2862"/>
        <v>68.875</v>
      </c>
      <c r="E2570" s="8">
        <f t="shared" si="2863"/>
        <v>68.5</v>
      </c>
      <c r="F2570" s="8">
        <f t="shared" si="2864"/>
        <v>75.5</v>
      </c>
      <c r="G2570" s="8">
        <f t="shared" si="2865"/>
        <v>84.75</v>
      </c>
      <c r="H2570" s="8">
        <f t="shared" si="2866"/>
        <v>92.5</v>
      </c>
      <c r="I2570" s="8">
        <f t="shared" si="2867"/>
        <v>92.625</v>
      </c>
      <c r="J2570" s="8">
        <f t="shared" si="2868"/>
        <v>96.75</v>
      </c>
      <c r="K2570" s="8">
        <f t="shared" si="2869"/>
        <v>104.375</v>
      </c>
      <c r="L2570" s="8">
        <f t="shared" si="2870"/>
        <v>122.875</v>
      </c>
      <c r="M2570" s="8">
        <f t="shared" si="2871"/>
        <v>137.5</v>
      </c>
      <c r="N2570" s="8">
        <f t="shared" si="2872"/>
        <v>158</v>
      </c>
      <c r="O2570" s="8">
        <f t="shared" si="2873"/>
        <v>172.625</v>
      </c>
      <c r="P2570" s="8">
        <f t="shared" si="2874"/>
        <v>198.375</v>
      </c>
      <c r="Q2570" s="8">
        <f t="shared" si="2875"/>
        <v>223.375</v>
      </c>
      <c r="R2570" s="8">
        <f t="shared" si="2876"/>
        <v>266.375</v>
      </c>
    </row>
    <row r="2571" spans="2:18" x14ac:dyDescent="0.25">
      <c r="B2571" s="12" t="s">
        <v>343</v>
      </c>
      <c r="C2571" s="7" t="s">
        <v>344</v>
      </c>
      <c r="D2571" s="8">
        <f t="shared" si="2862"/>
        <v>67.25</v>
      </c>
      <c r="E2571" s="8">
        <f t="shared" si="2863"/>
        <v>74.75</v>
      </c>
      <c r="F2571" s="8">
        <f t="shared" si="2864"/>
        <v>89.875</v>
      </c>
      <c r="G2571" s="8">
        <f t="shared" si="2865"/>
        <v>100</v>
      </c>
      <c r="H2571" s="8">
        <f t="shared" si="2866"/>
        <v>103.875</v>
      </c>
      <c r="I2571" s="8">
        <f t="shared" si="2867"/>
        <v>95.875</v>
      </c>
      <c r="J2571" s="8">
        <f t="shared" si="2868"/>
        <v>96.5</v>
      </c>
      <c r="K2571" s="8">
        <f t="shared" si="2869"/>
        <v>95.125</v>
      </c>
      <c r="L2571" s="8">
        <f t="shared" si="2870"/>
        <v>95.25</v>
      </c>
      <c r="M2571" s="8">
        <f t="shared" si="2871"/>
        <v>93.125</v>
      </c>
      <c r="N2571" s="8">
        <f t="shared" si="2872"/>
        <v>90.375</v>
      </c>
      <c r="O2571" s="8">
        <f t="shared" si="2873"/>
        <v>89.875</v>
      </c>
      <c r="P2571" s="8">
        <f t="shared" si="2874"/>
        <v>90.125</v>
      </c>
      <c r="Q2571" s="8">
        <f t="shared" si="2875"/>
        <v>92</v>
      </c>
      <c r="R2571" s="8">
        <f t="shared" si="2876"/>
        <v>90.5</v>
      </c>
    </row>
    <row r="2572" spans="2:18" x14ac:dyDescent="0.25">
      <c r="B2572" s="12" t="s">
        <v>345</v>
      </c>
      <c r="C2572" s="7" t="s">
        <v>346</v>
      </c>
      <c r="D2572" s="8">
        <f t="shared" si="2862"/>
        <v>31.5</v>
      </c>
      <c r="E2572" s="8">
        <f t="shared" si="2863"/>
        <v>37.5</v>
      </c>
      <c r="F2572" s="8">
        <f t="shared" si="2864"/>
        <v>50.875</v>
      </c>
      <c r="G2572" s="8">
        <f t="shared" si="2865"/>
        <v>59.125</v>
      </c>
      <c r="H2572" s="8">
        <f t="shared" si="2866"/>
        <v>62.375</v>
      </c>
      <c r="I2572" s="8">
        <f t="shared" si="2867"/>
        <v>62.5</v>
      </c>
      <c r="J2572" s="8">
        <f t="shared" si="2868"/>
        <v>62.375</v>
      </c>
      <c r="K2572" s="8">
        <f t="shared" si="2869"/>
        <v>62.375</v>
      </c>
      <c r="L2572" s="8">
        <f t="shared" si="2870"/>
        <v>67.5</v>
      </c>
      <c r="M2572" s="8">
        <f t="shared" si="2871"/>
        <v>72.375</v>
      </c>
      <c r="N2572" s="8">
        <f t="shared" si="2872"/>
        <v>73.25</v>
      </c>
      <c r="O2572" s="8">
        <f t="shared" si="2873"/>
        <v>74.25</v>
      </c>
      <c r="P2572" s="8">
        <f t="shared" si="2874"/>
        <v>77.5</v>
      </c>
      <c r="Q2572" s="8">
        <f t="shared" si="2875"/>
        <v>78.5</v>
      </c>
      <c r="R2572" s="8">
        <f t="shared" si="2876"/>
        <v>83.625</v>
      </c>
    </row>
    <row r="2573" spans="2:18" x14ac:dyDescent="0.25">
      <c r="B2573" s="12" t="s">
        <v>347</v>
      </c>
      <c r="C2573" s="7" t="s">
        <v>348</v>
      </c>
      <c r="D2573" s="8">
        <f t="shared" si="2862"/>
        <v>18.25</v>
      </c>
      <c r="E2573" s="8">
        <f t="shared" si="2863"/>
        <v>20.75</v>
      </c>
      <c r="F2573" s="8">
        <f t="shared" si="2864"/>
        <v>24.125</v>
      </c>
      <c r="G2573" s="8">
        <f t="shared" si="2865"/>
        <v>30.5</v>
      </c>
      <c r="H2573" s="8">
        <f t="shared" si="2866"/>
        <v>30.5</v>
      </c>
      <c r="I2573" s="8">
        <f t="shared" si="2867"/>
        <v>29.125</v>
      </c>
      <c r="J2573" s="8">
        <f t="shared" si="2868"/>
        <v>27</v>
      </c>
      <c r="K2573" s="8">
        <f t="shared" si="2869"/>
        <v>28.625</v>
      </c>
      <c r="L2573" s="8">
        <f t="shared" si="2870"/>
        <v>29.25</v>
      </c>
      <c r="M2573" s="8">
        <f t="shared" si="2871"/>
        <v>29.25</v>
      </c>
      <c r="N2573" s="8">
        <f t="shared" si="2872"/>
        <v>32.625</v>
      </c>
      <c r="O2573" s="8">
        <f t="shared" si="2873"/>
        <v>36.125</v>
      </c>
      <c r="P2573" s="8">
        <f t="shared" si="2874"/>
        <v>36.125</v>
      </c>
      <c r="Q2573" s="8">
        <f t="shared" si="2875"/>
        <v>40.125</v>
      </c>
      <c r="R2573" s="8">
        <f t="shared" si="2876"/>
        <v>43.5</v>
      </c>
    </row>
    <row r="2574" spans="2:18" x14ac:dyDescent="0.25">
      <c r="B2574" s="12" t="s">
        <v>349</v>
      </c>
      <c r="C2574" s="7" t="s">
        <v>350</v>
      </c>
      <c r="D2574" s="8">
        <f t="shared" si="2862"/>
        <v>1</v>
      </c>
      <c r="E2574" s="8">
        <f t="shared" si="2863"/>
        <v>1</v>
      </c>
      <c r="F2574" s="8">
        <f t="shared" si="2864"/>
        <v>1</v>
      </c>
      <c r="G2574" s="8">
        <f t="shared" si="2865"/>
        <v>2.875</v>
      </c>
      <c r="H2574" s="8">
        <f t="shared" si="2866"/>
        <v>4</v>
      </c>
      <c r="I2574" s="8">
        <f t="shared" si="2867"/>
        <v>4.75</v>
      </c>
      <c r="J2574" s="8">
        <f t="shared" si="2868"/>
        <v>3.625</v>
      </c>
      <c r="K2574" s="8">
        <f t="shared" si="2869"/>
        <v>3.125</v>
      </c>
      <c r="L2574" s="8">
        <f t="shared" si="2870"/>
        <v>4</v>
      </c>
      <c r="M2574" s="8">
        <f t="shared" si="2871"/>
        <v>5.25</v>
      </c>
      <c r="N2574" s="8">
        <f t="shared" si="2872"/>
        <v>6.25</v>
      </c>
      <c r="O2574" s="8">
        <f t="shared" si="2873"/>
        <v>6.75</v>
      </c>
      <c r="P2574" s="8">
        <f t="shared" si="2874"/>
        <v>8.625</v>
      </c>
      <c r="Q2574" s="8">
        <f t="shared" si="2875"/>
        <v>11.625</v>
      </c>
      <c r="R2574" s="8">
        <f t="shared" si="2876"/>
        <v>12.625</v>
      </c>
    </row>
    <row r="2575" spans="2:18" x14ac:dyDescent="0.25">
      <c r="B2575" s="12" t="s">
        <v>351</v>
      </c>
      <c r="C2575" s="7" t="s">
        <v>352</v>
      </c>
      <c r="D2575" s="8">
        <f t="shared" si="2862"/>
        <v>0</v>
      </c>
      <c r="E2575" s="8">
        <f t="shared" si="2863"/>
        <v>0</v>
      </c>
      <c r="F2575" s="8">
        <f t="shared" si="2864"/>
        <v>0</v>
      </c>
      <c r="G2575" s="8">
        <f t="shared" si="2865"/>
        <v>0.875</v>
      </c>
      <c r="H2575" s="8">
        <f t="shared" si="2866"/>
        <v>1</v>
      </c>
      <c r="I2575" s="8">
        <f t="shared" si="2867"/>
        <v>0.625</v>
      </c>
      <c r="J2575" s="8">
        <f t="shared" si="2868"/>
        <v>0.375</v>
      </c>
      <c r="K2575" s="8">
        <f t="shared" si="2869"/>
        <v>1</v>
      </c>
      <c r="L2575" s="8">
        <f t="shared" si="2870"/>
        <v>1.125</v>
      </c>
      <c r="M2575" s="8">
        <f t="shared" si="2871"/>
        <v>2</v>
      </c>
      <c r="N2575" s="8">
        <f t="shared" si="2872"/>
        <v>2</v>
      </c>
      <c r="O2575" s="8">
        <f t="shared" si="2873"/>
        <v>1.875</v>
      </c>
      <c r="P2575" s="8">
        <f t="shared" si="2874"/>
        <v>1</v>
      </c>
      <c r="Q2575" s="8">
        <f t="shared" si="2875"/>
        <v>1</v>
      </c>
      <c r="R2575" s="8">
        <f t="shared" si="2876"/>
        <v>1</v>
      </c>
    </row>
    <row r="2576" spans="2:18" x14ac:dyDescent="0.25">
      <c r="B2576" s="12" t="s">
        <v>353</v>
      </c>
      <c r="C2576" s="7" t="s">
        <v>354</v>
      </c>
      <c r="D2576" s="8">
        <f t="shared" si="2862"/>
        <v>25.5</v>
      </c>
      <c r="E2576" s="8">
        <f t="shared" si="2863"/>
        <v>25</v>
      </c>
      <c r="F2576" s="8">
        <f t="shared" si="2864"/>
        <v>23.375</v>
      </c>
      <c r="G2576" s="8">
        <f t="shared" si="2865"/>
        <v>22.25</v>
      </c>
      <c r="H2576" s="8">
        <f t="shared" si="2866"/>
        <v>25.625</v>
      </c>
      <c r="I2576" s="8">
        <f t="shared" si="2867"/>
        <v>44.5</v>
      </c>
      <c r="J2576" s="8">
        <f t="shared" si="2868"/>
        <v>47</v>
      </c>
      <c r="K2576" s="8">
        <f t="shared" si="2869"/>
        <v>48.625</v>
      </c>
      <c r="L2576" s="8">
        <f t="shared" si="2870"/>
        <v>49.5</v>
      </c>
      <c r="M2576" s="8">
        <f t="shared" si="2871"/>
        <v>53.375</v>
      </c>
      <c r="N2576" s="8">
        <f t="shared" si="2872"/>
        <v>58.125</v>
      </c>
      <c r="O2576" s="8">
        <f t="shared" si="2873"/>
        <v>58.375</v>
      </c>
      <c r="P2576" s="8">
        <f t="shared" si="2874"/>
        <v>61.625</v>
      </c>
      <c r="Q2576" s="8">
        <f t="shared" si="2875"/>
        <v>64.75</v>
      </c>
      <c r="R2576" s="8">
        <f t="shared" si="2876"/>
        <v>54.125</v>
      </c>
    </row>
    <row r="2577" spans="2:18" x14ac:dyDescent="0.25">
      <c r="B2577" s="12" t="s">
        <v>355</v>
      </c>
      <c r="C2577" s="7" t="s">
        <v>356</v>
      </c>
      <c r="D2577" s="8">
        <f t="shared" si="2862"/>
        <v>2043.9276905539148</v>
      </c>
      <c r="E2577" s="8">
        <f t="shared" si="2863"/>
        <v>2188.375</v>
      </c>
      <c r="F2577" s="8">
        <f t="shared" si="2864"/>
        <v>2262.25</v>
      </c>
      <c r="G2577" s="8">
        <f t="shared" si="2865"/>
        <v>2320.25</v>
      </c>
      <c r="H2577" s="8">
        <f t="shared" si="2866"/>
        <v>2372.5</v>
      </c>
      <c r="I2577" s="8">
        <f t="shared" si="2867"/>
        <v>2434.125</v>
      </c>
      <c r="J2577" s="8">
        <f t="shared" si="2868"/>
        <v>2532.875</v>
      </c>
      <c r="K2577" s="8">
        <f t="shared" si="2869"/>
        <v>2578</v>
      </c>
      <c r="L2577" s="8">
        <f t="shared" si="2870"/>
        <v>2596.125</v>
      </c>
      <c r="M2577" s="8">
        <f t="shared" si="2871"/>
        <v>2626.5</v>
      </c>
      <c r="N2577" s="8">
        <f t="shared" si="2872"/>
        <v>2710</v>
      </c>
      <c r="O2577" s="8">
        <f t="shared" si="2873"/>
        <v>2854.25</v>
      </c>
      <c r="P2577" s="8">
        <f t="shared" si="2874"/>
        <v>2915.75</v>
      </c>
      <c r="Q2577" s="8">
        <f t="shared" si="2875"/>
        <v>2937.75</v>
      </c>
      <c r="R2577" s="8">
        <f t="shared" si="2876"/>
        <v>2939.875</v>
      </c>
    </row>
    <row r="2578" spans="2:18" x14ac:dyDescent="0.25">
      <c r="B2578" s="12" t="s">
        <v>357</v>
      </c>
      <c r="C2578" s="7" t="s">
        <v>358</v>
      </c>
      <c r="D2578" s="8">
        <f t="shared" si="2862"/>
        <v>14351.546602155551</v>
      </c>
      <c r="E2578" s="8">
        <f t="shared" si="2863"/>
        <v>15634.375</v>
      </c>
      <c r="F2578" s="8">
        <f t="shared" si="2864"/>
        <v>16907.25</v>
      </c>
      <c r="G2578" s="8">
        <f t="shared" si="2865"/>
        <v>18261.375</v>
      </c>
      <c r="H2578" s="8">
        <f t="shared" si="2866"/>
        <v>19334.375</v>
      </c>
      <c r="I2578" s="8">
        <f t="shared" si="2867"/>
        <v>20575.375</v>
      </c>
      <c r="J2578" s="8">
        <f t="shared" si="2868"/>
        <v>21941</v>
      </c>
      <c r="K2578" s="8">
        <f t="shared" si="2869"/>
        <v>23516.625</v>
      </c>
      <c r="L2578" s="8">
        <f t="shared" si="2870"/>
        <v>24852.375</v>
      </c>
      <c r="M2578" s="8">
        <f t="shared" si="2871"/>
        <v>25893.125</v>
      </c>
      <c r="N2578" s="8">
        <f t="shared" si="2872"/>
        <v>27561.5</v>
      </c>
      <c r="O2578" s="8">
        <f t="shared" si="2873"/>
        <v>29442</v>
      </c>
      <c r="P2578" s="8">
        <f t="shared" si="2874"/>
        <v>31206.875</v>
      </c>
      <c r="Q2578" s="8">
        <f t="shared" si="2875"/>
        <v>32880.375</v>
      </c>
      <c r="R2578" s="8">
        <f t="shared" si="2876"/>
        <v>34143</v>
      </c>
    </row>
    <row r="2579" spans="2:18" x14ac:dyDescent="0.25">
      <c r="B2579" s="12" t="s">
        <v>359</v>
      </c>
      <c r="C2579" s="7" t="s">
        <v>360</v>
      </c>
      <c r="D2579" s="8">
        <f t="shared" si="2862"/>
        <v>54</v>
      </c>
      <c r="E2579" s="8">
        <f t="shared" si="2863"/>
        <v>68.25</v>
      </c>
      <c r="F2579" s="8">
        <f t="shared" si="2864"/>
        <v>88.25</v>
      </c>
      <c r="G2579" s="8">
        <f t="shared" si="2865"/>
        <v>110.625</v>
      </c>
      <c r="H2579" s="8">
        <f t="shared" si="2866"/>
        <v>136.125</v>
      </c>
      <c r="I2579" s="8">
        <f t="shared" si="2867"/>
        <v>152.875</v>
      </c>
      <c r="J2579" s="8">
        <f t="shared" si="2868"/>
        <v>170.375</v>
      </c>
      <c r="K2579" s="8">
        <f t="shared" si="2869"/>
        <v>195.875</v>
      </c>
      <c r="L2579" s="8">
        <f t="shared" si="2870"/>
        <v>231</v>
      </c>
      <c r="M2579" s="8">
        <f t="shared" si="2871"/>
        <v>246.5</v>
      </c>
      <c r="N2579" s="8">
        <f t="shared" si="2872"/>
        <v>269.125</v>
      </c>
      <c r="O2579" s="8">
        <f t="shared" si="2873"/>
        <v>287.875</v>
      </c>
      <c r="P2579" s="8">
        <f t="shared" si="2874"/>
        <v>328.625</v>
      </c>
      <c r="Q2579" s="8">
        <f t="shared" si="2875"/>
        <v>382.75</v>
      </c>
      <c r="R2579" s="8">
        <f t="shared" si="2876"/>
        <v>465.75</v>
      </c>
    </row>
    <row r="2580" spans="2:18" x14ac:dyDescent="0.25">
      <c r="B2580" s="12" t="s">
        <v>361</v>
      </c>
      <c r="C2580" s="7" t="s">
        <v>362</v>
      </c>
      <c r="D2580" s="8">
        <f t="shared" si="2862"/>
        <v>507.625</v>
      </c>
      <c r="E2580" s="8">
        <f t="shared" si="2863"/>
        <v>514.125</v>
      </c>
      <c r="F2580" s="8">
        <f t="shared" si="2864"/>
        <v>517</v>
      </c>
      <c r="G2580" s="8">
        <f t="shared" si="2865"/>
        <v>518.75</v>
      </c>
      <c r="H2580" s="8">
        <f t="shared" si="2866"/>
        <v>501.375</v>
      </c>
      <c r="I2580" s="8">
        <f t="shared" si="2867"/>
        <v>486.125</v>
      </c>
      <c r="J2580" s="8">
        <f t="shared" si="2868"/>
        <v>467.625</v>
      </c>
      <c r="K2580" s="8">
        <f t="shared" si="2869"/>
        <v>458.125</v>
      </c>
      <c r="L2580" s="8">
        <f t="shared" si="2870"/>
        <v>459.875</v>
      </c>
      <c r="M2580" s="8">
        <f t="shared" si="2871"/>
        <v>443.125</v>
      </c>
      <c r="N2580" s="8">
        <f t="shared" si="2872"/>
        <v>443.875</v>
      </c>
      <c r="O2580" s="8">
        <f t="shared" si="2873"/>
        <v>452.5</v>
      </c>
      <c r="P2580" s="8">
        <f t="shared" si="2874"/>
        <v>442</v>
      </c>
      <c r="Q2580" s="8">
        <f t="shared" si="2875"/>
        <v>446.375</v>
      </c>
      <c r="R2580" s="8">
        <f t="shared" si="2876"/>
        <v>430.75</v>
      </c>
    </row>
    <row r="2581" spans="2:18" x14ac:dyDescent="0.25">
      <c r="B2581" s="12" t="s">
        <v>363</v>
      </c>
      <c r="C2581" s="7" t="s">
        <v>364</v>
      </c>
      <c r="D2581" s="8">
        <f t="shared" si="2862"/>
        <v>13756.191538421681</v>
      </c>
      <c r="E2581" s="8">
        <f t="shared" si="2863"/>
        <v>14762.875</v>
      </c>
      <c r="F2581" s="8">
        <f t="shared" si="2864"/>
        <v>15896.5</v>
      </c>
      <c r="G2581" s="8">
        <f t="shared" si="2865"/>
        <v>16798.875</v>
      </c>
      <c r="H2581" s="8">
        <f t="shared" si="2866"/>
        <v>17156.375</v>
      </c>
      <c r="I2581" s="8">
        <f t="shared" si="2867"/>
        <v>17116.375</v>
      </c>
      <c r="J2581" s="8">
        <f t="shared" si="2868"/>
        <v>17091.25</v>
      </c>
      <c r="K2581" s="8">
        <f t="shared" si="2869"/>
        <v>17555</v>
      </c>
      <c r="L2581" s="8">
        <f t="shared" si="2870"/>
        <v>18007.75</v>
      </c>
      <c r="M2581" s="8">
        <f t="shared" si="2871"/>
        <v>18482.25</v>
      </c>
      <c r="N2581" s="8">
        <f t="shared" si="2872"/>
        <v>19432.5</v>
      </c>
      <c r="O2581" s="8">
        <f t="shared" si="2873"/>
        <v>20546.875</v>
      </c>
      <c r="P2581" s="8">
        <f t="shared" si="2874"/>
        <v>21587.5</v>
      </c>
      <c r="Q2581" s="8">
        <f t="shared" si="2875"/>
        <v>22403.375</v>
      </c>
      <c r="R2581" s="8">
        <f t="shared" si="2876"/>
        <v>23279.25</v>
      </c>
    </row>
    <row r="2582" spans="2:18" x14ac:dyDescent="0.25">
      <c r="B2582" s="12" t="s">
        <v>365</v>
      </c>
      <c r="C2582" s="7" t="s">
        <v>366</v>
      </c>
      <c r="D2582" s="8">
        <f t="shared" si="2862"/>
        <v>3030.7765039639362</v>
      </c>
      <c r="E2582" s="8">
        <f t="shared" si="2863"/>
        <v>3547.25</v>
      </c>
      <c r="F2582" s="8">
        <f t="shared" si="2864"/>
        <v>4162.375</v>
      </c>
      <c r="G2582" s="8">
        <f t="shared" si="2865"/>
        <v>4812.875</v>
      </c>
      <c r="H2582" s="8">
        <f t="shared" si="2866"/>
        <v>5301.5</v>
      </c>
      <c r="I2582" s="8">
        <f t="shared" si="2867"/>
        <v>5546.5</v>
      </c>
      <c r="J2582" s="8">
        <f t="shared" si="2868"/>
        <v>5840</v>
      </c>
      <c r="K2582" s="8">
        <f t="shared" si="2869"/>
        <v>6334.25</v>
      </c>
      <c r="L2582" s="8">
        <f t="shared" si="2870"/>
        <v>6786.375</v>
      </c>
      <c r="M2582" s="8">
        <f t="shared" si="2871"/>
        <v>7269.5</v>
      </c>
      <c r="N2582" s="8">
        <f t="shared" si="2872"/>
        <v>7978.75</v>
      </c>
      <c r="O2582" s="8">
        <f t="shared" si="2873"/>
        <v>9022.875</v>
      </c>
      <c r="P2582" s="8">
        <f t="shared" si="2874"/>
        <v>10176.75</v>
      </c>
      <c r="Q2582" s="8">
        <f t="shared" si="2875"/>
        <v>11363.625</v>
      </c>
      <c r="R2582" s="8">
        <f t="shared" si="2876"/>
        <v>12525.25</v>
      </c>
    </row>
    <row r="2583" spans="2:18" x14ac:dyDescent="0.25">
      <c r="B2583" s="12" t="s">
        <v>367</v>
      </c>
      <c r="C2583" s="7" t="s">
        <v>368</v>
      </c>
      <c r="D2583" s="8">
        <f t="shared" si="2862"/>
        <v>44.25</v>
      </c>
      <c r="E2583" s="8">
        <f t="shared" si="2863"/>
        <v>51.5</v>
      </c>
      <c r="F2583" s="8">
        <f t="shared" si="2864"/>
        <v>44.125</v>
      </c>
      <c r="G2583" s="8">
        <f t="shared" si="2865"/>
        <v>42.125</v>
      </c>
      <c r="H2583" s="8">
        <f t="shared" si="2866"/>
        <v>45.75</v>
      </c>
      <c r="I2583" s="8">
        <f t="shared" si="2867"/>
        <v>47.5</v>
      </c>
      <c r="J2583" s="8">
        <f t="shared" si="2868"/>
        <v>47</v>
      </c>
      <c r="K2583" s="8">
        <f t="shared" si="2869"/>
        <v>49.25</v>
      </c>
      <c r="L2583" s="8">
        <f t="shared" si="2870"/>
        <v>49.875</v>
      </c>
      <c r="M2583" s="8">
        <f t="shared" si="2871"/>
        <v>53.625</v>
      </c>
      <c r="N2583" s="8">
        <f t="shared" si="2872"/>
        <v>71</v>
      </c>
      <c r="O2583" s="8">
        <f t="shared" si="2873"/>
        <v>101.625</v>
      </c>
      <c r="P2583" s="8">
        <f t="shared" si="2874"/>
        <v>103.5</v>
      </c>
      <c r="Q2583" s="8">
        <f t="shared" si="2875"/>
        <v>119.375</v>
      </c>
      <c r="R2583" s="8">
        <f t="shared" si="2876"/>
        <v>120.125</v>
      </c>
    </row>
    <row r="2584" spans="2:18" x14ac:dyDescent="0.25">
      <c r="B2584" s="12" t="s">
        <v>369</v>
      </c>
      <c r="C2584" s="7" t="s">
        <v>370</v>
      </c>
      <c r="D2584" s="8">
        <f t="shared" si="2862"/>
        <v>0</v>
      </c>
      <c r="E2584" s="8">
        <f t="shared" si="2863"/>
        <v>0</v>
      </c>
      <c r="F2584" s="8">
        <f t="shared" si="2864"/>
        <v>0.625</v>
      </c>
      <c r="G2584" s="8">
        <f t="shared" si="2865"/>
        <v>1</v>
      </c>
      <c r="H2584" s="8">
        <f t="shared" si="2866"/>
        <v>1.875</v>
      </c>
      <c r="I2584" s="8">
        <f t="shared" si="2867"/>
        <v>3.5</v>
      </c>
      <c r="J2584" s="8">
        <f t="shared" si="2868"/>
        <v>3.25</v>
      </c>
      <c r="K2584" s="8">
        <f t="shared" si="2869"/>
        <v>2.125</v>
      </c>
      <c r="L2584" s="8">
        <f t="shared" si="2870"/>
        <v>1</v>
      </c>
      <c r="M2584" s="8">
        <f t="shared" si="2871"/>
        <v>1.5</v>
      </c>
      <c r="N2584" s="8">
        <f t="shared" si="2872"/>
        <v>3.875</v>
      </c>
      <c r="O2584" s="8">
        <f t="shared" si="2873"/>
        <v>3.75</v>
      </c>
      <c r="P2584" s="8">
        <f t="shared" si="2874"/>
        <v>2.875</v>
      </c>
      <c r="Q2584" s="8">
        <f t="shared" si="2875"/>
        <v>2.375</v>
      </c>
      <c r="R2584" s="8">
        <f t="shared" si="2876"/>
        <v>2</v>
      </c>
    </row>
    <row r="2585" spans="2:18" x14ac:dyDescent="0.25">
      <c r="B2585" s="12" t="s">
        <v>371</v>
      </c>
      <c r="C2585" s="7" t="s">
        <v>372</v>
      </c>
      <c r="D2585" s="8">
        <f t="shared" si="2862"/>
        <v>3</v>
      </c>
      <c r="E2585" s="8">
        <f t="shared" si="2863"/>
        <v>3</v>
      </c>
      <c r="F2585" s="8">
        <f t="shared" si="2864"/>
        <v>2.25</v>
      </c>
      <c r="G2585" s="8">
        <f t="shared" si="2865"/>
        <v>1</v>
      </c>
      <c r="H2585" s="8">
        <f t="shared" si="2866"/>
        <v>1</v>
      </c>
      <c r="I2585" s="8">
        <f t="shared" si="2867"/>
        <v>1.625</v>
      </c>
      <c r="J2585" s="8">
        <f t="shared" si="2868"/>
        <v>4</v>
      </c>
      <c r="K2585" s="8">
        <f t="shared" si="2869"/>
        <v>3.75</v>
      </c>
      <c r="L2585" s="8">
        <f t="shared" si="2870"/>
        <v>3.375</v>
      </c>
      <c r="M2585" s="8">
        <f t="shared" si="2871"/>
        <v>2.625</v>
      </c>
      <c r="N2585" s="8">
        <f t="shared" si="2872"/>
        <v>0</v>
      </c>
      <c r="O2585" s="8">
        <f t="shared" si="2873"/>
        <v>0</v>
      </c>
      <c r="P2585" s="8">
        <f t="shared" si="2874"/>
        <v>0</v>
      </c>
      <c r="Q2585" s="8">
        <f t="shared" si="2875"/>
        <v>0.75</v>
      </c>
      <c r="R2585" s="8">
        <f t="shared" si="2876"/>
        <v>1.875</v>
      </c>
    </row>
    <row r="2586" spans="2:18" x14ac:dyDescent="0.25">
      <c r="B2586" s="12" t="s">
        <v>374</v>
      </c>
      <c r="C2586" s="7" t="s">
        <v>375</v>
      </c>
      <c r="D2586" s="8">
        <f t="shared" si="2862"/>
        <v>0</v>
      </c>
      <c r="E2586" s="8">
        <f t="shared" si="2863"/>
        <v>0</v>
      </c>
      <c r="F2586" s="8">
        <f t="shared" si="2864"/>
        <v>0.875</v>
      </c>
      <c r="G2586" s="8">
        <f t="shared" si="2865"/>
        <v>1</v>
      </c>
      <c r="H2586" s="8">
        <f t="shared" si="2866"/>
        <v>0.25</v>
      </c>
      <c r="I2586" s="8">
        <f t="shared" si="2867"/>
        <v>1.875</v>
      </c>
      <c r="J2586" s="8">
        <f t="shared" si="2868"/>
        <v>2.375</v>
      </c>
      <c r="K2586" s="8">
        <f t="shared" si="2869"/>
        <v>1.875</v>
      </c>
      <c r="L2586" s="8">
        <f t="shared" si="2870"/>
        <v>1.375</v>
      </c>
      <c r="M2586" s="8">
        <f t="shared" si="2871"/>
        <v>1</v>
      </c>
      <c r="N2586" s="8">
        <f t="shared" si="2872"/>
        <v>1</v>
      </c>
      <c r="O2586" s="8">
        <f t="shared" si="2873"/>
        <v>1</v>
      </c>
      <c r="P2586" s="8">
        <f t="shared" si="2874"/>
        <v>1</v>
      </c>
      <c r="Q2586" s="8">
        <f t="shared" si="2875"/>
        <v>1</v>
      </c>
      <c r="R2586" s="8">
        <f t="shared" si="2876"/>
        <v>1</v>
      </c>
    </row>
    <row r="2587" spans="2:18" x14ac:dyDescent="0.25">
      <c r="B2587" s="12" t="s">
        <v>376</v>
      </c>
      <c r="C2587" s="7" t="s">
        <v>377</v>
      </c>
      <c r="D2587" s="8">
        <f t="shared" si="2862"/>
        <v>663.75</v>
      </c>
      <c r="E2587" s="8">
        <f t="shared" si="2863"/>
        <v>624.5</v>
      </c>
      <c r="F2587" s="8">
        <f t="shared" si="2864"/>
        <v>628.25</v>
      </c>
      <c r="G2587" s="8">
        <f t="shared" si="2865"/>
        <v>606.125</v>
      </c>
      <c r="H2587" s="8">
        <f t="shared" si="2866"/>
        <v>604.125</v>
      </c>
      <c r="I2587" s="8">
        <f t="shared" si="2867"/>
        <v>591.25</v>
      </c>
      <c r="J2587" s="8">
        <f t="shared" si="2868"/>
        <v>534.5</v>
      </c>
      <c r="K2587" s="8">
        <f t="shared" si="2869"/>
        <v>522.375</v>
      </c>
      <c r="L2587" s="8">
        <f t="shared" si="2870"/>
        <v>517.375</v>
      </c>
      <c r="M2587" s="8">
        <f t="shared" si="2871"/>
        <v>500</v>
      </c>
      <c r="N2587" s="8">
        <f t="shared" si="2872"/>
        <v>503.125</v>
      </c>
      <c r="O2587" s="8">
        <f t="shared" si="2873"/>
        <v>524.875</v>
      </c>
      <c r="P2587" s="8">
        <f t="shared" si="2874"/>
        <v>544.125</v>
      </c>
      <c r="Q2587" s="8">
        <f t="shared" si="2875"/>
        <v>556.875</v>
      </c>
      <c r="R2587" s="8">
        <f t="shared" si="2876"/>
        <v>575.75</v>
      </c>
    </row>
    <row r="2588" spans="2:18" x14ac:dyDescent="0.25">
      <c r="B2588" s="12" t="s">
        <v>378</v>
      </c>
      <c r="C2588" s="7" t="s">
        <v>379</v>
      </c>
      <c r="D2588" s="8">
        <f t="shared" si="2862"/>
        <v>1827.25</v>
      </c>
      <c r="E2588" s="8">
        <f t="shared" si="2863"/>
        <v>1565.5</v>
      </c>
      <c r="F2588" s="8">
        <f t="shared" si="2864"/>
        <v>1496.25</v>
      </c>
      <c r="G2588" s="8">
        <f t="shared" si="2865"/>
        <v>1443.75</v>
      </c>
      <c r="H2588" s="8">
        <f t="shared" si="2866"/>
        <v>1412.5</v>
      </c>
      <c r="I2588" s="8">
        <f t="shared" si="2867"/>
        <v>1384.375</v>
      </c>
      <c r="J2588" s="8">
        <f t="shared" si="2868"/>
        <v>1386.625</v>
      </c>
      <c r="K2588" s="8">
        <f t="shared" si="2869"/>
        <v>1369.5</v>
      </c>
      <c r="L2588" s="8">
        <f t="shared" si="2870"/>
        <v>1344.5</v>
      </c>
      <c r="M2588" s="8">
        <f t="shared" si="2871"/>
        <v>1309.75</v>
      </c>
      <c r="N2588" s="8">
        <f t="shared" si="2872"/>
        <v>1295.25</v>
      </c>
      <c r="O2588" s="8">
        <f t="shared" si="2873"/>
        <v>1308.75</v>
      </c>
      <c r="P2588" s="8">
        <f t="shared" si="2874"/>
        <v>1304.25</v>
      </c>
      <c r="Q2588" s="8">
        <f t="shared" si="2875"/>
        <v>1301.5</v>
      </c>
      <c r="R2588" s="8">
        <f t="shared" si="2876"/>
        <v>1323.875</v>
      </c>
    </row>
    <row r="2589" spans="2:18" x14ac:dyDescent="0.25">
      <c r="B2589" s="12" t="s">
        <v>380</v>
      </c>
      <c r="C2589" s="7" t="s">
        <v>381</v>
      </c>
      <c r="D2589" s="8">
        <f t="shared" si="2862"/>
        <v>3663.75</v>
      </c>
      <c r="E2589" s="8">
        <f t="shared" si="2863"/>
        <v>3126.75</v>
      </c>
      <c r="F2589" s="8">
        <f t="shared" si="2864"/>
        <v>2972.375</v>
      </c>
      <c r="G2589" s="8">
        <f t="shared" si="2865"/>
        <v>2834.625</v>
      </c>
      <c r="H2589" s="8">
        <f t="shared" si="2866"/>
        <v>2750</v>
      </c>
      <c r="I2589" s="8">
        <f t="shared" si="2867"/>
        <v>2678.375</v>
      </c>
      <c r="J2589" s="8">
        <f t="shared" si="2868"/>
        <v>2585</v>
      </c>
      <c r="K2589" s="8">
        <f t="shared" si="2869"/>
        <v>2513.25</v>
      </c>
      <c r="L2589" s="8">
        <f t="shared" si="2870"/>
        <v>2464.125</v>
      </c>
      <c r="M2589" s="8">
        <f t="shared" si="2871"/>
        <v>2413.875</v>
      </c>
      <c r="N2589" s="8">
        <f t="shared" si="2872"/>
        <v>2388</v>
      </c>
      <c r="O2589" s="8">
        <f t="shared" si="2873"/>
        <v>2374.25</v>
      </c>
      <c r="P2589" s="8">
        <f t="shared" si="2874"/>
        <v>2346.5</v>
      </c>
      <c r="Q2589" s="8">
        <f t="shared" si="2875"/>
        <v>2318.75</v>
      </c>
      <c r="R2589" s="8">
        <f t="shared" si="2876"/>
        <v>2302.875</v>
      </c>
    </row>
    <row r="2590" spans="2:18" x14ac:dyDescent="0.25">
      <c r="B2590" s="12" t="s">
        <v>382</v>
      </c>
      <c r="C2590" s="7" t="s">
        <v>383</v>
      </c>
      <c r="D2590" s="8">
        <f t="shared" si="2862"/>
        <v>87.75</v>
      </c>
      <c r="E2590" s="8">
        <f t="shared" si="2863"/>
        <v>76.25</v>
      </c>
      <c r="F2590" s="8">
        <f t="shared" si="2864"/>
        <v>83.375</v>
      </c>
      <c r="G2590" s="8">
        <f t="shared" si="2865"/>
        <v>83.25</v>
      </c>
      <c r="H2590" s="8">
        <f t="shared" si="2866"/>
        <v>92.625</v>
      </c>
      <c r="I2590" s="8">
        <f t="shared" si="2867"/>
        <v>89.375</v>
      </c>
      <c r="J2590" s="8">
        <f t="shared" si="2868"/>
        <v>79</v>
      </c>
      <c r="K2590" s="8">
        <f t="shared" si="2869"/>
        <v>83</v>
      </c>
      <c r="L2590" s="8">
        <f t="shared" si="2870"/>
        <v>85</v>
      </c>
      <c r="M2590" s="8">
        <f t="shared" si="2871"/>
        <v>85.625</v>
      </c>
      <c r="N2590" s="8">
        <f t="shared" si="2872"/>
        <v>81.125</v>
      </c>
      <c r="O2590" s="8">
        <f t="shared" si="2873"/>
        <v>83.5</v>
      </c>
      <c r="P2590" s="8">
        <f t="shared" si="2874"/>
        <v>83.375</v>
      </c>
      <c r="Q2590" s="8">
        <f t="shared" si="2875"/>
        <v>81.25</v>
      </c>
      <c r="R2590" s="8">
        <f t="shared" si="2876"/>
        <v>86.5</v>
      </c>
    </row>
    <row r="2591" spans="2:18" x14ac:dyDescent="0.25">
      <c r="B2591" s="12" t="s">
        <v>384</v>
      </c>
      <c r="C2591" s="7" t="s">
        <v>385</v>
      </c>
      <c r="D2591" s="8">
        <f t="shared" si="2862"/>
        <v>13</v>
      </c>
      <c r="E2591" s="8">
        <f t="shared" si="2863"/>
        <v>13</v>
      </c>
      <c r="F2591" s="8">
        <f t="shared" si="2864"/>
        <v>13</v>
      </c>
      <c r="G2591" s="8">
        <f t="shared" si="2865"/>
        <v>12.625</v>
      </c>
      <c r="H2591" s="8">
        <f t="shared" si="2866"/>
        <v>11.625</v>
      </c>
      <c r="I2591" s="8">
        <f t="shared" si="2867"/>
        <v>11.75</v>
      </c>
      <c r="J2591" s="8">
        <f t="shared" si="2868"/>
        <v>12.5</v>
      </c>
      <c r="K2591" s="8">
        <f t="shared" si="2869"/>
        <v>12.625</v>
      </c>
      <c r="L2591" s="8">
        <f t="shared" si="2870"/>
        <v>12.5</v>
      </c>
      <c r="M2591" s="8">
        <f t="shared" si="2871"/>
        <v>12.5</v>
      </c>
      <c r="N2591" s="8">
        <f t="shared" si="2872"/>
        <v>10.75</v>
      </c>
      <c r="O2591" s="8">
        <f t="shared" si="2873"/>
        <v>10</v>
      </c>
      <c r="P2591" s="8">
        <f t="shared" si="2874"/>
        <v>9.875</v>
      </c>
      <c r="Q2591" s="8">
        <f t="shared" si="2875"/>
        <v>9.875</v>
      </c>
      <c r="R2591" s="8">
        <f t="shared" si="2876"/>
        <v>12.5</v>
      </c>
    </row>
    <row r="2592" spans="2:18" x14ac:dyDescent="0.25">
      <c r="B2592" s="12" t="s">
        <v>386</v>
      </c>
      <c r="C2592" s="7" t="s">
        <v>387</v>
      </c>
      <c r="D2592" s="8">
        <f t="shared" si="2862"/>
        <v>20.25</v>
      </c>
      <c r="E2592" s="8">
        <f t="shared" si="2863"/>
        <v>21.25</v>
      </c>
      <c r="F2592" s="8">
        <f t="shared" si="2864"/>
        <v>32.125</v>
      </c>
      <c r="G2592" s="8">
        <f t="shared" si="2865"/>
        <v>29.875</v>
      </c>
      <c r="H2592" s="8">
        <f t="shared" si="2866"/>
        <v>39.875</v>
      </c>
      <c r="I2592" s="8">
        <f t="shared" si="2867"/>
        <v>38.375</v>
      </c>
      <c r="J2592" s="8">
        <f t="shared" si="2868"/>
        <v>31</v>
      </c>
      <c r="K2592" s="8">
        <f t="shared" si="2869"/>
        <v>30.875</v>
      </c>
      <c r="L2592" s="8">
        <f t="shared" si="2870"/>
        <v>29.125</v>
      </c>
      <c r="M2592" s="8">
        <f t="shared" si="2871"/>
        <v>30.375</v>
      </c>
      <c r="N2592" s="8">
        <f t="shared" si="2872"/>
        <v>30.625</v>
      </c>
      <c r="O2592" s="8">
        <f t="shared" si="2873"/>
        <v>30.5</v>
      </c>
      <c r="P2592" s="8">
        <f t="shared" si="2874"/>
        <v>30.375</v>
      </c>
      <c r="Q2592" s="8">
        <f t="shared" si="2875"/>
        <v>32.25</v>
      </c>
      <c r="R2592" s="8">
        <f t="shared" si="2876"/>
        <v>33.75</v>
      </c>
    </row>
    <row r="2593" spans="1:18" x14ac:dyDescent="0.25">
      <c r="B2593" s="12" t="s">
        <v>388</v>
      </c>
      <c r="C2593" s="7" t="s">
        <v>389</v>
      </c>
      <c r="D2593" s="8">
        <f t="shared" si="2862"/>
        <v>0</v>
      </c>
      <c r="E2593" s="8">
        <f t="shared" si="2863"/>
        <v>0</v>
      </c>
      <c r="F2593" s="8">
        <f t="shared" si="2864"/>
        <v>0</v>
      </c>
      <c r="G2593" s="8">
        <f t="shared" si="2865"/>
        <v>0.625</v>
      </c>
      <c r="H2593" s="8">
        <f t="shared" si="2866"/>
        <v>1</v>
      </c>
      <c r="I2593" s="8">
        <f t="shared" si="2867"/>
        <v>1</v>
      </c>
      <c r="J2593" s="8">
        <f t="shared" si="2868"/>
        <v>1.375</v>
      </c>
      <c r="K2593" s="8">
        <f t="shared" si="2869"/>
        <v>3.25</v>
      </c>
      <c r="L2593" s="8">
        <f t="shared" si="2870"/>
        <v>3.125</v>
      </c>
      <c r="M2593" s="8">
        <f t="shared" si="2871"/>
        <v>3</v>
      </c>
      <c r="N2593" s="8">
        <f t="shared" si="2872"/>
        <v>3.125</v>
      </c>
      <c r="O2593" s="8">
        <f t="shared" si="2873"/>
        <v>4.875</v>
      </c>
      <c r="P2593" s="8">
        <f t="shared" si="2874"/>
        <v>5</v>
      </c>
      <c r="Q2593" s="8">
        <f t="shared" si="2875"/>
        <v>5.625</v>
      </c>
      <c r="R2593" s="8">
        <f t="shared" si="2876"/>
        <v>6</v>
      </c>
    </row>
    <row r="2594" spans="1:18" x14ac:dyDescent="0.25">
      <c r="B2594" s="12" t="s">
        <v>390</v>
      </c>
      <c r="C2594" s="7" t="s">
        <v>391</v>
      </c>
      <c r="D2594" s="8">
        <f t="shared" si="2862"/>
        <v>2</v>
      </c>
      <c r="E2594" s="8">
        <f t="shared" si="2863"/>
        <v>2</v>
      </c>
      <c r="F2594" s="8">
        <f t="shared" si="2864"/>
        <v>2</v>
      </c>
      <c r="G2594" s="8">
        <f t="shared" si="2865"/>
        <v>2.125</v>
      </c>
      <c r="H2594" s="8">
        <f t="shared" si="2866"/>
        <v>3</v>
      </c>
      <c r="I2594" s="8">
        <f t="shared" si="2867"/>
        <v>3.875</v>
      </c>
      <c r="J2594" s="8">
        <f t="shared" si="2868"/>
        <v>4</v>
      </c>
      <c r="K2594" s="8">
        <f t="shared" si="2869"/>
        <v>4</v>
      </c>
      <c r="L2594" s="8">
        <f t="shared" si="2870"/>
        <v>4</v>
      </c>
      <c r="M2594" s="8">
        <f t="shared" si="2871"/>
        <v>4</v>
      </c>
      <c r="N2594" s="8">
        <f t="shared" si="2872"/>
        <v>4</v>
      </c>
      <c r="O2594" s="8">
        <f t="shared" si="2873"/>
        <v>4</v>
      </c>
      <c r="P2594" s="8">
        <f t="shared" si="2874"/>
        <v>3.625</v>
      </c>
      <c r="Q2594" s="8">
        <f t="shared" si="2875"/>
        <v>3</v>
      </c>
      <c r="R2594" s="8">
        <f t="shared" si="2876"/>
        <v>3</v>
      </c>
    </row>
    <row r="2595" spans="1:18" x14ac:dyDescent="0.25">
      <c r="B2595" s="19"/>
      <c r="C2595" s="20" t="s">
        <v>286</v>
      </c>
      <c r="D2595" s="21">
        <f t="shared" ref="D2595:N2595" si="2877">SUM(D2550:D2594)</f>
        <v>210128.97590548731</v>
      </c>
      <c r="E2595" s="21">
        <f t="shared" si="2877"/>
        <v>218796.125</v>
      </c>
      <c r="F2595" s="21">
        <f t="shared" si="2877"/>
        <v>227286</v>
      </c>
      <c r="G2595" s="21">
        <f t="shared" si="2877"/>
        <v>236240.75</v>
      </c>
      <c r="H2595" s="21">
        <f t="shared" si="2877"/>
        <v>242356.125</v>
      </c>
      <c r="I2595" s="21">
        <f t="shared" si="2877"/>
        <v>246387.25</v>
      </c>
      <c r="J2595" s="21">
        <f t="shared" si="2877"/>
        <v>251967.625</v>
      </c>
      <c r="K2595" s="21">
        <f t="shared" si="2877"/>
        <v>260400</v>
      </c>
      <c r="L2595" s="21">
        <f t="shared" si="2877"/>
        <v>268945.875</v>
      </c>
      <c r="M2595" s="21">
        <f t="shared" si="2877"/>
        <v>275773.5</v>
      </c>
      <c r="N2595" s="21">
        <f t="shared" si="2877"/>
        <v>286563.875</v>
      </c>
      <c r="O2595" s="21">
        <f t="shared" si="2873"/>
        <v>300234.25</v>
      </c>
      <c r="P2595" s="21">
        <f t="shared" ref="P2595" si="2878">SUM(BG1598:BJ1598)/4</f>
        <v>312787.125</v>
      </c>
      <c r="Q2595" s="21">
        <f t="shared" ref="Q2595" si="2879">SUM(BK1598:BN1598)/4</f>
        <v>324956.5</v>
      </c>
      <c r="R2595" s="21">
        <f t="shared" si="2876"/>
        <v>335672.75</v>
      </c>
    </row>
    <row r="2596" spans="1:18" x14ac:dyDescent="0.25"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</row>
    <row r="2598" spans="1:18" ht="18" thickBot="1" x14ac:dyDescent="0.35">
      <c r="A2598" s="28"/>
      <c r="B2598" s="37" t="s">
        <v>448</v>
      </c>
    </row>
    <row r="2599" spans="1:18" ht="18" thickTop="1" x14ac:dyDescent="0.35">
      <c r="A2599" s="95" t="s">
        <v>449</v>
      </c>
      <c r="B2599" s="11" t="s">
        <v>298</v>
      </c>
      <c r="C2599" s="11" t="s">
        <v>299</v>
      </c>
      <c r="D2599" s="38" t="s">
        <v>423</v>
      </c>
      <c r="E2599" s="38" t="s">
        <v>424</v>
      </c>
      <c r="F2599" s="38" t="s">
        <v>425</v>
      </c>
      <c r="G2599" s="38" t="s">
        <v>426</v>
      </c>
      <c r="H2599" s="38" t="s">
        <v>427</v>
      </c>
      <c r="I2599" s="38" t="s">
        <v>428</v>
      </c>
      <c r="J2599" s="38" t="s">
        <v>429</v>
      </c>
      <c r="K2599" s="38" t="s">
        <v>430</v>
      </c>
      <c r="L2599" s="38" t="s">
        <v>431</v>
      </c>
      <c r="M2599" s="38" t="s">
        <v>432</v>
      </c>
      <c r="N2599" s="38" t="s">
        <v>433</v>
      </c>
      <c r="O2599" s="38" t="s">
        <v>434</v>
      </c>
      <c r="P2599" s="103" t="s">
        <v>435</v>
      </c>
      <c r="Q2599" s="103" t="s">
        <v>436</v>
      </c>
      <c r="R2599" s="124" t="s">
        <v>437</v>
      </c>
    </row>
    <row r="2600" spans="1:18" x14ac:dyDescent="0.25">
      <c r="A2600" s="95" t="s">
        <v>117</v>
      </c>
      <c r="B2600" s="12" t="s">
        <v>300</v>
      </c>
      <c r="C2600" s="7" t="s">
        <v>301</v>
      </c>
      <c r="D2600" s="8">
        <f t="shared" ref="D2600:D2644" si="2880">SUM(O1603:P1603)/2</f>
        <v>585.49576402922435</v>
      </c>
      <c r="E2600" s="8">
        <f t="shared" ref="E2600:E2644" si="2881">SUM(Q1603:R1603)/2</f>
        <v>647.5</v>
      </c>
      <c r="F2600" s="8">
        <f t="shared" ref="F2600:F2644" si="2882">SUM(S1603:V1603)/4</f>
        <v>686.875</v>
      </c>
      <c r="G2600" s="8">
        <f t="shared" ref="G2600:G2644" si="2883">SUM(W1603:Z1603)/4</f>
        <v>739</v>
      </c>
      <c r="H2600" s="8">
        <f t="shared" ref="H2600:H2644" si="2884">SUM(AA1603:AD1603)/4</f>
        <v>792.625</v>
      </c>
      <c r="I2600" s="8">
        <f t="shared" ref="I2600:I2644" si="2885">SUM(AE1603:AH1603)/4</f>
        <v>851</v>
      </c>
      <c r="J2600" s="8">
        <f t="shared" ref="J2600:J2644" si="2886">SUM(AI1603:AL1603)/4</f>
        <v>917.25</v>
      </c>
      <c r="K2600" s="8">
        <f t="shared" ref="K2600:K2644" si="2887">SUM(AM1603:AP1603)/4</f>
        <v>971.625</v>
      </c>
      <c r="L2600" s="8">
        <f t="shared" ref="L2600:L2644" si="2888">SUM(AQ1603:AT1603)/4</f>
        <v>861.125</v>
      </c>
      <c r="M2600" s="8">
        <f t="shared" ref="M2600:M2644" si="2889">SUM(AU1603:AX1603)/4</f>
        <v>817</v>
      </c>
      <c r="N2600" s="8">
        <f t="shared" ref="N2600:N2644" si="2890">SUM(AY1603:BB1603)/4</f>
        <v>832.5</v>
      </c>
      <c r="O2600" s="8">
        <f t="shared" ref="O2600:O2645" si="2891">SUM(BC1603:BF1603)/4</f>
        <v>867.375</v>
      </c>
      <c r="P2600" s="98">
        <f>SUM(BG1603:BJ1603)/4</f>
        <v>900.75</v>
      </c>
      <c r="Q2600" s="98">
        <f>SUM(BK1603:BN1603)/4</f>
        <v>937.625</v>
      </c>
      <c r="R2600" s="98">
        <f>SUM(BO1603:BR1603)/4</f>
        <v>961.375</v>
      </c>
    </row>
    <row r="2601" spans="1:18" x14ac:dyDescent="0.25">
      <c r="A2601" s="95" t="s">
        <v>117</v>
      </c>
      <c r="B2601" s="12" t="s">
        <v>302</v>
      </c>
      <c r="C2601" s="7" t="s">
        <v>303</v>
      </c>
      <c r="D2601" s="8">
        <f t="shared" si="2880"/>
        <v>1358.2361003160786</v>
      </c>
      <c r="E2601" s="8">
        <f t="shared" si="2881"/>
        <v>1425.25</v>
      </c>
      <c r="F2601" s="8">
        <f t="shared" si="2882"/>
        <v>1433.625</v>
      </c>
      <c r="G2601" s="8">
        <f t="shared" si="2883"/>
        <v>1468.75</v>
      </c>
      <c r="H2601" s="8">
        <f t="shared" si="2884"/>
        <v>1490.375</v>
      </c>
      <c r="I2601" s="8">
        <f t="shared" si="2885"/>
        <v>1529.625</v>
      </c>
      <c r="J2601" s="8">
        <f t="shared" si="2886"/>
        <v>1575</v>
      </c>
      <c r="K2601" s="8">
        <f t="shared" si="2887"/>
        <v>1588.875</v>
      </c>
      <c r="L2601" s="8">
        <f t="shared" si="2888"/>
        <v>1459.5</v>
      </c>
      <c r="M2601" s="8">
        <f t="shared" si="2889"/>
        <v>1379</v>
      </c>
      <c r="N2601" s="8">
        <f t="shared" si="2890"/>
        <v>1381.625</v>
      </c>
      <c r="O2601" s="8">
        <f t="shared" si="2891"/>
        <v>1405.75</v>
      </c>
      <c r="P2601" s="8">
        <f t="shared" ref="P2601:P2645" si="2892">SUM(BG1604:BJ1604)/4</f>
        <v>1411.75</v>
      </c>
      <c r="Q2601" s="8">
        <f t="shared" ref="Q2601:Q2645" si="2893">SUM(BK1604:BN1604)/4</f>
        <v>1387.375</v>
      </c>
      <c r="R2601" s="98">
        <f t="shared" ref="R2601:R2645" si="2894">SUM(BO1604:BR1604)/4</f>
        <v>1376.5</v>
      </c>
    </row>
    <row r="2602" spans="1:18" x14ac:dyDescent="0.25">
      <c r="A2602" s="95" t="s">
        <v>117</v>
      </c>
      <c r="B2602" s="12" t="s">
        <v>304</v>
      </c>
      <c r="C2602" s="7" t="s">
        <v>305</v>
      </c>
      <c r="D2602" s="8">
        <f t="shared" si="2880"/>
        <v>378.67107103995028</v>
      </c>
      <c r="E2602" s="8">
        <f t="shared" si="2881"/>
        <v>389</v>
      </c>
      <c r="F2602" s="8">
        <f t="shared" si="2882"/>
        <v>371.5</v>
      </c>
      <c r="G2602" s="8">
        <f t="shared" si="2883"/>
        <v>369.875</v>
      </c>
      <c r="H2602" s="8">
        <f t="shared" si="2884"/>
        <v>370.5</v>
      </c>
      <c r="I2602" s="8">
        <f t="shared" si="2885"/>
        <v>380.625</v>
      </c>
      <c r="J2602" s="8">
        <f t="shared" si="2886"/>
        <v>380.875</v>
      </c>
      <c r="K2602" s="8">
        <f t="shared" si="2887"/>
        <v>383.25</v>
      </c>
      <c r="L2602" s="8">
        <f t="shared" si="2888"/>
        <v>317</v>
      </c>
      <c r="M2602" s="8">
        <f t="shared" si="2889"/>
        <v>290.625</v>
      </c>
      <c r="N2602" s="8">
        <f t="shared" si="2890"/>
        <v>319.5</v>
      </c>
      <c r="O2602" s="8">
        <f t="shared" si="2891"/>
        <v>342</v>
      </c>
      <c r="P2602" s="8">
        <f t="shared" si="2892"/>
        <v>339.75</v>
      </c>
      <c r="Q2602" s="8">
        <f t="shared" si="2893"/>
        <v>356.375</v>
      </c>
      <c r="R2602" s="98">
        <f t="shared" si="2894"/>
        <v>367.25</v>
      </c>
    </row>
    <row r="2603" spans="1:18" x14ac:dyDescent="0.25">
      <c r="A2603" s="95" t="s">
        <v>117</v>
      </c>
      <c r="B2603" s="12" t="s">
        <v>306</v>
      </c>
      <c r="C2603" s="7" t="s">
        <v>307</v>
      </c>
      <c r="D2603" s="8">
        <f t="shared" si="2880"/>
        <v>0</v>
      </c>
      <c r="E2603" s="8">
        <f t="shared" si="2881"/>
        <v>0</v>
      </c>
      <c r="F2603" s="8">
        <f t="shared" si="2882"/>
        <v>5.875</v>
      </c>
      <c r="G2603" s="8">
        <f t="shared" si="2883"/>
        <v>8.125</v>
      </c>
      <c r="H2603" s="8">
        <f t="shared" si="2884"/>
        <v>8</v>
      </c>
      <c r="I2603" s="8">
        <f t="shared" si="2885"/>
        <v>9</v>
      </c>
      <c r="J2603" s="8">
        <f t="shared" si="2886"/>
        <v>11.5</v>
      </c>
      <c r="K2603" s="8">
        <f t="shared" si="2887"/>
        <v>15.75</v>
      </c>
      <c r="L2603" s="8">
        <f t="shared" si="2888"/>
        <v>16.625</v>
      </c>
      <c r="M2603" s="8">
        <f t="shared" si="2889"/>
        <v>15.75</v>
      </c>
      <c r="N2603" s="8">
        <f t="shared" si="2890"/>
        <v>17.625</v>
      </c>
      <c r="O2603" s="8">
        <f t="shared" si="2891"/>
        <v>19</v>
      </c>
      <c r="P2603" s="8">
        <f t="shared" si="2892"/>
        <v>21.625</v>
      </c>
      <c r="Q2603" s="8">
        <f t="shared" si="2893"/>
        <v>25.625</v>
      </c>
      <c r="R2603" s="98">
        <f t="shared" si="2894"/>
        <v>25.375</v>
      </c>
    </row>
    <row r="2604" spans="1:18" x14ac:dyDescent="0.25">
      <c r="A2604" s="95" t="s">
        <v>117</v>
      </c>
      <c r="B2604" s="12" t="s">
        <v>308</v>
      </c>
      <c r="C2604" s="7" t="s">
        <v>309</v>
      </c>
      <c r="D2604" s="8">
        <f t="shared" si="2880"/>
        <v>0</v>
      </c>
      <c r="E2604" s="8">
        <f t="shared" si="2881"/>
        <v>0</v>
      </c>
      <c r="F2604" s="8">
        <f t="shared" si="2882"/>
        <v>0</v>
      </c>
      <c r="G2604" s="8">
        <f t="shared" si="2883"/>
        <v>0</v>
      </c>
      <c r="H2604" s="8">
        <f t="shared" si="2884"/>
        <v>0</v>
      </c>
      <c r="I2604" s="8">
        <f t="shared" si="2885"/>
        <v>0</v>
      </c>
      <c r="J2604" s="8">
        <f t="shared" si="2886"/>
        <v>0</v>
      </c>
      <c r="K2604" s="8">
        <f t="shared" si="2887"/>
        <v>0.25</v>
      </c>
      <c r="L2604" s="8">
        <f t="shared" si="2888"/>
        <v>0</v>
      </c>
      <c r="M2604" s="8">
        <f t="shared" si="2889"/>
        <v>0</v>
      </c>
      <c r="N2604" s="8">
        <f t="shared" si="2890"/>
        <v>0</v>
      </c>
      <c r="O2604" s="8">
        <f t="shared" si="2891"/>
        <v>0.75</v>
      </c>
      <c r="P2604" s="8">
        <f t="shared" si="2892"/>
        <v>2</v>
      </c>
      <c r="Q2604" s="8">
        <f t="shared" si="2893"/>
        <v>4</v>
      </c>
      <c r="R2604" s="98">
        <f t="shared" si="2894"/>
        <v>6</v>
      </c>
    </row>
    <row r="2605" spans="1:18" x14ac:dyDescent="0.25">
      <c r="A2605" s="95" t="s">
        <v>117</v>
      </c>
      <c r="B2605" s="12" t="s">
        <v>310</v>
      </c>
      <c r="C2605" s="7" t="s">
        <v>311</v>
      </c>
      <c r="D2605" s="8">
        <f t="shared" si="2880"/>
        <v>0</v>
      </c>
      <c r="E2605" s="8">
        <f t="shared" si="2881"/>
        <v>0</v>
      </c>
      <c r="F2605" s="8">
        <f t="shared" si="2882"/>
        <v>0</v>
      </c>
      <c r="G2605" s="8">
        <f t="shared" si="2883"/>
        <v>0</v>
      </c>
      <c r="H2605" s="8">
        <f t="shared" si="2884"/>
        <v>0</v>
      </c>
      <c r="I2605" s="8">
        <f t="shared" si="2885"/>
        <v>0</v>
      </c>
      <c r="J2605" s="8">
        <f t="shared" si="2886"/>
        <v>0</v>
      </c>
      <c r="K2605" s="8">
        <f t="shared" si="2887"/>
        <v>0</v>
      </c>
      <c r="L2605" s="8">
        <f t="shared" si="2888"/>
        <v>0</v>
      </c>
      <c r="M2605" s="8">
        <f t="shared" si="2889"/>
        <v>0</v>
      </c>
      <c r="N2605" s="8">
        <f t="shared" si="2890"/>
        <v>0</v>
      </c>
      <c r="O2605" s="8">
        <f t="shared" si="2891"/>
        <v>0</v>
      </c>
      <c r="P2605" s="8">
        <f t="shared" si="2892"/>
        <v>0</v>
      </c>
      <c r="Q2605" s="8">
        <f t="shared" si="2893"/>
        <v>0</v>
      </c>
      <c r="R2605" s="98">
        <f t="shared" si="2894"/>
        <v>0</v>
      </c>
    </row>
    <row r="2606" spans="1:18" x14ac:dyDescent="0.25">
      <c r="A2606" s="95" t="s">
        <v>117</v>
      </c>
      <c r="B2606" s="12" t="s">
        <v>313</v>
      </c>
      <c r="C2606" s="7" t="s">
        <v>314</v>
      </c>
      <c r="D2606" s="8">
        <f t="shared" si="2880"/>
        <v>0</v>
      </c>
      <c r="E2606" s="8">
        <f t="shared" si="2881"/>
        <v>0</v>
      </c>
      <c r="F2606" s="8">
        <f t="shared" si="2882"/>
        <v>0</v>
      </c>
      <c r="G2606" s="8">
        <f t="shared" si="2883"/>
        <v>0</v>
      </c>
      <c r="H2606" s="8">
        <f t="shared" si="2884"/>
        <v>0</v>
      </c>
      <c r="I2606" s="8">
        <f t="shared" si="2885"/>
        <v>0</v>
      </c>
      <c r="J2606" s="8">
        <f t="shared" si="2886"/>
        <v>0</v>
      </c>
      <c r="K2606" s="8">
        <f t="shared" si="2887"/>
        <v>0</v>
      </c>
      <c r="L2606" s="8">
        <f t="shared" si="2888"/>
        <v>0</v>
      </c>
      <c r="M2606" s="8">
        <f t="shared" si="2889"/>
        <v>0</v>
      </c>
      <c r="N2606" s="8">
        <f t="shared" si="2890"/>
        <v>0</v>
      </c>
      <c r="O2606" s="8">
        <f t="shared" si="2891"/>
        <v>0</v>
      </c>
      <c r="P2606" s="8">
        <f t="shared" si="2892"/>
        <v>0</v>
      </c>
      <c r="Q2606" s="8">
        <f t="shared" si="2893"/>
        <v>0</v>
      </c>
      <c r="R2606" s="98">
        <f t="shared" si="2894"/>
        <v>0</v>
      </c>
    </row>
    <row r="2607" spans="1:18" x14ac:dyDescent="0.25">
      <c r="A2607" s="95" t="s">
        <v>117</v>
      </c>
      <c r="B2607" s="12" t="s">
        <v>315</v>
      </c>
      <c r="C2607" s="7" t="s">
        <v>316</v>
      </c>
      <c r="D2607" s="8">
        <f t="shared" si="2880"/>
        <v>784.69635732421375</v>
      </c>
      <c r="E2607" s="8">
        <f t="shared" si="2881"/>
        <v>776.75</v>
      </c>
      <c r="F2607" s="8">
        <f t="shared" si="2882"/>
        <v>730.75</v>
      </c>
      <c r="G2607" s="8">
        <f t="shared" si="2883"/>
        <v>701.875</v>
      </c>
      <c r="H2607" s="8">
        <f t="shared" si="2884"/>
        <v>693.25</v>
      </c>
      <c r="I2607" s="8">
        <f t="shared" si="2885"/>
        <v>680.5</v>
      </c>
      <c r="J2607" s="8">
        <f t="shared" si="2886"/>
        <v>683.625</v>
      </c>
      <c r="K2607" s="8">
        <f t="shared" si="2887"/>
        <v>662</v>
      </c>
      <c r="L2607" s="8">
        <f t="shared" si="2888"/>
        <v>651.125</v>
      </c>
      <c r="M2607" s="8">
        <f t="shared" si="2889"/>
        <v>648.5</v>
      </c>
      <c r="N2607" s="8">
        <f t="shared" si="2890"/>
        <v>651.25</v>
      </c>
      <c r="O2607" s="8">
        <f t="shared" si="2891"/>
        <v>637.25</v>
      </c>
      <c r="P2607" s="8">
        <f t="shared" si="2892"/>
        <v>595.75</v>
      </c>
      <c r="Q2607" s="8">
        <f t="shared" si="2893"/>
        <v>484.75</v>
      </c>
      <c r="R2607" s="98">
        <f t="shared" si="2894"/>
        <v>455.875</v>
      </c>
    </row>
    <row r="2608" spans="1:18" x14ac:dyDescent="0.25">
      <c r="A2608" s="95" t="s">
        <v>117</v>
      </c>
      <c r="B2608" s="12" t="s">
        <v>317</v>
      </c>
      <c r="C2608" s="7" t="s">
        <v>318</v>
      </c>
      <c r="D2608" s="8">
        <f t="shared" si="2880"/>
        <v>3327.7263847867766</v>
      </c>
      <c r="E2608" s="8">
        <f t="shared" si="2881"/>
        <v>3517</v>
      </c>
      <c r="F2608" s="8">
        <f t="shared" si="2882"/>
        <v>3605.375</v>
      </c>
      <c r="G2608" s="8">
        <f t="shared" si="2883"/>
        <v>3721.375</v>
      </c>
      <c r="H2608" s="8">
        <f t="shared" si="2884"/>
        <v>3882.375</v>
      </c>
      <c r="I2608" s="8">
        <f t="shared" si="2885"/>
        <v>4092.375</v>
      </c>
      <c r="J2608" s="8">
        <f t="shared" si="2886"/>
        <v>4264.25</v>
      </c>
      <c r="K2608" s="8">
        <f t="shared" si="2887"/>
        <v>4267.125</v>
      </c>
      <c r="L2608" s="8">
        <f t="shared" si="2888"/>
        <v>4070.25</v>
      </c>
      <c r="M2608" s="8">
        <f t="shared" si="2889"/>
        <v>3842.5</v>
      </c>
      <c r="N2608" s="8">
        <f t="shared" si="2890"/>
        <v>3818.875</v>
      </c>
      <c r="O2608" s="8">
        <f t="shared" si="2891"/>
        <v>3778.625</v>
      </c>
      <c r="P2608" s="8">
        <f t="shared" si="2892"/>
        <v>3731.5</v>
      </c>
      <c r="Q2608" s="8">
        <f t="shared" si="2893"/>
        <v>3659.25</v>
      </c>
      <c r="R2608" s="98">
        <f t="shared" si="2894"/>
        <v>3515.375</v>
      </c>
    </row>
    <row r="2609" spans="1:18" x14ac:dyDescent="0.25">
      <c r="A2609" s="95" t="s">
        <v>117</v>
      </c>
      <c r="B2609" s="12" t="s">
        <v>319</v>
      </c>
      <c r="C2609" s="7" t="s">
        <v>320</v>
      </c>
      <c r="D2609" s="8">
        <f t="shared" si="2880"/>
        <v>3.75</v>
      </c>
      <c r="E2609" s="8">
        <f t="shared" si="2881"/>
        <v>5.25</v>
      </c>
      <c r="F2609" s="8">
        <f t="shared" si="2882"/>
        <v>6</v>
      </c>
      <c r="G2609" s="8">
        <f t="shared" si="2883"/>
        <v>6.5</v>
      </c>
      <c r="H2609" s="8">
        <f t="shared" si="2884"/>
        <v>8.75</v>
      </c>
      <c r="I2609" s="8">
        <f t="shared" si="2885"/>
        <v>8.75</v>
      </c>
      <c r="J2609" s="8">
        <f t="shared" si="2886"/>
        <v>10.5</v>
      </c>
      <c r="K2609" s="8">
        <f t="shared" si="2887"/>
        <v>11.75</v>
      </c>
      <c r="L2609" s="8">
        <f t="shared" si="2888"/>
        <v>16.25</v>
      </c>
      <c r="M2609" s="8">
        <f t="shared" si="2889"/>
        <v>16.625</v>
      </c>
      <c r="N2609" s="8">
        <f t="shared" si="2890"/>
        <v>18.625</v>
      </c>
      <c r="O2609" s="8">
        <f t="shared" si="2891"/>
        <v>20.125</v>
      </c>
      <c r="P2609" s="8">
        <f t="shared" si="2892"/>
        <v>21.75</v>
      </c>
      <c r="Q2609" s="8">
        <f t="shared" si="2893"/>
        <v>21.375</v>
      </c>
      <c r="R2609" s="98">
        <f t="shared" si="2894"/>
        <v>20.75</v>
      </c>
    </row>
    <row r="2610" spans="1:18" x14ac:dyDescent="0.25">
      <c r="A2610" s="95" t="s">
        <v>117</v>
      </c>
      <c r="B2610" s="12" t="s">
        <v>321</v>
      </c>
      <c r="C2610" s="7" t="s">
        <v>322</v>
      </c>
      <c r="D2610" s="8">
        <f t="shared" si="2880"/>
        <v>0</v>
      </c>
      <c r="E2610" s="8">
        <f t="shared" si="2881"/>
        <v>0</v>
      </c>
      <c r="F2610" s="8">
        <f t="shared" si="2882"/>
        <v>0</v>
      </c>
      <c r="G2610" s="8">
        <f t="shared" si="2883"/>
        <v>0</v>
      </c>
      <c r="H2610" s="8">
        <f t="shared" si="2884"/>
        <v>0</v>
      </c>
      <c r="I2610" s="8">
        <f t="shared" si="2885"/>
        <v>0</v>
      </c>
      <c r="J2610" s="8">
        <f t="shared" si="2886"/>
        <v>0</v>
      </c>
      <c r="K2610" s="8">
        <f t="shared" si="2887"/>
        <v>0</v>
      </c>
      <c r="L2610" s="8">
        <f t="shared" si="2888"/>
        <v>0</v>
      </c>
      <c r="M2610" s="8">
        <f t="shared" si="2889"/>
        <v>0</v>
      </c>
      <c r="N2610" s="8">
        <f t="shared" si="2890"/>
        <v>0</v>
      </c>
      <c r="O2610" s="8">
        <f t="shared" si="2891"/>
        <v>0</v>
      </c>
      <c r="P2610" s="8">
        <f t="shared" si="2892"/>
        <v>0</v>
      </c>
      <c r="Q2610" s="8">
        <f t="shared" si="2893"/>
        <v>0</v>
      </c>
      <c r="R2610" s="98">
        <f t="shared" si="2894"/>
        <v>0</v>
      </c>
    </row>
    <row r="2611" spans="1:18" x14ac:dyDescent="0.25">
      <c r="A2611" s="95" t="s">
        <v>117</v>
      </c>
      <c r="B2611" s="12" t="s">
        <v>323</v>
      </c>
      <c r="C2611" s="7" t="s">
        <v>324</v>
      </c>
      <c r="D2611" s="8">
        <f t="shared" si="2880"/>
        <v>0</v>
      </c>
      <c r="E2611" s="8">
        <f t="shared" si="2881"/>
        <v>0</v>
      </c>
      <c r="F2611" s="8">
        <f t="shared" si="2882"/>
        <v>0</v>
      </c>
      <c r="G2611" s="8">
        <f t="shared" si="2883"/>
        <v>0</v>
      </c>
      <c r="H2611" s="8">
        <f t="shared" si="2884"/>
        <v>0</v>
      </c>
      <c r="I2611" s="8">
        <f t="shared" si="2885"/>
        <v>0</v>
      </c>
      <c r="J2611" s="8">
        <f t="shared" si="2886"/>
        <v>0</v>
      </c>
      <c r="K2611" s="8">
        <f t="shared" si="2887"/>
        <v>0</v>
      </c>
      <c r="L2611" s="8">
        <f t="shared" si="2888"/>
        <v>0</v>
      </c>
      <c r="M2611" s="8">
        <f t="shared" si="2889"/>
        <v>0</v>
      </c>
      <c r="N2611" s="8">
        <f t="shared" si="2890"/>
        <v>0</v>
      </c>
      <c r="O2611" s="8">
        <f t="shared" si="2891"/>
        <v>0</v>
      </c>
      <c r="P2611" s="8">
        <f t="shared" si="2892"/>
        <v>0</v>
      </c>
      <c r="Q2611" s="8">
        <f t="shared" si="2893"/>
        <v>0</v>
      </c>
      <c r="R2611" s="98">
        <f t="shared" si="2894"/>
        <v>0</v>
      </c>
    </row>
    <row r="2612" spans="1:18" x14ac:dyDescent="0.25">
      <c r="A2612" s="95" t="s">
        <v>117</v>
      </c>
      <c r="B2612" s="12" t="s">
        <v>325</v>
      </c>
      <c r="C2612" s="7" t="s">
        <v>326</v>
      </c>
      <c r="D2612" s="8">
        <f t="shared" si="2880"/>
        <v>594.26744909062643</v>
      </c>
      <c r="E2612" s="8">
        <f t="shared" si="2881"/>
        <v>687.25</v>
      </c>
      <c r="F2612" s="8">
        <f t="shared" si="2882"/>
        <v>750.125</v>
      </c>
      <c r="G2612" s="8">
        <f t="shared" si="2883"/>
        <v>818.875</v>
      </c>
      <c r="H2612" s="8">
        <f t="shared" si="2884"/>
        <v>953.5</v>
      </c>
      <c r="I2612" s="8">
        <f t="shared" si="2885"/>
        <v>1142</v>
      </c>
      <c r="J2612" s="8">
        <f t="shared" si="2886"/>
        <v>1486.25</v>
      </c>
      <c r="K2612" s="8">
        <f t="shared" si="2887"/>
        <v>1824.5</v>
      </c>
      <c r="L2612" s="8">
        <f t="shared" si="2888"/>
        <v>2086.5</v>
      </c>
      <c r="M2612" s="8">
        <f t="shared" si="2889"/>
        <v>2216.625</v>
      </c>
      <c r="N2612" s="8">
        <f t="shared" si="2890"/>
        <v>2372</v>
      </c>
      <c r="O2612" s="8">
        <f t="shared" si="2891"/>
        <v>2505.125</v>
      </c>
      <c r="P2612" s="8">
        <f t="shared" si="2892"/>
        <v>2649.125</v>
      </c>
      <c r="Q2612" s="8">
        <f t="shared" si="2893"/>
        <v>2840.5</v>
      </c>
      <c r="R2612" s="98">
        <f t="shared" si="2894"/>
        <v>2970</v>
      </c>
    </row>
    <row r="2613" spans="1:18" x14ac:dyDescent="0.25">
      <c r="A2613" s="95" t="s">
        <v>117</v>
      </c>
      <c r="B2613" s="12" t="s">
        <v>327</v>
      </c>
      <c r="C2613" s="7" t="s">
        <v>328</v>
      </c>
      <c r="D2613" s="8">
        <f t="shared" si="2880"/>
        <v>0</v>
      </c>
      <c r="E2613" s="8">
        <f t="shared" si="2881"/>
        <v>1.5</v>
      </c>
      <c r="F2613" s="8">
        <f t="shared" si="2882"/>
        <v>13.875</v>
      </c>
      <c r="G2613" s="8">
        <f t="shared" si="2883"/>
        <v>34.125</v>
      </c>
      <c r="H2613" s="8">
        <f t="shared" si="2884"/>
        <v>42.375</v>
      </c>
      <c r="I2613" s="8">
        <f t="shared" si="2885"/>
        <v>54.25</v>
      </c>
      <c r="J2613" s="8">
        <f t="shared" si="2886"/>
        <v>69.5</v>
      </c>
      <c r="K2613" s="8">
        <f t="shared" si="2887"/>
        <v>80.75</v>
      </c>
      <c r="L2613" s="8">
        <f t="shared" si="2888"/>
        <v>96.625</v>
      </c>
      <c r="M2613" s="8">
        <f t="shared" si="2889"/>
        <v>134.125</v>
      </c>
      <c r="N2613" s="8">
        <f t="shared" si="2890"/>
        <v>166.125</v>
      </c>
      <c r="O2613" s="8">
        <f t="shared" si="2891"/>
        <v>176.875</v>
      </c>
      <c r="P2613" s="8">
        <f t="shared" si="2892"/>
        <v>211</v>
      </c>
      <c r="Q2613" s="8">
        <f t="shared" si="2893"/>
        <v>258.75</v>
      </c>
      <c r="R2613" s="98">
        <f t="shared" si="2894"/>
        <v>324.875</v>
      </c>
    </row>
    <row r="2614" spans="1:18" x14ac:dyDescent="0.25">
      <c r="A2614" s="95" t="s">
        <v>117</v>
      </c>
      <c r="B2614" s="12" t="s">
        <v>329</v>
      </c>
      <c r="C2614" s="7" t="s">
        <v>330</v>
      </c>
      <c r="D2614" s="8">
        <f t="shared" si="2880"/>
        <v>0</v>
      </c>
      <c r="E2614" s="8">
        <f t="shared" si="2881"/>
        <v>0</v>
      </c>
      <c r="F2614" s="8">
        <f t="shared" si="2882"/>
        <v>0</v>
      </c>
      <c r="G2614" s="8">
        <f t="shared" si="2883"/>
        <v>0</v>
      </c>
      <c r="H2614" s="8">
        <f t="shared" si="2884"/>
        <v>0</v>
      </c>
      <c r="I2614" s="8">
        <f t="shared" si="2885"/>
        <v>0</v>
      </c>
      <c r="J2614" s="8">
        <f t="shared" si="2886"/>
        <v>0</v>
      </c>
      <c r="K2614" s="8">
        <f t="shared" si="2887"/>
        <v>0</v>
      </c>
      <c r="L2614" s="8">
        <f t="shared" si="2888"/>
        <v>0</v>
      </c>
      <c r="M2614" s="8">
        <f t="shared" si="2889"/>
        <v>0</v>
      </c>
      <c r="N2614" s="8">
        <f t="shared" si="2890"/>
        <v>0</v>
      </c>
      <c r="O2614" s="8">
        <f t="shared" si="2891"/>
        <v>0</v>
      </c>
      <c r="P2614" s="8">
        <f t="shared" si="2892"/>
        <v>0</v>
      </c>
      <c r="Q2614" s="8">
        <f t="shared" si="2893"/>
        <v>0</v>
      </c>
      <c r="R2614" s="98">
        <f t="shared" si="2894"/>
        <v>0</v>
      </c>
    </row>
    <row r="2615" spans="1:18" x14ac:dyDescent="0.25">
      <c r="A2615" s="95" t="s">
        <v>117</v>
      </c>
      <c r="B2615" s="12" t="s">
        <v>331</v>
      </c>
      <c r="C2615" s="7" t="s">
        <v>332</v>
      </c>
      <c r="D2615" s="8">
        <f t="shared" si="2880"/>
        <v>0</v>
      </c>
      <c r="E2615" s="8">
        <f t="shared" si="2881"/>
        <v>0</v>
      </c>
      <c r="F2615" s="8">
        <f t="shared" si="2882"/>
        <v>0</v>
      </c>
      <c r="G2615" s="8">
        <f t="shared" si="2883"/>
        <v>0</v>
      </c>
      <c r="H2615" s="8">
        <f t="shared" si="2884"/>
        <v>0</v>
      </c>
      <c r="I2615" s="8">
        <f t="shared" si="2885"/>
        <v>0</v>
      </c>
      <c r="J2615" s="8">
        <f t="shared" si="2886"/>
        <v>0</v>
      </c>
      <c r="K2615" s="8">
        <f t="shared" si="2887"/>
        <v>0.125</v>
      </c>
      <c r="L2615" s="8">
        <f t="shared" si="2888"/>
        <v>4.625</v>
      </c>
      <c r="M2615" s="8">
        <f t="shared" si="2889"/>
        <v>27.625</v>
      </c>
      <c r="N2615" s="8">
        <f t="shared" si="2890"/>
        <v>27.625</v>
      </c>
      <c r="O2615" s="8">
        <f t="shared" si="2891"/>
        <v>34.5</v>
      </c>
      <c r="P2615" s="8">
        <f t="shared" si="2892"/>
        <v>40</v>
      </c>
      <c r="Q2615" s="8">
        <f t="shared" si="2893"/>
        <v>42.25</v>
      </c>
      <c r="R2615" s="98">
        <f t="shared" si="2894"/>
        <v>43.125</v>
      </c>
    </row>
    <row r="2616" spans="1:18" x14ac:dyDescent="0.25">
      <c r="A2616" s="95" t="s">
        <v>117</v>
      </c>
      <c r="B2616" s="12" t="s">
        <v>333</v>
      </c>
      <c r="C2616" s="7" t="s">
        <v>334</v>
      </c>
      <c r="D2616" s="8">
        <f t="shared" si="2880"/>
        <v>657.04154360329551</v>
      </c>
      <c r="E2616" s="8">
        <f t="shared" si="2881"/>
        <v>683</v>
      </c>
      <c r="F2616" s="8">
        <f t="shared" si="2882"/>
        <v>668.75</v>
      </c>
      <c r="G2616" s="8">
        <f t="shared" si="2883"/>
        <v>669.125</v>
      </c>
      <c r="H2616" s="8">
        <f t="shared" si="2884"/>
        <v>672.75</v>
      </c>
      <c r="I2616" s="8">
        <f t="shared" si="2885"/>
        <v>671.125</v>
      </c>
      <c r="J2616" s="8">
        <f t="shared" si="2886"/>
        <v>682.5</v>
      </c>
      <c r="K2616" s="8">
        <f t="shared" si="2887"/>
        <v>686.75</v>
      </c>
      <c r="L2616" s="8">
        <f t="shared" si="2888"/>
        <v>865.75</v>
      </c>
      <c r="M2616" s="8">
        <f t="shared" si="2889"/>
        <v>981.25</v>
      </c>
      <c r="N2616" s="8">
        <f t="shared" si="2890"/>
        <v>1025.125</v>
      </c>
      <c r="O2616" s="8">
        <f t="shared" si="2891"/>
        <v>1074.875</v>
      </c>
      <c r="P2616" s="8">
        <f t="shared" si="2892"/>
        <v>1099.125</v>
      </c>
      <c r="Q2616" s="8">
        <f t="shared" si="2893"/>
        <v>1122.875</v>
      </c>
      <c r="R2616" s="98">
        <f t="shared" si="2894"/>
        <v>1142</v>
      </c>
    </row>
    <row r="2617" spans="1:18" x14ac:dyDescent="0.25">
      <c r="A2617" s="95" t="s">
        <v>117</v>
      </c>
      <c r="B2617" s="12" t="s">
        <v>335</v>
      </c>
      <c r="C2617" s="7" t="s">
        <v>336</v>
      </c>
      <c r="D2617" s="8">
        <f t="shared" si="2880"/>
        <v>4151.8528680242498</v>
      </c>
      <c r="E2617" s="8">
        <f t="shared" si="2881"/>
        <v>4236</v>
      </c>
      <c r="F2617" s="8">
        <f t="shared" si="2882"/>
        <v>4180</v>
      </c>
      <c r="G2617" s="8">
        <f t="shared" si="2883"/>
        <v>4168.375</v>
      </c>
      <c r="H2617" s="8">
        <f t="shared" si="2884"/>
        <v>4252.625</v>
      </c>
      <c r="I2617" s="8">
        <f t="shared" si="2885"/>
        <v>4382.75</v>
      </c>
      <c r="J2617" s="8">
        <f t="shared" si="2886"/>
        <v>4456.25</v>
      </c>
      <c r="K2617" s="8">
        <f t="shared" si="2887"/>
        <v>4479.125</v>
      </c>
      <c r="L2617" s="8">
        <f t="shared" si="2888"/>
        <v>4606.125</v>
      </c>
      <c r="M2617" s="8">
        <f t="shared" si="2889"/>
        <v>4763.25</v>
      </c>
      <c r="N2617" s="8">
        <f t="shared" si="2890"/>
        <v>4931</v>
      </c>
      <c r="O2617" s="8">
        <f t="shared" si="2891"/>
        <v>5080.125</v>
      </c>
      <c r="P2617" s="8">
        <f t="shared" si="2892"/>
        <v>5051.875</v>
      </c>
      <c r="Q2617" s="8">
        <f t="shared" si="2893"/>
        <v>5046.125</v>
      </c>
      <c r="R2617" s="98">
        <f t="shared" si="2894"/>
        <v>5033.25</v>
      </c>
    </row>
    <row r="2618" spans="1:18" x14ac:dyDescent="0.25">
      <c r="A2618" s="95" t="s">
        <v>117</v>
      </c>
      <c r="B2618" s="12" t="s">
        <v>337</v>
      </c>
      <c r="C2618" s="7" t="s">
        <v>338</v>
      </c>
      <c r="D2618" s="8">
        <f t="shared" si="2880"/>
        <v>18182.154774858802</v>
      </c>
      <c r="E2618" s="8">
        <f t="shared" si="2881"/>
        <v>18871.75</v>
      </c>
      <c r="F2618" s="8">
        <f t="shared" si="2882"/>
        <v>19177.625</v>
      </c>
      <c r="G2618" s="8">
        <f t="shared" si="2883"/>
        <v>20022.875</v>
      </c>
      <c r="H2618" s="8">
        <f t="shared" si="2884"/>
        <v>20970.875</v>
      </c>
      <c r="I2618" s="8">
        <f t="shared" si="2885"/>
        <v>22105.875</v>
      </c>
      <c r="J2618" s="8">
        <f t="shared" si="2886"/>
        <v>23407.75</v>
      </c>
      <c r="K2618" s="8">
        <f t="shared" si="2887"/>
        <v>24675.5</v>
      </c>
      <c r="L2618" s="8">
        <f t="shared" si="2888"/>
        <v>25940.125</v>
      </c>
      <c r="M2618" s="8">
        <f t="shared" si="2889"/>
        <v>26846.125</v>
      </c>
      <c r="N2618" s="8">
        <f t="shared" si="2890"/>
        <v>28555.75</v>
      </c>
      <c r="O2618" s="8">
        <f t="shared" si="2891"/>
        <v>30403</v>
      </c>
      <c r="P2618" s="8">
        <f t="shared" si="2892"/>
        <v>31396.375</v>
      </c>
      <c r="Q2618" s="8">
        <f t="shared" si="2893"/>
        <v>32361.625</v>
      </c>
      <c r="R2618" s="98">
        <f t="shared" si="2894"/>
        <v>33150.875</v>
      </c>
    </row>
    <row r="2619" spans="1:18" x14ac:dyDescent="0.25">
      <c r="A2619" s="95" t="s">
        <v>117</v>
      </c>
      <c r="B2619" s="12" t="s">
        <v>339</v>
      </c>
      <c r="C2619" s="7" t="s">
        <v>340</v>
      </c>
      <c r="D2619" s="8">
        <f t="shared" si="2880"/>
        <v>245.51625731903209</v>
      </c>
      <c r="E2619" s="8">
        <f t="shared" si="2881"/>
        <v>274.5</v>
      </c>
      <c r="F2619" s="8">
        <f t="shared" si="2882"/>
        <v>289</v>
      </c>
      <c r="G2619" s="8">
        <f t="shared" si="2883"/>
        <v>305.5</v>
      </c>
      <c r="H2619" s="8">
        <f t="shared" si="2884"/>
        <v>357.75</v>
      </c>
      <c r="I2619" s="8">
        <f t="shared" si="2885"/>
        <v>404.625</v>
      </c>
      <c r="J2619" s="8">
        <f t="shared" si="2886"/>
        <v>467.375</v>
      </c>
      <c r="K2619" s="8">
        <f t="shared" si="2887"/>
        <v>508</v>
      </c>
      <c r="L2619" s="8">
        <f t="shared" si="2888"/>
        <v>583</v>
      </c>
      <c r="M2619" s="8">
        <f t="shared" si="2889"/>
        <v>685.875</v>
      </c>
      <c r="N2619" s="8">
        <f t="shared" si="2890"/>
        <v>786.875</v>
      </c>
      <c r="O2619" s="8">
        <f t="shared" si="2891"/>
        <v>912.5</v>
      </c>
      <c r="P2619" s="8">
        <f t="shared" si="2892"/>
        <v>1006.75</v>
      </c>
      <c r="Q2619" s="8">
        <f t="shared" si="2893"/>
        <v>1080.375</v>
      </c>
      <c r="R2619" s="98">
        <f t="shared" si="2894"/>
        <v>1200.25</v>
      </c>
    </row>
    <row r="2620" spans="1:18" x14ac:dyDescent="0.25">
      <c r="A2620" s="95" t="s">
        <v>117</v>
      </c>
      <c r="B2620" s="12" t="s">
        <v>341</v>
      </c>
      <c r="C2620" s="7" t="s">
        <v>342</v>
      </c>
      <c r="D2620" s="8">
        <f t="shared" si="2880"/>
        <v>2.625</v>
      </c>
      <c r="E2620" s="8">
        <f t="shared" si="2881"/>
        <v>5.75</v>
      </c>
      <c r="F2620" s="8">
        <f t="shared" si="2882"/>
        <v>7.25</v>
      </c>
      <c r="G2620" s="8">
        <f t="shared" si="2883"/>
        <v>10.125</v>
      </c>
      <c r="H2620" s="8">
        <f t="shared" si="2884"/>
        <v>15.125</v>
      </c>
      <c r="I2620" s="8">
        <f t="shared" si="2885"/>
        <v>16.75</v>
      </c>
      <c r="J2620" s="8">
        <f t="shared" si="2886"/>
        <v>20.125</v>
      </c>
      <c r="K2620" s="8">
        <f t="shared" si="2887"/>
        <v>26.375</v>
      </c>
      <c r="L2620" s="8">
        <f t="shared" si="2888"/>
        <v>37.125</v>
      </c>
      <c r="M2620" s="8">
        <f t="shared" si="2889"/>
        <v>38.5</v>
      </c>
      <c r="N2620" s="8">
        <f t="shared" si="2890"/>
        <v>47.75</v>
      </c>
      <c r="O2620" s="8">
        <f t="shared" si="2891"/>
        <v>54.625</v>
      </c>
      <c r="P2620" s="8">
        <f t="shared" si="2892"/>
        <v>63.25</v>
      </c>
      <c r="Q2620" s="8">
        <f t="shared" si="2893"/>
        <v>67.375</v>
      </c>
      <c r="R2620" s="98">
        <f t="shared" si="2894"/>
        <v>77</v>
      </c>
    </row>
    <row r="2621" spans="1:18" x14ac:dyDescent="0.25">
      <c r="A2621" s="95" t="s">
        <v>117</v>
      </c>
      <c r="B2621" s="12" t="s">
        <v>343</v>
      </c>
      <c r="C2621" s="7" t="s">
        <v>344</v>
      </c>
      <c r="D2621" s="8">
        <f t="shared" si="2880"/>
        <v>6.75</v>
      </c>
      <c r="E2621" s="8">
        <f t="shared" si="2881"/>
        <v>6</v>
      </c>
      <c r="F2621" s="8">
        <f t="shared" si="2882"/>
        <v>6</v>
      </c>
      <c r="G2621" s="8">
        <f t="shared" si="2883"/>
        <v>6</v>
      </c>
      <c r="H2621" s="8">
        <f t="shared" si="2884"/>
        <v>6.125</v>
      </c>
      <c r="I2621" s="8">
        <f t="shared" si="2885"/>
        <v>6.625</v>
      </c>
      <c r="J2621" s="8">
        <f t="shared" si="2886"/>
        <v>4.875</v>
      </c>
      <c r="K2621" s="8">
        <f t="shared" si="2887"/>
        <v>4.75</v>
      </c>
      <c r="L2621" s="8">
        <f t="shared" si="2888"/>
        <v>5.125</v>
      </c>
      <c r="M2621" s="8">
        <f t="shared" si="2889"/>
        <v>6</v>
      </c>
      <c r="N2621" s="8">
        <f t="shared" si="2890"/>
        <v>7.625</v>
      </c>
      <c r="O2621" s="8">
        <f t="shared" si="2891"/>
        <v>7.875</v>
      </c>
      <c r="P2621" s="8">
        <f t="shared" si="2892"/>
        <v>9.375</v>
      </c>
      <c r="Q2621" s="8">
        <f t="shared" si="2893"/>
        <v>8.125</v>
      </c>
      <c r="R2621" s="98">
        <f t="shared" si="2894"/>
        <v>8.5</v>
      </c>
    </row>
    <row r="2622" spans="1:18" x14ac:dyDescent="0.25">
      <c r="A2622" s="95" t="s">
        <v>117</v>
      </c>
      <c r="B2622" s="12" t="s">
        <v>345</v>
      </c>
      <c r="C2622" s="7" t="s">
        <v>346</v>
      </c>
      <c r="D2622" s="8">
        <f t="shared" si="2880"/>
        <v>0</v>
      </c>
      <c r="E2622" s="8">
        <f t="shared" si="2881"/>
        <v>0</v>
      </c>
      <c r="F2622" s="8">
        <f t="shared" si="2882"/>
        <v>0</v>
      </c>
      <c r="G2622" s="8">
        <f t="shared" si="2883"/>
        <v>0</v>
      </c>
      <c r="H2622" s="8">
        <f t="shared" si="2884"/>
        <v>0.375</v>
      </c>
      <c r="I2622" s="8">
        <f t="shared" si="2885"/>
        <v>0.875</v>
      </c>
      <c r="J2622" s="8">
        <f t="shared" si="2886"/>
        <v>0</v>
      </c>
      <c r="K2622" s="8">
        <f t="shared" si="2887"/>
        <v>0.875</v>
      </c>
      <c r="L2622" s="8">
        <f t="shared" si="2888"/>
        <v>1</v>
      </c>
      <c r="M2622" s="8">
        <f t="shared" si="2889"/>
        <v>1.625</v>
      </c>
      <c r="N2622" s="8">
        <f t="shared" si="2890"/>
        <v>2.875</v>
      </c>
      <c r="O2622" s="8">
        <f t="shared" si="2891"/>
        <v>2.125</v>
      </c>
      <c r="P2622" s="8">
        <f t="shared" si="2892"/>
        <v>2</v>
      </c>
      <c r="Q2622" s="8">
        <f t="shared" si="2893"/>
        <v>2</v>
      </c>
      <c r="R2622" s="98">
        <f t="shared" si="2894"/>
        <v>2</v>
      </c>
    </row>
    <row r="2623" spans="1:18" x14ac:dyDescent="0.25">
      <c r="A2623" s="95" t="s">
        <v>117</v>
      </c>
      <c r="B2623" s="12" t="s">
        <v>347</v>
      </c>
      <c r="C2623" s="7" t="s">
        <v>348</v>
      </c>
      <c r="D2623" s="8">
        <f t="shared" si="2880"/>
        <v>3</v>
      </c>
      <c r="E2623" s="8">
        <f t="shared" si="2881"/>
        <v>3</v>
      </c>
      <c r="F2623" s="8">
        <f t="shared" si="2882"/>
        <v>3</v>
      </c>
      <c r="G2623" s="8">
        <f t="shared" si="2883"/>
        <v>3</v>
      </c>
      <c r="H2623" s="8">
        <f t="shared" si="2884"/>
        <v>3</v>
      </c>
      <c r="I2623" s="8">
        <f t="shared" si="2885"/>
        <v>3</v>
      </c>
      <c r="J2623" s="8">
        <f t="shared" si="2886"/>
        <v>2.375</v>
      </c>
      <c r="K2623" s="8">
        <f t="shared" si="2887"/>
        <v>2</v>
      </c>
      <c r="L2623" s="8">
        <f t="shared" si="2888"/>
        <v>2</v>
      </c>
      <c r="M2623" s="8">
        <f t="shared" si="2889"/>
        <v>2</v>
      </c>
      <c r="N2623" s="8">
        <f t="shared" si="2890"/>
        <v>2.625</v>
      </c>
      <c r="O2623" s="8">
        <f t="shared" si="2891"/>
        <v>3</v>
      </c>
      <c r="P2623" s="8">
        <f t="shared" si="2892"/>
        <v>2.375</v>
      </c>
      <c r="Q2623" s="8">
        <f t="shared" si="2893"/>
        <v>2.125</v>
      </c>
      <c r="R2623" s="98">
        <f t="shared" si="2894"/>
        <v>3</v>
      </c>
    </row>
    <row r="2624" spans="1:18" x14ac:dyDescent="0.25">
      <c r="A2624" s="95" t="s">
        <v>117</v>
      </c>
      <c r="B2624" s="12" t="s">
        <v>349</v>
      </c>
      <c r="C2624" s="7" t="s">
        <v>350</v>
      </c>
      <c r="D2624" s="8">
        <f t="shared" si="2880"/>
        <v>0</v>
      </c>
      <c r="E2624" s="8">
        <f t="shared" si="2881"/>
        <v>0</v>
      </c>
      <c r="F2624" s="8">
        <f t="shared" si="2882"/>
        <v>0</v>
      </c>
      <c r="G2624" s="8">
        <f t="shared" si="2883"/>
        <v>0</v>
      </c>
      <c r="H2624" s="8">
        <f t="shared" si="2884"/>
        <v>0</v>
      </c>
      <c r="I2624" s="8">
        <f t="shared" si="2885"/>
        <v>0</v>
      </c>
      <c r="J2624" s="8">
        <f t="shared" si="2886"/>
        <v>0</v>
      </c>
      <c r="K2624" s="8">
        <f t="shared" si="2887"/>
        <v>0</v>
      </c>
      <c r="L2624" s="8">
        <f t="shared" si="2888"/>
        <v>0</v>
      </c>
      <c r="M2624" s="8">
        <f t="shared" si="2889"/>
        <v>0</v>
      </c>
      <c r="N2624" s="8">
        <f t="shared" si="2890"/>
        <v>0</v>
      </c>
      <c r="O2624" s="8">
        <f t="shared" si="2891"/>
        <v>0</v>
      </c>
      <c r="P2624" s="8">
        <f t="shared" si="2892"/>
        <v>0</v>
      </c>
      <c r="Q2624" s="8">
        <f t="shared" si="2893"/>
        <v>0</v>
      </c>
      <c r="R2624" s="98">
        <f t="shared" si="2894"/>
        <v>0</v>
      </c>
    </row>
    <row r="2625" spans="1:18" x14ac:dyDescent="0.25">
      <c r="A2625" s="95" t="s">
        <v>117</v>
      </c>
      <c r="B2625" s="12" t="s">
        <v>351</v>
      </c>
      <c r="C2625" s="7" t="s">
        <v>352</v>
      </c>
      <c r="D2625" s="8">
        <f t="shared" si="2880"/>
        <v>0</v>
      </c>
      <c r="E2625" s="8">
        <f t="shared" si="2881"/>
        <v>0</v>
      </c>
      <c r="F2625" s="8">
        <f t="shared" si="2882"/>
        <v>0</v>
      </c>
      <c r="G2625" s="8">
        <f t="shared" si="2883"/>
        <v>0</v>
      </c>
      <c r="H2625" s="8">
        <f t="shared" si="2884"/>
        <v>0</v>
      </c>
      <c r="I2625" s="8">
        <f t="shared" si="2885"/>
        <v>0</v>
      </c>
      <c r="J2625" s="8">
        <f t="shared" si="2886"/>
        <v>0</v>
      </c>
      <c r="K2625" s="8">
        <f t="shared" si="2887"/>
        <v>0</v>
      </c>
      <c r="L2625" s="8">
        <f t="shared" si="2888"/>
        <v>0</v>
      </c>
      <c r="M2625" s="8">
        <f t="shared" si="2889"/>
        <v>0</v>
      </c>
      <c r="N2625" s="8">
        <f t="shared" si="2890"/>
        <v>0</v>
      </c>
      <c r="O2625" s="8">
        <f t="shared" si="2891"/>
        <v>0</v>
      </c>
      <c r="P2625" s="8">
        <f t="shared" si="2892"/>
        <v>0</v>
      </c>
      <c r="Q2625" s="8">
        <f t="shared" si="2893"/>
        <v>0</v>
      </c>
      <c r="R2625" s="98">
        <f t="shared" si="2894"/>
        <v>0</v>
      </c>
    </row>
    <row r="2626" spans="1:18" x14ac:dyDescent="0.25">
      <c r="A2626" s="95" t="s">
        <v>117</v>
      </c>
      <c r="B2626" s="12" t="s">
        <v>353</v>
      </c>
      <c r="C2626" s="7" t="s">
        <v>354</v>
      </c>
      <c r="D2626" s="8">
        <f t="shared" si="2880"/>
        <v>4.5</v>
      </c>
      <c r="E2626" s="8">
        <f t="shared" si="2881"/>
        <v>2.75</v>
      </c>
      <c r="F2626" s="8">
        <f t="shared" si="2882"/>
        <v>2.125</v>
      </c>
      <c r="G2626" s="8">
        <f t="shared" si="2883"/>
        <v>0.875</v>
      </c>
      <c r="H2626" s="8">
        <f t="shared" si="2884"/>
        <v>1.25</v>
      </c>
      <c r="I2626" s="8">
        <f t="shared" si="2885"/>
        <v>1.25</v>
      </c>
      <c r="J2626" s="8">
        <f t="shared" si="2886"/>
        <v>0</v>
      </c>
      <c r="K2626" s="8">
        <f t="shared" si="2887"/>
        <v>0.625</v>
      </c>
      <c r="L2626" s="8">
        <f t="shared" si="2888"/>
        <v>1.25</v>
      </c>
      <c r="M2626" s="8">
        <f t="shared" si="2889"/>
        <v>3</v>
      </c>
      <c r="N2626" s="8">
        <f t="shared" si="2890"/>
        <v>3.125</v>
      </c>
      <c r="O2626" s="8">
        <f t="shared" si="2891"/>
        <v>5</v>
      </c>
      <c r="P2626" s="8">
        <f t="shared" si="2892"/>
        <v>7.625</v>
      </c>
      <c r="Q2626" s="8">
        <f t="shared" si="2893"/>
        <v>6.125</v>
      </c>
      <c r="R2626" s="98">
        <f t="shared" si="2894"/>
        <v>1.375</v>
      </c>
    </row>
    <row r="2627" spans="1:18" x14ac:dyDescent="0.25">
      <c r="A2627" s="95" t="s">
        <v>117</v>
      </c>
      <c r="B2627" s="12" t="s">
        <v>355</v>
      </c>
      <c r="C2627" s="7" t="s">
        <v>356</v>
      </c>
      <c r="D2627" s="8">
        <f t="shared" si="2880"/>
        <v>581.17769055391477</v>
      </c>
      <c r="E2627" s="8">
        <f t="shared" si="2881"/>
        <v>636.25</v>
      </c>
      <c r="F2627" s="8">
        <f t="shared" si="2882"/>
        <v>680.625</v>
      </c>
      <c r="G2627" s="8">
        <f t="shared" si="2883"/>
        <v>704.125</v>
      </c>
      <c r="H2627" s="8">
        <f t="shared" si="2884"/>
        <v>748.375</v>
      </c>
      <c r="I2627" s="8">
        <f t="shared" si="2885"/>
        <v>794.375</v>
      </c>
      <c r="J2627" s="8">
        <f t="shared" si="2886"/>
        <v>862</v>
      </c>
      <c r="K2627" s="8">
        <f t="shared" si="2887"/>
        <v>884.375</v>
      </c>
      <c r="L2627" s="8">
        <f t="shared" si="2888"/>
        <v>892.5</v>
      </c>
      <c r="M2627" s="8">
        <f t="shared" si="2889"/>
        <v>902.125</v>
      </c>
      <c r="N2627" s="8">
        <f t="shared" si="2890"/>
        <v>938.625</v>
      </c>
      <c r="O2627" s="8">
        <f t="shared" si="2891"/>
        <v>1010</v>
      </c>
      <c r="P2627" s="8">
        <f t="shared" si="2892"/>
        <v>1032.125</v>
      </c>
      <c r="Q2627" s="8">
        <f t="shared" si="2893"/>
        <v>1046.5</v>
      </c>
      <c r="R2627" s="98">
        <f t="shared" si="2894"/>
        <v>1031.125</v>
      </c>
    </row>
    <row r="2628" spans="1:18" x14ac:dyDescent="0.25">
      <c r="A2628" s="95" t="s">
        <v>117</v>
      </c>
      <c r="B2628" s="12" t="s">
        <v>357</v>
      </c>
      <c r="C2628" s="7" t="s">
        <v>358</v>
      </c>
      <c r="D2628" s="8">
        <f t="shared" si="2880"/>
        <v>2254.1716021555521</v>
      </c>
      <c r="E2628" s="8">
        <f t="shared" si="2881"/>
        <v>2532.5</v>
      </c>
      <c r="F2628" s="8">
        <f t="shared" si="2882"/>
        <v>2809.875</v>
      </c>
      <c r="G2628" s="8">
        <f t="shared" si="2883"/>
        <v>3169.25</v>
      </c>
      <c r="H2628" s="8">
        <f t="shared" si="2884"/>
        <v>3551.375</v>
      </c>
      <c r="I2628" s="8">
        <f t="shared" si="2885"/>
        <v>3961.125</v>
      </c>
      <c r="J2628" s="8">
        <f t="shared" si="2886"/>
        <v>4341.125</v>
      </c>
      <c r="K2628" s="8">
        <f t="shared" si="2887"/>
        <v>4789.5</v>
      </c>
      <c r="L2628" s="8">
        <f t="shared" si="2888"/>
        <v>5153.25</v>
      </c>
      <c r="M2628" s="8">
        <f t="shared" si="2889"/>
        <v>5422.875</v>
      </c>
      <c r="N2628" s="8">
        <f t="shared" si="2890"/>
        <v>6006.5</v>
      </c>
      <c r="O2628" s="8">
        <f t="shared" si="2891"/>
        <v>6561.5</v>
      </c>
      <c r="P2628" s="8">
        <f t="shared" si="2892"/>
        <v>6986.75</v>
      </c>
      <c r="Q2628" s="8">
        <f t="shared" si="2893"/>
        <v>7260.25</v>
      </c>
      <c r="R2628" s="98">
        <f t="shared" si="2894"/>
        <v>7486.25</v>
      </c>
    </row>
    <row r="2629" spans="1:18" x14ac:dyDescent="0.25">
      <c r="A2629" s="95" t="s">
        <v>117</v>
      </c>
      <c r="B2629" s="12" t="s">
        <v>359</v>
      </c>
      <c r="C2629" s="7" t="s">
        <v>360</v>
      </c>
      <c r="D2629" s="8">
        <f t="shared" si="2880"/>
        <v>5.5</v>
      </c>
      <c r="E2629" s="8">
        <f t="shared" si="2881"/>
        <v>7.25</v>
      </c>
      <c r="F2629" s="8">
        <f t="shared" si="2882"/>
        <v>8.125</v>
      </c>
      <c r="G2629" s="8">
        <f t="shared" si="2883"/>
        <v>13.5</v>
      </c>
      <c r="H2629" s="8">
        <f t="shared" si="2884"/>
        <v>26.5</v>
      </c>
      <c r="I2629" s="8">
        <f t="shared" si="2885"/>
        <v>28.875</v>
      </c>
      <c r="J2629" s="8">
        <f t="shared" si="2886"/>
        <v>33.25</v>
      </c>
      <c r="K2629" s="8">
        <f t="shared" si="2887"/>
        <v>38.75</v>
      </c>
      <c r="L2629" s="8">
        <f t="shared" si="2888"/>
        <v>51.875</v>
      </c>
      <c r="M2629" s="8">
        <f t="shared" si="2889"/>
        <v>55.625</v>
      </c>
      <c r="N2629" s="8">
        <f t="shared" si="2890"/>
        <v>66.5</v>
      </c>
      <c r="O2629" s="8">
        <f t="shared" si="2891"/>
        <v>72</v>
      </c>
      <c r="P2629" s="8">
        <f t="shared" si="2892"/>
        <v>91.5</v>
      </c>
      <c r="Q2629" s="8">
        <f t="shared" si="2893"/>
        <v>103</v>
      </c>
      <c r="R2629" s="98">
        <f t="shared" si="2894"/>
        <v>120.5</v>
      </c>
    </row>
    <row r="2630" spans="1:18" x14ac:dyDescent="0.25">
      <c r="A2630" s="95" t="s">
        <v>117</v>
      </c>
      <c r="B2630" s="12" t="s">
        <v>361</v>
      </c>
      <c r="C2630" s="7" t="s">
        <v>362</v>
      </c>
      <c r="D2630" s="8">
        <f t="shared" si="2880"/>
        <v>17.25</v>
      </c>
      <c r="E2630" s="8">
        <f t="shared" si="2881"/>
        <v>16.25</v>
      </c>
      <c r="F2630" s="8">
        <f t="shared" si="2882"/>
        <v>14.25</v>
      </c>
      <c r="G2630" s="8">
        <f t="shared" si="2883"/>
        <v>15.875</v>
      </c>
      <c r="H2630" s="8">
        <f t="shared" si="2884"/>
        <v>17.125</v>
      </c>
      <c r="I2630" s="8">
        <f t="shared" si="2885"/>
        <v>15.125</v>
      </c>
      <c r="J2630" s="8">
        <f t="shared" si="2886"/>
        <v>17.75</v>
      </c>
      <c r="K2630" s="8">
        <f t="shared" si="2887"/>
        <v>18.625</v>
      </c>
      <c r="L2630" s="8">
        <f t="shared" si="2888"/>
        <v>17</v>
      </c>
      <c r="M2630" s="8">
        <f t="shared" si="2889"/>
        <v>17.625</v>
      </c>
      <c r="N2630" s="8">
        <f t="shared" si="2890"/>
        <v>20.125</v>
      </c>
      <c r="O2630" s="8">
        <f t="shared" si="2891"/>
        <v>32</v>
      </c>
      <c r="P2630" s="8">
        <f t="shared" si="2892"/>
        <v>34.375</v>
      </c>
      <c r="Q2630" s="8">
        <f t="shared" si="2893"/>
        <v>36.5</v>
      </c>
      <c r="R2630" s="98">
        <f t="shared" si="2894"/>
        <v>39</v>
      </c>
    </row>
    <row r="2631" spans="1:18" x14ac:dyDescent="0.25">
      <c r="A2631" s="95" t="s">
        <v>117</v>
      </c>
      <c r="B2631" s="12" t="s">
        <v>363</v>
      </c>
      <c r="C2631" s="7" t="s">
        <v>364</v>
      </c>
      <c r="D2631" s="8">
        <f t="shared" si="2880"/>
        <v>953.94153842167987</v>
      </c>
      <c r="E2631" s="8">
        <f t="shared" si="2881"/>
        <v>1034.75</v>
      </c>
      <c r="F2631" s="8">
        <f t="shared" si="2882"/>
        <v>1021.125</v>
      </c>
      <c r="G2631" s="8">
        <f t="shared" si="2883"/>
        <v>1040</v>
      </c>
      <c r="H2631" s="8">
        <f t="shared" si="2884"/>
        <v>1025.375</v>
      </c>
      <c r="I2631" s="8">
        <f t="shared" si="2885"/>
        <v>1036.125</v>
      </c>
      <c r="J2631" s="8">
        <f t="shared" si="2886"/>
        <v>1119.25</v>
      </c>
      <c r="K2631" s="8">
        <f t="shared" si="2887"/>
        <v>1166</v>
      </c>
      <c r="L2631" s="8">
        <f t="shared" si="2888"/>
        <v>1196.625</v>
      </c>
      <c r="M2631" s="8">
        <f t="shared" si="2889"/>
        <v>1219.125</v>
      </c>
      <c r="N2631" s="8">
        <f t="shared" si="2890"/>
        <v>1478.25</v>
      </c>
      <c r="O2631" s="8">
        <f t="shared" si="2891"/>
        <v>1705.25</v>
      </c>
      <c r="P2631" s="8">
        <f t="shared" si="2892"/>
        <v>1804.875</v>
      </c>
      <c r="Q2631" s="8">
        <f t="shared" si="2893"/>
        <v>1912.875</v>
      </c>
      <c r="R2631" s="98">
        <f t="shared" si="2894"/>
        <v>2050.5</v>
      </c>
    </row>
    <row r="2632" spans="1:18" x14ac:dyDescent="0.25">
      <c r="A2632" s="95" t="s">
        <v>117</v>
      </c>
      <c r="B2632" s="12" t="s">
        <v>365</v>
      </c>
      <c r="C2632" s="7" t="s">
        <v>366</v>
      </c>
      <c r="D2632" s="8">
        <f t="shared" si="2880"/>
        <v>59.026503963935951</v>
      </c>
      <c r="E2632" s="8">
        <f t="shared" si="2881"/>
        <v>64</v>
      </c>
      <c r="F2632" s="8">
        <f t="shared" si="2882"/>
        <v>77.25</v>
      </c>
      <c r="G2632" s="8">
        <f t="shared" si="2883"/>
        <v>112.25</v>
      </c>
      <c r="H2632" s="8">
        <f t="shared" si="2884"/>
        <v>163.375</v>
      </c>
      <c r="I2632" s="8">
        <f t="shared" si="2885"/>
        <v>230</v>
      </c>
      <c r="J2632" s="8">
        <f t="shared" si="2886"/>
        <v>310.5</v>
      </c>
      <c r="K2632" s="8">
        <f t="shared" si="2887"/>
        <v>397</v>
      </c>
      <c r="L2632" s="8">
        <f t="shared" si="2888"/>
        <v>450</v>
      </c>
      <c r="M2632" s="8">
        <f t="shared" si="2889"/>
        <v>482.75</v>
      </c>
      <c r="N2632" s="8">
        <f t="shared" si="2890"/>
        <v>625.875</v>
      </c>
      <c r="O2632" s="8">
        <f t="shared" si="2891"/>
        <v>769.5</v>
      </c>
      <c r="P2632" s="8">
        <f t="shared" si="2892"/>
        <v>939.375</v>
      </c>
      <c r="Q2632" s="8">
        <f t="shared" si="2893"/>
        <v>1063.625</v>
      </c>
      <c r="R2632" s="98">
        <f t="shared" si="2894"/>
        <v>1189.625</v>
      </c>
    </row>
    <row r="2633" spans="1:18" x14ac:dyDescent="0.25">
      <c r="A2633" s="95" t="s">
        <v>117</v>
      </c>
      <c r="B2633" s="12" t="s">
        <v>367</v>
      </c>
      <c r="C2633" s="7" t="s">
        <v>368</v>
      </c>
      <c r="D2633" s="8">
        <f t="shared" si="2880"/>
        <v>18.75</v>
      </c>
      <c r="E2633" s="8">
        <f t="shared" si="2881"/>
        <v>22</v>
      </c>
      <c r="F2633" s="8">
        <f t="shared" si="2882"/>
        <v>18.75</v>
      </c>
      <c r="G2633" s="8">
        <f t="shared" si="2883"/>
        <v>18.5</v>
      </c>
      <c r="H2633" s="8">
        <f t="shared" si="2884"/>
        <v>19.25</v>
      </c>
      <c r="I2633" s="8">
        <f t="shared" si="2885"/>
        <v>21.25</v>
      </c>
      <c r="J2633" s="8">
        <f t="shared" si="2886"/>
        <v>21.625</v>
      </c>
      <c r="K2633" s="8">
        <f t="shared" si="2887"/>
        <v>23</v>
      </c>
      <c r="L2633" s="8">
        <f t="shared" si="2888"/>
        <v>24.5</v>
      </c>
      <c r="M2633" s="8">
        <f t="shared" si="2889"/>
        <v>27.125</v>
      </c>
      <c r="N2633" s="8">
        <f t="shared" si="2890"/>
        <v>25.75</v>
      </c>
      <c r="O2633" s="8">
        <f t="shared" si="2891"/>
        <v>21.125</v>
      </c>
      <c r="P2633" s="8">
        <f t="shared" si="2892"/>
        <v>20.625</v>
      </c>
      <c r="Q2633" s="8">
        <f t="shared" si="2893"/>
        <v>20.125</v>
      </c>
      <c r="R2633" s="98">
        <f t="shared" si="2894"/>
        <v>23</v>
      </c>
    </row>
    <row r="2634" spans="1:18" x14ac:dyDescent="0.25">
      <c r="A2634" s="95" t="s">
        <v>117</v>
      </c>
      <c r="B2634" s="12" t="s">
        <v>369</v>
      </c>
      <c r="C2634" s="7" t="s">
        <v>370</v>
      </c>
      <c r="D2634" s="8">
        <f t="shared" si="2880"/>
        <v>0</v>
      </c>
      <c r="E2634" s="8">
        <f t="shared" si="2881"/>
        <v>0</v>
      </c>
      <c r="F2634" s="8">
        <f t="shared" si="2882"/>
        <v>0</v>
      </c>
      <c r="G2634" s="8">
        <f t="shared" si="2883"/>
        <v>0</v>
      </c>
      <c r="H2634" s="8">
        <f t="shared" si="2884"/>
        <v>0.875</v>
      </c>
      <c r="I2634" s="8">
        <f t="shared" si="2885"/>
        <v>3</v>
      </c>
      <c r="J2634" s="8">
        <f t="shared" si="2886"/>
        <v>3.125</v>
      </c>
      <c r="K2634" s="8">
        <f t="shared" si="2887"/>
        <v>2.125</v>
      </c>
      <c r="L2634" s="8">
        <f t="shared" si="2888"/>
        <v>1</v>
      </c>
      <c r="M2634" s="8">
        <f t="shared" si="2889"/>
        <v>1.5</v>
      </c>
      <c r="N2634" s="8">
        <f t="shared" si="2890"/>
        <v>3</v>
      </c>
      <c r="O2634" s="8">
        <f t="shared" si="2891"/>
        <v>2.75</v>
      </c>
      <c r="P2634" s="8">
        <f t="shared" si="2892"/>
        <v>1.875</v>
      </c>
      <c r="Q2634" s="8">
        <f t="shared" si="2893"/>
        <v>1.375</v>
      </c>
      <c r="R2634" s="98">
        <f t="shared" si="2894"/>
        <v>1</v>
      </c>
    </row>
    <row r="2635" spans="1:18" x14ac:dyDescent="0.25">
      <c r="A2635" s="95" t="s">
        <v>117</v>
      </c>
      <c r="B2635" s="12" t="s">
        <v>371</v>
      </c>
      <c r="C2635" s="7" t="s">
        <v>372</v>
      </c>
      <c r="D2635" s="8">
        <f t="shared" si="2880"/>
        <v>0</v>
      </c>
      <c r="E2635" s="8">
        <f t="shared" si="2881"/>
        <v>0</v>
      </c>
      <c r="F2635" s="8">
        <f t="shared" si="2882"/>
        <v>0</v>
      </c>
      <c r="G2635" s="8">
        <f t="shared" si="2883"/>
        <v>0</v>
      </c>
      <c r="H2635" s="8">
        <f t="shared" si="2884"/>
        <v>0</v>
      </c>
      <c r="I2635" s="8">
        <f t="shared" si="2885"/>
        <v>0.625</v>
      </c>
      <c r="J2635" s="8">
        <f t="shared" si="2886"/>
        <v>3</v>
      </c>
      <c r="K2635" s="8">
        <f t="shared" si="2887"/>
        <v>3</v>
      </c>
      <c r="L2635" s="8">
        <f t="shared" si="2888"/>
        <v>3</v>
      </c>
      <c r="M2635" s="8">
        <f t="shared" si="2889"/>
        <v>2.625</v>
      </c>
      <c r="N2635" s="8">
        <f t="shared" si="2890"/>
        <v>0</v>
      </c>
      <c r="O2635" s="8">
        <f t="shared" si="2891"/>
        <v>0</v>
      </c>
      <c r="P2635" s="8">
        <f t="shared" si="2892"/>
        <v>0</v>
      </c>
      <c r="Q2635" s="8">
        <f t="shared" si="2893"/>
        <v>0.75</v>
      </c>
      <c r="R2635" s="98">
        <f t="shared" si="2894"/>
        <v>1.875</v>
      </c>
    </row>
    <row r="2636" spans="1:18" x14ac:dyDescent="0.25">
      <c r="A2636" s="95" t="s">
        <v>117</v>
      </c>
      <c r="B2636" s="12" t="s">
        <v>374</v>
      </c>
      <c r="C2636" s="7" t="s">
        <v>375</v>
      </c>
      <c r="D2636" s="8">
        <f t="shared" si="2880"/>
        <v>0</v>
      </c>
      <c r="E2636" s="8">
        <f t="shared" si="2881"/>
        <v>0</v>
      </c>
      <c r="F2636" s="8">
        <f t="shared" si="2882"/>
        <v>0</v>
      </c>
      <c r="G2636" s="8">
        <f t="shared" si="2883"/>
        <v>0</v>
      </c>
      <c r="H2636" s="8">
        <f t="shared" si="2884"/>
        <v>0.125</v>
      </c>
      <c r="I2636" s="8">
        <f t="shared" si="2885"/>
        <v>1.25</v>
      </c>
      <c r="J2636" s="8">
        <f t="shared" si="2886"/>
        <v>0.875</v>
      </c>
      <c r="K2636" s="8">
        <f t="shared" si="2887"/>
        <v>0.875</v>
      </c>
      <c r="L2636" s="8">
        <f t="shared" si="2888"/>
        <v>1</v>
      </c>
      <c r="M2636" s="8">
        <f t="shared" si="2889"/>
        <v>1</v>
      </c>
      <c r="N2636" s="8">
        <f t="shared" si="2890"/>
        <v>1</v>
      </c>
      <c r="O2636" s="8">
        <f t="shared" si="2891"/>
        <v>1</v>
      </c>
      <c r="P2636" s="8">
        <f t="shared" si="2892"/>
        <v>1</v>
      </c>
      <c r="Q2636" s="8">
        <f t="shared" si="2893"/>
        <v>1</v>
      </c>
      <c r="R2636" s="98">
        <f t="shared" si="2894"/>
        <v>1</v>
      </c>
    </row>
    <row r="2637" spans="1:18" x14ac:dyDescent="0.25">
      <c r="A2637" s="95" t="s">
        <v>117</v>
      </c>
      <c r="B2637" s="12" t="s">
        <v>376</v>
      </c>
      <c r="C2637" s="7" t="s">
        <v>377</v>
      </c>
      <c r="D2637" s="8">
        <f t="shared" si="2880"/>
        <v>0</v>
      </c>
      <c r="E2637" s="8">
        <f t="shared" si="2881"/>
        <v>0</v>
      </c>
      <c r="F2637" s="8">
        <f t="shared" si="2882"/>
        <v>0</v>
      </c>
      <c r="G2637" s="8">
        <f t="shared" si="2883"/>
        <v>0</v>
      </c>
      <c r="H2637" s="8">
        <f t="shared" si="2884"/>
        <v>0</v>
      </c>
      <c r="I2637" s="8">
        <f t="shared" si="2885"/>
        <v>0</v>
      </c>
      <c r="J2637" s="8">
        <f t="shared" si="2886"/>
        <v>0</v>
      </c>
      <c r="K2637" s="8">
        <f t="shared" si="2887"/>
        <v>0</v>
      </c>
      <c r="L2637" s="8">
        <f t="shared" si="2888"/>
        <v>0</v>
      </c>
      <c r="M2637" s="8">
        <f t="shared" si="2889"/>
        <v>0</v>
      </c>
      <c r="N2637" s="8">
        <f t="shared" si="2890"/>
        <v>0</v>
      </c>
      <c r="O2637" s="8">
        <f t="shared" si="2891"/>
        <v>0</v>
      </c>
      <c r="P2637" s="8">
        <f t="shared" si="2892"/>
        <v>0</v>
      </c>
      <c r="Q2637" s="8">
        <f t="shared" si="2893"/>
        <v>0</v>
      </c>
      <c r="R2637" s="98">
        <f t="shared" si="2894"/>
        <v>0</v>
      </c>
    </row>
    <row r="2638" spans="1:18" x14ac:dyDescent="0.25">
      <c r="A2638" s="95" t="s">
        <v>117</v>
      </c>
      <c r="B2638" s="12" t="s">
        <v>378</v>
      </c>
      <c r="C2638" s="7" t="s">
        <v>379</v>
      </c>
      <c r="D2638" s="8">
        <f t="shared" si="2880"/>
        <v>0</v>
      </c>
      <c r="E2638" s="8">
        <f t="shared" si="2881"/>
        <v>0</v>
      </c>
      <c r="F2638" s="8">
        <f t="shared" si="2882"/>
        <v>0</v>
      </c>
      <c r="G2638" s="8">
        <f t="shared" si="2883"/>
        <v>0</v>
      </c>
      <c r="H2638" s="8">
        <f t="shared" si="2884"/>
        <v>0</v>
      </c>
      <c r="I2638" s="8">
        <f t="shared" si="2885"/>
        <v>0</v>
      </c>
      <c r="J2638" s="8">
        <f t="shared" si="2886"/>
        <v>0</v>
      </c>
      <c r="K2638" s="8">
        <f t="shared" si="2887"/>
        <v>0</v>
      </c>
      <c r="L2638" s="8">
        <f t="shared" si="2888"/>
        <v>0</v>
      </c>
      <c r="M2638" s="8">
        <f t="shared" si="2889"/>
        <v>0</v>
      </c>
      <c r="N2638" s="8">
        <f t="shared" si="2890"/>
        <v>0</v>
      </c>
      <c r="O2638" s="8">
        <f t="shared" si="2891"/>
        <v>0</v>
      </c>
      <c r="P2638" s="8">
        <f t="shared" si="2892"/>
        <v>0</v>
      </c>
      <c r="Q2638" s="8">
        <f t="shared" si="2893"/>
        <v>0</v>
      </c>
      <c r="R2638" s="98">
        <f t="shared" si="2894"/>
        <v>0</v>
      </c>
    </row>
    <row r="2639" spans="1:18" x14ac:dyDescent="0.25">
      <c r="A2639" s="95" t="s">
        <v>117</v>
      </c>
      <c r="B2639" s="12" t="s">
        <v>380</v>
      </c>
      <c r="C2639" s="7" t="s">
        <v>381</v>
      </c>
      <c r="D2639" s="8">
        <f t="shared" si="2880"/>
        <v>0</v>
      </c>
      <c r="E2639" s="8">
        <f t="shared" si="2881"/>
        <v>0</v>
      </c>
      <c r="F2639" s="8">
        <f t="shared" si="2882"/>
        <v>0</v>
      </c>
      <c r="G2639" s="8">
        <f t="shared" si="2883"/>
        <v>0</v>
      </c>
      <c r="H2639" s="8">
        <f t="shared" si="2884"/>
        <v>0</v>
      </c>
      <c r="I2639" s="8">
        <f t="shared" si="2885"/>
        <v>0</v>
      </c>
      <c r="J2639" s="8">
        <f t="shared" si="2886"/>
        <v>0</v>
      </c>
      <c r="K2639" s="8">
        <f t="shared" si="2887"/>
        <v>0</v>
      </c>
      <c r="L2639" s="8">
        <f t="shared" si="2888"/>
        <v>0</v>
      </c>
      <c r="M2639" s="8">
        <f t="shared" si="2889"/>
        <v>0</v>
      </c>
      <c r="N2639" s="8">
        <f t="shared" si="2890"/>
        <v>0</v>
      </c>
      <c r="O2639" s="8">
        <f t="shared" si="2891"/>
        <v>0</v>
      </c>
      <c r="P2639" s="8">
        <f t="shared" si="2892"/>
        <v>0</v>
      </c>
      <c r="Q2639" s="8">
        <f t="shared" si="2893"/>
        <v>0</v>
      </c>
      <c r="R2639" s="98">
        <f t="shared" si="2894"/>
        <v>0</v>
      </c>
    </row>
    <row r="2640" spans="1:18" x14ac:dyDescent="0.25">
      <c r="A2640" s="95" t="s">
        <v>117</v>
      </c>
      <c r="B2640" s="12" t="s">
        <v>382</v>
      </c>
      <c r="C2640" s="7" t="s">
        <v>383</v>
      </c>
      <c r="D2640" s="8">
        <f t="shared" si="2880"/>
        <v>0</v>
      </c>
      <c r="E2640" s="8">
        <f t="shared" si="2881"/>
        <v>0</v>
      </c>
      <c r="F2640" s="8">
        <f t="shared" si="2882"/>
        <v>0</v>
      </c>
      <c r="G2640" s="8">
        <f t="shared" si="2883"/>
        <v>0</v>
      </c>
      <c r="H2640" s="8">
        <f t="shared" si="2884"/>
        <v>0</v>
      </c>
      <c r="I2640" s="8">
        <f t="shared" si="2885"/>
        <v>0</v>
      </c>
      <c r="J2640" s="8">
        <f t="shared" si="2886"/>
        <v>0</v>
      </c>
      <c r="K2640" s="8">
        <f t="shared" si="2887"/>
        <v>0</v>
      </c>
      <c r="L2640" s="8">
        <f t="shared" si="2888"/>
        <v>0</v>
      </c>
      <c r="M2640" s="8">
        <f t="shared" si="2889"/>
        <v>0</v>
      </c>
      <c r="N2640" s="8">
        <f t="shared" si="2890"/>
        <v>0</v>
      </c>
      <c r="O2640" s="8">
        <f t="shared" si="2891"/>
        <v>0</v>
      </c>
      <c r="P2640" s="8">
        <f t="shared" si="2892"/>
        <v>0</v>
      </c>
      <c r="Q2640" s="8">
        <f t="shared" si="2893"/>
        <v>0</v>
      </c>
      <c r="R2640" s="98">
        <f t="shared" si="2894"/>
        <v>0</v>
      </c>
    </row>
    <row r="2641" spans="1:18" x14ac:dyDescent="0.25">
      <c r="A2641" s="95" t="s">
        <v>117</v>
      </c>
      <c r="B2641" s="12" t="s">
        <v>384</v>
      </c>
      <c r="C2641" s="7" t="s">
        <v>385</v>
      </c>
      <c r="D2641" s="8">
        <f t="shared" si="2880"/>
        <v>0</v>
      </c>
      <c r="E2641" s="8">
        <f t="shared" si="2881"/>
        <v>0</v>
      </c>
      <c r="F2641" s="8">
        <f t="shared" si="2882"/>
        <v>0</v>
      </c>
      <c r="G2641" s="8">
        <f t="shared" si="2883"/>
        <v>0</v>
      </c>
      <c r="H2641" s="8">
        <f t="shared" si="2884"/>
        <v>0</v>
      </c>
      <c r="I2641" s="8">
        <f t="shared" si="2885"/>
        <v>0</v>
      </c>
      <c r="J2641" s="8">
        <f t="shared" si="2886"/>
        <v>0</v>
      </c>
      <c r="K2641" s="8">
        <f t="shared" si="2887"/>
        <v>0</v>
      </c>
      <c r="L2641" s="8">
        <f t="shared" si="2888"/>
        <v>0</v>
      </c>
      <c r="M2641" s="8">
        <f t="shared" si="2889"/>
        <v>0</v>
      </c>
      <c r="N2641" s="8">
        <f t="shared" si="2890"/>
        <v>0</v>
      </c>
      <c r="O2641" s="8">
        <f t="shared" si="2891"/>
        <v>0</v>
      </c>
      <c r="P2641" s="8">
        <f t="shared" si="2892"/>
        <v>0</v>
      </c>
      <c r="Q2641" s="8">
        <f t="shared" si="2893"/>
        <v>0</v>
      </c>
      <c r="R2641" s="98">
        <f t="shared" si="2894"/>
        <v>0</v>
      </c>
    </row>
    <row r="2642" spans="1:18" x14ac:dyDescent="0.25">
      <c r="A2642" s="95" t="s">
        <v>117</v>
      </c>
      <c r="B2642" s="12" t="s">
        <v>386</v>
      </c>
      <c r="C2642" s="7" t="s">
        <v>387</v>
      </c>
      <c r="D2642" s="8">
        <f t="shared" si="2880"/>
        <v>0</v>
      </c>
      <c r="E2642" s="8">
        <f t="shared" si="2881"/>
        <v>0</v>
      </c>
      <c r="F2642" s="8">
        <f t="shared" si="2882"/>
        <v>0</v>
      </c>
      <c r="G2642" s="8">
        <f t="shared" si="2883"/>
        <v>0</v>
      </c>
      <c r="H2642" s="8">
        <f t="shared" si="2884"/>
        <v>0</v>
      </c>
      <c r="I2642" s="8">
        <f t="shared" si="2885"/>
        <v>0</v>
      </c>
      <c r="J2642" s="8">
        <f t="shared" si="2886"/>
        <v>0</v>
      </c>
      <c r="K2642" s="8">
        <f t="shared" si="2887"/>
        <v>0</v>
      </c>
      <c r="L2642" s="8">
        <f t="shared" si="2888"/>
        <v>0</v>
      </c>
      <c r="M2642" s="8">
        <f t="shared" si="2889"/>
        <v>0</v>
      </c>
      <c r="N2642" s="8">
        <f t="shared" si="2890"/>
        <v>0</v>
      </c>
      <c r="O2642" s="8">
        <f t="shared" si="2891"/>
        <v>0</v>
      </c>
      <c r="P2642" s="8">
        <f t="shared" si="2892"/>
        <v>0</v>
      </c>
      <c r="Q2642" s="8">
        <f t="shared" si="2893"/>
        <v>0</v>
      </c>
      <c r="R2642" s="98">
        <f t="shared" si="2894"/>
        <v>0</v>
      </c>
    </row>
    <row r="2643" spans="1:18" x14ac:dyDescent="0.25">
      <c r="A2643" s="95" t="s">
        <v>117</v>
      </c>
      <c r="B2643" s="12" t="s">
        <v>388</v>
      </c>
      <c r="C2643" s="7" t="s">
        <v>389</v>
      </c>
      <c r="D2643" s="8">
        <f t="shared" si="2880"/>
        <v>0</v>
      </c>
      <c r="E2643" s="8">
        <f t="shared" si="2881"/>
        <v>0</v>
      </c>
      <c r="F2643" s="8">
        <f t="shared" si="2882"/>
        <v>0</v>
      </c>
      <c r="G2643" s="8">
        <f t="shared" si="2883"/>
        <v>0</v>
      </c>
      <c r="H2643" s="8">
        <f t="shared" si="2884"/>
        <v>0</v>
      </c>
      <c r="I2643" s="8">
        <f t="shared" si="2885"/>
        <v>0</v>
      </c>
      <c r="J2643" s="8">
        <f t="shared" si="2886"/>
        <v>0</v>
      </c>
      <c r="K2643" s="8">
        <f t="shared" si="2887"/>
        <v>0</v>
      </c>
      <c r="L2643" s="8">
        <f t="shared" si="2888"/>
        <v>0</v>
      </c>
      <c r="M2643" s="8">
        <f t="shared" si="2889"/>
        <v>0</v>
      </c>
      <c r="N2643" s="8">
        <f t="shared" si="2890"/>
        <v>0</v>
      </c>
      <c r="O2643" s="8">
        <f t="shared" si="2891"/>
        <v>0</v>
      </c>
      <c r="P2643" s="8">
        <f t="shared" si="2892"/>
        <v>0</v>
      </c>
      <c r="Q2643" s="8">
        <f t="shared" si="2893"/>
        <v>0</v>
      </c>
      <c r="R2643" s="98">
        <f t="shared" si="2894"/>
        <v>0</v>
      </c>
    </row>
    <row r="2644" spans="1:18" x14ac:dyDescent="0.25">
      <c r="A2644" s="95" t="s">
        <v>117</v>
      </c>
      <c r="B2644" s="12" t="s">
        <v>390</v>
      </c>
      <c r="C2644" s="7" t="s">
        <v>391</v>
      </c>
      <c r="D2644" s="8">
        <f t="shared" si="2880"/>
        <v>0</v>
      </c>
      <c r="E2644" s="8">
        <f t="shared" si="2881"/>
        <v>0</v>
      </c>
      <c r="F2644" s="8">
        <f t="shared" si="2882"/>
        <v>0</v>
      </c>
      <c r="G2644" s="8">
        <f t="shared" si="2883"/>
        <v>0</v>
      </c>
      <c r="H2644" s="8">
        <f t="shared" si="2884"/>
        <v>0</v>
      </c>
      <c r="I2644" s="8">
        <f t="shared" si="2885"/>
        <v>0</v>
      </c>
      <c r="J2644" s="8">
        <f t="shared" si="2886"/>
        <v>0</v>
      </c>
      <c r="K2644" s="8">
        <f t="shared" si="2887"/>
        <v>0</v>
      </c>
      <c r="L2644" s="8">
        <f t="shared" si="2888"/>
        <v>0</v>
      </c>
      <c r="M2644" s="8">
        <f t="shared" si="2889"/>
        <v>0</v>
      </c>
      <c r="N2644" s="8">
        <f t="shared" si="2890"/>
        <v>0</v>
      </c>
      <c r="O2644" s="8">
        <f t="shared" si="2891"/>
        <v>0</v>
      </c>
      <c r="P2644" s="8">
        <f t="shared" si="2892"/>
        <v>0</v>
      </c>
      <c r="Q2644" s="8">
        <f t="shared" si="2893"/>
        <v>0</v>
      </c>
      <c r="R2644" s="98">
        <f t="shared" si="2894"/>
        <v>0</v>
      </c>
    </row>
    <row r="2645" spans="1:18" x14ac:dyDescent="0.25">
      <c r="A2645" s="95"/>
      <c r="B2645" s="19"/>
      <c r="C2645" s="20" t="s">
        <v>286</v>
      </c>
      <c r="D2645" s="21">
        <f>SUM(D2600:D2644)</f>
        <v>34176.100905487328</v>
      </c>
      <c r="E2645" s="21">
        <f t="shared" ref="E2645:N2645" si="2895">SUM(E2600:E2644)</f>
        <v>35845.25</v>
      </c>
      <c r="F2645" s="21">
        <f t="shared" si="2895"/>
        <v>36567.75</v>
      </c>
      <c r="G2645" s="21">
        <f t="shared" si="2895"/>
        <v>38127.875</v>
      </c>
      <c r="H2645" s="21">
        <f t="shared" si="2895"/>
        <v>40074</v>
      </c>
      <c r="I2645" s="21">
        <f t="shared" si="2895"/>
        <v>42432.75</v>
      </c>
      <c r="J2645" s="21">
        <f t="shared" si="2895"/>
        <v>45152.5</v>
      </c>
      <c r="K2645" s="21">
        <f t="shared" si="2895"/>
        <v>47513.25</v>
      </c>
      <c r="L2645" s="21">
        <f t="shared" si="2895"/>
        <v>49411.875</v>
      </c>
      <c r="M2645" s="21">
        <f t="shared" si="2895"/>
        <v>50848.375</v>
      </c>
      <c r="N2645" s="21">
        <f t="shared" si="2895"/>
        <v>54134.125</v>
      </c>
      <c r="O2645" s="21">
        <f t="shared" si="2891"/>
        <v>57505.625</v>
      </c>
      <c r="P2645" s="21">
        <f t="shared" si="2892"/>
        <v>59476.25</v>
      </c>
      <c r="Q2645" s="21">
        <f t="shared" si="2893"/>
        <v>61160.625</v>
      </c>
      <c r="R2645" s="21">
        <f t="shared" si="2894"/>
        <v>62628.625</v>
      </c>
    </row>
    <row r="2646" spans="1:18" x14ac:dyDescent="0.25">
      <c r="A2646" s="95"/>
    </row>
    <row r="2647" spans="1:18" x14ac:dyDescent="0.25">
      <c r="A2647" s="95"/>
    </row>
    <row r="2648" spans="1:18" ht="18" thickBot="1" x14ac:dyDescent="0.35">
      <c r="A2648" s="96"/>
      <c r="B2648" s="37" t="s">
        <v>450</v>
      </c>
    </row>
    <row r="2649" spans="1:18" ht="18" thickTop="1" x14ac:dyDescent="0.35">
      <c r="A2649" s="95"/>
      <c r="B2649" s="11" t="s">
        <v>298</v>
      </c>
      <c r="C2649" s="11" t="s">
        <v>299</v>
      </c>
      <c r="D2649" s="38" t="s">
        <v>423</v>
      </c>
      <c r="E2649" s="38" t="s">
        <v>424</v>
      </c>
      <c r="F2649" s="38" t="s">
        <v>425</v>
      </c>
      <c r="G2649" s="38" t="s">
        <v>426</v>
      </c>
      <c r="H2649" s="38" t="s">
        <v>427</v>
      </c>
      <c r="I2649" s="38" t="s">
        <v>428</v>
      </c>
      <c r="J2649" s="38" t="s">
        <v>429</v>
      </c>
      <c r="K2649" s="38" t="s">
        <v>430</v>
      </c>
      <c r="L2649" s="38" t="s">
        <v>431</v>
      </c>
      <c r="M2649" s="38" t="s">
        <v>432</v>
      </c>
      <c r="N2649" s="38" t="s">
        <v>433</v>
      </c>
      <c r="O2649" s="38" t="s">
        <v>434</v>
      </c>
      <c r="P2649" s="122" t="s">
        <v>435</v>
      </c>
      <c r="Q2649" s="122" t="s">
        <v>436</v>
      </c>
      <c r="R2649" s="122" t="s">
        <v>437</v>
      </c>
    </row>
    <row r="2650" spans="1:18" x14ac:dyDescent="0.25">
      <c r="A2650" s="95" t="s">
        <v>118</v>
      </c>
      <c r="B2650" s="12" t="s">
        <v>300</v>
      </c>
      <c r="C2650" s="7" t="s">
        <v>301</v>
      </c>
      <c r="D2650" s="8">
        <f t="shared" ref="D2650:D2694" si="2896">SUM(O1653:P1653)/2</f>
        <v>1481</v>
      </c>
      <c r="E2650" s="8">
        <f t="shared" ref="E2650:E2694" si="2897">SUM(Q1653:R1653)/2</f>
        <v>1532.5</v>
      </c>
      <c r="F2650" s="8">
        <f t="shared" ref="F2650:F2694" si="2898">SUM(S1653:V1653)/4</f>
        <v>1561.625</v>
      </c>
      <c r="G2650" s="8">
        <f t="shared" ref="G2650:G2694" si="2899">SUM(W1653:Z1653)/4</f>
        <v>1577.125</v>
      </c>
      <c r="H2650" s="8">
        <f t="shared" ref="H2650:H2694" si="2900">SUM(AA1653:AD1653)/4</f>
        <v>1575.25</v>
      </c>
      <c r="I2650" s="8">
        <f t="shared" ref="I2650:I2694" si="2901">SUM(AE1653:AH1653)/4</f>
        <v>1611.5</v>
      </c>
      <c r="J2650" s="8">
        <f t="shared" ref="J2650:J2694" si="2902">SUM(AI1653:AL1653)/4</f>
        <v>1635.375</v>
      </c>
      <c r="K2650" s="8">
        <f t="shared" ref="K2650:K2694" si="2903">SUM(AM1653:AP1653)/4</f>
        <v>1673.25</v>
      </c>
      <c r="L2650" s="8">
        <f t="shared" ref="L2650:L2694" si="2904">SUM(AQ1653:AT1653)/4</f>
        <v>1728.5</v>
      </c>
      <c r="M2650" s="8">
        <f t="shared" ref="M2650:M2694" si="2905">SUM(AU1653:AX1653)/4</f>
        <v>1771.125</v>
      </c>
      <c r="N2650" s="8">
        <f t="shared" ref="N2650:N2694" si="2906">SUM(AY1653:BB1653)/4</f>
        <v>1781.375</v>
      </c>
      <c r="O2650" s="8">
        <f t="shared" ref="O2650:O2695" si="2907">SUM(BC1653:BF1653)/4</f>
        <v>1787.5</v>
      </c>
      <c r="P2650" s="8">
        <f>SUM(BG1653:BJ1653)/4</f>
        <v>1797</v>
      </c>
      <c r="Q2650" s="8">
        <f>SUM(BK1653:BN1653)/4</f>
        <v>1769.75</v>
      </c>
      <c r="R2650" s="8">
        <f>SUM(BO1653:BR1653)/4</f>
        <v>1777.25</v>
      </c>
    </row>
    <row r="2651" spans="1:18" x14ac:dyDescent="0.25">
      <c r="A2651" s="95" t="s">
        <v>118</v>
      </c>
      <c r="B2651" s="12" t="s">
        <v>302</v>
      </c>
      <c r="C2651" s="7" t="s">
        <v>303</v>
      </c>
      <c r="D2651" s="8">
        <f t="shared" si="2896"/>
        <v>3670</v>
      </c>
      <c r="E2651" s="8">
        <f t="shared" si="2897"/>
        <v>3669.75</v>
      </c>
      <c r="F2651" s="8">
        <f t="shared" si="2898"/>
        <v>3580.375</v>
      </c>
      <c r="G2651" s="8">
        <f t="shared" si="2899"/>
        <v>3469.25</v>
      </c>
      <c r="H2651" s="8">
        <f t="shared" si="2900"/>
        <v>3400.25</v>
      </c>
      <c r="I2651" s="8">
        <f t="shared" si="2901"/>
        <v>3347.5</v>
      </c>
      <c r="J2651" s="8">
        <f t="shared" si="2902"/>
        <v>3312.875</v>
      </c>
      <c r="K2651" s="8">
        <f t="shared" si="2903"/>
        <v>3319.375</v>
      </c>
      <c r="L2651" s="8">
        <f t="shared" si="2904"/>
        <v>3306.25</v>
      </c>
      <c r="M2651" s="8">
        <f t="shared" si="2905"/>
        <v>3272.25</v>
      </c>
      <c r="N2651" s="8">
        <f t="shared" si="2906"/>
        <v>3244.125</v>
      </c>
      <c r="O2651" s="8">
        <f t="shared" si="2907"/>
        <v>3233.25</v>
      </c>
      <c r="P2651" s="8">
        <f t="shared" ref="P2651:P2695" si="2908">SUM(BG1654:BJ1654)/4</f>
        <v>3199.625</v>
      </c>
      <c r="Q2651" s="8">
        <f t="shared" ref="Q2651:Q2695" si="2909">SUM(BK1654:BN1654)/4</f>
        <v>3125.625</v>
      </c>
      <c r="R2651" s="8">
        <f t="shared" ref="R2651:R2695" si="2910">SUM(BO1654:BR1654)/4</f>
        <v>3038.25</v>
      </c>
    </row>
    <row r="2652" spans="1:18" x14ac:dyDescent="0.25">
      <c r="A2652" s="95" t="s">
        <v>118</v>
      </c>
      <c r="B2652" s="12" t="s">
        <v>304</v>
      </c>
      <c r="C2652" s="7" t="s">
        <v>305</v>
      </c>
      <c r="D2652" s="8">
        <f t="shared" si="2896"/>
        <v>4354.25</v>
      </c>
      <c r="E2652" s="8">
        <f t="shared" si="2897"/>
        <v>4147.25</v>
      </c>
      <c r="F2652" s="8">
        <f t="shared" si="2898"/>
        <v>3838.625</v>
      </c>
      <c r="G2652" s="8">
        <f t="shared" si="2899"/>
        <v>3521.875</v>
      </c>
      <c r="H2652" s="8">
        <f t="shared" si="2900"/>
        <v>3267.875</v>
      </c>
      <c r="I2652" s="8">
        <f t="shared" si="2901"/>
        <v>3067.875</v>
      </c>
      <c r="J2652" s="8">
        <f t="shared" si="2902"/>
        <v>2866</v>
      </c>
      <c r="K2652" s="8">
        <f t="shared" si="2903"/>
        <v>2707.375</v>
      </c>
      <c r="L2652" s="8">
        <f t="shared" si="2904"/>
        <v>2566.875</v>
      </c>
      <c r="M2652" s="8">
        <f t="shared" si="2905"/>
        <v>2463.75</v>
      </c>
      <c r="N2652" s="8">
        <f t="shared" si="2906"/>
        <v>2386.625</v>
      </c>
      <c r="O2652" s="8">
        <f t="shared" si="2907"/>
        <v>2312.875</v>
      </c>
      <c r="P2652" s="8">
        <f t="shared" si="2908"/>
        <v>2230.625</v>
      </c>
      <c r="Q2652" s="8">
        <f t="shared" si="2909"/>
        <v>2165.625</v>
      </c>
      <c r="R2652" s="8">
        <f t="shared" si="2910"/>
        <v>2091.75</v>
      </c>
    </row>
    <row r="2653" spans="1:18" x14ac:dyDescent="0.25">
      <c r="A2653" s="95" t="s">
        <v>118</v>
      </c>
      <c r="B2653" s="12" t="s">
        <v>306</v>
      </c>
      <c r="C2653" s="7" t="s">
        <v>307</v>
      </c>
      <c r="D2653" s="8">
        <f t="shared" si="2896"/>
        <v>408.75</v>
      </c>
      <c r="E2653" s="8">
        <f t="shared" si="2897"/>
        <v>380</v>
      </c>
      <c r="F2653" s="8">
        <f t="shared" si="2898"/>
        <v>337.625</v>
      </c>
      <c r="G2653" s="8">
        <f t="shared" si="2899"/>
        <v>299.75</v>
      </c>
      <c r="H2653" s="8">
        <f t="shared" si="2900"/>
        <v>282.625</v>
      </c>
      <c r="I2653" s="8">
        <f t="shared" si="2901"/>
        <v>266.5</v>
      </c>
      <c r="J2653" s="8">
        <f t="shared" si="2902"/>
        <v>249</v>
      </c>
      <c r="K2653" s="8">
        <f t="shared" si="2903"/>
        <v>221.25</v>
      </c>
      <c r="L2653" s="8">
        <f t="shared" si="2904"/>
        <v>198.875</v>
      </c>
      <c r="M2653" s="8">
        <f t="shared" si="2905"/>
        <v>180.375</v>
      </c>
      <c r="N2653" s="8">
        <f t="shared" si="2906"/>
        <v>172.875</v>
      </c>
      <c r="O2653" s="8">
        <f t="shared" si="2907"/>
        <v>161.75</v>
      </c>
      <c r="P2653" s="8">
        <f t="shared" si="2908"/>
        <v>149.625</v>
      </c>
      <c r="Q2653" s="8">
        <f t="shared" si="2909"/>
        <v>141.125</v>
      </c>
      <c r="R2653" s="8">
        <f t="shared" si="2910"/>
        <v>132</v>
      </c>
    </row>
    <row r="2654" spans="1:18" x14ac:dyDescent="0.25">
      <c r="A2654" s="95" t="s">
        <v>118</v>
      </c>
      <c r="B2654" s="12" t="s">
        <v>308</v>
      </c>
      <c r="C2654" s="7" t="s">
        <v>309</v>
      </c>
      <c r="D2654" s="8">
        <f t="shared" si="2896"/>
        <v>10</v>
      </c>
      <c r="E2654" s="8">
        <f t="shared" si="2897"/>
        <v>8.25</v>
      </c>
      <c r="F2654" s="8">
        <f t="shared" si="2898"/>
        <v>7</v>
      </c>
      <c r="G2654" s="8">
        <f t="shared" si="2899"/>
        <v>7</v>
      </c>
      <c r="H2654" s="8">
        <f t="shared" si="2900"/>
        <v>7</v>
      </c>
      <c r="I2654" s="8">
        <f t="shared" si="2901"/>
        <v>7</v>
      </c>
      <c r="J2654" s="8">
        <f t="shared" si="2902"/>
        <v>7</v>
      </c>
      <c r="K2654" s="8">
        <f t="shared" si="2903"/>
        <v>7</v>
      </c>
      <c r="L2654" s="8">
        <f t="shared" si="2904"/>
        <v>6.625</v>
      </c>
      <c r="M2654" s="8">
        <f t="shared" si="2905"/>
        <v>5.5</v>
      </c>
      <c r="N2654" s="8">
        <f t="shared" si="2906"/>
        <v>6.125</v>
      </c>
      <c r="O2654" s="8">
        <f t="shared" si="2907"/>
        <v>5.25</v>
      </c>
      <c r="P2654" s="8">
        <f t="shared" si="2908"/>
        <v>5</v>
      </c>
      <c r="Q2654" s="8">
        <f t="shared" si="2909"/>
        <v>5</v>
      </c>
      <c r="R2654" s="8">
        <f t="shared" si="2910"/>
        <v>5</v>
      </c>
    </row>
    <row r="2655" spans="1:18" x14ac:dyDescent="0.25">
      <c r="A2655" s="95" t="s">
        <v>118</v>
      </c>
      <c r="B2655" s="12" t="s">
        <v>310</v>
      </c>
      <c r="C2655" s="7" t="s">
        <v>311</v>
      </c>
      <c r="D2655" s="8">
        <f t="shared" si="2896"/>
        <v>3</v>
      </c>
      <c r="E2655" s="8">
        <f t="shared" si="2897"/>
        <v>3</v>
      </c>
      <c r="F2655" s="8">
        <f t="shared" si="2898"/>
        <v>3.375</v>
      </c>
      <c r="G2655" s="8">
        <f t="shared" si="2899"/>
        <v>3.5</v>
      </c>
      <c r="H2655" s="8">
        <f t="shared" si="2900"/>
        <v>4</v>
      </c>
      <c r="I2655" s="8">
        <f t="shared" si="2901"/>
        <v>3.875</v>
      </c>
      <c r="J2655" s="8">
        <f t="shared" si="2902"/>
        <v>3</v>
      </c>
      <c r="K2655" s="8">
        <f t="shared" si="2903"/>
        <v>1.5</v>
      </c>
      <c r="L2655" s="8">
        <f t="shared" si="2904"/>
        <v>1</v>
      </c>
      <c r="M2655" s="8">
        <f t="shared" si="2905"/>
        <v>1</v>
      </c>
      <c r="N2655" s="8">
        <f t="shared" si="2906"/>
        <v>1</v>
      </c>
      <c r="O2655" s="8">
        <f t="shared" si="2907"/>
        <v>1</v>
      </c>
      <c r="P2655" s="8">
        <f t="shared" si="2908"/>
        <v>1</v>
      </c>
      <c r="Q2655" s="8">
        <f t="shared" si="2909"/>
        <v>1</v>
      </c>
      <c r="R2655" s="8">
        <f t="shared" si="2910"/>
        <v>1</v>
      </c>
    </row>
    <row r="2656" spans="1:18" x14ac:dyDescent="0.25">
      <c r="A2656" s="95" t="s">
        <v>118</v>
      </c>
      <c r="B2656" s="12" t="s">
        <v>313</v>
      </c>
      <c r="C2656" s="7" t="s">
        <v>314</v>
      </c>
      <c r="D2656" s="8">
        <f t="shared" si="2896"/>
        <v>0</v>
      </c>
      <c r="E2656" s="8">
        <f t="shared" si="2897"/>
        <v>0</v>
      </c>
      <c r="F2656" s="8">
        <f t="shared" si="2898"/>
        <v>0</v>
      </c>
      <c r="G2656" s="8">
        <f t="shared" si="2899"/>
        <v>0</v>
      </c>
      <c r="H2656" s="8">
        <f t="shared" si="2900"/>
        <v>0</v>
      </c>
      <c r="I2656" s="8">
        <f t="shared" si="2901"/>
        <v>0</v>
      </c>
      <c r="J2656" s="8">
        <f t="shared" si="2902"/>
        <v>0</v>
      </c>
      <c r="K2656" s="8">
        <f t="shared" si="2903"/>
        <v>0</v>
      </c>
      <c r="L2656" s="8">
        <f t="shared" si="2904"/>
        <v>0</v>
      </c>
      <c r="M2656" s="8">
        <f t="shared" si="2905"/>
        <v>0</v>
      </c>
      <c r="N2656" s="8">
        <f t="shared" si="2906"/>
        <v>0</v>
      </c>
      <c r="O2656" s="8">
        <f t="shared" si="2907"/>
        <v>0</v>
      </c>
      <c r="P2656" s="8">
        <f t="shared" si="2908"/>
        <v>0</v>
      </c>
      <c r="Q2656" s="8">
        <f t="shared" si="2909"/>
        <v>0</v>
      </c>
      <c r="R2656" s="8">
        <f t="shared" si="2910"/>
        <v>0</v>
      </c>
    </row>
    <row r="2657" spans="1:18" x14ac:dyDescent="0.25">
      <c r="A2657" s="95" t="s">
        <v>118</v>
      </c>
      <c r="B2657" s="12" t="s">
        <v>315</v>
      </c>
      <c r="C2657" s="7" t="s">
        <v>316</v>
      </c>
      <c r="D2657" s="8">
        <f t="shared" si="2896"/>
        <v>411.5</v>
      </c>
      <c r="E2657" s="8">
        <f t="shared" si="2897"/>
        <v>429</v>
      </c>
      <c r="F2657" s="8">
        <f t="shared" si="2898"/>
        <v>445</v>
      </c>
      <c r="G2657" s="8">
        <f t="shared" si="2899"/>
        <v>438.5</v>
      </c>
      <c r="H2657" s="8">
        <f t="shared" si="2900"/>
        <v>438.25</v>
      </c>
      <c r="I2657" s="8">
        <f t="shared" si="2901"/>
        <v>449.25</v>
      </c>
      <c r="J2657" s="8">
        <f t="shared" si="2902"/>
        <v>465.625</v>
      </c>
      <c r="K2657" s="8">
        <f t="shared" si="2903"/>
        <v>464.125</v>
      </c>
      <c r="L2657" s="8">
        <f t="shared" si="2904"/>
        <v>458.25</v>
      </c>
      <c r="M2657" s="8">
        <f t="shared" si="2905"/>
        <v>459.25</v>
      </c>
      <c r="N2657" s="8">
        <f t="shared" si="2906"/>
        <v>460.125</v>
      </c>
      <c r="O2657" s="8">
        <f t="shared" si="2907"/>
        <v>460.875</v>
      </c>
      <c r="P2657" s="8">
        <f t="shared" si="2908"/>
        <v>452.375</v>
      </c>
      <c r="Q2657" s="8">
        <f t="shared" si="2909"/>
        <v>448.25</v>
      </c>
      <c r="R2657" s="8">
        <f t="shared" si="2910"/>
        <v>440.875</v>
      </c>
    </row>
    <row r="2658" spans="1:18" x14ac:dyDescent="0.25">
      <c r="A2658" s="95" t="s">
        <v>118</v>
      </c>
      <c r="B2658" s="12" t="s">
        <v>317</v>
      </c>
      <c r="C2658" s="7" t="s">
        <v>318</v>
      </c>
      <c r="D2658" s="8">
        <f t="shared" si="2896"/>
        <v>1448.25</v>
      </c>
      <c r="E2658" s="8">
        <f t="shared" si="2897"/>
        <v>1717.25</v>
      </c>
      <c r="F2658" s="8">
        <f t="shared" si="2898"/>
        <v>1880.375</v>
      </c>
      <c r="G2658" s="8">
        <f t="shared" si="2899"/>
        <v>1955.375</v>
      </c>
      <c r="H2658" s="8">
        <f t="shared" si="2900"/>
        <v>2062.375</v>
      </c>
      <c r="I2658" s="8">
        <f t="shared" si="2901"/>
        <v>2202.875</v>
      </c>
      <c r="J2658" s="8">
        <f t="shared" si="2902"/>
        <v>2375.75</v>
      </c>
      <c r="K2658" s="8">
        <f t="shared" si="2903"/>
        <v>2685.125</v>
      </c>
      <c r="L2658" s="8">
        <f t="shared" si="2904"/>
        <v>3054.25</v>
      </c>
      <c r="M2658" s="8">
        <f t="shared" si="2905"/>
        <v>3245.25</v>
      </c>
      <c r="N2658" s="8">
        <f t="shared" si="2906"/>
        <v>3429.625</v>
      </c>
      <c r="O2658" s="8">
        <f t="shared" si="2907"/>
        <v>3534.5</v>
      </c>
      <c r="P2658" s="8">
        <f t="shared" si="2908"/>
        <v>3581</v>
      </c>
      <c r="Q2658" s="8">
        <f t="shared" si="2909"/>
        <v>3742.125</v>
      </c>
      <c r="R2658" s="8">
        <f t="shared" si="2910"/>
        <v>3749</v>
      </c>
    </row>
    <row r="2659" spans="1:18" x14ac:dyDescent="0.25">
      <c r="A2659" s="95" t="s">
        <v>118</v>
      </c>
      <c r="B2659" s="12" t="s">
        <v>319</v>
      </c>
      <c r="C2659" s="7" t="s">
        <v>320</v>
      </c>
      <c r="D2659" s="8">
        <f t="shared" si="2896"/>
        <v>0.75</v>
      </c>
      <c r="E2659" s="8">
        <f t="shared" si="2897"/>
        <v>0.75</v>
      </c>
      <c r="F2659" s="8">
        <f t="shared" si="2898"/>
        <v>1</v>
      </c>
      <c r="G2659" s="8">
        <f t="shared" si="2899"/>
        <v>1.375</v>
      </c>
      <c r="H2659" s="8">
        <f t="shared" si="2900"/>
        <v>4.375</v>
      </c>
      <c r="I2659" s="8">
        <f t="shared" si="2901"/>
        <v>4.25</v>
      </c>
      <c r="J2659" s="8">
        <f t="shared" si="2902"/>
        <v>5</v>
      </c>
      <c r="K2659" s="8">
        <f t="shared" si="2903"/>
        <v>5</v>
      </c>
      <c r="L2659" s="8">
        <f t="shared" si="2904"/>
        <v>5.125</v>
      </c>
      <c r="M2659" s="8">
        <f t="shared" si="2905"/>
        <v>6.125</v>
      </c>
      <c r="N2659" s="8">
        <f t="shared" si="2906"/>
        <v>6.875</v>
      </c>
      <c r="O2659" s="8">
        <f t="shared" si="2907"/>
        <v>7.75</v>
      </c>
      <c r="P2659" s="8">
        <f t="shared" si="2908"/>
        <v>8.625</v>
      </c>
      <c r="Q2659" s="8">
        <f t="shared" si="2909"/>
        <v>7.75</v>
      </c>
      <c r="R2659" s="8">
        <f t="shared" si="2910"/>
        <v>7</v>
      </c>
    </row>
    <row r="2660" spans="1:18" x14ac:dyDescent="0.25">
      <c r="A2660" s="95" t="s">
        <v>118</v>
      </c>
      <c r="B2660" s="12" t="s">
        <v>321</v>
      </c>
      <c r="C2660" s="7" t="s">
        <v>322</v>
      </c>
      <c r="D2660" s="8">
        <f t="shared" si="2896"/>
        <v>0</v>
      </c>
      <c r="E2660" s="8">
        <f t="shared" si="2897"/>
        <v>0</v>
      </c>
      <c r="F2660" s="8">
        <f t="shared" si="2898"/>
        <v>0</v>
      </c>
      <c r="G2660" s="8">
        <f t="shared" si="2899"/>
        <v>0</v>
      </c>
      <c r="H2660" s="8">
        <f t="shared" si="2900"/>
        <v>0</v>
      </c>
      <c r="I2660" s="8">
        <f t="shared" si="2901"/>
        <v>0</v>
      </c>
      <c r="J2660" s="8">
        <f t="shared" si="2902"/>
        <v>0</v>
      </c>
      <c r="K2660" s="8">
        <f t="shared" si="2903"/>
        <v>0</v>
      </c>
      <c r="L2660" s="8">
        <f t="shared" si="2904"/>
        <v>0</v>
      </c>
      <c r="M2660" s="8">
        <f t="shared" si="2905"/>
        <v>0</v>
      </c>
      <c r="N2660" s="8">
        <f t="shared" si="2906"/>
        <v>0</v>
      </c>
      <c r="O2660" s="8">
        <f t="shared" si="2907"/>
        <v>0</v>
      </c>
      <c r="P2660" s="8">
        <f t="shared" si="2908"/>
        <v>0</v>
      </c>
      <c r="Q2660" s="8">
        <f t="shared" si="2909"/>
        <v>0</v>
      </c>
      <c r="R2660" s="8">
        <f t="shared" si="2910"/>
        <v>0</v>
      </c>
    </row>
    <row r="2661" spans="1:18" x14ac:dyDescent="0.25">
      <c r="A2661" s="95" t="s">
        <v>118</v>
      </c>
      <c r="B2661" s="12" t="s">
        <v>323</v>
      </c>
      <c r="C2661" s="7" t="s">
        <v>324</v>
      </c>
      <c r="D2661" s="8">
        <f t="shared" si="2896"/>
        <v>1</v>
      </c>
      <c r="E2661" s="8">
        <f t="shared" si="2897"/>
        <v>1</v>
      </c>
      <c r="F2661" s="8">
        <f t="shared" si="2898"/>
        <v>3.5</v>
      </c>
      <c r="G2661" s="8">
        <f t="shared" si="2899"/>
        <v>4.875</v>
      </c>
      <c r="H2661" s="8">
        <f t="shared" si="2900"/>
        <v>4.25</v>
      </c>
      <c r="I2661" s="8">
        <f t="shared" si="2901"/>
        <v>5.25</v>
      </c>
      <c r="J2661" s="8">
        <f t="shared" si="2902"/>
        <v>6</v>
      </c>
      <c r="K2661" s="8">
        <f t="shared" si="2903"/>
        <v>6</v>
      </c>
      <c r="L2661" s="8">
        <f t="shared" si="2904"/>
        <v>6.375</v>
      </c>
      <c r="M2661" s="8">
        <f t="shared" si="2905"/>
        <v>6.625</v>
      </c>
      <c r="N2661" s="8">
        <f t="shared" si="2906"/>
        <v>7.75</v>
      </c>
      <c r="O2661" s="8">
        <f t="shared" si="2907"/>
        <v>8.875</v>
      </c>
      <c r="P2661" s="8">
        <f t="shared" si="2908"/>
        <v>7.25</v>
      </c>
      <c r="Q2661" s="8">
        <f t="shared" si="2909"/>
        <v>6.875</v>
      </c>
      <c r="R2661" s="8">
        <f t="shared" si="2910"/>
        <v>6.375</v>
      </c>
    </row>
    <row r="2662" spans="1:18" x14ac:dyDescent="0.25">
      <c r="A2662" s="95" t="s">
        <v>118</v>
      </c>
      <c r="B2662" s="12" t="s">
        <v>325</v>
      </c>
      <c r="C2662" s="7" t="s">
        <v>326</v>
      </c>
      <c r="D2662" s="8">
        <f t="shared" si="2896"/>
        <v>461.5</v>
      </c>
      <c r="E2662" s="8">
        <f t="shared" si="2897"/>
        <v>586</v>
      </c>
      <c r="F2662" s="8">
        <f t="shared" si="2898"/>
        <v>675.75</v>
      </c>
      <c r="G2662" s="8">
        <f t="shared" si="2899"/>
        <v>728.75</v>
      </c>
      <c r="H2662" s="8">
        <f t="shared" si="2900"/>
        <v>780.5</v>
      </c>
      <c r="I2662" s="8">
        <f t="shared" si="2901"/>
        <v>839.375</v>
      </c>
      <c r="J2662" s="8">
        <f t="shared" si="2902"/>
        <v>924.875</v>
      </c>
      <c r="K2662" s="8">
        <f t="shared" si="2903"/>
        <v>1072.375</v>
      </c>
      <c r="L2662" s="8">
        <f t="shared" si="2904"/>
        <v>1238.5</v>
      </c>
      <c r="M2662" s="8">
        <f t="shared" si="2905"/>
        <v>1330.875</v>
      </c>
      <c r="N2662" s="8">
        <f t="shared" si="2906"/>
        <v>1456</v>
      </c>
      <c r="O2662" s="8">
        <f t="shared" si="2907"/>
        <v>1543.75</v>
      </c>
      <c r="P2662" s="8">
        <f t="shared" si="2908"/>
        <v>1665.375</v>
      </c>
      <c r="Q2662" s="8">
        <f t="shared" si="2909"/>
        <v>1804</v>
      </c>
      <c r="R2662" s="8">
        <f t="shared" si="2910"/>
        <v>1938.125</v>
      </c>
    </row>
    <row r="2663" spans="1:18" x14ac:dyDescent="0.25">
      <c r="A2663" s="95" t="s">
        <v>118</v>
      </c>
      <c r="B2663" s="12" t="s">
        <v>327</v>
      </c>
      <c r="C2663" s="7" t="s">
        <v>328</v>
      </c>
      <c r="D2663" s="8">
        <f t="shared" si="2896"/>
        <v>7.25</v>
      </c>
      <c r="E2663" s="8">
        <f t="shared" si="2897"/>
        <v>20.5</v>
      </c>
      <c r="F2663" s="8">
        <f t="shared" si="2898"/>
        <v>38.875</v>
      </c>
      <c r="G2663" s="8">
        <f t="shared" si="2899"/>
        <v>51.75</v>
      </c>
      <c r="H2663" s="8">
        <f t="shared" si="2900"/>
        <v>69.125</v>
      </c>
      <c r="I2663" s="8">
        <f t="shared" si="2901"/>
        <v>83.75</v>
      </c>
      <c r="J2663" s="8">
        <f t="shared" si="2902"/>
        <v>103.5</v>
      </c>
      <c r="K2663" s="8">
        <f t="shared" si="2903"/>
        <v>125.375</v>
      </c>
      <c r="L2663" s="8">
        <f t="shared" si="2904"/>
        <v>162</v>
      </c>
      <c r="M2663" s="8">
        <f t="shared" si="2905"/>
        <v>202.25</v>
      </c>
      <c r="N2663" s="8">
        <f t="shared" si="2906"/>
        <v>232.125</v>
      </c>
      <c r="O2663" s="8">
        <f t="shared" si="2907"/>
        <v>279.75</v>
      </c>
      <c r="P2663" s="8">
        <f t="shared" si="2908"/>
        <v>339.25</v>
      </c>
      <c r="Q2663" s="8">
        <f t="shared" si="2909"/>
        <v>395.375</v>
      </c>
      <c r="R2663" s="8">
        <f t="shared" si="2910"/>
        <v>436.75</v>
      </c>
    </row>
    <row r="2664" spans="1:18" x14ac:dyDescent="0.25">
      <c r="A2664" s="95" t="s">
        <v>118</v>
      </c>
      <c r="B2664" s="12" t="s">
        <v>329</v>
      </c>
      <c r="C2664" s="7" t="s">
        <v>330</v>
      </c>
      <c r="D2664" s="8">
        <f t="shared" si="2896"/>
        <v>0</v>
      </c>
      <c r="E2664" s="8">
        <f t="shared" si="2897"/>
        <v>0</v>
      </c>
      <c r="F2664" s="8">
        <f t="shared" si="2898"/>
        <v>0</v>
      </c>
      <c r="G2664" s="8">
        <f t="shared" si="2899"/>
        <v>0</v>
      </c>
      <c r="H2664" s="8">
        <f t="shared" si="2900"/>
        <v>0</v>
      </c>
      <c r="I2664" s="8">
        <f t="shared" si="2901"/>
        <v>0</v>
      </c>
      <c r="J2664" s="8">
        <f t="shared" si="2902"/>
        <v>0</v>
      </c>
      <c r="K2664" s="8">
        <f t="shared" si="2903"/>
        <v>0</v>
      </c>
      <c r="L2664" s="8">
        <f t="shared" si="2904"/>
        <v>0</v>
      </c>
      <c r="M2664" s="8">
        <f t="shared" si="2905"/>
        <v>0</v>
      </c>
      <c r="N2664" s="8">
        <f t="shared" si="2906"/>
        <v>0</v>
      </c>
      <c r="O2664" s="8">
        <f t="shared" si="2907"/>
        <v>0</v>
      </c>
      <c r="P2664" s="8">
        <f t="shared" si="2908"/>
        <v>0</v>
      </c>
      <c r="Q2664" s="8">
        <f t="shared" si="2909"/>
        <v>1.875</v>
      </c>
      <c r="R2664" s="8">
        <f t="shared" si="2910"/>
        <v>2.875</v>
      </c>
    </row>
    <row r="2665" spans="1:18" x14ac:dyDescent="0.25">
      <c r="A2665" s="95" t="s">
        <v>118</v>
      </c>
      <c r="B2665" s="12" t="s">
        <v>331</v>
      </c>
      <c r="C2665" s="7" t="s">
        <v>332</v>
      </c>
      <c r="D2665" s="8">
        <f t="shared" si="2896"/>
        <v>5.75</v>
      </c>
      <c r="E2665" s="8">
        <f t="shared" si="2897"/>
        <v>19.25</v>
      </c>
      <c r="F2665" s="8">
        <f t="shared" si="2898"/>
        <v>29</v>
      </c>
      <c r="G2665" s="8">
        <f t="shared" si="2899"/>
        <v>33.75</v>
      </c>
      <c r="H2665" s="8">
        <f t="shared" si="2900"/>
        <v>41.5</v>
      </c>
      <c r="I2665" s="8">
        <f t="shared" si="2901"/>
        <v>56</v>
      </c>
      <c r="J2665" s="8">
        <f t="shared" si="2902"/>
        <v>68.25</v>
      </c>
      <c r="K2665" s="8">
        <f t="shared" si="2903"/>
        <v>85.125</v>
      </c>
      <c r="L2665" s="8">
        <f t="shared" si="2904"/>
        <v>109.5</v>
      </c>
      <c r="M2665" s="8">
        <f t="shared" si="2905"/>
        <v>124.625</v>
      </c>
      <c r="N2665" s="8">
        <f t="shared" si="2906"/>
        <v>134.625</v>
      </c>
      <c r="O2665" s="8">
        <f t="shared" si="2907"/>
        <v>150.125</v>
      </c>
      <c r="P2665" s="8">
        <f t="shared" si="2908"/>
        <v>162.375</v>
      </c>
      <c r="Q2665" s="8">
        <f t="shared" si="2909"/>
        <v>178</v>
      </c>
      <c r="R2665" s="8">
        <f t="shared" si="2910"/>
        <v>187.625</v>
      </c>
    </row>
    <row r="2666" spans="1:18" x14ac:dyDescent="0.25">
      <c r="A2666" s="95" t="s">
        <v>118</v>
      </c>
      <c r="B2666" s="12" t="s">
        <v>333</v>
      </c>
      <c r="C2666" s="7" t="s">
        <v>334</v>
      </c>
      <c r="D2666" s="8">
        <f t="shared" si="2896"/>
        <v>1074.75</v>
      </c>
      <c r="E2666" s="8">
        <f t="shared" si="2897"/>
        <v>1066</v>
      </c>
      <c r="F2666" s="8">
        <f t="shared" si="2898"/>
        <v>1031.625</v>
      </c>
      <c r="G2666" s="8">
        <f t="shared" si="2899"/>
        <v>1035.625</v>
      </c>
      <c r="H2666" s="8">
        <f t="shared" si="2900"/>
        <v>1048.5</v>
      </c>
      <c r="I2666" s="8">
        <f t="shared" si="2901"/>
        <v>1089</v>
      </c>
      <c r="J2666" s="8">
        <f t="shared" si="2902"/>
        <v>1126.25</v>
      </c>
      <c r="K2666" s="8">
        <f t="shared" si="2903"/>
        <v>1149.875</v>
      </c>
      <c r="L2666" s="8">
        <f t="shared" si="2904"/>
        <v>1173.125</v>
      </c>
      <c r="M2666" s="8">
        <f t="shared" si="2905"/>
        <v>1186.625</v>
      </c>
      <c r="N2666" s="8">
        <f t="shared" si="2906"/>
        <v>1234.875</v>
      </c>
      <c r="O2666" s="8">
        <f t="shared" si="2907"/>
        <v>1287.625</v>
      </c>
      <c r="P2666" s="8">
        <f t="shared" si="2908"/>
        <v>1313.875</v>
      </c>
      <c r="Q2666" s="8">
        <f t="shared" si="2909"/>
        <v>1318.25</v>
      </c>
      <c r="R2666" s="8">
        <f t="shared" si="2910"/>
        <v>1315</v>
      </c>
    </row>
    <row r="2667" spans="1:18" x14ac:dyDescent="0.25">
      <c r="A2667" s="95" t="s">
        <v>118</v>
      </c>
      <c r="B2667" s="12" t="s">
        <v>335</v>
      </c>
      <c r="C2667" s="7" t="s">
        <v>336</v>
      </c>
      <c r="D2667" s="8">
        <f t="shared" si="2896"/>
        <v>6563.75</v>
      </c>
      <c r="E2667" s="8">
        <f t="shared" si="2897"/>
        <v>6612.75</v>
      </c>
      <c r="F2667" s="8">
        <f t="shared" si="2898"/>
        <v>6500</v>
      </c>
      <c r="G2667" s="8">
        <f t="shared" si="2899"/>
        <v>6422.625</v>
      </c>
      <c r="H2667" s="8">
        <f t="shared" si="2900"/>
        <v>6350</v>
      </c>
      <c r="I2667" s="8">
        <f t="shared" si="2901"/>
        <v>6355</v>
      </c>
      <c r="J2667" s="8">
        <f t="shared" si="2902"/>
        <v>6323.25</v>
      </c>
      <c r="K2667" s="8">
        <f t="shared" si="2903"/>
        <v>6276.875</v>
      </c>
      <c r="L2667" s="8">
        <f t="shared" si="2904"/>
        <v>6227.5</v>
      </c>
      <c r="M2667" s="8">
        <f t="shared" si="2905"/>
        <v>6290.875</v>
      </c>
      <c r="N2667" s="8">
        <f t="shared" si="2906"/>
        <v>6377.375</v>
      </c>
      <c r="O2667" s="8">
        <f t="shared" si="2907"/>
        <v>6402</v>
      </c>
      <c r="P2667" s="8">
        <f t="shared" si="2908"/>
        <v>6422.875</v>
      </c>
      <c r="Q2667" s="8">
        <f t="shared" si="2909"/>
        <v>6485.375</v>
      </c>
      <c r="R2667" s="8">
        <f t="shared" si="2910"/>
        <v>6438.75</v>
      </c>
    </row>
    <row r="2668" spans="1:18" x14ac:dyDescent="0.25">
      <c r="A2668" s="95" t="s">
        <v>118</v>
      </c>
      <c r="B2668" s="12" t="s">
        <v>337</v>
      </c>
      <c r="C2668" s="7" t="s">
        <v>338</v>
      </c>
      <c r="D2668" s="8">
        <f t="shared" si="2896"/>
        <v>27700.75</v>
      </c>
      <c r="E2668" s="8">
        <f t="shared" si="2897"/>
        <v>28562</v>
      </c>
      <c r="F2668" s="8">
        <f t="shared" si="2898"/>
        <v>28968.5</v>
      </c>
      <c r="G2668" s="8">
        <f t="shared" si="2899"/>
        <v>29419</v>
      </c>
      <c r="H2668" s="8">
        <f t="shared" si="2900"/>
        <v>29615.625</v>
      </c>
      <c r="I2668" s="8">
        <f t="shared" si="2901"/>
        <v>30240.375</v>
      </c>
      <c r="J2668" s="8">
        <f t="shared" si="2902"/>
        <v>31174.5</v>
      </c>
      <c r="K2668" s="8">
        <f t="shared" si="2903"/>
        <v>32377.75</v>
      </c>
      <c r="L2668" s="8">
        <f t="shared" si="2904"/>
        <v>33666.375</v>
      </c>
      <c r="M2668" s="8">
        <f t="shared" si="2905"/>
        <v>34878</v>
      </c>
      <c r="N2668" s="8">
        <f t="shared" si="2906"/>
        <v>36472.5</v>
      </c>
      <c r="O2668" s="8">
        <f t="shared" si="2907"/>
        <v>38057.625</v>
      </c>
      <c r="P2668" s="8">
        <f t="shared" si="2908"/>
        <v>39722.875</v>
      </c>
      <c r="Q2668" s="8">
        <f t="shared" si="2909"/>
        <v>41563.25</v>
      </c>
      <c r="R2668" s="8">
        <f t="shared" si="2910"/>
        <v>42884.875</v>
      </c>
    </row>
    <row r="2669" spans="1:18" x14ac:dyDescent="0.25">
      <c r="A2669" s="95" t="s">
        <v>118</v>
      </c>
      <c r="B2669" s="12" t="s">
        <v>339</v>
      </c>
      <c r="C2669" s="7" t="s">
        <v>340</v>
      </c>
      <c r="D2669" s="8">
        <f t="shared" si="2896"/>
        <v>290.25</v>
      </c>
      <c r="E2669" s="8">
        <f t="shared" si="2897"/>
        <v>310.5</v>
      </c>
      <c r="F2669" s="8">
        <f t="shared" si="2898"/>
        <v>315.25</v>
      </c>
      <c r="G2669" s="8">
        <f t="shared" si="2899"/>
        <v>311.5</v>
      </c>
      <c r="H2669" s="8">
        <f t="shared" si="2900"/>
        <v>340.375</v>
      </c>
      <c r="I2669" s="8">
        <f t="shared" si="2901"/>
        <v>382.25</v>
      </c>
      <c r="J2669" s="8">
        <f t="shared" si="2902"/>
        <v>434.875</v>
      </c>
      <c r="K2669" s="8">
        <f t="shared" si="2903"/>
        <v>494.125</v>
      </c>
      <c r="L2669" s="8">
        <f t="shared" si="2904"/>
        <v>559.5</v>
      </c>
      <c r="M2669" s="8">
        <f t="shared" si="2905"/>
        <v>609.375</v>
      </c>
      <c r="N2669" s="8">
        <f t="shared" si="2906"/>
        <v>659.25</v>
      </c>
      <c r="O2669" s="8">
        <f t="shared" si="2907"/>
        <v>705.375</v>
      </c>
      <c r="P2669" s="8">
        <f t="shared" si="2908"/>
        <v>761.125</v>
      </c>
      <c r="Q2669" s="8">
        <f t="shared" si="2909"/>
        <v>818</v>
      </c>
      <c r="R2669" s="8">
        <f t="shared" si="2910"/>
        <v>911</v>
      </c>
    </row>
    <row r="2670" spans="1:18" x14ac:dyDescent="0.25">
      <c r="A2670" s="95" t="s">
        <v>118</v>
      </c>
      <c r="B2670" s="12" t="s">
        <v>341</v>
      </c>
      <c r="C2670" s="7" t="s">
        <v>342</v>
      </c>
      <c r="D2670" s="8">
        <f t="shared" si="2896"/>
        <v>9.75</v>
      </c>
      <c r="E2670" s="8">
        <f t="shared" si="2897"/>
        <v>8</v>
      </c>
      <c r="F2670" s="8">
        <f t="shared" si="2898"/>
        <v>5.25</v>
      </c>
      <c r="G2670" s="8">
        <f t="shared" si="2899"/>
        <v>4.75</v>
      </c>
      <c r="H2670" s="8">
        <f t="shared" si="2900"/>
        <v>7.875</v>
      </c>
      <c r="I2670" s="8">
        <f t="shared" si="2901"/>
        <v>8</v>
      </c>
      <c r="J2670" s="8">
        <f t="shared" si="2902"/>
        <v>8</v>
      </c>
      <c r="K2670" s="8">
        <f t="shared" si="2903"/>
        <v>8.125</v>
      </c>
      <c r="L2670" s="8">
        <f t="shared" si="2904"/>
        <v>11.75</v>
      </c>
      <c r="M2670" s="8">
        <f t="shared" si="2905"/>
        <v>13.25</v>
      </c>
      <c r="N2670" s="8">
        <f t="shared" si="2906"/>
        <v>15.875</v>
      </c>
      <c r="O2670" s="8">
        <f t="shared" si="2907"/>
        <v>18.5</v>
      </c>
      <c r="P2670" s="8">
        <f t="shared" si="2908"/>
        <v>22.5</v>
      </c>
      <c r="Q2670" s="8">
        <f t="shared" si="2909"/>
        <v>31.625</v>
      </c>
      <c r="R2670" s="8">
        <f t="shared" si="2910"/>
        <v>40.25</v>
      </c>
    </row>
    <row r="2671" spans="1:18" x14ac:dyDescent="0.25">
      <c r="A2671" s="95" t="s">
        <v>118</v>
      </c>
      <c r="B2671" s="12" t="s">
        <v>343</v>
      </c>
      <c r="C2671" s="7" t="s">
        <v>344</v>
      </c>
      <c r="D2671" s="8">
        <f t="shared" si="2896"/>
        <v>2.25</v>
      </c>
      <c r="E2671" s="8">
        <f t="shared" si="2897"/>
        <v>3</v>
      </c>
      <c r="F2671" s="8">
        <f t="shared" si="2898"/>
        <v>3</v>
      </c>
      <c r="G2671" s="8">
        <f t="shared" si="2899"/>
        <v>3</v>
      </c>
      <c r="H2671" s="8">
        <f t="shared" si="2900"/>
        <v>3</v>
      </c>
      <c r="I2671" s="8">
        <f t="shared" si="2901"/>
        <v>3.5</v>
      </c>
      <c r="J2671" s="8">
        <f t="shared" si="2902"/>
        <v>5.875</v>
      </c>
      <c r="K2671" s="8">
        <f t="shared" si="2903"/>
        <v>6.875</v>
      </c>
      <c r="L2671" s="8">
        <f t="shared" si="2904"/>
        <v>8.25</v>
      </c>
      <c r="M2671" s="8">
        <f t="shared" si="2905"/>
        <v>9</v>
      </c>
      <c r="N2671" s="8">
        <f t="shared" si="2906"/>
        <v>9</v>
      </c>
      <c r="O2671" s="8">
        <f t="shared" si="2907"/>
        <v>8</v>
      </c>
      <c r="P2671" s="8">
        <f t="shared" si="2908"/>
        <v>9.125</v>
      </c>
      <c r="Q2671" s="8">
        <f t="shared" si="2909"/>
        <v>10</v>
      </c>
      <c r="R2671" s="8">
        <f t="shared" si="2910"/>
        <v>10.625</v>
      </c>
    </row>
    <row r="2672" spans="1:18" x14ac:dyDescent="0.25">
      <c r="A2672" s="95" t="s">
        <v>118</v>
      </c>
      <c r="B2672" s="12" t="s">
        <v>345</v>
      </c>
      <c r="C2672" s="7" t="s">
        <v>346</v>
      </c>
      <c r="D2672" s="8">
        <f t="shared" si="2896"/>
        <v>0</v>
      </c>
      <c r="E2672" s="8">
        <f t="shared" si="2897"/>
        <v>0</v>
      </c>
      <c r="F2672" s="8">
        <f t="shared" si="2898"/>
        <v>0</v>
      </c>
      <c r="G2672" s="8">
        <f t="shared" si="2899"/>
        <v>0</v>
      </c>
      <c r="H2672" s="8">
        <f t="shared" si="2900"/>
        <v>0</v>
      </c>
      <c r="I2672" s="8">
        <f t="shared" si="2901"/>
        <v>0.875</v>
      </c>
      <c r="J2672" s="8">
        <f t="shared" si="2902"/>
        <v>1.5</v>
      </c>
      <c r="K2672" s="8">
        <f t="shared" si="2903"/>
        <v>3.375</v>
      </c>
      <c r="L2672" s="8">
        <f t="shared" si="2904"/>
        <v>4</v>
      </c>
      <c r="M2672" s="8">
        <f t="shared" si="2905"/>
        <v>4.875</v>
      </c>
      <c r="N2672" s="8">
        <f t="shared" si="2906"/>
        <v>7</v>
      </c>
      <c r="O2672" s="8">
        <f t="shared" si="2907"/>
        <v>7</v>
      </c>
      <c r="P2672" s="8">
        <f t="shared" si="2908"/>
        <v>8</v>
      </c>
      <c r="Q2672" s="8">
        <f t="shared" si="2909"/>
        <v>9</v>
      </c>
      <c r="R2672" s="8">
        <f t="shared" si="2910"/>
        <v>9.125</v>
      </c>
    </row>
    <row r="2673" spans="1:18" x14ac:dyDescent="0.25">
      <c r="A2673" s="95" t="s">
        <v>118</v>
      </c>
      <c r="B2673" s="12" t="s">
        <v>347</v>
      </c>
      <c r="C2673" s="7" t="s">
        <v>348</v>
      </c>
      <c r="D2673" s="8">
        <f t="shared" si="2896"/>
        <v>0.75</v>
      </c>
      <c r="E2673" s="8">
        <f t="shared" si="2897"/>
        <v>1</v>
      </c>
      <c r="F2673" s="8">
        <f t="shared" si="2898"/>
        <v>1</v>
      </c>
      <c r="G2673" s="8">
        <f t="shared" si="2899"/>
        <v>1</v>
      </c>
      <c r="H2673" s="8">
        <f t="shared" si="2900"/>
        <v>1</v>
      </c>
      <c r="I2673" s="8">
        <f t="shared" si="2901"/>
        <v>0.75</v>
      </c>
      <c r="J2673" s="8">
        <f t="shared" si="2902"/>
        <v>1</v>
      </c>
      <c r="K2673" s="8">
        <f t="shared" si="2903"/>
        <v>1.125</v>
      </c>
      <c r="L2673" s="8">
        <f t="shared" si="2904"/>
        <v>2.875</v>
      </c>
      <c r="M2673" s="8">
        <f t="shared" si="2905"/>
        <v>3</v>
      </c>
      <c r="N2673" s="8">
        <f t="shared" si="2906"/>
        <v>3</v>
      </c>
      <c r="O2673" s="8">
        <f t="shared" si="2907"/>
        <v>3.75</v>
      </c>
      <c r="P2673" s="8">
        <f t="shared" si="2908"/>
        <v>3.875</v>
      </c>
      <c r="Q2673" s="8">
        <f t="shared" si="2909"/>
        <v>6.625</v>
      </c>
      <c r="R2673" s="8">
        <f t="shared" si="2910"/>
        <v>6.125</v>
      </c>
    </row>
    <row r="2674" spans="1:18" x14ac:dyDescent="0.25">
      <c r="A2674" s="95" t="s">
        <v>118</v>
      </c>
      <c r="B2674" s="12" t="s">
        <v>349</v>
      </c>
      <c r="C2674" s="7" t="s">
        <v>350</v>
      </c>
      <c r="D2674" s="8">
        <f t="shared" si="2896"/>
        <v>0</v>
      </c>
      <c r="E2674" s="8">
        <f t="shared" si="2897"/>
        <v>0</v>
      </c>
      <c r="F2674" s="8">
        <f t="shared" si="2898"/>
        <v>0</v>
      </c>
      <c r="G2674" s="8">
        <f t="shared" si="2899"/>
        <v>0</v>
      </c>
      <c r="H2674" s="8">
        <f t="shared" si="2900"/>
        <v>0</v>
      </c>
      <c r="I2674" s="8">
        <f t="shared" si="2901"/>
        <v>0</v>
      </c>
      <c r="J2674" s="8">
        <f t="shared" si="2902"/>
        <v>0</v>
      </c>
      <c r="K2674" s="8">
        <f t="shared" si="2903"/>
        <v>0</v>
      </c>
      <c r="L2674" s="8">
        <f t="shared" si="2904"/>
        <v>0</v>
      </c>
      <c r="M2674" s="8">
        <f t="shared" si="2905"/>
        <v>0.375</v>
      </c>
      <c r="N2674" s="8">
        <f t="shared" si="2906"/>
        <v>1</v>
      </c>
      <c r="O2674" s="8">
        <f t="shared" si="2907"/>
        <v>1</v>
      </c>
      <c r="P2674" s="8">
        <f t="shared" si="2908"/>
        <v>1</v>
      </c>
      <c r="Q2674" s="8">
        <f t="shared" si="2909"/>
        <v>1</v>
      </c>
      <c r="R2674" s="8">
        <f t="shared" si="2910"/>
        <v>1</v>
      </c>
    </row>
    <row r="2675" spans="1:18" x14ac:dyDescent="0.25">
      <c r="A2675" s="95" t="s">
        <v>118</v>
      </c>
      <c r="B2675" s="12" t="s">
        <v>351</v>
      </c>
      <c r="C2675" s="7" t="s">
        <v>352</v>
      </c>
      <c r="D2675" s="8">
        <f t="shared" si="2896"/>
        <v>0</v>
      </c>
      <c r="E2675" s="8">
        <f t="shared" si="2897"/>
        <v>0</v>
      </c>
      <c r="F2675" s="8">
        <f t="shared" si="2898"/>
        <v>0</v>
      </c>
      <c r="G2675" s="8">
        <f t="shared" si="2899"/>
        <v>0</v>
      </c>
      <c r="H2675" s="8">
        <f t="shared" si="2900"/>
        <v>0</v>
      </c>
      <c r="I2675" s="8">
        <f t="shared" si="2901"/>
        <v>0</v>
      </c>
      <c r="J2675" s="8">
        <f t="shared" si="2902"/>
        <v>0</v>
      </c>
      <c r="K2675" s="8">
        <f t="shared" si="2903"/>
        <v>0</v>
      </c>
      <c r="L2675" s="8">
        <f t="shared" si="2904"/>
        <v>0</v>
      </c>
      <c r="M2675" s="8">
        <f t="shared" si="2905"/>
        <v>0</v>
      </c>
      <c r="N2675" s="8">
        <f t="shared" si="2906"/>
        <v>0</v>
      </c>
      <c r="O2675" s="8">
        <f t="shared" si="2907"/>
        <v>0</v>
      </c>
      <c r="P2675" s="8">
        <f t="shared" si="2908"/>
        <v>0</v>
      </c>
      <c r="Q2675" s="8">
        <f t="shared" si="2909"/>
        <v>0</v>
      </c>
      <c r="R2675" s="8">
        <f t="shared" si="2910"/>
        <v>0</v>
      </c>
    </row>
    <row r="2676" spans="1:18" x14ac:dyDescent="0.25">
      <c r="A2676" s="95" t="s">
        <v>118</v>
      </c>
      <c r="B2676" s="12" t="s">
        <v>353</v>
      </c>
      <c r="C2676" s="7" t="s">
        <v>354</v>
      </c>
      <c r="D2676" s="8">
        <f t="shared" si="2896"/>
        <v>1.25</v>
      </c>
      <c r="E2676" s="8">
        <f t="shared" si="2897"/>
        <v>2.75</v>
      </c>
      <c r="F2676" s="8">
        <f t="shared" si="2898"/>
        <v>2.75</v>
      </c>
      <c r="G2676" s="8">
        <f t="shared" si="2899"/>
        <v>5.125</v>
      </c>
      <c r="H2676" s="8">
        <f t="shared" si="2900"/>
        <v>11.625</v>
      </c>
      <c r="I2676" s="8">
        <f t="shared" si="2901"/>
        <v>28.375</v>
      </c>
      <c r="J2676" s="8">
        <f t="shared" si="2902"/>
        <v>31.75</v>
      </c>
      <c r="K2676" s="8">
        <f t="shared" si="2903"/>
        <v>32.875</v>
      </c>
      <c r="L2676" s="8">
        <f t="shared" si="2904"/>
        <v>33.625</v>
      </c>
      <c r="M2676" s="8">
        <f t="shared" si="2905"/>
        <v>35</v>
      </c>
      <c r="N2676" s="8">
        <f t="shared" si="2906"/>
        <v>39.25</v>
      </c>
      <c r="O2676" s="8">
        <f t="shared" si="2907"/>
        <v>39</v>
      </c>
      <c r="P2676" s="8">
        <f t="shared" si="2908"/>
        <v>41.75</v>
      </c>
      <c r="Q2676" s="8">
        <f t="shared" si="2909"/>
        <v>44</v>
      </c>
      <c r="R2676" s="8">
        <f t="shared" si="2910"/>
        <v>39.625</v>
      </c>
    </row>
    <row r="2677" spans="1:18" x14ac:dyDescent="0.25">
      <c r="A2677" s="95" t="s">
        <v>118</v>
      </c>
      <c r="B2677" s="12" t="s">
        <v>355</v>
      </c>
      <c r="C2677" s="7" t="s">
        <v>356</v>
      </c>
      <c r="D2677" s="8">
        <f t="shared" si="2896"/>
        <v>688</v>
      </c>
      <c r="E2677" s="8">
        <f t="shared" si="2897"/>
        <v>726</v>
      </c>
      <c r="F2677" s="8">
        <f t="shared" si="2898"/>
        <v>717.25</v>
      </c>
      <c r="G2677" s="8">
        <f t="shared" si="2899"/>
        <v>721.875</v>
      </c>
      <c r="H2677" s="8">
        <f t="shared" si="2900"/>
        <v>724.25</v>
      </c>
      <c r="I2677" s="8">
        <f t="shared" si="2901"/>
        <v>727.25</v>
      </c>
      <c r="J2677" s="8">
        <f t="shared" si="2902"/>
        <v>740.25</v>
      </c>
      <c r="K2677" s="8">
        <f t="shared" si="2903"/>
        <v>739.125</v>
      </c>
      <c r="L2677" s="8">
        <f t="shared" si="2904"/>
        <v>744.125</v>
      </c>
      <c r="M2677" s="8">
        <f t="shared" si="2905"/>
        <v>771.875</v>
      </c>
      <c r="N2677" s="8">
        <f t="shared" si="2906"/>
        <v>808.625</v>
      </c>
      <c r="O2677" s="8">
        <f t="shared" si="2907"/>
        <v>824</v>
      </c>
      <c r="P2677" s="8">
        <f t="shared" si="2908"/>
        <v>831.5</v>
      </c>
      <c r="Q2677" s="8">
        <f t="shared" si="2909"/>
        <v>839.25</v>
      </c>
      <c r="R2677" s="8">
        <f t="shared" si="2910"/>
        <v>847.625</v>
      </c>
    </row>
    <row r="2678" spans="1:18" x14ac:dyDescent="0.25">
      <c r="A2678" s="95" t="s">
        <v>118</v>
      </c>
      <c r="B2678" s="12" t="s">
        <v>357</v>
      </c>
      <c r="C2678" s="7" t="s">
        <v>358</v>
      </c>
      <c r="D2678" s="8">
        <f t="shared" si="2896"/>
        <v>6078</v>
      </c>
      <c r="E2678" s="8">
        <f t="shared" si="2897"/>
        <v>6433</v>
      </c>
      <c r="F2678" s="8">
        <f t="shared" si="2898"/>
        <v>6647.25</v>
      </c>
      <c r="G2678" s="8">
        <f t="shared" si="2899"/>
        <v>6972.125</v>
      </c>
      <c r="H2678" s="8">
        <f t="shared" si="2900"/>
        <v>7276.5</v>
      </c>
      <c r="I2678" s="8">
        <f t="shared" si="2901"/>
        <v>7711.625</v>
      </c>
      <c r="J2678" s="8">
        <f t="shared" si="2902"/>
        <v>8128</v>
      </c>
      <c r="K2678" s="8">
        <f t="shared" si="2903"/>
        <v>8556</v>
      </c>
      <c r="L2678" s="8">
        <f t="shared" si="2904"/>
        <v>9015.25</v>
      </c>
      <c r="M2678" s="8">
        <f t="shared" si="2905"/>
        <v>9399.125</v>
      </c>
      <c r="N2678" s="8">
        <f t="shared" si="2906"/>
        <v>9979.75</v>
      </c>
      <c r="O2678" s="8">
        <f t="shared" si="2907"/>
        <v>10565.5</v>
      </c>
      <c r="P2678" s="8">
        <f t="shared" si="2908"/>
        <v>11206.25</v>
      </c>
      <c r="Q2678" s="8">
        <f t="shared" si="2909"/>
        <v>12018.375</v>
      </c>
      <c r="R2678" s="8">
        <f t="shared" si="2910"/>
        <v>12569.875</v>
      </c>
    </row>
    <row r="2679" spans="1:18" x14ac:dyDescent="0.25">
      <c r="A2679" s="95" t="s">
        <v>118</v>
      </c>
      <c r="B2679" s="12" t="s">
        <v>359</v>
      </c>
      <c r="C2679" s="7" t="s">
        <v>360</v>
      </c>
      <c r="D2679" s="8">
        <f t="shared" si="2896"/>
        <v>23.25</v>
      </c>
      <c r="E2679" s="8">
        <f t="shared" si="2897"/>
        <v>34.5</v>
      </c>
      <c r="F2679" s="8">
        <f t="shared" si="2898"/>
        <v>50.625</v>
      </c>
      <c r="G2679" s="8">
        <f t="shared" si="2899"/>
        <v>64.625</v>
      </c>
      <c r="H2679" s="8">
        <f t="shared" si="2900"/>
        <v>76</v>
      </c>
      <c r="I2679" s="8">
        <f t="shared" si="2901"/>
        <v>89.375</v>
      </c>
      <c r="J2679" s="8">
        <f t="shared" si="2902"/>
        <v>97.875</v>
      </c>
      <c r="K2679" s="8">
        <f t="shared" si="2903"/>
        <v>112.875</v>
      </c>
      <c r="L2679" s="8">
        <f t="shared" si="2904"/>
        <v>127</v>
      </c>
      <c r="M2679" s="8">
        <f t="shared" si="2905"/>
        <v>130.25</v>
      </c>
      <c r="N2679" s="8">
        <f t="shared" si="2906"/>
        <v>137</v>
      </c>
      <c r="O2679" s="8">
        <f t="shared" si="2907"/>
        <v>139</v>
      </c>
      <c r="P2679" s="8">
        <f t="shared" si="2908"/>
        <v>142.875</v>
      </c>
      <c r="Q2679" s="8">
        <f t="shared" si="2909"/>
        <v>144.75</v>
      </c>
      <c r="R2679" s="8">
        <f t="shared" si="2910"/>
        <v>152.375</v>
      </c>
    </row>
    <row r="2680" spans="1:18" x14ac:dyDescent="0.25">
      <c r="A2680" s="95" t="s">
        <v>118</v>
      </c>
      <c r="B2680" s="12" t="s">
        <v>361</v>
      </c>
      <c r="C2680" s="7" t="s">
        <v>362</v>
      </c>
      <c r="D2680" s="8">
        <f t="shared" si="2896"/>
        <v>8.25</v>
      </c>
      <c r="E2680" s="8">
        <f t="shared" si="2897"/>
        <v>8.25</v>
      </c>
      <c r="F2680" s="8">
        <f t="shared" si="2898"/>
        <v>9.25</v>
      </c>
      <c r="G2680" s="8">
        <f t="shared" si="2899"/>
        <v>11</v>
      </c>
      <c r="H2680" s="8">
        <f t="shared" si="2900"/>
        <v>13</v>
      </c>
      <c r="I2680" s="8">
        <f t="shared" si="2901"/>
        <v>14.875</v>
      </c>
      <c r="J2680" s="8">
        <f t="shared" si="2902"/>
        <v>16.75</v>
      </c>
      <c r="K2680" s="8">
        <f t="shared" si="2903"/>
        <v>17.25</v>
      </c>
      <c r="L2680" s="8">
        <f t="shared" si="2904"/>
        <v>19.625</v>
      </c>
      <c r="M2680" s="8">
        <f t="shared" si="2905"/>
        <v>23.25</v>
      </c>
      <c r="N2680" s="8">
        <f t="shared" si="2906"/>
        <v>24.75</v>
      </c>
      <c r="O2680" s="8">
        <f t="shared" si="2907"/>
        <v>24.125</v>
      </c>
      <c r="P2680" s="8">
        <f t="shared" si="2908"/>
        <v>24.375</v>
      </c>
      <c r="Q2680" s="8">
        <f t="shared" si="2909"/>
        <v>24.625</v>
      </c>
      <c r="R2680" s="8">
        <f t="shared" si="2910"/>
        <v>24.5</v>
      </c>
    </row>
    <row r="2681" spans="1:18" x14ac:dyDescent="0.25">
      <c r="A2681" s="95" t="s">
        <v>118</v>
      </c>
      <c r="B2681" s="12" t="s">
        <v>363</v>
      </c>
      <c r="C2681" s="7" t="s">
        <v>364</v>
      </c>
      <c r="D2681" s="8">
        <f t="shared" si="2896"/>
        <v>243</v>
      </c>
      <c r="E2681" s="8">
        <f t="shared" si="2897"/>
        <v>282</v>
      </c>
      <c r="F2681" s="8">
        <f t="shared" si="2898"/>
        <v>343.75</v>
      </c>
      <c r="G2681" s="8">
        <f t="shared" si="2899"/>
        <v>388.25</v>
      </c>
      <c r="H2681" s="8">
        <f t="shared" si="2900"/>
        <v>428.375</v>
      </c>
      <c r="I2681" s="8">
        <f t="shared" si="2901"/>
        <v>482.875</v>
      </c>
      <c r="J2681" s="8">
        <f t="shared" si="2902"/>
        <v>570.5</v>
      </c>
      <c r="K2681" s="8">
        <f t="shared" si="2903"/>
        <v>687.375</v>
      </c>
      <c r="L2681" s="8">
        <f t="shared" si="2904"/>
        <v>786.5</v>
      </c>
      <c r="M2681" s="8">
        <f t="shared" si="2905"/>
        <v>899.375</v>
      </c>
      <c r="N2681" s="8">
        <f t="shared" si="2906"/>
        <v>1058</v>
      </c>
      <c r="O2681" s="8">
        <f t="shared" si="2907"/>
        <v>1267.875</v>
      </c>
      <c r="P2681" s="8">
        <f t="shared" si="2908"/>
        <v>1474.125</v>
      </c>
      <c r="Q2681" s="8">
        <f t="shared" si="2909"/>
        <v>1667.5</v>
      </c>
      <c r="R2681" s="8">
        <f t="shared" si="2910"/>
        <v>1848.375</v>
      </c>
    </row>
    <row r="2682" spans="1:18" x14ac:dyDescent="0.25">
      <c r="A2682" s="95" t="s">
        <v>118</v>
      </c>
      <c r="B2682" s="12" t="s">
        <v>365</v>
      </c>
      <c r="C2682" s="7" t="s">
        <v>366</v>
      </c>
      <c r="D2682" s="8">
        <f t="shared" si="2896"/>
        <v>8</v>
      </c>
      <c r="E2682" s="8">
        <f t="shared" si="2897"/>
        <v>10</v>
      </c>
      <c r="F2682" s="8">
        <f t="shared" si="2898"/>
        <v>14.75</v>
      </c>
      <c r="G2682" s="8">
        <f t="shared" si="2899"/>
        <v>18.75</v>
      </c>
      <c r="H2682" s="8">
        <f t="shared" si="2900"/>
        <v>23.625</v>
      </c>
      <c r="I2682" s="8">
        <f t="shared" si="2901"/>
        <v>32</v>
      </c>
      <c r="J2682" s="8">
        <f t="shared" si="2902"/>
        <v>36.375</v>
      </c>
      <c r="K2682" s="8">
        <f t="shared" si="2903"/>
        <v>44</v>
      </c>
      <c r="L2682" s="8">
        <f t="shared" si="2904"/>
        <v>78.875</v>
      </c>
      <c r="M2682" s="8">
        <f t="shared" si="2905"/>
        <v>104.75</v>
      </c>
      <c r="N2682" s="8">
        <f t="shared" si="2906"/>
        <v>140.5</v>
      </c>
      <c r="O2682" s="8">
        <f t="shared" si="2907"/>
        <v>197.125</v>
      </c>
      <c r="P2682" s="8">
        <f t="shared" si="2908"/>
        <v>251</v>
      </c>
      <c r="Q2682" s="8">
        <f t="shared" si="2909"/>
        <v>319.125</v>
      </c>
      <c r="R2682" s="8">
        <f t="shared" si="2910"/>
        <v>483</v>
      </c>
    </row>
    <row r="2683" spans="1:18" x14ac:dyDescent="0.25">
      <c r="A2683" s="95" t="s">
        <v>118</v>
      </c>
      <c r="B2683" s="12" t="s">
        <v>367</v>
      </c>
      <c r="C2683" s="7" t="s">
        <v>368</v>
      </c>
      <c r="D2683" s="8">
        <f t="shared" si="2896"/>
        <v>3.5</v>
      </c>
      <c r="E2683" s="8">
        <f t="shared" si="2897"/>
        <v>5.25</v>
      </c>
      <c r="F2683" s="8">
        <f t="shared" si="2898"/>
        <v>7.625</v>
      </c>
      <c r="G2683" s="8">
        <f t="shared" si="2899"/>
        <v>7.5</v>
      </c>
      <c r="H2683" s="8">
        <f t="shared" si="2900"/>
        <v>8.625</v>
      </c>
      <c r="I2683" s="8">
        <f t="shared" si="2901"/>
        <v>8.875</v>
      </c>
      <c r="J2683" s="8">
        <f t="shared" si="2902"/>
        <v>8.875</v>
      </c>
      <c r="K2683" s="8">
        <f t="shared" si="2903"/>
        <v>9.875</v>
      </c>
      <c r="L2683" s="8">
        <f t="shared" si="2904"/>
        <v>10</v>
      </c>
      <c r="M2683" s="8">
        <f t="shared" si="2905"/>
        <v>10</v>
      </c>
      <c r="N2683" s="8">
        <f t="shared" si="2906"/>
        <v>11.125</v>
      </c>
      <c r="O2683" s="8">
        <f t="shared" si="2907"/>
        <v>12.25</v>
      </c>
      <c r="P2683" s="8">
        <f t="shared" si="2908"/>
        <v>13.125</v>
      </c>
      <c r="Q2683" s="8">
        <f t="shared" si="2909"/>
        <v>14.875</v>
      </c>
      <c r="R2683" s="8">
        <f t="shared" si="2910"/>
        <v>11.75</v>
      </c>
    </row>
    <row r="2684" spans="1:18" x14ac:dyDescent="0.25">
      <c r="A2684" s="95" t="s">
        <v>118</v>
      </c>
      <c r="B2684" s="12" t="s">
        <v>369</v>
      </c>
      <c r="C2684" s="7" t="s">
        <v>370</v>
      </c>
      <c r="D2684" s="8">
        <f t="shared" si="2896"/>
        <v>0</v>
      </c>
      <c r="E2684" s="8">
        <f t="shared" si="2897"/>
        <v>0</v>
      </c>
      <c r="F2684" s="8">
        <f t="shared" si="2898"/>
        <v>0</v>
      </c>
      <c r="G2684" s="8">
        <f t="shared" si="2899"/>
        <v>0</v>
      </c>
      <c r="H2684" s="8">
        <f t="shared" si="2900"/>
        <v>0</v>
      </c>
      <c r="I2684" s="8">
        <f t="shared" si="2901"/>
        <v>0</v>
      </c>
      <c r="J2684" s="8">
        <f t="shared" si="2902"/>
        <v>0</v>
      </c>
      <c r="K2684" s="8">
        <f t="shared" si="2903"/>
        <v>0</v>
      </c>
      <c r="L2684" s="8">
        <f t="shared" si="2904"/>
        <v>0</v>
      </c>
      <c r="M2684" s="8">
        <f t="shared" si="2905"/>
        <v>0</v>
      </c>
      <c r="N2684" s="8">
        <f t="shared" si="2906"/>
        <v>0</v>
      </c>
      <c r="O2684" s="8">
        <f t="shared" si="2907"/>
        <v>0</v>
      </c>
      <c r="P2684" s="8">
        <f t="shared" si="2908"/>
        <v>0</v>
      </c>
      <c r="Q2684" s="8">
        <f t="shared" si="2909"/>
        <v>0</v>
      </c>
      <c r="R2684" s="8">
        <f t="shared" si="2910"/>
        <v>0</v>
      </c>
    </row>
    <row r="2685" spans="1:18" x14ac:dyDescent="0.25">
      <c r="A2685" s="95" t="s">
        <v>118</v>
      </c>
      <c r="B2685" s="12" t="s">
        <v>371</v>
      </c>
      <c r="C2685" s="7" t="s">
        <v>372</v>
      </c>
      <c r="D2685" s="8">
        <f t="shared" si="2896"/>
        <v>0</v>
      </c>
      <c r="E2685" s="8">
        <f t="shared" si="2897"/>
        <v>0</v>
      </c>
      <c r="F2685" s="8">
        <f t="shared" si="2898"/>
        <v>0</v>
      </c>
      <c r="G2685" s="8">
        <f t="shared" si="2899"/>
        <v>0</v>
      </c>
      <c r="H2685" s="8">
        <f t="shared" si="2900"/>
        <v>0</v>
      </c>
      <c r="I2685" s="8">
        <f t="shared" si="2901"/>
        <v>0</v>
      </c>
      <c r="J2685" s="8">
        <f t="shared" si="2902"/>
        <v>0</v>
      </c>
      <c r="K2685" s="8">
        <f t="shared" si="2903"/>
        <v>0</v>
      </c>
      <c r="L2685" s="8">
        <f t="shared" si="2904"/>
        <v>0</v>
      </c>
      <c r="M2685" s="8">
        <f t="shared" si="2905"/>
        <v>0</v>
      </c>
      <c r="N2685" s="8">
        <f t="shared" si="2906"/>
        <v>0</v>
      </c>
      <c r="O2685" s="8">
        <f t="shared" si="2907"/>
        <v>0</v>
      </c>
      <c r="P2685" s="8">
        <f t="shared" si="2908"/>
        <v>0</v>
      </c>
      <c r="Q2685" s="8">
        <f t="shared" si="2909"/>
        <v>0</v>
      </c>
      <c r="R2685" s="8">
        <f t="shared" si="2910"/>
        <v>0</v>
      </c>
    </row>
    <row r="2686" spans="1:18" x14ac:dyDescent="0.25">
      <c r="A2686" s="95" t="s">
        <v>118</v>
      </c>
      <c r="B2686" s="12" t="s">
        <v>374</v>
      </c>
      <c r="C2686" s="7" t="s">
        <v>375</v>
      </c>
      <c r="D2686" s="8">
        <f t="shared" si="2896"/>
        <v>0</v>
      </c>
      <c r="E2686" s="8">
        <f t="shared" si="2897"/>
        <v>0</v>
      </c>
      <c r="F2686" s="8">
        <f t="shared" si="2898"/>
        <v>0</v>
      </c>
      <c r="G2686" s="8">
        <f t="shared" si="2899"/>
        <v>0</v>
      </c>
      <c r="H2686" s="8">
        <f t="shared" si="2900"/>
        <v>0</v>
      </c>
      <c r="I2686" s="8">
        <f t="shared" si="2901"/>
        <v>0</v>
      </c>
      <c r="J2686" s="8">
        <f t="shared" si="2902"/>
        <v>0</v>
      </c>
      <c r="K2686" s="8">
        <f t="shared" si="2903"/>
        <v>0</v>
      </c>
      <c r="L2686" s="8">
        <f t="shared" si="2904"/>
        <v>0</v>
      </c>
      <c r="M2686" s="8">
        <f t="shared" si="2905"/>
        <v>0</v>
      </c>
      <c r="N2686" s="8">
        <f t="shared" si="2906"/>
        <v>0</v>
      </c>
      <c r="O2686" s="8">
        <f t="shared" si="2907"/>
        <v>0</v>
      </c>
      <c r="P2686" s="8">
        <f t="shared" si="2908"/>
        <v>0</v>
      </c>
      <c r="Q2686" s="8">
        <f t="shared" si="2909"/>
        <v>0</v>
      </c>
      <c r="R2686" s="8">
        <f t="shared" si="2910"/>
        <v>0</v>
      </c>
    </row>
    <row r="2687" spans="1:18" x14ac:dyDescent="0.25">
      <c r="A2687" s="95" t="s">
        <v>118</v>
      </c>
      <c r="B2687" s="12" t="s">
        <v>376</v>
      </c>
      <c r="C2687" s="7" t="s">
        <v>377</v>
      </c>
      <c r="D2687" s="8">
        <f t="shared" si="2896"/>
        <v>58.25</v>
      </c>
      <c r="E2687" s="8">
        <f t="shared" si="2897"/>
        <v>26.5</v>
      </c>
      <c r="F2687" s="8">
        <f t="shared" si="2898"/>
        <v>18</v>
      </c>
      <c r="G2687" s="8">
        <f t="shared" si="2899"/>
        <v>0.875</v>
      </c>
      <c r="H2687" s="8">
        <f t="shared" si="2900"/>
        <v>0</v>
      </c>
      <c r="I2687" s="8">
        <f t="shared" si="2901"/>
        <v>0</v>
      </c>
      <c r="J2687" s="8">
        <f t="shared" si="2902"/>
        <v>0</v>
      </c>
      <c r="K2687" s="8">
        <f t="shared" si="2903"/>
        <v>0</v>
      </c>
      <c r="L2687" s="8">
        <f t="shared" si="2904"/>
        <v>0</v>
      </c>
      <c r="M2687" s="8">
        <f t="shared" si="2905"/>
        <v>0</v>
      </c>
      <c r="N2687" s="8">
        <f t="shared" si="2906"/>
        <v>0</v>
      </c>
      <c r="O2687" s="8">
        <f t="shared" si="2907"/>
        <v>0</v>
      </c>
      <c r="P2687" s="8">
        <f t="shared" si="2908"/>
        <v>0</v>
      </c>
      <c r="Q2687" s="8">
        <f t="shared" si="2909"/>
        <v>0</v>
      </c>
      <c r="R2687" s="8">
        <f t="shared" si="2910"/>
        <v>0</v>
      </c>
    </row>
    <row r="2688" spans="1:18" x14ac:dyDescent="0.25">
      <c r="A2688" s="95" t="s">
        <v>118</v>
      </c>
      <c r="B2688" s="12" t="s">
        <v>378</v>
      </c>
      <c r="C2688" s="7" t="s">
        <v>379</v>
      </c>
      <c r="D2688" s="8">
        <f t="shared" si="2896"/>
        <v>191.75</v>
      </c>
      <c r="E2688" s="8">
        <f t="shared" si="2897"/>
        <v>56.25</v>
      </c>
      <c r="F2688" s="8">
        <f t="shared" si="2898"/>
        <v>28.625</v>
      </c>
      <c r="G2688" s="8">
        <f t="shared" si="2899"/>
        <v>0.5</v>
      </c>
      <c r="H2688" s="8">
        <f t="shared" si="2900"/>
        <v>0.25</v>
      </c>
      <c r="I2688" s="8">
        <f t="shared" si="2901"/>
        <v>0</v>
      </c>
      <c r="J2688" s="8">
        <f t="shared" si="2902"/>
        <v>0</v>
      </c>
      <c r="K2688" s="8">
        <f t="shared" si="2903"/>
        <v>0</v>
      </c>
      <c r="L2688" s="8">
        <f t="shared" si="2904"/>
        <v>0</v>
      </c>
      <c r="M2688" s="8">
        <f t="shared" si="2905"/>
        <v>0</v>
      </c>
      <c r="N2688" s="8">
        <f t="shared" si="2906"/>
        <v>0</v>
      </c>
      <c r="O2688" s="8">
        <f t="shared" si="2907"/>
        <v>0</v>
      </c>
      <c r="P2688" s="8">
        <f t="shared" si="2908"/>
        <v>0</v>
      </c>
      <c r="Q2688" s="8">
        <f t="shared" si="2909"/>
        <v>0</v>
      </c>
      <c r="R2688" s="8">
        <f t="shared" si="2910"/>
        <v>0</v>
      </c>
    </row>
    <row r="2689" spans="1:18" x14ac:dyDescent="0.25">
      <c r="A2689" s="95" t="s">
        <v>118</v>
      </c>
      <c r="B2689" s="12" t="s">
        <v>380</v>
      </c>
      <c r="C2689" s="7" t="s">
        <v>381</v>
      </c>
      <c r="D2689" s="8">
        <f t="shared" si="2896"/>
        <v>585.75</v>
      </c>
      <c r="E2689" s="8">
        <f t="shared" si="2897"/>
        <v>121.25</v>
      </c>
      <c r="F2689" s="8">
        <f t="shared" si="2898"/>
        <v>53.875</v>
      </c>
      <c r="G2689" s="8">
        <f t="shared" si="2899"/>
        <v>2</v>
      </c>
      <c r="H2689" s="8">
        <f t="shared" si="2900"/>
        <v>0</v>
      </c>
      <c r="I2689" s="8">
        <f t="shared" si="2901"/>
        <v>0</v>
      </c>
      <c r="J2689" s="8">
        <f t="shared" si="2902"/>
        <v>0</v>
      </c>
      <c r="K2689" s="8">
        <f t="shared" si="2903"/>
        <v>0</v>
      </c>
      <c r="L2689" s="8">
        <f t="shared" si="2904"/>
        <v>0</v>
      </c>
      <c r="M2689" s="8">
        <f t="shared" si="2905"/>
        <v>0</v>
      </c>
      <c r="N2689" s="8">
        <f t="shared" si="2906"/>
        <v>0</v>
      </c>
      <c r="O2689" s="8">
        <f t="shared" si="2907"/>
        <v>0</v>
      </c>
      <c r="P2689" s="8">
        <f t="shared" si="2908"/>
        <v>0</v>
      </c>
      <c r="Q2689" s="8">
        <f t="shared" si="2909"/>
        <v>0</v>
      </c>
      <c r="R2689" s="8">
        <f t="shared" si="2910"/>
        <v>0</v>
      </c>
    </row>
    <row r="2690" spans="1:18" x14ac:dyDescent="0.25">
      <c r="A2690" s="95" t="s">
        <v>118</v>
      </c>
      <c r="B2690" s="12" t="s">
        <v>382</v>
      </c>
      <c r="C2690" s="7" t="s">
        <v>383</v>
      </c>
      <c r="D2690" s="8">
        <f t="shared" si="2896"/>
        <v>17.75</v>
      </c>
      <c r="E2690" s="8">
        <f t="shared" si="2897"/>
        <v>7.5</v>
      </c>
      <c r="F2690" s="8">
        <f t="shared" si="2898"/>
        <v>4.125</v>
      </c>
      <c r="G2690" s="8">
        <f t="shared" si="2899"/>
        <v>0</v>
      </c>
      <c r="H2690" s="8">
        <f t="shared" si="2900"/>
        <v>0</v>
      </c>
      <c r="I2690" s="8">
        <f t="shared" si="2901"/>
        <v>0</v>
      </c>
      <c r="J2690" s="8">
        <f t="shared" si="2902"/>
        <v>0</v>
      </c>
      <c r="K2690" s="8">
        <f t="shared" si="2903"/>
        <v>0</v>
      </c>
      <c r="L2690" s="8">
        <f t="shared" si="2904"/>
        <v>0</v>
      </c>
      <c r="M2690" s="8">
        <f t="shared" si="2905"/>
        <v>0</v>
      </c>
      <c r="N2690" s="8">
        <f t="shared" si="2906"/>
        <v>0</v>
      </c>
      <c r="O2690" s="8">
        <f t="shared" si="2907"/>
        <v>0</v>
      </c>
      <c r="P2690" s="8">
        <f t="shared" si="2908"/>
        <v>0</v>
      </c>
      <c r="Q2690" s="8">
        <f t="shared" si="2909"/>
        <v>0</v>
      </c>
      <c r="R2690" s="8">
        <f t="shared" si="2910"/>
        <v>0</v>
      </c>
    </row>
    <row r="2691" spans="1:18" x14ac:dyDescent="0.25">
      <c r="A2691" s="95" t="s">
        <v>118</v>
      </c>
      <c r="B2691" s="12" t="s">
        <v>384</v>
      </c>
      <c r="C2691" s="7" t="s">
        <v>385</v>
      </c>
      <c r="D2691" s="8">
        <f t="shared" si="2896"/>
        <v>0</v>
      </c>
      <c r="E2691" s="8">
        <f t="shared" si="2897"/>
        <v>0</v>
      </c>
      <c r="F2691" s="8">
        <f t="shared" si="2898"/>
        <v>0</v>
      </c>
      <c r="G2691" s="8">
        <f t="shared" si="2899"/>
        <v>0</v>
      </c>
      <c r="H2691" s="8">
        <f t="shared" si="2900"/>
        <v>0</v>
      </c>
      <c r="I2691" s="8">
        <f t="shared" si="2901"/>
        <v>0</v>
      </c>
      <c r="J2691" s="8">
        <f t="shared" si="2902"/>
        <v>0</v>
      </c>
      <c r="K2691" s="8">
        <f t="shared" si="2903"/>
        <v>0</v>
      </c>
      <c r="L2691" s="8">
        <f t="shared" si="2904"/>
        <v>0</v>
      </c>
      <c r="M2691" s="8">
        <f t="shared" si="2905"/>
        <v>0</v>
      </c>
      <c r="N2691" s="8">
        <f t="shared" si="2906"/>
        <v>0</v>
      </c>
      <c r="O2691" s="8">
        <f t="shared" si="2907"/>
        <v>0</v>
      </c>
      <c r="P2691" s="8">
        <f t="shared" si="2908"/>
        <v>0</v>
      </c>
      <c r="Q2691" s="8">
        <f t="shared" si="2909"/>
        <v>0</v>
      </c>
      <c r="R2691" s="8">
        <f t="shared" si="2910"/>
        <v>0</v>
      </c>
    </row>
    <row r="2692" spans="1:18" x14ac:dyDescent="0.25">
      <c r="A2692" s="95" t="s">
        <v>118</v>
      </c>
      <c r="B2692" s="12" t="s">
        <v>386</v>
      </c>
      <c r="C2692" s="7" t="s">
        <v>387</v>
      </c>
      <c r="D2692" s="8">
        <f t="shared" si="2896"/>
        <v>0</v>
      </c>
      <c r="E2692" s="8">
        <f t="shared" si="2897"/>
        <v>0</v>
      </c>
      <c r="F2692" s="8">
        <f t="shared" si="2898"/>
        <v>0</v>
      </c>
      <c r="G2692" s="8">
        <f t="shared" si="2899"/>
        <v>0</v>
      </c>
      <c r="H2692" s="8">
        <f t="shared" si="2900"/>
        <v>0</v>
      </c>
      <c r="I2692" s="8">
        <f t="shared" si="2901"/>
        <v>0</v>
      </c>
      <c r="J2692" s="8">
        <f t="shared" si="2902"/>
        <v>0</v>
      </c>
      <c r="K2692" s="8">
        <f t="shared" si="2903"/>
        <v>0</v>
      </c>
      <c r="L2692" s="8">
        <f t="shared" si="2904"/>
        <v>0</v>
      </c>
      <c r="M2692" s="8">
        <f t="shared" si="2905"/>
        <v>0</v>
      </c>
      <c r="N2692" s="8">
        <f t="shared" si="2906"/>
        <v>0</v>
      </c>
      <c r="O2692" s="8">
        <f t="shared" si="2907"/>
        <v>0</v>
      </c>
      <c r="P2692" s="8">
        <f t="shared" si="2908"/>
        <v>0</v>
      </c>
      <c r="Q2692" s="8">
        <f t="shared" si="2909"/>
        <v>0</v>
      </c>
      <c r="R2692" s="8">
        <f t="shared" si="2910"/>
        <v>0</v>
      </c>
    </row>
    <row r="2693" spans="1:18" x14ac:dyDescent="0.25">
      <c r="A2693" s="95" t="s">
        <v>118</v>
      </c>
      <c r="B2693" s="12" t="s">
        <v>388</v>
      </c>
      <c r="C2693" s="7" t="s">
        <v>389</v>
      </c>
      <c r="D2693" s="8">
        <f t="shared" si="2896"/>
        <v>0</v>
      </c>
      <c r="E2693" s="8">
        <f t="shared" si="2897"/>
        <v>0</v>
      </c>
      <c r="F2693" s="8">
        <f t="shared" si="2898"/>
        <v>0</v>
      </c>
      <c r="G2693" s="8">
        <f t="shared" si="2899"/>
        <v>0</v>
      </c>
      <c r="H2693" s="8">
        <f t="shared" si="2900"/>
        <v>0</v>
      </c>
      <c r="I2693" s="8">
        <f t="shared" si="2901"/>
        <v>0</v>
      </c>
      <c r="J2693" s="8">
        <f t="shared" si="2902"/>
        <v>0</v>
      </c>
      <c r="K2693" s="8">
        <f t="shared" si="2903"/>
        <v>0</v>
      </c>
      <c r="L2693" s="8">
        <f t="shared" si="2904"/>
        <v>0</v>
      </c>
      <c r="M2693" s="8">
        <f t="shared" si="2905"/>
        <v>0</v>
      </c>
      <c r="N2693" s="8">
        <f t="shared" si="2906"/>
        <v>0</v>
      </c>
      <c r="O2693" s="8">
        <f t="shared" si="2907"/>
        <v>0</v>
      </c>
      <c r="P2693" s="8">
        <f t="shared" si="2908"/>
        <v>0</v>
      </c>
      <c r="Q2693" s="8">
        <f t="shared" si="2909"/>
        <v>0</v>
      </c>
      <c r="R2693" s="8">
        <f t="shared" si="2910"/>
        <v>0</v>
      </c>
    </row>
    <row r="2694" spans="1:18" x14ac:dyDescent="0.25">
      <c r="A2694" s="95" t="s">
        <v>118</v>
      </c>
      <c r="B2694" s="12" t="s">
        <v>390</v>
      </c>
      <c r="C2694" s="7" t="s">
        <v>391</v>
      </c>
      <c r="D2694" s="8">
        <f t="shared" si="2896"/>
        <v>0</v>
      </c>
      <c r="E2694" s="8">
        <f t="shared" si="2897"/>
        <v>0</v>
      </c>
      <c r="F2694" s="8">
        <f t="shared" si="2898"/>
        <v>0</v>
      </c>
      <c r="G2694" s="8">
        <f t="shared" si="2899"/>
        <v>0</v>
      </c>
      <c r="H2694" s="8">
        <f t="shared" si="2900"/>
        <v>0</v>
      </c>
      <c r="I2694" s="8">
        <f t="shared" si="2901"/>
        <v>0</v>
      </c>
      <c r="J2694" s="8">
        <f t="shared" si="2902"/>
        <v>0</v>
      </c>
      <c r="K2694" s="8">
        <f t="shared" si="2903"/>
        <v>0</v>
      </c>
      <c r="L2694" s="8">
        <f t="shared" si="2904"/>
        <v>0</v>
      </c>
      <c r="M2694" s="8">
        <f t="shared" si="2905"/>
        <v>0</v>
      </c>
      <c r="N2694" s="8">
        <f t="shared" si="2906"/>
        <v>0</v>
      </c>
      <c r="O2694" s="8">
        <f t="shared" si="2907"/>
        <v>0</v>
      </c>
      <c r="P2694" s="8">
        <f t="shared" si="2908"/>
        <v>0</v>
      </c>
      <c r="Q2694" s="8">
        <f t="shared" si="2909"/>
        <v>0</v>
      </c>
      <c r="R2694" s="8">
        <f t="shared" si="2910"/>
        <v>0</v>
      </c>
    </row>
    <row r="2695" spans="1:18" x14ac:dyDescent="0.25">
      <c r="A2695" s="95" t="s">
        <v>118</v>
      </c>
      <c r="B2695" s="19"/>
      <c r="C2695" s="20" t="s">
        <v>286</v>
      </c>
      <c r="D2695" s="21">
        <f t="shared" ref="D2695:N2695" si="2911">SUM(D2650:D2694)</f>
        <v>55812</v>
      </c>
      <c r="E2695" s="21">
        <f t="shared" si="2911"/>
        <v>56791</v>
      </c>
      <c r="F2695" s="21">
        <f t="shared" si="2911"/>
        <v>57124.625</v>
      </c>
      <c r="G2695" s="21">
        <f t="shared" si="2911"/>
        <v>57483</v>
      </c>
      <c r="H2695" s="21">
        <f t="shared" si="2911"/>
        <v>57866</v>
      </c>
      <c r="I2695" s="21">
        <f t="shared" si="2911"/>
        <v>59120</v>
      </c>
      <c r="J2695" s="21">
        <f t="shared" si="2911"/>
        <v>60727.875</v>
      </c>
      <c r="K2695" s="21">
        <f t="shared" si="2911"/>
        <v>62890.375</v>
      </c>
      <c r="L2695" s="21">
        <f t="shared" si="2911"/>
        <v>65310.5</v>
      </c>
      <c r="M2695" s="21">
        <f t="shared" si="2911"/>
        <v>67438</v>
      </c>
      <c r="N2695" s="21">
        <f t="shared" si="2911"/>
        <v>70298.125</v>
      </c>
      <c r="O2695" s="21">
        <f t="shared" si="2907"/>
        <v>73047</v>
      </c>
      <c r="P2695" s="21">
        <f t="shared" si="2908"/>
        <v>75849.375</v>
      </c>
      <c r="Q2695" s="21">
        <f t="shared" si="2909"/>
        <v>79108</v>
      </c>
      <c r="R2695" s="21">
        <f t="shared" si="2910"/>
        <v>81407.75</v>
      </c>
    </row>
    <row r="2696" spans="1:18" x14ac:dyDescent="0.25">
      <c r="A2696" s="95"/>
    </row>
    <row r="2697" spans="1:18" x14ac:dyDescent="0.25">
      <c r="A2697" s="95"/>
    </row>
    <row r="2698" spans="1:18" ht="18" thickBot="1" x14ac:dyDescent="0.35">
      <c r="A2698" s="96"/>
      <c r="B2698" s="37" t="s">
        <v>451</v>
      </c>
    </row>
    <row r="2699" spans="1:18" ht="18" thickTop="1" x14ac:dyDescent="0.35">
      <c r="A2699" s="95"/>
      <c r="B2699" s="11" t="s">
        <v>298</v>
      </c>
      <c r="C2699" s="11" t="s">
        <v>299</v>
      </c>
      <c r="D2699" s="38" t="s">
        <v>423</v>
      </c>
      <c r="E2699" s="38" t="s">
        <v>424</v>
      </c>
      <c r="F2699" s="38" t="s">
        <v>425</v>
      </c>
      <c r="G2699" s="38" t="s">
        <v>426</v>
      </c>
      <c r="H2699" s="38" t="s">
        <v>427</v>
      </c>
      <c r="I2699" s="38" t="s">
        <v>428</v>
      </c>
      <c r="J2699" s="38" t="s">
        <v>429</v>
      </c>
      <c r="K2699" s="38" t="s">
        <v>430</v>
      </c>
      <c r="L2699" s="38" t="s">
        <v>431</v>
      </c>
      <c r="M2699" s="38" t="s">
        <v>432</v>
      </c>
      <c r="N2699" s="38" t="s">
        <v>433</v>
      </c>
      <c r="O2699" s="38" t="s">
        <v>434</v>
      </c>
      <c r="P2699" s="122" t="s">
        <v>435</v>
      </c>
      <c r="Q2699" s="122" t="s">
        <v>436</v>
      </c>
      <c r="R2699" s="122" t="s">
        <v>437</v>
      </c>
    </row>
    <row r="2700" spans="1:18" x14ac:dyDescent="0.25">
      <c r="A2700" s="95" t="s">
        <v>119</v>
      </c>
      <c r="B2700" s="12" t="s">
        <v>300</v>
      </c>
      <c r="C2700" s="7" t="s">
        <v>301</v>
      </c>
      <c r="D2700" s="8">
        <f t="shared" ref="D2700:D2744" si="2912">SUM(O1703:P1703)/2</f>
        <v>811.25</v>
      </c>
      <c r="E2700" s="8">
        <f t="shared" ref="E2700:E2744" si="2913">SUM(Q1703:R1703)/2</f>
        <v>837.75</v>
      </c>
      <c r="F2700" s="8">
        <f t="shared" ref="F2700:F2744" si="2914">SUM(S1703:V1703)/4</f>
        <v>871.75</v>
      </c>
      <c r="G2700" s="8">
        <f t="shared" ref="G2700:G2744" si="2915">SUM(W1703:Z1703)/4</f>
        <v>943.375</v>
      </c>
      <c r="H2700" s="8">
        <f t="shared" ref="H2700:H2744" si="2916">SUM(AA1703:AD1703)/4</f>
        <v>991.875</v>
      </c>
      <c r="I2700" s="8">
        <f t="shared" ref="I2700:I2744" si="2917">SUM(AE1703:AH1703)/4</f>
        <v>1025</v>
      </c>
      <c r="J2700" s="8">
        <f t="shared" ref="J2700:J2744" si="2918">SUM(AI1703:AL1703)/4</f>
        <v>1058</v>
      </c>
      <c r="K2700" s="8">
        <f t="shared" ref="K2700:K2744" si="2919">SUM(AM1703:AP1703)/4</f>
        <v>1122</v>
      </c>
      <c r="L2700" s="8">
        <f t="shared" ref="L2700:L2744" si="2920">SUM(AQ1703:AT1703)/4</f>
        <v>1212.375</v>
      </c>
      <c r="M2700" s="8">
        <f t="shared" ref="M2700:M2744" si="2921">SUM(AU1703:AX1703)/4</f>
        <v>1229.75</v>
      </c>
      <c r="N2700" s="8">
        <f t="shared" ref="N2700:N2744" si="2922">SUM(AY1703:BB1703)/4</f>
        <v>1255</v>
      </c>
      <c r="O2700" s="8">
        <f t="shared" ref="O2700:O2745" si="2923">SUM(BC1703:BF1703)/4</f>
        <v>1317</v>
      </c>
      <c r="P2700" s="8">
        <f>SUM(BG1703:BJ1703)/4</f>
        <v>1376.25</v>
      </c>
      <c r="Q2700" s="8">
        <f>SUM(BK1703:BN1703)/4</f>
        <v>1433.625</v>
      </c>
      <c r="R2700" s="8">
        <f>SUM(BO1703:BR1703)/4</f>
        <v>1537.375</v>
      </c>
    </row>
    <row r="2701" spans="1:18" x14ac:dyDescent="0.25">
      <c r="A2701" s="95" t="s">
        <v>119</v>
      </c>
      <c r="B2701" s="12" t="s">
        <v>302</v>
      </c>
      <c r="C2701" s="7" t="s">
        <v>303</v>
      </c>
      <c r="D2701" s="8">
        <f t="shared" si="2912"/>
        <v>1323.5</v>
      </c>
      <c r="E2701" s="8">
        <f t="shared" si="2913"/>
        <v>1359.5</v>
      </c>
      <c r="F2701" s="8">
        <f t="shared" si="2914"/>
        <v>1412.75</v>
      </c>
      <c r="G2701" s="8">
        <f t="shared" si="2915"/>
        <v>1442.875</v>
      </c>
      <c r="H2701" s="8">
        <f t="shared" si="2916"/>
        <v>1461.125</v>
      </c>
      <c r="I2701" s="8">
        <f t="shared" si="2917"/>
        <v>1466.375</v>
      </c>
      <c r="J2701" s="8">
        <f t="shared" si="2918"/>
        <v>1485.75</v>
      </c>
      <c r="K2701" s="8">
        <f t="shared" si="2919"/>
        <v>1508.875</v>
      </c>
      <c r="L2701" s="8">
        <f t="shared" si="2920"/>
        <v>1554.625</v>
      </c>
      <c r="M2701" s="8">
        <f t="shared" si="2921"/>
        <v>1584.5</v>
      </c>
      <c r="N2701" s="8">
        <f t="shared" si="2922"/>
        <v>1579.875</v>
      </c>
      <c r="O2701" s="8">
        <f t="shared" si="2923"/>
        <v>1606.625</v>
      </c>
      <c r="P2701" s="8">
        <f t="shared" ref="P2701:P2745" si="2924">SUM(BG1704:BJ1704)/4</f>
        <v>1630.5</v>
      </c>
      <c r="Q2701" s="8">
        <f t="shared" ref="Q2701:Q2745" si="2925">SUM(BK1704:BN1704)/4</f>
        <v>1620.625</v>
      </c>
      <c r="R2701" s="8">
        <f t="shared" ref="R2701:R2745" si="2926">SUM(BO1704:BR1704)/4</f>
        <v>1634.25</v>
      </c>
    </row>
    <row r="2702" spans="1:18" x14ac:dyDescent="0.25">
      <c r="A2702" s="95" t="s">
        <v>119</v>
      </c>
      <c r="B2702" s="12" t="s">
        <v>304</v>
      </c>
      <c r="C2702" s="7" t="s">
        <v>305</v>
      </c>
      <c r="D2702" s="8">
        <f t="shared" si="2912"/>
        <v>305.75</v>
      </c>
      <c r="E2702" s="8">
        <f t="shared" si="2913"/>
        <v>318</v>
      </c>
      <c r="F2702" s="8">
        <f t="shared" si="2914"/>
        <v>332.375</v>
      </c>
      <c r="G2702" s="8">
        <f t="shared" si="2915"/>
        <v>332.75</v>
      </c>
      <c r="H2702" s="8">
        <f t="shared" si="2916"/>
        <v>337</v>
      </c>
      <c r="I2702" s="8">
        <f t="shared" si="2917"/>
        <v>323.125</v>
      </c>
      <c r="J2702" s="8">
        <f t="shared" si="2918"/>
        <v>325.25</v>
      </c>
      <c r="K2702" s="8">
        <f t="shared" si="2919"/>
        <v>333.25</v>
      </c>
      <c r="L2702" s="8">
        <f t="shared" si="2920"/>
        <v>345.25</v>
      </c>
      <c r="M2702" s="8">
        <f t="shared" si="2921"/>
        <v>348.75</v>
      </c>
      <c r="N2702" s="8">
        <f t="shared" si="2922"/>
        <v>361.625</v>
      </c>
      <c r="O2702" s="8">
        <f t="shared" si="2923"/>
        <v>383.125</v>
      </c>
      <c r="P2702" s="8">
        <f t="shared" si="2924"/>
        <v>404</v>
      </c>
      <c r="Q2702" s="8">
        <f t="shared" si="2925"/>
        <v>440</v>
      </c>
      <c r="R2702" s="8">
        <f t="shared" si="2926"/>
        <v>477.75</v>
      </c>
    </row>
    <row r="2703" spans="1:18" x14ac:dyDescent="0.25">
      <c r="A2703" s="95" t="s">
        <v>119</v>
      </c>
      <c r="B2703" s="12" t="s">
        <v>306</v>
      </c>
      <c r="C2703" s="7" t="s">
        <v>307</v>
      </c>
      <c r="D2703" s="8">
        <f t="shared" si="2912"/>
        <v>1.75</v>
      </c>
      <c r="E2703" s="8">
        <f t="shared" si="2913"/>
        <v>1</v>
      </c>
      <c r="F2703" s="8">
        <f t="shared" si="2914"/>
        <v>1</v>
      </c>
      <c r="G2703" s="8">
        <f t="shared" si="2915"/>
        <v>1</v>
      </c>
      <c r="H2703" s="8">
        <f t="shared" si="2916"/>
        <v>1</v>
      </c>
      <c r="I2703" s="8">
        <f t="shared" si="2917"/>
        <v>0.625</v>
      </c>
      <c r="J2703" s="8">
        <f t="shared" si="2918"/>
        <v>0</v>
      </c>
      <c r="K2703" s="8">
        <f t="shared" si="2919"/>
        <v>0</v>
      </c>
      <c r="L2703" s="8">
        <f t="shared" si="2920"/>
        <v>0</v>
      </c>
      <c r="M2703" s="8">
        <f t="shared" si="2921"/>
        <v>0</v>
      </c>
      <c r="N2703" s="8">
        <f t="shared" si="2922"/>
        <v>0</v>
      </c>
      <c r="O2703" s="8">
        <f t="shared" si="2923"/>
        <v>0</v>
      </c>
      <c r="P2703" s="8">
        <f t="shared" si="2924"/>
        <v>0.125</v>
      </c>
      <c r="Q2703" s="8">
        <f t="shared" si="2925"/>
        <v>0.875</v>
      </c>
      <c r="R2703" s="8">
        <f t="shared" si="2926"/>
        <v>0</v>
      </c>
    </row>
    <row r="2704" spans="1:18" x14ac:dyDescent="0.25">
      <c r="A2704" s="95" t="s">
        <v>119</v>
      </c>
      <c r="B2704" s="12" t="s">
        <v>308</v>
      </c>
      <c r="C2704" s="7" t="s">
        <v>309</v>
      </c>
      <c r="D2704" s="8">
        <f t="shared" si="2912"/>
        <v>1.5</v>
      </c>
      <c r="E2704" s="8">
        <f t="shared" si="2913"/>
        <v>1.5</v>
      </c>
      <c r="F2704" s="8">
        <f t="shared" si="2914"/>
        <v>1</v>
      </c>
      <c r="G2704" s="8">
        <f t="shared" si="2915"/>
        <v>1</v>
      </c>
      <c r="H2704" s="8">
        <f t="shared" si="2916"/>
        <v>1</v>
      </c>
      <c r="I2704" s="8">
        <f t="shared" si="2917"/>
        <v>1.125</v>
      </c>
      <c r="J2704" s="8">
        <f t="shared" si="2918"/>
        <v>0.875</v>
      </c>
      <c r="K2704" s="8">
        <f t="shared" si="2919"/>
        <v>1</v>
      </c>
      <c r="L2704" s="8">
        <f t="shared" si="2920"/>
        <v>1</v>
      </c>
      <c r="M2704" s="8">
        <f t="shared" si="2921"/>
        <v>0.125</v>
      </c>
      <c r="N2704" s="8">
        <f t="shared" si="2922"/>
        <v>0</v>
      </c>
      <c r="O2704" s="8">
        <f t="shared" si="2923"/>
        <v>0</v>
      </c>
      <c r="P2704" s="8">
        <f t="shared" si="2924"/>
        <v>0</v>
      </c>
      <c r="Q2704" s="8">
        <f t="shared" si="2925"/>
        <v>0</v>
      </c>
      <c r="R2704" s="8">
        <f t="shared" si="2926"/>
        <v>0</v>
      </c>
    </row>
    <row r="2705" spans="1:18" x14ac:dyDescent="0.25">
      <c r="A2705" s="95" t="s">
        <v>119</v>
      </c>
      <c r="B2705" s="12" t="s">
        <v>310</v>
      </c>
      <c r="C2705" s="7" t="s">
        <v>311</v>
      </c>
      <c r="D2705" s="8">
        <f t="shared" si="2912"/>
        <v>0</v>
      </c>
      <c r="E2705" s="8">
        <f t="shared" si="2913"/>
        <v>0</v>
      </c>
      <c r="F2705" s="8">
        <f t="shared" si="2914"/>
        <v>0</v>
      </c>
      <c r="G2705" s="8">
        <f t="shared" si="2915"/>
        <v>0</v>
      </c>
      <c r="H2705" s="8">
        <f t="shared" si="2916"/>
        <v>0</v>
      </c>
      <c r="I2705" s="8">
        <f t="shared" si="2917"/>
        <v>0</v>
      </c>
      <c r="J2705" s="8">
        <f t="shared" si="2918"/>
        <v>0</v>
      </c>
      <c r="K2705" s="8">
        <f t="shared" si="2919"/>
        <v>0</v>
      </c>
      <c r="L2705" s="8">
        <f t="shared" si="2920"/>
        <v>0</v>
      </c>
      <c r="M2705" s="8">
        <f t="shared" si="2921"/>
        <v>0</v>
      </c>
      <c r="N2705" s="8">
        <f t="shared" si="2922"/>
        <v>0</v>
      </c>
      <c r="O2705" s="8">
        <f t="shared" si="2923"/>
        <v>0</v>
      </c>
      <c r="P2705" s="8">
        <f t="shared" si="2924"/>
        <v>0</v>
      </c>
      <c r="Q2705" s="8">
        <f t="shared" si="2925"/>
        <v>0</v>
      </c>
      <c r="R2705" s="8">
        <f t="shared" si="2926"/>
        <v>0</v>
      </c>
    </row>
    <row r="2706" spans="1:18" x14ac:dyDescent="0.25">
      <c r="A2706" s="95" t="s">
        <v>119</v>
      </c>
      <c r="B2706" s="12" t="s">
        <v>313</v>
      </c>
      <c r="C2706" s="7" t="s">
        <v>314</v>
      </c>
      <c r="D2706" s="8">
        <f t="shared" si="2912"/>
        <v>1</v>
      </c>
      <c r="E2706" s="8">
        <f t="shared" si="2913"/>
        <v>1</v>
      </c>
      <c r="F2706" s="8">
        <f t="shared" si="2914"/>
        <v>0.625</v>
      </c>
      <c r="G2706" s="8">
        <f t="shared" si="2915"/>
        <v>0</v>
      </c>
      <c r="H2706" s="8">
        <f t="shared" si="2916"/>
        <v>0</v>
      </c>
      <c r="I2706" s="8">
        <f t="shared" si="2917"/>
        <v>0</v>
      </c>
      <c r="J2706" s="8">
        <f t="shared" si="2918"/>
        <v>0</v>
      </c>
      <c r="K2706" s="8">
        <f t="shared" si="2919"/>
        <v>0</v>
      </c>
      <c r="L2706" s="8">
        <f t="shared" si="2920"/>
        <v>0</v>
      </c>
      <c r="M2706" s="8">
        <f t="shared" si="2921"/>
        <v>0</v>
      </c>
      <c r="N2706" s="8">
        <f t="shared" si="2922"/>
        <v>0</v>
      </c>
      <c r="O2706" s="8">
        <f t="shared" si="2923"/>
        <v>0</v>
      </c>
      <c r="P2706" s="8">
        <f t="shared" si="2924"/>
        <v>0</v>
      </c>
      <c r="Q2706" s="8">
        <f t="shared" si="2925"/>
        <v>0</v>
      </c>
      <c r="R2706" s="8">
        <f t="shared" si="2926"/>
        <v>0</v>
      </c>
    </row>
    <row r="2707" spans="1:18" x14ac:dyDescent="0.25">
      <c r="A2707" s="95" t="s">
        <v>119</v>
      </c>
      <c r="B2707" s="12" t="s">
        <v>315</v>
      </c>
      <c r="C2707" s="7" t="s">
        <v>316</v>
      </c>
      <c r="D2707" s="8">
        <f t="shared" si="2912"/>
        <v>1550.75</v>
      </c>
      <c r="E2707" s="8">
        <f t="shared" si="2913"/>
        <v>1548</v>
      </c>
      <c r="F2707" s="8">
        <f t="shared" si="2914"/>
        <v>1550.75</v>
      </c>
      <c r="G2707" s="8">
        <f t="shared" si="2915"/>
        <v>1563.25</v>
      </c>
      <c r="H2707" s="8">
        <f t="shared" si="2916"/>
        <v>1518.75</v>
      </c>
      <c r="I2707" s="8">
        <f t="shared" si="2917"/>
        <v>1456</v>
      </c>
      <c r="J2707" s="8">
        <f t="shared" si="2918"/>
        <v>1425.875</v>
      </c>
      <c r="K2707" s="8">
        <f t="shared" si="2919"/>
        <v>1410.125</v>
      </c>
      <c r="L2707" s="8">
        <f t="shared" si="2920"/>
        <v>1408.375</v>
      </c>
      <c r="M2707" s="8">
        <f t="shared" si="2921"/>
        <v>1398.25</v>
      </c>
      <c r="N2707" s="8">
        <f t="shared" si="2922"/>
        <v>1381.25</v>
      </c>
      <c r="O2707" s="8">
        <f t="shared" si="2923"/>
        <v>1350</v>
      </c>
      <c r="P2707" s="8">
        <f t="shared" si="2924"/>
        <v>1329.75</v>
      </c>
      <c r="Q2707" s="8">
        <f t="shared" si="2925"/>
        <v>1287.25</v>
      </c>
      <c r="R2707" s="8">
        <f t="shared" si="2926"/>
        <v>1276.625</v>
      </c>
    </row>
    <row r="2708" spans="1:18" x14ac:dyDescent="0.25">
      <c r="A2708" s="95" t="s">
        <v>119</v>
      </c>
      <c r="B2708" s="12" t="s">
        <v>317</v>
      </c>
      <c r="C2708" s="7" t="s">
        <v>318</v>
      </c>
      <c r="D2708" s="8">
        <f t="shared" si="2912"/>
        <v>2002</v>
      </c>
      <c r="E2708" s="8">
        <f t="shared" si="2913"/>
        <v>2025</v>
      </c>
      <c r="F2708" s="8">
        <f t="shared" si="2914"/>
        <v>2076.125</v>
      </c>
      <c r="G2708" s="8">
        <f t="shared" si="2915"/>
        <v>2085.375</v>
      </c>
      <c r="H2708" s="8">
        <f t="shared" si="2916"/>
        <v>2046.5</v>
      </c>
      <c r="I2708" s="8">
        <f t="shared" si="2917"/>
        <v>1942.375</v>
      </c>
      <c r="J2708" s="8">
        <f t="shared" si="2918"/>
        <v>1863.875</v>
      </c>
      <c r="K2708" s="8">
        <f t="shared" si="2919"/>
        <v>1848.75</v>
      </c>
      <c r="L2708" s="8">
        <f t="shared" si="2920"/>
        <v>1857.625</v>
      </c>
      <c r="M2708" s="8">
        <f t="shared" si="2921"/>
        <v>1837.5</v>
      </c>
      <c r="N2708" s="8">
        <f t="shared" si="2922"/>
        <v>1854.625</v>
      </c>
      <c r="O2708" s="8">
        <f t="shared" si="2923"/>
        <v>1905.625</v>
      </c>
      <c r="P2708" s="8">
        <f t="shared" si="2924"/>
        <v>1942.625</v>
      </c>
      <c r="Q2708" s="8">
        <f t="shared" si="2925"/>
        <v>1975</v>
      </c>
      <c r="R2708" s="8">
        <f t="shared" si="2926"/>
        <v>1983</v>
      </c>
    </row>
    <row r="2709" spans="1:18" x14ac:dyDescent="0.25">
      <c r="A2709" s="95" t="s">
        <v>119</v>
      </c>
      <c r="B2709" s="12" t="s">
        <v>319</v>
      </c>
      <c r="C2709" s="7" t="s">
        <v>320</v>
      </c>
      <c r="D2709" s="8">
        <f t="shared" si="2912"/>
        <v>0</v>
      </c>
      <c r="E2709" s="8">
        <f t="shared" si="2913"/>
        <v>0</v>
      </c>
      <c r="F2709" s="8">
        <f t="shared" si="2914"/>
        <v>0</v>
      </c>
      <c r="G2709" s="8">
        <f t="shared" si="2915"/>
        <v>0</v>
      </c>
      <c r="H2709" s="8">
        <f t="shared" si="2916"/>
        <v>0</v>
      </c>
      <c r="I2709" s="8">
        <f t="shared" si="2917"/>
        <v>0</v>
      </c>
      <c r="J2709" s="8">
        <f t="shared" si="2918"/>
        <v>0</v>
      </c>
      <c r="K2709" s="8">
        <f t="shared" si="2919"/>
        <v>0</v>
      </c>
      <c r="L2709" s="8">
        <f t="shared" si="2920"/>
        <v>0</v>
      </c>
      <c r="M2709" s="8">
        <f t="shared" si="2921"/>
        <v>0</v>
      </c>
      <c r="N2709" s="8">
        <f t="shared" si="2922"/>
        <v>0</v>
      </c>
      <c r="O2709" s="8">
        <f t="shared" si="2923"/>
        <v>0</v>
      </c>
      <c r="P2709" s="8">
        <f t="shared" si="2924"/>
        <v>0</v>
      </c>
      <c r="Q2709" s="8">
        <f t="shared" si="2925"/>
        <v>0</v>
      </c>
      <c r="R2709" s="8">
        <f t="shared" si="2926"/>
        <v>0</v>
      </c>
    </row>
    <row r="2710" spans="1:18" x14ac:dyDescent="0.25">
      <c r="A2710" s="95" t="s">
        <v>119</v>
      </c>
      <c r="B2710" s="12" t="s">
        <v>321</v>
      </c>
      <c r="C2710" s="7" t="s">
        <v>322</v>
      </c>
      <c r="D2710" s="8">
        <f t="shared" si="2912"/>
        <v>0</v>
      </c>
      <c r="E2710" s="8">
        <f t="shared" si="2913"/>
        <v>0</v>
      </c>
      <c r="F2710" s="8">
        <f t="shared" si="2914"/>
        <v>0</v>
      </c>
      <c r="G2710" s="8">
        <f t="shared" si="2915"/>
        <v>0</v>
      </c>
      <c r="H2710" s="8">
        <f t="shared" si="2916"/>
        <v>0</v>
      </c>
      <c r="I2710" s="8">
        <f t="shared" si="2917"/>
        <v>0</v>
      </c>
      <c r="J2710" s="8">
        <f t="shared" si="2918"/>
        <v>0</v>
      </c>
      <c r="K2710" s="8">
        <f t="shared" si="2919"/>
        <v>0</v>
      </c>
      <c r="L2710" s="8">
        <f t="shared" si="2920"/>
        <v>0</v>
      </c>
      <c r="M2710" s="8">
        <f t="shared" si="2921"/>
        <v>0</v>
      </c>
      <c r="N2710" s="8">
        <f t="shared" si="2922"/>
        <v>0</v>
      </c>
      <c r="O2710" s="8">
        <f t="shared" si="2923"/>
        <v>0</v>
      </c>
      <c r="P2710" s="8">
        <f t="shared" si="2924"/>
        <v>0</v>
      </c>
      <c r="Q2710" s="8">
        <f t="shared" si="2925"/>
        <v>0</v>
      </c>
      <c r="R2710" s="8">
        <f t="shared" si="2926"/>
        <v>0</v>
      </c>
    </row>
    <row r="2711" spans="1:18" x14ac:dyDescent="0.25">
      <c r="A2711" s="95" t="s">
        <v>119</v>
      </c>
      <c r="B2711" s="12" t="s">
        <v>323</v>
      </c>
      <c r="C2711" s="7" t="s">
        <v>324</v>
      </c>
      <c r="D2711" s="8">
        <f t="shared" si="2912"/>
        <v>0</v>
      </c>
      <c r="E2711" s="8">
        <f t="shared" si="2913"/>
        <v>0</v>
      </c>
      <c r="F2711" s="8">
        <f t="shared" si="2914"/>
        <v>0</v>
      </c>
      <c r="G2711" s="8">
        <f t="shared" si="2915"/>
        <v>0</v>
      </c>
      <c r="H2711" s="8">
        <f t="shared" si="2916"/>
        <v>0</v>
      </c>
      <c r="I2711" s="8">
        <f t="shared" si="2917"/>
        <v>0</v>
      </c>
      <c r="J2711" s="8">
        <f t="shared" si="2918"/>
        <v>0</v>
      </c>
      <c r="K2711" s="8">
        <f t="shared" si="2919"/>
        <v>0</v>
      </c>
      <c r="L2711" s="8">
        <f t="shared" si="2920"/>
        <v>0</v>
      </c>
      <c r="M2711" s="8">
        <f t="shared" si="2921"/>
        <v>0</v>
      </c>
      <c r="N2711" s="8">
        <f t="shared" si="2922"/>
        <v>0</v>
      </c>
      <c r="O2711" s="8">
        <f t="shared" si="2923"/>
        <v>0</v>
      </c>
      <c r="P2711" s="8">
        <f t="shared" si="2924"/>
        <v>0</v>
      </c>
      <c r="Q2711" s="8">
        <f t="shared" si="2925"/>
        <v>0</v>
      </c>
      <c r="R2711" s="8">
        <f t="shared" si="2926"/>
        <v>0</v>
      </c>
    </row>
    <row r="2712" spans="1:18" x14ac:dyDescent="0.25">
      <c r="A2712" s="95" t="s">
        <v>119</v>
      </c>
      <c r="B2712" s="12" t="s">
        <v>325</v>
      </c>
      <c r="C2712" s="7" t="s">
        <v>326</v>
      </c>
      <c r="D2712" s="8">
        <f t="shared" si="2912"/>
        <v>1332</v>
      </c>
      <c r="E2712" s="8">
        <f t="shared" si="2913"/>
        <v>1438.25</v>
      </c>
      <c r="F2712" s="8">
        <f t="shared" si="2914"/>
        <v>1614.375</v>
      </c>
      <c r="G2712" s="8">
        <f t="shared" si="2915"/>
        <v>1780.875</v>
      </c>
      <c r="H2712" s="8">
        <f t="shared" si="2916"/>
        <v>1800.875</v>
      </c>
      <c r="I2712" s="8">
        <f t="shared" si="2917"/>
        <v>1764.875</v>
      </c>
      <c r="J2712" s="8">
        <f t="shared" si="2918"/>
        <v>1759</v>
      </c>
      <c r="K2712" s="8">
        <f t="shared" si="2919"/>
        <v>1852.75</v>
      </c>
      <c r="L2712" s="8">
        <f t="shared" si="2920"/>
        <v>1967.875</v>
      </c>
      <c r="M2712" s="8">
        <f t="shared" si="2921"/>
        <v>1970.875</v>
      </c>
      <c r="N2712" s="8">
        <f t="shared" si="2922"/>
        <v>1984.5</v>
      </c>
      <c r="O2712" s="8">
        <f t="shared" si="2923"/>
        <v>2081.75</v>
      </c>
      <c r="P2712" s="8">
        <f t="shared" si="2924"/>
        <v>2163.25</v>
      </c>
      <c r="Q2712" s="8">
        <f t="shared" si="2925"/>
        <v>2253.625</v>
      </c>
      <c r="R2712" s="8">
        <f t="shared" si="2926"/>
        <v>2378.5</v>
      </c>
    </row>
    <row r="2713" spans="1:18" x14ac:dyDescent="0.25">
      <c r="A2713" s="95" t="s">
        <v>119</v>
      </c>
      <c r="B2713" s="12" t="s">
        <v>327</v>
      </c>
      <c r="C2713" s="7" t="s">
        <v>328</v>
      </c>
      <c r="D2713" s="8">
        <f t="shared" si="2912"/>
        <v>15.25</v>
      </c>
      <c r="E2713" s="8">
        <f t="shared" si="2913"/>
        <v>16.75</v>
      </c>
      <c r="F2713" s="8">
        <f t="shared" si="2914"/>
        <v>29.5</v>
      </c>
      <c r="G2713" s="8">
        <f t="shared" si="2915"/>
        <v>45.375</v>
      </c>
      <c r="H2713" s="8">
        <f t="shared" si="2916"/>
        <v>54.625</v>
      </c>
      <c r="I2713" s="8">
        <f t="shared" si="2917"/>
        <v>54</v>
      </c>
      <c r="J2713" s="8">
        <f t="shared" si="2918"/>
        <v>47.75</v>
      </c>
      <c r="K2713" s="8">
        <f t="shared" si="2919"/>
        <v>49.75</v>
      </c>
      <c r="L2713" s="8">
        <f t="shared" si="2920"/>
        <v>57.875</v>
      </c>
      <c r="M2713" s="8">
        <f t="shared" si="2921"/>
        <v>58.5</v>
      </c>
      <c r="N2713" s="8">
        <f t="shared" si="2922"/>
        <v>56.5</v>
      </c>
      <c r="O2713" s="8">
        <f t="shared" si="2923"/>
        <v>58</v>
      </c>
      <c r="P2713" s="8">
        <f t="shared" si="2924"/>
        <v>56.375</v>
      </c>
      <c r="Q2713" s="8">
        <f t="shared" si="2925"/>
        <v>54.5</v>
      </c>
      <c r="R2713" s="8">
        <f t="shared" si="2926"/>
        <v>58.25</v>
      </c>
    </row>
    <row r="2714" spans="1:18" x14ac:dyDescent="0.25">
      <c r="A2714" s="95" t="s">
        <v>119</v>
      </c>
      <c r="B2714" s="12" t="s">
        <v>329</v>
      </c>
      <c r="C2714" s="7" t="s">
        <v>330</v>
      </c>
      <c r="D2714" s="8">
        <f t="shared" si="2912"/>
        <v>0</v>
      </c>
      <c r="E2714" s="8">
        <f t="shared" si="2913"/>
        <v>0</v>
      </c>
      <c r="F2714" s="8">
        <f t="shared" si="2914"/>
        <v>0</v>
      </c>
      <c r="G2714" s="8">
        <f t="shared" si="2915"/>
        <v>0</v>
      </c>
      <c r="H2714" s="8">
        <f t="shared" si="2916"/>
        <v>0</v>
      </c>
      <c r="I2714" s="8">
        <f t="shared" si="2917"/>
        <v>0</v>
      </c>
      <c r="J2714" s="8">
        <f t="shared" si="2918"/>
        <v>0</v>
      </c>
      <c r="K2714" s="8">
        <f t="shared" si="2919"/>
        <v>0</v>
      </c>
      <c r="L2714" s="8">
        <f t="shared" si="2920"/>
        <v>0</v>
      </c>
      <c r="M2714" s="8">
        <f t="shared" si="2921"/>
        <v>0</v>
      </c>
      <c r="N2714" s="8">
        <f t="shared" si="2922"/>
        <v>0</v>
      </c>
      <c r="O2714" s="8">
        <f t="shared" si="2923"/>
        <v>0</v>
      </c>
      <c r="P2714" s="8">
        <f t="shared" si="2924"/>
        <v>0</v>
      </c>
      <c r="Q2714" s="8">
        <f t="shared" si="2925"/>
        <v>0</v>
      </c>
      <c r="R2714" s="8">
        <f t="shared" si="2926"/>
        <v>0</v>
      </c>
    </row>
    <row r="2715" spans="1:18" x14ac:dyDescent="0.25">
      <c r="A2715" s="95" t="s">
        <v>119</v>
      </c>
      <c r="B2715" s="12" t="s">
        <v>331</v>
      </c>
      <c r="C2715" s="7" t="s">
        <v>332</v>
      </c>
      <c r="D2715" s="8">
        <f t="shared" si="2912"/>
        <v>0</v>
      </c>
      <c r="E2715" s="8">
        <f t="shared" si="2913"/>
        <v>1.25</v>
      </c>
      <c r="F2715" s="8">
        <f t="shared" si="2914"/>
        <v>5</v>
      </c>
      <c r="G2715" s="8">
        <f t="shared" si="2915"/>
        <v>16.75</v>
      </c>
      <c r="H2715" s="8">
        <f t="shared" si="2916"/>
        <v>23.375</v>
      </c>
      <c r="I2715" s="8">
        <f t="shared" si="2917"/>
        <v>14.375</v>
      </c>
      <c r="J2715" s="8">
        <f t="shared" si="2918"/>
        <v>15</v>
      </c>
      <c r="K2715" s="8">
        <f t="shared" si="2919"/>
        <v>15.5</v>
      </c>
      <c r="L2715" s="8">
        <f t="shared" si="2920"/>
        <v>18.875</v>
      </c>
      <c r="M2715" s="8">
        <f t="shared" si="2921"/>
        <v>20.125</v>
      </c>
      <c r="N2715" s="8">
        <f t="shared" si="2922"/>
        <v>24.125</v>
      </c>
      <c r="O2715" s="8">
        <f t="shared" si="2923"/>
        <v>28.25</v>
      </c>
      <c r="P2715" s="8">
        <f t="shared" si="2924"/>
        <v>36.375</v>
      </c>
      <c r="Q2715" s="8">
        <f t="shared" si="2925"/>
        <v>48.625</v>
      </c>
      <c r="R2715" s="8">
        <f t="shared" si="2926"/>
        <v>55.125</v>
      </c>
    </row>
    <row r="2716" spans="1:18" x14ac:dyDescent="0.25">
      <c r="A2716" s="95" t="s">
        <v>119</v>
      </c>
      <c r="B2716" s="12" t="s">
        <v>333</v>
      </c>
      <c r="C2716" s="7" t="s">
        <v>334</v>
      </c>
      <c r="D2716" s="8">
        <f t="shared" si="2912"/>
        <v>708.75</v>
      </c>
      <c r="E2716" s="8">
        <f t="shared" si="2913"/>
        <v>725</v>
      </c>
      <c r="F2716" s="8">
        <f t="shared" si="2914"/>
        <v>758.5</v>
      </c>
      <c r="G2716" s="8">
        <f t="shared" si="2915"/>
        <v>803.625</v>
      </c>
      <c r="H2716" s="8">
        <f t="shared" si="2916"/>
        <v>821.5</v>
      </c>
      <c r="I2716" s="8">
        <f t="shared" si="2917"/>
        <v>818.75</v>
      </c>
      <c r="J2716" s="8">
        <f t="shared" si="2918"/>
        <v>779.25</v>
      </c>
      <c r="K2716" s="8">
        <f t="shared" si="2919"/>
        <v>781.25</v>
      </c>
      <c r="L2716" s="8">
        <f t="shared" si="2920"/>
        <v>788.25</v>
      </c>
      <c r="M2716" s="8">
        <f t="shared" si="2921"/>
        <v>755.875</v>
      </c>
      <c r="N2716" s="8">
        <f t="shared" si="2922"/>
        <v>702</v>
      </c>
      <c r="O2716" s="8">
        <f t="shared" si="2923"/>
        <v>700.875</v>
      </c>
      <c r="P2716" s="8">
        <f t="shared" si="2924"/>
        <v>701.625</v>
      </c>
      <c r="Q2716" s="8">
        <f t="shared" si="2925"/>
        <v>705.25</v>
      </c>
      <c r="R2716" s="8">
        <f t="shared" si="2926"/>
        <v>697.5</v>
      </c>
    </row>
    <row r="2717" spans="1:18" x14ac:dyDescent="0.25">
      <c r="A2717" s="95" t="s">
        <v>119</v>
      </c>
      <c r="B2717" s="12" t="s">
        <v>335</v>
      </c>
      <c r="C2717" s="7" t="s">
        <v>336</v>
      </c>
      <c r="D2717" s="8">
        <f t="shared" si="2912"/>
        <v>5495</v>
      </c>
      <c r="E2717" s="8">
        <f t="shared" si="2913"/>
        <v>5565.5</v>
      </c>
      <c r="F2717" s="8">
        <f t="shared" si="2914"/>
        <v>5642.625</v>
      </c>
      <c r="G2717" s="8">
        <f t="shared" si="2915"/>
        <v>5740.75</v>
      </c>
      <c r="H2717" s="8">
        <f t="shared" si="2916"/>
        <v>5730.25</v>
      </c>
      <c r="I2717" s="8">
        <f t="shared" si="2917"/>
        <v>5604.375</v>
      </c>
      <c r="J2717" s="8">
        <f t="shared" si="2918"/>
        <v>5482.25</v>
      </c>
      <c r="K2717" s="8">
        <f t="shared" si="2919"/>
        <v>5483.625</v>
      </c>
      <c r="L2717" s="8">
        <f t="shared" si="2920"/>
        <v>5541.125</v>
      </c>
      <c r="M2717" s="8">
        <f t="shared" si="2921"/>
        <v>5417.5</v>
      </c>
      <c r="N2717" s="8">
        <f t="shared" si="2922"/>
        <v>5315</v>
      </c>
      <c r="O2717" s="8">
        <f t="shared" si="2923"/>
        <v>5432.75</v>
      </c>
      <c r="P2717" s="8">
        <f t="shared" si="2924"/>
        <v>5483.25</v>
      </c>
      <c r="Q2717" s="8">
        <f t="shared" si="2925"/>
        <v>5518.75</v>
      </c>
      <c r="R2717" s="8">
        <f t="shared" si="2926"/>
        <v>5550.625</v>
      </c>
    </row>
    <row r="2718" spans="1:18" x14ac:dyDescent="0.25">
      <c r="A2718" s="95" t="s">
        <v>119</v>
      </c>
      <c r="B2718" s="12" t="s">
        <v>337</v>
      </c>
      <c r="C2718" s="7" t="s">
        <v>338</v>
      </c>
      <c r="D2718" s="8">
        <f t="shared" si="2912"/>
        <v>27118</v>
      </c>
      <c r="E2718" s="8">
        <f t="shared" si="2913"/>
        <v>28188.75</v>
      </c>
      <c r="F2718" s="8">
        <f t="shared" si="2914"/>
        <v>30148</v>
      </c>
      <c r="G2718" s="8">
        <f t="shared" si="2915"/>
        <v>31886.25</v>
      </c>
      <c r="H2718" s="8">
        <f t="shared" si="2916"/>
        <v>32299.5</v>
      </c>
      <c r="I2718" s="8">
        <f t="shared" si="2917"/>
        <v>31954.25</v>
      </c>
      <c r="J2718" s="8">
        <f t="shared" si="2918"/>
        <v>32447.5</v>
      </c>
      <c r="K2718" s="8">
        <f t="shared" si="2919"/>
        <v>33830</v>
      </c>
      <c r="L2718" s="8">
        <f t="shared" si="2920"/>
        <v>34899.25</v>
      </c>
      <c r="M2718" s="8">
        <f t="shared" si="2921"/>
        <v>35615.375</v>
      </c>
      <c r="N2718" s="8">
        <f t="shared" si="2922"/>
        <v>36838.125</v>
      </c>
      <c r="O2718" s="8">
        <f t="shared" si="2923"/>
        <v>38651.875</v>
      </c>
      <c r="P2718" s="8">
        <f t="shared" si="2924"/>
        <v>40497.5</v>
      </c>
      <c r="Q2718" s="8">
        <f t="shared" si="2925"/>
        <v>42161.375</v>
      </c>
      <c r="R2718" s="8">
        <f t="shared" si="2926"/>
        <v>43529.125</v>
      </c>
    </row>
    <row r="2719" spans="1:18" x14ac:dyDescent="0.25">
      <c r="A2719" s="95" t="s">
        <v>119</v>
      </c>
      <c r="B2719" s="12" t="s">
        <v>339</v>
      </c>
      <c r="C2719" s="7" t="s">
        <v>340</v>
      </c>
      <c r="D2719" s="8">
        <f t="shared" si="2912"/>
        <v>807.5</v>
      </c>
      <c r="E2719" s="8">
        <f t="shared" si="2913"/>
        <v>862.5</v>
      </c>
      <c r="F2719" s="8">
        <f t="shared" si="2914"/>
        <v>997.875</v>
      </c>
      <c r="G2719" s="8">
        <f t="shared" si="2915"/>
        <v>1138.5</v>
      </c>
      <c r="H2719" s="8">
        <f t="shared" si="2916"/>
        <v>1169</v>
      </c>
      <c r="I2719" s="8">
        <f t="shared" si="2917"/>
        <v>1151.875</v>
      </c>
      <c r="J2719" s="8">
        <f t="shared" si="2918"/>
        <v>1149.125</v>
      </c>
      <c r="K2719" s="8">
        <f t="shared" si="2919"/>
        <v>1185.5</v>
      </c>
      <c r="L2719" s="8">
        <f t="shared" si="2920"/>
        <v>1274</v>
      </c>
      <c r="M2719" s="8">
        <f t="shared" si="2921"/>
        <v>1281.875</v>
      </c>
      <c r="N2719" s="8">
        <f t="shared" si="2922"/>
        <v>1306.75</v>
      </c>
      <c r="O2719" s="8">
        <f t="shared" si="2923"/>
        <v>1354.25</v>
      </c>
      <c r="P2719" s="8">
        <f t="shared" si="2924"/>
        <v>1427.875</v>
      </c>
      <c r="Q2719" s="8">
        <f t="shared" si="2925"/>
        <v>1538.125</v>
      </c>
      <c r="R2719" s="8">
        <f t="shared" si="2926"/>
        <v>1694.625</v>
      </c>
    </row>
    <row r="2720" spans="1:18" x14ac:dyDescent="0.25">
      <c r="A2720" s="95" t="s">
        <v>119</v>
      </c>
      <c r="B2720" s="12" t="s">
        <v>341</v>
      </c>
      <c r="C2720" s="7" t="s">
        <v>342</v>
      </c>
      <c r="D2720" s="8">
        <f t="shared" si="2912"/>
        <v>36</v>
      </c>
      <c r="E2720" s="8">
        <f t="shared" si="2913"/>
        <v>35.5</v>
      </c>
      <c r="F2720" s="8">
        <f t="shared" si="2914"/>
        <v>42.75</v>
      </c>
      <c r="G2720" s="8">
        <f t="shared" si="2915"/>
        <v>47.875</v>
      </c>
      <c r="H2720" s="8">
        <f t="shared" si="2916"/>
        <v>48.875</v>
      </c>
      <c r="I2720" s="8">
        <f t="shared" si="2917"/>
        <v>44.875</v>
      </c>
      <c r="J2720" s="8">
        <f t="shared" si="2918"/>
        <v>47.75</v>
      </c>
      <c r="K2720" s="8">
        <f t="shared" si="2919"/>
        <v>49.25</v>
      </c>
      <c r="L2720" s="8">
        <f t="shared" si="2920"/>
        <v>54.75</v>
      </c>
      <c r="M2720" s="8">
        <f t="shared" si="2921"/>
        <v>66.25</v>
      </c>
      <c r="N2720" s="8">
        <f t="shared" si="2922"/>
        <v>74.5</v>
      </c>
      <c r="O2720" s="8">
        <f t="shared" si="2923"/>
        <v>79.75</v>
      </c>
      <c r="P2720" s="8">
        <f t="shared" si="2924"/>
        <v>91</v>
      </c>
      <c r="Q2720" s="8">
        <f t="shared" si="2925"/>
        <v>102.375</v>
      </c>
      <c r="R2720" s="8">
        <f t="shared" si="2926"/>
        <v>121.375</v>
      </c>
    </row>
    <row r="2721" spans="1:18" x14ac:dyDescent="0.25">
      <c r="A2721" s="95" t="s">
        <v>119</v>
      </c>
      <c r="B2721" s="12" t="s">
        <v>343</v>
      </c>
      <c r="C2721" s="7" t="s">
        <v>344</v>
      </c>
      <c r="D2721" s="8">
        <f t="shared" si="2912"/>
        <v>40.5</v>
      </c>
      <c r="E2721" s="8">
        <f t="shared" si="2913"/>
        <v>46.75</v>
      </c>
      <c r="F2721" s="8">
        <f t="shared" si="2914"/>
        <v>54.125</v>
      </c>
      <c r="G2721" s="8">
        <f t="shared" si="2915"/>
        <v>60.75</v>
      </c>
      <c r="H2721" s="8">
        <f t="shared" si="2916"/>
        <v>64.75</v>
      </c>
      <c r="I2721" s="8">
        <f t="shared" si="2917"/>
        <v>58.5</v>
      </c>
      <c r="J2721" s="8">
        <f t="shared" si="2918"/>
        <v>53.75</v>
      </c>
      <c r="K2721" s="8">
        <f t="shared" si="2919"/>
        <v>52.5</v>
      </c>
      <c r="L2721" s="8">
        <f t="shared" si="2920"/>
        <v>50.875</v>
      </c>
      <c r="M2721" s="8">
        <f t="shared" si="2921"/>
        <v>48</v>
      </c>
      <c r="N2721" s="8">
        <f t="shared" si="2922"/>
        <v>42.75</v>
      </c>
      <c r="O2721" s="8">
        <f t="shared" si="2923"/>
        <v>43</v>
      </c>
      <c r="P2721" s="8">
        <f t="shared" si="2924"/>
        <v>39.125</v>
      </c>
      <c r="Q2721" s="8">
        <f t="shared" si="2925"/>
        <v>41.625</v>
      </c>
      <c r="R2721" s="8">
        <f t="shared" si="2926"/>
        <v>40.5</v>
      </c>
    </row>
    <row r="2722" spans="1:18" x14ac:dyDescent="0.25">
      <c r="A2722" s="95" t="s">
        <v>119</v>
      </c>
      <c r="B2722" s="12" t="s">
        <v>345</v>
      </c>
      <c r="C2722" s="7" t="s">
        <v>346</v>
      </c>
      <c r="D2722" s="8">
        <f t="shared" si="2912"/>
        <v>24</v>
      </c>
      <c r="E2722" s="8">
        <f t="shared" si="2913"/>
        <v>28.25</v>
      </c>
      <c r="F2722" s="8">
        <f t="shared" si="2914"/>
        <v>38.875</v>
      </c>
      <c r="G2722" s="8">
        <f t="shared" si="2915"/>
        <v>41.625</v>
      </c>
      <c r="H2722" s="8">
        <f t="shared" si="2916"/>
        <v>40.75</v>
      </c>
      <c r="I2722" s="8">
        <f t="shared" si="2917"/>
        <v>38.5</v>
      </c>
      <c r="J2722" s="8">
        <f t="shared" si="2918"/>
        <v>40.75</v>
      </c>
      <c r="K2722" s="8">
        <f t="shared" si="2919"/>
        <v>40.125</v>
      </c>
      <c r="L2722" s="8">
        <f t="shared" si="2920"/>
        <v>43.25</v>
      </c>
      <c r="M2722" s="8">
        <f t="shared" si="2921"/>
        <v>46</v>
      </c>
      <c r="N2722" s="8">
        <f t="shared" si="2922"/>
        <v>42.75</v>
      </c>
      <c r="O2722" s="8">
        <f t="shared" si="2923"/>
        <v>42.5</v>
      </c>
      <c r="P2722" s="8">
        <f t="shared" si="2924"/>
        <v>45.5</v>
      </c>
      <c r="Q2722" s="8">
        <f t="shared" si="2925"/>
        <v>43.875</v>
      </c>
      <c r="R2722" s="8">
        <f t="shared" si="2926"/>
        <v>48.5</v>
      </c>
    </row>
    <row r="2723" spans="1:18" x14ac:dyDescent="0.25">
      <c r="A2723" s="95" t="s">
        <v>119</v>
      </c>
      <c r="B2723" s="12" t="s">
        <v>347</v>
      </c>
      <c r="C2723" s="7" t="s">
        <v>348</v>
      </c>
      <c r="D2723" s="8">
        <f t="shared" si="2912"/>
        <v>13.5</v>
      </c>
      <c r="E2723" s="8">
        <f t="shared" si="2913"/>
        <v>15.75</v>
      </c>
      <c r="F2723" s="8">
        <f t="shared" si="2914"/>
        <v>17.875</v>
      </c>
      <c r="G2723" s="8">
        <f t="shared" si="2915"/>
        <v>23.375</v>
      </c>
      <c r="H2723" s="8">
        <f t="shared" si="2916"/>
        <v>22.5</v>
      </c>
      <c r="I2723" s="8">
        <f t="shared" si="2917"/>
        <v>19.75</v>
      </c>
      <c r="J2723" s="8">
        <f t="shared" si="2918"/>
        <v>18.625</v>
      </c>
      <c r="K2723" s="8">
        <f t="shared" si="2919"/>
        <v>18.75</v>
      </c>
      <c r="L2723" s="8">
        <f t="shared" si="2920"/>
        <v>17.375</v>
      </c>
      <c r="M2723" s="8">
        <f t="shared" si="2921"/>
        <v>17.75</v>
      </c>
      <c r="N2723" s="8">
        <f t="shared" si="2922"/>
        <v>17.875</v>
      </c>
      <c r="O2723" s="8">
        <f t="shared" si="2923"/>
        <v>18.75</v>
      </c>
      <c r="P2723" s="8">
        <f t="shared" si="2924"/>
        <v>18.875</v>
      </c>
      <c r="Q2723" s="8">
        <f t="shared" si="2925"/>
        <v>20.75</v>
      </c>
      <c r="R2723" s="8">
        <f t="shared" si="2926"/>
        <v>24.375</v>
      </c>
    </row>
    <row r="2724" spans="1:18" x14ac:dyDescent="0.25">
      <c r="A2724" s="95" t="s">
        <v>119</v>
      </c>
      <c r="B2724" s="12" t="s">
        <v>349</v>
      </c>
      <c r="C2724" s="7" t="s">
        <v>350</v>
      </c>
      <c r="D2724" s="8">
        <f t="shared" si="2912"/>
        <v>0</v>
      </c>
      <c r="E2724" s="8">
        <f t="shared" si="2913"/>
        <v>0</v>
      </c>
      <c r="F2724" s="8">
        <f t="shared" si="2914"/>
        <v>0</v>
      </c>
      <c r="G2724" s="8">
        <f t="shared" si="2915"/>
        <v>1.75</v>
      </c>
      <c r="H2724" s="8">
        <f t="shared" si="2916"/>
        <v>1.375</v>
      </c>
      <c r="I2724" s="8">
        <f t="shared" si="2917"/>
        <v>0.875</v>
      </c>
      <c r="J2724" s="8">
        <f t="shared" si="2918"/>
        <v>0</v>
      </c>
      <c r="K2724" s="8">
        <f t="shared" si="2919"/>
        <v>0.125</v>
      </c>
      <c r="L2724" s="8">
        <f t="shared" si="2920"/>
        <v>1</v>
      </c>
      <c r="M2724" s="8">
        <f t="shared" si="2921"/>
        <v>1.875</v>
      </c>
      <c r="N2724" s="8">
        <f t="shared" si="2922"/>
        <v>1.375</v>
      </c>
      <c r="O2724" s="8">
        <f t="shared" si="2923"/>
        <v>1.625</v>
      </c>
      <c r="P2724" s="8">
        <f t="shared" si="2924"/>
        <v>2</v>
      </c>
      <c r="Q2724" s="8">
        <f t="shared" si="2925"/>
        <v>2.625</v>
      </c>
      <c r="R2724" s="8">
        <f t="shared" si="2926"/>
        <v>3.625</v>
      </c>
    </row>
    <row r="2725" spans="1:18" x14ac:dyDescent="0.25">
      <c r="A2725" s="95" t="s">
        <v>119</v>
      </c>
      <c r="B2725" s="12" t="s">
        <v>351</v>
      </c>
      <c r="C2725" s="7" t="s">
        <v>352</v>
      </c>
      <c r="D2725" s="8">
        <f t="shared" si="2912"/>
        <v>0</v>
      </c>
      <c r="E2725" s="8">
        <f t="shared" si="2913"/>
        <v>0</v>
      </c>
      <c r="F2725" s="8">
        <f t="shared" si="2914"/>
        <v>0</v>
      </c>
      <c r="G2725" s="8">
        <f t="shared" si="2915"/>
        <v>0.875</v>
      </c>
      <c r="H2725" s="8">
        <f t="shared" si="2916"/>
        <v>1</v>
      </c>
      <c r="I2725" s="8">
        <f t="shared" si="2917"/>
        <v>0.625</v>
      </c>
      <c r="J2725" s="8">
        <f t="shared" si="2918"/>
        <v>0.375</v>
      </c>
      <c r="K2725" s="8">
        <f t="shared" si="2919"/>
        <v>1</v>
      </c>
      <c r="L2725" s="8">
        <f t="shared" si="2920"/>
        <v>1.125</v>
      </c>
      <c r="M2725" s="8">
        <f t="shared" si="2921"/>
        <v>2</v>
      </c>
      <c r="N2725" s="8">
        <f t="shared" si="2922"/>
        <v>2</v>
      </c>
      <c r="O2725" s="8">
        <f t="shared" si="2923"/>
        <v>1.875</v>
      </c>
      <c r="P2725" s="8">
        <f t="shared" si="2924"/>
        <v>1</v>
      </c>
      <c r="Q2725" s="8">
        <f t="shared" si="2925"/>
        <v>1</v>
      </c>
      <c r="R2725" s="8">
        <f t="shared" si="2926"/>
        <v>1</v>
      </c>
    </row>
    <row r="2726" spans="1:18" x14ac:dyDescent="0.25">
      <c r="A2726" s="95" t="s">
        <v>119</v>
      </c>
      <c r="B2726" s="12" t="s">
        <v>353</v>
      </c>
      <c r="C2726" s="7" t="s">
        <v>354</v>
      </c>
      <c r="D2726" s="8">
        <f t="shared" si="2912"/>
        <v>7</v>
      </c>
      <c r="E2726" s="8">
        <f t="shared" si="2913"/>
        <v>6.75</v>
      </c>
      <c r="F2726" s="8">
        <f t="shared" si="2914"/>
        <v>6</v>
      </c>
      <c r="G2726" s="8">
        <f t="shared" si="2915"/>
        <v>5.125</v>
      </c>
      <c r="H2726" s="8">
        <f t="shared" si="2916"/>
        <v>5</v>
      </c>
      <c r="I2726" s="8">
        <f t="shared" si="2917"/>
        <v>5</v>
      </c>
      <c r="J2726" s="8">
        <f t="shared" si="2918"/>
        <v>5</v>
      </c>
      <c r="K2726" s="8">
        <f t="shared" si="2919"/>
        <v>5</v>
      </c>
      <c r="L2726" s="8">
        <f t="shared" si="2920"/>
        <v>5.625</v>
      </c>
      <c r="M2726" s="8">
        <f t="shared" si="2921"/>
        <v>5.625</v>
      </c>
      <c r="N2726" s="8">
        <f t="shared" si="2922"/>
        <v>5</v>
      </c>
      <c r="O2726" s="8">
        <f t="shared" si="2923"/>
        <v>4.875</v>
      </c>
      <c r="P2726" s="8">
        <f t="shared" si="2924"/>
        <v>4</v>
      </c>
      <c r="Q2726" s="8">
        <f t="shared" si="2925"/>
        <v>4.875</v>
      </c>
      <c r="R2726" s="8">
        <f t="shared" si="2926"/>
        <v>5</v>
      </c>
    </row>
    <row r="2727" spans="1:18" x14ac:dyDescent="0.25">
      <c r="A2727" s="95" t="s">
        <v>119</v>
      </c>
      <c r="B2727" s="12" t="s">
        <v>355</v>
      </c>
      <c r="C2727" s="7" t="s">
        <v>356</v>
      </c>
      <c r="D2727" s="8">
        <f t="shared" si="2912"/>
        <v>585.75</v>
      </c>
      <c r="E2727" s="8">
        <f t="shared" si="2913"/>
        <v>637.25</v>
      </c>
      <c r="F2727" s="8">
        <f t="shared" si="2914"/>
        <v>661.625</v>
      </c>
      <c r="G2727" s="8">
        <f t="shared" si="2915"/>
        <v>671.125</v>
      </c>
      <c r="H2727" s="8">
        <f t="shared" si="2916"/>
        <v>660.75</v>
      </c>
      <c r="I2727" s="8">
        <f t="shared" si="2917"/>
        <v>683.125</v>
      </c>
      <c r="J2727" s="8">
        <f t="shared" si="2918"/>
        <v>715.375</v>
      </c>
      <c r="K2727" s="8">
        <f t="shared" si="2919"/>
        <v>733</v>
      </c>
      <c r="L2727" s="8">
        <f t="shared" si="2920"/>
        <v>714.25</v>
      </c>
      <c r="M2727" s="8">
        <f t="shared" si="2921"/>
        <v>704.75</v>
      </c>
      <c r="N2727" s="8">
        <f t="shared" si="2922"/>
        <v>720.875</v>
      </c>
      <c r="O2727" s="8">
        <f t="shared" si="2923"/>
        <v>762.5</v>
      </c>
      <c r="P2727" s="8">
        <f t="shared" si="2924"/>
        <v>784.25</v>
      </c>
      <c r="Q2727" s="8">
        <f t="shared" si="2925"/>
        <v>786.75</v>
      </c>
      <c r="R2727" s="8">
        <f t="shared" si="2926"/>
        <v>796.5</v>
      </c>
    </row>
    <row r="2728" spans="1:18" x14ac:dyDescent="0.25">
      <c r="A2728" s="95" t="s">
        <v>119</v>
      </c>
      <c r="B2728" s="12" t="s">
        <v>357</v>
      </c>
      <c r="C2728" s="7" t="s">
        <v>358</v>
      </c>
      <c r="D2728" s="8">
        <f t="shared" si="2912"/>
        <v>4546.5</v>
      </c>
      <c r="E2728" s="8">
        <f t="shared" si="2913"/>
        <v>5095</v>
      </c>
      <c r="F2728" s="8">
        <f t="shared" si="2914"/>
        <v>5616.375</v>
      </c>
      <c r="G2728" s="8">
        <f t="shared" si="2915"/>
        <v>6092</v>
      </c>
      <c r="H2728" s="8">
        <f t="shared" si="2916"/>
        <v>6298.25</v>
      </c>
      <c r="I2728" s="8">
        <f t="shared" si="2917"/>
        <v>6559.875</v>
      </c>
      <c r="J2728" s="8">
        <f t="shared" si="2918"/>
        <v>6948.625</v>
      </c>
      <c r="K2728" s="8">
        <f t="shared" si="2919"/>
        <v>7513.125</v>
      </c>
      <c r="L2728" s="8">
        <f t="shared" si="2920"/>
        <v>7932.25</v>
      </c>
      <c r="M2728" s="8">
        <f t="shared" si="2921"/>
        <v>8278.125</v>
      </c>
      <c r="N2728" s="8">
        <f t="shared" si="2922"/>
        <v>8732.25</v>
      </c>
      <c r="O2728" s="8">
        <f t="shared" si="2923"/>
        <v>9343</v>
      </c>
      <c r="P2728" s="8">
        <f t="shared" si="2924"/>
        <v>9891.5</v>
      </c>
      <c r="Q2728" s="8">
        <f t="shared" si="2925"/>
        <v>10300.625</v>
      </c>
      <c r="R2728" s="8">
        <f t="shared" si="2926"/>
        <v>10772.25</v>
      </c>
    </row>
    <row r="2729" spans="1:18" x14ac:dyDescent="0.25">
      <c r="A2729" s="95" t="s">
        <v>119</v>
      </c>
      <c r="B2729" s="12" t="s">
        <v>359</v>
      </c>
      <c r="C2729" s="7" t="s">
        <v>360</v>
      </c>
      <c r="D2729" s="8">
        <f t="shared" si="2912"/>
        <v>24.25</v>
      </c>
      <c r="E2729" s="8">
        <f t="shared" si="2913"/>
        <v>25.5</v>
      </c>
      <c r="F2729" s="8">
        <f t="shared" si="2914"/>
        <v>28.875</v>
      </c>
      <c r="G2729" s="8">
        <f t="shared" si="2915"/>
        <v>32.5</v>
      </c>
      <c r="H2729" s="8">
        <f t="shared" si="2916"/>
        <v>33.625</v>
      </c>
      <c r="I2729" s="8">
        <f t="shared" si="2917"/>
        <v>34.625</v>
      </c>
      <c r="J2729" s="8">
        <f t="shared" si="2918"/>
        <v>38.625</v>
      </c>
      <c r="K2729" s="8">
        <f t="shared" si="2919"/>
        <v>43.625</v>
      </c>
      <c r="L2729" s="8">
        <f t="shared" si="2920"/>
        <v>52.125</v>
      </c>
      <c r="M2729" s="8">
        <f t="shared" si="2921"/>
        <v>58.5</v>
      </c>
      <c r="N2729" s="8">
        <f t="shared" si="2922"/>
        <v>61.75</v>
      </c>
      <c r="O2729" s="8">
        <f t="shared" si="2923"/>
        <v>72.875</v>
      </c>
      <c r="P2729" s="8">
        <f t="shared" si="2924"/>
        <v>89.625</v>
      </c>
      <c r="Q2729" s="8">
        <f t="shared" si="2925"/>
        <v>125.875</v>
      </c>
      <c r="R2729" s="8">
        <f t="shared" si="2926"/>
        <v>182.25</v>
      </c>
    </row>
    <row r="2730" spans="1:18" x14ac:dyDescent="0.25">
      <c r="A2730" s="95" t="s">
        <v>119</v>
      </c>
      <c r="B2730" s="12" t="s">
        <v>361</v>
      </c>
      <c r="C2730" s="7" t="s">
        <v>362</v>
      </c>
      <c r="D2730" s="8">
        <f t="shared" si="2912"/>
        <v>169</v>
      </c>
      <c r="E2730" s="8">
        <f t="shared" si="2913"/>
        <v>165.25</v>
      </c>
      <c r="F2730" s="8">
        <f t="shared" si="2914"/>
        <v>164.5</v>
      </c>
      <c r="G2730" s="8">
        <f t="shared" si="2915"/>
        <v>157.5</v>
      </c>
      <c r="H2730" s="8">
        <f t="shared" si="2916"/>
        <v>148.125</v>
      </c>
      <c r="I2730" s="8">
        <f t="shared" si="2917"/>
        <v>144.875</v>
      </c>
      <c r="J2730" s="8">
        <f t="shared" si="2918"/>
        <v>140.125</v>
      </c>
      <c r="K2730" s="8">
        <f t="shared" si="2919"/>
        <v>142.375</v>
      </c>
      <c r="L2730" s="8">
        <f t="shared" si="2920"/>
        <v>150</v>
      </c>
      <c r="M2730" s="8">
        <f t="shared" si="2921"/>
        <v>143.625</v>
      </c>
      <c r="N2730" s="8">
        <f t="shared" si="2922"/>
        <v>147.375</v>
      </c>
      <c r="O2730" s="8">
        <f t="shared" si="2923"/>
        <v>147.625</v>
      </c>
      <c r="P2730" s="8">
        <f t="shared" si="2924"/>
        <v>143.875</v>
      </c>
      <c r="Q2730" s="8">
        <f t="shared" si="2925"/>
        <v>146.125</v>
      </c>
      <c r="R2730" s="8">
        <f t="shared" si="2926"/>
        <v>135.375</v>
      </c>
    </row>
    <row r="2731" spans="1:18" x14ac:dyDescent="0.25">
      <c r="A2731" s="95" t="s">
        <v>119</v>
      </c>
      <c r="B2731" s="12" t="s">
        <v>363</v>
      </c>
      <c r="C2731" s="7" t="s">
        <v>364</v>
      </c>
      <c r="D2731" s="8">
        <f t="shared" si="2912"/>
        <v>4386.75</v>
      </c>
      <c r="E2731" s="8">
        <f t="shared" si="2913"/>
        <v>4702.75</v>
      </c>
      <c r="F2731" s="8">
        <f t="shared" si="2914"/>
        <v>5153.375</v>
      </c>
      <c r="G2731" s="8">
        <f t="shared" si="2915"/>
        <v>5457.375</v>
      </c>
      <c r="H2731" s="8">
        <f t="shared" si="2916"/>
        <v>5514</v>
      </c>
      <c r="I2731" s="8">
        <f t="shared" si="2917"/>
        <v>5418.625</v>
      </c>
      <c r="J2731" s="8">
        <f t="shared" si="2918"/>
        <v>5475.75</v>
      </c>
      <c r="K2731" s="8">
        <f t="shared" si="2919"/>
        <v>5716.625</v>
      </c>
      <c r="L2731" s="8">
        <f t="shared" si="2920"/>
        <v>5887.125</v>
      </c>
      <c r="M2731" s="8">
        <f t="shared" si="2921"/>
        <v>6056</v>
      </c>
      <c r="N2731" s="8">
        <f t="shared" si="2922"/>
        <v>6358.75</v>
      </c>
      <c r="O2731" s="8">
        <f t="shared" si="2923"/>
        <v>6651.875</v>
      </c>
      <c r="P2731" s="8">
        <f t="shared" si="2924"/>
        <v>6912.25</v>
      </c>
      <c r="Q2731" s="8">
        <f t="shared" si="2925"/>
        <v>7141.875</v>
      </c>
      <c r="R2731" s="8">
        <f t="shared" si="2926"/>
        <v>7422.25</v>
      </c>
    </row>
    <row r="2732" spans="1:18" x14ac:dyDescent="0.25">
      <c r="A2732" s="95" t="s">
        <v>119</v>
      </c>
      <c r="B2732" s="12" t="s">
        <v>365</v>
      </c>
      <c r="C2732" s="7" t="s">
        <v>366</v>
      </c>
      <c r="D2732" s="8">
        <f t="shared" si="2912"/>
        <v>503.25</v>
      </c>
      <c r="E2732" s="8">
        <f t="shared" si="2913"/>
        <v>639.75</v>
      </c>
      <c r="F2732" s="8">
        <f t="shared" si="2914"/>
        <v>853.5</v>
      </c>
      <c r="G2732" s="8">
        <f t="shared" si="2915"/>
        <v>1088.75</v>
      </c>
      <c r="H2732" s="8">
        <f t="shared" si="2916"/>
        <v>1193</v>
      </c>
      <c r="I2732" s="8">
        <f t="shared" si="2917"/>
        <v>1169.25</v>
      </c>
      <c r="J2732" s="8">
        <f t="shared" si="2918"/>
        <v>1254</v>
      </c>
      <c r="K2732" s="8">
        <f t="shared" si="2919"/>
        <v>1485.75</v>
      </c>
      <c r="L2732" s="8">
        <f t="shared" si="2920"/>
        <v>1681.5</v>
      </c>
      <c r="M2732" s="8">
        <f t="shared" si="2921"/>
        <v>1823.625</v>
      </c>
      <c r="N2732" s="8">
        <f t="shared" si="2922"/>
        <v>2058.375</v>
      </c>
      <c r="O2732" s="8">
        <f t="shared" si="2923"/>
        <v>2330.375</v>
      </c>
      <c r="P2732" s="8">
        <f t="shared" si="2924"/>
        <v>2611.625</v>
      </c>
      <c r="Q2732" s="8">
        <f t="shared" si="2925"/>
        <v>2901.375</v>
      </c>
      <c r="R2732" s="8">
        <f t="shared" si="2926"/>
        <v>3094.625</v>
      </c>
    </row>
    <row r="2733" spans="1:18" x14ac:dyDescent="0.25">
      <c r="A2733" s="95" t="s">
        <v>119</v>
      </c>
      <c r="B2733" s="12" t="s">
        <v>367</v>
      </c>
      <c r="C2733" s="7" t="s">
        <v>368</v>
      </c>
      <c r="D2733" s="8">
        <f t="shared" si="2912"/>
        <v>5</v>
      </c>
      <c r="E2733" s="8">
        <f t="shared" si="2913"/>
        <v>5</v>
      </c>
      <c r="F2733" s="8">
        <f t="shared" si="2914"/>
        <v>4.875</v>
      </c>
      <c r="G2733" s="8">
        <f t="shared" si="2915"/>
        <v>5.125</v>
      </c>
      <c r="H2733" s="8">
        <f t="shared" si="2916"/>
        <v>6.25</v>
      </c>
      <c r="I2733" s="8">
        <f t="shared" si="2917"/>
        <v>4.25</v>
      </c>
      <c r="J2733" s="8">
        <f t="shared" si="2918"/>
        <v>2.5</v>
      </c>
      <c r="K2733" s="8">
        <f t="shared" si="2919"/>
        <v>1.875</v>
      </c>
      <c r="L2733" s="8">
        <f t="shared" si="2920"/>
        <v>1.875</v>
      </c>
      <c r="M2733" s="8">
        <f t="shared" si="2921"/>
        <v>3</v>
      </c>
      <c r="N2733" s="8">
        <f t="shared" si="2922"/>
        <v>4</v>
      </c>
      <c r="O2733" s="8">
        <f t="shared" si="2923"/>
        <v>3.125</v>
      </c>
      <c r="P2733" s="8">
        <f t="shared" si="2924"/>
        <v>3</v>
      </c>
      <c r="Q2733" s="8">
        <f t="shared" si="2925"/>
        <v>3.875</v>
      </c>
      <c r="R2733" s="8">
        <f t="shared" si="2926"/>
        <v>4.875</v>
      </c>
    </row>
    <row r="2734" spans="1:18" x14ac:dyDescent="0.25">
      <c r="A2734" s="95" t="s">
        <v>119</v>
      </c>
      <c r="B2734" s="12" t="s">
        <v>369</v>
      </c>
      <c r="C2734" s="7" t="s">
        <v>370</v>
      </c>
      <c r="D2734" s="8">
        <f t="shared" si="2912"/>
        <v>0</v>
      </c>
      <c r="E2734" s="8">
        <f t="shared" si="2913"/>
        <v>0</v>
      </c>
      <c r="F2734" s="8">
        <f t="shared" si="2914"/>
        <v>0.625</v>
      </c>
      <c r="G2734" s="8">
        <f t="shared" si="2915"/>
        <v>1</v>
      </c>
      <c r="H2734" s="8">
        <f t="shared" si="2916"/>
        <v>1</v>
      </c>
      <c r="I2734" s="8">
        <f t="shared" si="2917"/>
        <v>0.5</v>
      </c>
      <c r="J2734" s="8">
        <f t="shared" si="2918"/>
        <v>0.125</v>
      </c>
      <c r="K2734" s="8">
        <f t="shared" si="2919"/>
        <v>0</v>
      </c>
      <c r="L2734" s="8">
        <f t="shared" si="2920"/>
        <v>0</v>
      </c>
      <c r="M2734" s="8">
        <f t="shared" si="2921"/>
        <v>0</v>
      </c>
      <c r="N2734" s="8">
        <f t="shared" si="2922"/>
        <v>0.875</v>
      </c>
      <c r="O2734" s="8">
        <f t="shared" si="2923"/>
        <v>1</v>
      </c>
      <c r="P2734" s="8">
        <f t="shared" si="2924"/>
        <v>1</v>
      </c>
      <c r="Q2734" s="8">
        <f t="shared" si="2925"/>
        <v>1</v>
      </c>
      <c r="R2734" s="8">
        <f t="shared" si="2926"/>
        <v>1</v>
      </c>
    </row>
    <row r="2735" spans="1:18" x14ac:dyDescent="0.25">
      <c r="A2735" s="95" t="s">
        <v>119</v>
      </c>
      <c r="B2735" s="12" t="s">
        <v>371</v>
      </c>
      <c r="C2735" s="7" t="s">
        <v>372</v>
      </c>
      <c r="D2735" s="8">
        <f t="shared" si="2912"/>
        <v>3</v>
      </c>
      <c r="E2735" s="8">
        <f t="shared" si="2913"/>
        <v>3</v>
      </c>
      <c r="F2735" s="8">
        <f t="shared" si="2914"/>
        <v>2.25</v>
      </c>
      <c r="G2735" s="8">
        <f t="shared" si="2915"/>
        <v>1</v>
      </c>
      <c r="H2735" s="8">
        <f t="shared" si="2916"/>
        <v>1</v>
      </c>
      <c r="I2735" s="8">
        <f t="shared" si="2917"/>
        <v>1</v>
      </c>
      <c r="J2735" s="8">
        <f t="shared" si="2918"/>
        <v>1</v>
      </c>
      <c r="K2735" s="8">
        <f t="shared" si="2919"/>
        <v>0.75</v>
      </c>
      <c r="L2735" s="8">
        <f t="shared" si="2920"/>
        <v>0.375</v>
      </c>
      <c r="M2735" s="8">
        <f t="shared" si="2921"/>
        <v>0</v>
      </c>
      <c r="N2735" s="8">
        <f t="shared" si="2922"/>
        <v>0</v>
      </c>
      <c r="O2735" s="8">
        <f t="shared" si="2923"/>
        <v>0</v>
      </c>
      <c r="P2735" s="8">
        <f t="shared" si="2924"/>
        <v>0</v>
      </c>
      <c r="Q2735" s="8">
        <f t="shared" si="2925"/>
        <v>0</v>
      </c>
      <c r="R2735" s="8">
        <f t="shared" si="2926"/>
        <v>0</v>
      </c>
    </row>
    <row r="2736" spans="1:18" x14ac:dyDescent="0.25">
      <c r="A2736" s="95" t="s">
        <v>119</v>
      </c>
      <c r="B2736" s="12" t="s">
        <v>374</v>
      </c>
      <c r="C2736" s="7" t="s">
        <v>375</v>
      </c>
      <c r="D2736" s="8">
        <f t="shared" si="2912"/>
        <v>0</v>
      </c>
      <c r="E2736" s="8">
        <f t="shared" si="2913"/>
        <v>0</v>
      </c>
      <c r="F2736" s="8">
        <f t="shared" si="2914"/>
        <v>0.875</v>
      </c>
      <c r="G2736" s="8">
        <f t="shared" si="2915"/>
        <v>1</v>
      </c>
      <c r="H2736" s="8">
        <f t="shared" si="2916"/>
        <v>0.125</v>
      </c>
      <c r="I2736" s="8">
        <f t="shared" si="2917"/>
        <v>0.625</v>
      </c>
      <c r="J2736" s="8">
        <f t="shared" si="2918"/>
        <v>0.875</v>
      </c>
      <c r="K2736" s="8">
        <f t="shared" si="2919"/>
        <v>0</v>
      </c>
      <c r="L2736" s="8">
        <f t="shared" si="2920"/>
        <v>0</v>
      </c>
      <c r="M2736" s="8">
        <f t="shared" si="2921"/>
        <v>0</v>
      </c>
      <c r="N2736" s="8">
        <f t="shared" si="2922"/>
        <v>0</v>
      </c>
      <c r="O2736" s="8">
        <f t="shared" si="2923"/>
        <v>0</v>
      </c>
      <c r="P2736" s="8">
        <f t="shared" si="2924"/>
        <v>0</v>
      </c>
      <c r="Q2736" s="8">
        <f t="shared" si="2925"/>
        <v>0</v>
      </c>
      <c r="R2736" s="8">
        <f t="shared" si="2926"/>
        <v>0</v>
      </c>
    </row>
    <row r="2737" spans="1:18" x14ac:dyDescent="0.25">
      <c r="A2737" s="95" t="s">
        <v>119</v>
      </c>
      <c r="B2737" s="12" t="s">
        <v>376</v>
      </c>
      <c r="C2737" s="7" t="s">
        <v>377</v>
      </c>
      <c r="D2737" s="8">
        <f t="shared" si="2912"/>
        <v>0</v>
      </c>
      <c r="E2737" s="8">
        <f t="shared" si="2913"/>
        <v>0</v>
      </c>
      <c r="F2737" s="8">
        <f t="shared" si="2914"/>
        <v>0</v>
      </c>
      <c r="G2737" s="8">
        <f t="shared" si="2915"/>
        <v>0</v>
      </c>
      <c r="H2737" s="8">
        <f t="shared" si="2916"/>
        <v>0</v>
      </c>
      <c r="I2737" s="8">
        <f t="shared" si="2917"/>
        <v>0</v>
      </c>
      <c r="J2737" s="8">
        <f t="shared" si="2918"/>
        <v>0</v>
      </c>
      <c r="K2737" s="8">
        <f t="shared" si="2919"/>
        <v>0</v>
      </c>
      <c r="L2737" s="8">
        <f t="shared" si="2920"/>
        <v>0</v>
      </c>
      <c r="M2737" s="8">
        <f t="shared" si="2921"/>
        <v>0</v>
      </c>
      <c r="N2737" s="8">
        <f t="shared" si="2922"/>
        <v>0</v>
      </c>
      <c r="O2737" s="8">
        <f t="shared" si="2923"/>
        <v>0</v>
      </c>
      <c r="P2737" s="8">
        <f t="shared" si="2924"/>
        <v>0</v>
      </c>
      <c r="Q2737" s="8">
        <f t="shared" si="2925"/>
        <v>0</v>
      </c>
      <c r="R2737" s="8">
        <f t="shared" si="2926"/>
        <v>0</v>
      </c>
    </row>
    <row r="2738" spans="1:18" x14ac:dyDescent="0.25">
      <c r="A2738" s="95" t="s">
        <v>119</v>
      </c>
      <c r="B2738" s="12" t="s">
        <v>378</v>
      </c>
      <c r="C2738" s="7" t="s">
        <v>379</v>
      </c>
      <c r="D2738" s="8">
        <f t="shared" si="2912"/>
        <v>0</v>
      </c>
      <c r="E2738" s="8">
        <f t="shared" si="2913"/>
        <v>0</v>
      </c>
      <c r="F2738" s="8">
        <f t="shared" si="2914"/>
        <v>0</v>
      </c>
      <c r="G2738" s="8">
        <f t="shared" si="2915"/>
        <v>0</v>
      </c>
      <c r="H2738" s="8">
        <f t="shared" si="2916"/>
        <v>0</v>
      </c>
      <c r="I2738" s="8">
        <f t="shared" si="2917"/>
        <v>0</v>
      </c>
      <c r="J2738" s="8">
        <f t="shared" si="2918"/>
        <v>0</v>
      </c>
      <c r="K2738" s="8">
        <f t="shared" si="2919"/>
        <v>0</v>
      </c>
      <c r="L2738" s="8">
        <f t="shared" si="2920"/>
        <v>0</v>
      </c>
      <c r="M2738" s="8">
        <f t="shared" si="2921"/>
        <v>0</v>
      </c>
      <c r="N2738" s="8">
        <f t="shared" si="2922"/>
        <v>0</v>
      </c>
      <c r="O2738" s="8">
        <f t="shared" si="2923"/>
        <v>0</v>
      </c>
      <c r="P2738" s="8">
        <f t="shared" si="2924"/>
        <v>0</v>
      </c>
      <c r="Q2738" s="8">
        <f t="shared" si="2925"/>
        <v>0</v>
      </c>
      <c r="R2738" s="8">
        <f t="shared" si="2926"/>
        <v>0</v>
      </c>
    </row>
    <row r="2739" spans="1:18" x14ac:dyDescent="0.25">
      <c r="A2739" s="95" t="s">
        <v>119</v>
      </c>
      <c r="B2739" s="12" t="s">
        <v>380</v>
      </c>
      <c r="C2739" s="7" t="s">
        <v>381</v>
      </c>
      <c r="D2739" s="8">
        <f t="shared" si="2912"/>
        <v>0</v>
      </c>
      <c r="E2739" s="8">
        <f t="shared" si="2913"/>
        <v>0</v>
      </c>
      <c r="F2739" s="8">
        <f t="shared" si="2914"/>
        <v>0</v>
      </c>
      <c r="G2739" s="8">
        <f t="shared" si="2915"/>
        <v>0</v>
      </c>
      <c r="H2739" s="8">
        <f t="shared" si="2916"/>
        <v>0</v>
      </c>
      <c r="I2739" s="8">
        <f t="shared" si="2917"/>
        <v>0</v>
      </c>
      <c r="J2739" s="8">
        <f t="shared" si="2918"/>
        <v>0</v>
      </c>
      <c r="K2739" s="8">
        <f t="shared" si="2919"/>
        <v>0</v>
      </c>
      <c r="L2739" s="8">
        <f t="shared" si="2920"/>
        <v>0</v>
      </c>
      <c r="M2739" s="8">
        <f t="shared" si="2921"/>
        <v>0</v>
      </c>
      <c r="N2739" s="8">
        <f t="shared" si="2922"/>
        <v>0</v>
      </c>
      <c r="O2739" s="8">
        <f t="shared" si="2923"/>
        <v>0</v>
      </c>
      <c r="P2739" s="8">
        <f t="shared" si="2924"/>
        <v>0</v>
      </c>
      <c r="Q2739" s="8">
        <f t="shared" si="2925"/>
        <v>0</v>
      </c>
      <c r="R2739" s="8">
        <f t="shared" si="2926"/>
        <v>0</v>
      </c>
    </row>
    <row r="2740" spans="1:18" x14ac:dyDescent="0.25">
      <c r="A2740" s="95" t="s">
        <v>119</v>
      </c>
      <c r="B2740" s="12" t="s">
        <v>382</v>
      </c>
      <c r="C2740" s="7" t="s">
        <v>383</v>
      </c>
      <c r="D2740" s="8">
        <f t="shared" si="2912"/>
        <v>0</v>
      </c>
      <c r="E2740" s="8">
        <f t="shared" si="2913"/>
        <v>0</v>
      </c>
      <c r="F2740" s="8">
        <f t="shared" si="2914"/>
        <v>0</v>
      </c>
      <c r="G2740" s="8">
        <f t="shared" si="2915"/>
        <v>0</v>
      </c>
      <c r="H2740" s="8">
        <f t="shared" si="2916"/>
        <v>0</v>
      </c>
      <c r="I2740" s="8">
        <f t="shared" si="2917"/>
        <v>0</v>
      </c>
      <c r="J2740" s="8">
        <f t="shared" si="2918"/>
        <v>0</v>
      </c>
      <c r="K2740" s="8">
        <f t="shared" si="2919"/>
        <v>0</v>
      </c>
      <c r="L2740" s="8">
        <f t="shared" si="2920"/>
        <v>0</v>
      </c>
      <c r="M2740" s="8">
        <f t="shared" si="2921"/>
        <v>0</v>
      </c>
      <c r="N2740" s="8">
        <f t="shared" si="2922"/>
        <v>0</v>
      </c>
      <c r="O2740" s="8">
        <f t="shared" si="2923"/>
        <v>0</v>
      </c>
      <c r="P2740" s="8">
        <f t="shared" si="2924"/>
        <v>0</v>
      </c>
      <c r="Q2740" s="8">
        <f t="shared" si="2925"/>
        <v>0</v>
      </c>
      <c r="R2740" s="8">
        <f t="shared" si="2926"/>
        <v>0</v>
      </c>
    </row>
    <row r="2741" spans="1:18" x14ac:dyDescent="0.25">
      <c r="A2741" s="95" t="s">
        <v>119</v>
      </c>
      <c r="B2741" s="12" t="s">
        <v>384</v>
      </c>
      <c r="C2741" s="7" t="s">
        <v>385</v>
      </c>
      <c r="D2741" s="8">
        <f t="shared" si="2912"/>
        <v>0</v>
      </c>
      <c r="E2741" s="8">
        <f t="shared" si="2913"/>
        <v>0</v>
      </c>
      <c r="F2741" s="8">
        <f t="shared" si="2914"/>
        <v>0</v>
      </c>
      <c r="G2741" s="8">
        <f t="shared" si="2915"/>
        <v>0</v>
      </c>
      <c r="H2741" s="8">
        <f t="shared" si="2916"/>
        <v>0</v>
      </c>
      <c r="I2741" s="8">
        <f t="shared" si="2917"/>
        <v>0</v>
      </c>
      <c r="J2741" s="8">
        <f t="shared" si="2918"/>
        <v>0</v>
      </c>
      <c r="K2741" s="8">
        <f t="shared" si="2919"/>
        <v>0</v>
      </c>
      <c r="L2741" s="8">
        <f t="shared" si="2920"/>
        <v>0</v>
      </c>
      <c r="M2741" s="8">
        <f t="shared" si="2921"/>
        <v>0</v>
      </c>
      <c r="N2741" s="8">
        <f t="shared" si="2922"/>
        <v>0</v>
      </c>
      <c r="O2741" s="8">
        <f t="shared" si="2923"/>
        <v>0</v>
      </c>
      <c r="P2741" s="8">
        <f t="shared" si="2924"/>
        <v>0</v>
      </c>
      <c r="Q2741" s="8">
        <f t="shared" si="2925"/>
        <v>0</v>
      </c>
      <c r="R2741" s="8">
        <f t="shared" si="2926"/>
        <v>0</v>
      </c>
    </row>
    <row r="2742" spans="1:18" x14ac:dyDescent="0.25">
      <c r="A2742" s="95" t="s">
        <v>119</v>
      </c>
      <c r="B2742" s="12" t="s">
        <v>386</v>
      </c>
      <c r="C2742" s="7" t="s">
        <v>387</v>
      </c>
      <c r="D2742" s="8">
        <f t="shared" si="2912"/>
        <v>0</v>
      </c>
      <c r="E2742" s="8">
        <f t="shared" si="2913"/>
        <v>0</v>
      </c>
      <c r="F2742" s="8">
        <f t="shared" si="2914"/>
        <v>0</v>
      </c>
      <c r="G2742" s="8">
        <f t="shared" si="2915"/>
        <v>0</v>
      </c>
      <c r="H2742" s="8">
        <f t="shared" si="2916"/>
        <v>0</v>
      </c>
      <c r="I2742" s="8">
        <f t="shared" si="2917"/>
        <v>0</v>
      </c>
      <c r="J2742" s="8">
        <f t="shared" si="2918"/>
        <v>0</v>
      </c>
      <c r="K2742" s="8">
        <f t="shared" si="2919"/>
        <v>0</v>
      </c>
      <c r="L2742" s="8">
        <f t="shared" si="2920"/>
        <v>0</v>
      </c>
      <c r="M2742" s="8">
        <f t="shared" si="2921"/>
        <v>0</v>
      </c>
      <c r="N2742" s="8">
        <f t="shared" si="2922"/>
        <v>0</v>
      </c>
      <c r="O2742" s="8">
        <f t="shared" si="2923"/>
        <v>0</v>
      </c>
      <c r="P2742" s="8">
        <f t="shared" si="2924"/>
        <v>0</v>
      </c>
      <c r="Q2742" s="8">
        <f t="shared" si="2925"/>
        <v>0</v>
      </c>
      <c r="R2742" s="8">
        <f t="shared" si="2926"/>
        <v>0</v>
      </c>
    </row>
    <row r="2743" spans="1:18" x14ac:dyDescent="0.25">
      <c r="A2743" s="95" t="s">
        <v>119</v>
      </c>
      <c r="B2743" s="12" t="s">
        <v>388</v>
      </c>
      <c r="C2743" s="7" t="s">
        <v>389</v>
      </c>
      <c r="D2743" s="8">
        <f t="shared" si="2912"/>
        <v>0</v>
      </c>
      <c r="E2743" s="8">
        <f t="shared" si="2913"/>
        <v>0</v>
      </c>
      <c r="F2743" s="8">
        <f t="shared" si="2914"/>
        <v>0</v>
      </c>
      <c r="G2743" s="8">
        <f t="shared" si="2915"/>
        <v>0</v>
      </c>
      <c r="H2743" s="8">
        <f t="shared" si="2916"/>
        <v>0</v>
      </c>
      <c r="I2743" s="8">
        <f t="shared" si="2917"/>
        <v>0</v>
      </c>
      <c r="J2743" s="8">
        <f t="shared" si="2918"/>
        <v>0</v>
      </c>
      <c r="K2743" s="8">
        <f t="shared" si="2919"/>
        <v>0</v>
      </c>
      <c r="L2743" s="8">
        <f t="shared" si="2920"/>
        <v>0</v>
      </c>
      <c r="M2743" s="8">
        <f t="shared" si="2921"/>
        <v>0</v>
      </c>
      <c r="N2743" s="8">
        <f t="shared" si="2922"/>
        <v>0</v>
      </c>
      <c r="O2743" s="8">
        <f t="shared" si="2923"/>
        <v>0</v>
      </c>
      <c r="P2743" s="8">
        <f t="shared" si="2924"/>
        <v>0</v>
      </c>
      <c r="Q2743" s="8">
        <f t="shared" si="2925"/>
        <v>0</v>
      </c>
      <c r="R2743" s="8">
        <f t="shared" si="2926"/>
        <v>0</v>
      </c>
    </row>
    <row r="2744" spans="1:18" x14ac:dyDescent="0.25">
      <c r="A2744" s="95" t="s">
        <v>119</v>
      </c>
      <c r="B2744" s="12" t="s">
        <v>390</v>
      </c>
      <c r="C2744" s="7" t="s">
        <v>391</v>
      </c>
      <c r="D2744" s="8">
        <f t="shared" si="2912"/>
        <v>0</v>
      </c>
      <c r="E2744" s="8">
        <f t="shared" si="2913"/>
        <v>0</v>
      </c>
      <c r="F2744" s="8">
        <f t="shared" si="2914"/>
        <v>0</v>
      </c>
      <c r="G2744" s="8">
        <f t="shared" si="2915"/>
        <v>0</v>
      </c>
      <c r="H2744" s="8">
        <f t="shared" si="2916"/>
        <v>0</v>
      </c>
      <c r="I2744" s="8">
        <f t="shared" si="2917"/>
        <v>0</v>
      </c>
      <c r="J2744" s="8">
        <f t="shared" si="2918"/>
        <v>0</v>
      </c>
      <c r="K2744" s="8">
        <f t="shared" si="2919"/>
        <v>0</v>
      </c>
      <c r="L2744" s="8">
        <f t="shared" si="2920"/>
        <v>0</v>
      </c>
      <c r="M2744" s="8">
        <f t="shared" si="2921"/>
        <v>0</v>
      </c>
      <c r="N2744" s="8">
        <f t="shared" si="2922"/>
        <v>0</v>
      </c>
      <c r="O2744" s="8">
        <f t="shared" si="2923"/>
        <v>0</v>
      </c>
      <c r="P2744" s="8">
        <f t="shared" si="2924"/>
        <v>0</v>
      </c>
      <c r="Q2744" s="8">
        <f t="shared" si="2925"/>
        <v>0</v>
      </c>
      <c r="R2744" s="8">
        <f t="shared" si="2926"/>
        <v>0</v>
      </c>
    </row>
    <row r="2745" spans="1:18" x14ac:dyDescent="0.25">
      <c r="A2745" s="95" t="s">
        <v>119</v>
      </c>
      <c r="B2745" s="19"/>
      <c r="C2745" s="20" t="s">
        <v>286</v>
      </c>
      <c r="D2745" s="21">
        <f t="shared" ref="D2745:N2745" si="2927">SUM(D2700:D2744)</f>
        <v>51818.5</v>
      </c>
      <c r="E2745" s="21">
        <f t="shared" si="2927"/>
        <v>54296.25</v>
      </c>
      <c r="F2745" s="21">
        <f t="shared" si="2927"/>
        <v>58088.75</v>
      </c>
      <c r="G2745" s="21">
        <f t="shared" si="2927"/>
        <v>61470.5</v>
      </c>
      <c r="H2745" s="21">
        <f t="shared" si="2927"/>
        <v>62296.75</v>
      </c>
      <c r="I2745" s="21">
        <f t="shared" si="2927"/>
        <v>61762</v>
      </c>
      <c r="J2745" s="21">
        <f t="shared" si="2927"/>
        <v>62582.75</v>
      </c>
      <c r="K2745" s="21">
        <f t="shared" si="2927"/>
        <v>65226.25</v>
      </c>
      <c r="L2745" s="21">
        <f t="shared" si="2927"/>
        <v>67520</v>
      </c>
      <c r="M2745" s="21">
        <f t="shared" si="2927"/>
        <v>68774.125</v>
      </c>
      <c r="N2745" s="21">
        <f t="shared" si="2927"/>
        <v>70929.875</v>
      </c>
      <c r="O2745" s="21">
        <f t="shared" si="2923"/>
        <v>74374.875</v>
      </c>
      <c r="P2745" s="21">
        <f t="shared" si="2924"/>
        <v>77688.125</v>
      </c>
      <c r="Q2745" s="21">
        <f t="shared" si="2925"/>
        <v>80662.25</v>
      </c>
      <c r="R2745" s="21">
        <f t="shared" si="2926"/>
        <v>83526.25</v>
      </c>
    </row>
    <row r="2746" spans="1:18" x14ac:dyDescent="0.25">
      <c r="A2746" s="95"/>
    </row>
    <row r="2747" spans="1:18" x14ac:dyDescent="0.25">
      <c r="A2747" s="95"/>
    </row>
    <row r="2748" spans="1:18" ht="18" thickBot="1" x14ac:dyDescent="0.35">
      <c r="A2748" s="96"/>
      <c r="B2748" s="37" t="s">
        <v>452</v>
      </c>
    </row>
    <row r="2749" spans="1:18" ht="18" thickTop="1" x14ac:dyDescent="0.35">
      <c r="A2749" s="95"/>
      <c r="B2749" s="11" t="s">
        <v>298</v>
      </c>
      <c r="C2749" s="11" t="s">
        <v>299</v>
      </c>
      <c r="D2749" s="38" t="s">
        <v>423</v>
      </c>
      <c r="E2749" s="38" t="s">
        <v>424</v>
      </c>
      <c r="F2749" s="38" t="s">
        <v>425</v>
      </c>
      <c r="G2749" s="38" t="s">
        <v>426</v>
      </c>
      <c r="H2749" s="38" t="s">
        <v>427</v>
      </c>
      <c r="I2749" s="38" t="s">
        <v>428</v>
      </c>
      <c r="J2749" s="38" t="s">
        <v>429</v>
      </c>
      <c r="K2749" s="38" t="s">
        <v>430</v>
      </c>
      <c r="L2749" s="38" t="s">
        <v>431</v>
      </c>
      <c r="M2749" s="38" t="s">
        <v>432</v>
      </c>
      <c r="N2749" s="38" t="s">
        <v>433</v>
      </c>
      <c r="O2749" s="38" t="s">
        <v>434</v>
      </c>
      <c r="P2749" s="122" t="s">
        <v>435</v>
      </c>
      <c r="Q2749" s="122" t="s">
        <v>436</v>
      </c>
      <c r="R2749" s="122" t="s">
        <v>437</v>
      </c>
    </row>
    <row r="2750" spans="1:18" x14ac:dyDescent="0.25">
      <c r="A2750" s="95" t="s">
        <v>120</v>
      </c>
      <c r="B2750" s="12" t="s">
        <v>300</v>
      </c>
      <c r="C2750" s="7" t="s">
        <v>301</v>
      </c>
      <c r="D2750" s="8">
        <f t="shared" ref="D2750:D2794" si="2928">SUM(O1753:P1753)/2</f>
        <v>356</v>
      </c>
      <c r="E2750" s="8">
        <f t="shared" ref="E2750:E2794" si="2929">SUM(Q1753:R1753)/2</f>
        <v>376.75</v>
      </c>
      <c r="F2750" s="8">
        <f t="shared" ref="F2750:F2794" si="2930">SUM(S1753:V1753)/4</f>
        <v>383.875</v>
      </c>
      <c r="G2750" s="8">
        <f t="shared" ref="G2750:G2794" si="2931">SUM(W1753:Z1753)/4</f>
        <v>392.25</v>
      </c>
      <c r="H2750" s="8">
        <f t="shared" ref="H2750:H2794" si="2932">SUM(AA1753:AD1753)/4</f>
        <v>399.875</v>
      </c>
      <c r="I2750" s="8">
        <f t="shared" ref="I2750:I2794" si="2933">SUM(AE1753:AH1753)/4</f>
        <v>401.25</v>
      </c>
      <c r="J2750" s="8">
        <f t="shared" ref="J2750:J2794" si="2934">SUM(AI1753:AL1753)/4</f>
        <v>389.5</v>
      </c>
      <c r="K2750" s="8">
        <f t="shared" ref="K2750:K2794" si="2935">SUM(AM1753:AP1753)/4</f>
        <v>387.625</v>
      </c>
      <c r="L2750" s="8">
        <f t="shared" ref="L2750:L2794" si="2936">SUM(AQ1753:AT1753)/4</f>
        <v>401.375</v>
      </c>
      <c r="M2750" s="8">
        <f t="shared" ref="M2750:M2794" si="2937">SUM(AU1753:AX1753)/4</f>
        <v>406.25</v>
      </c>
      <c r="N2750" s="8">
        <f t="shared" ref="N2750:N2794" si="2938">SUM(AY1753:BB1753)/4</f>
        <v>429.25</v>
      </c>
      <c r="O2750" s="8">
        <f t="shared" ref="O2750:O2795" si="2939">SUM(BC1753:BF1753)/4</f>
        <v>441.125</v>
      </c>
      <c r="P2750" s="8">
        <f>SUM(BG1753:BJ1753)/4</f>
        <v>436.375</v>
      </c>
      <c r="Q2750" s="8">
        <f>SUM(BK1753:BN1753)/4</f>
        <v>441.625</v>
      </c>
      <c r="R2750" s="8">
        <f>SUM(BO1753:BR1753)/4</f>
        <v>448.75</v>
      </c>
    </row>
    <row r="2751" spans="1:18" x14ac:dyDescent="0.25">
      <c r="A2751" s="95" t="s">
        <v>120</v>
      </c>
      <c r="B2751" s="12" t="s">
        <v>302</v>
      </c>
      <c r="C2751" s="7" t="s">
        <v>303</v>
      </c>
      <c r="D2751" s="8">
        <f t="shared" si="2928"/>
        <v>826</v>
      </c>
      <c r="E2751" s="8">
        <f t="shared" si="2929"/>
        <v>841.5</v>
      </c>
      <c r="F2751" s="8">
        <f t="shared" si="2930"/>
        <v>837.125</v>
      </c>
      <c r="G2751" s="8">
        <f t="shared" si="2931"/>
        <v>833.875</v>
      </c>
      <c r="H2751" s="8">
        <f t="shared" si="2932"/>
        <v>828.75</v>
      </c>
      <c r="I2751" s="8">
        <f t="shared" si="2933"/>
        <v>839.375</v>
      </c>
      <c r="J2751" s="8">
        <f t="shared" si="2934"/>
        <v>836.75</v>
      </c>
      <c r="K2751" s="8">
        <f t="shared" si="2935"/>
        <v>838.75</v>
      </c>
      <c r="L2751" s="8">
        <f t="shared" si="2936"/>
        <v>832</v>
      </c>
      <c r="M2751" s="8">
        <f t="shared" si="2937"/>
        <v>831.125</v>
      </c>
      <c r="N2751" s="8">
        <f t="shared" si="2938"/>
        <v>822.25</v>
      </c>
      <c r="O2751" s="8">
        <f t="shared" si="2939"/>
        <v>819.75</v>
      </c>
      <c r="P2751" s="8">
        <f t="shared" ref="P2751:P2795" si="2940">SUM(BG1754:BJ1754)/4</f>
        <v>823.375</v>
      </c>
      <c r="Q2751" s="8">
        <f t="shared" ref="Q2751:Q2795" si="2941">SUM(BK1754:BN1754)/4</f>
        <v>823.25</v>
      </c>
      <c r="R2751" s="8">
        <f t="shared" ref="R2751:R2795" si="2942">SUM(BO1754:BR1754)/4</f>
        <v>826.625</v>
      </c>
    </row>
    <row r="2752" spans="1:18" x14ac:dyDescent="0.25">
      <c r="A2752" s="95" t="s">
        <v>120</v>
      </c>
      <c r="B2752" s="12" t="s">
        <v>304</v>
      </c>
      <c r="C2752" s="7" t="s">
        <v>305</v>
      </c>
      <c r="D2752" s="8">
        <f t="shared" si="2928"/>
        <v>92</v>
      </c>
      <c r="E2752" s="8">
        <f t="shared" si="2929"/>
        <v>85.5</v>
      </c>
      <c r="F2752" s="8">
        <f t="shared" si="2930"/>
        <v>79.875</v>
      </c>
      <c r="G2752" s="8">
        <f t="shared" si="2931"/>
        <v>78.125</v>
      </c>
      <c r="H2752" s="8">
        <f t="shared" si="2932"/>
        <v>86.375</v>
      </c>
      <c r="I2752" s="8">
        <f t="shared" si="2933"/>
        <v>86.5</v>
      </c>
      <c r="J2752" s="8">
        <f t="shared" si="2934"/>
        <v>84.125</v>
      </c>
      <c r="K2752" s="8">
        <f t="shared" si="2935"/>
        <v>81.75</v>
      </c>
      <c r="L2752" s="8">
        <f t="shared" si="2936"/>
        <v>79.375</v>
      </c>
      <c r="M2752" s="8">
        <f t="shared" si="2937"/>
        <v>75.75</v>
      </c>
      <c r="N2752" s="8">
        <f t="shared" si="2938"/>
        <v>75.125</v>
      </c>
      <c r="O2752" s="8">
        <f t="shared" si="2939"/>
        <v>71.125</v>
      </c>
      <c r="P2752" s="8">
        <f t="shared" si="2940"/>
        <v>73.125</v>
      </c>
      <c r="Q2752" s="8">
        <f t="shared" si="2941"/>
        <v>75.375</v>
      </c>
      <c r="R2752" s="8">
        <f t="shared" si="2942"/>
        <v>74.625</v>
      </c>
    </row>
    <row r="2753" spans="1:18" x14ac:dyDescent="0.25">
      <c r="A2753" s="95" t="s">
        <v>120</v>
      </c>
      <c r="B2753" s="12" t="s">
        <v>306</v>
      </c>
      <c r="C2753" s="7" t="s">
        <v>307</v>
      </c>
      <c r="D2753" s="8">
        <f t="shared" si="2928"/>
        <v>0</v>
      </c>
      <c r="E2753" s="8">
        <f t="shared" si="2929"/>
        <v>0</v>
      </c>
      <c r="F2753" s="8">
        <f t="shared" si="2930"/>
        <v>0</v>
      </c>
      <c r="G2753" s="8">
        <f t="shared" si="2931"/>
        <v>0</v>
      </c>
      <c r="H2753" s="8">
        <f t="shared" si="2932"/>
        <v>0</v>
      </c>
      <c r="I2753" s="8">
        <f t="shared" si="2933"/>
        <v>0</v>
      </c>
      <c r="J2753" s="8">
        <f t="shared" si="2934"/>
        <v>0</v>
      </c>
      <c r="K2753" s="8">
        <f t="shared" si="2935"/>
        <v>0</v>
      </c>
      <c r="L2753" s="8">
        <f t="shared" si="2936"/>
        <v>0</v>
      </c>
      <c r="M2753" s="8">
        <f t="shared" si="2937"/>
        <v>0</v>
      </c>
      <c r="N2753" s="8">
        <f t="shared" si="2938"/>
        <v>0</v>
      </c>
      <c r="O2753" s="8">
        <f t="shared" si="2939"/>
        <v>0</v>
      </c>
      <c r="P2753" s="8">
        <f t="shared" si="2940"/>
        <v>0</v>
      </c>
      <c r="Q2753" s="8">
        <f t="shared" si="2941"/>
        <v>0</v>
      </c>
      <c r="R2753" s="8">
        <f t="shared" si="2942"/>
        <v>0</v>
      </c>
    </row>
    <row r="2754" spans="1:18" x14ac:dyDescent="0.25">
      <c r="A2754" s="95" t="s">
        <v>120</v>
      </c>
      <c r="B2754" s="12" t="s">
        <v>308</v>
      </c>
      <c r="C2754" s="7" t="s">
        <v>309</v>
      </c>
      <c r="D2754" s="8">
        <f t="shared" si="2928"/>
        <v>0</v>
      </c>
      <c r="E2754" s="8">
        <f t="shared" si="2929"/>
        <v>0</v>
      </c>
      <c r="F2754" s="8">
        <f t="shared" si="2930"/>
        <v>0</v>
      </c>
      <c r="G2754" s="8">
        <f t="shared" si="2931"/>
        <v>0</v>
      </c>
      <c r="H2754" s="8">
        <f t="shared" si="2932"/>
        <v>0</v>
      </c>
      <c r="I2754" s="8">
        <f t="shared" si="2933"/>
        <v>0</v>
      </c>
      <c r="J2754" s="8">
        <f t="shared" si="2934"/>
        <v>0</v>
      </c>
      <c r="K2754" s="8">
        <f t="shared" si="2935"/>
        <v>0</v>
      </c>
      <c r="L2754" s="8">
        <f t="shared" si="2936"/>
        <v>0</v>
      </c>
      <c r="M2754" s="8">
        <f t="shared" si="2937"/>
        <v>0</v>
      </c>
      <c r="N2754" s="8">
        <f t="shared" si="2938"/>
        <v>0</v>
      </c>
      <c r="O2754" s="8">
        <f t="shared" si="2939"/>
        <v>0</v>
      </c>
      <c r="P2754" s="8">
        <f t="shared" si="2940"/>
        <v>0</v>
      </c>
      <c r="Q2754" s="8">
        <f t="shared" si="2941"/>
        <v>0</v>
      </c>
      <c r="R2754" s="8">
        <f t="shared" si="2942"/>
        <v>0</v>
      </c>
    </row>
    <row r="2755" spans="1:18" x14ac:dyDescent="0.25">
      <c r="A2755" s="95" t="s">
        <v>120</v>
      </c>
      <c r="B2755" s="12" t="s">
        <v>310</v>
      </c>
      <c r="C2755" s="7" t="s">
        <v>311</v>
      </c>
      <c r="D2755" s="8">
        <f t="shared" si="2928"/>
        <v>0</v>
      </c>
      <c r="E2755" s="8">
        <f t="shared" si="2929"/>
        <v>0</v>
      </c>
      <c r="F2755" s="8">
        <f t="shared" si="2930"/>
        <v>0</v>
      </c>
      <c r="G2755" s="8">
        <f t="shared" si="2931"/>
        <v>0</v>
      </c>
      <c r="H2755" s="8">
        <f t="shared" si="2932"/>
        <v>0</v>
      </c>
      <c r="I2755" s="8">
        <f t="shared" si="2933"/>
        <v>0</v>
      </c>
      <c r="J2755" s="8">
        <f t="shared" si="2934"/>
        <v>0</v>
      </c>
      <c r="K2755" s="8">
        <f t="shared" si="2935"/>
        <v>0</v>
      </c>
      <c r="L2755" s="8">
        <f t="shared" si="2936"/>
        <v>0</v>
      </c>
      <c r="M2755" s="8">
        <f t="shared" si="2937"/>
        <v>0</v>
      </c>
      <c r="N2755" s="8">
        <f t="shared" si="2938"/>
        <v>0</v>
      </c>
      <c r="O2755" s="8">
        <f t="shared" si="2939"/>
        <v>0</v>
      </c>
      <c r="P2755" s="8">
        <f t="shared" si="2940"/>
        <v>0</v>
      </c>
      <c r="Q2755" s="8">
        <f t="shared" si="2941"/>
        <v>0</v>
      </c>
      <c r="R2755" s="8">
        <f t="shared" si="2942"/>
        <v>0</v>
      </c>
    </row>
    <row r="2756" spans="1:18" x14ac:dyDescent="0.25">
      <c r="A2756" s="95" t="s">
        <v>120</v>
      </c>
      <c r="B2756" s="12" t="s">
        <v>313</v>
      </c>
      <c r="C2756" s="7" t="s">
        <v>314</v>
      </c>
      <c r="D2756" s="8">
        <f t="shared" si="2928"/>
        <v>0</v>
      </c>
      <c r="E2756" s="8">
        <f t="shared" si="2929"/>
        <v>0</v>
      </c>
      <c r="F2756" s="8">
        <f t="shared" si="2930"/>
        <v>0</v>
      </c>
      <c r="G2756" s="8">
        <f t="shared" si="2931"/>
        <v>0</v>
      </c>
      <c r="H2756" s="8">
        <f t="shared" si="2932"/>
        <v>0</v>
      </c>
      <c r="I2756" s="8">
        <f t="shared" si="2933"/>
        <v>0</v>
      </c>
      <c r="J2756" s="8">
        <f t="shared" si="2934"/>
        <v>0</v>
      </c>
      <c r="K2756" s="8">
        <f t="shared" si="2935"/>
        <v>0</v>
      </c>
      <c r="L2756" s="8">
        <f t="shared" si="2936"/>
        <v>0</v>
      </c>
      <c r="M2756" s="8">
        <f t="shared" si="2937"/>
        <v>0</v>
      </c>
      <c r="N2756" s="8">
        <f t="shared" si="2938"/>
        <v>0</v>
      </c>
      <c r="O2756" s="8">
        <f t="shared" si="2939"/>
        <v>0</v>
      </c>
      <c r="P2756" s="8">
        <f t="shared" si="2940"/>
        <v>0</v>
      </c>
      <c r="Q2756" s="8">
        <f t="shared" si="2941"/>
        <v>0</v>
      </c>
      <c r="R2756" s="8">
        <f t="shared" si="2942"/>
        <v>0</v>
      </c>
    </row>
    <row r="2757" spans="1:18" x14ac:dyDescent="0.25">
      <c r="A2757" s="95" t="s">
        <v>120</v>
      </c>
      <c r="B2757" s="12" t="s">
        <v>315</v>
      </c>
      <c r="C2757" s="7" t="s">
        <v>316</v>
      </c>
      <c r="D2757" s="8">
        <f t="shared" si="2928"/>
        <v>925.5</v>
      </c>
      <c r="E2757" s="8">
        <f t="shared" si="2929"/>
        <v>929.25</v>
      </c>
      <c r="F2757" s="8">
        <f t="shared" si="2930"/>
        <v>844.5</v>
      </c>
      <c r="G2757" s="8">
        <f t="shared" si="2931"/>
        <v>811.375</v>
      </c>
      <c r="H2757" s="8">
        <f t="shared" si="2932"/>
        <v>774.875</v>
      </c>
      <c r="I2757" s="8">
        <f t="shared" si="2933"/>
        <v>748.25</v>
      </c>
      <c r="J2757" s="8">
        <f t="shared" si="2934"/>
        <v>724.625</v>
      </c>
      <c r="K2757" s="8">
        <f t="shared" si="2935"/>
        <v>673.75</v>
      </c>
      <c r="L2757" s="8">
        <f t="shared" si="2936"/>
        <v>649.75</v>
      </c>
      <c r="M2757" s="8">
        <f t="shared" si="2937"/>
        <v>628.125</v>
      </c>
      <c r="N2757" s="8">
        <f t="shared" si="2938"/>
        <v>617.5</v>
      </c>
      <c r="O2757" s="8">
        <f t="shared" si="2939"/>
        <v>599.5</v>
      </c>
      <c r="P2757" s="8">
        <f t="shared" si="2940"/>
        <v>600.5</v>
      </c>
      <c r="Q2757" s="8">
        <f t="shared" si="2941"/>
        <v>582.125</v>
      </c>
      <c r="R2757" s="8">
        <f t="shared" si="2942"/>
        <v>556.375</v>
      </c>
    </row>
    <row r="2758" spans="1:18" x14ac:dyDescent="0.25">
      <c r="A2758" s="95" t="s">
        <v>120</v>
      </c>
      <c r="B2758" s="12" t="s">
        <v>317</v>
      </c>
      <c r="C2758" s="7" t="s">
        <v>318</v>
      </c>
      <c r="D2758" s="8">
        <f t="shared" si="2928"/>
        <v>800.75</v>
      </c>
      <c r="E2758" s="8">
        <f t="shared" si="2929"/>
        <v>826.5</v>
      </c>
      <c r="F2758" s="8">
        <f t="shared" si="2930"/>
        <v>817.25</v>
      </c>
      <c r="G2758" s="8">
        <f t="shared" si="2931"/>
        <v>821.125</v>
      </c>
      <c r="H2758" s="8">
        <f t="shared" si="2932"/>
        <v>804.75</v>
      </c>
      <c r="I2758" s="8">
        <f t="shared" si="2933"/>
        <v>798.625</v>
      </c>
      <c r="J2758" s="8">
        <f t="shared" si="2934"/>
        <v>846.125</v>
      </c>
      <c r="K2758" s="8">
        <f t="shared" si="2935"/>
        <v>869.25</v>
      </c>
      <c r="L2758" s="8">
        <f t="shared" si="2936"/>
        <v>866.625</v>
      </c>
      <c r="M2758" s="8">
        <f t="shared" si="2937"/>
        <v>844.75</v>
      </c>
      <c r="N2758" s="8">
        <f t="shared" si="2938"/>
        <v>844.125</v>
      </c>
      <c r="O2758" s="8">
        <f t="shared" si="2939"/>
        <v>855.5</v>
      </c>
      <c r="P2758" s="8">
        <f t="shared" si="2940"/>
        <v>857.375</v>
      </c>
      <c r="Q2758" s="8">
        <f t="shared" si="2941"/>
        <v>849.5</v>
      </c>
      <c r="R2758" s="8">
        <f t="shared" si="2942"/>
        <v>845</v>
      </c>
    </row>
    <row r="2759" spans="1:18" x14ac:dyDescent="0.25">
      <c r="A2759" s="95" t="s">
        <v>120</v>
      </c>
      <c r="B2759" s="12" t="s">
        <v>319</v>
      </c>
      <c r="C2759" s="7" t="s">
        <v>320</v>
      </c>
      <c r="D2759" s="8">
        <f t="shared" si="2928"/>
        <v>17.5</v>
      </c>
      <c r="E2759" s="8">
        <f t="shared" si="2929"/>
        <v>18</v>
      </c>
      <c r="F2759" s="8">
        <f t="shared" si="2930"/>
        <v>14.625</v>
      </c>
      <c r="G2759" s="8">
        <f t="shared" si="2931"/>
        <v>13</v>
      </c>
      <c r="H2759" s="8">
        <f t="shared" si="2932"/>
        <v>12.125</v>
      </c>
      <c r="I2759" s="8">
        <f t="shared" si="2933"/>
        <v>10.625</v>
      </c>
      <c r="J2759" s="8">
        <f t="shared" si="2934"/>
        <v>9.5</v>
      </c>
      <c r="K2759" s="8">
        <f t="shared" si="2935"/>
        <v>7.75</v>
      </c>
      <c r="L2759" s="8">
        <f t="shared" si="2936"/>
        <v>7.75</v>
      </c>
      <c r="M2759" s="8">
        <f t="shared" si="2937"/>
        <v>5.875</v>
      </c>
      <c r="N2759" s="8">
        <f t="shared" si="2938"/>
        <v>6.5</v>
      </c>
      <c r="O2759" s="8">
        <f t="shared" si="2939"/>
        <v>6.5</v>
      </c>
      <c r="P2759" s="8">
        <f t="shared" si="2940"/>
        <v>5.875</v>
      </c>
      <c r="Q2759" s="8">
        <f t="shared" si="2941"/>
        <v>4.875</v>
      </c>
      <c r="R2759" s="8">
        <f t="shared" si="2942"/>
        <v>5.25</v>
      </c>
    </row>
    <row r="2760" spans="1:18" x14ac:dyDescent="0.25">
      <c r="A2760" s="95" t="s">
        <v>120</v>
      </c>
      <c r="B2760" s="12" t="s">
        <v>321</v>
      </c>
      <c r="C2760" s="7" t="s">
        <v>322</v>
      </c>
      <c r="D2760" s="8">
        <f t="shared" si="2928"/>
        <v>0</v>
      </c>
      <c r="E2760" s="8">
        <f t="shared" si="2929"/>
        <v>0</v>
      </c>
      <c r="F2760" s="8">
        <f t="shared" si="2930"/>
        <v>0</v>
      </c>
      <c r="G2760" s="8">
        <f t="shared" si="2931"/>
        <v>0</v>
      </c>
      <c r="H2760" s="8">
        <f t="shared" si="2932"/>
        <v>0</v>
      </c>
      <c r="I2760" s="8">
        <f t="shared" si="2933"/>
        <v>0</v>
      </c>
      <c r="J2760" s="8">
        <f t="shared" si="2934"/>
        <v>0</v>
      </c>
      <c r="K2760" s="8">
        <f t="shared" si="2935"/>
        <v>0</v>
      </c>
      <c r="L2760" s="8">
        <f t="shared" si="2936"/>
        <v>0</v>
      </c>
      <c r="M2760" s="8">
        <f t="shared" si="2937"/>
        <v>0</v>
      </c>
      <c r="N2760" s="8">
        <f t="shared" si="2938"/>
        <v>0</v>
      </c>
      <c r="O2760" s="8">
        <f t="shared" si="2939"/>
        <v>0</v>
      </c>
      <c r="P2760" s="8">
        <f t="shared" si="2940"/>
        <v>0</v>
      </c>
      <c r="Q2760" s="8">
        <f t="shared" si="2941"/>
        <v>0</v>
      </c>
      <c r="R2760" s="8">
        <f t="shared" si="2942"/>
        <v>0</v>
      </c>
    </row>
    <row r="2761" spans="1:18" x14ac:dyDescent="0.25">
      <c r="A2761" s="95" t="s">
        <v>120</v>
      </c>
      <c r="B2761" s="12" t="s">
        <v>323</v>
      </c>
      <c r="C2761" s="7" t="s">
        <v>324</v>
      </c>
      <c r="D2761" s="8">
        <f t="shared" si="2928"/>
        <v>13.5</v>
      </c>
      <c r="E2761" s="8">
        <f t="shared" si="2929"/>
        <v>18.75</v>
      </c>
      <c r="F2761" s="8">
        <f t="shared" si="2930"/>
        <v>15.625</v>
      </c>
      <c r="G2761" s="8">
        <f t="shared" si="2931"/>
        <v>15.5</v>
      </c>
      <c r="H2761" s="8">
        <f t="shared" si="2932"/>
        <v>14.375</v>
      </c>
      <c r="I2761" s="8">
        <f t="shared" si="2933"/>
        <v>13.25</v>
      </c>
      <c r="J2761" s="8">
        <f t="shared" si="2934"/>
        <v>15.5</v>
      </c>
      <c r="K2761" s="8">
        <f t="shared" si="2935"/>
        <v>15.375</v>
      </c>
      <c r="L2761" s="8">
        <f t="shared" si="2936"/>
        <v>16.5</v>
      </c>
      <c r="M2761" s="8">
        <f t="shared" si="2937"/>
        <v>15</v>
      </c>
      <c r="N2761" s="8">
        <f t="shared" si="2938"/>
        <v>15</v>
      </c>
      <c r="O2761" s="8">
        <f t="shared" si="2939"/>
        <v>15.25</v>
      </c>
      <c r="P2761" s="8">
        <f t="shared" si="2940"/>
        <v>16.375</v>
      </c>
      <c r="Q2761" s="8">
        <f t="shared" si="2941"/>
        <v>16.5</v>
      </c>
      <c r="R2761" s="8">
        <f t="shared" si="2942"/>
        <v>16</v>
      </c>
    </row>
    <row r="2762" spans="1:18" x14ac:dyDescent="0.25">
      <c r="A2762" s="95" t="s">
        <v>120</v>
      </c>
      <c r="B2762" s="12" t="s">
        <v>325</v>
      </c>
      <c r="C2762" s="7" t="s">
        <v>326</v>
      </c>
      <c r="D2762" s="8">
        <f t="shared" si="2928"/>
        <v>168</v>
      </c>
      <c r="E2762" s="8">
        <f t="shared" si="2929"/>
        <v>188.5</v>
      </c>
      <c r="F2762" s="8">
        <f t="shared" si="2930"/>
        <v>197.625</v>
      </c>
      <c r="G2762" s="8">
        <f t="shared" si="2931"/>
        <v>209.125</v>
      </c>
      <c r="H2762" s="8">
        <f t="shared" si="2932"/>
        <v>207</v>
      </c>
      <c r="I2762" s="8">
        <f t="shared" si="2933"/>
        <v>212</v>
      </c>
      <c r="J2762" s="8">
        <f t="shared" si="2934"/>
        <v>226.5</v>
      </c>
      <c r="K2762" s="8">
        <f t="shared" si="2935"/>
        <v>259.25</v>
      </c>
      <c r="L2762" s="8">
        <f t="shared" si="2936"/>
        <v>286.75</v>
      </c>
      <c r="M2762" s="8">
        <f t="shared" si="2937"/>
        <v>300.125</v>
      </c>
      <c r="N2762" s="8">
        <f t="shared" si="2938"/>
        <v>322.875</v>
      </c>
      <c r="O2762" s="8">
        <f t="shared" si="2939"/>
        <v>344.5</v>
      </c>
      <c r="P2762" s="8">
        <f t="shared" si="2940"/>
        <v>367.875</v>
      </c>
      <c r="Q2762" s="8">
        <f t="shared" si="2941"/>
        <v>380.25</v>
      </c>
      <c r="R2762" s="8">
        <f t="shared" si="2942"/>
        <v>394</v>
      </c>
    </row>
    <row r="2763" spans="1:18" x14ac:dyDescent="0.25">
      <c r="A2763" s="95" t="s">
        <v>120</v>
      </c>
      <c r="B2763" s="12" t="s">
        <v>327</v>
      </c>
      <c r="C2763" s="7" t="s">
        <v>328</v>
      </c>
      <c r="D2763" s="8">
        <f t="shared" si="2928"/>
        <v>2</v>
      </c>
      <c r="E2763" s="8">
        <f t="shared" si="2929"/>
        <v>2</v>
      </c>
      <c r="F2763" s="8">
        <f t="shared" si="2930"/>
        <v>3.25</v>
      </c>
      <c r="G2763" s="8">
        <f t="shared" si="2931"/>
        <v>7.25</v>
      </c>
      <c r="H2763" s="8">
        <f t="shared" si="2932"/>
        <v>10.625</v>
      </c>
      <c r="I2763" s="8">
        <f t="shared" si="2933"/>
        <v>15.75</v>
      </c>
      <c r="J2763" s="8">
        <f t="shared" si="2934"/>
        <v>20.25</v>
      </c>
      <c r="K2763" s="8">
        <f t="shared" si="2935"/>
        <v>23</v>
      </c>
      <c r="L2763" s="8">
        <f t="shared" si="2936"/>
        <v>26</v>
      </c>
      <c r="M2763" s="8">
        <f t="shared" si="2937"/>
        <v>23.75</v>
      </c>
      <c r="N2763" s="8">
        <f t="shared" si="2938"/>
        <v>25.875</v>
      </c>
      <c r="O2763" s="8">
        <f t="shared" si="2939"/>
        <v>32.375</v>
      </c>
      <c r="P2763" s="8">
        <f t="shared" si="2940"/>
        <v>36.5</v>
      </c>
      <c r="Q2763" s="8">
        <f t="shared" si="2941"/>
        <v>45.875</v>
      </c>
      <c r="R2763" s="8">
        <f t="shared" si="2942"/>
        <v>49.625</v>
      </c>
    </row>
    <row r="2764" spans="1:18" x14ac:dyDescent="0.25">
      <c r="A2764" s="95" t="s">
        <v>120</v>
      </c>
      <c r="B2764" s="12" t="s">
        <v>329</v>
      </c>
      <c r="C2764" s="7" t="s">
        <v>330</v>
      </c>
      <c r="D2764" s="8">
        <f t="shared" si="2928"/>
        <v>6.25</v>
      </c>
      <c r="E2764" s="8">
        <f t="shared" si="2929"/>
        <v>4.75</v>
      </c>
      <c r="F2764" s="8">
        <f t="shared" si="2930"/>
        <v>5</v>
      </c>
      <c r="G2764" s="8">
        <f t="shared" si="2931"/>
        <v>5</v>
      </c>
      <c r="H2764" s="8">
        <f t="shared" si="2932"/>
        <v>4.125</v>
      </c>
      <c r="I2764" s="8">
        <f t="shared" si="2933"/>
        <v>2.75</v>
      </c>
      <c r="J2764" s="8">
        <f t="shared" si="2934"/>
        <v>2.875</v>
      </c>
      <c r="K2764" s="8">
        <f t="shared" si="2935"/>
        <v>2.75</v>
      </c>
      <c r="L2764" s="8">
        <f t="shared" si="2936"/>
        <v>2.75</v>
      </c>
      <c r="M2764" s="8">
        <f t="shared" si="2937"/>
        <v>2.875</v>
      </c>
      <c r="N2764" s="8">
        <f t="shared" si="2938"/>
        <v>2.875</v>
      </c>
      <c r="O2764" s="8">
        <f t="shared" si="2939"/>
        <v>2.875</v>
      </c>
      <c r="P2764" s="8">
        <f t="shared" si="2940"/>
        <v>2.875</v>
      </c>
      <c r="Q2764" s="8">
        <f t="shared" si="2941"/>
        <v>2.75</v>
      </c>
      <c r="R2764" s="8">
        <f t="shared" si="2942"/>
        <v>3.5</v>
      </c>
    </row>
    <row r="2765" spans="1:18" x14ac:dyDescent="0.25">
      <c r="A2765" s="95" t="s">
        <v>120</v>
      </c>
      <c r="B2765" s="12" t="s">
        <v>331</v>
      </c>
      <c r="C2765" s="7" t="s">
        <v>332</v>
      </c>
      <c r="D2765" s="8">
        <f t="shared" si="2928"/>
        <v>0</v>
      </c>
      <c r="E2765" s="8">
        <f t="shared" si="2929"/>
        <v>0</v>
      </c>
      <c r="F2765" s="8">
        <f t="shared" si="2930"/>
        <v>0</v>
      </c>
      <c r="G2765" s="8">
        <f t="shared" si="2931"/>
        <v>0</v>
      </c>
      <c r="H2765" s="8">
        <f t="shared" si="2932"/>
        <v>0</v>
      </c>
      <c r="I2765" s="8">
        <f t="shared" si="2933"/>
        <v>0.875</v>
      </c>
      <c r="J2765" s="8">
        <f t="shared" si="2934"/>
        <v>1</v>
      </c>
      <c r="K2765" s="8">
        <f t="shared" si="2935"/>
        <v>1.375</v>
      </c>
      <c r="L2765" s="8">
        <f t="shared" si="2936"/>
        <v>2.375</v>
      </c>
      <c r="M2765" s="8">
        <f t="shared" si="2937"/>
        <v>5.25</v>
      </c>
      <c r="N2765" s="8">
        <f t="shared" si="2938"/>
        <v>12.25</v>
      </c>
      <c r="O2765" s="8">
        <f t="shared" si="2939"/>
        <v>14.25</v>
      </c>
      <c r="P2765" s="8">
        <f t="shared" si="2940"/>
        <v>18.125</v>
      </c>
      <c r="Q2765" s="8">
        <f t="shared" si="2941"/>
        <v>20.5</v>
      </c>
      <c r="R2765" s="8">
        <f t="shared" si="2942"/>
        <v>42</v>
      </c>
    </row>
    <row r="2766" spans="1:18" x14ac:dyDescent="0.25">
      <c r="A2766" s="95" t="s">
        <v>120</v>
      </c>
      <c r="B2766" s="12" t="s">
        <v>333</v>
      </c>
      <c r="C2766" s="7" t="s">
        <v>334</v>
      </c>
      <c r="D2766" s="8">
        <f t="shared" si="2928"/>
        <v>233</v>
      </c>
      <c r="E2766" s="8">
        <f t="shared" si="2929"/>
        <v>233.75</v>
      </c>
      <c r="F2766" s="8">
        <f t="shared" si="2930"/>
        <v>234.125</v>
      </c>
      <c r="G2766" s="8">
        <f t="shared" si="2931"/>
        <v>217.75</v>
      </c>
      <c r="H2766" s="8">
        <f t="shared" si="2932"/>
        <v>204.875</v>
      </c>
      <c r="I2766" s="8">
        <f t="shared" si="2933"/>
        <v>207</v>
      </c>
      <c r="J2766" s="8">
        <f t="shared" si="2934"/>
        <v>211</v>
      </c>
      <c r="K2766" s="8">
        <f t="shared" si="2935"/>
        <v>207.5</v>
      </c>
      <c r="L2766" s="8">
        <f t="shared" si="2936"/>
        <v>213</v>
      </c>
      <c r="M2766" s="8">
        <f t="shared" si="2937"/>
        <v>219.125</v>
      </c>
      <c r="N2766" s="8">
        <f t="shared" si="2938"/>
        <v>214.5</v>
      </c>
      <c r="O2766" s="8">
        <f t="shared" si="2939"/>
        <v>221.625</v>
      </c>
      <c r="P2766" s="8">
        <f t="shared" si="2940"/>
        <v>228.75</v>
      </c>
      <c r="Q2766" s="8">
        <f t="shared" si="2941"/>
        <v>233.5</v>
      </c>
      <c r="R2766" s="8">
        <f t="shared" si="2942"/>
        <v>231.125</v>
      </c>
    </row>
    <row r="2767" spans="1:18" x14ac:dyDescent="0.25">
      <c r="A2767" s="95" t="s">
        <v>120</v>
      </c>
      <c r="B2767" s="12" t="s">
        <v>335</v>
      </c>
      <c r="C2767" s="7" t="s">
        <v>336</v>
      </c>
      <c r="D2767" s="8">
        <f t="shared" si="2928"/>
        <v>2353.25</v>
      </c>
      <c r="E2767" s="8">
        <f t="shared" si="2929"/>
        <v>2380.5</v>
      </c>
      <c r="F2767" s="8">
        <f t="shared" si="2930"/>
        <v>2356.625</v>
      </c>
      <c r="G2767" s="8">
        <f t="shared" si="2931"/>
        <v>2274.75</v>
      </c>
      <c r="H2767" s="8">
        <f t="shared" si="2932"/>
        <v>2216.25</v>
      </c>
      <c r="I2767" s="8">
        <f t="shared" si="2933"/>
        <v>2159.875</v>
      </c>
      <c r="J2767" s="8">
        <f t="shared" si="2934"/>
        <v>2119.75</v>
      </c>
      <c r="K2767" s="8">
        <f t="shared" si="2935"/>
        <v>2103.625</v>
      </c>
      <c r="L2767" s="8">
        <f t="shared" si="2936"/>
        <v>2156.75</v>
      </c>
      <c r="M2767" s="8">
        <f t="shared" si="2937"/>
        <v>2183.375</v>
      </c>
      <c r="N2767" s="8">
        <f t="shared" si="2938"/>
        <v>2184.125</v>
      </c>
      <c r="O2767" s="8">
        <f t="shared" si="2939"/>
        <v>2266.625</v>
      </c>
      <c r="P2767" s="8">
        <f t="shared" si="2940"/>
        <v>2315</v>
      </c>
      <c r="Q2767" s="8">
        <f t="shared" si="2941"/>
        <v>2345.25</v>
      </c>
      <c r="R2767" s="8">
        <f t="shared" si="2942"/>
        <v>2362.875</v>
      </c>
    </row>
    <row r="2768" spans="1:18" x14ac:dyDescent="0.25">
      <c r="A2768" s="95" t="s">
        <v>120</v>
      </c>
      <c r="B2768" s="12" t="s">
        <v>337</v>
      </c>
      <c r="C2768" s="7" t="s">
        <v>338</v>
      </c>
      <c r="D2768" s="8">
        <f t="shared" si="2928"/>
        <v>10096.5</v>
      </c>
      <c r="E2768" s="8">
        <f t="shared" si="2929"/>
        <v>10316.5</v>
      </c>
      <c r="F2768" s="8">
        <f t="shared" si="2930"/>
        <v>10320.75</v>
      </c>
      <c r="G2768" s="8">
        <f t="shared" si="2931"/>
        <v>10526.75</v>
      </c>
      <c r="H2768" s="8">
        <f t="shared" si="2932"/>
        <v>10749.125</v>
      </c>
      <c r="I2768" s="8">
        <f t="shared" si="2933"/>
        <v>10836.625</v>
      </c>
      <c r="J2768" s="8">
        <f t="shared" si="2934"/>
        <v>11085.75</v>
      </c>
      <c r="K2768" s="8">
        <f t="shared" si="2935"/>
        <v>11296.125</v>
      </c>
      <c r="L2768" s="8">
        <f t="shared" si="2936"/>
        <v>11630.125</v>
      </c>
      <c r="M2768" s="8">
        <f t="shared" si="2937"/>
        <v>11885.75</v>
      </c>
      <c r="N2768" s="8">
        <f t="shared" si="2938"/>
        <v>12127</v>
      </c>
      <c r="O2768" s="8">
        <f t="shared" si="2939"/>
        <v>12485.625</v>
      </c>
      <c r="P2768" s="8">
        <f t="shared" si="2940"/>
        <v>13032.375</v>
      </c>
      <c r="Q2768" s="8">
        <f t="shared" si="2941"/>
        <v>13471.25</v>
      </c>
      <c r="R2768" s="8">
        <f t="shared" si="2942"/>
        <v>13701.75</v>
      </c>
    </row>
    <row r="2769" spans="1:18" x14ac:dyDescent="0.25">
      <c r="A2769" s="95" t="s">
        <v>120</v>
      </c>
      <c r="B2769" s="12" t="s">
        <v>339</v>
      </c>
      <c r="C2769" s="7" t="s">
        <v>340</v>
      </c>
      <c r="D2769" s="8">
        <f t="shared" si="2928"/>
        <v>100</v>
      </c>
      <c r="E2769" s="8">
        <f t="shared" si="2929"/>
        <v>109.5</v>
      </c>
      <c r="F2769" s="8">
        <f t="shared" si="2930"/>
        <v>123.375</v>
      </c>
      <c r="G2769" s="8">
        <f t="shared" si="2931"/>
        <v>135</v>
      </c>
      <c r="H2769" s="8">
        <f t="shared" si="2932"/>
        <v>135.125</v>
      </c>
      <c r="I2769" s="8">
        <f t="shared" si="2933"/>
        <v>139.25</v>
      </c>
      <c r="J2769" s="8">
        <f t="shared" si="2934"/>
        <v>145.25</v>
      </c>
      <c r="K2769" s="8">
        <f t="shared" si="2935"/>
        <v>146.75</v>
      </c>
      <c r="L2769" s="8">
        <f t="shared" si="2936"/>
        <v>150.875</v>
      </c>
      <c r="M2769" s="8">
        <f t="shared" si="2937"/>
        <v>156.5</v>
      </c>
      <c r="N2769" s="8">
        <f t="shared" si="2938"/>
        <v>172.375</v>
      </c>
      <c r="O2769" s="8">
        <f t="shared" si="2939"/>
        <v>188</v>
      </c>
      <c r="P2769" s="8">
        <f t="shared" si="2940"/>
        <v>194.625</v>
      </c>
      <c r="Q2769" s="8">
        <f t="shared" si="2941"/>
        <v>213.5</v>
      </c>
      <c r="R2769" s="8">
        <f t="shared" si="2942"/>
        <v>230.25</v>
      </c>
    </row>
    <row r="2770" spans="1:18" x14ac:dyDescent="0.25">
      <c r="A2770" s="95" t="s">
        <v>120</v>
      </c>
      <c r="B2770" s="12" t="s">
        <v>341</v>
      </c>
      <c r="C2770" s="7" t="s">
        <v>342</v>
      </c>
      <c r="D2770" s="8">
        <f t="shared" si="2928"/>
        <v>0</v>
      </c>
      <c r="E2770" s="8">
        <f t="shared" si="2929"/>
        <v>0</v>
      </c>
      <c r="F2770" s="8">
        <f t="shared" si="2930"/>
        <v>0</v>
      </c>
      <c r="G2770" s="8">
        <f t="shared" si="2931"/>
        <v>0.625</v>
      </c>
      <c r="H2770" s="8">
        <f t="shared" si="2932"/>
        <v>0.75</v>
      </c>
      <c r="I2770" s="8">
        <f t="shared" si="2933"/>
        <v>2.25</v>
      </c>
      <c r="J2770" s="8">
        <f t="shared" si="2934"/>
        <v>2.5</v>
      </c>
      <c r="K2770" s="8">
        <f t="shared" si="2935"/>
        <v>2.5</v>
      </c>
      <c r="L2770" s="8">
        <f t="shared" si="2936"/>
        <v>2</v>
      </c>
      <c r="M2770" s="8">
        <f t="shared" si="2937"/>
        <v>2.5</v>
      </c>
      <c r="N2770" s="8">
        <f t="shared" si="2938"/>
        <v>2.375</v>
      </c>
      <c r="O2770" s="8">
        <f t="shared" si="2939"/>
        <v>3</v>
      </c>
      <c r="P2770" s="8">
        <f t="shared" si="2940"/>
        <v>3.875</v>
      </c>
      <c r="Q2770" s="8">
        <f t="shared" si="2941"/>
        <v>4.5</v>
      </c>
      <c r="R2770" s="8">
        <f t="shared" si="2942"/>
        <v>6</v>
      </c>
    </row>
    <row r="2771" spans="1:18" x14ac:dyDescent="0.25">
      <c r="A2771" s="95" t="s">
        <v>120</v>
      </c>
      <c r="B2771" s="12" t="s">
        <v>343</v>
      </c>
      <c r="C2771" s="7" t="s">
        <v>344</v>
      </c>
      <c r="D2771" s="8">
        <f t="shared" si="2928"/>
        <v>7.25</v>
      </c>
      <c r="E2771" s="8">
        <f t="shared" si="2929"/>
        <v>8</v>
      </c>
      <c r="F2771" s="8">
        <f t="shared" si="2930"/>
        <v>10.125</v>
      </c>
      <c r="G2771" s="8">
        <f t="shared" si="2931"/>
        <v>11</v>
      </c>
      <c r="H2771" s="8">
        <f t="shared" si="2932"/>
        <v>11</v>
      </c>
      <c r="I2771" s="8">
        <f t="shared" si="2933"/>
        <v>9.875</v>
      </c>
      <c r="J2771" s="8">
        <f t="shared" si="2934"/>
        <v>10.875</v>
      </c>
      <c r="K2771" s="8">
        <f t="shared" si="2935"/>
        <v>11.625</v>
      </c>
      <c r="L2771" s="8">
        <f t="shared" si="2936"/>
        <v>11.375</v>
      </c>
      <c r="M2771" s="8">
        <f t="shared" si="2937"/>
        <v>11.125</v>
      </c>
      <c r="N2771" s="8">
        <f t="shared" si="2938"/>
        <v>12</v>
      </c>
      <c r="O2771" s="8">
        <f t="shared" si="2939"/>
        <v>12</v>
      </c>
      <c r="P2771" s="8">
        <f t="shared" si="2940"/>
        <v>12.625</v>
      </c>
      <c r="Q2771" s="8">
        <f t="shared" si="2941"/>
        <v>12.75</v>
      </c>
      <c r="R2771" s="8">
        <f t="shared" si="2942"/>
        <v>10.75</v>
      </c>
    </row>
    <row r="2772" spans="1:18" x14ac:dyDescent="0.25">
      <c r="A2772" s="95" t="s">
        <v>120</v>
      </c>
      <c r="B2772" s="12" t="s">
        <v>345</v>
      </c>
      <c r="C2772" s="7" t="s">
        <v>346</v>
      </c>
      <c r="D2772" s="8">
        <f t="shared" si="2928"/>
        <v>0</v>
      </c>
      <c r="E2772" s="8">
        <f t="shared" si="2929"/>
        <v>0</v>
      </c>
      <c r="F2772" s="8">
        <f t="shared" si="2930"/>
        <v>0</v>
      </c>
      <c r="G2772" s="8">
        <f t="shared" si="2931"/>
        <v>0</v>
      </c>
      <c r="H2772" s="8">
        <f t="shared" si="2932"/>
        <v>0</v>
      </c>
      <c r="I2772" s="8">
        <f t="shared" si="2933"/>
        <v>0</v>
      </c>
      <c r="J2772" s="8">
        <f t="shared" si="2934"/>
        <v>0.875</v>
      </c>
      <c r="K2772" s="8">
        <f t="shared" si="2935"/>
        <v>1</v>
      </c>
      <c r="L2772" s="8">
        <f t="shared" si="2936"/>
        <v>1</v>
      </c>
      <c r="M2772" s="8">
        <f t="shared" si="2937"/>
        <v>1</v>
      </c>
      <c r="N2772" s="8">
        <f t="shared" si="2938"/>
        <v>1</v>
      </c>
      <c r="O2772" s="8">
        <f t="shared" si="2939"/>
        <v>0.125</v>
      </c>
      <c r="P2772" s="8">
        <f t="shared" si="2940"/>
        <v>0</v>
      </c>
      <c r="Q2772" s="8">
        <f t="shared" si="2941"/>
        <v>0</v>
      </c>
      <c r="R2772" s="8">
        <f t="shared" si="2942"/>
        <v>0.375</v>
      </c>
    </row>
    <row r="2773" spans="1:18" x14ac:dyDescent="0.25">
      <c r="A2773" s="95" t="s">
        <v>120</v>
      </c>
      <c r="B2773" s="12" t="s">
        <v>347</v>
      </c>
      <c r="C2773" s="7" t="s">
        <v>348</v>
      </c>
      <c r="D2773" s="8">
        <f t="shared" si="2928"/>
        <v>0</v>
      </c>
      <c r="E2773" s="8">
        <f t="shared" si="2929"/>
        <v>0</v>
      </c>
      <c r="F2773" s="8">
        <f t="shared" si="2930"/>
        <v>0</v>
      </c>
      <c r="G2773" s="8">
        <f t="shared" si="2931"/>
        <v>0</v>
      </c>
      <c r="H2773" s="8">
        <f t="shared" si="2932"/>
        <v>0</v>
      </c>
      <c r="I2773" s="8">
        <f t="shared" si="2933"/>
        <v>0</v>
      </c>
      <c r="J2773" s="8">
        <f t="shared" si="2934"/>
        <v>0</v>
      </c>
      <c r="K2773" s="8">
        <f t="shared" si="2935"/>
        <v>0</v>
      </c>
      <c r="L2773" s="8">
        <f t="shared" si="2936"/>
        <v>0</v>
      </c>
      <c r="M2773" s="8">
        <f t="shared" si="2937"/>
        <v>0</v>
      </c>
      <c r="N2773" s="8">
        <f t="shared" si="2938"/>
        <v>0</v>
      </c>
      <c r="O2773" s="8">
        <f t="shared" si="2939"/>
        <v>0</v>
      </c>
      <c r="P2773" s="8">
        <f t="shared" si="2940"/>
        <v>0</v>
      </c>
      <c r="Q2773" s="8">
        <f t="shared" si="2941"/>
        <v>0</v>
      </c>
      <c r="R2773" s="8">
        <f t="shared" si="2942"/>
        <v>0</v>
      </c>
    </row>
    <row r="2774" spans="1:18" x14ac:dyDescent="0.25">
      <c r="A2774" s="95" t="s">
        <v>120</v>
      </c>
      <c r="B2774" s="12" t="s">
        <v>349</v>
      </c>
      <c r="C2774" s="7" t="s">
        <v>350</v>
      </c>
      <c r="D2774" s="8">
        <f t="shared" si="2928"/>
        <v>0</v>
      </c>
      <c r="E2774" s="8">
        <f t="shared" si="2929"/>
        <v>0</v>
      </c>
      <c r="F2774" s="8">
        <f t="shared" si="2930"/>
        <v>0</v>
      </c>
      <c r="G2774" s="8">
        <f t="shared" si="2931"/>
        <v>0</v>
      </c>
      <c r="H2774" s="8">
        <f t="shared" si="2932"/>
        <v>0</v>
      </c>
      <c r="I2774" s="8">
        <f t="shared" si="2933"/>
        <v>0</v>
      </c>
      <c r="J2774" s="8">
        <f t="shared" si="2934"/>
        <v>0</v>
      </c>
      <c r="K2774" s="8">
        <f t="shared" si="2935"/>
        <v>0</v>
      </c>
      <c r="L2774" s="8">
        <f t="shared" si="2936"/>
        <v>0</v>
      </c>
      <c r="M2774" s="8">
        <f t="shared" si="2937"/>
        <v>0</v>
      </c>
      <c r="N2774" s="8">
        <f t="shared" si="2938"/>
        <v>0</v>
      </c>
      <c r="O2774" s="8">
        <f t="shared" si="2939"/>
        <v>0</v>
      </c>
      <c r="P2774" s="8">
        <f t="shared" si="2940"/>
        <v>0</v>
      </c>
      <c r="Q2774" s="8">
        <f t="shared" si="2941"/>
        <v>0</v>
      </c>
      <c r="R2774" s="8">
        <f t="shared" si="2942"/>
        <v>0</v>
      </c>
    </row>
    <row r="2775" spans="1:18" x14ac:dyDescent="0.25">
      <c r="A2775" s="95" t="s">
        <v>120</v>
      </c>
      <c r="B2775" s="12" t="s">
        <v>351</v>
      </c>
      <c r="C2775" s="7" t="s">
        <v>352</v>
      </c>
      <c r="D2775" s="8">
        <f t="shared" si="2928"/>
        <v>0</v>
      </c>
      <c r="E2775" s="8">
        <f t="shared" si="2929"/>
        <v>0</v>
      </c>
      <c r="F2775" s="8">
        <f t="shared" si="2930"/>
        <v>0</v>
      </c>
      <c r="G2775" s="8">
        <f t="shared" si="2931"/>
        <v>0</v>
      </c>
      <c r="H2775" s="8">
        <f t="shared" si="2932"/>
        <v>0</v>
      </c>
      <c r="I2775" s="8">
        <f t="shared" si="2933"/>
        <v>0</v>
      </c>
      <c r="J2775" s="8">
        <f t="shared" si="2934"/>
        <v>0</v>
      </c>
      <c r="K2775" s="8">
        <f t="shared" si="2935"/>
        <v>0</v>
      </c>
      <c r="L2775" s="8">
        <f t="shared" si="2936"/>
        <v>0</v>
      </c>
      <c r="M2775" s="8">
        <f t="shared" si="2937"/>
        <v>0</v>
      </c>
      <c r="N2775" s="8">
        <f t="shared" si="2938"/>
        <v>0</v>
      </c>
      <c r="O2775" s="8">
        <f t="shared" si="2939"/>
        <v>0</v>
      </c>
      <c r="P2775" s="8">
        <f t="shared" si="2940"/>
        <v>0</v>
      </c>
      <c r="Q2775" s="8">
        <f t="shared" si="2941"/>
        <v>0</v>
      </c>
      <c r="R2775" s="8">
        <f t="shared" si="2942"/>
        <v>0</v>
      </c>
    </row>
    <row r="2776" spans="1:18" x14ac:dyDescent="0.25">
      <c r="A2776" s="95" t="s">
        <v>120</v>
      </c>
      <c r="B2776" s="12" t="s">
        <v>353</v>
      </c>
      <c r="C2776" s="7" t="s">
        <v>354</v>
      </c>
      <c r="D2776" s="8">
        <f t="shared" si="2928"/>
        <v>10.75</v>
      </c>
      <c r="E2776" s="8">
        <f t="shared" si="2929"/>
        <v>10</v>
      </c>
      <c r="F2776" s="8">
        <f t="shared" si="2930"/>
        <v>9.75</v>
      </c>
      <c r="G2776" s="8">
        <f t="shared" si="2931"/>
        <v>8.5</v>
      </c>
      <c r="H2776" s="8">
        <f t="shared" si="2932"/>
        <v>6.375</v>
      </c>
      <c r="I2776" s="8">
        <f t="shared" si="2933"/>
        <v>6.75</v>
      </c>
      <c r="J2776" s="8">
        <f t="shared" si="2934"/>
        <v>7.875</v>
      </c>
      <c r="K2776" s="8">
        <f t="shared" si="2935"/>
        <v>8</v>
      </c>
      <c r="L2776" s="8">
        <f t="shared" si="2936"/>
        <v>7.375</v>
      </c>
      <c r="M2776" s="8">
        <f t="shared" si="2937"/>
        <v>7.875</v>
      </c>
      <c r="N2776" s="8">
        <f t="shared" si="2938"/>
        <v>9.125</v>
      </c>
      <c r="O2776" s="8">
        <f t="shared" si="2939"/>
        <v>8.375</v>
      </c>
      <c r="P2776" s="8">
        <f t="shared" si="2940"/>
        <v>7.375</v>
      </c>
      <c r="Q2776" s="8">
        <f t="shared" si="2941"/>
        <v>7.875</v>
      </c>
      <c r="R2776" s="8">
        <f t="shared" si="2942"/>
        <v>7.125</v>
      </c>
    </row>
    <row r="2777" spans="1:18" x14ac:dyDescent="0.25">
      <c r="A2777" s="95" t="s">
        <v>120</v>
      </c>
      <c r="B2777" s="12" t="s">
        <v>355</v>
      </c>
      <c r="C2777" s="7" t="s">
        <v>356</v>
      </c>
      <c r="D2777" s="8">
        <f t="shared" si="2928"/>
        <v>99</v>
      </c>
      <c r="E2777" s="8">
        <f t="shared" si="2929"/>
        <v>99.75</v>
      </c>
      <c r="F2777" s="8">
        <f t="shared" si="2930"/>
        <v>112.5</v>
      </c>
      <c r="G2777" s="8">
        <f t="shared" si="2931"/>
        <v>114.875</v>
      </c>
      <c r="H2777" s="8">
        <f t="shared" si="2932"/>
        <v>119.375</v>
      </c>
      <c r="I2777" s="8">
        <f t="shared" si="2933"/>
        <v>110.125</v>
      </c>
      <c r="J2777" s="8">
        <f t="shared" si="2934"/>
        <v>99.5</v>
      </c>
      <c r="K2777" s="8">
        <f t="shared" si="2935"/>
        <v>102</v>
      </c>
      <c r="L2777" s="8">
        <f t="shared" si="2936"/>
        <v>116</v>
      </c>
      <c r="M2777" s="8">
        <f t="shared" si="2937"/>
        <v>114</v>
      </c>
      <c r="N2777" s="8">
        <f t="shared" si="2938"/>
        <v>107.375</v>
      </c>
      <c r="O2777" s="8">
        <f t="shared" si="2939"/>
        <v>121.25</v>
      </c>
      <c r="P2777" s="8">
        <f t="shared" si="2940"/>
        <v>132.625</v>
      </c>
      <c r="Q2777" s="8">
        <f t="shared" si="2941"/>
        <v>129.25</v>
      </c>
      <c r="R2777" s="8">
        <f t="shared" si="2942"/>
        <v>129</v>
      </c>
    </row>
    <row r="2778" spans="1:18" x14ac:dyDescent="0.25">
      <c r="A2778" s="95" t="s">
        <v>120</v>
      </c>
      <c r="B2778" s="12" t="s">
        <v>357</v>
      </c>
      <c r="C2778" s="7" t="s">
        <v>358</v>
      </c>
      <c r="D2778" s="8">
        <f t="shared" si="2928"/>
        <v>1220</v>
      </c>
      <c r="E2778" s="8">
        <f t="shared" si="2929"/>
        <v>1337</v>
      </c>
      <c r="F2778" s="8">
        <f t="shared" si="2930"/>
        <v>1581.375</v>
      </c>
      <c r="G2778" s="8">
        <f t="shared" si="2931"/>
        <v>1745.75</v>
      </c>
      <c r="H2778" s="8">
        <f t="shared" si="2932"/>
        <v>1903.875</v>
      </c>
      <c r="I2778" s="8">
        <f t="shared" si="2933"/>
        <v>2031.875</v>
      </c>
      <c r="J2778" s="8">
        <f t="shared" si="2934"/>
        <v>2188.875</v>
      </c>
      <c r="K2778" s="8">
        <f t="shared" si="2935"/>
        <v>2334.125</v>
      </c>
      <c r="L2778" s="8">
        <f t="shared" si="2936"/>
        <v>2421.375</v>
      </c>
      <c r="M2778" s="8">
        <f t="shared" si="2937"/>
        <v>2449.75</v>
      </c>
      <c r="N2778" s="8">
        <f t="shared" si="2938"/>
        <v>2491.875</v>
      </c>
      <c r="O2778" s="8">
        <f t="shared" si="2939"/>
        <v>2600.5</v>
      </c>
      <c r="P2778" s="8">
        <f t="shared" si="2940"/>
        <v>2727.75</v>
      </c>
      <c r="Q2778" s="8">
        <f t="shared" si="2941"/>
        <v>2884.375</v>
      </c>
      <c r="R2778" s="8">
        <f t="shared" si="2942"/>
        <v>2873.625</v>
      </c>
    </row>
    <row r="2779" spans="1:18" x14ac:dyDescent="0.25">
      <c r="A2779" s="95" t="s">
        <v>120</v>
      </c>
      <c r="B2779" s="12" t="s">
        <v>359</v>
      </c>
      <c r="C2779" s="7" t="s">
        <v>360</v>
      </c>
      <c r="D2779" s="8">
        <f t="shared" si="2928"/>
        <v>1</v>
      </c>
      <c r="E2779" s="8">
        <f t="shared" si="2929"/>
        <v>1</v>
      </c>
      <c r="F2779" s="8">
        <f t="shared" si="2930"/>
        <v>0.625</v>
      </c>
      <c r="G2779" s="8">
        <f t="shared" si="2931"/>
        <v>0</v>
      </c>
      <c r="H2779" s="8">
        <f t="shared" si="2932"/>
        <v>0</v>
      </c>
      <c r="I2779" s="8">
        <f t="shared" si="2933"/>
        <v>0</v>
      </c>
      <c r="J2779" s="8">
        <f t="shared" si="2934"/>
        <v>0</v>
      </c>
      <c r="K2779" s="8">
        <f t="shared" si="2935"/>
        <v>0</v>
      </c>
      <c r="L2779" s="8">
        <f t="shared" si="2936"/>
        <v>0</v>
      </c>
      <c r="M2779" s="8">
        <f t="shared" si="2937"/>
        <v>0</v>
      </c>
      <c r="N2779" s="8">
        <f t="shared" si="2938"/>
        <v>0.875</v>
      </c>
      <c r="O2779" s="8">
        <f t="shared" si="2939"/>
        <v>1</v>
      </c>
      <c r="P2779" s="8">
        <f t="shared" si="2940"/>
        <v>1.625</v>
      </c>
      <c r="Q2779" s="8">
        <f t="shared" si="2941"/>
        <v>2</v>
      </c>
      <c r="R2779" s="8">
        <f t="shared" si="2942"/>
        <v>2.625</v>
      </c>
    </row>
    <row r="2780" spans="1:18" x14ac:dyDescent="0.25">
      <c r="A2780" s="95" t="s">
        <v>120</v>
      </c>
      <c r="B2780" s="12" t="s">
        <v>361</v>
      </c>
      <c r="C2780" s="7" t="s">
        <v>362</v>
      </c>
      <c r="D2780" s="8">
        <f t="shared" si="2928"/>
        <v>61.5</v>
      </c>
      <c r="E2780" s="8">
        <f t="shared" si="2929"/>
        <v>62.75</v>
      </c>
      <c r="F2780" s="8">
        <f t="shared" si="2930"/>
        <v>50.375</v>
      </c>
      <c r="G2780" s="8">
        <f t="shared" si="2931"/>
        <v>48.875</v>
      </c>
      <c r="H2780" s="8">
        <f t="shared" si="2932"/>
        <v>50.5</v>
      </c>
      <c r="I2780" s="8">
        <f t="shared" si="2933"/>
        <v>49.375</v>
      </c>
      <c r="J2780" s="8">
        <f t="shared" si="2934"/>
        <v>49.375</v>
      </c>
      <c r="K2780" s="8">
        <f t="shared" si="2935"/>
        <v>48.125</v>
      </c>
      <c r="L2780" s="8">
        <f t="shared" si="2936"/>
        <v>50.75</v>
      </c>
      <c r="M2780" s="8">
        <f t="shared" si="2937"/>
        <v>46.875</v>
      </c>
      <c r="N2780" s="8">
        <f t="shared" si="2938"/>
        <v>47</v>
      </c>
      <c r="O2780" s="8">
        <f t="shared" si="2939"/>
        <v>46.5</v>
      </c>
      <c r="P2780" s="8">
        <f t="shared" si="2940"/>
        <v>41.75</v>
      </c>
      <c r="Q2780" s="8">
        <f t="shared" si="2941"/>
        <v>41.25</v>
      </c>
      <c r="R2780" s="8">
        <f t="shared" si="2942"/>
        <v>39.375</v>
      </c>
    </row>
    <row r="2781" spans="1:18" x14ac:dyDescent="0.25">
      <c r="A2781" s="95" t="s">
        <v>120</v>
      </c>
      <c r="B2781" s="12" t="s">
        <v>363</v>
      </c>
      <c r="C2781" s="7" t="s">
        <v>364</v>
      </c>
      <c r="D2781" s="8">
        <f t="shared" si="2928"/>
        <v>1282</v>
      </c>
      <c r="E2781" s="8">
        <f t="shared" si="2929"/>
        <v>1363.5</v>
      </c>
      <c r="F2781" s="8">
        <f t="shared" si="2930"/>
        <v>1413.875</v>
      </c>
      <c r="G2781" s="8">
        <f t="shared" si="2931"/>
        <v>1580.375</v>
      </c>
      <c r="H2781" s="8">
        <f t="shared" si="2932"/>
        <v>1681</v>
      </c>
      <c r="I2781" s="8">
        <f t="shared" si="2933"/>
        <v>1713.875</v>
      </c>
      <c r="J2781" s="8">
        <f t="shared" si="2934"/>
        <v>1659.25</v>
      </c>
      <c r="K2781" s="8">
        <f t="shared" si="2935"/>
        <v>1710.375</v>
      </c>
      <c r="L2781" s="8">
        <f t="shared" si="2936"/>
        <v>1802.5</v>
      </c>
      <c r="M2781" s="8">
        <f t="shared" si="2937"/>
        <v>1842.75</v>
      </c>
      <c r="N2781" s="8">
        <f t="shared" si="2938"/>
        <v>1903.25</v>
      </c>
      <c r="O2781" s="8">
        <f t="shared" si="2939"/>
        <v>1970.75</v>
      </c>
      <c r="P2781" s="8">
        <f t="shared" si="2940"/>
        <v>2081.125</v>
      </c>
      <c r="Q2781" s="8">
        <f t="shared" si="2941"/>
        <v>2158.125</v>
      </c>
      <c r="R2781" s="8">
        <f t="shared" si="2942"/>
        <v>2213.75</v>
      </c>
    </row>
    <row r="2782" spans="1:18" x14ac:dyDescent="0.25">
      <c r="A2782" s="95" t="s">
        <v>120</v>
      </c>
      <c r="B2782" s="12" t="s">
        <v>365</v>
      </c>
      <c r="C2782" s="7" t="s">
        <v>366</v>
      </c>
      <c r="D2782" s="8">
        <f t="shared" si="2928"/>
        <v>86.25</v>
      </c>
      <c r="E2782" s="8">
        <f t="shared" si="2929"/>
        <v>89.75</v>
      </c>
      <c r="F2782" s="8">
        <f t="shared" si="2930"/>
        <v>75.125</v>
      </c>
      <c r="G2782" s="8">
        <f t="shared" si="2931"/>
        <v>79.75</v>
      </c>
      <c r="H2782" s="8">
        <f t="shared" si="2932"/>
        <v>97.5</v>
      </c>
      <c r="I2782" s="8">
        <f t="shared" si="2933"/>
        <v>162.5</v>
      </c>
      <c r="J2782" s="8">
        <f t="shared" si="2934"/>
        <v>222</v>
      </c>
      <c r="K2782" s="8">
        <f t="shared" si="2935"/>
        <v>282</v>
      </c>
      <c r="L2782" s="8">
        <f t="shared" si="2936"/>
        <v>360.875</v>
      </c>
      <c r="M2782" s="8">
        <f t="shared" si="2937"/>
        <v>463.375</v>
      </c>
      <c r="N2782" s="8">
        <f t="shared" si="2938"/>
        <v>583</v>
      </c>
      <c r="O2782" s="8">
        <f t="shared" si="2939"/>
        <v>725</v>
      </c>
      <c r="P2782" s="8">
        <f t="shared" si="2940"/>
        <v>900.25</v>
      </c>
      <c r="Q2782" s="8">
        <f t="shared" si="2941"/>
        <v>1105.125</v>
      </c>
      <c r="R2782" s="8">
        <f t="shared" si="2942"/>
        <v>1223.25</v>
      </c>
    </row>
    <row r="2783" spans="1:18" x14ac:dyDescent="0.25">
      <c r="A2783" s="95" t="s">
        <v>120</v>
      </c>
      <c r="B2783" s="12" t="s">
        <v>367</v>
      </c>
      <c r="C2783" s="7" t="s">
        <v>368</v>
      </c>
      <c r="D2783" s="8">
        <f t="shared" si="2928"/>
        <v>16</v>
      </c>
      <c r="E2783" s="8">
        <f t="shared" si="2929"/>
        <v>16</v>
      </c>
      <c r="F2783" s="8">
        <f t="shared" si="2930"/>
        <v>7.375</v>
      </c>
      <c r="G2783" s="8">
        <f t="shared" si="2931"/>
        <v>6.25</v>
      </c>
      <c r="H2783" s="8">
        <f t="shared" si="2932"/>
        <v>6.25</v>
      </c>
      <c r="I2783" s="8">
        <f t="shared" si="2933"/>
        <v>5.375</v>
      </c>
      <c r="J2783" s="8">
        <f t="shared" si="2934"/>
        <v>4.125</v>
      </c>
      <c r="K2783" s="8">
        <f t="shared" si="2935"/>
        <v>4.25</v>
      </c>
      <c r="L2783" s="8">
        <f t="shared" si="2936"/>
        <v>3.875</v>
      </c>
      <c r="M2783" s="8">
        <f t="shared" si="2937"/>
        <v>3.875</v>
      </c>
      <c r="N2783" s="8">
        <f t="shared" si="2938"/>
        <v>3.25</v>
      </c>
      <c r="O2783" s="8">
        <f t="shared" si="2939"/>
        <v>4.875</v>
      </c>
      <c r="P2783" s="8">
        <f t="shared" si="2940"/>
        <v>5.125</v>
      </c>
      <c r="Q2783" s="8">
        <f t="shared" si="2941"/>
        <v>5.625</v>
      </c>
      <c r="R2783" s="8">
        <f t="shared" si="2942"/>
        <v>5</v>
      </c>
    </row>
    <row r="2784" spans="1:18" x14ac:dyDescent="0.25">
      <c r="A2784" s="95" t="s">
        <v>120</v>
      </c>
      <c r="B2784" s="12" t="s">
        <v>369</v>
      </c>
      <c r="C2784" s="7" t="s">
        <v>370</v>
      </c>
      <c r="D2784" s="8">
        <f t="shared" si="2928"/>
        <v>0</v>
      </c>
      <c r="E2784" s="8">
        <f t="shared" si="2929"/>
        <v>0</v>
      </c>
      <c r="F2784" s="8">
        <f t="shared" si="2930"/>
        <v>0</v>
      </c>
      <c r="G2784" s="8">
        <f t="shared" si="2931"/>
        <v>0</v>
      </c>
      <c r="H2784" s="8">
        <f t="shared" si="2932"/>
        <v>0</v>
      </c>
      <c r="I2784" s="8">
        <f t="shared" si="2933"/>
        <v>0</v>
      </c>
      <c r="J2784" s="8">
        <f t="shared" si="2934"/>
        <v>0</v>
      </c>
      <c r="K2784" s="8">
        <f t="shared" si="2935"/>
        <v>0</v>
      </c>
      <c r="L2784" s="8">
        <f t="shared" si="2936"/>
        <v>0</v>
      </c>
      <c r="M2784" s="8">
        <f t="shared" si="2937"/>
        <v>0</v>
      </c>
      <c r="N2784" s="8">
        <f t="shared" si="2938"/>
        <v>0</v>
      </c>
      <c r="O2784" s="8">
        <f t="shared" si="2939"/>
        <v>0</v>
      </c>
      <c r="P2784" s="8">
        <f t="shared" si="2940"/>
        <v>0</v>
      </c>
      <c r="Q2784" s="8">
        <f t="shared" si="2941"/>
        <v>0</v>
      </c>
      <c r="R2784" s="8">
        <f t="shared" si="2942"/>
        <v>0</v>
      </c>
    </row>
    <row r="2785" spans="1:18" x14ac:dyDescent="0.25">
      <c r="A2785" s="95" t="s">
        <v>120</v>
      </c>
      <c r="B2785" s="12" t="s">
        <v>371</v>
      </c>
      <c r="C2785" s="7" t="s">
        <v>372</v>
      </c>
      <c r="D2785" s="8">
        <f t="shared" si="2928"/>
        <v>0</v>
      </c>
      <c r="E2785" s="8">
        <f t="shared" si="2929"/>
        <v>0</v>
      </c>
      <c r="F2785" s="8">
        <f t="shared" si="2930"/>
        <v>0</v>
      </c>
      <c r="G2785" s="8">
        <f t="shared" si="2931"/>
        <v>0</v>
      </c>
      <c r="H2785" s="8">
        <f t="shared" si="2932"/>
        <v>0</v>
      </c>
      <c r="I2785" s="8">
        <f t="shared" si="2933"/>
        <v>0</v>
      </c>
      <c r="J2785" s="8">
        <f t="shared" si="2934"/>
        <v>0</v>
      </c>
      <c r="K2785" s="8">
        <f t="shared" si="2935"/>
        <v>0</v>
      </c>
      <c r="L2785" s="8">
        <f t="shared" si="2936"/>
        <v>0</v>
      </c>
      <c r="M2785" s="8">
        <f t="shared" si="2937"/>
        <v>0</v>
      </c>
      <c r="N2785" s="8">
        <f t="shared" si="2938"/>
        <v>0</v>
      </c>
      <c r="O2785" s="8">
        <f t="shared" si="2939"/>
        <v>0</v>
      </c>
      <c r="P2785" s="8">
        <f t="shared" si="2940"/>
        <v>0</v>
      </c>
      <c r="Q2785" s="8">
        <f t="shared" si="2941"/>
        <v>0</v>
      </c>
      <c r="R2785" s="8">
        <f t="shared" si="2942"/>
        <v>0</v>
      </c>
    </row>
    <row r="2786" spans="1:18" x14ac:dyDescent="0.25">
      <c r="A2786" s="95" t="s">
        <v>120</v>
      </c>
      <c r="B2786" s="12" t="s">
        <v>374</v>
      </c>
      <c r="C2786" s="7" t="s">
        <v>375</v>
      </c>
      <c r="D2786" s="8">
        <f t="shared" si="2928"/>
        <v>0</v>
      </c>
      <c r="E2786" s="8">
        <f t="shared" si="2929"/>
        <v>0</v>
      </c>
      <c r="F2786" s="8">
        <f t="shared" si="2930"/>
        <v>0</v>
      </c>
      <c r="G2786" s="8">
        <f t="shared" si="2931"/>
        <v>0</v>
      </c>
      <c r="H2786" s="8">
        <f t="shared" si="2932"/>
        <v>0</v>
      </c>
      <c r="I2786" s="8">
        <f t="shared" si="2933"/>
        <v>0</v>
      </c>
      <c r="J2786" s="8">
        <f t="shared" si="2934"/>
        <v>0</v>
      </c>
      <c r="K2786" s="8">
        <f t="shared" si="2935"/>
        <v>0</v>
      </c>
      <c r="L2786" s="8">
        <f t="shared" si="2936"/>
        <v>0</v>
      </c>
      <c r="M2786" s="8">
        <f t="shared" si="2937"/>
        <v>0</v>
      </c>
      <c r="N2786" s="8">
        <f t="shared" si="2938"/>
        <v>0</v>
      </c>
      <c r="O2786" s="8">
        <f t="shared" si="2939"/>
        <v>0</v>
      </c>
      <c r="P2786" s="8">
        <f t="shared" si="2940"/>
        <v>0</v>
      </c>
      <c r="Q2786" s="8">
        <f t="shared" si="2941"/>
        <v>0</v>
      </c>
      <c r="R2786" s="8">
        <f t="shared" si="2942"/>
        <v>0</v>
      </c>
    </row>
    <row r="2787" spans="1:18" x14ac:dyDescent="0.25">
      <c r="A2787" s="95" t="s">
        <v>120</v>
      </c>
      <c r="B2787" s="12" t="s">
        <v>376</v>
      </c>
      <c r="C2787" s="7" t="s">
        <v>377</v>
      </c>
      <c r="D2787" s="8">
        <f t="shared" si="2928"/>
        <v>25.75</v>
      </c>
      <c r="E2787" s="8">
        <f t="shared" si="2929"/>
        <v>6.5</v>
      </c>
      <c r="F2787" s="8">
        <f t="shared" si="2930"/>
        <v>0</v>
      </c>
      <c r="G2787" s="8">
        <f t="shared" si="2931"/>
        <v>0</v>
      </c>
      <c r="H2787" s="8">
        <f t="shared" si="2932"/>
        <v>0</v>
      </c>
      <c r="I2787" s="8">
        <f t="shared" si="2933"/>
        <v>0</v>
      </c>
      <c r="J2787" s="8">
        <f t="shared" si="2934"/>
        <v>0</v>
      </c>
      <c r="K2787" s="8">
        <f t="shared" si="2935"/>
        <v>0</v>
      </c>
      <c r="L2787" s="8">
        <f t="shared" si="2936"/>
        <v>0</v>
      </c>
      <c r="M2787" s="8">
        <f t="shared" si="2937"/>
        <v>0</v>
      </c>
      <c r="N2787" s="8">
        <f t="shared" si="2938"/>
        <v>0</v>
      </c>
      <c r="O2787" s="8">
        <f t="shared" si="2939"/>
        <v>0</v>
      </c>
      <c r="P2787" s="8">
        <f t="shared" si="2940"/>
        <v>0</v>
      </c>
      <c r="Q2787" s="8">
        <f t="shared" si="2941"/>
        <v>0</v>
      </c>
      <c r="R2787" s="8">
        <f t="shared" si="2942"/>
        <v>0</v>
      </c>
    </row>
    <row r="2788" spans="1:18" x14ac:dyDescent="0.25">
      <c r="A2788" s="95" t="s">
        <v>120</v>
      </c>
      <c r="B2788" s="12" t="s">
        <v>378</v>
      </c>
      <c r="C2788" s="7" t="s">
        <v>379</v>
      </c>
      <c r="D2788" s="8">
        <f t="shared" si="2928"/>
        <v>130.75</v>
      </c>
      <c r="E2788" s="8">
        <f t="shared" si="2929"/>
        <v>26</v>
      </c>
      <c r="F2788" s="8">
        <f t="shared" si="2930"/>
        <v>0</v>
      </c>
      <c r="G2788" s="8">
        <f t="shared" si="2931"/>
        <v>0</v>
      </c>
      <c r="H2788" s="8">
        <f t="shared" si="2932"/>
        <v>0</v>
      </c>
      <c r="I2788" s="8">
        <f t="shared" si="2933"/>
        <v>0</v>
      </c>
      <c r="J2788" s="8">
        <f t="shared" si="2934"/>
        <v>0</v>
      </c>
      <c r="K2788" s="8">
        <f t="shared" si="2935"/>
        <v>0</v>
      </c>
      <c r="L2788" s="8">
        <f t="shared" si="2936"/>
        <v>0</v>
      </c>
      <c r="M2788" s="8">
        <f t="shared" si="2937"/>
        <v>0</v>
      </c>
      <c r="N2788" s="8">
        <f t="shared" si="2938"/>
        <v>0</v>
      </c>
      <c r="O2788" s="8">
        <f t="shared" si="2939"/>
        <v>0</v>
      </c>
      <c r="P2788" s="8">
        <f t="shared" si="2940"/>
        <v>0</v>
      </c>
      <c r="Q2788" s="8">
        <f t="shared" si="2941"/>
        <v>0</v>
      </c>
      <c r="R2788" s="8">
        <f t="shared" si="2942"/>
        <v>0</v>
      </c>
    </row>
    <row r="2789" spans="1:18" x14ac:dyDescent="0.25">
      <c r="A2789" s="95" t="s">
        <v>120</v>
      </c>
      <c r="B2789" s="12" t="s">
        <v>380</v>
      </c>
      <c r="C2789" s="7" t="s">
        <v>381</v>
      </c>
      <c r="D2789" s="8">
        <f t="shared" si="2928"/>
        <v>64.75</v>
      </c>
      <c r="E2789" s="8">
        <f t="shared" si="2929"/>
        <v>13.25</v>
      </c>
      <c r="F2789" s="8">
        <f t="shared" si="2930"/>
        <v>0</v>
      </c>
      <c r="G2789" s="8">
        <f t="shared" si="2931"/>
        <v>0</v>
      </c>
      <c r="H2789" s="8">
        <f t="shared" si="2932"/>
        <v>0</v>
      </c>
      <c r="I2789" s="8">
        <f t="shared" si="2933"/>
        <v>0</v>
      </c>
      <c r="J2789" s="8">
        <f t="shared" si="2934"/>
        <v>0</v>
      </c>
      <c r="K2789" s="8">
        <f t="shared" si="2935"/>
        <v>0</v>
      </c>
      <c r="L2789" s="8">
        <f t="shared" si="2936"/>
        <v>0</v>
      </c>
      <c r="M2789" s="8">
        <f t="shared" si="2937"/>
        <v>0</v>
      </c>
      <c r="N2789" s="8">
        <f t="shared" si="2938"/>
        <v>0</v>
      </c>
      <c r="O2789" s="8">
        <f t="shared" si="2939"/>
        <v>0</v>
      </c>
      <c r="P2789" s="8">
        <f t="shared" si="2940"/>
        <v>0</v>
      </c>
      <c r="Q2789" s="8">
        <f t="shared" si="2941"/>
        <v>0</v>
      </c>
      <c r="R2789" s="8">
        <f t="shared" si="2942"/>
        <v>0</v>
      </c>
    </row>
    <row r="2790" spans="1:18" x14ac:dyDescent="0.25">
      <c r="A2790" s="95" t="s">
        <v>120</v>
      </c>
      <c r="B2790" s="12" t="s">
        <v>382</v>
      </c>
      <c r="C2790" s="7" t="s">
        <v>383</v>
      </c>
      <c r="D2790" s="8">
        <f t="shared" si="2928"/>
        <v>3.75</v>
      </c>
      <c r="E2790" s="8">
        <f t="shared" si="2929"/>
        <v>1.25</v>
      </c>
      <c r="F2790" s="8">
        <f t="shared" si="2930"/>
        <v>0</v>
      </c>
      <c r="G2790" s="8">
        <f t="shared" si="2931"/>
        <v>0</v>
      </c>
      <c r="H2790" s="8">
        <f t="shared" si="2932"/>
        <v>0</v>
      </c>
      <c r="I2790" s="8">
        <f t="shared" si="2933"/>
        <v>0</v>
      </c>
      <c r="J2790" s="8">
        <f t="shared" si="2934"/>
        <v>0</v>
      </c>
      <c r="K2790" s="8">
        <f t="shared" si="2935"/>
        <v>0</v>
      </c>
      <c r="L2790" s="8">
        <f t="shared" si="2936"/>
        <v>0</v>
      </c>
      <c r="M2790" s="8">
        <f t="shared" si="2937"/>
        <v>0</v>
      </c>
      <c r="N2790" s="8">
        <f t="shared" si="2938"/>
        <v>0</v>
      </c>
      <c r="O2790" s="8">
        <f t="shared" si="2939"/>
        <v>0</v>
      </c>
      <c r="P2790" s="8">
        <f t="shared" si="2940"/>
        <v>0</v>
      </c>
      <c r="Q2790" s="8">
        <f t="shared" si="2941"/>
        <v>0</v>
      </c>
      <c r="R2790" s="8">
        <f t="shared" si="2942"/>
        <v>0</v>
      </c>
    </row>
    <row r="2791" spans="1:18" x14ac:dyDescent="0.25">
      <c r="A2791" s="95" t="s">
        <v>120</v>
      </c>
      <c r="B2791" s="12" t="s">
        <v>384</v>
      </c>
      <c r="C2791" s="7" t="s">
        <v>385</v>
      </c>
      <c r="D2791" s="8">
        <f t="shared" si="2928"/>
        <v>0</v>
      </c>
      <c r="E2791" s="8">
        <f t="shared" si="2929"/>
        <v>0</v>
      </c>
      <c r="F2791" s="8">
        <f t="shared" si="2930"/>
        <v>0</v>
      </c>
      <c r="G2791" s="8">
        <f t="shared" si="2931"/>
        <v>0</v>
      </c>
      <c r="H2791" s="8">
        <f t="shared" si="2932"/>
        <v>0</v>
      </c>
      <c r="I2791" s="8">
        <f t="shared" si="2933"/>
        <v>0</v>
      </c>
      <c r="J2791" s="8">
        <f t="shared" si="2934"/>
        <v>0</v>
      </c>
      <c r="K2791" s="8">
        <f t="shared" si="2935"/>
        <v>0</v>
      </c>
      <c r="L2791" s="8">
        <f t="shared" si="2936"/>
        <v>0</v>
      </c>
      <c r="M2791" s="8">
        <f t="shared" si="2937"/>
        <v>0</v>
      </c>
      <c r="N2791" s="8">
        <f t="shared" si="2938"/>
        <v>0</v>
      </c>
      <c r="O2791" s="8">
        <f t="shared" si="2939"/>
        <v>0</v>
      </c>
      <c r="P2791" s="8">
        <f t="shared" si="2940"/>
        <v>0</v>
      </c>
      <c r="Q2791" s="8">
        <f t="shared" si="2941"/>
        <v>0</v>
      </c>
      <c r="R2791" s="8">
        <f t="shared" si="2942"/>
        <v>0</v>
      </c>
    </row>
    <row r="2792" spans="1:18" x14ac:dyDescent="0.25">
      <c r="A2792" s="95" t="s">
        <v>120</v>
      </c>
      <c r="B2792" s="12" t="s">
        <v>386</v>
      </c>
      <c r="C2792" s="7" t="s">
        <v>387</v>
      </c>
      <c r="D2792" s="8">
        <f t="shared" si="2928"/>
        <v>0</v>
      </c>
      <c r="E2792" s="8">
        <f t="shared" si="2929"/>
        <v>0</v>
      </c>
      <c r="F2792" s="8">
        <f t="shared" si="2930"/>
        <v>0</v>
      </c>
      <c r="G2792" s="8">
        <f t="shared" si="2931"/>
        <v>0</v>
      </c>
      <c r="H2792" s="8">
        <f t="shared" si="2932"/>
        <v>0</v>
      </c>
      <c r="I2792" s="8">
        <f t="shared" si="2933"/>
        <v>0</v>
      </c>
      <c r="J2792" s="8">
        <f t="shared" si="2934"/>
        <v>0</v>
      </c>
      <c r="K2792" s="8">
        <f t="shared" si="2935"/>
        <v>0</v>
      </c>
      <c r="L2792" s="8">
        <f t="shared" si="2936"/>
        <v>0</v>
      </c>
      <c r="M2792" s="8">
        <f t="shared" si="2937"/>
        <v>0</v>
      </c>
      <c r="N2792" s="8">
        <f t="shared" si="2938"/>
        <v>0</v>
      </c>
      <c r="O2792" s="8">
        <f t="shared" si="2939"/>
        <v>0</v>
      </c>
      <c r="P2792" s="8">
        <f t="shared" si="2940"/>
        <v>0</v>
      </c>
      <c r="Q2792" s="8">
        <f t="shared" si="2941"/>
        <v>0</v>
      </c>
      <c r="R2792" s="8">
        <f t="shared" si="2942"/>
        <v>0</v>
      </c>
    </row>
    <row r="2793" spans="1:18" x14ac:dyDescent="0.25">
      <c r="A2793" s="95" t="s">
        <v>120</v>
      </c>
      <c r="B2793" s="12" t="s">
        <v>388</v>
      </c>
      <c r="C2793" s="7" t="s">
        <v>389</v>
      </c>
      <c r="D2793" s="8">
        <f t="shared" si="2928"/>
        <v>0</v>
      </c>
      <c r="E2793" s="8">
        <f t="shared" si="2929"/>
        <v>0</v>
      </c>
      <c r="F2793" s="8">
        <f t="shared" si="2930"/>
        <v>0</v>
      </c>
      <c r="G2793" s="8">
        <f t="shared" si="2931"/>
        <v>0</v>
      </c>
      <c r="H2793" s="8">
        <f t="shared" si="2932"/>
        <v>0</v>
      </c>
      <c r="I2793" s="8">
        <f t="shared" si="2933"/>
        <v>0</v>
      </c>
      <c r="J2793" s="8">
        <f t="shared" si="2934"/>
        <v>0</v>
      </c>
      <c r="K2793" s="8">
        <f t="shared" si="2935"/>
        <v>0</v>
      </c>
      <c r="L2793" s="8">
        <f t="shared" si="2936"/>
        <v>0</v>
      </c>
      <c r="M2793" s="8">
        <f t="shared" si="2937"/>
        <v>0</v>
      </c>
      <c r="N2793" s="8">
        <f t="shared" si="2938"/>
        <v>0</v>
      </c>
      <c r="O2793" s="8">
        <f t="shared" si="2939"/>
        <v>0</v>
      </c>
      <c r="P2793" s="8">
        <f t="shared" si="2940"/>
        <v>0</v>
      </c>
      <c r="Q2793" s="8">
        <f t="shared" si="2941"/>
        <v>0</v>
      </c>
      <c r="R2793" s="8">
        <f t="shared" si="2942"/>
        <v>0</v>
      </c>
    </row>
    <row r="2794" spans="1:18" x14ac:dyDescent="0.25">
      <c r="A2794" s="95" t="s">
        <v>120</v>
      </c>
      <c r="B2794" s="12" t="s">
        <v>390</v>
      </c>
      <c r="C2794" s="7" t="s">
        <v>391</v>
      </c>
      <c r="D2794" s="8">
        <f t="shared" si="2928"/>
        <v>0</v>
      </c>
      <c r="E2794" s="8">
        <f t="shared" si="2929"/>
        <v>0</v>
      </c>
      <c r="F2794" s="8">
        <f t="shared" si="2930"/>
        <v>0</v>
      </c>
      <c r="G2794" s="8">
        <f t="shared" si="2931"/>
        <v>0</v>
      </c>
      <c r="H2794" s="8">
        <f t="shared" si="2932"/>
        <v>0</v>
      </c>
      <c r="I2794" s="8">
        <f t="shared" si="2933"/>
        <v>0</v>
      </c>
      <c r="J2794" s="8">
        <f t="shared" si="2934"/>
        <v>0</v>
      </c>
      <c r="K2794" s="8">
        <f t="shared" si="2935"/>
        <v>0</v>
      </c>
      <c r="L2794" s="8">
        <f t="shared" si="2936"/>
        <v>0</v>
      </c>
      <c r="M2794" s="8">
        <f t="shared" si="2937"/>
        <v>0</v>
      </c>
      <c r="N2794" s="8">
        <f t="shared" si="2938"/>
        <v>0</v>
      </c>
      <c r="O2794" s="8">
        <f t="shared" si="2939"/>
        <v>0</v>
      </c>
      <c r="P2794" s="8">
        <f t="shared" si="2940"/>
        <v>0</v>
      </c>
      <c r="Q2794" s="8">
        <f t="shared" si="2941"/>
        <v>0</v>
      </c>
      <c r="R2794" s="8">
        <f t="shared" si="2942"/>
        <v>0</v>
      </c>
    </row>
    <row r="2795" spans="1:18" x14ac:dyDescent="0.25">
      <c r="A2795" s="95" t="s">
        <v>120</v>
      </c>
      <c r="B2795" s="19"/>
      <c r="C2795" s="20" t="s">
        <v>286</v>
      </c>
      <c r="D2795" s="21">
        <f t="shared" ref="D2795:N2795" si="2943">SUM(D2750:D2794)</f>
        <v>18999</v>
      </c>
      <c r="E2795" s="21">
        <f t="shared" si="2943"/>
        <v>19366.5</v>
      </c>
      <c r="F2795" s="21">
        <f t="shared" si="2943"/>
        <v>19494.75</v>
      </c>
      <c r="G2795" s="21">
        <f t="shared" si="2943"/>
        <v>19936.875</v>
      </c>
      <c r="H2795" s="21">
        <f t="shared" si="2943"/>
        <v>20324.875</v>
      </c>
      <c r="I2795" s="21">
        <f t="shared" si="2943"/>
        <v>20564</v>
      </c>
      <c r="J2795" s="21">
        <f t="shared" si="2943"/>
        <v>20963.75</v>
      </c>
      <c r="K2795" s="21">
        <f t="shared" si="2943"/>
        <v>21418.625</v>
      </c>
      <c r="L2795" s="21">
        <f t="shared" si="2943"/>
        <v>22099.125</v>
      </c>
      <c r="M2795" s="21">
        <f t="shared" si="2943"/>
        <v>22526.75</v>
      </c>
      <c r="N2795" s="21">
        <f t="shared" si="2943"/>
        <v>23032.75</v>
      </c>
      <c r="O2795" s="21">
        <f t="shared" si="2939"/>
        <v>23858</v>
      </c>
      <c r="P2795" s="21">
        <f t="shared" si="2940"/>
        <v>24923.25</v>
      </c>
      <c r="Q2795" s="21">
        <f t="shared" si="2941"/>
        <v>25857</v>
      </c>
      <c r="R2795" s="21">
        <f t="shared" si="2942"/>
        <v>26298.625</v>
      </c>
    </row>
    <row r="2796" spans="1:18" x14ac:dyDescent="0.25">
      <c r="A2796" s="95"/>
    </row>
    <row r="2797" spans="1:18" x14ac:dyDescent="0.25">
      <c r="A2797" s="95"/>
    </row>
    <row r="2798" spans="1:18" ht="18" thickBot="1" x14ac:dyDescent="0.35">
      <c r="A2798" s="96"/>
      <c r="B2798" s="37" t="s">
        <v>453</v>
      </c>
    </row>
    <row r="2799" spans="1:18" ht="18" thickTop="1" x14ac:dyDescent="0.35">
      <c r="A2799" s="95"/>
      <c r="B2799" s="11" t="s">
        <v>298</v>
      </c>
      <c r="C2799" s="11" t="s">
        <v>299</v>
      </c>
      <c r="D2799" s="38" t="s">
        <v>423</v>
      </c>
      <c r="E2799" s="38" t="s">
        <v>424</v>
      </c>
      <c r="F2799" s="38" t="s">
        <v>425</v>
      </c>
      <c r="G2799" s="38" t="s">
        <v>426</v>
      </c>
      <c r="H2799" s="38" t="s">
        <v>427</v>
      </c>
      <c r="I2799" s="38" t="s">
        <v>428</v>
      </c>
      <c r="J2799" s="38" t="s">
        <v>429</v>
      </c>
      <c r="K2799" s="38" t="s">
        <v>430</v>
      </c>
      <c r="L2799" s="38" t="s">
        <v>431</v>
      </c>
      <c r="M2799" s="38" t="s">
        <v>432</v>
      </c>
      <c r="N2799" s="38" t="s">
        <v>433</v>
      </c>
      <c r="O2799" s="38" t="s">
        <v>434</v>
      </c>
      <c r="P2799" s="122" t="s">
        <v>435</v>
      </c>
      <c r="Q2799" s="122" t="s">
        <v>436</v>
      </c>
      <c r="R2799" s="122" t="s">
        <v>437</v>
      </c>
    </row>
    <row r="2800" spans="1:18" x14ac:dyDescent="0.25">
      <c r="A2800" s="95" t="s">
        <v>121</v>
      </c>
      <c r="B2800" s="12" t="s">
        <v>300</v>
      </c>
      <c r="C2800" s="7" t="s">
        <v>301</v>
      </c>
      <c r="D2800" s="8">
        <f t="shared" ref="D2800:D2844" si="2944">SUM(O1803:P1803)/2</f>
        <v>326.75</v>
      </c>
      <c r="E2800" s="8">
        <f t="shared" ref="E2800:E2844" si="2945">SUM(Q1803:R1803)/2</f>
        <v>340.75</v>
      </c>
      <c r="F2800" s="8">
        <f t="shared" ref="F2800:F2844" si="2946">SUM(S1803:V1803)/4</f>
        <v>349.5</v>
      </c>
      <c r="G2800" s="8">
        <f t="shared" ref="G2800:G2844" si="2947">SUM(W1803:Z1803)/4</f>
        <v>374.375</v>
      </c>
      <c r="H2800" s="8">
        <f t="shared" ref="H2800:H2844" si="2948">SUM(AA1803:AD1803)/4</f>
        <v>391</v>
      </c>
      <c r="I2800" s="8">
        <f t="shared" ref="I2800:I2844" si="2949">SUM(AE1803:AH1803)/4</f>
        <v>413.5</v>
      </c>
      <c r="J2800" s="8">
        <f t="shared" ref="J2800:J2844" si="2950">SUM(AI1803:AL1803)/4</f>
        <v>431</v>
      </c>
      <c r="K2800" s="8">
        <f t="shared" ref="K2800:K2844" si="2951">SUM(AM1803:AP1803)/4</f>
        <v>439.25</v>
      </c>
      <c r="L2800" s="8">
        <f t="shared" ref="L2800:L2844" si="2952">SUM(AQ1803:AT1803)/4</f>
        <v>463.25</v>
      </c>
      <c r="M2800" s="8">
        <f t="shared" ref="M2800:M2844" si="2953">SUM(AU1803:AX1803)/4</f>
        <v>490.125</v>
      </c>
      <c r="N2800" s="8">
        <f t="shared" ref="N2800:N2844" si="2954">SUM(AY1803:BB1803)/4</f>
        <v>501.25</v>
      </c>
      <c r="O2800" s="8">
        <f t="shared" ref="O2800:O2845" si="2955">SUM(BC1803:BF1803)/4</f>
        <v>508</v>
      </c>
      <c r="P2800" s="8">
        <f>SUM(BG1803:BJ1803)/4</f>
        <v>519.5</v>
      </c>
      <c r="Q2800" s="8">
        <f>SUM(BK1803:BN1803)/4</f>
        <v>534</v>
      </c>
      <c r="R2800" s="8">
        <f>SUM(BO1803:BR1803)/4</f>
        <v>559.75</v>
      </c>
    </row>
    <row r="2801" spans="1:18" x14ac:dyDescent="0.25">
      <c r="A2801" s="95" t="s">
        <v>121</v>
      </c>
      <c r="B2801" s="12" t="s">
        <v>302</v>
      </c>
      <c r="C2801" s="7" t="s">
        <v>303</v>
      </c>
      <c r="D2801" s="8">
        <f t="shared" si="2944"/>
        <v>1120</v>
      </c>
      <c r="E2801" s="8">
        <f t="shared" si="2945"/>
        <v>1155.75</v>
      </c>
      <c r="F2801" s="8">
        <f t="shared" si="2946"/>
        <v>1178.875</v>
      </c>
      <c r="G2801" s="8">
        <f t="shared" si="2947"/>
        <v>1241</v>
      </c>
      <c r="H2801" s="8">
        <f t="shared" si="2948"/>
        <v>1286</v>
      </c>
      <c r="I2801" s="8">
        <f t="shared" si="2949"/>
        <v>1328.75</v>
      </c>
      <c r="J2801" s="8">
        <f t="shared" si="2950"/>
        <v>1370.25</v>
      </c>
      <c r="K2801" s="8">
        <f t="shared" si="2951"/>
        <v>1409</v>
      </c>
      <c r="L2801" s="8">
        <f t="shared" si="2952"/>
        <v>1441</v>
      </c>
      <c r="M2801" s="8">
        <f t="shared" si="2953"/>
        <v>1473.625</v>
      </c>
      <c r="N2801" s="8">
        <f t="shared" si="2954"/>
        <v>1502.25</v>
      </c>
      <c r="O2801" s="8">
        <f t="shared" si="2955"/>
        <v>1535.5</v>
      </c>
      <c r="P2801" s="8">
        <f t="shared" ref="P2801:P2845" si="2956">SUM(BG1804:BJ1804)/4</f>
        <v>1584.75</v>
      </c>
      <c r="Q2801" s="8">
        <f t="shared" ref="Q2801:Q2845" si="2957">SUM(BK1804:BN1804)/4</f>
        <v>1602</v>
      </c>
      <c r="R2801" s="8">
        <f t="shared" ref="R2801:R2845" si="2958">SUM(BO1804:BR1804)/4</f>
        <v>1638.625</v>
      </c>
    </row>
    <row r="2802" spans="1:18" x14ac:dyDescent="0.25">
      <c r="A2802" s="95" t="s">
        <v>121</v>
      </c>
      <c r="B2802" s="12" t="s">
        <v>304</v>
      </c>
      <c r="C2802" s="7" t="s">
        <v>305</v>
      </c>
      <c r="D2802" s="8">
        <f t="shared" si="2944"/>
        <v>207.75</v>
      </c>
      <c r="E2802" s="8">
        <f t="shared" si="2945"/>
        <v>211.25</v>
      </c>
      <c r="F2802" s="8">
        <f t="shared" si="2946"/>
        <v>216.375</v>
      </c>
      <c r="G2802" s="8">
        <f t="shared" si="2947"/>
        <v>225.625</v>
      </c>
      <c r="H2802" s="8">
        <f t="shared" si="2948"/>
        <v>239.125</v>
      </c>
      <c r="I2802" s="8">
        <f t="shared" si="2949"/>
        <v>246</v>
      </c>
      <c r="J2802" s="8">
        <f t="shared" si="2950"/>
        <v>248.5</v>
      </c>
      <c r="K2802" s="8">
        <f t="shared" si="2951"/>
        <v>255.625</v>
      </c>
      <c r="L2802" s="8">
        <f t="shared" si="2952"/>
        <v>256.375</v>
      </c>
      <c r="M2802" s="8">
        <f t="shared" si="2953"/>
        <v>254.125</v>
      </c>
      <c r="N2802" s="8">
        <f t="shared" si="2954"/>
        <v>270.375</v>
      </c>
      <c r="O2802" s="8">
        <f t="shared" si="2955"/>
        <v>289.625</v>
      </c>
      <c r="P2802" s="8">
        <f t="shared" si="2956"/>
        <v>307.75</v>
      </c>
      <c r="Q2802" s="8">
        <f t="shared" si="2957"/>
        <v>325.375</v>
      </c>
      <c r="R2802" s="8">
        <f t="shared" si="2958"/>
        <v>350.125</v>
      </c>
    </row>
    <row r="2803" spans="1:18" x14ac:dyDescent="0.25">
      <c r="A2803" s="95" t="s">
        <v>121</v>
      </c>
      <c r="B2803" s="12" t="s">
        <v>306</v>
      </c>
      <c r="C2803" s="7" t="s">
        <v>307</v>
      </c>
      <c r="D2803" s="8">
        <f t="shared" si="2944"/>
        <v>0</v>
      </c>
      <c r="E2803" s="8">
        <f t="shared" si="2945"/>
        <v>0</v>
      </c>
      <c r="F2803" s="8">
        <f t="shared" si="2946"/>
        <v>0</v>
      </c>
      <c r="G2803" s="8">
        <f t="shared" si="2947"/>
        <v>0</v>
      </c>
      <c r="H2803" s="8">
        <f t="shared" si="2948"/>
        <v>0</v>
      </c>
      <c r="I2803" s="8">
        <f t="shared" si="2949"/>
        <v>0</v>
      </c>
      <c r="J2803" s="8">
        <f t="shared" si="2950"/>
        <v>0</v>
      </c>
      <c r="K2803" s="8">
        <f t="shared" si="2951"/>
        <v>0</v>
      </c>
      <c r="L2803" s="8">
        <f t="shared" si="2952"/>
        <v>0</v>
      </c>
      <c r="M2803" s="8">
        <f t="shared" si="2953"/>
        <v>0</v>
      </c>
      <c r="N2803" s="8">
        <f t="shared" si="2954"/>
        <v>0</v>
      </c>
      <c r="O2803" s="8">
        <f t="shared" si="2955"/>
        <v>0</v>
      </c>
      <c r="P2803" s="8">
        <f t="shared" si="2956"/>
        <v>0</v>
      </c>
      <c r="Q2803" s="8">
        <f t="shared" si="2957"/>
        <v>0</v>
      </c>
      <c r="R2803" s="8">
        <f t="shared" si="2958"/>
        <v>0</v>
      </c>
    </row>
    <row r="2804" spans="1:18" x14ac:dyDescent="0.25">
      <c r="A2804" s="95" t="s">
        <v>121</v>
      </c>
      <c r="B2804" s="12" t="s">
        <v>308</v>
      </c>
      <c r="C2804" s="7" t="s">
        <v>309</v>
      </c>
      <c r="D2804" s="8">
        <f t="shared" si="2944"/>
        <v>0</v>
      </c>
      <c r="E2804" s="8">
        <f t="shared" si="2945"/>
        <v>0</v>
      </c>
      <c r="F2804" s="8">
        <f t="shared" si="2946"/>
        <v>0</v>
      </c>
      <c r="G2804" s="8">
        <f t="shared" si="2947"/>
        <v>0</v>
      </c>
      <c r="H2804" s="8">
        <f t="shared" si="2948"/>
        <v>0</v>
      </c>
      <c r="I2804" s="8">
        <f t="shared" si="2949"/>
        <v>0</v>
      </c>
      <c r="J2804" s="8">
        <f t="shared" si="2950"/>
        <v>0</v>
      </c>
      <c r="K2804" s="8">
        <f t="shared" si="2951"/>
        <v>0</v>
      </c>
      <c r="L2804" s="8">
        <f t="shared" si="2952"/>
        <v>0</v>
      </c>
      <c r="M2804" s="8">
        <f t="shared" si="2953"/>
        <v>0</v>
      </c>
      <c r="N2804" s="8">
        <f t="shared" si="2954"/>
        <v>0</v>
      </c>
      <c r="O2804" s="8">
        <f t="shared" si="2955"/>
        <v>0</v>
      </c>
      <c r="P2804" s="8">
        <f t="shared" si="2956"/>
        <v>0</v>
      </c>
      <c r="Q2804" s="8">
        <f t="shared" si="2957"/>
        <v>0</v>
      </c>
      <c r="R2804" s="8">
        <f t="shared" si="2958"/>
        <v>0</v>
      </c>
    </row>
    <row r="2805" spans="1:18" x14ac:dyDescent="0.25">
      <c r="A2805" s="95" t="s">
        <v>121</v>
      </c>
      <c r="B2805" s="12" t="s">
        <v>310</v>
      </c>
      <c r="C2805" s="7" t="s">
        <v>311</v>
      </c>
      <c r="D2805" s="8">
        <f t="shared" si="2944"/>
        <v>0</v>
      </c>
      <c r="E2805" s="8">
        <f t="shared" si="2945"/>
        <v>0</v>
      </c>
      <c r="F2805" s="8">
        <f t="shared" si="2946"/>
        <v>0</v>
      </c>
      <c r="G2805" s="8">
        <f t="shared" si="2947"/>
        <v>0</v>
      </c>
      <c r="H2805" s="8">
        <f t="shared" si="2948"/>
        <v>0</v>
      </c>
      <c r="I2805" s="8">
        <f t="shared" si="2949"/>
        <v>0</v>
      </c>
      <c r="J2805" s="8">
        <f t="shared" si="2950"/>
        <v>0</v>
      </c>
      <c r="K2805" s="8">
        <f t="shared" si="2951"/>
        <v>0</v>
      </c>
      <c r="L2805" s="8">
        <f t="shared" si="2952"/>
        <v>0</v>
      </c>
      <c r="M2805" s="8">
        <f t="shared" si="2953"/>
        <v>0</v>
      </c>
      <c r="N2805" s="8">
        <f t="shared" si="2954"/>
        <v>0</v>
      </c>
      <c r="O2805" s="8">
        <f t="shared" si="2955"/>
        <v>0</v>
      </c>
      <c r="P2805" s="8">
        <f t="shared" si="2956"/>
        <v>0</v>
      </c>
      <c r="Q2805" s="8">
        <f t="shared" si="2957"/>
        <v>0</v>
      </c>
      <c r="R2805" s="8">
        <f t="shared" si="2958"/>
        <v>0</v>
      </c>
    </row>
    <row r="2806" spans="1:18" x14ac:dyDescent="0.25">
      <c r="A2806" s="95" t="s">
        <v>121</v>
      </c>
      <c r="B2806" s="12" t="s">
        <v>313</v>
      </c>
      <c r="C2806" s="7" t="s">
        <v>314</v>
      </c>
      <c r="D2806" s="8">
        <f t="shared" si="2944"/>
        <v>0</v>
      </c>
      <c r="E2806" s="8">
        <f t="shared" si="2945"/>
        <v>0</v>
      </c>
      <c r="F2806" s="8">
        <f t="shared" si="2946"/>
        <v>0</v>
      </c>
      <c r="G2806" s="8">
        <f t="shared" si="2947"/>
        <v>0</v>
      </c>
      <c r="H2806" s="8">
        <f t="shared" si="2948"/>
        <v>0</v>
      </c>
      <c r="I2806" s="8">
        <f t="shared" si="2949"/>
        <v>0</v>
      </c>
      <c r="J2806" s="8">
        <f t="shared" si="2950"/>
        <v>0</v>
      </c>
      <c r="K2806" s="8">
        <f t="shared" si="2951"/>
        <v>0</v>
      </c>
      <c r="L2806" s="8">
        <f t="shared" si="2952"/>
        <v>0</v>
      </c>
      <c r="M2806" s="8">
        <f t="shared" si="2953"/>
        <v>0</v>
      </c>
      <c r="N2806" s="8">
        <f t="shared" si="2954"/>
        <v>0</v>
      </c>
      <c r="O2806" s="8">
        <f t="shared" si="2955"/>
        <v>0</v>
      </c>
      <c r="P2806" s="8">
        <f t="shared" si="2956"/>
        <v>0</v>
      </c>
      <c r="Q2806" s="8">
        <f t="shared" si="2957"/>
        <v>0</v>
      </c>
      <c r="R2806" s="8">
        <f t="shared" si="2958"/>
        <v>0</v>
      </c>
    </row>
    <row r="2807" spans="1:18" x14ac:dyDescent="0.25">
      <c r="A2807" s="95" t="s">
        <v>121</v>
      </c>
      <c r="B2807" s="12" t="s">
        <v>315</v>
      </c>
      <c r="C2807" s="7" t="s">
        <v>316</v>
      </c>
      <c r="D2807" s="8">
        <f t="shared" si="2944"/>
        <v>598.5</v>
      </c>
      <c r="E2807" s="8">
        <f t="shared" si="2945"/>
        <v>595.5</v>
      </c>
      <c r="F2807" s="8">
        <f t="shared" si="2946"/>
        <v>588.5</v>
      </c>
      <c r="G2807" s="8">
        <f t="shared" si="2947"/>
        <v>581</v>
      </c>
      <c r="H2807" s="8">
        <f t="shared" si="2948"/>
        <v>574.875</v>
      </c>
      <c r="I2807" s="8">
        <f t="shared" si="2949"/>
        <v>557.625</v>
      </c>
      <c r="J2807" s="8">
        <f t="shared" si="2950"/>
        <v>547.125</v>
      </c>
      <c r="K2807" s="8">
        <f t="shared" si="2951"/>
        <v>538.875</v>
      </c>
      <c r="L2807" s="8">
        <f t="shared" si="2952"/>
        <v>531.25</v>
      </c>
      <c r="M2807" s="8">
        <f t="shared" si="2953"/>
        <v>532</v>
      </c>
      <c r="N2807" s="8">
        <f t="shared" si="2954"/>
        <v>528.875</v>
      </c>
      <c r="O2807" s="8">
        <f t="shared" si="2955"/>
        <v>529.75</v>
      </c>
      <c r="P2807" s="8">
        <f t="shared" si="2956"/>
        <v>533</v>
      </c>
      <c r="Q2807" s="8">
        <f t="shared" si="2957"/>
        <v>534.875</v>
      </c>
      <c r="R2807" s="8">
        <f t="shared" si="2958"/>
        <v>549.875</v>
      </c>
    </row>
    <row r="2808" spans="1:18" x14ac:dyDescent="0.25">
      <c r="A2808" s="95" t="s">
        <v>121</v>
      </c>
      <c r="B2808" s="12" t="s">
        <v>317</v>
      </c>
      <c r="C2808" s="7" t="s">
        <v>318</v>
      </c>
      <c r="D2808" s="8">
        <f t="shared" si="2944"/>
        <v>400.75</v>
      </c>
      <c r="E2808" s="8">
        <f t="shared" si="2945"/>
        <v>411.75</v>
      </c>
      <c r="F2808" s="8">
        <f t="shared" si="2946"/>
        <v>421.75</v>
      </c>
      <c r="G2808" s="8">
        <f t="shared" si="2947"/>
        <v>439.5</v>
      </c>
      <c r="H2808" s="8">
        <f t="shared" si="2948"/>
        <v>460.75</v>
      </c>
      <c r="I2808" s="8">
        <f t="shared" si="2949"/>
        <v>465.75</v>
      </c>
      <c r="J2808" s="8">
        <f t="shared" si="2950"/>
        <v>463.875</v>
      </c>
      <c r="K2808" s="8">
        <f t="shared" si="2951"/>
        <v>449.875</v>
      </c>
      <c r="L2808" s="8">
        <f t="shared" si="2952"/>
        <v>440.125</v>
      </c>
      <c r="M2808" s="8">
        <f t="shared" si="2953"/>
        <v>436.625</v>
      </c>
      <c r="N2808" s="8">
        <f t="shared" si="2954"/>
        <v>443.875</v>
      </c>
      <c r="O2808" s="8">
        <f t="shared" si="2955"/>
        <v>459.125</v>
      </c>
      <c r="P2808" s="8">
        <f t="shared" si="2956"/>
        <v>456.625</v>
      </c>
      <c r="Q2808" s="8">
        <f t="shared" si="2957"/>
        <v>457.5</v>
      </c>
      <c r="R2808" s="8">
        <f t="shared" si="2958"/>
        <v>473</v>
      </c>
    </row>
    <row r="2809" spans="1:18" x14ac:dyDescent="0.25">
      <c r="A2809" s="95" t="s">
        <v>121</v>
      </c>
      <c r="B2809" s="12" t="s">
        <v>319</v>
      </c>
      <c r="C2809" s="7" t="s">
        <v>320</v>
      </c>
      <c r="D2809" s="8">
        <f t="shared" si="2944"/>
        <v>0</v>
      </c>
      <c r="E2809" s="8">
        <f t="shared" si="2945"/>
        <v>0</v>
      </c>
      <c r="F2809" s="8">
        <f t="shared" si="2946"/>
        <v>0</v>
      </c>
      <c r="G2809" s="8">
        <f t="shared" si="2947"/>
        <v>0</v>
      </c>
      <c r="H2809" s="8">
        <f t="shared" si="2948"/>
        <v>0</v>
      </c>
      <c r="I2809" s="8">
        <f t="shared" si="2949"/>
        <v>0</v>
      </c>
      <c r="J2809" s="8">
        <f t="shared" si="2950"/>
        <v>0</v>
      </c>
      <c r="K2809" s="8">
        <f t="shared" si="2951"/>
        <v>0</v>
      </c>
      <c r="L2809" s="8">
        <f t="shared" si="2952"/>
        <v>0</v>
      </c>
      <c r="M2809" s="8">
        <f t="shared" si="2953"/>
        <v>0</v>
      </c>
      <c r="N2809" s="8">
        <f t="shared" si="2954"/>
        <v>0</v>
      </c>
      <c r="O2809" s="8">
        <f t="shared" si="2955"/>
        <v>0</v>
      </c>
      <c r="P2809" s="8">
        <f t="shared" si="2956"/>
        <v>0</v>
      </c>
      <c r="Q2809" s="8">
        <f t="shared" si="2957"/>
        <v>0</v>
      </c>
      <c r="R2809" s="8">
        <f t="shared" si="2958"/>
        <v>0</v>
      </c>
    </row>
    <row r="2810" spans="1:18" x14ac:dyDescent="0.25">
      <c r="A2810" s="95" t="s">
        <v>121</v>
      </c>
      <c r="B2810" s="12" t="s">
        <v>321</v>
      </c>
      <c r="C2810" s="7" t="s">
        <v>322</v>
      </c>
      <c r="D2810" s="8">
        <f t="shared" si="2944"/>
        <v>0</v>
      </c>
      <c r="E2810" s="8">
        <f t="shared" si="2945"/>
        <v>0</v>
      </c>
      <c r="F2810" s="8">
        <f t="shared" si="2946"/>
        <v>0</v>
      </c>
      <c r="G2810" s="8">
        <f t="shared" si="2947"/>
        <v>0</v>
      </c>
      <c r="H2810" s="8">
        <f t="shared" si="2948"/>
        <v>0</v>
      </c>
      <c r="I2810" s="8">
        <f t="shared" si="2949"/>
        <v>0</v>
      </c>
      <c r="J2810" s="8">
        <f t="shared" si="2950"/>
        <v>0</v>
      </c>
      <c r="K2810" s="8">
        <f t="shared" si="2951"/>
        <v>0</v>
      </c>
      <c r="L2810" s="8">
        <f t="shared" si="2952"/>
        <v>0</v>
      </c>
      <c r="M2810" s="8">
        <f t="shared" si="2953"/>
        <v>0</v>
      </c>
      <c r="N2810" s="8">
        <f t="shared" si="2954"/>
        <v>0</v>
      </c>
      <c r="O2810" s="8">
        <f t="shared" si="2955"/>
        <v>0</v>
      </c>
      <c r="P2810" s="8">
        <f t="shared" si="2956"/>
        <v>0</v>
      </c>
      <c r="Q2810" s="8">
        <f t="shared" si="2957"/>
        <v>0</v>
      </c>
      <c r="R2810" s="8">
        <f t="shared" si="2958"/>
        <v>0</v>
      </c>
    </row>
    <row r="2811" spans="1:18" x14ac:dyDescent="0.25">
      <c r="A2811" s="95" t="s">
        <v>121</v>
      </c>
      <c r="B2811" s="12" t="s">
        <v>323</v>
      </c>
      <c r="C2811" s="7" t="s">
        <v>324</v>
      </c>
      <c r="D2811" s="8">
        <f t="shared" si="2944"/>
        <v>0</v>
      </c>
      <c r="E2811" s="8">
        <f t="shared" si="2945"/>
        <v>0</v>
      </c>
      <c r="F2811" s="8">
        <f t="shared" si="2946"/>
        <v>0</v>
      </c>
      <c r="G2811" s="8">
        <f t="shared" si="2947"/>
        <v>0</v>
      </c>
      <c r="H2811" s="8">
        <f t="shared" si="2948"/>
        <v>0</v>
      </c>
      <c r="I2811" s="8">
        <f t="shared" si="2949"/>
        <v>0</v>
      </c>
      <c r="J2811" s="8">
        <f t="shared" si="2950"/>
        <v>0</v>
      </c>
      <c r="K2811" s="8">
        <f t="shared" si="2951"/>
        <v>0</v>
      </c>
      <c r="L2811" s="8">
        <f t="shared" si="2952"/>
        <v>0</v>
      </c>
      <c r="M2811" s="8">
        <f t="shared" si="2953"/>
        <v>0</v>
      </c>
      <c r="N2811" s="8">
        <f t="shared" si="2954"/>
        <v>0</v>
      </c>
      <c r="O2811" s="8">
        <f t="shared" si="2955"/>
        <v>0</v>
      </c>
      <c r="P2811" s="8">
        <f t="shared" si="2956"/>
        <v>0</v>
      </c>
      <c r="Q2811" s="8">
        <f t="shared" si="2957"/>
        <v>0</v>
      </c>
      <c r="R2811" s="8">
        <f t="shared" si="2958"/>
        <v>0</v>
      </c>
    </row>
    <row r="2812" spans="1:18" x14ac:dyDescent="0.25">
      <c r="A2812" s="95" t="s">
        <v>121</v>
      </c>
      <c r="B2812" s="12" t="s">
        <v>325</v>
      </c>
      <c r="C2812" s="7" t="s">
        <v>326</v>
      </c>
      <c r="D2812" s="8">
        <f t="shared" si="2944"/>
        <v>307.5</v>
      </c>
      <c r="E2812" s="8">
        <f t="shared" si="2945"/>
        <v>323.5</v>
      </c>
      <c r="F2812" s="8">
        <f t="shared" si="2946"/>
        <v>322.25</v>
      </c>
      <c r="G2812" s="8">
        <f t="shared" si="2947"/>
        <v>339.75</v>
      </c>
      <c r="H2812" s="8">
        <f t="shared" si="2948"/>
        <v>368.75</v>
      </c>
      <c r="I2812" s="8">
        <f t="shared" si="2949"/>
        <v>381.375</v>
      </c>
      <c r="J2812" s="8">
        <f t="shared" si="2950"/>
        <v>377.75</v>
      </c>
      <c r="K2812" s="8">
        <f t="shared" si="2951"/>
        <v>372.75</v>
      </c>
      <c r="L2812" s="8">
        <f t="shared" si="2952"/>
        <v>377</v>
      </c>
      <c r="M2812" s="8">
        <f t="shared" si="2953"/>
        <v>382.875</v>
      </c>
      <c r="N2812" s="8">
        <f t="shared" si="2954"/>
        <v>393.125</v>
      </c>
      <c r="O2812" s="8">
        <f t="shared" si="2955"/>
        <v>407.125</v>
      </c>
      <c r="P2812" s="8">
        <f t="shared" si="2956"/>
        <v>424.75</v>
      </c>
      <c r="Q2812" s="8">
        <f t="shared" si="2957"/>
        <v>418.375</v>
      </c>
      <c r="R2812" s="8">
        <f t="shared" si="2958"/>
        <v>426.75</v>
      </c>
    </row>
    <row r="2813" spans="1:18" x14ac:dyDescent="0.25">
      <c r="A2813" s="95" t="s">
        <v>121</v>
      </c>
      <c r="B2813" s="12" t="s">
        <v>327</v>
      </c>
      <c r="C2813" s="7" t="s">
        <v>328</v>
      </c>
      <c r="D2813" s="8">
        <f t="shared" si="2944"/>
        <v>384.5</v>
      </c>
      <c r="E2813" s="8">
        <f t="shared" si="2945"/>
        <v>399</v>
      </c>
      <c r="F2813" s="8">
        <f t="shared" si="2946"/>
        <v>409.875</v>
      </c>
      <c r="G2813" s="8">
        <f t="shared" si="2947"/>
        <v>424.75</v>
      </c>
      <c r="H2813" s="8">
        <f t="shared" si="2948"/>
        <v>443.75</v>
      </c>
      <c r="I2813" s="8">
        <f t="shared" si="2949"/>
        <v>467.25</v>
      </c>
      <c r="J2813" s="8">
        <f t="shared" si="2950"/>
        <v>474.875</v>
      </c>
      <c r="K2813" s="8">
        <f t="shared" si="2951"/>
        <v>490.5</v>
      </c>
      <c r="L2813" s="8">
        <f t="shared" si="2952"/>
        <v>498.25</v>
      </c>
      <c r="M2813" s="8">
        <f t="shared" si="2953"/>
        <v>493.625</v>
      </c>
      <c r="N2813" s="8">
        <f t="shared" si="2954"/>
        <v>499.25</v>
      </c>
      <c r="O2813" s="8">
        <f t="shared" si="2955"/>
        <v>505.375</v>
      </c>
      <c r="P2813" s="8">
        <f t="shared" si="2956"/>
        <v>502.125</v>
      </c>
      <c r="Q2813" s="8">
        <f t="shared" si="2957"/>
        <v>500.875</v>
      </c>
      <c r="R2813" s="8">
        <f t="shared" si="2958"/>
        <v>506.875</v>
      </c>
    </row>
    <row r="2814" spans="1:18" x14ac:dyDescent="0.25">
      <c r="A2814" s="95" t="s">
        <v>121</v>
      </c>
      <c r="B2814" s="12" t="s">
        <v>329</v>
      </c>
      <c r="C2814" s="7" t="s">
        <v>330</v>
      </c>
      <c r="D2814" s="8">
        <f t="shared" si="2944"/>
        <v>0</v>
      </c>
      <c r="E2814" s="8">
        <f t="shared" si="2945"/>
        <v>0</v>
      </c>
      <c r="F2814" s="8">
        <f t="shared" si="2946"/>
        <v>0</v>
      </c>
      <c r="G2814" s="8">
        <f t="shared" si="2947"/>
        <v>0</v>
      </c>
      <c r="H2814" s="8">
        <f t="shared" si="2948"/>
        <v>0</v>
      </c>
      <c r="I2814" s="8">
        <f t="shared" si="2949"/>
        <v>0</v>
      </c>
      <c r="J2814" s="8">
        <f t="shared" si="2950"/>
        <v>0</v>
      </c>
      <c r="K2814" s="8">
        <f t="shared" si="2951"/>
        <v>0</v>
      </c>
      <c r="L2814" s="8">
        <f t="shared" si="2952"/>
        <v>0</v>
      </c>
      <c r="M2814" s="8">
        <f t="shared" si="2953"/>
        <v>0</v>
      </c>
      <c r="N2814" s="8">
        <f t="shared" si="2954"/>
        <v>0</v>
      </c>
      <c r="O2814" s="8">
        <f t="shared" si="2955"/>
        <v>0</v>
      </c>
      <c r="P2814" s="8">
        <f t="shared" si="2956"/>
        <v>0</v>
      </c>
      <c r="Q2814" s="8">
        <f t="shared" si="2957"/>
        <v>0</v>
      </c>
      <c r="R2814" s="8">
        <f t="shared" si="2958"/>
        <v>0</v>
      </c>
    </row>
    <row r="2815" spans="1:18" x14ac:dyDescent="0.25">
      <c r="A2815" s="95" t="s">
        <v>121</v>
      </c>
      <c r="B2815" s="12" t="s">
        <v>331</v>
      </c>
      <c r="C2815" s="7" t="s">
        <v>332</v>
      </c>
      <c r="D2815" s="8">
        <f t="shared" si="2944"/>
        <v>68.5</v>
      </c>
      <c r="E2815" s="8">
        <f t="shared" si="2945"/>
        <v>80.5</v>
      </c>
      <c r="F2815" s="8">
        <f t="shared" si="2946"/>
        <v>99.25</v>
      </c>
      <c r="G2815" s="8">
        <f t="shared" si="2947"/>
        <v>132.25</v>
      </c>
      <c r="H2815" s="8">
        <f t="shared" si="2948"/>
        <v>193.125</v>
      </c>
      <c r="I2815" s="8">
        <f t="shared" si="2949"/>
        <v>265.375</v>
      </c>
      <c r="J2815" s="8">
        <f t="shared" si="2950"/>
        <v>361.125</v>
      </c>
      <c r="K2815" s="8">
        <f t="shared" si="2951"/>
        <v>434.25</v>
      </c>
      <c r="L2815" s="8">
        <f t="shared" si="2952"/>
        <v>543.75</v>
      </c>
      <c r="M2815" s="8">
        <f t="shared" si="2953"/>
        <v>643</v>
      </c>
      <c r="N2815" s="8">
        <f t="shared" si="2954"/>
        <v>734.125</v>
      </c>
      <c r="O2815" s="8">
        <f t="shared" si="2955"/>
        <v>895</v>
      </c>
      <c r="P2815" s="8">
        <f t="shared" si="2956"/>
        <v>1023.5</v>
      </c>
      <c r="Q2815" s="8">
        <f t="shared" si="2957"/>
        <v>1201.375</v>
      </c>
      <c r="R2815" s="8">
        <f t="shared" si="2958"/>
        <v>1346.625</v>
      </c>
    </row>
    <row r="2816" spans="1:18" x14ac:dyDescent="0.25">
      <c r="A2816" s="95" t="s">
        <v>121</v>
      </c>
      <c r="B2816" s="12" t="s">
        <v>333</v>
      </c>
      <c r="C2816" s="7" t="s">
        <v>334</v>
      </c>
      <c r="D2816" s="8">
        <f t="shared" si="2944"/>
        <v>286.75</v>
      </c>
      <c r="E2816" s="8">
        <f t="shared" si="2945"/>
        <v>282.25</v>
      </c>
      <c r="F2816" s="8">
        <f t="shared" si="2946"/>
        <v>287</v>
      </c>
      <c r="G2816" s="8">
        <f t="shared" si="2947"/>
        <v>306</v>
      </c>
      <c r="H2816" s="8">
        <f t="shared" si="2948"/>
        <v>306.625</v>
      </c>
      <c r="I2816" s="8">
        <f t="shared" si="2949"/>
        <v>300.125</v>
      </c>
      <c r="J2816" s="8">
        <f t="shared" si="2950"/>
        <v>290.75</v>
      </c>
      <c r="K2816" s="8">
        <f t="shared" si="2951"/>
        <v>277.625</v>
      </c>
      <c r="L2816" s="8">
        <f t="shared" si="2952"/>
        <v>270.25</v>
      </c>
      <c r="M2816" s="8">
        <f t="shared" si="2953"/>
        <v>265.125</v>
      </c>
      <c r="N2816" s="8">
        <f t="shared" si="2954"/>
        <v>259.25</v>
      </c>
      <c r="O2816" s="8">
        <f t="shared" si="2955"/>
        <v>254.625</v>
      </c>
      <c r="P2816" s="8">
        <f t="shared" si="2956"/>
        <v>253.5</v>
      </c>
      <c r="Q2816" s="8">
        <f t="shared" si="2957"/>
        <v>247.75</v>
      </c>
      <c r="R2816" s="8">
        <f t="shared" si="2958"/>
        <v>241.125</v>
      </c>
    </row>
    <row r="2817" spans="1:18" x14ac:dyDescent="0.25">
      <c r="A2817" s="95" t="s">
        <v>121</v>
      </c>
      <c r="B2817" s="12" t="s">
        <v>335</v>
      </c>
      <c r="C2817" s="7" t="s">
        <v>336</v>
      </c>
      <c r="D2817" s="8">
        <f t="shared" si="2944"/>
        <v>3352</v>
      </c>
      <c r="E2817" s="8">
        <f t="shared" si="2945"/>
        <v>3403.75</v>
      </c>
      <c r="F2817" s="8">
        <f t="shared" si="2946"/>
        <v>3451.125</v>
      </c>
      <c r="G2817" s="8">
        <f t="shared" si="2947"/>
        <v>3478.75</v>
      </c>
      <c r="H2817" s="8">
        <f t="shared" si="2948"/>
        <v>3452</v>
      </c>
      <c r="I2817" s="8">
        <f t="shared" si="2949"/>
        <v>3389.75</v>
      </c>
      <c r="J2817" s="8">
        <f t="shared" si="2950"/>
        <v>3326</v>
      </c>
      <c r="K2817" s="8">
        <f t="shared" si="2951"/>
        <v>3270</v>
      </c>
      <c r="L2817" s="8">
        <f t="shared" si="2952"/>
        <v>3236.875</v>
      </c>
      <c r="M2817" s="8">
        <f t="shared" si="2953"/>
        <v>3195</v>
      </c>
      <c r="N2817" s="8">
        <f t="shared" si="2954"/>
        <v>3170.75</v>
      </c>
      <c r="O2817" s="8">
        <f t="shared" si="2955"/>
        <v>3170</v>
      </c>
      <c r="P2817" s="8">
        <f t="shared" si="2956"/>
        <v>3180.875</v>
      </c>
      <c r="Q2817" s="8">
        <f t="shared" si="2957"/>
        <v>3160.625</v>
      </c>
      <c r="R2817" s="8">
        <f t="shared" si="2958"/>
        <v>3169</v>
      </c>
    </row>
    <row r="2818" spans="1:18" x14ac:dyDescent="0.25">
      <c r="A2818" s="95" t="s">
        <v>121</v>
      </c>
      <c r="B2818" s="12" t="s">
        <v>337</v>
      </c>
      <c r="C2818" s="7" t="s">
        <v>338</v>
      </c>
      <c r="D2818" s="8">
        <f t="shared" si="2944"/>
        <v>19681</v>
      </c>
      <c r="E2818" s="8">
        <f t="shared" si="2945"/>
        <v>21755.5</v>
      </c>
      <c r="F2818" s="8">
        <f t="shared" si="2946"/>
        <v>24114.75</v>
      </c>
      <c r="G2818" s="8">
        <f t="shared" si="2947"/>
        <v>26117.75</v>
      </c>
      <c r="H2818" s="8">
        <f t="shared" si="2948"/>
        <v>27924.875</v>
      </c>
      <c r="I2818" s="8">
        <f t="shared" si="2949"/>
        <v>28417.625</v>
      </c>
      <c r="J2818" s="8">
        <f t="shared" si="2950"/>
        <v>28565</v>
      </c>
      <c r="K2818" s="8">
        <f t="shared" si="2951"/>
        <v>29175.125</v>
      </c>
      <c r="L2818" s="8">
        <f t="shared" si="2952"/>
        <v>30057.375</v>
      </c>
      <c r="M2818" s="8">
        <f t="shared" si="2953"/>
        <v>31000.375</v>
      </c>
      <c r="N2818" s="8">
        <f t="shared" si="2954"/>
        <v>32216.75</v>
      </c>
      <c r="O2818" s="8">
        <f t="shared" si="2955"/>
        <v>33898.375</v>
      </c>
      <c r="P2818" s="8">
        <f t="shared" si="2956"/>
        <v>35773.875</v>
      </c>
      <c r="Q2818" s="8">
        <f t="shared" si="2957"/>
        <v>37688.625</v>
      </c>
      <c r="R2818" s="8">
        <f t="shared" si="2958"/>
        <v>39747.125</v>
      </c>
    </row>
    <row r="2819" spans="1:18" x14ac:dyDescent="0.25">
      <c r="A2819" s="95" t="s">
        <v>121</v>
      </c>
      <c r="B2819" s="12" t="s">
        <v>339</v>
      </c>
      <c r="C2819" s="7" t="s">
        <v>340</v>
      </c>
      <c r="D2819" s="8">
        <f t="shared" si="2944"/>
        <v>435.75</v>
      </c>
      <c r="E2819" s="8">
        <f t="shared" si="2945"/>
        <v>477.75</v>
      </c>
      <c r="F2819" s="8">
        <f t="shared" si="2946"/>
        <v>538.75</v>
      </c>
      <c r="G2819" s="8">
        <f t="shared" si="2947"/>
        <v>596.75</v>
      </c>
      <c r="H2819" s="8">
        <f t="shared" si="2948"/>
        <v>631.125</v>
      </c>
      <c r="I2819" s="8">
        <f t="shared" si="2949"/>
        <v>650.625</v>
      </c>
      <c r="J2819" s="8">
        <f t="shared" si="2950"/>
        <v>675.25</v>
      </c>
      <c r="K2819" s="8">
        <f t="shared" si="2951"/>
        <v>703.75</v>
      </c>
      <c r="L2819" s="8">
        <f t="shared" si="2952"/>
        <v>720</v>
      </c>
      <c r="M2819" s="8">
        <f t="shared" si="2953"/>
        <v>791.5</v>
      </c>
      <c r="N2819" s="8">
        <f t="shared" si="2954"/>
        <v>898.375</v>
      </c>
      <c r="O2819" s="8">
        <f t="shared" si="2955"/>
        <v>1164</v>
      </c>
      <c r="P2819" s="8">
        <f t="shared" si="2956"/>
        <v>1348.875</v>
      </c>
      <c r="Q2819" s="8">
        <f t="shared" si="2957"/>
        <v>1568</v>
      </c>
      <c r="R2819" s="8">
        <f t="shared" si="2958"/>
        <v>1834.75</v>
      </c>
    </row>
    <row r="2820" spans="1:18" x14ac:dyDescent="0.25">
      <c r="A2820" s="95" t="s">
        <v>121</v>
      </c>
      <c r="B2820" s="12" t="s">
        <v>341</v>
      </c>
      <c r="C2820" s="7" t="s">
        <v>342</v>
      </c>
      <c r="D2820" s="8">
        <f t="shared" si="2944"/>
        <v>20</v>
      </c>
      <c r="E2820" s="8">
        <f t="shared" si="2945"/>
        <v>18.25</v>
      </c>
      <c r="F2820" s="8">
        <f t="shared" si="2946"/>
        <v>19.25</v>
      </c>
      <c r="G2820" s="8">
        <f t="shared" si="2947"/>
        <v>20.375</v>
      </c>
      <c r="H2820" s="8">
        <f t="shared" si="2948"/>
        <v>18.875</v>
      </c>
      <c r="I2820" s="8">
        <f t="shared" si="2949"/>
        <v>19.75</v>
      </c>
      <c r="J2820" s="8">
        <f t="shared" si="2950"/>
        <v>17.375</v>
      </c>
      <c r="K2820" s="8">
        <f t="shared" si="2951"/>
        <v>17.125</v>
      </c>
      <c r="L2820" s="8">
        <f t="shared" si="2952"/>
        <v>16.125</v>
      </c>
      <c r="M2820" s="8">
        <f t="shared" si="2953"/>
        <v>15.375</v>
      </c>
      <c r="N2820" s="8">
        <f t="shared" si="2954"/>
        <v>15.875</v>
      </c>
      <c r="O2820" s="8">
        <f t="shared" si="2955"/>
        <v>15.375</v>
      </c>
      <c r="P2820" s="8">
        <f t="shared" si="2956"/>
        <v>16.75</v>
      </c>
      <c r="Q2820" s="8">
        <f t="shared" si="2957"/>
        <v>16.5</v>
      </c>
      <c r="R2820" s="8">
        <f t="shared" si="2958"/>
        <v>19.75</v>
      </c>
    </row>
    <row r="2821" spans="1:18" x14ac:dyDescent="0.25">
      <c r="A2821" s="95" t="s">
        <v>121</v>
      </c>
      <c r="B2821" s="12" t="s">
        <v>343</v>
      </c>
      <c r="C2821" s="7" t="s">
        <v>344</v>
      </c>
      <c r="D2821" s="8">
        <f t="shared" si="2944"/>
        <v>9.75</v>
      </c>
      <c r="E2821" s="8">
        <f t="shared" si="2945"/>
        <v>10.5</v>
      </c>
      <c r="F2821" s="8">
        <f t="shared" si="2946"/>
        <v>15.25</v>
      </c>
      <c r="G2821" s="8">
        <f t="shared" si="2947"/>
        <v>18.625</v>
      </c>
      <c r="H2821" s="8">
        <f t="shared" si="2948"/>
        <v>19</v>
      </c>
      <c r="I2821" s="8">
        <f t="shared" si="2949"/>
        <v>17.375</v>
      </c>
      <c r="J2821" s="8">
        <f t="shared" si="2950"/>
        <v>21.125</v>
      </c>
      <c r="K2821" s="8">
        <f t="shared" si="2951"/>
        <v>19.375</v>
      </c>
      <c r="L2821" s="8">
        <f t="shared" si="2952"/>
        <v>19</v>
      </c>
      <c r="M2821" s="8">
        <f t="shared" si="2953"/>
        <v>18</v>
      </c>
      <c r="N2821" s="8">
        <f t="shared" si="2954"/>
        <v>18</v>
      </c>
      <c r="O2821" s="8">
        <f t="shared" si="2955"/>
        <v>18</v>
      </c>
      <c r="P2821" s="8">
        <f t="shared" si="2956"/>
        <v>18.875</v>
      </c>
      <c r="Q2821" s="8">
        <f t="shared" si="2957"/>
        <v>18.125</v>
      </c>
      <c r="R2821" s="8">
        <f t="shared" si="2958"/>
        <v>17.875</v>
      </c>
    </row>
    <row r="2822" spans="1:18" x14ac:dyDescent="0.25">
      <c r="A2822" s="95" t="s">
        <v>121</v>
      </c>
      <c r="B2822" s="12" t="s">
        <v>345</v>
      </c>
      <c r="C2822" s="7" t="s">
        <v>346</v>
      </c>
      <c r="D2822" s="8">
        <f t="shared" si="2944"/>
        <v>7.5</v>
      </c>
      <c r="E2822" s="8">
        <f t="shared" si="2945"/>
        <v>9.25</v>
      </c>
      <c r="F2822" s="8">
        <f t="shared" si="2946"/>
        <v>12</v>
      </c>
      <c r="G2822" s="8">
        <f t="shared" si="2947"/>
        <v>17.5</v>
      </c>
      <c r="H2822" s="8">
        <f t="shared" si="2948"/>
        <v>20.875</v>
      </c>
      <c r="I2822" s="8">
        <f t="shared" si="2949"/>
        <v>21.25</v>
      </c>
      <c r="J2822" s="8">
        <f t="shared" si="2950"/>
        <v>18.625</v>
      </c>
      <c r="K2822" s="8">
        <f t="shared" si="2951"/>
        <v>17</v>
      </c>
      <c r="L2822" s="8">
        <f t="shared" si="2952"/>
        <v>18.25</v>
      </c>
      <c r="M2822" s="8">
        <f t="shared" si="2953"/>
        <v>18.875</v>
      </c>
      <c r="N2822" s="8">
        <f t="shared" si="2954"/>
        <v>19.625</v>
      </c>
      <c r="O2822" s="8">
        <f t="shared" si="2955"/>
        <v>22.5</v>
      </c>
      <c r="P2822" s="8">
        <f t="shared" si="2956"/>
        <v>22</v>
      </c>
      <c r="Q2822" s="8">
        <f t="shared" si="2957"/>
        <v>23.625</v>
      </c>
      <c r="R2822" s="8">
        <f t="shared" si="2958"/>
        <v>23.625</v>
      </c>
    </row>
    <row r="2823" spans="1:18" x14ac:dyDescent="0.25">
      <c r="A2823" s="95" t="s">
        <v>121</v>
      </c>
      <c r="B2823" s="12" t="s">
        <v>347</v>
      </c>
      <c r="C2823" s="7" t="s">
        <v>348</v>
      </c>
      <c r="D2823" s="8">
        <f t="shared" si="2944"/>
        <v>1</v>
      </c>
      <c r="E2823" s="8">
        <f t="shared" si="2945"/>
        <v>1</v>
      </c>
      <c r="F2823" s="8">
        <f t="shared" si="2946"/>
        <v>2.25</v>
      </c>
      <c r="G2823" s="8">
        <f t="shared" si="2947"/>
        <v>3.125</v>
      </c>
      <c r="H2823" s="8">
        <f t="shared" si="2948"/>
        <v>4</v>
      </c>
      <c r="I2823" s="8">
        <f t="shared" si="2949"/>
        <v>5.625</v>
      </c>
      <c r="J2823" s="8">
        <f t="shared" si="2950"/>
        <v>5</v>
      </c>
      <c r="K2823" s="8">
        <f t="shared" si="2951"/>
        <v>5</v>
      </c>
      <c r="L2823" s="8">
        <f t="shared" si="2952"/>
        <v>5</v>
      </c>
      <c r="M2823" s="8">
        <f t="shared" si="2953"/>
        <v>5</v>
      </c>
      <c r="N2823" s="8">
        <f t="shared" si="2954"/>
        <v>6.75</v>
      </c>
      <c r="O2823" s="8">
        <f t="shared" si="2955"/>
        <v>7.625</v>
      </c>
      <c r="P2823" s="8">
        <f t="shared" si="2956"/>
        <v>8</v>
      </c>
      <c r="Q2823" s="8">
        <f t="shared" si="2957"/>
        <v>8.875</v>
      </c>
      <c r="R2823" s="8">
        <f t="shared" si="2958"/>
        <v>9</v>
      </c>
    </row>
    <row r="2824" spans="1:18" x14ac:dyDescent="0.25">
      <c r="A2824" s="95" t="s">
        <v>121</v>
      </c>
      <c r="B2824" s="12" t="s">
        <v>349</v>
      </c>
      <c r="C2824" s="7" t="s">
        <v>350</v>
      </c>
      <c r="D2824" s="8">
        <f t="shared" si="2944"/>
        <v>1</v>
      </c>
      <c r="E2824" s="8">
        <f t="shared" si="2945"/>
        <v>1</v>
      </c>
      <c r="F2824" s="8">
        <f t="shared" si="2946"/>
        <v>1</v>
      </c>
      <c r="G2824" s="8">
        <f t="shared" si="2947"/>
        <v>1.125</v>
      </c>
      <c r="H2824" s="8">
        <f t="shared" si="2948"/>
        <v>2.625</v>
      </c>
      <c r="I2824" s="8">
        <f t="shared" si="2949"/>
        <v>3.875</v>
      </c>
      <c r="J2824" s="8">
        <f t="shared" si="2950"/>
        <v>3.625</v>
      </c>
      <c r="K2824" s="8">
        <f t="shared" si="2951"/>
        <v>3</v>
      </c>
      <c r="L2824" s="8">
        <f t="shared" si="2952"/>
        <v>3</v>
      </c>
      <c r="M2824" s="8">
        <f t="shared" si="2953"/>
        <v>3</v>
      </c>
      <c r="N2824" s="8">
        <f t="shared" si="2954"/>
        <v>3.875</v>
      </c>
      <c r="O2824" s="8">
        <f t="shared" si="2955"/>
        <v>4.125</v>
      </c>
      <c r="P2824" s="8">
        <f t="shared" si="2956"/>
        <v>5.625</v>
      </c>
      <c r="Q2824" s="8">
        <f t="shared" si="2957"/>
        <v>8</v>
      </c>
      <c r="R2824" s="8">
        <f t="shared" si="2958"/>
        <v>8</v>
      </c>
    </row>
    <row r="2825" spans="1:18" x14ac:dyDescent="0.25">
      <c r="A2825" s="95" t="s">
        <v>121</v>
      </c>
      <c r="B2825" s="12" t="s">
        <v>351</v>
      </c>
      <c r="C2825" s="7" t="s">
        <v>352</v>
      </c>
      <c r="D2825" s="8">
        <f t="shared" si="2944"/>
        <v>0</v>
      </c>
      <c r="E2825" s="8">
        <f t="shared" si="2945"/>
        <v>0</v>
      </c>
      <c r="F2825" s="8">
        <f t="shared" si="2946"/>
        <v>0</v>
      </c>
      <c r="G2825" s="8">
        <f t="shared" si="2947"/>
        <v>0</v>
      </c>
      <c r="H2825" s="8">
        <f t="shared" si="2948"/>
        <v>0</v>
      </c>
      <c r="I2825" s="8">
        <f t="shared" si="2949"/>
        <v>0</v>
      </c>
      <c r="J2825" s="8">
        <f t="shared" si="2950"/>
        <v>0</v>
      </c>
      <c r="K2825" s="8">
        <f t="shared" si="2951"/>
        <v>0</v>
      </c>
      <c r="L2825" s="8">
        <f t="shared" si="2952"/>
        <v>0</v>
      </c>
      <c r="M2825" s="8">
        <f t="shared" si="2953"/>
        <v>0</v>
      </c>
      <c r="N2825" s="8">
        <f t="shared" si="2954"/>
        <v>0</v>
      </c>
      <c r="O2825" s="8">
        <f t="shared" si="2955"/>
        <v>0</v>
      </c>
      <c r="P2825" s="8">
        <f t="shared" si="2956"/>
        <v>0</v>
      </c>
      <c r="Q2825" s="8">
        <f t="shared" si="2957"/>
        <v>0</v>
      </c>
      <c r="R2825" s="8">
        <f t="shared" si="2958"/>
        <v>0</v>
      </c>
    </row>
    <row r="2826" spans="1:18" x14ac:dyDescent="0.25">
      <c r="A2826" s="95" t="s">
        <v>121</v>
      </c>
      <c r="B2826" s="12" t="s">
        <v>353</v>
      </c>
      <c r="C2826" s="7" t="s">
        <v>354</v>
      </c>
      <c r="D2826" s="8">
        <f t="shared" si="2944"/>
        <v>0</v>
      </c>
      <c r="E2826" s="8">
        <f t="shared" si="2945"/>
        <v>0</v>
      </c>
      <c r="F2826" s="8">
        <f t="shared" si="2946"/>
        <v>0</v>
      </c>
      <c r="G2826" s="8">
        <f t="shared" si="2947"/>
        <v>0</v>
      </c>
      <c r="H2826" s="8">
        <f t="shared" si="2948"/>
        <v>0</v>
      </c>
      <c r="I2826" s="8">
        <f t="shared" si="2949"/>
        <v>0</v>
      </c>
      <c r="J2826" s="8">
        <f t="shared" si="2950"/>
        <v>0</v>
      </c>
      <c r="K2826" s="8">
        <f t="shared" si="2951"/>
        <v>0</v>
      </c>
      <c r="L2826" s="8">
        <f t="shared" si="2952"/>
        <v>0</v>
      </c>
      <c r="M2826" s="8">
        <f t="shared" si="2953"/>
        <v>0</v>
      </c>
      <c r="N2826" s="8">
        <f t="shared" si="2954"/>
        <v>0</v>
      </c>
      <c r="O2826" s="8">
        <f t="shared" si="2955"/>
        <v>0</v>
      </c>
      <c r="P2826" s="8">
        <f t="shared" si="2956"/>
        <v>0</v>
      </c>
      <c r="Q2826" s="8">
        <f t="shared" si="2957"/>
        <v>0</v>
      </c>
      <c r="R2826" s="8">
        <f t="shared" si="2958"/>
        <v>0</v>
      </c>
    </row>
    <row r="2827" spans="1:18" x14ac:dyDescent="0.25">
      <c r="A2827" s="95" t="s">
        <v>121</v>
      </c>
      <c r="B2827" s="12" t="s">
        <v>355</v>
      </c>
      <c r="C2827" s="7" t="s">
        <v>356</v>
      </c>
      <c r="D2827" s="8">
        <f t="shared" si="2944"/>
        <v>0</v>
      </c>
      <c r="E2827" s="8">
        <f t="shared" si="2945"/>
        <v>0</v>
      </c>
      <c r="F2827" s="8">
        <f t="shared" si="2946"/>
        <v>0</v>
      </c>
      <c r="G2827" s="8">
        <f t="shared" si="2947"/>
        <v>0</v>
      </c>
      <c r="H2827" s="8">
        <f t="shared" si="2948"/>
        <v>0</v>
      </c>
      <c r="I2827" s="8">
        <f t="shared" si="2949"/>
        <v>0</v>
      </c>
      <c r="J2827" s="8">
        <f t="shared" si="2950"/>
        <v>0</v>
      </c>
      <c r="K2827" s="8">
        <f t="shared" si="2951"/>
        <v>0</v>
      </c>
      <c r="L2827" s="8">
        <f t="shared" si="2952"/>
        <v>0</v>
      </c>
      <c r="M2827" s="8">
        <f t="shared" si="2953"/>
        <v>0</v>
      </c>
      <c r="N2827" s="8">
        <f t="shared" si="2954"/>
        <v>0</v>
      </c>
      <c r="O2827" s="8">
        <f t="shared" si="2955"/>
        <v>0</v>
      </c>
      <c r="P2827" s="8">
        <f t="shared" si="2956"/>
        <v>0</v>
      </c>
      <c r="Q2827" s="8">
        <f t="shared" si="2957"/>
        <v>0</v>
      </c>
      <c r="R2827" s="8">
        <f t="shared" si="2958"/>
        <v>0</v>
      </c>
    </row>
    <row r="2828" spans="1:18" x14ac:dyDescent="0.25">
      <c r="A2828" s="95" t="s">
        <v>121</v>
      </c>
      <c r="B2828" s="12" t="s">
        <v>357</v>
      </c>
      <c r="C2828" s="7" t="s">
        <v>358</v>
      </c>
      <c r="D2828" s="8">
        <f t="shared" si="2944"/>
        <v>59</v>
      </c>
      <c r="E2828" s="8">
        <f t="shared" si="2945"/>
        <v>34.25</v>
      </c>
      <c r="F2828" s="8">
        <f t="shared" si="2946"/>
        <v>33.75</v>
      </c>
      <c r="G2828" s="8">
        <f t="shared" si="2947"/>
        <v>38.75</v>
      </c>
      <c r="H2828" s="8">
        <f t="shared" si="2948"/>
        <v>40</v>
      </c>
      <c r="I2828" s="8">
        <f t="shared" si="2949"/>
        <v>41</v>
      </c>
      <c r="J2828" s="8">
        <f t="shared" si="2950"/>
        <v>37.25</v>
      </c>
      <c r="K2828" s="8">
        <f t="shared" si="2951"/>
        <v>18.125</v>
      </c>
      <c r="L2828" s="8">
        <f t="shared" si="2952"/>
        <v>3.375</v>
      </c>
      <c r="M2828" s="8">
        <f t="shared" si="2953"/>
        <v>0.5</v>
      </c>
      <c r="N2828" s="8">
        <f t="shared" si="2954"/>
        <v>0</v>
      </c>
      <c r="O2828" s="8">
        <f t="shared" si="2955"/>
        <v>0</v>
      </c>
      <c r="P2828" s="8">
        <f t="shared" si="2956"/>
        <v>0</v>
      </c>
      <c r="Q2828" s="8">
        <f t="shared" si="2957"/>
        <v>0</v>
      </c>
      <c r="R2828" s="8">
        <f t="shared" si="2958"/>
        <v>0</v>
      </c>
    </row>
    <row r="2829" spans="1:18" x14ac:dyDescent="0.25">
      <c r="A2829" s="95" t="s">
        <v>121</v>
      </c>
      <c r="B2829" s="12" t="s">
        <v>359</v>
      </c>
      <c r="C2829" s="7" t="s">
        <v>360</v>
      </c>
      <c r="D2829" s="8">
        <f t="shared" si="2944"/>
        <v>0</v>
      </c>
      <c r="E2829" s="8">
        <f t="shared" si="2945"/>
        <v>0</v>
      </c>
      <c r="F2829" s="8">
        <f t="shared" si="2946"/>
        <v>0</v>
      </c>
      <c r="G2829" s="8">
        <f t="shared" si="2947"/>
        <v>0</v>
      </c>
      <c r="H2829" s="8">
        <f t="shared" si="2948"/>
        <v>0</v>
      </c>
      <c r="I2829" s="8">
        <f t="shared" si="2949"/>
        <v>0</v>
      </c>
      <c r="J2829" s="8">
        <f t="shared" si="2950"/>
        <v>0</v>
      </c>
      <c r="K2829" s="8">
        <f t="shared" si="2951"/>
        <v>0</v>
      </c>
      <c r="L2829" s="8">
        <f t="shared" si="2952"/>
        <v>0</v>
      </c>
      <c r="M2829" s="8">
        <f t="shared" si="2953"/>
        <v>0</v>
      </c>
      <c r="N2829" s="8">
        <f t="shared" si="2954"/>
        <v>0</v>
      </c>
      <c r="O2829" s="8">
        <f t="shared" si="2955"/>
        <v>0</v>
      </c>
      <c r="P2829" s="8">
        <f t="shared" si="2956"/>
        <v>0</v>
      </c>
      <c r="Q2829" s="8">
        <f t="shared" si="2957"/>
        <v>0</v>
      </c>
      <c r="R2829" s="8">
        <f t="shared" si="2958"/>
        <v>0</v>
      </c>
    </row>
    <row r="2830" spans="1:18" x14ac:dyDescent="0.25">
      <c r="A2830" s="95" t="s">
        <v>121</v>
      </c>
      <c r="B2830" s="12" t="s">
        <v>361</v>
      </c>
      <c r="C2830" s="7" t="s">
        <v>362</v>
      </c>
      <c r="D2830" s="8">
        <f t="shared" si="2944"/>
        <v>216</v>
      </c>
      <c r="E2830" s="8">
        <f t="shared" si="2945"/>
        <v>225.5</v>
      </c>
      <c r="F2830" s="8">
        <f t="shared" si="2946"/>
        <v>240</v>
      </c>
      <c r="G2830" s="8">
        <f t="shared" si="2947"/>
        <v>244.375</v>
      </c>
      <c r="H2830" s="8">
        <f t="shared" si="2948"/>
        <v>235.625</v>
      </c>
      <c r="I2830" s="8">
        <f t="shared" si="2949"/>
        <v>226.625</v>
      </c>
      <c r="J2830" s="8">
        <f t="shared" si="2950"/>
        <v>210</v>
      </c>
      <c r="K2830" s="8">
        <f t="shared" si="2951"/>
        <v>193.375</v>
      </c>
      <c r="L2830" s="8">
        <f t="shared" si="2952"/>
        <v>188.125</v>
      </c>
      <c r="M2830" s="8">
        <f t="shared" si="2953"/>
        <v>181.375</v>
      </c>
      <c r="N2830" s="8">
        <f t="shared" si="2954"/>
        <v>178.625</v>
      </c>
      <c r="O2830" s="8">
        <f t="shared" si="2955"/>
        <v>174.5</v>
      </c>
      <c r="P2830" s="8">
        <f t="shared" si="2956"/>
        <v>169.875</v>
      </c>
      <c r="Q2830" s="8">
        <f t="shared" si="2957"/>
        <v>169.75</v>
      </c>
      <c r="R2830" s="8">
        <f t="shared" si="2958"/>
        <v>168.625</v>
      </c>
    </row>
    <row r="2831" spans="1:18" x14ac:dyDescent="0.25">
      <c r="A2831" s="95" t="s">
        <v>121</v>
      </c>
      <c r="B2831" s="12" t="s">
        <v>363</v>
      </c>
      <c r="C2831" s="7" t="s">
        <v>364</v>
      </c>
      <c r="D2831" s="8">
        <f t="shared" si="2944"/>
        <v>5975</v>
      </c>
      <c r="E2831" s="8">
        <f t="shared" si="2945"/>
        <v>6426</v>
      </c>
      <c r="F2831" s="8">
        <f t="shared" si="2946"/>
        <v>6994</v>
      </c>
      <c r="G2831" s="8">
        <f t="shared" si="2947"/>
        <v>7345</v>
      </c>
      <c r="H2831" s="8">
        <f t="shared" si="2948"/>
        <v>7530.625</v>
      </c>
      <c r="I2831" s="8">
        <f t="shared" si="2949"/>
        <v>7494.5</v>
      </c>
      <c r="J2831" s="8">
        <f t="shared" si="2950"/>
        <v>7295.25</v>
      </c>
      <c r="K2831" s="8">
        <f t="shared" si="2951"/>
        <v>7282.75</v>
      </c>
      <c r="L2831" s="8">
        <f t="shared" si="2952"/>
        <v>7361.125</v>
      </c>
      <c r="M2831" s="8">
        <f t="shared" si="2953"/>
        <v>7509.375</v>
      </c>
      <c r="N2831" s="8">
        <f t="shared" si="2954"/>
        <v>7684.25</v>
      </c>
      <c r="O2831" s="8">
        <f t="shared" si="2955"/>
        <v>7945.375</v>
      </c>
      <c r="P2831" s="8">
        <f t="shared" si="2956"/>
        <v>8265</v>
      </c>
      <c r="Q2831" s="8">
        <f t="shared" si="2957"/>
        <v>8461.625</v>
      </c>
      <c r="R2831" s="8">
        <f t="shared" si="2958"/>
        <v>8685.625</v>
      </c>
    </row>
    <row r="2832" spans="1:18" x14ac:dyDescent="0.25">
      <c r="A2832" s="95" t="s">
        <v>121</v>
      </c>
      <c r="B2832" s="12" t="s">
        <v>365</v>
      </c>
      <c r="C2832" s="7" t="s">
        <v>366</v>
      </c>
      <c r="D2832" s="8">
        <f t="shared" si="2944"/>
        <v>2132.25</v>
      </c>
      <c r="E2832" s="8">
        <f t="shared" si="2945"/>
        <v>2474</v>
      </c>
      <c r="F2832" s="8">
        <f t="shared" si="2946"/>
        <v>2795</v>
      </c>
      <c r="G2832" s="8">
        <f t="shared" si="2947"/>
        <v>3101.75</v>
      </c>
      <c r="H2832" s="8">
        <f t="shared" si="2948"/>
        <v>3433.5</v>
      </c>
      <c r="I2832" s="8">
        <f t="shared" si="2949"/>
        <v>3567.875</v>
      </c>
      <c r="J2832" s="8">
        <f t="shared" si="2950"/>
        <v>3635.625</v>
      </c>
      <c r="K2832" s="8">
        <f t="shared" si="2951"/>
        <v>3744.625</v>
      </c>
      <c r="L2832" s="8">
        <f t="shared" si="2952"/>
        <v>3851.75</v>
      </c>
      <c r="M2832" s="8">
        <f t="shared" si="2953"/>
        <v>3986.125</v>
      </c>
      <c r="N2832" s="8">
        <f t="shared" si="2954"/>
        <v>4143.25</v>
      </c>
      <c r="O2832" s="8">
        <f t="shared" si="2955"/>
        <v>4553.625</v>
      </c>
      <c r="P2832" s="8">
        <f t="shared" si="2956"/>
        <v>4989.25</v>
      </c>
      <c r="Q2832" s="8">
        <f t="shared" si="2957"/>
        <v>5453.25</v>
      </c>
      <c r="R2832" s="8">
        <f t="shared" si="2958"/>
        <v>5982.5</v>
      </c>
    </row>
    <row r="2833" spans="1:18" x14ac:dyDescent="0.25">
      <c r="A2833" s="95" t="s">
        <v>121</v>
      </c>
      <c r="B2833" s="12" t="s">
        <v>367</v>
      </c>
      <c r="C2833" s="7" t="s">
        <v>368</v>
      </c>
      <c r="D2833" s="8">
        <f t="shared" si="2944"/>
        <v>0</v>
      </c>
      <c r="E2833" s="8">
        <f t="shared" si="2945"/>
        <v>0</v>
      </c>
      <c r="F2833" s="8">
        <f t="shared" si="2946"/>
        <v>0</v>
      </c>
      <c r="G2833" s="8">
        <f t="shared" si="2947"/>
        <v>0</v>
      </c>
      <c r="H2833" s="8">
        <f t="shared" si="2948"/>
        <v>0</v>
      </c>
      <c r="I2833" s="8">
        <f t="shared" si="2949"/>
        <v>0</v>
      </c>
      <c r="J2833" s="8">
        <f t="shared" si="2950"/>
        <v>1.875</v>
      </c>
      <c r="K2833" s="8">
        <f t="shared" si="2951"/>
        <v>3</v>
      </c>
      <c r="L2833" s="8">
        <f t="shared" si="2952"/>
        <v>3</v>
      </c>
      <c r="M2833" s="8">
        <f t="shared" si="2953"/>
        <v>3.875</v>
      </c>
      <c r="N2833" s="8">
        <f t="shared" si="2954"/>
        <v>20.625</v>
      </c>
      <c r="O2833" s="8">
        <f t="shared" si="2955"/>
        <v>53</v>
      </c>
      <c r="P2833" s="8">
        <f t="shared" si="2956"/>
        <v>53.625</v>
      </c>
      <c r="Q2833" s="8">
        <f t="shared" si="2957"/>
        <v>64.5</v>
      </c>
      <c r="R2833" s="8">
        <f t="shared" si="2958"/>
        <v>66</v>
      </c>
    </row>
    <row r="2834" spans="1:18" x14ac:dyDescent="0.25">
      <c r="A2834" s="95" t="s">
        <v>121</v>
      </c>
      <c r="B2834" s="12" t="s">
        <v>369</v>
      </c>
      <c r="C2834" s="7" t="s">
        <v>370</v>
      </c>
      <c r="D2834" s="8">
        <f t="shared" si="2944"/>
        <v>0</v>
      </c>
      <c r="E2834" s="8">
        <f t="shared" si="2945"/>
        <v>0</v>
      </c>
      <c r="F2834" s="8">
        <f t="shared" si="2946"/>
        <v>0</v>
      </c>
      <c r="G2834" s="8">
        <f t="shared" si="2947"/>
        <v>0</v>
      </c>
      <c r="H2834" s="8">
        <f t="shared" si="2948"/>
        <v>0</v>
      </c>
      <c r="I2834" s="8">
        <f t="shared" si="2949"/>
        <v>0</v>
      </c>
      <c r="J2834" s="8">
        <f t="shared" si="2950"/>
        <v>0</v>
      </c>
      <c r="K2834" s="8">
        <f t="shared" si="2951"/>
        <v>0</v>
      </c>
      <c r="L2834" s="8">
        <f t="shared" si="2952"/>
        <v>0</v>
      </c>
      <c r="M2834" s="8">
        <f t="shared" si="2953"/>
        <v>0</v>
      </c>
      <c r="N2834" s="8">
        <f t="shared" si="2954"/>
        <v>0</v>
      </c>
      <c r="O2834" s="8">
        <f t="shared" si="2955"/>
        <v>0</v>
      </c>
      <c r="P2834" s="8">
        <f t="shared" si="2956"/>
        <v>0</v>
      </c>
      <c r="Q2834" s="8">
        <f t="shared" si="2957"/>
        <v>0</v>
      </c>
      <c r="R2834" s="8">
        <f t="shared" si="2958"/>
        <v>0</v>
      </c>
    </row>
    <row r="2835" spans="1:18" x14ac:dyDescent="0.25">
      <c r="A2835" s="95" t="s">
        <v>121</v>
      </c>
      <c r="B2835" s="12" t="s">
        <v>371</v>
      </c>
      <c r="C2835" s="7" t="s">
        <v>372</v>
      </c>
      <c r="D2835" s="8">
        <f t="shared" si="2944"/>
        <v>0</v>
      </c>
      <c r="E2835" s="8">
        <f t="shared" si="2945"/>
        <v>0</v>
      </c>
      <c r="F2835" s="8">
        <f t="shared" si="2946"/>
        <v>0</v>
      </c>
      <c r="G2835" s="8">
        <f t="shared" si="2947"/>
        <v>0</v>
      </c>
      <c r="H2835" s="8">
        <f t="shared" si="2948"/>
        <v>0</v>
      </c>
      <c r="I2835" s="8">
        <f t="shared" si="2949"/>
        <v>0</v>
      </c>
      <c r="J2835" s="8">
        <f t="shared" si="2950"/>
        <v>0</v>
      </c>
      <c r="K2835" s="8">
        <f t="shared" si="2951"/>
        <v>0</v>
      </c>
      <c r="L2835" s="8">
        <f t="shared" si="2952"/>
        <v>0</v>
      </c>
      <c r="M2835" s="8">
        <f t="shared" si="2953"/>
        <v>0</v>
      </c>
      <c r="N2835" s="8">
        <f t="shared" si="2954"/>
        <v>0</v>
      </c>
      <c r="O2835" s="8">
        <f t="shared" si="2955"/>
        <v>0</v>
      </c>
      <c r="P2835" s="8">
        <f t="shared" si="2956"/>
        <v>0</v>
      </c>
      <c r="Q2835" s="8">
        <f t="shared" si="2957"/>
        <v>0</v>
      </c>
      <c r="R2835" s="8">
        <f t="shared" si="2958"/>
        <v>0</v>
      </c>
    </row>
    <row r="2836" spans="1:18" x14ac:dyDescent="0.25">
      <c r="A2836" s="95" t="s">
        <v>121</v>
      </c>
      <c r="B2836" s="12" t="s">
        <v>374</v>
      </c>
      <c r="C2836" s="7" t="s">
        <v>375</v>
      </c>
      <c r="D2836" s="8">
        <f t="shared" si="2944"/>
        <v>0</v>
      </c>
      <c r="E2836" s="8">
        <f t="shared" si="2945"/>
        <v>0</v>
      </c>
      <c r="F2836" s="8">
        <f t="shared" si="2946"/>
        <v>0</v>
      </c>
      <c r="G2836" s="8">
        <f t="shared" si="2947"/>
        <v>0</v>
      </c>
      <c r="H2836" s="8">
        <f t="shared" si="2948"/>
        <v>0</v>
      </c>
      <c r="I2836" s="8">
        <f t="shared" si="2949"/>
        <v>0</v>
      </c>
      <c r="J2836" s="8">
        <f t="shared" si="2950"/>
        <v>0</v>
      </c>
      <c r="K2836" s="8">
        <f t="shared" si="2951"/>
        <v>0</v>
      </c>
      <c r="L2836" s="8">
        <f t="shared" si="2952"/>
        <v>0</v>
      </c>
      <c r="M2836" s="8">
        <f t="shared" si="2953"/>
        <v>0</v>
      </c>
      <c r="N2836" s="8">
        <f t="shared" si="2954"/>
        <v>0</v>
      </c>
      <c r="O2836" s="8">
        <f t="shared" si="2955"/>
        <v>0</v>
      </c>
      <c r="P2836" s="8">
        <f t="shared" si="2956"/>
        <v>0</v>
      </c>
      <c r="Q2836" s="8">
        <f t="shared" si="2957"/>
        <v>0</v>
      </c>
      <c r="R2836" s="8">
        <f t="shared" si="2958"/>
        <v>0</v>
      </c>
    </row>
    <row r="2837" spans="1:18" x14ac:dyDescent="0.25">
      <c r="A2837" s="95" t="s">
        <v>121</v>
      </c>
      <c r="B2837" s="12" t="s">
        <v>376</v>
      </c>
      <c r="C2837" s="7" t="s">
        <v>377</v>
      </c>
      <c r="D2837" s="8">
        <f t="shared" si="2944"/>
        <v>521</v>
      </c>
      <c r="E2837" s="8">
        <f t="shared" si="2945"/>
        <v>529.5</v>
      </c>
      <c r="F2837" s="8">
        <f t="shared" si="2946"/>
        <v>544.875</v>
      </c>
      <c r="G2837" s="8">
        <f t="shared" si="2947"/>
        <v>540.875</v>
      </c>
      <c r="H2837" s="8">
        <f t="shared" si="2948"/>
        <v>537.875</v>
      </c>
      <c r="I2837" s="8">
        <f t="shared" si="2949"/>
        <v>524.375</v>
      </c>
      <c r="J2837" s="8">
        <f t="shared" si="2950"/>
        <v>507</v>
      </c>
      <c r="K2837" s="8">
        <f t="shared" si="2951"/>
        <v>499.125</v>
      </c>
      <c r="L2837" s="8">
        <f t="shared" si="2952"/>
        <v>495.875</v>
      </c>
      <c r="M2837" s="8">
        <f t="shared" si="2953"/>
        <v>480.875</v>
      </c>
      <c r="N2837" s="8">
        <f t="shared" si="2954"/>
        <v>484</v>
      </c>
      <c r="O2837" s="8">
        <f t="shared" si="2955"/>
        <v>504</v>
      </c>
      <c r="P2837" s="8">
        <f t="shared" si="2956"/>
        <v>523.375</v>
      </c>
      <c r="Q2837" s="8">
        <f t="shared" si="2957"/>
        <v>536.375</v>
      </c>
      <c r="R2837" s="8">
        <f t="shared" si="2958"/>
        <v>558.25</v>
      </c>
    </row>
    <row r="2838" spans="1:18" x14ac:dyDescent="0.25">
      <c r="A2838" s="95" t="s">
        <v>121</v>
      </c>
      <c r="B2838" s="12" t="s">
        <v>378</v>
      </c>
      <c r="C2838" s="7" t="s">
        <v>379</v>
      </c>
      <c r="D2838" s="8">
        <f t="shared" si="2944"/>
        <v>1493.5</v>
      </c>
      <c r="E2838" s="8">
        <f t="shared" si="2945"/>
        <v>1470.75</v>
      </c>
      <c r="F2838" s="8">
        <f t="shared" si="2946"/>
        <v>1459</v>
      </c>
      <c r="G2838" s="8">
        <f t="shared" si="2947"/>
        <v>1442.375</v>
      </c>
      <c r="H2838" s="8">
        <f t="shared" si="2948"/>
        <v>1412.25</v>
      </c>
      <c r="I2838" s="8">
        <f t="shared" si="2949"/>
        <v>1384.375</v>
      </c>
      <c r="J2838" s="8">
        <f t="shared" si="2950"/>
        <v>1351</v>
      </c>
      <c r="K2838" s="8">
        <f t="shared" si="2951"/>
        <v>1331.5</v>
      </c>
      <c r="L2838" s="8">
        <f t="shared" si="2952"/>
        <v>1304.125</v>
      </c>
      <c r="M2838" s="8">
        <f t="shared" si="2953"/>
        <v>1268</v>
      </c>
      <c r="N2838" s="8">
        <f t="shared" si="2954"/>
        <v>1254.25</v>
      </c>
      <c r="O2838" s="8">
        <f t="shared" si="2955"/>
        <v>1265.375</v>
      </c>
      <c r="P2838" s="8">
        <f t="shared" si="2956"/>
        <v>1257.5</v>
      </c>
      <c r="Q2838" s="8">
        <f t="shared" si="2957"/>
        <v>1253.75</v>
      </c>
      <c r="R2838" s="8">
        <f t="shared" si="2958"/>
        <v>1277.125</v>
      </c>
    </row>
    <row r="2839" spans="1:18" x14ac:dyDescent="0.25">
      <c r="A2839" s="95" t="s">
        <v>121</v>
      </c>
      <c r="B2839" s="12" t="s">
        <v>380</v>
      </c>
      <c r="C2839" s="7" t="s">
        <v>381</v>
      </c>
      <c r="D2839" s="8">
        <f t="shared" si="2944"/>
        <v>3001.75</v>
      </c>
      <c r="E2839" s="8">
        <f t="shared" si="2945"/>
        <v>2982.75</v>
      </c>
      <c r="F2839" s="8">
        <f t="shared" si="2946"/>
        <v>2910.875</v>
      </c>
      <c r="G2839" s="8">
        <f t="shared" si="2947"/>
        <v>2831.625</v>
      </c>
      <c r="H2839" s="8">
        <f t="shared" si="2948"/>
        <v>2750</v>
      </c>
      <c r="I2839" s="8">
        <f t="shared" si="2949"/>
        <v>2678.375</v>
      </c>
      <c r="J2839" s="8">
        <f t="shared" si="2950"/>
        <v>2581.25</v>
      </c>
      <c r="K2839" s="8">
        <f t="shared" si="2951"/>
        <v>2509.375</v>
      </c>
      <c r="L2839" s="8">
        <f t="shared" si="2952"/>
        <v>2461.125</v>
      </c>
      <c r="M2839" s="8">
        <f t="shared" si="2953"/>
        <v>2410.875</v>
      </c>
      <c r="N2839" s="8">
        <f t="shared" si="2954"/>
        <v>2385</v>
      </c>
      <c r="O2839" s="8">
        <f t="shared" si="2955"/>
        <v>2371.25</v>
      </c>
      <c r="P2839" s="8">
        <f t="shared" si="2956"/>
        <v>2343.5</v>
      </c>
      <c r="Q2839" s="8">
        <f t="shared" si="2957"/>
        <v>2315.75</v>
      </c>
      <c r="R2839" s="8">
        <f t="shared" si="2958"/>
        <v>2299.875</v>
      </c>
    </row>
    <row r="2840" spans="1:18" x14ac:dyDescent="0.25">
      <c r="A2840" s="95" t="s">
        <v>121</v>
      </c>
      <c r="B2840" s="12" t="s">
        <v>382</v>
      </c>
      <c r="C2840" s="7" t="s">
        <v>383</v>
      </c>
      <c r="D2840" s="8">
        <f t="shared" si="2944"/>
        <v>64.25</v>
      </c>
      <c r="E2840" s="8">
        <f t="shared" si="2945"/>
        <v>65.5</v>
      </c>
      <c r="F2840" s="8">
        <f t="shared" si="2946"/>
        <v>77.625</v>
      </c>
      <c r="G2840" s="8">
        <f t="shared" si="2947"/>
        <v>83.125</v>
      </c>
      <c r="H2840" s="8">
        <f t="shared" si="2948"/>
        <v>92.625</v>
      </c>
      <c r="I2840" s="8">
        <f t="shared" si="2949"/>
        <v>89.375</v>
      </c>
      <c r="J2840" s="8">
        <f t="shared" si="2950"/>
        <v>79</v>
      </c>
      <c r="K2840" s="8">
        <f t="shared" si="2951"/>
        <v>83</v>
      </c>
      <c r="L2840" s="8">
        <f t="shared" si="2952"/>
        <v>85</v>
      </c>
      <c r="M2840" s="8">
        <f t="shared" si="2953"/>
        <v>85.625</v>
      </c>
      <c r="N2840" s="8">
        <f t="shared" si="2954"/>
        <v>81.125</v>
      </c>
      <c r="O2840" s="8">
        <f t="shared" si="2955"/>
        <v>83.5</v>
      </c>
      <c r="P2840" s="8">
        <f t="shared" si="2956"/>
        <v>83.375</v>
      </c>
      <c r="Q2840" s="8">
        <f t="shared" si="2957"/>
        <v>81.25</v>
      </c>
      <c r="R2840" s="8">
        <f t="shared" si="2958"/>
        <v>86.5</v>
      </c>
    </row>
    <row r="2841" spans="1:18" x14ac:dyDescent="0.25">
      <c r="A2841" s="95" t="s">
        <v>121</v>
      </c>
      <c r="B2841" s="12" t="s">
        <v>384</v>
      </c>
      <c r="C2841" s="7" t="s">
        <v>385</v>
      </c>
      <c r="D2841" s="8">
        <f t="shared" si="2944"/>
        <v>13</v>
      </c>
      <c r="E2841" s="8">
        <f t="shared" si="2945"/>
        <v>13</v>
      </c>
      <c r="F2841" s="8">
        <f t="shared" si="2946"/>
        <v>13</v>
      </c>
      <c r="G2841" s="8">
        <f t="shared" si="2947"/>
        <v>12.625</v>
      </c>
      <c r="H2841" s="8">
        <f t="shared" si="2948"/>
        <v>11.625</v>
      </c>
      <c r="I2841" s="8">
        <f t="shared" si="2949"/>
        <v>11.75</v>
      </c>
      <c r="J2841" s="8">
        <f t="shared" si="2950"/>
        <v>12.5</v>
      </c>
      <c r="K2841" s="8">
        <f t="shared" si="2951"/>
        <v>12.625</v>
      </c>
      <c r="L2841" s="8">
        <f t="shared" si="2952"/>
        <v>12.5</v>
      </c>
      <c r="M2841" s="8">
        <f t="shared" si="2953"/>
        <v>12.5</v>
      </c>
      <c r="N2841" s="8">
        <f t="shared" si="2954"/>
        <v>10.75</v>
      </c>
      <c r="O2841" s="8">
        <f t="shared" si="2955"/>
        <v>10</v>
      </c>
      <c r="P2841" s="8">
        <f t="shared" si="2956"/>
        <v>9.875</v>
      </c>
      <c r="Q2841" s="8">
        <f t="shared" si="2957"/>
        <v>9.875</v>
      </c>
      <c r="R2841" s="8">
        <f t="shared" si="2958"/>
        <v>12.5</v>
      </c>
    </row>
    <row r="2842" spans="1:18" x14ac:dyDescent="0.25">
      <c r="A2842" s="95" t="s">
        <v>121</v>
      </c>
      <c r="B2842" s="12" t="s">
        <v>386</v>
      </c>
      <c r="C2842" s="7" t="s">
        <v>387</v>
      </c>
      <c r="D2842" s="8">
        <f t="shared" si="2944"/>
        <v>20.25</v>
      </c>
      <c r="E2842" s="8">
        <f t="shared" si="2945"/>
        <v>21.25</v>
      </c>
      <c r="F2842" s="8">
        <f t="shared" si="2946"/>
        <v>32.125</v>
      </c>
      <c r="G2842" s="8">
        <f t="shared" si="2947"/>
        <v>29.875</v>
      </c>
      <c r="H2842" s="8">
        <f t="shared" si="2948"/>
        <v>39.875</v>
      </c>
      <c r="I2842" s="8">
        <f t="shared" si="2949"/>
        <v>38.375</v>
      </c>
      <c r="J2842" s="8">
        <f t="shared" si="2950"/>
        <v>31</v>
      </c>
      <c r="K2842" s="8">
        <f t="shared" si="2951"/>
        <v>30.875</v>
      </c>
      <c r="L2842" s="8">
        <f t="shared" si="2952"/>
        <v>29.125</v>
      </c>
      <c r="M2842" s="8">
        <f t="shared" si="2953"/>
        <v>30.375</v>
      </c>
      <c r="N2842" s="8">
        <f t="shared" si="2954"/>
        <v>30.625</v>
      </c>
      <c r="O2842" s="8">
        <f t="shared" si="2955"/>
        <v>30.5</v>
      </c>
      <c r="P2842" s="8">
        <f t="shared" si="2956"/>
        <v>30.375</v>
      </c>
      <c r="Q2842" s="8">
        <f t="shared" si="2957"/>
        <v>32.25</v>
      </c>
      <c r="R2842" s="8">
        <f t="shared" si="2958"/>
        <v>33.75</v>
      </c>
    </row>
    <row r="2843" spans="1:18" x14ac:dyDescent="0.25">
      <c r="A2843" s="95" t="s">
        <v>121</v>
      </c>
      <c r="B2843" s="12" t="s">
        <v>388</v>
      </c>
      <c r="C2843" s="7" t="s">
        <v>389</v>
      </c>
      <c r="D2843" s="8">
        <f t="shared" si="2944"/>
        <v>0</v>
      </c>
      <c r="E2843" s="8">
        <f t="shared" si="2945"/>
        <v>0</v>
      </c>
      <c r="F2843" s="8">
        <f t="shared" si="2946"/>
        <v>0</v>
      </c>
      <c r="G2843" s="8">
        <f t="shared" si="2947"/>
        <v>0.625</v>
      </c>
      <c r="H2843" s="8">
        <f t="shared" si="2948"/>
        <v>1</v>
      </c>
      <c r="I2843" s="8">
        <f t="shared" si="2949"/>
        <v>1</v>
      </c>
      <c r="J2843" s="8">
        <f t="shared" si="2950"/>
        <v>1.375</v>
      </c>
      <c r="K2843" s="8">
        <f t="shared" si="2951"/>
        <v>3.25</v>
      </c>
      <c r="L2843" s="8">
        <f t="shared" si="2952"/>
        <v>3.125</v>
      </c>
      <c r="M2843" s="8">
        <f t="shared" si="2953"/>
        <v>3</v>
      </c>
      <c r="N2843" s="8">
        <f t="shared" si="2954"/>
        <v>3.125</v>
      </c>
      <c r="O2843" s="8">
        <f t="shared" si="2955"/>
        <v>4.875</v>
      </c>
      <c r="P2843" s="8">
        <f t="shared" si="2956"/>
        <v>5</v>
      </c>
      <c r="Q2843" s="8">
        <f t="shared" si="2957"/>
        <v>5.625</v>
      </c>
      <c r="R2843" s="8">
        <f t="shared" si="2958"/>
        <v>6</v>
      </c>
    </row>
    <row r="2844" spans="1:18" x14ac:dyDescent="0.25">
      <c r="A2844" s="95" t="s">
        <v>121</v>
      </c>
      <c r="B2844" s="12" t="s">
        <v>390</v>
      </c>
      <c r="C2844" s="7" t="s">
        <v>391</v>
      </c>
      <c r="D2844" s="8">
        <f t="shared" si="2944"/>
        <v>2</v>
      </c>
      <c r="E2844" s="8">
        <f t="shared" si="2945"/>
        <v>2</v>
      </c>
      <c r="F2844" s="8">
        <f t="shared" si="2946"/>
        <v>2</v>
      </c>
      <c r="G2844" s="8">
        <f t="shared" si="2947"/>
        <v>2.125</v>
      </c>
      <c r="H2844" s="8">
        <f t="shared" si="2948"/>
        <v>3</v>
      </c>
      <c r="I2844" s="8">
        <f t="shared" si="2949"/>
        <v>3.875</v>
      </c>
      <c r="J2844" s="8">
        <f t="shared" si="2950"/>
        <v>4</v>
      </c>
      <c r="K2844" s="8">
        <f t="shared" si="2951"/>
        <v>4</v>
      </c>
      <c r="L2844" s="8">
        <f t="shared" si="2952"/>
        <v>4</v>
      </c>
      <c r="M2844" s="8">
        <f t="shared" si="2953"/>
        <v>4</v>
      </c>
      <c r="N2844" s="8">
        <f t="shared" si="2954"/>
        <v>4</v>
      </c>
      <c r="O2844" s="8">
        <f t="shared" si="2955"/>
        <v>4</v>
      </c>
      <c r="P2844" s="8">
        <f t="shared" si="2956"/>
        <v>3.625</v>
      </c>
      <c r="Q2844" s="8">
        <f t="shared" si="2957"/>
        <v>3</v>
      </c>
      <c r="R2844" s="8">
        <f t="shared" si="2958"/>
        <v>3</v>
      </c>
    </row>
    <row r="2845" spans="1:18" x14ac:dyDescent="0.25">
      <c r="A2845" s="95" t="s">
        <v>121</v>
      </c>
      <c r="B2845" s="19"/>
      <c r="C2845" s="20" t="s">
        <v>286</v>
      </c>
      <c r="D2845" s="21">
        <f t="shared" ref="D2845:N2845" si="2959">SUM(D2800:D2844)</f>
        <v>40707</v>
      </c>
      <c r="E2845" s="21">
        <f t="shared" si="2959"/>
        <v>43721.75</v>
      </c>
      <c r="F2845" s="21">
        <f t="shared" si="2959"/>
        <v>47130</v>
      </c>
      <c r="G2845" s="21">
        <f t="shared" si="2959"/>
        <v>49991.375</v>
      </c>
      <c r="H2845" s="21">
        <f t="shared" si="2959"/>
        <v>52425.375</v>
      </c>
      <c r="I2845" s="21">
        <f t="shared" si="2959"/>
        <v>53013.125</v>
      </c>
      <c r="J2845" s="21">
        <f t="shared" si="2959"/>
        <v>52944.375</v>
      </c>
      <c r="K2845" s="21">
        <f t="shared" si="2959"/>
        <v>53593.75</v>
      </c>
      <c r="L2845" s="21">
        <f t="shared" si="2959"/>
        <v>54699.125</v>
      </c>
      <c r="M2845" s="21">
        <f t="shared" si="2959"/>
        <v>55994.75</v>
      </c>
      <c r="N2845" s="21">
        <f t="shared" si="2959"/>
        <v>57762</v>
      </c>
      <c r="O2845" s="21">
        <f t="shared" si="2955"/>
        <v>60684.125</v>
      </c>
      <c r="P2845" s="21">
        <f t="shared" si="2956"/>
        <v>63714.75</v>
      </c>
      <c r="Q2845" s="21">
        <f t="shared" si="2957"/>
        <v>66701.5</v>
      </c>
      <c r="R2845" s="21">
        <f t="shared" si="2958"/>
        <v>70101.625</v>
      </c>
    </row>
    <row r="2846" spans="1:18" x14ac:dyDescent="0.25">
      <c r="A2846" s="95"/>
    </row>
    <row r="2847" spans="1:18" x14ac:dyDescent="0.25">
      <c r="A2847" s="95"/>
    </row>
    <row r="2848" spans="1:18" ht="18" thickBot="1" x14ac:dyDescent="0.35">
      <c r="A2848" s="96"/>
      <c r="B2848" s="37" t="s">
        <v>454</v>
      </c>
    </row>
    <row r="2849" spans="1:18" ht="18" thickTop="1" x14ac:dyDescent="0.35">
      <c r="A2849" s="95"/>
      <c r="B2849" s="11" t="s">
        <v>298</v>
      </c>
      <c r="C2849" s="11" t="s">
        <v>299</v>
      </c>
      <c r="D2849" s="38" t="s">
        <v>423</v>
      </c>
      <c r="E2849" s="38" t="s">
        <v>424</v>
      </c>
      <c r="F2849" s="38" t="s">
        <v>425</v>
      </c>
      <c r="G2849" s="38" t="s">
        <v>426</v>
      </c>
      <c r="H2849" s="38" t="s">
        <v>427</v>
      </c>
      <c r="I2849" s="38" t="s">
        <v>428</v>
      </c>
      <c r="J2849" s="38" t="s">
        <v>429</v>
      </c>
      <c r="K2849" s="38" t="s">
        <v>430</v>
      </c>
      <c r="L2849" s="38" t="s">
        <v>431</v>
      </c>
      <c r="M2849" s="38" t="s">
        <v>432</v>
      </c>
      <c r="N2849" s="38" t="s">
        <v>433</v>
      </c>
      <c r="O2849" s="38" t="s">
        <v>434</v>
      </c>
      <c r="P2849" s="122" t="s">
        <v>435</v>
      </c>
      <c r="Q2849" s="122" t="s">
        <v>436</v>
      </c>
      <c r="R2849" s="122" t="s">
        <v>437</v>
      </c>
    </row>
    <row r="2850" spans="1:18" x14ac:dyDescent="0.25">
      <c r="A2850" s="95" t="s">
        <v>122</v>
      </c>
      <c r="B2850" s="12" t="s">
        <v>300</v>
      </c>
      <c r="C2850" s="7" t="s">
        <v>301</v>
      </c>
      <c r="D2850" s="8">
        <f t="shared" ref="D2850:D2894" si="2960">SUM(O1853:P1853)/2</f>
        <v>50.625</v>
      </c>
      <c r="E2850" s="8">
        <f t="shared" ref="E2850:E2894" si="2961">SUM(Q1853:R1853)/2</f>
        <v>50</v>
      </c>
      <c r="F2850" s="8">
        <f t="shared" ref="F2850:F2894" si="2962">SUM(S1853:V1853)/4</f>
        <v>45.375</v>
      </c>
      <c r="G2850" s="8">
        <f t="shared" ref="G2850:G2895" si="2963">SUM(W1853:Z1853)/4</f>
        <v>41.5</v>
      </c>
      <c r="H2850" s="8">
        <f t="shared" ref="H2850:H2895" si="2964">SUM(AA1853:AD1853)/4</f>
        <v>44.125</v>
      </c>
      <c r="I2850" s="8">
        <f t="shared" ref="I2850:I2895" si="2965">SUM(AE1853:AH1853)/4</f>
        <v>48</v>
      </c>
      <c r="J2850" s="8">
        <f t="shared" ref="J2850:J2895" si="2966">SUM(AI1853:AL1853)/4</f>
        <v>49.5</v>
      </c>
      <c r="K2850" s="8">
        <f t="shared" ref="K2850:K2895" si="2967">SUM(AM1853:AP1853)/4</f>
        <v>53.25</v>
      </c>
      <c r="L2850" s="8">
        <f t="shared" ref="L2850:L2895" si="2968">SUM(AQ1853:AT1853)/4</f>
        <v>56.5</v>
      </c>
      <c r="M2850" s="8">
        <f t="shared" ref="M2850:M2895" si="2969">SUM(AU1853:AX1853)/4</f>
        <v>60.625</v>
      </c>
      <c r="N2850" s="8">
        <f>SUM(BC1853:BF1853)/4</f>
        <v>80.375</v>
      </c>
      <c r="O2850" s="8">
        <f t="shared" ref="O2850:O2895" si="2970">SUM(BC1853:BF1853)/4</f>
        <v>80.375</v>
      </c>
      <c r="P2850" s="8">
        <f>SUM(BG1853:BJ1853)/4</f>
        <v>81.5</v>
      </c>
      <c r="Q2850" s="8">
        <f>SUM(BK1853:BN1853)/4</f>
        <v>84.75</v>
      </c>
      <c r="R2850" s="8">
        <f>SUM(BO1853:BR1853)/4</f>
        <v>88.125</v>
      </c>
    </row>
    <row r="2851" spans="1:18" x14ac:dyDescent="0.25">
      <c r="A2851" s="95" t="s">
        <v>122</v>
      </c>
      <c r="B2851" s="12" t="s">
        <v>302</v>
      </c>
      <c r="C2851" s="7" t="s">
        <v>303</v>
      </c>
      <c r="D2851" s="8">
        <f t="shared" si="2960"/>
        <v>222.25</v>
      </c>
      <c r="E2851" s="8">
        <f t="shared" si="2961"/>
        <v>225.125</v>
      </c>
      <c r="F2851" s="8">
        <f t="shared" si="2962"/>
        <v>231.875</v>
      </c>
      <c r="G2851" s="8">
        <f t="shared" si="2963"/>
        <v>239.125</v>
      </c>
      <c r="H2851" s="8">
        <f t="shared" si="2964"/>
        <v>233.75</v>
      </c>
      <c r="I2851" s="8">
        <f t="shared" si="2965"/>
        <v>231.875</v>
      </c>
      <c r="J2851" s="8">
        <f t="shared" si="2966"/>
        <v>235.75</v>
      </c>
      <c r="K2851" s="8">
        <f t="shared" si="2967"/>
        <v>245</v>
      </c>
      <c r="L2851" s="8">
        <f t="shared" si="2968"/>
        <v>251.75</v>
      </c>
      <c r="M2851" s="8">
        <f t="shared" si="2969"/>
        <v>257.625</v>
      </c>
      <c r="N2851" s="8">
        <f t="shared" ref="N2851:N2895" si="2971">SUM(AY1854:BB1854)/4</f>
        <v>265.625</v>
      </c>
      <c r="O2851" s="8">
        <f t="shared" si="2970"/>
        <v>269.625</v>
      </c>
      <c r="P2851" s="8">
        <f t="shared" ref="P2851:P2895" si="2972">SUM(BG1854:BJ1854)/4</f>
        <v>273.75</v>
      </c>
      <c r="Q2851" s="8">
        <f t="shared" ref="Q2851:Q2895" si="2973">SUM(BK1854:BN1854)/4</f>
        <v>277.25</v>
      </c>
      <c r="R2851" s="8">
        <f t="shared" ref="R2851:R2895" si="2974">SUM(BO1854:BR1854)/4</f>
        <v>283.125</v>
      </c>
    </row>
    <row r="2852" spans="1:18" x14ac:dyDescent="0.25">
      <c r="A2852" s="95" t="s">
        <v>122</v>
      </c>
      <c r="B2852" s="12" t="s">
        <v>304</v>
      </c>
      <c r="C2852" s="7" t="s">
        <v>305</v>
      </c>
      <c r="D2852" s="8">
        <f t="shared" si="2960"/>
        <v>38.75</v>
      </c>
      <c r="E2852" s="8">
        <f t="shared" si="2961"/>
        <v>39.75</v>
      </c>
      <c r="F2852" s="8">
        <f t="shared" si="2962"/>
        <v>41.625</v>
      </c>
      <c r="G2852" s="8">
        <f t="shared" si="2963"/>
        <v>39.125</v>
      </c>
      <c r="H2852" s="8">
        <f t="shared" si="2964"/>
        <v>39.875</v>
      </c>
      <c r="I2852" s="8">
        <f t="shared" si="2965"/>
        <v>41.125</v>
      </c>
      <c r="J2852" s="8">
        <f t="shared" si="2966"/>
        <v>42.5</v>
      </c>
      <c r="K2852" s="8">
        <f t="shared" si="2967"/>
        <v>42.75</v>
      </c>
      <c r="L2852" s="8">
        <f t="shared" si="2968"/>
        <v>47</v>
      </c>
      <c r="M2852" s="8">
        <f t="shared" si="2969"/>
        <v>50.375</v>
      </c>
      <c r="N2852" s="8">
        <f t="shared" si="2971"/>
        <v>59.25</v>
      </c>
      <c r="O2852" s="8">
        <f t="shared" si="2970"/>
        <v>62.625</v>
      </c>
      <c r="P2852" s="8">
        <f t="shared" si="2972"/>
        <v>65</v>
      </c>
      <c r="Q2852" s="8">
        <f t="shared" si="2973"/>
        <v>67.125</v>
      </c>
      <c r="R2852" s="8">
        <f t="shared" si="2974"/>
        <v>71.625</v>
      </c>
    </row>
    <row r="2853" spans="1:18" x14ac:dyDescent="0.25">
      <c r="A2853" s="95" t="s">
        <v>122</v>
      </c>
      <c r="B2853" s="12" t="s">
        <v>306</v>
      </c>
      <c r="C2853" s="7" t="s">
        <v>307</v>
      </c>
      <c r="D2853" s="8">
        <f t="shared" si="2960"/>
        <v>0</v>
      </c>
      <c r="E2853" s="8">
        <f t="shared" si="2961"/>
        <v>0</v>
      </c>
      <c r="F2853" s="8">
        <f t="shared" si="2962"/>
        <v>0</v>
      </c>
      <c r="G2853" s="8">
        <f t="shared" si="2963"/>
        <v>0</v>
      </c>
      <c r="H2853" s="8">
        <f t="shared" si="2964"/>
        <v>0</v>
      </c>
      <c r="I2853" s="8">
        <f t="shared" si="2965"/>
        <v>0</v>
      </c>
      <c r="J2853" s="8">
        <f t="shared" si="2966"/>
        <v>0</v>
      </c>
      <c r="K2853" s="8">
        <f t="shared" si="2967"/>
        <v>0</v>
      </c>
      <c r="L2853" s="8">
        <f t="shared" si="2968"/>
        <v>0</v>
      </c>
      <c r="M2853" s="8">
        <f t="shared" si="2969"/>
        <v>0</v>
      </c>
      <c r="N2853" s="8">
        <f t="shared" si="2971"/>
        <v>0</v>
      </c>
      <c r="O2853" s="8">
        <f t="shared" si="2970"/>
        <v>0</v>
      </c>
      <c r="P2853" s="8">
        <f t="shared" si="2972"/>
        <v>0</v>
      </c>
      <c r="Q2853" s="8">
        <f t="shared" si="2973"/>
        <v>0</v>
      </c>
      <c r="R2853" s="8">
        <f t="shared" si="2974"/>
        <v>0</v>
      </c>
    </row>
    <row r="2854" spans="1:18" x14ac:dyDescent="0.25">
      <c r="A2854" s="95" t="s">
        <v>122</v>
      </c>
      <c r="B2854" s="12" t="s">
        <v>308</v>
      </c>
      <c r="C2854" s="7" t="s">
        <v>309</v>
      </c>
      <c r="D2854" s="8">
        <f t="shared" si="2960"/>
        <v>0</v>
      </c>
      <c r="E2854" s="8">
        <f t="shared" si="2961"/>
        <v>0</v>
      </c>
      <c r="F2854" s="8">
        <f t="shared" si="2962"/>
        <v>0</v>
      </c>
      <c r="G2854" s="8">
        <f t="shared" si="2963"/>
        <v>0</v>
      </c>
      <c r="H2854" s="8">
        <f t="shared" si="2964"/>
        <v>0</v>
      </c>
      <c r="I2854" s="8">
        <f t="shared" si="2965"/>
        <v>0</v>
      </c>
      <c r="J2854" s="8">
        <f t="shared" si="2966"/>
        <v>0</v>
      </c>
      <c r="K2854" s="8">
        <f t="shared" si="2967"/>
        <v>0</v>
      </c>
      <c r="L2854" s="8">
        <f t="shared" si="2968"/>
        <v>0</v>
      </c>
      <c r="M2854" s="8">
        <f t="shared" si="2969"/>
        <v>0</v>
      </c>
      <c r="N2854" s="8">
        <f t="shared" si="2971"/>
        <v>0</v>
      </c>
      <c r="O2854" s="8">
        <f t="shared" si="2970"/>
        <v>0</v>
      </c>
      <c r="P2854" s="8">
        <f t="shared" si="2972"/>
        <v>0</v>
      </c>
      <c r="Q2854" s="8">
        <f t="shared" si="2973"/>
        <v>0</v>
      </c>
      <c r="R2854" s="8">
        <f t="shared" si="2974"/>
        <v>0</v>
      </c>
    </row>
    <row r="2855" spans="1:18" x14ac:dyDescent="0.25">
      <c r="A2855" s="95" t="s">
        <v>122</v>
      </c>
      <c r="B2855" s="12" t="s">
        <v>310</v>
      </c>
      <c r="C2855" s="7" t="s">
        <v>311</v>
      </c>
      <c r="D2855" s="8">
        <f t="shared" si="2960"/>
        <v>0</v>
      </c>
      <c r="E2855" s="8">
        <f t="shared" si="2961"/>
        <v>0</v>
      </c>
      <c r="F2855" s="8">
        <f t="shared" si="2962"/>
        <v>0</v>
      </c>
      <c r="G2855" s="8">
        <f t="shared" si="2963"/>
        <v>0</v>
      </c>
      <c r="H2855" s="8">
        <f t="shared" si="2964"/>
        <v>0</v>
      </c>
      <c r="I2855" s="8">
        <f t="shared" si="2965"/>
        <v>0</v>
      </c>
      <c r="J2855" s="8">
        <f t="shared" si="2966"/>
        <v>0</v>
      </c>
      <c r="K2855" s="8">
        <f t="shared" si="2967"/>
        <v>0</v>
      </c>
      <c r="L2855" s="8">
        <f t="shared" si="2968"/>
        <v>0</v>
      </c>
      <c r="M2855" s="8">
        <f t="shared" si="2969"/>
        <v>0</v>
      </c>
      <c r="N2855" s="8">
        <f t="shared" si="2971"/>
        <v>0</v>
      </c>
      <c r="O2855" s="8">
        <f t="shared" si="2970"/>
        <v>0</v>
      </c>
      <c r="P2855" s="8">
        <f t="shared" si="2972"/>
        <v>0</v>
      </c>
      <c r="Q2855" s="8">
        <f t="shared" si="2973"/>
        <v>0</v>
      </c>
      <c r="R2855" s="8">
        <f t="shared" si="2974"/>
        <v>0</v>
      </c>
    </row>
    <row r="2856" spans="1:18" x14ac:dyDescent="0.25">
      <c r="A2856" s="95" t="s">
        <v>122</v>
      </c>
      <c r="B2856" s="12" t="s">
        <v>313</v>
      </c>
      <c r="C2856" s="7" t="s">
        <v>314</v>
      </c>
      <c r="D2856" s="8">
        <f t="shared" si="2960"/>
        <v>0</v>
      </c>
      <c r="E2856" s="8">
        <f t="shared" si="2961"/>
        <v>0</v>
      </c>
      <c r="F2856" s="8">
        <f t="shared" si="2962"/>
        <v>0</v>
      </c>
      <c r="G2856" s="8">
        <f t="shared" si="2963"/>
        <v>0</v>
      </c>
      <c r="H2856" s="8">
        <f t="shared" si="2964"/>
        <v>0</v>
      </c>
      <c r="I2856" s="8">
        <f t="shared" si="2965"/>
        <v>0</v>
      </c>
      <c r="J2856" s="8">
        <f t="shared" si="2966"/>
        <v>0</v>
      </c>
      <c r="K2856" s="8">
        <f t="shared" si="2967"/>
        <v>0</v>
      </c>
      <c r="L2856" s="8">
        <f t="shared" si="2968"/>
        <v>0</v>
      </c>
      <c r="M2856" s="8">
        <f t="shared" si="2969"/>
        <v>0</v>
      </c>
      <c r="N2856" s="8">
        <f t="shared" si="2971"/>
        <v>0</v>
      </c>
      <c r="O2856" s="8">
        <f t="shared" si="2970"/>
        <v>0</v>
      </c>
      <c r="P2856" s="8">
        <f t="shared" si="2972"/>
        <v>0</v>
      </c>
      <c r="Q2856" s="8">
        <f t="shared" si="2973"/>
        <v>0</v>
      </c>
      <c r="R2856" s="8">
        <f t="shared" si="2974"/>
        <v>0</v>
      </c>
    </row>
    <row r="2857" spans="1:18" x14ac:dyDescent="0.25">
      <c r="A2857" s="95" t="s">
        <v>122</v>
      </c>
      <c r="B2857" s="12" t="s">
        <v>315</v>
      </c>
      <c r="C2857" s="7" t="s">
        <v>316</v>
      </c>
      <c r="D2857" s="8">
        <f t="shared" si="2960"/>
        <v>73.125</v>
      </c>
      <c r="E2857" s="8">
        <f t="shared" si="2961"/>
        <v>74</v>
      </c>
      <c r="F2857" s="8">
        <f t="shared" si="2962"/>
        <v>81.375</v>
      </c>
      <c r="G2857" s="8">
        <f t="shared" si="2963"/>
        <v>79.25</v>
      </c>
      <c r="H2857" s="8">
        <f t="shared" si="2964"/>
        <v>81.25</v>
      </c>
      <c r="I2857" s="8">
        <f t="shared" si="2965"/>
        <v>78.75</v>
      </c>
      <c r="J2857" s="8">
        <f t="shared" si="2966"/>
        <v>80.875</v>
      </c>
      <c r="K2857" s="8">
        <f t="shared" si="2967"/>
        <v>78</v>
      </c>
      <c r="L2857" s="8">
        <f t="shared" si="2968"/>
        <v>79.125</v>
      </c>
      <c r="M2857" s="8">
        <f t="shared" si="2969"/>
        <v>77.625</v>
      </c>
      <c r="N2857" s="8">
        <f t="shared" si="2971"/>
        <v>77.125</v>
      </c>
      <c r="O2857" s="8">
        <f t="shared" si="2970"/>
        <v>78.75</v>
      </c>
      <c r="P2857" s="8">
        <f t="shared" si="2972"/>
        <v>78.75</v>
      </c>
      <c r="Q2857" s="8">
        <f t="shared" si="2973"/>
        <v>78.625</v>
      </c>
      <c r="R2857" s="8">
        <f t="shared" si="2974"/>
        <v>76.375</v>
      </c>
    </row>
    <row r="2858" spans="1:18" x14ac:dyDescent="0.25">
      <c r="A2858" s="95" t="s">
        <v>122</v>
      </c>
      <c r="B2858" s="12" t="s">
        <v>317</v>
      </c>
      <c r="C2858" s="7" t="s">
        <v>318</v>
      </c>
      <c r="D2858" s="8">
        <f t="shared" si="2960"/>
        <v>207.875</v>
      </c>
      <c r="E2858" s="8">
        <f t="shared" si="2961"/>
        <v>224.75</v>
      </c>
      <c r="F2858" s="8">
        <f t="shared" si="2962"/>
        <v>231.125</v>
      </c>
      <c r="G2858" s="8">
        <f t="shared" si="2963"/>
        <v>246.25</v>
      </c>
      <c r="H2858" s="8">
        <f t="shared" si="2964"/>
        <v>270.125</v>
      </c>
      <c r="I2858" s="8">
        <f t="shared" si="2965"/>
        <v>273</v>
      </c>
      <c r="J2858" s="8">
        <f t="shared" si="2966"/>
        <v>273.375</v>
      </c>
      <c r="K2858" s="8">
        <f t="shared" si="2967"/>
        <v>289.25</v>
      </c>
      <c r="L2858" s="8">
        <f t="shared" si="2968"/>
        <v>296.625</v>
      </c>
      <c r="M2858" s="8">
        <f t="shared" si="2969"/>
        <v>318.625</v>
      </c>
      <c r="N2858" s="8">
        <f t="shared" si="2971"/>
        <v>336.875</v>
      </c>
      <c r="O2858" s="8">
        <f t="shared" si="2970"/>
        <v>365.75</v>
      </c>
      <c r="P2858" s="8">
        <f t="shared" si="2972"/>
        <v>380.125</v>
      </c>
      <c r="Q2858" s="8">
        <f t="shared" si="2973"/>
        <v>397.25</v>
      </c>
      <c r="R2858" s="8">
        <f t="shared" si="2974"/>
        <v>400.875</v>
      </c>
    </row>
    <row r="2859" spans="1:18" x14ac:dyDescent="0.25">
      <c r="A2859" s="95" t="s">
        <v>122</v>
      </c>
      <c r="B2859" s="12" t="s">
        <v>319</v>
      </c>
      <c r="C2859" s="7" t="s">
        <v>320</v>
      </c>
      <c r="D2859" s="8">
        <f t="shared" si="2960"/>
        <v>2.875</v>
      </c>
      <c r="E2859" s="8">
        <f t="shared" si="2961"/>
        <v>3.875</v>
      </c>
      <c r="F2859" s="8">
        <f t="shared" si="2962"/>
        <v>3.125</v>
      </c>
      <c r="G2859" s="8">
        <f t="shared" si="2963"/>
        <v>3</v>
      </c>
      <c r="H2859" s="8">
        <f t="shared" si="2964"/>
        <v>2.125</v>
      </c>
      <c r="I2859" s="8">
        <f t="shared" si="2965"/>
        <v>3.5</v>
      </c>
      <c r="J2859" s="8">
        <f t="shared" si="2966"/>
        <v>3.875</v>
      </c>
      <c r="K2859" s="8">
        <f t="shared" si="2967"/>
        <v>2.125</v>
      </c>
      <c r="L2859" s="8">
        <f t="shared" si="2968"/>
        <v>2.375</v>
      </c>
      <c r="M2859" s="8">
        <f t="shared" si="2969"/>
        <v>3</v>
      </c>
      <c r="N2859" s="8">
        <f t="shared" si="2971"/>
        <v>3</v>
      </c>
      <c r="O2859" s="8">
        <f t="shared" si="2970"/>
        <v>3</v>
      </c>
      <c r="P2859" s="8">
        <f t="shared" si="2972"/>
        <v>4</v>
      </c>
      <c r="Q2859" s="8">
        <f t="shared" si="2973"/>
        <v>5.25</v>
      </c>
      <c r="R2859" s="8">
        <f t="shared" si="2974"/>
        <v>5</v>
      </c>
    </row>
    <row r="2860" spans="1:18" x14ac:dyDescent="0.25">
      <c r="A2860" s="95" t="s">
        <v>122</v>
      </c>
      <c r="B2860" s="12" t="s">
        <v>321</v>
      </c>
      <c r="C2860" s="7" t="s">
        <v>322</v>
      </c>
      <c r="D2860" s="8">
        <f t="shared" si="2960"/>
        <v>0</v>
      </c>
      <c r="E2860" s="8">
        <f t="shared" si="2961"/>
        <v>0</v>
      </c>
      <c r="F2860" s="8">
        <f t="shared" si="2962"/>
        <v>0</v>
      </c>
      <c r="G2860" s="8">
        <f t="shared" si="2963"/>
        <v>0</v>
      </c>
      <c r="H2860" s="8">
        <f t="shared" si="2964"/>
        <v>0</v>
      </c>
      <c r="I2860" s="8">
        <f t="shared" si="2965"/>
        <v>0</v>
      </c>
      <c r="J2860" s="8">
        <f t="shared" si="2966"/>
        <v>0</v>
      </c>
      <c r="K2860" s="8">
        <f t="shared" si="2967"/>
        <v>0</v>
      </c>
      <c r="L2860" s="8">
        <f t="shared" si="2968"/>
        <v>0</v>
      </c>
      <c r="M2860" s="8">
        <f t="shared" si="2969"/>
        <v>0</v>
      </c>
      <c r="N2860" s="8">
        <f t="shared" si="2971"/>
        <v>0</v>
      </c>
      <c r="O2860" s="8">
        <f t="shared" si="2970"/>
        <v>0</v>
      </c>
      <c r="P2860" s="8">
        <f t="shared" si="2972"/>
        <v>0</v>
      </c>
      <c r="Q2860" s="8">
        <f t="shared" si="2973"/>
        <v>0</v>
      </c>
      <c r="R2860" s="8">
        <f t="shared" si="2974"/>
        <v>0</v>
      </c>
    </row>
    <row r="2861" spans="1:18" x14ac:dyDescent="0.25">
      <c r="A2861" s="95" t="s">
        <v>122</v>
      </c>
      <c r="B2861" s="12" t="s">
        <v>323</v>
      </c>
      <c r="C2861" s="7" t="s">
        <v>324</v>
      </c>
      <c r="D2861" s="8">
        <f t="shared" si="2960"/>
        <v>0</v>
      </c>
      <c r="E2861" s="8">
        <f t="shared" si="2961"/>
        <v>0</v>
      </c>
      <c r="F2861" s="8">
        <f t="shared" si="2962"/>
        <v>0</v>
      </c>
      <c r="G2861" s="8">
        <f t="shared" si="2963"/>
        <v>0</v>
      </c>
      <c r="H2861" s="8">
        <f t="shared" si="2964"/>
        <v>0</v>
      </c>
      <c r="I2861" s="8">
        <f t="shared" si="2965"/>
        <v>0</v>
      </c>
      <c r="J2861" s="8">
        <f t="shared" si="2966"/>
        <v>0</v>
      </c>
      <c r="K2861" s="8">
        <f t="shared" si="2967"/>
        <v>0</v>
      </c>
      <c r="L2861" s="8">
        <f t="shared" si="2968"/>
        <v>0</v>
      </c>
      <c r="M2861" s="8">
        <f t="shared" si="2969"/>
        <v>0</v>
      </c>
      <c r="N2861" s="8">
        <f t="shared" si="2971"/>
        <v>0</v>
      </c>
      <c r="O2861" s="8">
        <f t="shared" si="2970"/>
        <v>0</v>
      </c>
      <c r="P2861" s="8">
        <f t="shared" si="2972"/>
        <v>0</v>
      </c>
      <c r="Q2861" s="8">
        <f t="shared" si="2973"/>
        <v>0</v>
      </c>
      <c r="R2861" s="8">
        <f t="shared" si="2974"/>
        <v>0</v>
      </c>
    </row>
    <row r="2862" spans="1:18" x14ac:dyDescent="0.25">
      <c r="A2862" s="95" t="s">
        <v>122</v>
      </c>
      <c r="B2862" s="12" t="s">
        <v>325</v>
      </c>
      <c r="C2862" s="7" t="s">
        <v>326</v>
      </c>
      <c r="D2862" s="8">
        <f t="shared" si="2960"/>
        <v>62.25</v>
      </c>
      <c r="E2862" s="8">
        <f t="shared" si="2961"/>
        <v>67</v>
      </c>
      <c r="F2862" s="8">
        <f t="shared" si="2962"/>
        <v>87.75</v>
      </c>
      <c r="G2862" s="8">
        <f t="shared" si="2963"/>
        <v>99.25</v>
      </c>
      <c r="H2862" s="8">
        <f t="shared" si="2964"/>
        <v>116.625</v>
      </c>
      <c r="I2862" s="8">
        <f t="shared" si="2965"/>
        <v>125.625</v>
      </c>
      <c r="J2862" s="8">
        <f t="shared" si="2966"/>
        <v>135.75</v>
      </c>
      <c r="K2862" s="8">
        <f t="shared" si="2967"/>
        <v>151</v>
      </c>
      <c r="L2862" s="8">
        <f t="shared" si="2968"/>
        <v>164</v>
      </c>
      <c r="M2862" s="8">
        <f t="shared" si="2969"/>
        <v>185.875</v>
      </c>
      <c r="N2862" s="8">
        <f t="shared" si="2971"/>
        <v>201.125</v>
      </c>
      <c r="O2862" s="8">
        <f t="shared" si="2970"/>
        <v>218</v>
      </c>
      <c r="P2862" s="8">
        <f t="shared" si="2972"/>
        <v>212.875</v>
      </c>
      <c r="Q2862" s="8">
        <f t="shared" si="2973"/>
        <v>217.5</v>
      </c>
      <c r="R2862" s="8">
        <f t="shared" si="2974"/>
        <v>222.625</v>
      </c>
    </row>
    <row r="2863" spans="1:18" x14ac:dyDescent="0.25">
      <c r="A2863" s="95" t="s">
        <v>122</v>
      </c>
      <c r="B2863" s="12" t="s">
        <v>327</v>
      </c>
      <c r="C2863" s="7" t="s">
        <v>328</v>
      </c>
      <c r="D2863" s="8">
        <f t="shared" si="2960"/>
        <v>0</v>
      </c>
      <c r="E2863" s="8">
        <f t="shared" si="2961"/>
        <v>0</v>
      </c>
      <c r="F2863" s="8">
        <f t="shared" si="2962"/>
        <v>0</v>
      </c>
      <c r="G2863" s="8">
        <f t="shared" si="2963"/>
        <v>0</v>
      </c>
      <c r="H2863" s="8">
        <f t="shared" si="2964"/>
        <v>0</v>
      </c>
      <c r="I2863" s="8">
        <f t="shared" si="2965"/>
        <v>0</v>
      </c>
      <c r="J2863" s="8">
        <f t="shared" si="2966"/>
        <v>0</v>
      </c>
      <c r="K2863" s="8">
        <f t="shared" si="2967"/>
        <v>0</v>
      </c>
      <c r="L2863" s="8">
        <f t="shared" si="2968"/>
        <v>0</v>
      </c>
      <c r="M2863" s="8">
        <f t="shared" si="2969"/>
        <v>0</v>
      </c>
      <c r="N2863" s="8">
        <f t="shared" si="2971"/>
        <v>0</v>
      </c>
      <c r="O2863" s="8">
        <f t="shared" si="2970"/>
        <v>0</v>
      </c>
      <c r="P2863" s="8">
        <f t="shared" si="2972"/>
        <v>0</v>
      </c>
      <c r="Q2863" s="8">
        <f t="shared" si="2973"/>
        <v>0</v>
      </c>
      <c r="R2863" s="8">
        <f t="shared" si="2974"/>
        <v>3.375</v>
      </c>
    </row>
    <row r="2864" spans="1:18" x14ac:dyDescent="0.25">
      <c r="A2864" s="95" t="s">
        <v>122</v>
      </c>
      <c r="B2864" s="12" t="s">
        <v>329</v>
      </c>
      <c r="C2864" s="7" t="s">
        <v>330</v>
      </c>
      <c r="D2864" s="8">
        <f t="shared" si="2960"/>
        <v>0</v>
      </c>
      <c r="E2864" s="8">
        <f t="shared" si="2961"/>
        <v>0</v>
      </c>
      <c r="F2864" s="8">
        <f t="shared" si="2962"/>
        <v>0</v>
      </c>
      <c r="G2864" s="8">
        <f t="shared" si="2963"/>
        <v>0</v>
      </c>
      <c r="H2864" s="8">
        <f t="shared" si="2964"/>
        <v>0</v>
      </c>
      <c r="I2864" s="8">
        <f t="shared" si="2965"/>
        <v>0</v>
      </c>
      <c r="J2864" s="8">
        <f t="shared" si="2966"/>
        <v>0</v>
      </c>
      <c r="K2864" s="8">
        <f t="shared" si="2967"/>
        <v>0</v>
      </c>
      <c r="L2864" s="8">
        <f t="shared" si="2968"/>
        <v>0</v>
      </c>
      <c r="M2864" s="8">
        <f t="shared" si="2969"/>
        <v>0</v>
      </c>
      <c r="N2864" s="8">
        <f t="shared" si="2971"/>
        <v>0</v>
      </c>
      <c r="O2864" s="8">
        <f t="shared" si="2970"/>
        <v>0</v>
      </c>
      <c r="P2864" s="8">
        <f t="shared" si="2972"/>
        <v>0</v>
      </c>
      <c r="Q2864" s="8">
        <f t="shared" si="2973"/>
        <v>0</v>
      </c>
      <c r="R2864" s="8">
        <f t="shared" si="2974"/>
        <v>0</v>
      </c>
    </row>
    <row r="2865" spans="1:18" x14ac:dyDescent="0.25">
      <c r="A2865" s="95" t="s">
        <v>122</v>
      </c>
      <c r="B2865" s="12" t="s">
        <v>331</v>
      </c>
      <c r="C2865" s="7" t="s">
        <v>332</v>
      </c>
      <c r="D2865" s="8">
        <f t="shared" si="2960"/>
        <v>0</v>
      </c>
      <c r="E2865" s="8">
        <f t="shared" si="2961"/>
        <v>0</v>
      </c>
      <c r="F2865" s="8">
        <f t="shared" si="2962"/>
        <v>0</v>
      </c>
      <c r="G2865" s="8">
        <f t="shared" si="2963"/>
        <v>0</v>
      </c>
      <c r="H2865" s="8">
        <f t="shared" si="2964"/>
        <v>0</v>
      </c>
      <c r="I2865" s="8">
        <f t="shared" si="2965"/>
        <v>0</v>
      </c>
      <c r="J2865" s="8">
        <f t="shared" si="2966"/>
        <v>0</v>
      </c>
      <c r="K2865" s="8">
        <f t="shared" si="2967"/>
        <v>0</v>
      </c>
      <c r="L2865" s="8">
        <f t="shared" si="2968"/>
        <v>0</v>
      </c>
      <c r="M2865" s="8">
        <f t="shared" si="2969"/>
        <v>0</v>
      </c>
      <c r="N2865" s="8">
        <f t="shared" si="2971"/>
        <v>0</v>
      </c>
      <c r="O2865" s="8">
        <f t="shared" si="2970"/>
        <v>0</v>
      </c>
      <c r="P2865" s="8">
        <f t="shared" si="2972"/>
        <v>0</v>
      </c>
      <c r="Q2865" s="8">
        <f t="shared" si="2973"/>
        <v>0</v>
      </c>
      <c r="R2865" s="8">
        <f t="shared" si="2974"/>
        <v>0.125</v>
      </c>
    </row>
    <row r="2866" spans="1:18" x14ac:dyDescent="0.25">
      <c r="A2866" s="95" t="s">
        <v>122</v>
      </c>
      <c r="B2866" s="12" t="s">
        <v>333</v>
      </c>
      <c r="C2866" s="7" t="s">
        <v>334</v>
      </c>
      <c r="D2866" s="8">
        <f t="shared" si="2960"/>
        <v>86.125</v>
      </c>
      <c r="E2866" s="8">
        <f t="shared" si="2961"/>
        <v>87.25</v>
      </c>
      <c r="F2866" s="8">
        <f t="shared" si="2962"/>
        <v>84.625</v>
      </c>
      <c r="G2866" s="8">
        <f t="shared" si="2963"/>
        <v>84.75</v>
      </c>
      <c r="H2866" s="8">
        <f t="shared" si="2964"/>
        <v>79.875</v>
      </c>
      <c r="I2866" s="8">
        <f t="shared" si="2965"/>
        <v>78.25</v>
      </c>
      <c r="J2866" s="8">
        <f t="shared" si="2966"/>
        <v>77.375</v>
      </c>
      <c r="K2866" s="8">
        <f t="shared" si="2967"/>
        <v>75.375</v>
      </c>
      <c r="L2866" s="8">
        <f t="shared" si="2968"/>
        <v>72.375</v>
      </c>
      <c r="M2866" s="8">
        <f t="shared" si="2969"/>
        <v>72</v>
      </c>
      <c r="N2866" s="8">
        <f t="shared" si="2971"/>
        <v>70.375</v>
      </c>
      <c r="O2866" s="8">
        <f t="shared" si="2970"/>
        <v>74.125</v>
      </c>
      <c r="P2866" s="8">
        <f t="shared" si="2972"/>
        <v>74.875</v>
      </c>
      <c r="Q2866" s="8">
        <f t="shared" si="2973"/>
        <v>76.75</v>
      </c>
      <c r="R2866" s="8">
        <f t="shared" si="2974"/>
        <v>74.5</v>
      </c>
    </row>
    <row r="2867" spans="1:18" x14ac:dyDescent="0.25">
      <c r="A2867" s="95" t="s">
        <v>122</v>
      </c>
      <c r="B2867" s="12" t="s">
        <v>335</v>
      </c>
      <c r="C2867" s="7" t="s">
        <v>336</v>
      </c>
      <c r="D2867" s="8">
        <f t="shared" si="2960"/>
        <v>763.375</v>
      </c>
      <c r="E2867" s="8">
        <f t="shared" si="2961"/>
        <v>762.25</v>
      </c>
      <c r="F2867" s="8">
        <f t="shared" si="2962"/>
        <v>730.375</v>
      </c>
      <c r="G2867" s="8">
        <f t="shared" si="2963"/>
        <v>720.75</v>
      </c>
      <c r="H2867" s="8">
        <f t="shared" si="2964"/>
        <v>734.375</v>
      </c>
      <c r="I2867" s="8">
        <f t="shared" si="2965"/>
        <v>698.125</v>
      </c>
      <c r="J2867" s="8">
        <f t="shared" si="2966"/>
        <v>676.5</v>
      </c>
      <c r="K2867" s="8">
        <f t="shared" si="2967"/>
        <v>673.625</v>
      </c>
      <c r="L2867" s="8">
        <f t="shared" si="2968"/>
        <v>688.625</v>
      </c>
      <c r="M2867" s="8">
        <f t="shared" si="2969"/>
        <v>714.375</v>
      </c>
      <c r="N2867" s="8">
        <f t="shared" si="2971"/>
        <v>709.25</v>
      </c>
      <c r="O2867" s="8">
        <f t="shared" si="2970"/>
        <v>699.375</v>
      </c>
      <c r="P2867" s="8">
        <f t="shared" si="2972"/>
        <v>697.75</v>
      </c>
      <c r="Q2867" s="8">
        <f t="shared" si="2973"/>
        <v>700</v>
      </c>
      <c r="R2867" s="8">
        <f t="shared" si="2974"/>
        <v>684.875</v>
      </c>
    </row>
    <row r="2868" spans="1:18" x14ac:dyDescent="0.25">
      <c r="A2868" s="95" t="s">
        <v>122</v>
      </c>
      <c r="B2868" s="12" t="s">
        <v>337</v>
      </c>
      <c r="C2868" s="7" t="s">
        <v>338</v>
      </c>
      <c r="D2868" s="8">
        <f t="shared" si="2960"/>
        <v>2140.375</v>
      </c>
      <c r="E2868" s="8">
        <f t="shared" si="2961"/>
        <v>2125.25</v>
      </c>
      <c r="F2868" s="8">
        <f t="shared" si="2962"/>
        <v>2031.25</v>
      </c>
      <c r="G2868" s="8">
        <f t="shared" si="2963"/>
        <v>2022.5</v>
      </c>
      <c r="H2868" s="8">
        <f t="shared" si="2964"/>
        <v>2117.5</v>
      </c>
      <c r="I2868" s="8">
        <f t="shared" si="2965"/>
        <v>2232.125</v>
      </c>
      <c r="J2868" s="8">
        <f t="shared" si="2966"/>
        <v>2350.25</v>
      </c>
      <c r="K2868" s="8">
        <f t="shared" si="2967"/>
        <v>2407.75</v>
      </c>
      <c r="L2868" s="8">
        <f t="shared" si="2968"/>
        <v>2546.5</v>
      </c>
      <c r="M2868" s="8">
        <f t="shared" si="2969"/>
        <v>2703.875</v>
      </c>
      <c r="N2868" s="8">
        <f t="shared" si="2971"/>
        <v>2825.25</v>
      </c>
      <c r="O2868" s="8">
        <f t="shared" si="2970"/>
        <v>2922</v>
      </c>
      <c r="P2868" s="8">
        <f t="shared" si="2972"/>
        <v>3041.875</v>
      </c>
      <c r="Q2868" s="8">
        <f t="shared" si="2973"/>
        <v>3214.875</v>
      </c>
      <c r="R2868" s="8">
        <f t="shared" si="2974"/>
        <v>3334.25</v>
      </c>
    </row>
    <row r="2869" spans="1:18" x14ac:dyDescent="0.25">
      <c r="A2869" s="95" t="s">
        <v>122</v>
      </c>
      <c r="B2869" s="12" t="s">
        <v>339</v>
      </c>
      <c r="C2869" s="7" t="s">
        <v>340</v>
      </c>
      <c r="D2869" s="8">
        <f t="shared" si="2960"/>
        <v>92</v>
      </c>
      <c r="E2869" s="8">
        <f t="shared" si="2961"/>
        <v>84.375</v>
      </c>
      <c r="F2869" s="8">
        <f t="shared" si="2962"/>
        <v>65.125</v>
      </c>
      <c r="G2869" s="8">
        <f t="shared" si="2963"/>
        <v>61.375</v>
      </c>
      <c r="H2869" s="8">
        <f t="shared" si="2964"/>
        <v>60.125</v>
      </c>
      <c r="I2869" s="8">
        <f t="shared" si="2965"/>
        <v>60.375</v>
      </c>
      <c r="J2869" s="8">
        <f t="shared" si="2966"/>
        <v>64.125</v>
      </c>
      <c r="K2869" s="8">
        <f t="shared" si="2967"/>
        <v>65.75</v>
      </c>
      <c r="L2869" s="8">
        <f t="shared" si="2968"/>
        <v>64.875</v>
      </c>
      <c r="M2869" s="8">
        <f t="shared" si="2969"/>
        <v>68.875</v>
      </c>
      <c r="N2869" s="8">
        <f t="shared" si="2971"/>
        <v>76.625</v>
      </c>
      <c r="O2869" s="8">
        <f t="shared" si="2970"/>
        <v>78.75</v>
      </c>
      <c r="P2869" s="8">
        <f t="shared" si="2972"/>
        <v>83.75</v>
      </c>
      <c r="Q2869" s="8">
        <f t="shared" si="2973"/>
        <v>88.75</v>
      </c>
      <c r="R2869" s="8">
        <f t="shared" si="2974"/>
        <v>91.375</v>
      </c>
    </row>
    <row r="2870" spans="1:18" x14ac:dyDescent="0.25">
      <c r="A2870" s="95" t="s">
        <v>122</v>
      </c>
      <c r="B2870" s="12" t="s">
        <v>341</v>
      </c>
      <c r="C2870" s="7" t="s">
        <v>342</v>
      </c>
      <c r="D2870" s="8">
        <f t="shared" si="2960"/>
        <v>0</v>
      </c>
      <c r="E2870" s="8">
        <f t="shared" si="2961"/>
        <v>0</v>
      </c>
      <c r="F2870" s="8">
        <f t="shared" si="2962"/>
        <v>0</v>
      </c>
      <c r="G2870" s="8">
        <f t="shared" si="2963"/>
        <v>0</v>
      </c>
      <c r="H2870" s="8">
        <f t="shared" si="2964"/>
        <v>0</v>
      </c>
      <c r="I2870" s="8">
        <f t="shared" si="2965"/>
        <v>0</v>
      </c>
      <c r="J2870" s="8">
        <f t="shared" si="2966"/>
        <v>0</v>
      </c>
      <c r="K2870" s="8">
        <f t="shared" si="2967"/>
        <v>0</v>
      </c>
      <c r="L2870" s="8">
        <f t="shared" si="2968"/>
        <v>0</v>
      </c>
      <c r="M2870" s="8">
        <f t="shared" si="2969"/>
        <v>0</v>
      </c>
      <c r="N2870" s="8">
        <f t="shared" si="2971"/>
        <v>0</v>
      </c>
      <c r="O2870" s="8">
        <f t="shared" si="2970"/>
        <v>0</v>
      </c>
      <c r="P2870" s="8">
        <f t="shared" si="2972"/>
        <v>0</v>
      </c>
      <c r="Q2870" s="8">
        <f t="shared" si="2973"/>
        <v>0</v>
      </c>
      <c r="R2870" s="8">
        <f t="shared" si="2974"/>
        <v>0.125</v>
      </c>
    </row>
    <row r="2871" spans="1:18" x14ac:dyDescent="0.25">
      <c r="A2871" s="95" t="s">
        <v>122</v>
      </c>
      <c r="B2871" s="12" t="s">
        <v>343</v>
      </c>
      <c r="C2871" s="7" t="s">
        <v>344</v>
      </c>
      <c r="D2871" s="8">
        <f t="shared" si="2960"/>
        <v>0</v>
      </c>
      <c r="E2871" s="8">
        <f t="shared" si="2961"/>
        <v>0</v>
      </c>
      <c r="F2871" s="8">
        <f t="shared" si="2962"/>
        <v>0</v>
      </c>
      <c r="G2871" s="8">
        <f t="shared" si="2963"/>
        <v>0</v>
      </c>
      <c r="H2871" s="8">
        <f t="shared" si="2964"/>
        <v>0</v>
      </c>
      <c r="I2871" s="8">
        <f t="shared" si="2965"/>
        <v>0</v>
      </c>
      <c r="J2871" s="8">
        <f t="shared" si="2966"/>
        <v>0</v>
      </c>
      <c r="K2871" s="8">
        <f t="shared" si="2967"/>
        <v>0</v>
      </c>
      <c r="L2871" s="8">
        <f t="shared" si="2968"/>
        <v>0</v>
      </c>
      <c r="M2871" s="8">
        <f t="shared" si="2969"/>
        <v>0</v>
      </c>
      <c r="N2871" s="8">
        <f t="shared" si="2971"/>
        <v>0</v>
      </c>
      <c r="O2871" s="8">
        <f t="shared" si="2970"/>
        <v>0</v>
      </c>
      <c r="P2871" s="8">
        <f t="shared" si="2972"/>
        <v>0</v>
      </c>
      <c r="Q2871" s="8">
        <f t="shared" si="2973"/>
        <v>0</v>
      </c>
      <c r="R2871" s="8">
        <f t="shared" si="2974"/>
        <v>0.25</v>
      </c>
    </row>
    <row r="2872" spans="1:18" x14ac:dyDescent="0.25">
      <c r="A2872" s="95" t="s">
        <v>122</v>
      </c>
      <c r="B2872" s="12" t="s">
        <v>345</v>
      </c>
      <c r="C2872" s="7" t="s">
        <v>346</v>
      </c>
      <c r="D2872" s="8">
        <f t="shared" si="2960"/>
        <v>0</v>
      </c>
      <c r="E2872" s="8">
        <f t="shared" si="2961"/>
        <v>0</v>
      </c>
      <c r="F2872" s="8">
        <f t="shared" si="2962"/>
        <v>0</v>
      </c>
      <c r="G2872" s="8">
        <f t="shared" si="2963"/>
        <v>0</v>
      </c>
      <c r="H2872" s="8">
        <f t="shared" si="2964"/>
        <v>0</v>
      </c>
      <c r="I2872" s="8">
        <f t="shared" si="2965"/>
        <v>0</v>
      </c>
      <c r="J2872" s="8">
        <f t="shared" si="2966"/>
        <v>0</v>
      </c>
      <c r="K2872" s="8">
        <f t="shared" si="2967"/>
        <v>0</v>
      </c>
      <c r="L2872" s="8">
        <f t="shared" si="2968"/>
        <v>0</v>
      </c>
      <c r="M2872" s="8">
        <f t="shared" si="2969"/>
        <v>0</v>
      </c>
      <c r="N2872" s="8">
        <f t="shared" si="2971"/>
        <v>0</v>
      </c>
      <c r="O2872" s="8">
        <f t="shared" si="2970"/>
        <v>0</v>
      </c>
      <c r="P2872" s="8">
        <f t="shared" si="2972"/>
        <v>0</v>
      </c>
      <c r="Q2872" s="8">
        <f t="shared" si="2973"/>
        <v>0</v>
      </c>
      <c r="R2872" s="8">
        <f t="shared" si="2974"/>
        <v>0</v>
      </c>
    </row>
    <row r="2873" spans="1:18" x14ac:dyDescent="0.25">
      <c r="A2873" s="95" t="s">
        <v>122</v>
      </c>
      <c r="B2873" s="12" t="s">
        <v>347</v>
      </c>
      <c r="C2873" s="7" t="s">
        <v>348</v>
      </c>
      <c r="D2873" s="8">
        <f t="shared" si="2960"/>
        <v>0</v>
      </c>
      <c r="E2873" s="8">
        <f t="shared" si="2961"/>
        <v>0</v>
      </c>
      <c r="F2873" s="8">
        <f t="shared" si="2962"/>
        <v>0</v>
      </c>
      <c r="G2873" s="8">
        <f t="shared" si="2963"/>
        <v>0</v>
      </c>
      <c r="H2873" s="8">
        <f t="shared" si="2964"/>
        <v>0</v>
      </c>
      <c r="I2873" s="8">
        <f t="shared" si="2965"/>
        <v>0</v>
      </c>
      <c r="J2873" s="8">
        <f t="shared" si="2966"/>
        <v>0</v>
      </c>
      <c r="K2873" s="8">
        <f t="shared" si="2967"/>
        <v>0</v>
      </c>
      <c r="L2873" s="8">
        <f t="shared" si="2968"/>
        <v>0</v>
      </c>
      <c r="M2873" s="8">
        <f t="shared" si="2969"/>
        <v>0</v>
      </c>
      <c r="N2873" s="8">
        <f t="shared" si="2971"/>
        <v>0</v>
      </c>
      <c r="O2873" s="8">
        <f t="shared" si="2970"/>
        <v>0</v>
      </c>
      <c r="P2873" s="8">
        <f t="shared" si="2972"/>
        <v>0</v>
      </c>
      <c r="Q2873" s="8">
        <f t="shared" si="2973"/>
        <v>0</v>
      </c>
      <c r="R2873" s="8">
        <f t="shared" si="2974"/>
        <v>0</v>
      </c>
    </row>
    <row r="2874" spans="1:18" x14ac:dyDescent="0.25">
      <c r="A2874" s="95" t="s">
        <v>122</v>
      </c>
      <c r="B2874" s="12" t="s">
        <v>349</v>
      </c>
      <c r="C2874" s="7" t="s">
        <v>350</v>
      </c>
      <c r="D2874" s="8">
        <f t="shared" si="2960"/>
        <v>0</v>
      </c>
      <c r="E2874" s="8">
        <f t="shared" si="2961"/>
        <v>0</v>
      </c>
      <c r="F2874" s="8">
        <f t="shared" si="2962"/>
        <v>0</v>
      </c>
      <c r="G2874" s="8">
        <f t="shared" si="2963"/>
        <v>0</v>
      </c>
      <c r="H2874" s="8">
        <f t="shared" si="2964"/>
        <v>0</v>
      </c>
      <c r="I2874" s="8">
        <f t="shared" si="2965"/>
        <v>0</v>
      </c>
      <c r="J2874" s="8">
        <f t="shared" si="2966"/>
        <v>0</v>
      </c>
      <c r="K2874" s="8">
        <f t="shared" si="2967"/>
        <v>0</v>
      </c>
      <c r="L2874" s="8">
        <f t="shared" si="2968"/>
        <v>0</v>
      </c>
      <c r="M2874" s="8">
        <f t="shared" si="2969"/>
        <v>0</v>
      </c>
      <c r="N2874" s="8">
        <f t="shared" si="2971"/>
        <v>0</v>
      </c>
      <c r="O2874" s="8">
        <f t="shared" si="2970"/>
        <v>0</v>
      </c>
      <c r="P2874" s="8">
        <f t="shared" si="2972"/>
        <v>0</v>
      </c>
      <c r="Q2874" s="8">
        <f t="shared" si="2973"/>
        <v>0</v>
      </c>
      <c r="R2874" s="8">
        <f t="shared" si="2974"/>
        <v>0</v>
      </c>
    </row>
    <row r="2875" spans="1:18" x14ac:dyDescent="0.25">
      <c r="A2875" s="95" t="s">
        <v>122</v>
      </c>
      <c r="B2875" s="12" t="s">
        <v>351</v>
      </c>
      <c r="C2875" s="7" t="s">
        <v>352</v>
      </c>
      <c r="D2875" s="8">
        <f t="shared" si="2960"/>
        <v>0</v>
      </c>
      <c r="E2875" s="8">
        <f t="shared" si="2961"/>
        <v>0</v>
      </c>
      <c r="F2875" s="8">
        <f t="shared" si="2962"/>
        <v>0</v>
      </c>
      <c r="G2875" s="8">
        <f t="shared" si="2963"/>
        <v>0</v>
      </c>
      <c r="H2875" s="8">
        <f t="shared" si="2964"/>
        <v>0</v>
      </c>
      <c r="I2875" s="8">
        <f t="shared" si="2965"/>
        <v>0</v>
      </c>
      <c r="J2875" s="8">
        <f t="shared" si="2966"/>
        <v>0</v>
      </c>
      <c r="K2875" s="8">
        <f t="shared" si="2967"/>
        <v>0</v>
      </c>
      <c r="L2875" s="8">
        <f t="shared" si="2968"/>
        <v>0</v>
      </c>
      <c r="M2875" s="8">
        <f t="shared" si="2969"/>
        <v>0</v>
      </c>
      <c r="N2875" s="8">
        <f t="shared" si="2971"/>
        <v>0</v>
      </c>
      <c r="O2875" s="8">
        <f t="shared" si="2970"/>
        <v>0</v>
      </c>
      <c r="P2875" s="8">
        <f t="shared" si="2972"/>
        <v>0</v>
      </c>
      <c r="Q2875" s="8">
        <f t="shared" si="2973"/>
        <v>0</v>
      </c>
      <c r="R2875" s="8">
        <f t="shared" si="2974"/>
        <v>0</v>
      </c>
    </row>
    <row r="2876" spans="1:18" x14ac:dyDescent="0.25">
      <c r="A2876" s="95" t="s">
        <v>122</v>
      </c>
      <c r="B2876" s="12" t="s">
        <v>353</v>
      </c>
      <c r="C2876" s="7" t="s">
        <v>354</v>
      </c>
      <c r="D2876" s="8">
        <f t="shared" si="2960"/>
        <v>0</v>
      </c>
      <c r="E2876" s="8">
        <f t="shared" si="2961"/>
        <v>0</v>
      </c>
      <c r="F2876" s="8">
        <f t="shared" si="2962"/>
        <v>0</v>
      </c>
      <c r="G2876" s="8">
        <f t="shared" si="2963"/>
        <v>0</v>
      </c>
      <c r="H2876" s="8">
        <f t="shared" si="2964"/>
        <v>0</v>
      </c>
      <c r="I2876" s="8">
        <f t="shared" si="2965"/>
        <v>0</v>
      </c>
      <c r="J2876" s="8">
        <f t="shared" si="2966"/>
        <v>0</v>
      </c>
      <c r="K2876" s="8">
        <f t="shared" si="2967"/>
        <v>0</v>
      </c>
      <c r="L2876" s="8">
        <f t="shared" si="2968"/>
        <v>0</v>
      </c>
      <c r="M2876" s="8">
        <f t="shared" si="2969"/>
        <v>0</v>
      </c>
      <c r="N2876" s="8">
        <f t="shared" si="2971"/>
        <v>0</v>
      </c>
      <c r="O2876" s="8">
        <f t="shared" si="2970"/>
        <v>0</v>
      </c>
      <c r="P2876" s="8">
        <f t="shared" si="2972"/>
        <v>0</v>
      </c>
      <c r="Q2876" s="8">
        <f t="shared" si="2973"/>
        <v>0</v>
      </c>
      <c r="R2876" s="8">
        <f t="shared" si="2974"/>
        <v>0</v>
      </c>
    </row>
    <row r="2877" spans="1:18" x14ac:dyDescent="0.25">
      <c r="A2877" s="95" t="s">
        <v>122</v>
      </c>
      <c r="B2877" s="12" t="s">
        <v>355</v>
      </c>
      <c r="C2877" s="7" t="s">
        <v>356</v>
      </c>
      <c r="D2877" s="8">
        <f t="shared" si="2960"/>
        <v>85</v>
      </c>
      <c r="E2877" s="8">
        <f t="shared" si="2961"/>
        <v>85.875</v>
      </c>
      <c r="F2877" s="8">
        <f t="shared" si="2962"/>
        <v>85.125</v>
      </c>
      <c r="G2877" s="8">
        <f t="shared" si="2963"/>
        <v>101.875</v>
      </c>
      <c r="H2877" s="8">
        <f t="shared" si="2964"/>
        <v>114.625</v>
      </c>
      <c r="I2877" s="8">
        <f t="shared" si="2965"/>
        <v>113.5</v>
      </c>
      <c r="J2877" s="8">
        <f t="shared" si="2966"/>
        <v>109.25</v>
      </c>
      <c r="K2877" s="8">
        <f t="shared" si="2967"/>
        <v>109.875</v>
      </c>
      <c r="L2877" s="8">
        <f t="shared" si="2968"/>
        <v>118.75</v>
      </c>
      <c r="M2877" s="8">
        <f t="shared" si="2969"/>
        <v>122.125</v>
      </c>
      <c r="N2877" s="8">
        <f t="shared" si="2971"/>
        <v>121.375</v>
      </c>
      <c r="O2877" s="8">
        <f t="shared" si="2970"/>
        <v>120.375</v>
      </c>
      <c r="P2877" s="8">
        <f t="shared" si="2972"/>
        <v>116.875</v>
      </c>
      <c r="Q2877" s="8">
        <f t="shared" si="2973"/>
        <v>117.625</v>
      </c>
      <c r="R2877" s="8">
        <f t="shared" si="2974"/>
        <v>118.875</v>
      </c>
    </row>
    <row r="2878" spans="1:18" x14ac:dyDescent="0.25">
      <c r="A2878" s="95" t="s">
        <v>122</v>
      </c>
      <c r="B2878" s="12" t="s">
        <v>357</v>
      </c>
      <c r="C2878" s="7" t="s">
        <v>358</v>
      </c>
      <c r="D2878" s="8">
        <f t="shared" si="2960"/>
        <v>174.375</v>
      </c>
      <c r="E2878" s="8">
        <f t="shared" si="2961"/>
        <v>178.125</v>
      </c>
      <c r="F2878" s="8">
        <f t="shared" si="2962"/>
        <v>188.75</v>
      </c>
      <c r="G2878" s="8">
        <f t="shared" si="2963"/>
        <v>204.625</v>
      </c>
      <c r="H2878" s="8">
        <f t="shared" si="2964"/>
        <v>213.75</v>
      </c>
      <c r="I2878" s="8">
        <f t="shared" si="2965"/>
        <v>214.75</v>
      </c>
      <c r="J2878" s="8">
        <f t="shared" si="2966"/>
        <v>228.875</v>
      </c>
      <c r="K2878" s="8">
        <f t="shared" si="2967"/>
        <v>232.75</v>
      </c>
      <c r="L2878" s="8">
        <f t="shared" si="2968"/>
        <v>242.125</v>
      </c>
      <c r="M2878" s="8">
        <f t="shared" si="2969"/>
        <v>254.375</v>
      </c>
      <c r="N2878" s="8">
        <f t="shared" si="2971"/>
        <v>258.875</v>
      </c>
      <c r="O2878" s="8">
        <f t="shared" si="2970"/>
        <v>274.875</v>
      </c>
      <c r="P2878" s="8">
        <f t="shared" si="2972"/>
        <v>290.625</v>
      </c>
      <c r="Q2878" s="8">
        <f t="shared" si="2973"/>
        <v>312.25</v>
      </c>
      <c r="R2878" s="8">
        <f t="shared" si="2974"/>
        <v>332.125</v>
      </c>
    </row>
    <row r="2879" spans="1:18" x14ac:dyDescent="0.25">
      <c r="A2879" s="95" t="s">
        <v>122</v>
      </c>
      <c r="B2879" s="12" t="s">
        <v>359</v>
      </c>
      <c r="C2879" s="7" t="s">
        <v>360</v>
      </c>
      <c r="D2879" s="8">
        <f t="shared" si="2960"/>
        <v>0</v>
      </c>
      <c r="E2879" s="8">
        <f t="shared" si="2961"/>
        <v>0</v>
      </c>
      <c r="F2879" s="8">
        <f t="shared" si="2962"/>
        <v>0</v>
      </c>
      <c r="G2879" s="8">
        <f t="shared" si="2963"/>
        <v>0</v>
      </c>
      <c r="H2879" s="8">
        <f t="shared" si="2964"/>
        <v>0</v>
      </c>
      <c r="I2879" s="8">
        <f t="shared" si="2965"/>
        <v>0</v>
      </c>
      <c r="J2879" s="8">
        <f t="shared" si="2966"/>
        <v>0</v>
      </c>
      <c r="K2879" s="8">
        <f t="shared" si="2967"/>
        <v>0</v>
      </c>
      <c r="L2879" s="8">
        <f t="shared" si="2968"/>
        <v>0</v>
      </c>
      <c r="M2879" s="8">
        <f t="shared" si="2969"/>
        <v>0.875</v>
      </c>
      <c r="N2879" s="8">
        <f t="shared" si="2971"/>
        <v>1</v>
      </c>
      <c r="O2879" s="8">
        <f t="shared" si="2970"/>
        <v>1</v>
      </c>
      <c r="P2879" s="8">
        <f t="shared" si="2972"/>
        <v>1</v>
      </c>
      <c r="Q2879" s="8">
        <f t="shared" si="2973"/>
        <v>0.375</v>
      </c>
      <c r="R2879" s="8">
        <f t="shared" si="2974"/>
        <v>0</v>
      </c>
    </row>
    <row r="2880" spans="1:18" x14ac:dyDescent="0.25">
      <c r="A2880" s="95" t="s">
        <v>122</v>
      </c>
      <c r="B2880" s="12" t="s">
        <v>361</v>
      </c>
      <c r="C2880" s="7" t="s">
        <v>362</v>
      </c>
      <c r="D2880" s="8">
        <f t="shared" si="2960"/>
        <v>6.125</v>
      </c>
      <c r="E2880" s="8">
        <f t="shared" si="2961"/>
        <v>7.125</v>
      </c>
      <c r="F2880" s="8">
        <f t="shared" si="2962"/>
        <v>10.125</v>
      </c>
      <c r="G2880" s="8">
        <f t="shared" si="2963"/>
        <v>11.125</v>
      </c>
      <c r="H2880" s="8">
        <f t="shared" si="2964"/>
        <v>10</v>
      </c>
      <c r="I2880" s="8">
        <f t="shared" si="2965"/>
        <v>10</v>
      </c>
      <c r="J2880" s="8">
        <f t="shared" si="2966"/>
        <v>10</v>
      </c>
      <c r="K2880" s="8">
        <f t="shared" si="2967"/>
        <v>9.375</v>
      </c>
      <c r="L2880" s="8">
        <f t="shared" si="2968"/>
        <v>7</v>
      </c>
      <c r="M2880" s="8">
        <f t="shared" si="2969"/>
        <v>7.125</v>
      </c>
      <c r="N2880" s="8">
        <f t="shared" si="2971"/>
        <v>8</v>
      </c>
      <c r="O2880" s="8">
        <f t="shared" si="2970"/>
        <v>7.625</v>
      </c>
      <c r="P2880" s="8">
        <f t="shared" si="2972"/>
        <v>7.625</v>
      </c>
      <c r="Q2880" s="8">
        <f t="shared" si="2973"/>
        <v>8.375</v>
      </c>
      <c r="R2880" s="8">
        <f t="shared" si="2974"/>
        <v>8.375</v>
      </c>
    </row>
    <row r="2881" spans="1:18" x14ac:dyDescent="0.25">
      <c r="A2881" s="95" t="s">
        <v>122</v>
      </c>
      <c r="B2881" s="12" t="s">
        <v>363</v>
      </c>
      <c r="C2881" s="7" t="s">
        <v>364</v>
      </c>
      <c r="D2881" s="8">
        <f t="shared" si="2960"/>
        <v>25.25</v>
      </c>
      <c r="E2881" s="8">
        <f t="shared" si="2961"/>
        <v>29.125</v>
      </c>
      <c r="F2881" s="8">
        <f t="shared" si="2962"/>
        <v>29.125</v>
      </c>
      <c r="G2881" s="8">
        <f t="shared" si="2963"/>
        <v>31.25</v>
      </c>
      <c r="H2881" s="8">
        <f t="shared" si="2964"/>
        <v>34.125</v>
      </c>
      <c r="I2881" s="8">
        <f t="shared" si="2965"/>
        <v>43.5</v>
      </c>
      <c r="J2881" s="8">
        <f t="shared" si="2966"/>
        <v>46</v>
      </c>
      <c r="K2881" s="8">
        <f t="shared" si="2967"/>
        <v>50.25</v>
      </c>
      <c r="L2881" s="8">
        <f t="shared" si="2968"/>
        <v>54.875</v>
      </c>
      <c r="M2881" s="8">
        <f t="shared" si="2969"/>
        <v>63</v>
      </c>
      <c r="N2881" s="8">
        <f t="shared" si="2971"/>
        <v>66.375</v>
      </c>
      <c r="O2881" s="8">
        <f t="shared" si="2970"/>
        <v>68.875</v>
      </c>
      <c r="P2881" s="8">
        <f t="shared" si="2972"/>
        <v>76.25</v>
      </c>
      <c r="Q2881" s="8">
        <f t="shared" si="2973"/>
        <v>91.625</v>
      </c>
      <c r="R2881" s="8">
        <f t="shared" si="2974"/>
        <v>97.75</v>
      </c>
    </row>
    <row r="2882" spans="1:18" x14ac:dyDescent="0.25">
      <c r="A2882" s="95" t="s">
        <v>122</v>
      </c>
      <c r="B2882" s="12" t="s">
        <v>365</v>
      </c>
      <c r="C2882" s="7" t="s">
        <v>366</v>
      </c>
      <c r="D2882" s="8">
        <f t="shared" si="2960"/>
        <v>1.75</v>
      </c>
      <c r="E2882" s="8">
        <f t="shared" si="2961"/>
        <v>2</v>
      </c>
      <c r="F2882" s="8">
        <f t="shared" si="2962"/>
        <v>3.25</v>
      </c>
      <c r="G2882" s="8">
        <f t="shared" si="2963"/>
        <v>4.125</v>
      </c>
      <c r="H2882" s="8">
        <f t="shared" si="2964"/>
        <v>5.875</v>
      </c>
      <c r="I2882" s="8">
        <f t="shared" si="2965"/>
        <v>6.625</v>
      </c>
      <c r="J2882" s="8">
        <f t="shared" si="2966"/>
        <v>8</v>
      </c>
      <c r="K2882" s="8">
        <f t="shared" si="2967"/>
        <v>8.875</v>
      </c>
      <c r="L2882" s="8">
        <f t="shared" si="2968"/>
        <v>9</v>
      </c>
      <c r="M2882" s="8">
        <f t="shared" si="2969"/>
        <v>10.125</v>
      </c>
      <c r="N2882" s="8">
        <f t="shared" si="2971"/>
        <v>10.75</v>
      </c>
      <c r="O2882" s="8">
        <f t="shared" si="2970"/>
        <v>11.125</v>
      </c>
      <c r="P2882" s="8">
        <f t="shared" si="2972"/>
        <v>13.125</v>
      </c>
      <c r="Q2882" s="8">
        <f t="shared" si="2973"/>
        <v>14.625</v>
      </c>
      <c r="R2882" s="8">
        <f t="shared" si="2974"/>
        <v>16</v>
      </c>
    </row>
    <row r="2883" spans="1:18" x14ac:dyDescent="0.25">
      <c r="A2883" s="95" t="s">
        <v>122</v>
      </c>
      <c r="B2883" s="12" t="s">
        <v>367</v>
      </c>
      <c r="C2883" s="7" t="s">
        <v>368</v>
      </c>
      <c r="D2883" s="8">
        <f t="shared" si="2960"/>
        <v>0.25</v>
      </c>
      <c r="E2883" s="8">
        <f t="shared" si="2961"/>
        <v>1.5</v>
      </c>
      <c r="F2883" s="8">
        <f t="shared" si="2962"/>
        <v>1</v>
      </c>
      <c r="G2883" s="8">
        <f t="shared" si="2963"/>
        <v>1</v>
      </c>
      <c r="H2883" s="8">
        <f t="shared" si="2964"/>
        <v>1.375</v>
      </c>
      <c r="I2883" s="8">
        <f t="shared" si="2965"/>
        <v>3.75</v>
      </c>
      <c r="J2883" s="8">
        <f t="shared" si="2966"/>
        <v>4</v>
      </c>
      <c r="K2883" s="8">
        <f t="shared" si="2967"/>
        <v>4</v>
      </c>
      <c r="L2883" s="8">
        <f t="shared" si="2968"/>
        <v>4</v>
      </c>
      <c r="M2883" s="8">
        <f t="shared" si="2969"/>
        <v>4</v>
      </c>
      <c r="N2883" s="8">
        <f t="shared" si="2971"/>
        <v>4.625</v>
      </c>
      <c r="O2883" s="8">
        <f t="shared" si="2970"/>
        <v>5</v>
      </c>
      <c r="P2883" s="8">
        <f t="shared" si="2972"/>
        <v>4.375</v>
      </c>
      <c r="Q2883" s="8">
        <f t="shared" si="2973"/>
        <v>4</v>
      </c>
      <c r="R2883" s="8">
        <f t="shared" si="2974"/>
        <v>3.875</v>
      </c>
    </row>
    <row r="2884" spans="1:18" x14ac:dyDescent="0.25">
      <c r="A2884" s="95" t="s">
        <v>122</v>
      </c>
      <c r="B2884" s="12" t="s">
        <v>369</v>
      </c>
      <c r="C2884" s="7" t="s">
        <v>370</v>
      </c>
      <c r="D2884" s="8">
        <f t="shared" si="2960"/>
        <v>0</v>
      </c>
      <c r="E2884" s="8">
        <f t="shared" si="2961"/>
        <v>0</v>
      </c>
      <c r="F2884" s="8">
        <f t="shared" si="2962"/>
        <v>0</v>
      </c>
      <c r="G2884" s="8">
        <f t="shared" si="2963"/>
        <v>0</v>
      </c>
      <c r="H2884" s="8">
        <f t="shared" si="2964"/>
        <v>0</v>
      </c>
      <c r="I2884" s="8">
        <f t="shared" si="2965"/>
        <v>0</v>
      </c>
      <c r="J2884" s="8">
        <f t="shared" si="2966"/>
        <v>0</v>
      </c>
      <c r="K2884" s="8">
        <f t="shared" si="2967"/>
        <v>0</v>
      </c>
      <c r="L2884" s="8">
        <f t="shared" si="2968"/>
        <v>0</v>
      </c>
      <c r="M2884" s="8">
        <f t="shared" si="2969"/>
        <v>0</v>
      </c>
      <c r="N2884" s="8">
        <f t="shared" si="2971"/>
        <v>0</v>
      </c>
      <c r="O2884" s="8">
        <f t="shared" si="2970"/>
        <v>0</v>
      </c>
      <c r="P2884" s="8">
        <f t="shared" si="2972"/>
        <v>0</v>
      </c>
      <c r="Q2884" s="8">
        <f t="shared" si="2973"/>
        <v>0</v>
      </c>
      <c r="R2884" s="8">
        <f t="shared" si="2974"/>
        <v>0</v>
      </c>
    </row>
    <row r="2885" spans="1:18" x14ac:dyDescent="0.25">
      <c r="A2885" s="95" t="s">
        <v>122</v>
      </c>
      <c r="B2885" s="12" t="s">
        <v>371</v>
      </c>
      <c r="C2885" s="7" t="s">
        <v>372</v>
      </c>
      <c r="D2885" s="8">
        <f t="shared" si="2960"/>
        <v>0</v>
      </c>
      <c r="E2885" s="8">
        <f t="shared" si="2961"/>
        <v>0</v>
      </c>
      <c r="F2885" s="8">
        <f t="shared" si="2962"/>
        <v>0</v>
      </c>
      <c r="G2885" s="8">
        <f t="shared" si="2963"/>
        <v>0</v>
      </c>
      <c r="H2885" s="8">
        <f t="shared" si="2964"/>
        <v>0</v>
      </c>
      <c r="I2885" s="8">
        <f t="shared" si="2965"/>
        <v>0</v>
      </c>
      <c r="J2885" s="8">
        <f t="shared" si="2966"/>
        <v>0</v>
      </c>
      <c r="K2885" s="8">
        <f t="shared" si="2967"/>
        <v>0</v>
      </c>
      <c r="L2885" s="8">
        <f t="shared" si="2968"/>
        <v>0</v>
      </c>
      <c r="M2885" s="8">
        <f t="shared" si="2969"/>
        <v>0</v>
      </c>
      <c r="N2885" s="8">
        <f t="shared" si="2971"/>
        <v>0</v>
      </c>
      <c r="O2885" s="8">
        <f t="shared" si="2970"/>
        <v>0</v>
      </c>
      <c r="P2885" s="8">
        <f t="shared" si="2972"/>
        <v>0</v>
      </c>
      <c r="Q2885" s="8">
        <f t="shared" si="2973"/>
        <v>0</v>
      </c>
      <c r="R2885" s="8">
        <f t="shared" si="2974"/>
        <v>0</v>
      </c>
    </row>
    <row r="2886" spans="1:18" x14ac:dyDescent="0.25">
      <c r="A2886" s="95" t="s">
        <v>122</v>
      </c>
      <c r="B2886" s="12" t="s">
        <v>374</v>
      </c>
      <c r="C2886" s="7" t="s">
        <v>375</v>
      </c>
      <c r="D2886" s="8">
        <f t="shared" si="2960"/>
        <v>0</v>
      </c>
      <c r="E2886" s="8">
        <f t="shared" si="2961"/>
        <v>0</v>
      </c>
      <c r="F2886" s="8">
        <f t="shared" si="2962"/>
        <v>0</v>
      </c>
      <c r="G2886" s="8">
        <f t="shared" si="2963"/>
        <v>0</v>
      </c>
      <c r="H2886" s="8">
        <f t="shared" si="2964"/>
        <v>0</v>
      </c>
      <c r="I2886" s="8">
        <f t="shared" si="2965"/>
        <v>0</v>
      </c>
      <c r="J2886" s="8">
        <f t="shared" si="2966"/>
        <v>0</v>
      </c>
      <c r="K2886" s="8">
        <f t="shared" si="2967"/>
        <v>0</v>
      </c>
      <c r="L2886" s="8">
        <f t="shared" si="2968"/>
        <v>0</v>
      </c>
      <c r="M2886" s="8">
        <f t="shared" si="2969"/>
        <v>0</v>
      </c>
      <c r="N2886" s="8">
        <f t="shared" si="2971"/>
        <v>0</v>
      </c>
      <c r="O2886" s="8">
        <f t="shared" si="2970"/>
        <v>0</v>
      </c>
      <c r="P2886" s="8">
        <f t="shared" si="2972"/>
        <v>0</v>
      </c>
      <c r="Q2886" s="8">
        <f t="shared" si="2973"/>
        <v>0</v>
      </c>
      <c r="R2886" s="8">
        <f t="shared" si="2974"/>
        <v>0</v>
      </c>
    </row>
    <row r="2887" spans="1:18" x14ac:dyDescent="0.25">
      <c r="A2887" s="95" t="s">
        <v>122</v>
      </c>
      <c r="B2887" s="12" t="s">
        <v>376</v>
      </c>
      <c r="C2887" s="7" t="s">
        <v>377</v>
      </c>
      <c r="D2887" s="8">
        <f t="shared" si="2960"/>
        <v>55.75</v>
      </c>
      <c r="E2887" s="8">
        <f t="shared" si="2961"/>
        <v>59</v>
      </c>
      <c r="F2887" s="8">
        <f t="shared" si="2962"/>
        <v>62.375</v>
      </c>
      <c r="G2887" s="8">
        <f t="shared" si="2963"/>
        <v>64</v>
      </c>
      <c r="H2887" s="8">
        <f t="shared" si="2964"/>
        <v>66.25</v>
      </c>
      <c r="I2887" s="8">
        <f t="shared" si="2965"/>
        <v>66.875</v>
      </c>
      <c r="J2887" s="8">
        <f t="shared" si="2966"/>
        <v>27.5</v>
      </c>
      <c r="K2887" s="8">
        <f t="shared" si="2967"/>
        <v>23.25</v>
      </c>
      <c r="L2887" s="8">
        <f t="shared" si="2968"/>
        <v>21.5</v>
      </c>
      <c r="M2887" s="8">
        <f t="shared" si="2969"/>
        <v>19.125</v>
      </c>
      <c r="N2887" s="8">
        <f t="shared" si="2971"/>
        <v>19.125</v>
      </c>
      <c r="O2887" s="8">
        <f t="shared" si="2970"/>
        <v>20.875</v>
      </c>
      <c r="P2887" s="8">
        <f t="shared" si="2972"/>
        <v>20.75</v>
      </c>
      <c r="Q2887" s="8">
        <f t="shared" si="2973"/>
        <v>20.5</v>
      </c>
      <c r="R2887" s="8">
        <f t="shared" si="2974"/>
        <v>17.5</v>
      </c>
    </row>
    <row r="2888" spans="1:18" x14ac:dyDescent="0.25">
      <c r="A2888" s="95" t="s">
        <v>122</v>
      </c>
      <c r="B2888" s="12" t="s">
        <v>378</v>
      </c>
      <c r="C2888" s="7" t="s">
        <v>379</v>
      </c>
      <c r="D2888" s="8">
        <f t="shared" si="2960"/>
        <v>0</v>
      </c>
      <c r="E2888" s="8">
        <f t="shared" si="2961"/>
        <v>0</v>
      </c>
      <c r="F2888" s="8">
        <f t="shared" si="2962"/>
        <v>0</v>
      </c>
      <c r="G2888" s="8">
        <f t="shared" si="2963"/>
        <v>0</v>
      </c>
      <c r="H2888" s="8">
        <f t="shared" si="2964"/>
        <v>0</v>
      </c>
      <c r="I2888" s="8">
        <f t="shared" si="2965"/>
        <v>0</v>
      </c>
      <c r="J2888" s="8">
        <f t="shared" si="2966"/>
        <v>35.375</v>
      </c>
      <c r="K2888" s="8">
        <f t="shared" si="2967"/>
        <v>38</v>
      </c>
      <c r="L2888" s="8">
        <f t="shared" si="2968"/>
        <v>40.375</v>
      </c>
      <c r="M2888" s="8">
        <f t="shared" si="2969"/>
        <v>41.75</v>
      </c>
      <c r="N2888" s="8">
        <f t="shared" si="2971"/>
        <v>41</v>
      </c>
      <c r="O2888" s="8">
        <f t="shared" si="2970"/>
        <v>43.375</v>
      </c>
      <c r="P2888" s="8">
        <f t="shared" si="2972"/>
        <v>46.75</v>
      </c>
      <c r="Q2888" s="8">
        <f t="shared" si="2973"/>
        <v>47.75</v>
      </c>
      <c r="R2888" s="8">
        <f t="shared" si="2974"/>
        <v>46.75</v>
      </c>
    </row>
    <row r="2889" spans="1:18" x14ac:dyDescent="0.25">
      <c r="A2889" s="95" t="s">
        <v>122</v>
      </c>
      <c r="B2889" s="12" t="s">
        <v>380</v>
      </c>
      <c r="C2889" s="7" t="s">
        <v>381</v>
      </c>
      <c r="D2889" s="8">
        <f t="shared" si="2960"/>
        <v>0</v>
      </c>
      <c r="E2889" s="8">
        <f t="shared" si="2961"/>
        <v>0</v>
      </c>
      <c r="F2889" s="8">
        <f t="shared" si="2962"/>
        <v>0</v>
      </c>
      <c r="G2889" s="8">
        <f t="shared" si="2963"/>
        <v>0</v>
      </c>
      <c r="H2889" s="8">
        <f t="shared" si="2964"/>
        <v>0</v>
      </c>
      <c r="I2889" s="8">
        <f t="shared" si="2965"/>
        <v>0</v>
      </c>
      <c r="J2889" s="8">
        <f t="shared" si="2966"/>
        <v>2.875</v>
      </c>
      <c r="K2889" s="8">
        <f t="shared" si="2967"/>
        <v>3</v>
      </c>
      <c r="L2889" s="8">
        <f t="shared" si="2968"/>
        <v>3</v>
      </c>
      <c r="M2889" s="8">
        <f t="shared" si="2969"/>
        <v>3</v>
      </c>
      <c r="N2889" s="8">
        <f t="shared" si="2971"/>
        <v>3</v>
      </c>
      <c r="O2889" s="8">
        <f t="shared" si="2970"/>
        <v>3</v>
      </c>
      <c r="P2889" s="8">
        <f t="shared" si="2972"/>
        <v>3</v>
      </c>
      <c r="Q2889" s="8">
        <f t="shared" si="2973"/>
        <v>3</v>
      </c>
      <c r="R2889" s="8">
        <f t="shared" si="2974"/>
        <v>3</v>
      </c>
    </row>
    <row r="2890" spans="1:18" x14ac:dyDescent="0.25">
      <c r="A2890" s="95" t="s">
        <v>122</v>
      </c>
      <c r="B2890" s="12" t="s">
        <v>382</v>
      </c>
      <c r="C2890" s="7" t="s">
        <v>383</v>
      </c>
      <c r="D2890" s="8">
        <f t="shared" si="2960"/>
        <v>0</v>
      </c>
      <c r="E2890" s="8">
        <f t="shared" si="2961"/>
        <v>0</v>
      </c>
      <c r="F2890" s="8">
        <f t="shared" si="2962"/>
        <v>0</v>
      </c>
      <c r="G2890" s="8">
        <f t="shared" si="2963"/>
        <v>0</v>
      </c>
      <c r="H2890" s="8">
        <f t="shared" si="2964"/>
        <v>0</v>
      </c>
      <c r="I2890" s="8">
        <f t="shared" si="2965"/>
        <v>0</v>
      </c>
      <c r="J2890" s="8">
        <f t="shared" si="2966"/>
        <v>0</v>
      </c>
      <c r="K2890" s="8">
        <f t="shared" si="2967"/>
        <v>0</v>
      </c>
      <c r="L2890" s="8">
        <f t="shared" si="2968"/>
        <v>0</v>
      </c>
      <c r="M2890" s="8">
        <f t="shared" si="2969"/>
        <v>0</v>
      </c>
      <c r="N2890" s="8">
        <f t="shared" si="2971"/>
        <v>0</v>
      </c>
      <c r="O2890" s="8">
        <f t="shared" si="2970"/>
        <v>0</v>
      </c>
      <c r="P2890" s="8">
        <f t="shared" si="2972"/>
        <v>0</v>
      </c>
      <c r="Q2890" s="8">
        <f t="shared" si="2973"/>
        <v>0</v>
      </c>
      <c r="R2890" s="8">
        <f t="shared" si="2974"/>
        <v>0</v>
      </c>
    </row>
    <row r="2891" spans="1:18" x14ac:dyDescent="0.25">
      <c r="A2891" s="95" t="s">
        <v>122</v>
      </c>
      <c r="B2891" s="12" t="s">
        <v>384</v>
      </c>
      <c r="C2891" s="7" t="s">
        <v>385</v>
      </c>
      <c r="D2891" s="8">
        <f t="shared" si="2960"/>
        <v>0</v>
      </c>
      <c r="E2891" s="8">
        <f t="shared" si="2961"/>
        <v>0</v>
      </c>
      <c r="F2891" s="8">
        <f t="shared" si="2962"/>
        <v>0</v>
      </c>
      <c r="G2891" s="8">
        <f t="shared" si="2963"/>
        <v>0</v>
      </c>
      <c r="H2891" s="8">
        <f t="shared" si="2964"/>
        <v>0</v>
      </c>
      <c r="I2891" s="8">
        <f t="shared" si="2965"/>
        <v>0</v>
      </c>
      <c r="J2891" s="8">
        <f t="shared" si="2966"/>
        <v>0</v>
      </c>
      <c r="K2891" s="8">
        <f t="shared" si="2967"/>
        <v>0</v>
      </c>
      <c r="L2891" s="8">
        <f t="shared" si="2968"/>
        <v>0</v>
      </c>
      <c r="M2891" s="8">
        <f t="shared" si="2969"/>
        <v>0</v>
      </c>
      <c r="N2891" s="8">
        <f t="shared" si="2971"/>
        <v>0</v>
      </c>
      <c r="O2891" s="8">
        <f t="shared" si="2970"/>
        <v>0</v>
      </c>
      <c r="P2891" s="8">
        <f t="shared" si="2972"/>
        <v>0</v>
      </c>
      <c r="Q2891" s="8">
        <f t="shared" si="2973"/>
        <v>0</v>
      </c>
      <c r="R2891" s="8">
        <f t="shared" si="2974"/>
        <v>0</v>
      </c>
    </row>
    <row r="2892" spans="1:18" x14ac:dyDescent="0.25">
      <c r="A2892" s="95" t="s">
        <v>122</v>
      </c>
      <c r="B2892" s="12" t="s">
        <v>386</v>
      </c>
      <c r="C2892" s="7" t="s">
        <v>387</v>
      </c>
      <c r="D2892" s="8">
        <f t="shared" si="2960"/>
        <v>0</v>
      </c>
      <c r="E2892" s="8">
        <f t="shared" si="2961"/>
        <v>0</v>
      </c>
      <c r="F2892" s="8">
        <f t="shared" si="2962"/>
        <v>0</v>
      </c>
      <c r="G2892" s="8">
        <f t="shared" si="2963"/>
        <v>0</v>
      </c>
      <c r="H2892" s="8">
        <f t="shared" si="2964"/>
        <v>0</v>
      </c>
      <c r="I2892" s="8">
        <f t="shared" si="2965"/>
        <v>0</v>
      </c>
      <c r="J2892" s="8">
        <f t="shared" si="2966"/>
        <v>0</v>
      </c>
      <c r="K2892" s="8">
        <f t="shared" si="2967"/>
        <v>0</v>
      </c>
      <c r="L2892" s="8">
        <f t="shared" si="2968"/>
        <v>0</v>
      </c>
      <c r="M2892" s="8">
        <f t="shared" si="2969"/>
        <v>0</v>
      </c>
      <c r="N2892" s="8">
        <f t="shared" si="2971"/>
        <v>0</v>
      </c>
      <c r="O2892" s="8">
        <f t="shared" si="2970"/>
        <v>0</v>
      </c>
      <c r="P2892" s="8">
        <f t="shared" si="2972"/>
        <v>0</v>
      </c>
      <c r="Q2892" s="8">
        <f t="shared" si="2973"/>
        <v>0</v>
      </c>
      <c r="R2892" s="8">
        <f t="shared" si="2974"/>
        <v>0</v>
      </c>
    </row>
    <row r="2893" spans="1:18" x14ac:dyDescent="0.25">
      <c r="A2893" s="95" t="s">
        <v>122</v>
      </c>
      <c r="B2893" s="12" t="s">
        <v>388</v>
      </c>
      <c r="C2893" s="7" t="s">
        <v>389</v>
      </c>
      <c r="D2893" s="8">
        <f t="shared" si="2960"/>
        <v>0</v>
      </c>
      <c r="E2893" s="8">
        <f t="shared" si="2961"/>
        <v>0</v>
      </c>
      <c r="F2893" s="8">
        <f t="shared" si="2962"/>
        <v>0</v>
      </c>
      <c r="G2893" s="8">
        <f t="shared" si="2963"/>
        <v>0</v>
      </c>
      <c r="H2893" s="8">
        <f t="shared" si="2964"/>
        <v>0</v>
      </c>
      <c r="I2893" s="8">
        <f t="shared" si="2965"/>
        <v>0</v>
      </c>
      <c r="J2893" s="8">
        <f t="shared" si="2966"/>
        <v>0</v>
      </c>
      <c r="K2893" s="8">
        <f t="shared" si="2967"/>
        <v>0</v>
      </c>
      <c r="L2893" s="8">
        <f t="shared" si="2968"/>
        <v>0</v>
      </c>
      <c r="M2893" s="8">
        <f t="shared" si="2969"/>
        <v>0</v>
      </c>
      <c r="N2893" s="8">
        <f t="shared" si="2971"/>
        <v>0</v>
      </c>
      <c r="O2893" s="8">
        <f t="shared" si="2970"/>
        <v>0</v>
      </c>
      <c r="P2893" s="8">
        <f t="shared" si="2972"/>
        <v>0</v>
      </c>
      <c r="Q2893" s="8">
        <f t="shared" si="2973"/>
        <v>0</v>
      </c>
      <c r="R2893" s="8">
        <f t="shared" si="2974"/>
        <v>0</v>
      </c>
    </row>
    <row r="2894" spans="1:18" x14ac:dyDescent="0.25">
      <c r="A2894" s="95" t="s">
        <v>122</v>
      </c>
      <c r="B2894" s="12" t="s">
        <v>390</v>
      </c>
      <c r="C2894" s="7" t="s">
        <v>391</v>
      </c>
      <c r="D2894" s="8">
        <f t="shared" si="2960"/>
        <v>0</v>
      </c>
      <c r="E2894" s="8">
        <f t="shared" si="2961"/>
        <v>0</v>
      </c>
      <c r="F2894" s="8">
        <f t="shared" si="2962"/>
        <v>0</v>
      </c>
      <c r="G2894" s="8">
        <f t="shared" si="2963"/>
        <v>0</v>
      </c>
      <c r="H2894" s="8">
        <f t="shared" si="2964"/>
        <v>0</v>
      </c>
      <c r="I2894" s="8">
        <f t="shared" si="2965"/>
        <v>0</v>
      </c>
      <c r="J2894" s="8">
        <f t="shared" si="2966"/>
        <v>0</v>
      </c>
      <c r="K2894" s="8">
        <f t="shared" si="2967"/>
        <v>0</v>
      </c>
      <c r="L2894" s="8">
        <f t="shared" si="2968"/>
        <v>0</v>
      </c>
      <c r="M2894" s="8">
        <f t="shared" si="2969"/>
        <v>0</v>
      </c>
      <c r="N2894" s="8">
        <f t="shared" si="2971"/>
        <v>0</v>
      </c>
      <c r="O2894" s="8">
        <f t="shared" si="2970"/>
        <v>0</v>
      </c>
      <c r="P2894" s="8">
        <f t="shared" si="2972"/>
        <v>0</v>
      </c>
      <c r="Q2894" s="8">
        <f t="shared" si="2973"/>
        <v>0</v>
      </c>
      <c r="R2894" s="8">
        <f t="shared" si="2974"/>
        <v>0</v>
      </c>
    </row>
    <row r="2895" spans="1:18" x14ac:dyDescent="0.25">
      <c r="A2895" s="95" t="s">
        <v>122</v>
      </c>
      <c r="B2895" s="19"/>
      <c r="C2895" s="20" t="s">
        <v>286</v>
      </c>
      <c r="D2895" s="21">
        <f t="shared" ref="D2895:F2895" si="2975">SUM(D2850:D2894)</f>
        <v>4088.125</v>
      </c>
      <c r="E2895" s="21">
        <f t="shared" si="2975"/>
        <v>4106.375</v>
      </c>
      <c r="F2895" s="21">
        <f t="shared" si="2975"/>
        <v>4013.375</v>
      </c>
      <c r="G2895" s="21">
        <f t="shared" si="2963"/>
        <v>4054.875</v>
      </c>
      <c r="H2895" s="21">
        <f t="shared" si="2964"/>
        <v>4225.75</v>
      </c>
      <c r="I2895" s="21">
        <f t="shared" si="2965"/>
        <v>4329.75</v>
      </c>
      <c r="J2895" s="21">
        <f t="shared" si="2966"/>
        <v>4461.75</v>
      </c>
      <c r="K2895" s="21">
        <f t="shared" si="2967"/>
        <v>4563.25</v>
      </c>
      <c r="L2895" s="21">
        <f t="shared" si="2968"/>
        <v>4770.375</v>
      </c>
      <c r="M2895" s="21">
        <f t="shared" si="2969"/>
        <v>5038.375</v>
      </c>
      <c r="N2895" s="21">
        <f t="shared" si="2971"/>
        <v>5227.125</v>
      </c>
      <c r="O2895" s="21">
        <f t="shared" si="2970"/>
        <v>5408.5</v>
      </c>
      <c r="P2895" s="21">
        <f t="shared" si="2972"/>
        <v>5574.625</v>
      </c>
      <c r="Q2895" s="21">
        <f t="shared" si="2973"/>
        <v>5828.25</v>
      </c>
      <c r="R2895" s="21">
        <f t="shared" si="2974"/>
        <v>5980.875</v>
      </c>
    </row>
    <row r="2896" spans="1:18" x14ac:dyDescent="0.25">
      <c r="A2896" s="95"/>
    </row>
    <row r="2897" spans="1:18" x14ac:dyDescent="0.25">
      <c r="A2897" s="95"/>
    </row>
    <row r="2898" spans="1:18" ht="18" thickBot="1" x14ac:dyDescent="0.35">
      <c r="A2898" s="96"/>
      <c r="B2898" s="37" t="s">
        <v>455</v>
      </c>
    </row>
    <row r="2899" spans="1:18" ht="18" thickTop="1" x14ac:dyDescent="0.35">
      <c r="A2899" s="95"/>
      <c r="B2899" s="11" t="s">
        <v>298</v>
      </c>
      <c r="C2899" s="11" t="s">
        <v>299</v>
      </c>
      <c r="D2899" s="38" t="s">
        <v>423</v>
      </c>
      <c r="E2899" s="38" t="s">
        <v>424</v>
      </c>
      <c r="F2899" s="38" t="s">
        <v>425</v>
      </c>
      <c r="G2899" s="38" t="s">
        <v>426</v>
      </c>
      <c r="H2899" s="38" t="s">
        <v>427</v>
      </c>
      <c r="I2899" s="38" t="s">
        <v>428</v>
      </c>
      <c r="J2899" s="38" t="s">
        <v>429</v>
      </c>
      <c r="K2899" s="38" t="s">
        <v>430</v>
      </c>
      <c r="L2899" s="38" t="s">
        <v>431</v>
      </c>
      <c r="M2899" s="38" t="s">
        <v>432</v>
      </c>
      <c r="N2899" s="38" t="s">
        <v>433</v>
      </c>
      <c r="O2899" s="38" t="s">
        <v>434</v>
      </c>
      <c r="P2899" s="122" t="s">
        <v>435</v>
      </c>
      <c r="Q2899" s="122" t="s">
        <v>436</v>
      </c>
      <c r="R2899" s="122" t="s">
        <v>437</v>
      </c>
    </row>
    <row r="2900" spans="1:18" x14ac:dyDescent="0.25">
      <c r="A2900" s="95" t="s">
        <v>123</v>
      </c>
      <c r="B2900" s="12" t="s">
        <v>300</v>
      </c>
      <c r="C2900" s="7" t="s">
        <v>301</v>
      </c>
      <c r="D2900" s="8">
        <f t="shared" ref="D2900:D2944" si="2976">SUM(O1903:P1903)/2</f>
        <v>38.25</v>
      </c>
      <c r="E2900" s="8">
        <f t="shared" ref="E2900:E2944" si="2977">SUM(Q1903:R1903)/2</f>
        <v>47.25</v>
      </c>
      <c r="F2900" s="8">
        <f t="shared" ref="F2900:F2944" si="2978">SUM(S1903:V1903)/4</f>
        <v>49.5</v>
      </c>
      <c r="G2900" s="8">
        <f t="shared" ref="G2900:G2945" si="2979">SUM(W1903:Z1903)/4</f>
        <v>52.5</v>
      </c>
      <c r="H2900" s="8">
        <f t="shared" ref="H2900:H2945" si="2980">SUM(AA1903:AD1903)/4</f>
        <v>54.375</v>
      </c>
      <c r="I2900" s="8">
        <f t="shared" ref="I2900:I2945" si="2981">SUM(AE1903:AH1903)/4</f>
        <v>60</v>
      </c>
      <c r="J2900" s="8">
        <f t="shared" ref="J2900:J2945" si="2982">SUM(AI1903:AL1903)/4</f>
        <v>59.75</v>
      </c>
      <c r="K2900" s="8">
        <f t="shared" ref="K2900:K2945" si="2983">SUM(AM1903:AP1903)/4</f>
        <v>60.25</v>
      </c>
      <c r="L2900" s="8">
        <f t="shared" ref="L2900:L2945" si="2984">SUM(AQ1903:AT1903)/4</f>
        <v>64.625</v>
      </c>
      <c r="M2900" s="8">
        <f t="shared" ref="M2900:M2945" si="2985">SUM(AU1903:AX1903)/4</f>
        <v>65.75</v>
      </c>
      <c r="N2900" s="8">
        <f t="shared" ref="N2900:N2945" si="2986">SUM(AY1903:BB1903)/4</f>
        <v>66.125</v>
      </c>
      <c r="O2900" s="8">
        <f t="shared" ref="O2900:O2945" si="2987">SUM(BC1903:BF1903)/4</f>
        <v>74.125</v>
      </c>
      <c r="P2900" s="8">
        <f>SUM(BG1903:BJ1903)/4</f>
        <v>76.5</v>
      </c>
      <c r="Q2900" s="8">
        <f>SUM(BK1903:BN1903)/4</f>
        <v>78.125</v>
      </c>
      <c r="R2900" s="8">
        <f>SUM(BO1903:BR1903)/4</f>
        <v>77.625</v>
      </c>
    </row>
    <row r="2901" spans="1:18" x14ac:dyDescent="0.25">
      <c r="A2901" s="95" t="s">
        <v>123</v>
      </c>
      <c r="B2901" s="12" t="s">
        <v>302</v>
      </c>
      <c r="C2901" s="7" t="s">
        <v>303</v>
      </c>
      <c r="D2901" s="8">
        <f t="shared" si="2976"/>
        <v>65.5</v>
      </c>
      <c r="E2901" s="8">
        <f t="shared" si="2977"/>
        <v>62.75</v>
      </c>
      <c r="F2901" s="8">
        <f t="shared" si="2978"/>
        <v>66.25</v>
      </c>
      <c r="G2901" s="8">
        <f t="shared" si="2979"/>
        <v>67.625</v>
      </c>
      <c r="H2901" s="8">
        <f t="shared" si="2980"/>
        <v>69.125</v>
      </c>
      <c r="I2901" s="8">
        <f t="shared" si="2981"/>
        <v>66.75</v>
      </c>
      <c r="J2901" s="8">
        <f t="shared" si="2982"/>
        <v>66</v>
      </c>
      <c r="K2901" s="8">
        <f t="shared" si="2983"/>
        <v>70.5</v>
      </c>
      <c r="L2901" s="8">
        <f t="shared" si="2984"/>
        <v>73</v>
      </c>
      <c r="M2901" s="8">
        <f t="shared" si="2985"/>
        <v>73.125</v>
      </c>
      <c r="N2901" s="8">
        <f t="shared" si="2986"/>
        <v>79.25</v>
      </c>
      <c r="O2901" s="8">
        <f t="shared" si="2987"/>
        <v>77</v>
      </c>
      <c r="P2901" s="8">
        <f t="shared" ref="P2901:P2945" si="2988">SUM(BG1904:BJ1904)/4</f>
        <v>71</v>
      </c>
      <c r="Q2901" s="8">
        <f t="shared" ref="Q2901:Q2945" si="2989">SUM(BK1904:BN1904)/4</f>
        <v>71.5</v>
      </c>
      <c r="R2901" s="8">
        <f t="shared" ref="R2901:R2945" si="2990">SUM(BO1904:BR1904)/4</f>
        <v>76.75</v>
      </c>
    </row>
    <row r="2902" spans="1:18" x14ac:dyDescent="0.25">
      <c r="A2902" s="95" t="s">
        <v>123</v>
      </c>
      <c r="B2902" s="12" t="s">
        <v>304</v>
      </c>
      <c r="C2902" s="7" t="s">
        <v>305</v>
      </c>
      <c r="D2902" s="8">
        <f t="shared" si="2976"/>
        <v>3.75</v>
      </c>
      <c r="E2902" s="8">
        <f t="shared" si="2977"/>
        <v>4.75</v>
      </c>
      <c r="F2902" s="8">
        <f t="shared" si="2978"/>
        <v>5.75</v>
      </c>
      <c r="G2902" s="8">
        <f t="shared" si="2979"/>
        <v>5.25</v>
      </c>
      <c r="H2902" s="8">
        <f t="shared" si="2980"/>
        <v>7.5</v>
      </c>
      <c r="I2902" s="8">
        <f t="shared" si="2981"/>
        <v>8.875</v>
      </c>
      <c r="J2902" s="8">
        <f t="shared" si="2982"/>
        <v>10.25</v>
      </c>
      <c r="K2902" s="8">
        <f t="shared" si="2983"/>
        <v>9.25</v>
      </c>
      <c r="L2902" s="8">
        <f t="shared" si="2984"/>
        <v>6.75</v>
      </c>
      <c r="M2902" s="8">
        <f t="shared" si="2985"/>
        <v>6.5</v>
      </c>
      <c r="N2902" s="8">
        <f t="shared" si="2986"/>
        <v>5.75</v>
      </c>
      <c r="O2902" s="8">
        <f t="shared" si="2987"/>
        <v>6.375</v>
      </c>
      <c r="P2902" s="8">
        <f t="shared" si="2988"/>
        <v>8.625</v>
      </c>
      <c r="Q2902" s="8">
        <f t="shared" si="2989"/>
        <v>10.5</v>
      </c>
      <c r="R2902" s="8">
        <f t="shared" si="2990"/>
        <v>10.25</v>
      </c>
    </row>
    <row r="2903" spans="1:18" x14ac:dyDescent="0.25">
      <c r="A2903" s="95" t="s">
        <v>123</v>
      </c>
      <c r="B2903" s="12" t="s">
        <v>306</v>
      </c>
      <c r="C2903" s="7" t="s">
        <v>307</v>
      </c>
      <c r="D2903" s="8">
        <f t="shared" si="2976"/>
        <v>0</v>
      </c>
      <c r="E2903" s="8">
        <f t="shared" si="2977"/>
        <v>0</v>
      </c>
      <c r="F2903" s="8">
        <f t="shared" si="2978"/>
        <v>0</v>
      </c>
      <c r="G2903" s="8">
        <f t="shared" si="2979"/>
        <v>0</v>
      </c>
      <c r="H2903" s="8">
        <f t="shared" si="2980"/>
        <v>0</v>
      </c>
      <c r="I2903" s="8">
        <f t="shared" si="2981"/>
        <v>0</v>
      </c>
      <c r="J2903" s="8">
        <f t="shared" si="2982"/>
        <v>0</v>
      </c>
      <c r="K2903" s="8">
        <f t="shared" si="2983"/>
        <v>0</v>
      </c>
      <c r="L2903" s="8">
        <f t="shared" si="2984"/>
        <v>0</v>
      </c>
      <c r="M2903" s="8">
        <f t="shared" si="2985"/>
        <v>0</v>
      </c>
      <c r="N2903" s="8">
        <f t="shared" si="2986"/>
        <v>0.5</v>
      </c>
      <c r="O2903" s="8">
        <f t="shared" si="2987"/>
        <v>0</v>
      </c>
      <c r="P2903" s="8">
        <f t="shared" si="2988"/>
        <v>0</v>
      </c>
      <c r="Q2903" s="8">
        <f t="shared" si="2989"/>
        <v>0</v>
      </c>
      <c r="R2903" s="8">
        <f t="shared" si="2990"/>
        <v>0</v>
      </c>
    </row>
    <row r="2904" spans="1:18" x14ac:dyDescent="0.25">
      <c r="A2904" s="95" t="s">
        <v>123</v>
      </c>
      <c r="B2904" s="12" t="s">
        <v>308</v>
      </c>
      <c r="C2904" s="7" t="s">
        <v>309</v>
      </c>
      <c r="D2904" s="8">
        <f t="shared" si="2976"/>
        <v>0</v>
      </c>
      <c r="E2904" s="8">
        <f t="shared" si="2977"/>
        <v>0</v>
      </c>
      <c r="F2904" s="8">
        <f t="shared" si="2978"/>
        <v>0</v>
      </c>
      <c r="G2904" s="8">
        <f t="shared" si="2979"/>
        <v>0</v>
      </c>
      <c r="H2904" s="8">
        <f t="shared" si="2980"/>
        <v>0</v>
      </c>
      <c r="I2904" s="8">
        <f t="shared" si="2981"/>
        <v>0</v>
      </c>
      <c r="J2904" s="8">
        <f t="shared" si="2982"/>
        <v>0</v>
      </c>
      <c r="K2904" s="8">
        <f t="shared" si="2983"/>
        <v>0</v>
      </c>
      <c r="L2904" s="8">
        <f t="shared" si="2984"/>
        <v>0</v>
      </c>
      <c r="M2904" s="8">
        <f t="shared" si="2985"/>
        <v>0</v>
      </c>
      <c r="N2904" s="8">
        <f t="shared" si="2986"/>
        <v>0</v>
      </c>
      <c r="O2904" s="8">
        <f t="shared" si="2987"/>
        <v>0</v>
      </c>
      <c r="P2904" s="8">
        <f t="shared" si="2988"/>
        <v>0</v>
      </c>
      <c r="Q2904" s="8">
        <f t="shared" si="2989"/>
        <v>0</v>
      </c>
      <c r="R2904" s="8">
        <f t="shared" si="2990"/>
        <v>0</v>
      </c>
    </row>
    <row r="2905" spans="1:18" x14ac:dyDescent="0.25">
      <c r="A2905" s="95" t="s">
        <v>123</v>
      </c>
      <c r="B2905" s="12" t="s">
        <v>310</v>
      </c>
      <c r="C2905" s="7" t="s">
        <v>311</v>
      </c>
      <c r="D2905" s="8">
        <f t="shared" si="2976"/>
        <v>0</v>
      </c>
      <c r="E2905" s="8">
        <f t="shared" si="2977"/>
        <v>0</v>
      </c>
      <c r="F2905" s="8">
        <f t="shared" si="2978"/>
        <v>0</v>
      </c>
      <c r="G2905" s="8">
        <f t="shared" si="2979"/>
        <v>0</v>
      </c>
      <c r="H2905" s="8">
        <f t="shared" si="2980"/>
        <v>0</v>
      </c>
      <c r="I2905" s="8">
        <f t="shared" si="2981"/>
        <v>0</v>
      </c>
      <c r="J2905" s="8">
        <f t="shared" si="2982"/>
        <v>0</v>
      </c>
      <c r="K2905" s="8">
        <f t="shared" si="2983"/>
        <v>0</v>
      </c>
      <c r="L2905" s="8">
        <f t="shared" si="2984"/>
        <v>0</v>
      </c>
      <c r="M2905" s="8">
        <f t="shared" si="2985"/>
        <v>0</v>
      </c>
      <c r="N2905" s="8">
        <f t="shared" si="2986"/>
        <v>0</v>
      </c>
      <c r="O2905" s="8">
        <f t="shared" si="2987"/>
        <v>0</v>
      </c>
      <c r="P2905" s="8">
        <f t="shared" si="2988"/>
        <v>0</v>
      </c>
      <c r="Q2905" s="8">
        <f t="shared" si="2989"/>
        <v>0</v>
      </c>
      <c r="R2905" s="8">
        <f t="shared" si="2990"/>
        <v>0</v>
      </c>
    </row>
    <row r="2906" spans="1:18" x14ac:dyDescent="0.25">
      <c r="A2906" s="95" t="s">
        <v>123</v>
      </c>
      <c r="B2906" s="12" t="s">
        <v>313</v>
      </c>
      <c r="C2906" s="7" t="s">
        <v>314</v>
      </c>
      <c r="D2906" s="8">
        <f t="shared" si="2976"/>
        <v>0</v>
      </c>
      <c r="E2906" s="8">
        <f t="shared" si="2977"/>
        <v>0</v>
      </c>
      <c r="F2906" s="8">
        <f t="shared" si="2978"/>
        <v>0</v>
      </c>
      <c r="G2906" s="8">
        <f t="shared" si="2979"/>
        <v>0</v>
      </c>
      <c r="H2906" s="8">
        <f t="shared" si="2980"/>
        <v>0</v>
      </c>
      <c r="I2906" s="8">
        <f t="shared" si="2981"/>
        <v>0</v>
      </c>
      <c r="J2906" s="8">
        <f t="shared" si="2982"/>
        <v>0</v>
      </c>
      <c r="K2906" s="8">
        <f t="shared" si="2983"/>
        <v>0</v>
      </c>
      <c r="L2906" s="8">
        <f t="shared" si="2984"/>
        <v>0</v>
      </c>
      <c r="M2906" s="8">
        <f t="shared" si="2985"/>
        <v>0</v>
      </c>
      <c r="N2906" s="8">
        <f t="shared" si="2986"/>
        <v>0</v>
      </c>
      <c r="O2906" s="8">
        <f t="shared" si="2987"/>
        <v>0</v>
      </c>
      <c r="P2906" s="8">
        <f t="shared" si="2988"/>
        <v>0</v>
      </c>
      <c r="Q2906" s="8">
        <f t="shared" si="2989"/>
        <v>0</v>
      </c>
      <c r="R2906" s="8">
        <f t="shared" si="2990"/>
        <v>0</v>
      </c>
    </row>
    <row r="2907" spans="1:18" x14ac:dyDescent="0.25">
      <c r="A2907" s="95" t="s">
        <v>123</v>
      </c>
      <c r="B2907" s="12" t="s">
        <v>315</v>
      </c>
      <c r="C2907" s="7" t="s">
        <v>316</v>
      </c>
      <c r="D2907" s="8">
        <f t="shared" si="2976"/>
        <v>58.5</v>
      </c>
      <c r="E2907" s="8">
        <f t="shared" si="2977"/>
        <v>68.25</v>
      </c>
      <c r="F2907" s="8">
        <f t="shared" si="2978"/>
        <v>64.875</v>
      </c>
      <c r="G2907" s="8">
        <f t="shared" si="2979"/>
        <v>66.625</v>
      </c>
      <c r="H2907" s="8">
        <f t="shared" si="2980"/>
        <v>62.875</v>
      </c>
      <c r="I2907" s="8">
        <f t="shared" si="2981"/>
        <v>63</v>
      </c>
      <c r="J2907" s="8">
        <f t="shared" si="2982"/>
        <v>60.5</v>
      </c>
      <c r="K2907" s="8">
        <f t="shared" si="2983"/>
        <v>56.875</v>
      </c>
      <c r="L2907" s="8">
        <f t="shared" si="2984"/>
        <v>63.625</v>
      </c>
      <c r="M2907" s="8">
        <f t="shared" si="2985"/>
        <v>67.75</v>
      </c>
      <c r="N2907" s="8">
        <f t="shared" si="2986"/>
        <v>67.625</v>
      </c>
      <c r="O2907" s="8">
        <f t="shared" si="2987"/>
        <v>69</v>
      </c>
      <c r="P2907" s="8">
        <f t="shared" si="2988"/>
        <v>71.5</v>
      </c>
      <c r="Q2907" s="8">
        <f t="shared" si="2989"/>
        <v>63.5</v>
      </c>
      <c r="R2907" s="8">
        <f t="shared" si="2990"/>
        <v>56.5</v>
      </c>
    </row>
    <row r="2908" spans="1:18" x14ac:dyDescent="0.25">
      <c r="A2908" s="95" t="s">
        <v>123</v>
      </c>
      <c r="B2908" s="12" t="s">
        <v>317</v>
      </c>
      <c r="C2908" s="7" t="s">
        <v>318</v>
      </c>
      <c r="D2908" s="8">
        <f t="shared" si="2976"/>
        <v>20</v>
      </c>
      <c r="E2908" s="8">
        <f t="shared" si="2977"/>
        <v>21</v>
      </c>
      <c r="F2908" s="8">
        <f t="shared" si="2978"/>
        <v>22.25</v>
      </c>
      <c r="G2908" s="8">
        <f t="shared" si="2979"/>
        <v>25.875</v>
      </c>
      <c r="H2908" s="8">
        <f t="shared" si="2980"/>
        <v>30.125</v>
      </c>
      <c r="I2908" s="8">
        <f t="shared" si="2981"/>
        <v>27.5</v>
      </c>
      <c r="J2908" s="8">
        <f t="shared" si="2982"/>
        <v>26.375</v>
      </c>
      <c r="K2908" s="8">
        <f t="shared" si="2983"/>
        <v>23.625</v>
      </c>
      <c r="L2908" s="8">
        <f t="shared" si="2984"/>
        <v>28.625</v>
      </c>
      <c r="M2908" s="8">
        <f t="shared" si="2985"/>
        <v>28</v>
      </c>
      <c r="N2908" s="8">
        <f t="shared" si="2986"/>
        <v>28.25</v>
      </c>
      <c r="O2908" s="8">
        <f t="shared" si="2987"/>
        <v>30.375</v>
      </c>
      <c r="P2908" s="8">
        <f t="shared" si="2988"/>
        <v>30.25</v>
      </c>
      <c r="Q2908" s="8">
        <f t="shared" si="2989"/>
        <v>29.875</v>
      </c>
      <c r="R2908" s="8">
        <f t="shared" si="2990"/>
        <v>31.625</v>
      </c>
    </row>
    <row r="2909" spans="1:18" x14ac:dyDescent="0.25">
      <c r="A2909" s="95" t="s">
        <v>123</v>
      </c>
      <c r="B2909" s="12" t="s">
        <v>319</v>
      </c>
      <c r="C2909" s="7" t="s">
        <v>320</v>
      </c>
      <c r="D2909" s="8">
        <f t="shared" si="2976"/>
        <v>0</v>
      </c>
      <c r="E2909" s="8">
        <f t="shared" si="2977"/>
        <v>0</v>
      </c>
      <c r="F2909" s="8">
        <f t="shared" si="2978"/>
        <v>0.25</v>
      </c>
      <c r="G2909" s="8">
        <f t="shared" si="2979"/>
        <v>0</v>
      </c>
      <c r="H2909" s="8">
        <f t="shared" si="2980"/>
        <v>0</v>
      </c>
      <c r="I2909" s="8">
        <f t="shared" si="2981"/>
        <v>0</v>
      </c>
      <c r="J2909" s="8">
        <f t="shared" si="2982"/>
        <v>0</v>
      </c>
      <c r="K2909" s="8">
        <f t="shared" si="2983"/>
        <v>0</v>
      </c>
      <c r="L2909" s="8">
        <f t="shared" si="2984"/>
        <v>0</v>
      </c>
      <c r="M2909" s="8">
        <f t="shared" si="2985"/>
        <v>0</v>
      </c>
      <c r="N2909" s="8">
        <f t="shared" si="2986"/>
        <v>0</v>
      </c>
      <c r="O2909" s="8">
        <f t="shared" si="2987"/>
        <v>0</v>
      </c>
      <c r="P2909" s="8">
        <f t="shared" si="2988"/>
        <v>0.125</v>
      </c>
      <c r="Q2909" s="8">
        <f t="shared" si="2989"/>
        <v>1.625</v>
      </c>
      <c r="R2909" s="8">
        <f t="shared" si="2990"/>
        <v>2</v>
      </c>
    </row>
    <row r="2910" spans="1:18" x14ac:dyDescent="0.25">
      <c r="A2910" s="95" t="s">
        <v>123</v>
      </c>
      <c r="B2910" s="12" t="s">
        <v>321</v>
      </c>
      <c r="C2910" s="7" t="s">
        <v>322</v>
      </c>
      <c r="D2910" s="8">
        <f t="shared" si="2976"/>
        <v>0.5</v>
      </c>
      <c r="E2910" s="8">
        <f t="shared" si="2977"/>
        <v>0.5</v>
      </c>
      <c r="F2910" s="8">
        <f t="shared" si="2978"/>
        <v>0</v>
      </c>
      <c r="G2910" s="8">
        <f t="shared" si="2979"/>
        <v>0.5</v>
      </c>
      <c r="H2910" s="8">
        <f t="shared" si="2980"/>
        <v>0.25</v>
      </c>
      <c r="I2910" s="8">
        <f t="shared" si="2981"/>
        <v>0.25</v>
      </c>
      <c r="J2910" s="8">
        <f t="shared" si="2982"/>
        <v>0</v>
      </c>
      <c r="K2910" s="8">
        <f t="shared" si="2983"/>
        <v>0</v>
      </c>
      <c r="L2910" s="8">
        <f t="shared" si="2984"/>
        <v>0</v>
      </c>
      <c r="M2910" s="8">
        <f t="shared" si="2985"/>
        <v>0</v>
      </c>
      <c r="N2910" s="8">
        <f t="shared" si="2986"/>
        <v>0</v>
      </c>
      <c r="O2910" s="8">
        <f t="shared" si="2987"/>
        <v>0</v>
      </c>
      <c r="P2910" s="8">
        <f t="shared" si="2988"/>
        <v>0</v>
      </c>
      <c r="Q2910" s="8">
        <f t="shared" si="2989"/>
        <v>0</v>
      </c>
      <c r="R2910" s="8">
        <f t="shared" si="2990"/>
        <v>0.25</v>
      </c>
    </row>
    <row r="2911" spans="1:18" x14ac:dyDescent="0.25">
      <c r="A2911" s="95" t="s">
        <v>123</v>
      </c>
      <c r="B2911" s="12" t="s">
        <v>323</v>
      </c>
      <c r="C2911" s="7" t="s">
        <v>324</v>
      </c>
      <c r="D2911" s="8">
        <f t="shared" si="2976"/>
        <v>0.5</v>
      </c>
      <c r="E2911" s="8">
        <f t="shared" si="2977"/>
        <v>1.5</v>
      </c>
      <c r="F2911" s="8">
        <f t="shared" si="2978"/>
        <v>0.625</v>
      </c>
      <c r="G2911" s="8">
        <f t="shared" si="2979"/>
        <v>0.75</v>
      </c>
      <c r="H2911" s="8">
        <f t="shared" si="2980"/>
        <v>0.25</v>
      </c>
      <c r="I2911" s="8">
        <f t="shared" si="2981"/>
        <v>0.875</v>
      </c>
      <c r="J2911" s="8">
        <f t="shared" si="2982"/>
        <v>0.375</v>
      </c>
      <c r="K2911" s="8">
        <f t="shared" si="2983"/>
        <v>0</v>
      </c>
      <c r="L2911" s="8">
        <f t="shared" si="2984"/>
        <v>0</v>
      </c>
      <c r="M2911" s="8">
        <f t="shared" si="2985"/>
        <v>0.125</v>
      </c>
      <c r="N2911" s="8">
        <f t="shared" si="2986"/>
        <v>1</v>
      </c>
      <c r="O2911" s="8">
        <f t="shared" si="2987"/>
        <v>1</v>
      </c>
      <c r="P2911" s="8">
        <f t="shared" si="2988"/>
        <v>1.125</v>
      </c>
      <c r="Q2911" s="8">
        <f t="shared" si="2989"/>
        <v>1.375</v>
      </c>
      <c r="R2911" s="8">
        <f t="shared" si="2990"/>
        <v>1</v>
      </c>
    </row>
    <row r="2912" spans="1:18" x14ac:dyDescent="0.25">
      <c r="A2912" s="95" t="s">
        <v>123</v>
      </c>
      <c r="B2912" s="12" t="s">
        <v>325</v>
      </c>
      <c r="C2912" s="7" t="s">
        <v>326</v>
      </c>
      <c r="D2912" s="8">
        <f t="shared" si="2976"/>
        <v>20</v>
      </c>
      <c r="E2912" s="8">
        <f t="shared" si="2977"/>
        <v>21.75</v>
      </c>
      <c r="F2912" s="8">
        <f t="shared" si="2978"/>
        <v>20.75</v>
      </c>
      <c r="G2912" s="8">
        <f t="shared" si="2979"/>
        <v>37.5</v>
      </c>
      <c r="H2912" s="8">
        <f t="shared" si="2980"/>
        <v>43.125</v>
      </c>
      <c r="I2912" s="8">
        <f t="shared" si="2981"/>
        <v>37.125</v>
      </c>
      <c r="J2912" s="8">
        <f t="shared" si="2982"/>
        <v>26</v>
      </c>
      <c r="K2912" s="8">
        <f t="shared" si="2983"/>
        <v>25.625</v>
      </c>
      <c r="L2912" s="8">
        <f t="shared" si="2984"/>
        <v>25.5</v>
      </c>
      <c r="M2912" s="8">
        <f t="shared" si="2985"/>
        <v>26</v>
      </c>
      <c r="N2912" s="8">
        <f t="shared" si="2986"/>
        <v>27.375</v>
      </c>
      <c r="O2912" s="8">
        <f t="shared" si="2987"/>
        <v>28.25</v>
      </c>
      <c r="P2912" s="8">
        <f t="shared" si="2988"/>
        <v>29.25</v>
      </c>
      <c r="Q2912" s="8">
        <f t="shared" si="2989"/>
        <v>31</v>
      </c>
      <c r="R2912" s="8">
        <f t="shared" si="2990"/>
        <v>31.125</v>
      </c>
    </row>
    <row r="2913" spans="1:18" x14ac:dyDescent="0.25">
      <c r="A2913" s="95" t="s">
        <v>123</v>
      </c>
      <c r="B2913" s="12" t="s">
        <v>327</v>
      </c>
      <c r="C2913" s="7" t="s">
        <v>328</v>
      </c>
      <c r="D2913" s="8">
        <f t="shared" si="2976"/>
        <v>11.5</v>
      </c>
      <c r="E2913" s="8">
        <f t="shared" si="2977"/>
        <v>10.75</v>
      </c>
      <c r="F2913" s="8">
        <f t="shared" si="2978"/>
        <v>8.625</v>
      </c>
      <c r="G2913" s="8">
        <f t="shared" si="2979"/>
        <v>9.375</v>
      </c>
      <c r="H2913" s="8">
        <f t="shared" si="2980"/>
        <v>11.5</v>
      </c>
      <c r="I2913" s="8">
        <f t="shared" si="2981"/>
        <v>12.75</v>
      </c>
      <c r="J2913" s="8">
        <f t="shared" si="2982"/>
        <v>13</v>
      </c>
      <c r="K2913" s="8">
        <f t="shared" si="2983"/>
        <v>14.75</v>
      </c>
      <c r="L2913" s="8">
        <f t="shared" si="2984"/>
        <v>13.375</v>
      </c>
      <c r="M2913" s="8">
        <f t="shared" si="2985"/>
        <v>11.125</v>
      </c>
      <c r="N2913" s="8">
        <f t="shared" si="2986"/>
        <v>11.125</v>
      </c>
      <c r="O2913" s="8">
        <f t="shared" si="2987"/>
        <v>13</v>
      </c>
      <c r="P2913" s="8">
        <f t="shared" si="2988"/>
        <v>13.25</v>
      </c>
      <c r="Q2913" s="8">
        <f t="shared" si="2989"/>
        <v>12.75</v>
      </c>
      <c r="R2913" s="8">
        <f t="shared" si="2990"/>
        <v>8.625</v>
      </c>
    </row>
    <row r="2914" spans="1:18" x14ac:dyDescent="0.25">
      <c r="A2914" s="95" t="s">
        <v>123</v>
      </c>
      <c r="B2914" s="12" t="s">
        <v>329</v>
      </c>
      <c r="C2914" s="7" t="s">
        <v>330</v>
      </c>
      <c r="D2914" s="8">
        <f t="shared" si="2976"/>
        <v>0</v>
      </c>
      <c r="E2914" s="8">
        <f t="shared" si="2977"/>
        <v>0</v>
      </c>
      <c r="F2914" s="8">
        <f t="shared" si="2978"/>
        <v>0</v>
      </c>
      <c r="G2914" s="8">
        <f t="shared" si="2979"/>
        <v>0</v>
      </c>
      <c r="H2914" s="8">
        <f t="shared" si="2980"/>
        <v>0</v>
      </c>
      <c r="I2914" s="8">
        <f t="shared" si="2981"/>
        <v>0</v>
      </c>
      <c r="J2914" s="8">
        <f t="shared" si="2982"/>
        <v>0</v>
      </c>
      <c r="K2914" s="8">
        <f t="shared" si="2983"/>
        <v>0</v>
      </c>
      <c r="L2914" s="8">
        <f t="shared" si="2984"/>
        <v>0</v>
      </c>
      <c r="M2914" s="8">
        <f t="shared" si="2985"/>
        <v>0</v>
      </c>
      <c r="N2914" s="8">
        <f t="shared" si="2986"/>
        <v>0</v>
      </c>
      <c r="O2914" s="8">
        <f t="shared" si="2987"/>
        <v>0</v>
      </c>
      <c r="P2914" s="8">
        <f t="shared" si="2988"/>
        <v>0</v>
      </c>
      <c r="Q2914" s="8">
        <f t="shared" si="2989"/>
        <v>0</v>
      </c>
      <c r="R2914" s="8">
        <f t="shared" si="2990"/>
        <v>0</v>
      </c>
    </row>
    <row r="2915" spans="1:18" x14ac:dyDescent="0.25">
      <c r="A2915" s="95" t="s">
        <v>123</v>
      </c>
      <c r="B2915" s="12" t="s">
        <v>331</v>
      </c>
      <c r="C2915" s="7" t="s">
        <v>332</v>
      </c>
      <c r="D2915" s="8">
        <f t="shared" si="2976"/>
        <v>13</v>
      </c>
      <c r="E2915" s="8">
        <f t="shared" si="2977"/>
        <v>13.25</v>
      </c>
      <c r="F2915" s="8">
        <f t="shared" si="2978"/>
        <v>11.375</v>
      </c>
      <c r="G2915" s="8">
        <f t="shared" si="2979"/>
        <v>19.875</v>
      </c>
      <c r="H2915" s="8">
        <f t="shared" si="2980"/>
        <v>9.5</v>
      </c>
      <c r="I2915" s="8">
        <f t="shared" si="2981"/>
        <v>6.25</v>
      </c>
      <c r="J2915" s="8">
        <f t="shared" si="2982"/>
        <v>5</v>
      </c>
      <c r="K2915" s="8">
        <f t="shared" si="2983"/>
        <v>8.375</v>
      </c>
      <c r="L2915" s="8">
        <f t="shared" si="2984"/>
        <v>8.375</v>
      </c>
      <c r="M2915" s="8">
        <f t="shared" si="2985"/>
        <v>8.875</v>
      </c>
      <c r="N2915" s="8">
        <f t="shared" si="2986"/>
        <v>10.125</v>
      </c>
      <c r="O2915" s="8">
        <f t="shared" si="2987"/>
        <v>11</v>
      </c>
      <c r="P2915" s="8">
        <f t="shared" si="2988"/>
        <v>13.875</v>
      </c>
      <c r="Q2915" s="8">
        <f t="shared" si="2989"/>
        <v>11.375</v>
      </c>
      <c r="R2915" s="8">
        <f t="shared" si="2990"/>
        <v>12.25</v>
      </c>
    </row>
    <row r="2916" spans="1:18" x14ac:dyDescent="0.25">
      <c r="A2916" s="95" t="s">
        <v>123</v>
      </c>
      <c r="B2916" s="12" t="s">
        <v>333</v>
      </c>
      <c r="C2916" s="7" t="s">
        <v>334</v>
      </c>
      <c r="D2916" s="8">
        <f t="shared" si="2976"/>
        <v>35.25</v>
      </c>
      <c r="E2916" s="8">
        <f t="shared" si="2977"/>
        <v>36.25</v>
      </c>
      <c r="F2916" s="8">
        <f t="shared" si="2978"/>
        <v>34.375</v>
      </c>
      <c r="G2916" s="8">
        <f t="shared" si="2979"/>
        <v>32.375</v>
      </c>
      <c r="H2916" s="8">
        <f t="shared" si="2980"/>
        <v>29.375</v>
      </c>
      <c r="I2916" s="8">
        <f t="shared" si="2981"/>
        <v>32.25</v>
      </c>
      <c r="J2916" s="8">
        <f t="shared" si="2982"/>
        <v>30.625</v>
      </c>
      <c r="K2916" s="8">
        <f t="shared" si="2983"/>
        <v>28.875</v>
      </c>
      <c r="L2916" s="8">
        <f t="shared" si="2984"/>
        <v>28.75</v>
      </c>
      <c r="M2916" s="8">
        <f t="shared" si="2985"/>
        <v>27.375</v>
      </c>
      <c r="N2916" s="8">
        <f t="shared" si="2986"/>
        <v>25.25</v>
      </c>
      <c r="O2916" s="8">
        <f t="shared" si="2987"/>
        <v>26.375</v>
      </c>
      <c r="P2916" s="8">
        <f t="shared" si="2988"/>
        <v>27</v>
      </c>
      <c r="Q2916" s="8">
        <f t="shared" si="2989"/>
        <v>27.75</v>
      </c>
      <c r="R2916" s="8">
        <f t="shared" si="2990"/>
        <v>30.75</v>
      </c>
    </row>
    <row r="2917" spans="1:18" x14ac:dyDescent="0.25">
      <c r="A2917" s="95" t="s">
        <v>123</v>
      </c>
      <c r="B2917" s="12" t="s">
        <v>335</v>
      </c>
      <c r="C2917" s="7" t="s">
        <v>336</v>
      </c>
      <c r="D2917" s="8">
        <f t="shared" si="2976"/>
        <v>307</v>
      </c>
      <c r="E2917" s="8">
        <f t="shared" si="2977"/>
        <v>299.5</v>
      </c>
      <c r="F2917" s="8">
        <f t="shared" si="2978"/>
        <v>281.25</v>
      </c>
      <c r="G2917" s="8">
        <f t="shared" si="2979"/>
        <v>263.25</v>
      </c>
      <c r="H2917" s="8">
        <f t="shared" si="2980"/>
        <v>254.375</v>
      </c>
      <c r="I2917" s="8">
        <f t="shared" si="2981"/>
        <v>251.375</v>
      </c>
      <c r="J2917" s="8">
        <f t="shared" si="2982"/>
        <v>242.625</v>
      </c>
      <c r="K2917" s="8">
        <f t="shared" si="2983"/>
        <v>229.75</v>
      </c>
      <c r="L2917" s="8">
        <f t="shared" si="2984"/>
        <v>223.625</v>
      </c>
      <c r="M2917" s="8">
        <f t="shared" si="2985"/>
        <v>209.5</v>
      </c>
      <c r="N2917" s="8">
        <f t="shared" si="2986"/>
        <v>195.625</v>
      </c>
      <c r="O2917" s="8">
        <f t="shared" si="2987"/>
        <v>191.875</v>
      </c>
      <c r="P2917" s="8">
        <f t="shared" si="2988"/>
        <v>191.25</v>
      </c>
      <c r="Q2917" s="8">
        <f t="shared" si="2989"/>
        <v>196.625</v>
      </c>
      <c r="R2917" s="8">
        <f t="shared" si="2990"/>
        <v>198.375</v>
      </c>
    </row>
    <row r="2918" spans="1:18" x14ac:dyDescent="0.25">
      <c r="A2918" s="95" t="s">
        <v>123</v>
      </c>
      <c r="B2918" s="12" t="s">
        <v>337</v>
      </c>
      <c r="C2918" s="7" t="s">
        <v>338</v>
      </c>
      <c r="D2918" s="8">
        <f t="shared" si="2976"/>
        <v>2253.75</v>
      </c>
      <c r="E2918" s="8">
        <f t="shared" si="2977"/>
        <v>2324.75</v>
      </c>
      <c r="F2918" s="8">
        <f t="shared" si="2978"/>
        <v>2451.875</v>
      </c>
      <c r="G2918" s="8">
        <f t="shared" si="2979"/>
        <v>2651.25</v>
      </c>
      <c r="H2918" s="8">
        <f t="shared" si="2980"/>
        <v>2655.125</v>
      </c>
      <c r="I2918" s="8">
        <f t="shared" si="2981"/>
        <v>2688</v>
      </c>
      <c r="J2918" s="8">
        <f t="shared" si="2982"/>
        <v>2663.125</v>
      </c>
      <c r="K2918" s="8">
        <f t="shared" si="2983"/>
        <v>2711.75</v>
      </c>
      <c r="L2918" s="8">
        <f t="shared" si="2984"/>
        <v>2669.75</v>
      </c>
      <c r="M2918" s="8">
        <f t="shared" si="2985"/>
        <v>2676.125</v>
      </c>
      <c r="N2918" s="8">
        <f t="shared" si="2986"/>
        <v>2674.75</v>
      </c>
      <c r="O2918" s="8">
        <f t="shared" si="2987"/>
        <v>2767.375</v>
      </c>
      <c r="P2918" s="8">
        <f t="shared" si="2988"/>
        <v>2885.75</v>
      </c>
      <c r="Q2918" s="8">
        <f t="shared" si="2989"/>
        <v>2950.5</v>
      </c>
      <c r="R2918" s="8">
        <f t="shared" si="2990"/>
        <v>3036.25</v>
      </c>
    </row>
    <row r="2919" spans="1:18" x14ac:dyDescent="0.25">
      <c r="A2919" s="95" t="s">
        <v>123</v>
      </c>
      <c r="B2919" s="12" t="s">
        <v>339</v>
      </c>
      <c r="C2919" s="7" t="s">
        <v>340</v>
      </c>
      <c r="D2919" s="8">
        <f t="shared" si="2976"/>
        <v>87</v>
      </c>
      <c r="E2919" s="8">
        <f t="shared" si="2977"/>
        <v>94</v>
      </c>
      <c r="F2919" s="8">
        <f t="shared" si="2978"/>
        <v>100.75</v>
      </c>
      <c r="G2919" s="8">
        <f t="shared" si="2979"/>
        <v>110.5</v>
      </c>
      <c r="H2919" s="8">
        <f t="shared" si="2980"/>
        <v>118</v>
      </c>
      <c r="I2919" s="8">
        <f t="shared" si="2981"/>
        <v>117.5</v>
      </c>
      <c r="J2919" s="8">
        <f t="shared" si="2982"/>
        <v>122.625</v>
      </c>
      <c r="K2919" s="8">
        <f t="shared" si="2983"/>
        <v>112.125</v>
      </c>
      <c r="L2919" s="8">
        <f t="shared" si="2984"/>
        <v>102.25</v>
      </c>
      <c r="M2919" s="8">
        <f t="shared" si="2985"/>
        <v>99</v>
      </c>
      <c r="N2919" s="8">
        <f t="shared" si="2986"/>
        <v>104</v>
      </c>
      <c r="O2919" s="8">
        <f t="shared" si="2987"/>
        <v>109.25</v>
      </c>
      <c r="P2919" s="8">
        <f t="shared" si="2988"/>
        <v>107.375</v>
      </c>
      <c r="Q2919" s="8">
        <f t="shared" si="2989"/>
        <v>103.125</v>
      </c>
      <c r="R2919" s="8">
        <f t="shared" si="2990"/>
        <v>101.5</v>
      </c>
    </row>
    <row r="2920" spans="1:18" x14ac:dyDescent="0.25">
      <c r="A2920" s="95" t="s">
        <v>123</v>
      </c>
      <c r="B2920" s="12" t="s">
        <v>341</v>
      </c>
      <c r="C2920" s="7" t="s">
        <v>342</v>
      </c>
      <c r="D2920" s="8">
        <f t="shared" si="2976"/>
        <v>0.5</v>
      </c>
      <c r="E2920" s="8">
        <f t="shared" si="2977"/>
        <v>1</v>
      </c>
      <c r="F2920" s="8">
        <f t="shared" si="2978"/>
        <v>1</v>
      </c>
      <c r="G2920" s="8">
        <f t="shared" si="2979"/>
        <v>1</v>
      </c>
      <c r="H2920" s="8">
        <f t="shared" si="2980"/>
        <v>1</v>
      </c>
      <c r="I2920" s="8">
        <f t="shared" si="2981"/>
        <v>1</v>
      </c>
      <c r="J2920" s="8">
        <f t="shared" si="2982"/>
        <v>1</v>
      </c>
      <c r="K2920" s="8">
        <f t="shared" si="2983"/>
        <v>1</v>
      </c>
      <c r="L2920" s="8">
        <f t="shared" si="2984"/>
        <v>1.125</v>
      </c>
      <c r="M2920" s="8">
        <f t="shared" si="2985"/>
        <v>1.625</v>
      </c>
      <c r="N2920" s="8">
        <f t="shared" si="2986"/>
        <v>1.625</v>
      </c>
      <c r="O2920" s="8">
        <f t="shared" si="2987"/>
        <v>1.375</v>
      </c>
      <c r="P2920" s="8">
        <f t="shared" si="2988"/>
        <v>1</v>
      </c>
      <c r="Q2920" s="8">
        <f t="shared" si="2989"/>
        <v>1</v>
      </c>
      <c r="R2920" s="8">
        <f t="shared" si="2990"/>
        <v>1.875</v>
      </c>
    </row>
    <row r="2921" spans="1:18" x14ac:dyDescent="0.25">
      <c r="A2921" s="95" t="s">
        <v>123</v>
      </c>
      <c r="B2921" s="12" t="s">
        <v>343</v>
      </c>
      <c r="C2921" s="7" t="s">
        <v>344</v>
      </c>
      <c r="D2921" s="8">
        <f t="shared" si="2976"/>
        <v>0.75</v>
      </c>
      <c r="E2921" s="8">
        <f t="shared" si="2977"/>
        <v>0.5</v>
      </c>
      <c r="F2921" s="8">
        <f t="shared" si="2978"/>
        <v>1.375</v>
      </c>
      <c r="G2921" s="8">
        <f t="shared" si="2979"/>
        <v>0.625</v>
      </c>
      <c r="H2921" s="8">
        <f t="shared" si="2980"/>
        <v>0</v>
      </c>
      <c r="I2921" s="8">
        <f t="shared" si="2981"/>
        <v>0</v>
      </c>
      <c r="J2921" s="8">
        <f t="shared" si="2982"/>
        <v>0</v>
      </c>
      <c r="K2921" s="8">
        <f t="shared" si="2983"/>
        <v>0</v>
      </c>
      <c r="L2921" s="8">
        <f t="shared" si="2984"/>
        <v>0.625</v>
      </c>
      <c r="M2921" s="8">
        <f t="shared" si="2985"/>
        <v>1</v>
      </c>
      <c r="N2921" s="8">
        <f t="shared" si="2986"/>
        <v>1</v>
      </c>
      <c r="O2921" s="8">
        <f t="shared" si="2987"/>
        <v>1</v>
      </c>
      <c r="P2921" s="8">
        <f t="shared" si="2988"/>
        <v>1</v>
      </c>
      <c r="Q2921" s="8">
        <f t="shared" si="2989"/>
        <v>1.375</v>
      </c>
      <c r="R2921" s="8">
        <f t="shared" si="2990"/>
        <v>2</v>
      </c>
    </row>
    <row r="2922" spans="1:18" x14ac:dyDescent="0.25">
      <c r="A2922" s="95" t="s">
        <v>123</v>
      </c>
      <c r="B2922" s="12" t="s">
        <v>345</v>
      </c>
      <c r="C2922" s="7" t="s">
        <v>346</v>
      </c>
      <c r="D2922" s="8">
        <f t="shared" si="2976"/>
        <v>0</v>
      </c>
      <c r="E2922" s="8">
        <f t="shared" si="2977"/>
        <v>0</v>
      </c>
      <c r="F2922" s="8">
        <f t="shared" si="2978"/>
        <v>0</v>
      </c>
      <c r="G2922" s="8">
        <f t="shared" si="2979"/>
        <v>0</v>
      </c>
      <c r="H2922" s="8">
        <f t="shared" si="2980"/>
        <v>0.375</v>
      </c>
      <c r="I2922" s="8">
        <f t="shared" si="2981"/>
        <v>1</v>
      </c>
      <c r="J2922" s="8">
        <f t="shared" si="2982"/>
        <v>0.625</v>
      </c>
      <c r="K2922" s="8">
        <f t="shared" si="2983"/>
        <v>0</v>
      </c>
      <c r="L2922" s="8">
        <f t="shared" si="2984"/>
        <v>0</v>
      </c>
      <c r="M2922" s="8">
        <f t="shared" si="2985"/>
        <v>0</v>
      </c>
      <c r="N2922" s="8">
        <f t="shared" si="2986"/>
        <v>0</v>
      </c>
      <c r="O2922" s="8">
        <f t="shared" si="2987"/>
        <v>0</v>
      </c>
      <c r="P2922" s="8">
        <f t="shared" si="2988"/>
        <v>0</v>
      </c>
      <c r="Q2922" s="8">
        <f t="shared" si="2989"/>
        <v>0</v>
      </c>
      <c r="R2922" s="8">
        <f t="shared" si="2990"/>
        <v>0</v>
      </c>
    </row>
    <row r="2923" spans="1:18" x14ac:dyDescent="0.25">
      <c r="A2923" s="95" t="s">
        <v>123</v>
      </c>
      <c r="B2923" s="12" t="s">
        <v>347</v>
      </c>
      <c r="C2923" s="7" t="s">
        <v>348</v>
      </c>
      <c r="D2923" s="8">
        <f t="shared" si="2976"/>
        <v>0</v>
      </c>
      <c r="E2923" s="8">
        <f t="shared" si="2977"/>
        <v>0</v>
      </c>
      <c r="F2923" s="8">
        <f t="shared" si="2978"/>
        <v>0</v>
      </c>
      <c r="G2923" s="8">
        <f t="shared" si="2979"/>
        <v>0</v>
      </c>
      <c r="H2923" s="8">
        <f t="shared" si="2980"/>
        <v>0</v>
      </c>
      <c r="I2923" s="8">
        <f t="shared" si="2981"/>
        <v>0</v>
      </c>
      <c r="J2923" s="8">
        <f t="shared" si="2982"/>
        <v>0</v>
      </c>
      <c r="K2923" s="8">
        <f t="shared" si="2983"/>
        <v>1.75</v>
      </c>
      <c r="L2923" s="8">
        <f t="shared" si="2984"/>
        <v>2</v>
      </c>
      <c r="M2923" s="8">
        <f t="shared" si="2985"/>
        <v>1.5</v>
      </c>
      <c r="N2923" s="8">
        <f t="shared" si="2986"/>
        <v>2.375</v>
      </c>
      <c r="O2923" s="8">
        <f t="shared" si="2987"/>
        <v>3</v>
      </c>
      <c r="P2923" s="8">
        <f t="shared" si="2988"/>
        <v>3</v>
      </c>
      <c r="Q2923" s="8">
        <f t="shared" si="2989"/>
        <v>1.75</v>
      </c>
      <c r="R2923" s="8">
        <f t="shared" si="2990"/>
        <v>1</v>
      </c>
    </row>
    <row r="2924" spans="1:18" x14ac:dyDescent="0.25">
      <c r="A2924" s="95" t="s">
        <v>123</v>
      </c>
      <c r="B2924" s="12" t="s">
        <v>349</v>
      </c>
      <c r="C2924" s="7" t="s">
        <v>350</v>
      </c>
      <c r="D2924" s="8">
        <f t="shared" si="2976"/>
        <v>0</v>
      </c>
      <c r="E2924" s="8">
        <f t="shared" si="2977"/>
        <v>0</v>
      </c>
      <c r="F2924" s="8">
        <f t="shared" si="2978"/>
        <v>0</v>
      </c>
      <c r="G2924" s="8">
        <f t="shared" si="2979"/>
        <v>0</v>
      </c>
      <c r="H2924" s="8">
        <f t="shared" si="2980"/>
        <v>0</v>
      </c>
      <c r="I2924" s="8">
        <f t="shared" si="2981"/>
        <v>0</v>
      </c>
      <c r="J2924" s="8">
        <f t="shared" si="2982"/>
        <v>0</v>
      </c>
      <c r="K2924" s="8">
        <f t="shared" si="2983"/>
        <v>0</v>
      </c>
      <c r="L2924" s="8">
        <f t="shared" si="2984"/>
        <v>0</v>
      </c>
      <c r="M2924" s="8">
        <f t="shared" si="2985"/>
        <v>0</v>
      </c>
      <c r="N2924" s="8">
        <f t="shared" si="2986"/>
        <v>0</v>
      </c>
      <c r="O2924" s="8">
        <f t="shared" si="2987"/>
        <v>0</v>
      </c>
      <c r="P2924" s="8">
        <f t="shared" si="2988"/>
        <v>0</v>
      </c>
      <c r="Q2924" s="8">
        <f t="shared" si="2989"/>
        <v>0</v>
      </c>
      <c r="R2924" s="8">
        <f t="shared" si="2990"/>
        <v>0</v>
      </c>
    </row>
    <row r="2925" spans="1:18" x14ac:dyDescent="0.25">
      <c r="A2925" s="95" t="s">
        <v>123</v>
      </c>
      <c r="B2925" s="12" t="s">
        <v>351</v>
      </c>
      <c r="C2925" s="7" t="s">
        <v>352</v>
      </c>
      <c r="D2925" s="8">
        <f t="shared" si="2976"/>
        <v>0</v>
      </c>
      <c r="E2925" s="8">
        <f t="shared" si="2977"/>
        <v>0</v>
      </c>
      <c r="F2925" s="8">
        <f t="shared" si="2978"/>
        <v>0</v>
      </c>
      <c r="G2925" s="8">
        <f t="shared" si="2979"/>
        <v>0</v>
      </c>
      <c r="H2925" s="8">
        <f t="shared" si="2980"/>
        <v>0</v>
      </c>
      <c r="I2925" s="8">
        <f t="shared" si="2981"/>
        <v>0</v>
      </c>
      <c r="J2925" s="8">
        <f t="shared" si="2982"/>
        <v>0</v>
      </c>
      <c r="K2925" s="8">
        <f t="shared" si="2983"/>
        <v>0</v>
      </c>
      <c r="L2925" s="8">
        <f t="shared" si="2984"/>
        <v>0</v>
      </c>
      <c r="M2925" s="8">
        <f t="shared" si="2985"/>
        <v>0</v>
      </c>
      <c r="N2925" s="8">
        <f t="shared" si="2986"/>
        <v>0</v>
      </c>
      <c r="O2925" s="8">
        <f t="shared" si="2987"/>
        <v>0</v>
      </c>
      <c r="P2925" s="8">
        <f t="shared" si="2988"/>
        <v>0</v>
      </c>
      <c r="Q2925" s="8">
        <f t="shared" si="2989"/>
        <v>0</v>
      </c>
      <c r="R2925" s="8">
        <f t="shared" si="2990"/>
        <v>0</v>
      </c>
    </row>
    <row r="2926" spans="1:18" x14ac:dyDescent="0.25">
      <c r="A2926" s="95" t="s">
        <v>123</v>
      </c>
      <c r="B2926" s="12" t="s">
        <v>353</v>
      </c>
      <c r="C2926" s="7" t="s">
        <v>354</v>
      </c>
      <c r="D2926" s="8">
        <f t="shared" si="2976"/>
        <v>2</v>
      </c>
      <c r="E2926" s="8">
        <f t="shared" si="2977"/>
        <v>2.75</v>
      </c>
      <c r="F2926" s="8">
        <f t="shared" si="2978"/>
        <v>2.75</v>
      </c>
      <c r="G2926" s="8">
        <f t="shared" si="2979"/>
        <v>2.625</v>
      </c>
      <c r="H2926" s="8">
        <f t="shared" si="2980"/>
        <v>1.375</v>
      </c>
      <c r="I2926" s="8">
        <f t="shared" si="2981"/>
        <v>3.125</v>
      </c>
      <c r="J2926" s="8">
        <f t="shared" si="2982"/>
        <v>2.375</v>
      </c>
      <c r="K2926" s="8">
        <f t="shared" si="2983"/>
        <v>2.125</v>
      </c>
      <c r="L2926" s="8">
        <f t="shared" si="2984"/>
        <v>1.625</v>
      </c>
      <c r="M2926" s="8">
        <f t="shared" si="2985"/>
        <v>1.875</v>
      </c>
      <c r="N2926" s="8">
        <f t="shared" si="2986"/>
        <v>1.625</v>
      </c>
      <c r="O2926" s="8">
        <f t="shared" si="2987"/>
        <v>1.125</v>
      </c>
      <c r="P2926" s="8">
        <f t="shared" si="2988"/>
        <v>0.875</v>
      </c>
      <c r="Q2926" s="8">
        <f t="shared" si="2989"/>
        <v>1.875</v>
      </c>
      <c r="R2926" s="8">
        <f t="shared" si="2990"/>
        <v>1</v>
      </c>
    </row>
    <row r="2927" spans="1:18" x14ac:dyDescent="0.25">
      <c r="A2927" s="95" t="s">
        <v>123</v>
      </c>
      <c r="B2927" s="12" t="s">
        <v>355</v>
      </c>
      <c r="C2927" s="7" t="s">
        <v>356</v>
      </c>
      <c r="D2927" s="8">
        <f t="shared" si="2976"/>
        <v>3.75</v>
      </c>
      <c r="E2927" s="8">
        <f t="shared" si="2977"/>
        <v>2.25</v>
      </c>
      <c r="F2927" s="8">
        <f t="shared" si="2978"/>
        <v>3.75</v>
      </c>
      <c r="G2927" s="8">
        <f t="shared" si="2979"/>
        <v>3.875</v>
      </c>
      <c r="H2927" s="8">
        <f t="shared" si="2980"/>
        <v>2.625</v>
      </c>
      <c r="I2927" s="8">
        <f t="shared" si="2981"/>
        <v>3.75</v>
      </c>
      <c r="J2927" s="8">
        <f t="shared" si="2982"/>
        <v>4.125</v>
      </c>
      <c r="K2927" s="8">
        <f t="shared" si="2983"/>
        <v>6.625</v>
      </c>
      <c r="L2927" s="8">
        <f t="shared" si="2984"/>
        <v>7.75</v>
      </c>
      <c r="M2927" s="8">
        <f t="shared" si="2985"/>
        <v>8.125</v>
      </c>
      <c r="N2927" s="8">
        <f t="shared" si="2986"/>
        <v>8.875</v>
      </c>
      <c r="O2927" s="8">
        <f t="shared" si="2987"/>
        <v>11</v>
      </c>
      <c r="P2927" s="8">
        <f t="shared" si="2988"/>
        <v>11.625</v>
      </c>
      <c r="Q2927" s="8">
        <f t="shared" si="2989"/>
        <v>13.875</v>
      </c>
      <c r="R2927" s="8">
        <f t="shared" si="2990"/>
        <v>12.75</v>
      </c>
    </row>
    <row r="2928" spans="1:18" x14ac:dyDescent="0.25">
      <c r="A2928" s="95" t="s">
        <v>123</v>
      </c>
      <c r="B2928" s="12" t="s">
        <v>357</v>
      </c>
      <c r="C2928" s="7" t="s">
        <v>358</v>
      </c>
      <c r="D2928" s="8">
        <f t="shared" si="2976"/>
        <v>10.75</v>
      </c>
      <c r="E2928" s="8">
        <f t="shared" si="2977"/>
        <v>12.25</v>
      </c>
      <c r="F2928" s="8">
        <f t="shared" si="2978"/>
        <v>15.125</v>
      </c>
      <c r="G2928" s="8">
        <f t="shared" si="2979"/>
        <v>19.75</v>
      </c>
      <c r="H2928" s="8">
        <f t="shared" si="2980"/>
        <v>27.375</v>
      </c>
      <c r="I2928" s="8">
        <f t="shared" si="2981"/>
        <v>32.875</v>
      </c>
      <c r="J2928" s="8">
        <f t="shared" si="2982"/>
        <v>41.5</v>
      </c>
      <c r="K2928" s="8">
        <f t="shared" si="2983"/>
        <v>48.25</v>
      </c>
      <c r="L2928" s="8">
        <f t="shared" si="2984"/>
        <v>57.875</v>
      </c>
      <c r="M2928" s="8">
        <f t="shared" si="2985"/>
        <v>61.75</v>
      </c>
      <c r="N2928" s="8">
        <f t="shared" si="2986"/>
        <v>64.75</v>
      </c>
      <c r="O2928" s="8">
        <f t="shared" si="2987"/>
        <v>67.5</v>
      </c>
      <c r="P2928" s="8">
        <f t="shared" si="2988"/>
        <v>72</v>
      </c>
      <c r="Q2928" s="8">
        <f t="shared" si="2989"/>
        <v>76.5</v>
      </c>
      <c r="R2928" s="8">
        <f t="shared" si="2990"/>
        <v>77.75</v>
      </c>
    </row>
    <row r="2929" spans="1:18" x14ac:dyDescent="0.25">
      <c r="A2929" s="95" t="s">
        <v>123</v>
      </c>
      <c r="B2929" s="12" t="s">
        <v>359</v>
      </c>
      <c r="C2929" s="7" t="s">
        <v>360</v>
      </c>
      <c r="D2929" s="8">
        <f t="shared" si="2976"/>
        <v>0</v>
      </c>
      <c r="E2929" s="8">
        <f t="shared" si="2977"/>
        <v>0</v>
      </c>
      <c r="F2929" s="8">
        <f t="shared" si="2978"/>
        <v>0</v>
      </c>
      <c r="G2929" s="8">
        <f t="shared" si="2979"/>
        <v>0</v>
      </c>
      <c r="H2929" s="8">
        <f t="shared" si="2980"/>
        <v>0</v>
      </c>
      <c r="I2929" s="8">
        <f t="shared" si="2981"/>
        <v>0</v>
      </c>
      <c r="J2929" s="8">
        <f t="shared" si="2982"/>
        <v>0.625</v>
      </c>
      <c r="K2929" s="8">
        <f t="shared" si="2983"/>
        <v>0.625</v>
      </c>
      <c r="L2929" s="8">
        <f t="shared" si="2984"/>
        <v>0</v>
      </c>
      <c r="M2929" s="8">
        <f t="shared" si="2985"/>
        <v>1.25</v>
      </c>
      <c r="N2929" s="8">
        <f t="shared" si="2986"/>
        <v>2</v>
      </c>
      <c r="O2929" s="8">
        <f t="shared" si="2987"/>
        <v>2</v>
      </c>
      <c r="P2929" s="8">
        <f t="shared" si="2988"/>
        <v>2</v>
      </c>
      <c r="Q2929" s="8">
        <f t="shared" si="2989"/>
        <v>6.75</v>
      </c>
      <c r="R2929" s="8">
        <f t="shared" si="2990"/>
        <v>8</v>
      </c>
    </row>
    <row r="2930" spans="1:18" x14ac:dyDescent="0.25">
      <c r="A2930" s="95" t="s">
        <v>123</v>
      </c>
      <c r="B2930" s="12" t="s">
        <v>361</v>
      </c>
      <c r="C2930" s="7" t="s">
        <v>362</v>
      </c>
      <c r="D2930" s="8">
        <f t="shared" si="2976"/>
        <v>29.5</v>
      </c>
      <c r="E2930" s="8">
        <f t="shared" si="2977"/>
        <v>29</v>
      </c>
      <c r="F2930" s="8">
        <f t="shared" si="2978"/>
        <v>28.5</v>
      </c>
      <c r="G2930" s="8">
        <f t="shared" si="2979"/>
        <v>30</v>
      </c>
      <c r="H2930" s="8">
        <f t="shared" si="2980"/>
        <v>27</v>
      </c>
      <c r="I2930" s="8">
        <f t="shared" si="2981"/>
        <v>25.25</v>
      </c>
      <c r="J2930" s="8">
        <f t="shared" si="2982"/>
        <v>23.625</v>
      </c>
      <c r="K2930" s="8">
        <f t="shared" si="2983"/>
        <v>29</v>
      </c>
      <c r="L2930" s="8">
        <f t="shared" si="2984"/>
        <v>27.375</v>
      </c>
      <c r="M2930" s="8">
        <f t="shared" si="2985"/>
        <v>23.25</v>
      </c>
      <c r="N2930" s="8">
        <f t="shared" si="2986"/>
        <v>18</v>
      </c>
      <c r="O2930" s="8">
        <f t="shared" si="2987"/>
        <v>20.125</v>
      </c>
      <c r="P2930" s="8">
        <f t="shared" si="2988"/>
        <v>20.125</v>
      </c>
      <c r="Q2930" s="8">
        <f t="shared" si="2989"/>
        <v>19.75</v>
      </c>
      <c r="R2930" s="8">
        <f t="shared" si="2990"/>
        <v>15.5</v>
      </c>
    </row>
    <row r="2931" spans="1:18" x14ac:dyDescent="0.25">
      <c r="A2931" s="95" t="s">
        <v>123</v>
      </c>
      <c r="B2931" s="12" t="s">
        <v>363</v>
      </c>
      <c r="C2931" s="7" t="s">
        <v>364</v>
      </c>
      <c r="D2931" s="8">
        <f t="shared" si="2976"/>
        <v>890.25</v>
      </c>
      <c r="E2931" s="8">
        <f t="shared" si="2977"/>
        <v>924.75</v>
      </c>
      <c r="F2931" s="8">
        <f t="shared" si="2978"/>
        <v>941.25</v>
      </c>
      <c r="G2931" s="8">
        <f t="shared" si="2979"/>
        <v>956.5</v>
      </c>
      <c r="H2931" s="8">
        <f t="shared" si="2980"/>
        <v>941.875</v>
      </c>
      <c r="I2931" s="8">
        <f t="shared" si="2981"/>
        <v>925.875</v>
      </c>
      <c r="J2931" s="8">
        <f t="shared" si="2982"/>
        <v>924.25</v>
      </c>
      <c r="K2931" s="8">
        <f t="shared" si="2983"/>
        <v>940.625</v>
      </c>
      <c r="L2931" s="8">
        <f t="shared" si="2984"/>
        <v>918</v>
      </c>
      <c r="M2931" s="8">
        <f t="shared" si="2985"/>
        <v>892.5</v>
      </c>
      <c r="N2931" s="8">
        <f t="shared" si="2986"/>
        <v>883.625</v>
      </c>
      <c r="O2931" s="8">
        <f t="shared" si="2987"/>
        <v>936.375</v>
      </c>
      <c r="P2931" s="8">
        <f t="shared" si="2988"/>
        <v>973.875</v>
      </c>
      <c r="Q2931" s="8">
        <f t="shared" si="2989"/>
        <v>969.125</v>
      </c>
      <c r="R2931" s="8">
        <f t="shared" si="2990"/>
        <v>959.75</v>
      </c>
    </row>
    <row r="2932" spans="1:18" x14ac:dyDescent="0.25">
      <c r="A2932" s="95" t="s">
        <v>123</v>
      </c>
      <c r="B2932" s="12" t="s">
        <v>365</v>
      </c>
      <c r="C2932" s="7" t="s">
        <v>366</v>
      </c>
      <c r="D2932" s="8">
        <f t="shared" si="2976"/>
        <v>240.25</v>
      </c>
      <c r="E2932" s="8">
        <f t="shared" si="2977"/>
        <v>267.75</v>
      </c>
      <c r="F2932" s="8">
        <f t="shared" si="2978"/>
        <v>343.5</v>
      </c>
      <c r="G2932" s="8">
        <f t="shared" si="2979"/>
        <v>407.5</v>
      </c>
      <c r="H2932" s="8">
        <f t="shared" si="2980"/>
        <v>384.625</v>
      </c>
      <c r="I2932" s="8">
        <f t="shared" si="2981"/>
        <v>378.25</v>
      </c>
      <c r="J2932" s="8">
        <f t="shared" si="2982"/>
        <v>373.5</v>
      </c>
      <c r="K2932" s="8">
        <f t="shared" si="2983"/>
        <v>372</v>
      </c>
      <c r="L2932" s="8">
        <f t="shared" si="2984"/>
        <v>354.375</v>
      </c>
      <c r="M2932" s="8">
        <f t="shared" si="2985"/>
        <v>398.75</v>
      </c>
      <c r="N2932" s="8">
        <f t="shared" si="2986"/>
        <v>417</v>
      </c>
      <c r="O2932" s="8">
        <f t="shared" si="2987"/>
        <v>436.125</v>
      </c>
      <c r="P2932" s="8">
        <f t="shared" si="2988"/>
        <v>472.125</v>
      </c>
      <c r="Q2932" s="8">
        <f t="shared" si="2989"/>
        <v>506.5</v>
      </c>
      <c r="R2932" s="8">
        <f t="shared" si="2990"/>
        <v>536.25</v>
      </c>
    </row>
    <row r="2933" spans="1:18" x14ac:dyDescent="0.25">
      <c r="A2933" s="95" t="s">
        <v>123</v>
      </c>
      <c r="B2933" s="12" t="s">
        <v>367</v>
      </c>
      <c r="C2933" s="7" t="s">
        <v>368</v>
      </c>
      <c r="D2933" s="8">
        <f t="shared" si="2976"/>
        <v>0.75</v>
      </c>
      <c r="E2933" s="8">
        <f t="shared" si="2977"/>
        <v>1.75</v>
      </c>
      <c r="F2933" s="8">
        <f t="shared" si="2978"/>
        <v>4.5</v>
      </c>
      <c r="G2933" s="8">
        <f t="shared" si="2979"/>
        <v>3.75</v>
      </c>
      <c r="H2933" s="8">
        <f t="shared" si="2980"/>
        <v>4</v>
      </c>
      <c r="I2933" s="8">
        <f t="shared" si="2981"/>
        <v>4</v>
      </c>
      <c r="J2933" s="8">
        <f t="shared" si="2982"/>
        <v>4</v>
      </c>
      <c r="K2933" s="8">
        <f t="shared" si="2983"/>
        <v>3.25</v>
      </c>
      <c r="L2933" s="8">
        <f t="shared" si="2984"/>
        <v>2.625</v>
      </c>
      <c r="M2933" s="8">
        <f t="shared" si="2985"/>
        <v>1.75</v>
      </c>
      <c r="N2933" s="8">
        <f t="shared" si="2986"/>
        <v>1.625</v>
      </c>
      <c r="O2933" s="8">
        <f t="shared" si="2987"/>
        <v>2.25</v>
      </c>
      <c r="P2933" s="8">
        <f t="shared" si="2988"/>
        <v>3.625</v>
      </c>
      <c r="Q2933" s="8">
        <f t="shared" si="2989"/>
        <v>6.375</v>
      </c>
      <c r="R2933" s="8">
        <f t="shared" si="2990"/>
        <v>5.625</v>
      </c>
    </row>
    <row r="2934" spans="1:18" x14ac:dyDescent="0.25">
      <c r="A2934" s="95" t="s">
        <v>123</v>
      </c>
      <c r="B2934" s="12" t="s">
        <v>369</v>
      </c>
      <c r="C2934" s="7" t="s">
        <v>370</v>
      </c>
      <c r="D2934" s="8">
        <f t="shared" si="2976"/>
        <v>0</v>
      </c>
      <c r="E2934" s="8">
        <f t="shared" si="2977"/>
        <v>0</v>
      </c>
      <c r="F2934" s="8">
        <f t="shared" si="2978"/>
        <v>0</v>
      </c>
      <c r="G2934" s="8">
        <f t="shared" si="2979"/>
        <v>0</v>
      </c>
      <c r="H2934" s="8">
        <f t="shared" si="2980"/>
        <v>0</v>
      </c>
      <c r="I2934" s="8">
        <f t="shared" si="2981"/>
        <v>0</v>
      </c>
      <c r="J2934" s="8">
        <f t="shared" si="2982"/>
        <v>0</v>
      </c>
      <c r="K2934" s="8">
        <f t="shared" si="2983"/>
        <v>0</v>
      </c>
      <c r="L2934" s="8">
        <f t="shared" si="2984"/>
        <v>0</v>
      </c>
      <c r="M2934" s="8">
        <f t="shared" si="2985"/>
        <v>0</v>
      </c>
      <c r="N2934" s="8">
        <f t="shared" si="2986"/>
        <v>0</v>
      </c>
      <c r="O2934" s="8">
        <f t="shared" si="2987"/>
        <v>0</v>
      </c>
      <c r="P2934" s="8">
        <f t="shared" si="2988"/>
        <v>0</v>
      </c>
      <c r="Q2934" s="8">
        <f t="shared" si="2989"/>
        <v>0</v>
      </c>
      <c r="R2934" s="8">
        <f t="shared" si="2990"/>
        <v>0</v>
      </c>
    </row>
    <row r="2935" spans="1:18" x14ac:dyDescent="0.25">
      <c r="A2935" s="95" t="s">
        <v>123</v>
      </c>
      <c r="B2935" s="12" t="s">
        <v>371</v>
      </c>
      <c r="C2935" s="7" t="s">
        <v>372</v>
      </c>
      <c r="D2935" s="8">
        <f t="shared" si="2976"/>
        <v>0</v>
      </c>
      <c r="E2935" s="8">
        <f t="shared" si="2977"/>
        <v>0</v>
      </c>
      <c r="F2935" s="8">
        <f t="shared" si="2978"/>
        <v>0</v>
      </c>
      <c r="G2935" s="8">
        <f t="shared" si="2979"/>
        <v>0</v>
      </c>
      <c r="H2935" s="8">
        <f t="shared" si="2980"/>
        <v>0</v>
      </c>
      <c r="I2935" s="8">
        <f t="shared" si="2981"/>
        <v>0</v>
      </c>
      <c r="J2935" s="8">
        <f t="shared" si="2982"/>
        <v>0</v>
      </c>
      <c r="K2935" s="8">
        <f t="shared" si="2983"/>
        <v>0</v>
      </c>
      <c r="L2935" s="8">
        <f t="shared" si="2984"/>
        <v>0</v>
      </c>
      <c r="M2935" s="8">
        <f t="shared" si="2985"/>
        <v>0</v>
      </c>
      <c r="N2935" s="8">
        <f t="shared" si="2986"/>
        <v>0</v>
      </c>
      <c r="O2935" s="8">
        <f t="shared" si="2987"/>
        <v>0</v>
      </c>
      <c r="P2935" s="8">
        <f t="shared" si="2988"/>
        <v>0</v>
      </c>
      <c r="Q2935" s="8">
        <f t="shared" si="2989"/>
        <v>0</v>
      </c>
      <c r="R2935" s="8">
        <f t="shared" si="2990"/>
        <v>0</v>
      </c>
    </row>
    <row r="2936" spans="1:18" x14ac:dyDescent="0.25">
      <c r="A2936" s="95" t="s">
        <v>123</v>
      </c>
      <c r="B2936" s="12" t="s">
        <v>374</v>
      </c>
      <c r="C2936" s="7" t="s">
        <v>375</v>
      </c>
      <c r="D2936" s="8">
        <f t="shared" si="2976"/>
        <v>0</v>
      </c>
      <c r="E2936" s="8">
        <f t="shared" si="2977"/>
        <v>0</v>
      </c>
      <c r="F2936" s="8">
        <f t="shared" si="2978"/>
        <v>0</v>
      </c>
      <c r="G2936" s="8">
        <f t="shared" si="2979"/>
        <v>0</v>
      </c>
      <c r="H2936" s="8">
        <f t="shared" si="2980"/>
        <v>0</v>
      </c>
      <c r="I2936" s="8">
        <f t="shared" si="2981"/>
        <v>0</v>
      </c>
      <c r="J2936" s="8">
        <f t="shared" si="2982"/>
        <v>0.625</v>
      </c>
      <c r="K2936" s="8">
        <f t="shared" si="2983"/>
        <v>1</v>
      </c>
      <c r="L2936" s="8">
        <f t="shared" si="2984"/>
        <v>0.375</v>
      </c>
      <c r="M2936" s="8">
        <f t="shared" si="2985"/>
        <v>0</v>
      </c>
      <c r="N2936" s="8">
        <f t="shared" si="2986"/>
        <v>0</v>
      </c>
      <c r="O2936" s="8">
        <f t="shared" si="2987"/>
        <v>0</v>
      </c>
      <c r="P2936" s="8">
        <f t="shared" si="2988"/>
        <v>0</v>
      </c>
      <c r="Q2936" s="8">
        <f t="shared" si="2989"/>
        <v>0</v>
      </c>
      <c r="R2936" s="8">
        <f t="shared" si="2990"/>
        <v>0</v>
      </c>
    </row>
    <row r="2937" spans="1:18" x14ac:dyDescent="0.25">
      <c r="A2937" s="95" t="s">
        <v>123</v>
      </c>
      <c r="B2937" s="12" t="s">
        <v>376</v>
      </c>
      <c r="C2937" s="7" t="s">
        <v>377</v>
      </c>
      <c r="D2937" s="8">
        <f t="shared" si="2976"/>
        <v>0</v>
      </c>
      <c r="E2937" s="8">
        <f t="shared" si="2977"/>
        <v>0</v>
      </c>
      <c r="F2937" s="8">
        <f t="shared" si="2978"/>
        <v>0</v>
      </c>
      <c r="G2937" s="8">
        <f t="shared" si="2979"/>
        <v>0</v>
      </c>
      <c r="H2937" s="8">
        <f t="shared" si="2980"/>
        <v>0</v>
      </c>
      <c r="I2937" s="8">
        <f t="shared" si="2981"/>
        <v>0</v>
      </c>
      <c r="J2937" s="8">
        <f t="shared" si="2982"/>
        <v>0</v>
      </c>
      <c r="K2937" s="8">
        <f t="shared" si="2983"/>
        <v>0</v>
      </c>
      <c r="L2937" s="8">
        <f t="shared" si="2984"/>
        <v>0</v>
      </c>
      <c r="M2937" s="8">
        <f t="shared" si="2985"/>
        <v>0</v>
      </c>
      <c r="N2937" s="8">
        <f t="shared" si="2986"/>
        <v>0</v>
      </c>
      <c r="O2937" s="8">
        <f t="shared" si="2987"/>
        <v>0</v>
      </c>
      <c r="P2937" s="8">
        <f t="shared" si="2988"/>
        <v>0</v>
      </c>
      <c r="Q2937" s="8">
        <f t="shared" si="2989"/>
        <v>0</v>
      </c>
      <c r="R2937" s="8">
        <f t="shared" si="2990"/>
        <v>0</v>
      </c>
    </row>
    <row r="2938" spans="1:18" x14ac:dyDescent="0.25">
      <c r="A2938" s="95" t="s">
        <v>123</v>
      </c>
      <c r="B2938" s="12" t="s">
        <v>378</v>
      </c>
      <c r="C2938" s="7" t="s">
        <v>379</v>
      </c>
      <c r="D2938" s="8">
        <f t="shared" si="2976"/>
        <v>0</v>
      </c>
      <c r="E2938" s="8">
        <f t="shared" si="2977"/>
        <v>0</v>
      </c>
      <c r="F2938" s="8">
        <f t="shared" si="2978"/>
        <v>0</v>
      </c>
      <c r="G2938" s="8">
        <f t="shared" si="2979"/>
        <v>0</v>
      </c>
      <c r="H2938" s="8">
        <f t="shared" si="2980"/>
        <v>0</v>
      </c>
      <c r="I2938" s="8">
        <f t="shared" si="2981"/>
        <v>0</v>
      </c>
      <c r="J2938" s="8">
        <f t="shared" si="2982"/>
        <v>0</v>
      </c>
      <c r="K2938" s="8">
        <f t="shared" si="2983"/>
        <v>0</v>
      </c>
      <c r="L2938" s="8">
        <f t="shared" si="2984"/>
        <v>0</v>
      </c>
      <c r="M2938" s="8">
        <f t="shared" si="2985"/>
        <v>0</v>
      </c>
      <c r="N2938" s="8">
        <f t="shared" si="2986"/>
        <v>0</v>
      </c>
      <c r="O2938" s="8">
        <f t="shared" si="2987"/>
        <v>0</v>
      </c>
      <c r="P2938" s="8">
        <f t="shared" si="2988"/>
        <v>0</v>
      </c>
      <c r="Q2938" s="8">
        <f t="shared" si="2989"/>
        <v>0</v>
      </c>
      <c r="R2938" s="8">
        <f t="shared" si="2990"/>
        <v>0</v>
      </c>
    </row>
    <row r="2939" spans="1:18" x14ac:dyDescent="0.25">
      <c r="A2939" s="95" t="s">
        <v>123</v>
      </c>
      <c r="B2939" s="12" t="s">
        <v>380</v>
      </c>
      <c r="C2939" s="7" t="s">
        <v>381</v>
      </c>
      <c r="D2939" s="8">
        <f t="shared" si="2976"/>
        <v>0</v>
      </c>
      <c r="E2939" s="8">
        <f t="shared" si="2977"/>
        <v>0</v>
      </c>
      <c r="F2939" s="8">
        <f t="shared" si="2978"/>
        <v>0</v>
      </c>
      <c r="G2939" s="8">
        <f t="shared" si="2979"/>
        <v>0</v>
      </c>
      <c r="H2939" s="8">
        <f t="shared" si="2980"/>
        <v>0</v>
      </c>
      <c r="I2939" s="8">
        <f t="shared" si="2981"/>
        <v>0</v>
      </c>
      <c r="J2939" s="8">
        <f t="shared" si="2982"/>
        <v>0</v>
      </c>
      <c r="K2939" s="8">
        <f t="shared" si="2983"/>
        <v>0</v>
      </c>
      <c r="L2939" s="8">
        <f t="shared" si="2984"/>
        <v>0</v>
      </c>
      <c r="M2939" s="8">
        <f t="shared" si="2985"/>
        <v>0</v>
      </c>
      <c r="N2939" s="8">
        <f t="shared" si="2986"/>
        <v>0</v>
      </c>
      <c r="O2939" s="8">
        <f t="shared" si="2987"/>
        <v>0</v>
      </c>
      <c r="P2939" s="8">
        <f t="shared" si="2988"/>
        <v>0</v>
      </c>
      <c r="Q2939" s="8">
        <f t="shared" si="2989"/>
        <v>0</v>
      </c>
      <c r="R2939" s="8">
        <f t="shared" si="2990"/>
        <v>0</v>
      </c>
    </row>
    <row r="2940" spans="1:18" x14ac:dyDescent="0.25">
      <c r="A2940" s="95" t="s">
        <v>123</v>
      </c>
      <c r="B2940" s="12" t="s">
        <v>382</v>
      </c>
      <c r="C2940" s="7" t="s">
        <v>383</v>
      </c>
      <c r="D2940" s="8">
        <f t="shared" si="2976"/>
        <v>0</v>
      </c>
      <c r="E2940" s="8">
        <f t="shared" si="2977"/>
        <v>0</v>
      </c>
      <c r="F2940" s="8">
        <f t="shared" si="2978"/>
        <v>0</v>
      </c>
      <c r="G2940" s="8">
        <f t="shared" si="2979"/>
        <v>0</v>
      </c>
      <c r="H2940" s="8">
        <f t="shared" si="2980"/>
        <v>0</v>
      </c>
      <c r="I2940" s="8">
        <f t="shared" si="2981"/>
        <v>0</v>
      </c>
      <c r="J2940" s="8">
        <f t="shared" si="2982"/>
        <v>0</v>
      </c>
      <c r="K2940" s="8">
        <f t="shared" si="2983"/>
        <v>0</v>
      </c>
      <c r="L2940" s="8">
        <f t="shared" si="2984"/>
        <v>0</v>
      </c>
      <c r="M2940" s="8">
        <f t="shared" si="2985"/>
        <v>0</v>
      </c>
      <c r="N2940" s="8">
        <f t="shared" si="2986"/>
        <v>0</v>
      </c>
      <c r="O2940" s="8">
        <f t="shared" si="2987"/>
        <v>0</v>
      </c>
      <c r="P2940" s="8">
        <f t="shared" si="2988"/>
        <v>0</v>
      </c>
      <c r="Q2940" s="8">
        <f t="shared" si="2989"/>
        <v>0</v>
      </c>
      <c r="R2940" s="8">
        <f t="shared" si="2990"/>
        <v>0</v>
      </c>
    </row>
    <row r="2941" spans="1:18" x14ac:dyDescent="0.25">
      <c r="A2941" s="95" t="s">
        <v>123</v>
      </c>
      <c r="B2941" s="12" t="s">
        <v>384</v>
      </c>
      <c r="C2941" s="7" t="s">
        <v>385</v>
      </c>
      <c r="D2941" s="8">
        <f t="shared" si="2976"/>
        <v>0</v>
      </c>
      <c r="E2941" s="8">
        <f t="shared" si="2977"/>
        <v>0</v>
      </c>
      <c r="F2941" s="8">
        <f t="shared" si="2978"/>
        <v>0</v>
      </c>
      <c r="G2941" s="8">
        <f t="shared" si="2979"/>
        <v>0</v>
      </c>
      <c r="H2941" s="8">
        <f t="shared" si="2980"/>
        <v>0</v>
      </c>
      <c r="I2941" s="8">
        <f t="shared" si="2981"/>
        <v>0</v>
      </c>
      <c r="J2941" s="8">
        <f t="shared" si="2982"/>
        <v>0</v>
      </c>
      <c r="K2941" s="8">
        <f t="shared" si="2983"/>
        <v>0</v>
      </c>
      <c r="L2941" s="8">
        <f t="shared" si="2984"/>
        <v>0</v>
      </c>
      <c r="M2941" s="8">
        <f t="shared" si="2985"/>
        <v>0</v>
      </c>
      <c r="N2941" s="8">
        <f t="shared" si="2986"/>
        <v>0</v>
      </c>
      <c r="O2941" s="8">
        <f t="shared" si="2987"/>
        <v>0</v>
      </c>
      <c r="P2941" s="8">
        <f t="shared" si="2988"/>
        <v>0</v>
      </c>
      <c r="Q2941" s="8">
        <f t="shared" si="2989"/>
        <v>0</v>
      </c>
      <c r="R2941" s="8">
        <f t="shared" si="2990"/>
        <v>0</v>
      </c>
    </row>
    <row r="2942" spans="1:18" x14ac:dyDescent="0.25">
      <c r="A2942" s="95" t="s">
        <v>123</v>
      </c>
      <c r="B2942" s="12" t="s">
        <v>386</v>
      </c>
      <c r="C2942" s="7" t="s">
        <v>387</v>
      </c>
      <c r="D2942" s="8">
        <f t="shared" si="2976"/>
        <v>0</v>
      </c>
      <c r="E2942" s="8">
        <f t="shared" si="2977"/>
        <v>0</v>
      </c>
      <c r="F2942" s="8">
        <f t="shared" si="2978"/>
        <v>0</v>
      </c>
      <c r="G2942" s="8">
        <f t="shared" si="2979"/>
        <v>0</v>
      </c>
      <c r="H2942" s="8">
        <f t="shared" si="2980"/>
        <v>0</v>
      </c>
      <c r="I2942" s="8">
        <f t="shared" si="2981"/>
        <v>0</v>
      </c>
      <c r="J2942" s="8">
        <f t="shared" si="2982"/>
        <v>0</v>
      </c>
      <c r="K2942" s="8">
        <f t="shared" si="2983"/>
        <v>0</v>
      </c>
      <c r="L2942" s="8">
        <f t="shared" si="2984"/>
        <v>0</v>
      </c>
      <c r="M2942" s="8">
        <f t="shared" si="2985"/>
        <v>0</v>
      </c>
      <c r="N2942" s="8">
        <f t="shared" si="2986"/>
        <v>0</v>
      </c>
      <c r="O2942" s="8">
        <f t="shared" si="2987"/>
        <v>0</v>
      </c>
      <c r="P2942" s="8">
        <f t="shared" si="2988"/>
        <v>0</v>
      </c>
      <c r="Q2942" s="8">
        <f t="shared" si="2989"/>
        <v>0</v>
      </c>
      <c r="R2942" s="8">
        <f t="shared" si="2990"/>
        <v>0</v>
      </c>
    </row>
    <row r="2943" spans="1:18" x14ac:dyDescent="0.25">
      <c r="A2943" s="95" t="s">
        <v>123</v>
      </c>
      <c r="B2943" s="12" t="s">
        <v>388</v>
      </c>
      <c r="C2943" s="7" t="s">
        <v>389</v>
      </c>
      <c r="D2943" s="8">
        <f t="shared" si="2976"/>
        <v>0</v>
      </c>
      <c r="E2943" s="8">
        <f t="shared" si="2977"/>
        <v>0</v>
      </c>
      <c r="F2943" s="8">
        <f t="shared" si="2978"/>
        <v>0</v>
      </c>
      <c r="G2943" s="8">
        <f t="shared" si="2979"/>
        <v>0</v>
      </c>
      <c r="H2943" s="8">
        <f t="shared" si="2980"/>
        <v>0</v>
      </c>
      <c r="I2943" s="8">
        <f t="shared" si="2981"/>
        <v>0</v>
      </c>
      <c r="J2943" s="8">
        <f t="shared" si="2982"/>
        <v>0</v>
      </c>
      <c r="K2943" s="8">
        <f t="shared" si="2983"/>
        <v>0</v>
      </c>
      <c r="L2943" s="8">
        <f t="shared" si="2984"/>
        <v>0</v>
      </c>
      <c r="M2943" s="8">
        <f t="shared" si="2985"/>
        <v>0</v>
      </c>
      <c r="N2943" s="8">
        <f t="shared" si="2986"/>
        <v>0</v>
      </c>
      <c r="O2943" s="8">
        <f t="shared" si="2987"/>
        <v>0</v>
      </c>
      <c r="P2943" s="8">
        <f t="shared" si="2988"/>
        <v>0</v>
      </c>
      <c r="Q2943" s="8">
        <f t="shared" si="2989"/>
        <v>0</v>
      </c>
      <c r="R2943" s="8">
        <f t="shared" si="2990"/>
        <v>0</v>
      </c>
    </row>
    <row r="2944" spans="1:18" x14ac:dyDescent="0.25">
      <c r="A2944" s="95" t="s">
        <v>123</v>
      </c>
      <c r="B2944" s="12" t="s">
        <v>390</v>
      </c>
      <c r="C2944" s="7" t="s">
        <v>391</v>
      </c>
      <c r="D2944" s="8">
        <f t="shared" si="2976"/>
        <v>0</v>
      </c>
      <c r="E2944" s="8">
        <f t="shared" si="2977"/>
        <v>0</v>
      </c>
      <c r="F2944" s="8">
        <f t="shared" si="2978"/>
        <v>0</v>
      </c>
      <c r="G2944" s="8">
        <f t="shared" si="2979"/>
        <v>0</v>
      </c>
      <c r="H2944" s="8">
        <f t="shared" si="2980"/>
        <v>0</v>
      </c>
      <c r="I2944" s="8">
        <f t="shared" si="2981"/>
        <v>0</v>
      </c>
      <c r="J2944" s="8">
        <f t="shared" si="2982"/>
        <v>0</v>
      </c>
      <c r="K2944" s="8">
        <f t="shared" si="2983"/>
        <v>0</v>
      </c>
      <c r="L2944" s="8">
        <f t="shared" si="2984"/>
        <v>0</v>
      </c>
      <c r="M2944" s="8">
        <f t="shared" si="2985"/>
        <v>0</v>
      </c>
      <c r="N2944" s="8">
        <f t="shared" si="2986"/>
        <v>0</v>
      </c>
      <c r="O2944" s="8">
        <f t="shared" si="2987"/>
        <v>0</v>
      </c>
      <c r="P2944" s="8">
        <f t="shared" si="2988"/>
        <v>0</v>
      </c>
      <c r="Q2944" s="8">
        <f t="shared" si="2989"/>
        <v>0</v>
      </c>
      <c r="R2944" s="8">
        <f t="shared" si="2990"/>
        <v>0</v>
      </c>
    </row>
    <row r="2945" spans="1:18" x14ac:dyDescent="0.25">
      <c r="A2945" s="95" t="s">
        <v>123</v>
      </c>
      <c r="B2945" s="19"/>
      <c r="C2945" s="20" t="s">
        <v>286</v>
      </c>
      <c r="D2945" s="21">
        <f t="shared" ref="D2945:F2945" si="2991">SUM(D2900:D2944)</f>
        <v>4093</v>
      </c>
      <c r="E2945" s="21">
        <f t="shared" si="2991"/>
        <v>4248.25</v>
      </c>
      <c r="F2945" s="21">
        <f t="shared" si="2991"/>
        <v>4460.25</v>
      </c>
      <c r="G2945" s="21">
        <f t="shared" si="2979"/>
        <v>4768.875</v>
      </c>
      <c r="H2945" s="21">
        <f t="shared" si="2980"/>
        <v>4735.75</v>
      </c>
      <c r="I2945" s="21">
        <f t="shared" si="2981"/>
        <v>4747.625</v>
      </c>
      <c r="J2945" s="21">
        <f t="shared" si="2982"/>
        <v>4702.5</v>
      </c>
      <c r="K2945" s="21">
        <f t="shared" si="2983"/>
        <v>4758</v>
      </c>
      <c r="L2945" s="21">
        <f t="shared" si="2984"/>
        <v>4682</v>
      </c>
      <c r="M2945" s="21">
        <f t="shared" si="2985"/>
        <v>4692.625</v>
      </c>
      <c r="N2945" s="21">
        <f t="shared" si="2986"/>
        <v>4699.25</v>
      </c>
      <c r="O2945" s="21">
        <f t="shared" si="2987"/>
        <v>4886.875</v>
      </c>
      <c r="P2945" s="21">
        <f t="shared" si="2988"/>
        <v>5088.125</v>
      </c>
      <c r="Q2945" s="21">
        <f t="shared" si="2989"/>
        <v>5194.5</v>
      </c>
      <c r="R2945" s="21">
        <f t="shared" si="2990"/>
        <v>5296.375</v>
      </c>
    </row>
    <row r="2946" spans="1:18" x14ac:dyDescent="0.25">
      <c r="A2946" s="95"/>
    </row>
    <row r="2947" spans="1:18" x14ac:dyDescent="0.25">
      <c r="A2947" s="95"/>
    </row>
    <row r="2948" spans="1:18" ht="18" thickBot="1" x14ac:dyDescent="0.35">
      <c r="A2948" s="96"/>
      <c r="B2948" s="37" t="s">
        <v>456</v>
      </c>
    </row>
    <row r="2949" spans="1:18" ht="18" thickTop="1" x14ac:dyDescent="0.35">
      <c r="A2949" s="95"/>
      <c r="B2949" s="11" t="s">
        <v>298</v>
      </c>
      <c r="C2949" s="11" t="s">
        <v>299</v>
      </c>
      <c r="D2949" s="38" t="s">
        <v>423</v>
      </c>
      <c r="E2949" s="38" t="s">
        <v>424</v>
      </c>
      <c r="F2949" s="38" t="s">
        <v>425</v>
      </c>
      <c r="G2949" s="38" t="s">
        <v>426</v>
      </c>
      <c r="H2949" s="38" t="s">
        <v>427</v>
      </c>
      <c r="I2949" s="38" t="s">
        <v>428</v>
      </c>
      <c r="J2949" s="38" t="s">
        <v>429</v>
      </c>
      <c r="K2949" s="38" t="s">
        <v>430</v>
      </c>
      <c r="L2949" s="38" t="s">
        <v>431</v>
      </c>
      <c r="M2949" s="38" t="s">
        <v>432</v>
      </c>
      <c r="N2949" s="38" t="s">
        <v>433</v>
      </c>
      <c r="O2949" s="38" t="s">
        <v>434</v>
      </c>
      <c r="P2949" s="122" t="s">
        <v>435</v>
      </c>
      <c r="Q2949" s="122" t="s">
        <v>436</v>
      </c>
      <c r="R2949" s="122" t="s">
        <v>437</v>
      </c>
    </row>
    <row r="2950" spans="1:18" x14ac:dyDescent="0.25">
      <c r="A2950" s="95" t="s">
        <v>124</v>
      </c>
      <c r="B2950" s="12" t="s">
        <v>300</v>
      </c>
      <c r="C2950" s="7" t="s">
        <v>301</v>
      </c>
      <c r="D2950" s="8">
        <f t="shared" ref="D2950:D2994" si="2992">SUM(O1953:P1953)/2</f>
        <v>15</v>
      </c>
      <c r="E2950" s="8">
        <f t="shared" ref="E2950:E2994" si="2993">SUM(Q1953:R1953)/2</f>
        <v>15</v>
      </c>
      <c r="F2950" s="8">
        <f t="shared" ref="F2950:F2994" si="2994">SUM(S1953:V1953)/4</f>
        <v>15.625</v>
      </c>
      <c r="G2950" s="8">
        <f t="shared" ref="G2950:G2994" si="2995">SUM(W1953:Z1953)/4</f>
        <v>18.625</v>
      </c>
      <c r="H2950" s="8">
        <f t="shared" ref="H2950:H2994" si="2996">SUM(AA1953:AD1953)/4</f>
        <v>19.375</v>
      </c>
      <c r="I2950" s="8">
        <f t="shared" ref="I2950:I2994" si="2997">SUM(AE1953:AH1953)/4</f>
        <v>18.75</v>
      </c>
      <c r="J2950" s="8">
        <f t="shared" ref="J2950:J2994" si="2998">SUM(AI1953:AL1953)/4</f>
        <v>15.875</v>
      </c>
      <c r="K2950" s="8">
        <f t="shared" ref="K2950:K2994" si="2999">SUM(AM1953:AP1953)/4</f>
        <v>13.375</v>
      </c>
      <c r="L2950" s="8">
        <f t="shared" ref="L2950:L2994" si="3000">SUM(AQ1953:AT1953)/4</f>
        <v>12.25</v>
      </c>
      <c r="M2950" s="8">
        <f t="shared" ref="M2950:M2994" si="3001">SUM(AU1953:AX1953)/4</f>
        <v>13</v>
      </c>
      <c r="N2950" s="8">
        <f t="shared" ref="N2950:N2994" si="3002">SUM(AY1953:BB1953)/4</f>
        <v>15.375</v>
      </c>
      <c r="O2950" s="8">
        <f t="shared" ref="O2950:O2995" si="3003">SUM(BC1953:BF1953)/4</f>
        <v>16.875</v>
      </c>
      <c r="P2950" s="8">
        <f>SUM(BG1953:BJ1953)/4</f>
        <v>16.75</v>
      </c>
      <c r="Q2950" s="8">
        <f>SUM(BK1953:BN1953)/4</f>
        <v>19.75</v>
      </c>
      <c r="R2950" s="8">
        <f>SUM(BO1953:BR1953)/4</f>
        <v>16.875</v>
      </c>
    </row>
    <row r="2951" spans="1:18" x14ac:dyDescent="0.25">
      <c r="A2951" s="95" t="s">
        <v>124</v>
      </c>
      <c r="B2951" s="12" t="s">
        <v>302</v>
      </c>
      <c r="C2951" s="7" t="s">
        <v>303</v>
      </c>
      <c r="D2951" s="8">
        <f t="shared" si="2992"/>
        <v>18.75</v>
      </c>
      <c r="E2951" s="8">
        <f t="shared" si="2993"/>
        <v>20</v>
      </c>
      <c r="F2951" s="8">
        <f t="shared" si="2994"/>
        <v>18.375</v>
      </c>
      <c r="G2951" s="8">
        <f t="shared" si="2995"/>
        <v>24.25</v>
      </c>
      <c r="H2951" s="8">
        <f t="shared" si="2996"/>
        <v>28</v>
      </c>
      <c r="I2951" s="8">
        <f t="shared" si="2997"/>
        <v>27.25</v>
      </c>
      <c r="J2951" s="8">
        <f t="shared" si="2998"/>
        <v>23.125</v>
      </c>
      <c r="K2951" s="8">
        <f t="shared" si="2999"/>
        <v>20.625</v>
      </c>
      <c r="L2951" s="8">
        <f t="shared" si="3000"/>
        <v>19.25</v>
      </c>
      <c r="M2951" s="8">
        <f t="shared" si="3001"/>
        <v>17.5</v>
      </c>
      <c r="N2951" s="8">
        <f t="shared" si="3002"/>
        <v>18.75</v>
      </c>
      <c r="O2951" s="8">
        <f t="shared" si="3003"/>
        <v>19.875</v>
      </c>
      <c r="P2951" s="8">
        <f t="shared" ref="P2951:P2995" si="3004">SUM(BG1954:BJ1954)/4</f>
        <v>21.125</v>
      </c>
      <c r="Q2951" s="8">
        <f t="shared" ref="Q2951:Q2995" si="3005">SUM(BK1954:BN1954)/4</f>
        <v>20.875</v>
      </c>
      <c r="R2951" s="8">
        <f t="shared" ref="R2951:R2995" si="3006">SUM(BO1954:BR1954)/4</f>
        <v>17.625</v>
      </c>
    </row>
    <row r="2952" spans="1:18" x14ac:dyDescent="0.25">
      <c r="A2952" s="95" t="s">
        <v>124</v>
      </c>
      <c r="B2952" s="12" t="s">
        <v>304</v>
      </c>
      <c r="C2952" s="7" t="s">
        <v>305</v>
      </c>
      <c r="D2952" s="8">
        <f t="shared" si="2992"/>
        <v>8.25</v>
      </c>
      <c r="E2952" s="8">
        <f t="shared" si="2993"/>
        <v>8.75</v>
      </c>
      <c r="F2952" s="8">
        <f t="shared" si="2994"/>
        <v>8.75</v>
      </c>
      <c r="G2952" s="8">
        <f t="shared" si="2995"/>
        <v>8.625</v>
      </c>
      <c r="H2952" s="8">
        <f t="shared" si="2996"/>
        <v>8.5</v>
      </c>
      <c r="I2952" s="8">
        <f t="shared" si="2997"/>
        <v>7.375</v>
      </c>
      <c r="J2952" s="8">
        <f t="shared" si="2998"/>
        <v>6.75</v>
      </c>
      <c r="K2952" s="8">
        <f t="shared" si="2999"/>
        <v>6</v>
      </c>
      <c r="L2952" s="8">
        <f t="shared" si="3000"/>
        <v>5.5</v>
      </c>
      <c r="M2952" s="8">
        <f t="shared" si="3001"/>
        <v>6.625</v>
      </c>
      <c r="N2952" s="8">
        <f t="shared" si="3002"/>
        <v>6</v>
      </c>
      <c r="O2952" s="8">
        <f t="shared" si="3003"/>
        <v>6.125</v>
      </c>
      <c r="P2952" s="8">
        <f t="shared" si="3004"/>
        <v>5.375</v>
      </c>
      <c r="Q2952" s="8">
        <f t="shared" si="3005"/>
        <v>5.875</v>
      </c>
      <c r="R2952" s="8">
        <f t="shared" si="3006"/>
        <v>4.25</v>
      </c>
    </row>
    <row r="2953" spans="1:18" x14ac:dyDescent="0.25">
      <c r="A2953" s="95" t="s">
        <v>124</v>
      </c>
      <c r="B2953" s="12" t="s">
        <v>306</v>
      </c>
      <c r="C2953" s="7" t="s">
        <v>307</v>
      </c>
      <c r="D2953" s="8">
        <f t="shared" si="2992"/>
        <v>0</v>
      </c>
      <c r="E2953" s="8">
        <f t="shared" si="2993"/>
        <v>0</v>
      </c>
      <c r="F2953" s="8">
        <f t="shared" si="2994"/>
        <v>0</v>
      </c>
      <c r="G2953" s="8">
        <f t="shared" si="2995"/>
        <v>0</v>
      </c>
      <c r="H2953" s="8">
        <f t="shared" si="2996"/>
        <v>0</v>
      </c>
      <c r="I2953" s="8">
        <f t="shared" si="2997"/>
        <v>0</v>
      </c>
      <c r="J2953" s="8">
        <f t="shared" si="2998"/>
        <v>0</v>
      </c>
      <c r="K2953" s="8">
        <f t="shared" si="2999"/>
        <v>0</v>
      </c>
      <c r="L2953" s="8">
        <f t="shared" si="3000"/>
        <v>0</v>
      </c>
      <c r="M2953" s="8">
        <f t="shared" si="3001"/>
        <v>0</v>
      </c>
      <c r="N2953" s="8">
        <f t="shared" si="3002"/>
        <v>0</v>
      </c>
      <c r="O2953" s="8">
        <f t="shared" si="3003"/>
        <v>0</v>
      </c>
      <c r="P2953" s="8">
        <f t="shared" si="3004"/>
        <v>0</v>
      </c>
      <c r="Q2953" s="8">
        <f t="shared" si="3005"/>
        <v>0</v>
      </c>
      <c r="R2953" s="8">
        <f t="shared" si="3006"/>
        <v>0</v>
      </c>
    </row>
    <row r="2954" spans="1:18" x14ac:dyDescent="0.25">
      <c r="A2954" s="95" t="s">
        <v>124</v>
      </c>
      <c r="B2954" s="12" t="s">
        <v>308</v>
      </c>
      <c r="C2954" s="7" t="s">
        <v>309</v>
      </c>
      <c r="D2954" s="8">
        <f t="shared" si="2992"/>
        <v>0</v>
      </c>
      <c r="E2954" s="8">
        <f t="shared" si="2993"/>
        <v>0</v>
      </c>
      <c r="F2954" s="8">
        <f t="shared" si="2994"/>
        <v>0</v>
      </c>
      <c r="G2954" s="8">
        <f t="shared" si="2995"/>
        <v>0</v>
      </c>
      <c r="H2954" s="8">
        <f t="shared" si="2996"/>
        <v>0</v>
      </c>
      <c r="I2954" s="8">
        <f t="shared" si="2997"/>
        <v>0</v>
      </c>
      <c r="J2954" s="8">
        <f t="shared" si="2998"/>
        <v>0</v>
      </c>
      <c r="K2954" s="8">
        <f t="shared" si="2999"/>
        <v>0</v>
      </c>
      <c r="L2954" s="8">
        <f t="shared" si="3000"/>
        <v>0</v>
      </c>
      <c r="M2954" s="8">
        <f t="shared" si="3001"/>
        <v>0</v>
      </c>
      <c r="N2954" s="8">
        <f t="shared" si="3002"/>
        <v>0</v>
      </c>
      <c r="O2954" s="8">
        <f t="shared" si="3003"/>
        <v>0</v>
      </c>
      <c r="P2954" s="8">
        <f t="shared" si="3004"/>
        <v>0</v>
      </c>
      <c r="Q2954" s="8">
        <f t="shared" si="3005"/>
        <v>0</v>
      </c>
      <c r="R2954" s="8">
        <f t="shared" si="3006"/>
        <v>0</v>
      </c>
    </row>
    <row r="2955" spans="1:18" x14ac:dyDescent="0.25">
      <c r="A2955" s="95" t="s">
        <v>124</v>
      </c>
      <c r="B2955" s="12" t="s">
        <v>310</v>
      </c>
      <c r="C2955" s="7" t="s">
        <v>311</v>
      </c>
      <c r="D2955" s="8">
        <f t="shared" si="2992"/>
        <v>0</v>
      </c>
      <c r="E2955" s="8">
        <f t="shared" si="2993"/>
        <v>0</v>
      </c>
      <c r="F2955" s="8">
        <f t="shared" si="2994"/>
        <v>0</v>
      </c>
      <c r="G2955" s="8">
        <f t="shared" si="2995"/>
        <v>0</v>
      </c>
      <c r="H2955" s="8">
        <f t="shared" si="2996"/>
        <v>0</v>
      </c>
      <c r="I2955" s="8">
        <f t="shared" si="2997"/>
        <v>0</v>
      </c>
      <c r="J2955" s="8">
        <f t="shared" si="2998"/>
        <v>0</v>
      </c>
      <c r="K2955" s="8">
        <f t="shared" si="2999"/>
        <v>0</v>
      </c>
      <c r="L2955" s="8">
        <f t="shared" si="3000"/>
        <v>0</v>
      </c>
      <c r="M2955" s="8">
        <f t="shared" si="3001"/>
        <v>0</v>
      </c>
      <c r="N2955" s="8">
        <f t="shared" si="3002"/>
        <v>0</v>
      </c>
      <c r="O2955" s="8">
        <f t="shared" si="3003"/>
        <v>0</v>
      </c>
      <c r="P2955" s="8">
        <f t="shared" si="3004"/>
        <v>0</v>
      </c>
      <c r="Q2955" s="8">
        <f t="shared" si="3005"/>
        <v>0</v>
      </c>
      <c r="R2955" s="8">
        <f t="shared" si="3006"/>
        <v>0</v>
      </c>
    </row>
    <row r="2956" spans="1:18" x14ac:dyDescent="0.25">
      <c r="A2956" s="95" t="s">
        <v>124</v>
      </c>
      <c r="B2956" s="12" t="s">
        <v>313</v>
      </c>
      <c r="C2956" s="7" t="s">
        <v>314</v>
      </c>
      <c r="D2956" s="8">
        <f t="shared" si="2992"/>
        <v>0</v>
      </c>
      <c r="E2956" s="8">
        <f t="shared" si="2993"/>
        <v>0</v>
      </c>
      <c r="F2956" s="8">
        <f t="shared" si="2994"/>
        <v>0</v>
      </c>
      <c r="G2956" s="8">
        <f t="shared" si="2995"/>
        <v>0</v>
      </c>
      <c r="H2956" s="8">
        <f t="shared" si="2996"/>
        <v>0</v>
      </c>
      <c r="I2956" s="8">
        <f t="shared" si="2997"/>
        <v>0</v>
      </c>
      <c r="J2956" s="8">
        <f t="shared" si="2998"/>
        <v>0</v>
      </c>
      <c r="K2956" s="8">
        <f t="shared" si="2999"/>
        <v>0</v>
      </c>
      <c r="L2956" s="8">
        <f t="shared" si="3000"/>
        <v>0</v>
      </c>
      <c r="M2956" s="8">
        <f t="shared" si="3001"/>
        <v>0</v>
      </c>
      <c r="N2956" s="8">
        <f t="shared" si="3002"/>
        <v>0</v>
      </c>
      <c r="O2956" s="8">
        <f t="shared" si="3003"/>
        <v>0</v>
      </c>
      <c r="P2956" s="8">
        <f t="shared" si="3004"/>
        <v>0</v>
      </c>
      <c r="Q2956" s="8">
        <f t="shared" si="3005"/>
        <v>0</v>
      </c>
      <c r="R2956" s="8">
        <f t="shared" si="3006"/>
        <v>0</v>
      </c>
    </row>
    <row r="2957" spans="1:18" x14ac:dyDescent="0.25">
      <c r="A2957" s="95" t="s">
        <v>124</v>
      </c>
      <c r="B2957" s="12" t="s">
        <v>315</v>
      </c>
      <c r="C2957" s="7" t="s">
        <v>316</v>
      </c>
      <c r="D2957" s="8">
        <f t="shared" si="2992"/>
        <v>25.25</v>
      </c>
      <c r="E2957" s="8">
        <f t="shared" si="2993"/>
        <v>24</v>
      </c>
      <c r="F2957" s="8">
        <f t="shared" si="2994"/>
        <v>21.75</v>
      </c>
      <c r="G2957" s="8">
        <f t="shared" si="2995"/>
        <v>21.75</v>
      </c>
      <c r="H2957" s="8">
        <f t="shared" si="2996"/>
        <v>21</v>
      </c>
      <c r="I2957" s="8">
        <f t="shared" si="2997"/>
        <v>21.25</v>
      </c>
      <c r="J2957" s="8">
        <f t="shared" si="2998"/>
        <v>21.75</v>
      </c>
      <c r="K2957" s="8">
        <f t="shared" si="2999"/>
        <v>21.25</v>
      </c>
      <c r="L2957" s="8">
        <f t="shared" si="3000"/>
        <v>19.625</v>
      </c>
      <c r="M2957" s="8">
        <f t="shared" si="3001"/>
        <v>19</v>
      </c>
      <c r="N2957" s="8">
        <f t="shared" si="3002"/>
        <v>17.75</v>
      </c>
      <c r="O2957" s="8">
        <f t="shared" si="3003"/>
        <v>13.5</v>
      </c>
      <c r="P2957" s="8">
        <f t="shared" si="3004"/>
        <v>9.375</v>
      </c>
      <c r="Q2957" s="8">
        <f t="shared" si="3005"/>
        <v>9.375</v>
      </c>
      <c r="R2957" s="8">
        <f t="shared" si="3006"/>
        <v>10</v>
      </c>
    </row>
    <row r="2958" spans="1:18" x14ac:dyDescent="0.25">
      <c r="A2958" s="95" t="s">
        <v>124</v>
      </c>
      <c r="B2958" s="12" t="s">
        <v>317</v>
      </c>
      <c r="C2958" s="7" t="s">
        <v>318</v>
      </c>
      <c r="D2958" s="8">
        <f t="shared" si="2992"/>
        <v>87</v>
      </c>
      <c r="E2958" s="8">
        <f t="shared" si="2993"/>
        <v>90.25</v>
      </c>
      <c r="F2958" s="8">
        <f t="shared" si="2994"/>
        <v>86.375</v>
      </c>
      <c r="G2958" s="8">
        <f t="shared" si="2995"/>
        <v>86.75</v>
      </c>
      <c r="H2958" s="8">
        <f t="shared" si="2996"/>
        <v>88.125</v>
      </c>
      <c r="I2958" s="8">
        <f t="shared" si="2997"/>
        <v>92.75</v>
      </c>
      <c r="J2958" s="8">
        <f t="shared" si="2998"/>
        <v>91.625</v>
      </c>
      <c r="K2958" s="8">
        <f t="shared" si="2999"/>
        <v>92.875</v>
      </c>
      <c r="L2958" s="8">
        <f t="shared" si="3000"/>
        <v>97.875</v>
      </c>
      <c r="M2958" s="8">
        <f t="shared" si="3001"/>
        <v>93</v>
      </c>
      <c r="N2958" s="8">
        <f t="shared" si="3002"/>
        <v>90.375</v>
      </c>
      <c r="O2958" s="8">
        <f t="shared" si="3003"/>
        <v>92.625</v>
      </c>
      <c r="P2958" s="8">
        <f t="shared" si="3004"/>
        <v>87.5</v>
      </c>
      <c r="Q2958" s="8">
        <f t="shared" si="3005"/>
        <v>75</v>
      </c>
      <c r="R2958" s="8">
        <f t="shared" si="3006"/>
        <v>68.375</v>
      </c>
    </row>
    <row r="2959" spans="1:18" x14ac:dyDescent="0.25">
      <c r="A2959" s="95" t="s">
        <v>124</v>
      </c>
      <c r="B2959" s="12" t="s">
        <v>319</v>
      </c>
      <c r="C2959" s="7" t="s">
        <v>320</v>
      </c>
      <c r="D2959" s="8">
        <f t="shared" si="2992"/>
        <v>9</v>
      </c>
      <c r="E2959" s="8">
        <f t="shared" si="2993"/>
        <v>11</v>
      </c>
      <c r="F2959" s="8">
        <f t="shared" si="2994"/>
        <v>12.125</v>
      </c>
      <c r="G2959" s="8">
        <f t="shared" si="2995"/>
        <v>11.375</v>
      </c>
      <c r="H2959" s="8">
        <f t="shared" si="2996"/>
        <v>11.25</v>
      </c>
      <c r="I2959" s="8">
        <f t="shared" si="2997"/>
        <v>12.25</v>
      </c>
      <c r="J2959" s="8">
        <f t="shared" si="2998"/>
        <v>12</v>
      </c>
      <c r="K2959" s="8">
        <f t="shared" si="2999"/>
        <v>15.5</v>
      </c>
      <c r="L2959" s="8">
        <f t="shared" si="3000"/>
        <v>22</v>
      </c>
      <c r="M2959" s="8">
        <f t="shared" si="3001"/>
        <v>27.5</v>
      </c>
      <c r="N2959" s="8">
        <f t="shared" si="3002"/>
        <v>31.75</v>
      </c>
      <c r="O2959" s="8">
        <f t="shared" si="3003"/>
        <v>29.25</v>
      </c>
      <c r="P2959" s="8">
        <f t="shared" si="3004"/>
        <v>29.5</v>
      </c>
      <c r="Q2959" s="8">
        <f t="shared" si="3005"/>
        <v>29.25</v>
      </c>
      <c r="R2959" s="8">
        <f t="shared" si="3006"/>
        <v>28.375</v>
      </c>
    </row>
    <row r="2960" spans="1:18" x14ac:dyDescent="0.25">
      <c r="A2960" s="95" t="s">
        <v>124</v>
      </c>
      <c r="B2960" s="12" t="s">
        <v>321</v>
      </c>
      <c r="C2960" s="7" t="s">
        <v>322</v>
      </c>
      <c r="D2960" s="8">
        <f t="shared" si="2992"/>
        <v>0</v>
      </c>
      <c r="E2960" s="8">
        <f t="shared" si="2993"/>
        <v>0</v>
      </c>
      <c r="F2960" s="8">
        <f t="shared" si="2994"/>
        <v>0</v>
      </c>
      <c r="G2960" s="8">
        <f t="shared" si="2995"/>
        <v>0</v>
      </c>
      <c r="H2960" s="8">
        <f t="shared" si="2996"/>
        <v>0</v>
      </c>
      <c r="I2960" s="8">
        <f t="shared" si="2997"/>
        <v>0</v>
      </c>
      <c r="J2960" s="8">
        <f t="shared" si="2998"/>
        <v>0</v>
      </c>
      <c r="K2960" s="8">
        <f t="shared" si="2999"/>
        <v>0</v>
      </c>
      <c r="L2960" s="8">
        <f t="shared" si="3000"/>
        <v>0</v>
      </c>
      <c r="M2960" s="8">
        <f t="shared" si="3001"/>
        <v>0</v>
      </c>
      <c r="N2960" s="8">
        <f t="shared" si="3002"/>
        <v>0</v>
      </c>
      <c r="O2960" s="8">
        <f t="shared" si="3003"/>
        <v>0</v>
      </c>
      <c r="P2960" s="8">
        <f t="shared" si="3004"/>
        <v>0</v>
      </c>
      <c r="Q2960" s="8">
        <f t="shared" si="3005"/>
        <v>0</v>
      </c>
      <c r="R2960" s="8">
        <f t="shared" si="3006"/>
        <v>0</v>
      </c>
    </row>
    <row r="2961" spans="1:18" x14ac:dyDescent="0.25">
      <c r="A2961" s="95" t="s">
        <v>124</v>
      </c>
      <c r="B2961" s="12" t="s">
        <v>323</v>
      </c>
      <c r="C2961" s="7" t="s">
        <v>324</v>
      </c>
      <c r="D2961" s="8">
        <f t="shared" si="2992"/>
        <v>0</v>
      </c>
      <c r="E2961" s="8">
        <f t="shared" si="2993"/>
        <v>0</v>
      </c>
      <c r="F2961" s="8">
        <f t="shared" si="2994"/>
        <v>0</v>
      </c>
      <c r="G2961" s="8">
        <f t="shared" si="2995"/>
        <v>0</v>
      </c>
      <c r="H2961" s="8">
        <f t="shared" si="2996"/>
        <v>0</v>
      </c>
      <c r="I2961" s="8">
        <f t="shared" si="2997"/>
        <v>0</v>
      </c>
      <c r="J2961" s="8">
        <f t="shared" si="2998"/>
        <v>0</v>
      </c>
      <c r="K2961" s="8">
        <f t="shared" si="2999"/>
        <v>0</v>
      </c>
      <c r="L2961" s="8">
        <f t="shared" si="3000"/>
        <v>0</v>
      </c>
      <c r="M2961" s="8">
        <f t="shared" si="3001"/>
        <v>0</v>
      </c>
      <c r="N2961" s="8">
        <f t="shared" si="3002"/>
        <v>0</v>
      </c>
      <c r="O2961" s="8">
        <f t="shared" si="3003"/>
        <v>0</v>
      </c>
      <c r="P2961" s="8">
        <f t="shared" si="3004"/>
        <v>0</v>
      </c>
      <c r="Q2961" s="8">
        <f t="shared" si="3005"/>
        <v>0</v>
      </c>
      <c r="R2961" s="8">
        <f t="shared" si="3006"/>
        <v>1.75</v>
      </c>
    </row>
    <row r="2962" spans="1:18" x14ac:dyDescent="0.25">
      <c r="A2962" s="95" t="s">
        <v>124</v>
      </c>
      <c r="B2962" s="12" t="s">
        <v>325</v>
      </c>
      <c r="C2962" s="7" t="s">
        <v>326</v>
      </c>
      <c r="D2962" s="8">
        <f t="shared" si="2992"/>
        <v>0</v>
      </c>
      <c r="E2962" s="8">
        <f t="shared" si="2993"/>
        <v>0</v>
      </c>
      <c r="F2962" s="8">
        <f t="shared" si="2994"/>
        <v>0</v>
      </c>
      <c r="G2962" s="8">
        <f t="shared" si="2995"/>
        <v>0</v>
      </c>
      <c r="H2962" s="8">
        <f t="shared" si="2996"/>
        <v>0</v>
      </c>
      <c r="I2962" s="8">
        <f t="shared" si="2997"/>
        <v>0</v>
      </c>
      <c r="J2962" s="8">
        <f t="shared" si="2998"/>
        <v>0</v>
      </c>
      <c r="K2962" s="8">
        <f t="shared" si="2999"/>
        <v>0</v>
      </c>
      <c r="L2962" s="8">
        <f t="shared" si="3000"/>
        <v>0</v>
      </c>
      <c r="M2962" s="8">
        <f t="shared" si="3001"/>
        <v>0</v>
      </c>
      <c r="N2962" s="8">
        <f t="shared" si="3002"/>
        <v>0</v>
      </c>
      <c r="O2962" s="8">
        <f t="shared" si="3003"/>
        <v>0</v>
      </c>
      <c r="P2962" s="8">
        <f t="shared" si="3004"/>
        <v>0</v>
      </c>
      <c r="Q2962" s="8">
        <f t="shared" si="3005"/>
        <v>0</v>
      </c>
      <c r="R2962" s="8">
        <f t="shared" si="3006"/>
        <v>0</v>
      </c>
    </row>
    <row r="2963" spans="1:18" x14ac:dyDescent="0.25">
      <c r="A2963" s="95" t="s">
        <v>124</v>
      </c>
      <c r="B2963" s="12" t="s">
        <v>327</v>
      </c>
      <c r="C2963" s="7" t="s">
        <v>328</v>
      </c>
      <c r="D2963" s="8">
        <f t="shared" si="2992"/>
        <v>0</v>
      </c>
      <c r="E2963" s="8">
        <f t="shared" si="2993"/>
        <v>0</v>
      </c>
      <c r="F2963" s="8">
        <f t="shared" si="2994"/>
        <v>0</v>
      </c>
      <c r="G2963" s="8">
        <f t="shared" si="2995"/>
        <v>0</v>
      </c>
      <c r="H2963" s="8">
        <f t="shared" si="2996"/>
        <v>0</v>
      </c>
      <c r="I2963" s="8">
        <f t="shared" si="2997"/>
        <v>0</v>
      </c>
      <c r="J2963" s="8">
        <f t="shared" si="2998"/>
        <v>0</v>
      </c>
      <c r="K2963" s="8">
        <f t="shared" si="2999"/>
        <v>0</v>
      </c>
      <c r="L2963" s="8">
        <f t="shared" si="3000"/>
        <v>0</v>
      </c>
      <c r="M2963" s="8">
        <f t="shared" si="3001"/>
        <v>0</v>
      </c>
      <c r="N2963" s="8">
        <f t="shared" si="3002"/>
        <v>0</v>
      </c>
      <c r="O2963" s="8">
        <f t="shared" si="3003"/>
        <v>0.375</v>
      </c>
      <c r="P2963" s="8">
        <f t="shared" si="3004"/>
        <v>1</v>
      </c>
      <c r="Q2963" s="8">
        <f t="shared" si="3005"/>
        <v>1.375</v>
      </c>
      <c r="R2963" s="8">
        <f t="shared" si="3006"/>
        <v>0.25</v>
      </c>
    </row>
    <row r="2964" spans="1:18" x14ac:dyDescent="0.25">
      <c r="A2964" s="95" t="s">
        <v>124</v>
      </c>
      <c r="B2964" s="12" t="s">
        <v>329</v>
      </c>
      <c r="C2964" s="7" t="s">
        <v>330</v>
      </c>
      <c r="D2964" s="8">
        <f t="shared" si="2992"/>
        <v>0</v>
      </c>
      <c r="E2964" s="8">
        <f t="shared" si="2993"/>
        <v>0</v>
      </c>
      <c r="F2964" s="8">
        <f t="shared" si="2994"/>
        <v>0</v>
      </c>
      <c r="G2964" s="8">
        <f t="shared" si="2995"/>
        <v>0</v>
      </c>
      <c r="H2964" s="8">
        <f t="shared" si="2996"/>
        <v>0</v>
      </c>
      <c r="I2964" s="8">
        <f t="shared" si="2997"/>
        <v>0</v>
      </c>
      <c r="J2964" s="8">
        <f t="shared" si="2998"/>
        <v>0</v>
      </c>
      <c r="K2964" s="8">
        <f t="shared" si="2999"/>
        <v>0</v>
      </c>
      <c r="L2964" s="8">
        <f t="shared" si="3000"/>
        <v>0</v>
      </c>
      <c r="M2964" s="8">
        <f t="shared" si="3001"/>
        <v>0</v>
      </c>
      <c r="N2964" s="8">
        <f t="shared" si="3002"/>
        <v>0</v>
      </c>
      <c r="O2964" s="8">
        <f t="shared" si="3003"/>
        <v>0</v>
      </c>
      <c r="P2964" s="8">
        <f t="shared" si="3004"/>
        <v>0</v>
      </c>
      <c r="Q2964" s="8">
        <f t="shared" si="3005"/>
        <v>0</v>
      </c>
      <c r="R2964" s="8">
        <f t="shared" si="3006"/>
        <v>0</v>
      </c>
    </row>
    <row r="2965" spans="1:18" x14ac:dyDescent="0.25">
      <c r="A2965" s="95" t="s">
        <v>124</v>
      </c>
      <c r="B2965" s="12" t="s">
        <v>331</v>
      </c>
      <c r="C2965" s="7" t="s">
        <v>332</v>
      </c>
      <c r="D2965" s="8">
        <f t="shared" si="2992"/>
        <v>0</v>
      </c>
      <c r="E2965" s="8">
        <f t="shared" si="2993"/>
        <v>0</v>
      </c>
      <c r="F2965" s="8">
        <f t="shared" si="2994"/>
        <v>0</v>
      </c>
      <c r="G2965" s="8">
        <f t="shared" si="2995"/>
        <v>0</v>
      </c>
      <c r="H2965" s="8">
        <f t="shared" si="2996"/>
        <v>0</v>
      </c>
      <c r="I2965" s="8">
        <f t="shared" si="2997"/>
        <v>0</v>
      </c>
      <c r="J2965" s="8">
        <f t="shared" si="2998"/>
        <v>0</v>
      </c>
      <c r="K2965" s="8">
        <f t="shared" si="2999"/>
        <v>0</v>
      </c>
      <c r="L2965" s="8">
        <f t="shared" si="3000"/>
        <v>0</v>
      </c>
      <c r="M2965" s="8">
        <f t="shared" si="3001"/>
        <v>0</v>
      </c>
      <c r="N2965" s="8">
        <f t="shared" si="3002"/>
        <v>0</v>
      </c>
      <c r="O2965" s="8">
        <f t="shared" si="3003"/>
        <v>0</v>
      </c>
      <c r="P2965" s="8">
        <f t="shared" si="3004"/>
        <v>0</v>
      </c>
      <c r="Q2965" s="8">
        <f t="shared" si="3005"/>
        <v>0</v>
      </c>
      <c r="R2965" s="8">
        <f t="shared" si="3006"/>
        <v>0</v>
      </c>
    </row>
    <row r="2966" spans="1:18" x14ac:dyDescent="0.25">
      <c r="A2966" s="95" t="s">
        <v>124</v>
      </c>
      <c r="B2966" s="12" t="s">
        <v>333</v>
      </c>
      <c r="C2966" s="7" t="s">
        <v>334</v>
      </c>
      <c r="D2966" s="8">
        <f t="shared" si="2992"/>
        <v>3.75</v>
      </c>
      <c r="E2966" s="8">
        <f t="shared" si="2993"/>
        <v>3</v>
      </c>
      <c r="F2966" s="8">
        <f t="shared" si="2994"/>
        <v>3.75</v>
      </c>
      <c r="G2966" s="8">
        <f t="shared" si="2995"/>
        <v>2.875</v>
      </c>
      <c r="H2966" s="8">
        <f t="shared" si="2996"/>
        <v>2</v>
      </c>
      <c r="I2966" s="8">
        <f t="shared" si="2997"/>
        <v>1.75</v>
      </c>
      <c r="J2966" s="8">
        <f t="shared" si="2998"/>
        <v>1.375</v>
      </c>
      <c r="K2966" s="8">
        <f t="shared" si="2999"/>
        <v>2.125</v>
      </c>
      <c r="L2966" s="8">
        <f t="shared" si="3000"/>
        <v>4.625</v>
      </c>
      <c r="M2966" s="8">
        <f t="shared" si="3001"/>
        <v>3.625</v>
      </c>
      <c r="N2966" s="8">
        <f t="shared" si="3002"/>
        <v>3.5</v>
      </c>
      <c r="O2966" s="8">
        <f t="shared" si="3003"/>
        <v>4</v>
      </c>
      <c r="P2966" s="8">
        <f t="shared" si="3004"/>
        <v>3.375</v>
      </c>
      <c r="Q2966" s="8">
        <f t="shared" si="3005"/>
        <v>2.5</v>
      </c>
      <c r="R2966" s="8">
        <f t="shared" si="3006"/>
        <v>1.375</v>
      </c>
    </row>
    <row r="2967" spans="1:18" x14ac:dyDescent="0.25">
      <c r="A2967" s="95" t="s">
        <v>124</v>
      </c>
      <c r="B2967" s="12" t="s">
        <v>335</v>
      </c>
      <c r="C2967" s="7" t="s">
        <v>336</v>
      </c>
      <c r="D2967" s="8">
        <f t="shared" si="2992"/>
        <v>69.25</v>
      </c>
      <c r="E2967" s="8">
        <f t="shared" si="2993"/>
        <v>58.5</v>
      </c>
      <c r="F2967" s="8">
        <f t="shared" si="2994"/>
        <v>55.625</v>
      </c>
      <c r="G2967" s="8">
        <f t="shared" si="2995"/>
        <v>56.625</v>
      </c>
      <c r="H2967" s="8">
        <f t="shared" si="2996"/>
        <v>54.125</v>
      </c>
      <c r="I2967" s="8">
        <f t="shared" si="2997"/>
        <v>55.625</v>
      </c>
      <c r="J2967" s="8">
        <f t="shared" si="2998"/>
        <v>57.25</v>
      </c>
      <c r="K2967" s="8">
        <f t="shared" si="2999"/>
        <v>56.75</v>
      </c>
      <c r="L2967" s="8">
        <f t="shared" si="3000"/>
        <v>56.25</v>
      </c>
      <c r="M2967" s="8">
        <f t="shared" si="3001"/>
        <v>57.625</v>
      </c>
      <c r="N2967" s="8">
        <f t="shared" si="3002"/>
        <v>61.25</v>
      </c>
      <c r="O2967" s="8">
        <f t="shared" si="3003"/>
        <v>57.875</v>
      </c>
      <c r="P2967" s="8">
        <f t="shared" si="3004"/>
        <v>54.875</v>
      </c>
      <c r="Q2967" s="8">
        <f t="shared" si="3005"/>
        <v>52.125</v>
      </c>
      <c r="R2967" s="8">
        <f t="shared" si="3006"/>
        <v>56.75</v>
      </c>
    </row>
    <row r="2968" spans="1:18" x14ac:dyDescent="0.25">
      <c r="A2968" s="95" t="s">
        <v>124</v>
      </c>
      <c r="B2968" s="12" t="s">
        <v>337</v>
      </c>
      <c r="C2968" s="7" t="s">
        <v>338</v>
      </c>
      <c r="D2968" s="8">
        <f t="shared" si="2992"/>
        <v>160.25</v>
      </c>
      <c r="E2968" s="8">
        <f t="shared" si="2993"/>
        <v>149</v>
      </c>
      <c r="F2968" s="8">
        <f t="shared" si="2994"/>
        <v>145.75</v>
      </c>
      <c r="G2968" s="8">
        <f t="shared" si="2995"/>
        <v>149.5</v>
      </c>
      <c r="H2968" s="8">
        <f t="shared" si="2996"/>
        <v>145.5</v>
      </c>
      <c r="I2968" s="8">
        <f t="shared" si="2997"/>
        <v>152.125</v>
      </c>
      <c r="J2968" s="8">
        <f t="shared" si="2998"/>
        <v>167.25</v>
      </c>
      <c r="K2968" s="8">
        <f t="shared" si="2999"/>
        <v>174.375</v>
      </c>
      <c r="L2968" s="8">
        <f t="shared" si="3000"/>
        <v>179.875</v>
      </c>
      <c r="M2968" s="8">
        <f t="shared" si="3001"/>
        <v>187.5</v>
      </c>
      <c r="N2968" s="8">
        <f t="shared" si="3002"/>
        <v>200.125</v>
      </c>
      <c r="O2968" s="8">
        <f t="shared" si="3003"/>
        <v>189.125</v>
      </c>
      <c r="P2968" s="8">
        <f t="shared" si="3004"/>
        <v>197.625</v>
      </c>
      <c r="Q2968" s="8">
        <f t="shared" si="3005"/>
        <v>187.5</v>
      </c>
      <c r="R2968" s="8">
        <f t="shared" si="3006"/>
        <v>183.625</v>
      </c>
    </row>
    <row r="2969" spans="1:18" x14ac:dyDescent="0.25">
      <c r="A2969" s="95" t="s">
        <v>124</v>
      </c>
      <c r="B2969" s="12" t="s">
        <v>339</v>
      </c>
      <c r="C2969" s="7" t="s">
        <v>340</v>
      </c>
      <c r="D2969" s="8">
        <f t="shared" si="2992"/>
        <v>1</v>
      </c>
      <c r="E2969" s="8">
        <f t="shared" si="2993"/>
        <v>1</v>
      </c>
      <c r="F2969" s="8">
        <f t="shared" si="2994"/>
        <v>1.375</v>
      </c>
      <c r="G2969" s="8">
        <f t="shared" si="2995"/>
        <v>2.875</v>
      </c>
      <c r="H2969" s="8">
        <f t="shared" si="2996"/>
        <v>3</v>
      </c>
      <c r="I2969" s="8">
        <f t="shared" si="2997"/>
        <v>3.625</v>
      </c>
      <c r="J2969" s="8">
        <f t="shared" si="2998"/>
        <v>3.875</v>
      </c>
      <c r="K2969" s="8">
        <f t="shared" si="2999"/>
        <v>4</v>
      </c>
      <c r="L2969" s="8">
        <f t="shared" si="3000"/>
        <v>5</v>
      </c>
      <c r="M2969" s="8">
        <f t="shared" si="3001"/>
        <v>4.875</v>
      </c>
      <c r="N2969" s="8">
        <f t="shared" si="3002"/>
        <v>4</v>
      </c>
      <c r="O2969" s="8">
        <f t="shared" si="3003"/>
        <v>4.875</v>
      </c>
      <c r="P2969" s="8">
        <f t="shared" si="3004"/>
        <v>7.375</v>
      </c>
      <c r="Q2969" s="8">
        <f t="shared" si="3005"/>
        <v>7.625</v>
      </c>
      <c r="R2969" s="8">
        <f t="shared" si="3006"/>
        <v>7</v>
      </c>
    </row>
    <row r="2970" spans="1:18" x14ac:dyDescent="0.25">
      <c r="A2970" s="95" t="s">
        <v>124</v>
      </c>
      <c r="B2970" s="12" t="s">
        <v>341</v>
      </c>
      <c r="C2970" s="7" t="s">
        <v>342</v>
      </c>
      <c r="D2970" s="8">
        <f t="shared" si="2992"/>
        <v>0</v>
      </c>
      <c r="E2970" s="8">
        <f t="shared" si="2993"/>
        <v>0</v>
      </c>
      <c r="F2970" s="8">
        <f t="shared" si="2994"/>
        <v>0</v>
      </c>
      <c r="G2970" s="8">
        <f t="shared" si="2995"/>
        <v>0</v>
      </c>
      <c r="H2970" s="8">
        <f t="shared" si="2996"/>
        <v>0</v>
      </c>
      <c r="I2970" s="8">
        <f t="shared" si="2997"/>
        <v>0</v>
      </c>
      <c r="J2970" s="8">
        <f t="shared" si="2998"/>
        <v>0</v>
      </c>
      <c r="K2970" s="8">
        <f t="shared" si="2999"/>
        <v>0</v>
      </c>
      <c r="L2970" s="8">
        <f t="shared" si="3000"/>
        <v>0</v>
      </c>
      <c r="M2970" s="8">
        <f t="shared" si="3001"/>
        <v>0</v>
      </c>
      <c r="N2970" s="8">
        <f t="shared" si="3002"/>
        <v>0</v>
      </c>
      <c r="O2970" s="8">
        <f t="shared" si="3003"/>
        <v>0</v>
      </c>
      <c r="P2970" s="8">
        <f t="shared" si="3004"/>
        <v>0</v>
      </c>
      <c r="Q2970" s="8">
        <f t="shared" si="3005"/>
        <v>0</v>
      </c>
      <c r="R2970" s="8">
        <f t="shared" si="3006"/>
        <v>0</v>
      </c>
    </row>
    <row r="2971" spans="1:18" x14ac:dyDescent="0.25">
      <c r="A2971" s="95" t="s">
        <v>124</v>
      </c>
      <c r="B2971" s="12" t="s">
        <v>343</v>
      </c>
      <c r="C2971" s="7" t="s">
        <v>344</v>
      </c>
      <c r="D2971" s="8">
        <f t="shared" si="2992"/>
        <v>0</v>
      </c>
      <c r="E2971" s="8">
        <f t="shared" si="2993"/>
        <v>0</v>
      </c>
      <c r="F2971" s="8">
        <f t="shared" si="2994"/>
        <v>0</v>
      </c>
      <c r="G2971" s="8">
        <f t="shared" si="2995"/>
        <v>0</v>
      </c>
      <c r="H2971" s="8">
        <f t="shared" si="2996"/>
        <v>0</v>
      </c>
      <c r="I2971" s="8">
        <f t="shared" si="2997"/>
        <v>0</v>
      </c>
      <c r="J2971" s="8">
        <f t="shared" si="2998"/>
        <v>0</v>
      </c>
      <c r="K2971" s="8">
        <f t="shared" si="2999"/>
        <v>0</v>
      </c>
      <c r="L2971" s="8">
        <f t="shared" si="3000"/>
        <v>0</v>
      </c>
      <c r="M2971" s="8">
        <f t="shared" si="3001"/>
        <v>0</v>
      </c>
      <c r="N2971" s="8">
        <f t="shared" si="3002"/>
        <v>0</v>
      </c>
      <c r="O2971" s="8">
        <f t="shared" si="3003"/>
        <v>0</v>
      </c>
      <c r="P2971" s="8">
        <f t="shared" si="3004"/>
        <v>0</v>
      </c>
      <c r="Q2971" s="8">
        <f t="shared" si="3005"/>
        <v>0</v>
      </c>
      <c r="R2971" s="8">
        <f t="shared" si="3006"/>
        <v>0</v>
      </c>
    </row>
    <row r="2972" spans="1:18" x14ac:dyDescent="0.25">
      <c r="A2972" s="95" t="s">
        <v>124</v>
      </c>
      <c r="B2972" s="12" t="s">
        <v>345</v>
      </c>
      <c r="C2972" s="7" t="s">
        <v>346</v>
      </c>
      <c r="D2972" s="8">
        <f t="shared" si="2992"/>
        <v>0</v>
      </c>
      <c r="E2972" s="8">
        <f t="shared" si="2993"/>
        <v>0</v>
      </c>
      <c r="F2972" s="8">
        <f t="shared" si="2994"/>
        <v>0</v>
      </c>
      <c r="G2972" s="8">
        <f t="shared" si="2995"/>
        <v>0</v>
      </c>
      <c r="H2972" s="8">
        <f t="shared" si="2996"/>
        <v>0</v>
      </c>
      <c r="I2972" s="8">
        <f t="shared" si="2997"/>
        <v>0</v>
      </c>
      <c r="J2972" s="8">
        <f t="shared" si="2998"/>
        <v>0</v>
      </c>
      <c r="K2972" s="8">
        <f t="shared" si="2999"/>
        <v>0</v>
      </c>
      <c r="L2972" s="8">
        <f t="shared" si="3000"/>
        <v>0</v>
      </c>
      <c r="M2972" s="8">
        <f t="shared" si="3001"/>
        <v>0</v>
      </c>
      <c r="N2972" s="8">
        <f t="shared" si="3002"/>
        <v>0</v>
      </c>
      <c r="O2972" s="8">
        <f t="shared" si="3003"/>
        <v>0</v>
      </c>
      <c r="P2972" s="8">
        <f t="shared" si="3004"/>
        <v>0</v>
      </c>
      <c r="Q2972" s="8">
        <f t="shared" si="3005"/>
        <v>0</v>
      </c>
      <c r="R2972" s="8">
        <f t="shared" si="3006"/>
        <v>0</v>
      </c>
    </row>
    <row r="2973" spans="1:18" x14ac:dyDescent="0.25">
      <c r="A2973" s="95" t="s">
        <v>124</v>
      </c>
      <c r="B2973" s="12" t="s">
        <v>347</v>
      </c>
      <c r="C2973" s="7" t="s">
        <v>348</v>
      </c>
      <c r="D2973" s="8">
        <f t="shared" si="2992"/>
        <v>0</v>
      </c>
      <c r="E2973" s="8">
        <f t="shared" si="2993"/>
        <v>0</v>
      </c>
      <c r="F2973" s="8">
        <f t="shared" si="2994"/>
        <v>0</v>
      </c>
      <c r="G2973" s="8">
        <f t="shared" si="2995"/>
        <v>0</v>
      </c>
      <c r="H2973" s="8">
        <f t="shared" si="2996"/>
        <v>0</v>
      </c>
      <c r="I2973" s="8">
        <f t="shared" si="2997"/>
        <v>0</v>
      </c>
      <c r="J2973" s="8">
        <f t="shared" si="2998"/>
        <v>0</v>
      </c>
      <c r="K2973" s="8">
        <f t="shared" si="2999"/>
        <v>0</v>
      </c>
      <c r="L2973" s="8">
        <f t="shared" si="3000"/>
        <v>0</v>
      </c>
      <c r="M2973" s="8">
        <f t="shared" si="3001"/>
        <v>0</v>
      </c>
      <c r="N2973" s="8">
        <f t="shared" si="3002"/>
        <v>0</v>
      </c>
      <c r="O2973" s="8">
        <f t="shared" si="3003"/>
        <v>0</v>
      </c>
      <c r="P2973" s="8">
        <f t="shared" si="3004"/>
        <v>0</v>
      </c>
      <c r="Q2973" s="8">
        <f t="shared" si="3005"/>
        <v>0</v>
      </c>
      <c r="R2973" s="8">
        <f t="shared" si="3006"/>
        <v>0</v>
      </c>
    </row>
    <row r="2974" spans="1:18" x14ac:dyDescent="0.25">
      <c r="A2974" s="95" t="s">
        <v>124</v>
      </c>
      <c r="B2974" s="12" t="s">
        <v>349</v>
      </c>
      <c r="C2974" s="7" t="s">
        <v>350</v>
      </c>
      <c r="D2974" s="8">
        <f t="shared" si="2992"/>
        <v>0</v>
      </c>
      <c r="E2974" s="8">
        <f t="shared" si="2993"/>
        <v>0</v>
      </c>
      <c r="F2974" s="8">
        <f t="shared" si="2994"/>
        <v>0</v>
      </c>
      <c r="G2974" s="8">
        <f t="shared" si="2995"/>
        <v>0</v>
      </c>
      <c r="H2974" s="8">
        <f t="shared" si="2996"/>
        <v>0</v>
      </c>
      <c r="I2974" s="8">
        <f t="shared" si="2997"/>
        <v>0</v>
      </c>
      <c r="J2974" s="8">
        <f t="shared" si="2998"/>
        <v>0</v>
      </c>
      <c r="K2974" s="8">
        <f t="shared" si="2999"/>
        <v>0</v>
      </c>
      <c r="L2974" s="8">
        <f t="shared" si="3000"/>
        <v>0</v>
      </c>
      <c r="M2974" s="8">
        <f t="shared" si="3001"/>
        <v>0</v>
      </c>
      <c r="N2974" s="8">
        <f t="shared" si="3002"/>
        <v>0</v>
      </c>
      <c r="O2974" s="8">
        <f t="shared" si="3003"/>
        <v>0</v>
      </c>
      <c r="P2974" s="8">
        <f t="shared" si="3004"/>
        <v>0</v>
      </c>
      <c r="Q2974" s="8">
        <f t="shared" si="3005"/>
        <v>0</v>
      </c>
      <c r="R2974" s="8">
        <f t="shared" si="3006"/>
        <v>0</v>
      </c>
    </row>
    <row r="2975" spans="1:18" x14ac:dyDescent="0.25">
      <c r="A2975" s="95" t="s">
        <v>124</v>
      </c>
      <c r="B2975" s="12" t="s">
        <v>351</v>
      </c>
      <c r="C2975" s="7" t="s">
        <v>352</v>
      </c>
      <c r="D2975" s="8">
        <f t="shared" si="2992"/>
        <v>0</v>
      </c>
      <c r="E2975" s="8">
        <f t="shared" si="2993"/>
        <v>0</v>
      </c>
      <c r="F2975" s="8">
        <f t="shared" si="2994"/>
        <v>0</v>
      </c>
      <c r="G2975" s="8">
        <f t="shared" si="2995"/>
        <v>0</v>
      </c>
      <c r="H2975" s="8">
        <f t="shared" si="2996"/>
        <v>0</v>
      </c>
      <c r="I2975" s="8">
        <f t="shared" si="2997"/>
        <v>0</v>
      </c>
      <c r="J2975" s="8">
        <f t="shared" si="2998"/>
        <v>0</v>
      </c>
      <c r="K2975" s="8">
        <f t="shared" si="2999"/>
        <v>0</v>
      </c>
      <c r="L2975" s="8">
        <f t="shared" si="3000"/>
        <v>0</v>
      </c>
      <c r="M2975" s="8">
        <f t="shared" si="3001"/>
        <v>0</v>
      </c>
      <c r="N2975" s="8">
        <f t="shared" si="3002"/>
        <v>0</v>
      </c>
      <c r="O2975" s="8">
        <f t="shared" si="3003"/>
        <v>0</v>
      </c>
      <c r="P2975" s="8">
        <f t="shared" si="3004"/>
        <v>0</v>
      </c>
      <c r="Q2975" s="8">
        <f t="shared" si="3005"/>
        <v>0</v>
      </c>
      <c r="R2975" s="8">
        <f t="shared" si="3006"/>
        <v>0</v>
      </c>
    </row>
    <row r="2976" spans="1:18" x14ac:dyDescent="0.25">
      <c r="A2976" s="95" t="s">
        <v>124</v>
      </c>
      <c r="B2976" s="12" t="s">
        <v>353</v>
      </c>
      <c r="C2976" s="7" t="s">
        <v>354</v>
      </c>
      <c r="D2976" s="8">
        <f t="shared" si="2992"/>
        <v>0</v>
      </c>
      <c r="E2976" s="8">
        <f t="shared" si="2993"/>
        <v>0</v>
      </c>
      <c r="F2976" s="8">
        <f t="shared" si="2994"/>
        <v>0</v>
      </c>
      <c r="G2976" s="8">
        <f t="shared" si="2995"/>
        <v>0</v>
      </c>
      <c r="H2976" s="8">
        <f t="shared" si="2996"/>
        <v>0</v>
      </c>
      <c r="I2976" s="8">
        <f t="shared" si="2997"/>
        <v>0</v>
      </c>
      <c r="J2976" s="8">
        <f t="shared" si="2998"/>
        <v>0</v>
      </c>
      <c r="K2976" s="8">
        <f t="shared" si="2999"/>
        <v>0</v>
      </c>
      <c r="L2976" s="8">
        <f t="shared" si="3000"/>
        <v>0</v>
      </c>
      <c r="M2976" s="8">
        <f t="shared" si="3001"/>
        <v>0</v>
      </c>
      <c r="N2976" s="8">
        <f t="shared" si="3002"/>
        <v>0</v>
      </c>
      <c r="O2976" s="8">
        <f t="shared" si="3003"/>
        <v>0</v>
      </c>
      <c r="P2976" s="8">
        <f t="shared" si="3004"/>
        <v>0</v>
      </c>
      <c r="Q2976" s="8">
        <f t="shared" si="3005"/>
        <v>0</v>
      </c>
      <c r="R2976" s="8">
        <f t="shared" si="3006"/>
        <v>0</v>
      </c>
    </row>
    <row r="2977" spans="1:18" x14ac:dyDescent="0.25">
      <c r="A2977" s="95" t="s">
        <v>124</v>
      </c>
      <c r="B2977" s="12" t="s">
        <v>355</v>
      </c>
      <c r="C2977" s="7" t="s">
        <v>356</v>
      </c>
      <c r="D2977" s="8">
        <f t="shared" si="2992"/>
        <v>1.25</v>
      </c>
      <c r="E2977" s="8">
        <f t="shared" si="2993"/>
        <v>1</v>
      </c>
      <c r="F2977" s="8">
        <f t="shared" si="2994"/>
        <v>1.375</v>
      </c>
      <c r="G2977" s="8">
        <f t="shared" si="2995"/>
        <v>2.5</v>
      </c>
      <c r="H2977" s="8">
        <f t="shared" si="2996"/>
        <v>2.5</v>
      </c>
      <c r="I2977" s="8">
        <f t="shared" si="2997"/>
        <v>2</v>
      </c>
      <c r="J2977" s="8">
        <f t="shared" si="2998"/>
        <v>2.375</v>
      </c>
      <c r="K2977" s="8">
        <f t="shared" si="2999"/>
        <v>3</v>
      </c>
      <c r="L2977" s="8">
        <f t="shared" si="3000"/>
        <v>2.75</v>
      </c>
      <c r="M2977" s="8">
        <f t="shared" si="3001"/>
        <v>3.5</v>
      </c>
      <c r="N2977" s="8">
        <f t="shared" si="3002"/>
        <v>4.25</v>
      </c>
      <c r="O2977" s="8">
        <f t="shared" si="3003"/>
        <v>5.125</v>
      </c>
      <c r="P2977" s="8">
        <f t="shared" si="3004"/>
        <v>6.75</v>
      </c>
      <c r="Q2977" s="8">
        <f t="shared" si="3005"/>
        <v>4.5</v>
      </c>
      <c r="R2977" s="8">
        <f t="shared" si="3006"/>
        <v>4</v>
      </c>
    </row>
    <row r="2978" spans="1:18" x14ac:dyDescent="0.25">
      <c r="A2978" s="95" t="s">
        <v>124</v>
      </c>
      <c r="B2978" s="12" t="s">
        <v>357</v>
      </c>
      <c r="C2978" s="7" t="s">
        <v>358</v>
      </c>
      <c r="D2978" s="8">
        <f t="shared" si="2992"/>
        <v>8.75</v>
      </c>
      <c r="E2978" s="8">
        <f t="shared" si="2993"/>
        <v>12.25</v>
      </c>
      <c r="F2978" s="8">
        <f t="shared" si="2994"/>
        <v>14.75</v>
      </c>
      <c r="G2978" s="8">
        <f t="shared" si="2995"/>
        <v>19.125</v>
      </c>
      <c r="H2978" s="8">
        <f t="shared" si="2996"/>
        <v>23.25</v>
      </c>
      <c r="I2978" s="8">
        <f t="shared" si="2997"/>
        <v>22.25</v>
      </c>
      <c r="J2978" s="8">
        <f t="shared" si="2998"/>
        <v>26.75</v>
      </c>
      <c r="K2978" s="8">
        <f t="shared" si="2999"/>
        <v>24.75</v>
      </c>
      <c r="L2978" s="8">
        <f t="shared" si="3000"/>
        <v>26.875</v>
      </c>
      <c r="M2978" s="8">
        <f t="shared" si="3001"/>
        <v>26.625</v>
      </c>
      <c r="N2978" s="8">
        <f t="shared" si="3002"/>
        <v>27.5</v>
      </c>
      <c r="O2978" s="8">
        <f t="shared" si="3003"/>
        <v>29.125</v>
      </c>
      <c r="P2978" s="8">
        <f t="shared" si="3004"/>
        <v>32</v>
      </c>
      <c r="Q2978" s="8">
        <f t="shared" si="3005"/>
        <v>28</v>
      </c>
      <c r="R2978" s="8">
        <f t="shared" si="3006"/>
        <v>31.125</v>
      </c>
    </row>
    <row r="2979" spans="1:18" x14ac:dyDescent="0.25">
      <c r="A2979" s="95" t="s">
        <v>124</v>
      </c>
      <c r="B2979" s="12" t="s">
        <v>359</v>
      </c>
      <c r="C2979" s="7" t="s">
        <v>360</v>
      </c>
      <c r="D2979" s="8">
        <f t="shared" si="2992"/>
        <v>0</v>
      </c>
      <c r="E2979" s="8">
        <f t="shared" si="2993"/>
        <v>0</v>
      </c>
      <c r="F2979" s="8">
        <f t="shared" si="2994"/>
        <v>0</v>
      </c>
      <c r="G2979" s="8">
        <f t="shared" si="2995"/>
        <v>0</v>
      </c>
      <c r="H2979" s="8">
        <f t="shared" si="2996"/>
        <v>0</v>
      </c>
      <c r="I2979" s="8">
        <f t="shared" si="2997"/>
        <v>0</v>
      </c>
      <c r="J2979" s="8">
        <f t="shared" si="2998"/>
        <v>0</v>
      </c>
      <c r="K2979" s="8">
        <f t="shared" si="2999"/>
        <v>0</v>
      </c>
      <c r="L2979" s="8">
        <f t="shared" si="3000"/>
        <v>0</v>
      </c>
      <c r="M2979" s="8">
        <f t="shared" si="3001"/>
        <v>0</v>
      </c>
      <c r="N2979" s="8">
        <f t="shared" si="3002"/>
        <v>0</v>
      </c>
      <c r="O2979" s="8">
        <f t="shared" si="3003"/>
        <v>0</v>
      </c>
      <c r="P2979" s="8">
        <f t="shared" si="3004"/>
        <v>0</v>
      </c>
      <c r="Q2979" s="8">
        <f t="shared" si="3005"/>
        <v>0</v>
      </c>
      <c r="R2979" s="8">
        <f t="shared" si="3006"/>
        <v>0</v>
      </c>
    </row>
    <row r="2980" spans="1:18" x14ac:dyDescent="0.25">
      <c r="A2980" s="95" t="s">
        <v>124</v>
      </c>
      <c r="B2980" s="12" t="s">
        <v>361</v>
      </c>
      <c r="C2980" s="7" t="s">
        <v>362</v>
      </c>
      <c r="D2980" s="8">
        <f t="shared" si="2992"/>
        <v>0</v>
      </c>
      <c r="E2980" s="8">
        <f t="shared" si="2993"/>
        <v>0</v>
      </c>
      <c r="F2980" s="8">
        <f t="shared" si="2994"/>
        <v>0</v>
      </c>
      <c r="G2980" s="8">
        <f t="shared" si="2995"/>
        <v>0</v>
      </c>
      <c r="H2980" s="8">
        <f t="shared" si="2996"/>
        <v>0</v>
      </c>
      <c r="I2980" s="8">
        <f t="shared" si="2997"/>
        <v>0</v>
      </c>
      <c r="J2980" s="8">
        <f t="shared" si="2998"/>
        <v>0</v>
      </c>
      <c r="K2980" s="8">
        <f t="shared" si="2999"/>
        <v>0</v>
      </c>
      <c r="L2980" s="8">
        <f t="shared" si="3000"/>
        <v>0</v>
      </c>
      <c r="M2980" s="8">
        <f t="shared" si="3001"/>
        <v>0</v>
      </c>
      <c r="N2980" s="8">
        <f t="shared" si="3002"/>
        <v>0</v>
      </c>
      <c r="O2980" s="8">
        <f t="shared" si="3003"/>
        <v>0</v>
      </c>
      <c r="P2980" s="8">
        <f t="shared" si="3004"/>
        <v>0</v>
      </c>
      <c r="Q2980" s="8">
        <f t="shared" si="3005"/>
        <v>0</v>
      </c>
      <c r="R2980" s="8">
        <f t="shared" si="3006"/>
        <v>0</v>
      </c>
    </row>
    <row r="2981" spans="1:18" x14ac:dyDescent="0.25">
      <c r="A2981" s="95" t="s">
        <v>124</v>
      </c>
      <c r="B2981" s="12" t="s">
        <v>363</v>
      </c>
      <c r="C2981" s="7" t="s">
        <v>364</v>
      </c>
      <c r="D2981" s="8">
        <f t="shared" si="2992"/>
        <v>0</v>
      </c>
      <c r="E2981" s="8">
        <f t="shared" si="2993"/>
        <v>0</v>
      </c>
      <c r="F2981" s="8">
        <f t="shared" si="2994"/>
        <v>0</v>
      </c>
      <c r="G2981" s="8">
        <f t="shared" si="2995"/>
        <v>0.125</v>
      </c>
      <c r="H2981" s="8">
        <f t="shared" si="2996"/>
        <v>1</v>
      </c>
      <c r="I2981" s="8">
        <f t="shared" si="2997"/>
        <v>1</v>
      </c>
      <c r="J2981" s="8">
        <f t="shared" si="2998"/>
        <v>1</v>
      </c>
      <c r="K2981" s="8">
        <f t="shared" si="2999"/>
        <v>1</v>
      </c>
      <c r="L2981" s="8">
        <f t="shared" si="3000"/>
        <v>1</v>
      </c>
      <c r="M2981" s="8">
        <f t="shared" si="3001"/>
        <v>0.125</v>
      </c>
      <c r="N2981" s="8">
        <f t="shared" si="3002"/>
        <v>0</v>
      </c>
      <c r="O2981" s="8">
        <f t="shared" si="3003"/>
        <v>0.5</v>
      </c>
      <c r="P2981" s="8">
        <f t="shared" si="3004"/>
        <v>0</v>
      </c>
      <c r="Q2981" s="8">
        <f t="shared" si="3005"/>
        <v>0.625</v>
      </c>
      <c r="R2981" s="8">
        <f t="shared" si="3006"/>
        <v>1.25</v>
      </c>
    </row>
    <row r="2982" spans="1:18" x14ac:dyDescent="0.25">
      <c r="A2982" s="95" t="s">
        <v>124</v>
      </c>
      <c r="B2982" s="12" t="s">
        <v>365</v>
      </c>
      <c r="C2982" s="7" t="s">
        <v>366</v>
      </c>
      <c r="D2982" s="8">
        <f t="shared" si="2992"/>
        <v>0</v>
      </c>
      <c r="E2982" s="8">
        <f t="shared" si="2993"/>
        <v>0</v>
      </c>
      <c r="F2982" s="8">
        <f t="shared" si="2994"/>
        <v>0</v>
      </c>
      <c r="G2982" s="8">
        <f t="shared" si="2995"/>
        <v>0</v>
      </c>
      <c r="H2982" s="8">
        <f t="shared" si="2996"/>
        <v>0</v>
      </c>
      <c r="I2982" s="8">
        <f t="shared" si="2997"/>
        <v>0</v>
      </c>
      <c r="J2982" s="8">
        <f t="shared" si="2998"/>
        <v>0</v>
      </c>
      <c r="K2982" s="8">
        <f t="shared" si="2999"/>
        <v>0</v>
      </c>
      <c r="L2982" s="8">
        <f t="shared" si="3000"/>
        <v>0</v>
      </c>
      <c r="M2982" s="8">
        <f t="shared" si="3001"/>
        <v>0</v>
      </c>
      <c r="N2982" s="8">
        <f t="shared" si="3002"/>
        <v>0</v>
      </c>
      <c r="O2982" s="8">
        <f t="shared" si="3003"/>
        <v>0</v>
      </c>
      <c r="P2982" s="8">
        <f t="shared" si="3004"/>
        <v>0</v>
      </c>
      <c r="Q2982" s="8">
        <f t="shared" si="3005"/>
        <v>0</v>
      </c>
      <c r="R2982" s="8">
        <f t="shared" si="3006"/>
        <v>0</v>
      </c>
    </row>
    <row r="2983" spans="1:18" x14ac:dyDescent="0.25">
      <c r="A2983" s="95" t="s">
        <v>124</v>
      </c>
      <c r="B2983" s="12" t="s">
        <v>367</v>
      </c>
      <c r="C2983" s="7" t="s">
        <v>368</v>
      </c>
      <c r="D2983" s="8">
        <f t="shared" si="2992"/>
        <v>0</v>
      </c>
      <c r="E2983" s="8">
        <f t="shared" si="2993"/>
        <v>0</v>
      </c>
      <c r="F2983" s="8">
        <f t="shared" si="2994"/>
        <v>0</v>
      </c>
      <c r="G2983" s="8">
        <f t="shared" si="2995"/>
        <v>0</v>
      </c>
      <c r="H2983" s="8">
        <f t="shared" si="2996"/>
        <v>0</v>
      </c>
      <c r="I2983" s="8">
        <f t="shared" si="2997"/>
        <v>0</v>
      </c>
      <c r="J2983" s="8">
        <f t="shared" si="2998"/>
        <v>0</v>
      </c>
      <c r="K2983" s="8">
        <f t="shared" si="2999"/>
        <v>0</v>
      </c>
      <c r="L2983" s="8">
        <f t="shared" si="3000"/>
        <v>0</v>
      </c>
      <c r="M2983" s="8">
        <f t="shared" si="3001"/>
        <v>0</v>
      </c>
      <c r="N2983" s="8">
        <f t="shared" si="3002"/>
        <v>0</v>
      </c>
      <c r="O2983" s="8">
        <f t="shared" si="3003"/>
        <v>0</v>
      </c>
      <c r="P2983" s="8">
        <f t="shared" si="3004"/>
        <v>0</v>
      </c>
      <c r="Q2983" s="8">
        <f t="shared" si="3005"/>
        <v>0</v>
      </c>
      <c r="R2983" s="8">
        <f t="shared" si="3006"/>
        <v>0</v>
      </c>
    </row>
    <row r="2984" spans="1:18" x14ac:dyDescent="0.25">
      <c r="A2984" s="95" t="s">
        <v>124</v>
      </c>
      <c r="B2984" s="12" t="s">
        <v>369</v>
      </c>
      <c r="C2984" s="7" t="s">
        <v>370</v>
      </c>
      <c r="D2984" s="8">
        <f t="shared" si="2992"/>
        <v>0</v>
      </c>
      <c r="E2984" s="8">
        <f t="shared" si="2993"/>
        <v>0</v>
      </c>
      <c r="F2984" s="8">
        <f t="shared" si="2994"/>
        <v>0</v>
      </c>
      <c r="G2984" s="8">
        <f t="shared" si="2995"/>
        <v>0</v>
      </c>
      <c r="H2984" s="8">
        <f t="shared" si="2996"/>
        <v>0</v>
      </c>
      <c r="I2984" s="8">
        <f t="shared" si="2997"/>
        <v>0</v>
      </c>
      <c r="J2984" s="8">
        <f t="shared" si="2998"/>
        <v>0</v>
      </c>
      <c r="K2984" s="8">
        <f t="shared" si="2999"/>
        <v>0</v>
      </c>
      <c r="L2984" s="8">
        <f t="shared" si="3000"/>
        <v>0</v>
      </c>
      <c r="M2984" s="8">
        <f t="shared" si="3001"/>
        <v>0</v>
      </c>
      <c r="N2984" s="8">
        <f t="shared" si="3002"/>
        <v>0</v>
      </c>
      <c r="O2984" s="8">
        <f t="shared" si="3003"/>
        <v>0</v>
      </c>
      <c r="P2984" s="8">
        <f t="shared" si="3004"/>
        <v>0</v>
      </c>
      <c r="Q2984" s="8">
        <f t="shared" si="3005"/>
        <v>0</v>
      </c>
      <c r="R2984" s="8">
        <f t="shared" si="3006"/>
        <v>0</v>
      </c>
    </row>
    <row r="2985" spans="1:18" x14ac:dyDescent="0.25">
      <c r="A2985" s="95" t="s">
        <v>124</v>
      </c>
      <c r="B2985" s="12" t="s">
        <v>371</v>
      </c>
      <c r="C2985" s="7" t="s">
        <v>372</v>
      </c>
      <c r="D2985" s="8">
        <f t="shared" si="2992"/>
        <v>0</v>
      </c>
      <c r="E2985" s="8">
        <f t="shared" si="2993"/>
        <v>0</v>
      </c>
      <c r="F2985" s="8">
        <f t="shared" si="2994"/>
        <v>0</v>
      </c>
      <c r="G2985" s="8">
        <f t="shared" si="2995"/>
        <v>0</v>
      </c>
      <c r="H2985" s="8">
        <f t="shared" si="2996"/>
        <v>0</v>
      </c>
      <c r="I2985" s="8">
        <f t="shared" si="2997"/>
        <v>0</v>
      </c>
      <c r="J2985" s="8">
        <f t="shared" si="2998"/>
        <v>0</v>
      </c>
      <c r="K2985" s="8">
        <f t="shared" si="2999"/>
        <v>0</v>
      </c>
      <c r="L2985" s="8">
        <f t="shared" si="3000"/>
        <v>0</v>
      </c>
      <c r="M2985" s="8">
        <f t="shared" si="3001"/>
        <v>0</v>
      </c>
      <c r="N2985" s="8">
        <f t="shared" si="3002"/>
        <v>0</v>
      </c>
      <c r="O2985" s="8">
        <f t="shared" si="3003"/>
        <v>0</v>
      </c>
      <c r="P2985" s="8">
        <f t="shared" si="3004"/>
        <v>0</v>
      </c>
      <c r="Q2985" s="8">
        <f t="shared" si="3005"/>
        <v>0</v>
      </c>
      <c r="R2985" s="8">
        <f t="shared" si="3006"/>
        <v>0</v>
      </c>
    </row>
    <row r="2986" spans="1:18" x14ac:dyDescent="0.25">
      <c r="A2986" s="95" t="s">
        <v>124</v>
      </c>
      <c r="B2986" s="12" t="s">
        <v>374</v>
      </c>
      <c r="C2986" s="7" t="s">
        <v>375</v>
      </c>
      <c r="D2986" s="8">
        <f t="shared" si="2992"/>
        <v>0</v>
      </c>
      <c r="E2986" s="8">
        <f t="shared" si="2993"/>
        <v>0</v>
      </c>
      <c r="F2986" s="8">
        <f t="shared" si="2994"/>
        <v>0</v>
      </c>
      <c r="G2986" s="8">
        <f t="shared" si="2995"/>
        <v>0</v>
      </c>
      <c r="H2986" s="8">
        <f t="shared" si="2996"/>
        <v>0</v>
      </c>
      <c r="I2986" s="8">
        <f t="shared" si="2997"/>
        <v>0</v>
      </c>
      <c r="J2986" s="8">
        <f t="shared" si="2998"/>
        <v>0</v>
      </c>
      <c r="K2986" s="8">
        <f t="shared" si="2999"/>
        <v>0</v>
      </c>
      <c r="L2986" s="8">
        <f t="shared" si="3000"/>
        <v>0</v>
      </c>
      <c r="M2986" s="8">
        <f t="shared" si="3001"/>
        <v>0</v>
      </c>
      <c r="N2986" s="8">
        <f t="shared" si="3002"/>
        <v>0</v>
      </c>
      <c r="O2986" s="8">
        <f t="shared" si="3003"/>
        <v>0</v>
      </c>
      <c r="P2986" s="8">
        <f t="shared" si="3004"/>
        <v>0</v>
      </c>
      <c r="Q2986" s="8">
        <f t="shared" si="3005"/>
        <v>0</v>
      </c>
      <c r="R2986" s="8">
        <f t="shared" si="3006"/>
        <v>0</v>
      </c>
    </row>
    <row r="2987" spans="1:18" x14ac:dyDescent="0.25">
      <c r="A2987" s="95" t="s">
        <v>124</v>
      </c>
      <c r="B2987" s="12" t="s">
        <v>376</v>
      </c>
      <c r="C2987" s="7" t="s">
        <v>377</v>
      </c>
      <c r="D2987" s="8">
        <f t="shared" si="2992"/>
        <v>3</v>
      </c>
      <c r="E2987" s="8">
        <f t="shared" si="2993"/>
        <v>3</v>
      </c>
      <c r="F2987" s="8">
        <f t="shared" si="2994"/>
        <v>3</v>
      </c>
      <c r="G2987" s="8">
        <f t="shared" si="2995"/>
        <v>0.375</v>
      </c>
      <c r="H2987" s="8">
        <f t="shared" si="2996"/>
        <v>0</v>
      </c>
      <c r="I2987" s="8">
        <f t="shared" si="2997"/>
        <v>0</v>
      </c>
      <c r="J2987" s="8">
        <f t="shared" si="2998"/>
        <v>0</v>
      </c>
      <c r="K2987" s="8">
        <f t="shared" si="2999"/>
        <v>0</v>
      </c>
      <c r="L2987" s="8">
        <f t="shared" si="3000"/>
        <v>0</v>
      </c>
      <c r="M2987" s="8">
        <f t="shared" si="3001"/>
        <v>0</v>
      </c>
      <c r="N2987" s="8">
        <f t="shared" si="3002"/>
        <v>0</v>
      </c>
      <c r="O2987" s="8">
        <f t="shared" si="3003"/>
        <v>0</v>
      </c>
      <c r="P2987" s="8">
        <f t="shared" si="3004"/>
        <v>0</v>
      </c>
      <c r="Q2987" s="8">
        <f t="shared" si="3005"/>
        <v>0</v>
      </c>
      <c r="R2987" s="8">
        <f t="shared" si="3006"/>
        <v>0</v>
      </c>
    </row>
    <row r="2988" spans="1:18" x14ac:dyDescent="0.25">
      <c r="A2988" s="95" t="s">
        <v>124</v>
      </c>
      <c r="B2988" s="12" t="s">
        <v>378</v>
      </c>
      <c r="C2988" s="7" t="s">
        <v>379</v>
      </c>
      <c r="D2988" s="8">
        <f t="shared" si="2992"/>
        <v>11.25</v>
      </c>
      <c r="E2988" s="8">
        <f t="shared" si="2993"/>
        <v>12.5</v>
      </c>
      <c r="F2988" s="8">
        <f t="shared" si="2994"/>
        <v>8.625</v>
      </c>
      <c r="G2988" s="8">
        <f t="shared" si="2995"/>
        <v>0.875</v>
      </c>
      <c r="H2988" s="8">
        <f t="shared" si="2996"/>
        <v>0</v>
      </c>
      <c r="I2988" s="8">
        <f t="shared" si="2997"/>
        <v>0</v>
      </c>
      <c r="J2988" s="8">
        <f t="shared" si="2998"/>
        <v>0.25</v>
      </c>
      <c r="K2988" s="8">
        <f t="shared" si="2999"/>
        <v>0</v>
      </c>
      <c r="L2988" s="8">
        <f t="shared" si="3000"/>
        <v>0</v>
      </c>
      <c r="M2988" s="8">
        <f t="shared" si="3001"/>
        <v>0</v>
      </c>
      <c r="N2988" s="8">
        <f t="shared" si="3002"/>
        <v>0</v>
      </c>
      <c r="O2988" s="8">
        <f t="shared" si="3003"/>
        <v>0</v>
      </c>
      <c r="P2988" s="8">
        <f t="shared" si="3004"/>
        <v>0</v>
      </c>
      <c r="Q2988" s="8">
        <f t="shared" si="3005"/>
        <v>0</v>
      </c>
      <c r="R2988" s="8">
        <f t="shared" si="3006"/>
        <v>0</v>
      </c>
    </row>
    <row r="2989" spans="1:18" x14ac:dyDescent="0.25">
      <c r="A2989" s="95" t="s">
        <v>124</v>
      </c>
      <c r="B2989" s="12" t="s">
        <v>380</v>
      </c>
      <c r="C2989" s="7" t="s">
        <v>381</v>
      </c>
      <c r="D2989" s="8">
        <f t="shared" si="2992"/>
        <v>11.5</v>
      </c>
      <c r="E2989" s="8">
        <f t="shared" si="2993"/>
        <v>9.5</v>
      </c>
      <c r="F2989" s="8">
        <f t="shared" si="2994"/>
        <v>7.625</v>
      </c>
      <c r="G2989" s="8">
        <f t="shared" si="2995"/>
        <v>1</v>
      </c>
      <c r="H2989" s="8">
        <f t="shared" si="2996"/>
        <v>0</v>
      </c>
      <c r="I2989" s="8">
        <f t="shared" si="2997"/>
        <v>0</v>
      </c>
      <c r="J2989" s="8">
        <f t="shared" si="2998"/>
        <v>0.875</v>
      </c>
      <c r="K2989" s="8">
        <f t="shared" si="2999"/>
        <v>0.875</v>
      </c>
      <c r="L2989" s="8">
        <f t="shared" si="3000"/>
        <v>0</v>
      </c>
      <c r="M2989" s="8">
        <f t="shared" si="3001"/>
        <v>0</v>
      </c>
      <c r="N2989" s="8">
        <f t="shared" si="3002"/>
        <v>0</v>
      </c>
      <c r="O2989" s="8">
        <f t="shared" si="3003"/>
        <v>0</v>
      </c>
      <c r="P2989" s="8">
        <f t="shared" si="3004"/>
        <v>0</v>
      </c>
      <c r="Q2989" s="8">
        <f t="shared" si="3005"/>
        <v>0</v>
      </c>
      <c r="R2989" s="8">
        <f t="shared" si="3006"/>
        <v>0</v>
      </c>
    </row>
    <row r="2990" spans="1:18" x14ac:dyDescent="0.25">
      <c r="A2990" s="95" t="s">
        <v>124</v>
      </c>
      <c r="B2990" s="12" t="s">
        <v>382</v>
      </c>
      <c r="C2990" s="7" t="s">
        <v>383</v>
      </c>
      <c r="D2990" s="8">
        <f t="shared" si="2992"/>
        <v>2</v>
      </c>
      <c r="E2990" s="8">
        <f t="shared" si="2993"/>
        <v>2</v>
      </c>
      <c r="F2990" s="8">
        <f t="shared" si="2994"/>
        <v>1.625</v>
      </c>
      <c r="G2990" s="8">
        <f t="shared" si="2995"/>
        <v>0.125</v>
      </c>
      <c r="H2990" s="8">
        <f t="shared" si="2996"/>
        <v>0</v>
      </c>
      <c r="I2990" s="8">
        <f t="shared" si="2997"/>
        <v>0</v>
      </c>
      <c r="J2990" s="8">
        <f t="shared" si="2998"/>
        <v>0</v>
      </c>
      <c r="K2990" s="8">
        <f t="shared" si="2999"/>
        <v>0</v>
      </c>
      <c r="L2990" s="8">
        <f t="shared" si="3000"/>
        <v>0</v>
      </c>
      <c r="M2990" s="8">
        <f t="shared" si="3001"/>
        <v>0</v>
      </c>
      <c r="N2990" s="8">
        <f t="shared" si="3002"/>
        <v>0</v>
      </c>
      <c r="O2990" s="8">
        <f t="shared" si="3003"/>
        <v>0</v>
      </c>
      <c r="P2990" s="8">
        <f t="shared" si="3004"/>
        <v>0</v>
      </c>
      <c r="Q2990" s="8">
        <f t="shared" si="3005"/>
        <v>0</v>
      </c>
      <c r="R2990" s="8">
        <f t="shared" si="3006"/>
        <v>0</v>
      </c>
    </row>
    <row r="2991" spans="1:18" x14ac:dyDescent="0.25">
      <c r="A2991" s="95" t="s">
        <v>124</v>
      </c>
      <c r="B2991" s="12" t="s">
        <v>384</v>
      </c>
      <c r="C2991" s="7" t="s">
        <v>385</v>
      </c>
      <c r="D2991" s="8">
        <f t="shared" si="2992"/>
        <v>0</v>
      </c>
      <c r="E2991" s="8">
        <f t="shared" si="2993"/>
        <v>0</v>
      </c>
      <c r="F2991" s="8">
        <f t="shared" si="2994"/>
        <v>0</v>
      </c>
      <c r="G2991" s="8">
        <f t="shared" si="2995"/>
        <v>0</v>
      </c>
      <c r="H2991" s="8">
        <f t="shared" si="2996"/>
        <v>0</v>
      </c>
      <c r="I2991" s="8">
        <f t="shared" si="2997"/>
        <v>0</v>
      </c>
      <c r="J2991" s="8">
        <f t="shared" si="2998"/>
        <v>0</v>
      </c>
      <c r="K2991" s="8">
        <f t="shared" si="2999"/>
        <v>0</v>
      </c>
      <c r="L2991" s="8">
        <f t="shared" si="3000"/>
        <v>0</v>
      </c>
      <c r="M2991" s="8">
        <f t="shared" si="3001"/>
        <v>0</v>
      </c>
      <c r="N2991" s="8">
        <f t="shared" si="3002"/>
        <v>0</v>
      </c>
      <c r="O2991" s="8">
        <f t="shared" si="3003"/>
        <v>0</v>
      </c>
      <c r="P2991" s="8">
        <f t="shared" si="3004"/>
        <v>0</v>
      </c>
      <c r="Q2991" s="8">
        <f t="shared" si="3005"/>
        <v>0</v>
      </c>
      <c r="R2991" s="8">
        <f t="shared" si="3006"/>
        <v>0</v>
      </c>
    </row>
    <row r="2992" spans="1:18" x14ac:dyDescent="0.25">
      <c r="A2992" s="95" t="s">
        <v>124</v>
      </c>
      <c r="B2992" s="12" t="s">
        <v>386</v>
      </c>
      <c r="C2992" s="7" t="s">
        <v>387</v>
      </c>
      <c r="D2992" s="8">
        <f t="shared" si="2992"/>
        <v>0</v>
      </c>
      <c r="E2992" s="8">
        <f t="shared" si="2993"/>
        <v>0</v>
      </c>
      <c r="F2992" s="8">
        <f t="shared" si="2994"/>
        <v>0</v>
      </c>
      <c r="G2992" s="8">
        <f t="shared" si="2995"/>
        <v>0</v>
      </c>
      <c r="H2992" s="8">
        <f t="shared" si="2996"/>
        <v>0</v>
      </c>
      <c r="I2992" s="8">
        <f t="shared" si="2997"/>
        <v>0</v>
      </c>
      <c r="J2992" s="8">
        <f t="shared" si="2998"/>
        <v>0</v>
      </c>
      <c r="K2992" s="8">
        <f t="shared" si="2999"/>
        <v>0</v>
      </c>
      <c r="L2992" s="8">
        <f t="shared" si="3000"/>
        <v>0</v>
      </c>
      <c r="M2992" s="8">
        <f t="shared" si="3001"/>
        <v>0</v>
      </c>
      <c r="N2992" s="8">
        <f t="shared" si="3002"/>
        <v>0</v>
      </c>
      <c r="O2992" s="8">
        <f t="shared" si="3003"/>
        <v>0</v>
      </c>
      <c r="P2992" s="8">
        <f t="shared" si="3004"/>
        <v>0</v>
      </c>
      <c r="Q2992" s="8">
        <f t="shared" si="3005"/>
        <v>0</v>
      </c>
      <c r="R2992" s="8">
        <f t="shared" si="3006"/>
        <v>0</v>
      </c>
    </row>
    <row r="2993" spans="1:70" x14ac:dyDescent="0.25">
      <c r="A2993" s="95" t="s">
        <v>124</v>
      </c>
      <c r="B2993" s="12" t="s">
        <v>388</v>
      </c>
      <c r="C2993" s="7" t="s">
        <v>389</v>
      </c>
      <c r="D2993" s="8">
        <f t="shared" si="2992"/>
        <v>0</v>
      </c>
      <c r="E2993" s="8">
        <f t="shared" si="2993"/>
        <v>0</v>
      </c>
      <c r="F2993" s="8">
        <f t="shared" si="2994"/>
        <v>0</v>
      </c>
      <c r="G2993" s="8">
        <f t="shared" si="2995"/>
        <v>0</v>
      </c>
      <c r="H2993" s="8">
        <f t="shared" si="2996"/>
        <v>0</v>
      </c>
      <c r="I2993" s="8">
        <f t="shared" si="2997"/>
        <v>0</v>
      </c>
      <c r="J2993" s="8">
        <f t="shared" si="2998"/>
        <v>0</v>
      </c>
      <c r="K2993" s="8">
        <f t="shared" si="2999"/>
        <v>0</v>
      </c>
      <c r="L2993" s="8">
        <f t="shared" si="3000"/>
        <v>0</v>
      </c>
      <c r="M2993" s="8">
        <f t="shared" si="3001"/>
        <v>0</v>
      </c>
      <c r="N2993" s="8">
        <f t="shared" si="3002"/>
        <v>0</v>
      </c>
      <c r="O2993" s="8">
        <f t="shared" si="3003"/>
        <v>0</v>
      </c>
      <c r="P2993" s="8">
        <f t="shared" si="3004"/>
        <v>0</v>
      </c>
      <c r="Q2993" s="8">
        <f t="shared" si="3005"/>
        <v>0</v>
      </c>
      <c r="R2993" s="8">
        <f t="shared" si="3006"/>
        <v>0</v>
      </c>
    </row>
    <row r="2994" spans="1:70" x14ac:dyDescent="0.25">
      <c r="A2994" s="95" t="s">
        <v>124</v>
      </c>
      <c r="B2994" s="12" t="s">
        <v>390</v>
      </c>
      <c r="C2994" s="7" t="s">
        <v>391</v>
      </c>
      <c r="D2994" s="8">
        <f t="shared" si="2992"/>
        <v>0</v>
      </c>
      <c r="E2994" s="8">
        <f t="shared" si="2993"/>
        <v>0</v>
      </c>
      <c r="F2994" s="8">
        <f t="shared" si="2994"/>
        <v>0</v>
      </c>
      <c r="G2994" s="8">
        <f t="shared" si="2995"/>
        <v>0</v>
      </c>
      <c r="H2994" s="8">
        <f t="shared" si="2996"/>
        <v>0</v>
      </c>
      <c r="I2994" s="8">
        <f t="shared" si="2997"/>
        <v>0</v>
      </c>
      <c r="J2994" s="8">
        <f t="shared" si="2998"/>
        <v>0</v>
      </c>
      <c r="K2994" s="8">
        <f t="shared" si="2999"/>
        <v>0</v>
      </c>
      <c r="L2994" s="8">
        <f t="shared" si="3000"/>
        <v>0</v>
      </c>
      <c r="M2994" s="8">
        <f t="shared" si="3001"/>
        <v>0</v>
      </c>
      <c r="N2994" s="8">
        <f t="shared" si="3002"/>
        <v>0</v>
      </c>
      <c r="O2994" s="8">
        <f t="shared" si="3003"/>
        <v>0</v>
      </c>
      <c r="P2994" s="8">
        <f t="shared" si="3004"/>
        <v>0</v>
      </c>
      <c r="Q2994" s="8">
        <f t="shared" si="3005"/>
        <v>0</v>
      </c>
      <c r="R2994" s="8">
        <f t="shared" si="3006"/>
        <v>0</v>
      </c>
    </row>
    <row r="2995" spans="1:70" x14ac:dyDescent="0.25">
      <c r="A2995" s="95" t="s">
        <v>124</v>
      </c>
      <c r="B2995" s="19"/>
      <c r="C2995" s="20" t="s">
        <v>286</v>
      </c>
      <c r="D2995" s="21">
        <f t="shared" ref="D2995:N2995" si="3007">SUM(D2950:D2994)</f>
        <v>435.25</v>
      </c>
      <c r="E2995" s="21">
        <f t="shared" si="3007"/>
        <v>420.75</v>
      </c>
      <c r="F2995" s="21">
        <f t="shared" si="3007"/>
        <v>406.5</v>
      </c>
      <c r="G2995" s="21">
        <f t="shared" si="3007"/>
        <v>407.375</v>
      </c>
      <c r="H2995" s="21">
        <f t="shared" si="3007"/>
        <v>407.625</v>
      </c>
      <c r="I2995" s="21">
        <f t="shared" si="3007"/>
        <v>418</v>
      </c>
      <c r="J2995" s="21">
        <f t="shared" si="3007"/>
        <v>432.125</v>
      </c>
      <c r="K2995" s="21">
        <f t="shared" si="3007"/>
        <v>436.5</v>
      </c>
      <c r="L2995" s="21">
        <f t="shared" si="3007"/>
        <v>452.875</v>
      </c>
      <c r="M2995" s="21">
        <f t="shared" si="3007"/>
        <v>460.5</v>
      </c>
      <c r="N2995" s="21">
        <f t="shared" si="3007"/>
        <v>480.625</v>
      </c>
      <c r="O2995" s="21">
        <f t="shared" si="3003"/>
        <v>469.25</v>
      </c>
      <c r="P2995" s="21">
        <f t="shared" si="3004"/>
        <v>472.625</v>
      </c>
      <c r="Q2995" s="21">
        <f t="shared" si="3005"/>
        <v>444.375</v>
      </c>
      <c r="R2995" s="21">
        <f t="shared" si="3006"/>
        <v>432.625</v>
      </c>
    </row>
    <row r="2998" spans="1:70" s="5" customFormat="1" ht="20.100000000000001" customHeight="1" x14ac:dyDescent="0.2">
      <c r="B2998" s="6" t="s">
        <v>457</v>
      </c>
    </row>
    <row r="3000" spans="1:70" ht="18" thickBot="1" x14ac:dyDescent="0.35">
      <c r="A3000" s="28"/>
      <c r="B3000" s="37" t="s">
        <v>458</v>
      </c>
    </row>
    <row r="3001" spans="1:70" ht="18" thickTop="1" x14ac:dyDescent="0.35">
      <c r="B3001" s="22" t="s">
        <v>81</v>
      </c>
      <c r="C3001" s="22" t="s">
        <v>82</v>
      </c>
      <c r="D3001" s="40">
        <v>38533</v>
      </c>
      <c r="E3001" s="40">
        <v>38717</v>
      </c>
      <c r="F3001" s="40">
        <v>38898</v>
      </c>
      <c r="G3001" s="40">
        <v>39082</v>
      </c>
      <c r="H3001" s="40">
        <v>39263</v>
      </c>
      <c r="I3001" s="40">
        <v>39447</v>
      </c>
      <c r="J3001" s="40">
        <v>39629</v>
      </c>
      <c r="K3001" s="40">
        <v>39813</v>
      </c>
      <c r="L3001" s="40">
        <v>39994</v>
      </c>
      <c r="M3001" s="40">
        <v>40178</v>
      </c>
      <c r="N3001" s="40">
        <v>40359</v>
      </c>
      <c r="O3001" s="40">
        <v>40543</v>
      </c>
      <c r="P3001" s="40">
        <v>40724</v>
      </c>
      <c r="Q3001" s="40">
        <v>40908</v>
      </c>
      <c r="R3001" s="40">
        <v>41090</v>
      </c>
      <c r="S3001" s="40">
        <v>41182</v>
      </c>
      <c r="T3001" s="40">
        <v>41274</v>
      </c>
      <c r="U3001" s="40">
        <v>41364</v>
      </c>
      <c r="V3001" s="40">
        <v>41455</v>
      </c>
      <c r="W3001" s="40">
        <v>41547</v>
      </c>
      <c r="X3001" s="40">
        <v>41639</v>
      </c>
      <c r="Y3001" s="40">
        <v>41729</v>
      </c>
      <c r="Z3001" s="40">
        <v>41820</v>
      </c>
      <c r="AA3001" s="40">
        <v>41912</v>
      </c>
      <c r="AB3001" s="40">
        <v>42004</v>
      </c>
      <c r="AC3001" s="40">
        <v>42094</v>
      </c>
      <c r="AD3001" s="40">
        <v>42185</v>
      </c>
      <c r="AE3001" s="40">
        <v>42277</v>
      </c>
      <c r="AF3001" s="40">
        <v>42369</v>
      </c>
      <c r="AG3001" s="40">
        <v>42460</v>
      </c>
      <c r="AH3001" s="40">
        <v>42551</v>
      </c>
      <c r="AI3001" s="40">
        <v>42643</v>
      </c>
      <c r="AJ3001" s="40">
        <v>42735</v>
      </c>
      <c r="AK3001" s="40">
        <v>42825</v>
      </c>
      <c r="AL3001" s="40">
        <v>42916</v>
      </c>
      <c r="AM3001" s="40">
        <v>43008</v>
      </c>
      <c r="AN3001" s="40">
        <v>43100</v>
      </c>
      <c r="AO3001" s="40">
        <v>43190</v>
      </c>
      <c r="AP3001" s="40">
        <v>43281</v>
      </c>
      <c r="AQ3001" s="40">
        <v>43373</v>
      </c>
      <c r="AR3001" s="40">
        <v>43465</v>
      </c>
      <c r="AS3001" s="40">
        <v>43555</v>
      </c>
      <c r="AT3001" s="40">
        <v>43646</v>
      </c>
      <c r="AU3001" s="40">
        <v>43738</v>
      </c>
      <c r="AV3001" s="40">
        <v>43830</v>
      </c>
      <c r="AW3001" s="40">
        <v>43921</v>
      </c>
      <c r="AX3001" s="40">
        <v>44012</v>
      </c>
      <c r="AY3001" s="40">
        <v>44104</v>
      </c>
      <c r="AZ3001" s="40">
        <v>44196</v>
      </c>
      <c r="BA3001" s="40">
        <v>44286</v>
      </c>
      <c r="BB3001" s="40">
        <v>44377</v>
      </c>
      <c r="BC3001" s="40">
        <v>44469</v>
      </c>
      <c r="BD3001" s="40">
        <v>44561</v>
      </c>
      <c r="BE3001" s="40">
        <v>44651</v>
      </c>
      <c r="BF3001" s="40">
        <v>44742</v>
      </c>
      <c r="BG3001" s="40">
        <v>44834</v>
      </c>
      <c r="BH3001" s="40">
        <v>44926</v>
      </c>
      <c r="BI3001" s="40">
        <v>45016</v>
      </c>
      <c r="BJ3001" s="40">
        <v>45107</v>
      </c>
      <c r="BK3001" s="40">
        <v>45199</v>
      </c>
      <c r="BL3001" s="40">
        <v>45291</v>
      </c>
      <c r="BM3001" s="40">
        <v>45382</v>
      </c>
      <c r="BN3001" s="40">
        <v>45473</v>
      </c>
      <c r="BO3001" s="40">
        <v>45565</v>
      </c>
      <c r="BP3001" s="40">
        <v>45657</v>
      </c>
      <c r="BQ3001" s="40">
        <v>45747</v>
      </c>
      <c r="BR3001" s="40">
        <v>45838</v>
      </c>
    </row>
    <row r="3002" spans="1:70" x14ac:dyDescent="0.25">
      <c r="B3002" s="18" t="s">
        <v>24</v>
      </c>
      <c r="C3002" s="18" t="s">
        <v>25</v>
      </c>
      <c r="D3002" s="31">
        <v>16213</v>
      </c>
      <c r="E3002" s="31">
        <v>16141</v>
      </c>
      <c r="F3002" s="31">
        <v>15973</v>
      </c>
      <c r="G3002" s="31">
        <v>15905</v>
      </c>
      <c r="H3002" s="31">
        <v>15668</v>
      </c>
      <c r="I3002" s="31">
        <v>15533</v>
      </c>
      <c r="J3002" s="31">
        <v>15358</v>
      </c>
      <c r="K3002" s="31">
        <v>15297</v>
      </c>
      <c r="L3002" s="31">
        <v>15208</v>
      </c>
      <c r="M3002" s="31">
        <v>15235</v>
      </c>
      <c r="N3002" s="31">
        <v>15245</v>
      </c>
      <c r="O3002" s="31">
        <v>15265</v>
      </c>
      <c r="P3002" s="31">
        <v>15162</v>
      </c>
      <c r="Q3002" s="31">
        <v>15085</v>
      </c>
      <c r="R3002" s="31">
        <v>14944</v>
      </c>
      <c r="S3002" s="31">
        <v>14852.272108843539</v>
      </c>
      <c r="T3002" s="31">
        <v>14954</v>
      </c>
      <c r="U3002" s="31">
        <v>14928.32</v>
      </c>
      <c r="V3002" s="31">
        <v>14959</v>
      </c>
      <c r="W3002" s="31">
        <v>15001</v>
      </c>
      <c r="X3002" s="31">
        <v>15004</v>
      </c>
      <c r="Y3002" s="31">
        <v>15004</v>
      </c>
      <c r="Z3002" s="31">
        <v>15019</v>
      </c>
      <c r="AA3002" s="31">
        <v>15039</v>
      </c>
      <c r="AB3002" s="31">
        <v>15148</v>
      </c>
      <c r="AC3002" s="31">
        <v>15132</v>
      </c>
      <c r="AD3002" s="31">
        <v>15130</v>
      </c>
      <c r="AE3002" s="31">
        <v>15210</v>
      </c>
      <c r="AF3002" s="31">
        <v>15343</v>
      </c>
      <c r="AG3002" s="31">
        <v>15347</v>
      </c>
      <c r="AH3002" s="31">
        <v>15388</v>
      </c>
      <c r="AI3002" s="31">
        <v>15444</v>
      </c>
      <c r="AJ3002" s="31">
        <v>15563</v>
      </c>
      <c r="AK3002" s="31">
        <v>15572</v>
      </c>
      <c r="AL3002" s="31">
        <v>15590</v>
      </c>
      <c r="AM3002" s="31">
        <v>15674</v>
      </c>
      <c r="AN3002" s="31">
        <v>15791</v>
      </c>
      <c r="AO3002" s="31">
        <v>15755</v>
      </c>
      <c r="AP3002" s="31">
        <v>15806</v>
      </c>
      <c r="AQ3002" s="31">
        <v>15868</v>
      </c>
      <c r="AR3002" s="31">
        <v>15923</v>
      </c>
      <c r="AS3002" s="31">
        <v>15933</v>
      </c>
      <c r="AT3002" s="31">
        <v>15960</v>
      </c>
      <c r="AU3002" s="31">
        <v>16017</v>
      </c>
      <c r="AV3002" s="31">
        <v>16101</v>
      </c>
      <c r="AW3002" s="31">
        <v>16072</v>
      </c>
      <c r="AX3002" s="31">
        <v>16097</v>
      </c>
      <c r="AY3002" s="31">
        <v>16237</v>
      </c>
      <c r="AZ3002" s="31">
        <v>16350</v>
      </c>
      <c r="BA3002" s="31">
        <v>16384</v>
      </c>
      <c r="BB3002" s="31">
        <v>16398</v>
      </c>
      <c r="BC3002" s="31">
        <v>16418</v>
      </c>
      <c r="BD3002" s="31">
        <v>16585</v>
      </c>
      <c r="BE3002" s="31">
        <v>16557</v>
      </c>
      <c r="BF3002" s="31">
        <v>16516</v>
      </c>
      <c r="BG3002" s="31">
        <v>16601</v>
      </c>
      <c r="BH3002" s="31">
        <v>16688</v>
      </c>
      <c r="BI3002" s="31">
        <v>16715</v>
      </c>
      <c r="BJ3002" s="31">
        <v>16770</v>
      </c>
      <c r="BK3002" s="31">
        <v>16731</v>
      </c>
      <c r="BL3002" s="31">
        <v>16831</v>
      </c>
      <c r="BM3002" s="31">
        <v>16816</v>
      </c>
      <c r="BN3002" s="31">
        <v>16786</v>
      </c>
      <c r="BO3002" s="31">
        <v>16780</v>
      </c>
      <c r="BP3002" s="31">
        <v>16818</v>
      </c>
      <c r="BQ3002" s="31">
        <v>16802</v>
      </c>
      <c r="BR3002" s="31">
        <v>16708</v>
      </c>
    </row>
    <row r="3003" spans="1:70" x14ac:dyDescent="0.25">
      <c r="B3003" s="18" t="s">
        <v>26</v>
      </c>
      <c r="C3003" s="18" t="s">
        <v>27</v>
      </c>
      <c r="D3003" s="31">
        <v>28363</v>
      </c>
      <c r="E3003" s="31">
        <v>28856</v>
      </c>
      <c r="F3003" s="31">
        <v>28939</v>
      </c>
      <c r="G3003" s="31">
        <v>29129</v>
      </c>
      <c r="H3003" s="31">
        <v>29305</v>
      </c>
      <c r="I3003" s="31">
        <v>29788</v>
      </c>
      <c r="J3003" s="31">
        <v>30042</v>
      </c>
      <c r="K3003" s="31">
        <v>30418</v>
      </c>
      <c r="L3003" s="31">
        <v>30408</v>
      </c>
      <c r="M3003" s="31">
        <v>30811</v>
      </c>
      <c r="N3003" s="31">
        <v>31043</v>
      </c>
      <c r="O3003" s="31">
        <v>31331</v>
      </c>
      <c r="P3003" s="31">
        <v>31411</v>
      </c>
      <c r="Q3003" s="31">
        <v>31577</v>
      </c>
      <c r="R3003" s="31">
        <v>31571</v>
      </c>
      <c r="S3003" s="31">
        <v>31575.727891156461</v>
      </c>
      <c r="T3003" s="31">
        <v>31792</v>
      </c>
      <c r="U3003" s="31">
        <v>31722.68</v>
      </c>
      <c r="V3003" s="31">
        <v>31787</v>
      </c>
      <c r="W3003" s="31">
        <v>31878</v>
      </c>
      <c r="X3003" s="31">
        <v>31883</v>
      </c>
      <c r="Y3003" s="31">
        <v>31882</v>
      </c>
      <c r="Z3003" s="31">
        <v>31916</v>
      </c>
      <c r="AA3003" s="31">
        <v>31957</v>
      </c>
      <c r="AB3003" s="31">
        <v>32190</v>
      </c>
      <c r="AC3003" s="31">
        <v>32157</v>
      </c>
      <c r="AD3003" s="31">
        <v>32151</v>
      </c>
      <c r="AE3003" s="31">
        <v>32321</v>
      </c>
      <c r="AF3003" s="31">
        <v>32605</v>
      </c>
      <c r="AG3003" s="31">
        <v>32611</v>
      </c>
      <c r="AH3003" s="31">
        <v>32700</v>
      </c>
      <c r="AI3003" s="31">
        <v>32818</v>
      </c>
      <c r="AJ3003" s="31">
        <v>33072</v>
      </c>
      <c r="AK3003" s="31">
        <v>33089</v>
      </c>
      <c r="AL3003" s="31">
        <v>33129</v>
      </c>
      <c r="AM3003" s="31">
        <v>33308</v>
      </c>
      <c r="AN3003" s="31">
        <v>33556</v>
      </c>
      <c r="AO3003" s="31">
        <v>33480</v>
      </c>
      <c r="AP3003" s="31">
        <v>33588</v>
      </c>
      <c r="AQ3003" s="31">
        <v>33721</v>
      </c>
      <c r="AR3003" s="31">
        <v>33835</v>
      </c>
      <c r="AS3003" s="31">
        <v>33858</v>
      </c>
      <c r="AT3003" s="31">
        <v>33916</v>
      </c>
      <c r="AU3003" s="31">
        <v>34037</v>
      </c>
      <c r="AV3003" s="31">
        <v>34216</v>
      </c>
      <c r="AW3003" s="31">
        <v>34154</v>
      </c>
      <c r="AX3003" s="31">
        <v>34207</v>
      </c>
      <c r="AY3003" s="31">
        <v>34505</v>
      </c>
      <c r="AZ3003" s="31">
        <v>34744</v>
      </c>
      <c r="BA3003" s="31">
        <v>34817</v>
      </c>
      <c r="BB3003" s="31">
        <v>34845</v>
      </c>
      <c r="BC3003" s="31">
        <v>34887</v>
      </c>
      <c r="BD3003" s="31">
        <v>35243</v>
      </c>
      <c r="BE3003" s="31">
        <v>35183</v>
      </c>
      <c r="BF3003" s="31">
        <v>35096</v>
      </c>
      <c r="BG3003" s="31">
        <v>35278</v>
      </c>
      <c r="BH3003" s="31">
        <v>35463</v>
      </c>
      <c r="BI3003" s="31">
        <v>35518</v>
      </c>
      <c r="BJ3003" s="31">
        <v>35635</v>
      </c>
      <c r="BK3003" s="31">
        <v>35554</v>
      </c>
      <c r="BL3003" s="31">
        <v>35766</v>
      </c>
      <c r="BM3003" s="31">
        <v>35733</v>
      </c>
      <c r="BN3003" s="31">
        <v>35670</v>
      </c>
      <c r="BO3003" s="31">
        <v>35658</v>
      </c>
      <c r="BP3003" s="31">
        <v>35737</v>
      </c>
      <c r="BQ3003" s="31">
        <v>35703</v>
      </c>
      <c r="BR3003" s="31">
        <v>35505</v>
      </c>
    </row>
    <row r="3004" spans="1:70" x14ac:dyDescent="0.25">
      <c r="W3004" s="29"/>
      <c r="X3004" s="29"/>
      <c r="Y3004" s="29"/>
      <c r="Z3004" s="29"/>
    </row>
    <row r="3005" spans="1:70" x14ac:dyDescent="0.25">
      <c r="W3005" s="29"/>
      <c r="X3005" s="29"/>
      <c r="Y3005" s="29"/>
      <c r="Z3005" s="29"/>
    </row>
    <row r="3006" spans="1:70" ht="18" thickBot="1" x14ac:dyDescent="0.35">
      <c r="A3006" s="28"/>
      <c r="B3006" s="37" t="s">
        <v>459</v>
      </c>
    </row>
    <row r="3007" spans="1:70" ht="18" thickTop="1" x14ac:dyDescent="0.35">
      <c r="B3007" s="22" t="s">
        <v>81</v>
      </c>
      <c r="C3007" s="22" t="s">
        <v>82</v>
      </c>
      <c r="D3007" s="40">
        <v>38533</v>
      </c>
      <c r="E3007" s="40">
        <v>38717</v>
      </c>
      <c r="F3007" s="40">
        <v>38898</v>
      </c>
      <c r="G3007" s="40">
        <v>39082</v>
      </c>
      <c r="H3007" s="40">
        <v>39263</v>
      </c>
      <c r="I3007" s="40">
        <v>39447</v>
      </c>
      <c r="J3007" s="40">
        <v>39629</v>
      </c>
      <c r="K3007" s="40">
        <v>39813</v>
      </c>
      <c r="L3007" s="40">
        <v>39994</v>
      </c>
      <c r="M3007" s="40">
        <v>40178</v>
      </c>
      <c r="N3007" s="40">
        <v>40359</v>
      </c>
      <c r="O3007" s="40">
        <v>40543</v>
      </c>
      <c r="P3007" s="40">
        <v>40724</v>
      </c>
      <c r="Q3007" s="40">
        <v>40908</v>
      </c>
      <c r="R3007" s="40">
        <v>41090</v>
      </c>
      <c r="S3007" s="40">
        <v>41182</v>
      </c>
      <c r="T3007" s="40">
        <v>41274</v>
      </c>
      <c r="U3007" s="40">
        <v>41364</v>
      </c>
      <c r="V3007" s="40">
        <v>41455</v>
      </c>
      <c r="W3007" s="40">
        <v>41547</v>
      </c>
      <c r="X3007" s="40">
        <v>41639</v>
      </c>
      <c r="Y3007" s="40">
        <v>41729</v>
      </c>
      <c r="Z3007" s="40">
        <v>41820</v>
      </c>
      <c r="AA3007" s="40">
        <v>41912</v>
      </c>
      <c r="AB3007" s="40">
        <v>42004</v>
      </c>
      <c r="AC3007" s="40">
        <v>42094</v>
      </c>
      <c r="AD3007" s="40">
        <v>42185</v>
      </c>
      <c r="AE3007" s="40">
        <v>42277</v>
      </c>
      <c r="AF3007" s="40">
        <v>42369</v>
      </c>
      <c r="AG3007" s="40">
        <v>42460</v>
      </c>
      <c r="AH3007" s="40">
        <v>42551</v>
      </c>
      <c r="AI3007" s="40">
        <v>42643</v>
      </c>
      <c r="AJ3007" s="40">
        <v>42735</v>
      </c>
      <c r="AK3007" s="40">
        <v>42825</v>
      </c>
      <c r="AL3007" s="40">
        <v>42916</v>
      </c>
      <c r="AM3007" s="40">
        <v>43008</v>
      </c>
      <c r="AN3007" s="40">
        <v>43100</v>
      </c>
      <c r="AO3007" s="40">
        <v>43190</v>
      </c>
      <c r="AP3007" s="40">
        <v>43281</v>
      </c>
      <c r="AQ3007" s="40">
        <v>43373</v>
      </c>
      <c r="AR3007" s="40">
        <v>43465</v>
      </c>
      <c r="AS3007" s="40">
        <v>43555</v>
      </c>
      <c r="AT3007" s="40">
        <v>43646</v>
      </c>
      <c r="AU3007" s="40">
        <v>43738</v>
      </c>
      <c r="AV3007" s="40">
        <v>43830</v>
      </c>
      <c r="AW3007" s="40">
        <v>43921</v>
      </c>
      <c r="AX3007" s="40">
        <v>44012</v>
      </c>
      <c r="AY3007" s="40">
        <v>44104</v>
      </c>
      <c r="AZ3007" s="40">
        <v>44196</v>
      </c>
      <c r="BA3007" s="40">
        <v>44286</v>
      </c>
      <c r="BB3007" s="40">
        <v>44377</v>
      </c>
      <c r="BC3007" s="40">
        <v>44469</v>
      </c>
      <c r="BD3007" s="40">
        <v>44561</v>
      </c>
      <c r="BE3007" s="40">
        <v>44651</v>
      </c>
      <c r="BF3007" s="40">
        <v>44742</v>
      </c>
      <c r="BG3007" s="40">
        <v>44834</v>
      </c>
      <c r="BH3007" s="40">
        <v>44926</v>
      </c>
      <c r="BI3007" s="40">
        <v>45016</v>
      </c>
      <c r="BJ3007" s="40">
        <v>45107</v>
      </c>
      <c r="BK3007" s="40">
        <v>45199</v>
      </c>
      <c r="BL3007" s="40">
        <v>45291</v>
      </c>
      <c r="BM3007" s="40">
        <v>45382</v>
      </c>
      <c r="BN3007" s="40">
        <v>45473</v>
      </c>
      <c r="BO3007" s="40">
        <v>45565</v>
      </c>
      <c r="BP3007" s="40">
        <v>45657</v>
      </c>
      <c r="BQ3007" s="40">
        <v>45747</v>
      </c>
      <c r="BR3007" s="40">
        <v>45838</v>
      </c>
    </row>
    <row r="3008" spans="1:70" x14ac:dyDescent="0.25">
      <c r="B3008" s="18" t="s">
        <v>24</v>
      </c>
      <c r="C3008" s="18" t="s">
        <v>25</v>
      </c>
      <c r="D3008" s="31">
        <v>16075.6</v>
      </c>
      <c r="E3008" s="31">
        <v>16176.800000000001</v>
      </c>
      <c r="F3008" s="31">
        <v>16260</v>
      </c>
      <c r="G3008" s="31">
        <v>16300.800000000001</v>
      </c>
      <c r="H3008" s="31">
        <v>16363.6</v>
      </c>
      <c r="I3008" s="31">
        <v>16435.600000000002</v>
      </c>
      <c r="J3008" s="31">
        <v>16549.2</v>
      </c>
      <c r="K3008" s="31">
        <v>16585.2</v>
      </c>
      <c r="L3008" s="31">
        <v>16564</v>
      </c>
      <c r="M3008" s="31">
        <v>16654</v>
      </c>
      <c r="N3008" s="31">
        <v>16771.600000000002</v>
      </c>
      <c r="O3008" s="31">
        <v>16803.2</v>
      </c>
      <c r="P3008" s="31">
        <v>16836.400000000001</v>
      </c>
      <c r="Q3008" s="31">
        <v>16820</v>
      </c>
      <c r="R3008" s="31">
        <v>16763.2</v>
      </c>
      <c r="S3008" s="31">
        <v>16712.8</v>
      </c>
      <c r="T3008" s="31">
        <v>16458</v>
      </c>
      <c r="U3008" s="31">
        <v>16373.6</v>
      </c>
      <c r="V3008" s="31">
        <v>16366</v>
      </c>
      <c r="W3008" s="31">
        <v>16267</v>
      </c>
      <c r="X3008" s="31">
        <v>16278</v>
      </c>
      <c r="Y3008" s="31">
        <v>16235</v>
      </c>
      <c r="Z3008" s="31">
        <v>16196</v>
      </c>
      <c r="AA3008" s="31">
        <v>16175</v>
      </c>
      <c r="AB3008" s="31">
        <v>16213</v>
      </c>
      <c r="AC3008" s="31">
        <v>16225</v>
      </c>
      <c r="AD3008" s="31">
        <v>16288</v>
      </c>
      <c r="AE3008" s="31">
        <v>16329</v>
      </c>
      <c r="AF3008" s="31">
        <v>16344</v>
      </c>
      <c r="AG3008" s="31">
        <v>16338</v>
      </c>
      <c r="AH3008" s="31">
        <v>16376</v>
      </c>
      <c r="AI3008" s="31">
        <v>16390</v>
      </c>
      <c r="AJ3008" s="31">
        <v>16458</v>
      </c>
      <c r="AK3008" s="31">
        <v>16473</v>
      </c>
      <c r="AL3008" s="31">
        <v>16518</v>
      </c>
      <c r="AM3008" s="31">
        <v>16515</v>
      </c>
      <c r="AN3008" s="31">
        <v>16545</v>
      </c>
      <c r="AO3008" s="31">
        <v>16597</v>
      </c>
      <c r="AP3008" s="31">
        <v>16704</v>
      </c>
      <c r="AQ3008" s="31">
        <v>16785</v>
      </c>
      <c r="AR3008" s="31">
        <v>16808</v>
      </c>
      <c r="AS3008" s="31">
        <v>16887</v>
      </c>
      <c r="AT3008" s="31">
        <v>16962</v>
      </c>
      <c r="AU3008" s="31">
        <v>17003</v>
      </c>
      <c r="AV3008" s="31">
        <v>17028</v>
      </c>
      <c r="AW3008" s="31">
        <v>17010</v>
      </c>
      <c r="AX3008" s="31">
        <v>17117</v>
      </c>
      <c r="AY3008" s="31">
        <v>17189</v>
      </c>
      <c r="AZ3008" s="31">
        <v>17162</v>
      </c>
      <c r="BA3008" s="31">
        <v>17220</v>
      </c>
      <c r="BB3008" s="31">
        <v>17316</v>
      </c>
      <c r="BC3008" s="31">
        <v>17387</v>
      </c>
      <c r="BD3008" s="31">
        <v>17432</v>
      </c>
      <c r="BE3008" s="31">
        <v>17503</v>
      </c>
      <c r="BF3008" s="31">
        <v>17564</v>
      </c>
      <c r="BG3008" s="31">
        <v>17575</v>
      </c>
      <c r="BH3008" s="31">
        <v>17632</v>
      </c>
      <c r="BI3008" s="31">
        <v>17710</v>
      </c>
      <c r="BJ3008" s="31">
        <v>17763</v>
      </c>
      <c r="BK3008" s="31">
        <v>17805</v>
      </c>
      <c r="BL3008" s="31">
        <v>17834</v>
      </c>
      <c r="BM3008" s="31">
        <v>17856</v>
      </c>
      <c r="BN3008" s="31">
        <v>17969</v>
      </c>
      <c r="BO3008" s="31">
        <v>17941</v>
      </c>
      <c r="BP3008" s="31">
        <v>17954</v>
      </c>
      <c r="BQ3008" s="31">
        <v>17997</v>
      </c>
      <c r="BR3008" s="31">
        <v>17975</v>
      </c>
    </row>
    <row r="3009" spans="1:70" x14ac:dyDescent="0.25">
      <c r="B3009" s="18" t="s">
        <v>26</v>
      </c>
      <c r="C3009" s="18" t="s">
        <v>27</v>
      </c>
      <c r="D3009" s="31">
        <v>24113.399999999998</v>
      </c>
      <c r="E3009" s="31">
        <v>24265.200000000001</v>
      </c>
      <c r="F3009" s="31">
        <v>24390</v>
      </c>
      <c r="G3009" s="31">
        <v>24451.200000000001</v>
      </c>
      <c r="H3009" s="31">
        <v>24545.399999999998</v>
      </c>
      <c r="I3009" s="31">
        <v>24653.399999999998</v>
      </c>
      <c r="J3009" s="31">
        <v>24823.8</v>
      </c>
      <c r="K3009" s="31">
        <v>24877.8</v>
      </c>
      <c r="L3009" s="31">
        <v>24846</v>
      </c>
      <c r="M3009" s="31">
        <v>24981</v>
      </c>
      <c r="N3009" s="31">
        <v>25157.399999999998</v>
      </c>
      <c r="O3009" s="31">
        <v>25204.799999999999</v>
      </c>
      <c r="P3009" s="31">
        <v>25254.6</v>
      </c>
      <c r="Q3009" s="31">
        <v>25230</v>
      </c>
      <c r="R3009" s="31">
        <v>25144.799999999999</v>
      </c>
      <c r="S3009" s="31">
        <v>25069.200000000001</v>
      </c>
      <c r="T3009" s="31">
        <v>24687</v>
      </c>
      <c r="U3009" s="31">
        <v>24560.399999999998</v>
      </c>
      <c r="V3009" s="31">
        <v>24550</v>
      </c>
      <c r="W3009" s="31">
        <v>24401</v>
      </c>
      <c r="X3009" s="31">
        <v>24416</v>
      </c>
      <c r="Y3009" s="31">
        <v>24353</v>
      </c>
      <c r="Z3009" s="31">
        <v>24295</v>
      </c>
      <c r="AA3009" s="31">
        <v>24262</v>
      </c>
      <c r="AB3009" s="31">
        <v>24320</v>
      </c>
      <c r="AC3009" s="31">
        <v>24338</v>
      </c>
      <c r="AD3009" s="31">
        <v>24433</v>
      </c>
      <c r="AE3009" s="31">
        <v>24494</v>
      </c>
      <c r="AF3009" s="31">
        <v>24517</v>
      </c>
      <c r="AG3009" s="31">
        <v>24508</v>
      </c>
      <c r="AH3009" s="31">
        <v>24565</v>
      </c>
      <c r="AI3009" s="31">
        <v>24585</v>
      </c>
      <c r="AJ3009" s="31">
        <v>24687</v>
      </c>
      <c r="AK3009" s="31">
        <v>24709</v>
      </c>
      <c r="AL3009" s="31">
        <v>24778</v>
      </c>
      <c r="AM3009" s="31">
        <v>24773</v>
      </c>
      <c r="AN3009" s="31">
        <v>24817</v>
      </c>
      <c r="AO3009" s="31">
        <v>24896</v>
      </c>
      <c r="AP3009" s="31">
        <v>25055</v>
      </c>
      <c r="AQ3009" s="31">
        <v>25177</v>
      </c>
      <c r="AR3009" s="31">
        <v>25211</v>
      </c>
      <c r="AS3009" s="31">
        <v>25331</v>
      </c>
      <c r="AT3009" s="31">
        <v>25443</v>
      </c>
      <c r="AU3009" s="31">
        <v>25505</v>
      </c>
      <c r="AV3009" s="31">
        <v>25541</v>
      </c>
      <c r="AW3009" s="31">
        <v>25514</v>
      </c>
      <c r="AX3009" s="31">
        <v>25676</v>
      </c>
      <c r="AY3009" s="31">
        <v>25784</v>
      </c>
      <c r="AZ3009" s="31">
        <v>25743</v>
      </c>
      <c r="BA3009" s="31">
        <v>25830</v>
      </c>
      <c r="BB3009" s="31">
        <v>25974</v>
      </c>
      <c r="BC3009" s="31">
        <v>26081</v>
      </c>
      <c r="BD3009" s="31">
        <v>26147</v>
      </c>
      <c r="BE3009" s="31">
        <v>26254</v>
      </c>
      <c r="BF3009" s="31">
        <v>26345</v>
      </c>
      <c r="BG3009" s="31">
        <v>26362</v>
      </c>
      <c r="BH3009" s="31">
        <v>26448</v>
      </c>
      <c r="BI3009" s="31">
        <v>26565</v>
      </c>
      <c r="BJ3009" s="31">
        <v>26645</v>
      </c>
      <c r="BK3009" s="31">
        <v>26708</v>
      </c>
      <c r="BL3009" s="31">
        <v>26752</v>
      </c>
      <c r="BM3009" s="31">
        <v>26785</v>
      </c>
      <c r="BN3009" s="31">
        <v>26954</v>
      </c>
      <c r="BO3009" s="31">
        <v>26912</v>
      </c>
      <c r="BP3009" s="31">
        <v>26931</v>
      </c>
      <c r="BQ3009" s="31">
        <v>26996</v>
      </c>
      <c r="BR3009" s="31">
        <v>26962</v>
      </c>
    </row>
    <row r="3010" spans="1:70" x14ac:dyDescent="0.25">
      <c r="W3010" s="29"/>
      <c r="X3010" s="29"/>
      <c r="Y3010" s="29"/>
      <c r="Z3010" s="29"/>
    </row>
    <row r="3011" spans="1:70" x14ac:dyDescent="0.25">
      <c r="W3011" s="29"/>
      <c r="X3011" s="29"/>
      <c r="Y3011" s="29"/>
      <c r="Z3011" s="29"/>
    </row>
    <row r="3012" spans="1:70" ht="18" thickBot="1" x14ac:dyDescent="0.35">
      <c r="A3012" s="28"/>
      <c r="B3012" s="37" t="s">
        <v>460</v>
      </c>
    </row>
    <row r="3013" spans="1:70" ht="18" thickTop="1" x14ac:dyDescent="0.35">
      <c r="B3013" s="22" t="s">
        <v>81</v>
      </c>
      <c r="C3013" s="22" t="s">
        <v>82</v>
      </c>
      <c r="D3013" s="40">
        <v>38533</v>
      </c>
      <c r="E3013" s="40">
        <v>38717</v>
      </c>
      <c r="F3013" s="40">
        <v>38898</v>
      </c>
      <c r="G3013" s="40">
        <v>39082</v>
      </c>
      <c r="H3013" s="40">
        <v>39263</v>
      </c>
      <c r="I3013" s="40">
        <v>39447</v>
      </c>
      <c r="J3013" s="40">
        <v>39629</v>
      </c>
      <c r="K3013" s="40">
        <v>39813</v>
      </c>
      <c r="L3013" s="40">
        <v>39994</v>
      </c>
      <c r="M3013" s="40">
        <v>40178</v>
      </c>
      <c r="N3013" s="40">
        <v>40359</v>
      </c>
      <c r="O3013" s="40">
        <v>40543</v>
      </c>
      <c r="P3013" s="40">
        <v>40724</v>
      </c>
      <c r="Q3013" s="40">
        <v>40908</v>
      </c>
      <c r="R3013" s="40">
        <v>41090</v>
      </c>
      <c r="S3013" s="40">
        <v>41182</v>
      </c>
      <c r="T3013" s="40">
        <v>41274</v>
      </c>
      <c r="U3013" s="40">
        <v>41364</v>
      </c>
      <c r="V3013" s="40">
        <v>41455</v>
      </c>
      <c r="W3013" s="40">
        <v>41547</v>
      </c>
      <c r="X3013" s="40">
        <v>41639</v>
      </c>
      <c r="Y3013" s="40">
        <v>41729</v>
      </c>
      <c r="Z3013" s="40">
        <v>41820</v>
      </c>
      <c r="AA3013" s="40">
        <v>41912</v>
      </c>
      <c r="AB3013" s="40">
        <v>42004</v>
      </c>
      <c r="AC3013" s="40">
        <v>42094</v>
      </c>
      <c r="AD3013" s="40">
        <v>42185</v>
      </c>
      <c r="AE3013" s="40">
        <v>42277</v>
      </c>
      <c r="AF3013" s="40">
        <v>42369</v>
      </c>
      <c r="AG3013" s="40">
        <v>42460</v>
      </c>
      <c r="AH3013" s="40">
        <v>42551</v>
      </c>
      <c r="AI3013" s="40">
        <v>42643</v>
      </c>
      <c r="AJ3013" s="40">
        <v>42735</v>
      </c>
      <c r="AK3013" s="40">
        <v>42825</v>
      </c>
      <c r="AL3013" s="40">
        <v>42916</v>
      </c>
      <c r="AM3013" s="40">
        <v>43008</v>
      </c>
      <c r="AN3013" s="40">
        <v>43100</v>
      </c>
      <c r="AO3013" s="40">
        <v>43190</v>
      </c>
      <c r="AP3013" s="40">
        <v>43281</v>
      </c>
      <c r="AQ3013" s="40">
        <v>43373</v>
      </c>
      <c r="AR3013" s="40">
        <v>43465</v>
      </c>
      <c r="AS3013" s="40">
        <v>43555</v>
      </c>
      <c r="AT3013" s="40">
        <v>43646</v>
      </c>
      <c r="AU3013" s="40">
        <v>43738</v>
      </c>
      <c r="AV3013" s="40">
        <v>43830</v>
      </c>
      <c r="AW3013" s="40">
        <v>43921</v>
      </c>
      <c r="AX3013" s="40">
        <v>44012</v>
      </c>
      <c r="AY3013" s="40">
        <v>44104</v>
      </c>
      <c r="AZ3013" s="40">
        <v>44196</v>
      </c>
      <c r="BA3013" s="40">
        <v>44286</v>
      </c>
      <c r="BB3013" s="40">
        <v>44377</v>
      </c>
      <c r="BC3013" s="40">
        <v>44469</v>
      </c>
      <c r="BD3013" s="40">
        <v>44561</v>
      </c>
      <c r="BE3013" s="40">
        <v>44651</v>
      </c>
      <c r="BF3013" s="40">
        <v>44742</v>
      </c>
      <c r="BG3013" s="40">
        <v>44834</v>
      </c>
      <c r="BH3013" s="40">
        <v>44926</v>
      </c>
      <c r="BI3013" s="40">
        <v>45016</v>
      </c>
      <c r="BJ3013" s="40">
        <v>45107</v>
      </c>
      <c r="BK3013" s="40">
        <v>45199</v>
      </c>
      <c r="BL3013" s="40">
        <v>45291</v>
      </c>
      <c r="BM3013" s="40">
        <v>45382</v>
      </c>
      <c r="BN3013" s="40">
        <v>45473</v>
      </c>
      <c r="BO3013" s="40">
        <v>45565</v>
      </c>
      <c r="BP3013" s="40">
        <v>45657</v>
      </c>
      <c r="BQ3013" s="40">
        <v>45747</v>
      </c>
      <c r="BR3013" s="40">
        <v>45838</v>
      </c>
    </row>
    <row r="3014" spans="1:70" x14ac:dyDescent="0.25">
      <c r="B3014" s="18" t="s">
        <v>24</v>
      </c>
      <c r="C3014" s="18" t="s">
        <v>25</v>
      </c>
      <c r="D3014" s="31">
        <v>9411.91</v>
      </c>
      <c r="E3014" s="31">
        <v>9601.94</v>
      </c>
      <c r="F3014" s="31">
        <v>9359.1865798698054</v>
      </c>
      <c r="G3014" s="31">
        <v>9370.056516347975</v>
      </c>
      <c r="H3014" s="31">
        <v>9410.010529010784</v>
      </c>
      <c r="I3014" s="31">
        <v>9499.3247335950655</v>
      </c>
      <c r="J3014" s="31">
        <v>9574.1011356331692</v>
      </c>
      <c r="K3014" s="31">
        <v>9516.6250531817914</v>
      </c>
      <c r="L3014" s="31">
        <v>9396.5433711262285</v>
      </c>
      <c r="M3014" s="31">
        <v>9352.0661246612472</v>
      </c>
      <c r="N3014" s="31">
        <v>9165</v>
      </c>
      <c r="O3014" s="31">
        <v>9102.6813160204601</v>
      </c>
      <c r="P3014" s="31">
        <v>9058.2750516215237</v>
      </c>
      <c r="Q3014" s="31">
        <v>9040.5833485152125</v>
      </c>
      <c r="R3014" s="31">
        <v>9008.7265442404005</v>
      </c>
      <c r="S3014" s="31">
        <v>9050</v>
      </c>
      <c r="T3014" s="31">
        <v>9080</v>
      </c>
      <c r="U3014" s="31">
        <v>9055</v>
      </c>
      <c r="V3014" s="31">
        <v>9098</v>
      </c>
      <c r="W3014" s="31">
        <v>9079</v>
      </c>
      <c r="X3014" s="31">
        <v>9106</v>
      </c>
      <c r="Y3014" s="31">
        <v>8993</v>
      </c>
      <c r="Z3014" s="31">
        <v>8979</v>
      </c>
      <c r="AA3014" s="31">
        <v>8907</v>
      </c>
      <c r="AB3014" s="31">
        <v>8816</v>
      </c>
      <c r="AC3014" s="31">
        <v>8717</v>
      </c>
      <c r="AD3014" s="31">
        <v>8641</v>
      </c>
      <c r="AE3014" s="31">
        <v>8602</v>
      </c>
      <c r="AF3014" s="31">
        <v>8626</v>
      </c>
      <c r="AG3014" s="31">
        <v>8547</v>
      </c>
      <c r="AH3014" s="31">
        <v>8535</v>
      </c>
      <c r="AI3014" s="31">
        <v>8477</v>
      </c>
      <c r="AJ3014" s="31">
        <v>8448</v>
      </c>
      <c r="AK3014" s="31">
        <v>8406</v>
      </c>
      <c r="AL3014" s="31">
        <v>8419</v>
      </c>
      <c r="AM3014" s="31">
        <v>8420</v>
      </c>
      <c r="AN3014" s="31">
        <v>8446</v>
      </c>
      <c r="AO3014" s="31">
        <v>8403</v>
      </c>
      <c r="AP3014" s="31">
        <v>8431</v>
      </c>
      <c r="AQ3014" s="31">
        <v>8492</v>
      </c>
      <c r="AR3014" s="31">
        <v>8438</v>
      </c>
      <c r="AS3014" s="31">
        <v>8417</v>
      </c>
      <c r="AT3014" s="31">
        <v>8484</v>
      </c>
      <c r="AU3014" s="31">
        <v>8442</v>
      </c>
      <c r="AV3014" s="31">
        <v>8455</v>
      </c>
      <c r="AW3014" s="31">
        <v>8360</v>
      </c>
      <c r="AX3014" s="31">
        <v>8373</v>
      </c>
      <c r="AY3014" s="31">
        <v>8424</v>
      </c>
      <c r="AZ3014" s="31">
        <v>8514</v>
      </c>
      <c r="BA3014" s="31">
        <v>8558</v>
      </c>
      <c r="BB3014" s="31">
        <v>8617</v>
      </c>
      <c r="BC3014" s="31">
        <v>8692</v>
      </c>
      <c r="BD3014" s="31">
        <v>8826</v>
      </c>
      <c r="BE3014" s="31">
        <v>8892</v>
      </c>
      <c r="BF3014" s="31">
        <v>8961</v>
      </c>
      <c r="BG3014" s="31">
        <v>9053</v>
      </c>
      <c r="BH3014" s="31">
        <v>9184</v>
      </c>
      <c r="BI3014" s="31">
        <v>9214</v>
      </c>
      <c r="BJ3014" s="31">
        <v>9369</v>
      </c>
      <c r="BK3014" s="31">
        <v>9482</v>
      </c>
      <c r="BL3014" s="31">
        <v>9568</v>
      </c>
      <c r="BM3014" s="31">
        <v>9632</v>
      </c>
      <c r="BN3014" s="31">
        <v>9726</v>
      </c>
      <c r="BO3014" s="31">
        <v>9780</v>
      </c>
      <c r="BP3014" s="31">
        <v>9877</v>
      </c>
      <c r="BQ3014" s="31">
        <v>9893</v>
      </c>
      <c r="BR3014" s="31">
        <v>9987</v>
      </c>
    </row>
    <row r="3015" spans="1:70" x14ac:dyDescent="0.25">
      <c r="B3015" s="18" t="s">
        <v>26</v>
      </c>
      <c r="C3015" s="18" t="s">
        <v>27</v>
      </c>
      <c r="D3015" s="31">
        <v>20949.09</v>
      </c>
      <c r="E3015" s="31">
        <v>21372.059999999998</v>
      </c>
      <c r="F3015" s="31">
        <v>20602.813420130195</v>
      </c>
      <c r="G3015" s="31">
        <v>21285.943483652027</v>
      </c>
      <c r="H3015" s="31">
        <v>21846.989470989214</v>
      </c>
      <c r="I3015" s="31">
        <v>22612.675266404938</v>
      </c>
      <c r="J3015" s="31">
        <v>23108.898864366831</v>
      </c>
      <c r="K3015" s="31">
        <v>23405.374946818207</v>
      </c>
      <c r="L3015" s="31">
        <v>23694.45662887377</v>
      </c>
      <c r="M3015" s="31">
        <v>23875.933875338753</v>
      </c>
      <c r="N3015" s="31">
        <v>23860</v>
      </c>
      <c r="O3015" s="31">
        <v>23953.318683979542</v>
      </c>
      <c r="P3015" s="31">
        <v>23874.724948378476</v>
      </c>
      <c r="Q3015" s="31">
        <v>23917.416651484789</v>
      </c>
      <c r="R3015" s="31">
        <v>23935.273455759598</v>
      </c>
      <c r="S3015" s="31">
        <v>23978</v>
      </c>
      <c r="T3015" s="31">
        <v>23963</v>
      </c>
      <c r="U3015" s="31">
        <v>23888</v>
      </c>
      <c r="V3015" s="31">
        <v>23944</v>
      </c>
      <c r="W3015" s="31">
        <v>23937</v>
      </c>
      <c r="X3015" s="31">
        <v>23978</v>
      </c>
      <c r="Y3015" s="31">
        <v>23931</v>
      </c>
      <c r="Z3015" s="31">
        <v>23957</v>
      </c>
      <c r="AA3015" s="31">
        <v>23959</v>
      </c>
      <c r="AB3015" s="31">
        <v>23974</v>
      </c>
      <c r="AC3015" s="31">
        <v>23934</v>
      </c>
      <c r="AD3015" s="31">
        <v>23985</v>
      </c>
      <c r="AE3015" s="31">
        <v>24041</v>
      </c>
      <c r="AF3015" s="31">
        <v>24115</v>
      </c>
      <c r="AG3015" s="31">
        <v>24107</v>
      </c>
      <c r="AH3015" s="31">
        <v>24187</v>
      </c>
      <c r="AI3015" s="31">
        <v>24281</v>
      </c>
      <c r="AJ3015" s="31">
        <v>24263</v>
      </c>
      <c r="AK3015" s="31">
        <v>24329</v>
      </c>
      <c r="AL3015" s="31">
        <v>24494</v>
      </c>
      <c r="AM3015" s="31">
        <v>24605</v>
      </c>
      <c r="AN3015" s="31">
        <v>24707</v>
      </c>
      <c r="AO3015" s="31">
        <v>24735</v>
      </c>
      <c r="AP3015" s="31">
        <v>25009</v>
      </c>
      <c r="AQ3015" s="31">
        <v>25161</v>
      </c>
      <c r="AR3015" s="31">
        <v>25275</v>
      </c>
      <c r="AS3015" s="31">
        <v>25342</v>
      </c>
      <c r="AT3015" s="31">
        <v>25489</v>
      </c>
      <c r="AU3015" s="31">
        <v>25629</v>
      </c>
      <c r="AV3015" s="31">
        <v>25736</v>
      </c>
      <c r="AW3015" s="31">
        <v>25665</v>
      </c>
      <c r="AX3015" s="31">
        <v>25763</v>
      </c>
      <c r="AY3015" s="31">
        <v>25898</v>
      </c>
      <c r="AZ3015" s="31">
        <v>26135</v>
      </c>
      <c r="BA3015" s="31">
        <v>26278</v>
      </c>
      <c r="BB3015" s="31">
        <v>26537</v>
      </c>
      <c r="BC3015" s="31">
        <v>26737</v>
      </c>
      <c r="BD3015" s="31">
        <v>26935</v>
      </c>
      <c r="BE3015" s="31">
        <v>27051</v>
      </c>
      <c r="BF3015" s="31">
        <v>27229</v>
      </c>
      <c r="BG3015" s="31">
        <v>27426</v>
      </c>
      <c r="BH3015" s="31">
        <v>27647</v>
      </c>
      <c r="BI3015" s="31">
        <v>27721</v>
      </c>
      <c r="BJ3015" s="31">
        <v>28098</v>
      </c>
      <c r="BK3015" s="31">
        <v>28331</v>
      </c>
      <c r="BL3015" s="31">
        <v>28488</v>
      </c>
      <c r="BM3015" s="31">
        <v>28567</v>
      </c>
      <c r="BN3015" s="31">
        <v>28834</v>
      </c>
      <c r="BO3015" s="31">
        <v>28951</v>
      </c>
      <c r="BP3015" s="31">
        <v>29056</v>
      </c>
      <c r="BQ3015" s="31">
        <v>29131</v>
      </c>
      <c r="BR3015" s="31">
        <v>29386</v>
      </c>
    </row>
    <row r="3018" spans="1:70" ht="18" thickBot="1" x14ac:dyDescent="0.35">
      <c r="A3018" s="28"/>
      <c r="B3018" s="37" t="s">
        <v>461</v>
      </c>
    </row>
    <row r="3019" spans="1:70" ht="18" thickTop="1" x14ac:dyDescent="0.35">
      <c r="B3019" s="22" t="s">
        <v>81</v>
      </c>
      <c r="C3019" s="22" t="s">
        <v>82</v>
      </c>
      <c r="D3019" s="40">
        <v>38533</v>
      </c>
      <c r="E3019" s="40">
        <v>38717</v>
      </c>
      <c r="F3019" s="40">
        <v>38898</v>
      </c>
      <c r="G3019" s="40">
        <v>39082</v>
      </c>
      <c r="H3019" s="40">
        <v>39263</v>
      </c>
      <c r="I3019" s="40">
        <v>39447</v>
      </c>
      <c r="J3019" s="40">
        <v>39629</v>
      </c>
      <c r="K3019" s="40">
        <v>39813</v>
      </c>
      <c r="L3019" s="40">
        <v>39994</v>
      </c>
      <c r="M3019" s="40">
        <v>40178</v>
      </c>
      <c r="N3019" s="40">
        <v>40359</v>
      </c>
      <c r="O3019" s="40">
        <v>40543</v>
      </c>
      <c r="P3019" s="40">
        <v>40724</v>
      </c>
      <c r="Q3019" s="40">
        <v>40908</v>
      </c>
      <c r="R3019" s="40">
        <v>41090</v>
      </c>
      <c r="S3019" s="40">
        <v>41182</v>
      </c>
      <c r="T3019" s="40">
        <v>41274</v>
      </c>
      <c r="U3019" s="40">
        <v>41364</v>
      </c>
      <c r="V3019" s="40">
        <v>41455</v>
      </c>
      <c r="W3019" s="40">
        <v>41547</v>
      </c>
      <c r="X3019" s="40">
        <v>41639</v>
      </c>
      <c r="Y3019" s="40">
        <v>41729</v>
      </c>
      <c r="Z3019" s="40">
        <v>41820</v>
      </c>
      <c r="AA3019" s="40">
        <v>41912</v>
      </c>
      <c r="AB3019" s="40">
        <v>42004</v>
      </c>
      <c r="AC3019" s="40">
        <v>42094</v>
      </c>
      <c r="AD3019" s="40">
        <v>42185</v>
      </c>
      <c r="AE3019" s="40">
        <v>42277</v>
      </c>
      <c r="AF3019" s="40">
        <v>42369</v>
      </c>
      <c r="AG3019" s="40">
        <v>42460</v>
      </c>
      <c r="AH3019" s="40">
        <v>42551</v>
      </c>
      <c r="AI3019" s="40">
        <v>42643</v>
      </c>
      <c r="AJ3019" s="40">
        <v>42735</v>
      </c>
      <c r="AK3019" s="40">
        <v>42825</v>
      </c>
      <c r="AL3019" s="40">
        <v>42916</v>
      </c>
      <c r="AM3019" s="40">
        <v>43008</v>
      </c>
      <c r="AN3019" s="40">
        <v>43100</v>
      </c>
      <c r="AO3019" s="40">
        <v>43190</v>
      </c>
      <c r="AP3019" s="40">
        <v>43281</v>
      </c>
      <c r="AQ3019" s="40">
        <v>43373</v>
      </c>
      <c r="AR3019" s="40">
        <v>43465</v>
      </c>
      <c r="AS3019" s="40">
        <v>43555</v>
      </c>
      <c r="AT3019" s="40">
        <v>43646</v>
      </c>
      <c r="AU3019" s="40">
        <v>43738</v>
      </c>
      <c r="AV3019" s="40">
        <v>43830</v>
      </c>
      <c r="AW3019" s="40">
        <v>43921</v>
      </c>
      <c r="AX3019" s="40">
        <v>44012</v>
      </c>
      <c r="AY3019" s="40">
        <v>44104</v>
      </c>
      <c r="AZ3019" s="40">
        <v>44196</v>
      </c>
      <c r="BA3019" s="40">
        <v>44286</v>
      </c>
      <c r="BB3019" s="40">
        <v>44377</v>
      </c>
      <c r="BC3019" s="40">
        <v>44469</v>
      </c>
      <c r="BD3019" s="40">
        <v>44561</v>
      </c>
      <c r="BE3019" s="40">
        <v>44651</v>
      </c>
      <c r="BF3019" s="40">
        <v>44742</v>
      </c>
      <c r="BG3019" s="40">
        <v>44834</v>
      </c>
      <c r="BH3019" s="40">
        <v>44926</v>
      </c>
      <c r="BI3019" s="40">
        <v>45016</v>
      </c>
      <c r="BJ3019" s="40">
        <v>45107</v>
      </c>
      <c r="BK3019" s="40">
        <v>45199</v>
      </c>
      <c r="BL3019" s="40">
        <v>45291</v>
      </c>
      <c r="BM3019" s="40">
        <v>45382</v>
      </c>
      <c r="BN3019" s="40">
        <v>45473</v>
      </c>
      <c r="BO3019" s="40">
        <v>45565</v>
      </c>
      <c r="BP3019" s="40">
        <v>45657</v>
      </c>
      <c r="BQ3019" s="40">
        <v>45747</v>
      </c>
      <c r="BR3019" s="40">
        <v>45838</v>
      </c>
    </row>
    <row r="3020" spans="1:70" x14ac:dyDescent="0.25">
      <c r="B3020" s="18" t="s">
        <v>24</v>
      </c>
      <c r="C3020" s="18" t="s">
        <v>25</v>
      </c>
      <c r="D3020" s="31">
        <v>3866</v>
      </c>
      <c r="E3020" s="31">
        <v>4058</v>
      </c>
      <c r="F3020" s="31">
        <v>4164</v>
      </c>
      <c r="G3020" s="31">
        <v>4301</v>
      </c>
      <c r="H3020" s="31">
        <v>4404</v>
      </c>
      <c r="I3020" s="31">
        <v>4110</v>
      </c>
      <c r="J3020" s="31">
        <v>4086</v>
      </c>
      <c r="K3020" s="31">
        <v>4079</v>
      </c>
      <c r="L3020" s="31">
        <v>4092</v>
      </c>
      <c r="M3020" s="31">
        <v>4033</v>
      </c>
      <c r="N3020" s="31">
        <v>3990</v>
      </c>
      <c r="O3020" s="31">
        <v>3941</v>
      </c>
      <c r="P3020" s="31">
        <v>3891</v>
      </c>
      <c r="Q3020" s="31">
        <v>3839</v>
      </c>
      <c r="R3020" s="31">
        <v>3763</v>
      </c>
      <c r="S3020" s="31">
        <v>3699.6</v>
      </c>
      <c r="T3020" s="31">
        <v>3739</v>
      </c>
      <c r="U3020" s="31">
        <v>3649</v>
      </c>
      <c r="V3020" s="31">
        <v>3660</v>
      </c>
      <c r="W3020" s="31">
        <v>3588</v>
      </c>
      <c r="X3020" s="31">
        <v>3603</v>
      </c>
      <c r="Y3020" s="31">
        <v>3622</v>
      </c>
      <c r="Z3020" s="31">
        <v>3605</v>
      </c>
      <c r="AA3020" s="31">
        <v>3555</v>
      </c>
      <c r="AB3020" s="31">
        <v>3559</v>
      </c>
      <c r="AC3020" s="31">
        <v>3592</v>
      </c>
      <c r="AD3020" s="31">
        <v>3553</v>
      </c>
      <c r="AE3020" s="31">
        <v>3526</v>
      </c>
      <c r="AF3020" s="31">
        <v>3527</v>
      </c>
      <c r="AG3020" s="31">
        <v>3543</v>
      </c>
      <c r="AH3020" s="31">
        <v>3531</v>
      </c>
      <c r="AI3020" s="31">
        <v>3501</v>
      </c>
      <c r="AJ3020" s="31">
        <v>3501</v>
      </c>
      <c r="AK3020" s="31">
        <v>3447</v>
      </c>
      <c r="AL3020" s="31">
        <v>3413</v>
      </c>
      <c r="AM3020" s="31">
        <v>3372</v>
      </c>
      <c r="AN3020" s="31">
        <v>3339</v>
      </c>
      <c r="AO3020" s="31">
        <v>3363</v>
      </c>
      <c r="AP3020" s="31">
        <v>3294</v>
      </c>
      <c r="AQ3020" s="31">
        <v>3288</v>
      </c>
      <c r="AR3020" s="31">
        <v>3280</v>
      </c>
      <c r="AS3020" s="31">
        <v>3260</v>
      </c>
      <c r="AT3020" s="31">
        <v>3235</v>
      </c>
      <c r="AU3020" s="31">
        <v>3203</v>
      </c>
      <c r="AV3020" s="31">
        <v>3198</v>
      </c>
      <c r="AW3020" s="31">
        <v>3179</v>
      </c>
      <c r="AX3020" s="31">
        <v>3169</v>
      </c>
      <c r="AY3020" s="31">
        <v>3141</v>
      </c>
      <c r="AZ3020" s="31">
        <v>3133</v>
      </c>
      <c r="BA3020" s="31">
        <v>3142</v>
      </c>
      <c r="BB3020" s="31">
        <v>3146</v>
      </c>
      <c r="BC3020" s="31">
        <v>3124</v>
      </c>
      <c r="BD3020" s="31">
        <v>3135</v>
      </c>
      <c r="BE3020" s="31">
        <v>3158</v>
      </c>
      <c r="BF3020" s="31">
        <v>3131</v>
      </c>
      <c r="BG3020" s="31">
        <v>3138</v>
      </c>
      <c r="BH3020" s="31">
        <v>3085</v>
      </c>
      <c r="BI3020" s="31">
        <v>3139</v>
      </c>
      <c r="BJ3020" s="31">
        <v>3135</v>
      </c>
      <c r="BK3020" s="31">
        <v>3140</v>
      </c>
      <c r="BL3020" s="31">
        <v>3160</v>
      </c>
      <c r="BM3020" s="31">
        <v>3149</v>
      </c>
      <c r="BN3020" s="31">
        <v>3168</v>
      </c>
      <c r="BO3020" s="31">
        <v>3148</v>
      </c>
      <c r="BP3020" s="31">
        <v>3156</v>
      </c>
      <c r="BQ3020" s="31">
        <v>3195</v>
      </c>
      <c r="BR3020" s="31">
        <v>3176</v>
      </c>
    </row>
    <row r="3021" spans="1:70" x14ac:dyDescent="0.25">
      <c r="B3021" s="18" t="s">
        <v>26</v>
      </c>
      <c r="C3021" s="18" t="s">
        <v>27</v>
      </c>
      <c r="D3021" s="31">
        <v>8174</v>
      </c>
      <c r="E3021" s="31">
        <v>8507</v>
      </c>
      <c r="F3021" s="31">
        <v>8675</v>
      </c>
      <c r="G3021" s="31">
        <v>8925</v>
      </c>
      <c r="H3021" s="31">
        <v>9205</v>
      </c>
      <c r="I3021" s="31">
        <v>8775</v>
      </c>
      <c r="J3021" s="31">
        <v>8856</v>
      </c>
      <c r="K3021" s="31">
        <v>8867</v>
      </c>
      <c r="L3021" s="31">
        <v>8872</v>
      </c>
      <c r="M3021" s="31">
        <v>9004</v>
      </c>
      <c r="N3021" s="31">
        <v>9000</v>
      </c>
      <c r="O3021" s="31">
        <v>9015</v>
      </c>
      <c r="P3021" s="31">
        <v>8979</v>
      </c>
      <c r="Q3021" s="31">
        <v>8860</v>
      </c>
      <c r="R3021" s="31">
        <v>8808</v>
      </c>
      <c r="S3021" s="31">
        <v>8632.4</v>
      </c>
      <c r="T3021" s="31">
        <v>8730</v>
      </c>
      <c r="U3021" s="31">
        <v>8668</v>
      </c>
      <c r="V3021" s="31">
        <v>8541</v>
      </c>
      <c r="W3021" s="31">
        <v>8497</v>
      </c>
      <c r="X3021" s="31">
        <v>8582</v>
      </c>
      <c r="Y3021" s="31">
        <v>8590</v>
      </c>
      <c r="Z3021" s="31">
        <v>8523</v>
      </c>
      <c r="AA3021" s="31">
        <v>8409</v>
      </c>
      <c r="AB3021" s="31">
        <v>8433</v>
      </c>
      <c r="AC3021" s="31">
        <v>8469</v>
      </c>
      <c r="AD3021" s="31">
        <v>8403</v>
      </c>
      <c r="AE3021" s="31">
        <v>8265</v>
      </c>
      <c r="AF3021" s="31">
        <v>8262</v>
      </c>
      <c r="AG3021" s="31">
        <v>8255</v>
      </c>
      <c r="AH3021" s="31">
        <v>8222</v>
      </c>
      <c r="AI3021" s="31">
        <v>8143</v>
      </c>
      <c r="AJ3021" s="31">
        <v>8288</v>
      </c>
      <c r="AK3021" s="31">
        <v>8227</v>
      </c>
      <c r="AL3021" s="31">
        <v>8123</v>
      </c>
      <c r="AM3021" s="31">
        <v>8062</v>
      </c>
      <c r="AN3021" s="31">
        <v>8104</v>
      </c>
      <c r="AO3021" s="31">
        <v>8106</v>
      </c>
      <c r="AP3021" s="31">
        <v>7984</v>
      </c>
      <c r="AQ3021" s="31">
        <v>7993</v>
      </c>
      <c r="AR3021" s="31">
        <v>7941</v>
      </c>
      <c r="AS3021" s="31">
        <v>7951</v>
      </c>
      <c r="AT3021" s="31">
        <v>7915</v>
      </c>
      <c r="AU3021" s="31">
        <v>7827</v>
      </c>
      <c r="AV3021" s="31">
        <v>7774</v>
      </c>
      <c r="AW3021" s="31">
        <v>7760</v>
      </c>
      <c r="AX3021" s="31">
        <v>7746</v>
      </c>
      <c r="AY3021" s="31">
        <v>7714</v>
      </c>
      <c r="AZ3021" s="31">
        <v>7789</v>
      </c>
      <c r="BA3021" s="31">
        <v>7842</v>
      </c>
      <c r="BB3021" s="31">
        <v>7825</v>
      </c>
      <c r="BC3021" s="31">
        <v>7776</v>
      </c>
      <c r="BD3021" s="31">
        <v>7832</v>
      </c>
      <c r="BE3021" s="31">
        <v>7857</v>
      </c>
      <c r="BF3021" s="31">
        <v>7851</v>
      </c>
      <c r="BG3021" s="31">
        <v>7835</v>
      </c>
      <c r="BH3021" s="31">
        <v>7849</v>
      </c>
      <c r="BI3021" s="31">
        <v>7859</v>
      </c>
      <c r="BJ3021" s="31">
        <v>7859</v>
      </c>
      <c r="BK3021" s="31">
        <v>7846</v>
      </c>
      <c r="BL3021" s="31">
        <v>7859</v>
      </c>
      <c r="BM3021" s="31">
        <v>7884</v>
      </c>
      <c r="BN3021" s="31">
        <v>7853</v>
      </c>
      <c r="BO3021" s="31">
        <v>7843</v>
      </c>
      <c r="BP3021" s="31">
        <v>7864</v>
      </c>
      <c r="BQ3021" s="31">
        <v>7890</v>
      </c>
      <c r="BR3021" s="31">
        <v>7909</v>
      </c>
    </row>
    <row r="3024" spans="1:70" ht="18" thickBot="1" x14ac:dyDescent="0.35">
      <c r="A3024" s="28"/>
      <c r="B3024" s="37" t="s">
        <v>462</v>
      </c>
    </row>
    <row r="3025" spans="1:70" ht="18" thickTop="1" x14ac:dyDescent="0.35">
      <c r="B3025" s="22" t="s">
        <v>81</v>
      </c>
      <c r="C3025" s="22" t="s">
        <v>82</v>
      </c>
      <c r="D3025" s="40">
        <v>38533</v>
      </c>
      <c r="E3025" s="40">
        <v>38717</v>
      </c>
      <c r="F3025" s="40">
        <v>38898</v>
      </c>
      <c r="G3025" s="40">
        <v>39082</v>
      </c>
      <c r="H3025" s="40">
        <v>39263</v>
      </c>
      <c r="I3025" s="40">
        <v>39447</v>
      </c>
      <c r="J3025" s="40">
        <v>39629</v>
      </c>
      <c r="K3025" s="40">
        <v>39813</v>
      </c>
      <c r="L3025" s="40">
        <v>39994</v>
      </c>
      <c r="M3025" s="40">
        <v>40178</v>
      </c>
      <c r="N3025" s="40">
        <v>40359</v>
      </c>
      <c r="O3025" s="40">
        <v>40543</v>
      </c>
      <c r="P3025" s="40">
        <v>40724</v>
      </c>
      <c r="Q3025" s="40">
        <v>40908</v>
      </c>
      <c r="R3025" s="40">
        <v>41090</v>
      </c>
      <c r="S3025" s="40">
        <v>41182</v>
      </c>
      <c r="T3025" s="40">
        <v>41274</v>
      </c>
      <c r="U3025" s="40">
        <v>41364</v>
      </c>
      <c r="V3025" s="40">
        <v>41455</v>
      </c>
      <c r="W3025" s="40">
        <v>41547</v>
      </c>
      <c r="X3025" s="40">
        <v>41639</v>
      </c>
      <c r="Y3025" s="40">
        <v>41729</v>
      </c>
      <c r="Z3025" s="40">
        <v>41820</v>
      </c>
      <c r="AA3025" s="40">
        <v>41912</v>
      </c>
      <c r="AB3025" s="40">
        <v>42004</v>
      </c>
      <c r="AC3025" s="40">
        <v>42094</v>
      </c>
      <c r="AD3025" s="40">
        <v>42185</v>
      </c>
      <c r="AE3025" s="40">
        <v>42277</v>
      </c>
      <c r="AF3025" s="40">
        <v>42369</v>
      </c>
      <c r="AG3025" s="40">
        <v>42460</v>
      </c>
      <c r="AH3025" s="40">
        <v>42551</v>
      </c>
      <c r="AI3025" s="40">
        <v>42643</v>
      </c>
      <c r="AJ3025" s="40">
        <v>42735</v>
      </c>
      <c r="AK3025" s="40">
        <v>42825</v>
      </c>
      <c r="AL3025" s="40">
        <v>42916</v>
      </c>
      <c r="AM3025" s="40">
        <v>43008</v>
      </c>
      <c r="AN3025" s="40">
        <v>43100</v>
      </c>
      <c r="AO3025" s="40">
        <v>43190</v>
      </c>
      <c r="AP3025" s="40">
        <v>43281</v>
      </c>
      <c r="AQ3025" s="40">
        <v>43373</v>
      </c>
      <c r="AR3025" s="40">
        <v>43465</v>
      </c>
      <c r="AS3025" s="40">
        <v>43555</v>
      </c>
      <c r="AT3025" s="40">
        <v>43646</v>
      </c>
      <c r="AU3025" s="40">
        <v>43738</v>
      </c>
      <c r="AV3025" s="40">
        <v>43830</v>
      </c>
      <c r="AW3025" s="40">
        <v>43921</v>
      </c>
      <c r="AX3025" s="40">
        <v>44012</v>
      </c>
      <c r="AY3025" s="40">
        <v>44104</v>
      </c>
      <c r="AZ3025" s="40">
        <v>44196</v>
      </c>
      <c r="BA3025" s="40">
        <v>44286</v>
      </c>
      <c r="BB3025" s="40">
        <v>44377</v>
      </c>
      <c r="BC3025" s="40">
        <v>44469</v>
      </c>
      <c r="BD3025" s="40">
        <v>44561</v>
      </c>
      <c r="BE3025" s="40">
        <v>44651</v>
      </c>
      <c r="BF3025" s="40">
        <v>44742</v>
      </c>
      <c r="BG3025" s="40">
        <v>44834</v>
      </c>
      <c r="BH3025" s="40">
        <v>44926</v>
      </c>
      <c r="BI3025" s="40">
        <v>45016</v>
      </c>
      <c r="BJ3025" s="40">
        <v>45107</v>
      </c>
      <c r="BK3025" s="40">
        <v>45199</v>
      </c>
      <c r="BL3025" s="40">
        <v>45291</v>
      </c>
      <c r="BM3025" s="40">
        <v>45382</v>
      </c>
      <c r="BN3025" s="40">
        <v>45473</v>
      </c>
      <c r="BO3025" s="40">
        <v>45565</v>
      </c>
      <c r="BP3025" s="40">
        <v>45657</v>
      </c>
      <c r="BQ3025" s="40">
        <v>45747</v>
      </c>
      <c r="BR3025" s="40">
        <v>45838</v>
      </c>
    </row>
    <row r="3026" spans="1:70" x14ac:dyDescent="0.25">
      <c r="B3026" s="18" t="s">
        <v>24</v>
      </c>
      <c r="C3026" s="18" t="s">
        <v>25</v>
      </c>
      <c r="D3026" s="31">
        <v>8546.6285441106174</v>
      </c>
      <c r="E3026" s="31">
        <v>8723.0415180377313</v>
      </c>
      <c r="F3026" s="31">
        <v>8874.6526679660201</v>
      </c>
      <c r="G3026" s="31">
        <v>9102.6694369874604</v>
      </c>
      <c r="H3026" s="31">
        <v>9411.0921192954065</v>
      </c>
      <c r="I3026" s="31">
        <v>9712.3142720553078</v>
      </c>
      <c r="J3026" s="31">
        <v>9919.5295112712829</v>
      </c>
      <c r="K3026" s="31">
        <v>10113.143750229839</v>
      </c>
      <c r="L3026" s="31">
        <v>10267.155076674144</v>
      </c>
      <c r="M3026" s="31">
        <v>10404.365167506345</v>
      </c>
      <c r="N3026" s="31">
        <v>10492.371639760233</v>
      </c>
      <c r="O3026" s="31">
        <v>10608.780200786967</v>
      </c>
      <c r="P3026" s="31">
        <v>10694.786525944177</v>
      </c>
      <c r="Q3026" s="31">
        <v>10839.997205163094</v>
      </c>
      <c r="R3026" s="31">
        <v>10994.408561026736</v>
      </c>
      <c r="S3026" s="31">
        <v>11099.216268892729</v>
      </c>
      <c r="T3026" s="31">
        <v>11175.221858566543</v>
      </c>
      <c r="U3026" s="31">
        <v>11216.024859338801</v>
      </c>
      <c r="V3026" s="31">
        <v>11288</v>
      </c>
      <c r="W3026" s="31">
        <v>11336</v>
      </c>
      <c r="X3026" s="31">
        <v>11412</v>
      </c>
      <c r="Y3026" s="31">
        <v>11428</v>
      </c>
      <c r="Z3026" s="31">
        <v>11453</v>
      </c>
      <c r="AA3026" s="31">
        <v>11484</v>
      </c>
      <c r="AB3026" s="31">
        <v>11510</v>
      </c>
      <c r="AC3026" s="31">
        <v>11493</v>
      </c>
      <c r="AD3026" s="31">
        <v>11422</v>
      </c>
      <c r="AE3026" s="31">
        <v>11500</v>
      </c>
      <c r="AF3026" s="31">
        <v>11486</v>
      </c>
      <c r="AG3026" s="31">
        <v>11453</v>
      </c>
      <c r="AH3026" s="31">
        <v>11425</v>
      </c>
      <c r="AI3026" s="31">
        <v>11391</v>
      </c>
      <c r="AJ3026" s="31">
        <v>11359</v>
      </c>
      <c r="AK3026" s="31">
        <v>11285</v>
      </c>
      <c r="AL3026" s="31">
        <v>11259</v>
      </c>
      <c r="AM3026" s="31">
        <v>11215</v>
      </c>
      <c r="AN3026" s="31">
        <v>11177</v>
      </c>
      <c r="AO3026" s="31">
        <v>11136</v>
      </c>
      <c r="AP3026" s="31">
        <v>11106</v>
      </c>
      <c r="AQ3026" s="31">
        <v>11087</v>
      </c>
      <c r="AR3026" s="31">
        <v>11105</v>
      </c>
      <c r="AS3026" s="31">
        <v>11110</v>
      </c>
      <c r="AT3026" s="31">
        <v>11131</v>
      </c>
      <c r="AU3026" s="31">
        <v>11130</v>
      </c>
      <c r="AV3026" s="31">
        <v>11149</v>
      </c>
      <c r="AW3026" s="31">
        <v>11127</v>
      </c>
      <c r="AX3026" s="31">
        <v>11186</v>
      </c>
      <c r="AY3026" s="31">
        <v>11236</v>
      </c>
      <c r="AZ3026" s="31">
        <v>11304</v>
      </c>
      <c r="BA3026" s="31">
        <v>11372</v>
      </c>
      <c r="BB3026" s="31">
        <v>11450</v>
      </c>
      <c r="BC3026" s="31">
        <v>11522</v>
      </c>
      <c r="BD3026" s="31">
        <v>11596</v>
      </c>
      <c r="BE3026" s="31">
        <v>11648</v>
      </c>
      <c r="BF3026" s="31">
        <v>11723</v>
      </c>
      <c r="BG3026" s="31">
        <v>11818</v>
      </c>
      <c r="BH3026" s="31">
        <v>11906</v>
      </c>
      <c r="BI3026" s="31">
        <v>11983</v>
      </c>
      <c r="BJ3026" s="31">
        <v>12098</v>
      </c>
      <c r="BK3026" s="31">
        <v>12180</v>
      </c>
      <c r="BL3026" s="31">
        <v>12269</v>
      </c>
      <c r="BM3026" s="31">
        <v>12127</v>
      </c>
      <c r="BN3026" s="31">
        <v>12388</v>
      </c>
      <c r="BO3026" s="31">
        <v>12496</v>
      </c>
      <c r="BP3026" s="31">
        <v>12587</v>
      </c>
      <c r="BQ3026" s="31">
        <v>12625</v>
      </c>
      <c r="BR3026" s="31">
        <v>12654</v>
      </c>
    </row>
    <row r="3027" spans="1:70" x14ac:dyDescent="0.25">
      <c r="B3027" s="18" t="s">
        <v>26</v>
      </c>
      <c r="C3027" s="18" t="s">
        <v>27</v>
      </c>
      <c r="D3027" s="31">
        <v>12818.371455889384</v>
      </c>
      <c r="E3027" s="31">
        <v>13082.958481962271</v>
      </c>
      <c r="F3027" s="31">
        <v>13310.34733203398</v>
      </c>
      <c r="G3027" s="31">
        <v>13652.330563012541</v>
      </c>
      <c r="H3027" s="31">
        <v>14114.907880704593</v>
      </c>
      <c r="I3027" s="31">
        <v>14566.685727944692</v>
      </c>
      <c r="J3027" s="31">
        <v>14877.470488728719</v>
      </c>
      <c r="K3027" s="31">
        <v>15167.856249770162</v>
      </c>
      <c r="L3027" s="31">
        <v>15398.844923325856</v>
      </c>
      <c r="M3027" s="31">
        <v>15604.634832493657</v>
      </c>
      <c r="N3027" s="31">
        <v>15736.628360239769</v>
      </c>
      <c r="O3027" s="31">
        <v>15911.219799213033</v>
      </c>
      <c r="P3027" s="31">
        <v>16040.213474055825</v>
      </c>
      <c r="Q3027" s="31">
        <v>16258.002794836908</v>
      </c>
      <c r="R3027" s="31">
        <v>16489.591438973268</v>
      </c>
      <c r="S3027" s="31">
        <v>16646.783731107273</v>
      </c>
      <c r="T3027" s="31">
        <v>16760.778141433457</v>
      </c>
      <c r="U3027" s="31">
        <v>16821.975140661201</v>
      </c>
      <c r="V3027" s="31">
        <v>16931</v>
      </c>
      <c r="W3027" s="31">
        <v>17005</v>
      </c>
      <c r="X3027" s="31">
        <v>17118</v>
      </c>
      <c r="Y3027" s="31">
        <v>17142</v>
      </c>
      <c r="Z3027" s="31">
        <v>17180</v>
      </c>
      <c r="AA3027" s="31">
        <v>17226</v>
      </c>
      <c r="AB3027" s="31">
        <v>17264</v>
      </c>
      <c r="AC3027" s="31">
        <v>17240</v>
      </c>
      <c r="AD3027" s="31">
        <v>17132</v>
      </c>
      <c r="AE3027" s="31">
        <v>17249</v>
      </c>
      <c r="AF3027" s="31">
        <v>17228</v>
      </c>
      <c r="AG3027" s="31">
        <v>17179</v>
      </c>
      <c r="AH3027" s="31">
        <v>17137</v>
      </c>
      <c r="AI3027" s="31">
        <v>17087</v>
      </c>
      <c r="AJ3027" s="31">
        <v>17038</v>
      </c>
      <c r="AK3027" s="31">
        <v>16928</v>
      </c>
      <c r="AL3027" s="31">
        <v>16888</v>
      </c>
      <c r="AM3027" s="31">
        <v>16823</v>
      </c>
      <c r="AN3027" s="31">
        <v>16765</v>
      </c>
      <c r="AO3027" s="31">
        <v>16703</v>
      </c>
      <c r="AP3027" s="31">
        <v>16660</v>
      </c>
      <c r="AQ3027" s="31">
        <v>16631</v>
      </c>
      <c r="AR3027" s="31">
        <v>16657</v>
      </c>
      <c r="AS3027" s="31">
        <v>16664</v>
      </c>
      <c r="AT3027" s="31">
        <v>16696</v>
      </c>
      <c r="AU3027" s="31">
        <v>16696</v>
      </c>
      <c r="AV3027" s="31">
        <v>16723</v>
      </c>
      <c r="AW3027" s="31">
        <v>16691</v>
      </c>
      <c r="AX3027" s="31">
        <v>16779</v>
      </c>
      <c r="AY3027" s="31">
        <v>16855</v>
      </c>
      <c r="AZ3027" s="31">
        <v>16956</v>
      </c>
      <c r="BA3027" s="31">
        <v>17059</v>
      </c>
      <c r="BB3027" s="31">
        <v>17176</v>
      </c>
      <c r="BC3027" s="31">
        <v>17284</v>
      </c>
      <c r="BD3027" s="31">
        <v>17394</v>
      </c>
      <c r="BE3027" s="31">
        <v>17472</v>
      </c>
      <c r="BF3027" s="31">
        <v>17584</v>
      </c>
      <c r="BG3027" s="31">
        <v>17728</v>
      </c>
      <c r="BH3027" s="31">
        <v>17860</v>
      </c>
      <c r="BI3027" s="31">
        <v>17974</v>
      </c>
      <c r="BJ3027" s="31">
        <v>18148</v>
      </c>
      <c r="BK3027" s="31">
        <v>18270</v>
      </c>
      <c r="BL3027" s="31">
        <v>18403</v>
      </c>
      <c r="BM3027" s="31">
        <v>18190</v>
      </c>
      <c r="BN3027" s="31">
        <v>18583</v>
      </c>
      <c r="BO3027" s="31">
        <v>18743</v>
      </c>
      <c r="BP3027" s="31">
        <v>18880</v>
      </c>
      <c r="BQ3027" s="31">
        <v>18938</v>
      </c>
      <c r="BR3027" s="31">
        <v>18980</v>
      </c>
    </row>
    <row r="3030" spans="1:70" ht="18" thickBot="1" x14ac:dyDescent="0.35">
      <c r="A3030" s="28"/>
      <c r="B3030" s="37" t="s">
        <v>463</v>
      </c>
    </row>
    <row r="3031" spans="1:70" ht="18" thickTop="1" x14ac:dyDescent="0.35">
      <c r="B3031" s="22" t="s">
        <v>81</v>
      </c>
      <c r="C3031" s="22" t="s">
        <v>82</v>
      </c>
      <c r="D3031" s="40">
        <v>38533</v>
      </c>
      <c r="E3031" s="40">
        <v>38717</v>
      </c>
      <c r="F3031" s="40">
        <v>38898</v>
      </c>
      <c r="G3031" s="40">
        <v>39082</v>
      </c>
      <c r="H3031" s="40">
        <v>39263</v>
      </c>
      <c r="I3031" s="40">
        <v>39447</v>
      </c>
      <c r="J3031" s="40">
        <v>39629</v>
      </c>
      <c r="K3031" s="40">
        <v>39813</v>
      </c>
      <c r="L3031" s="40">
        <v>39994</v>
      </c>
      <c r="M3031" s="40">
        <v>40178</v>
      </c>
      <c r="N3031" s="40">
        <v>40359</v>
      </c>
      <c r="O3031" s="40">
        <v>40543</v>
      </c>
      <c r="P3031" s="40">
        <v>40724</v>
      </c>
      <c r="Q3031" s="40">
        <v>40908</v>
      </c>
      <c r="R3031" s="40">
        <v>41090</v>
      </c>
      <c r="S3031" s="40">
        <v>41182</v>
      </c>
      <c r="T3031" s="40">
        <v>41274</v>
      </c>
      <c r="U3031" s="40">
        <v>41364</v>
      </c>
      <c r="V3031" s="40">
        <v>41455</v>
      </c>
      <c r="W3031" s="40">
        <v>41547</v>
      </c>
      <c r="X3031" s="40">
        <v>41639</v>
      </c>
      <c r="Y3031" s="40">
        <v>41729</v>
      </c>
      <c r="Z3031" s="40">
        <v>41820</v>
      </c>
      <c r="AA3031" s="40">
        <v>41912</v>
      </c>
      <c r="AB3031" s="40">
        <v>42004</v>
      </c>
      <c r="AC3031" s="40">
        <v>42094</v>
      </c>
      <c r="AD3031" s="40">
        <v>42185</v>
      </c>
      <c r="AE3031" s="40">
        <v>42277</v>
      </c>
      <c r="AF3031" s="40">
        <v>42369</v>
      </c>
      <c r="AG3031" s="40">
        <v>42460</v>
      </c>
      <c r="AH3031" s="40">
        <v>42551</v>
      </c>
      <c r="AI3031" s="40">
        <v>42643</v>
      </c>
      <c r="AJ3031" s="40">
        <v>42735</v>
      </c>
      <c r="AK3031" s="40">
        <v>42825</v>
      </c>
      <c r="AL3031" s="40">
        <v>42916</v>
      </c>
      <c r="AM3031" s="40">
        <v>43008</v>
      </c>
      <c r="AN3031" s="40">
        <v>43100</v>
      </c>
      <c r="AO3031" s="40">
        <v>43190</v>
      </c>
      <c r="AP3031" s="40">
        <v>43281</v>
      </c>
      <c r="AQ3031" s="40">
        <v>43373</v>
      </c>
      <c r="AR3031" s="40">
        <v>43465</v>
      </c>
      <c r="AS3031" s="40">
        <v>43555</v>
      </c>
      <c r="AT3031" s="40">
        <v>43646</v>
      </c>
      <c r="AU3031" s="40">
        <v>43738</v>
      </c>
      <c r="AV3031" s="40">
        <v>43830</v>
      </c>
      <c r="AW3031" s="40">
        <v>43921</v>
      </c>
      <c r="AX3031" s="40">
        <v>44012</v>
      </c>
      <c r="AY3031" s="40">
        <v>44104</v>
      </c>
      <c r="AZ3031" s="40">
        <v>44196</v>
      </c>
      <c r="BA3031" s="40">
        <v>44286</v>
      </c>
      <c r="BB3031" s="40">
        <v>44377</v>
      </c>
      <c r="BC3031" s="40">
        <v>44469</v>
      </c>
      <c r="BD3031" s="40">
        <v>44561</v>
      </c>
      <c r="BE3031" s="40">
        <v>44651</v>
      </c>
      <c r="BF3031" s="40">
        <v>44742</v>
      </c>
      <c r="BG3031" s="40">
        <v>44834</v>
      </c>
      <c r="BH3031" s="40">
        <v>44926</v>
      </c>
      <c r="BI3031" s="40">
        <v>45016</v>
      </c>
      <c r="BJ3031" s="40">
        <v>45107</v>
      </c>
      <c r="BK3031" s="40">
        <v>45199</v>
      </c>
      <c r="BL3031" s="40">
        <v>45291</v>
      </c>
      <c r="BM3031" s="40">
        <v>45382</v>
      </c>
      <c r="BN3031" s="40">
        <v>45473</v>
      </c>
      <c r="BO3031" s="40">
        <v>45565</v>
      </c>
      <c r="BP3031" s="40">
        <v>45657</v>
      </c>
      <c r="BQ3031" s="40">
        <v>45747</v>
      </c>
      <c r="BR3031" s="40">
        <v>45838</v>
      </c>
    </row>
    <row r="3032" spans="1:70" x14ac:dyDescent="0.25">
      <c r="B3032" s="18" t="s">
        <v>24</v>
      </c>
      <c r="C3032" s="18" t="s">
        <v>25</v>
      </c>
      <c r="D3032" s="31">
        <v>2047</v>
      </c>
      <c r="E3032" s="31">
        <v>2074.6</v>
      </c>
      <c r="F3032" s="31">
        <v>2095.7600000000002</v>
      </c>
      <c r="G3032" s="31">
        <v>2111.86</v>
      </c>
      <c r="H3032" s="31">
        <v>2137.1600000000003</v>
      </c>
      <c r="I3032" s="31">
        <v>2156.94</v>
      </c>
      <c r="J3032" s="31">
        <v>2144.98</v>
      </c>
      <c r="K3032" s="31">
        <v>2161.54</v>
      </c>
      <c r="L3032" s="31">
        <v>2178.1</v>
      </c>
      <c r="M3032" s="31">
        <v>2178.1</v>
      </c>
      <c r="N3032" s="31">
        <v>2196.5</v>
      </c>
      <c r="O3032" s="31">
        <v>2238</v>
      </c>
      <c r="P3032" s="31">
        <v>2227.5</v>
      </c>
      <c r="Q3032" s="31">
        <v>2217</v>
      </c>
      <c r="R3032" s="31">
        <v>2168</v>
      </c>
      <c r="S3032" s="31">
        <v>2215.36</v>
      </c>
      <c r="T3032" s="31">
        <v>2212.14</v>
      </c>
      <c r="U3032" s="31">
        <v>2198.8000000000002</v>
      </c>
      <c r="V3032" s="31">
        <v>2202</v>
      </c>
      <c r="W3032" s="31">
        <v>2195</v>
      </c>
      <c r="X3032" s="31">
        <v>2204</v>
      </c>
      <c r="Y3032" s="31">
        <v>2191</v>
      </c>
      <c r="Z3032" s="31">
        <v>2200</v>
      </c>
      <c r="AA3032" s="31">
        <v>2192</v>
      </c>
      <c r="AB3032" s="31">
        <v>2216</v>
      </c>
      <c r="AC3032" s="31">
        <v>2198</v>
      </c>
      <c r="AD3032" s="31">
        <v>2207</v>
      </c>
      <c r="AE3032" s="31">
        <v>2222</v>
      </c>
      <c r="AF3032" s="31">
        <v>2244</v>
      </c>
      <c r="AG3032" s="31">
        <v>2213</v>
      </c>
      <c r="AH3032" s="31">
        <v>2210</v>
      </c>
      <c r="AI3032" s="31">
        <v>2222</v>
      </c>
      <c r="AJ3032" s="31">
        <v>2234</v>
      </c>
      <c r="AK3032" s="31">
        <v>2251</v>
      </c>
      <c r="AL3032" s="31">
        <v>2265</v>
      </c>
      <c r="AM3032" s="31">
        <v>2276</v>
      </c>
      <c r="AN3032" s="31">
        <v>2296</v>
      </c>
      <c r="AO3032" s="31">
        <v>2300</v>
      </c>
      <c r="AP3032" s="31">
        <v>2308</v>
      </c>
      <c r="AQ3032" s="31">
        <v>2317</v>
      </c>
      <c r="AR3032" s="31">
        <v>2325</v>
      </c>
      <c r="AS3032" s="31">
        <v>2349</v>
      </c>
      <c r="AT3032" s="31">
        <v>2350</v>
      </c>
      <c r="AU3032" s="31">
        <v>2380</v>
      </c>
      <c r="AV3032" s="31">
        <v>2385</v>
      </c>
      <c r="AW3032" s="31">
        <v>2404</v>
      </c>
      <c r="AX3032" s="31">
        <v>2418</v>
      </c>
      <c r="AY3032" s="31">
        <v>2446</v>
      </c>
      <c r="AZ3032" s="31">
        <v>2467</v>
      </c>
      <c r="BA3032" s="31">
        <v>2473</v>
      </c>
      <c r="BB3032" s="31">
        <v>2477</v>
      </c>
      <c r="BC3032" s="31">
        <v>2485</v>
      </c>
      <c r="BD3032" s="31">
        <v>2510</v>
      </c>
      <c r="BE3032" s="31">
        <v>2530</v>
      </c>
      <c r="BF3032" s="31">
        <v>2537</v>
      </c>
      <c r="BG3032" s="31">
        <v>2559</v>
      </c>
      <c r="BH3032" s="31">
        <v>2553</v>
      </c>
      <c r="BI3032" s="31">
        <v>2577</v>
      </c>
      <c r="BJ3032" s="31">
        <v>2592</v>
      </c>
      <c r="BK3032" s="31">
        <v>2600</v>
      </c>
      <c r="BL3032" s="31">
        <v>2618</v>
      </c>
      <c r="BM3032" s="31">
        <v>2614</v>
      </c>
      <c r="BN3032" s="31">
        <v>2628</v>
      </c>
      <c r="BO3032" s="31">
        <v>2636</v>
      </c>
      <c r="BP3032" s="31">
        <v>2640</v>
      </c>
      <c r="BQ3032" s="31">
        <v>2638</v>
      </c>
      <c r="BR3032" s="31">
        <v>2639</v>
      </c>
    </row>
    <row r="3033" spans="1:70" x14ac:dyDescent="0.25">
      <c r="B3033" s="18" t="s">
        <v>26</v>
      </c>
      <c r="C3033" s="18" t="s">
        <v>27</v>
      </c>
      <c r="D3033" s="31">
        <v>2403</v>
      </c>
      <c r="E3033" s="31">
        <v>2435.4</v>
      </c>
      <c r="F3033" s="31">
        <v>2460.2399999999998</v>
      </c>
      <c r="G3033" s="31">
        <v>2479.14</v>
      </c>
      <c r="H3033" s="31">
        <v>2508.8399999999997</v>
      </c>
      <c r="I3033" s="31">
        <v>2532.06</v>
      </c>
      <c r="J3033" s="31">
        <v>2518.02</v>
      </c>
      <c r="K3033" s="31">
        <v>2537.46</v>
      </c>
      <c r="L3033" s="31">
        <v>2556.9</v>
      </c>
      <c r="M3033" s="31">
        <v>2556.9</v>
      </c>
      <c r="N3033" s="31">
        <v>2578.5</v>
      </c>
      <c r="O3033" s="31">
        <v>2577</v>
      </c>
      <c r="P3033" s="31">
        <v>2617.5</v>
      </c>
      <c r="Q3033" s="31">
        <v>2658</v>
      </c>
      <c r="R3033" s="31">
        <v>2654</v>
      </c>
      <c r="S3033" s="31">
        <v>2600.64</v>
      </c>
      <c r="T3033" s="31">
        <v>2596.86</v>
      </c>
      <c r="U3033" s="31">
        <v>2581.1999999999998</v>
      </c>
      <c r="V3033" s="31">
        <v>2584</v>
      </c>
      <c r="W3033" s="31">
        <v>2576</v>
      </c>
      <c r="X3033" s="31">
        <v>2588</v>
      </c>
      <c r="Y3033" s="31">
        <v>2572</v>
      </c>
      <c r="Z3033" s="31">
        <v>2583</v>
      </c>
      <c r="AA3033" s="31">
        <v>2574</v>
      </c>
      <c r="AB3033" s="31">
        <v>2601</v>
      </c>
      <c r="AC3033" s="31">
        <v>2581</v>
      </c>
      <c r="AD3033" s="31">
        <v>2590</v>
      </c>
      <c r="AE3033" s="31">
        <v>2609</v>
      </c>
      <c r="AF3033" s="31">
        <v>2635</v>
      </c>
      <c r="AG3033" s="31">
        <v>2598</v>
      </c>
      <c r="AH3033" s="31">
        <v>2594</v>
      </c>
      <c r="AI3033" s="31">
        <v>2609</v>
      </c>
      <c r="AJ3033" s="31">
        <v>2622</v>
      </c>
      <c r="AK3033" s="31">
        <v>2642</v>
      </c>
      <c r="AL3033" s="31">
        <v>2658</v>
      </c>
      <c r="AM3033" s="31">
        <v>2672</v>
      </c>
      <c r="AN3033" s="31">
        <v>2696</v>
      </c>
      <c r="AO3033" s="31">
        <v>2699</v>
      </c>
      <c r="AP3033" s="31">
        <v>2710</v>
      </c>
      <c r="AQ3033" s="31">
        <v>2719</v>
      </c>
      <c r="AR3033" s="31">
        <v>2729</v>
      </c>
      <c r="AS3033" s="31">
        <v>2757</v>
      </c>
      <c r="AT3033" s="31">
        <v>2758</v>
      </c>
      <c r="AU3033" s="31">
        <v>2793</v>
      </c>
      <c r="AV3033" s="31">
        <v>2799</v>
      </c>
      <c r="AW3033" s="31">
        <v>2821</v>
      </c>
      <c r="AX3033" s="31">
        <v>2839</v>
      </c>
      <c r="AY3033" s="31">
        <v>2872</v>
      </c>
      <c r="AZ3033" s="31">
        <v>2896</v>
      </c>
      <c r="BA3033" s="31">
        <v>2904</v>
      </c>
      <c r="BB3033" s="31">
        <v>2908</v>
      </c>
      <c r="BC3033" s="31">
        <v>2918</v>
      </c>
      <c r="BD3033" s="31">
        <v>2946</v>
      </c>
      <c r="BE3033" s="31">
        <v>2970</v>
      </c>
      <c r="BF3033" s="31">
        <v>2979</v>
      </c>
      <c r="BG3033" s="31">
        <v>3003</v>
      </c>
      <c r="BH3033" s="31">
        <v>2997</v>
      </c>
      <c r="BI3033" s="31">
        <v>3026</v>
      </c>
      <c r="BJ3033" s="31">
        <v>3042</v>
      </c>
      <c r="BK3033" s="31">
        <v>3053</v>
      </c>
      <c r="BL3033" s="31">
        <v>3074</v>
      </c>
      <c r="BM3033" s="31">
        <v>3069</v>
      </c>
      <c r="BN3033" s="31">
        <v>3086</v>
      </c>
      <c r="BO3033" s="31">
        <v>3095</v>
      </c>
      <c r="BP3033" s="31">
        <v>3100</v>
      </c>
      <c r="BQ3033" s="31">
        <v>3097</v>
      </c>
      <c r="BR3033" s="31">
        <v>3099</v>
      </c>
    </row>
    <row r="3036" spans="1:70" ht="18" thickBot="1" x14ac:dyDescent="0.35">
      <c r="A3036" s="28"/>
      <c r="B3036" s="37" t="s">
        <v>464</v>
      </c>
    </row>
    <row r="3037" spans="1:70" ht="18" thickTop="1" x14ac:dyDescent="0.35">
      <c r="B3037" s="22" t="s">
        <v>81</v>
      </c>
      <c r="C3037" s="22" t="s">
        <v>82</v>
      </c>
      <c r="D3037" s="40">
        <v>38533</v>
      </c>
      <c r="E3037" s="40">
        <v>38717</v>
      </c>
      <c r="F3037" s="40">
        <v>38898</v>
      </c>
      <c r="G3037" s="40">
        <v>39082</v>
      </c>
      <c r="H3037" s="40">
        <v>39263</v>
      </c>
      <c r="I3037" s="40">
        <v>39447</v>
      </c>
      <c r="J3037" s="40">
        <v>39629</v>
      </c>
      <c r="K3037" s="40">
        <v>39813</v>
      </c>
      <c r="L3037" s="40">
        <v>39994</v>
      </c>
      <c r="M3037" s="40">
        <v>40178</v>
      </c>
      <c r="N3037" s="40">
        <v>40359</v>
      </c>
      <c r="O3037" s="40">
        <v>40543</v>
      </c>
      <c r="P3037" s="40">
        <v>40724</v>
      </c>
      <c r="Q3037" s="40">
        <v>40908</v>
      </c>
      <c r="R3037" s="40">
        <v>41090</v>
      </c>
      <c r="S3037" s="40">
        <v>41182</v>
      </c>
      <c r="T3037" s="40">
        <v>41274</v>
      </c>
      <c r="U3037" s="40">
        <v>41364</v>
      </c>
      <c r="V3037" s="40">
        <v>41455</v>
      </c>
      <c r="W3037" s="40">
        <v>41547</v>
      </c>
      <c r="X3037" s="40">
        <v>41639</v>
      </c>
      <c r="Y3037" s="40">
        <v>41729</v>
      </c>
      <c r="Z3037" s="40">
        <v>41820</v>
      </c>
      <c r="AA3037" s="40">
        <v>41912</v>
      </c>
      <c r="AB3037" s="40">
        <v>42004</v>
      </c>
      <c r="AC3037" s="40">
        <v>42094</v>
      </c>
      <c r="AD3037" s="40">
        <v>42185</v>
      </c>
      <c r="AE3037" s="40">
        <v>42277</v>
      </c>
      <c r="AF3037" s="40">
        <v>42369</v>
      </c>
      <c r="AG3037" s="40">
        <v>42460</v>
      </c>
      <c r="AH3037" s="40">
        <v>42551</v>
      </c>
      <c r="AI3037" s="40">
        <v>42643</v>
      </c>
      <c r="AJ3037" s="40">
        <v>42735</v>
      </c>
      <c r="AK3037" s="40">
        <v>42825</v>
      </c>
      <c r="AL3037" s="40">
        <v>42916</v>
      </c>
      <c r="AM3037" s="40">
        <v>43008</v>
      </c>
      <c r="AN3037" s="40">
        <v>43100</v>
      </c>
      <c r="AO3037" s="40">
        <v>43190</v>
      </c>
      <c r="AP3037" s="40">
        <v>43281</v>
      </c>
      <c r="AQ3037" s="40">
        <v>43373</v>
      </c>
      <c r="AR3037" s="40">
        <v>43465</v>
      </c>
      <c r="AS3037" s="40">
        <v>43555</v>
      </c>
      <c r="AT3037" s="40">
        <v>43646</v>
      </c>
      <c r="AU3037" s="40">
        <v>43738</v>
      </c>
      <c r="AV3037" s="40">
        <v>43830</v>
      </c>
      <c r="AW3037" s="40">
        <v>43921</v>
      </c>
      <c r="AX3037" s="40">
        <v>44012</v>
      </c>
      <c r="AY3037" s="40">
        <v>44104</v>
      </c>
      <c r="AZ3037" s="40">
        <v>44196</v>
      </c>
      <c r="BA3037" s="40">
        <v>44286</v>
      </c>
      <c r="BB3037" s="40">
        <v>44377</v>
      </c>
      <c r="BC3037" s="40">
        <v>44469</v>
      </c>
      <c r="BD3037" s="40">
        <v>44561</v>
      </c>
      <c r="BE3037" s="40">
        <v>44651</v>
      </c>
      <c r="BF3037" s="40">
        <v>44742</v>
      </c>
      <c r="BG3037" s="40">
        <v>44834</v>
      </c>
      <c r="BH3037" s="40">
        <v>44926</v>
      </c>
      <c r="BI3037" s="40">
        <v>45016</v>
      </c>
      <c r="BJ3037" s="40">
        <v>45107</v>
      </c>
      <c r="BK3037" s="40">
        <v>45199</v>
      </c>
      <c r="BL3037" s="40">
        <v>45291</v>
      </c>
      <c r="BM3037" s="40">
        <v>45382</v>
      </c>
      <c r="BN3037" s="40">
        <v>45473</v>
      </c>
      <c r="BO3037" s="40">
        <v>45565</v>
      </c>
      <c r="BP3037" s="40">
        <v>45657</v>
      </c>
      <c r="BQ3037" s="40">
        <v>45747</v>
      </c>
      <c r="BR3037" s="40">
        <v>45838</v>
      </c>
    </row>
    <row r="3038" spans="1:70" x14ac:dyDescent="0.25">
      <c r="B3038" s="18" t="s">
        <v>24</v>
      </c>
      <c r="C3038" s="18" t="s">
        <v>25</v>
      </c>
      <c r="D3038" s="31">
        <v>929.17700626067165</v>
      </c>
      <c r="E3038" s="31">
        <v>951.42151481888027</v>
      </c>
      <c r="F3038" s="31">
        <v>943.59081081081069</v>
      </c>
      <c r="G3038" s="31">
        <v>961.30587618048264</v>
      </c>
      <c r="H3038" s="31">
        <v>959.17223650385608</v>
      </c>
      <c r="I3038" s="31">
        <v>995.22402757262432</v>
      </c>
      <c r="J3038" s="31">
        <v>1014.0143884892086</v>
      </c>
      <c r="K3038" s="31">
        <v>1020.6467315716272</v>
      </c>
      <c r="L3038" s="31">
        <v>1055.3567591763651</v>
      </c>
      <c r="M3038" s="31">
        <v>1075.8768020969856</v>
      </c>
      <c r="N3038" s="31">
        <v>1099.3571121615814</v>
      </c>
      <c r="O3038" s="31">
        <v>1124.6223689640942</v>
      </c>
      <c r="P3038" s="31">
        <v>1108.3666666666666</v>
      </c>
      <c r="Q3038" s="31">
        <v>1132</v>
      </c>
      <c r="R3038" s="31">
        <v>1171.4610236220474</v>
      </c>
      <c r="S3038" s="31">
        <v>1102.05</v>
      </c>
      <c r="T3038" s="31">
        <v>1112.8500000000001</v>
      </c>
      <c r="U3038" s="31">
        <v>1105.6500000000001</v>
      </c>
      <c r="V3038" s="31">
        <v>1134</v>
      </c>
      <c r="W3038" s="31">
        <v>1192</v>
      </c>
      <c r="X3038" s="31">
        <v>1184</v>
      </c>
      <c r="Y3038" s="31">
        <v>1394</v>
      </c>
      <c r="Z3038" s="31">
        <v>1175</v>
      </c>
      <c r="AA3038" s="31">
        <v>1194</v>
      </c>
      <c r="AB3038" s="31">
        <v>1189</v>
      </c>
      <c r="AC3038" s="31">
        <v>1206</v>
      </c>
      <c r="AD3038" s="31">
        <v>1236</v>
      </c>
      <c r="AE3038" s="31">
        <v>1233</v>
      </c>
      <c r="AF3038" s="31">
        <v>1243</v>
      </c>
      <c r="AG3038" s="31">
        <v>1253</v>
      </c>
      <c r="AH3038" s="31">
        <v>1255</v>
      </c>
      <c r="AI3038" s="31">
        <v>1266</v>
      </c>
      <c r="AJ3038" s="31">
        <v>1249</v>
      </c>
      <c r="AK3038" s="31">
        <v>1240</v>
      </c>
      <c r="AL3038" s="31">
        <v>1250</v>
      </c>
      <c r="AM3038" s="31">
        <v>1243</v>
      </c>
      <c r="AN3038" s="31">
        <v>1220</v>
      </c>
      <c r="AO3038" s="31">
        <v>1236</v>
      </c>
      <c r="AP3038" s="31">
        <v>1245</v>
      </c>
      <c r="AQ3038" s="31">
        <v>1231</v>
      </c>
      <c r="AR3038" s="31">
        <v>1217</v>
      </c>
      <c r="AS3038" s="31">
        <v>1236</v>
      </c>
      <c r="AT3038" s="31">
        <v>1226</v>
      </c>
      <c r="AU3038" s="31">
        <v>1222</v>
      </c>
      <c r="AV3038" s="31">
        <v>1196</v>
      </c>
      <c r="AW3038" s="31">
        <v>1194</v>
      </c>
      <c r="AX3038" s="31">
        <v>1153</v>
      </c>
      <c r="AY3038" s="31">
        <v>1179</v>
      </c>
      <c r="AZ3038" s="31">
        <v>1165</v>
      </c>
      <c r="BA3038" s="31">
        <v>1169</v>
      </c>
      <c r="BB3038" s="31">
        <v>1170</v>
      </c>
      <c r="BC3038" s="31">
        <v>1173</v>
      </c>
      <c r="BD3038" s="31">
        <v>1155</v>
      </c>
      <c r="BE3038" s="31">
        <v>1183</v>
      </c>
      <c r="BF3038" s="31">
        <v>1173</v>
      </c>
      <c r="BG3038" s="31">
        <v>1184</v>
      </c>
      <c r="BH3038" s="31">
        <v>1163</v>
      </c>
      <c r="BI3038" s="31">
        <v>1185</v>
      </c>
      <c r="BJ3038" s="31">
        <v>1212</v>
      </c>
      <c r="BK3038" s="31">
        <v>1194</v>
      </c>
      <c r="BL3038" s="31">
        <v>1141</v>
      </c>
      <c r="BM3038" s="31">
        <v>1136</v>
      </c>
      <c r="BN3038" s="31">
        <v>1135</v>
      </c>
      <c r="BO3038" s="31">
        <v>1133</v>
      </c>
      <c r="BP3038" s="31">
        <v>1118</v>
      </c>
      <c r="BQ3038" s="31">
        <v>1123</v>
      </c>
      <c r="BR3038" s="31">
        <v>1137</v>
      </c>
    </row>
    <row r="3039" spans="1:70" x14ac:dyDescent="0.25">
      <c r="B3039" s="18" t="s">
        <v>26</v>
      </c>
      <c r="C3039" s="18" t="s">
        <v>27</v>
      </c>
      <c r="D3039" s="31">
        <v>866.82299373932847</v>
      </c>
      <c r="E3039" s="31">
        <v>902.57848518111962</v>
      </c>
      <c r="F3039" s="31">
        <v>927.40918918918919</v>
      </c>
      <c r="G3039" s="31">
        <v>981.69412381951724</v>
      </c>
      <c r="H3039" s="31">
        <v>1010.827763496144</v>
      </c>
      <c r="I3039" s="31">
        <v>1054.7759724273756</v>
      </c>
      <c r="J3039" s="31">
        <v>1095.9856115107914</v>
      </c>
      <c r="K3039" s="31">
        <v>1148.3532684283728</v>
      </c>
      <c r="L3039" s="31">
        <v>1183.6432408236349</v>
      </c>
      <c r="M3039" s="31">
        <v>1217.1231979030144</v>
      </c>
      <c r="N3039" s="31">
        <v>1232.6428878384183</v>
      </c>
      <c r="O3039" s="31">
        <v>1308.377631035906</v>
      </c>
      <c r="P3039" s="31">
        <v>1324.6333333333332</v>
      </c>
      <c r="Q3039" s="31">
        <v>1332.9999999999998</v>
      </c>
      <c r="R3039" s="31">
        <v>1369.5389763779526</v>
      </c>
      <c r="S3039" s="31">
        <v>1346.95</v>
      </c>
      <c r="T3039" s="31">
        <v>1360.15</v>
      </c>
      <c r="U3039" s="31">
        <v>1351.3500000000001</v>
      </c>
      <c r="V3039" s="31">
        <v>1389</v>
      </c>
      <c r="W3039" s="31">
        <v>1395</v>
      </c>
      <c r="X3039" s="31">
        <v>1382</v>
      </c>
      <c r="Y3039" s="31">
        <v>1164</v>
      </c>
      <c r="Z3039" s="31">
        <v>1421</v>
      </c>
      <c r="AA3039" s="31">
        <v>1440</v>
      </c>
      <c r="AB3039" s="31">
        <v>1412</v>
      </c>
      <c r="AC3039" s="31">
        <v>1411</v>
      </c>
      <c r="AD3039" s="31">
        <v>1453</v>
      </c>
      <c r="AE3039" s="31">
        <v>1455</v>
      </c>
      <c r="AF3039" s="31">
        <v>1474</v>
      </c>
      <c r="AG3039" s="31">
        <v>1468</v>
      </c>
      <c r="AH3039" s="31">
        <v>1485</v>
      </c>
      <c r="AI3039" s="31">
        <v>1504</v>
      </c>
      <c r="AJ3039" s="31">
        <v>1494</v>
      </c>
      <c r="AK3039" s="31">
        <v>1480</v>
      </c>
      <c r="AL3039" s="31">
        <v>1474</v>
      </c>
      <c r="AM3039" s="31">
        <v>1474</v>
      </c>
      <c r="AN3039" s="31">
        <v>1424</v>
      </c>
      <c r="AO3039" s="31">
        <v>1439</v>
      </c>
      <c r="AP3039" s="31">
        <v>1456</v>
      </c>
      <c r="AQ3039" s="31">
        <v>1468</v>
      </c>
      <c r="AR3039" s="31">
        <v>1455</v>
      </c>
      <c r="AS3039" s="31">
        <v>1468</v>
      </c>
      <c r="AT3039" s="31">
        <v>1466</v>
      </c>
      <c r="AU3039" s="31">
        <v>1475</v>
      </c>
      <c r="AV3039" s="31">
        <v>1434</v>
      </c>
      <c r="AW3039" s="31">
        <v>1442</v>
      </c>
      <c r="AX3039" s="31">
        <v>1457</v>
      </c>
      <c r="AY3039" s="31">
        <v>1494</v>
      </c>
      <c r="AZ3039" s="31">
        <v>1484</v>
      </c>
      <c r="BA3039" s="31">
        <v>1500</v>
      </c>
      <c r="BB3039" s="31">
        <v>1522</v>
      </c>
      <c r="BC3039" s="31">
        <v>1540</v>
      </c>
      <c r="BD3039" s="31">
        <v>1509</v>
      </c>
      <c r="BE3039" s="31">
        <v>1515</v>
      </c>
      <c r="BF3039" s="31">
        <v>1552</v>
      </c>
      <c r="BG3039" s="31">
        <v>1541</v>
      </c>
      <c r="BH3039" s="31">
        <v>1546</v>
      </c>
      <c r="BI3039" s="31">
        <v>1531</v>
      </c>
      <c r="BJ3039" s="31">
        <v>1572</v>
      </c>
      <c r="BK3039" s="31">
        <v>1607</v>
      </c>
      <c r="BL3039" s="31">
        <v>1575</v>
      </c>
      <c r="BM3039" s="31">
        <v>1560</v>
      </c>
      <c r="BN3039" s="31">
        <v>1582</v>
      </c>
      <c r="BO3039" s="31">
        <v>1570</v>
      </c>
      <c r="BP3039" s="31">
        <v>1571</v>
      </c>
      <c r="BQ3039" s="31">
        <v>1569</v>
      </c>
      <c r="BR3039" s="31">
        <v>1577</v>
      </c>
    </row>
    <row r="3042" spans="1:70" ht="18" thickBot="1" x14ac:dyDescent="0.35">
      <c r="A3042" s="28"/>
      <c r="B3042" s="37" t="s">
        <v>465</v>
      </c>
    </row>
    <row r="3043" spans="1:70" ht="18" thickTop="1" x14ac:dyDescent="0.35">
      <c r="B3043" s="22" t="s">
        <v>81</v>
      </c>
      <c r="C3043" s="22" t="s">
        <v>82</v>
      </c>
      <c r="D3043" s="40">
        <v>38533</v>
      </c>
      <c r="E3043" s="40">
        <v>38717</v>
      </c>
      <c r="F3043" s="40">
        <v>38898</v>
      </c>
      <c r="G3043" s="40">
        <v>39082</v>
      </c>
      <c r="H3043" s="40">
        <v>39263</v>
      </c>
      <c r="I3043" s="40">
        <v>39447</v>
      </c>
      <c r="J3043" s="40">
        <v>39629</v>
      </c>
      <c r="K3043" s="40">
        <v>39813</v>
      </c>
      <c r="L3043" s="40">
        <v>39994</v>
      </c>
      <c r="M3043" s="40">
        <v>40178</v>
      </c>
      <c r="N3043" s="40">
        <v>40359</v>
      </c>
      <c r="O3043" s="40">
        <v>40543</v>
      </c>
      <c r="P3043" s="40">
        <v>40724</v>
      </c>
      <c r="Q3043" s="40">
        <v>40908</v>
      </c>
      <c r="R3043" s="40">
        <v>41090</v>
      </c>
      <c r="S3043" s="40">
        <v>41182</v>
      </c>
      <c r="T3043" s="40">
        <v>41274</v>
      </c>
      <c r="U3043" s="40">
        <v>41364</v>
      </c>
      <c r="V3043" s="40">
        <v>41455</v>
      </c>
      <c r="W3043" s="40">
        <v>41547</v>
      </c>
      <c r="X3043" s="40">
        <v>41639</v>
      </c>
      <c r="Y3043" s="40">
        <v>41729</v>
      </c>
      <c r="Z3043" s="40">
        <v>41820</v>
      </c>
      <c r="AA3043" s="40">
        <v>41912</v>
      </c>
      <c r="AB3043" s="40">
        <v>42004</v>
      </c>
      <c r="AC3043" s="40">
        <v>42094</v>
      </c>
      <c r="AD3043" s="40">
        <v>42185</v>
      </c>
      <c r="AE3043" s="40">
        <v>42277</v>
      </c>
      <c r="AF3043" s="40">
        <v>42369</v>
      </c>
      <c r="AG3043" s="40">
        <v>42460</v>
      </c>
      <c r="AH3043" s="40">
        <v>42551</v>
      </c>
      <c r="AI3043" s="40">
        <v>42643</v>
      </c>
      <c r="AJ3043" s="40">
        <v>42735</v>
      </c>
      <c r="AK3043" s="40">
        <v>42825</v>
      </c>
      <c r="AL3043" s="40">
        <v>42916</v>
      </c>
      <c r="AM3043" s="40">
        <v>43008</v>
      </c>
      <c r="AN3043" s="40">
        <v>43100</v>
      </c>
      <c r="AO3043" s="40">
        <v>43190</v>
      </c>
      <c r="AP3043" s="40">
        <v>43281</v>
      </c>
      <c r="AQ3043" s="40">
        <v>43373</v>
      </c>
      <c r="AR3043" s="40">
        <v>43465</v>
      </c>
      <c r="AS3043" s="40">
        <v>43555</v>
      </c>
      <c r="AT3043" s="40">
        <v>43646</v>
      </c>
      <c r="AU3043" s="40">
        <v>43738</v>
      </c>
      <c r="AV3043" s="40">
        <v>43830</v>
      </c>
      <c r="AW3043" s="40">
        <v>43921</v>
      </c>
      <c r="AX3043" s="40">
        <v>44012</v>
      </c>
      <c r="AY3043" s="40">
        <v>44104</v>
      </c>
      <c r="AZ3043" s="40">
        <v>44196</v>
      </c>
      <c r="BA3043" s="40">
        <v>44286</v>
      </c>
      <c r="BB3043" s="40">
        <v>44377</v>
      </c>
      <c r="BC3043" s="40">
        <v>44469</v>
      </c>
      <c r="BD3043" s="40">
        <v>44561</v>
      </c>
      <c r="BE3043" s="40">
        <v>44651</v>
      </c>
      <c r="BF3043" s="40">
        <v>44742</v>
      </c>
      <c r="BG3043" s="40">
        <v>44834</v>
      </c>
      <c r="BH3043" s="40">
        <v>44926</v>
      </c>
      <c r="BI3043" s="40">
        <v>45016</v>
      </c>
      <c r="BJ3043" s="40">
        <v>45107</v>
      </c>
      <c r="BK3043" s="40">
        <v>45199</v>
      </c>
      <c r="BL3043" s="40">
        <v>45291</v>
      </c>
      <c r="BM3043" s="40">
        <v>45382</v>
      </c>
      <c r="BN3043" s="40">
        <v>45473</v>
      </c>
      <c r="BO3043" s="40">
        <v>45565</v>
      </c>
      <c r="BP3043" s="40">
        <v>45657</v>
      </c>
      <c r="BQ3043" s="40">
        <v>45747</v>
      </c>
      <c r="BR3043" s="40">
        <v>45838</v>
      </c>
    </row>
    <row r="3044" spans="1:70" x14ac:dyDescent="0.25">
      <c r="B3044" s="18" t="s">
        <v>24</v>
      </c>
      <c r="C3044" s="18" t="s">
        <v>25</v>
      </c>
      <c r="D3044" s="31">
        <v>302.09999999999997</v>
      </c>
      <c r="E3044" s="31">
        <v>305.7</v>
      </c>
      <c r="F3044" s="31">
        <v>297</v>
      </c>
      <c r="G3044" s="31">
        <v>294.59999999999997</v>
      </c>
      <c r="H3044" s="31">
        <v>294.59999999999997</v>
      </c>
      <c r="I3044" s="31">
        <v>298.5</v>
      </c>
      <c r="J3044" s="31">
        <v>301.2</v>
      </c>
      <c r="K3044" s="31">
        <v>304.8</v>
      </c>
      <c r="L3044" s="31">
        <v>303.59999999999997</v>
      </c>
      <c r="M3044" s="31">
        <v>300.59999999999997</v>
      </c>
      <c r="N3044" s="31">
        <v>304.2</v>
      </c>
      <c r="O3044" s="31">
        <v>298.2</v>
      </c>
      <c r="P3044" s="31">
        <v>299.39999999999998</v>
      </c>
      <c r="Q3044" s="31">
        <v>300.59999999999997</v>
      </c>
      <c r="R3044" s="31">
        <v>297.89999999999998</v>
      </c>
      <c r="S3044" s="31">
        <v>294.59999999999997</v>
      </c>
      <c r="T3044" s="31">
        <v>292.8</v>
      </c>
      <c r="U3044" s="31">
        <v>293.09999999999997</v>
      </c>
      <c r="V3044" s="31">
        <v>281</v>
      </c>
      <c r="W3044" s="31">
        <v>283</v>
      </c>
      <c r="X3044" s="31">
        <v>280</v>
      </c>
      <c r="Y3044" s="31">
        <v>280</v>
      </c>
      <c r="Z3044" s="31">
        <v>283</v>
      </c>
      <c r="AA3044" s="31">
        <v>272</v>
      </c>
      <c r="AB3044" s="31">
        <v>278</v>
      </c>
      <c r="AC3044" s="31">
        <v>274</v>
      </c>
      <c r="AD3044" s="31">
        <v>274</v>
      </c>
      <c r="AE3044" s="31">
        <v>270</v>
      </c>
      <c r="AF3044" s="31">
        <v>268</v>
      </c>
      <c r="AG3044" s="31">
        <v>274</v>
      </c>
      <c r="AH3044" s="31">
        <v>259</v>
      </c>
      <c r="AI3044" s="31">
        <v>258</v>
      </c>
      <c r="AJ3044" s="31">
        <v>258</v>
      </c>
      <c r="AK3044" s="31">
        <v>255</v>
      </c>
      <c r="AL3044" s="31">
        <v>256</v>
      </c>
      <c r="AM3044" s="31">
        <v>246</v>
      </c>
      <c r="AN3044" s="31">
        <v>258</v>
      </c>
      <c r="AO3044" s="31">
        <v>252</v>
      </c>
      <c r="AP3044" s="31">
        <v>245</v>
      </c>
      <c r="AQ3044" s="31">
        <v>251</v>
      </c>
      <c r="AR3044" s="31">
        <v>251</v>
      </c>
      <c r="AS3044" s="31">
        <v>248</v>
      </c>
      <c r="AT3044" s="31">
        <v>233</v>
      </c>
      <c r="AU3044" s="31">
        <v>247</v>
      </c>
      <c r="AV3044" s="31">
        <v>245</v>
      </c>
      <c r="AW3044" s="31">
        <v>251</v>
      </c>
      <c r="AX3044" s="31">
        <v>254</v>
      </c>
      <c r="AY3044" s="31">
        <v>254</v>
      </c>
      <c r="AZ3044" s="31">
        <v>261</v>
      </c>
      <c r="BA3044" s="31">
        <v>268</v>
      </c>
      <c r="BB3044" s="31">
        <v>275</v>
      </c>
      <c r="BC3044" s="31">
        <v>266</v>
      </c>
      <c r="BD3044" s="31">
        <v>275</v>
      </c>
      <c r="BE3044" s="31">
        <v>265</v>
      </c>
      <c r="BF3044" s="31">
        <v>265</v>
      </c>
      <c r="BG3044" s="31">
        <v>255</v>
      </c>
      <c r="BH3044" s="31">
        <v>260</v>
      </c>
      <c r="BI3044" s="31">
        <v>252</v>
      </c>
      <c r="BJ3044" s="31">
        <v>258</v>
      </c>
      <c r="BK3044" s="31">
        <v>262</v>
      </c>
      <c r="BL3044" s="31">
        <v>259</v>
      </c>
      <c r="BM3044" s="31">
        <v>251</v>
      </c>
      <c r="BN3044" s="31">
        <v>260</v>
      </c>
      <c r="BO3044" s="31">
        <v>267</v>
      </c>
      <c r="BP3044" s="31">
        <v>272</v>
      </c>
      <c r="BQ3044" s="31">
        <v>258</v>
      </c>
      <c r="BR3044" s="31">
        <v>253</v>
      </c>
    </row>
    <row r="3045" spans="1:70" x14ac:dyDescent="0.25">
      <c r="B3045" s="18" t="s">
        <v>26</v>
      </c>
      <c r="C3045" s="18" t="s">
        <v>27</v>
      </c>
      <c r="D3045" s="31">
        <v>704.90000000000009</v>
      </c>
      <c r="E3045" s="31">
        <v>713.3</v>
      </c>
      <c r="F3045" s="31">
        <v>693</v>
      </c>
      <c r="G3045" s="31">
        <v>687.40000000000009</v>
      </c>
      <c r="H3045" s="31">
        <v>687.40000000000009</v>
      </c>
      <c r="I3045" s="31">
        <v>696.5</v>
      </c>
      <c r="J3045" s="31">
        <v>702.8</v>
      </c>
      <c r="K3045" s="31">
        <v>711.2</v>
      </c>
      <c r="L3045" s="31">
        <v>708.40000000000009</v>
      </c>
      <c r="M3045" s="31">
        <v>701.40000000000009</v>
      </c>
      <c r="N3045" s="31">
        <v>709.8</v>
      </c>
      <c r="O3045" s="31">
        <v>695.8</v>
      </c>
      <c r="P3045" s="31">
        <v>698.6</v>
      </c>
      <c r="Q3045" s="31">
        <v>701.40000000000009</v>
      </c>
      <c r="R3045" s="31">
        <v>695.1</v>
      </c>
      <c r="S3045" s="31">
        <v>687.40000000000009</v>
      </c>
      <c r="T3045" s="31">
        <v>683.2</v>
      </c>
      <c r="U3045" s="31">
        <v>683.90000000000009</v>
      </c>
      <c r="V3045" s="31">
        <v>673</v>
      </c>
      <c r="W3045" s="31">
        <v>662</v>
      </c>
      <c r="X3045" s="31">
        <v>670</v>
      </c>
      <c r="Y3045" s="31">
        <v>660</v>
      </c>
      <c r="Z3045" s="31">
        <v>653</v>
      </c>
      <c r="AA3045" s="31">
        <v>650</v>
      </c>
      <c r="AB3045" s="31">
        <v>647</v>
      </c>
      <c r="AC3045" s="31">
        <v>657</v>
      </c>
      <c r="AD3045" s="31">
        <v>643</v>
      </c>
      <c r="AE3045" s="31">
        <v>627</v>
      </c>
      <c r="AF3045" s="31">
        <v>625</v>
      </c>
      <c r="AG3045" s="31">
        <v>611</v>
      </c>
      <c r="AH3045" s="31">
        <v>614</v>
      </c>
      <c r="AI3045" s="31">
        <v>632</v>
      </c>
      <c r="AJ3045" s="31">
        <v>604</v>
      </c>
      <c r="AK3045" s="31">
        <v>602</v>
      </c>
      <c r="AL3045" s="31">
        <v>606</v>
      </c>
      <c r="AM3045" s="31">
        <v>587</v>
      </c>
      <c r="AN3045" s="31">
        <v>595</v>
      </c>
      <c r="AO3045" s="31">
        <v>598</v>
      </c>
      <c r="AP3045" s="31">
        <v>599</v>
      </c>
      <c r="AQ3045" s="31">
        <v>597</v>
      </c>
      <c r="AR3045" s="31">
        <v>601</v>
      </c>
      <c r="AS3045" s="31">
        <v>587</v>
      </c>
      <c r="AT3045" s="31">
        <v>582</v>
      </c>
      <c r="AU3045" s="31">
        <v>581</v>
      </c>
      <c r="AV3045" s="31">
        <v>571</v>
      </c>
      <c r="AW3045" s="31">
        <v>562</v>
      </c>
      <c r="AX3045" s="31">
        <v>561</v>
      </c>
      <c r="AY3045" s="31">
        <v>578</v>
      </c>
      <c r="AZ3045" s="31">
        <v>588</v>
      </c>
      <c r="BA3045" s="31">
        <v>595</v>
      </c>
      <c r="BB3045" s="31">
        <v>605</v>
      </c>
      <c r="BC3045" s="31">
        <v>590</v>
      </c>
      <c r="BD3045" s="31">
        <v>601</v>
      </c>
      <c r="BE3045" s="31">
        <v>592</v>
      </c>
      <c r="BF3045" s="31">
        <v>607</v>
      </c>
      <c r="BG3045" s="31">
        <v>593</v>
      </c>
      <c r="BH3045" s="31">
        <v>600</v>
      </c>
      <c r="BI3045" s="31">
        <v>611</v>
      </c>
      <c r="BJ3045" s="31">
        <v>623</v>
      </c>
      <c r="BK3045" s="31">
        <v>621</v>
      </c>
      <c r="BL3045" s="31">
        <v>619</v>
      </c>
      <c r="BM3045" s="31">
        <v>613</v>
      </c>
      <c r="BN3045" s="31">
        <v>601</v>
      </c>
      <c r="BO3045" s="31">
        <v>607</v>
      </c>
      <c r="BP3045" s="31">
        <v>612</v>
      </c>
      <c r="BQ3045" s="31">
        <v>615</v>
      </c>
      <c r="BR3045" s="31">
        <v>607</v>
      </c>
    </row>
    <row r="3048" spans="1:70" ht="18" thickBot="1" x14ac:dyDescent="0.35">
      <c r="A3048" s="28"/>
      <c r="B3048" s="37" t="s">
        <v>466</v>
      </c>
    </row>
    <row r="3049" spans="1:70" ht="18" thickTop="1" x14ac:dyDescent="0.35">
      <c r="B3049" s="11" t="s">
        <v>81</v>
      </c>
      <c r="C3049" s="11" t="s">
        <v>82</v>
      </c>
      <c r="D3049" s="38">
        <v>38533</v>
      </c>
      <c r="E3049" s="38">
        <v>38717</v>
      </c>
      <c r="F3049" s="38">
        <v>38898</v>
      </c>
      <c r="G3049" s="38">
        <v>39082</v>
      </c>
      <c r="H3049" s="38">
        <v>39263</v>
      </c>
      <c r="I3049" s="38">
        <v>39447</v>
      </c>
      <c r="J3049" s="38">
        <v>39629</v>
      </c>
      <c r="K3049" s="38">
        <v>39813</v>
      </c>
      <c r="L3049" s="38">
        <v>39994</v>
      </c>
      <c r="M3049" s="38">
        <v>40178</v>
      </c>
      <c r="N3049" s="38">
        <v>40359</v>
      </c>
      <c r="O3049" s="38">
        <v>40543</v>
      </c>
      <c r="P3049" s="38">
        <v>40724</v>
      </c>
      <c r="Q3049" s="38">
        <v>40908</v>
      </c>
      <c r="R3049" s="38">
        <v>41090</v>
      </c>
      <c r="S3049" s="38">
        <v>41182</v>
      </c>
      <c r="T3049" s="38">
        <v>41274</v>
      </c>
      <c r="U3049" s="38">
        <v>41364</v>
      </c>
      <c r="V3049" s="38">
        <v>41455</v>
      </c>
      <c r="W3049" s="38">
        <v>41547</v>
      </c>
      <c r="X3049" s="38">
        <v>41639</v>
      </c>
      <c r="Y3049" s="38">
        <v>41729</v>
      </c>
      <c r="Z3049" s="38">
        <v>41820</v>
      </c>
      <c r="AA3049" s="38">
        <v>41912</v>
      </c>
      <c r="AB3049" s="38">
        <v>42004</v>
      </c>
      <c r="AC3049" s="38">
        <v>42094</v>
      </c>
      <c r="AD3049" s="38">
        <v>42185</v>
      </c>
      <c r="AE3049" s="38">
        <v>42277</v>
      </c>
      <c r="AF3049" s="38">
        <v>42369</v>
      </c>
      <c r="AG3049" s="38">
        <v>42460</v>
      </c>
      <c r="AH3049" s="38">
        <v>42551</v>
      </c>
      <c r="AI3049" s="38">
        <v>42643</v>
      </c>
      <c r="AJ3049" s="38">
        <v>42735</v>
      </c>
      <c r="AK3049" s="38">
        <v>42825</v>
      </c>
      <c r="AL3049" s="38">
        <v>42916</v>
      </c>
      <c r="AM3049" s="38">
        <v>43008</v>
      </c>
      <c r="AN3049" s="38">
        <v>43100</v>
      </c>
      <c r="AO3049" s="38">
        <v>43190</v>
      </c>
      <c r="AP3049" s="38">
        <v>43281</v>
      </c>
      <c r="AQ3049" s="38">
        <v>43373</v>
      </c>
      <c r="AR3049" s="38">
        <v>43465</v>
      </c>
      <c r="AS3049" s="38">
        <v>43555</v>
      </c>
      <c r="AT3049" s="38">
        <v>43646</v>
      </c>
      <c r="AU3049" s="38">
        <v>43738</v>
      </c>
      <c r="AV3049" s="38">
        <v>43830</v>
      </c>
      <c r="AW3049" s="38">
        <v>43921</v>
      </c>
      <c r="AX3049" s="38">
        <v>44012</v>
      </c>
      <c r="AY3049" s="38">
        <v>44104</v>
      </c>
      <c r="AZ3049" s="38">
        <v>44196</v>
      </c>
      <c r="BA3049" s="38">
        <v>44286</v>
      </c>
      <c r="BB3049" s="38">
        <v>44377</v>
      </c>
      <c r="BC3049" s="38">
        <v>44469</v>
      </c>
      <c r="BD3049" s="38">
        <v>44561</v>
      </c>
      <c r="BE3049" s="38">
        <v>44651</v>
      </c>
      <c r="BF3049" s="38">
        <v>44742</v>
      </c>
      <c r="BG3049" s="38">
        <f>BG$3043</f>
        <v>44834</v>
      </c>
      <c r="BH3049" s="38">
        <f t="shared" ref="BH3049:BN3049" si="3008">BH$3043</f>
        <v>44926</v>
      </c>
      <c r="BI3049" s="38">
        <f t="shared" si="3008"/>
        <v>45016</v>
      </c>
      <c r="BJ3049" s="38">
        <f t="shared" si="3008"/>
        <v>45107</v>
      </c>
      <c r="BK3049" s="38">
        <f t="shared" si="3008"/>
        <v>45199</v>
      </c>
      <c r="BL3049" s="38">
        <f t="shared" si="3008"/>
        <v>45291</v>
      </c>
      <c r="BM3049" s="38">
        <f t="shared" si="3008"/>
        <v>45382</v>
      </c>
      <c r="BN3049" s="38">
        <f t="shared" si="3008"/>
        <v>45473</v>
      </c>
      <c r="BO3049" s="38">
        <v>45565</v>
      </c>
      <c r="BP3049" s="38">
        <v>45657</v>
      </c>
      <c r="BQ3049" s="38">
        <v>45747</v>
      </c>
      <c r="BR3049" s="38">
        <v>45838</v>
      </c>
    </row>
    <row r="3050" spans="1:70" x14ac:dyDescent="0.25">
      <c r="B3050" s="12" t="s">
        <v>24</v>
      </c>
      <c r="C3050" s="7" t="s">
        <v>25</v>
      </c>
      <c r="D3050" s="8">
        <f t="shared" ref="D3050:AI3050" si="3009">SUM(D3002,D3008,D3014,D3020,D3026,D3032,D3038,D3044)</f>
        <v>57391.415550371283</v>
      </c>
      <c r="E3050" s="8">
        <f t="shared" si="3009"/>
        <v>58032.503032856614</v>
      </c>
      <c r="F3050" s="8">
        <f t="shared" si="3009"/>
        <v>57967.190058646644</v>
      </c>
      <c r="G3050" s="8">
        <f t="shared" si="3009"/>
        <v>58347.291829515925</v>
      </c>
      <c r="H3050" s="8">
        <f t="shared" si="3009"/>
        <v>58647.634884810046</v>
      </c>
      <c r="I3050" s="8">
        <f t="shared" si="3009"/>
        <v>58740.903033222996</v>
      </c>
      <c r="J3050" s="8">
        <f t="shared" si="3009"/>
        <v>58947.025035393664</v>
      </c>
      <c r="K3050" s="8">
        <f t="shared" si="3009"/>
        <v>59077.955534983259</v>
      </c>
      <c r="L3050" s="8">
        <f t="shared" si="3009"/>
        <v>59064.755206976733</v>
      </c>
      <c r="M3050" s="8">
        <f t="shared" si="3009"/>
        <v>59233.008094264573</v>
      </c>
      <c r="N3050" s="8">
        <f t="shared" si="3009"/>
        <v>59264.028751921818</v>
      </c>
      <c r="O3050" s="8">
        <f t="shared" si="3009"/>
        <v>59381.483885771522</v>
      </c>
      <c r="P3050" s="8">
        <f t="shared" si="3009"/>
        <v>59277.72824423237</v>
      </c>
      <c r="Q3050" s="8">
        <f t="shared" si="3009"/>
        <v>59274.180553678299</v>
      </c>
      <c r="R3050" s="8">
        <f t="shared" si="3009"/>
        <v>59110.696128889183</v>
      </c>
      <c r="S3050" s="8">
        <f t="shared" si="3009"/>
        <v>59025.898377736266</v>
      </c>
      <c r="T3050" s="8">
        <f t="shared" si="3009"/>
        <v>59024.01185856654</v>
      </c>
      <c r="U3050" s="8">
        <f t="shared" si="3009"/>
        <v>58819.494859338804</v>
      </c>
      <c r="V3050" s="8">
        <f t="shared" si="3009"/>
        <v>58988</v>
      </c>
      <c r="W3050" s="8">
        <f t="shared" si="3009"/>
        <v>58941</v>
      </c>
      <c r="X3050" s="8">
        <f t="shared" si="3009"/>
        <v>59071</v>
      </c>
      <c r="Y3050" s="8">
        <f t="shared" si="3009"/>
        <v>59147</v>
      </c>
      <c r="Z3050" s="8">
        <f t="shared" si="3009"/>
        <v>58910</v>
      </c>
      <c r="AA3050" s="8">
        <f t="shared" si="3009"/>
        <v>58818</v>
      </c>
      <c r="AB3050" s="8">
        <f t="shared" si="3009"/>
        <v>58929</v>
      </c>
      <c r="AC3050" s="8">
        <f t="shared" si="3009"/>
        <v>58837</v>
      </c>
      <c r="AD3050" s="8">
        <f t="shared" si="3009"/>
        <v>58751</v>
      </c>
      <c r="AE3050" s="8">
        <f t="shared" si="3009"/>
        <v>58892</v>
      </c>
      <c r="AF3050" s="8">
        <f t="shared" si="3009"/>
        <v>59081</v>
      </c>
      <c r="AG3050" s="8">
        <f t="shared" si="3009"/>
        <v>58968</v>
      </c>
      <c r="AH3050" s="8">
        <f t="shared" si="3009"/>
        <v>58979</v>
      </c>
      <c r="AI3050" s="8">
        <f t="shared" si="3009"/>
        <v>58949</v>
      </c>
      <c r="AJ3050" s="8">
        <f t="shared" ref="AJ3050:BF3050" si="3010">SUM(AJ3002,AJ3008,AJ3014,AJ3020,AJ3026,AJ3032,AJ3038,AJ3044)</f>
        <v>59070</v>
      </c>
      <c r="AK3050" s="8">
        <f t="shared" si="3010"/>
        <v>58929</v>
      </c>
      <c r="AL3050" s="8">
        <f t="shared" si="3010"/>
        <v>58970</v>
      </c>
      <c r="AM3050" s="8">
        <f t="shared" si="3010"/>
        <v>58961</v>
      </c>
      <c r="AN3050" s="8">
        <f t="shared" si="3010"/>
        <v>59072</v>
      </c>
      <c r="AO3050" s="8">
        <f t="shared" si="3010"/>
        <v>59042</v>
      </c>
      <c r="AP3050" s="8">
        <f t="shared" si="3010"/>
        <v>59139</v>
      </c>
      <c r="AQ3050" s="8">
        <f t="shared" si="3010"/>
        <v>59319</v>
      </c>
      <c r="AR3050" s="8">
        <f t="shared" si="3010"/>
        <v>59347</v>
      </c>
      <c r="AS3050" s="8">
        <f t="shared" si="3010"/>
        <v>59440</v>
      </c>
      <c r="AT3050" s="8">
        <f t="shared" si="3010"/>
        <v>59581</v>
      </c>
      <c r="AU3050" s="8">
        <f t="shared" si="3010"/>
        <v>59644</v>
      </c>
      <c r="AV3050" s="8">
        <f t="shared" si="3010"/>
        <v>59757</v>
      </c>
      <c r="AW3050" s="8">
        <f t="shared" si="3010"/>
        <v>59597</v>
      </c>
      <c r="AX3050" s="8">
        <f t="shared" si="3010"/>
        <v>59767</v>
      </c>
      <c r="AY3050" s="8">
        <f t="shared" si="3010"/>
        <v>60106</v>
      </c>
      <c r="AZ3050" s="8">
        <f t="shared" si="3010"/>
        <v>60356</v>
      </c>
      <c r="BA3050" s="8">
        <f t="shared" si="3010"/>
        <v>60586</v>
      </c>
      <c r="BB3050" s="8">
        <f t="shared" si="3010"/>
        <v>60849</v>
      </c>
      <c r="BC3050" s="8">
        <f t="shared" si="3010"/>
        <v>61067</v>
      </c>
      <c r="BD3050" s="8">
        <f t="shared" si="3010"/>
        <v>61514</v>
      </c>
      <c r="BE3050" s="8">
        <f t="shared" si="3010"/>
        <v>61736</v>
      </c>
      <c r="BF3050" s="8">
        <f t="shared" si="3010"/>
        <v>61870</v>
      </c>
      <c r="BG3050" s="8">
        <f t="shared" ref="BG3050:BN3050" si="3011">SUM(BG3002,BG3008,BG3014,BG3020,BG3026,BG3032,BG3038,BG3044)</f>
        <v>62183</v>
      </c>
      <c r="BH3050" s="8">
        <f t="shared" si="3011"/>
        <v>62471</v>
      </c>
      <c r="BI3050" s="8">
        <f t="shared" si="3011"/>
        <v>62775</v>
      </c>
      <c r="BJ3050" s="8">
        <f t="shared" si="3011"/>
        <v>63197</v>
      </c>
      <c r="BK3050" s="8">
        <f t="shared" si="3011"/>
        <v>63394</v>
      </c>
      <c r="BL3050" s="8">
        <f t="shared" si="3011"/>
        <v>63680</v>
      </c>
      <c r="BM3050" s="8">
        <f t="shared" si="3011"/>
        <v>63581</v>
      </c>
      <c r="BN3050" s="8">
        <f t="shared" si="3011"/>
        <v>64060</v>
      </c>
      <c r="BO3050" s="8">
        <f t="shared" ref="BO3050:BR3050" si="3012">SUM(BO3002,BO3008,BO3014,BO3020,BO3026,BO3032,BO3038,BO3044)</f>
        <v>64181</v>
      </c>
      <c r="BP3050" s="8">
        <f t="shared" si="3012"/>
        <v>64422</v>
      </c>
      <c r="BQ3050" s="8">
        <f t="shared" si="3012"/>
        <v>64531</v>
      </c>
      <c r="BR3050" s="8">
        <f t="shared" si="3012"/>
        <v>64529</v>
      </c>
    </row>
    <row r="3051" spans="1:70" x14ac:dyDescent="0.25">
      <c r="B3051" s="12" t="s">
        <v>26</v>
      </c>
      <c r="C3051" s="7" t="s">
        <v>27</v>
      </c>
      <c r="D3051" s="8">
        <f t="shared" ref="D3051:AI3051" si="3013">SUM(D3003,D3009,D3015,D3021,D3027,D3033,D3039,D3045)</f>
        <v>98392.584449628703</v>
      </c>
      <c r="E3051" s="8">
        <f t="shared" si="3013"/>
        <v>100134.49696714338</v>
      </c>
      <c r="F3051" s="8">
        <f t="shared" si="3013"/>
        <v>99997.809941353378</v>
      </c>
      <c r="G3051" s="8">
        <f t="shared" si="3013"/>
        <v>101591.70817048407</v>
      </c>
      <c r="H3051" s="8">
        <f t="shared" si="3013"/>
        <v>103224.36511518992</v>
      </c>
      <c r="I3051" s="8">
        <f t="shared" si="3013"/>
        <v>104679.09696677701</v>
      </c>
      <c r="J3051" s="8">
        <f t="shared" si="3013"/>
        <v>106024.97496460636</v>
      </c>
      <c r="K3051" s="8">
        <f t="shared" si="3013"/>
        <v>107133.04446501675</v>
      </c>
      <c r="L3051" s="8">
        <f t="shared" si="3013"/>
        <v>107668.24479302324</v>
      </c>
      <c r="M3051" s="8">
        <f t="shared" si="3013"/>
        <v>108751.99190573541</v>
      </c>
      <c r="N3051" s="8">
        <f t="shared" si="3013"/>
        <v>109317.97124807819</v>
      </c>
      <c r="O3051" s="8">
        <f t="shared" si="3013"/>
        <v>109996.51611422849</v>
      </c>
      <c r="P3051" s="8">
        <f t="shared" si="3013"/>
        <v>110200.27175576764</v>
      </c>
      <c r="Q3051" s="8">
        <f t="shared" si="3013"/>
        <v>110534.81944632169</v>
      </c>
      <c r="R3051" s="8">
        <f t="shared" si="3013"/>
        <v>110667.30387111082</v>
      </c>
      <c r="S3051" s="8">
        <f t="shared" si="3013"/>
        <v>110537.10162226373</v>
      </c>
      <c r="T3051" s="8">
        <f t="shared" si="3013"/>
        <v>110572.98814143345</v>
      </c>
      <c r="U3051" s="8">
        <f t="shared" si="3013"/>
        <v>110277.5051406612</v>
      </c>
      <c r="V3051" s="8">
        <f t="shared" si="3013"/>
        <v>110399</v>
      </c>
      <c r="W3051" s="8">
        <f t="shared" si="3013"/>
        <v>110351</v>
      </c>
      <c r="X3051" s="8">
        <f t="shared" si="3013"/>
        <v>110617</v>
      </c>
      <c r="Y3051" s="8">
        <f t="shared" si="3013"/>
        <v>110294</v>
      </c>
      <c r="Z3051" s="8">
        <f t="shared" si="3013"/>
        <v>110528</v>
      </c>
      <c r="AA3051" s="8">
        <f t="shared" si="3013"/>
        <v>110477</v>
      </c>
      <c r="AB3051" s="8">
        <f t="shared" si="3013"/>
        <v>110841</v>
      </c>
      <c r="AC3051" s="8">
        <f t="shared" si="3013"/>
        <v>110787</v>
      </c>
      <c r="AD3051" s="8">
        <f t="shared" si="3013"/>
        <v>110790</v>
      </c>
      <c r="AE3051" s="8">
        <f t="shared" si="3013"/>
        <v>111061</v>
      </c>
      <c r="AF3051" s="8">
        <f t="shared" si="3013"/>
        <v>111461</v>
      </c>
      <c r="AG3051" s="8">
        <f t="shared" si="3013"/>
        <v>111337</v>
      </c>
      <c r="AH3051" s="8">
        <f t="shared" si="3013"/>
        <v>111504</v>
      </c>
      <c r="AI3051" s="8">
        <f t="shared" si="3013"/>
        <v>111659</v>
      </c>
      <c r="AJ3051" s="8">
        <f t="shared" ref="AJ3051:BF3051" si="3014">SUM(AJ3003,AJ3009,AJ3015,AJ3021,AJ3027,AJ3033,AJ3039,AJ3045)</f>
        <v>112068</v>
      </c>
      <c r="AK3051" s="8">
        <f t="shared" si="3014"/>
        <v>112006</v>
      </c>
      <c r="AL3051" s="8">
        <f t="shared" si="3014"/>
        <v>112150</v>
      </c>
      <c r="AM3051" s="8">
        <f t="shared" si="3014"/>
        <v>112304</v>
      </c>
      <c r="AN3051" s="8">
        <f t="shared" si="3014"/>
        <v>112664</v>
      </c>
      <c r="AO3051" s="8">
        <f t="shared" si="3014"/>
        <v>112656</v>
      </c>
      <c r="AP3051" s="8">
        <f t="shared" si="3014"/>
        <v>113061</v>
      </c>
      <c r="AQ3051" s="8">
        <f t="shared" si="3014"/>
        <v>113467</v>
      </c>
      <c r="AR3051" s="8">
        <f t="shared" si="3014"/>
        <v>113704</v>
      </c>
      <c r="AS3051" s="8">
        <f t="shared" si="3014"/>
        <v>113958</v>
      </c>
      <c r="AT3051" s="8">
        <f t="shared" si="3014"/>
        <v>114265</v>
      </c>
      <c r="AU3051" s="8">
        <f t="shared" si="3014"/>
        <v>114543</v>
      </c>
      <c r="AV3051" s="8">
        <f t="shared" si="3014"/>
        <v>114794</v>
      </c>
      <c r="AW3051" s="8">
        <f t="shared" si="3014"/>
        <v>114609</v>
      </c>
      <c r="AX3051" s="8">
        <f t="shared" si="3014"/>
        <v>115028</v>
      </c>
      <c r="AY3051" s="8">
        <f t="shared" si="3014"/>
        <v>115700</v>
      </c>
      <c r="AZ3051" s="8">
        <f t="shared" si="3014"/>
        <v>116335</v>
      </c>
      <c r="BA3051" s="8">
        <f t="shared" si="3014"/>
        <v>116825</v>
      </c>
      <c r="BB3051" s="8">
        <f t="shared" si="3014"/>
        <v>117392</v>
      </c>
      <c r="BC3051" s="8">
        <f t="shared" si="3014"/>
        <v>117813</v>
      </c>
      <c r="BD3051" s="8">
        <f t="shared" si="3014"/>
        <v>118607</v>
      </c>
      <c r="BE3051" s="8">
        <f t="shared" si="3014"/>
        <v>118894</v>
      </c>
      <c r="BF3051" s="8">
        <f t="shared" si="3014"/>
        <v>119243</v>
      </c>
      <c r="BG3051" s="8">
        <f t="shared" ref="BG3051:BN3051" si="3015">SUM(BG3003,BG3009,BG3015,BG3021,BG3027,BG3033,BG3039,BG3045)</f>
        <v>119766</v>
      </c>
      <c r="BH3051" s="8">
        <f t="shared" si="3015"/>
        <v>120410</v>
      </c>
      <c r="BI3051" s="8">
        <f t="shared" si="3015"/>
        <v>120805</v>
      </c>
      <c r="BJ3051" s="8">
        <f t="shared" si="3015"/>
        <v>121622</v>
      </c>
      <c r="BK3051" s="8">
        <f t="shared" si="3015"/>
        <v>121990</v>
      </c>
      <c r="BL3051" s="8">
        <f t="shared" si="3015"/>
        <v>122536</v>
      </c>
      <c r="BM3051" s="8">
        <f t="shared" si="3015"/>
        <v>122401</v>
      </c>
      <c r="BN3051" s="8">
        <f t="shared" si="3015"/>
        <v>123163</v>
      </c>
      <c r="BO3051" s="8">
        <f t="shared" ref="BO3051:BR3051" si="3016">SUM(BO3003,BO3009,BO3015,BO3021,BO3027,BO3033,BO3039,BO3045)</f>
        <v>123379</v>
      </c>
      <c r="BP3051" s="8">
        <f t="shared" si="3016"/>
        <v>123751</v>
      </c>
      <c r="BQ3051" s="8">
        <f t="shared" si="3016"/>
        <v>123939</v>
      </c>
      <c r="BR3051" s="8">
        <f t="shared" si="3016"/>
        <v>124025</v>
      </c>
    </row>
    <row r="3054" spans="1:70" ht="18" thickBot="1" x14ac:dyDescent="0.35">
      <c r="A3054" s="28"/>
      <c r="B3054" s="37" t="s">
        <v>467</v>
      </c>
    </row>
    <row r="3055" spans="1:70" ht="18" thickTop="1" x14ac:dyDescent="0.35">
      <c r="B3055" s="11" t="s">
        <v>81</v>
      </c>
      <c r="C3055" s="11" t="s">
        <v>82</v>
      </c>
      <c r="D3055" s="38">
        <v>38533</v>
      </c>
      <c r="E3055" s="38">
        <v>38717</v>
      </c>
      <c r="F3055" s="38">
        <v>38898</v>
      </c>
      <c r="G3055" s="38">
        <v>39082</v>
      </c>
      <c r="H3055" s="38">
        <v>39263</v>
      </c>
      <c r="I3055" s="38">
        <v>39447</v>
      </c>
      <c r="J3055" s="38">
        <v>39629</v>
      </c>
      <c r="K3055" s="38">
        <v>39813</v>
      </c>
      <c r="L3055" s="38">
        <v>39994</v>
      </c>
      <c r="M3055" s="38">
        <v>40178</v>
      </c>
      <c r="N3055" s="38">
        <v>40359</v>
      </c>
      <c r="O3055" s="38">
        <v>40543</v>
      </c>
      <c r="P3055" s="38">
        <v>40724</v>
      </c>
      <c r="Q3055" s="38">
        <v>40908</v>
      </c>
      <c r="R3055" s="38">
        <v>41090</v>
      </c>
      <c r="S3055" s="38">
        <v>41182</v>
      </c>
      <c r="T3055" s="38">
        <v>41274</v>
      </c>
      <c r="U3055" s="38">
        <v>41364</v>
      </c>
      <c r="V3055" s="38">
        <v>41455</v>
      </c>
      <c r="W3055" s="38">
        <v>41547</v>
      </c>
      <c r="X3055" s="38">
        <v>41639</v>
      </c>
      <c r="Y3055" s="38">
        <v>41729</v>
      </c>
      <c r="Z3055" s="38">
        <v>41820</v>
      </c>
      <c r="AA3055" s="38">
        <v>41912</v>
      </c>
      <c r="AB3055" s="38">
        <v>42004</v>
      </c>
      <c r="AC3055" s="38">
        <v>42094</v>
      </c>
      <c r="AD3055" s="38">
        <v>42185</v>
      </c>
      <c r="AE3055" s="38">
        <v>42277</v>
      </c>
      <c r="AF3055" s="38">
        <v>42369</v>
      </c>
      <c r="AG3055" s="38">
        <v>42460</v>
      </c>
      <c r="AH3055" s="38">
        <v>42551</v>
      </c>
      <c r="AI3055" s="38">
        <v>42643</v>
      </c>
      <c r="AJ3055" s="38">
        <v>42735</v>
      </c>
      <c r="AK3055" s="38">
        <v>42825</v>
      </c>
      <c r="AL3055" s="38">
        <v>42916</v>
      </c>
      <c r="AM3055" s="38">
        <v>43008</v>
      </c>
      <c r="AN3055" s="38">
        <v>43100</v>
      </c>
      <c r="AO3055" s="38">
        <v>43190</v>
      </c>
      <c r="AP3055" s="38">
        <v>43281</v>
      </c>
      <c r="AQ3055" s="38">
        <v>43373</v>
      </c>
      <c r="AR3055" s="38">
        <v>43465</v>
      </c>
      <c r="AS3055" s="38">
        <v>43555</v>
      </c>
      <c r="AT3055" s="38">
        <v>43646</v>
      </c>
      <c r="AU3055" s="38">
        <v>43738</v>
      </c>
      <c r="AV3055" s="38">
        <v>43830</v>
      </c>
      <c r="AW3055" s="38">
        <v>43921</v>
      </c>
      <c r="AX3055" s="38">
        <v>44012</v>
      </c>
      <c r="AY3055" s="38">
        <v>44104</v>
      </c>
      <c r="AZ3055" s="38">
        <v>44196</v>
      </c>
      <c r="BA3055" s="38">
        <v>44286</v>
      </c>
      <c r="BB3055" s="38">
        <v>44377</v>
      </c>
      <c r="BC3055" s="38">
        <v>44469</v>
      </c>
      <c r="BD3055" s="38">
        <v>44561</v>
      </c>
      <c r="BE3055" s="38">
        <v>44651</v>
      </c>
      <c r="BF3055" s="38">
        <v>44742</v>
      </c>
      <c r="BG3055" s="38">
        <v>44834</v>
      </c>
      <c r="BH3055" s="38">
        <f t="shared" ref="BH3055:BN3055" si="3017">BH$3043</f>
        <v>44926</v>
      </c>
      <c r="BI3055" s="38">
        <f t="shared" si="3017"/>
        <v>45016</v>
      </c>
      <c r="BJ3055" s="38">
        <f t="shared" si="3017"/>
        <v>45107</v>
      </c>
      <c r="BK3055" s="38">
        <f t="shared" si="3017"/>
        <v>45199</v>
      </c>
      <c r="BL3055" s="38">
        <f t="shared" si="3017"/>
        <v>45291</v>
      </c>
      <c r="BM3055" s="38">
        <f t="shared" si="3017"/>
        <v>45382</v>
      </c>
      <c r="BN3055" s="38">
        <f t="shared" si="3017"/>
        <v>45473</v>
      </c>
      <c r="BO3055" s="38">
        <v>45565</v>
      </c>
      <c r="BP3055" s="38">
        <v>45657</v>
      </c>
      <c r="BQ3055" s="38">
        <v>45747</v>
      </c>
      <c r="BR3055" s="38">
        <v>45838</v>
      </c>
    </row>
    <row r="3056" spans="1:70" x14ac:dyDescent="0.25">
      <c r="B3056" s="12" t="s">
        <v>24</v>
      </c>
      <c r="C3056" s="7" t="s">
        <v>25</v>
      </c>
      <c r="D3056" s="8"/>
      <c r="E3056" s="8">
        <f t="shared" ref="E3056:AJ3056" si="3018">SUM(D3002:E3002)/2</f>
        <v>16177</v>
      </c>
      <c r="F3056" s="8">
        <f t="shared" si="3018"/>
        <v>16057</v>
      </c>
      <c r="G3056" s="8">
        <f t="shared" si="3018"/>
        <v>15939</v>
      </c>
      <c r="H3056" s="8">
        <f t="shared" si="3018"/>
        <v>15786.5</v>
      </c>
      <c r="I3056" s="8">
        <f t="shared" si="3018"/>
        <v>15600.5</v>
      </c>
      <c r="J3056" s="8">
        <f t="shared" si="3018"/>
        <v>15445.5</v>
      </c>
      <c r="K3056" s="8">
        <f t="shared" si="3018"/>
        <v>15327.5</v>
      </c>
      <c r="L3056" s="8">
        <f t="shared" si="3018"/>
        <v>15252.5</v>
      </c>
      <c r="M3056" s="8">
        <f t="shared" si="3018"/>
        <v>15221.5</v>
      </c>
      <c r="N3056" s="8">
        <f t="shared" si="3018"/>
        <v>15240</v>
      </c>
      <c r="O3056" s="8">
        <f t="shared" si="3018"/>
        <v>15255</v>
      </c>
      <c r="P3056" s="8">
        <f t="shared" si="3018"/>
        <v>15213.5</v>
      </c>
      <c r="Q3056" s="8">
        <f t="shared" si="3018"/>
        <v>15123.5</v>
      </c>
      <c r="R3056" s="8">
        <f t="shared" si="3018"/>
        <v>15014.5</v>
      </c>
      <c r="S3056" s="8">
        <f t="shared" si="3018"/>
        <v>14898.13605442177</v>
      </c>
      <c r="T3056" s="8">
        <f t="shared" si="3018"/>
        <v>14903.13605442177</v>
      </c>
      <c r="U3056" s="8">
        <f t="shared" si="3018"/>
        <v>14941.16</v>
      </c>
      <c r="V3056" s="8">
        <f t="shared" si="3018"/>
        <v>14943.66</v>
      </c>
      <c r="W3056" s="8">
        <f t="shared" si="3018"/>
        <v>14980</v>
      </c>
      <c r="X3056" s="8">
        <f t="shared" si="3018"/>
        <v>15002.5</v>
      </c>
      <c r="Y3056" s="8">
        <f t="shared" si="3018"/>
        <v>15004</v>
      </c>
      <c r="Z3056" s="8">
        <f t="shared" si="3018"/>
        <v>15011.5</v>
      </c>
      <c r="AA3056" s="8">
        <f t="shared" si="3018"/>
        <v>15029</v>
      </c>
      <c r="AB3056" s="8">
        <f t="shared" si="3018"/>
        <v>15093.5</v>
      </c>
      <c r="AC3056" s="8">
        <f t="shared" si="3018"/>
        <v>15140</v>
      </c>
      <c r="AD3056" s="8">
        <f t="shared" si="3018"/>
        <v>15131</v>
      </c>
      <c r="AE3056" s="8">
        <f t="shared" si="3018"/>
        <v>15170</v>
      </c>
      <c r="AF3056" s="8">
        <f t="shared" si="3018"/>
        <v>15276.5</v>
      </c>
      <c r="AG3056" s="8">
        <f t="shared" si="3018"/>
        <v>15345</v>
      </c>
      <c r="AH3056" s="8">
        <f t="shared" si="3018"/>
        <v>15367.5</v>
      </c>
      <c r="AI3056" s="8">
        <f t="shared" si="3018"/>
        <v>15416</v>
      </c>
      <c r="AJ3056" s="8">
        <f t="shared" si="3018"/>
        <v>15503.5</v>
      </c>
      <c r="AK3056" s="8">
        <f t="shared" ref="AK3056:BH3056" si="3019">SUM(AJ3002:AK3002)/2</f>
        <v>15567.5</v>
      </c>
      <c r="AL3056" s="8">
        <f t="shared" si="3019"/>
        <v>15581</v>
      </c>
      <c r="AM3056" s="8">
        <f t="shared" si="3019"/>
        <v>15632</v>
      </c>
      <c r="AN3056" s="8">
        <f t="shared" si="3019"/>
        <v>15732.5</v>
      </c>
      <c r="AO3056" s="8">
        <f t="shared" si="3019"/>
        <v>15773</v>
      </c>
      <c r="AP3056" s="8">
        <f t="shared" si="3019"/>
        <v>15780.5</v>
      </c>
      <c r="AQ3056" s="8">
        <f t="shared" si="3019"/>
        <v>15837</v>
      </c>
      <c r="AR3056" s="8">
        <f t="shared" si="3019"/>
        <v>15895.5</v>
      </c>
      <c r="AS3056" s="8">
        <f t="shared" si="3019"/>
        <v>15928</v>
      </c>
      <c r="AT3056" s="8">
        <f t="shared" si="3019"/>
        <v>15946.5</v>
      </c>
      <c r="AU3056" s="8">
        <f t="shared" si="3019"/>
        <v>15988.5</v>
      </c>
      <c r="AV3056" s="8">
        <f t="shared" si="3019"/>
        <v>16059</v>
      </c>
      <c r="AW3056" s="8">
        <f t="shared" si="3019"/>
        <v>16086.5</v>
      </c>
      <c r="AX3056" s="8">
        <f t="shared" si="3019"/>
        <v>16084.5</v>
      </c>
      <c r="AY3056" s="8">
        <f t="shared" si="3019"/>
        <v>16167</v>
      </c>
      <c r="AZ3056" s="8">
        <f t="shared" si="3019"/>
        <v>16293.5</v>
      </c>
      <c r="BA3056" s="8">
        <f t="shared" si="3019"/>
        <v>16367</v>
      </c>
      <c r="BB3056" s="8">
        <f t="shared" si="3019"/>
        <v>16391</v>
      </c>
      <c r="BC3056" s="8">
        <f t="shared" si="3019"/>
        <v>16408</v>
      </c>
      <c r="BD3056" s="8">
        <f t="shared" si="3019"/>
        <v>16501.5</v>
      </c>
      <c r="BE3056" s="8">
        <f t="shared" si="3019"/>
        <v>16571</v>
      </c>
      <c r="BF3056" s="8">
        <f t="shared" si="3019"/>
        <v>16536.5</v>
      </c>
      <c r="BG3056" s="8">
        <f t="shared" si="3019"/>
        <v>16558.5</v>
      </c>
      <c r="BH3056" s="8">
        <f t="shared" si="3019"/>
        <v>16644.5</v>
      </c>
      <c r="BI3056" s="8">
        <f t="shared" ref="BI3056" si="3020">SUM(BH3002:BI3002)/2</f>
        <v>16701.5</v>
      </c>
      <c r="BJ3056" s="8">
        <f t="shared" ref="BJ3056" si="3021">SUM(BI3002:BJ3002)/2</f>
        <v>16742.5</v>
      </c>
      <c r="BK3056" s="8">
        <f t="shared" ref="BK3056" si="3022">SUM(BJ3002:BK3002)/2</f>
        <v>16750.5</v>
      </c>
      <c r="BL3056" s="8">
        <f t="shared" ref="BL3056" si="3023">SUM(BK3002:BL3002)/2</f>
        <v>16781</v>
      </c>
      <c r="BM3056" s="8">
        <f t="shared" ref="BM3056" si="3024">SUM(BL3002:BM3002)/2</f>
        <v>16823.5</v>
      </c>
      <c r="BN3056" s="8">
        <f t="shared" ref="BN3056" si="3025">SUM(BM3002:BN3002)/2</f>
        <v>16801</v>
      </c>
      <c r="BO3056" s="8">
        <f t="shared" ref="BO3056:BO3057" si="3026">SUM(BN3002:BO3002)/2</f>
        <v>16783</v>
      </c>
      <c r="BP3056" s="8">
        <f t="shared" ref="BP3056:BP3057" si="3027">SUM(BO3002:BP3002)/2</f>
        <v>16799</v>
      </c>
      <c r="BQ3056" s="8">
        <f t="shared" ref="BQ3056:BQ3057" si="3028">SUM(BP3002:BQ3002)/2</f>
        <v>16810</v>
      </c>
      <c r="BR3056" s="8">
        <f t="shared" ref="BR3056:BR3057" si="3029">SUM(BQ3002:BR3002)/2</f>
        <v>16755</v>
      </c>
    </row>
    <row r="3057" spans="1:70" x14ac:dyDescent="0.25">
      <c r="B3057" s="12" t="s">
        <v>26</v>
      </c>
      <c r="C3057" s="7" t="s">
        <v>27</v>
      </c>
      <c r="D3057" s="8"/>
      <c r="E3057" s="8">
        <f t="shared" ref="E3057:AJ3057" si="3030">SUM(D3003:E3003)/2</f>
        <v>28609.5</v>
      </c>
      <c r="F3057" s="8">
        <f t="shared" si="3030"/>
        <v>28897.5</v>
      </c>
      <c r="G3057" s="8">
        <f t="shared" si="3030"/>
        <v>29034</v>
      </c>
      <c r="H3057" s="8">
        <f t="shared" si="3030"/>
        <v>29217</v>
      </c>
      <c r="I3057" s="8">
        <f t="shared" si="3030"/>
        <v>29546.5</v>
      </c>
      <c r="J3057" s="8">
        <f t="shared" si="3030"/>
        <v>29915</v>
      </c>
      <c r="K3057" s="8">
        <f t="shared" si="3030"/>
        <v>30230</v>
      </c>
      <c r="L3057" s="8">
        <f t="shared" si="3030"/>
        <v>30413</v>
      </c>
      <c r="M3057" s="8">
        <f t="shared" si="3030"/>
        <v>30609.5</v>
      </c>
      <c r="N3057" s="8">
        <f t="shared" si="3030"/>
        <v>30927</v>
      </c>
      <c r="O3057" s="8">
        <f t="shared" si="3030"/>
        <v>31187</v>
      </c>
      <c r="P3057" s="8">
        <f t="shared" si="3030"/>
        <v>31371</v>
      </c>
      <c r="Q3057" s="8">
        <f t="shared" si="3030"/>
        <v>31494</v>
      </c>
      <c r="R3057" s="8">
        <f t="shared" si="3030"/>
        <v>31574</v>
      </c>
      <c r="S3057" s="8">
        <f t="shared" si="3030"/>
        <v>31573.363945578232</v>
      </c>
      <c r="T3057" s="8">
        <f t="shared" si="3030"/>
        <v>31683.863945578232</v>
      </c>
      <c r="U3057" s="8">
        <f t="shared" si="3030"/>
        <v>31757.34</v>
      </c>
      <c r="V3057" s="8">
        <f t="shared" si="3030"/>
        <v>31754.84</v>
      </c>
      <c r="W3057" s="8">
        <f t="shared" si="3030"/>
        <v>31832.5</v>
      </c>
      <c r="X3057" s="8">
        <f t="shared" si="3030"/>
        <v>31880.5</v>
      </c>
      <c r="Y3057" s="8">
        <f t="shared" si="3030"/>
        <v>31882.5</v>
      </c>
      <c r="Z3057" s="8">
        <f t="shared" si="3030"/>
        <v>31899</v>
      </c>
      <c r="AA3057" s="8">
        <f t="shared" si="3030"/>
        <v>31936.5</v>
      </c>
      <c r="AB3057" s="8">
        <f t="shared" si="3030"/>
        <v>32073.5</v>
      </c>
      <c r="AC3057" s="8">
        <f t="shared" si="3030"/>
        <v>32173.5</v>
      </c>
      <c r="AD3057" s="8">
        <f t="shared" si="3030"/>
        <v>32154</v>
      </c>
      <c r="AE3057" s="8">
        <f t="shared" si="3030"/>
        <v>32236</v>
      </c>
      <c r="AF3057" s="8">
        <f t="shared" si="3030"/>
        <v>32463</v>
      </c>
      <c r="AG3057" s="8">
        <f t="shared" si="3030"/>
        <v>32608</v>
      </c>
      <c r="AH3057" s="8">
        <f t="shared" si="3030"/>
        <v>32655.5</v>
      </c>
      <c r="AI3057" s="8">
        <f t="shared" si="3030"/>
        <v>32759</v>
      </c>
      <c r="AJ3057" s="8">
        <f t="shared" si="3030"/>
        <v>32945</v>
      </c>
      <c r="AK3057" s="8">
        <f t="shared" ref="AK3057:BH3057" si="3031">SUM(AJ3003:AK3003)/2</f>
        <v>33080.5</v>
      </c>
      <c r="AL3057" s="8">
        <f t="shared" si="3031"/>
        <v>33109</v>
      </c>
      <c r="AM3057" s="8">
        <f t="shared" si="3031"/>
        <v>33218.5</v>
      </c>
      <c r="AN3057" s="8">
        <f t="shared" si="3031"/>
        <v>33432</v>
      </c>
      <c r="AO3057" s="8">
        <f t="shared" si="3031"/>
        <v>33518</v>
      </c>
      <c r="AP3057" s="8">
        <f t="shared" si="3031"/>
        <v>33534</v>
      </c>
      <c r="AQ3057" s="8">
        <f t="shared" si="3031"/>
        <v>33654.5</v>
      </c>
      <c r="AR3057" s="8">
        <f t="shared" si="3031"/>
        <v>33778</v>
      </c>
      <c r="AS3057" s="8">
        <f t="shared" si="3031"/>
        <v>33846.5</v>
      </c>
      <c r="AT3057" s="8">
        <f t="shared" si="3031"/>
        <v>33887</v>
      </c>
      <c r="AU3057" s="8">
        <f t="shared" si="3031"/>
        <v>33976.5</v>
      </c>
      <c r="AV3057" s="8">
        <f t="shared" si="3031"/>
        <v>34126.5</v>
      </c>
      <c r="AW3057" s="8">
        <f t="shared" si="3031"/>
        <v>34185</v>
      </c>
      <c r="AX3057" s="8">
        <f t="shared" si="3031"/>
        <v>34180.5</v>
      </c>
      <c r="AY3057" s="8">
        <f t="shared" si="3031"/>
        <v>34356</v>
      </c>
      <c r="AZ3057" s="8">
        <f t="shared" si="3031"/>
        <v>34624.5</v>
      </c>
      <c r="BA3057" s="8">
        <f t="shared" si="3031"/>
        <v>34780.5</v>
      </c>
      <c r="BB3057" s="8">
        <f t="shared" si="3031"/>
        <v>34831</v>
      </c>
      <c r="BC3057" s="8">
        <f t="shared" si="3031"/>
        <v>34866</v>
      </c>
      <c r="BD3057" s="8">
        <f t="shared" si="3031"/>
        <v>35065</v>
      </c>
      <c r="BE3057" s="8">
        <f t="shared" si="3031"/>
        <v>35213</v>
      </c>
      <c r="BF3057" s="8">
        <f t="shared" si="3031"/>
        <v>35139.5</v>
      </c>
      <c r="BG3057" s="8">
        <f t="shared" si="3031"/>
        <v>35187</v>
      </c>
      <c r="BH3057" s="8">
        <f t="shared" si="3031"/>
        <v>35370.5</v>
      </c>
      <c r="BI3057" s="8">
        <f t="shared" ref="BI3057" si="3032">SUM(BH3003:BI3003)/2</f>
        <v>35490.5</v>
      </c>
      <c r="BJ3057" s="8">
        <f t="shared" ref="BJ3057" si="3033">SUM(BI3003:BJ3003)/2</f>
        <v>35576.5</v>
      </c>
      <c r="BK3057" s="8">
        <f t="shared" ref="BK3057" si="3034">SUM(BJ3003:BK3003)/2</f>
        <v>35594.5</v>
      </c>
      <c r="BL3057" s="8">
        <f t="shared" ref="BL3057" si="3035">SUM(BK3003:BL3003)/2</f>
        <v>35660</v>
      </c>
      <c r="BM3057" s="8">
        <f t="shared" ref="BM3057" si="3036">SUM(BL3003:BM3003)/2</f>
        <v>35749.5</v>
      </c>
      <c r="BN3057" s="8">
        <f t="shared" ref="BN3057" si="3037">SUM(BM3003:BN3003)/2</f>
        <v>35701.5</v>
      </c>
      <c r="BO3057" s="8">
        <f t="shared" si="3026"/>
        <v>35664</v>
      </c>
      <c r="BP3057" s="8">
        <f t="shared" si="3027"/>
        <v>35697.5</v>
      </c>
      <c r="BQ3057" s="8">
        <f t="shared" si="3028"/>
        <v>35720</v>
      </c>
      <c r="BR3057" s="8">
        <f t="shared" si="3029"/>
        <v>35604</v>
      </c>
    </row>
    <row r="3060" spans="1:70" ht="18" thickBot="1" x14ac:dyDescent="0.35">
      <c r="A3060" s="28"/>
      <c r="B3060" s="37" t="s">
        <v>468</v>
      </c>
    </row>
    <row r="3061" spans="1:70" ht="18" thickTop="1" x14ac:dyDescent="0.35">
      <c r="B3061" s="11" t="s">
        <v>81</v>
      </c>
      <c r="C3061" s="11" t="s">
        <v>82</v>
      </c>
      <c r="D3061" s="38">
        <v>38533</v>
      </c>
      <c r="E3061" s="38">
        <v>38717</v>
      </c>
      <c r="F3061" s="38">
        <v>38898</v>
      </c>
      <c r="G3061" s="38">
        <v>39082</v>
      </c>
      <c r="H3061" s="38">
        <v>39263</v>
      </c>
      <c r="I3061" s="38">
        <v>39447</v>
      </c>
      <c r="J3061" s="38">
        <v>39629</v>
      </c>
      <c r="K3061" s="38">
        <v>39813</v>
      </c>
      <c r="L3061" s="38">
        <v>39994</v>
      </c>
      <c r="M3061" s="38">
        <v>40178</v>
      </c>
      <c r="N3061" s="38">
        <v>40359</v>
      </c>
      <c r="O3061" s="38">
        <v>40543</v>
      </c>
      <c r="P3061" s="38">
        <v>40724</v>
      </c>
      <c r="Q3061" s="38">
        <v>40908</v>
      </c>
      <c r="R3061" s="38">
        <v>41090</v>
      </c>
      <c r="S3061" s="38">
        <v>41182</v>
      </c>
      <c r="T3061" s="38">
        <v>41274</v>
      </c>
      <c r="U3061" s="38">
        <v>41364</v>
      </c>
      <c r="V3061" s="38">
        <v>41455</v>
      </c>
      <c r="W3061" s="38">
        <v>41547</v>
      </c>
      <c r="X3061" s="38">
        <v>41639</v>
      </c>
      <c r="Y3061" s="38">
        <v>41729</v>
      </c>
      <c r="Z3061" s="38">
        <v>41820</v>
      </c>
      <c r="AA3061" s="38">
        <v>41912</v>
      </c>
      <c r="AB3061" s="38">
        <v>42004</v>
      </c>
      <c r="AC3061" s="38">
        <v>42094</v>
      </c>
      <c r="AD3061" s="38">
        <v>42185</v>
      </c>
      <c r="AE3061" s="38">
        <v>42277</v>
      </c>
      <c r="AF3061" s="38">
        <v>42369</v>
      </c>
      <c r="AG3061" s="38">
        <v>42460</v>
      </c>
      <c r="AH3061" s="38">
        <v>42551</v>
      </c>
      <c r="AI3061" s="38">
        <v>42643</v>
      </c>
      <c r="AJ3061" s="38">
        <v>42735</v>
      </c>
      <c r="AK3061" s="38">
        <v>42825</v>
      </c>
      <c r="AL3061" s="38">
        <v>42916</v>
      </c>
      <c r="AM3061" s="38">
        <v>43008</v>
      </c>
      <c r="AN3061" s="38">
        <v>43100</v>
      </c>
      <c r="AO3061" s="38">
        <v>43190</v>
      </c>
      <c r="AP3061" s="38">
        <v>43281</v>
      </c>
      <c r="AQ3061" s="38">
        <v>43373</v>
      </c>
      <c r="AR3061" s="38">
        <v>43465</v>
      </c>
      <c r="AS3061" s="38">
        <v>43555</v>
      </c>
      <c r="AT3061" s="38">
        <v>43646</v>
      </c>
      <c r="AU3061" s="38">
        <v>43738</v>
      </c>
      <c r="AV3061" s="38">
        <v>43830</v>
      </c>
      <c r="AW3061" s="38">
        <v>43921</v>
      </c>
      <c r="AX3061" s="38">
        <v>44012</v>
      </c>
      <c r="AY3061" s="38">
        <v>44104</v>
      </c>
      <c r="AZ3061" s="38">
        <v>44196</v>
      </c>
      <c r="BA3061" s="38">
        <v>44286</v>
      </c>
      <c r="BB3061" s="38">
        <v>44377</v>
      </c>
      <c r="BC3061" s="38">
        <v>44469</v>
      </c>
      <c r="BD3061" s="38">
        <v>44561</v>
      </c>
      <c r="BE3061" s="38">
        <v>44651</v>
      </c>
      <c r="BF3061" s="38">
        <v>44742</v>
      </c>
      <c r="BG3061" s="38">
        <v>44834</v>
      </c>
      <c r="BH3061" s="38">
        <f t="shared" ref="BH3061:BN3061" si="3038">BH$3043</f>
        <v>44926</v>
      </c>
      <c r="BI3061" s="38">
        <f t="shared" si="3038"/>
        <v>45016</v>
      </c>
      <c r="BJ3061" s="38">
        <f t="shared" si="3038"/>
        <v>45107</v>
      </c>
      <c r="BK3061" s="38">
        <f t="shared" si="3038"/>
        <v>45199</v>
      </c>
      <c r="BL3061" s="38">
        <f t="shared" si="3038"/>
        <v>45291</v>
      </c>
      <c r="BM3061" s="38">
        <f t="shared" si="3038"/>
        <v>45382</v>
      </c>
      <c r="BN3061" s="38">
        <f t="shared" si="3038"/>
        <v>45473</v>
      </c>
      <c r="BO3061" s="38">
        <v>45565</v>
      </c>
      <c r="BP3061" s="38">
        <v>45657</v>
      </c>
      <c r="BQ3061" s="38">
        <v>45747</v>
      </c>
      <c r="BR3061" s="38">
        <v>45838</v>
      </c>
    </row>
    <row r="3062" spans="1:70" x14ac:dyDescent="0.25">
      <c r="B3062" s="12" t="s">
        <v>24</v>
      </c>
      <c r="C3062" s="7" t="s">
        <v>25</v>
      </c>
      <c r="D3062" s="8"/>
      <c r="E3062" s="8">
        <f t="shared" ref="E3062:AJ3062" si="3039">SUM(D3008:E3008)/2</f>
        <v>16126.2</v>
      </c>
      <c r="F3062" s="8">
        <f t="shared" si="3039"/>
        <v>16218.400000000001</v>
      </c>
      <c r="G3062" s="8">
        <f t="shared" si="3039"/>
        <v>16280.400000000001</v>
      </c>
      <c r="H3062" s="8">
        <f t="shared" si="3039"/>
        <v>16332.2</v>
      </c>
      <c r="I3062" s="8">
        <f t="shared" si="3039"/>
        <v>16399.600000000002</v>
      </c>
      <c r="J3062" s="8">
        <f t="shared" si="3039"/>
        <v>16492.400000000001</v>
      </c>
      <c r="K3062" s="8">
        <f t="shared" si="3039"/>
        <v>16567.2</v>
      </c>
      <c r="L3062" s="8">
        <f t="shared" si="3039"/>
        <v>16574.599999999999</v>
      </c>
      <c r="M3062" s="8">
        <f t="shared" si="3039"/>
        <v>16609</v>
      </c>
      <c r="N3062" s="8">
        <f t="shared" si="3039"/>
        <v>16712.800000000003</v>
      </c>
      <c r="O3062" s="8">
        <f t="shared" si="3039"/>
        <v>16787.400000000001</v>
      </c>
      <c r="P3062" s="8">
        <f t="shared" si="3039"/>
        <v>16819.800000000003</v>
      </c>
      <c r="Q3062" s="8">
        <f t="shared" si="3039"/>
        <v>16828.2</v>
      </c>
      <c r="R3062" s="8">
        <f t="shared" si="3039"/>
        <v>16791.599999999999</v>
      </c>
      <c r="S3062" s="8">
        <f t="shared" si="3039"/>
        <v>16738</v>
      </c>
      <c r="T3062" s="8">
        <f t="shared" si="3039"/>
        <v>16585.400000000001</v>
      </c>
      <c r="U3062" s="8">
        <f t="shared" si="3039"/>
        <v>16415.8</v>
      </c>
      <c r="V3062" s="8">
        <f t="shared" si="3039"/>
        <v>16369.8</v>
      </c>
      <c r="W3062" s="8">
        <f t="shared" si="3039"/>
        <v>16316.5</v>
      </c>
      <c r="X3062" s="8">
        <f t="shared" si="3039"/>
        <v>16272.5</v>
      </c>
      <c r="Y3062" s="8">
        <f t="shared" si="3039"/>
        <v>16256.5</v>
      </c>
      <c r="Z3062" s="8">
        <f t="shared" si="3039"/>
        <v>16215.5</v>
      </c>
      <c r="AA3062" s="8">
        <f t="shared" si="3039"/>
        <v>16185.5</v>
      </c>
      <c r="AB3062" s="8">
        <f t="shared" si="3039"/>
        <v>16194</v>
      </c>
      <c r="AC3062" s="8">
        <f t="shared" si="3039"/>
        <v>16219</v>
      </c>
      <c r="AD3062" s="8">
        <f t="shared" si="3039"/>
        <v>16256.5</v>
      </c>
      <c r="AE3062" s="8">
        <f t="shared" si="3039"/>
        <v>16308.5</v>
      </c>
      <c r="AF3062" s="8">
        <f t="shared" si="3039"/>
        <v>16336.5</v>
      </c>
      <c r="AG3062" s="8">
        <f t="shared" si="3039"/>
        <v>16341</v>
      </c>
      <c r="AH3062" s="8">
        <f t="shared" si="3039"/>
        <v>16357</v>
      </c>
      <c r="AI3062" s="8">
        <f t="shared" si="3039"/>
        <v>16383</v>
      </c>
      <c r="AJ3062" s="8">
        <f t="shared" si="3039"/>
        <v>16424</v>
      </c>
      <c r="AK3062" s="8">
        <f t="shared" ref="AK3062:BH3062" si="3040">SUM(AJ3008:AK3008)/2</f>
        <v>16465.5</v>
      </c>
      <c r="AL3062" s="8">
        <f t="shared" si="3040"/>
        <v>16495.5</v>
      </c>
      <c r="AM3062" s="8">
        <f t="shared" si="3040"/>
        <v>16516.5</v>
      </c>
      <c r="AN3062" s="8">
        <f t="shared" si="3040"/>
        <v>16530</v>
      </c>
      <c r="AO3062" s="8">
        <f t="shared" si="3040"/>
        <v>16571</v>
      </c>
      <c r="AP3062" s="8">
        <f t="shared" si="3040"/>
        <v>16650.5</v>
      </c>
      <c r="AQ3062" s="8">
        <f t="shared" si="3040"/>
        <v>16744.5</v>
      </c>
      <c r="AR3062" s="8">
        <f t="shared" si="3040"/>
        <v>16796.5</v>
      </c>
      <c r="AS3062" s="8">
        <f t="shared" si="3040"/>
        <v>16847.5</v>
      </c>
      <c r="AT3062" s="8">
        <f t="shared" si="3040"/>
        <v>16924.5</v>
      </c>
      <c r="AU3062" s="8">
        <f t="shared" si="3040"/>
        <v>16982.5</v>
      </c>
      <c r="AV3062" s="8">
        <f t="shared" si="3040"/>
        <v>17015.5</v>
      </c>
      <c r="AW3062" s="8">
        <f t="shared" si="3040"/>
        <v>17019</v>
      </c>
      <c r="AX3062" s="8">
        <f t="shared" si="3040"/>
        <v>17063.5</v>
      </c>
      <c r="AY3062" s="8">
        <f t="shared" si="3040"/>
        <v>17153</v>
      </c>
      <c r="AZ3062" s="8">
        <f t="shared" si="3040"/>
        <v>17175.5</v>
      </c>
      <c r="BA3062" s="8">
        <f t="shared" si="3040"/>
        <v>17191</v>
      </c>
      <c r="BB3062" s="8">
        <f t="shared" si="3040"/>
        <v>17268</v>
      </c>
      <c r="BC3062" s="8">
        <f t="shared" si="3040"/>
        <v>17351.5</v>
      </c>
      <c r="BD3062" s="8">
        <f t="shared" si="3040"/>
        <v>17409.5</v>
      </c>
      <c r="BE3062" s="8">
        <f t="shared" si="3040"/>
        <v>17467.5</v>
      </c>
      <c r="BF3062" s="8">
        <f t="shared" si="3040"/>
        <v>17533.5</v>
      </c>
      <c r="BG3062" s="8">
        <f t="shared" si="3040"/>
        <v>17569.5</v>
      </c>
      <c r="BH3062" s="8">
        <f t="shared" si="3040"/>
        <v>17603.5</v>
      </c>
      <c r="BI3062" s="8">
        <f t="shared" ref="BI3062:BI3063" si="3041">SUM(BH3008:BI3008)/2</f>
        <v>17671</v>
      </c>
      <c r="BJ3062" s="8">
        <f t="shared" ref="BJ3062:BJ3063" si="3042">SUM(BI3008:BJ3008)/2</f>
        <v>17736.5</v>
      </c>
      <c r="BK3062" s="8">
        <f t="shared" ref="BK3062:BK3063" si="3043">SUM(BJ3008:BK3008)/2</f>
        <v>17784</v>
      </c>
      <c r="BL3062" s="8">
        <f t="shared" ref="BL3062:BL3063" si="3044">SUM(BK3008:BL3008)/2</f>
        <v>17819.5</v>
      </c>
      <c r="BM3062" s="8">
        <f t="shared" ref="BM3062:BM3063" si="3045">SUM(BL3008:BM3008)/2</f>
        <v>17845</v>
      </c>
      <c r="BN3062" s="8">
        <f t="shared" ref="BN3062:BN3063" si="3046">SUM(BM3008:BN3008)/2</f>
        <v>17912.5</v>
      </c>
      <c r="BO3062" s="8">
        <f t="shared" ref="BO3062:BO3063" si="3047">SUM(BN3008:BO3008)/2</f>
        <v>17955</v>
      </c>
      <c r="BP3062" s="8">
        <f t="shared" ref="BP3062:BP3063" si="3048">SUM(BO3008:BP3008)/2</f>
        <v>17947.5</v>
      </c>
      <c r="BQ3062" s="8">
        <f t="shared" ref="BQ3062:BQ3063" si="3049">SUM(BP3008:BQ3008)/2</f>
        <v>17975.5</v>
      </c>
      <c r="BR3062" s="8">
        <f t="shared" ref="BR3062:BR3063" si="3050">SUM(BQ3008:BR3008)/2</f>
        <v>17986</v>
      </c>
    </row>
    <row r="3063" spans="1:70" x14ac:dyDescent="0.25">
      <c r="B3063" s="12" t="s">
        <v>26</v>
      </c>
      <c r="C3063" s="7" t="s">
        <v>27</v>
      </c>
      <c r="D3063" s="8"/>
      <c r="E3063" s="8">
        <f t="shared" ref="E3063:AJ3063" si="3051">SUM(D3009:E3009)/2</f>
        <v>24189.3</v>
      </c>
      <c r="F3063" s="8">
        <f t="shared" si="3051"/>
        <v>24327.599999999999</v>
      </c>
      <c r="G3063" s="8">
        <f t="shared" si="3051"/>
        <v>24420.6</v>
      </c>
      <c r="H3063" s="8">
        <f t="shared" si="3051"/>
        <v>24498.3</v>
      </c>
      <c r="I3063" s="8">
        <f t="shared" si="3051"/>
        <v>24599.399999999998</v>
      </c>
      <c r="J3063" s="8">
        <f t="shared" si="3051"/>
        <v>24738.6</v>
      </c>
      <c r="K3063" s="8">
        <f t="shared" si="3051"/>
        <v>24850.799999999999</v>
      </c>
      <c r="L3063" s="8">
        <f t="shared" si="3051"/>
        <v>24861.9</v>
      </c>
      <c r="M3063" s="8">
        <f t="shared" si="3051"/>
        <v>24913.5</v>
      </c>
      <c r="N3063" s="8">
        <f t="shared" si="3051"/>
        <v>25069.199999999997</v>
      </c>
      <c r="O3063" s="8">
        <f t="shared" si="3051"/>
        <v>25181.1</v>
      </c>
      <c r="P3063" s="8">
        <f t="shared" si="3051"/>
        <v>25229.699999999997</v>
      </c>
      <c r="Q3063" s="8">
        <f t="shared" si="3051"/>
        <v>25242.3</v>
      </c>
      <c r="R3063" s="8">
        <f t="shared" si="3051"/>
        <v>25187.4</v>
      </c>
      <c r="S3063" s="8">
        <f t="shared" si="3051"/>
        <v>25107</v>
      </c>
      <c r="T3063" s="8">
        <f t="shared" si="3051"/>
        <v>24878.1</v>
      </c>
      <c r="U3063" s="8">
        <f t="shared" si="3051"/>
        <v>24623.699999999997</v>
      </c>
      <c r="V3063" s="8">
        <f t="shared" si="3051"/>
        <v>24555.199999999997</v>
      </c>
      <c r="W3063" s="8">
        <f t="shared" si="3051"/>
        <v>24475.5</v>
      </c>
      <c r="X3063" s="8">
        <f t="shared" si="3051"/>
        <v>24408.5</v>
      </c>
      <c r="Y3063" s="8">
        <f t="shared" si="3051"/>
        <v>24384.5</v>
      </c>
      <c r="Z3063" s="8">
        <f t="shared" si="3051"/>
        <v>24324</v>
      </c>
      <c r="AA3063" s="8">
        <f t="shared" si="3051"/>
        <v>24278.5</v>
      </c>
      <c r="AB3063" s="8">
        <f t="shared" si="3051"/>
        <v>24291</v>
      </c>
      <c r="AC3063" s="8">
        <f t="shared" si="3051"/>
        <v>24329</v>
      </c>
      <c r="AD3063" s="8">
        <f t="shared" si="3051"/>
        <v>24385.5</v>
      </c>
      <c r="AE3063" s="8">
        <f t="shared" si="3051"/>
        <v>24463.5</v>
      </c>
      <c r="AF3063" s="8">
        <f t="shared" si="3051"/>
        <v>24505.5</v>
      </c>
      <c r="AG3063" s="8">
        <f t="shared" si="3051"/>
        <v>24512.5</v>
      </c>
      <c r="AH3063" s="8">
        <f t="shared" si="3051"/>
        <v>24536.5</v>
      </c>
      <c r="AI3063" s="8">
        <f t="shared" si="3051"/>
        <v>24575</v>
      </c>
      <c r="AJ3063" s="8">
        <f t="shared" si="3051"/>
        <v>24636</v>
      </c>
      <c r="AK3063" s="8">
        <f t="shared" ref="AK3063:BH3063" si="3052">SUM(AJ3009:AK3009)/2</f>
        <v>24698</v>
      </c>
      <c r="AL3063" s="8">
        <f t="shared" si="3052"/>
        <v>24743.5</v>
      </c>
      <c r="AM3063" s="8">
        <f t="shared" si="3052"/>
        <v>24775.5</v>
      </c>
      <c r="AN3063" s="8">
        <f t="shared" si="3052"/>
        <v>24795</v>
      </c>
      <c r="AO3063" s="8">
        <f t="shared" si="3052"/>
        <v>24856.5</v>
      </c>
      <c r="AP3063" s="8">
        <f t="shared" si="3052"/>
        <v>24975.5</v>
      </c>
      <c r="AQ3063" s="8">
        <f t="shared" si="3052"/>
        <v>25116</v>
      </c>
      <c r="AR3063" s="8">
        <f t="shared" si="3052"/>
        <v>25194</v>
      </c>
      <c r="AS3063" s="8">
        <f t="shared" si="3052"/>
        <v>25271</v>
      </c>
      <c r="AT3063" s="8">
        <f t="shared" si="3052"/>
        <v>25387</v>
      </c>
      <c r="AU3063" s="8">
        <f t="shared" si="3052"/>
        <v>25474</v>
      </c>
      <c r="AV3063" s="8">
        <f t="shared" si="3052"/>
        <v>25523</v>
      </c>
      <c r="AW3063" s="8">
        <f t="shared" si="3052"/>
        <v>25527.5</v>
      </c>
      <c r="AX3063" s="8">
        <f t="shared" si="3052"/>
        <v>25595</v>
      </c>
      <c r="AY3063" s="8">
        <f t="shared" si="3052"/>
        <v>25730</v>
      </c>
      <c r="AZ3063" s="8">
        <f t="shared" si="3052"/>
        <v>25763.5</v>
      </c>
      <c r="BA3063" s="8">
        <f t="shared" si="3052"/>
        <v>25786.5</v>
      </c>
      <c r="BB3063" s="8">
        <f t="shared" si="3052"/>
        <v>25902</v>
      </c>
      <c r="BC3063" s="8">
        <f t="shared" si="3052"/>
        <v>26027.5</v>
      </c>
      <c r="BD3063" s="8">
        <f t="shared" si="3052"/>
        <v>26114</v>
      </c>
      <c r="BE3063" s="8">
        <f t="shared" si="3052"/>
        <v>26200.5</v>
      </c>
      <c r="BF3063" s="8">
        <f t="shared" si="3052"/>
        <v>26299.5</v>
      </c>
      <c r="BG3063" s="8">
        <f t="shared" si="3052"/>
        <v>26353.5</v>
      </c>
      <c r="BH3063" s="8">
        <f t="shared" si="3052"/>
        <v>26405</v>
      </c>
      <c r="BI3063" s="8">
        <f t="shared" si="3041"/>
        <v>26506.5</v>
      </c>
      <c r="BJ3063" s="8">
        <f t="shared" si="3042"/>
        <v>26605</v>
      </c>
      <c r="BK3063" s="8">
        <f t="shared" si="3043"/>
        <v>26676.5</v>
      </c>
      <c r="BL3063" s="8">
        <f t="shared" si="3044"/>
        <v>26730</v>
      </c>
      <c r="BM3063" s="8">
        <f t="shared" si="3045"/>
        <v>26768.5</v>
      </c>
      <c r="BN3063" s="8">
        <f t="shared" si="3046"/>
        <v>26869.5</v>
      </c>
      <c r="BO3063" s="8">
        <f t="shared" si="3047"/>
        <v>26933</v>
      </c>
      <c r="BP3063" s="8">
        <f t="shared" si="3048"/>
        <v>26921.5</v>
      </c>
      <c r="BQ3063" s="8">
        <f t="shared" si="3049"/>
        <v>26963.5</v>
      </c>
      <c r="BR3063" s="8">
        <f t="shared" si="3050"/>
        <v>26979</v>
      </c>
    </row>
    <row r="3066" spans="1:70" ht="18" thickBot="1" x14ac:dyDescent="0.35">
      <c r="A3066" s="28"/>
      <c r="B3066" s="37" t="s">
        <v>469</v>
      </c>
    </row>
    <row r="3067" spans="1:70" ht="18" thickTop="1" x14ac:dyDescent="0.35">
      <c r="B3067" s="11" t="s">
        <v>81</v>
      </c>
      <c r="C3067" s="11" t="s">
        <v>82</v>
      </c>
      <c r="D3067" s="38">
        <v>38533</v>
      </c>
      <c r="E3067" s="38">
        <v>38717</v>
      </c>
      <c r="F3067" s="38">
        <v>38898</v>
      </c>
      <c r="G3067" s="38">
        <v>39082</v>
      </c>
      <c r="H3067" s="38">
        <v>39263</v>
      </c>
      <c r="I3067" s="38">
        <v>39447</v>
      </c>
      <c r="J3067" s="38">
        <v>39629</v>
      </c>
      <c r="K3067" s="38">
        <v>39813</v>
      </c>
      <c r="L3067" s="38">
        <v>39994</v>
      </c>
      <c r="M3067" s="38">
        <v>40178</v>
      </c>
      <c r="N3067" s="38">
        <v>40359</v>
      </c>
      <c r="O3067" s="38">
        <v>40543</v>
      </c>
      <c r="P3067" s="38">
        <v>40724</v>
      </c>
      <c r="Q3067" s="38">
        <v>40908</v>
      </c>
      <c r="R3067" s="38">
        <v>41090</v>
      </c>
      <c r="S3067" s="38">
        <v>41182</v>
      </c>
      <c r="T3067" s="38">
        <v>41274</v>
      </c>
      <c r="U3067" s="38">
        <v>41364</v>
      </c>
      <c r="V3067" s="38">
        <v>41455</v>
      </c>
      <c r="W3067" s="38">
        <v>41547</v>
      </c>
      <c r="X3067" s="38">
        <v>41639</v>
      </c>
      <c r="Y3067" s="38">
        <v>41729</v>
      </c>
      <c r="Z3067" s="38">
        <v>41820</v>
      </c>
      <c r="AA3067" s="38">
        <v>41912</v>
      </c>
      <c r="AB3067" s="38">
        <v>42004</v>
      </c>
      <c r="AC3067" s="38">
        <v>42094</v>
      </c>
      <c r="AD3067" s="38">
        <v>42185</v>
      </c>
      <c r="AE3067" s="38">
        <v>42277</v>
      </c>
      <c r="AF3067" s="38">
        <v>42369</v>
      </c>
      <c r="AG3067" s="38">
        <v>42460</v>
      </c>
      <c r="AH3067" s="38">
        <v>42551</v>
      </c>
      <c r="AI3067" s="38">
        <v>42643</v>
      </c>
      <c r="AJ3067" s="38">
        <v>42735</v>
      </c>
      <c r="AK3067" s="38">
        <v>42825</v>
      </c>
      <c r="AL3067" s="38">
        <v>42916</v>
      </c>
      <c r="AM3067" s="38">
        <v>43008</v>
      </c>
      <c r="AN3067" s="38">
        <v>43100</v>
      </c>
      <c r="AO3067" s="38">
        <v>43190</v>
      </c>
      <c r="AP3067" s="38">
        <v>43281</v>
      </c>
      <c r="AQ3067" s="38">
        <v>43373</v>
      </c>
      <c r="AR3067" s="38">
        <v>43465</v>
      </c>
      <c r="AS3067" s="38">
        <v>43555</v>
      </c>
      <c r="AT3067" s="38">
        <v>43646</v>
      </c>
      <c r="AU3067" s="38">
        <v>43738</v>
      </c>
      <c r="AV3067" s="38">
        <v>43830</v>
      </c>
      <c r="AW3067" s="38">
        <v>43921</v>
      </c>
      <c r="AX3067" s="38">
        <v>44012</v>
      </c>
      <c r="AY3067" s="38">
        <v>44104</v>
      </c>
      <c r="AZ3067" s="38">
        <v>44196</v>
      </c>
      <c r="BA3067" s="38">
        <v>44286</v>
      </c>
      <c r="BB3067" s="38">
        <v>44377</v>
      </c>
      <c r="BC3067" s="38">
        <v>44469</v>
      </c>
      <c r="BD3067" s="38">
        <v>44561</v>
      </c>
      <c r="BE3067" s="38">
        <v>44651</v>
      </c>
      <c r="BF3067" s="38">
        <v>44742</v>
      </c>
      <c r="BG3067" s="38">
        <v>44834</v>
      </c>
      <c r="BH3067" s="38">
        <f t="shared" ref="BH3067:BN3067" si="3053">BH$3043</f>
        <v>44926</v>
      </c>
      <c r="BI3067" s="38">
        <f t="shared" si="3053"/>
        <v>45016</v>
      </c>
      <c r="BJ3067" s="38">
        <f t="shared" si="3053"/>
        <v>45107</v>
      </c>
      <c r="BK3067" s="38">
        <f t="shared" si="3053"/>
        <v>45199</v>
      </c>
      <c r="BL3067" s="38">
        <f t="shared" si="3053"/>
        <v>45291</v>
      </c>
      <c r="BM3067" s="38">
        <f t="shared" si="3053"/>
        <v>45382</v>
      </c>
      <c r="BN3067" s="38">
        <f t="shared" si="3053"/>
        <v>45473</v>
      </c>
      <c r="BO3067" s="38">
        <v>45565</v>
      </c>
      <c r="BP3067" s="38">
        <v>45657</v>
      </c>
      <c r="BQ3067" s="38">
        <v>45747</v>
      </c>
      <c r="BR3067" s="38">
        <v>45838</v>
      </c>
    </row>
    <row r="3068" spans="1:70" x14ac:dyDescent="0.25">
      <c r="B3068" s="12" t="s">
        <v>24</v>
      </c>
      <c r="C3068" s="7" t="s">
        <v>25</v>
      </c>
      <c r="D3068" s="8"/>
      <c r="E3068" s="8">
        <f t="shared" ref="E3068:AJ3068" si="3054">SUM(D3014:E3014)/2</f>
        <v>9506.9249999999993</v>
      </c>
      <c r="F3068" s="8">
        <f t="shared" si="3054"/>
        <v>9480.5632899349039</v>
      </c>
      <c r="G3068" s="8">
        <f t="shared" si="3054"/>
        <v>9364.6215481088911</v>
      </c>
      <c r="H3068" s="8">
        <f t="shared" si="3054"/>
        <v>9390.0335226793795</v>
      </c>
      <c r="I3068" s="8">
        <f t="shared" si="3054"/>
        <v>9454.6676313029238</v>
      </c>
      <c r="J3068" s="8">
        <f t="shared" si="3054"/>
        <v>9536.7129346141173</v>
      </c>
      <c r="K3068" s="8">
        <f t="shared" si="3054"/>
        <v>9545.3630944074794</v>
      </c>
      <c r="L3068" s="8">
        <f t="shared" si="3054"/>
        <v>9456.5842121540099</v>
      </c>
      <c r="M3068" s="8">
        <f t="shared" si="3054"/>
        <v>9374.3047478937369</v>
      </c>
      <c r="N3068" s="8">
        <f t="shared" si="3054"/>
        <v>9258.5330623306236</v>
      </c>
      <c r="O3068" s="8">
        <f t="shared" si="3054"/>
        <v>9133.840658010231</v>
      </c>
      <c r="P3068" s="8">
        <f t="shared" si="3054"/>
        <v>9080.4781838209929</v>
      </c>
      <c r="Q3068" s="8">
        <f t="shared" si="3054"/>
        <v>9049.4292000683672</v>
      </c>
      <c r="R3068" s="8">
        <f t="shared" si="3054"/>
        <v>9024.6549463778065</v>
      </c>
      <c r="S3068" s="8">
        <f t="shared" si="3054"/>
        <v>9029.3632721202011</v>
      </c>
      <c r="T3068" s="8">
        <f t="shared" si="3054"/>
        <v>9065</v>
      </c>
      <c r="U3068" s="8">
        <f t="shared" si="3054"/>
        <v>9067.5</v>
      </c>
      <c r="V3068" s="8">
        <f t="shared" si="3054"/>
        <v>9076.5</v>
      </c>
      <c r="W3068" s="8">
        <f t="shared" si="3054"/>
        <v>9088.5</v>
      </c>
      <c r="X3068" s="8">
        <f t="shared" si="3054"/>
        <v>9092.5</v>
      </c>
      <c r="Y3068" s="8">
        <f t="shared" si="3054"/>
        <v>9049.5</v>
      </c>
      <c r="Z3068" s="8">
        <f t="shared" si="3054"/>
        <v>8986</v>
      </c>
      <c r="AA3068" s="8">
        <f t="shared" si="3054"/>
        <v>8943</v>
      </c>
      <c r="AB3068" s="8">
        <f t="shared" si="3054"/>
        <v>8861.5</v>
      </c>
      <c r="AC3068" s="8">
        <f t="shared" si="3054"/>
        <v>8766.5</v>
      </c>
      <c r="AD3068" s="8">
        <f t="shared" si="3054"/>
        <v>8679</v>
      </c>
      <c r="AE3068" s="8">
        <f t="shared" si="3054"/>
        <v>8621.5</v>
      </c>
      <c r="AF3068" s="8">
        <f t="shared" si="3054"/>
        <v>8614</v>
      </c>
      <c r="AG3068" s="8">
        <f t="shared" si="3054"/>
        <v>8586.5</v>
      </c>
      <c r="AH3068" s="8">
        <f t="shared" si="3054"/>
        <v>8541</v>
      </c>
      <c r="AI3068" s="8">
        <f t="shared" si="3054"/>
        <v>8506</v>
      </c>
      <c r="AJ3068" s="8">
        <f t="shared" si="3054"/>
        <v>8462.5</v>
      </c>
      <c r="AK3068" s="8">
        <f t="shared" ref="AK3068:BH3068" si="3055">SUM(AJ3014:AK3014)/2</f>
        <v>8427</v>
      </c>
      <c r="AL3068" s="8">
        <f t="shared" si="3055"/>
        <v>8412.5</v>
      </c>
      <c r="AM3068" s="8">
        <f t="shared" si="3055"/>
        <v>8419.5</v>
      </c>
      <c r="AN3068" s="8">
        <f t="shared" si="3055"/>
        <v>8433</v>
      </c>
      <c r="AO3068" s="8">
        <f t="shared" si="3055"/>
        <v>8424.5</v>
      </c>
      <c r="AP3068" s="8">
        <f t="shared" si="3055"/>
        <v>8417</v>
      </c>
      <c r="AQ3068" s="8">
        <f t="shared" si="3055"/>
        <v>8461.5</v>
      </c>
      <c r="AR3068" s="8">
        <f t="shared" si="3055"/>
        <v>8465</v>
      </c>
      <c r="AS3068" s="8">
        <f t="shared" si="3055"/>
        <v>8427.5</v>
      </c>
      <c r="AT3068" s="8">
        <f t="shared" si="3055"/>
        <v>8450.5</v>
      </c>
      <c r="AU3068" s="8">
        <f t="shared" si="3055"/>
        <v>8463</v>
      </c>
      <c r="AV3068" s="8">
        <f t="shared" si="3055"/>
        <v>8448.5</v>
      </c>
      <c r="AW3068" s="8">
        <f t="shared" si="3055"/>
        <v>8407.5</v>
      </c>
      <c r="AX3068" s="8">
        <f t="shared" si="3055"/>
        <v>8366.5</v>
      </c>
      <c r="AY3068" s="8">
        <f t="shared" si="3055"/>
        <v>8398.5</v>
      </c>
      <c r="AZ3068" s="8">
        <f t="shared" si="3055"/>
        <v>8469</v>
      </c>
      <c r="BA3068" s="8">
        <f t="shared" si="3055"/>
        <v>8536</v>
      </c>
      <c r="BB3068" s="8">
        <f t="shared" si="3055"/>
        <v>8587.5</v>
      </c>
      <c r="BC3068" s="8">
        <f t="shared" si="3055"/>
        <v>8654.5</v>
      </c>
      <c r="BD3068" s="8">
        <f t="shared" si="3055"/>
        <v>8759</v>
      </c>
      <c r="BE3068" s="8">
        <f t="shared" si="3055"/>
        <v>8859</v>
      </c>
      <c r="BF3068" s="8">
        <f t="shared" si="3055"/>
        <v>8926.5</v>
      </c>
      <c r="BG3068" s="8">
        <f t="shared" si="3055"/>
        <v>9007</v>
      </c>
      <c r="BH3068" s="8">
        <f t="shared" si="3055"/>
        <v>9118.5</v>
      </c>
      <c r="BI3068" s="8">
        <f t="shared" ref="BI3068:BI3069" si="3056">SUM(BH3014:BI3014)/2</f>
        <v>9199</v>
      </c>
      <c r="BJ3068" s="8">
        <f t="shared" ref="BJ3068:BJ3069" si="3057">SUM(BI3014:BJ3014)/2</f>
        <v>9291.5</v>
      </c>
      <c r="BK3068" s="8">
        <f t="shared" ref="BK3068:BK3069" si="3058">SUM(BJ3014:BK3014)/2</f>
        <v>9425.5</v>
      </c>
      <c r="BL3068" s="8">
        <f t="shared" ref="BL3068:BL3069" si="3059">SUM(BK3014:BL3014)/2</f>
        <v>9525</v>
      </c>
      <c r="BM3068" s="8">
        <f t="shared" ref="BM3068:BM3069" si="3060">SUM(BL3014:BM3014)/2</f>
        <v>9600</v>
      </c>
      <c r="BN3068" s="8">
        <f t="shared" ref="BN3068:BN3069" si="3061">SUM(BM3014:BN3014)/2</f>
        <v>9679</v>
      </c>
      <c r="BO3068" s="8">
        <f t="shared" ref="BO3068:BO3069" si="3062">SUM(BN3014:BO3014)/2</f>
        <v>9753</v>
      </c>
      <c r="BP3068" s="8">
        <f t="shared" ref="BP3068:BP3069" si="3063">SUM(BO3014:BP3014)/2</f>
        <v>9828.5</v>
      </c>
      <c r="BQ3068" s="8">
        <f t="shared" ref="BQ3068:BQ3069" si="3064">SUM(BP3014:BQ3014)/2</f>
        <v>9885</v>
      </c>
      <c r="BR3068" s="8">
        <f t="shared" ref="BR3068:BR3069" si="3065">SUM(BQ3014:BR3014)/2</f>
        <v>9940</v>
      </c>
    </row>
    <row r="3069" spans="1:70" x14ac:dyDescent="0.25">
      <c r="B3069" s="12" t="s">
        <v>26</v>
      </c>
      <c r="C3069" s="7" t="s">
        <v>27</v>
      </c>
      <c r="D3069" s="8"/>
      <c r="E3069" s="8">
        <f t="shared" ref="E3069:AJ3069" si="3066">SUM(D3015:E3015)/2</f>
        <v>21160.574999999997</v>
      </c>
      <c r="F3069" s="8">
        <f t="shared" si="3066"/>
        <v>20987.436710065096</v>
      </c>
      <c r="G3069" s="8">
        <f t="shared" si="3066"/>
        <v>20944.378451891112</v>
      </c>
      <c r="H3069" s="8">
        <f t="shared" si="3066"/>
        <v>21566.46647732062</v>
      </c>
      <c r="I3069" s="8">
        <f t="shared" si="3066"/>
        <v>22229.832368697076</v>
      </c>
      <c r="J3069" s="8">
        <f t="shared" si="3066"/>
        <v>22860.787065385884</v>
      </c>
      <c r="K3069" s="8">
        <f t="shared" si="3066"/>
        <v>23257.136905592517</v>
      </c>
      <c r="L3069" s="8">
        <f t="shared" si="3066"/>
        <v>23549.915787845988</v>
      </c>
      <c r="M3069" s="8">
        <f t="shared" si="3066"/>
        <v>23785.195252106263</v>
      </c>
      <c r="N3069" s="8">
        <f t="shared" si="3066"/>
        <v>23867.966937669378</v>
      </c>
      <c r="O3069" s="8">
        <f t="shared" si="3066"/>
        <v>23906.659341989769</v>
      </c>
      <c r="P3069" s="8">
        <f t="shared" si="3066"/>
        <v>23914.021816179011</v>
      </c>
      <c r="Q3069" s="8">
        <f t="shared" si="3066"/>
        <v>23896.070799931633</v>
      </c>
      <c r="R3069" s="8">
        <f t="shared" si="3066"/>
        <v>23926.345053622194</v>
      </c>
      <c r="S3069" s="8">
        <f t="shared" si="3066"/>
        <v>23956.636727879799</v>
      </c>
      <c r="T3069" s="8">
        <f t="shared" si="3066"/>
        <v>23970.5</v>
      </c>
      <c r="U3069" s="8">
        <f t="shared" si="3066"/>
        <v>23925.5</v>
      </c>
      <c r="V3069" s="8">
        <f t="shared" si="3066"/>
        <v>23916</v>
      </c>
      <c r="W3069" s="8">
        <f t="shared" si="3066"/>
        <v>23940.5</v>
      </c>
      <c r="X3069" s="8">
        <f t="shared" si="3066"/>
        <v>23957.5</v>
      </c>
      <c r="Y3069" s="8">
        <f t="shared" si="3066"/>
        <v>23954.5</v>
      </c>
      <c r="Z3069" s="8">
        <f t="shared" si="3066"/>
        <v>23944</v>
      </c>
      <c r="AA3069" s="8">
        <f t="shared" si="3066"/>
        <v>23958</v>
      </c>
      <c r="AB3069" s="8">
        <f t="shared" si="3066"/>
        <v>23966.5</v>
      </c>
      <c r="AC3069" s="8">
        <f t="shared" si="3066"/>
        <v>23954</v>
      </c>
      <c r="AD3069" s="8">
        <f t="shared" si="3066"/>
        <v>23959.5</v>
      </c>
      <c r="AE3069" s="8">
        <f t="shared" si="3066"/>
        <v>24013</v>
      </c>
      <c r="AF3069" s="8">
        <f t="shared" si="3066"/>
        <v>24078</v>
      </c>
      <c r="AG3069" s="8">
        <f t="shared" si="3066"/>
        <v>24111</v>
      </c>
      <c r="AH3069" s="8">
        <f t="shared" si="3066"/>
        <v>24147</v>
      </c>
      <c r="AI3069" s="8">
        <f t="shared" si="3066"/>
        <v>24234</v>
      </c>
      <c r="AJ3069" s="8">
        <f t="shared" si="3066"/>
        <v>24272</v>
      </c>
      <c r="AK3069" s="8">
        <f t="shared" ref="AK3069:BH3069" si="3067">SUM(AJ3015:AK3015)/2</f>
        <v>24296</v>
      </c>
      <c r="AL3069" s="8">
        <f t="shared" si="3067"/>
        <v>24411.5</v>
      </c>
      <c r="AM3069" s="8">
        <f t="shared" si="3067"/>
        <v>24549.5</v>
      </c>
      <c r="AN3069" s="8">
        <f t="shared" si="3067"/>
        <v>24656</v>
      </c>
      <c r="AO3069" s="8">
        <f t="shared" si="3067"/>
        <v>24721</v>
      </c>
      <c r="AP3069" s="8">
        <f t="shared" si="3067"/>
        <v>24872</v>
      </c>
      <c r="AQ3069" s="8">
        <f t="shared" si="3067"/>
        <v>25085</v>
      </c>
      <c r="AR3069" s="8">
        <f t="shared" si="3067"/>
        <v>25218</v>
      </c>
      <c r="AS3069" s="8">
        <f t="shared" si="3067"/>
        <v>25308.5</v>
      </c>
      <c r="AT3069" s="8">
        <f t="shared" si="3067"/>
        <v>25415.5</v>
      </c>
      <c r="AU3069" s="8">
        <f t="shared" si="3067"/>
        <v>25559</v>
      </c>
      <c r="AV3069" s="8">
        <f t="shared" si="3067"/>
        <v>25682.5</v>
      </c>
      <c r="AW3069" s="8">
        <f t="shared" si="3067"/>
        <v>25700.5</v>
      </c>
      <c r="AX3069" s="8">
        <f t="shared" si="3067"/>
        <v>25714</v>
      </c>
      <c r="AY3069" s="8">
        <f t="shared" si="3067"/>
        <v>25830.5</v>
      </c>
      <c r="AZ3069" s="8">
        <f t="shared" si="3067"/>
        <v>26016.5</v>
      </c>
      <c r="BA3069" s="8">
        <f t="shared" si="3067"/>
        <v>26206.5</v>
      </c>
      <c r="BB3069" s="8">
        <f t="shared" si="3067"/>
        <v>26407.5</v>
      </c>
      <c r="BC3069" s="8">
        <f t="shared" si="3067"/>
        <v>26637</v>
      </c>
      <c r="BD3069" s="8">
        <f t="shared" si="3067"/>
        <v>26836</v>
      </c>
      <c r="BE3069" s="8">
        <f t="shared" si="3067"/>
        <v>26993</v>
      </c>
      <c r="BF3069" s="8">
        <f t="shared" si="3067"/>
        <v>27140</v>
      </c>
      <c r="BG3069" s="8">
        <f t="shared" si="3067"/>
        <v>27327.5</v>
      </c>
      <c r="BH3069" s="8">
        <f t="shared" si="3067"/>
        <v>27536.5</v>
      </c>
      <c r="BI3069" s="8">
        <f t="shared" si="3056"/>
        <v>27684</v>
      </c>
      <c r="BJ3069" s="8">
        <f t="shared" si="3057"/>
        <v>27909.5</v>
      </c>
      <c r="BK3069" s="8">
        <f t="shared" si="3058"/>
        <v>28214.5</v>
      </c>
      <c r="BL3069" s="8">
        <f t="shared" si="3059"/>
        <v>28409.5</v>
      </c>
      <c r="BM3069" s="8">
        <f t="shared" si="3060"/>
        <v>28527.5</v>
      </c>
      <c r="BN3069" s="8">
        <f t="shared" si="3061"/>
        <v>28700.5</v>
      </c>
      <c r="BO3069" s="8">
        <f t="shared" si="3062"/>
        <v>28892.5</v>
      </c>
      <c r="BP3069" s="8">
        <f t="shared" si="3063"/>
        <v>29003.5</v>
      </c>
      <c r="BQ3069" s="8">
        <f t="shared" si="3064"/>
        <v>29093.5</v>
      </c>
      <c r="BR3069" s="8">
        <f t="shared" si="3065"/>
        <v>29258.5</v>
      </c>
    </row>
    <row r="3072" spans="1:70" ht="18" thickBot="1" x14ac:dyDescent="0.35">
      <c r="A3072" s="28"/>
      <c r="B3072" s="37" t="s">
        <v>470</v>
      </c>
    </row>
    <row r="3073" spans="1:70" ht="18" thickTop="1" x14ac:dyDescent="0.35">
      <c r="B3073" s="11" t="s">
        <v>81</v>
      </c>
      <c r="C3073" s="11" t="s">
        <v>82</v>
      </c>
      <c r="D3073" s="38">
        <v>38533</v>
      </c>
      <c r="E3073" s="38">
        <v>38717</v>
      </c>
      <c r="F3073" s="38">
        <v>38898</v>
      </c>
      <c r="G3073" s="38">
        <v>39082</v>
      </c>
      <c r="H3073" s="38">
        <v>39263</v>
      </c>
      <c r="I3073" s="38">
        <v>39447</v>
      </c>
      <c r="J3073" s="38">
        <v>39629</v>
      </c>
      <c r="K3073" s="38">
        <v>39813</v>
      </c>
      <c r="L3073" s="38">
        <v>39994</v>
      </c>
      <c r="M3073" s="38">
        <v>40178</v>
      </c>
      <c r="N3073" s="38">
        <v>40359</v>
      </c>
      <c r="O3073" s="38">
        <v>40543</v>
      </c>
      <c r="P3073" s="38">
        <v>40724</v>
      </c>
      <c r="Q3073" s="38">
        <v>40908</v>
      </c>
      <c r="R3073" s="38">
        <v>41090</v>
      </c>
      <c r="S3073" s="38">
        <v>41182</v>
      </c>
      <c r="T3073" s="38">
        <v>41274</v>
      </c>
      <c r="U3073" s="38">
        <v>41364</v>
      </c>
      <c r="V3073" s="38">
        <v>41455</v>
      </c>
      <c r="W3073" s="38">
        <v>41547</v>
      </c>
      <c r="X3073" s="38">
        <v>41639</v>
      </c>
      <c r="Y3073" s="38">
        <v>41729</v>
      </c>
      <c r="Z3073" s="38">
        <v>41820</v>
      </c>
      <c r="AA3073" s="38">
        <v>41912</v>
      </c>
      <c r="AB3073" s="38">
        <v>42004</v>
      </c>
      <c r="AC3073" s="38">
        <v>42094</v>
      </c>
      <c r="AD3073" s="38">
        <v>42185</v>
      </c>
      <c r="AE3073" s="38">
        <v>42277</v>
      </c>
      <c r="AF3073" s="38">
        <v>42369</v>
      </c>
      <c r="AG3073" s="38">
        <v>42460</v>
      </c>
      <c r="AH3073" s="38">
        <v>42551</v>
      </c>
      <c r="AI3073" s="38">
        <v>42643</v>
      </c>
      <c r="AJ3073" s="38">
        <v>42735</v>
      </c>
      <c r="AK3073" s="38">
        <v>42825</v>
      </c>
      <c r="AL3073" s="38">
        <v>42916</v>
      </c>
      <c r="AM3073" s="38">
        <v>43008</v>
      </c>
      <c r="AN3073" s="38">
        <v>43100</v>
      </c>
      <c r="AO3073" s="38">
        <v>43190</v>
      </c>
      <c r="AP3073" s="38">
        <v>43281</v>
      </c>
      <c r="AQ3073" s="38">
        <v>43373</v>
      </c>
      <c r="AR3073" s="38">
        <v>43465</v>
      </c>
      <c r="AS3073" s="38">
        <v>43555</v>
      </c>
      <c r="AT3073" s="38">
        <v>43646</v>
      </c>
      <c r="AU3073" s="38">
        <v>43738</v>
      </c>
      <c r="AV3073" s="38">
        <v>43830</v>
      </c>
      <c r="AW3073" s="38">
        <v>43921</v>
      </c>
      <c r="AX3073" s="38">
        <v>44012</v>
      </c>
      <c r="AY3073" s="38">
        <v>44104</v>
      </c>
      <c r="AZ3073" s="38">
        <v>44196</v>
      </c>
      <c r="BA3073" s="38">
        <v>44286</v>
      </c>
      <c r="BB3073" s="38">
        <v>44377</v>
      </c>
      <c r="BC3073" s="38">
        <v>44469</v>
      </c>
      <c r="BD3073" s="38">
        <v>44561</v>
      </c>
      <c r="BE3073" s="38">
        <v>44651</v>
      </c>
      <c r="BF3073" s="38">
        <v>44742</v>
      </c>
      <c r="BG3073" s="38">
        <v>44834</v>
      </c>
      <c r="BH3073" s="38">
        <f t="shared" ref="BH3073:BN3073" si="3068">BH$3043</f>
        <v>44926</v>
      </c>
      <c r="BI3073" s="38">
        <f t="shared" si="3068"/>
        <v>45016</v>
      </c>
      <c r="BJ3073" s="38">
        <f t="shared" si="3068"/>
        <v>45107</v>
      </c>
      <c r="BK3073" s="38">
        <f t="shared" si="3068"/>
        <v>45199</v>
      </c>
      <c r="BL3073" s="38">
        <f t="shared" si="3068"/>
        <v>45291</v>
      </c>
      <c r="BM3073" s="38">
        <f t="shared" si="3068"/>
        <v>45382</v>
      </c>
      <c r="BN3073" s="38">
        <f t="shared" si="3068"/>
        <v>45473</v>
      </c>
      <c r="BO3073" s="38">
        <v>45565</v>
      </c>
      <c r="BP3073" s="38">
        <v>45657</v>
      </c>
      <c r="BQ3073" s="38">
        <v>45747</v>
      </c>
      <c r="BR3073" s="38">
        <v>45838</v>
      </c>
    </row>
    <row r="3074" spans="1:70" x14ac:dyDescent="0.25">
      <c r="B3074" s="12" t="s">
        <v>24</v>
      </c>
      <c r="C3074" s="7" t="s">
        <v>25</v>
      </c>
      <c r="D3074" s="8"/>
      <c r="E3074" s="8">
        <f t="shared" ref="E3074:AJ3074" si="3069">SUM(D3020:E3020)/2</f>
        <v>3962</v>
      </c>
      <c r="F3074" s="8">
        <f t="shared" si="3069"/>
        <v>4111</v>
      </c>
      <c r="G3074" s="8">
        <f t="shared" si="3069"/>
        <v>4232.5</v>
      </c>
      <c r="H3074" s="8">
        <f t="shared" si="3069"/>
        <v>4352.5</v>
      </c>
      <c r="I3074" s="8">
        <f t="shared" si="3069"/>
        <v>4257</v>
      </c>
      <c r="J3074" s="8">
        <f t="shared" si="3069"/>
        <v>4098</v>
      </c>
      <c r="K3074" s="8">
        <f t="shared" si="3069"/>
        <v>4082.5</v>
      </c>
      <c r="L3074" s="8">
        <f t="shared" si="3069"/>
        <v>4085.5</v>
      </c>
      <c r="M3074" s="8">
        <f t="shared" si="3069"/>
        <v>4062.5</v>
      </c>
      <c r="N3074" s="8">
        <f t="shared" si="3069"/>
        <v>4011.5</v>
      </c>
      <c r="O3074" s="8">
        <f t="shared" si="3069"/>
        <v>3965.5</v>
      </c>
      <c r="P3074" s="8">
        <f t="shared" si="3069"/>
        <v>3916</v>
      </c>
      <c r="Q3074" s="8">
        <f t="shared" si="3069"/>
        <v>3865</v>
      </c>
      <c r="R3074" s="8">
        <f t="shared" si="3069"/>
        <v>3801</v>
      </c>
      <c r="S3074" s="8">
        <f t="shared" si="3069"/>
        <v>3731.3</v>
      </c>
      <c r="T3074" s="8">
        <f t="shared" si="3069"/>
        <v>3719.3</v>
      </c>
      <c r="U3074" s="8">
        <f t="shared" si="3069"/>
        <v>3694</v>
      </c>
      <c r="V3074" s="8">
        <f t="shared" si="3069"/>
        <v>3654.5</v>
      </c>
      <c r="W3074" s="8">
        <f t="shared" si="3069"/>
        <v>3624</v>
      </c>
      <c r="X3074" s="8">
        <f t="shared" si="3069"/>
        <v>3595.5</v>
      </c>
      <c r="Y3074" s="8">
        <f t="shared" si="3069"/>
        <v>3612.5</v>
      </c>
      <c r="Z3074" s="8">
        <f t="shared" si="3069"/>
        <v>3613.5</v>
      </c>
      <c r="AA3074" s="8">
        <f t="shared" si="3069"/>
        <v>3580</v>
      </c>
      <c r="AB3074" s="8">
        <f t="shared" si="3069"/>
        <v>3557</v>
      </c>
      <c r="AC3074" s="8">
        <f t="shared" si="3069"/>
        <v>3575.5</v>
      </c>
      <c r="AD3074" s="8">
        <f t="shared" si="3069"/>
        <v>3572.5</v>
      </c>
      <c r="AE3074" s="8">
        <f t="shared" si="3069"/>
        <v>3539.5</v>
      </c>
      <c r="AF3074" s="8">
        <f t="shared" si="3069"/>
        <v>3526.5</v>
      </c>
      <c r="AG3074" s="8">
        <f t="shared" si="3069"/>
        <v>3535</v>
      </c>
      <c r="AH3074" s="8">
        <f t="shared" si="3069"/>
        <v>3537</v>
      </c>
      <c r="AI3074" s="8">
        <f t="shared" si="3069"/>
        <v>3516</v>
      </c>
      <c r="AJ3074" s="8">
        <f t="shared" si="3069"/>
        <v>3501</v>
      </c>
      <c r="AK3074" s="8">
        <f t="shared" ref="AK3074:BH3074" si="3070">SUM(AJ3020:AK3020)/2</f>
        <v>3474</v>
      </c>
      <c r="AL3074" s="8">
        <f t="shared" si="3070"/>
        <v>3430</v>
      </c>
      <c r="AM3074" s="8">
        <f t="shared" si="3070"/>
        <v>3392.5</v>
      </c>
      <c r="AN3074" s="8">
        <f t="shared" si="3070"/>
        <v>3355.5</v>
      </c>
      <c r="AO3074" s="8">
        <f t="shared" si="3070"/>
        <v>3351</v>
      </c>
      <c r="AP3074" s="8">
        <f t="shared" si="3070"/>
        <v>3328.5</v>
      </c>
      <c r="AQ3074" s="8">
        <f t="shared" si="3070"/>
        <v>3291</v>
      </c>
      <c r="AR3074" s="8">
        <f t="shared" si="3070"/>
        <v>3284</v>
      </c>
      <c r="AS3074" s="8">
        <f t="shared" si="3070"/>
        <v>3270</v>
      </c>
      <c r="AT3074" s="8">
        <f t="shared" si="3070"/>
        <v>3247.5</v>
      </c>
      <c r="AU3074" s="8">
        <f t="shared" si="3070"/>
        <v>3219</v>
      </c>
      <c r="AV3074" s="8">
        <f t="shared" si="3070"/>
        <v>3200.5</v>
      </c>
      <c r="AW3074" s="8">
        <f t="shared" si="3070"/>
        <v>3188.5</v>
      </c>
      <c r="AX3074" s="8">
        <f t="shared" si="3070"/>
        <v>3174</v>
      </c>
      <c r="AY3074" s="8">
        <f t="shared" si="3070"/>
        <v>3155</v>
      </c>
      <c r="AZ3074" s="8">
        <f t="shared" si="3070"/>
        <v>3137</v>
      </c>
      <c r="BA3074" s="8">
        <f t="shared" si="3070"/>
        <v>3137.5</v>
      </c>
      <c r="BB3074" s="8">
        <f t="shared" si="3070"/>
        <v>3144</v>
      </c>
      <c r="BC3074" s="8">
        <f t="shared" si="3070"/>
        <v>3135</v>
      </c>
      <c r="BD3074" s="8">
        <f t="shared" si="3070"/>
        <v>3129.5</v>
      </c>
      <c r="BE3074" s="8">
        <f t="shared" si="3070"/>
        <v>3146.5</v>
      </c>
      <c r="BF3074" s="8">
        <f t="shared" si="3070"/>
        <v>3144.5</v>
      </c>
      <c r="BG3074" s="8">
        <f t="shared" si="3070"/>
        <v>3134.5</v>
      </c>
      <c r="BH3074" s="8">
        <f t="shared" si="3070"/>
        <v>3111.5</v>
      </c>
      <c r="BI3074" s="8">
        <f t="shared" ref="BI3074:BI3075" si="3071">SUM(BH3020:BI3020)/2</f>
        <v>3112</v>
      </c>
      <c r="BJ3074" s="8">
        <f t="shared" ref="BJ3074:BJ3075" si="3072">SUM(BI3020:BJ3020)/2</f>
        <v>3137</v>
      </c>
      <c r="BK3074" s="8">
        <f t="shared" ref="BK3074:BK3075" si="3073">SUM(BJ3020:BK3020)/2</f>
        <v>3137.5</v>
      </c>
      <c r="BL3074" s="8">
        <f t="shared" ref="BL3074:BL3075" si="3074">SUM(BK3020:BL3020)/2</f>
        <v>3150</v>
      </c>
      <c r="BM3074" s="8">
        <f t="shared" ref="BM3074:BM3075" si="3075">SUM(BL3020:BM3020)/2</f>
        <v>3154.5</v>
      </c>
      <c r="BN3074" s="8">
        <f t="shared" ref="BN3074:BN3075" si="3076">SUM(BM3020:BN3020)/2</f>
        <v>3158.5</v>
      </c>
      <c r="BO3074" s="8">
        <f t="shared" ref="BO3074:BO3075" si="3077">SUM(BN3020:BO3020)/2</f>
        <v>3158</v>
      </c>
      <c r="BP3074" s="8">
        <f t="shared" ref="BP3074:BP3075" si="3078">SUM(BO3020:BP3020)/2</f>
        <v>3152</v>
      </c>
      <c r="BQ3074" s="8">
        <f t="shared" ref="BQ3074:BQ3075" si="3079">SUM(BP3020:BQ3020)/2</f>
        <v>3175.5</v>
      </c>
      <c r="BR3074" s="8">
        <f t="shared" ref="BR3074:BR3075" si="3080">SUM(BQ3020:BR3020)/2</f>
        <v>3185.5</v>
      </c>
    </row>
    <row r="3075" spans="1:70" x14ac:dyDescent="0.25">
      <c r="B3075" s="12" t="s">
        <v>26</v>
      </c>
      <c r="C3075" s="7" t="s">
        <v>27</v>
      </c>
      <c r="D3075" s="8"/>
      <c r="E3075" s="8">
        <f t="shared" ref="E3075:AJ3075" si="3081">SUM(D3021:E3021)/2</f>
        <v>8340.5</v>
      </c>
      <c r="F3075" s="8">
        <f t="shared" si="3081"/>
        <v>8591</v>
      </c>
      <c r="G3075" s="8">
        <f t="shared" si="3081"/>
        <v>8800</v>
      </c>
      <c r="H3075" s="8">
        <f t="shared" si="3081"/>
        <v>9065</v>
      </c>
      <c r="I3075" s="8">
        <f t="shared" si="3081"/>
        <v>8990</v>
      </c>
      <c r="J3075" s="8">
        <f t="shared" si="3081"/>
        <v>8815.5</v>
      </c>
      <c r="K3075" s="8">
        <f t="shared" si="3081"/>
        <v>8861.5</v>
      </c>
      <c r="L3075" s="8">
        <f t="shared" si="3081"/>
        <v>8869.5</v>
      </c>
      <c r="M3075" s="8">
        <f t="shared" si="3081"/>
        <v>8938</v>
      </c>
      <c r="N3075" s="8">
        <f t="shared" si="3081"/>
        <v>9002</v>
      </c>
      <c r="O3075" s="8">
        <f t="shared" si="3081"/>
        <v>9007.5</v>
      </c>
      <c r="P3075" s="8">
        <f t="shared" si="3081"/>
        <v>8997</v>
      </c>
      <c r="Q3075" s="8">
        <f t="shared" si="3081"/>
        <v>8919.5</v>
      </c>
      <c r="R3075" s="8">
        <f t="shared" si="3081"/>
        <v>8834</v>
      </c>
      <c r="S3075" s="8">
        <f t="shared" si="3081"/>
        <v>8720.2000000000007</v>
      </c>
      <c r="T3075" s="8">
        <f t="shared" si="3081"/>
        <v>8681.2000000000007</v>
      </c>
      <c r="U3075" s="8">
        <f t="shared" si="3081"/>
        <v>8699</v>
      </c>
      <c r="V3075" s="8">
        <f t="shared" si="3081"/>
        <v>8604.5</v>
      </c>
      <c r="W3075" s="8">
        <f t="shared" si="3081"/>
        <v>8519</v>
      </c>
      <c r="X3075" s="8">
        <f t="shared" si="3081"/>
        <v>8539.5</v>
      </c>
      <c r="Y3075" s="8">
        <f t="shared" si="3081"/>
        <v>8586</v>
      </c>
      <c r="Z3075" s="8">
        <f t="shared" si="3081"/>
        <v>8556.5</v>
      </c>
      <c r="AA3075" s="8">
        <f t="shared" si="3081"/>
        <v>8466</v>
      </c>
      <c r="AB3075" s="8">
        <f t="shared" si="3081"/>
        <v>8421</v>
      </c>
      <c r="AC3075" s="8">
        <f t="shared" si="3081"/>
        <v>8451</v>
      </c>
      <c r="AD3075" s="8">
        <f t="shared" si="3081"/>
        <v>8436</v>
      </c>
      <c r="AE3075" s="8">
        <f t="shared" si="3081"/>
        <v>8334</v>
      </c>
      <c r="AF3075" s="8">
        <f t="shared" si="3081"/>
        <v>8263.5</v>
      </c>
      <c r="AG3075" s="8">
        <f t="shared" si="3081"/>
        <v>8258.5</v>
      </c>
      <c r="AH3075" s="8">
        <f t="shared" si="3081"/>
        <v>8238.5</v>
      </c>
      <c r="AI3075" s="8">
        <f t="shared" si="3081"/>
        <v>8182.5</v>
      </c>
      <c r="AJ3075" s="8">
        <f t="shared" si="3081"/>
        <v>8215.5</v>
      </c>
      <c r="AK3075" s="8">
        <f t="shared" ref="AK3075:BH3075" si="3082">SUM(AJ3021:AK3021)/2</f>
        <v>8257.5</v>
      </c>
      <c r="AL3075" s="8">
        <f t="shared" si="3082"/>
        <v>8175</v>
      </c>
      <c r="AM3075" s="8">
        <f t="shared" si="3082"/>
        <v>8092.5</v>
      </c>
      <c r="AN3075" s="8">
        <f t="shared" si="3082"/>
        <v>8083</v>
      </c>
      <c r="AO3075" s="8">
        <f t="shared" si="3082"/>
        <v>8105</v>
      </c>
      <c r="AP3075" s="8">
        <f t="shared" si="3082"/>
        <v>8045</v>
      </c>
      <c r="AQ3075" s="8">
        <f t="shared" si="3082"/>
        <v>7988.5</v>
      </c>
      <c r="AR3075" s="8">
        <f t="shared" si="3082"/>
        <v>7967</v>
      </c>
      <c r="AS3075" s="8">
        <f t="shared" si="3082"/>
        <v>7946</v>
      </c>
      <c r="AT3075" s="8">
        <f t="shared" si="3082"/>
        <v>7933</v>
      </c>
      <c r="AU3075" s="8">
        <f t="shared" si="3082"/>
        <v>7871</v>
      </c>
      <c r="AV3075" s="8">
        <f t="shared" si="3082"/>
        <v>7800.5</v>
      </c>
      <c r="AW3075" s="8">
        <f t="shared" si="3082"/>
        <v>7767</v>
      </c>
      <c r="AX3075" s="8">
        <f t="shared" si="3082"/>
        <v>7753</v>
      </c>
      <c r="AY3075" s="8">
        <f t="shared" si="3082"/>
        <v>7730</v>
      </c>
      <c r="AZ3075" s="8">
        <f t="shared" si="3082"/>
        <v>7751.5</v>
      </c>
      <c r="BA3075" s="8">
        <f t="shared" si="3082"/>
        <v>7815.5</v>
      </c>
      <c r="BB3075" s="8">
        <f t="shared" si="3082"/>
        <v>7833.5</v>
      </c>
      <c r="BC3075" s="8">
        <f t="shared" si="3082"/>
        <v>7800.5</v>
      </c>
      <c r="BD3075" s="8">
        <f t="shared" si="3082"/>
        <v>7804</v>
      </c>
      <c r="BE3075" s="8">
        <f t="shared" si="3082"/>
        <v>7844.5</v>
      </c>
      <c r="BF3075" s="8">
        <f t="shared" si="3082"/>
        <v>7854</v>
      </c>
      <c r="BG3075" s="8">
        <f t="shared" si="3082"/>
        <v>7843</v>
      </c>
      <c r="BH3075" s="8">
        <f t="shared" si="3082"/>
        <v>7842</v>
      </c>
      <c r="BI3075" s="8">
        <f t="shared" si="3071"/>
        <v>7854</v>
      </c>
      <c r="BJ3075" s="8">
        <f t="shared" si="3072"/>
        <v>7859</v>
      </c>
      <c r="BK3075" s="8">
        <f t="shared" si="3073"/>
        <v>7852.5</v>
      </c>
      <c r="BL3075" s="8">
        <f t="shared" si="3074"/>
        <v>7852.5</v>
      </c>
      <c r="BM3075" s="8">
        <f t="shared" si="3075"/>
        <v>7871.5</v>
      </c>
      <c r="BN3075" s="8">
        <f t="shared" si="3076"/>
        <v>7868.5</v>
      </c>
      <c r="BO3075" s="8">
        <f t="shared" si="3077"/>
        <v>7848</v>
      </c>
      <c r="BP3075" s="8">
        <f t="shared" si="3078"/>
        <v>7853.5</v>
      </c>
      <c r="BQ3075" s="8">
        <f t="shared" si="3079"/>
        <v>7877</v>
      </c>
      <c r="BR3075" s="8">
        <f t="shared" si="3080"/>
        <v>7899.5</v>
      </c>
    </row>
    <row r="3078" spans="1:70" ht="18" thickBot="1" x14ac:dyDescent="0.35">
      <c r="A3078" s="28"/>
      <c r="B3078" s="37" t="s">
        <v>471</v>
      </c>
    </row>
    <row r="3079" spans="1:70" ht="18" thickTop="1" x14ac:dyDescent="0.35">
      <c r="B3079" s="11" t="s">
        <v>81</v>
      </c>
      <c r="C3079" s="11" t="s">
        <v>82</v>
      </c>
      <c r="D3079" s="38">
        <v>38533</v>
      </c>
      <c r="E3079" s="38">
        <v>38717</v>
      </c>
      <c r="F3079" s="38">
        <v>38898</v>
      </c>
      <c r="G3079" s="38">
        <v>39082</v>
      </c>
      <c r="H3079" s="38">
        <v>39263</v>
      </c>
      <c r="I3079" s="38">
        <v>39447</v>
      </c>
      <c r="J3079" s="38">
        <v>39629</v>
      </c>
      <c r="K3079" s="38">
        <v>39813</v>
      </c>
      <c r="L3079" s="38">
        <v>39994</v>
      </c>
      <c r="M3079" s="38">
        <v>40178</v>
      </c>
      <c r="N3079" s="38">
        <v>40359</v>
      </c>
      <c r="O3079" s="38">
        <v>40543</v>
      </c>
      <c r="P3079" s="38">
        <v>40724</v>
      </c>
      <c r="Q3079" s="38">
        <v>40908</v>
      </c>
      <c r="R3079" s="38">
        <v>41090</v>
      </c>
      <c r="S3079" s="38">
        <v>41182</v>
      </c>
      <c r="T3079" s="38">
        <v>41274</v>
      </c>
      <c r="U3079" s="38">
        <v>41364</v>
      </c>
      <c r="V3079" s="38">
        <v>41455</v>
      </c>
      <c r="W3079" s="38">
        <v>41547</v>
      </c>
      <c r="X3079" s="38">
        <v>41639</v>
      </c>
      <c r="Y3079" s="38">
        <v>41729</v>
      </c>
      <c r="Z3079" s="38">
        <v>41820</v>
      </c>
      <c r="AA3079" s="38">
        <v>41912</v>
      </c>
      <c r="AB3079" s="38">
        <v>42004</v>
      </c>
      <c r="AC3079" s="38">
        <v>42094</v>
      </c>
      <c r="AD3079" s="38">
        <v>42185</v>
      </c>
      <c r="AE3079" s="38">
        <v>42277</v>
      </c>
      <c r="AF3079" s="38">
        <v>42369</v>
      </c>
      <c r="AG3079" s="38">
        <v>42460</v>
      </c>
      <c r="AH3079" s="38">
        <v>42551</v>
      </c>
      <c r="AI3079" s="38">
        <v>42643</v>
      </c>
      <c r="AJ3079" s="38">
        <v>42735</v>
      </c>
      <c r="AK3079" s="38">
        <v>42825</v>
      </c>
      <c r="AL3079" s="38">
        <v>42916</v>
      </c>
      <c r="AM3079" s="38">
        <v>43008</v>
      </c>
      <c r="AN3079" s="38">
        <v>43100</v>
      </c>
      <c r="AO3079" s="38">
        <v>43190</v>
      </c>
      <c r="AP3079" s="38">
        <v>43281</v>
      </c>
      <c r="AQ3079" s="38">
        <v>43373</v>
      </c>
      <c r="AR3079" s="38">
        <v>43465</v>
      </c>
      <c r="AS3079" s="38">
        <v>43555</v>
      </c>
      <c r="AT3079" s="38">
        <v>43646</v>
      </c>
      <c r="AU3079" s="38">
        <v>43738</v>
      </c>
      <c r="AV3079" s="38">
        <v>43830</v>
      </c>
      <c r="AW3079" s="38">
        <v>43921</v>
      </c>
      <c r="AX3079" s="38">
        <v>44012</v>
      </c>
      <c r="AY3079" s="38">
        <v>44104</v>
      </c>
      <c r="AZ3079" s="38">
        <v>44196</v>
      </c>
      <c r="BA3079" s="38">
        <v>44286</v>
      </c>
      <c r="BB3079" s="38">
        <v>44377</v>
      </c>
      <c r="BC3079" s="38">
        <v>44469</v>
      </c>
      <c r="BD3079" s="38">
        <v>44561</v>
      </c>
      <c r="BE3079" s="38">
        <v>44651</v>
      </c>
      <c r="BF3079" s="38">
        <v>44742</v>
      </c>
      <c r="BG3079" s="38">
        <v>44834</v>
      </c>
      <c r="BH3079" s="38">
        <f t="shared" ref="BH3079:BN3079" si="3083">BH$3043</f>
        <v>44926</v>
      </c>
      <c r="BI3079" s="38">
        <f t="shared" si="3083"/>
        <v>45016</v>
      </c>
      <c r="BJ3079" s="38">
        <f t="shared" si="3083"/>
        <v>45107</v>
      </c>
      <c r="BK3079" s="38">
        <f t="shared" si="3083"/>
        <v>45199</v>
      </c>
      <c r="BL3079" s="38">
        <f t="shared" si="3083"/>
        <v>45291</v>
      </c>
      <c r="BM3079" s="38">
        <f t="shared" si="3083"/>
        <v>45382</v>
      </c>
      <c r="BN3079" s="38">
        <f t="shared" si="3083"/>
        <v>45473</v>
      </c>
      <c r="BO3079" s="38">
        <v>45565</v>
      </c>
      <c r="BP3079" s="38">
        <v>45657</v>
      </c>
      <c r="BQ3079" s="38">
        <v>45747</v>
      </c>
      <c r="BR3079" s="38">
        <v>45838</v>
      </c>
    </row>
    <row r="3080" spans="1:70" x14ac:dyDescent="0.25">
      <c r="B3080" s="12" t="s">
        <v>24</v>
      </c>
      <c r="C3080" s="7" t="s">
        <v>25</v>
      </c>
      <c r="D3080" s="8"/>
      <c r="E3080" s="8">
        <f t="shared" ref="E3080:AJ3080" si="3084">SUM(D3026:E3026)/2</f>
        <v>8634.8350310741735</v>
      </c>
      <c r="F3080" s="8">
        <f t="shared" si="3084"/>
        <v>8798.8470930018757</v>
      </c>
      <c r="G3080" s="8">
        <f t="shared" si="3084"/>
        <v>8988.6610524767402</v>
      </c>
      <c r="H3080" s="8">
        <f t="shared" si="3084"/>
        <v>9256.8807781414325</v>
      </c>
      <c r="I3080" s="8">
        <f t="shared" si="3084"/>
        <v>9561.7031956753563</v>
      </c>
      <c r="J3080" s="8">
        <f t="shared" si="3084"/>
        <v>9815.9218916632963</v>
      </c>
      <c r="K3080" s="8">
        <f t="shared" si="3084"/>
        <v>10016.33663075056</v>
      </c>
      <c r="L3080" s="8">
        <f t="shared" si="3084"/>
        <v>10190.149413451993</v>
      </c>
      <c r="M3080" s="8">
        <f t="shared" si="3084"/>
        <v>10335.760122090243</v>
      </c>
      <c r="N3080" s="8">
        <f t="shared" si="3084"/>
        <v>10448.368403633289</v>
      </c>
      <c r="O3080" s="8">
        <f t="shared" si="3084"/>
        <v>10550.575920273601</v>
      </c>
      <c r="P3080" s="8">
        <f t="shared" si="3084"/>
        <v>10651.783363365572</v>
      </c>
      <c r="Q3080" s="8">
        <f t="shared" si="3084"/>
        <v>10767.391865553636</v>
      </c>
      <c r="R3080" s="8">
        <f t="shared" si="3084"/>
        <v>10917.202883094915</v>
      </c>
      <c r="S3080" s="8">
        <f t="shared" si="3084"/>
        <v>11046.812414959732</v>
      </c>
      <c r="T3080" s="8">
        <f t="shared" si="3084"/>
        <v>11137.219063729637</v>
      </c>
      <c r="U3080" s="8">
        <f t="shared" si="3084"/>
        <v>11195.623358952671</v>
      </c>
      <c r="V3080" s="8">
        <f t="shared" si="3084"/>
        <v>11252.012429669401</v>
      </c>
      <c r="W3080" s="8">
        <f t="shared" si="3084"/>
        <v>11312</v>
      </c>
      <c r="X3080" s="8">
        <f t="shared" si="3084"/>
        <v>11374</v>
      </c>
      <c r="Y3080" s="8">
        <f t="shared" si="3084"/>
        <v>11420</v>
      </c>
      <c r="Z3080" s="8">
        <f t="shared" si="3084"/>
        <v>11440.5</v>
      </c>
      <c r="AA3080" s="8">
        <f t="shared" si="3084"/>
        <v>11468.5</v>
      </c>
      <c r="AB3080" s="8">
        <f t="shared" si="3084"/>
        <v>11497</v>
      </c>
      <c r="AC3080" s="8">
        <f t="shared" si="3084"/>
        <v>11501.5</v>
      </c>
      <c r="AD3080" s="8">
        <f t="shared" si="3084"/>
        <v>11457.5</v>
      </c>
      <c r="AE3080" s="8">
        <f t="shared" si="3084"/>
        <v>11461</v>
      </c>
      <c r="AF3080" s="8">
        <f t="shared" si="3084"/>
        <v>11493</v>
      </c>
      <c r="AG3080" s="8">
        <f t="shared" si="3084"/>
        <v>11469.5</v>
      </c>
      <c r="AH3080" s="8">
        <f t="shared" si="3084"/>
        <v>11439</v>
      </c>
      <c r="AI3080" s="8">
        <f t="shared" si="3084"/>
        <v>11408</v>
      </c>
      <c r="AJ3080" s="8">
        <f t="shared" si="3084"/>
        <v>11375</v>
      </c>
      <c r="AK3080" s="8">
        <f t="shared" ref="AK3080:BH3080" si="3085">SUM(AJ3026:AK3026)/2</f>
        <v>11322</v>
      </c>
      <c r="AL3080" s="8">
        <f t="shared" si="3085"/>
        <v>11272</v>
      </c>
      <c r="AM3080" s="8">
        <f t="shared" si="3085"/>
        <v>11237</v>
      </c>
      <c r="AN3080" s="8">
        <f t="shared" si="3085"/>
        <v>11196</v>
      </c>
      <c r="AO3080" s="8">
        <f t="shared" si="3085"/>
        <v>11156.5</v>
      </c>
      <c r="AP3080" s="8">
        <f t="shared" si="3085"/>
        <v>11121</v>
      </c>
      <c r="AQ3080" s="8">
        <f t="shared" si="3085"/>
        <v>11096.5</v>
      </c>
      <c r="AR3080" s="8">
        <f t="shared" si="3085"/>
        <v>11096</v>
      </c>
      <c r="AS3080" s="8">
        <f t="shared" si="3085"/>
        <v>11107.5</v>
      </c>
      <c r="AT3080" s="8">
        <f t="shared" si="3085"/>
        <v>11120.5</v>
      </c>
      <c r="AU3080" s="8">
        <f t="shared" si="3085"/>
        <v>11130.5</v>
      </c>
      <c r="AV3080" s="8">
        <f t="shared" si="3085"/>
        <v>11139.5</v>
      </c>
      <c r="AW3080" s="8">
        <f t="shared" si="3085"/>
        <v>11138</v>
      </c>
      <c r="AX3080" s="8">
        <f t="shared" si="3085"/>
        <v>11156.5</v>
      </c>
      <c r="AY3080" s="8">
        <f t="shared" si="3085"/>
        <v>11211</v>
      </c>
      <c r="AZ3080" s="8">
        <f t="shared" si="3085"/>
        <v>11270</v>
      </c>
      <c r="BA3080" s="8">
        <f t="shared" si="3085"/>
        <v>11338</v>
      </c>
      <c r="BB3080" s="8">
        <f t="shared" si="3085"/>
        <v>11411</v>
      </c>
      <c r="BC3080" s="8">
        <f t="shared" si="3085"/>
        <v>11486</v>
      </c>
      <c r="BD3080" s="8">
        <f t="shared" si="3085"/>
        <v>11559</v>
      </c>
      <c r="BE3080" s="8">
        <f t="shared" si="3085"/>
        <v>11622</v>
      </c>
      <c r="BF3080" s="8">
        <f t="shared" si="3085"/>
        <v>11685.5</v>
      </c>
      <c r="BG3080" s="8">
        <f t="shared" si="3085"/>
        <v>11770.5</v>
      </c>
      <c r="BH3080" s="8">
        <f t="shared" si="3085"/>
        <v>11862</v>
      </c>
      <c r="BI3080" s="8">
        <f t="shared" ref="BI3080:BI3081" si="3086">SUM(BH3026:BI3026)/2</f>
        <v>11944.5</v>
      </c>
      <c r="BJ3080" s="8">
        <f t="shared" ref="BJ3080:BJ3081" si="3087">SUM(BI3026:BJ3026)/2</f>
        <v>12040.5</v>
      </c>
      <c r="BK3080" s="8">
        <f t="shared" ref="BK3080:BK3081" si="3088">SUM(BJ3026:BK3026)/2</f>
        <v>12139</v>
      </c>
      <c r="BL3080" s="8">
        <f t="shared" ref="BL3080:BL3081" si="3089">SUM(BK3026:BL3026)/2</f>
        <v>12224.5</v>
      </c>
      <c r="BM3080" s="8">
        <f t="shared" ref="BM3080:BM3081" si="3090">SUM(BL3026:BM3026)/2</f>
        <v>12198</v>
      </c>
      <c r="BN3080" s="8">
        <f t="shared" ref="BN3080:BN3081" si="3091">SUM(BM3026:BN3026)/2</f>
        <v>12257.5</v>
      </c>
      <c r="BO3080" s="8">
        <f t="shared" ref="BO3080:BO3081" si="3092">SUM(BN3026:BO3026)/2</f>
        <v>12442</v>
      </c>
      <c r="BP3080" s="8">
        <f t="shared" ref="BP3080:BP3081" si="3093">SUM(BO3026:BP3026)/2</f>
        <v>12541.5</v>
      </c>
      <c r="BQ3080" s="8">
        <f t="shared" ref="BQ3080:BQ3081" si="3094">SUM(BP3026:BQ3026)/2</f>
        <v>12606</v>
      </c>
      <c r="BR3080" s="8">
        <f t="shared" ref="BR3080:BR3081" si="3095">SUM(BQ3026:BR3026)/2</f>
        <v>12639.5</v>
      </c>
    </row>
    <row r="3081" spans="1:70" x14ac:dyDescent="0.25">
      <c r="B3081" s="12" t="s">
        <v>26</v>
      </c>
      <c r="C3081" s="7" t="s">
        <v>27</v>
      </c>
      <c r="D3081" s="8"/>
      <c r="E3081" s="8">
        <f t="shared" ref="E3081:AJ3081" si="3096">SUM(D3027:E3027)/2</f>
        <v>12950.664968925827</v>
      </c>
      <c r="F3081" s="8">
        <f t="shared" si="3096"/>
        <v>13196.652906998126</v>
      </c>
      <c r="G3081" s="8">
        <f t="shared" si="3096"/>
        <v>13481.338947523262</v>
      </c>
      <c r="H3081" s="8">
        <f t="shared" si="3096"/>
        <v>13883.619221858567</v>
      </c>
      <c r="I3081" s="8">
        <f t="shared" si="3096"/>
        <v>14340.796804324644</v>
      </c>
      <c r="J3081" s="8">
        <f t="shared" si="3096"/>
        <v>14722.078108336706</v>
      </c>
      <c r="K3081" s="8">
        <f t="shared" si="3096"/>
        <v>15022.66336924944</v>
      </c>
      <c r="L3081" s="8">
        <f t="shared" si="3096"/>
        <v>15283.350586548009</v>
      </c>
      <c r="M3081" s="8">
        <f t="shared" si="3096"/>
        <v>15501.739877909757</v>
      </c>
      <c r="N3081" s="8">
        <f t="shared" si="3096"/>
        <v>15670.631596366713</v>
      </c>
      <c r="O3081" s="8">
        <f t="shared" si="3096"/>
        <v>15823.924079726401</v>
      </c>
      <c r="P3081" s="8">
        <f t="shared" si="3096"/>
        <v>15975.716636634428</v>
      </c>
      <c r="Q3081" s="8">
        <f t="shared" si="3096"/>
        <v>16149.108134446367</v>
      </c>
      <c r="R3081" s="8">
        <f t="shared" si="3096"/>
        <v>16373.797116905087</v>
      </c>
      <c r="S3081" s="8">
        <f t="shared" si="3096"/>
        <v>16568.187585040272</v>
      </c>
      <c r="T3081" s="8">
        <f t="shared" si="3096"/>
        <v>16703.780936270363</v>
      </c>
      <c r="U3081" s="8">
        <f t="shared" si="3096"/>
        <v>16791.376641047329</v>
      </c>
      <c r="V3081" s="8">
        <f t="shared" si="3096"/>
        <v>16876.487570330602</v>
      </c>
      <c r="W3081" s="8">
        <f t="shared" si="3096"/>
        <v>16968</v>
      </c>
      <c r="X3081" s="8">
        <f t="shared" si="3096"/>
        <v>17061.5</v>
      </c>
      <c r="Y3081" s="8">
        <f t="shared" si="3096"/>
        <v>17130</v>
      </c>
      <c r="Z3081" s="8">
        <f t="shared" si="3096"/>
        <v>17161</v>
      </c>
      <c r="AA3081" s="8">
        <f t="shared" si="3096"/>
        <v>17203</v>
      </c>
      <c r="AB3081" s="8">
        <f t="shared" si="3096"/>
        <v>17245</v>
      </c>
      <c r="AC3081" s="8">
        <f t="shared" si="3096"/>
        <v>17252</v>
      </c>
      <c r="AD3081" s="8">
        <f t="shared" si="3096"/>
        <v>17186</v>
      </c>
      <c r="AE3081" s="8">
        <f t="shared" si="3096"/>
        <v>17190.5</v>
      </c>
      <c r="AF3081" s="8">
        <f t="shared" si="3096"/>
        <v>17238.5</v>
      </c>
      <c r="AG3081" s="8">
        <f t="shared" si="3096"/>
        <v>17203.5</v>
      </c>
      <c r="AH3081" s="8">
        <f t="shared" si="3096"/>
        <v>17158</v>
      </c>
      <c r="AI3081" s="8">
        <f t="shared" si="3096"/>
        <v>17112</v>
      </c>
      <c r="AJ3081" s="8">
        <f t="shared" si="3096"/>
        <v>17062.5</v>
      </c>
      <c r="AK3081" s="8">
        <f t="shared" ref="AK3081:BH3081" si="3097">SUM(AJ3027:AK3027)/2</f>
        <v>16983</v>
      </c>
      <c r="AL3081" s="8">
        <f t="shared" si="3097"/>
        <v>16908</v>
      </c>
      <c r="AM3081" s="8">
        <f t="shared" si="3097"/>
        <v>16855.5</v>
      </c>
      <c r="AN3081" s="8">
        <f t="shared" si="3097"/>
        <v>16794</v>
      </c>
      <c r="AO3081" s="8">
        <f t="shared" si="3097"/>
        <v>16734</v>
      </c>
      <c r="AP3081" s="8">
        <f t="shared" si="3097"/>
        <v>16681.5</v>
      </c>
      <c r="AQ3081" s="8">
        <f t="shared" si="3097"/>
        <v>16645.5</v>
      </c>
      <c r="AR3081" s="8">
        <f t="shared" si="3097"/>
        <v>16644</v>
      </c>
      <c r="AS3081" s="8">
        <f t="shared" si="3097"/>
        <v>16660.5</v>
      </c>
      <c r="AT3081" s="8">
        <f t="shared" si="3097"/>
        <v>16680</v>
      </c>
      <c r="AU3081" s="8">
        <f t="shared" si="3097"/>
        <v>16696</v>
      </c>
      <c r="AV3081" s="8">
        <f t="shared" si="3097"/>
        <v>16709.5</v>
      </c>
      <c r="AW3081" s="8">
        <f t="shared" si="3097"/>
        <v>16707</v>
      </c>
      <c r="AX3081" s="8">
        <f t="shared" si="3097"/>
        <v>16735</v>
      </c>
      <c r="AY3081" s="8">
        <f t="shared" si="3097"/>
        <v>16817</v>
      </c>
      <c r="AZ3081" s="8">
        <f t="shared" si="3097"/>
        <v>16905.5</v>
      </c>
      <c r="BA3081" s="8">
        <f t="shared" si="3097"/>
        <v>17007.5</v>
      </c>
      <c r="BB3081" s="8">
        <f t="shared" si="3097"/>
        <v>17117.5</v>
      </c>
      <c r="BC3081" s="8">
        <f t="shared" si="3097"/>
        <v>17230</v>
      </c>
      <c r="BD3081" s="8">
        <f t="shared" si="3097"/>
        <v>17339</v>
      </c>
      <c r="BE3081" s="8">
        <f t="shared" si="3097"/>
        <v>17433</v>
      </c>
      <c r="BF3081" s="8">
        <f t="shared" si="3097"/>
        <v>17528</v>
      </c>
      <c r="BG3081" s="8">
        <f t="shared" si="3097"/>
        <v>17656</v>
      </c>
      <c r="BH3081" s="8">
        <f t="shared" si="3097"/>
        <v>17794</v>
      </c>
      <c r="BI3081" s="8">
        <f t="shared" si="3086"/>
        <v>17917</v>
      </c>
      <c r="BJ3081" s="8">
        <f t="shared" si="3087"/>
        <v>18061</v>
      </c>
      <c r="BK3081" s="8">
        <f t="shared" si="3088"/>
        <v>18209</v>
      </c>
      <c r="BL3081" s="8">
        <f t="shared" si="3089"/>
        <v>18336.5</v>
      </c>
      <c r="BM3081" s="8">
        <f t="shared" si="3090"/>
        <v>18296.5</v>
      </c>
      <c r="BN3081" s="8">
        <f t="shared" si="3091"/>
        <v>18386.5</v>
      </c>
      <c r="BO3081" s="8">
        <f t="shared" si="3092"/>
        <v>18663</v>
      </c>
      <c r="BP3081" s="8">
        <f t="shared" si="3093"/>
        <v>18811.5</v>
      </c>
      <c r="BQ3081" s="8">
        <f t="shared" si="3094"/>
        <v>18909</v>
      </c>
      <c r="BR3081" s="8">
        <f t="shared" si="3095"/>
        <v>18959</v>
      </c>
    </row>
    <row r="3084" spans="1:70" ht="18" thickBot="1" x14ac:dyDescent="0.35">
      <c r="A3084" s="28"/>
      <c r="B3084" s="37" t="s">
        <v>472</v>
      </c>
    </row>
    <row r="3085" spans="1:70" ht="18" thickTop="1" x14ac:dyDescent="0.35">
      <c r="B3085" s="11" t="s">
        <v>81</v>
      </c>
      <c r="C3085" s="11" t="s">
        <v>82</v>
      </c>
      <c r="D3085" s="38">
        <v>38533</v>
      </c>
      <c r="E3085" s="38">
        <v>38717</v>
      </c>
      <c r="F3085" s="38">
        <v>38898</v>
      </c>
      <c r="G3085" s="38">
        <v>39082</v>
      </c>
      <c r="H3085" s="38">
        <v>39263</v>
      </c>
      <c r="I3085" s="38">
        <v>39447</v>
      </c>
      <c r="J3085" s="38">
        <v>39629</v>
      </c>
      <c r="K3085" s="38">
        <v>39813</v>
      </c>
      <c r="L3085" s="38">
        <v>39994</v>
      </c>
      <c r="M3085" s="38">
        <v>40178</v>
      </c>
      <c r="N3085" s="38">
        <v>40359</v>
      </c>
      <c r="O3085" s="38">
        <v>40543</v>
      </c>
      <c r="P3085" s="38">
        <v>40724</v>
      </c>
      <c r="Q3085" s="38">
        <v>40908</v>
      </c>
      <c r="R3085" s="38">
        <v>41090</v>
      </c>
      <c r="S3085" s="38">
        <v>41182</v>
      </c>
      <c r="T3085" s="38">
        <v>41274</v>
      </c>
      <c r="U3085" s="38">
        <v>41364</v>
      </c>
      <c r="V3085" s="38">
        <v>41455</v>
      </c>
      <c r="W3085" s="38">
        <v>41547</v>
      </c>
      <c r="X3085" s="38">
        <v>41639</v>
      </c>
      <c r="Y3085" s="38">
        <v>41729</v>
      </c>
      <c r="Z3085" s="38">
        <v>41820</v>
      </c>
      <c r="AA3085" s="38">
        <v>41912</v>
      </c>
      <c r="AB3085" s="38">
        <v>42004</v>
      </c>
      <c r="AC3085" s="38">
        <v>42094</v>
      </c>
      <c r="AD3085" s="38">
        <v>42185</v>
      </c>
      <c r="AE3085" s="38">
        <v>42277</v>
      </c>
      <c r="AF3085" s="38">
        <v>42369</v>
      </c>
      <c r="AG3085" s="38">
        <v>42460</v>
      </c>
      <c r="AH3085" s="38">
        <v>42551</v>
      </c>
      <c r="AI3085" s="38">
        <v>42643</v>
      </c>
      <c r="AJ3085" s="38">
        <v>42735</v>
      </c>
      <c r="AK3085" s="38">
        <v>42825</v>
      </c>
      <c r="AL3085" s="38">
        <v>42916</v>
      </c>
      <c r="AM3085" s="38">
        <v>43008</v>
      </c>
      <c r="AN3085" s="38">
        <v>43100</v>
      </c>
      <c r="AO3085" s="38">
        <v>43190</v>
      </c>
      <c r="AP3085" s="38">
        <v>43281</v>
      </c>
      <c r="AQ3085" s="38">
        <v>43373</v>
      </c>
      <c r="AR3085" s="38">
        <v>43465</v>
      </c>
      <c r="AS3085" s="38">
        <v>43555</v>
      </c>
      <c r="AT3085" s="38">
        <v>43646</v>
      </c>
      <c r="AU3085" s="38">
        <v>43738</v>
      </c>
      <c r="AV3085" s="38">
        <v>43830</v>
      </c>
      <c r="AW3085" s="38">
        <v>43921</v>
      </c>
      <c r="AX3085" s="38">
        <v>44012</v>
      </c>
      <c r="AY3085" s="38">
        <v>44104</v>
      </c>
      <c r="AZ3085" s="38">
        <v>44196</v>
      </c>
      <c r="BA3085" s="38">
        <v>44286</v>
      </c>
      <c r="BB3085" s="38">
        <v>44377</v>
      </c>
      <c r="BC3085" s="38">
        <v>44469</v>
      </c>
      <c r="BD3085" s="38">
        <v>44561</v>
      </c>
      <c r="BE3085" s="38">
        <v>44651</v>
      </c>
      <c r="BF3085" s="38">
        <v>44742</v>
      </c>
      <c r="BG3085" s="38">
        <v>44834</v>
      </c>
      <c r="BH3085" s="38">
        <f t="shared" ref="BH3085:BN3085" si="3098">BH$3043</f>
        <v>44926</v>
      </c>
      <c r="BI3085" s="38">
        <f t="shared" si="3098"/>
        <v>45016</v>
      </c>
      <c r="BJ3085" s="38">
        <f t="shared" si="3098"/>
        <v>45107</v>
      </c>
      <c r="BK3085" s="38">
        <f t="shared" si="3098"/>
        <v>45199</v>
      </c>
      <c r="BL3085" s="38">
        <f t="shared" si="3098"/>
        <v>45291</v>
      </c>
      <c r="BM3085" s="38">
        <f t="shared" si="3098"/>
        <v>45382</v>
      </c>
      <c r="BN3085" s="38">
        <f t="shared" si="3098"/>
        <v>45473</v>
      </c>
      <c r="BO3085" s="38">
        <v>45565</v>
      </c>
      <c r="BP3085" s="38">
        <v>45657</v>
      </c>
      <c r="BQ3085" s="38">
        <v>45747</v>
      </c>
      <c r="BR3085" s="38">
        <v>45838</v>
      </c>
    </row>
    <row r="3086" spans="1:70" x14ac:dyDescent="0.25">
      <c r="B3086" s="12" t="s">
        <v>24</v>
      </c>
      <c r="C3086" s="7" t="s">
        <v>25</v>
      </c>
      <c r="D3086" s="8"/>
      <c r="E3086" s="8">
        <f t="shared" ref="E3086:AJ3086" si="3099">SUM(D3032:E3032)/2</f>
        <v>2060.8000000000002</v>
      </c>
      <c r="F3086" s="8">
        <f t="shared" si="3099"/>
        <v>2085.1800000000003</v>
      </c>
      <c r="G3086" s="8">
        <f t="shared" si="3099"/>
        <v>2103.8100000000004</v>
      </c>
      <c r="H3086" s="8">
        <f t="shared" si="3099"/>
        <v>2124.5100000000002</v>
      </c>
      <c r="I3086" s="8">
        <f t="shared" si="3099"/>
        <v>2147.0500000000002</v>
      </c>
      <c r="J3086" s="8">
        <f t="shared" si="3099"/>
        <v>2150.96</v>
      </c>
      <c r="K3086" s="8">
        <f t="shared" si="3099"/>
        <v>2153.2600000000002</v>
      </c>
      <c r="L3086" s="8">
        <f t="shared" si="3099"/>
        <v>2169.8199999999997</v>
      </c>
      <c r="M3086" s="8">
        <f t="shared" si="3099"/>
        <v>2178.1</v>
      </c>
      <c r="N3086" s="8">
        <f t="shared" si="3099"/>
        <v>2187.3000000000002</v>
      </c>
      <c r="O3086" s="8">
        <f t="shared" si="3099"/>
        <v>2217.25</v>
      </c>
      <c r="P3086" s="8">
        <f t="shared" si="3099"/>
        <v>2232.75</v>
      </c>
      <c r="Q3086" s="8">
        <f t="shared" si="3099"/>
        <v>2222.25</v>
      </c>
      <c r="R3086" s="8">
        <f t="shared" si="3099"/>
        <v>2192.5</v>
      </c>
      <c r="S3086" s="8">
        <f t="shared" si="3099"/>
        <v>2191.6800000000003</v>
      </c>
      <c r="T3086" s="8">
        <f t="shared" si="3099"/>
        <v>2213.75</v>
      </c>
      <c r="U3086" s="8">
        <f t="shared" si="3099"/>
        <v>2205.4700000000003</v>
      </c>
      <c r="V3086" s="8">
        <f t="shared" si="3099"/>
        <v>2200.4</v>
      </c>
      <c r="W3086" s="8">
        <f t="shared" si="3099"/>
        <v>2198.5</v>
      </c>
      <c r="X3086" s="8">
        <f t="shared" si="3099"/>
        <v>2199.5</v>
      </c>
      <c r="Y3086" s="8">
        <f t="shared" si="3099"/>
        <v>2197.5</v>
      </c>
      <c r="Z3086" s="8">
        <f t="shared" si="3099"/>
        <v>2195.5</v>
      </c>
      <c r="AA3086" s="8">
        <f t="shared" si="3099"/>
        <v>2196</v>
      </c>
      <c r="AB3086" s="8">
        <f t="shared" si="3099"/>
        <v>2204</v>
      </c>
      <c r="AC3086" s="8">
        <f t="shared" si="3099"/>
        <v>2207</v>
      </c>
      <c r="AD3086" s="8">
        <f t="shared" si="3099"/>
        <v>2202.5</v>
      </c>
      <c r="AE3086" s="8">
        <f t="shared" si="3099"/>
        <v>2214.5</v>
      </c>
      <c r="AF3086" s="8">
        <f t="shared" si="3099"/>
        <v>2233</v>
      </c>
      <c r="AG3086" s="8">
        <f t="shared" si="3099"/>
        <v>2228.5</v>
      </c>
      <c r="AH3086" s="8">
        <f t="shared" si="3099"/>
        <v>2211.5</v>
      </c>
      <c r="AI3086" s="8">
        <f t="shared" si="3099"/>
        <v>2216</v>
      </c>
      <c r="AJ3086" s="8">
        <f t="shared" si="3099"/>
        <v>2228</v>
      </c>
      <c r="AK3086" s="8">
        <f t="shared" ref="AK3086:BH3086" si="3100">SUM(AJ3032:AK3032)/2</f>
        <v>2242.5</v>
      </c>
      <c r="AL3086" s="8">
        <f t="shared" si="3100"/>
        <v>2258</v>
      </c>
      <c r="AM3086" s="8">
        <f t="shared" si="3100"/>
        <v>2270.5</v>
      </c>
      <c r="AN3086" s="8">
        <f t="shared" si="3100"/>
        <v>2286</v>
      </c>
      <c r="AO3086" s="8">
        <f t="shared" si="3100"/>
        <v>2298</v>
      </c>
      <c r="AP3086" s="8">
        <f t="shared" si="3100"/>
        <v>2304</v>
      </c>
      <c r="AQ3086" s="8">
        <f t="shared" si="3100"/>
        <v>2312.5</v>
      </c>
      <c r="AR3086" s="8">
        <f t="shared" si="3100"/>
        <v>2321</v>
      </c>
      <c r="AS3086" s="8">
        <f t="shared" si="3100"/>
        <v>2337</v>
      </c>
      <c r="AT3086" s="8">
        <f t="shared" si="3100"/>
        <v>2349.5</v>
      </c>
      <c r="AU3086" s="8">
        <f t="shared" si="3100"/>
        <v>2365</v>
      </c>
      <c r="AV3086" s="8">
        <f t="shared" si="3100"/>
        <v>2382.5</v>
      </c>
      <c r="AW3086" s="8">
        <f t="shared" si="3100"/>
        <v>2394.5</v>
      </c>
      <c r="AX3086" s="8">
        <f t="shared" si="3100"/>
        <v>2411</v>
      </c>
      <c r="AY3086" s="8">
        <f t="shared" si="3100"/>
        <v>2432</v>
      </c>
      <c r="AZ3086" s="8">
        <f t="shared" si="3100"/>
        <v>2456.5</v>
      </c>
      <c r="BA3086" s="8">
        <f t="shared" si="3100"/>
        <v>2470</v>
      </c>
      <c r="BB3086" s="8">
        <f t="shared" si="3100"/>
        <v>2475</v>
      </c>
      <c r="BC3086" s="8">
        <f t="shared" si="3100"/>
        <v>2481</v>
      </c>
      <c r="BD3086" s="8">
        <f t="shared" si="3100"/>
        <v>2497.5</v>
      </c>
      <c r="BE3086" s="8">
        <f t="shared" si="3100"/>
        <v>2520</v>
      </c>
      <c r="BF3086" s="8">
        <f t="shared" si="3100"/>
        <v>2533.5</v>
      </c>
      <c r="BG3086" s="8">
        <f t="shared" si="3100"/>
        <v>2548</v>
      </c>
      <c r="BH3086" s="8">
        <f t="shared" si="3100"/>
        <v>2556</v>
      </c>
      <c r="BI3086" s="8">
        <f t="shared" ref="BI3086:BI3087" si="3101">SUM(BH3032:BI3032)/2</f>
        <v>2565</v>
      </c>
      <c r="BJ3086" s="8">
        <f t="shared" ref="BJ3086:BJ3087" si="3102">SUM(BI3032:BJ3032)/2</f>
        <v>2584.5</v>
      </c>
      <c r="BK3086" s="8">
        <f t="shared" ref="BK3086:BK3087" si="3103">SUM(BJ3032:BK3032)/2</f>
        <v>2596</v>
      </c>
      <c r="BL3086" s="8">
        <f t="shared" ref="BL3086:BL3087" si="3104">SUM(BK3032:BL3032)/2</f>
        <v>2609</v>
      </c>
      <c r="BM3086" s="8">
        <f t="shared" ref="BM3086:BM3087" si="3105">SUM(BL3032:BM3032)/2</f>
        <v>2616</v>
      </c>
      <c r="BN3086" s="8">
        <f t="shared" ref="BN3086:BN3087" si="3106">SUM(BM3032:BN3032)/2</f>
        <v>2621</v>
      </c>
      <c r="BO3086" s="8">
        <f t="shared" ref="BO3086:BO3087" si="3107">SUM(BN3032:BO3032)/2</f>
        <v>2632</v>
      </c>
      <c r="BP3086" s="8">
        <f t="shared" ref="BP3086:BP3087" si="3108">SUM(BO3032:BP3032)/2</f>
        <v>2638</v>
      </c>
      <c r="BQ3086" s="8">
        <f t="shared" ref="BQ3086:BQ3087" si="3109">SUM(BP3032:BQ3032)/2</f>
        <v>2639</v>
      </c>
      <c r="BR3086" s="8">
        <f t="shared" ref="BR3086:BR3087" si="3110">SUM(BQ3032:BR3032)/2</f>
        <v>2638.5</v>
      </c>
    </row>
    <row r="3087" spans="1:70" x14ac:dyDescent="0.25">
      <c r="B3087" s="12" t="s">
        <v>26</v>
      </c>
      <c r="C3087" s="7" t="s">
        <v>27</v>
      </c>
      <c r="D3087" s="8"/>
      <c r="E3087" s="8">
        <f t="shared" ref="E3087:AJ3087" si="3111">SUM(D3033:E3033)/2</f>
        <v>2419.1999999999998</v>
      </c>
      <c r="F3087" s="8">
        <f t="shared" si="3111"/>
        <v>2447.8199999999997</v>
      </c>
      <c r="G3087" s="8">
        <f t="shared" si="3111"/>
        <v>2469.6899999999996</v>
      </c>
      <c r="H3087" s="8">
        <f t="shared" si="3111"/>
        <v>2493.9899999999998</v>
      </c>
      <c r="I3087" s="8">
        <f t="shared" si="3111"/>
        <v>2520.4499999999998</v>
      </c>
      <c r="J3087" s="8">
        <f t="shared" si="3111"/>
        <v>2525.04</v>
      </c>
      <c r="K3087" s="8">
        <f t="shared" si="3111"/>
        <v>2527.7399999999998</v>
      </c>
      <c r="L3087" s="8">
        <f t="shared" si="3111"/>
        <v>2547.1800000000003</v>
      </c>
      <c r="M3087" s="8">
        <f t="shared" si="3111"/>
        <v>2556.9</v>
      </c>
      <c r="N3087" s="8">
        <f t="shared" si="3111"/>
        <v>2567.6999999999998</v>
      </c>
      <c r="O3087" s="8">
        <f t="shared" si="3111"/>
        <v>2577.75</v>
      </c>
      <c r="P3087" s="8">
        <f t="shared" si="3111"/>
        <v>2597.25</v>
      </c>
      <c r="Q3087" s="8">
        <f t="shared" si="3111"/>
        <v>2637.75</v>
      </c>
      <c r="R3087" s="8">
        <f t="shared" si="3111"/>
        <v>2656</v>
      </c>
      <c r="S3087" s="8">
        <f t="shared" si="3111"/>
        <v>2627.3199999999997</v>
      </c>
      <c r="T3087" s="8">
        <f t="shared" si="3111"/>
        <v>2598.75</v>
      </c>
      <c r="U3087" s="8">
        <f t="shared" si="3111"/>
        <v>2589.0299999999997</v>
      </c>
      <c r="V3087" s="8">
        <f t="shared" si="3111"/>
        <v>2582.6</v>
      </c>
      <c r="W3087" s="8">
        <f t="shared" si="3111"/>
        <v>2580</v>
      </c>
      <c r="X3087" s="8">
        <f t="shared" si="3111"/>
        <v>2582</v>
      </c>
      <c r="Y3087" s="8">
        <f t="shared" si="3111"/>
        <v>2580</v>
      </c>
      <c r="Z3087" s="8">
        <f t="shared" si="3111"/>
        <v>2577.5</v>
      </c>
      <c r="AA3087" s="8">
        <f t="shared" si="3111"/>
        <v>2578.5</v>
      </c>
      <c r="AB3087" s="8">
        <f t="shared" si="3111"/>
        <v>2587.5</v>
      </c>
      <c r="AC3087" s="8">
        <f t="shared" si="3111"/>
        <v>2591</v>
      </c>
      <c r="AD3087" s="8">
        <f t="shared" si="3111"/>
        <v>2585.5</v>
      </c>
      <c r="AE3087" s="8">
        <f t="shared" si="3111"/>
        <v>2599.5</v>
      </c>
      <c r="AF3087" s="8">
        <f t="shared" si="3111"/>
        <v>2622</v>
      </c>
      <c r="AG3087" s="8">
        <f t="shared" si="3111"/>
        <v>2616.5</v>
      </c>
      <c r="AH3087" s="8">
        <f t="shared" si="3111"/>
        <v>2596</v>
      </c>
      <c r="AI3087" s="8">
        <f t="shared" si="3111"/>
        <v>2601.5</v>
      </c>
      <c r="AJ3087" s="8">
        <f t="shared" si="3111"/>
        <v>2615.5</v>
      </c>
      <c r="AK3087" s="8">
        <f t="shared" ref="AK3087:BH3087" si="3112">SUM(AJ3033:AK3033)/2</f>
        <v>2632</v>
      </c>
      <c r="AL3087" s="8">
        <f t="shared" si="3112"/>
        <v>2650</v>
      </c>
      <c r="AM3087" s="8">
        <f t="shared" si="3112"/>
        <v>2665</v>
      </c>
      <c r="AN3087" s="8">
        <f t="shared" si="3112"/>
        <v>2684</v>
      </c>
      <c r="AO3087" s="8">
        <f t="shared" si="3112"/>
        <v>2697.5</v>
      </c>
      <c r="AP3087" s="8">
        <f t="shared" si="3112"/>
        <v>2704.5</v>
      </c>
      <c r="AQ3087" s="8">
        <f t="shared" si="3112"/>
        <v>2714.5</v>
      </c>
      <c r="AR3087" s="8">
        <f t="shared" si="3112"/>
        <v>2724</v>
      </c>
      <c r="AS3087" s="8">
        <f t="shared" si="3112"/>
        <v>2743</v>
      </c>
      <c r="AT3087" s="8">
        <f t="shared" si="3112"/>
        <v>2757.5</v>
      </c>
      <c r="AU3087" s="8">
        <f t="shared" si="3112"/>
        <v>2775.5</v>
      </c>
      <c r="AV3087" s="8">
        <f t="shared" si="3112"/>
        <v>2796</v>
      </c>
      <c r="AW3087" s="8">
        <f t="shared" si="3112"/>
        <v>2810</v>
      </c>
      <c r="AX3087" s="8">
        <f t="shared" si="3112"/>
        <v>2830</v>
      </c>
      <c r="AY3087" s="8">
        <f t="shared" si="3112"/>
        <v>2855.5</v>
      </c>
      <c r="AZ3087" s="8">
        <f t="shared" si="3112"/>
        <v>2884</v>
      </c>
      <c r="BA3087" s="8">
        <f t="shared" si="3112"/>
        <v>2900</v>
      </c>
      <c r="BB3087" s="8">
        <f t="shared" si="3112"/>
        <v>2906</v>
      </c>
      <c r="BC3087" s="8">
        <f t="shared" si="3112"/>
        <v>2913</v>
      </c>
      <c r="BD3087" s="8">
        <f t="shared" si="3112"/>
        <v>2932</v>
      </c>
      <c r="BE3087" s="8">
        <f t="shared" si="3112"/>
        <v>2958</v>
      </c>
      <c r="BF3087" s="8">
        <f t="shared" si="3112"/>
        <v>2974.5</v>
      </c>
      <c r="BG3087" s="8">
        <f t="shared" si="3112"/>
        <v>2991</v>
      </c>
      <c r="BH3087" s="8">
        <f t="shared" si="3112"/>
        <v>3000</v>
      </c>
      <c r="BI3087" s="8">
        <f t="shared" si="3101"/>
        <v>3011.5</v>
      </c>
      <c r="BJ3087" s="8">
        <f t="shared" si="3102"/>
        <v>3034</v>
      </c>
      <c r="BK3087" s="8">
        <f t="shared" si="3103"/>
        <v>3047.5</v>
      </c>
      <c r="BL3087" s="8">
        <f t="shared" si="3104"/>
        <v>3063.5</v>
      </c>
      <c r="BM3087" s="8">
        <f t="shared" si="3105"/>
        <v>3071.5</v>
      </c>
      <c r="BN3087" s="8">
        <f t="shared" si="3106"/>
        <v>3077.5</v>
      </c>
      <c r="BO3087" s="8">
        <f t="shared" si="3107"/>
        <v>3090.5</v>
      </c>
      <c r="BP3087" s="8">
        <f t="shared" si="3108"/>
        <v>3097.5</v>
      </c>
      <c r="BQ3087" s="8">
        <f t="shared" si="3109"/>
        <v>3098.5</v>
      </c>
      <c r="BR3087" s="8">
        <f t="shared" si="3110"/>
        <v>3098</v>
      </c>
    </row>
    <row r="3090" spans="1:70" ht="18" thickBot="1" x14ac:dyDescent="0.35">
      <c r="A3090" s="28"/>
      <c r="B3090" s="37" t="s">
        <v>473</v>
      </c>
    </row>
    <row r="3091" spans="1:70" ht="18" thickTop="1" x14ac:dyDescent="0.35">
      <c r="B3091" s="11" t="s">
        <v>81</v>
      </c>
      <c r="C3091" s="11" t="s">
        <v>82</v>
      </c>
      <c r="D3091" s="38">
        <v>38533</v>
      </c>
      <c r="E3091" s="38">
        <v>38717</v>
      </c>
      <c r="F3091" s="38">
        <v>38898</v>
      </c>
      <c r="G3091" s="38">
        <v>39082</v>
      </c>
      <c r="H3091" s="38">
        <v>39263</v>
      </c>
      <c r="I3091" s="38">
        <v>39447</v>
      </c>
      <c r="J3091" s="38">
        <v>39629</v>
      </c>
      <c r="K3091" s="38">
        <v>39813</v>
      </c>
      <c r="L3091" s="38">
        <v>39994</v>
      </c>
      <c r="M3091" s="38">
        <v>40178</v>
      </c>
      <c r="N3091" s="38">
        <v>40359</v>
      </c>
      <c r="O3091" s="38">
        <v>40543</v>
      </c>
      <c r="P3091" s="38">
        <v>40724</v>
      </c>
      <c r="Q3091" s="38">
        <v>40908</v>
      </c>
      <c r="R3091" s="38">
        <v>41090</v>
      </c>
      <c r="S3091" s="38">
        <v>41182</v>
      </c>
      <c r="T3091" s="38">
        <v>41274</v>
      </c>
      <c r="U3091" s="38">
        <v>41364</v>
      </c>
      <c r="V3091" s="38">
        <v>41455</v>
      </c>
      <c r="W3091" s="38">
        <v>41547</v>
      </c>
      <c r="X3091" s="38">
        <v>41639</v>
      </c>
      <c r="Y3091" s="38">
        <v>41729</v>
      </c>
      <c r="Z3091" s="38">
        <v>41820</v>
      </c>
      <c r="AA3091" s="38">
        <v>41912</v>
      </c>
      <c r="AB3091" s="38">
        <v>42004</v>
      </c>
      <c r="AC3091" s="38">
        <v>42094</v>
      </c>
      <c r="AD3091" s="38">
        <v>42185</v>
      </c>
      <c r="AE3091" s="38">
        <v>42277</v>
      </c>
      <c r="AF3091" s="38">
        <v>42369</v>
      </c>
      <c r="AG3091" s="38">
        <v>42460</v>
      </c>
      <c r="AH3091" s="38">
        <v>42551</v>
      </c>
      <c r="AI3091" s="38">
        <v>42643</v>
      </c>
      <c r="AJ3091" s="38">
        <v>42735</v>
      </c>
      <c r="AK3091" s="38">
        <v>42825</v>
      </c>
      <c r="AL3091" s="38">
        <v>42916</v>
      </c>
      <c r="AM3091" s="38">
        <v>43008</v>
      </c>
      <c r="AN3091" s="38">
        <v>43100</v>
      </c>
      <c r="AO3091" s="38">
        <v>43190</v>
      </c>
      <c r="AP3091" s="38">
        <v>43281</v>
      </c>
      <c r="AQ3091" s="38">
        <v>43373</v>
      </c>
      <c r="AR3091" s="38">
        <v>43465</v>
      </c>
      <c r="AS3091" s="38">
        <v>43555</v>
      </c>
      <c r="AT3091" s="38">
        <v>43646</v>
      </c>
      <c r="AU3091" s="38">
        <v>43738</v>
      </c>
      <c r="AV3091" s="38">
        <v>43830</v>
      </c>
      <c r="AW3091" s="38">
        <v>43921</v>
      </c>
      <c r="AX3091" s="38">
        <v>44012</v>
      </c>
      <c r="AY3091" s="38">
        <v>44104</v>
      </c>
      <c r="AZ3091" s="38">
        <v>44196</v>
      </c>
      <c r="BA3091" s="38">
        <v>44286</v>
      </c>
      <c r="BB3091" s="38">
        <v>44377</v>
      </c>
      <c r="BC3091" s="38">
        <v>44469</v>
      </c>
      <c r="BD3091" s="38">
        <v>44561</v>
      </c>
      <c r="BE3091" s="38">
        <v>44651</v>
      </c>
      <c r="BF3091" s="38">
        <v>44742</v>
      </c>
      <c r="BG3091" s="38">
        <v>44834</v>
      </c>
      <c r="BH3091" s="38">
        <f t="shared" ref="BH3091:BN3091" si="3113">BH$3043</f>
        <v>44926</v>
      </c>
      <c r="BI3091" s="38">
        <f t="shared" si="3113"/>
        <v>45016</v>
      </c>
      <c r="BJ3091" s="38">
        <f t="shared" si="3113"/>
        <v>45107</v>
      </c>
      <c r="BK3091" s="38">
        <f t="shared" si="3113"/>
        <v>45199</v>
      </c>
      <c r="BL3091" s="38">
        <f t="shared" si="3113"/>
        <v>45291</v>
      </c>
      <c r="BM3091" s="38">
        <f t="shared" si="3113"/>
        <v>45382</v>
      </c>
      <c r="BN3091" s="38">
        <f t="shared" si="3113"/>
        <v>45473</v>
      </c>
      <c r="BO3091" s="38">
        <v>45565</v>
      </c>
      <c r="BP3091" s="38">
        <v>45657</v>
      </c>
      <c r="BQ3091" s="38">
        <v>45747</v>
      </c>
      <c r="BR3091" s="38">
        <v>45838</v>
      </c>
    </row>
    <row r="3092" spans="1:70" x14ac:dyDescent="0.25">
      <c r="B3092" s="12" t="s">
        <v>24</v>
      </c>
      <c r="C3092" s="7" t="s">
        <v>25</v>
      </c>
      <c r="D3092" s="8"/>
      <c r="E3092" s="8">
        <f t="shared" ref="E3092:AJ3092" si="3114">SUM(D3038:E3038)/2</f>
        <v>940.29926053977601</v>
      </c>
      <c r="F3092" s="8">
        <f t="shared" si="3114"/>
        <v>947.50616281484554</v>
      </c>
      <c r="G3092" s="8">
        <f t="shared" si="3114"/>
        <v>952.44834349564667</v>
      </c>
      <c r="H3092" s="8">
        <f t="shared" si="3114"/>
        <v>960.23905634216931</v>
      </c>
      <c r="I3092" s="8">
        <f t="shared" si="3114"/>
        <v>977.19813203824015</v>
      </c>
      <c r="J3092" s="8">
        <f t="shared" si="3114"/>
        <v>1004.6192080309165</v>
      </c>
      <c r="K3092" s="8">
        <f t="shared" si="3114"/>
        <v>1017.3305600304179</v>
      </c>
      <c r="L3092" s="8">
        <f t="shared" si="3114"/>
        <v>1038.0017453739961</v>
      </c>
      <c r="M3092" s="8">
        <f t="shared" si="3114"/>
        <v>1065.6167806366752</v>
      </c>
      <c r="N3092" s="8">
        <f t="shared" si="3114"/>
        <v>1087.6169571292835</v>
      </c>
      <c r="O3092" s="8">
        <f t="shared" si="3114"/>
        <v>1111.9897405628378</v>
      </c>
      <c r="P3092" s="8">
        <f t="shared" si="3114"/>
        <v>1116.4945178153803</v>
      </c>
      <c r="Q3092" s="8">
        <f t="shared" si="3114"/>
        <v>1120.1833333333334</v>
      </c>
      <c r="R3092" s="8">
        <f t="shared" si="3114"/>
        <v>1151.7305118110237</v>
      </c>
      <c r="S3092" s="8">
        <f t="shared" si="3114"/>
        <v>1136.7555118110236</v>
      </c>
      <c r="T3092" s="8">
        <f t="shared" si="3114"/>
        <v>1107.45</v>
      </c>
      <c r="U3092" s="8">
        <f t="shared" si="3114"/>
        <v>1109.25</v>
      </c>
      <c r="V3092" s="8">
        <f t="shared" si="3114"/>
        <v>1119.825</v>
      </c>
      <c r="W3092" s="8">
        <f t="shared" si="3114"/>
        <v>1163</v>
      </c>
      <c r="X3092" s="8">
        <f t="shared" si="3114"/>
        <v>1188</v>
      </c>
      <c r="Y3092" s="8">
        <f t="shared" si="3114"/>
        <v>1289</v>
      </c>
      <c r="Z3092" s="8">
        <f t="shared" si="3114"/>
        <v>1284.5</v>
      </c>
      <c r="AA3092" s="8">
        <f t="shared" si="3114"/>
        <v>1184.5</v>
      </c>
      <c r="AB3092" s="8">
        <f t="shared" si="3114"/>
        <v>1191.5</v>
      </c>
      <c r="AC3092" s="8">
        <f t="shared" si="3114"/>
        <v>1197.5</v>
      </c>
      <c r="AD3092" s="8">
        <f t="shared" si="3114"/>
        <v>1221</v>
      </c>
      <c r="AE3092" s="8">
        <f t="shared" si="3114"/>
        <v>1234.5</v>
      </c>
      <c r="AF3092" s="8">
        <f t="shared" si="3114"/>
        <v>1238</v>
      </c>
      <c r="AG3092" s="8">
        <f t="shared" si="3114"/>
        <v>1248</v>
      </c>
      <c r="AH3092" s="8">
        <f t="shared" si="3114"/>
        <v>1254</v>
      </c>
      <c r="AI3092" s="8">
        <f t="shared" si="3114"/>
        <v>1260.5</v>
      </c>
      <c r="AJ3092" s="8">
        <f t="shared" si="3114"/>
        <v>1257.5</v>
      </c>
      <c r="AK3092" s="8">
        <f t="shared" ref="AK3092:BH3092" si="3115">SUM(AJ3038:AK3038)/2</f>
        <v>1244.5</v>
      </c>
      <c r="AL3092" s="8">
        <f t="shared" si="3115"/>
        <v>1245</v>
      </c>
      <c r="AM3092" s="8">
        <f t="shared" si="3115"/>
        <v>1246.5</v>
      </c>
      <c r="AN3092" s="8">
        <f t="shared" si="3115"/>
        <v>1231.5</v>
      </c>
      <c r="AO3092" s="8">
        <f t="shared" si="3115"/>
        <v>1228</v>
      </c>
      <c r="AP3092" s="8">
        <f t="shared" si="3115"/>
        <v>1240.5</v>
      </c>
      <c r="AQ3092" s="8">
        <f t="shared" si="3115"/>
        <v>1238</v>
      </c>
      <c r="AR3092" s="8">
        <f t="shared" si="3115"/>
        <v>1224</v>
      </c>
      <c r="AS3092" s="8">
        <f t="shared" si="3115"/>
        <v>1226.5</v>
      </c>
      <c r="AT3092" s="8">
        <f t="shared" si="3115"/>
        <v>1231</v>
      </c>
      <c r="AU3092" s="8">
        <f t="shared" si="3115"/>
        <v>1224</v>
      </c>
      <c r="AV3092" s="8">
        <f t="shared" si="3115"/>
        <v>1209</v>
      </c>
      <c r="AW3092" s="8">
        <f t="shared" si="3115"/>
        <v>1195</v>
      </c>
      <c r="AX3092" s="8">
        <f t="shared" si="3115"/>
        <v>1173.5</v>
      </c>
      <c r="AY3092" s="8">
        <f t="shared" si="3115"/>
        <v>1166</v>
      </c>
      <c r="AZ3092" s="8">
        <f t="shared" si="3115"/>
        <v>1172</v>
      </c>
      <c r="BA3092" s="8">
        <f t="shared" si="3115"/>
        <v>1167</v>
      </c>
      <c r="BB3092" s="8">
        <f t="shared" si="3115"/>
        <v>1169.5</v>
      </c>
      <c r="BC3092" s="8">
        <f t="shared" si="3115"/>
        <v>1171.5</v>
      </c>
      <c r="BD3092" s="8">
        <f t="shared" si="3115"/>
        <v>1164</v>
      </c>
      <c r="BE3092" s="8">
        <f t="shared" si="3115"/>
        <v>1169</v>
      </c>
      <c r="BF3092" s="8">
        <f t="shared" si="3115"/>
        <v>1178</v>
      </c>
      <c r="BG3092" s="8">
        <f t="shared" si="3115"/>
        <v>1178.5</v>
      </c>
      <c r="BH3092" s="8">
        <f t="shared" si="3115"/>
        <v>1173.5</v>
      </c>
      <c r="BI3092" s="8">
        <f t="shared" ref="BI3092:BI3093" si="3116">SUM(BH3038:BI3038)/2</f>
        <v>1174</v>
      </c>
      <c r="BJ3092" s="8">
        <f t="shared" ref="BJ3092:BJ3093" si="3117">SUM(BI3038:BJ3038)/2</f>
        <v>1198.5</v>
      </c>
      <c r="BK3092" s="8">
        <f t="shared" ref="BK3092:BK3093" si="3118">SUM(BJ3038:BK3038)/2</f>
        <v>1203</v>
      </c>
      <c r="BL3092" s="8">
        <f t="shared" ref="BL3092:BL3093" si="3119">SUM(BK3038:BL3038)/2</f>
        <v>1167.5</v>
      </c>
      <c r="BM3092" s="8">
        <f t="shared" ref="BM3092:BM3093" si="3120">SUM(BL3038:BM3038)/2</f>
        <v>1138.5</v>
      </c>
      <c r="BN3092" s="8">
        <f t="shared" ref="BN3092:BN3093" si="3121">SUM(BM3038:BN3038)/2</f>
        <v>1135.5</v>
      </c>
      <c r="BO3092" s="8">
        <f t="shared" ref="BO3092:BO3093" si="3122">SUM(BN3038:BO3038)/2</f>
        <v>1134</v>
      </c>
      <c r="BP3092" s="8">
        <f t="shared" ref="BP3092:BP3093" si="3123">SUM(BO3038:BP3038)/2</f>
        <v>1125.5</v>
      </c>
      <c r="BQ3092" s="8">
        <f t="shared" ref="BQ3092:BQ3093" si="3124">SUM(BP3038:BQ3038)/2</f>
        <v>1120.5</v>
      </c>
      <c r="BR3092" s="8">
        <f t="shared" ref="BR3092:BR3093" si="3125">SUM(BQ3038:BR3038)/2</f>
        <v>1130</v>
      </c>
    </row>
    <row r="3093" spans="1:70" x14ac:dyDescent="0.25">
      <c r="B3093" s="12" t="s">
        <v>26</v>
      </c>
      <c r="C3093" s="7" t="s">
        <v>27</v>
      </c>
      <c r="D3093" s="8"/>
      <c r="E3093" s="8">
        <f t="shared" ref="E3093:AJ3093" si="3126">SUM(D3039:E3039)/2</f>
        <v>884.70073946022399</v>
      </c>
      <c r="F3093" s="8">
        <f t="shared" si="3126"/>
        <v>914.99383718515446</v>
      </c>
      <c r="G3093" s="8">
        <f t="shared" si="3126"/>
        <v>954.55165650435322</v>
      </c>
      <c r="H3093" s="8">
        <f t="shared" si="3126"/>
        <v>996.26094365783069</v>
      </c>
      <c r="I3093" s="8">
        <f t="shared" si="3126"/>
        <v>1032.8018679617599</v>
      </c>
      <c r="J3093" s="8">
        <f t="shared" si="3126"/>
        <v>1075.3807919690835</v>
      </c>
      <c r="K3093" s="8">
        <f t="shared" si="3126"/>
        <v>1122.1694399695821</v>
      </c>
      <c r="L3093" s="8">
        <f t="shared" si="3126"/>
        <v>1165.9982546260039</v>
      </c>
      <c r="M3093" s="8">
        <f t="shared" si="3126"/>
        <v>1200.3832193633248</v>
      </c>
      <c r="N3093" s="8">
        <f t="shared" si="3126"/>
        <v>1224.8830428707165</v>
      </c>
      <c r="O3093" s="8">
        <f t="shared" si="3126"/>
        <v>1270.5102594371622</v>
      </c>
      <c r="P3093" s="8">
        <f t="shared" si="3126"/>
        <v>1316.5054821846197</v>
      </c>
      <c r="Q3093" s="8">
        <f t="shared" si="3126"/>
        <v>1328.8166666666666</v>
      </c>
      <c r="R3093" s="8">
        <f t="shared" si="3126"/>
        <v>1351.2694881889761</v>
      </c>
      <c r="S3093" s="8">
        <f t="shared" si="3126"/>
        <v>1358.2444881889764</v>
      </c>
      <c r="T3093" s="8">
        <f t="shared" si="3126"/>
        <v>1353.5500000000002</v>
      </c>
      <c r="U3093" s="8">
        <f t="shared" si="3126"/>
        <v>1355.75</v>
      </c>
      <c r="V3093" s="8">
        <f t="shared" si="3126"/>
        <v>1370.1750000000002</v>
      </c>
      <c r="W3093" s="8">
        <f t="shared" si="3126"/>
        <v>1392</v>
      </c>
      <c r="X3093" s="8">
        <f t="shared" si="3126"/>
        <v>1388.5</v>
      </c>
      <c r="Y3093" s="8">
        <f t="shared" si="3126"/>
        <v>1273</v>
      </c>
      <c r="Z3093" s="8">
        <f t="shared" si="3126"/>
        <v>1292.5</v>
      </c>
      <c r="AA3093" s="8">
        <f t="shared" si="3126"/>
        <v>1430.5</v>
      </c>
      <c r="AB3093" s="8">
        <f t="shared" si="3126"/>
        <v>1426</v>
      </c>
      <c r="AC3093" s="8">
        <f t="shared" si="3126"/>
        <v>1411.5</v>
      </c>
      <c r="AD3093" s="8">
        <f t="shared" si="3126"/>
        <v>1432</v>
      </c>
      <c r="AE3093" s="8">
        <f t="shared" si="3126"/>
        <v>1454</v>
      </c>
      <c r="AF3093" s="8">
        <f t="shared" si="3126"/>
        <v>1464.5</v>
      </c>
      <c r="AG3093" s="8">
        <f t="shared" si="3126"/>
        <v>1471</v>
      </c>
      <c r="AH3093" s="8">
        <f t="shared" si="3126"/>
        <v>1476.5</v>
      </c>
      <c r="AI3093" s="8">
        <f t="shared" si="3126"/>
        <v>1494.5</v>
      </c>
      <c r="AJ3093" s="8">
        <f t="shared" si="3126"/>
        <v>1499</v>
      </c>
      <c r="AK3093" s="8">
        <f t="shared" ref="AK3093:BH3093" si="3127">SUM(AJ3039:AK3039)/2</f>
        <v>1487</v>
      </c>
      <c r="AL3093" s="8">
        <f t="shared" si="3127"/>
        <v>1477</v>
      </c>
      <c r="AM3093" s="8">
        <f t="shared" si="3127"/>
        <v>1474</v>
      </c>
      <c r="AN3093" s="8">
        <f t="shared" si="3127"/>
        <v>1449</v>
      </c>
      <c r="AO3093" s="8">
        <f t="shared" si="3127"/>
        <v>1431.5</v>
      </c>
      <c r="AP3093" s="8">
        <f t="shared" si="3127"/>
        <v>1447.5</v>
      </c>
      <c r="AQ3093" s="8">
        <f t="shared" si="3127"/>
        <v>1462</v>
      </c>
      <c r="AR3093" s="8">
        <f t="shared" si="3127"/>
        <v>1461.5</v>
      </c>
      <c r="AS3093" s="8">
        <f t="shared" si="3127"/>
        <v>1461.5</v>
      </c>
      <c r="AT3093" s="8">
        <f t="shared" si="3127"/>
        <v>1467</v>
      </c>
      <c r="AU3093" s="8">
        <f t="shared" si="3127"/>
        <v>1470.5</v>
      </c>
      <c r="AV3093" s="8">
        <f t="shared" si="3127"/>
        <v>1454.5</v>
      </c>
      <c r="AW3093" s="8">
        <f t="shared" si="3127"/>
        <v>1438</v>
      </c>
      <c r="AX3093" s="8">
        <f t="shared" si="3127"/>
        <v>1449.5</v>
      </c>
      <c r="AY3093" s="8">
        <f t="shared" si="3127"/>
        <v>1475.5</v>
      </c>
      <c r="AZ3093" s="8">
        <f t="shared" si="3127"/>
        <v>1489</v>
      </c>
      <c r="BA3093" s="8">
        <f t="shared" si="3127"/>
        <v>1492</v>
      </c>
      <c r="BB3093" s="8">
        <f t="shared" si="3127"/>
        <v>1511</v>
      </c>
      <c r="BC3093" s="8">
        <f t="shared" si="3127"/>
        <v>1531</v>
      </c>
      <c r="BD3093" s="8">
        <f t="shared" si="3127"/>
        <v>1524.5</v>
      </c>
      <c r="BE3093" s="8">
        <f t="shared" si="3127"/>
        <v>1512</v>
      </c>
      <c r="BF3093" s="8">
        <f t="shared" si="3127"/>
        <v>1533.5</v>
      </c>
      <c r="BG3093" s="8">
        <f t="shared" si="3127"/>
        <v>1546.5</v>
      </c>
      <c r="BH3093" s="8">
        <f t="shared" si="3127"/>
        <v>1543.5</v>
      </c>
      <c r="BI3093" s="8">
        <f t="shared" si="3116"/>
        <v>1538.5</v>
      </c>
      <c r="BJ3093" s="8">
        <f t="shared" si="3117"/>
        <v>1551.5</v>
      </c>
      <c r="BK3093" s="8">
        <f t="shared" si="3118"/>
        <v>1589.5</v>
      </c>
      <c r="BL3093" s="8">
        <f t="shared" si="3119"/>
        <v>1591</v>
      </c>
      <c r="BM3093" s="8">
        <f t="shared" si="3120"/>
        <v>1567.5</v>
      </c>
      <c r="BN3093" s="8">
        <f t="shared" si="3121"/>
        <v>1571</v>
      </c>
      <c r="BO3093" s="8">
        <f t="shared" si="3122"/>
        <v>1576</v>
      </c>
      <c r="BP3093" s="8">
        <f t="shared" si="3123"/>
        <v>1570.5</v>
      </c>
      <c r="BQ3093" s="8">
        <f t="shared" si="3124"/>
        <v>1570</v>
      </c>
      <c r="BR3093" s="8">
        <f t="shared" si="3125"/>
        <v>1573</v>
      </c>
    </row>
    <row r="3096" spans="1:70" ht="18" thickBot="1" x14ac:dyDescent="0.35">
      <c r="A3096" s="28"/>
      <c r="B3096" s="37" t="s">
        <v>474</v>
      </c>
    </row>
    <row r="3097" spans="1:70" ht="18" thickTop="1" x14ac:dyDescent="0.35">
      <c r="B3097" s="11" t="s">
        <v>81</v>
      </c>
      <c r="C3097" s="11" t="s">
        <v>82</v>
      </c>
      <c r="D3097" s="38">
        <v>38533</v>
      </c>
      <c r="E3097" s="38">
        <v>38717</v>
      </c>
      <c r="F3097" s="38">
        <v>38898</v>
      </c>
      <c r="G3097" s="38">
        <v>39082</v>
      </c>
      <c r="H3097" s="38">
        <v>39263</v>
      </c>
      <c r="I3097" s="38">
        <v>39447</v>
      </c>
      <c r="J3097" s="38">
        <v>39629</v>
      </c>
      <c r="K3097" s="38">
        <v>39813</v>
      </c>
      <c r="L3097" s="38">
        <v>39994</v>
      </c>
      <c r="M3097" s="38">
        <v>40178</v>
      </c>
      <c r="N3097" s="38">
        <v>40359</v>
      </c>
      <c r="O3097" s="38">
        <v>40543</v>
      </c>
      <c r="P3097" s="38">
        <v>40724</v>
      </c>
      <c r="Q3097" s="38">
        <v>40908</v>
      </c>
      <c r="R3097" s="38">
        <v>41090</v>
      </c>
      <c r="S3097" s="38">
        <v>41182</v>
      </c>
      <c r="T3097" s="38">
        <v>41274</v>
      </c>
      <c r="U3097" s="38">
        <v>41364</v>
      </c>
      <c r="V3097" s="38">
        <v>41455</v>
      </c>
      <c r="W3097" s="38">
        <v>41547</v>
      </c>
      <c r="X3097" s="38">
        <v>41639</v>
      </c>
      <c r="Y3097" s="38">
        <v>41729</v>
      </c>
      <c r="Z3097" s="38">
        <v>41820</v>
      </c>
      <c r="AA3097" s="38">
        <v>41912</v>
      </c>
      <c r="AB3097" s="38">
        <v>42004</v>
      </c>
      <c r="AC3097" s="38">
        <v>42094</v>
      </c>
      <c r="AD3097" s="38">
        <v>42185</v>
      </c>
      <c r="AE3097" s="38">
        <v>42277</v>
      </c>
      <c r="AF3097" s="38">
        <v>42369</v>
      </c>
      <c r="AG3097" s="38">
        <v>42460</v>
      </c>
      <c r="AH3097" s="38">
        <v>42551</v>
      </c>
      <c r="AI3097" s="38">
        <v>42643</v>
      </c>
      <c r="AJ3097" s="38">
        <v>42735</v>
      </c>
      <c r="AK3097" s="38">
        <v>42825</v>
      </c>
      <c r="AL3097" s="38">
        <v>42916</v>
      </c>
      <c r="AM3097" s="38">
        <v>43008</v>
      </c>
      <c r="AN3097" s="38">
        <v>43100</v>
      </c>
      <c r="AO3097" s="38">
        <v>43190</v>
      </c>
      <c r="AP3097" s="38">
        <v>43281</v>
      </c>
      <c r="AQ3097" s="38">
        <v>43373</v>
      </c>
      <c r="AR3097" s="38">
        <v>43465</v>
      </c>
      <c r="AS3097" s="38">
        <v>43555</v>
      </c>
      <c r="AT3097" s="38">
        <v>43646</v>
      </c>
      <c r="AU3097" s="38">
        <v>43738</v>
      </c>
      <c r="AV3097" s="38">
        <v>43830</v>
      </c>
      <c r="AW3097" s="38">
        <v>43921</v>
      </c>
      <c r="AX3097" s="38">
        <v>44012</v>
      </c>
      <c r="AY3097" s="38">
        <v>44104</v>
      </c>
      <c r="AZ3097" s="38">
        <v>44196</v>
      </c>
      <c r="BA3097" s="38">
        <v>44286</v>
      </c>
      <c r="BB3097" s="38">
        <v>44377</v>
      </c>
      <c r="BC3097" s="38">
        <v>44469</v>
      </c>
      <c r="BD3097" s="38">
        <v>44561</v>
      </c>
      <c r="BE3097" s="38">
        <v>44651</v>
      </c>
      <c r="BF3097" s="38">
        <v>44742</v>
      </c>
      <c r="BG3097" s="38">
        <v>44834</v>
      </c>
      <c r="BH3097" s="38">
        <f t="shared" ref="BH3097:BN3097" si="3128">BH$3043</f>
        <v>44926</v>
      </c>
      <c r="BI3097" s="38">
        <f t="shared" si="3128"/>
        <v>45016</v>
      </c>
      <c r="BJ3097" s="38">
        <f t="shared" si="3128"/>
        <v>45107</v>
      </c>
      <c r="BK3097" s="38">
        <f t="shared" si="3128"/>
        <v>45199</v>
      </c>
      <c r="BL3097" s="38">
        <f t="shared" si="3128"/>
        <v>45291</v>
      </c>
      <c r="BM3097" s="38">
        <f t="shared" si="3128"/>
        <v>45382</v>
      </c>
      <c r="BN3097" s="38">
        <f t="shared" si="3128"/>
        <v>45473</v>
      </c>
      <c r="BO3097" s="38">
        <v>45565</v>
      </c>
      <c r="BP3097" s="38">
        <v>45657</v>
      </c>
      <c r="BQ3097" s="38">
        <v>45747</v>
      </c>
      <c r="BR3097" s="38">
        <v>45838</v>
      </c>
    </row>
    <row r="3098" spans="1:70" x14ac:dyDescent="0.25">
      <c r="B3098" s="12" t="s">
        <v>24</v>
      </c>
      <c r="C3098" s="7" t="s">
        <v>25</v>
      </c>
      <c r="D3098" s="8"/>
      <c r="E3098" s="8">
        <f t="shared" ref="E3098:AJ3098" si="3129">SUM(D3044:E3044)/2</f>
        <v>303.89999999999998</v>
      </c>
      <c r="F3098" s="8">
        <f t="shared" si="3129"/>
        <v>301.35000000000002</v>
      </c>
      <c r="G3098" s="8">
        <f t="shared" si="3129"/>
        <v>295.79999999999995</v>
      </c>
      <c r="H3098" s="8">
        <f t="shared" si="3129"/>
        <v>294.59999999999997</v>
      </c>
      <c r="I3098" s="8">
        <f t="shared" si="3129"/>
        <v>296.54999999999995</v>
      </c>
      <c r="J3098" s="8">
        <f t="shared" si="3129"/>
        <v>299.85000000000002</v>
      </c>
      <c r="K3098" s="8">
        <f t="shared" si="3129"/>
        <v>303</v>
      </c>
      <c r="L3098" s="8">
        <f t="shared" si="3129"/>
        <v>304.2</v>
      </c>
      <c r="M3098" s="8">
        <f t="shared" si="3129"/>
        <v>302.09999999999997</v>
      </c>
      <c r="N3098" s="8">
        <f t="shared" si="3129"/>
        <v>302.39999999999998</v>
      </c>
      <c r="O3098" s="8">
        <f t="shared" si="3129"/>
        <v>301.2</v>
      </c>
      <c r="P3098" s="8">
        <f t="shared" si="3129"/>
        <v>298.79999999999995</v>
      </c>
      <c r="Q3098" s="8">
        <f t="shared" si="3129"/>
        <v>300</v>
      </c>
      <c r="R3098" s="8">
        <f t="shared" si="3129"/>
        <v>299.25</v>
      </c>
      <c r="S3098" s="8">
        <f t="shared" si="3129"/>
        <v>296.25</v>
      </c>
      <c r="T3098" s="8">
        <f t="shared" si="3129"/>
        <v>293.7</v>
      </c>
      <c r="U3098" s="8">
        <f t="shared" si="3129"/>
        <v>292.95</v>
      </c>
      <c r="V3098" s="8">
        <f t="shared" si="3129"/>
        <v>287.04999999999995</v>
      </c>
      <c r="W3098" s="8">
        <f t="shared" si="3129"/>
        <v>282</v>
      </c>
      <c r="X3098" s="8">
        <f t="shared" si="3129"/>
        <v>281.5</v>
      </c>
      <c r="Y3098" s="8">
        <f t="shared" si="3129"/>
        <v>280</v>
      </c>
      <c r="Z3098" s="8">
        <f t="shared" si="3129"/>
        <v>281.5</v>
      </c>
      <c r="AA3098" s="8">
        <f t="shared" si="3129"/>
        <v>277.5</v>
      </c>
      <c r="AB3098" s="8">
        <f t="shared" si="3129"/>
        <v>275</v>
      </c>
      <c r="AC3098" s="8">
        <f t="shared" si="3129"/>
        <v>276</v>
      </c>
      <c r="AD3098" s="8">
        <f t="shared" si="3129"/>
        <v>274</v>
      </c>
      <c r="AE3098" s="8">
        <f t="shared" si="3129"/>
        <v>272</v>
      </c>
      <c r="AF3098" s="8">
        <f t="shared" si="3129"/>
        <v>269</v>
      </c>
      <c r="AG3098" s="8">
        <f t="shared" si="3129"/>
        <v>271</v>
      </c>
      <c r="AH3098" s="8">
        <f t="shared" si="3129"/>
        <v>266.5</v>
      </c>
      <c r="AI3098" s="8">
        <f t="shared" si="3129"/>
        <v>258.5</v>
      </c>
      <c r="AJ3098" s="8">
        <f t="shared" si="3129"/>
        <v>258</v>
      </c>
      <c r="AK3098" s="8">
        <f t="shared" ref="AK3098:BH3098" si="3130">SUM(AJ3044:AK3044)/2</f>
        <v>256.5</v>
      </c>
      <c r="AL3098" s="8">
        <f t="shared" si="3130"/>
        <v>255.5</v>
      </c>
      <c r="AM3098" s="8">
        <f t="shared" si="3130"/>
        <v>251</v>
      </c>
      <c r="AN3098" s="8">
        <f t="shared" si="3130"/>
        <v>252</v>
      </c>
      <c r="AO3098" s="8">
        <f t="shared" si="3130"/>
        <v>255</v>
      </c>
      <c r="AP3098" s="8">
        <f t="shared" si="3130"/>
        <v>248.5</v>
      </c>
      <c r="AQ3098" s="8">
        <f t="shared" si="3130"/>
        <v>248</v>
      </c>
      <c r="AR3098" s="8">
        <f t="shared" si="3130"/>
        <v>251</v>
      </c>
      <c r="AS3098" s="8">
        <f t="shared" si="3130"/>
        <v>249.5</v>
      </c>
      <c r="AT3098" s="8">
        <f t="shared" si="3130"/>
        <v>240.5</v>
      </c>
      <c r="AU3098" s="8">
        <f t="shared" si="3130"/>
        <v>240</v>
      </c>
      <c r="AV3098" s="8">
        <f t="shared" si="3130"/>
        <v>246</v>
      </c>
      <c r="AW3098" s="8">
        <f t="shared" si="3130"/>
        <v>248</v>
      </c>
      <c r="AX3098" s="8">
        <f t="shared" si="3130"/>
        <v>252.5</v>
      </c>
      <c r="AY3098" s="8">
        <f t="shared" si="3130"/>
        <v>254</v>
      </c>
      <c r="AZ3098" s="8">
        <f t="shared" si="3130"/>
        <v>257.5</v>
      </c>
      <c r="BA3098" s="8">
        <f t="shared" si="3130"/>
        <v>264.5</v>
      </c>
      <c r="BB3098" s="8">
        <f t="shared" si="3130"/>
        <v>271.5</v>
      </c>
      <c r="BC3098" s="8">
        <f t="shared" si="3130"/>
        <v>270.5</v>
      </c>
      <c r="BD3098" s="8">
        <f t="shared" si="3130"/>
        <v>270.5</v>
      </c>
      <c r="BE3098" s="8">
        <f t="shared" si="3130"/>
        <v>270</v>
      </c>
      <c r="BF3098" s="8">
        <f t="shared" si="3130"/>
        <v>265</v>
      </c>
      <c r="BG3098" s="8">
        <f t="shared" si="3130"/>
        <v>260</v>
      </c>
      <c r="BH3098" s="8">
        <f t="shared" si="3130"/>
        <v>257.5</v>
      </c>
      <c r="BI3098" s="8">
        <f t="shared" ref="BI3098:BI3099" si="3131">SUM(BH3044:BI3044)/2</f>
        <v>256</v>
      </c>
      <c r="BJ3098" s="8">
        <f t="shared" ref="BJ3098:BJ3099" si="3132">SUM(BI3044:BJ3044)/2</f>
        <v>255</v>
      </c>
      <c r="BK3098" s="8">
        <f t="shared" ref="BK3098:BK3099" si="3133">SUM(BJ3044:BK3044)/2</f>
        <v>260</v>
      </c>
      <c r="BL3098" s="8">
        <f t="shared" ref="BL3098:BL3099" si="3134">SUM(BK3044:BL3044)/2</f>
        <v>260.5</v>
      </c>
      <c r="BM3098" s="8">
        <f t="shared" ref="BM3098:BM3099" si="3135">SUM(BL3044:BM3044)/2</f>
        <v>255</v>
      </c>
      <c r="BN3098" s="8">
        <f t="shared" ref="BN3098:BN3099" si="3136">SUM(BM3044:BN3044)/2</f>
        <v>255.5</v>
      </c>
      <c r="BO3098" s="8">
        <f t="shared" ref="BO3098:BO3099" si="3137">SUM(BN3044:BO3044)/2</f>
        <v>263.5</v>
      </c>
      <c r="BP3098" s="8">
        <f t="shared" ref="BP3098:BP3099" si="3138">SUM(BO3044:BP3044)/2</f>
        <v>269.5</v>
      </c>
      <c r="BQ3098" s="8">
        <f t="shared" ref="BQ3098:BQ3099" si="3139">SUM(BP3044:BQ3044)/2</f>
        <v>265</v>
      </c>
      <c r="BR3098" s="8">
        <f t="shared" ref="BR3098:BR3099" si="3140">SUM(BQ3044:BR3044)/2</f>
        <v>255.5</v>
      </c>
    </row>
    <row r="3099" spans="1:70" x14ac:dyDescent="0.25">
      <c r="B3099" s="12" t="s">
        <v>26</v>
      </c>
      <c r="C3099" s="7" t="s">
        <v>27</v>
      </c>
      <c r="D3099" s="8"/>
      <c r="E3099" s="8">
        <f t="shared" ref="E3099:AJ3099" si="3141">SUM(D3045:E3045)/2</f>
        <v>709.1</v>
      </c>
      <c r="F3099" s="8">
        <f t="shared" si="3141"/>
        <v>703.15</v>
      </c>
      <c r="G3099" s="8">
        <f t="shared" si="3141"/>
        <v>690.2</v>
      </c>
      <c r="H3099" s="8">
        <f t="shared" si="3141"/>
        <v>687.40000000000009</v>
      </c>
      <c r="I3099" s="8">
        <f t="shared" si="3141"/>
        <v>691.95</v>
      </c>
      <c r="J3099" s="8">
        <f t="shared" si="3141"/>
        <v>699.65</v>
      </c>
      <c r="K3099" s="8">
        <f t="shared" si="3141"/>
        <v>707</v>
      </c>
      <c r="L3099" s="8">
        <f t="shared" si="3141"/>
        <v>709.80000000000007</v>
      </c>
      <c r="M3099" s="8">
        <f t="shared" si="3141"/>
        <v>704.90000000000009</v>
      </c>
      <c r="N3099" s="8">
        <f t="shared" si="3141"/>
        <v>705.6</v>
      </c>
      <c r="O3099" s="8">
        <f t="shared" si="3141"/>
        <v>702.8</v>
      </c>
      <c r="P3099" s="8">
        <f t="shared" si="3141"/>
        <v>697.2</v>
      </c>
      <c r="Q3099" s="8">
        <f t="shared" si="3141"/>
        <v>700</v>
      </c>
      <c r="R3099" s="8">
        <f t="shared" si="3141"/>
        <v>698.25</v>
      </c>
      <c r="S3099" s="8">
        <f t="shared" si="3141"/>
        <v>691.25</v>
      </c>
      <c r="T3099" s="8">
        <f t="shared" si="3141"/>
        <v>685.30000000000007</v>
      </c>
      <c r="U3099" s="8">
        <f t="shared" si="3141"/>
        <v>683.55000000000007</v>
      </c>
      <c r="V3099" s="8">
        <f t="shared" si="3141"/>
        <v>678.45</v>
      </c>
      <c r="W3099" s="8">
        <f t="shared" si="3141"/>
        <v>667.5</v>
      </c>
      <c r="X3099" s="8">
        <f t="shared" si="3141"/>
        <v>666</v>
      </c>
      <c r="Y3099" s="8">
        <f t="shared" si="3141"/>
        <v>665</v>
      </c>
      <c r="Z3099" s="8">
        <f t="shared" si="3141"/>
        <v>656.5</v>
      </c>
      <c r="AA3099" s="8">
        <f t="shared" si="3141"/>
        <v>651.5</v>
      </c>
      <c r="AB3099" s="8">
        <f t="shared" si="3141"/>
        <v>648.5</v>
      </c>
      <c r="AC3099" s="8">
        <f t="shared" si="3141"/>
        <v>652</v>
      </c>
      <c r="AD3099" s="8">
        <f t="shared" si="3141"/>
        <v>650</v>
      </c>
      <c r="AE3099" s="8">
        <f t="shared" si="3141"/>
        <v>635</v>
      </c>
      <c r="AF3099" s="8">
        <f t="shared" si="3141"/>
        <v>626</v>
      </c>
      <c r="AG3099" s="8">
        <f t="shared" si="3141"/>
        <v>618</v>
      </c>
      <c r="AH3099" s="8">
        <f t="shared" si="3141"/>
        <v>612.5</v>
      </c>
      <c r="AI3099" s="8">
        <f t="shared" si="3141"/>
        <v>623</v>
      </c>
      <c r="AJ3099" s="8">
        <f t="shared" si="3141"/>
        <v>618</v>
      </c>
      <c r="AK3099" s="8">
        <f t="shared" ref="AK3099:BH3099" si="3142">SUM(AJ3045:AK3045)/2</f>
        <v>603</v>
      </c>
      <c r="AL3099" s="8">
        <f t="shared" si="3142"/>
        <v>604</v>
      </c>
      <c r="AM3099" s="8">
        <f t="shared" si="3142"/>
        <v>596.5</v>
      </c>
      <c r="AN3099" s="8">
        <f t="shared" si="3142"/>
        <v>591</v>
      </c>
      <c r="AO3099" s="8">
        <f t="shared" si="3142"/>
        <v>596.5</v>
      </c>
      <c r="AP3099" s="8">
        <f t="shared" si="3142"/>
        <v>598.5</v>
      </c>
      <c r="AQ3099" s="8">
        <f t="shared" si="3142"/>
        <v>598</v>
      </c>
      <c r="AR3099" s="8">
        <f t="shared" si="3142"/>
        <v>599</v>
      </c>
      <c r="AS3099" s="8">
        <f t="shared" si="3142"/>
        <v>594</v>
      </c>
      <c r="AT3099" s="8">
        <f t="shared" si="3142"/>
        <v>584.5</v>
      </c>
      <c r="AU3099" s="8">
        <f t="shared" si="3142"/>
        <v>581.5</v>
      </c>
      <c r="AV3099" s="8">
        <f t="shared" si="3142"/>
        <v>576</v>
      </c>
      <c r="AW3099" s="8">
        <f t="shared" si="3142"/>
        <v>566.5</v>
      </c>
      <c r="AX3099" s="8">
        <f t="shared" si="3142"/>
        <v>561.5</v>
      </c>
      <c r="AY3099" s="8">
        <f t="shared" si="3142"/>
        <v>569.5</v>
      </c>
      <c r="AZ3099" s="8">
        <f t="shared" si="3142"/>
        <v>583</v>
      </c>
      <c r="BA3099" s="8">
        <f t="shared" si="3142"/>
        <v>591.5</v>
      </c>
      <c r="BB3099" s="8">
        <f t="shared" si="3142"/>
        <v>600</v>
      </c>
      <c r="BC3099" s="8">
        <f t="shared" si="3142"/>
        <v>597.5</v>
      </c>
      <c r="BD3099" s="8">
        <f t="shared" si="3142"/>
        <v>595.5</v>
      </c>
      <c r="BE3099" s="8">
        <f t="shared" si="3142"/>
        <v>596.5</v>
      </c>
      <c r="BF3099" s="8">
        <f t="shared" si="3142"/>
        <v>599.5</v>
      </c>
      <c r="BG3099" s="8">
        <f t="shared" si="3142"/>
        <v>600</v>
      </c>
      <c r="BH3099" s="8">
        <f t="shared" si="3142"/>
        <v>596.5</v>
      </c>
      <c r="BI3099" s="8">
        <f t="shared" si="3131"/>
        <v>605.5</v>
      </c>
      <c r="BJ3099" s="8">
        <f t="shared" si="3132"/>
        <v>617</v>
      </c>
      <c r="BK3099" s="8">
        <f t="shared" si="3133"/>
        <v>622</v>
      </c>
      <c r="BL3099" s="8">
        <f t="shared" si="3134"/>
        <v>620</v>
      </c>
      <c r="BM3099" s="8">
        <f t="shared" si="3135"/>
        <v>616</v>
      </c>
      <c r="BN3099" s="8">
        <f t="shared" si="3136"/>
        <v>607</v>
      </c>
      <c r="BO3099" s="8">
        <f t="shared" si="3137"/>
        <v>604</v>
      </c>
      <c r="BP3099" s="8">
        <f t="shared" si="3138"/>
        <v>609.5</v>
      </c>
      <c r="BQ3099" s="8">
        <f t="shared" si="3139"/>
        <v>613.5</v>
      </c>
      <c r="BR3099" s="8">
        <f t="shared" si="3140"/>
        <v>611</v>
      </c>
    </row>
    <row r="3102" spans="1:70" ht="18" thickBot="1" x14ac:dyDescent="0.35">
      <c r="A3102" s="28"/>
      <c r="B3102" s="37" t="s">
        <v>475</v>
      </c>
    </row>
    <row r="3103" spans="1:70" ht="18" thickTop="1" x14ac:dyDescent="0.35">
      <c r="B3103" s="11" t="s">
        <v>81</v>
      </c>
      <c r="C3103" s="11" t="s">
        <v>82</v>
      </c>
      <c r="D3103" s="38">
        <v>38533</v>
      </c>
      <c r="E3103" s="38">
        <v>38717</v>
      </c>
      <c r="F3103" s="38">
        <v>38898</v>
      </c>
      <c r="G3103" s="38">
        <v>39082</v>
      </c>
      <c r="H3103" s="38">
        <v>39263</v>
      </c>
      <c r="I3103" s="38">
        <v>39447</v>
      </c>
      <c r="J3103" s="38">
        <v>39629</v>
      </c>
      <c r="K3103" s="38">
        <v>39813</v>
      </c>
      <c r="L3103" s="38">
        <v>39994</v>
      </c>
      <c r="M3103" s="38">
        <v>40178</v>
      </c>
      <c r="N3103" s="38">
        <v>40359</v>
      </c>
      <c r="O3103" s="38">
        <v>40543</v>
      </c>
      <c r="P3103" s="38">
        <v>40724</v>
      </c>
      <c r="Q3103" s="38">
        <v>40908</v>
      </c>
      <c r="R3103" s="38">
        <v>41090</v>
      </c>
      <c r="S3103" s="38">
        <v>41182</v>
      </c>
      <c r="T3103" s="38">
        <v>41274</v>
      </c>
      <c r="U3103" s="38">
        <v>41364</v>
      </c>
      <c r="V3103" s="38">
        <v>41455</v>
      </c>
      <c r="W3103" s="38">
        <v>41547</v>
      </c>
      <c r="X3103" s="38">
        <v>41639</v>
      </c>
      <c r="Y3103" s="38">
        <v>41729</v>
      </c>
      <c r="Z3103" s="38">
        <v>41820</v>
      </c>
      <c r="AA3103" s="38">
        <v>41912</v>
      </c>
      <c r="AB3103" s="38">
        <v>42004</v>
      </c>
      <c r="AC3103" s="38">
        <v>42094</v>
      </c>
      <c r="AD3103" s="38">
        <v>42185</v>
      </c>
      <c r="AE3103" s="38">
        <v>42277</v>
      </c>
      <c r="AF3103" s="38">
        <v>42369</v>
      </c>
      <c r="AG3103" s="38">
        <v>42460</v>
      </c>
      <c r="AH3103" s="38">
        <v>42551</v>
      </c>
      <c r="AI3103" s="38">
        <v>42643</v>
      </c>
      <c r="AJ3103" s="38">
        <v>42735</v>
      </c>
      <c r="AK3103" s="38">
        <v>42825</v>
      </c>
      <c r="AL3103" s="38">
        <v>42916</v>
      </c>
      <c r="AM3103" s="38">
        <v>43008</v>
      </c>
      <c r="AN3103" s="38">
        <v>43100</v>
      </c>
      <c r="AO3103" s="38">
        <v>43190</v>
      </c>
      <c r="AP3103" s="38">
        <v>43281</v>
      </c>
      <c r="AQ3103" s="38">
        <v>43373</v>
      </c>
      <c r="AR3103" s="38">
        <v>43465</v>
      </c>
      <c r="AS3103" s="38">
        <v>43555</v>
      </c>
      <c r="AT3103" s="38">
        <v>43646</v>
      </c>
      <c r="AU3103" s="38">
        <v>43738</v>
      </c>
      <c r="AV3103" s="38">
        <v>43830</v>
      </c>
      <c r="AW3103" s="38">
        <v>43921</v>
      </c>
      <c r="AX3103" s="38">
        <v>44012</v>
      </c>
      <c r="AY3103" s="38">
        <v>44104</v>
      </c>
      <c r="AZ3103" s="38">
        <v>44196</v>
      </c>
      <c r="BA3103" s="38">
        <v>44286</v>
      </c>
      <c r="BB3103" s="38">
        <v>44377</v>
      </c>
      <c r="BC3103" s="38">
        <v>44469</v>
      </c>
      <c r="BD3103" s="38">
        <v>44561</v>
      </c>
      <c r="BE3103" s="38">
        <v>44651</v>
      </c>
      <c r="BF3103" s="38">
        <v>44742</v>
      </c>
      <c r="BG3103" s="38">
        <v>44834</v>
      </c>
      <c r="BH3103" s="38">
        <f t="shared" ref="BH3103:BN3103" si="3143">BH$3043</f>
        <v>44926</v>
      </c>
      <c r="BI3103" s="38">
        <f t="shared" si="3143"/>
        <v>45016</v>
      </c>
      <c r="BJ3103" s="38">
        <f t="shared" si="3143"/>
        <v>45107</v>
      </c>
      <c r="BK3103" s="38">
        <f t="shared" si="3143"/>
        <v>45199</v>
      </c>
      <c r="BL3103" s="38">
        <f t="shared" si="3143"/>
        <v>45291</v>
      </c>
      <c r="BM3103" s="38">
        <f t="shared" si="3143"/>
        <v>45382</v>
      </c>
      <c r="BN3103" s="38">
        <f t="shared" si="3143"/>
        <v>45473</v>
      </c>
      <c r="BO3103" s="38">
        <v>45565</v>
      </c>
      <c r="BP3103" s="38">
        <v>45657</v>
      </c>
      <c r="BQ3103" s="38">
        <v>45747</v>
      </c>
      <c r="BR3103" s="38">
        <v>45838</v>
      </c>
    </row>
    <row r="3104" spans="1:70" x14ac:dyDescent="0.25">
      <c r="B3104" s="12" t="s">
        <v>24</v>
      </c>
      <c r="C3104" s="7" t="s">
        <v>25</v>
      </c>
      <c r="D3104" s="8"/>
      <c r="E3104" s="8">
        <f t="shared" ref="E3104:AJ3104" si="3144">SUM(D3050:E3050)/2</f>
        <v>57711.959291613952</v>
      </c>
      <c r="F3104" s="8">
        <f t="shared" si="3144"/>
        <v>57999.846545751629</v>
      </c>
      <c r="G3104" s="8">
        <f t="shared" si="3144"/>
        <v>58157.240944081284</v>
      </c>
      <c r="H3104" s="8">
        <f t="shared" si="3144"/>
        <v>58497.463357162982</v>
      </c>
      <c r="I3104" s="8">
        <f t="shared" si="3144"/>
        <v>58694.268959016525</v>
      </c>
      <c r="J3104" s="8">
        <f t="shared" si="3144"/>
        <v>58843.96403430833</v>
      </c>
      <c r="K3104" s="8">
        <f t="shared" si="3144"/>
        <v>59012.490285188462</v>
      </c>
      <c r="L3104" s="8">
        <f t="shared" si="3144"/>
        <v>59071.355370979996</v>
      </c>
      <c r="M3104" s="8">
        <f t="shared" si="3144"/>
        <v>59148.881650620649</v>
      </c>
      <c r="N3104" s="8">
        <f t="shared" si="3144"/>
        <v>59248.518423093192</v>
      </c>
      <c r="O3104" s="8">
        <f t="shared" si="3144"/>
        <v>59322.756318846674</v>
      </c>
      <c r="P3104" s="8">
        <f t="shared" si="3144"/>
        <v>59329.60606500195</v>
      </c>
      <c r="Q3104" s="8">
        <f t="shared" si="3144"/>
        <v>59275.954398955335</v>
      </c>
      <c r="R3104" s="8">
        <f t="shared" si="3144"/>
        <v>59192.438341283741</v>
      </c>
      <c r="S3104" s="8">
        <f t="shared" si="3144"/>
        <v>59068.297253312725</v>
      </c>
      <c r="T3104" s="8">
        <f t="shared" si="3144"/>
        <v>59024.955118151403</v>
      </c>
      <c r="U3104" s="8">
        <f t="shared" si="3144"/>
        <v>58921.753358952672</v>
      </c>
      <c r="V3104" s="8">
        <f t="shared" si="3144"/>
        <v>58903.747429669398</v>
      </c>
      <c r="W3104" s="8">
        <f t="shared" si="3144"/>
        <v>58964.5</v>
      </c>
      <c r="X3104" s="8">
        <f t="shared" si="3144"/>
        <v>59006</v>
      </c>
      <c r="Y3104" s="8">
        <f t="shared" si="3144"/>
        <v>59109</v>
      </c>
      <c r="Z3104" s="8">
        <f t="shared" si="3144"/>
        <v>59028.5</v>
      </c>
      <c r="AA3104" s="8">
        <f t="shared" si="3144"/>
        <v>58864</v>
      </c>
      <c r="AB3104" s="8">
        <f t="shared" si="3144"/>
        <v>58873.5</v>
      </c>
      <c r="AC3104" s="8">
        <f t="shared" si="3144"/>
        <v>58883</v>
      </c>
      <c r="AD3104" s="8">
        <f t="shared" si="3144"/>
        <v>58794</v>
      </c>
      <c r="AE3104" s="8">
        <f t="shared" si="3144"/>
        <v>58821.5</v>
      </c>
      <c r="AF3104" s="8">
        <f t="shared" si="3144"/>
        <v>58986.5</v>
      </c>
      <c r="AG3104" s="8">
        <f t="shared" si="3144"/>
        <v>59024.5</v>
      </c>
      <c r="AH3104" s="8">
        <f t="shared" si="3144"/>
        <v>58973.5</v>
      </c>
      <c r="AI3104" s="8">
        <f t="shared" si="3144"/>
        <v>58964</v>
      </c>
      <c r="AJ3104" s="8">
        <f t="shared" si="3144"/>
        <v>59009.5</v>
      </c>
      <c r="AK3104" s="8">
        <f t="shared" ref="AK3104:BH3104" si="3145">SUM(AJ3050:AK3050)/2</f>
        <v>58999.5</v>
      </c>
      <c r="AL3104" s="8">
        <f t="shared" si="3145"/>
        <v>58949.5</v>
      </c>
      <c r="AM3104" s="8">
        <f t="shared" si="3145"/>
        <v>58965.5</v>
      </c>
      <c r="AN3104" s="8">
        <f t="shared" si="3145"/>
        <v>59016.5</v>
      </c>
      <c r="AO3104" s="8">
        <f t="shared" si="3145"/>
        <v>59057</v>
      </c>
      <c r="AP3104" s="8">
        <f t="shared" si="3145"/>
        <v>59090.5</v>
      </c>
      <c r="AQ3104" s="8">
        <f t="shared" si="3145"/>
        <v>59229</v>
      </c>
      <c r="AR3104" s="8">
        <f t="shared" si="3145"/>
        <v>59333</v>
      </c>
      <c r="AS3104" s="8">
        <f t="shared" si="3145"/>
        <v>59393.5</v>
      </c>
      <c r="AT3104" s="8">
        <f t="shared" si="3145"/>
        <v>59510.5</v>
      </c>
      <c r="AU3104" s="8">
        <f t="shared" si="3145"/>
        <v>59612.5</v>
      </c>
      <c r="AV3104" s="8">
        <f t="shared" si="3145"/>
        <v>59700.5</v>
      </c>
      <c r="AW3104" s="8">
        <f t="shared" si="3145"/>
        <v>59677</v>
      </c>
      <c r="AX3104" s="8">
        <f t="shared" si="3145"/>
        <v>59682</v>
      </c>
      <c r="AY3104" s="8">
        <f t="shared" si="3145"/>
        <v>59936.5</v>
      </c>
      <c r="AZ3104" s="8">
        <f t="shared" si="3145"/>
        <v>60231</v>
      </c>
      <c r="BA3104" s="8">
        <f t="shared" si="3145"/>
        <v>60471</v>
      </c>
      <c r="BB3104" s="8">
        <f t="shared" si="3145"/>
        <v>60717.5</v>
      </c>
      <c r="BC3104" s="8">
        <f t="shared" si="3145"/>
        <v>60958</v>
      </c>
      <c r="BD3104" s="8">
        <f t="shared" si="3145"/>
        <v>61290.5</v>
      </c>
      <c r="BE3104" s="8">
        <f t="shared" si="3145"/>
        <v>61625</v>
      </c>
      <c r="BF3104" s="8">
        <f t="shared" si="3145"/>
        <v>61803</v>
      </c>
      <c r="BG3104" s="8">
        <f t="shared" si="3145"/>
        <v>62026.5</v>
      </c>
      <c r="BH3104" s="8">
        <f t="shared" si="3145"/>
        <v>62327</v>
      </c>
      <c r="BI3104" s="8">
        <f t="shared" ref="BI3104:BI3105" si="3146">SUM(BH3050:BI3050)/2</f>
        <v>62623</v>
      </c>
      <c r="BJ3104" s="8">
        <f t="shared" ref="BJ3104:BJ3105" si="3147">SUM(BI3050:BJ3050)/2</f>
        <v>62986</v>
      </c>
      <c r="BK3104" s="8">
        <f t="shared" ref="BK3104:BK3105" si="3148">SUM(BJ3050:BK3050)/2</f>
        <v>63295.5</v>
      </c>
      <c r="BL3104" s="8">
        <f t="shared" ref="BL3104:BL3105" si="3149">SUM(BK3050:BL3050)/2</f>
        <v>63537</v>
      </c>
      <c r="BM3104" s="8">
        <f t="shared" ref="BM3104:BM3105" si="3150">SUM(BL3050:BM3050)/2</f>
        <v>63630.5</v>
      </c>
      <c r="BN3104" s="8">
        <f t="shared" ref="BN3104:BN3105" si="3151">SUM(BM3050:BN3050)/2</f>
        <v>63820.5</v>
      </c>
      <c r="BO3104" s="8">
        <f t="shared" ref="BO3104:BO3105" si="3152">SUM(BN3050:BO3050)/2</f>
        <v>64120.5</v>
      </c>
      <c r="BP3104" s="8">
        <f t="shared" ref="BP3104:BP3105" si="3153">SUM(BO3050:BP3050)/2</f>
        <v>64301.5</v>
      </c>
      <c r="BQ3104" s="8">
        <f t="shared" ref="BQ3104:BR3105" si="3154">SUM(BP3050:BQ3050)/2</f>
        <v>64476.5</v>
      </c>
      <c r="BR3104" s="8">
        <f t="shared" si="3154"/>
        <v>64530</v>
      </c>
    </row>
    <row r="3105" spans="1:70" x14ac:dyDescent="0.25">
      <c r="B3105" s="12" t="s">
        <v>26</v>
      </c>
      <c r="C3105" s="7" t="s">
        <v>27</v>
      </c>
      <c r="D3105" s="8"/>
      <c r="E3105" s="8">
        <f t="shared" ref="E3105:AJ3105" si="3155">SUM(D3051:E3051)/2</f>
        <v>99263.540708386048</v>
      </c>
      <c r="F3105" s="8">
        <f t="shared" si="3155"/>
        <v>100066.15345424839</v>
      </c>
      <c r="G3105" s="8">
        <f t="shared" si="3155"/>
        <v>100794.75905591872</v>
      </c>
      <c r="H3105" s="8">
        <f t="shared" si="3155"/>
        <v>102408.03664283699</v>
      </c>
      <c r="I3105" s="8">
        <f t="shared" si="3155"/>
        <v>103951.73104098346</v>
      </c>
      <c r="J3105" s="8">
        <f t="shared" si="3155"/>
        <v>105352.03596569168</v>
      </c>
      <c r="K3105" s="8">
        <f t="shared" si="3155"/>
        <v>106579.00971481155</v>
      </c>
      <c r="L3105" s="8">
        <f t="shared" si="3155"/>
        <v>107400.64462902</v>
      </c>
      <c r="M3105" s="8">
        <f t="shared" si="3155"/>
        <v>108210.11834937934</v>
      </c>
      <c r="N3105" s="8">
        <f t="shared" si="3155"/>
        <v>109034.98157690681</v>
      </c>
      <c r="O3105" s="8">
        <f t="shared" si="3155"/>
        <v>109657.24368115334</v>
      </c>
      <c r="P3105" s="8">
        <f t="shared" si="3155"/>
        <v>110098.39393499806</v>
      </c>
      <c r="Q3105" s="8">
        <f t="shared" si="3155"/>
        <v>110367.54560104467</v>
      </c>
      <c r="R3105" s="8">
        <f t="shared" si="3155"/>
        <v>110601.06165871627</v>
      </c>
      <c r="S3105" s="8">
        <f t="shared" si="3155"/>
        <v>110602.20274668728</v>
      </c>
      <c r="T3105" s="8">
        <f t="shared" si="3155"/>
        <v>110555.04488184859</v>
      </c>
      <c r="U3105" s="8">
        <f t="shared" si="3155"/>
        <v>110425.24664104733</v>
      </c>
      <c r="V3105" s="8">
        <f t="shared" si="3155"/>
        <v>110338.2525703306</v>
      </c>
      <c r="W3105" s="8">
        <f t="shared" si="3155"/>
        <v>110375</v>
      </c>
      <c r="X3105" s="8">
        <f t="shared" si="3155"/>
        <v>110484</v>
      </c>
      <c r="Y3105" s="8">
        <f t="shared" si="3155"/>
        <v>110455.5</v>
      </c>
      <c r="Z3105" s="8">
        <f t="shared" si="3155"/>
        <v>110411</v>
      </c>
      <c r="AA3105" s="8">
        <f t="shared" si="3155"/>
        <v>110502.5</v>
      </c>
      <c r="AB3105" s="8">
        <f t="shared" si="3155"/>
        <v>110659</v>
      </c>
      <c r="AC3105" s="8">
        <f t="shared" si="3155"/>
        <v>110814</v>
      </c>
      <c r="AD3105" s="8">
        <f t="shared" si="3155"/>
        <v>110788.5</v>
      </c>
      <c r="AE3105" s="8">
        <f t="shared" si="3155"/>
        <v>110925.5</v>
      </c>
      <c r="AF3105" s="8">
        <f t="shared" si="3155"/>
        <v>111261</v>
      </c>
      <c r="AG3105" s="8">
        <f t="shared" si="3155"/>
        <v>111399</v>
      </c>
      <c r="AH3105" s="8">
        <f t="shared" si="3155"/>
        <v>111420.5</v>
      </c>
      <c r="AI3105" s="8">
        <f t="shared" si="3155"/>
        <v>111581.5</v>
      </c>
      <c r="AJ3105" s="8">
        <f t="shared" si="3155"/>
        <v>111863.5</v>
      </c>
      <c r="AK3105" s="8">
        <f t="shared" ref="AK3105:BH3105" si="3156">SUM(AJ3051:AK3051)/2</f>
        <v>112037</v>
      </c>
      <c r="AL3105" s="8">
        <f t="shared" si="3156"/>
        <v>112078</v>
      </c>
      <c r="AM3105" s="8">
        <f t="shared" si="3156"/>
        <v>112227</v>
      </c>
      <c r="AN3105" s="8">
        <f t="shared" si="3156"/>
        <v>112484</v>
      </c>
      <c r="AO3105" s="8">
        <f t="shared" si="3156"/>
        <v>112660</v>
      </c>
      <c r="AP3105" s="8">
        <f t="shared" si="3156"/>
        <v>112858.5</v>
      </c>
      <c r="AQ3105" s="8">
        <f t="shared" si="3156"/>
        <v>113264</v>
      </c>
      <c r="AR3105" s="8">
        <f t="shared" si="3156"/>
        <v>113585.5</v>
      </c>
      <c r="AS3105" s="8">
        <f t="shared" si="3156"/>
        <v>113831</v>
      </c>
      <c r="AT3105" s="8">
        <f t="shared" si="3156"/>
        <v>114111.5</v>
      </c>
      <c r="AU3105" s="8">
        <f t="shared" si="3156"/>
        <v>114404</v>
      </c>
      <c r="AV3105" s="8">
        <f t="shared" si="3156"/>
        <v>114668.5</v>
      </c>
      <c r="AW3105" s="8">
        <f t="shared" si="3156"/>
        <v>114701.5</v>
      </c>
      <c r="AX3105" s="8">
        <f t="shared" si="3156"/>
        <v>114818.5</v>
      </c>
      <c r="AY3105" s="8">
        <f t="shared" si="3156"/>
        <v>115364</v>
      </c>
      <c r="AZ3105" s="8">
        <f t="shared" si="3156"/>
        <v>116017.5</v>
      </c>
      <c r="BA3105" s="8">
        <f t="shared" si="3156"/>
        <v>116580</v>
      </c>
      <c r="BB3105" s="8">
        <f t="shared" si="3156"/>
        <v>117108.5</v>
      </c>
      <c r="BC3105" s="8">
        <f t="shared" si="3156"/>
        <v>117602.5</v>
      </c>
      <c r="BD3105" s="8">
        <f t="shared" si="3156"/>
        <v>118210</v>
      </c>
      <c r="BE3105" s="8">
        <f t="shared" si="3156"/>
        <v>118750.5</v>
      </c>
      <c r="BF3105" s="8">
        <f t="shared" si="3156"/>
        <v>119068.5</v>
      </c>
      <c r="BG3105" s="8">
        <f t="shared" si="3156"/>
        <v>119504.5</v>
      </c>
      <c r="BH3105" s="8">
        <f t="shared" si="3156"/>
        <v>120088</v>
      </c>
      <c r="BI3105" s="8">
        <f t="shared" si="3146"/>
        <v>120607.5</v>
      </c>
      <c r="BJ3105" s="8">
        <f t="shared" si="3147"/>
        <v>121213.5</v>
      </c>
      <c r="BK3105" s="8">
        <f t="shared" si="3148"/>
        <v>121806</v>
      </c>
      <c r="BL3105" s="8">
        <f t="shared" si="3149"/>
        <v>122263</v>
      </c>
      <c r="BM3105" s="8">
        <f t="shared" si="3150"/>
        <v>122468.5</v>
      </c>
      <c r="BN3105" s="8">
        <f t="shared" si="3151"/>
        <v>122782</v>
      </c>
      <c r="BO3105" s="8">
        <f t="shared" si="3152"/>
        <v>123271</v>
      </c>
      <c r="BP3105" s="8">
        <f t="shared" si="3153"/>
        <v>123565</v>
      </c>
      <c r="BQ3105" s="8">
        <f t="shared" si="3154"/>
        <v>123845</v>
      </c>
      <c r="BR3105" s="8">
        <f t="shared" si="3154"/>
        <v>123982</v>
      </c>
    </row>
    <row r="3108" spans="1:70" ht="17.25" x14ac:dyDescent="0.3">
      <c r="A3108" s="28"/>
      <c r="B3108" s="37" t="s">
        <v>476</v>
      </c>
    </row>
    <row r="3109" spans="1:70" ht="17.25" x14ac:dyDescent="0.35">
      <c r="B3109" s="51" t="s">
        <v>116</v>
      </c>
      <c r="C3109" s="50" t="s">
        <v>81</v>
      </c>
      <c r="D3109" s="50" t="s">
        <v>82</v>
      </c>
      <c r="E3109" s="51" t="s">
        <v>423</v>
      </c>
      <c r="F3109" s="51" t="s">
        <v>424</v>
      </c>
      <c r="G3109" s="51" t="s">
        <v>425</v>
      </c>
      <c r="H3109" s="51" t="s">
        <v>426</v>
      </c>
      <c r="I3109" s="51" t="s">
        <v>427</v>
      </c>
      <c r="J3109" s="51" t="s">
        <v>428</v>
      </c>
      <c r="K3109" s="51" t="s">
        <v>429</v>
      </c>
      <c r="L3109" s="51" t="s">
        <v>430</v>
      </c>
      <c r="M3109" s="51" t="s">
        <v>431</v>
      </c>
      <c r="N3109" s="51" t="s">
        <v>432</v>
      </c>
      <c r="O3109" s="51" t="s">
        <v>433</v>
      </c>
      <c r="P3109" s="51" t="s">
        <v>434</v>
      </c>
      <c r="Q3109" s="51" t="s">
        <v>435</v>
      </c>
      <c r="R3109" s="51" t="s">
        <v>436</v>
      </c>
      <c r="S3109" s="51" t="s">
        <v>437</v>
      </c>
    </row>
    <row r="3110" spans="1:70" x14ac:dyDescent="0.25">
      <c r="B3110" s="17" t="s">
        <v>117</v>
      </c>
      <c r="C3110" s="12" t="s">
        <v>24</v>
      </c>
      <c r="D3110" s="7" t="s">
        <v>25</v>
      </c>
      <c r="E3110" s="8">
        <f>SUM(O3056:P3056)/2</f>
        <v>15234.25</v>
      </c>
      <c r="F3110" s="8">
        <f>SUM(Q3056:R3056)/2</f>
        <v>15069</v>
      </c>
      <c r="G3110" s="8">
        <f>SUM(S3056:V3056)/4</f>
        <v>14921.523027210886</v>
      </c>
      <c r="H3110" s="8">
        <f>SUM(W3056:Z3056)/4</f>
        <v>14999.5</v>
      </c>
      <c r="I3110" s="8">
        <f>SUM(AA3056:AD3056)/4</f>
        <v>15098.375</v>
      </c>
      <c r="J3110" s="8">
        <f>SUM(AE3056:AH3056)/4</f>
        <v>15289.75</v>
      </c>
      <c r="K3110" s="8">
        <f>SUM(AI3056:AL3056)/4</f>
        <v>15517</v>
      </c>
      <c r="L3110" s="8">
        <f>SUM(AM3056:AP3056)/4</f>
        <v>15729.5</v>
      </c>
      <c r="M3110" s="8">
        <f>SUM(AQ3056:AT3056)/4</f>
        <v>15901.75</v>
      </c>
      <c r="N3110" s="8">
        <f>SUM(AU3056:AX3056)/4</f>
        <v>16054.625</v>
      </c>
      <c r="O3110" s="8">
        <f>SUM(AY3056:BB3056)/4</f>
        <v>16304.625</v>
      </c>
      <c r="P3110" s="8">
        <f>SUM(BC3056:BF3056)/4</f>
        <v>16504.25</v>
      </c>
      <c r="Q3110" s="8">
        <f>SUM(BG3056:BJ3056)/4</f>
        <v>16661.75</v>
      </c>
      <c r="R3110" s="8">
        <f>SUM(BK3056:BN3056)/4</f>
        <v>16789</v>
      </c>
      <c r="S3110" s="8">
        <f>SUM(BO3056:BR3056)/4</f>
        <v>16786.75</v>
      </c>
    </row>
    <row r="3111" spans="1:70" x14ac:dyDescent="0.25">
      <c r="B3111" s="17" t="s">
        <v>117</v>
      </c>
      <c r="C3111" s="12" t="s">
        <v>26</v>
      </c>
      <c r="D3111" s="7" t="s">
        <v>27</v>
      </c>
      <c r="E3111" s="8">
        <f>SUM(O3057:P3057)/2</f>
        <v>31279</v>
      </c>
      <c r="F3111" s="8">
        <f>SUM(Q3057:R3057)/2</f>
        <v>31534</v>
      </c>
      <c r="G3111" s="8">
        <f>SUM(S3057:V3057)/4</f>
        <v>31692.351972789114</v>
      </c>
      <c r="H3111" s="8">
        <f>SUM(W3057:Z3057)/4</f>
        <v>31873.625</v>
      </c>
      <c r="I3111" s="8">
        <f>SUM(AA3057:AD3057)/4</f>
        <v>32084.375</v>
      </c>
      <c r="J3111" s="8">
        <f>SUM(AE3057:AH3057)/4</f>
        <v>32490.625</v>
      </c>
      <c r="K3111" s="8">
        <f>SUM(AI3057:AL3057)/4</f>
        <v>32973.375</v>
      </c>
      <c r="L3111" s="8">
        <f>SUM(AM3057:AP3057)/4</f>
        <v>33425.625</v>
      </c>
      <c r="M3111" s="8">
        <f>SUM(AQ3057:AT3057)/4</f>
        <v>33791.5</v>
      </c>
      <c r="N3111" s="8">
        <f>SUM(AU3057:AX3057)/4</f>
        <v>34117.125</v>
      </c>
      <c r="O3111" s="8">
        <f>SUM(AY3057:BB3057)/4</f>
        <v>34648</v>
      </c>
      <c r="P3111" s="8">
        <f>SUM(BC3057:BF3057)/4</f>
        <v>35070.875</v>
      </c>
      <c r="Q3111" s="8">
        <f t="shared" ref="Q3111" si="3157">SUM(BG3057:BJ3057)/4</f>
        <v>35406.125</v>
      </c>
      <c r="R3111" s="8">
        <f t="shared" ref="R3111" si="3158">SUM(BK3057:BN3057)/4</f>
        <v>35676.375</v>
      </c>
      <c r="S3111" s="8">
        <f>SUM(BO3057:BR3057)/4</f>
        <v>35671.375</v>
      </c>
    </row>
    <row r="3112" spans="1:70" x14ac:dyDescent="0.25">
      <c r="B3112" s="17" t="s">
        <v>118</v>
      </c>
      <c r="C3112" s="12" t="s">
        <v>24</v>
      </c>
      <c r="D3112" s="7" t="s">
        <v>25</v>
      </c>
      <c r="E3112" s="8">
        <f>SUM(O3062:P3062)/2</f>
        <v>16803.600000000002</v>
      </c>
      <c r="F3112" s="8">
        <f>SUM(Q3062:R3062)/2</f>
        <v>16809.900000000001</v>
      </c>
      <c r="G3112" s="8">
        <f>SUM(S3062:V3062)/4</f>
        <v>16527.25</v>
      </c>
      <c r="H3112" s="8">
        <f>SUM(W3062:Z3062)/4</f>
        <v>16265.25</v>
      </c>
      <c r="I3112" s="8">
        <f>SUM(AA3062:AD3062)/4</f>
        <v>16213.75</v>
      </c>
      <c r="J3112" s="8">
        <f>SUM(AE3062:AH3062)/4</f>
        <v>16335.75</v>
      </c>
      <c r="K3112" s="8">
        <f>SUM(AI3062:AL3062)/4</f>
        <v>16442</v>
      </c>
      <c r="L3112" s="8">
        <f>SUM(AM3062:AP3062)/4</f>
        <v>16567</v>
      </c>
      <c r="M3112" s="8">
        <f>SUM(AQ3062:AT3062)/4</f>
        <v>16828.25</v>
      </c>
      <c r="N3112" s="8">
        <f>SUM(AU3062:AX3062)/4</f>
        <v>17020.125</v>
      </c>
      <c r="O3112" s="8">
        <f>SUM(AY3062:BB3062)/4</f>
        <v>17196.875</v>
      </c>
      <c r="P3112" s="8">
        <f>SUM(BC3062:BF3062)/4</f>
        <v>17440.5</v>
      </c>
      <c r="Q3112" s="8">
        <f>SUM(BG3062:BJ3062)/4</f>
        <v>17645.125</v>
      </c>
      <c r="R3112" s="8">
        <f>SUM(BK3062:BN3062)/4</f>
        <v>17840.25</v>
      </c>
      <c r="S3112" s="8">
        <f>SUM(BO3062:BR3062)/4</f>
        <v>17966</v>
      </c>
    </row>
    <row r="3113" spans="1:70" x14ac:dyDescent="0.25">
      <c r="B3113" s="17" t="s">
        <v>118</v>
      </c>
      <c r="C3113" s="12" t="s">
        <v>26</v>
      </c>
      <c r="D3113" s="7" t="s">
        <v>27</v>
      </c>
      <c r="E3113" s="8">
        <f>SUM(O3063:P3063)/2</f>
        <v>25205.399999999998</v>
      </c>
      <c r="F3113" s="8">
        <f>SUM(Q3063:R3063)/2</f>
        <v>25214.85</v>
      </c>
      <c r="G3113" s="8">
        <f>SUM(S3063:V3063)/4</f>
        <v>24790.999999999996</v>
      </c>
      <c r="H3113" s="8">
        <f>SUM(W3063:Z3063)/4</f>
        <v>24398.125</v>
      </c>
      <c r="I3113" s="8">
        <f>SUM(AA3063:AD3063)/4</f>
        <v>24321</v>
      </c>
      <c r="J3113" s="8">
        <f>SUM(AE3063:AH3063)/4</f>
        <v>24504.5</v>
      </c>
      <c r="K3113" s="8">
        <f>SUM(AI3063:AL3063)/4</f>
        <v>24663.125</v>
      </c>
      <c r="L3113" s="8">
        <f>SUM(AM3063:AP3063)/4</f>
        <v>24850.625</v>
      </c>
      <c r="M3113" s="8">
        <f>SUM(AQ3063:AT3063)/4</f>
        <v>25242</v>
      </c>
      <c r="N3113" s="8">
        <f>SUM(AU3063:AX3063)/4</f>
        <v>25529.875</v>
      </c>
      <c r="O3113" s="8">
        <f>SUM(AY3063:BB3063)/4</f>
        <v>25795.5</v>
      </c>
      <c r="P3113" s="8">
        <f>SUM(BC3063:BF3063)/4</f>
        <v>26160.375</v>
      </c>
      <c r="Q3113" s="8">
        <f>SUM(BG3063:BJ3063)/4</f>
        <v>26467.5</v>
      </c>
      <c r="R3113" s="8">
        <f>SUM(BK3063:BN3063)/4</f>
        <v>26761.125</v>
      </c>
      <c r="S3113" s="8">
        <f>SUM(BO3063:BR3063)/4</f>
        <v>26949.25</v>
      </c>
    </row>
    <row r="3114" spans="1:70" x14ac:dyDescent="0.25">
      <c r="B3114" s="17" t="s">
        <v>119</v>
      </c>
      <c r="C3114" s="12" t="s">
        <v>24</v>
      </c>
      <c r="D3114" s="7" t="s">
        <v>25</v>
      </c>
      <c r="E3114" s="8">
        <f>SUM(O3068:P3068)/2</f>
        <v>9107.1594209156119</v>
      </c>
      <c r="F3114" s="8">
        <f>SUM(Q3068:R3068)/2</f>
        <v>9037.0420732230868</v>
      </c>
      <c r="G3114" s="8">
        <f>SUM(S3068:V3068)/4</f>
        <v>9059.5908180300503</v>
      </c>
      <c r="H3114" s="8">
        <f>SUM(W3068:Z3068)/4</f>
        <v>9054.125</v>
      </c>
      <c r="I3114" s="8">
        <f>SUM(AA3068:AD3068)/4</f>
        <v>8812.5</v>
      </c>
      <c r="J3114" s="8">
        <f>SUM(AE3068:AH3068)/4</f>
        <v>8590.75</v>
      </c>
      <c r="K3114" s="8">
        <f>SUM(AI3068:AL3068)/4</f>
        <v>8452</v>
      </c>
      <c r="L3114" s="8">
        <f>SUM(AM3068:AP3068)/4</f>
        <v>8423.5</v>
      </c>
      <c r="M3114" s="8">
        <f>SUM(AQ3068:AT3068)/4</f>
        <v>8451.125</v>
      </c>
      <c r="N3114" s="8">
        <f>SUM(AU3068:AX3068)/4</f>
        <v>8421.375</v>
      </c>
      <c r="O3114" s="8">
        <f>SUM(AY3068:BB3068)/4</f>
        <v>8497.75</v>
      </c>
      <c r="P3114" s="8">
        <f>SUM(BC3068:BF3068)/4</f>
        <v>8799.75</v>
      </c>
      <c r="Q3114" s="8">
        <f>SUM(BG3068:BJ3068)/4</f>
        <v>9154</v>
      </c>
      <c r="R3114" s="8">
        <f>SUM(BK3068:BN3068)/4</f>
        <v>9557.375</v>
      </c>
      <c r="S3114" s="8">
        <f>SUM(BO3068:BR3068)/4</f>
        <v>9851.625</v>
      </c>
    </row>
    <row r="3115" spans="1:70" x14ac:dyDescent="0.25">
      <c r="B3115" s="17" t="s">
        <v>119</v>
      </c>
      <c r="C3115" s="12" t="s">
        <v>26</v>
      </c>
      <c r="D3115" s="7" t="s">
        <v>27</v>
      </c>
      <c r="E3115" s="8">
        <f>SUM(O3069:P3069)/2</f>
        <v>23910.34057908439</v>
      </c>
      <c r="F3115" s="8">
        <f>SUM(Q3069:R3069)/2</f>
        <v>23911.207926776915</v>
      </c>
      <c r="G3115" s="8">
        <f>SUM(S3069:V3069)/4</f>
        <v>23942.15918196995</v>
      </c>
      <c r="H3115" s="8">
        <f>SUM(W3069:Z3069)/4</f>
        <v>23949.125</v>
      </c>
      <c r="I3115" s="8">
        <f>SUM(AA3069:AD3069)/4</f>
        <v>23959.5</v>
      </c>
      <c r="J3115" s="8">
        <f>SUM(AE3069:AH3069)/4</f>
        <v>24087.25</v>
      </c>
      <c r="K3115" s="8">
        <f>SUM(AI3069:AL3069)/4</f>
        <v>24303.375</v>
      </c>
      <c r="L3115" s="8">
        <f>SUM(AM3069:AP3069)/4</f>
        <v>24699.625</v>
      </c>
      <c r="M3115" s="8">
        <f>SUM(AQ3069:AT3069)/4</f>
        <v>25256.75</v>
      </c>
      <c r="N3115" s="8">
        <f>SUM(AU3069:AX3069)/4</f>
        <v>25664</v>
      </c>
      <c r="O3115" s="8">
        <f>SUM(AY3069:BB3069)/4</f>
        <v>26115.25</v>
      </c>
      <c r="P3115" s="8">
        <f>SUM(BC3069:BF3069)/4</f>
        <v>26901.5</v>
      </c>
      <c r="Q3115" s="8">
        <f>SUM(BG3069:BJ3069)/4</f>
        <v>27614.375</v>
      </c>
      <c r="R3115" s="8">
        <f>SUM(BK3069:BN3069)/4</f>
        <v>28463</v>
      </c>
      <c r="S3115" s="8">
        <f>SUM(BO3069:BR3069)/4</f>
        <v>29062</v>
      </c>
    </row>
    <row r="3116" spans="1:70" x14ac:dyDescent="0.25">
      <c r="B3116" s="17" t="s">
        <v>120</v>
      </c>
      <c r="C3116" s="12" t="s">
        <v>24</v>
      </c>
      <c r="D3116" s="7" t="s">
        <v>25</v>
      </c>
      <c r="E3116" s="8">
        <f>SUM(O3074:P3074)/2</f>
        <v>3940.75</v>
      </c>
      <c r="F3116" s="8">
        <f>SUM(Q3074:R3074)/2</f>
        <v>3833</v>
      </c>
      <c r="G3116" s="8">
        <f>SUM(S3074:V3074)/4</f>
        <v>3699.7750000000001</v>
      </c>
      <c r="H3116" s="8">
        <f>SUM(W3074:Z3074)/4</f>
        <v>3611.375</v>
      </c>
      <c r="I3116" s="8">
        <f>SUM(AA3074:AD3074)/4</f>
        <v>3571.25</v>
      </c>
      <c r="J3116" s="8">
        <f>SUM(AE3074:AH3074)/4</f>
        <v>3534.5</v>
      </c>
      <c r="K3116" s="8">
        <f>SUM(AI3074:AL3074)/4</f>
        <v>3480.25</v>
      </c>
      <c r="L3116" s="8">
        <f>SUM(AM3074:AP3074)/4</f>
        <v>3356.875</v>
      </c>
      <c r="M3116" s="8">
        <f>SUM(AQ3074:AT3074)/4</f>
        <v>3273.125</v>
      </c>
      <c r="N3116" s="8">
        <f>SUM(AU3074:AX3074)/4</f>
        <v>3195.5</v>
      </c>
      <c r="O3116" s="8">
        <f>SUM(AY3074:BB3074)/4</f>
        <v>3143.375</v>
      </c>
      <c r="P3116" s="8">
        <f>SUM(BC3074:BF3074)/4</f>
        <v>3138.875</v>
      </c>
      <c r="Q3116" s="8">
        <f>SUM(BG3074:BJ3074)/4</f>
        <v>3123.75</v>
      </c>
      <c r="R3116" s="8">
        <f>SUM(BK3074:BN3074)/4</f>
        <v>3150.125</v>
      </c>
      <c r="S3116" s="8">
        <f>SUM(BO3074:BR3074)/4</f>
        <v>3167.75</v>
      </c>
    </row>
    <row r="3117" spans="1:70" x14ac:dyDescent="0.25">
      <c r="B3117" s="17" t="s">
        <v>120</v>
      </c>
      <c r="C3117" s="12" t="s">
        <v>26</v>
      </c>
      <c r="D3117" s="7" t="s">
        <v>27</v>
      </c>
      <c r="E3117" s="8">
        <f>SUM(O3075:P3075)/2</f>
        <v>9002.25</v>
      </c>
      <c r="F3117" s="8">
        <f>SUM(Q3075:R3075)/2</f>
        <v>8876.75</v>
      </c>
      <c r="G3117" s="8">
        <f>SUM(S3075:V3075)/4</f>
        <v>8676.2250000000004</v>
      </c>
      <c r="H3117" s="8">
        <f>SUM(W3075:Z3075)/4</f>
        <v>8550.25</v>
      </c>
      <c r="I3117" s="8">
        <f>SUM(AA3075:AD3075)/4</f>
        <v>8443.5</v>
      </c>
      <c r="J3117" s="8">
        <f>SUM(AE3075:AH3075)/4</f>
        <v>8273.625</v>
      </c>
      <c r="K3117" s="8">
        <f>SUM(AI3075:AL3075)/4</f>
        <v>8207.625</v>
      </c>
      <c r="L3117" s="8">
        <f>SUM(AM3075:AP3075)/4</f>
        <v>8081.375</v>
      </c>
      <c r="M3117" s="8">
        <f>SUM(AQ3075:AT3075)/4</f>
        <v>7958.625</v>
      </c>
      <c r="N3117" s="8">
        <f>SUM(AU3075:AX3075)/4</f>
        <v>7797.875</v>
      </c>
      <c r="O3117" s="8">
        <f>SUM(AY3075:BB3075)/4</f>
        <v>7782.625</v>
      </c>
      <c r="P3117" s="8">
        <f>SUM(BC3075:BF3075)/4</f>
        <v>7825.75</v>
      </c>
      <c r="Q3117" s="8">
        <f>SUM(BG3075:BJ3075)/4</f>
        <v>7849.5</v>
      </c>
      <c r="R3117" s="8">
        <f>SUM(BK3075:BN3075)/4</f>
        <v>7861.25</v>
      </c>
      <c r="S3117" s="8">
        <f>SUM(BO3075:BR3075)/4</f>
        <v>7869.5</v>
      </c>
    </row>
    <row r="3118" spans="1:70" x14ac:dyDescent="0.25">
      <c r="B3118" s="17" t="s">
        <v>121</v>
      </c>
      <c r="C3118" s="12" t="s">
        <v>24</v>
      </c>
      <c r="D3118" s="7" t="s">
        <v>25</v>
      </c>
      <c r="E3118" s="8">
        <f>SUM(O3080:P3080)/2</f>
        <v>10601.179641819586</v>
      </c>
      <c r="F3118" s="8">
        <f>SUM(Q3080:R3080)/2</f>
        <v>10842.297374324276</v>
      </c>
      <c r="G3118" s="8">
        <f>SUM(S3080:V3080)/4</f>
        <v>11157.916816827859</v>
      </c>
      <c r="H3118" s="8">
        <f>SUM(W3080:Z3080)/4</f>
        <v>11386.625</v>
      </c>
      <c r="I3118" s="8">
        <f>SUM(AA3080:AD3080)/4</f>
        <v>11481.125</v>
      </c>
      <c r="J3118" s="8">
        <f>SUM(AE3080:AH3080)/4</f>
        <v>11465.625</v>
      </c>
      <c r="K3118" s="8">
        <f>SUM(AI3080:AL3080)/4</f>
        <v>11344.25</v>
      </c>
      <c r="L3118" s="8">
        <f>SUM(AM3080:AP3080)/4</f>
        <v>11177.625</v>
      </c>
      <c r="M3118" s="8">
        <f>SUM(AQ3080:AT3080)/4</f>
        <v>11105.125</v>
      </c>
      <c r="N3118" s="8">
        <f>SUM(AU3080:AX3080)/4</f>
        <v>11141.125</v>
      </c>
      <c r="O3118" s="8">
        <f>SUM(AY3080:BB3080)/4</f>
        <v>11307.5</v>
      </c>
      <c r="P3118" s="8">
        <f>SUM(BC3080:BF3080)/4</f>
        <v>11588.125</v>
      </c>
      <c r="Q3118" s="8">
        <f>SUM(BG3080:BJ3080)/4</f>
        <v>11904.375</v>
      </c>
      <c r="R3118" s="8">
        <f>SUM(BK3080:BN3080)/4</f>
        <v>12204.75</v>
      </c>
      <c r="S3118" s="8">
        <f>SUM(BO3080:BR3080)/4</f>
        <v>12557.25</v>
      </c>
    </row>
    <row r="3119" spans="1:70" x14ac:dyDescent="0.25">
      <c r="B3119" s="17" t="s">
        <v>121</v>
      </c>
      <c r="C3119" s="12" t="s">
        <v>26</v>
      </c>
      <c r="D3119" s="7" t="s">
        <v>27</v>
      </c>
      <c r="E3119" s="8">
        <f>SUM(O3081:P3081)/2</f>
        <v>15899.820358180415</v>
      </c>
      <c r="F3119" s="8">
        <f>SUM(Q3081:R3081)/2</f>
        <v>16261.452625675727</v>
      </c>
      <c r="G3119" s="8">
        <f>SUM(S3081:V3081)/4</f>
        <v>16734.958183172141</v>
      </c>
      <c r="H3119" s="8">
        <f>SUM(W3081:Z3081)/4</f>
        <v>17080.125</v>
      </c>
      <c r="I3119" s="8">
        <f>SUM(AA3081:AD3081)/4</f>
        <v>17221.5</v>
      </c>
      <c r="J3119" s="8">
        <f>SUM(AE3081:AH3081)/4</f>
        <v>17197.625</v>
      </c>
      <c r="K3119" s="8">
        <f>SUM(AI3081:AL3081)/4</f>
        <v>17016.375</v>
      </c>
      <c r="L3119" s="8">
        <f>SUM(AM3081:AP3081)/4</f>
        <v>16766.25</v>
      </c>
      <c r="M3119" s="8">
        <f>SUM(AQ3081:AT3081)/4</f>
        <v>16657.5</v>
      </c>
      <c r="N3119" s="8">
        <f>SUM(AU3081:AX3081)/4</f>
        <v>16711.875</v>
      </c>
      <c r="O3119" s="8">
        <f>SUM(AY3081:BB3081)/4</f>
        <v>16961.875</v>
      </c>
      <c r="P3119" s="8">
        <f>SUM(BC3081:BF3081)/4</f>
        <v>17382.5</v>
      </c>
      <c r="Q3119" s="8">
        <f>SUM(BG3081:BJ3081)/4</f>
        <v>17857</v>
      </c>
      <c r="R3119" s="8">
        <f>SUM(BK3081:BN3081)/4</f>
        <v>18307.125</v>
      </c>
      <c r="S3119" s="8">
        <f>SUM(BO3081:BR3081)/4</f>
        <v>18835.625</v>
      </c>
    </row>
    <row r="3120" spans="1:70" x14ac:dyDescent="0.25">
      <c r="B3120" s="17" t="s">
        <v>122</v>
      </c>
      <c r="C3120" s="12" t="s">
        <v>24</v>
      </c>
      <c r="D3120" s="7" t="s">
        <v>25</v>
      </c>
      <c r="E3120" s="8">
        <f>SUM(O3086:P3086)/2</f>
        <v>2225</v>
      </c>
      <c r="F3120" s="8">
        <f>SUM(Q3086:R3086)/2</f>
        <v>2207.375</v>
      </c>
      <c r="G3120" s="8">
        <f>SUM(S3086:V3086)/4</f>
        <v>2202.8250000000003</v>
      </c>
      <c r="H3120" s="8">
        <f>SUM(W3086:Z3086)/4</f>
        <v>2197.75</v>
      </c>
      <c r="I3120" s="8">
        <f>SUM(AA3086:AD3086)/4</f>
        <v>2202.375</v>
      </c>
      <c r="J3120" s="8">
        <f>SUM(AE3086:AH3086)/4</f>
        <v>2221.875</v>
      </c>
      <c r="K3120" s="8">
        <f>SUM(AI3086:AL3086)/4</f>
        <v>2236.125</v>
      </c>
      <c r="L3120" s="8">
        <f>SUM(AM3086:AP3086)/4</f>
        <v>2289.625</v>
      </c>
      <c r="M3120" s="8">
        <f>SUM(AQ3086:AT3086)/4</f>
        <v>2330</v>
      </c>
      <c r="N3120" s="8">
        <f>SUM(AU3086:AX3086)/4</f>
        <v>2388.25</v>
      </c>
      <c r="O3120" s="8">
        <f>SUM(AY3086:BB3086)/4</f>
        <v>2458.375</v>
      </c>
      <c r="P3120" s="8">
        <f>SUM(BC3086:BF3086)/4</f>
        <v>2508</v>
      </c>
      <c r="Q3120" s="8">
        <f>SUM(BG3086:BJ3086)/4</f>
        <v>2563.375</v>
      </c>
      <c r="R3120" s="8">
        <f>SUM(BK3086:BN3086)/4</f>
        <v>2610.5</v>
      </c>
      <c r="S3120" s="8">
        <f>SUM(BO3086:BR3086)/4</f>
        <v>2636.875</v>
      </c>
    </row>
    <row r="3121" spans="1:22" x14ac:dyDescent="0.25">
      <c r="B3121" s="17" t="s">
        <v>122</v>
      </c>
      <c r="C3121" s="12" t="s">
        <v>26</v>
      </c>
      <c r="D3121" s="7" t="s">
        <v>27</v>
      </c>
      <c r="E3121" s="8">
        <f>SUM(O3087:P3087)/2</f>
        <v>2587.5</v>
      </c>
      <c r="F3121" s="8">
        <f>SUM(Q3087:R3087)/2</f>
        <v>2646.875</v>
      </c>
      <c r="G3121" s="8">
        <f>SUM(S3087:V3087)/4</f>
        <v>2599.4249999999997</v>
      </c>
      <c r="H3121" s="8">
        <f>SUM(W3087:Z3087)/4</f>
        <v>2579.875</v>
      </c>
      <c r="I3121" s="8">
        <f>SUM(AA3087:AD3087)/4</f>
        <v>2585.625</v>
      </c>
      <c r="J3121" s="8">
        <f>SUM(AE3087:AH3087)/4</f>
        <v>2608.5</v>
      </c>
      <c r="K3121" s="8">
        <f>SUM(AI3087:AL3087)/4</f>
        <v>2624.75</v>
      </c>
      <c r="L3121" s="8">
        <f>SUM(AM3087:AP3087)/4</f>
        <v>2687.75</v>
      </c>
      <c r="M3121" s="8">
        <f>SUM(AQ3087:AT3087)/4</f>
        <v>2734.75</v>
      </c>
      <c r="N3121" s="8">
        <f>SUM(AU3087:AX3087)/4</f>
        <v>2802.875</v>
      </c>
      <c r="O3121" s="8">
        <f>SUM(AY3087:BB3087)/4</f>
        <v>2886.375</v>
      </c>
      <c r="P3121" s="8">
        <f>SUM(BC3087:BF3087)/4</f>
        <v>2944.375</v>
      </c>
      <c r="Q3121" s="8">
        <f>SUM(BG3087:BJ3087)/4</f>
        <v>3009.125</v>
      </c>
      <c r="R3121" s="8">
        <f>SUM(BK3087:BN3087)/4</f>
        <v>3065</v>
      </c>
      <c r="S3121" s="8">
        <f>SUM(BO3087:BR3087)/4</f>
        <v>3096.125</v>
      </c>
    </row>
    <row r="3122" spans="1:22" x14ac:dyDescent="0.25">
      <c r="B3122" s="17" t="s">
        <v>123</v>
      </c>
      <c r="C3122" s="12" t="s">
        <v>24</v>
      </c>
      <c r="D3122" s="7" t="s">
        <v>25</v>
      </c>
      <c r="E3122" s="8">
        <f>SUM(O3092:P3092)/2</f>
        <v>1114.2421291891092</v>
      </c>
      <c r="F3122" s="8">
        <f>SUM(Q3092:R3092)/2</f>
        <v>1135.9569225721784</v>
      </c>
      <c r="G3122" s="8">
        <f>SUM(S3092:V3092)/4</f>
        <v>1118.3201279527559</v>
      </c>
      <c r="H3122" s="8">
        <f>SUM(W3092:Z3092)/4</f>
        <v>1231.125</v>
      </c>
      <c r="I3122" s="8">
        <f>SUM(AA3092:AD3092)/4</f>
        <v>1198.625</v>
      </c>
      <c r="J3122" s="8">
        <f>SUM(AE3092:AH3092)/4</f>
        <v>1243.625</v>
      </c>
      <c r="K3122" s="8">
        <f>SUM(AI3092:AL3092)/4</f>
        <v>1251.875</v>
      </c>
      <c r="L3122" s="8">
        <f>SUM(AM3092:AP3092)/4</f>
        <v>1236.625</v>
      </c>
      <c r="M3122" s="8">
        <f>SUM(AQ3092:AT3092)/4</f>
        <v>1229.875</v>
      </c>
      <c r="N3122" s="8">
        <f>SUM(AU3092:AX3092)/4</f>
        <v>1200.375</v>
      </c>
      <c r="O3122" s="8">
        <f>SUM(AY3092:BB3092)/4</f>
        <v>1168.625</v>
      </c>
      <c r="P3122" s="8">
        <f>SUM(BC3092:BF3092)/4</f>
        <v>1170.625</v>
      </c>
      <c r="Q3122" s="8">
        <f>SUM(BG3092:BJ3092)/4</f>
        <v>1181.125</v>
      </c>
      <c r="R3122" s="8">
        <f>SUM(BK3092:BN3092)/4</f>
        <v>1161.125</v>
      </c>
      <c r="S3122" s="8">
        <f>SUM(BO3092:BR3092)/4</f>
        <v>1127.5</v>
      </c>
    </row>
    <row r="3123" spans="1:22" x14ac:dyDescent="0.25">
      <c r="B3123" s="17" t="s">
        <v>123</v>
      </c>
      <c r="C3123" s="12" t="s">
        <v>26</v>
      </c>
      <c r="D3123" s="7" t="s">
        <v>27</v>
      </c>
      <c r="E3123" s="8">
        <f>SUM(O3093:P3093)/2</f>
        <v>1293.5078708108908</v>
      </c>
      <c r="F3123" s="8">
        <f>SUM(Q3093:R3093)/2</f>
        <v>1340.0430774278213</v>
      </c>
      <c r="G3123" s="8">
        <f>SUM(S3093:V3093)/4</f>
        <v>1359.4298720472443</v>
      </c>
      <c r="H3123" s="8">
        <f>SUM(W3093:Z3093)/4</f>
        <v>1336.5</v>
      </c>
      <c r="I3123" s="8">
        <f>SUM(AA3093:AD3093)/4</f>
        <v>1425</v>
      </c>
      <c r="J3123" s="8">
        <f>SUM(AE3093:AH3093)/4</f>
        <v>1466.5</v>
      </c>
      <c r="K3123" s="8">
        <f>SUM(AI3093:AL3093)/4</f>
        <v>1489.375</v>
      </c>
      <c r="L3123" s="8">
        <f>SUM(AM3093:AP3093)/4</f>
        <v>1450.5</v>
      </c>
      <c r="M3123" s="8">
        <f>SUM(AQ3093:AT3093)/4</f>
        <v>1463</v>
      </c>
      <c r="N3123" s="8">
        <f>SUM(AU3093:AX3093)/4</f>
        <v>1453.125</v>
      </c>
      <c r="O3123" s="8">
        <f>SUM(AY3093:BB3093)/4</f>
        <v>1491.875</v>
      </c>
      <c r="P3123" s="8">
        <f>SUM(BC3093:BF3093)/4</f>
        <v>1525.25</v>
      </c>
      <c r="Q3123" s="8">
        <f>SUM(BG3093:BJ3093)/4</f>
        <v>1545</v>
      </c>
      <c r="R3123" s="8">
        <f>SUM(BK3093:BN3093)/4</f>
        <v>1579.75</v>
      </c>
      <c r="S3123" s="8">
        <f>SUM(BO3093:BR3093)/4</f>
        <v>1572.375</v>
      </c>
    </row>
    <row r="3124" spans="1:22" x14ac:dyDescent="0.25">
      <c r="B3124" s="17" t="s">
        <v>124</v>
      </c>
      <c r="C3124" s="12" t="s">
        <v>24</v>
      </c>
      <c r="D3124" s="7" t="s">
        <v>25</v>
      </c>
      <c r="E3124" s="8">
        <f>SUM(O3098:P3098)/2</f>
        <v>300</v>
      </c>
      <c r="F3124" s="8">
        <f>SUM(Q3098:R3098)/2</f>
        <v>299.625</v>
      </c>
      <c r="G3124" s="8">
        <f>SUM(S3098:V3098)/4</f>
        <v>292.48750000000001</v>
      </c>
      <c r="H3124" s="8">
        <f>SUM(W3098:Z3098)/4</f>
        <v>281.25</v>
      </c>
      <c r="I3124" s="8">
        <f>SUM(AA3098:AD3098)/4</f>
        <v>275.625</v>
      </c>
      <c r="J3124" s="8">
        <f>SUM(AE3098:AH3098)/4</f>
        <v>269.625</v>
      </c>
      <c r="K3124" s="8">
        <f>SUM(AI3098:AL3098)/4</f>
        <v>257.125</v>
      </c>
      <c r="L3124" s="8">
        <f>SUM(AM3098:AP3098)/4</f>
        <v>251.625</v>
      </c>
      <c r="M3124" s="8">
        <f>SUM(AQ3098:AT3098)/4</f>
        <v>247.25</v>
      </c>
      <c r="N3124" s="8">
        <f>SUM(AU3098:AX3098)/4</f>
        <v>246.625</v>
      </c>
      <c r="O3124" s="8">
        <f>SUM(AY3098:BB3098)/4</f>
        <v>261.875</v>
      </c>
      <c r="P3124" s="8">
        <f>SUM(BC3098:BF3098)/4</f>
        <v>269</v>
      </c>
      <c r="Q3124" s="8">
        <f>SUM(BG3098:BJ3098)/4</f>
        <v>257.125</v>
      </c>
      <c r="R3124" s="8">
        <f>SUM(BK3098:BN3098)/4</f>
        <v>257.75</v>
      </c>
      <c r="S3124" s="8">
        <f>SUM(BO3098:BR3098)/4</f>
        <v>263.375</v>
      </c>
    </row>
    <row r="3125" spans="1:22" x14ac:dyDescent="0.25">
      <c r="B3125" s="17" t="s">
        <v>124</v>
      </c>
      <c r="C3125" s="12" t="s">
        <v>26</v>
      </c>
      <c r="D3125" s="7" t="s">
        <v>27</v>
      </c>
      <c r="E3125" s="8">
        <f>SUM(O3099:P3099)/2</f>
        <v>700</v>
      </c>
      <c r="F3125" s="8">
        <f>SUM(Q3099:R3099)/2</f>
        <v>699.125</v>
      </c>
      <c r="G3125" s="8">
        <f>SUM(S3099:V3099)/4</f>
        <v>684.63750000000005</v>
      </c>
      <c r="H3125" s="8">
        <f>SUM(W3099:Z3099)/4</f>
        <v>663.75</v>
      </c>
      <c r="I3125" s="8">
        <f>SUM(AA3099:AD3099)/4</f>
        <v>650.5</v>
      </c>
      <c r="J3125" s="8">
        <f>SUM(AE3099:AH3099)/4</f>
        <v>622.875</v>
      </c>
      <c r="K3125" s="8">
        <f>SUM(AI3099:AL3099)/4</f>
        <v>612</v>
      </c>
      <c r="L3125" s="8">
        <f>SUM(AM3099:AP3099)/4</f>
        <v>595.625</v>
      </c>
      <c r="M3125" s="8">
        <f>SUM(AQ3099:AT3099)/4</f>
        <v>593.875</v>
      </c>
      <c r="N3125" s="8">
        <f>SUM(AU3099:AX3099)/4</f>
        <v>571.375</v>
      </c>
      <c r="O3125" s="8">
        <f>SUM(AY3099:BB3099)/4</f>
        <v>586</v>
      </c>
      <c r="P3125" s="8">
        <f>SUM(BC3099:BF3099)/4</f>
        <v>597.25</v>
      </c>
      <c r="Q3125" s="8">
        <f>SUM(BG3099:BJ3099)/4</f>
        <v>604.75</v>
      </c>
      <c r="R3125" s="8">
        <f>SUM(BK3099:BN3099)/4</f>
        <v>616.25</v>
      </c>
      <c r="S3125" s="8">
        <f>SUM(BO3099:BR3099)/4</f>
        <v>609.5</v>
      </c>
    </row>
    <row r="3126" spans="1:22" x14ac:dyDescent="0.25">
      <c r="E3126" s="126" t="b">
        <f>SUM(E3110:E3125)=D2015</f>
        <v>1</v>
      </c>
      <c r="F3126" s="126" t="b">
        <f t="shared" ref="F3126:S3126" si="3159">SUM(F3110:F3125)=E2015</f>
        <v>1</v>
      </c>
      <c r="G3126" s="126" t="b">
        <f t="shared" si="3159"/>
        <v>1</v>
      </c>
      <c r="H3126" s="126" t="b">
        <f t="shared" si="3159"/>
        <v>1</v>
      </c>
      <c r="I3126" s="126" t="b">
        <f t="shared" si="3159"/>
        <v>1</v>
      </c>
      <c r="J3126" s="126" t="b">
        <f t="shared" si="3159"/>
        <v>1</v>
      </c>
      <c r="K3126" s="126" t="b">
        <f t="shared" si="3159"/>
        <v>1</v>
      </c>
      <c r="L3126" s="126" t="b">
        <f t="shared" si="3159"/>
        <v>1</v>
      </c>
      <c r="M3126" s="126" t="b">
        <f t="shared" si="3159"/>
        <v>1</v>
      </c>
      <c r="N3126" s="126" t="b">
        <f t="shared" si="3159"/>
        <v>1</v>
      </c>
      <c r="O3126" s="126" t="b">
        <f t="shared" si="3159"/>
        <v>1</v>
      </c>
      <c r="P3126" s="126" t="b">
        <f t="shared" si="3159"/>
        <v>1</v>
      </c>
      <c r="Q3126" s="126" t="b">
        <f t="shared" si="3159"/>
        <v>1</v>
      </c>
      <c r="R3126" s="126" t="b">
        <f t="shared" si="3159"/>
        <v>1</v>
      </c>
      <c r="S3126" s="126" t="b">
        <f t="shared" si="3159"/>
        <v>1</v>
      </c>
    </row>
    <row r="3127" spans="1:22" x14ac:dyDescent="0.25">
      <c r="H3127" s="35"/>
      <c r="I3127" s="35"/>
      <c r="J3127" s="35"/>
      <c r="K3127" s="35"/>
      <c r="L3127" s="35"/>
      <c r="M3127" s="35"/>
      <c r="N3127" s="35"/>
    </row>
    <row r="3128" spans="1:22" s="5" customFormat="1" ht="20.100000000000001" customHeight="1" x14ac:dyDescent="0.2">
      <c r="B3128" s="6" t="s">
        <v>477</v>
      </c>
    </row>
    <row r="3130" spans="1:22" ht="17.25" x14ac:dyDescent="0.3">
      <c r="A3130" s="28"/>
      <c r="B3130" s="37" t="s">
        <v>478</v>
      </c>
    </row>
    <row r="3131" spans="1:22" ht="17.25" x14ac:dyDescent="0.35">
      <c r="B3131" s="71" t="s">
        <v>116</v>
      </c>
      <c r="C3131" s="72" t="s">
        <v>423</v>
      </c>
      <c r="D3131" s="72" t="s">
        <v>424</v>
      </c>
      <c r="E3131" s="72" t="s">
        <v>425</v>
      </c>
      <c r="F3131" s="72" t="s">
        <v>426</v>
      </c>
      <c r="G3131" s="72" t="s">
        <v>427</v>
      </c>
      <c r="H3131" s="72" t="s">
        <v>428</v>
      </c>
      <c r="I3131" s="72" t="s">
        <v>429</v>
      </c>
      <c r="J3131" s="72" t="s">
        <v>430</v>
      </c>
      <c r="K3131" s="72" t="s">
        <v>431</v>
      </c>
      <c r="L3131" s="72" t="s">
        <v>432</v>
      </c>
      <c r="M3131" s="72" t="s">
        <v>433</v>
      </c>
      <c r="N3131" s="72" t="s">
        <v>434</v>
      </c>
      <c r="O3131" s="72" t="s">
        <v>435</v>
      </c>
      <c r="P3131" s="72" t="s">
        <v>436</v>
      </c>
      <c r="Q3131" s="72" t="s">
        <v>437</v>
      </c>
    </row>
    <row r="3132" spans="1:22" x14ac:dyDescent="0.25">
      <c r="B3132" s="18" t="s">
        <v>117</v>
      </c>
      <c r="C3132" s="31"/>
      <c r="D3132" s="31"/>
      <c r="E3132" s="31">
        <v>10</v>
      </c>
      <c r="F3132" s="31">
        <v>10</v>
      </c>
      <c r="G3132" s="31">
        <v>10</v>
      </c>
      <c r="H3132" s="31">
        <v>20</v>
      </c>
      <c r="I3132" s="31">
        <v>41</v>
      </c>
      <c r="J3132" s="31">
        <v>65</v>
      </c>
      <c r="K3132" s="31">
        <v>161</v>
      </c>
      <c r="L3132" s="31">
        <v>134.00952580475814</v>
      </c>
      <c r="M3132" s="31">
        <v>147.12681381258514</v>
      </c>
      <c r="N3132" s="31">
        <v>147.12681381258514</v>
      </c>
      <c r="O3132" s="99">
        <v>147.12681381258514</v>
      </c>
      <c r="P3132" s="99">
        <v>147.12681381258514</v>
      </c>
      <c r="Q3132" s="99">
        <v>147</v>
      </c>
    </row>
    <row r="3133" spans="1:22" x14ac:dyDescent="0.25">
      <c r="B3133" s="18" t="s">
        <v>118</v>
      </c>
      <c r="C3133" s="31"/>
      <c r="D3133" s="31"/>
      <c r="E3133" s="31">
        <v>6</v>
      </c>
      <c r="F3133" s="31">
        <v>6</v>
      </c>
      <c r="G3133" s="31">
        <v>6</v>
      </c>
      <c r="H3133" s="31">
        <v>7</v>
      </c>
      <c r="I3133" s="31">
        <v>7</v>
      </c>
      <c r="J3133" s="31">
        <v>9</v>
      </c>
      <c r="K3133" s="31">
        <v>11.37975</v>
      </c>
      <c r="L3133" s="31">
        <v>11.028375</v>
      </c>
      <c r="M3133" s="31">
        <v>67</v>
      </c>
      <c r="N3133" s="31">
        <v>67</v>
      </c>
      <c r="O3133" s="31">
        <v>67</v>
      </c>
      <c r="P3133" s="31">
        <v>67</v>
      </c>
      <c r="Q3133" s="31">
        <v>67</v>
      </c>
      <c r="V3133" s="36"/>
    </row>
    <row r="3134" spans="1:22" x14ac:dyDescent="0.25">
      <c r="B3134" s="18" t="s">
        <v>119</v>
      </c>
      <c r="C3134" s="31"/>
      <c r="D3134" s="31"/>
      <c r="E3134" s="31">
        <v>322.125</v>
      </c>
      <c r="F3134" s="31">
        <v>322.125</v>
      </c>
      <c r="G3134" s="31">
        <v>297.75</v>
      </c>
      <c r="H3134" s="31">
        <v>278.75</v>
      </c>
      <c r="I3134" s="31">
        <v>273.75</v>
      </c>
      <c r="J3134" s="31">
        <v>277.5</v>
      </c>
      <c r="K3134" s="31">
        <v>327.75</v>
      </c>
      <c r="L3134" s="31">
        <v>351.875</v>
      </c>
      <c r="M3134" s="31">
        <v>374.125</v>
      </c>
      <c r="N3134" s="31">
        <v>402.125</v>
      </c>
      <c r="O3134" s="31">
        <v>385.375</v>
      </c>
      <c r="P3134" s="31">
        <v>379.375</v>
      </c>
      <c r="Q3134" s="31">
        <v>393</v>
      </c>
    </row>
    <row r="3135" spans="1:22" x14ac:dyDescent="0.25">
      <c r="B3135" s="18" t="s">
        <v>120</v>
      </c>
      <c r="C3135" s="31"/>
      <c r="D3135" s="31"/>
      <c r="E3135" s="31">
        <v>100</v>
      </c>
      <c r="F3135" s="31">
        <v>100</v>
      </c>
      <c r="G3135" s="31">
        <v>100</v>
      </c>
      <c r="H3135" s="31">
        <v>100</v>
      </c>
      <c r="I3135" s="31">
        <v>100</v>
      </c>
      <c r="J3135" s="31">
        <v>100</v>
      </c>
      <c r="K3135" s="31">
        <v>100</v>
      </c>
      <c r="L3135" s="31">
        <v>100</v>
      </c>
      <c r="M3135" s="31">
        <v>100</v>
      </c>
      <c r="N3135" s="31">
        <v>100</v>
      </c>
      <c r="O3135" s="31">
        <v>100</v>
      </c>
      <c r="P3135" s="31">
        <v>100</v>
      </c>
      <c r="Q3135" s="31">
        <v>100</v>
      </c>
    </row>
    <row r="3136" spans="1:22" x14ac:dyDescent="0.25">
      <c r="B3136" s="18" t="s">
        <v>121</v>
      </c>
      <c r="C3136" s="31"/>
      <c r="D3136" s="31"/>
      <c r="E3136" s="31">
        <v>100</v>
      </c>
      <c r="F3136" s="31">
        <v>100</v>
      </c>
      <c r="G3136" s="31">
        <v>100</v>
      </c>
      <c r="H3136" s="31">
        <v>100</v>
      </c>
      <c r="I3136" s="31">
        <v>100</v>
      </c>
      <c r="J3136" s="31">
        <v>100</v>
      </c>
      <c r="K3136" s="31">
        <v>120</v>
      </c>
      <c r="L3136" s="31">
        <v>120</v>
      </c>
      <c r="M3136" s="31">
        <v>120</v>
      </c>
      <c r="N3136" s="31">
        <v>120</v>
      </c>
      <c r="O3136" s="31">
        <v>120</v>
      </c>
      <c r="P3136" s="31">
        <v>120</v>
      </c>
      <c r="Q3136" s="31">
        <v>120</v>
      </c>
    </row>
    <row r="3137" spans="1:17" x14ac:dyDescent="0.25">
      <c r="B3137" s="18" t="s">
        <v>122</v>
      </c>
      <c r="C3137" s="31"/>
      <c r="D3137" s="31"/>
      <c r="E3137" s="31">
        <v>0</v>
      </c>
      <c r="F3137" s="31">
        <v>0</v>
      </c>
      <c r="G3137" s="31">
        <v>0</v>
      </c>
      <c r="H3137" s="31">
        <v>0</v>
      </c>
      <c r="I3137" s="31">
        <v>0</v>
      </c>
      <c r="J3137" s="31">
        <v>0</v>
      </c>
      <c r="K3137" s="31"/>
      <c r="L3137" s="31"/>
      <c r="M3137" s="31"/>
      <c r="N3137" s="31"/>
      <c r="O3137" s="31"/>
      <c r="P3137" s="31"/>
      <c r="Q3137" s="31"/>
    </row>
    <row r="3138" spans="1:17" x14ac:dyDescent="0.25">
      <c r="B3138" s="18" t="s">
        <v>123</v>
      </c>
      <c r="C3138" s="31"/>
      <c r="D3138" s="31"/>
      <c r="E3138" s="31">
        <v>0</v>
      </c>
      <c r="F3138" s="31">
        <v>0</v>
      </c>
      <c r="G3138" s="31">
        <v>0</v>
      </c>
      <c r="H3138" s="31">
        <v>0</v>
      </c>
      <c r="I3138" s="31">
        <v>0</v>
      </c>
      <c r="J3138" s="31">
        <v>2</v>
      </c>
      <c r="K3138" s="31">
        <v>6</v>
      </c>
      <c r="L3138" s="31">
        <v>10</v>
      </c>
      <c r="M3138" s="31">
        <v>10</v>
      </c>
      <c r="N3138" s="31">
        <v>10</v>
      </c>
      <c r="O3138" s="31">
        <v>10</v>
      </c>
      <c r="P3138" s="31">
        <v>10</v>
      </c>
      <c r="Q3138" s="31">
        <v>10</v>
      </c>
    </row>
    <row r="3139" spans="1:17" x14ac:dyDescent="0.25">
      <c r="B3139" s="74" t="s">
        <v>124</v>
      </c>
      <c r="C3139" s="75"/>
      <c r="D3139" s="75"/>
      <c r="E3139" s="75"/>
      <c r="F3139" s="75"/>
      <c r="G3139" s="75"/>
      <c r="H3139" s="75"/>
      <c r="I3139" s="75"/>
      <c r="J3139" s="75">
        <v>0</v>
      </c>
      <c r="K3139" s="75">
        <v>0</v>
      </c>
      <c r="L3139" s="75">
        <v>0</v>
      </c>
      <c r="M3139" s="75">
        <v>0</v>
      </c>
      <c r="N3139" s="75">
        <v>0</v>
      </c>
      <c r="O3139" s="75">
        <v>0</v>
      </c>
      <c r="P3139" s="75">
        <v>0</v>
      </c>
      <c r="Q3139" s="75"/>
    </row>
    <row r="3140" spans="1:17" x14ac:dyDescent="0.25">
      <c r="B3140" s="30" t="s">
        <v>479</v>
      </c>
      <c r="C3140" s="41">
        <f>SUM(C3132:C3139)</f>
        <v>0</v>
      </c>
      <c r="D3140" s="41">
        <f t="shared" ref="D3140:Q3140" si="3160">SUM(D3132:D3139)</f>
        <v>0</v>
      </c>
      <c r="E3140" s="41">
        <f>SUM(E3132:E3139)</f>
        <v>538.125</v>
      </c>
      <c r="F3140" s="41">
        <f>SUM(F3132:F3139)</f>
        <v>538.125</v>
      </c>
      <c r="G3140" s="41">
        <f>SUM(G3132:G3139)</f>
        <v>513.75</v>
      </c>
      <c r="H3140" s="41">
        <f>SUM(H3132:H3139)</f>
        <v>505.75</v>
      </c>
      <c r="I3140" s="41">
        <f>SUM(I3132:I3139)</f>
        <v>521.75</v>
      </c>
      <c r="J3140" s="41">
        <f t="shared" si="3160"/>
        <v>553.5</v>
      </c>
      <c r="K3140" s="41">
        <f t="shared" si="3160"/>
        <v>726.12975000000006</v>
      </c>
      <c r="L3140" s="41">
        <f t="shared" si="3160"/>
        <v>726.91290080475812</v>
      </c>
      <c r="M3140" s="41">
        <f t="shared" si="3160"/>
        <v>818.25181381258517</v>
      </c>
      <c r="N3140" s="41">
        <f t="shared" si="3160"/>
        <v>846.25181381258517</v>
      </c>
      <c r="O3140" s="41">
        <f t="shared" si="3160"/>
        <v>829.50181381258517</v>
      </c>
      <c r="P3140" s="41">
        <f t="shared" si="3160"/>
        <v>823.50181381258517</v>
      </c>
      <c r="Q3140" s="41">
        <f t="shared" si="3160"/>
        <v>837</v>
      </c>
    </row>
    <row r="3143" spans="1:17" s="5" customFormat="1" ht="20.100000000000001" customHeight="1" x14ac:dyDescent="0.2">
      <c r="B3143" s="6" t="s">
        <v>480</v>
      </c>
    </row>
    <row r="3145" spans="1:17" ht="17.25" x14ac:dyDescent="0.3">
      <c r="A3145" s="28"/>
      <c r="B3145" s="28" t="s">
        <v>480</v>
      </c>
    </row>
    <row r="3146" spans="1:17" ht="15.75" thickBot="1" x14ac:dyDescent="0.3"/>
    <row r="3147" spans="1:17" ht="18" thickTop="1" x14ac:dyDescent="0.35">
      <c r="B3147" s="22"/>
      <c r="C3147" s="22"/>
      <c r="D3147" s="39" t="s">
        <v>481</v>
      </c>
    </row>
    <row r="3148" spans="1:17" x14ac:dyDescent="0.25">
      <c r="B3148" s="18" t="s">
        <v>300</v>
      </c>
      <c r="C3148" s="18" t="s">
        <v>301</v>
      </c>
      <c r="D3148" s="31">
        <v>1</v>
      </c>
    </row>
    <row r="3149" spans="1:17" x14ac:dyDescent="0.25">
      <c r="B3149" s="18" t="s">
        <v>302</v>
      </c>
      <c r="C3149" s="18" t="s">
        <v>303</v>
      </c>
      <c r="D3149" s="31">
        <v>2</v>
      </c>
    </row>
    <row r="3150" spans="1:17" x14ac:dyDescent="0.25">
      <c r="B3150" s="18" t="s">
        <v>304</v>
      </c>
      <c r="C3150" s="18" t="s">
        <v>305</v>
      </c>
      <c r="D3150" s="31">
        <v>3</v>
      </c>
    </row>
    <row r="3151" spans="1:17" x14ac:dyDescent="0.25">
      <c r="B3151" s="18" t="s">
        <v>306</v>
      </c>
      <c r="C3151" s="18" t="s">
        <v>307</v>
      </c>
      <c r="D3151" s="31">
        <v>4</v>
      </c>
    </row>
    <row r="3152" spans="1:17" x14ac:dyDescent="0.25">
      <c r="B3152" s="18" t="s">
        <v>308</v>
      </c>
      <c r="C3152" s="18" t="s">
        <v>309</v>
      </c>
      <c r="D3152" s="31">
        <v>5</v>
      </c>
    </row>
    <row r="3153" spans="2:4" x14ac:dyDescent="0.25">
      <c r="B3153" s="18" t="s">
        <v>310</v>
      </c>
      <c r="C3153" s="18" t="s">
        <v>311</v>
      </c>
      <c r="D3153" s="31">
        <v>6</v>
      </c>
    </row>
    <row r="3154" spans="2:4" x14ac:dyDescent="0.25">
      <c r="B3154" s="18" t="s">
        <v>313</v>
      </c>
      <c r="C3154" s="18" t="s">
        <v>314</v>
      </c>
      <c r="D3154" s="31">
        <v>7</v>
      </c>
    </row>
    <row r="3155" spans="2:4" x14ac:dyDescent="0.25">
      <c r="B3155" s="18" t="s">
        <v>315</v>
      </c>
      <c r="C3155" s="18" t="s">
        <v>316</v>
      </c>
      <c r="D3155" s="31">
        <v>2</v>
      </c>
    </row>
    <row r="3156" spans="2:4" x14ac:dyDescent="0.25">
      <c r="B3156" s="18" t="s">
        <v>317</v>
      </c>
      <c r="C3156" s="18" t="s">
        <v>318</v>
      </c>
      <c r="D3156" s="31">
        <v>3</v>
      </c>
    </row>
    <row r="3157" spans="2:4" x14ac:dyDescent="0.25">
      <c r="B3157" s="18" t="s">
        <v>319</v>
      </c>
      <c r="C3157" s="18" t="s">
        <v>320</v>
      </c>
      <c r="D3157" s="31">
        <v>4</v>
      </c>
    </row>
    <row r="3158" spans="2:4" x14ac:dyDescent="0.25">
      <c r="B3158" s="18" t="s">
        <v>321</v>
      </c>
      <c r="C3158" s="18" t="s">
        <v>322</v>
      </c>
      <c r="D3158" s="31">
        <v>5</v>
      </c>
    </row>
    <row r="3159" spans="2:4" x14ac:dyDescent="0.25">
      <c r="B3159" s="18" t="s">
        <v>323</v>
      </c>
      <c r="C3159" s="18" t="s">
        <v>324</v>
      </c>
      <c r="D3159" s="31">
        <v>3</v>
      </c>
    </row>
    <row r="3160" spans="2:4" x14ac:dyDescent="0.25">
      <c r="B3160" s="18" t="s">
        <v>325</v>
      </c>
      <c r="C3160" s="18" t="s">
        <v>326</v>
      </c>
      <c r="D3160" s="31">
        <v>4</v>
      </c>
    </row>
    <row r="3161" spans="2:4" x14ac:dyDescent="0.25">
      <c r="B3161" s="18" t="s">
        <v>327</v>
      </c>
      <c r="C3161" s="18" t="s">
        <v>328</v>
      </c>
      <c r="D3161" s="31">
        <v>5</v>
      </c>
    </row>
    <row r="3162" spans="2:4" x14ac:dyDescent="0.25">
      <c r="B3162" s="18" t="s">
        <v>329</v>
      </c>
      <c r="C3162" s="18" t="s">
        <v>330</v>
      </c>
      <c r="D3162" s="31">
        <v>4</v>
      </c>
    </row>
    <row r="3163" spans="2:4" x14ac:dyDescent="0.25">
      <c r="B3163" s="18" t="s">
        <v>331</v>
      </c>
      <c r="C3163" s="18" t="s">
        <v>332</v>
      </c>
      <c r="D3163" s="31">
        <v>6</v>
      </c>
    </row>
    <row r="3164" spans="2:4" x14ac:dyDescent="0.25">
      <c r="B3164" s="18" t="s">
        <v>333</v>
      </c>
      <c r="C3164" s="18" t="s">
        <v>334</v>
      </c>
      <c r="D3164" s="31">
        <v>1</v>
      </c>
    </row>
    <row r="3165" spans="2:4" x14ac:dyDescent="0.25">
      <c r="B3165" s="18" t="s">
        <v>335</v>
      </c>
      <c r="C3165" s="18" t="s">
        <v>336</v>
      </c>
      <c r="D3165" s="31">
        <v>2</v>
      </c>
    </row>
    <row r="3166" spans="2:4" x14ac:dyDescent="0.25">
      <c r="B3166" s="18" t="s">
        <v>337</v>
      </c>
      <c r="C3166" s="18" t="s">
        <v>338</v>
      </c>
      <c r="D3166" s="31">
        <v>3</v>
      </c>
    </row>
    <row r="3167" spans="2:4" x14ac:dyDescent="0.25">
      <c r="B3167" s="18" t="s">
        <v>339</v>
      </c>
      <c r="C3167" s="18" t="s">
        <v>340</v>
      </c>
      <c r="D3167" s="31">
        <v>4</v>
      </c>
    </row>
    <row r="3168" spans="2:4" x14ac:dyDescent="0.25">
      <c r="B3168" s="18" t="s">
        <v>341</v>
      </c>
      <c r="C3168" s="18" t="s">
        <v>342</v>
      </c>
      <c r="D3168" s="31">
        <v>5</v>
      </c>
    </row>
    <row r="3169" spans="2:4" x14ac:dyDescent="0.25">
      <c r="B3169" s="18" t="s">
        <v>343</v>
      </c>
      <c r="C3169" s="18" t="s">
        <v>344</v>
      </c>
      <c r="D3169" s="31">
        <v>6</v>
      </c>
    </row>
    <row r="3170" spans="2:4" x14ac:dyDescent="0.25">
      <c r="B3170" s="18" t="s">
        <v>345</v>
      </c>
      <c r="C3170" s="18" t="s">
        <v>346</v>
      </c>
      <c r="D3170" s="31">
        <v>7</v>
      </c>
    </row>
    <row r="3171" spans="2:4" x14ac:dyDescent="0.25">
      <c r="B3171" s="18" t="s">
        <v>347</v>
      </c>
      <c r="C3171" s="18" t="s">
        <v>348</v>
      </c>
      <c r="D3171" s="31">
        <v>8</v>
      </c>
    </row>
    <row r="3172" spans="2:4" x14ac:dyDescent="0.25">
      <c r="B3172" s="18" t="s">
        <v>349</v>
      </c>
      <c r="C3172" s="18" t="s">
        <v>350</v>
      </c>
      <c r="D3172" s="31">
        <v>9</v>
      </c>
    </row>
    <row r="3173" spans="2:4" x14ac:dyDescent="0.25">
      <c r="B3173" s="18" t="s">
        <v>351</v>
      </c>
      <c r="C3173" s="18" t="s">
        <v>352</v>
      </c>
      <c r="D3173" s="31">
        <v>10</v>
      </c>
    </row>
    <row r="3174" spans="2:4" x14ac:dyDescent="0.25">
      <c r="B3174" s="18" t="s">
        <v>353</v>
      </c>
      <c r="C3174" s="18" t="s">
        <v>354</v>
      </c>
      <c r="D3174" s="31">
        <v>1</v>
      </c>
    </row>
    <row r="3175" spans="2:4" x14ac:dyDescent="0.25">
      <c r="B3175" s="18" t="s">
        <v>355</v>
      </c>
      <c r="C3175" s="18" t="s">
        <v>356</v>
      </c>
      <c r="D3175" s="31">
        <v>2</v>
      </c>
    </row>
    <row r="3176" spans="2:4" x14ac:dyDescent="0.25">
      <c r="B3176" s="18" t="s">
        <v>357</v>
      </c>
      <c r="C3176" s="18" t="s">
        <v>358</v>
      </c>
      <c r="D3176" s="31">
        <v>3</v>
      </c>
    </row>
    <row r="3177" spans="2:4" x14ac:dyDescent="0.25">
      <c r="B3177" s="18" t="s">
        <v>359</v>
      </c>
      <c r="C3177" s="18" t="s">
        <v>360</v>
      </c>
      <c r="D3177" s="31">
        <v>4</v>
      </c>
    </row>
    <row r="3178" spans="2:4" x14ac:dyDescent="0.25">
      <c r="B3178" s="18" t="s">
        <v>361</v>
      </c>
      <c r="C3178" s="18" t="s">
        <v>362</v>
      </c>
      <c r="D3178" s="31">
        <v>1</v>
      </c>
    </row>
    <row r="3179" spans="2:4" x14ac:dyDescent="0.25">
      <c r="B3179" s="18" t="s">
        <v>363</v>
      </c>
      <c r="C3179" s="18" t="s">
        <v>364</v>
      </c>
      <c r="D3179" s="31">
        <v>2</v>
      </c>
    </row>
    <row r="3180" spans="2:4" x14ac:dyDescent="0.25">
      <c r="B3180" s="18" t="s">
        <v>365</v>
      </c>
      <c r="C3180" s="18" t="s">
        <v>366</v>
      </c>
      <c r="D3180" s="31">
        <v>3</v>
      </c>
    </row>
    <row r="3181" spans="2:4" x14ac:dyDescent="0.25">
      <c r="B3181" s="18" t="s">
        <v>367</v>
      </c>
      <c r="C3181" s="18" t="s">
        <v>368</v>
      </c>
      <c r="D3181" s="31">
        <v>4</v>
      </c>
    </row>
    <row r="3182" spans="2:4" x14ac:dyDescent="0.25">
      <c r="B3182" s="18" t="s">
        <v>369</v>
      </c>
      <c r="C3182" s="18" t="s">
        <v>370</v>
      </c>
      <c r="D3182" s="31">
        <v>5</v>
      </c>
    </row>
    <row r="3183" spans="2:4" x14ac:dyDescent="0.25">
      <c r="B3183" s="18" t="s">
        <v>371</v>
      </c>
      <c r="C3183" s="18" t="s">
        <v>372</v>
      </c>
      <c r="D3183" s="31">
        <v>6</v>
      </c>
    </row>
    <row r="3184" spans="2:4" x14ac:dyDescent="0.25">
      <c r="B3184" s="18" t="s">
        <v>374</v>
      </c>
      <c r="C3184" s="18" t="s">
        <v>375</v>
      </c>
      <c r="D3184" s="31">
        <v>7</v>
      </c>
    </row>
    <row r="3185" spans="2:4" x14ac:dyDescent="0.25">
      <c r="B3185" s="18" t="s">
        <v>376</v>
      </c>
      <c r="C3185" s="18" t="s">
        <v>377</v>
      </c>
      <c r="D3185" s="31">
        <v>1</v>
      </c>
    </row>
    <row r="3186" spans="2:4" x14ac:dyDescent="0.25">
      <c r="B3186" s="18" t="s">
        <v>378</v>
      </c>
      <c r="C3186" s="18" t="s">
        <v>379</v>
      </c>
      <c r="D3186" s="31">
        <v>2</v>
      </c>
    </row>
    <row r="3187" spans="2:4" x14ac:dyDescent="0.25">
      <c r="B3187" s="18" t="s">
        <v>380</v>
      </c>
      <c r="C3187" s="18" t="s">
        <v>381</v>
      </c>
      <c r="D3187" s="31">
        <v>3</v>
      </c>
    </row>
    <row r="3188" spans="2:4" x14ac:dyDescent="0.25">
      <c r="B3188" s="18" t="s">
        <v>382</v>
      </c>
      <c r="C3188" s="18" t="s">
        <v>383</v>
      </c>
      <c r="D3188" s="31">
        <v>4</v>
      </c>
    </row>
    <row r="3189" spans="2:4" x14ac:dyDescent="0.25">
      <c r="B3189" s="18" t="s">
        <v>384</v>
      </c>
      <c r="C3189" s="18" t="s">
        <v>385</v>
      </c>
      <c r="D3189" s="31">
        <v>5</v>
      </c>
    </row>
    <row r="3190" spans="2:4" x14ac:dyDescent="0.25">
      <c r="B3190" s="18" t="s">
        <v>386</v>
      </c>
      <c r="C3190" s="18" t="s">
        <v>387</v>
      </c>
      <c r="D3190" s="31">
        <v>6</v>
      </c>
    </row>
    <row r="3191" spans="2:4" x14ac:dyDescent="0.25">
      <c r="B3191" s="18" t="s">
        <v>388</v>
      </c>
      <c r="C3191" s="18" t="s">
        <v>389</v>
      </c>
      <c r="D3191" s="31">
        <v>7</v>
      </c>
    </row>
    <row r="3192" spans="2:4" x14ac:dyDescent="0.25">
      <c r="B3192" s="18" t="s">
        <v>390</v>
      </c>
      <c r="C3192" s="18" t="s">
        <v>391</v>
      </c>
      <c r="D3192" s="31">
        <v>8</v>
      </c>
    </row>
    <row r="3195" spans="2:4" s="5" customFormat="1" ht="20.100000000000001" customHeight="1" x14ac:dyDescent="0.2">
      <c r="B3195" s="6" t="s">
        <v>482</v>
      </c>
    </row>
    <row r="3197" spans="2:4" ht="17.25" x14ac:dyDescent="0.35">
      <c r="B3197" s="70" t="s">
        <v>81</v>
      </c>
      <c r="C3197" s="71" t="s">
        <v>82</v>
      </c>
      <c r="D3197" s="97" t="s">
        <v>482</v>
      </c>
    </row>
    <row r="3198" spans="2:4" x14ac:dyDescent="0.25">
      <c r="B3198" s="68" t="s">
        <v>10</v>
      </c>
      <c r="C3198" s="18" t="s">
        <v>11</v>
      </c>
      <c r="D3198" s="69">
        <v>0</v>
      </c>
    </row>
    <row r="3199" spans="2:4" x14ac:dyDescent="0.25">
      <c r="B3199" s="68" t="s">
        <v>12</v>
      </c>
      <c r="C3199" s="18" t="s">
        <v>13</v>
      </c>
      <c r="D3199" s="69">
        <v>0</v>
      </c>
    </row>
    <row r="3200" spans="2:4" x14ac:dyDescent="0.25">
      <c r="B3200" s="68" t="s">
        <v>14</v>
      </c>
      <c r="C3200" s="18" t="s">
        <v>15</v>
      </c>
      <c r="D3200" s="69">
        <v>0</v>
      </c>
    </row>
    <row r="3201" spans="2:4" x14ac:dyDescent="0.25">
      <c r="B3201" s="68" t="s">
        <v>16</v>
      </c>
      <c r="C3201" s="18" t="s">
        <v>17</v>
      </c>
      <c r="D3201" s="69">
        <v>0</v>
      </c>
    </row>
    <row r="3202" spans="2:4" x14ac:dyDescent="0.25">
      <c r="B3202" s="68" t="s">
        <v>18</v>
      </c>
      <c r="C3202" s="18" t="s">
        <v>19</v>
      </c>
      <c r="D3202" s="69">
        <v>0</v>
      </c>
    </row>
    <row r="3203" spans="2:4" x14ac:dyDescent="0.25">
      <c r="B3203" s="68" t="s">
        <v>20</v>
      </c>
      <c r="C3203" s="18" t="s">
        <v>21</v>
      </c>
      <c r="D3203" s="69">
        <v>0</v>
      </c>
    </row>
    <row r="3204" spans="2:4" x14ac:dyDescent="0.25">
      <c r="B3204" s="68" t="s">
        <v>22</v>
      </c>
      <c r="C3204" s="18" t="s">
        <v>23</v>
      </c>
      <c r="D3204" s="69">
        <v>0</v>
      </c>
    </row>
    <row r="3205" spans="2:4" x14ac:dyDescent="0.25">
      <c r="B3205" s="68" t="s">
        <v>24</v>
      </c>
      <c r="C3205" s="18" t="s">
        <v>25</v>
      </c>
      <c r="D3205" s="69">
        <v>0</v>
      </c>
    </row>
    <row r="3206" spans="2:4" x14ac:dyDescent="0.25">
      <c r="B3206" s="68" t="s">
        <v>26</v>
      </c>
      <c r="C3206" s="18" t="s">
        <v>27</v>
      </c>
      <c r="D3206" s="69">
        <v>0</v>
      </c>
    </row>
    <row r="3207" spans="2:4" x14ac:dyDescent="0.25">
      <c r="B3207" s="68" t="s">
        <v>28</v>
      </c>
      <c r="C3207" s="18" t="s">
        <v>29</v>
      </c>
      <c r="D3207" s="69">
        <v>0</v>
      </c>
    </row>
    <row r="3208" spans="2:4" x14ac:dyDescent="0.25">
      <c r="B3208" s="68" t="s">
        <v>30</v>
      </c>
      <c r="C3208" s="18" t="s">
        <v>31</v>
      </c>
      <c r="D3208" s="69">
        <v>1</v>
      </c>
    </row>
    <row r="3209" spans="2:4" x14ac:dyDescent="0.25">
      <c r="B3209" s="68" t="s">
        <v>32</v>
      </c>
      <c r="C3209" s="18" t="s">
        <v>33</v>
      </c>
      <c r="D3209" s="69">
        <v>0</v>
      </c>
    </row>
    <row r="3210" spans="2:4" x14ac:dyDescent="0.25">
      <c r="B3210" s="68" t="s">
        <v>34</v>
      </c>
      <c r="C3210" s="18" t="s">
        <v>35</v>
      </c>
      <c r="D3210" s="69">
        <v>0</v>
      </c>
    </row>
    <row r="3211" spans="2:4" x14ac:dyDescent="0.25">
      <c r="B3211" s="68" t="s">
        <v>36</v>
      </c>
      <c r="C3211" s="18" t="s">
        <v>37</v>
      </c>
      <c r="D3211" s="69">
        <v>1</v>
      </c>
    </row>
    <row r="3212" spans="2:4" x14ac:dyDescent="0.25">
      <c r="B3212" s="68" t="s">
        <v>38</v>
      </c>
      <c r="C3212" s="18" t="s">
        <v>39</v>
      </c>
      <c r="D3212" s="69">
        <v>0</v>
      </c>
    </row>
    <row r="3213" spans="2:4" x14ac:dyDescent="0.25">
      <c r="B3213" s="68" t="s">
        <v>40</v>
      </c>
      <c r="C3213" s="18" t="s">
        <v>41</v>
      </c>
      <c r="D3213" s="69">
        <v>0</v>
      </c>
    </row>
    <row r="3214" spans="2:4" x14ac:dyDescent="0.25">
      <c r="B3214" s="68" t="s">
        <v>42</v>
      </c>
      <c r="C3214" s="18" t="s">
        <v>43</v>
      </c>
      <c r="D3214" s="69">
        <v>1</v>
      </c>
    </row>
    <row r="3215" spans="2:4" x14ac:dyDescent="0.25">
      <c r="B3215" s="68" t="s">
        <v>44</v>
      </c>
      <c r="C3215" s="18" t="s">
        <v>45</v>
      </c>
      <c r="D3215" s="69">
        <v>1</v>
      </c>
    </row>
    <row r="3216" spans="2:4" x14ac:dyDescent="0.25">
      <c r="B3216" s="68" t="s">
        <v>46</v>
      </c>
      <c r="C3216" s="18" t="s">
        <v>47</v>
      </c>
      <c r="D3216" s="69">
        <v>1</v>
      </c>
    </row>
    <row r="3217" spans="2:4" x14ac:dyDescent="0.25">
      <c r="B3217" s="68" t="s">
        <v>48</v>
      </c>
      <c r="C3217" s="18" t="s">
        <v>49</v>
      </c>
      <c r="D3217" s="69">
        <v>1</v>
      </c>
    </row>
    <row r="3218" spans="2:4" x14ac:dyDescent="0.25">
      <c r="B3218" s="68" t="s">
        <v>50</v>
      </c>
      <c r="C3218" s="18" t="s">
        <v>51</v>
      </c>
      <c r="D3218" s="69">
        <v>1</v>
      </c>
    </row>
    <row r="3219" spans="2:4" x14ac:dyDescent="0.25">
      <c r="B3219" s="68" t="s">
        <v>52</v>
      </c>
      <c r="C3219" s="18" t="s">
        <v>53</v>
      </c>
      <c r="D3219" s="69">
        <v>1</v>
      </c>
    </row>
    <row r="3220" spans="2:4" x14ac:dyDescent="0.25">
      <c r="B3220" s="68" t="s">
        <v>54</v>
      </c>
      <c r="C3220" s="18" t="s">
        <v>55</v>
      </c>
      <c r="D3220" s="69">
        <v>1</v>
      </c>
    </row>
    <row r="3221" spans="2:4" x14ac:dyDescent="0.25">
      <c r="B3221" s="68" t="s">
        <v>56</v>
      </c>
      <c r="C3221" s="18" t="s">
        <v>57</v>
      </c>
      <c r="D3221" s="69">
        <v>2</v>
      </c>
    </row>
    <row r="3222" spans="2:4" x14ac:dyDescent="0.25">
      <c r="B3222" s="68" t="s">
        <v>58</v>
      </c>
      <c r="C3222" s="18" t="s">
        <v>59</v>
      </c>
      <c r="D3222" s="69">
        <v>2</v>
      </c>
    </row>
    <row r="3223" spans="2:4" x14ac:dyDescent="0.25">
      <c r="B3223" s="68" t="s">
        <v>60</v>
      </c>
      <c r="C3223" s="18" t="s">
        <v>61</v>
      </c>
      <c r="D3223" s="69">
        <v>3</v>
      </c>
    </row>
    <row r="3224" spans="2:4" x14ac:dyDescent="0.25">
      <c r="B3224" s="68" t="s">
        <v>62</v>
      </c>
      <c r="C3224" s="18" t="s">
        <v>63</v>
      </c>
      <c r="D3224" s="69">
        <v>3</v>
      </c>
    </row>
    <row r="3225" spans="2:4" x14ac:dyDescent="0.25">
      <c r="B3225" s="68" t="s">
        <v>64</v>
      </c>
      <c r="C3225" s="18" t="s">
        <v>65</v>
      </c>
      <c r="D3225" s="69">
        <v>5</v>
      </c>
    </row>
    <row r="3226" spans="2:4" x14ac:dyDescent="0.25">
      <c r="B3226" s="68" t="s">
        <v>66</v>
      </c>
      <c r="C3226" s="18" t="s">
        <v>67</v>
      </c>
      <c r="D3226" s="69">
        <v>1</v>
      </c>
    </row>
    <row r="3227" spans="2:4" x14ac:dyDescent="0.25">
      <c r="B3227" s="68" t="s">
        <v>68</v>
      </c>
      <c r="C3227" s="18" t="s">
        <v>69</v>
      </c>
      <c r="D3227" s="69">
        <v>0</v>
      </c>
    </row>
    <row r="3228" spans="2:4" x14ac:dyDescent="0.25">
      <c r="B3228" s="68" t="s">
        <v>70</v>
      </c>
      <c r="C3228" s="18" t="s">
        <v>71</v>
      </c>
      <c r="D3228" s="69">
        <v>0</v>
      </c>
    </row>
    <row r="3229" spans="2:4" x14ac:dyDescent="0.25">
      <c r="B3229" s="68" t="s">
        <v>72</v>
      </c>
      <c r="C3229" s="18" t="s">
        <v>73</v>
      </c>
      <c r="D3229" s="69">
        <v>0</v>
      </c>
    </row>
    <row r="3230" spans="2:4" x14ac:dyDescent="0.25">
      <c r="B3230" s="68" t="s">
        <v>74</v>
      </c>
      <c r="C3230" s="18" t="s">
        <v>75</v>
      </c>
      <c r="D3230" s="69">
        <v>0</v>
      </c>
    </row>
    <row r="3231" spans="2:4" x14ac:dyDescent="0.25">
      <c r="B3231" s="68" t="s">
        <v>76</v>
      </c>
      <c r="C3231" s="18" t="s">
        <v>77</v>
      </c>
      <c r="D3231" s="69">
        <v>0</v>
      </c>
    </row>
    <row r="3232" spans="2:4" x14ac:dyDescent="0.25">
      <c r="B3232" s="73" t="s">
        <v>78</v>
      </c>
      <c r="C3232" s="74" t="s">
        <v>79</v>
      </c>
      <c r="D3232" s="76">
        <v>0</v>
      </c>
    </row>
  </sheetData>
  <protectedRanges>
    <protectedRange sqref="B3002:C3003 B3008:C3009 B3014:C3015 B3020:C3021 B3026:C3027 B3032:C3033 B3038:C3039 B3044:C3045 B3050:C3051 B3056:C3057 B3062:C3063 B3068:C3069 B3074:C3075 B3080:C3081 B3086:C3087 B3092:C3093 B3098:C3099 B3104:C3105 B3110:D3125" name="Editable Area_36"/>
    <protectedRange sqref="B3001:C3001" name="Editable Area_36_1"/>
    <protectedRange sqref="B3007:C3007" name="Editable Area_36_2"/>
    <protectedRange sqref="B3013:C3013" name="Editable Area_36_3"/>
    <protectedRange sqref="B3019:C3019" name="Editable Area_36_4"/>
    <protectedRange sqref="B3025:C3025" name="Editable Area_36_5"/>
    <protectedRange sqref="B3031:C3031" name="Editable Area_36_6"/>
    <protectedRange sqref="B3037:C3037" name="Editable Area_36_7"/>
    <protectedRange sqref="B3043:C3043" name="Editable Area_36_8"/>
    <protectedRange sqref="B3049:C3049" name="Editable Area_36_9"/>
    <protectedRange sqref="B3055:C3055" name="Editable Area_36_10"/>
    <protectedRange sqref="B3061:C3061" name="Editable Area_36_11"/>
    <protectedRange sqref="B3067:C3067 B3073:C3073 B3079:C3079 B3085:C3085 B3091:C3091 B3097:C3097 B3103:C3103 B3109:D3109" name="Editable Area_36_12"/>
    <protectedRange sqref="B3197:C3232" name="Editable Area_36_13"/>
  </protectedRanges>
  <phoneticPr fontId="1" type="noConversion"/>
  <pageMargins left="0.7" right="0.7" top="0.75" bottom="0.75" header="0.3" footer="0.3"/>
  <headerFooter>
    <oddHeader>&amp;C&amp;"Calibri"&amp;12&amp;KFF0000 OFFICIAL&amp;1#_x000D_</oddHeader>
    <oddFooter>&amp;C_x000D_&amp;1#&amp;"Calibri"&amp;12&amp;KFF0000 OFFICIAL</oddFooter>
  </headerFooter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5CAF1-F6F2-4FB4-9992-6D395C4418A3}">
  <sheetPr>
    <tabColor theme="9" tint="0.79998168889431442"/>
  </sheetPr>
  <dimension ref="B1:W87"/>
  <sheetViews>
    <sheetView topLeftCell="A38" zoomScale="82" zoomScaleNormal="82" workbookViewId="0">
      <selection activeCell="Q65" sqref="Q65"/>
    </sheetView>
  </sheetViews>
  <sheetFormatPr defaultRowHeight="15" x14ac:dyDescent="0.25"/>
  <cols>
    <col min="2" max="2" width="16.140625" bestFit="1" customWidth="1"/>
    <col min="3" max="17" width="11.140625" bestFit="1" customWidth="1"/>
    <col min="18" max="24" width="11.85546875" bestFit="1" customWidth="1"/>
    <col min="25" max="25" width="9.7109375" bestFit="1" customWidth="1"/>
  </cols>
  <sheetData>
    <row r="1" spans="2:17" s="2" customFormat="1" x14ac:dyDescent="0.2"/>
    <row r="2" spans="2:17" s="2" customFormat="1" x14ac:dyDescent="0.2"/>
    <row r="3" spans="2:17" s="2" customFormat="1" x14ac:dyDescent="0.2"/>
    <row r="4" spans="2:17" s="2" customFormat="1" x14ac:dyDescent="0.2"/>
    <row r="5" spans="2:17" s="60" customFormat="1" ht="24.95" customHeight="1" x14ac:dyDescent="0.2">
      <c r="B5" s="61" t="s">
        <v>483</v>
      </c>
    </row>
    <row r="7" spans="2:17" s="60" customFormat="1" ht="20.100000000000001" customHeight="1" x14ac:dyDescent="0.2">
      <c r="B7" s="62" t="s">
        <v>484</v>
      </c>
    </row>
    <row r="10" spans="2:17" x14ac:dyDescent="0.25">
      <c r="B10" s="1" t="s">
        <v>485</v>
      </c>
      <c r="C10" s="1" t="s">
        <v>486</v>
      </c>
    </row>
    <row r="11" spans="2:17" x14ac:dyDescent="0.25">
      <c r="B11" s="1" t="s">
        <v>102</v>
      </c>
      <c r="C11" t="s">
        <v>423</v>
      </c>
      <c r="D11" t="s">
        <v>424</v>
      </c>
      <c r="E11" t="s">
        <v>425</v>
      </c>
      <c r="F11" t="s">
        <v>426</v>
      </c>
      <c r="G11" t="s">
        <v>427</v>
      </c>
      <c r="H11" t="s">
        <v>428</v>
      </c>
      <c r="I11" t="s">
        <v>429</v>
      </c>
      <c r="J11" t="s">
        <v>430</v>
      </c>
      <c r="K11" t="s">
        <v>431</v>
      </c>
      <c r="L11" t="s">
        <v>432</v>
      </c>
      <c r="M11" t="s">
        <v>433</v>
      </c>
      <c r="N11" t="s">
        <v>434</v>
      </c>
      <c r="O11" t="s">
        <v>435</v>
      </c>
      <c r="P11" t="s">
        <v>436</v>
      </c>
      <c r="Q11" t="s">
        <v>437</v>
      </c>
    </row>
    <row r="12" spans="2:17" x14ac:dyDescent="0.25">
      <c r="B12" t="s">
        <v>104</v>
      </c>
      <c r="C12" s="64">
        <v>479551.25</v>
      </c>
      <c r="D12" s="64">
        <v>486935</v>
      </c>
      <c r="E12" s="64">
        <v>493181.375</v>
      </c>
      <c r="F12" s="64">
        <v>499845.375</v>
      </c>
      <c r="G12" s="64">
        <v>503899.625</v>
      </c>
      <c r="H12" s="64">
        <v>508698.125</v>
      </c>
      <c r="I12" s="64">
        <v>515083.75</v>
      </c>
      <c r="J12" s="64">
        <v>524149.375</v>
      </c>
      <c r="K12" s="64">
        <v>535565.5</v>
      </c>
      <c r="L12" s="64">
        <v>543461.25</v>
      </c>
      <c r="M12" s="64">
        <v>553210.5</v>
      </c>
      <c r="N12" s="64">
        <v>569341.25</v>
      </c>
      <c r="O12" s="64">
        <v>585494.875</v>
      </c>
      <c r="P12" s="64">
        <v>601256.25</v>
      </c>
      <c r="Q12" s="64">
        <v>614257.375</v>
      </c>
    </row>
    <row r="13" spans="2:17" x14ac:dyDescent="0.25">
      <c r="B13" t="s">
        <v>103</v>
      </c>
      <c r="C13" s="64">
        <v>15934749.875</v>
      </c>
      <c r="D13" s="64">
        <v>16306305</v>
      </c>
      <c r="E13" s="64">
        <v>16701326.5</v>
      </c>
      <c r="F13" s="64">
        <v>17102531.625</v>
      </c>
      <c r="G13" s="64">
        <v>17466854.25</v>
      </c>
      <c r="H13" s="64">
        <v>17850623.75</v>
      </c>
      <c r="I13" s="64">
        <v>18236033</v>
      </c>
      <c r="J13" s="64">
        <v>18608016.375</v>
      </c>
      <c r="K13" s="64">
        <v>18930231.5</v>
      </c>
      <c r="L13" s="64">
        <v>19187759.125</v>
      </c>
      <c r="M13" s="64">
        <v>19554306.875</v>
      </c>
      <c r="N13" s="64">
        <v>19984882.5</v>
      </c>
      <c r="O13" s="64">
        <v>20458717.375</v>
      </c>
      <c r="P13" s="64">
        <v>21014244.5</v>
      </c>
      <c r="Q13" s="64">
        <v>21523716.25</v>
      </c>
    </row>
    <row r="14" spans="2:17" x14ac:dyDescent="0.25">
      <c r="B14" t="s">
        <v>487</v>
      </c>
      <c r="C14" s="64">
        <v>16414301.125</v>
      </c>
      <c r="D14" s="64">
        <v>16793240</v>
      </c>
      <c r="E14" s="64">
        <v>17194507.875</v>
      </c>
      <c r="F14" s="64">
        <v>17602377</v>
      </c>
      <c r="G14" s="64">
        <v>17970753.875</v>
      </c>
      <c r="H14" s="64">
        <v>18359321.875</v>
      </c>
      <c r="I14" s="64">
        <v>18751116.75</v>
      </c>
      <c r="J14" s="64">
        <v>19132165.75</v>
      </c>
      <c r="K14" s="64">
        <v>19465797</v>
      </c>
      <c r="L14" s="64">
        <v>19731220.375</v>
      </c>
      <c r="M14" s="64">
        <v>20107517.375</v>
      </c>
      <c r="N14" s="64">
        <v>20554223.75</v>
      </c>
      <c r="O14" s="64">
        <v>21044212.25</v>
      </c>
      <c r="P14" s="64">
        <v>21615500.75</v>
      </c>
      <c r="Q14" s="64">
        <v>22137973.625</v>
      </c>
    </row>
    <row r="15" spans="2:17" x14ac:dyDescent="0.25">
      <c r="C15" s="63"/>
    </row>
    <row r="16" spans="2:17" s="60" customFormat="1" ht="20.100000000000001" customHeight="1" x14ac:dyDescent="0.2">
      <c r="B16" s="62" t="s">
        <v>488</v>
      </c>
    </row>
    <row r="17" spans="2:23" x14ac:dyDescent="0.25">
      <c r="C17" s="63"/>
    </row>
    <row r="18" spans="2:23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</row>
    <row r="19" spans="2:23" x14ac:dyDescent="0.25">
      <c r="L19" s="104">
        <v>2020</v>
      </c>
      <c r="M19" s="104">
        <v>2021</v>
      </c>
      <c r="N19" s="104">
        <v>2022</v>
      </c>
      <c r="O19" s="104">
        <v>2023</v>
      </c>
      <c r="P19" s="104">
        <v>2024</v>
      </c>
      <c r="Q19" s="104">
        <v>2025</v>
      </c>
      <c r="R19" s="104">
        <v>2026</v>
      </c>
      <c r="S19" s="104">
        <v>2027</v>
      </c>
      <c r="T19" s="104">
        <v>2028</v>
      </c>
      <c r="U19" s="104">
        <v>2029</v>
      </c>
      <c r="V19" s="104">
        <v>2030</v>
      </c>
      <c r="W19" s="104">
        <v>2031</v>
      </c>
    </row>
    <row r="20" spans="2:23" x14ac:dyDescent="0.25">
      <c r="B20" s="107" t="s">
        <v>489</v>
      </c>
      <c r="C20" s="108" t="s">
        <v>423</v>
      </c>
      <c r="D20" s="108" t="s">
        <v>424</v>
      </c>
      <c r="E20" s="108" t="s">
        <v>425</v>
      </c>
      <c r="F20" s="108" t="s">
        <v>426</v>
      </c>
      <c r="G20" s="108" t="s">
        <v>427</v>
      </c>
      <c r="H20" s="108" t="s">
        <v>428</v>
      </c>
      <c r="I20" s="108" t="s">
        <v>429</v>
      </c>
      <c r="J20" s="108" t="s">
        <v>430</v>
      </c>
      <c r="K20" s="108" t="s">
        <v>431</v>
      </c>
      <c r="L20" s="108" t="s">
        <v>432</v>
      </c>
      <c r="M20" s="108" t="s">
        <v>433</v>
      </c>
      <c r="N20" s="108" t="s">
        <v>434</v>
      </c>
      <c r="O20" s="108" t="s">
        <v>435</v>
      </c>
      <c r="P20" s="108" t="s">
        <v>436</v>
      </c>
      <c r="Q20" s="108" t="s">
        <v>437</v>
      </c>
      <c r="R20" s="108" t="s">
        <v>490</v>
      </c>
      <c r="S20" s="108" t="s">
        <v>491</v>
      </c>
      <c r="T20" s="108" t="s">
        <v>492</v>
      </c>
      <c r="U20" s="108" t="s">
        <v>493</v>
      </c>
      <c r="V20" s="108" t="s">
        <v>494</v>
      </c>
      <c r="W20" s="109" t="s">
        <v>495</v>
      </c>
    </row>
    <row r="21" spans="2:23" x14ac:dyDescent="0.25">
      <c r="B21" s="115" t="s">
        <v>104</v>
      </c>
      <c r="C21" s="105">
        <f>C12</f>
        <v>479551.25</v>
      </c>
      <c r="D21" s="105">
        <f t="shared" ref="D21:P21" si="0">D12</f>
        <v>486935</v>
      </c>
      <c r="E21" s="105">
        <f t="shared" si="0"/>
        <v>493181.375</v>
      </c>
      <c r="F21" s="105">
        <f t="shared" si="0"/>
        <v>499845.375</v>
      </c>
      <c r="G21" s="105">
        <f t="shared" si="0"/>
        <v>503899.625</v>
      </c>
      <c r="H21" s="105">
        <f t="shared" si="0"/>
        <v>508698.125</v>
      </c>
      <c r="I21" s="105">
        <f t="shared" si="0"/>
        <v>515083.75</v>
      </c>
      <c r="J21" s="105">
        <f t="shared" si="0"/>
        <v>524149.375</v>
      </c>
      <c r="K21" s="105">
        <f t="shared" si="0"/>
        <v>535565.5</v>
      </c>
      <c r="L21" s="105">
        <f t="shared" si="0"/>
        <v>543461.25</v>
      </c>
      <c r="M21" s="105">
        <f t="shared" si="0"/>
        <v>553210.5</v>
      </c>
      <c r="N21" s="105">
        <f t="shared" si="0"/>
        <v>569341.25</v>
      </c>
      <c r="O21" s="105">
        <f t="shared" si="0"/>
        <v>585494.875</v>
      </c>
      <c r="P21" s="105">
        <f t="shared" si="0"/>
        <v>601256.25</v>
      </c>
      <c r="Q21" s="105">
        <f t="shared" ref="Q21" si="1">Q12</f>
        <v>614257.375</v>
      </c>
      <c r="R21" s="106">
        <f t="shared" ref="R21:R22" si="2">_xlfn.FORECAST.ETS(R$19,M21:Q21, M$19:Q$19)</f>
        <v>630491.50509617117</v>
      </c>
      <c r="S21" s="106" cm="1">
        <f t="array" ref="S21">TREND(N21:R21,N19:R19,S19)</f>
        <v>645487.15407693759</v>
      </c>
      <c r="T21" s="106" cm="1">
        <f t="array" ref="T21">TREND(O21:S21,O19:S19,T19)</f>
        <v>660163.37580963597</v>
      </c>
      <c r="U21" s="106" cm="1">
        <f t="array" ref="U21">TREND(P21:T21,P19:T19,U19)</f>
        <v>675044.34120541438</v>
      </c>
      <c r="V21" s="106" cm="1">
        <f t="array" ref="V21">TREND(Q21:U21,Q19:U19,V19)</f>
        <v>690462.49117492139</v>
      </c>
      <c r="W21" s="111" cm="1">
        <f t="array" ref="W21">TREND(R21:V21,R19:V19,W19)</f>
        <v>705179.52125841007</v>
      </c>
    </row>
    <row r="22" spans="2:23" x14ac:dyDescent="0.25">
      <c r="B22" s="114" t="s">
        <v>103</v>
      </c>
      <c r="C22" s="110">
        <f>C13</f>
        <v>15934749.875</v>
      </c>
      <c r="D22" s="110">
        <f t="shared" ref="D22:P22" si="3">D13</f>
        <v>16306305</v>
      </c>
      <c r="E22" s="110">
        <f t="shared" si="3"/>
        <v>16701326.5</v>
      </c>
      <c r="F22" s="110">
        <f t="shared" si="3"/>
        <v>17102531.625</v>
      </c>
      <c r="G22" s="110">
        <f t="shared" si="3"/>
        <v>17466854.25</v>
      </c>
      <c r="H22" s="110">
        <f t="shared" si="3"/>
        <v>17850623.75</v>
      </c>
      <c r="I22" s="110">
        <f t="shared" si="3"/>
        <v>18236033</v>
      </c>
      <c r="J22" s="110">
        <f t="shared" si="3"/>
        <v>18608016.375</v>
      </c>
      <c r="K22" s="110">
        <f t="shared" si="3"/>
        <v>18930231.5</v>
      </c>
      <c r="L22" s="110">
        <f t="shared" si="3"/>
        <v>19187759.125</v>
      </c>
      <c r="M22" s="110">
        <f t="shared" si="3"/>
        <v>19554306.875</v>
      </c>
      <c r="N22" s="110">
        <f t="shared" si="3"/>
        <v>19984882.5</v>
      </c>
      <c r="O22" s="110">
        <f t="shared" si="3"/>
        <v>20458717.375</v>
      </c>
      <c r="P22" s="110">
        <f t="shared" si="3"/>
        <v>21014244.5</v>
      </c>
      <c r="Q22" s="110">
        <f t="shared" ref="Q22" si="4">Q13</f>
        <v>21523716.25</v>
      </c>
      <c r="R22" s="112">
        <f t="shared" si="2"/>
        <v>22011310.514587011</v>
      </c>
      <c r="S22" s="112" cm="1">
        <f t="array" ref="S22">TREND(N22:R22,N19:R19,S19)</f>
        <v>22533930.699169636</v>
      </c>
      <c r="T22" s="112" cm="1">
        <f t="array" ref="T22">TREND(O22:S22,O19:S19,T19)</f>
        <v>23052631.666629314</v>
      </c>
      <c r="U22" s="112" cm="1">
        <f t="array" ref="U22">TREND(P22:T22,P19:T19,U19)</f>
        <v>23553263.36080575</v>
      </c>
      <c r="V22" s="112" cm="1">
        <f t="array" ref="V22">TREND(Q22:U22,Q19:U19,V19)</f>
        <v>24065095.110334396</v>
      </c>
      <c r="W22" s="113" cm="1">
        <f t="array" ref="W22">TREND(R22:V22,R19:V19,W19)</f>
        <v>24581316.826244473</v>
      </c>
    </row>
    <row r="23" spans="2:23" x14ac:dyDescent="0.25">
      <c r="C23" s="67" t="b">
        <f>SUM(C21:C22)=C14</f>
        <v>1</v>
      </c>
      <c r="D23" s="67" t="b">
        <f t="shared" ref="D23:Q23" si="5">SUM(D21:D22)=D14</f>
        <v>1</v>
      </c>
      <c r="E23" s="67" t="b">
        <f t="shared" si="5"/>
        <v>1</v>
      </c>
      <c r="F23" s="67" t="b">
        <f t="shared" si="5"/>
        <v>1</v>
      </c>
      <c r="G23" s="67" t="b">
        <f t="shared" si="5"/>
        <v>1</v>
      </c>
      <c r="H23" s="67" t="b">
        <f t="shared" si="5"/>
        <v>1</v>
      </c>
      <c r="I23" s="67" t="b">
        <f t="shared" si="5"/>
        <v>1</v>
      </c>
      <c r="J23" s="67" t="b">
        <f t="shared" si="5"/>
        <v>1</v>
      </c>
      <c r="K23" s="67" t="b">
        <f t="shared" si="5"/>
        <v>1</v>
      </c>
      <c r="L23" s="67" t="b">
        <f t="shared" si="5"/>
        <v>1</v>
      </c>
      <c r="M23" s="67" t="b">
        <f t="shared" si="5"/>
        <v>1</v>
      </c>
      <c r="N23" s="67" t="b">
        <f t="shared" si="5"/>
        <v>1</v>
      </c>
      <c r="O23" s="67" t="b">
        <f t="shared" si="5"/>
        <v>1</v>
      </c>
      <c r="P23" s="67" t="b">
        <f t="shared" si="5"/>
        <v>1</v>
      </c>
      <c r="Q23" s="67" t="b">
        <f t="shared" si="5"/>
        <v>1</v>
      </c>
      <c r="R23" s="116">
        <f>SUM(JurisdictionYearlyTotalForecast[2025/2026])</f>
        <v>22641802.019683182</v>
      </c>
      <c r="S23" s="116">
        <f>SUM(JurisdictionYearlyTotalForecast[2026/2027])</f>
        <v>23179417.853246573</v>
      </c>
      <c r="T23" s="116">
        <f>SUM(JurisdictionYearlyTotalForecast[2027/2028])</f>
        <v>23712795.04243895</v>
      </c>
      <c r="U23" s="116">
        <f>SUM(JurisdictionYearlyTotalForecast[2028/2029])</f>
        <v>24228307.702011164</v>
      </c>
      <c r="V23" s="116">
        <f>SUM(JurisdictionYearlyTotalForecast[2029/2030])</f>
        <v>24755557.601509318</v>
      </c>
      <c r="W23" s="116">
        <f>SUM(JurisdictionYearlyTotalForecast[2030/2031])</f>
        <v>25286496.347502884</v>
      </c>
    </row>
    <row r="24" spans="2:23" x14ac:dyDescent="0.25">
      <c r="C24" s="63"/>
    </row>
    <row r="25" spans="2:23" x14ac:dyDescent="0.25">
      <c r="C25" s="63"/>
    </row>
    <row r="26" spans="2:23" x14ac:dyDescent="0.25">
      <c r="C26" s="63"/>
    </row>
    <row r="29" spans="2:23" x14ac:dyDescent="0.25">
      <c r="B29" s="1" t="s">
        <v>496</v>
      </c>
      <c r="C29" t="s">
        <v>497</v>
      </c>
    </row>
    <row r="31" spans="2:23" x14ac:dyDescent="0.25">
      <c r="B31" s="1" t="s">
        <v>485</v>
      </c>
      <c r="E31" s="1" t="s">
        <v>486</v>
      </c>
    </row>
    <row r="32" spans="2:23" x14ac:dyDescent="0.25">
      <c r="B32" s="1" t="s">
        <v>126</v>
      </c>
      <c r="C32" s="1" t="s">
        <v>127</v>
      </c>
      <c r="D32" s="1" t="s">
        <v>102</v>
      </c>
      <c r="E32" t="s">
        <v>437</v>
      </c>
      <c r="F32" t="s">
        <v>490</v>
      </c>
      <c r="G32" t="s">
        <v>491</v>
      </c>
      <c r="H32" t="s">
        <v>492</v>
      </c>
      <c r="I32" t="s">
        <v>493</v>
      </c>
      <c r="J32" t="s">
        <v>494</v>
      </c>
      <c r="K32" t="s">
        <v>495</v>
      </c>
    </row>
    <row r="33" spans="2:11" x14ac:dyDescent="0.25">
      <c r="B33" t="s">
        <v>131</v>
      </c>
      <c r="C33" t="s">
        <v>11</v>
      </c>
      <c r="D33" t="s">
        <v>103</v>
      </c>
      <c r="E33" s="64">
        <v>963073.125</v>
      </c>
      <c r="F33" s="64">
        <v>984890.4044453149</v>
      </c>
      <c r="G33" s="64">
        <v>1008274.9096352152</v>
      </c>
      <c r="H33" s="64">
        <v>1031484.0504671064</v>
      </c>
      <c r="I33" s="64">
        <v>1053884.6863324181</v>
      </c>
      <c r="J33" s="64">
        <v>1076786.4657819949</v>
      </c>
      <c r="K33" s="64">
        <v>1099884.6731435782</v>
      </c>
    </row>
    <row r="34" spans="2:11" x14ac:dyDescent="0.25">
      <c r="B34" t="s">
        <v>132</v>
      </c>
      <c r="C34" t="s">
        <v>13</v>
      </c>
      <c r="D34" t="s">
        <v>103</v>
      </c>
      <c r="E34" s="64">
        <v>13164244.058789836</v>
      </c>
      <c r="F34" s="64">
        <v>13462464.3951915</v>
      </c>
      <c r="G34" s="64">
        <v>13782107.136249073</v>
      </c>
      <c r="H34" s="64">
        <v>14099352.822349845</v>
      </c>
      <c r="I34" s="64">
        <v>14405547.056150153</v>
      </c>
      <c r="J34" s="64">
        <v>14718591.420309735</v>
      </c>
      <c r="K34" s="64">
        <v>15034320.757091319</v>
      </c>
    </row>
    <row r="35" spans="2:11" x14ac:dyDescent="0.25">
      <c r="B35" t="s">
        <v>133</v>
      </c>
      <c r="C35" t="s">
        <v>15</v>
      </c>
      <c r="D35" t="s">
        <v>103</v>
      </c>
      <c r="E35" s="64">
        <v>631111.4956369733</v>
      </c>
      <c r="F35" s="64">
        <v>645408.57807446842</v>
      </c>
      <c r="G35" s="64">
        <v>660732.67928965751</v>
      </c>
      <c r="H35" s="64">
        <v>675941.86247900664</v>
      </c>
      <c r="I35" s="64">
        <v>690621.22424001119</v>
      </c>
      <c r="J35" s="64">
        <v>705628.99042720546</v>
      </c>
      <c r="K35" s="64">
        <v>720765.4777988178</v>
      </c>
    </row>
    <row r="36" spans="2:11" x14ac:dyDescent="0.25">
      <c r="B36" t="s">
        <v>134</v>
      </c>
      <c r="C36" t="s">
        <v>17</v>
      </c>
      <c r="D36" t="s">
        <v>103</v>
      </c>
      <c r="E36" s="64">
        <v>2740290.6544623496</v>
      </c>
      <c r="F36" s="64">
        <v>2802368.6892634821</v>
      </c>
      <c r="G36" s="64">
        <v>2868906.0469860435</v>
      </c>
      <c r="H36" s="64">
        <v>2934944.4298136528</v>
      </c>
      <c r="I36" s="64">
        <v>2998682.3241876937</v>
      </c>
      <c r="J36" s="64">
        <v>3063846.1529428917</v>
      </c>
      <c r="K36" s="64">
        <v>3129568.8900068919</v>
      </c>
    </row>
    <row r="37" spans="2:11" x14ac:dyDescent="0.25">
      <c r="B37" t="s">
        <v>135</v>
      </c>
      <c r="C37" t="s">
        <v>19</v>
      </c>
      <c r="D37" t="s">
        <v>103</v>
      </c>
      <c r="E37" s="64">
        <v>1757019.679762132</v>
      </c>
      <c r="F37" s="64">
        <v>1796822.8767875747</v>
      </c>
      <c r="G37" s="64">
        <v>1839485.3026756963</v>
      </c>
      <c r="H37" s="64">
        <v>1881827.7958191985</v>
      </c>
      <c r="I37" s="64">
        <v>1922695.2616770361</v>
      </c>
      <c r="J37" s="64">
        <v>1964477.0082027509</v>
      </c>
      <c r="K37" s="64">
        <v>2006617.1155819579</v>
      </c>
    </row>
    <row r="38" spans="2:11" x14ac:dyDescent="0.25">
      <c r="B38" t="s">
        <v>136</v>
      </c>
      <c r="C38" t="s">
        <v>21</v>
      </c>
      <c r="D38" t="s">
        <v>103</v>
      </c>
      <c r="E38" s="64">
        <v>1998580.4878061961</v>
      </c>
      <c r="F38" s="64">
        <v>2043855.9584475528</v>
      </c>
      <c r="G38" s="64">
        <v>2092383.754080452</v>
      </c>
      <c r="H38" s="64">
        <v>2140547.6315693641</v>
      </c>
      <c r="I38" s="64">
        <v>2187033.6902005444</v>
      </c>
      <c r="J38" s="64">
        <v>2234559.7277939664</v>
      </c>
      <c r="K38" s="64">
        <v>2282493.3948622514</v>
      </c>
    </row>
    <row r="39" spans="2:11" x14ac:dyDescent="0.25">
      <c r="B39" t="s">
        <v>137</v>
      </c>
      <c r="C39" t="s">
        <v>23</v>
      </c>
      <c r="D39" t="s">
        <v>103</v>
      </c>
      <c r="E39" s="64">
        <v>262099.29625000001</v>
      </c>
      <c r="F39" s="64">
        <v>268036.84495763964</v>
      </c>
      <c r="G39" s="64">
        <v>274400.91243530641</v>
      </c>
      <c r="H39" s="64">
        <v>280717.25469499279</v>
      </c>
      <c r="I39" s="64">
        <v>286813.56321346667</v>
      </c>
      <c r="J39" s="64">
        <v>293046.25740956602</v>
      </c>
      <c r="K39" s="64">
        <v>299332.40924679808</v>
      </c>
    </row>
    <row r="40" spans="2:11" x14ac:dyDescent="0.25">
      <c r="B40" t="s">
        <v>138</v>
      </c>
      <c r="C40" t="s">
        <v>139</v>
      </c>
      <c r="D40" t="s">
        <v>103</v>
      </c>
      <c r="E40" s="64">
        <v>7297.4522925152933</v>
      </c>
      <c r="F40" s="64">
        <v>7462.7674194477877</v>
      </c>
      <c r="G40" s="64">
        <v>7639.9578181595916</v>
      </c>
      <c r="H40" s="64">
        <v>7815.8194361140904</v>
      </c>
      <c r="I40" s="64">
        <v>7985.5548043906365</v>
      </c>
      <c r="J40" s="64">
        <v>8159.0874662505485</v>
      </c>
      <c r="K40" s="64">
        <v>8334.1085128234972</v>
      </c>
    </row>
    <row r="41" spans="2:11" x14ac:dyDescent="0.25">
      <c r="B41" t="s">
        <v>140</v>
      </c>
      <c r="C41" t="s">
        <v>141</v>
      </c>
      <c r="D41" t="s">
        <v>104</v>
      </c>
      <c r="E41" s="64">
        <v>188022.875</v>
      </c>
      <c r="F41" s="64">
        <v>192992.10766701715</v>
      </c>
      <c r="G41" s="64">
        <v>197582.24390079785</v>
      </c>
      <c r="H41" s="64">
        <v>202074.60413386699</v>
      </c>
      <c r="I41" s="64">
        <v>206629.63596639445</v>
      </c>
      <c r="J41" s="64">
        <v>211349.09885350728</v>
      </c>
      <c r="K41" s="64">
        <v>215853.95043589006</v>
      </c>
    </row>
    <row r="42" spans="2:11" x14ac:dyDescent="0.25">
      <c r="B42" t="s">
        <v>144</v>
      </c>
      <c r="C42" t="s">
        <v>145</v>
      </c>
      <c r="D42" t="s">
        <v>104</v>
      </c>
      <c r="E42" s="64">
        <v>68458.5</v>
      </c>
      <c r="F42" s="64">
        <v>70267.780995915993</v>
      </c>
      <c r="G42" s="64">
        <v>71939.034248267737</v>
      </c>
      <c r="H42" s="64">
        <v>73574.687585743639</v>
      </c>
      <c r="I42" s="64">
        <v>75233.159442995486</v>
      </c>
      <c r="J42" s="64">
        <v>76951.500097330296</v>
      </c>
      <c r="K42" s="64">
        <v>78591.70149331764</v>
      </c>
    </row>
    <row r="43" spans="2:11" x14ac:dyDescent="0.25">
      <c r="B43" t="s">
        <v>147</v>
      </c>
      <c r="C43" t="s">
        <v>148</v>
      </c>
      <c r="D43" t="s">
        <v>104</v>
      </c>
      <c r="E43" s="64">
        <v>1932.375</v>
      </c>
      <c r="F43" s="64">
        <v>1983.4454932840065</v>
      </c>
      <c r="G43" s="64">
        <v>2030.6198836593906</v>
      </c>
      <c r="H43" s="64">
        <v>2076.7893968389803</v>
      </c>
      <c r="I43" s="64">
        <v>2123.6030073498309</v>
      </c>
      <c r="J43" s="64">
        <v>2172.1065317028369</v>
      </c>
      <c r="K43" s="64">
        <v>2218.4044227254417</v>
      </c>
    </row>
    <row r="44" spans="2:11" x14ac:dyDescent="0.25">
      <c r="B44" t="s">
        <v>150</v>
      </c>
      <c r="C44" t="s">
        <v>151</v>
      </c>
      <c r="D44" t="s">
        <v>104</v>
      </c>
      <c r="E44" s="64">
        <v>70250.625</v>
      </c>
      <c r="F44" s="64">
        <v>72107.269839774744</v>
      </c>
      <c r="G44" s="64">
        <v>73822.273608641903</v>
      </c>
      <c r="H44" s="64">
        <v>75500.745518499971</v>
      </c>
      <c r="I44" s="64">
        <v>77202.633297473396</v>
      </c>
      <c r="J44" s="64">
        <v>78965.957134979792</v>
      </c>
      <c r="K44" s="64">
        <v>80649.096163646551</v>
      </c>
    </row>
    <row r="45" spans="2:11" x14ac:dyDescent="0.25">
      <c r="B45" t="s">
        <v>153</v>
      </c>
      <c r="C45" t="s">
        <v>154</v>
      </c>
      <c r="D45" t="s">
        <v>104</v>
      </c>
      <c r="E45" s="64">
        <v>89</v>
      </c>
      <c r="F45" s="64">
        <v>91.352169688738755</v>
      </c>
      <c r="G45" s="64">
        <v>93.524895346754988</v>
      </c>
      <c r="H45" s="64">
        <v>95.651339061346377</v>
      </c>
      <c r="I45" s="64">
        <v>97.807448168256613</v>
      </c>
      <c r="J45" s="64">
        <v>100.04139016575584</v>
      </c>
      <c r="K45" s="64">
        <v>102.17374661883136</v>
      </c>
    </row>
    <row r="46" spans="2:11" x14ac:dyDescent="0.25">
      <c r="B46" t="s">
        <v>156</v>
      </c>
      <c r="C46" t="s">
        <v>157</v>
      </c>
      <c r="D46" t="s">
        <v>104</v>
      </c>
      <c r="E46" s="64">
        <v>25174.625</v>
      </c>
      <c r="F46" s="64">
        <v>25839.961964610848</v>
      </c>
      <c r="G46" s="64">
        <v>26454.541219312388</v>
      </c>
      <c r="H46" s="64">
        <v>27056.029119294923</v>
      </c>
      <c r="I46" s="64">
        <v>27665.908200480877</v>
      </c>
      <c r="J46" s="64">
        <v>28297.80316743362</v>
      </c>
      <c r="K46" s="64">
        <v>28900.963550270775</v>
      </c>
    </row>
    <row r="47" spans="2:11" x14ac:dyDescent="0.25">
      <c r="B47" t="s">
        <v>159</v>
      </c>
      <c r="C47" t="s">
        <v>160</v>
      </c>
      <c r="D47" t="s">
        <v>104</v>
      </c>
      <c r="E47" s="64">
        <v>33.875</v>
      </c>
      <c r="F47" s="64">
        <v>34.770278069730573</v>
      </c>
      <c r="G47" s="64">
        <v>35.597256515408098</v>
      </c>
      <c r="H47" s="64">
        <v>36.406619221383188</v>
      </c>
      <c r="I47" s="64">
        <v>37.227273108985266</v>
      </c>
      <c r="J47" s="64">
        <v>38.077551593988474</v>
      </c>
      <c r="K47" s="64">
        <v>38.889164794527055</v>
      </c>
    </row>
    <row r="48" spans="2:11" x14ac:dyDescent="0.25">
      <c r="B48" t="s">
        <v>162</v>
      </c>
      <c r="C48" t="s">
        <v>163</v>
      </c>
      <c r="D48" t="s">
        <v>104</v>
      </c>
      <c r="E48" s="64">
        <v>1003.875</v>
      </c>
      <c r="F48" s="64">
        <v>1030.4062847896923</v>
      </c>
      <c r="G48" s="64">
        <v>1054.9135316429629</v>
      </c>
      <c r="H48" s="64">
        <v>1078.8987415753836</v>
      </c>
      <c r="I48" s="64">
        <v>1103.2185621338049</v>
      </c>
      <c r="J48" s="64">
        <v>1128.4162983443612</v>
      </c>
      <c r="K48" s="64">
        <v>1152.4682009772964</v>
      </c>
    </row>
    <row r="49" spans="2:11" x14ac:dyDescent="0.25">
      <c r="B49" t="s">
        <v>165</v>
      </c>
      <c r="C49" t="s">
        <v>166</v>
      </c>
      <c r="D49" t="s">
        <v>104</v>
      </c>
      <c r="E49" s="64">
        <v>16758</v>
      </c>
      <c r="F49" s="64">
        <v>17200.895052178472</v>
      </c>
      <c r="G49" s="64">
        <v>17610.002204729441</v>
      </c>
      <c r="H49" s="64">
        <v>18010.394831348796</v>
      </c>
      <c r="I49" s="64">
        <v>18416.373218018482</v>
      </c>
      <c r="J49" s="64">
        <v>18837.006925817266</v>
      </c>
      <c r="K49" s="64">
        <v>19238.512874588501</v>
      </c>
    </row>
    <row r="50" spans="2:11" x14ac:dyDescent="0.25">
      <c r="B50" t="s">
        <v>168</v>
      </c>
      <c r="C50" t="s">
        <v>169</v>
      </c>
      <c r="D50" t="s">
        <v>104</v>
      </c>
      <c r="E50" s="64">
        <v>24516.625</v>
      </c>
      <c r="F50" s="64">
        <v>25164.571766237928</v>
      </c>
      <c r="G50" s="64">
        <v>25763.087498658864</v>
      </c>
      <c r="H50" s="64">
        <v>26348.854050729016</v>
      </c>
      <c r="I50" s="64">
        <v>26942.792460090855</v>
      </c>
      <c r="J50" s="64">
        <v>27558.171316545231</v>
      </c>
      <c r="K50" s="64">
        <v>28145.566637066386</v>
      </c>
    </row>
    <row r="51" spans="2:11" x14ac:dyDescent="0.25">
      <c r="B51" t="s">
        <v>171</v>
      </c>
      <c r="C51" t="s">
        <v>172</v>
      </c>
      <c r="D51" t="s">
        <v>104</v>
      </c>
      <c r="E51" s="64">
        <v>2796.5</v>
      </c>
      <c r="F51" s="64">
        <v>2870.4083430849255</v>
      </c>
      <c r="G51" s="64">
        <v>2938.678312777537</v>
      </c>
      <c r="H51" s="64">
        <v>3005.4940414051198</v>
      </c>
      <c r="I51" s="64">
        <v>3073.2418966576424</v>
      </c>
      <c r="J51" s="64">
        <v>3143.4353662756935</v>
      </c>
      <c r="K51" s="64">
        <v>3210.4368811186791</v>
      </c>
    </row>
    <row r="52" spans="2:11" x14ac:dyDescent="0.25">
      <c r="B52" t="s">
        <v>174</v>
      </c>
      <c r="C52" t="s">
        <v>175</v>
      </c>
      <c r="D52" t="s">
        <v>104</v>
      </c>
      <c r="E52" s="64">
        <v>14.125</v>
      </c>
      <c r="F52" s="64">
        <v>14.498307829813861</v>
      </c>
      <c r="G52" s="64">
        <v>14.843136480594529</v>
      </c>
      <c r="H52" s="64">
        <v>15.180619822938388</v>
      </c>
      <c r="I52" s="64">
        <v>15.522811296366557</v>
      </c>
      <c r="J52" s="64">
        <v>15.877355461699999</v>
      </c>
      <c r="K52" s="64">
        <v>16.215777202145976</v>
      </c>
    </row>
    <row r="53" spans="2:11" x14ac:dyDescent="0.25">
      <c r="B53" t="s">
        <v>177</v>
      </c>
      <c r="C53" t="s">
        <v>178</v>
      </c>
      <c r="D53" t="s">
        <v>104</v>
      </c>
      <c r="E53" s="64">
        <v>42.875</v>
      </c>
      <c r="F53" s="64">
        <v>44.008137925895184</v>
      </c>
      <c r="G53" s="64">
        <v>45.054830202158634</v>
      </c>
      <c r="H53" s="64">
        <v>46.079226542193531</v>
      </c>
      <c r="I53" s="64">
        <v>47.117913934988771</v>
      </c>
      <c r="J53" s="64">
        <v>48.194096666930101</v>
      </c>
      <c r="K53" s="64">
        <v>49.221341418903286</v>
      </c>
    </row>
    <row r="54" spans="2:11" x14ac:dyDescent="0.25">
      <c r="B54" t="s">
        <v>180</v>
      </c>
      <c r="C54" t="s">
        <v>181</v>
      </c>
      <c r="D54" t="s">
        <v>104</v>
      </c>
      <c r="E54" s="64">
        <v>12113.75</v>
      </c>
      <c r="F54" s="64">
        <v>12433.90275917932</v>
      </c>
      <c r="G54" s="64">
        <v>12729.631471985998</v>
      </c>
      <c r="H54" s="64">
        <v>13019.060770273993</v>
      </c>
      <c r="I54" s="64">
        <v>13312.527811777743</v>
      </c>
      <c r="J54" s="64">
        <v>13616.588653038485</v>
      </c>
      <c r="K54" s="64">
        <v>13906.822731504148</v>
      </c>
    </row>
    <row r="55" spans="2:11" x14ac:dyDescent="0.25">
      <c r="B55" t="s">
        <v>183</v>
      </c>
      <c r="C55" t="s">
        <v>184</v>
      </c>
      <c r="D55" t="s">
        <v>104</v>
      </c>
      <c r="E55" s="64">
        <v>1899.75</v>
      </c>
      <c r="F55" s="64">
        <v>1949.9582513054092</v>
      </c>
      <c r="G55" s="64">
        <v>1996.3361790449192</v>
      </c>
      <c r="H55" s="64">
        <v>2041.7261953010429</v>
      </c>
      <c r="I55" s="64">
        <v>2087.7494343555677</v>
      </c>
      <c r="J55" s="64">
        <v>2135.4340558134231</v>
      </c>
      <c r="K55" s="64">
        <v>2180.9502824620781</v>
      </c>
    </row>
    <row r="56" spans="2:11" x14ac:dyDescent="0.25">
      <c r="B56" t="s">
        <v>186</v>
      </c>
      <c r="C56" t="s">
        <v>187</v>
      </c>
      <c r="D56" t="s">
        <v>104</v>
      </c>
      <c r="E56" s="64">
        <v>26.375</v>
      </c>
      <c r="F56" s="64">
        <v>27.072061522926791</v>
      </c>
      <c r="G56" s="64">
        <v>27.71594510978273</v>
      </c>
      <c r="H56" s="64">
        <v>28.34611312070799</v>
      </c>
      <c r="I56" s="64">
        <v>28.985072420649086</v>
      </c>
      <c r="J56" s="64">
        <v>29.647097366537196</v>
      </c>
      <c r="K56" s="64">
        <v>30.27901760754694</v>
      </c>
    </row>
    <row r="57" spans="2:11" x14ac:dyDescent="0.25">
      <c r="B57" t="s">
        <v>189</v>
      </c>
      <c r="C57" t="s">
        <v>190</v>
      </c>
      <c r="D57" t="s">
        <v>104</v>
      </c>
      <c r="E57" s="64">
        <v>23.125</v>
      </c>
      <c r="F57" s="64">
        <v>23.736167685978476</v>
      </c>
      <c r="G57" s="64">
        <v>24.300710167345059</v>
      </c>
      <c r="H57" s="64">
        <v>24.853227143748722</v>
      </c>
      <c r="I57" s="64">
        <v>25.41345212237006</v>
      </c>
      <c r="J57" s="64">
        <v>25.993900534641625</v>
      </c>
      <c r="K57" s="64">
        <v>26.54795382652221</v>
      </c>
    </row>
    <row r="58" spans="2:11" x14ac:dyDescent="0.25">
      <c r="B58" t="s">
        <v>192</v>
      </c>
      <c r="C58" t="s">
        <v>193</v>
      </c>
      <c r="D58" t="s">
        <v>104</v>
      </c>
      <c r="E58" s="64">
        <v>320</v>
      </c>
      <c r="F58" s="64">
        <v>328.45723933029649</v>
      </c>
      <c r="G58" s="64">
        <v>336.26928664001787</v>
      </c>
      <c r="H58" s="64">
        <v>343.91492696214425</v>
      </c>
      <c r="I58" s="64">
        <v>351.66722936901249</v>
      </c>
      <c r="J58" s="64">
        <v>359.69938037125689</v>
      </c>
      <c r="K58" s="64">
        <v>367.36627997782062</v>
      </c>
    </row>
    <row r="59" spans="2:11" x14ac:dyDescent="0.25">
      <c r="B59" t="s">
        <v>195</v>
      </c>
      <c r="C59" t="s">
        <v>196</v>
      </c>
      <c r="D59" t="s">
        <v>104</v>
      </c>
      <c r="E59" s="64">
        <v>156.625</v>
      </c>
      <c r="F59" s="64">
        <v>160.76442221908709</v>
      </c>
      <c r="G59" s="64">
        <v>164.58805318747807</v>
      </c>
      <c r="H59" s="64">
        <v>168.33023573576884</v>
      </c>
      <c r="I59" s="64">
        <v>172.12462437475554</v>
      </c>
      <c r="J59" s="64">
        <v>176.05598578327596</v>
      </c>
      <c r="K59" s="64">
        <v>179.80857375476984</v>
      </c>
    </row>
    <row r="60" spans="2:11" x14ac:dyDescent="0.25">
      <c r="B60" t="s">
        <v>198</v>
      </c>
      <c r="C60" t="s">
        <v>199</v>
      </c>
      <c r="D60" t="s">
        <v>104</v>
      </c>
      <c r="E60" s="64">
        <v>17</v>
      </c>
      <c r="F60" s="64">
        <v>17.449290839422016</v>
      </c>
      <c r="G60" s="64">
        <v>17.864305852750967</v>
      </c>
      <c r="H60" s="64">
        <v>18.270480494863925</v>
      </c>
      <c r="I60" s="64">
        <v>18.682321560228804</v>
      </c>
      <c r="J60" s="64">
        <v>19.109029582223037</v>
      </c>
      <c r="K60" s="64">
        <v>19.516333623821737</v>
      </c>
    </row>
    <row r="61" spans="2:11" x14ac:dyDescent="0.25">
      <c r="B61" t="s">
        <v>111</v>
      </c>
      <c r="C61" t="s">
        <v>201</v>
      </c>
      <c r="D61" t="s">
        <v>104</v>
      </c>
      <c r="E61" s="64">
        <v>4132.625</v>
      </c>
      <c r="F61" s="64">
        <v>4241.845620898026</v>
      </c>
      <c r="G61" s="64">
        <v>4342.7339396897059</v>
      </c>
      <c r="H61" s="64">
        <v>4441.4732032404163</v>
      </c>
      <c r="I61" s="64">
        <v>4541.5899492847411</v>
      </c>
      <c r="J61" s="64">
        <v>4645.320786896149</v>
      </c>
      <c r="K61" s="64">
        <v>4744.3346024791972</v>
      </c>
    </row>
    <row r="62" spans="2:11" x14ac:dyDescent="0.25">
      <c r="B62" t="s">
        <v>113</v>
      </c>
      <c r="C62" t="s">
        <v>204</v>
      </c>
      <c r="D62" t="s">
        <v>104</v>
      </c>
      <c r="E62" s="64">
        <v>62523.5</v>
      </c>
      <c r="F62" s="64">
        <v>64175.925635211905</v>
      </c>
      <c r="G62" s="64">
        <v>65702.289822616178</v>
      </c>
      <c r="H62" s="64">
        <v>67196.140424742654</v>
      </c>
      <c r="I62" s="64">
        <v>68710.831298292105</v>
      </c>
      <c r="J62" s="64">
        <v>70280.200652007188</v>
      </c>
      <c r="K62" s="64">
        <v>71778.20501935402</v>
      </c>
    </row>
    <row r="63" spans="2:11" x14ac:dyDescent="0.25">
      <c r="B63" t="s">
        <v>207</v>
      </c>
      <c r="C63" t="s">
        <v>208</v>
      </c>
      <c r="D63" t="s">
        <v>104</v>
      </c>
      <c r="E63" s="64">
        <v>703</v>
      </c>
      <c r="F63" s="64">
        <v>721.57949765374622</v>
      </c>
      <c r="G63" s="64">
        <v>738.74158908729009</v>
      </c>
      <c r="H63" s="64">
        <v>755.53810516996168</v>
      </c>
      <c r="I63" s="64">
        <v>772.56894452005042</v>
      </c>
      <c r="J63" s="64">
        <v>790.21457625310597</v>
      </c>
      <c r="K63" s="64">
        <v>807.05779632627571</v>
      </c>
    </row>
    <row r="64" spans="2:11" x14ac:dyDescent="0.25">
      <c r="B64" t="s">
        <v>210</v>
      </c>
      <c r="C64" t="s">
        <v>211</v>
      </c>
      <c r="D64" t="s">
        <v>104</v>
      </c>
      <c r="E64" s="64">
        <v>14.625</v>
      </c>
      <c r="F64" s="64">
        <v>15.011522266267482</v>
      </c>
      <c r="G64" s="64">
        <v>15.36855724096959</v>
      </c>
      <c r="H64" s="64">
        <v>15.717986896316773</v>
      </c>
      <c r="I64" s="64">
        <v>16.072291342255678</v>
      </c>
      <c r="J64" s="64">
        <v>16.439385743530124</v>
      </c>
      <c r="K64" s="64">
        <v>16.789787014611363</v>
      </c>
    </row>
    <row r="65" spans="2:14" x14ac:dyDescent="0.25">
      <c r="B65" t="s">
        <v>213</v>
      </c>
      <c r="C65" t="s">
        <v>214</v>
      </c>
      <c r="D65" t="s">
        <v>104</v>
      </c>
      <c r="E65" s="64">
        <v>173</v>
      </c>
      <c r="F65" s="64">
        <v>177.57219501294182</v>
      </c>
      <c r="G65" s="64">
        <v>181.79558308975987</v>
      </c>
      <c r="H65" s="64">
        <v>185.92900738890944</v>
      </c>
      <c r="I65" s="64">
        <v>190.12009587762262</v>
      </c>
      <c r="J65" s="64">
        <v>194.46247751321096</v>
      </c>
      <c r="K65" s="64">
        <v>198.60739511300949</v>
      </c>
    </row>
    <row r="66" spans="2:14" x14ac:dyDescent="0.25">
      <c r="B66" t="s">
        <v>216</v>
      </c>
      <c r="C66" t="s">
        <v>217</v>
      </c>
      <c r="D66" t="s">
        <v>104</v>
      </c>
      <c r="E66" s="64">
        <v>55888.75</v>
      </c>
      <c r="F66" s="64">
        <v>57365.826670690993</v>
      </c>
      <c r="G66" s="64">
        <v>58730.219042819721</v>
      </c>
      <c r="H66" s="64">
        <v>60065.548044548588</v>
      </c>
      <c r="I66" s="64">
        <v>61419.505829366892</v>
      </c>
      <c r="J66" s="64">
        <v>62822.339827262789</v>
      </c>
      <c r="K66" s="64">
        <v>64161.381812845102</v>
      </c>
      <c r="N66" s="64"/>
    </row>
    <row r="67" spans="2:14" x14ac:dyDescent="0.25">
      <c r="B67" t="s">
        <v>220</v>
      </c>
      <c r="C67" t="s">
        <v>221</v>
      </c>
      <c r="D67" t="s">
        <v>104</v>
      </c>
      <c r="E67" s="64">
        <v>1948.5</v>
      </c>
      <c r="F67" s="64">
        <v>1999.996658859633</v>
      </c>
      <c r="G67" s="64">
        <v>2047.5647031814833</v>
      </c>
      <c r="H67" s="64">
        <v>2094.1194849554308</v>
      </c>
      <c r="I67" s="64">
        <v>2141.3237388297516</v>
      </c>
      <c r="J67" s="64">
        <v>2190.2320082918554</v>
      </c>
      <c r="K67" s="64">
        <v>2236.9162391774476</v>
      </c>
      <c r="N67" s="64"/>
    </row>
    <row r="68" spans="2:14" x14ac:dyDescent="0.25">
      <c r="B68" t="s">
        <v>223</v>
      </c>
      <c r="C68" t="s">
        <v>224</v>
      </c>
      <c r="D68" t="s">
        <v>104</v>
      </c>
      <c r="E68" s="64">
        <v>205.75</v>
      </c>
      <c r="F68" s="64">
        <v>211.18774060065149</v>
      </c>
      <c r="G68" s="64">
        <v>216.21064289432388</v>
      </c>
      <c r="H68" s="64">
        <v>221.12655069519107</v>
      </c>
      <c r="I68" s="64">
        <v>226.11103888335714</v>
      </c>
      <c r="J68" s="64">
        <v>231.27546097308144</v>
      </c>
      <c r="K68" s="64">
        <v>236.20503782948921</v>
      </c>
      <c r="N68" s="64"/>
    </row>
    <row r="69" spans="2:14" x14ac:dyDescent="0.25">
      <c r="B69" t="s">
        <v>228</v>
      </c>
      <c r="C69" t="s">
        <v>229</v>
      </c>
      <c r="D69" t="s">
        <v>104</v>
      </c>
      <c r="E69" s="64">
        <v>13151.375</v>
      </c>
      <c r="F69" s="64">
        <v>13498.951018429629</v>
      </c>
      <c r="G69" s="64">
        <v>13820.010904954273</v>
      </c>
      <c r="H69" s="64">
        <v>14134.231789302412</v>
      </c>
      <c r="I69" s="64">
        <v>14452.836277009061</v>
      </c>
      <c r="J69" s="64">
        <v>14782.941995406376</v>
      </c>
      <c r="K69" s="64">
        <v>15098.036594822854</v>
      </c>
    </row>
    <row r="70" spans="2:14" x14ac:dyDescent="0.25">
      <c r="B70" t="s">
        <v>231</v>
      </c>
      <c r="C70" t="s">
        <v>232</v>
      </c>
      <c r="D70" t="s">
        <v>104</v>
      </c>
      <c r="E70" s="64">
        <v>115.75</v>
      </c>
      <c r="F70" s="64">
        <v>118.80914203900585</v>
      </c>
      <c r="G70" s="64">
        <v>121.63490602681912</v>
      </c>
      <c r="H70" s="64">
        <v>124.40047748708825</v>
      </c>
      <c r="I70" s="64">
        <v>127.20463062332266</v>
      </c>
      <c r="J70" s="64">
        <v>130.11001024366573</v>
      </c>
      <c r="K70" s="64">
        <v>132.88327158572747</v>
      </c>
    </row>
    <row r="71" spans="2:14" x14ac:dyDescent="0.25">
      <c r="B71" t="s">
        <v>234</v>
      </c>
      <c r="C71" t="s">
        <v>235</v>
      </c>
      <c r="D71" t="s">
        <v>104</v>
      </c>
      <c r="E71" s="64">
        <v>9087.625</v>
      </c>
      <c r="F71" s="64">
        <v>9327.800686153083</v>
      </c>
      <c r="G71" s="64">
        <v>9549.6536750062278</v>
      </c>
      <c r="H71" s="64">
        <v>9766.7809004198589</v>
      </c>
      <c r="I71" s="64">
        <v>9986.9372040455401</v>
      </c>
      <c r="J71" s="64">
        <v>10215.040879832321</v>
      </c>
      <c r="K71" s="64">
        <v>10432.771844010756</v>
      </c>
    </row>
    <row r="72" spans="2:14" x14ac:dyDescent="0.25">
      <c r="B72" t="s">
        <v>237</v>
      </c>
      <c r="C72" t="s">
        <v>238</v>
      </c>
      <c r="D72" t="s">
        <v>104</v>
      </c>
      <c r="E72" s="64">
        <v>3152.125</v>
      </c>
      <c r="F72" s="64">
        <v>3235.4321110125338</v>
      </c>
      <c r="G72" s="64">
        <v>3312.3838285942688</v>
      </c>
      <c r="H72" s="64">
        <v>3387.6963723454651</v>
      </c>
      <c r="I72" s="64">
        <v>3464.0595792962449</v>
      </c>
      <c r="J72" s="64">
        <v>3543.1794042273377</v>
      </c>
      <c r="K72" s="64">
        <v>3618.7013602346492</v>
      </c>
    </row>
    <row r="73" spans="2:14" x14ac:dyDescent="0.25">
      <c r="B73" t="s">
        <v>240</v>
      </c>
      <c r="C73" t="s">
        <v>241</v>
      </c>
      <c r="D73" t="s">
        <v>104</v>
      </c>
      <c r="E73" s="64">
        <v>2424</v>
      </c>
      <c r="F73" s="64">
        <v>2488.0635879269958</v>
      </c>
      <c r="G73" s="64">
        <v>2547.239846298135</v>
      </c>
      <c r="H73" s="64">
        <v>2605.1555717382421</v>
      </c>
      <c r="I73" s="64">
        <v>2663.8792624702692</v>
      </c>
      <c r="J73" s="64">
        <v>2724.7228063122702</v>
      </c>
      <c r="K73" s="64">
        <v>2782.7995708319909</v>
      </c>
    </row>
    <row r="74" spans="2:14" x14ac:dyDescent="0.25">
      <c r="B74" t="s">
        <v>243</v>
      </c>
      <c r="C74" t="s">
        <v>244</v>
      </c>
      <c r="D74" t="s">
        <v>104</v>
      </c>
      <c r="E74" s="64">
        <v>844</v>
      </c>
      <c r="F74" s="64">
        <v>866.30596873365698</v>
      </c>
      <c r="G74" s="64">
        <v>886.91024351304702</v>
      </c>
      <c r="H74" s="64">
        <v>907.07561986265512</v>
      </c>
      <c r="I74" s="64">
        <v>927.5223174607703</v>
      </c>
      <c r="J74" s="64">
        <v>948.70711572918992</v>
      </c>
      <c r="K74" s="64">
        <v>968.92856344150164</v>
      </c>
    </row>
    <row r="75" spans="2:14" x14ac:dyDescent="0.25">
      <c r="B75" t="s">
        <v>246</v>
      </c>
      <c r="C75" t="s">
        <v>247</v>
      </c>
      <c r="D75" t="s">
        <v>104</v>
      </c>
      <c r="E75" s="64">
        <v>150.375</v>
      </c>
      <c r="F75" s="64">
        <v>154.34924176341676</v>
      </c>
      <c r="G75" s="64">
        <v>158.02029368278971</v>
      </c>
      <c r="H75" s="64">
        <v>161.61314731853895</v>
      </c>
      <c r="I75" s="64">
        <v>165.25612380114146</v>
      </c>
      <c r="J75" s="64">
        <v>169.03060726039931</v>
      </c>
      <c r="K75" s="64">
        <v>172.63345109895249</v>
      </c>
    </row>
    <row r="76" spans="2:14" x14ac:dyDescent="0.25">
      <c r="B76" t="s">
        <v>249</v>
      </c>
      <c r="C76" t="s">
        <v>250</v>
      </c>
      <c r="D76" t="s">
        <v>104</v>
      </c>
      <c r="E76" s="64">
        <v>37.75</v>
      </c>
      <c r="F76" s="64">
        <v>38.747689952245949</v>
      </c>
      <c r="G76" s="64">
        <v>39.669267408314639</v>
      </c>
      <c r="H76" s="64">
        <v>40.571214040065485</v>
      </c>
      <c r="I76" s="64">
        <v>41.485743464625727</v>
      </c>
      <c r="J76" s="64">
        <v>42.433286278171735</v>
      </c>
      <c r="K76" s="64">
        <v>43.337740841133552</v>
      </c>
    </row>
    <row r="77" spans="2:14" x14ac:dyDescent="0.25">
      <c r="B77" t="s">
        <v>252</v>
      </c>
      <c r="C77" t="s">
        <v>253</v>
      </c>
      <c r="D77" t="s">
        <v>104</v>
      </c>
      <c r="E77" s="64">
        <v>116.125</v>
      </c>
      <c r="F77" s="64">
        <v>119.19405286634594</v>
      </c>
      <c r="G77" s="64">
        <v>122.02897159710028</v>
      </c>
      <c r="H77" s="64">
        <v>124.80350279212192</v>
      </c>
      <c r="I77" s="64">
        <v>127.61674065773934</v>
      </c>
      <c r="J77" s="64">
        <v>130.53153295503816</v>
      </c>
      <c r="K77" s="64">
        <v>133.31377894507636</v>
      </c>
    </row>
    <row r="78" spans="2:14" x14ac:dyDescent="0.25">
      <c r="B78" t="s">
        <v>255</v>
      </c>
      <c r="C78" t="s">
        <v>256</v>
      </c>
      <c r="D78" t="s">
        <v>104</v>
      </c>
      <c r="E78" s="64">
        <v>56.375</v>
      </c>
      <c r="F78" s="64">
        <v>57.864927710142091</v>
      </c>
      <c r="G78" s="64">
        <v>59.241190732284409</v>
      </c>
      <c r="H78" s="64">
        <v>60.588137523409003</v>
      </c>
      <c r="I78" s="64">
        <v>61.953875173994007</v>
      </c>
      <c r="J78" s="64">
        <v>63.368914276342522</v>
      </c>
      <c r="K78" s="64">
        <v>64.719606355467619</v>
      </c>
    </row>
    <row r="79" spans="2:14" x14ac:dyDescent="0.25">
      <c r="B79" t="s">
        <v>258</v>
      </c>
      <c r="C79" t="s">
        <v>259</v>
      </c>
      <c r="D79" t="s">
        <v>104</v>
      </c>
      <c r="E79" s="64">
        <v>2.375</v>
      </c>
      <c r="F79" s="64">
        <v>2.4377685731545489</v>
      </c>
      <c r="G79" s="64">
        <v>2.4957486117813872</v>
      </c>
      <c r="H79" s="64">
        <v>2.5524935985471688</v>
      </c>
      <c r="I79" s="64">
        <v>2.6100302179731445</v>
      </c>
      <c r="J79" s="64">
        <v>2.6696438386929269</v>
      </c>
      <c r="K79" s="64">
        <v>2.7265466092103923</v>
      </c>
    </row>
    <row r="80" spans="2:14" x14ac:dyDescent="0.25">
      <c r="B80" t="s">
        <v>261</v>
      </c>
      <c r="C80" t="s">
        <v>262</v>
      </c>
      <c r="D80" t="s">
        <v>104</v>
      </c>
      <c r="E80" s="64">
        <v>2.25</v>
      </c>
      <c r="F80" s="64">
        <v>2.3094649640411502</v>
      </c>
      <c r="G80" s="64">
        <v>2.3643934216876281</v>
      </c>
      <c r="H80" s="64">
        <v>2.4181518302025795</v>
      </c>
      <c r="I80" s="64">
        <v>2.4726602065008718</v>
      </c>
      <c r="J80" s="64">
        <v>2.5291362682354031</v>
      </c>
      <c r="K80" s="64">
        <v>2.5830441560940538</v>
      </c>
    </row>
    <row r="81" spans="2:11" x14ac:dyDescent="0.25">
      <c r="B81" t="s">
        <v>264</v>
      </c>
      <c r="C81" t="s">
        <v>265</v>
      </c>
      <c r="D81" t="s">
        <v>104</v>
      </c>
      <c r="E81" s="64">
        <v>15905.75</v>
      </c>
      <c r="F81" s="64">
        <v>16326.121045243335</v>
      </c>
      <c r="G81" s="64">
        <v>16714.422518670213</v>
      </c>
      <c r="H81" s="64">
        <v>17094.452654775407</v>
      </c>
      <c r="I81" s="64">
        <v>17479.784479800546</v>
      </c>
      <c r="J81" s="64">
        <v>17879.026310437883</v>
      </c>
      <c r="K81" s="64">
        <v>18260.113149241326</v>
      </c>
    </row>
    <row r="82" spans="2:11" x14ac:dyDescent="0.25">
      <c r="B82" t="s">
        <v>267</v>
      </c>
      <c r="C82" t="s">
        <v>268</v>
      </c>
      <c r="D82" t="s">
        <v>104</v>
      </c>
      <c r="E82" s="64">
        <v>27225.5</v>
      </c>
      <c r="F82" s="64">
        <v>27945.039279334374</v>
      </c>
      <c r="G82" s="64">
        <v>28609.68582318068</v>
      </c>
      <c r="H82" s="64">
        <v>29260.174512524591</v>
      </c>
      <c r="I82" s="64">
        <v>29919.737978706442</v>
      </c>
      <c r="J82" s="64">
        <v>30603.110875930208</v>
      </c>
      <c r="K82" s="64">
        <v>31255.408298550523</v>
      </c>
    </row>
    <row r="83" spans="2:11" x14ac:dyDescent="0.25">
      <c r="B83" t="s">
        <v>270</v>
      </c>
      <c r="C83" t="s">
        <v>271</v>
      </c>
      <c r="D83" t="s">
        <v>104</v>
      </c>
      <c r="E83" s="64">
        <v>1952.25</v>
      </c>
      <c r="F83" s="64">
        <v>2003.8457671330377</v>
      </c>
      <c r="G83" s="64">
        <v>2051.5053588842989</v>
      </c>
      <c r="H83" s="64">
        <v>2098.1497380057717</v>
      </c>
      <c r="I83" s="64">
        <v>2145.4448391739229</v>
      </c>
      <c r="J83" s="64">
        <v>2194.4472354055838</v>
      </c>
      <c r="K83" s="64">
        <v>2241.221312770941</v>
      </c>
    </row>
    <row r="84" spans="2:11" x14ac:dyDescent="0.25">
      <c r="B84" t="s">
        <v>273</v>
      </c>
      <c r="C84" t="s">
        <v>274</v>
      </c>
      <c r="D84" t="s">
        <v>104</v>
      </c>
      <c r="E84" s="64">
        <v>6</v>
      </c>
      <c r="F84" s="64">
        <v>6.1585732374430613</v>
      </c>
      <c r="G84" s="64">
        <v>6.3050491245003366</v>
      </c>
      <c r="H84" s="64">
        <v>6.4484048805402052</v>
      </c>
      <c r="I84" s="64">
        <v>6.5937605506689856</v>
      </c>
      <c r="J84" s="64">
        <v>6.7443633819610671</v>
      </c>
      <c r="K84" s="64">
        <v>6.8881177495841373</v>
      </c>
    </row>
    <row r="85" spans="2:11" x14ac:dyDescent="0.25">
      <c r="B85" t="s">
        <v>276</v>
      </c>
      <c r="C85" t="s">
        <v>277</v>
      </c>
      <c r="D85" t="s">
        <v>104</v>
      </c>
      <c r="E85" s="64">
        <v>787.5</v>
      </c>
      <c r="F85" s="64">
        <v>808.31273741440202</v>
      </c>
      <c r="G85" s="64">
        <v>827.53769759066938</v>
      </c>
      <c r="H85" s="64">
        <v>846.35314057090216</v>
      </c>
      <c r="I85" s="64">
        <v>865.43107227530481</v>
      </c>
      <c r="J85" s="64">
        <v>885.19769388239035</v>
      </c>
      <c r="K85" s="64">
        <v>904.06545463291843</v>
      </c>
    </row>
    <row r="86" spans="2:11" ht="18.75" customHeight="1" x14ac:dyDescent="0.25">
      <c r="B86" t="s">
        <v>487</v>
      </c>
      <c r="E86" s="64">
        <v>22137973.625000007</v>
      </c>
      <c r="F86" s="64">
        <v>22641802.019683152</v>
      </c>
      <c r="G86" s="64">
        <v>23179417.853246544</v>
      </c>
      <c r="H86" s="64">
        <v>23712795.042438902</v>
      </c>
      <c r="I86" s="64">
        <v>24228307.702011123</v>
      </c>
      <c r="J86" s="64">
        <v>24755557.601509269</v>
      </c>
      <c r="K86" s="64">
        <v>25286496.347502854</v>
      </c>
    </row>
    <row r="87" spans="2:11" x14ac:dyDescent="0.25">
      <c r="E87" s="64">
        <f>SUM(E41:E85)</f>
        <v>614257.375</v>
      </c>
    </row>
  </sheetData>
  <phoneticPr fontId="1" type="noConversion"/>
  <pageMargins left="0.7" right="0.7" top="0.75" bottom="0.75" header="0.3" footer="0.3"/>
  <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25B25-4855-4923-B7B7-B5F8A5B33F88}">
  <sheetPr>
    <tabColor theme="3" tint="0.89999084444715716"/>
  </sheetPr>
  <dimension ref="B1:U168"/>
  <sheetViews>
    <sheetView workbookViewId="0">
      <selection activeCell="G127" sqref="G127"/>
    </sheetView>
  </sheetViews>
  <sheetFormatPr defaultColWidth="10.7109375" defaultRowHeight="15" customHeight="1" x14ac:dyDescent="0.2"/>
  <cols>
    <col min="1" max="1" width="10.7109375" style="2" customWidth="1"/>
    <col min="2" max="2" width="23.28515625" style="2" customWidth="1"/>
    <col min="3" max="3" width="49.5703125" style="2" customWidth="1"/>
    <col min="4" max="4" width="18.140625" style="2" bestFit="1" customWidth="1"/>
    <col min="5" max="5" width="45.7109375" style="2" bestFit="1" customWidth="1"/>
    <col min="6" max="8" width="18.140625" style="2" bestFit="1" customWidth="1"/>
    <col min="9" max="9" width="45.7109375" style="2" bestFit="1" customWidth="1"/>
    <col min="10" max="21" width="18.140625" style="2" bestFit="1" customWidth="1"/>
    <col min="22" max="22" width="14.7109375" style="2" bestFit="1" customWidth="1"/>
    <col min="23" max="23" width="16.28515625" style="2" bestFit="1" customWidth="1"/>
    <col min="24" max="31" width="14.85546875" style="2" bestFit="1" customWidth="1"/>
    <col min="32" max="16384" width="10.7109375" style="2"/>
  </cols>
  <sheetData>
    <row r="1" spans="2:21" x14ac:dyDescent="0.2"/>
    <row r="2" spans="2:21" x14ac:dyDescent="0.2"/>
    <row r="3" spans="2:21" x14ac:dyDescent="0.2"/>
    <row r="4" spans="2:21" x14ac:dyDescent="0.2"/>
    <row r="5" spans="2:21" s="3" customFormat="1" ht="24.95" customHeight="1" x14ac:dyDescent="0.2">
      <c r="B5" s="4" t="s">
        <v>498</v>
      </c>
    </row>
    <row r="6" spans="2:21" ht="9.9499999999999993" customHeight="1" x14ac:dyDescent="0.2"/>
    <row r="7" spans="2:21" x14ac:dyDescent="0.2">
      <c r="B7" s="32" t="s">
        <v>499</v>
      </c>
      <c r="C7" s="33"/>
    </row>
    <row r="9" spans="2:21" s="5" customFormat="1" ht="20.100000000000001" customHeight="1" x14ac:dyDescent="0.2">
      <c r="B9" s="6" t="s">
        <v>500</v>
      </c>
    </row>
    <row r="10" spans="2:21" x14ac:dyDescent="0.2"/>
    <row r="11" spans="2:21" ht="17.25" x14ac:dyDescent="0.35">
      <c r="B11" s="70" t="s">
        <v>81</v>
      </c>
      <c r="C11" s="71" t="s">
        <v>82</v>
      </c>
      <c r="D11" s="71" t="s">
        <v>501</v>
      </c>
      <c r="E11" s="71" t="s">
        <v>502</v>
      </c>
      <c r="F11" s="71" t="s">
        <v>503</v>
      </c>
      <c r="G11" s="71" t="s">
        <v>504</v>
      </c>
      <c r="H11" s="71" t="s">
        <v>505</v>
      </c>
      <c r="I11" s="71" t="s">
        <v>506</v>
      </c>
      <c r="J11" s="71" t="s">
        <v>507</v>
      </c>
      <c r="K11" s="71" t="s">
        <v>508</v>
      </c>
      <c r="L11" s="71" t="s">
        <v>423</v>
      </c>
      <c r="M11" s="71" t="s">
        <v>424</v>
      </c>
      <c r="N11" s="71" t="s">
        <v>425</v>
      </c>
      <c r="O11" s="71" t="s">
        <v>426</v>
      </c>
      <c r="P11" s="71" t="s">
        <v>427</v>
      </c>
      <c r="Q11" s="71" t="s">
        <v>428</v>
      </c>
      <c r="R11" s="71" t="s">
        <v>429</v>
      </c>
      <c r="S11" s="71" t="s">
        <v>430</v>
      </c>
      <c r="T11" s="71" t="s">
        <v>431</v>
      </c>
      <c r="U11" s="78" t="s">
        <v>432</v>
      </c>
    </row>
    <row r="12" spans="2:21" x14ac:dyDescent="0.2">
      <c r="B12" s="68" t="s">
        <v>10</v>
      </c>
      <c r="C12" s="18" t="s">
        <v>11</v>
      </c>
      <c r="D12" s="31">
        <v>82897000</v>
      </c>
      <c r="E12" s="31">
        <v>92439000</v>
      </c>
      <c r="F12" s="31">
        <v>82925000</v>
      </c>
      <c r="G12" s="31">
        <v>105084000</v>
      </c>
      <c r="H12" s="31">
        <v>124068000</v>
      </c>
      <c r="I12" s="31"/>
      <c r="J12" s="31"/>
      <c r="K12" s="31">
        <v>147058000</v>
      </c>
      <c r="L12" s="31"/>
      <c r="M12" s="31">
        <v>110786000</v>
      </c>
      <c r="N12" s="31"/>
      <c r="O12" s="31">
        <v>127344000</v>
      </c>
      <c r="P12" s="31"/>
      <c r="Q12" s="31">
        <v>122506000</v>
      </c>
      <c r="R12" s="31"/>
      <c r="S12" s="31">
        <v>128142000</v>
      </c>
      <c r="T12" s="31"/>
      <c r="U12" s="69">
        <v>101966000</v>
      </c>
    </row>
    <row r="13" spans="2:21" x14ac:dyDescent="0.2">
      <c r="B13" s="68" t="s">
        <v>12</v>
      </c>
      <c r="C13" s="18" t="s">
        <v>13</v>
      </c>
      <c r="D13" s="31">
        <v>13929220000</v>
      </c>
      <c r="E13" s="31">
        <v>13319605000</v>
      </c>
      <c r="F13" s="31">
        <v>13564463000</v>
      </c>
      <c r="G13" s="31">
        <v>14081180000</v>
      </c>
      <c r="H13" s="31">
        <v>14481042000</v>
      </c>
      <c r="I13" s="31"/>
      <c r="J13" s="31"/>
      <c r="K13" s="31">
        <v>13467156000</v>
      </c>
      <c r="L13" s="31"/>
      <c r="M13" s="31">
        <v>13759321000</v>
      </c>
      <c r="N13" s="31"/>
      <c r="O13" s="31">
        <v>13302656000</v>
      </c>
      <c r="P13" s="31"/>
      <c r="Q13" s="31">
        <v>13391035000</v>
      </c>
      <c r="R13" s="31"/>
      <c r="S13" s="31">
        <v>15114834000</v>
      </c>
      <c r="T13" s="31"/>
      <c r="U13" s="69">
        <v>13441606000</v>
      </c>
    </row>
    <row r="14" spans="2:21" x14ac:dyDescent="0.2">
      <c r="B14" s="68" t="s">
        <v>14</v>
      </c>
      <c r="C14" s="18" t="s">
        <v>15</v>
      </c>
      <c r="D14" s="31">
        <v>669276000</v>
      </c>
      <c r="E14" s="31">
        <v>364320000</v>
      </c>
      <c r="F14" s="31">
        <v>495705000</v>
      </c>
      <c r="G14" s="31">
        <v>381243000</v>
      </c>
      <c r="H14" s="31">
        <v>354427000</v>
      </c>
      <c r="I14" s="31"/>
      <c r="J14" s="31"/>
      <c r="K14" s="31">
        <v>335910000</v>
      </c>
      <c r="L14" s="31"/>
      <c r="M14" s="31">
        <v>511825000</v>
      </c>
      <c r="N14" s="31"/>
      <c r="O14" s="31">
        <v>442916000</v>
      </c>
      <c r="P14" s="31"/>
      <c r="Q14" s="31">
        <v>711288000</v>
      </c>
      <c r="R14" s="31"/>
      <c r="S14" s="31">
        <v>456595000</v>
      </c>
      <c r="T14" s="31"/>
      <c r="U14" s="69">
        <v>348658000</v>
      </c>
    </row>
    <row r="15" spans="2:21" x14ac:dyDescent="0.2">
      <c r="B15" s="68" t="s">
        <v>16</v>
      </c>
      <c r="C15" s="18" t="s">
        <v>17</v>
      </c>
      <c r="D15" s="31">
        <v>2707278000</v>
      </c>
      <c r="E15" s="31">
        <v>3248523000</v>
      </c>
      <c r="F15" s="31">
        <v>3867707000</v>
      </c>
      <c r="G15" s="31">
        <v>3352939000</v>
      </c>
      <c r="H15" s="31">
        <v>3283801000</v>
      </c>
      <c r="I15" s="31"/>
      <c r="J15" s="31"/>
      <c r="K15" s="31">
        <v>4631600000</v>
      </c>
      <c r="L15" s="31"/>
      <c r="M15" s="31">
        <v>4314080000</v>
      </c>
      <c r="N15" s="31"/>
      <c r="O15" s="31">
        <v>5024918000</v>
      </c>
      <c r="P15" s="31"/>
      <c r="Q15" s="31">
        <v>4525746000</v>
      </c>
      <c r="R15" s="31"/>
      <c r="S15" s="31">
        <v>3929670000</v>
      </c>
      <c r="T15" s="31"/>
      <c r="U15" s="69">
        <v>4348198000</v>
      </c>
    </row>
    <row r="16" spans="2:21" x14ac:dyDescent="0.2">
      <c r="B16" s="68" t="s">
        <v>18</v>
      </c>
      <c r="C16" s="18" t="s">
        <v>19</v>
      </c>
      <c r="D16" s="31">
        <v>1610742000</v>
      </c>
      <c r="E16" s="31">
        <v>1555153000</v>
      </c>
      <c r="F16" s="31">
        <v>1590043000</v>
      </c>
      <c r="G16" s="31">
        <v>1485484000</v>
      </c>
      <c r="H16" s="31">
        <v>1698336000</v>
      </c>
      <c r="I16" s="31"/>
      <c r="J16" s="31"/>
      <c r="K16" s="31">
        <v>2350651000</v>
      </c>
      <c r="L16" s="31"/>
      <c r="M16" s="31">
        <v>2239179000</v>
      </c>
      <c r="N16" s="31"/>
      <c r="O16" s="31">
        <v>2269791000</v>
      </c>
      <c r="P16" s="31"/>
      <c r="Q16" s="31">
        <v>3191657000</v>
      </c>
      <c r="R16" s="31"/>
      <c r="S16" s="31">
        <v>3699270000</v>
      </c>
      <c r="T16" s="31"/>
      <c r="U16" s="69">
        <v>3895430000</v>
      </c>
    </row>
    <row r="17" spans="2:21" x14ac:dyDescent="0.2">
      <c r="B17" s="68" t="s">
        <v>20</v>
      </c>
      <c r="C17" s="18" t="s">
        <v>21</v>
      </c>
      <c r="D17" s="31">
        <v>2714388000</v>
      </c>
      <c r="E17" s="31">
        <v>3013591000</v>
      </c>
      <c r="F17" s="31">
        <v>3198965000</v>
      </c>
      <c r="G17" s="31">
        <v>3206163000</v>
      </c>
      <c r="H17" s="31">
        <v>3275237000</v>
      </c>
      <c r="I17" s="31"/>
      <c r="J17" s="31"/>
      <c r="K17" s="31">
        <v>3279626000</v>
      </c>
      <c r="L17" s="31"/>
      <c r="M17" s="31">
        <v>3349380000</v>
      </c>
      <c r="N17" s="31"/>
      <c r="O17" s="31">
        <v>3501880000</v>
      </c>
      <c r="P17" s="31"/>
      <c r="Q17" s="31">
        <v>2993512000</v>
      </c>
      <c r="R17" s="31"/>
      <c r="S17" s="31">
        <v>2944998000</v>
      </c>
      <c r="T17" s="31"/>
      <c r="U17" s="69">
        <v>2869428000</v>
      </c>
    </row>
    <row r="18" spans="2:21" x14ac:dyDescent="0.2">
      <c r="B18" s="68" t="s">
        <v>22</v>
      </c>
      <c r="C18" s="18" t="s">
        <v>23</v>
      </c>
      <c r="D18" s="31">
        <v>219706000</v>
      </c>
      <c r="E18" s="31">
        <v>248201000</v>
      </c>
      <c r="F18" s="31">
        <v>272126000</v>
      </c>
      <c r="G18" s="31">
        <v>281724000</v>
      </c>
      <c r="H18" s="31">
        <v>313306000</v>
      </c>
      <c r="I18" s="31"/>
      <c r="J18" s="31"/>
      <c r="K18" s="31">
        <v>342769000</v>
      </c>
      <c r="L18" s="31"/>
      <c r="M18" s="31">
        <v>307006000</v>
      </c>
      <c r="N18" s="31"/>
      <c r="O18" s="31">
        <v>413394000</v>
      </c>
      <c r="P18" s="31"/>
      <c r="Q18" s="31">
        <v>425730000</v>
      </c>
      <c r="R18" s="31"/>
      <c r="S18" s="31">
        <v>503638000</v>
      </c>
      <c r="T18" s="31"/>
      <c r="U18" s="69">
        <v>545375000</v>
      </c>
    </row>
    <row r="19" spans="2:21" x14ac:dyDescent="0.2">
      <c r="B19" s="68" t="s">
        <v>24</v>
      </c>
      <c r="C19" s="18" t="s">
        <v>25</v>
      </c>
      <c r="D19" s="31">
        <v>165289000</v>
      </c>
      <c r="E19" s="31">
        <v>142049000</v>
      </c>
      <c r="F19" s="31">
        <v>156967000</v>
      </c>
      <c r="G19" s="31">
        <v>175611000</v>
      </c>
      <c r="H19" s="31">
        <v>148339000</v>
      </c>
      <c r="I19" s="31"/>
      <c r="J19" s="31"/>
      <c r="K19" s="31">
        <v>165392000</v>
      </c>
      <c r="L19" s="31"/>
      <c r="M19" s="31">
        <v>152420000</v>
      </c>
      <c r="N19" s="31"/>
      <c r="O19" s="31">
        <v>145746000</v>
      </c>
      <c r="P19" s="31"/>
      <c r="Q19" s="31">
        <v>143673000</v>
      </c>
      <c r="R19" s="31"/>
      <c r="S19" s="31">
        <v>131665000</v>
      </c>
      <c r="T19" s="31"/>
      <c r="U19" s="69">
        <v>148684000</v>
      </c>
    </row>
    <row r="20" spans="2:21" x14ac:dyDescent="0.2">
      <c r="B20" s="68" t="s">
        <v>26</v>
      </c>
      <c r="C20" s="18" t="s">
        <v>27</v>
      </c>
      <c r="D20" s="31">
        <v>472434000</v>
      </c>
      <c r="E20" s="31">
        <v>422617000</v>
      </c>
      <c r="F20" s="31">
        <v>453964000</v>
      </c>
      <c r="G20" s="31">
        <v>475447000</v>
      </c>
      <c r="H20" s="31">
        <v>431967000</v>
      </c>
      <c r="I20" s="31"/>
      <c r="J20" s="31"/>
      <c r="K20" s="31">
        <v>436787000</v>
      </c>
      <c r="L20" s="31"/>
      <c r="M20" s="31">
        <v>509402000</v>
      </c>
      <c r="N20" s="31"/>
      <c r="O20" s="31">
        <v>470995000</v>
      </c>
      <c r="P20" s="31"/>
      <c r="Q20" s="31">
        <v>469408000</v>
      </c>
      <c r="R20" s="31"/>
      <c r="S20" s="31">
        <v>512530000</v>
      </c>
      <c r="T20" s="31"/>
      <c r="U20" s="69">
        <v>485753000</v>
      </c>
    </row>
    <row r="21" spans="2:21" x14ac:dyDescent="0.2">
      <c r="B21" s="68" t="s">
        <v>28</v>
      </c>
      <c r="C21" s="18" t="s">
        <v>29</v>
      </c>
      <c r="D21" s="31">
        <v>333450000</v>
      </c>
      <c r="E21" s="31">
        <v>331601000</v>
      </c>
      <c r="F21" s="31">
        <v>244466000</v>
      </c>
      <c r="G21" s="31">
        <v>346608000</v>
      </c>
      <c r="H21" s="31">
        <v>351010000</v>
      </c>
      <c r="I21" s="31"/>
      <c r="J21" s="31"/>
      <c r="K21" s="31">
        <v>322002000</v>
      </c>
      <c r="L21" s="31"/>
      <c r="M21" s="31">
        <v>341223000</v>
      </c>
      <c r="N21" s="31"/>
      <c r="O21" s="31">
        <v>330673000</v>
      </c>
      <c r="P21" s="31"/>
      <c r="Q21" s="31">
        <v>348862000</v>
      </c>
      <c r="R21" s="31"/>
      <c r="S21" s="31">
        <v>360226000</v>
      </c>
      <c r="T21" s="31"/>
      <c r="U21" s="69">
        <v>357981000</v>
      </c>
    </row>
    <row r="22" spans="2:21" x14ac:dyDescent="0.2">
      <c r="B22" s="68" t="s">
        <v>30</v>
      </c>
      <c r="C22" s="18" t="s">
        <v>31</v>
      </c>
      <c r="D22" s="31">
        <v>57690000</v>
      </c>
      <c r="E22" s="31">
        <v>107070000</v>
      </c>
      <c r="F22" s="31">
        <v>94398000</v>
      </c>
      <c r="G22" s="31">
        <v>115162000</v>
      </c>
      <c r="H22" s="31">
        <v>127267000</v>
      </c>
      <c r="I22" s="31"/>
      <c r="J22" s="31"/>
      <c r="K22" s="31">
        <v>84357000</v>
      </c>
      <c r="L22" s="31"/>
      <c r="M22" s="31">
        <v>120598000</v>
      </c>
      <c r="N22" s="31"/>
      <c r="O22" s="31">
        <v>83877000</v>
      </c>
      <c r="P22" s="31"/>
      <c r="Q22" s="31">
        <v>94517000</v>
      </c>
      <c r="R22" s="31"/>
      <c r="S22" s="31">
        <v>100742000</v>
      </c>
      <c r="T22" s="31"/>
      <c r="U22" s="69">
        <v>91326000</v>
      </c>
    </row>
    <row r="23" spans="2:21" x14ac:dyDescent="0.2">
      <c r="B23" s="68" t="s">
        <v>32</v>
      </c>
      <c r="C23" s="18" t="s">
        <v>33</v>
      </c>
      <c r="D23" s="31">
        <v>60671000</v>
      </c>
      <c r="E23" s="31">
        <v>10272000</v>
      </c>
      <c r="F23" s="31">
        <v>11399000</v>
      </c>
      <c r="G23" s="31">
        <v>9655000</v>
      </c>
      <c r="H23" s="31">
        <v>35890000</v>
      </c>
      <c r="I23" s="31"/>
      <c r="J23" s="31"/>
      <c r="K23" s="31">
        <v>9515000</v>
      </c>
      <c r="L23" s="31"/>
      <c r="M23" s="31">
        <v>12767000</v>
      </c>
      <c r="N23" s="31"/>
      <c r="O23" s="31">
        <v>5469000</v>
      </c>
      <c r="P23" s="31"/>
      <c r="Q23" s="31">
        <v>17241000</v>
      </c>
      <c r="R23" s="31"/>
      <c r="S23" s="31">
        <v>19503000</v>
      </c>
      <c r="T23" s="31"/>
      <c r="U23" s="69">
        <v>5265000</v>
      </c>
    </row>
    <row r="24" spans="2:21" x14ac:dyDescent="0.2">
      <c r="B24" s="68" t="s">
        <v>34</v>
      </c>
      <c r="C24" s="18" t="s">
        <v>35</v>
      </c>
      <c r="D24" s="31">
        <v>458134000</v>
      </c>
      <c r="E24" s="31">
        <v>448130000</v>
      </c>
      <c r="F24" s="31">
        <v>460742000</v>
      </c>
      <c r="G24" s="31">
        <v>495764000</v>
      </c>
      <c r="H24" s="31">
        <v>532549000</v>
      </c>
      <c r="I24" s="31"/>
      <c r="J24" s="31"/>
      <c r="K24" s="31">
        <v>622138000</v>
      </c>
      <c r="L24" s="31"/>
      <c r="M24" s="31">
        <v>602160000</v>
      </c>
      <c r="N24" s="31"/>
      <c r="O24" s="31">
        <v>595728000</v>
      </c>
      <c r="P24" s="31"/>
      <c r="Q24" s="31">
        <v>718419000</v>
      </c>
      <c r="R24" s="31"/>
      <c r="S24" s="31">
        <v>634542000</v>
      </c>
      <c r="T24" s="31"/>
      <c r="U24" s="69">
        <v>688503000</v>
      </c>
    </row>
    <row r="25" spans="2:21" x14ac:dyDescent="0.2">
      <c r="B25" s="68" t="s">
        <v>36</v>
      </c>
      <c r="C25" s="18" t="s">
        <v>37</v>
      </c>
      <c r="D25" s="31">
        <v>114232000</v>
      </c>
      <c r="E25" s="31">
        <v>117059000</v>
      </c>
      <c r="F25" s="31">
        <v>98343000</v>
      </c>
      <c r="G25" s="31">
        <v>102782000</v>
      </c>
      <c r="H25" s="31">
        <v>73241000</v>
      </c>
      <c r="I25" s="31"/>
      <c r="J25" s="31"/>
      <c r="K25" s="31">
        <v>96904000</v>
      </c>
      <c r="L25" s="31"/>
      <c r="M25" s="31">
        <v>80319000</v>
      </c>
      <c r="N25" s="31"/>
      <c r="O25" s="31">
        <v>71595000</v>
      </c>
      <c r="P25" s="31"/>
      <c r="Q25" s="31">
        <v>74204000</v>
      </c>
      <c r="R25" s="31"/>
      <c r="S25" s="31">
        <v>56605000</v>
      </c>
      <c r="T25" s="31"/>
      <c r="U25" s="69">
        <v>62000000</v>
      </c>
    </row>
    <row r="26" spans="2:21" x14ac:dyDescent="0.2">
      <c r="B26" s="68" t="s">
        <v>38</v>
      </c>
      <c r="C26" s="18" t="s">
        <v>39</v>
      </c>
      <c r="D26" s="31">
        <v>3905000</v>
      </c>
      <c r="E26" s="31">
        <v>8874000</v>
      </c>
      <c r="F26" s="31">
        <v>3464000</v>
      </c>
      <c r="G26" s="31">
        <v>4418000</v>
      </c>
      <c r="H26" s="31">
        <v>9064000</v>
      </c>
      <c r="I26" s="31"/>
      <c r="J26" s="31"/>
      <c r="K26" s="31">
        <v>442000</v>
      </c>
      <c r="L26" s="31"/>
      <c r="M26" s="31">
        <v>2156000</v>
      </c>
      <c r="N26" s="31"/>
      <c r="O26" s="31">
        <v>13575000</v>
      </c>
      <c r="P26" s="31"/>
      <c r="Q26" s="31">
        <v>1799000</v>
      </c>
      <c r="R26" s="31"/>
      <c r="S26" s="31">
        <v>1161000</v>
      </c>
      <c r="T26" s="31"/>
      <c r="U26" s="69">
        <v>4296000</v>
      </c>
    </row>
    <row r="27" spans="2:21" x14ac:dyDescent="0.2">
      <c r="B27" s="68" t="s">
        <v>40</v>
      </c>
      <c r="C27" s="18" t="s">
        <v>41</v>
      </c>
      <c r="D27" s="31">
        <v>72394000</v>
      </c>
      <c r="E27" s="31">
        <v>56554000</v>
      </c>
      <c r="F27" s="31">
        <v>83477000</v>
      </c>
      <c r="G27" s="31">
        <v>104065000</v>
      </c>
      <c r="H27" s="31">
        <v>101386000</v>
      </c>
      <c r="I27" s="31"/>
      <c r="J27" s="31"/>
      <c r="K27" s="31">
        <v>122613000</v>
      </c>
      <c r="L27" s="31"/>
      <c r="M27" s="31">
        <v>157192000</v>
      </c>
      <c r="N27" s="31"/>
      <c r="O27" s="31">
        <v>133398000</v>
      </c>
      <c r="P27" s="31"/>
      <c r="Q27" s="31">
        <v>188221000</v>
      </c>
      <c r="R27" s="31"/>
      <c r="S27" s="31">
        <v>179291000</v>
      </c>
      <c r="T27" s="31"/>
      <c r="U27" s="69">
        <v>290352000</v>
      </c>
    </row>
    <row r="28" spans="2:21" x14ac:dyDescent="0.2">
      <c r="B28" s="68" t="s">
        <v>42</v>
      </c>
      <c r="C28" s="18" t="s">
        <v>43</v>
      </c>
      <c r="D28" s="31">
        <v>24051000</v>
      </c>
      <c r="E28" s="31">
        <v>4036000</v>
      </c>
      <c r="F28" s="31">
        <v>757000</v>
      </c>
      <c r="G28" s="31">
        <v>11536000</v>
      </c>
      <c r="H28" s="31">
        <v>900000</v>
      </c>
      <c r="I28" s="31"/>
      <c r="J28" s="31"/>
      <c r="K28" s="31">
        <v>287000</v>
      </c>
      <c r="L28" s="31"/>
      <c r="M28" s="31">
        <v>10600000</v>
      </c>
      <c r="N28" s="31"/>
      <c r="O28" s="31"/>
      <c r="P28" s="31"/>
      <c r="Q28" s="31">
        <v>5473000</v>
      </c>
      <c r="R28" s="31"/>
      <c r="S28" s="31">
        <v>361000</v>
      </c>
      <c r="T28" s="31"/>
      <c r="U28" s="69">
        <v>3909000</v>
      </c>
    </row>
    <row r="29" spans="2:21" x14ac:dyDescent="0.2">
      <c r="B29" s="68" t="s">
        <v>44</v>
      </c>
      <c r="C29" s="18" t="s">
        <v>45</v>
      </c>
      <c r="D29" s="31">
        <v>202900000</v>
      </c>
      <c r="E29" s="31">
        <v>226655000</v>
      </c>
      <c r="F29" s="31">
        <v>354387000</v>
      </c>
      <c r="G29" s="31">
        <v>259470000</v>
      </c>
      <c r="H29" s="31">
        <v>338112000</v>
      </c>
      <c r="I29" s="31"/>
      <c r="J29" s="31"/>
      <c r="K29" s="31">
        <v>315939000</v>
      </c>
      <c r="L29" s="31"/>
      <c r="M29" s="31">
        <v>357246000</v>
      </c>
      <c r="N29" s="31"/>
      <c r="O29" s="31">
        <v>399805000</v>
      </c>
      <c r="P29" s="31"/>
      <c r="Q29" s="31">
        <v>395939000</v>
      </c>
      <c r="R29" s="31"/>
      <c r="S29" s="31">
        <v>438733000</v>
      </c>
      <c r="T29" s="31"/>
      <c r="U29" s="69">
        <v>454300000</v>
      </c>
    </row>
    <row r="30" spans="2:21" x14ac:dyDescent="0.2">
      <c r="B30" s="68" t="s">
        <v>46</v>
      </c>
      <c r="C30" s="18" t="s">
        <v>47</v>
      </c>
      <c r="D30" s="31">
        <v>7125000</v>
      </c>
      <c r="E30" s="31">
        <v>7187000</v>
      </c>
      <c r="F30" s="31">
        <v>14877000</v>
      </c>
      <c r="G30" s="31">
        <v>13934000</v>
      </c>
      <c r="H30" s="31">
        <v>9191000</v>
      </c>
      <c r="I30" s="31"/>
      <c r="J30" s="31"/>
      <c r="K30" s="31">
        <v>6661000</v>
      </c>
      <c r="L30" s="31"/>
      <c r="M30" s="31">
        <v>1894000</v>
      </c>
      <c r="N30" s="31"/>
      <c r="O30" s="31">
        <v>9484000</v>
      </c>
      <c r="P30" s="31"/>
      <c r="Q30" s="31">
        <v>3174000</v>
      </c>
      <c r="R30" s="31"/>
      <c r="S30" s="31">
        <v>3506000</v>
      </c>
      <c r="T30" s="31"/>
      <c r="U30" s="69">
        <v>11143000</v>
      </c>
    </row>
    <row r="31" spans="2:21" x14ac:dyDescent="0.2">
      <c r="B31" s="68" t="s">
        <v>48</v>
      </c>
      <c r="C31" s="18" t="s">
        <v>49</v>
      </c>
      <c r="D31" s="31">
        <v>57289000</v>
      </c>
      <c r="E31" s="31">
        <v>70698000</v>
      </c>
      <c r="F31" s="31">
        <v>74139000</v>
      </c>
      <c r="G31" s="31">
        <v>62567000</v>
      </c>
      <c r="H31" s="31">
        <v>71552000</v>
      </c>
      <c r="I31" s="31"/>
      <c r="J31" s="31"/>
      <c r="K31" s="31">
        <v>49250000</v>
      </c>
      <c r="L31" s="31"/>
      <c r="M31" s="31">
        <v>60708000</v>
      </c>
      <c r="N31" s="31"/>
      <c r="O31" s="31">
        <v>35873000</v>
      </c>
      <c r="P31" s="31"/>
      <c r="Q31" s="31">
        <v>32152000</v>
      </c>
      <c r="R31" s="31"/>
      <c r="S31" s="31">
        <v>26822000</v>
      </c>
      <c r="T31" s="31"/>
      <c r="U31" s="69">
        <v>21962000</v>
      </c>
    </row>
    <row r="32" spans="2:21" x14ac:dyDescent="0.2">
      <c r="B32" s="68" t="s">
        <v>50</v>
      </c>
      <c r="C32" s="18" t="s">
        <v>51</v>
      </c>
      <c r="D32" s="31">
        <v>28840000</v>
      </c>
      <c r="E32" s="31">
        <v>26174000</v>
      </c>
      <c r="F32" s="31">
        <v>26822000</v>
      </c>
      <c r="G32" s="31">
        <v>26385000</v>
      </c>
      <c r="H32" s="31">
        <v>24056000</v>
      </c>
      <c r="I32" s="31"/>
      <c r="J32" s="31"/>
      <c r="K32" s="31">
        <v>33955000</v>
      </c>
      <c r="L32" s="31"/>
      <c r="M32" s="31">
        <v>16141000</v>
      </c>
      <c r="N32" s="31"/>
      <c r="O32" s="31">
        <v>10951000</v>
      </c>
      <c r="P32" s="31"/>
      <c r="Q32" s="31">
        <v>24001000</v>
      </c>
      <c r="R32" s="31"/>
      <c r="S32" s="31">
        <v>31998000</v>
      </c>
      <c r="T32" s="31"/>
      <c r="U32" s="69">
        <v>11444000</v>
      </c>
    </row>
    <row r="33" spans="2:21" x14ac:dyDescent="0.2">
      <c r="B33" s="68" t="s">
        <v>52</v>
      </c>
      <c r="C33" s="18" t="s">
        <v>53</v>
      </c>
      <c r="D33" s="31">
        <v>189591000</v>
      </c>
      <c r="E33" s="31">
        <v>140488000</v>
      </c>
      <c r="F33" s="31">
        <v>146520000</v>
      </c>
      <c r="G33" s="31">
        <v>106706000</v>
      </c>
      <c r="H33" s="31">
        <v>153941000</v>
      </c>
      <c r="I33" s="31"/>
      <c r="J33" s="31"/>
      <c r="K33" s="31">
        <v>155840000</v>
      </c>
      <c r="L33" s="31"/>
      <c r="M33" s="31">
        <v>199443000</v>
      </c>
      <c r="N33" s="31"/>
      <c r="O33" s="31">
        <v>103535000</v>
      </c>
      <c r="P33" s="31"/>
      <c r="Q33" s="31">
        <v>150643000</v>
      </c>
      <c r="R33" s="31"/>
      <c r="S33" s="31">
        <v>166754000</v>
      </c>
      <c r="T33" s="31"/>
      <c r="U33" s="69">
        <v>144020000</v>
      </c>
    </row>
    <row r="34" spans="2:21" x14ac:dyDescent="0.2">
      <c r="B34" s="68" t="s">
        <v>54</v>
      </c>
      <c r="C34" s="18" t="s">
        <v>55</v>
      </c>
      <c r="D34" s="31">
        <v>1626126000</v>
      </c>
      <c r="E34" s="31">
        <v>1588440000</v>
      </c>
      <c r="F34" s="31">
        <v>1623122000</v>
      </c>
      <c r="G34" s="31">
        <v>1466211000</v>
      </c>
      <c r="H34" s="31">
        <v>1660674000</v>
      </c>
      <c r="I34" s="31"/>
      <c r="J34" s="31"/>
      <c r="K34" s="31">
        <v>1399050000</v>
      </c>
      <c r="L34" s="31"/>
      <c r="M34" s="31">
        <v>1612219000</v>
      </c>
      <c r="N34" s="31"/>
      <c r="O34" s="31">
        <v>1715470000</v>
      </c>
      <c r="P34" s="31"/>
      <c r="Q34" s="31">
        <v>1502477000</v>
      </c>
      <c r="R34" s="31"/>
      <c r="S34" s="31">
        <v>1558603000</v>
      </c>
      <c r="T34" s="31"/>
      <c r="U34" s="69">
        <v>1468566000</v>
      </c>
    </row>
    <row r="35" spans="2:21" x14ac:dyDescent="0.2">
      <c r="B35" s="68" t="s">
        <v>56</v>
      </c>
      <c r="C35" s="18" t="s">
        <v>57</v>
      </c>
      <c r="D35" s="31">
        <v>142119000</v>
      </c>
      <c r="E35" s="31">
        <v>136950000</v>
      </c>
      <c r="F35" s="31">
        <v>169991000</v>
      </c>
      <c r="G35" s="31">
        <v>86605000</v>
      </c>
      <c r="H35" s="31">
        <v>164076000</v>
      </c>
      <c r="I35" s="31"/>
      <c r="J35" s="31"/>
      <c r="K35" s="31">
        <v>147256000</v>
      </c>
      <c r="L35" s="31"/>
      <c r="M35" s="31">
        <v>105290000</v>
      </c>
      <c r="N35" s="31"/>
      <c r="O35" s="31">
        <v>275044000</v>
      </c>
      <c r="P35" s="31"/>
      <c r="Q35" s="31">
        <v>191759000</v>
      </c>
      <c r="R35" s="31"/>
      <c r="S35" s="31">
        <v>97820000</v>
      </c>
      <c r="T35" s="31"/>
      <c r="U35" s="69">
        <v>181053000</v>
      </c>
    </row>
    <row r="36" spans="2:21" x14ac:dyDescent="0.2">
      <c r="B36" s="68" t="s">
        <v>58</v>
      </c>
      <c r="C36" s="18" t="s">
        <v>59</v>
      </c>
      <c r="D36" s="31">
        <v>625650000</v>
      </c>
      <c r="E36" s="31">
        <v>740615000</v>
      </c>
      <c r="F36" s="31">
        <v>884738000</v>
      </c>
      <c r="G36" s="31">
        <v>1067375000</v>
      </c>
      <c r="H36" s="31">
        <v>1127193000</v>
      </c>
      <c r="I36" s="31"/>
      <c r="J36" s="31"/>
      <c r="K36" s="31">
        <v>1332479000</v>
      </c>
      <c r="L36" s="31"/>
      <c r="M36" s="31">
        <v>1318642000</v>
      </c>
      <c r="N36" s="31"/>
      <c r="O36" s="31">
        <v>1279606000</v>
      </c>
      <c r="P36" s="31"/>
      <c r="Q36" s="31">
        <v>1479115000</v>
      </c>
      <c r="R36" s="31"/>
      <c r="S36" s="31">
        <v>1558119000</v>
      </c>
      <c r="T36" s="31"/>
      <c r="U36" s="69">
        <v>1602512000</v>
      </c>
    </row>
    <row r="37" spans="2:21" ht="15" customHeight="1" x14ac:dyDescent="0.2">
      <c r="B37" s="68" t="s">
        <v>60</v>
      </c>
      <c r="C37" s="18" t="s">
        <v>61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69"/>
    </row>
    <row r="38" spans="2:21" ht="15" customHeight="1" x14ac:dyDescent="0.2">
      <c r="B38" s="68" t="s">
        <v>62</v>
      </c>
      <c r="C38" s="18" t="s">
        <v>63</v>
      </c>
      <c r="D38" s="31">
        <v>227910000</v>
      </c>
      <c r="E38" s="31">
        <v>256402000</v>
      </c>
      <c r="F38" s="31">
        <v>260905000</v>
      </c>
      <c r="G38" s="31">
        <v>286505000</v>
      </c>
      <c r="H38" s="31">
        <v>324392000</v>
      </c>
      <c r="I38" s="31"/>
      <c r="J38" s="31"/>
      <c r="K38" s="31">
        <v>355890000</v>
      </c>
      <c r="L38" s="31"/>
      <c r="M38" s="31">
        <v>484273000</v>
      </c>
      <c r="N38" s="31"/>
      <c r="O38" s="31">
        <v>411399000</v>
      </c>
      <c r="P38" s="31"/>
      <c r="Q38" s="31">
        <v>394401000</v>
      </c>
      <c r="R38" s="31"/>
      <c r="S38" s="31">
        <v>395144000</v>
      </c>
      <c r="T38" s="31"/>
      <c r="U38" s="69">
        <v>387294000</v>
      </c>
    </row>
    <row r="39" spans="2:21" ht="15" customHeight="1" x14ac:dyDescent="0.2">
      <c r="B39" s="68" t="s">
        <v>64</v>
      </c>
      <c r="C39" s="18" t="s">
        <v>65</v>
      </c>
      <c r="D39" s="31">
        <v>159054000</v>
      </c>
      <c r="E39" s="31">
        <v>228093000</v>
      </c>
      <c r="F39" s="31">
        <v>134329000</v>
      </c>
      <c r="G39" s="31">
        <v>213342000</v>
      </c>
      <c r="H39" s="31">
        <v>145296000</v>
      </c>
      <c r="I39" s="31"/>
      <c r="J39" s="31"/>
      <c r="K39" s="31">
        <v>289876000</v>
      </c>
      <c r="L39" s="31"/>
      <c r="M39" s="31">
        <v>323555000</v>
      </c>
      <c r="N39" s="31"/>
      <c r="O39" s="31">
        <v>365082000</v>
      </c>
      <c r="P39" s="31"/>
      <c r="Q39" s="31">
        <v>259005000</v>
      </c>
      <c r="R39" s="31"/>
      <c r="S39" s="31">
        <v>269373000</v>
      </c>
      <c r="T39" s="31"/>
      <c r="U39" s="69">
        <v>299205000</v>
      </c>
    </row>
    <row r="40" spans="2:21" ht="15" customHeight="1" x14ac:dyDescent="0.2">
      <c r="B40" s="68" t="s">
        <v>66</v>
      </c>
      <c r="C40" s="18" t="s">
        <v>67</v>
      </c>
      <c r="D40" s="31">
        <v>99860000</v>
      </c>
      <c r="E40" s="31">
        <v>110083000</v>
      </c>
      <c r="F40" s="31">
        <v>116170000</v>
      </c>
      <c r="G40" s="31">
        <v>87587000</v>
      </c>
      <c r="H40" s="31">
        <v>104354000</v>
      </c>
      <c r="I40" s="31"/>
      <c r="J40" s="31"/>
      <c r="K40" s="31">
        <v>114007000</v>
      </c>
      <c r="L40" s="31"/>
      <c r="M40" s="31">
        <v>133483000</v>
      </c>
      <c r="N40" s="31"/>
      <c r="O40" s="31">
        <v>245623000</v>
      </c>
      <c r="P40" s="31"/>
      <c r="Q40" s="31">
        <v>251432000</v>
      </c>
      <c r="R40" s="31"/>
      <c r="S40" s="31">
        <v>260900000</v>
      </c>
      <c r="T40" s="31"/>
      <c r="U40" s="69">
        <v>214693000</v>
      </c>
    </row>
    <row r="41" spans="2:21" ht="15" customHeight="1" x14ac:dyDescent="0.2">
      <c r="B41" s="68" t="s">
        <v>68</v>
      </c>
      <c r="C41" s="18" t="s">
        <v>69</v>
      </c>
      <c r="D41" s="31">
        <v>43485000</v>
      </c>
      <c r="E41" s="31">
        <v>40289000</v>
      </c>
      <c r="F41" s="31">
        <v>43730000</v>
      </c>
      <c r="G41" s="31">
        <v>46365000</v>
      </c>
      <c r="H41" s="31">
        <v>64637000</v>
      </c>
      <c r="I41" s="31"/>
      <c r="J41" s="31"/>
      <c r="K41" s="31">
        <v>51641000</v>
      </c>
      <c r="L41" s="31"/>
      <c r="M41" s="31">
        <v>36875000</v>
      </c>
      <c r="N41" s="31"/>
      <c r="O41" s="31">
        <v>54176000</v>
      </c>
      <c r="P41" s="31"/>
      <c r="Q41" s="31">
        <v>60723000</v>
      </c>
      <c r="R41" s="31"/>
      <c r="S41" s="31">
        <v>42633000</v>
      </c>
      <c r="T41" s="31"/>
      <c r="U41" s="69">
        <v>46523000</v>
      </c>
    </row>
    <row r="42" spans="2:21" ht="15" customHeight="1" x14ac:dyDescent="0.2">
      <c r="B42" s="68" t="s">
        <v>70</v>
      </c>
      <c r="C42" s="18" t="s">
        <v>71</v>
      </c>
      <c r="D42" s="31">
        <v>12663000</v>
      </c>
      <c r="E42" s="31">
        <v>18054000</v>
      </c>
      <c r="F42" s="31">
        <v>23055000</v>
      </c>
      <c r="G42" s="31">
        <v>10785000</v>
      </c>
      <c r="H42" s="31">
        <v>13276000</v>
      </c>
      <c r="I42" s="31"/>
      <c r="J42" s="31"/>
      <c r="K42" s="31">
        <v>9367000</v>
      </c>
      <c r="L42" s="31"/>
      <c r="M42" s="31">
        <v>12106000</v>
      </c>
      <c r="N42" s="31"/>
      <c r="O42" s="31">
        <v>8104000</v>
      </c>
      <c r="P42" s="31"/>
      <c r="Q42" s="31">
        <v>11705000</v>
      </c>
      <c r="R42" s="31"/>
      <c r="S42" s="31">
        <v>16384000</v>
      </c>
      <c r="T42" s="31"/>
      <c r="U42" s="69">
        <v>14932000</v>
      </c>
    </row>
    <row r="43" spans="2:21" ht="15" customHeight="1" x14ac:dyDescent="0.2">
      <c r="B43" s="68" t="s">
        <v>72</v>
      </c>
      <c r="C43" s="18" t="s">
        <v>73</v>
      </c>
      <c r="D43" s="31">
        <v>68126000</v>
      </c>
      <c r="E43" s="31">
        <v>67184000</v>
      </c>
      <c r="F43" s="31">
        <v>59047000</v>
      </c>
      <c r="G43" s="31">
        <v>60913000</v>
      </c>
      <c r="H43" s="31">
        <v>85044000</v>
      </c>
      <c r="I43" s="31"/>
      <c r="J43" s="31"/>
      <c r="K43" s="31">
        <v>66224000</v>
      </c>
      <c r="L43" s="31"/>
      <c r="M43" s="31">
        <v>72235000</v>
      </c>
      <c r="N43" s="31"/>
      <c r="O43" s="31">
        <v>71766000</v>
      </c>
      <c r="P43" s="31"/>
      <c r="Q43" s="31">
        <v>59813000</v>
      </c>
      <c r="R43" s="31"/>
      <c r="S43" s="31">
        <v>52262000</v>
      </c>
      <c r="T43" s="31"/>
      <c r="U43" s="69">
        <v>42073000</v>
      </c>
    </row>
    <row r="44" spans="2:21" ht="15" customHeight="1" x14ac:dyDescent="0.2">
      <c r="B44" s="68" t="s">
        <v>74</v>
      </c>
      <c r="C44" s="18" t="s">
        <v>75</v>
      </c>
      <c r="D44" s="31">
        <v>313864000</v>
      </c>
      <c r="E44" s="31">
        <v>289701000</v>
      </c>
      <c r="F44" s="31">
        <v>298390000</v>
      </c>
      <c r="G44" s="31">
        <v>308030000</v>
      </c>
      <c r="H44" s="31">
        <v>331868000</v>
      </c>
      <c r="I44" s="31"/>
      <c r="J44" s="31"/>
      <c r="K44" s="31">
        <v>364843000</v>
      </c>
      <c r="L44" s="31"/>
      <c r="M44" s="31">
        <v>452264000</v>
      </c>
      <c r="N44" s="31"/>
      <c r="O44" s="31">
        <v>417244000</v>
      </c>
      <c r="P44" s="31"/>
      <c r="Q44" s="31">
        <v>432683000</v>
      </c>
      <c r="R44" s="31"/>
      <c r="S44" s="31">
        <v>441519000</v>
      </c>
      <c r="T44" s="31"/>
      <c r="U44" s="69">
        <v>377742000</v>
      </c>
    </row>
    <row r="45" spans="2:21" ht="15" customHeight="1" x14ac:dyDescent="0.2">
      <c r="B45" s="68" t="s">
        <v>76</v>
      </c>
      <c r="C45" s="18" t="s">
        <v>77</v>
      </c>
      <c r="D45" s="31">
        <v>52155000</v>
      </c>
      <c r="E45" s="31">
        <v>55352000</v>
      </c>
      <c r="F45" s="31">
        <v>50261000</v>
      </c>
      <c r="G45" s="31">
        <v>53128000</v>
      </c>
      <c r="H45" s="31">
        <v>79781000</v>
      </c>
      <c r="I45" s="31"/>
      <c r="J45" s="31"/>
      <c r="K45" s="31">
        <v>65900000</v>
      </c>
      <c r="L45" s="31"/>
      <c r="M45" s="31">
        <v>58070000</v>
      </c>
      <c r="N45" s="31"/>
      <c r="O45" s="31">
        <v>55029000</v>
      </c>
      <c r="P45" s="31"/>
      <c r="Q45" s="31">
        <v>51770000</v>
      </c>
      <c r="R45" s="31"/>
      <c r="S45" s="31">
        <v>40326000</v>
      </c>
      <c r="T45" s="31"/>
      <c r="U45" s="69">
        <v>25943000</v>
      </c>
    </row>
    <row r="46" spans="2:21" ht="15" customHeight="1" x14ac:dyDescent="0.2">
      <c r="B46" s="73" t="s">
        <v>78</v>
      </c>
      <c r="C46" s="74" t="s">
        <v>79</v>
      </c>
      <c r="D46" s="75">
        <v>11077000</v>
      </c>
      <c r="E46" s="75">
        <v>12712000</v>
      </c>
      <c r="F46" s="75">
        <v>7070000</v>
      </c>
      <c r="G46" s="75">
        <v>7575000</v>
      </c>
      <c r="H46" s="75">
        <v>7678000</v>
      </c>
      <c r="I46" s="75"/>
      <c r="J46" s="75"/>
      <c r="K46" s="75">
        <v>12952000</v>
      </c>
      <c r="L46" s="75"/>
      <c r="M46" s="75">
        <v>13935000</v>
      </c>
      <c r="N46" s="75"/>
      <c r="O46" s="75">
        <v>9382000</v>
      </c>
      <c r="P46" s="75"/>
      <c r="Q46" s="75">
        <v>7655000</v>
      </c>
      <c r="R46" s="75"/>
      <c r="S46" s="75">
        <v>8740000</v>
      </c>
      <c r="T46" s="75"/>
      <c r="U46" s="76">
        <v>27020000</v>
      </c>
    </row>
    <row r="48" spans="2:21" s="5" customFormat="1" ht="20.100000000000001" customHeight="1" x14ac:dyDescent="0.2">
      <c r="B48" s="6" t="s">
        <v>509</v>
      </c>
    </row>
    <row r="49" spans="2:21" x14ac:dyDescent="0.2">
      <c r="B49" s="81">
        <v>1</v>
      </c>
      <c r="C49" s="81">
        <v>2</v>
      </c>
      <c r="D49" s="81">
        <v>3</v>
      </c>
      <c r="E49" s="81">
        <v>4</v>
      </c>
      <c r="F49" s="81">
        <v>5</v>
      </c>
      <c r="G49" s="81">
        <v>6</v>
      </c>
      <c r="H49" s="81">
        <v>7</v>
      </c>
      <c r="I49" s="81">
        <v>8</v>
      </c>
      <c r="J49" s="81">
        <v>9</v>
      </c>
      <c r="K49" s="81">
        <v>10</v>
      </c>
      <c r="L49" s="81">
        <v>11</v>
      </c>
      <c r="M49" s="81">
        <v>12</v>
      </c>
      <c r="N49" s="81">
        <v>13</v>
      </c>
      <c r="O49" s="81">
        <v>14</v>
      </c>
      <c r="P49" s="81">
        <v>15</v>
      </c>
      <c r="Q49" s="81">
        <v>16</v>
      </c>
      <c r="R49" s="81">
        <v>17</v>
      </c>
      <c r="S49" s="81">
        <v>18</v>
      </c>
      <c r="T49" s="81">
        <v>19</v>
      </c>
      <c r="U49" s="81">
        <v>20</v>
      </c>
    </row>
    <row r="50" spans="2:21" ht="17.25" x14ac:dyDescent="0.35">
      <c r="B50" s="70" t="s">
        <v>81</v>
      </c>
      <c r="C50" s="71" t="s">
        <v>82</v>
      </c>
      <c r="D50" s="71" t="s">
        <v>501</v>
      </c>
      <c r="E50" s="71" t="s">
        <v>502</v>
      </c>
      <c r="F50" s="71" t="s">
        <v>503</v>
      </c>
      <c r="G50" s="71" t="s">
        <v>504</v>
      </c>
      <c r="H50" s="71" t="s">
        <v>505</v>
      </c>
      <c r="I50" s="71" t="s">
        <v>506</v>
      </c>
      <c r="J50" s="71" t="s">
        <v>507</v>
      </c>
      <c r="K50" s="71" t="s">
        <v>508</v>
      </c>
      <c r="L50" s="71" t="s">
        <v>423</v>
      </c>
      <c r="M50" s="71" t="s">
        <v>424</v>
      </c>
      <c r="N50" s="71" t="s">
        <v>425</v>
      </c>
      <c r="O50" s="71" t="s">
        <v>426</v>
      </c>
      <c r="P50" s="71" t="s">
        <v>427</v>
      </c>
      <c r="Q50" s="71" t="s">
        <v>428</v>
      </c>
      <c r="R50" s="71" t="s">
        <v>429</v>
      </c>
      <c r="S50" s="71" t="s">
        <v>430</v>
      </c>
      <c r="T50" s="71" t="s">
        <v>431</v>
      </c>
      <c r="U50" s="78" t="s">
        <v>432</v>
      </c>
    </row>
    <row r="51" spans="2:21" x14ac:dyDescent="0.2">
      <c r="B51" s="68" t="s">
        <v>10</v>
      </c>
      <c r="C51" s="18" t="s">
        <v>11</v>
      </c>
      <c r="D51" s="31"/>
      <c r="E51" s="31"/>
      <c r="F51" s="31"/>
      <c r="G51" s="31"/>
      <c r="H51" s="31"/>
      <c r="I51" s="31"/>
      <c r="J51" s="31"/>
      <c r="K51" s="31">
        <v>2393809000</v>
      </c>
      <c r="L51" s="31"/>
      <c r="M51" s="31">
        <v>1882172000</v>
      </c>
      <c r="N51" s="31"/>
      <c r="O51" s="31">
        <v>2162112000</v>
      </c>
      <c r="P51" s="31"/>
      <c r="Q51" s="31">
        <v>2175537000</v>
      </c>
      <c r="R51" s="31"/>
      <c r="S51" s="31">
        <v>2192695000</v>
      </c>
      <c r="T51" s="31"/>
      <c r="U51" s="69">
        <v>1683015000</v>
      </c>
    </row>
    <row r="52" spans="2:21" x14ac:dyDescent="0.2">
      <c r="B52" s="68" t="s">
        <v>12</v>
      </c>
      <c r="C52" s="18" t="s">
        <v>13</v>
      </c>
      <c r="D52" s="31"/>
      <c r="E52" s="31"/>
      <c r="F52" s="31"/>
      <c r="G52" s="31"/>
      <c r="H52" s="31"/>
      <c r="I52" s="31"/>
      <c r="J52" s="31"/>
      <c r="K52" s="31">
        <v>125454187000</v>
      </c>
      <c r="L52" s="31"/>
      <c r="M52" s="31">
        <v>129700597000</v>
      </c>
      <c r="N52" s="31"/>
      <c r="O52" s="31">
        <v>129896826000</v>
      </c>
      <c r="P52" s="31"/>
      <c r="Q52" s="31">
        <v>132626821000</v>
      </c>
      <c r="R52" s="31"/>
      <c r="S52" s="31">
        <v>144057400000</v>
      </c>
      <c r="T52" s="31"/>
      <c r="U52" s="69">
        <v>125739733000</v>
      </c>
    </row>
    <row r="53" spans="2:21" x14ac:dyDescent="0.2">
      <c r="B53" s="68" t="s">
        <v>14</v>
      </c>
      <c r="C53" s="18" t="s">
        <v>15</v>
      </c>
      <c r="D53" s="31"/>
      <c r="E53" s="31"/>
      <c r="F53" s="31"/>
      <c r="G53" s="31"/>
      <c r="H53" s="31"/>
      <c r="I53" s="31"/>
      <c r="J53" s="31"/>
      <c r="K53" s="31">
        <v>2619511000</v>
      </c>
      <c r="L53" s="31"/>
      <c r="M53" s="31">
        <v>3775104000</v>
      </c>
      <c r="N53" s="31"/>
      <c r="O53" s="31">
        <v>3092801000</v>
      </c>
      <c r="P53" s="31"/>
      <c r="Q53" s="31">
        <v>4727914000</v>
      </c>
      <c r="R53" s="31"/>
      <c r="S53" s="31">
        <v>3732481000</v>
      </c>
      <c r="T53" s="31"/>
      <c r="U53" s="69">
        <v>2373751000</v>
      </c>
    </row>
    <row r="54" spans="2:21" x14ac:dyDescent="0.2">
      <c r="B54" s="68" t="s">
        <v>16</v>
      </c>
      <c r="C54" s="18" t="s">
        <v>17</v>
      </c>
      <c r="D54" s="31"/>
      <c r="E54" s="31"/>
      <c r="F54" s="31"/>
      <c r="G54" s="31"/>
      <c r="H54" s="31"/>
      <c r="I54" s="31"/>
      <c r="J54" s="31"/>
      <c r="K54" s="31">
        <v>35233229000</v>
      </c>
      <c r="L54" s="31"/>
      <c r="M54" s="31">
        <v>34535850000</v>
      </c>
      <c r="N54" s="31"/>
      <c r="O54" s="31">
        <v>42888353000</v>
      </c>
      <c r="P54" s="31"/>
      <c r="Q54" s="31">
        <v>38706693000</v>
      </c>
      <c r="R54" s="31"/>
      <c r="S54" s="31">
        <v>31961751000</v>
      </c>
      <c r="T54" s="31"/>
      <c r="U54" s="69">
        <v>35234438000</v>
      </c>
    </row>
    <row r="55" spans="2:21" x14ac:dyDescent="0.2">
      <c r="B55" s="68" t="s">
        <v>18</v>
      </c>
      <c r="C55" s="18" t="s">
        <v>19</v>
      </c>
      <c r="D55" s="31"/>
      <c r="E55" s="31"/>
      <c r="F55" s="31"/>
      <c r="G55" s="31"/>
      <c r="H55" s="31"/>
      <c r="I55" s="31"/>
      <c r="J55" s="31"/>
      <c r="K55" s="31">
        <v>18710700000</v>
      </c>
      <c r="L55" s="31"/>
      <c r="M55" s="31">
        <v>18402334000</v>
      </c>
      <c r="N55" s="31"/>
      <c r="O55" s="31">
        <v>19283882000</v>
      </c>
      <c r="P55" s="31"/>
      <c r="Q55" s="31">
        <v>27422262000</v>
      </c>
      <c r="R55" s="31"/>
      <c r="S55" s="31">
        <v>29487727000</v>
      </c>
      <c r="T55" s="31"/>
      <c r="U55" s="69">
        <v>31389960000</v>
      </c>
    </row>
    <row r="56" spans="2:21" x14ac:dyDescent="0.2">
      <c r="B56" s="68" t="s">
        <v>20</v>
      </c>
      <c r="C56" s="18" t="s">
        <v>21</v>
      </c>
      <c r="D56" s="31"/>
      <c r="E56" s="31"/>
      <c r="F56" s="31"/>
      <c r="G56" s="31"/>
      <c r="H56" s="31"/>
      <c r="I56" s="31"/>
      <c r="J56" s="31"/>
      <c r="K56" s="31">
        <v>24674687000</v>
      </c>
      <c r="L56" s="31"/>
      <c r="M56" s="31">
        <v>25682123000</v>
      </c>
      <c r="N56" s="31"/>
      <c r="O56" s="31">
        <v>28113070000</v>
      </c>
      <c r="P56" s="31"/>
      <c r="Q56" s="31">
        <v>24129638000</v>
      </c>
      <c r="R56" s="31"/>
      <c r="S56" s="31">
        <v>23656512000</v>
      </c>
      <c r="T56" s="31"/>
      <c r="U56" s="69">
        <v>21338107000</v>
      </c>
    </row>
    <row r="57" spans="2:21" x14ac:dyDescent="0.2">
      <c r="B57" s="68" t="s">
        <v>22</v>
      </c>
      <c r="C57" s="18" t="s">
        <v>23</v>
      </c>
      <c r="D57" s="31"/>
      <c r="E57" s="31"/>
      <c r="F57" s="31"/>
      <c r="G57" s="31"/>
      <c r="H57" s="31"/>
      <c r="I57" s="31"/>
      <c r="J57" s="31"/>
      <c r="K57" s="31">
        <v>2173586000</v>
      </c>
      <c r="L57" s="31"/>
      <c r="M57" s="31">
        <v>2089817000</v>
      </c>
      <c r="N57" s="31"/>
      <c r="O57" s="31">
        <v>2552945000</v>
      </c>
      <c r="P57" s="31"/>
      <c r="Q57" s="31">
        <v>2840713000</v>
      </c>
      <c r="R57" s="31"/>
      <c r="S57" s="31">
        <v>2899177000</v>
      </c>
      <c r="T57" s="31"/>
      <c r="U57" s="69">
        <v>3238420000</v>
      </c>
    </row>
    <row r="58" spans="2:21" x14ac:dyDescent="0.2">
      <c r="B58" s="68" t="s">
        <v>24</v>
      </c>
      <c r="C58" s="18" t="s">
        <v>25</v>
      </c>
      <c r="D58" s="31"/>
      <c r="E58" s="31"/>
      <c r="F58" s="31"/>
      <c r="G58" s="31"/>
      <c r="H58" s="31"/>
      <c r="I58" s="31"/>
      <c r="J58" s="31"/>
      <c r="K58" s="31">
        <v>819143000</v>
      </c>
      <c r="L58" s="31"/>
      <c r="M58" s="31">
        <v>739240000</v>
      </c>
      <c r="N58" s="31"/>
      <c r="O58" s="31">
        <v>688048000</v>
      </c>
      <c r="P58" s="31"/>
      <c r="Q58" s="31">
        <v>713228000</v>
      </c>
      <c r="R58" s="31"/>
      <c r="S58" s="31">
        <v>628369000</v>
      </c>
      <c r="T58" s="31"/>
      <c r="U58" s="69">
        <v>723917000</v>
      </c>
    </row>
    <row r="59" spans="2:21" x14ac:dyDescent="0.2">
      <c r="B59" s="68" t="s">
        <v>26</v>
      </c>
      <c r="C59" s="18" t="s">
        <v>27</v>
      </c>
      <c r="D59" s="31"/>
      <c r="E59" s="31"/>
      <c r="F59" s="31"/>
      <c r="G59" s="31"/>
      <c r="H59" s="31"/>
      <c r="I59" s="31"/>
      <c r="J59" s="31"/>
      <c r="K59" s="31">
        <v>1908796000</v>
      </c>
      <c r="L59" s="31"/>
      <c r="M59" s="31">
        <v>2113520000</v>
      </c>
      <c r="N59" s="31"/>
      <c r="O59" s="31">
        <v>1986562000</v>
      </c>
      <c r="P59" s="31"/>
      <c r="Q59" s="31">
        <v>1982060000</v>
      </c>
      <c r="R59" s="31"/>
      <c r="S59" s="31">
        <v>2073228000</v>
      </c>
      <c r="T59" s="31"/>
      <c r="U59" s="69">
        <v>2080477000</v>
      </c>
    </row>
    <row r="60" spans="2:21" x14ac:dyDescent="0.2">
      <c r="B60" s="68" t="s">
        <v>28</v>
      </c>
      <c r="C60" s="18" t="s">
        <v>29</v>
      </c>
      <c r="D60" s="31"/>
      <c r="E60" s="31"/>
      <c r="F60" s="31"/>
      <c r="G60" s="31"/>
      <c r="H60" s="31"/>
      <c r="I60" s="31"/>
      <c r="J60" s="31"/>
      <c r="K60" s="31">
        <v>1157007000</v>
      </c>
      <c r="L60" s="31"/>
      <c r="M60" s="31">
        <v>1171320000</v>
      </c>
      <c r="N60" s="31"/>
      <c r="O60" s="31">
        <v>1181379000</v>
      </c>
      <c r="P60" s="31"/>
      <c r="Q60" s="31">
        <v>1252717000</v>
      </c>
      <c r="R60" s="31"/>
      <c r="S60" s="31">
        <v>1272073000</v>
      </c>
      <c r="T60" s="31"/>
      <c r="U60" s="69">
        <v>1203073000</v>
      </c>
    </row>
    <row r="61" spans="2:21" x14ac:dyDescent="0.2">
      <c r="B61" s="68" t="s">
        <v>30</v>
      </c>
      <c r="C61" s="18" t="s">
        <v>31</v>
      </c>
      <c r="D61" s="31"/>
      <c r="E61" s="31"/>
      <c r="F61" s="31"/>
      <c r="G61" s="31"/>
      <c r="H61" s="31"/>
      <c r="I61" s="31"/>
      <c r="J61" s="31"/>
      <c r="K61" s="31">
        <v>313758000</v>
      </c>
      <c r="L61" s="31"/>
      <c r="M61" s="31">
        <v>407422000</v>
      </c>
      <c r="N61" s="31"/>
      <c r="O61" s="31">
        <v>318167000</v>
      </c>
      <c r="P61" s="31"/>
      <c r="Q61" s="31">
        <v>362665000</v>
      </c>
      <c r="R61" s="31"/>
      <c r="S61" s="31">
        <v>346795000</v>
      </c>
      <c r="T61" s="31"/>
      <c r="U61" s="69">
        <v>329428000</v>
      </c>
    </row>
    <row r="62" spans="2:21" x14ac:dyDescent="0.2">
      <c r="B62" s="68" t="s">
        <v>32</v>
      </c>
      <c r="C62" s="18" t="s">
        <v>33</v>
      </c>
      <c r="D62" s="31"/>
      <c r="E62" s="31"/>
      <c r="F62" s="31"/>
      <c r="G62" s="31"/>
      <c r="H62" s="31"/>
      <c r="I62" s="31"/>
      <c r="J62" s="31"/>
      <c r="K62" s="31">
        <v>28355000</v>
      </c>
      <c r="L62" s="31"/>
      <c r="M62" s="31">
        <v>40682000</v>
      </c>
      <c r="N62" s="31"/>
      <c r="O62" s="31">
        <v>16395000</v>
      </c>
      <c r="P62" s="31"/>
      <c r="Q62" s="31">
        <v>54448000</v>
      </c>
      <c r="R62" s="31"/>
      <c r="S62" s="31">
        <v>50306000</v>
      </c>
      <c r="T62" s="31"/>
      <c r="U62" s="69">
        <v>17349000</v>
      </c>
    </row>
    <row r="63" spans="2:21" x14ac:dyDescent="0.2">
      <c r="B63" s="68" t="s">
        <v>34</v>
      </c>
      <c r="C63" s="18" t="s">
        <v>35</v>
      </c>
      <c r="D63" s="31"/>
      <c r="E63" s="31"/>
      <c r="F63" s="31"/>
      <c r="G63" s="31"/>
      <c r="H63" s="31"/>
      <c r="I63" s="31"/>
      <c r="J63" s="31"/>
      <c r="K63" s="31">
        <v>1511499000</v>
      </c>
      <c r="L63" s="31"/>
      <c r="M63" s="31">
        <v>1481454000</v>
      </c>
      <c r="N63" s="31"/>
      <c r="O63" s="31">
        <v>1413699000</v>
      </c>
      <c r="P63" s="31"/>
      <c r="Q63" s="31">
        <v>1678446000</v>
      </c>
      <c r="R63" s="31"/>
      <c r="S63" s="31">
        <v>1494766000</v>
      </c>
      <c r="T63" s="31"/>
      <c r="U63" s="69">
        <v>1627635000</v>
      </c>
    </row>
    <row r="64" spans="2:21" x14ac:dyDescent="0.2">
      <c r="B64" s="68" t="s">
        <v>36</v>
      </c>
      <c r="C64" s="18" t="s">
        <v>37</v>
      </c>
      <c r="D64" s="31"/>
      <c r="E64" s="31"/>
      <c r="F64" s="31"/>
      <c r="G64" s="31"/>
      <c r="H64" s="31"/>
      <c r="I64" s="31"/>
      <c r="J64" s="31"/>
      <c r="K64" s="31">
        <v>244106000</v>
      </c>
      <c r="L64" s="31"/>
      <c r="M64" s="31">
        <v>159216000</v>
      </c>
      <c r="N64" s="31"/>
      <c r="O64" s="31">
        <v>160187000</v>
      </c>
      <c r="P64" s="31"/>
      <c r="Q64" s="31">
        <v>174805000</v>
      </c>
      <c r="R64" s="31"/>
      <c r="S64" s="31">
        <v>154419000</v>
      </c>
      <c r="T64" s="31"/>
      <c r="U64" s="69">
        <v>136242000</v>
      </c>
    </row>
    <row r="65" spans="2:21" x14ac:dyDescent="0.2">
      <c r="B65" s="68" t="s">
        <v>38</v>
      </c>
      <c r="C65" s="18" t="s">
        <v>39</v>
      </c>
      <c r="D65" s="31"/>
      <c r="E65" s="31"/>
      <c r="F65" s="31"/>
      <c r="G65" s="31"/>
      <c r="H65" s="31"/>
      <c r="I65" s="31"/>
      <c r="J65" s="31"/>
      <c r="K65" s="31">
        <v>883000</v>
      </c>
      <c r="L65" s="31"/>
      <c r="M65" s="31">
        <v>4414000</v>
      </c>
      <c r="N65" s="31"/>
      <c r="O65" s="31">
        <v>24974000</v>
      </c>
      <c r="P65" s="31"/>
      <c r="Q65" s="31">
        <v>4599000</v>
      </c>
      <c r="R65" s="31"/>
      <c r="S65" s="31">
        <v>2247000</v>
      </c>
      <c r="T65" s="31"/>
      <c r="U65" s="69">
        <v>8724000</v>
      </c>
    </row>
    <row r="66" spans="2:21" x14ac:dyDescent="0.2">
      <c r="B66" s="68" t="s">
        <v>40</v>
      </c>
      <c r="C66" s="18" t="s">
        <v>41</v>
      </c>
      <c r="D66" s="31"/>
      <c r="E66" s="31"/>
      <c r="F66" s="31"/>
      <c r="G66" s="31"/>
      <c r="H66" s="31"/>
      <c r="I66" s="31"/>
      <c r="J66" s="31"/>
      <c r="K66" s="31">
        <v>245917000</v>
      </c>
      <c r="L66" s="31"/>
      <c r="M66" s="31">
        <v>302526000</v>
      </c>
      <c r="N66" s="31"/>
      <c r="O66" s="31">
        <v>272284000</v>
      </c>
      <c r="P66" s="31"/>
      <c r="Q66" s="31">
        <v>376026000</v>
      </c>
      <c r="R66" s="31"/>
      <c r="S66" s="31">
        <v>416176000</v>
      </c>
      <c r="T66" s="31"/>
      <c r="U66" s="69">
        <v>650230000</v>
      </c>
    </row>
    <row r="67" spans="2:21" x14ac:dyDescent="0.2">
      <c r="B67" s="68" t="s">
        <v>42</v>
      </c>
      <c r="C67" s="18" t="s">
        <v>43</v>
      </c>
      <c r="D67" s="31"/>
      <c r="E67" s="31"/>
      <c r="F67" s="31"/>
      <c r="G67" s="31"/>
      <c r="H67" s="31"/>
      <c r="I67" s="31"/>
      <c r="J67" s="31"/>
      <c r="K67" s="31">
        <v>518000</v>
      </c>
      <c r="L67" s="31"/>
      <c r="M67" s="31">
        <v>22711000</v>
      </c>
      <c r="N67" s="31"/>
      <c r="O67" s="31"/>
      <c r="P67" s="31"/>
      <c r="Q67" s="31">
        <v>11839000</v>
      </c>
      <c r="R67" s="31"/>
      <c r="S67" s="31">
        <v>621000</v>
      </c>
      <c r="T67" s="31"/>
      <c r="U67" s="69">
        <v>6649000</v>
      </c>
    </row>
    <row r="68" spans="2:21" x14ac:dyDescent="0.2">
      <c r="B68" s="68" t="s">
        <v>44</v>
      </c>
      <c r="C68" s="18" t="s">
        <v>45</v>
      </c>
      <c r="D68" s="31"/>
      <c r="E68" s="31"/>
      <c r="F68" s="31"/>
      <c r="G68" s="31"/>
      <c r="H68" s="31"/>
      <c r="I68" s="31"/>
      <c r="J68" s="31"/>
      <c r="K68" s="31">
        <v>607681000</v>
      </c>
      <c r="L68" s="31"/>
      <c r="M68" s="31">
        <v>726093000</v>
      </c>
      <c r="N68" s="31"/>
      <c r="O68" s="31">
        <v>779300000</v>
      </c>
      <c r="P68" s="31"/>
      <c r="Q68" s="31">
        <v>849646000</v>
      </c>
      <c r="R68" s="31"/>
      <c r="S68" s="31">
        <v>935558000</v>
      </c>
      <c r="T68" s="31"/>
      <c r="U68" s="69">
        <v>953333000</v>
      </c>
    </row>
    <row r="69" spans="2:21" x14ac:dyDescent="0.2">
      <c r="B69" s="68" t="s">
        <v>46</v>
      </c>
      <c r="C69" s="18" t="s">
        <v>47</v>
      </c>
      <c r="D69" s="31"/>
      <c r="E69" s="31"/>
      <c r="F69" s="31"/>
      <c r="G69" s="31"/>
      <c r="H69" s="31"/>
      <c r="I69" s="31"/>
      <c r="J69" s="31"/>
      <c r="K69" s="31">
        <v>17420000</v>
      </c>
      <c r="L69" s="31"/>
      <c r="M69" s="31">
        <v>8486000</v>
      </c>
      <c r="N69" s="31"/>
      <c r="O69" s="31">
        <v>22967000</v>
      </c>
      <c r="P69" s="31"/>
      <c r="Q69" s="31">
        <v>8866000</v>
      </c>
      <c r="R69" s="31"/>
      <c r="S69" s="31">
        <v>13461000</v>
      </c>
      <c r="T69" s="31"/>
      <c r="U69" s="69">
        <v>28784000</v>
      </c>
    </row>
    <row r="70" spans="2:21" x14ac:dyDescent="0.2">
      <c r="B70" s="68" t="s">
        <v>48</v>
      </c>
      <c r="C70" s="18" t="s">
        <v>49</v>
      </c>
      <c r="D70" s="31"/>
      <c r="E70" s="31"/>
      <c r="F70" s="31"/>
      <c r="G70" s="31"/>
      <c r="H70" s="31"/>
      <c r="I70" s="31"/>
      <c r="J70" s="31"/>
      <c r="K70" s="31">
        <v>127381000</v>
      </c>
      <c r="L70" s="31"/>
      <c r="M70" s="31">
        <v>150300000</v>
      </c>
      <c r="N70" s="31"/>
      <c r="O70" s="31">
        <v>90038000</v>
      </c>
      <c r="P70" s="31"/>
      <c r="Q70" s="31">
        <v>81208000</v>
      </c>
      <c r="R70" s="31"/>
      <c r="S70" s="31">
        <v>72643000</v>
      </c>
      <c r="T70" s="31"/>
      <c r="U70" s="69">
        <v>60526000</v>
      </c>
    </row>
    <row r="71" spans="2:21" x14ac:dyDescent="0.2">
      <c r="B71" s="68" t="s">
        <v>50</v>
      </c>
      <c r="C71" s="18" t="s">
        <v>51</v>
      </c>
      <c r="D71" s="31"/>
      <c r="E71" s="31"/>
      <c r="F71" s="31"/>
      <c r="G71" s="31"/>
      <c r="H71" s="31"/>
      <c r="I71" s="31"/>
      <c r="J71" s="31"/>
      <c r="K71" s="31">
        <v>72474000</v>
      </c>
      <c r="L71" s="31"/>
      <c r="M71" s="31">
        <v>42679000</v>
      </c>
      <c r="N71" s="31"/>
      <c r="O71" s="31">
        <v>30262000</v>
      </c>
      <c r="P71" s="31"/>
      <c r="Q71" s="31">
        <v>60780000</v>
      </c>
      <c r="R71" s="31"/>
      <c r="S71" s="31">
        <v>85577000</v>
      </c>
      <c r="T71" s="31"/>
      <c r="U71" s="69">
        <v>28049000</v>
      </c>
    </row>
    <row r="72" spans="2:21" x14ac:dyDescent="0.2">
      <c r="B72" s="68" t="s">
        <v>52</v>
      </c>
      <c r="C72" s="18" t="s">
        <v>53</v>
      </c>
      <c r="D72" s="31"/>
      <c r="E72" s="31"/>
      <c r="F72" s="31"/>
      <c r="G72" s="31"/>
      <c r="H72" s="31"/>
      <c r="I72" s="31"/>
      <c r="J72" s="31"/>
      <c r="K72" s="31">
        <v>318025000</v>
      </c>
      <c r="L72" s="31"/>
      <c r="M72" s="31">
        <v>395099000</v>
      </c>
      <c r="N72" s="31"/>
      <c r="O72" s="31">
        <v>213404000</v>
      </c>
      <c r="P72" s="31"/>
      <c r="Q72" s="31">
        <v>302856000</v>
      </c>
      <c r="R72" s="31"/>
      <c r="S72" s="31">
        <v>341256000</v>
      </c>
      <c r="T72" s="31"/>
      <c r="U72" s="69">
        <v>296742000</v>
      </c>
    </row>
    <row r="73" spans="2:21" x14ac:dyDescent="0.2">
      <c r="B73" s="68" t="s">
        <v>54</v>
      </c>
      <c r="C73" s="18" t="s">
        <v>55</v>
      </c>
      <c r="D73" s="31"/>
      <c r="E73" s="31"/>
      <c r="F73" s="31"/>
      <c r="G73" s="31"/>
      <c r="H73" s="31"/>
      <c r="I73" s="31"/>
      <c r="J73" s="31"/>
      <c r="K73" s="31">
        <v>2790822000</v>
      </c>
      <c r="L73" s="31"/>
      <c r="M73" s="31">
        <v>3119995000</v>
      </c>
      <c r="N73" s="31"/>
      <c r="O73" s="31">
        <v>3403868000</v>
      </c>
      <c r="P73" s="31"/>
      <c r="Q73" s="31">
        <v>2949449000</v>
      </c>
      <c r="R73" s="31"/>
      <c r="S73" s="31">
        <v>3076087000</v>
      </c>
      <c r="T73" s="31"/>
      <c r="U73" s="69">
        <v>2979296000</v>
      </c>
    </row>
    <row r="74" spans="2:21" x14ac:dyDescent="0.2">
      <c r="B74" s="68" t="s">
        <v>56</v>
      </c>
      <c r="C74" s="18" t="s">
        <v>57</v>
      </c>
      <c r="D74" s="31"/>
      <c r="E74" s="31"/>
      <c r="F74" s="31"/>
      <c r="G74" s="31"/>
      <c r="H74" s="31"/>
      <c r="I74" s="31"/>
      <c r="J74" s="31"/>
      <c r="K74" s="31">
        <v>263760000</v>
      </c>
      <c r="L74" s="31"/>
      <c r="M74" s="31">
        <v>192044000</v>
      </c>
      <c r="N74" s="31"/>
      <c r="O74" s="31">
        <v>467735000</v>
      </c>
      <c r="P74" s="31"/>
      <c r="Q74" s="31">
        <v>338839000</v>
      </c>
      <c r="R74" s="31"/>
      <c r="S74" s="31">
        <v>166876000</v>
      </c>
      <c r="T74" s="31"/>
      <c r="U74" s="69">
        <v>346639000</v>
      </c>
    </row>
    <row r="75" spans="2:21" x14ac:dyDescent="0.2">
      <c r="B75" s="68" t="s">
        <v>58</v>
      </c>
      <c r="C75" s="18" t="s">
        <v>59</v>
      </c>
      <c r="D75" s="31"/>
      <c r="E75" s="31"/>
      <c r="F75" s="31"/>
      <c r="G75" s="31"/>
      <c r="H75" s="31"/>
      <c r="I75" s="31"/>
      <c r="J75" s="31"/>
      <c r="K75" s="31">
        <v>2257770000</v>
      </c>
      <c r="L75" s="31"/>
      <c r="M75" s="31">
        <v>2164490000</v>
      </c>
      <c r="N75" s="31"/>
      <c r="O75" s="31">
        <v>2179145000</v>
      </c>
      <c r="P75" s="31"/>
      <c r="Q75" s="31">
        <v>2565098000</v>
      </c>
      <c r="R75" s="31"/>
      <c r="S75" s="31">
        <v>2738097000</v>
      </c>
      <c r="T75" s="31"/>
      <c r="U75" s="69">
        <v>2938006000</v>
      </c>
    </row>
    <row r="76" spans="2:21" ht="15" customHeight="1" x14ac:dyDescent="0.2">
      <c r="B76" s="68" t="s">
        <v>60</v>
      </c>
      <c r="C76" s="18" t="s">
        <v>61</v>
      </c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69"/>
    </row>
    <row r="77" spans="2:21" ht="15" customHeight="1" x14ac:dyDescent="0.2">
      <c r="B77" s="68" t="s">
        <v>62</v>
      </c>
      <c r="C77" s="18" t="s">
        <v>63</v>
      </c>
      <c r="D77" s="31"/>
      <c r="E77" s="31"/>
      <c r="F77" s="31"/>
      <c r="G77" s="31"/>
      <c r="H77" s="31"/>
      <c r="I77" s="31"/>
      <c r="J77" s="31"/>
      <c r="K77" s="31">
        <v>542005000</v>
      </c>
      <c r="L77" s="31"/>
      <c r="M77" s="31">
        <v>702164000</v>
      </c>
      <c r="N77" s="31"/>
      <c r="O77" s="31">
        <v>616055000</v>
      </c>
      <c r="P77" s="31"/>
      <c r="Q77" s="31">
        <v>588801000</v>
      </c>
      <c r="R77" s="31"/>
      <c r="S77" s="31">
        <v>630820000</v>
      </c>
      <c r="T77" s="31"/>
      <c r="U77" s="69">
        <v>661285000</v>
      </c>
    </row>
    <row r="78" spans="2:21" ht="15" customHeight="1" x14ac:dyDescent="0.2">
      <c r="B78" s="68" t="s">
        <v>64</v>
      </c>
      <c r="C78" s="18" t="s">
        <v>65</v>
      </c>
      <c r="D78" s="31"/>
      <c r="E78" s="31"/>
      <c r="F78" s="31"/>
      <c r="G78" s="31"/>
      <c r="H78" s="31"/>
      <c r="I78" s="31"/>
      <c r="J78" s="31"/>
      <c r="K78" s="31">
        <v>358206000</v>
      </c>
      <c r="L78" s="31"/>
      <c r="M78" s="31">
        <v>417434000</v>
      </c>
      <c r="N78" s="31"/>
      <c r="O78" s="31">
        <v>466961000</v>
      </c>
      <c r="P78" s="31"/>
      <c r="Q78" s="31">
        <v>337245000</v>
      </c>
      <c r="R78" s="31"/>
      <c r="S78" s="31">
        <v>392608000</v>
      </c>
      <c r="T78" s="31"/>
      <c r="U78" s="69">
        <v>468649000</v>
      </c>
    </row>
    <row r="79" spans="2:21" ht="15" customHeight="1" x14ac:dyDescent="0.2">
      <c r="B79" s="68" t="s">
        <v>66</v>
      </c>
      <c r="C79" s="18" t="s">
        <v>67</v>
      </c>
      <c r="D79" s="31"/>
      <c r="E79" s="31"/>
      <c r="F79" s="31"/>
      <c r="G79" s="31"/>
      <c r="H79" s="31"/>
      <c r="I79" s="31"/>
      <c r="J79" s="31"/>
      <c r="K79" s="31">
        <v>168856000</v>
      </c>
      <c r="L79" s="31"/>
      <c r="M79" s="31">
        <v>187869000</v>
      </c>
      <c r="N79" s="31"/>
      <c r="O79" s="31">
        <v>329066000</v>
      </c>
      <c r="P79" s="31"/>
      <c r="Q79" s="31">
        <v>379809000</v>
      </c>
      <c r="R79" s="31"/>
      <c r="S79" s="31">
        <v>399643000</v>
      </c>
      <c r="T79" s="31"/>
      <c r="U79" s="69">
        <v>373351000</v>
      </c>
    </row>
    <row r="80" spans="2:21" ht="15" customHeight="1" x14ac:dyDescent="0.2">
      <c r="B80" s="68" t="s">
        <v>68</v>
      </c>
      <c r="C80" s="18" t="s">
        <v>69</v>
      </c>
      <c r="D80" s="31"/>
      <c r="E80" s="31"/>
      <c r="F80" s="31"/>
      <c r="G80" s="31"/>
      <c r="H80" s="31"/>
      <c r="I80" s="31"/>
      <c r="J80" s="31"/>
      <c r="K80" s="31">
        <v>146929000</v>
      </c>
      <c r="L80" s="31"/>
      <c r="M80" s="31">
        <v>129389000</v>
      </c>
      <c r="N80" s="31"/>
      <c r="O80" s="31">
        <v>183732000</v>
      </c>
      <c r="P80" s="31"/>
      <c r="Q80" s="31">
        <v>170364000</v>
      </c>
      <c r="R80" s="31"/>
      <c r="S80" s="31">
        <v>146865000</v>
      </c>
      <c r="T80" s="31"/>
      <c r="U80" s="69">
        <v>146862000</v>
      </c>
    </row>
    <row r="81" spans="2:21" ht="15" customHeight="1" x14ac:dyDescent="0.2">
      <c r="B81" s="68" t="s">
        <v>70</v>
      </c>
      <c r="C81" s="18" t="s">
        <v>71</v>
      </c>
      <c r="D81" s="31"/>
      <c r="E81" s="31"/>
      <c r="F81" s="31"/>
      <c r="G81" s="31"/>
      <c r="H81" s="31"/>
      <c r="I81" s="31"/>
      <c r="J81" s="31"/>
      <c r="K81" s="31">
        <v>69099000</v>
      </c>
      <c r="L81" s="31"/>
      <c r="M81" s="31">
        <v>88347000</v>
      </c>
      <c r="N81" s="31"/>
      <c r="O81" s="31">
        <v>57213000</v>
      </c>
      <c r="P81" s="31"/>
      <c r="Q81" s="31">
        <v>87620000</v>
      </c>
      <c r="R81" s="31"/>
      <c r="S81" s="31">
        <v>84435000</v>
      </c>
      <c r="T81" s="31"/>
      <c r="U81" s="69">
        <v>90530000</v>
      </c>
    </row>
    <row r="82" spans="2:21" ht="15" customHeight="1" x14ac:dyDescent="0.2">
      <c r="B82" s="68" t="s">
        <v>72</v>
      </c>
      <c r="C82" s="18" t="s">
        <v>73</v>
      </c>
      <c r="D82" s="31"/>
      <c r="E82" s="31"/>
      <c r="F82" s="31"/>
      <c r="G82" s="31"/>
      <c r="H82" s="31"/>
      <c r="I82" s="31"/>
      <c r="J82" s="31"/>
      <c r="K82" s="31">
        <v>344578000</v>
      </c>
      <c r="L82" s="31"/>
      <c r="M82" s="31">
        <v>379681000</v>
      </c>
      <c r="N82" s="31"/>
      <c r="O82" s="31">
        <v>364171000</v>
      </c>
      <c r="P82" s="31"/>
      <c r="Q82" s="31">
        <v>315785000</v>
      </c>
      <c r="R82" s="31"/>
      <c r="S82" s="31">
        <v>290364000</v>
      </c>
      <c r="T82" s="31"/>
      <c r="U82" s="69">
        <v>198630000</v>
      </c>
    </row>
    <row r="83" spans="2:21" ht="15" customHeight="1" x14ac:dyDescent="0.2">
      <c r="B83" s="68" t="s">
        <v>74</v>
      </c>
      <c r="C83" s="18" t="s">
        <v>75</v>
      </c>
      <c r="D83" s="31"/>
      <c r="E83" s="31"/>
      <c r="F83" s="31"/>
      <c r="G83" s="31"/>
      <c r="H83" s="31"/>
      <c r="I83" s="31"/>
      <c r="J83" s="31"/>
      <c r="K83" s="31">
        <v>862849000</v>
      </c>
      <c r="L83" s="31"/>
      <c r="M83" s="31">
        <v>1059736000</v>
      </c>
      <c r="N83" s="31"/>
      <c r="O83" s="31">
        <v>966518000</v>
      </c>
      <c r="P83" s="31"/>
      <c r="Q83" s="31">
        <v>1082376000</v>
      </c>
      <c r="R83" s="31"/>
      <c r="S83" s="31">
        <v>1134041000</v>
      </c>
      <c r="T83" s="31"/>
      <c r="U83" s="69">
        <v>1026764000</v>
      </c>
    </row>
    <row r="84" spans="2:21" ht="15" customHeight="1" x14ac:dyDescent="0.2">
      <c r="B84" s="68" t="s">
        <v>76</v>
      </c>
      <c r="C84" s="18" t="s">
        <v>77</v>
      </c>
      <c r="D84" s="31"/>
      <c r="E84" s="31"/>
      <c r="F84" s="31"/>
      <c r="G84" s="31"/>
      <c r="H84" s="31"/>
      <c r="I84" s="31"/>
      <c r="J84" s="31"/>
      <c r="K84" s="31">
        <v>168933000</v>
      </c>
      <c r="L84" s="31"/>
      <c r="M84" s="31">
        <v>153184000</v>
      </c>
      <c r="N84" s="31"/>
      <c r="O84" s="31">
        <v>132172000</v>
      </c>
      <c r="P84" s="31"/>
      <c r="Q84" s="31">
        <v>136114000</v>
      </c>
      <c r="R84" s="31"/>
      <c r="S84" s="31">
        <v>113521000</v>
      </c>
      <c r="T84" s="31"/>
      <c r="U84" s="69">
        <v>72289000</v>
      </c>
    </row>
    <row r="85" spans="2:21" ht="15" customHeight="1" x14ac:dyDescent="0.2">
      <c r="B85" s="73" t="s">
        <v>78</v>
      </c>
      <c r="C85" s="74" t="s">
        <v>79</v>
      </c>
      <c r="D85" s="75"/>
      <c r="E85" s="75"/>
      <c r="F85" s="75"/>
      <c r="G85" s="75"/>
      <c r="H85" s="75"/>
      <c r="I85" s="75"/>
      <c r="J85" s="75"/>
      <c r="K85" s="75">
        <v>25208000</v>
      </c>
      <c r="L85" s="75"/>
      <c r="M85" s="75">
        <v>25011000</v>
      </c>
      <c r="N85" s="75"/>
      <c r="O85" s="75">
        <v>15027000</v>
      </c>
      <c r="P85" s="75"/>
      <c r="Q85" s="75">
        <v>17003000</v>
      </c>
      <c r="R85" s="75"/>
      <c r="S85" s="75">
        <v>14072000</v>
      </c>
      <c r="T85" s="75"/>
      <c r="U85" s="76">
        <v>48244000</v>
      </c>
    </row>
    <row r="87" spans="2:21" s="5" customFormat="1" ht="20.100000000000001" customHeight="1" x14ac:dyDescent="0.2">
      <c r="B87" s="6" t="s">
        <v>510</v>
      </c>
    </row>
    <row r="88" spans="2:21" x14ac:dyDescent="0.2"/>
    <row r="89" spans="2:21" ht="17.25" x14ac:dyDescent="0.35">
      <c r="B89" s="70" t="s">
        <v>81</v>
      </c>
      <c r="C89" s="71" t="s">
        <v>82</v>
      </c>
      <c r="D89" s="71" t="s">
        <v>501</v>
      </c>
      <c r="E89" s="71" t="s">
        <v>502</v>
      </c>
      <c r="F89" s="71" t="s">
        <v>503</v>
      </c>
      <c r="G89" s="71" t="s">
        <v>504</v>
      </c>
      <c r="H89" s="71" t="s">
        <v>505</v>
      </c>
      <c r="I89" s="71" t="s">
        <v>506</v>
      </c>
      <c r="J89" s="71" t="s">
        <v>507</v>
      </c>
      <c r="K89" s="71" t="s">
        <v>508</v>
      </c>
      <c r="L89" s="71" t="s">
        <v>423</v>
      </c>
      <c r="M89" s="71" t="s">
        <v>424</v>
      </c>
      <c r="N89" s="71" t="s">
        <v>425</v>
      </c>
      <c r="O89" s="71" t="s">
        <v>426</v>
      </c>
      <c r="P89" s="71" t="s">
        <v>427</v>
      </c>
      <c r="Q89" s="71" t="s">
        <v>428</v>
      </c>
      <c r="R89" s="71" t="s">
        <v>429</v>
      </c>
      <c r="S89" s="71" t="s">
        <v>430</v>
      </c>
      <c r="T89" s="71" t="s">
        <v>431</v>
      </c>
      <c r="U89" s="78" t="s">
        <v>432</v>
      </c>
    </row>
    <row r="90" spans="2:21" x14ac:dyDescent="0.2">
      <c r="B90" s="68" t="s">
        <v>10</v>
      </c>
      <c r="C90" s="18" t="s">
        <v>11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/>
      <c r="J90" s="31"/>
      <c r="K90" s="31">
        <v>0</v>
      </c>
      <c r="L90" s="31"/>
      <c r="M90" s="31">
        <v>0</v>
      </c>
      <c r="N90" s="31"/>
      <c r="O90" s="31">
        <v>0</v>
      </c>
      <c r="P90" s="31"/>
      <c r="Q90" s="31">
        <v>0</v>
      </c>
      <c r="R90" s="31"/>
      <c r="S90" s="31">
        <v>0</v>
      </c>
      <c r="T90" s="31"/>
      <c r="U90" s="69">
        <v>0</v>
      </c>
    </row>
    <row r="91" spans="2:21" x14ac:dyDescent="0.2">
      <c r="B91" s="68" t="s">
        <v>12</v>
      </c>
      <c r="C91" s="18" t="s">
        <v>13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/>
      <c r="J91" s="31"/>
      <c r="K91" s="31">
        <v>0</v>
      </c>
      <c r="L91" s="31"/>
      <c r="M91" s="31">
        <v>0</v>
      </c>
      <c r="N91" s="31"/>
      <c r="O91" s="31">
        <v>0</v>
      </c>
      <c r="P91" s="31"/>
      <c r="Q91" s="31">
        <v>0</v>
      </c>
      <c r="R91" s="31"/>
      <c r="S91" s="31">
        <v>0</v>
      </c>
      <c r="T91" s="31"/>
      <c r="U91" s="69">
        <v>0</v>
      </c>
    </row>
    <row r="92" spans="2:21" x14ac:dyDescent="0.2">
      <c r="B92" s="68" t="s">
        <v>14</v>
      </c>
      <c r="C92" s="18" t="s">
        <v>15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/>
      <c r="J92" s="31"/>
      <c r="K92" s="31">
        <v>0</v>
      </c>
      <c r="L92" s="31"/>
      <c r="M92" s="31">
        <v>0</v>
      </c>
      <c r="N92" s="31"/>
      <c r="O92" s="31">
        <v>0</v>
      </c>
      <c r="P92" s="31"/>
      <c r="Q92" s="31">
        <v>0</v>
      </c>
      <c r="R92" s="31"/>
      <c r="S92" s="31">
        <v>0</v>
      </c>
      <c r="T92" s="31"/>
      <c r="U92" s="69">
        <v>0</v>
      </c>
    </row>
    <row r="93" spans="2:21" x14ac:dyDescent="0.2">
      <c r="B93" s="68" t="s">
        <v>16</v>
      </c>
      <c r="C93" s="18" t="s">
        <v>17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/>
      <c r="J93" s="31"/>
      <c r="K93" s="31">
        <v>0</v>
      </c>
      <c r="L93" s="31"/>
      <c r="M93" s="31">
        <v>0</v>
      </c>
      <c r="N93" s="31"/>
      <c r="O93" s="31">
        <v>0</v>
      </c>
      <c r="P93" s="31"/>
      <c r="Q93" s="31">
        <v>0</v>
      </c>
      <c r="R93" s="31"/>
      <c r="S93" s="31">
        <v>0</v>
      </c>
      <c r="T93" s="31"/>
      <c r="U93" s="69">
        <v>0</v>
      </c>
    </row>
    <row r="94" spans="2:21" x14ac:dyDescent="0.2">
      <c r="B94" s="68" t="s">
        <v>18</v>
      </c>
      <c r="C94" s="18" t="s">
        <v>19</v>
      </c>
      <c r="D94" s="31">
        <v>24289222000</v>
      </c>
      <c r="E94" s="31">
        <v>23060606000</v>
      </c>
      <c r="F94" s="31">
        <v>23533433000</v>
      </c>
      <c r="G94" s="31">
        <v>22994327000</v>
      </c>
      <c r="H94" s="31">
        <v>25514198000</v>
      </c>
      <c r="I94" s="31"/>
      <c r="J94" s="31"/>
      <c r="K94" s="31">
        <v>37110190000</v>
      </c>
      <c r="L94" s="31"/>
      <c r="M94" s="31">
        <v>38050412000</v>
      </c>
      <c r="N94" s="31"/>
      <c r="O94" s="31">
        <v>38866313000</v>
      </c>
      <c r="P94" s="31"/>
      <c r="Q94" s="31">
        <v>56597603000</v>
      </c>
      <c r="R94" s="31"/>
      <c r="S94" s="31">
        <v>62584872000</v>
      </c>
      <c r="T94" s="31"/>
      <c r="U94" s="69">
        <v>66783146000</v>
      </c>
    </row>
    <row r="95" spans="2:21" x14ac:dyDescent="0.2">
      <c r="B95" s="68" t="s">
        <v>20</v>
      </c>
      <c r="C95" s="18" t="s">
        <v>21</v>
      </c>
      <c r="D95" s="31">
        <v>32789669000</v>
      </c>
      <c r="E95" s="31">
        <v>37557914000</v>
      </c>
      <c r="F95" s="31">
        <v>36395199000</v>
      </c>
      <c r="G95" s="31">
        <v>41281528000</v>
      </c>
      <c r="H95" s="31">
        <v>42137128000</v>
      </c>
      <c r="I95" s="31"/>
      <c r="J95" s="31"/>
      <c r="K95" s="31">
        <v>41727034000</v>
      </c>
      <c r="L95" s="31"/>
      <c r="M95" s="31">
        <v>46120472000</v>
      </c>
      <c r="N95" s="31"/>
      <c r="O95" s="31">
        <v>48931711000</v>
      </c>
      <c r="P95" s="31"/>
      <c r="Q95" s="31">
        <v>43390437000</v>
      </c>
      <c r="R95" s="31"/>
      <c r="S95" s="31">
        <v>43574729000</v>
      </c>
      <c r="T95" s="31"/>
      <c r="U95" s="69">
        <v>40906989000</v>
      </c>
    </row>
    <row r="96" spans="2:21" x14ac:dyDescent="0.2">
      <c r="B96" s="68" t="s">
        <v>22</v>
      </c>
      <c r="C96" s="18" t="s">
        <v>23</v>
      </c>
      <c r="D96" s="31">
        <v>4391534000</v>
      </c>
      <c r="E96" s="31">
        <v>5320218000</v>
      </c>
      <c r="F96" s="31">
        <v>5506128000</v>
      </c>
      <c r="G96" s="31">
        <v>5641699000</v>
      </c>
      <c r="H96" s="31">
        <v>6354224000</v>
      </c>
      <c r="I96" s="31"/>
      <c r="J96" s="31"/>
      <c r="K96" s="31">
        <v>6863233000</v>
      </c>
      <c r="L96" s="31"/>
      <c r="M96" s="31">
        <v>6638235000</v>
      </c>
      <c r="N96" s="31"/>
      <c r="O96" s="31">
        <v>8259486000</v>
      </c>
      <c r="P96" s="31"/>
      <c r="Q96" s="31">
        <v>9118529000</v>
      </c>
      <c r="R96" s="31"/>
      <c r="S96" s="31">
        <v>9545023000</v>
      </c>
      <c r="T96" s="31"/>
      <c r="U96" s="69">
        <v>10731932000</v>
      </c>
    </row>
    <row r="97" spans="2:21" x14ac:dyDescent="0.2">
      <c r="B97" s="68" t="s">
        <v>24</v>
      </c>
      <c r="C97" s="18" t="s">
        <v>25</v>
      </c>
      <c r="D97" s="31">
        <v>3516191000</v>
      </c>
      <c r="E97" s="31">
        <v>2853519000</v>
      </c>
      <c r="F97" s="31">
        <v>3406744000</v>
      </c>
      <c r="G97" s="31">
        <v>3296641000</v>
      </c>
      <c r="H97" s="31">
        <v>3081270000</v>
      </c>
      <c r="I97" s="31"/>
      <c r="J97" s="31"/>
      <c r="K97" s="31">
        <v>3542810000</v>
      </c>
      <c r="L97" s="31"/>
      <c r="M97" s="31">
        <v>3152161000</v>
      </c>
      <c r="N97" s="31"/>
      <c r="O97" s="31">
        <v>2992836000</v>
      </c>
      <c r="P97" s="31"/>
      <c r="Q97" s="31">
        <v>3249707000</v>
      </c>
      <c r="R97" s="31"/>
      <c r="S97" s="31">
        <v>2798948000</v>
      </c>
      <c r="T97" s="31"/>
      <c r="U97" s="69">
        <v>3256126000</v>
      </c>
    </row>
    <row r="98" spans="2:21" x14ac:dyDescent="0.2">
      <c r="B98" s="68" t="s">
        <v>26</v>
      </c>
      <c r="C98" s="18" t="s">
        <v>27</v>
      </c>
      <c r="D98" s="31">
        <v>13988860000</v>
      </c>
      <c r="E98" s="31">
        <v>12488511000</v>
      </c>
      <c r="F98" s="31">
        <v>12887237000</v>
      </c>
      <c r="G98" s="31">
        <v>13525974000</v>
      </c>
      <c r="H98" s="31">
        <v>12490910000</v>
      </c>
      <c r="I98" s="31"/>
      <c r="J98" s="31"/>
      <c r="K98" s="31">
        <v>13287852000</v>
      </c>
      <c r="L98" s="31"/>
      <c r="M98" s="31">
        <v>14507001000</v>
      </c>
      <c r="N98" s="31"/>
      <c r="O98" s="31">
        <v>12946947000</v>
      </c>
      <c r="P98" s="31"/>
      <c r="Q98" s="31">
        <v>13877424000</v>
      </c>
      <c r="R98" s="31"/>
      <c r="S98" s="31">
        <v>14591303000</v>
      </c>
      <c r="T98" s="31"/>
      <c r="U98" s="69">
        <v>14126603000</v>
      </c>
    </row>
    <row r="99" spans="2:21" x14ac:dyDescent="0.2">
      <c r="B99" s="68" t="s">
        <v>28</v>
      </c>
      <c r="C99" s="18" t="s">
        <v>29</v>
      </c>
      <c r="D99" s="31">
        <v>12238832000</v>
      </c>
      <c r="E99" s="31">
        <v>12007842000</v>
      </c>
      <c r="F99" s="31">
        <v>9555766000</v>
      </c>
      <c r="G99" s="31">
        <v>11842903000</v>
      </c>
      <c r="H99" s="31">
        <v>13123115000</v>
      </c>
      <c r="I99" s="31"/>
      <c r="J99" s="31"/>
      <c r="K99" s="31">
        <v>12150564000</v>
      </c>
      <c r="L99" s="31"/>
      <c r="M99" s="31">
        <v>12563449000</v>
      </c>
      <c r="N99" s="31"/>
      <c r="O99" s="31">
        <v>12685405000</v>
      </c>
      <c r="P99" s="31"/>
      <c r="Q99" s="31">
        <v>13584658000</v>
      </c>
      <c r="R99" s="31"/>
      <c r="S99" s="31">
        <v>13811231000</v>
      </c>
      <c r="T99" s="31"/>
      <c r="U99" s="69">
        <v>13636413000</v>
      </c>
    </row>
    <row r="100" spans="2:21" x14ac:dyDescent="0.2">
      <c r="B100" s="68" t="s">
        <v>30</v>
      </c>
      <c r="C100" s="18" t="s">
        <v>31</v>
      </c>
      <c r="D100" s="31">
        <v>2358779000</v>
      </c>
      <c r="E100" s="31">
        <v>3935753000</v>
      </c>
      <c r="F100" s="31">
        <v>3145998000</v>
      </c>
      <c r="G100" s="31">
        <v>4562090000</v>
      </c>
      <c r="H100" s="31">
        <v>5465075000</v>
      </c>
      <c r="I100" s="31"/>
      <c r="J100" s="31"/>
      <c r="K100" s="31">
        <v>3448751000</v>
      </c>
      <c r="L100" s="31"/>
      <c r="M100" s="31">
        <v>4534195000</v>
      </c>
      <c r="N100" s="31"/>
      <c r="O100" s="31">
        <v>3464099000</v>
      </c>
      <c r="P100" s="31"/>
      <c r="Q100" s="31">
        <v>3965143000</v>
      </c>
      <c r="R100" s="31"/>
      <c r="S100" s="31">
        <v>4179387000</v>
      </c>
      <c r="T100" s="31"/>
      <c r="U100" s="69">
        <v>3746329000</v>
      </c>
    </row>
    <row r="101" spans="2:21" x14ac:dyDescent="0.2">
      <c r="B101" s="68" t="s">
        <v>32</v>
      </c>
      <c r="C101" s="18" t="s">
        <v>33</v>
      </c>
      <c r="D101" s="31">
        <v>1852832000</v>
      </c>
      <c r="E101" s="31">
        <v>351868000</v>
      </c>
      <c r="F101" s="31">
        <v>403321000</v>
      </c>
      <c r="G101" s="31">
        <v>301705000</v>
      </c>
      <c r="H101" s="31">
        <v>976556000</v>
      </c>
      <c r="I101" s="31"/>
      <c r="J101" s="31"/>
      <c r="K101" s="31">
        <v>277497000</v>
      </c>
      <c r="L101" s="31"/>
      <c r="M101" s="31">
        <v>392700000</v>
      </c>
      <c r="N101" s="31"/>
      <c r="O101" s="31">
        <v>188301000</v>
      </c>
      <c r="P101" s="31"/>
      <c r="Q101" s="31">
        <v>706761000</v>
      </c>
      <c r="R101" s="31"/>
      <c r="S101" s="31">
        <v>482403000</v>
      </c>
      <c r="T101" s="31"/>
      <c r="U101" s="69">
        <v>181376000</v>
      </c>
    </row>
    <row r="102" spans="2:21" x14ac:dyDescent="0.2">
      <c r="B102" s="68" t="s">
        <v>34</v>
      </c>
      <c r="C102" s="18" t="s">
        <v>35</v>
      </c>
      <c r="D102" s="31">
        <v>18149658000</v>
      </c>
      <c r="E102" s="31">
        <v>17824454000</v>
      </c>
      <c r="F102" s="31">
        <v>17471083000</v>
      </c>
      <c r="G102" s="31">
        <v>18633541000</v>
      </c>
      <c r="H102" s="31">
        <v>21799308000</v>
      </c>
      <c r="I102" s="31"/>
      <c r="J102" s="31"/>
      <c r="K102" s="31">
        <v>23968395000</v>
      </c>
      <c r="L102" s="31"/>
      <c r="M102" s="31">
        <v>23231347000</v>
      </c>
      <c r="N102" s="31"/>
      <c r="O102" s="31">
        <v>22961686000</v>
      </c>
      <c r="P102" s="31"/>
      <c r="Q102" s="31">
        <v>27701618000</v>
      </c>
      <c r="R102" s="31"/>
      <c r="S102" s="31">
        <v>24544082000</v>
      </c>
      <c r="T102" s="31"/>
      <c r="U102" s="69">
        <v>27238707000</v>
      </c>
    </row>
    <row r="103" spans="2:21" x14ac:dyDescent="0.2">
      <c r="B103" s="68" t="s">
        <v>36</v>
      </c>
      <c r="C103" s="18" t="s">
        <v>37</v>
      </c>
      <c r="D103" s="31">
        <v>6914499000</v>
      </c>
      <c r="E103" s="31">
        <v>6637163000</v>
      </c>
      <c r="F103" s="31">
        <v>5434259000</v>
      </c>
      <c r="G103" s="31">
        <v>6154680000</v>
      </c>
      <c r="H103" s="31">
        <v>4237288000</v>
      </c>
      <c r="I103" s="31"/>
      <c r="J103" s="31"/>
      <c r="K103" s="31">
        <v>5485520000</v>
      </c>
      <c r="L103" s="31"/>
      <c r="M103" s="31">
        <v>3383413000</v>
      </c>
      <c r="N103" s="31"/>
      <c r="O103" s="31">
        <v>4266124000</v>
      </c>
      <c r="P103" s="31"/>
      <c r="Q103" s="31">
        <v>4688035000</v>
      </c>
      <c r="R103" s="31"/>
      <c r="S103" s="31">
        <v>3776893000</v>
      </c>
      <c r="T103" s="31"/>
      <c r="U103" s="69">
        <v>3449584000</v>
      </c>
    </row>
    <row r="104" spans="2:21" x14ac:dyDescent="0.2">
      <c r="B104" s="68" t="s">
        <v>38</v>
      </c>
      <c r="C104" s="18" t="s">
        <v>39</v>
      </c>
      <c r="D104" s="31">
        <v>126100000</v>
      </c>
      <c r="E104" s="31">
        <v>517532000</v>
      </c>
      <c r="F104" s="31">
        <v>133948000</v>
      </c>
      <c r="G104" s="31">
        <v>183660000</v>
      </c>
      <c r="H104" s="31">
        <v>358137000</v>
      </c>
      <c r="I104" s="31"/>
      <c r="J104" s="31"/>
      <c r="K104" s="31">
        <v>15342000</v>
      </c>
      <c r="L104" s="31"/>
      <c r="M104" s="31">
        <v>75456000</v>
      </c>
      <c r="N104" s="31"/>
      <c r="O104" s="31">
        <v>326229000</v>
      </c>
      <c r="P104" s="31"/>
      <c r="Q104" s="31">
        <v>71438000</v>
      </c>
      <c r="R104" s="31"/>
      <c r="S104" s="31">
        <v>35265000</v>
      </c>
      <c r="T104" s="31"/>
      <c r="U104" s="69">
        <v>173605000</v>
      </c>
    </row>
    <row r="105" spans="2:21" x14ac:dyDescent="0.2">
      <c r="B105" s="68" t="s">
        <v>40</v>
      </c>
      <c r="C105" s="18" t="s">
        <v>41</v>
      </c>
      <c r="D105" s="31">
        <v>2944812000</v>
      </c>
      <c r="E105" s="31">
        <v>2399424000</v>
      </c>
      <c r="F105" s="31">
        <v>3786092000</v>
      </c>
      <c r="G105" s="31">
        <v>4253652000</v>
      </c>
      <c r="H105" s="31">
        <v>4500988000</v>
      </c>
      <c r="I105" s="31"/>
      <c r="J105" s="31"/>
      <c r="K105" s="31">
        <v>4795310000</v>
      </c>
      <c r="L105" s="31"/>
      <c r="M105" s="31">
        <v>6099664000</v>
      </c>
      <c r="N105" s="31"/>
      <c r="O105" s="31">
        <v>5312821000</v>
      </c>
      <c r="P105" s="31"/>
      <c r="Q105" s="31">
        <v>7523456000</v>
      </c>
      <c r="R105" s="31"/>
      <c r="S105" s="31">
        <v>8421752000</v>
      </c>
      <c r="T105" s="31"/>
      <c r="U105" s="69">
        <v>12970087000</v>
      </c>
    </row>
    <row r="106" spans="2:21" x14ac:dyDescent="0.2">
      <c r="B106" s="68" t="s">
        <v>42</v>
      </c>
      <c r="C106" s="18" t="s">
        <v>43</v>
      </c>
      <c r="D106" s="31">
        <v>1284716000</v>
      </c>
      <c r="E106" s="31">
        <v>144149000</v>
      </c>
      <c r="F106" s="31">
        <v>37490000</v>
      </c>
      <c r="G106" s="31">
        <v>796035000</v>
      </c>
      <c r="H106" s="31">
        <v>41254000</v>
      </c>
      <c r="I106" s="31"/>
      <c r="J106" s="31"/>
      <c r="K106" s="31">
        <v>14304000</v>
      </c>
      <c r="L106" s="31"/>
      <c r="M106" s="31">
        <v>519716000</v>
      </c>
      <c r="N106" s="31"/>
      <c r="O106" s="31"/>
      <c r="P106" s="31"/>
      <c r="Q106" s="31">
        <v>376828000</v>
      </c>
      <c r="R106" s="31"/>
      <c r="S106" s="31">
        <v>13620000</v>
      </c>
      <c r="T106" s="31"/>
      <c r="U106" s="69">
        <v>217946000</v>
      </c>
    </row>
    <row r="107" spans="2:21" x14ac:dyDescent="0.2">
      <c r="B107" s="68" t="s">
        <v>44</v>
      </c>
      <c r="C107" s="18" t="s">
        <v>45</v>
      </c>
      <c r="D107" s="31">
        <v>13954885000</v>
      </c>
      <c r="E107" s="31">
        <v>15260172000</v>
      </c>
      <c r="F107" s="31">
        <v>21432525000</v>
      </c>
      <c r="G107" s="31">
        <v>16824428000</v>
      </c>
      <c r="H107" s="31">
        <v>21471971000</v>
      </c>
      <c r="I107" s="31"/>
      <c r="J107" s="31"/>
      <c r="K107" s="31">
        <v>21036480000</v>
      </c>
      <c r="L107" s="31"/>
      <c r="M107" s="31">
        <v>24920638000</v>
      </c>
      <c r="N107" s="31"/>
      <c r="O107" s="31">
        <v>26716010000</v>
      </c>
      <c r="P107" s="31"/>
      <c r="Q107" s="31">
        <v>28120409000</v>
      </c>
      <c r="R107" s="31"/>
      <c r="S107" s="31">
        <v>31601781000</v>
      </c>
      <c r="T107" s="31"/>
      <c r="U107" s="69">
        <v>31585706000</v>
      </c>
    </row>
    <row r="108" spans="2:21" x14ac:dyDescent="0.2">
      <c r="B108" s="68" t="s">
        <v>46</v>
      </c>
      <c r="C108" s="18" t="s">
        <v>47</v>
      </c>
      <c r="D108" s="31">
        <v>318417000</v>
      </c>
      <c r="E108" s="31">
        <v>328826000</v>
      </c>
      <c r="F108" s="31">
        <v>541620000</v>
      </c>
      <c r="G108" s="31">
        <v>557788000</v>
      </c>
      <c r="H108" s="31">
        <v>412496000</v>
      </c>
      <c r="I108" s="31"/>
      <c r="J108" s="31"/>
      <c r="K108" s="31">
        <v>264670000</v>
      </c>
      <c r="L108" s="31"/>
      <c r="M108" s="31">
        <v>84046000</v>
      </c>
      <c r="N108" s="31"/>
      <c r="O108" s="31">
        <v>336318000</v>
      </c>
      <c r="P108" s="31"/>
      <c r="Q108" s="31">
        <v>127533000</v>
      </c>
      <c r="R108" s="31"/>
      <c r="S108" s="31">
        <v>171446000</v>
      </c>
      <c r="T108" s="31"/>
      <c r="U108" s="69">
        <v>440931000</v>
      </c>
    </row>
    <row r="109" spans="2:21" x14ac:dyDescent="0.2">
      <c r="B109" s="68" t="s">
        <v>48</v>
      </c>
      <c r="C109" s="18" t="s">
        <v>49</v>
      </c>
      <c r="D109" s="31">
        <v>3032171000</v>
      </c>
      <c r="E109" s="31">
        <v>3858096000</v>
      </c>
      <c r="F109" s="31">
        <v>4149791000</v>
      </c>
      <c r="G109" s="31">
        <v>3168496000</v>
      </c>
      <c r="H109" s="31">
        <v>3515248000</v>
      </c>
      <c r="I109" s="31"/>
      <c r="J109" s="31"/>
      <c r="K109" s="31">
        <v>2809528000</v>
      </c>
      <c r="L109" s="31"/>
      <c r="M109" s="31">
        <v>3012119000</v>
      </c>
      <c r="N109" s="31"/>
      <c r="O109" s="31">
        <v>1823118000</v>
      </c>
      <c r="P109" s="31"/>
      <c r="Q109" s="31">
        <v>1536512000</v>
      </c>
      <c r="R109" s="31"/>
      <c r="S109" s="31">
        <v>1530067000</v>
      </c>
      <c r="T109" s="31"/>
      <c r="U109" s="69">
        <v>1303381000</v>
      </c>
    </row>
    <row r="110" spans="2:21" x14ac:dyDescent="0.2">
      <c r="B110" s="68" t="s">
        <v>50</v>
      </c>
      <c r="C110" s="18" t="s">
        <v>51</v>
      </c>
      <c r="D110" s="31">
        <v>1783266000</v>
      </c>
      <c r="E110" s="31">
        <v>1596737000</v>
      </c>
      <c r="F110" s="31">
        <v>1717378000</v>
      </c>
      <c r="G110" s="31">
        <v>1652033000</v>
      </c>
      <c r="H110" s="31">
        <v>1596928000</v>
      </c>
      <c r="I110" s="31"/>
      <c r="J110" s="31"/>
      <c r="K110" s="31">
        <v>2014430000</v>
      </c>
      <c r="L110" s="31"/>
      <c r="M110" s="31">
        <v>1042740000</v>
      </c>
      <c r="N110" s="31"/>
      <c r="O110" s="31">
        <v>707925000</v>
      </c>
      <c r="P110" s="31"/>
      <c r="Q110" s="31">
        <v>1303815000</v>
      </c>
      <c r="R110" s="31"/>
      <c r="S110" s="31">
        <v>2202640000</v>
      </c>
      <c r="T110" s="31"/>
      <c r="U110" s="69">
        <v>625086000</v>
      </c>
    </row>
    <row r="111" spans="2:21" x14ac:dyDescent="0.2">
      <c r="B111" s="68" t="s">
        <v>52</v>
      </c>
      <c r="C111" s="18" t="s">
        <v>53</v>
      </c>
      <c r="D111" s="31">
        <v>10095743000</v>
      </c>
      <c r="E111" s="31">
        <v>7227794000</v>
      </c>
      <c r="F111" s="31">
        <v>7783059000</v>
      </c>
      <c r="G111" s="31">
        <v>6140407000</v>
      </c>
      <c r="H111" s="31">
        <v>8360889000</v>
      </c>
      <c r="I111" s="31"/>
      <c r="J111" s="31"/>
      <c r="K111" s="31">
        <v>8707665000</v>
      </c>
      <c r="L111" s="31"/>
      <c r="M111" s="31">
        <v>10793409000</v>
      </c>
      <c r="N111" s="31"/>
      <c r="O111" s="31">
        <v>5841660000</v>
      </c>
      <c r="P111" s="31"/>
      <c r="Q111" s="31">
        <v>7857477000</v>
      </c>
      <c r="R111" s="31"/>
      <c r="S111" s="31">
        <v>9448281000</v>
      </c>
      <c r="T111" s="31"/>
      <c r="U111" s="69">
        <v>7614339000</v>
      </c>
    </row>
    <row r="112" spans="2:21" x14ac:dyDescent="0.2">
      <c r="B112" s="68" t="s">
        <v>54</v>
      </c>
      <c r="C112" s="18" t="s">
        <v>55</v>
      </c>
      <c r="D112" s="31">
        <v>107261517000</v>
      </c>
      <c r="E112" s="31">
        <v>102115097000</v>
      </c>
      <c r="F112" s="31">
        <v>105654604000</v>
      </c>
      <c r="G112" s="31">
        <v>91961779000</v>
      </c>
      <c r="H112" s="31">
        <v>108560265000</v>
      </c>
      <c r="I112" s="31"/>
      <c r="J112" s="31"/>
      <c r="K112" s="31">
        <v>87498486000</v>
      </c>
      <c r="L112" s="31"/>
      <c r="M112" s="31">
        <v>99184664000</v>
      </c>
      <c r="N112" s="31"/>
      <c r="O112" s="31">
        <v>107035924000</v>
      </c>
      <c r="P112" s="31"/>
      <c r="Q112" s="31">
        <v>93329839000</v>
      </c>
      <c r="R112" s="31"/>
      <c r="S112" s="31">
        <v>94871236000</v>
      </c>
      <c r="T112" s="31"/>
      <c r="U112" s="69">
        <v>94086285000</v>
      </c>
    </row>
    <row r="113" spans="2:21" x14ac:dyDescent="0.2">
      <c r="B113" s="68" t="s">
        <v>56</v>
      </c>
      <c r="C113" s="18" t="s">
        <v>57</v>
      </c>
      <c r="D113" s="31">
        <v>11479002000</v>
      </c>
      <c r="E113" s="31">
        <v>10419508000</v>
      </c>
      <c r="F113" s="31">
        <v>13595298000</v>
      </c>
      <c r="G113" s="31">
        <v>6608529000</v>
      </c>
      <c r="H113" s="31">
        <v>12782113000</v>
      </c>
      <c r="I113" s="31"/>
      <c r="J113" s="31"/>
      <c r="K113" s="31">
        <v>10687291000</v>
      </c>
      <c r="L113" s="31"/>
      <c r="M113" s="31">
        <v>8134536000</v>
      </c>
      <c r="N113" s="31"/>
      <c r="O113" s="31">
        <v>20828933000</v>
      </c>
      <c r="P113" s="31"/>
      <c r="Q113" s="31">
        <v>14041020000</v>
      </c>
      <c r="R113" s="31"/>
      <c r="S113" s="31">
        <v>7259466000</v>
      </c>
      <c r="T113" s="31"/>
      <c r="U113" s="69">
        <v>15036017000</v>
      </c>
    </row>
    <row r="114" spans="2:21" x14ac:dyDescent="0.2">
      <c r="B114" s="68" t="s">
        <v>58</v>
      </c>
      <c r="C114" s="18" t="s">
        <v>59</v>
      </c>
      <c r="D114" s="31">
        <v>56207347000</v>
      </c>
      <c r="E114" s="31">
        <v>64184464000</v>
      </c>
      <c r="F114" s="31">
        <v>76224530000</v>
      </c>
      <c r="G114" s="31">
        <v>94185918000</v>
      </c>
      <c r="H114" s="31">
        <v>100730131000</v>
      </c>
      <c r="I114" s="31"/>
      <c r="J114" s="31"/>
      <c r="K114" s="31">
        <v>116894374000</v>
      </c>
      <c r="L114" s="31"/>
      <c r="M114" s="31">
        <v>111832390000</v>
      </c>
      <c r="N114" s="31"/>
      <c r="O114" s="31">
        <v>107985437000</v>
      </c>
      <c r="P114" s="31"/>
      <c r="Q114" s="31">
        <v>129453211000</v>
      </c>
      <c r="R114" s="31"/>
      <c r="S114" s="31">
        <v>138975963000</v>
      </c>
      <c r="T114" s="31"/>
      <c r="U114" s="69">
        <v>147771000000</v>
      </c>
    </row>
    <row r="115" spans="2:21" ht="15" customHeight="1" x14ac:dyDescent="0.2">
      <c r="B115" s="68" t="s">
        <v>60</v>
      </c>
      <c r="C115" s="18" t="s">
        <v>61</v>
      </c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69"/>
    </row>
    <row r="116" spans="2:21" ht="15" customHeight="1" x14ac:dyDescent="0.2">
      <c r="B116" s="68" t="s">
        <v>62</v>
      </c>
      <c r="C116" s="18" t="s">
        <v>63</v>
      </c>
      <c r="D116" s="31">
        <v>19759930000</v>
      </c>
      <c r="E116" s="31">
        <v>22777864000</v>
      </c>
      <c r="F116" s="31">
        <v>23920276000</v>
      </c>
      <c r="G116" s="31">
        <v>25573448000</v>
      </c>
      <c r="H116" s="31">
        <v>29342519000</v>
      </c>
      <c r="I116" s="31"/>
      <c r="J116" s="31"/>
      <c r="K116" s="31">
        <v>31772617000</v>
      </c>
      <c r="L116" s="31"/>
      <c r="M116" s="31">
        <v>40741276000</v>
      </c>
      <c r="N116" s="31"/>
      <c r="O116" s="31">
        <v>35881251000</v>
      </c>
      <c r="P116" s="31"/>
      <c r="Q116" s="31">
        <v>33544154000</v>
      </c>
      <c r="R116" s="31"/>
      <c r="S116" s="31">
        <v>37064782000</v>
      </c>
      <c r="T116" s="31"/>
      <c r="U116" s="69">
        <v>40366355000</v>
      </c>
    </row>
    <row r="117" spans="2:21" ht="15" customHeight="1" x14ac:dyDescent="0.2">
      <c r="B117" s="68" t="s">
        <v>64</v>
      </c>
      <c r="C117" s="18" t="s">
        <v>65</v>
      </c>
      <c r="D117" s="31">
        <v>16628389000</v>
      </c>
      <c r="E117" s="31">
        <v>25622376000</v>
      </c>
      <c r="F117" s="31">
        <v>14495637000</v>
      </c>
      <c r="G117" s="31">
        <v>26065626000</v>
      </c>
      <c r="H117" s="31">
        <v>16770812000</v>
      </c>
      <c r="I117" s="31"/>
      <c r="J117" s="31"/>
      <c r="K117" s="31">
        <v>29857822000</v>
      </c>
      <c r="L117" s="31"/>
      <c r="M117" s="31">
        <v>34468808000</v>
      </c>
      <c r="N117" s="31"/>
      <c r="O117" s="31">
        <v>38263093000</v>
      </c>
      <c r="P117" s="31"/>
      <c r="Q117" s="31">
        <v>27315202000</v>
      </c>
      <c r="R117" s="31"/>
      <c r="S117" s="31">
        <v>31978635000</v>
      </c>
      <c r="T117" s="31"/>
      <c r="U117" s="69">
        <v>38012633000</v>
      </c>
    </row>
    <row r="118" spans="2:21" ht="15" customHeight="1" x14ac:dyDescent="0.2">
      <c r="B118" s="68" t="s">
        <v>66</v>
      </c>
      <c r="C118" s="18" t="s">
        <v>67</v>
      </c>
      <c r="D118" s="31">
        <v>8445707000</v>
      </c>
      <c r="E118" s="31">
        <v>8674425000</v>
      </c>
      <c r="F118" s="31">
        <v>9586594000</v>
      </c>
      <c r="G118" s="31">
        <v>6422665000</v>
      </c>
      <c r="H118" s="31">
        <v>8336699000</v>
      </c>
      <c r="I118" s="31"/>
      <c r="J118" s="31"/>
      <c r="K118" s="31">
        <v>10973919000</v>
      </c>
      <c r="L118" s="31"/>
      <c r="M118" s="31">
        <v>10433219000</v>
      </c>
      <c r="N118" s="31"/>
      <c r="O118" s="31">
        <v>23001244000</v>
      </c>
      <c r="P118" s="31"/>
      <c r="Q118" s="31">
        <v>25648550000</v>
      </c>
      <c r="R118" s="31"/>
      <c r="S118" s="31">
        <v>26472978000</v>
      </c>
      <c r="T118" s="31"/>
      <c r="U118" s="69">
        <v>18424659000</v>
      </c>
    </row>
    <row r="119" spans="2:21" ht="15" customHeight="1" x14ac:dyDescent="0.2">
      <c r="B119" s="68" t="s">
        <v>68</v>
      </c>
      <c r="C119" s="18" t="s">
        <v>69</v>
      </c>
      <c r="D119" s="31">
        <v>1116390000</v>
      </c>
      <c r="E119" s="31">
        <v>1017274000</v>
      </c>
      <c r="F119" s="31">
        <v>1255838000</v>
      </c>
      <c r="G119" s="31">
        <v>1429890000</v>
      </c>
      <c r="H119" s="31">
        <v>2376047000</v>
      </c>
      <c r="I119" s="31"/>
      <c r="J119" s="31"/>
      <c r="K119" s="31">
        <v>1427508000</v>
      </c>
      <c r="L119" s="31"/>
      <c r="M119" s="31">
        <v>1188477000</v>
      </c>
      <c r="N119" s="31"/>
      <c r="O119" s="31">
        <v>1774483000</v>
      </c>
      <c r="P119" s="31"/>
      <c r="Q119" s="31">
        <v>1854794000</v>
      </c>
      <c r="R119" s="31"/>
      <c r="S119" s="31">
        <v>1453093000</v>
      </c>
      <c r="T119" s="31"/>
      <c r="U119" s="69">
        <v>1381574000</v>
      </c>
    </row>
    <row r="120" spans="2:21" ht="15" customHeight="1" x14ac:dyDescent="0.2">
      <c r="B120" s="68" t="s">
        <v>70</v>
      </c>
      <c r="C120" s="18" t="s">
        <v>71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/>
      <c r="J120" s="31"/>
      <c r="K120" s="31">
        <v>0</v>
      </c>
      <c r="L120" s="31"/>
      <c r="M120" s="31">
        <v>0</v>
      </c>
      <c r="N120" s="31"/>
      <c r="O120" s="31">
        <v>0</v>
      </c>
      <c r="P120" s="31"/>
      <c r="Q120" s="31">
        <v>0</v>
      </c>
      <c r="R120" s="31"/>
      <c r="S120" s="31">
        <v>0</v>
      </c>
      <c r="T120" s="31"/>
      <c r="U120" s="69">
        <v>0</v>
      </c>
    </row>
    <row r="121" spans="2:21" ht="15" customHeight="1" x14ac:dyDescent="0.2">
      <c r="B121" s="68" t="s">
        <v>72</v>
      </c>
      <c r="C121" s="18" t="s">
        <v>73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/>
      <c r="J121" s="31"/>
      <c r="K121" s="31">
        <v>0</v>
      </c>
      <c r="L121" s="31"/>
      <c r="M121" s="31">
        <v>0</v>
      </c>
      <c r="N121" s="31"/>
      <c r="O121" s="31">
        <v>0</v>
      </c>
      <c r="P121" s="31"/>
      <c r="Q121" s="31">
        <v>0</v>
      </c>
      <c r="R121" s="31"/>
      <c r="S121" s="31">
        <v>0</v>
      </c>
      <c r="T121" s="31"/>
      <c r="U121" s="69">
        <v>0</v>
      </c>
    </row>
    <row r="122" spans="2:21" ht="15" customHeight="1" x14ac:dyDescent="0.2">
      <c r="B122" s="68" t="s">
        <v>74</v>
      </c>
      <c r="C122" s="18" t="s">
        <v>75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/>
      <c r="J122" s="31"/>
      <c r="K122" s="31">
        <v>0</v>
      </c>
      <c r="L122" s="31"/>
      <c r="M122" s="31">
        <v>0</v>
      </c>
      <c r="N122" s="31"/>
      <c r="O122" s="31">
        <v>0</v>
      </c>
      <c r="P122" s="31"/>
      <c r="Q122" s="31">
        <v>0</v>
      </c>
      <c r="R122" s="31"/>
      <c r="S122" s="31">
        <v>0</v>
      </c>
      <c r="T122" s="31"/>
      <c r="U122" s="69">
        <v>0</v>
      </c>
    </row>
    <row r="123" spans="2:21" ht="15" customHeight="1" x14ac:dyDescent="0.2">
      <c r="B123" s="68" t="s">
        <v>76</v>
      </c>
      <c r="C123" s="18" t="s">
        <v>77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/>
      <c r="K123" s="31">
        <v>0</v>
      </c>
      <c r="L123" s="31"/>
      <c r="M123" s="31">
        <v>0</v>
      </c>
      <c r="N123" s="31"/>
      <c r="O123" s="31">
        <v>0</v>
      </c>
      <c r="P123" s="31"/>
      <c r="Q123" s="31">
        <v>0</v>
      </c>
      <c r="R123" s="31"/>
      <c r="S123" s="31">
        <v>0</v>
      </c>
      <c r="T123" s="31"/>
      <c r="U123" s="69">
        <v>0</v>
      </c>
    </row>
    <row r="124" spans="2:21" ht="15" customHeight="1" x14ac:dyDescent="0.2">
      <c r="B124" s="73" t="s">
        <v>78</v>
      </c>
      <c r="C124" s="74" t="s">
        <v>79</v>
      </c>
      <c r="D124" s="75">
        <v>0</v>
      </c>
      <c r="E124" s="75">
        <v>0</v>
      </c>
      <c r="F124" s="75">
        <v>0</v>
      </c>
      <c r="G124" s="75">
        <v>0</v>
      </c>
      <c r="H124" s="75">
        <v>0</v>
      </c>
      <c r="I124" s="75"/>
      <c r="J124" s="75"/>
      <c r="K124" s="75">
        <v>0</v>
      </c>
      <c r="L124" s="75"/>
      <c r="M124" s="75">
        <v>0</v>
      </c>
      <c r="N124" s="75"/>
      <c r="O124" s="75">
        <v>0</v>
      </c>
      <c r="P124" s="75"/>
      <c r="Q124" s="75">
        <v>0</v>
      </c>
      <c r="R124" s="75"/>
      <c r="S124" s="75">
        <v>0</v>
      </c>
      <c r="T124" s="75"/>
      <c r="U124" s="76">
        <v>0</v>
      </c>
    </row>
    <row r="126" spans="2:21" x14ac:dyDescent="0.2"/>
    <row r="129" spans="2:17" s="5" customFormat="1" ht="20.100000000000001" customHeight="1" x14ac:dyDescent="0.2">
      <c r="B129" s="6" t="s">
        <v>511</v>
      </c>
    </row>
    <row r="132" spans="2:17" ht="15" customHeight="1" x14ac:dyDescent="0.35">
      <c r="B132" s="101" t="s">
        <v>129</v>
      </c>
      <c r="C132" s="102" t="s">
        <v>82</v>
      </c>
      <c r="D132" s="102" t="s">
        <v>423</v>
      </c>
      <c r="E132" s="102" t="s">
        <v>424</v>
      </c>
      <c r="F132" s="102" t="s">
        <v>425</v>
      </c>
      <c r="G132" s="102" t="s">
        <v>426</v>
      </c>
      <c r="H132" s="102" t="s">
        <v>427</v>
      </c>
      <c r="I132" s="102" t="s">
        <v>428</v>
      </c>
      <c r="J132" s="102" t="s">
        <v>429</v>
      </c>
      <c r="K132" s="102" t="s">
        <v>430</v>
      </c>
      <c r="L132" s="102" t="s">
        <v>431</v>
      </c>
      <c r="M132" s="102" t="s">
        <v>432</v>
      </c>
      <c r="N132" s="102" t="s">
        <v>433</v>
      </c>
      <c r="O132" s="102" t="s">
        <v>434</v>
      </c>
      <c r="P132" s="102" t="s">
        <v>435</v>
      </c>
      <c r="Q132" s="100" t="s">
        <v>436</v>
      </c>
    </row>
    <row r="133" spans="2:17" ht="15" customHeight="1" x14ac:dyDescent="0.2">
      <c r="B133" s="68" t="s">
        <v>10</v>
      </c>
      <c r="C133" s="18" t="s">
        <v>11</v>
      </c>
      <c r="D133" s="31">
        <v>681058.625</v>
      </c>
      <c r="E133" s="31">
        <v>709094.25</v>
      </c>
      <c r="F133" s="31">
        <v>740187</v>
      </c>
      <c r="G133" s="31">
        <v>771881.75</v>
      </c>
      <c r="H133" s="31">
        <v>799318.5</v>
      </c>
      <c r="I133" s="31">
        <v>822552.875</v>
      </c>
      <c r="J133" s="31">
        <v>841548</v>
      </c>
      <c r="K133" s="31">
        <v>853669.5</v>
      </c>
      <c r="L133" s="31">
        <v>862282.375</v>
      </c>
      <c r="M133" s="31">
        <v>872014.75</v>
      </c>
      <c r="N133" s="31">
        <v>904354.75</v>
      </c>
      <c r="O133" s="31">
        <v>928736.625</v>
      </c>
      <c r="P133" s="31">
        <v>945614</v>
      </c>
      <c r="Q133" s="69">
        <v>958115.5</v>
      </c>
    </row>
    <row r="134" spans="2:17" ht="15" customHeight="1" x14ac:dyDescent="0.2">
      <c r="B134" s="68" t="s">
        <v>12</v>
      </c>
      <c r="C134" s="18" t="s">
        <v>13</v>
      </c>
      <c r="D134" s="31">
        <v>10241415.853737965</v>
      </c>
      <c r="E134" s="31">
        <v>10389682.599889446</v>
      </c>
      <c r="F134" s="31">
        <v>10548415.514425216</v>
      </c>
      <c r="G134" s="31">
        <v>10705378.412401536</v>
      </c>
      <c r="H134" s="31">
        <v>10838659.024854118</v>
      </c>
      <c r="I134" s="31">
        <v>10989333.551580958</v>
      </c>
      <c r="J134" s="31">
        <v>11148932.43309883</v>
      </c>
      <c r="K134" s="31">
        <v>11288761.102235628</v>
      </c>
      <c r="L134" s="31">
        <v>11389984.426261136</v>
      </c>
      <c r="M134" s="31">
        <v>11505713.385923961</v>
      </c>
      <c r="N134" s="31">
        <v>11649348.03923622</v>
      </c>
      <c r="O134" s="31">
        <v>11840537.359306561</v>
      </c>
      <c r="P134" s="31">
        <v>12467491.049355399</v>
      </c>
      <c r="Q134" s="69">
        <v>12850816.375</v>
      </c>
    </row>
    <row r="135" spans="2:17" ht="15" customHeight="1" x14ac:dyDescent="0.2">
      <c r="B135" s="68" t="s">
        <v>14</v>
      </c>
      <c r="C135" s="18" t="s">
        <v>15</v>
      </c>
      <c r="D135" s="31">
        <v>411199.75072222913</v>
      </c>
      <c r="E135" s="31">
        <v>423013.50775397522</v>
      </c>
      <c r="F135" s="31">
        <v>436861.47388977639</v>
      </c>
      <c r="G135" s="31">
        <v>451823.42429555027</v>
      </c>
      <c r="H135" s="31">
        <v>466073.02842546924</v>
      </c>
      <c r="I135" s="31">
        <v>477164.21304431604</v>
      </c>
      <c r="J135" s="31">
        <v>486381.87058680051</v>
      </c>
      <c r="K135" s="31">
        <v>491968.54659800662</v>
      </c>
      <c r="L135" s="31">
        <v>495556.36496431677</v>
      </c>
      <c r="M135" s="31">
        <v>513214.62248081161</v>
      </c>
      <c r="N135" s="31">
        <v>530628.139629132</v>
      </c>
      <c r="O135" s="31">
        <v>552401.03922107373</v>
      </c>
      <c r="P135" s="31">
        <v>577608.8152275054</v>
      </c>
      <c r="Q135" s="69">
        <v>602189.75</v>
      </c>
    </row>
    <row r="136" spans="2:17" ht="15" customHeight="1" x14ac:dyDescent="0.2">
      <c r="B136" s="68" t="s">
        <v>16</v>
      </c>
      <c r="C136" s="18" t="s">
        <v>17</v>
      </c>
      <c r="D136" s="31">
        <v>2072026.2824826129</v>
      </c>
      <c r="E136" s="31">
        <v>2161819.9711294961</v>
      </c>
      <c r="F136" s="31">
        <v>2254491.0018360745</v>
      </c>
      <c r="G136" s="31">
        <v>2350025.5484803682</v>
      </c>
      <c r="H136" s="31">
        <v>2440071.5992729757</v>
      </c>
      <c r="I136" s="31">
        <v>2533290.1165345847</v>
      </c>
      <c r="J136" s="31">
        <v>2620343.9577334258</v>
      </c>
      <c r="K136" s="31">
        <v>2694237.2259432627</v>
      </c>
      <c r="L136" s="31">
        <v>2752329.8613704946</v>
      </c>
      <c r="M136" s="31">
        <v>2804359.5437114364</v>
      </c>
      <c r="N136" s="31">
        <v>2855974.00863851</v>
      </c>
      <c r="O136" s="31">
        <v>2904435.6801221343</v>
      </c>
      <c r="P136" s="31">
        <v>2725037.998560566</v>
      </c>
      <c r="Q136" s="69">
        <v>2718929.5</v>
      </c>
    </row>
    <row r="137" spans="2:17" ht="15" customHeight="1" x14ac:dyDescent="0.2">
      <c r="B137" s="68" t="s">
        <v>18</v>
      </c>
      <c r="C137" s="18" t="s">
        <v>19</v>
      </c>
      <c r="D137" s="31">
        <v>915029.09014980018</v>
      </c>
      <c r="E137" s="31">
        <v>961816.77305257588</v>
      </c>
      <c r="F137" s="31">
        <v>1012288.4204743818</v>
      </c>
      <c r="G137" s="31">
        <v>1062409.7885906915</v>
      </c>
      <c r="H137" s="31">
        <v>1111408.5240445894</v>
      </c>
      <c r="I137" s="31">
        <v>1161879.678140511</v>
      </c>
      <c r="J137" s="31">
        <v>1211205.8353898933</v>
      </c>
      <c r="K137" s="31">
        <v>1273411.9305980743</v>
      </c>
      <c r="L137" s="31">
        <v>1334443.6055401694</v>
      </c>
      <c r="M137" s="31">
        <v>1366247.6064350125</v>
      </c>
      <c r="N137" s="31">
        <v>1414059.5078835445</v>
      </c>
      <c r="O137" s="31">
        <v>1466246.7034517513</v>
      </c>
      <c r="P137" s="31">
        <v>1612694.5535889077</v>
      </c>
      <c r="Q137" s="69">
        <v>1695352.625</v>
      </c>
    </row>
    <row r="138" spans="2:17" ht="15" customHeight="1" x14ac:dyDescent="0.2">
      <c r="B138" s="68" t="s">
        <v>20</v>
      </c>
      <c r="C138" s="18" t="s">
        <v>21</v>
      </c>
      <c r="D138" s="31">
        <v>1469282.1787235707</v>
      </c>
      <c r="E138" s="31">
        <v>1511619.1123314195</v>
      </c>
      <c r="F138" s="31">
        <v>1555045.7524957401</v>
      </c>
      <c r="G138" s="31">
        <v>1601449.1810660721</v>
      </c>
      <c r="H138" s="31">
        <v>1648292.7087295789</v>
      </c>
      <c r="I138" s="31">
        <v>1699894.1383034801</v>
      </c>
      <c r="J138" s="31">
        <v>1756015.7453879495</v>
      </c>
      <c r="K138" s="31">
        <v>1827563.8240555548</v>
      </c>
      <c r="L138" s="31">
        <v>1911088.5299447053</v>
      </c>
      <c r="M138" s="31">
        <v>1933263.4602274466</v>
      </c>
      <c r="N138" s="31">
        <v>1998362.8180360303</v>
      </c>
      <c r="O138" s="31">
        <v>2082360.8361179994</v>
      </c>
      <c r="P138" s="31">
        <v>1918785.5748500549</v>
      </c>
      <c r="Q138" s="69">
        <v>1956149.125</v>
      </c>
    </row>
    <row r="139" spans="2:17" ht="15" customHeight="1" x14ac:dyDescent="0.2">
      <c r="B139" s="68" t="s">
        <v>22</v>
      </c>
      <c r="C139" s="18" t="s">
        <v>23</v>
      </c>
      <c r="D139" s="31">
        <v>138695.56991136522</v>
      </c>
      <c r="E139" s="31">
        <v>143437.22814700953</v>
      </c>
      <c r="F139" s="31">
        <v>148107.68906389174</v>
      </c>
      <c r="G139" s="31">
        <v>153714.15440053015</v>
      </c>
      <c r="H139" s="31">
        <v>157244.07655610933</v>
      </c>
      <c r="I139" s="31">
        <v>160681.57629904969</v>
      </c>
      <c r="J139" s="31">
        <v>165518.47568741965</v>
      </c>
      <c r="K139" s="31">
        <v>172299.41448274496</v>
      </c>
      <c r="L139" s="31">
        <v>179066.20294141851</v>
      </c>
      <c r="M139" s="31">
        <v>186931.27963348036</v>
      </c>
      <c r="N139" s="31">
        <v>195392.57069244102</v>
      </c>
      <c r="O139" s="31">
        <v>203805.23683760915</v>
      </c>
      <c r="P139" s="31">
        <v>204788.0438759384</v>
      </c>
      <c r="Q139" s="69">
        <v>222518.625</v>
      </c>
    </row>
    <row r="140" spans="2:17" ht="15" customHeight="1" x14ac:dyDescent="0.2">
      <c r="B140" s="68" t="s">
        <v>24</v>
      </c>
      <c r="C140" s="18" t="s">
        <v>25</v>
      </c>
      <c r="D140" s="31">
        <v>59326.181191924312</v>
      </c>
      <c r="E140" s="31">
        <v>59234.196370119542</v>
      </c>
      <c r="F140" s="31">
        <v>58979.688290021557</v>
      </c>
      <c r="G140" s="31">
        <v>59027</v>
      </c>
      <c r="H140" s="31">
        <v>58853.625</v>
      </c>
      <c r="I140" s="31">
        <v>58951.5</v>
      </c>
      <c r="J140" s="31">
        <v>58980.625</v>
      </c>
      <c r="K140" s="31">
        <v>59032.375</v>
      </c>
      <c r="L140" s="31">
        <v>59366.5</v>
      </c>
      <c r="M140" s="31">
        <v>59668</v>
      </c>
      <c r="N140" s="31">
        <v>60339</v>
      </c>
      <c r="O140" s="31">
        <v>61419.125</v>
      </c>
      <c r="P140" s="31">
        <v>62490.625</v>
      </c>
      <c r="Q140" s="69">
        <v>63558.5</v>
      </c>
    </row>
    <row r="141" spans="2:17" ht="15" customHeight="1" x14ac:dyDescent="0.2">
      <c r="B141" s="68" t="s">
        <v>26</v>
      </c>
      <c r="C141" s="18" t="s">
        <v>27</v>
      </c>
      <c r="D141" s="31">
        <v>109877.81880807568</v>
      </c>
      <c r="E141" s="31">
        <v>110484.30362988045</v>
      </c>
      <c r="F141" s="31">
        <v>110480.18670997846</v>
      </c>
      <c r="G141" s="31">
        <v>110431.375</v>
      </c>
      <c r="H141" s="31">
        <v>110691</v>
      </c>
      <c r="I141" s="31">
        <v>111251.5</v>
      </c>
      <c r="J141" s="31">
        <v>111890</v>
      </c>
      <c r="K141" s="31">
        <v>112557.375</v>
      </c>
      <c r="L141" s="31">
        <v>113698</v>
      </c>
      <c r="M141" s="31">
        <v>114648.125</v>
      </c>
      <c r="N141" s="31">
        <v>116267.5</v>
      </c>
      <c r="O141" s="31">
        <v>118407.875</v>
      </c>
      <c r="P141" s="31">
        <v>120353.375</v>
      </c>
      <c r="Q141" s="69">
        <v>122311.25</v>
      </c>
    </row>
    <row r="142" spans="2:17" ht="15" customHeight="1" x14ac:dyDescent="0.2">
      <c r="B142" s="68" t="s">
        <v>28</v>
      </c>
      <c r="C142" s="18" t="s">
        <v>29</v>
      </c>
      <c r="D142" s="31">
        <v>58674</v>
      </c>
      <c r="E142" s="31">
        <v>58756.125</v>
      </c>
      <c r="F142" s="31">
        <v>58729.625</v>
      </c>
      <c r="G142" s="31">
        <v>58995.25</v>
      </c>
      <c r="H142" s="31">
        <v>59158.5</v>
      </c>
      <c r="I142" s="31">
        <v>59494.375</v>
      </c>
      <c r="J142" s="31">
        <v>60028.375</v>
      </c>
      <c r="K142" s="31">
        <v>60800.75</v>
      </c>
      <c r="L142" s="31">
        <v>61604.625</v>
      </c>
      <c r="M142" s="31">
        <v>62207.875</v>
      </c>
      <c r="N142" s="31">
        <v>63178.5</v>
      </c>
      <c r="O142" s="31">
        <v>64502.75</v>
      </c>
      <c r="P142" s="31">
        <v>65861.75</v>
      </c>
      <c r="Q142" s="69">
        <v>67140.5</v>
      </c>
    </row>
    <row r="143" spans="2:17" ht="15" customHeight="1" x14ac:dyDescent="0.2">
      <c r="B143" s="68" t="s">
        <v>30</v>
      </c>
      <c r="C143" s="18" t="s">
        <v>31</v>
      </c>
      <c r="D143" s="31">
        <v>10605.25</v>
      </c>
      <c r="E143" s="31">
        <v>10879.75</v>
      </c>
      <c r="F143" s="31">
        <v>11130</v>
      </c>
      <c r="G143" s="31">
        <v>11404.25</v>
      </c>
      <c r="H143" s="31">
        <v>11651.875</v>
      </c>
      <c r="I143" s="31">
        <v>12015.875</v>
      </c>
      <c r="J143" s="31">
        <v>12383.25</v>
      </c>
      <c r="K143" s="31">
        <v>12829.75</v>
      </c>
      <c r="L143" s="31">
        <v>13446.625</v>
      </c>
      <c r="M143" s="31">
        <v>13858.25</v>
      </c>
      <c r="N143" s="31">
        <v>14315.25</v>
      </c>
      <c r="O143" s="31">
        <v>15039.5</v>
      </c>
      <c r="P143" s="31">
        <v>15741.375</v>
      </c>
      <c r="Q143" s="69">
        <v>16361</v>
      </c>
    </row>
    <row r="144" spans="2:17" ht="15" customHeight="1" x14ac:dyDescent="0.2">
      <c r="B144" s="68" t="s">
        <v>32</v>
      </c>
      <c r="C144" s="18" t="s">
        <v>33</v>
      </c>
      <c r="D144" s="31">
        <v>1840.75</v>
      </c>
      <c r="E144" s="31">
        <v>1830.375</v>
      </c>
      <c r="F144" s="31">
        <v>1797</v>
      </c>
      <c r="G144" s="31">
        <v>1795.5</v>
      </c>
      <c r="H144" s="31">
        <v>1798.625</v>
      </c>
      <c r="I144" s="31">
        <v>1793.625</v>
      </c>
      <c r="J144" s="31">
        <v>1810.375</v>
      </c>
      <c r="K144" s="31">
        <v>1831.5</v>
      </c>
      <c r="L144" s="31">
        <v>1823.875</v>
      </c>
      <c r="M144" s="31">
        <v>1817.75</v>
      </c>
      <c r="N144" s="31">
        <v>1822.625</v>
      </c>
      <c r="O144" s="31">
        <v>1865.625</v>
      </c>
      <c r="P144" s="31">
        <v>1884.125</v>
      </c>
      <c r="Q144" s="69">
        <v>1912.875</v>
      </c>
    </row>
    <row r="145" spans="2:17" ht="15" customHeight="1" x14ac:dyDescent="0.2">
      <c r="B145" s="68" t="s">
        <v>34</v>
      </c>
      <c r="C145" s="18" t="s">
        <v>35</v>
      </c>
      <c r="D145" s="31">
        <v>53044.5</v>
      </c>
      <c r="E145" s="31">
        <v>53997.125</v>
      </c>
      <c r="F145" s="31">
        <v>54877.75</v>
      </c>
      <c r="G145" s="31">
        <v>55704.25</v>
      </c>
      <c r="H145" s="31">
        <v>56099.25</v>
      </c>
      <c r="I145" s="31">
        <v>56578</v>
      </c>
      <c r="J145" s="31">
        <v>57298.25</v>
      </c>
      <c r="K145" s="31">
        <v>58428.75</v>
      </c>
      <c r="L145" s="31">
        <v>60122.375</v>
      </c>
      <c r="M145" s="31">
        <v>61255.875</v>
      </c>
      <c r="N145" s="31">
        <v>62584.75</v>
      </c>
      <c r="O145" s="31">
        <v>64310.25</v>
      </c>
      <c r="P145" s="31">
        <v>66233.25</v>
      </c>
      <c r="Q145" s="69">
        <v>68413.875</v>
      </c>
    </row>
    <row r="146" spans="2:17" ht="15" customHeight="1" x14ac:dyDescent="0.2">
      <c r="B146" s="68" t="s">
        <v>36</v>
      </c>
      <c r="C146" s="18" t="s">
        <v>37</v>
      </c>
      <c r="D146" s="31">
        <v>16115.75</v>
      </c>
      <c r="E146" s="31">
        <v>16739.75</v>
      </c>
      <c r="F146" s="31">
        <v>17132.125</v>
      </c>
      <c r="G146" s="31">
        <v>17819.125</v>
      </c>
      <c r="H146" s="31">
        <v>17989.5</v>
      </c>
      <c r="I146" s="31">
        <v>18437</v>
      </c>
      <c r="J146" s="31">
        <v>19141.75</v>
      </c>
      <c r="K146" s="31">
        <v>19904.75</v>
      </c>
      <c r="L146" s="31">
        <v>20638</v>
      </c>
      <c r="M146" s="31">
        <v>21216.125</v>
      </c>
      <c r="N146" s="31">
        <v>22161.75</v>
      </c>
      <c r="O146" s="31">
        <v>22950.375</v>
      </c>
      <c r="P146" s="31">
        <v>23555</v>
      </c>
      <c r="Q146" s="69">
        <v>24110.25</v>
      </c>
    </row>
    <row r="147" spans="2:17" ht="15" customHeight="1" x14ac:dyDescent="0.2">
      <c r="B147" s="68" t="s">
        <v>38</v>
      </c>
      <c r="C147" s="18" t="s">
        <v>39</v>
      </c>
      <c r="D147" s="31">
        <v>71.875</v>
      </c>
      <c r="E147" s="31">
        <v>68.25</v>
      </c>
      <c r="F147" s="31">
        <v>67.875</v>
      </c>
      <c r="G147" s="31">
        <v>65.25</v>
      </c>
      <c r="H147" s="31">
        <v>64.625</v>
      </c>
      <c r="I147" s="31">
        <v>67.75</v>
      </c>
      <c r="J147" s="31">
        <v>67.25</v>
      </c>
      <c r="K147" s="31">
        <v>73.625</v>
      </c>
      <c r="L147" s="31">
        <v>76.625</v>
      </c>
      <c r="M147" s="31">
        <v>84.875</v>
      </c>
      <c r="N147" s="31">
        <v>95.5</v>
      </c>
      <c r="O147" s="31">
        <v>97.5</v>
      </c>
      <c r="P147" s="31">
        <v>108.375</v>
      </c>
      <c r="Q147" s="69">
        <v>114.25</v>
      </c>
    </row>
    <row r="148" spans="2:17" ht="15" customHeight="1" x14ac:dyDescent="0.2">
      <c r="B148" s="68" t="s">
        <v>40</v>
      </c>
      <c r="C148" s="18" t="s">
        <v>41</v>
      </c>
      <c r="D148" s="31">
        <v>9692.25</v>
      </c>
      <c r="E148" s="31">
        <v>10331.5</v>
      </c>
      <c r="F148" s="31">
        <v>11170.125</v>
      </c>
      <c r="G148" s="31">
        <v>11960.125</v>
      </c>
      <c r="H148" s="31">
        <v>12837.125</v>
      </c>
      <c r="I148" s="31">
        <v>13735.875</v>
      </c>
      <c r="J148" s="31">
        <v>14802.375</v>
      </c>
      <c r="K148" s="31">
        <v>15961.5</v>
      </c>
      <c r="L148" s="31">
        <v>17468.125</v>
      </c>
      <c r="M148" s="31">
        <v>18743.5</v>
      </c>
      <c r="N148" s="31">
        <v>19699.625</v>
      </c>
      <c r="O148" s="31">
        <v>20966</v>
      </c>
      <c r="P148" s="31">
        <v>22498.75</v>
      </c>
      <c r="Q148" s="69">
        <v>24380.625</v>
      </c>
    </row>
    <row r="149" spans="2:17" ht="15" customHeight="1" x14ac:dyDescent="0.2">
      <c r="B149" s="68" t="s">
        <v>42</v>
      </c>
      <c r="C149" s="18" t="s">
        <v>43</v>
      </c>
      <c r="D149" s="31">
        <v>1634.75</v>
      </c>
      <c r="E149" s="31">
        <v>1712</v>
      </c>
      <c r="F149" s="31">
        <v>1768.875</v>
      </c>
      <c r="G149" s="31">
        <v>1794.125</v>
      </c>
      <c r="H149" s="31">
        <v>1817.5</v>
      </c>
      <c r="I149" s="31">
        <v>1868.125</v>
      </c>
      <c r="J149" s="31">
        <v>1897.25</v>
      </c>
      <c r="K149" s="31">
        <v>1948.25</v>
      </c>
      <c r="L149" s="31">
        <v>2086.5</v>
      </c>
      <c r="M149" s="31">
        <v>2207</v>
      </c>
      <c r="N149" s="31">
        <v>2282.125</v>
      </c>
      <c r="O149" s="31">
        <v>2393.375</v>
      </c>
      <c r="P149" s="31">
        <v>2529.75</v>
      </c>
      <c r="Q149" s="69">
        <v>2673.75</v>
      </c>
    </row>
    <row r="150" spans="2:17" ht="15" customHeight="1" x14ac:dyDescent="0.2">
      <c r="B150" s="68" t="s">
        <v>44</v>
      </c>
      <c r="C150" s="18" t="s">
        <v>45</v>
      </c>
      <c r="D150" s="31">
        <v>8956.5</v>
      </c>
      <c r="E150" s="31">
        <v>9513.25</v>
      </c>
      <c r="F150" s="31">
        <v>9916.625</v>
      </c>
      <c r="G150" s="31">
        <v>10264.375</v>
      </c>
      <c r="H150" s="31">
        <v>10645.375</v>
      </c>
      <c r="I150" s="31">
        <v>11090.75</v>
      </c>
      <c r="J150" s="31">
        <v>11544.125</v>
      </c>
      <c r="K150" s="31">
        <v>12204.125</v>
      </c>
      <c r="L150" s="31">
        <v>12751.5</v>
      </c>
      <c r="M150" s="31">
        <v>12728.75</v>
      </c>
      <c r="N150" s="31">
        <v>12954.25</v>
      </c>
      <c r="O150" s="31">
        <v>13424.125</v>
      </c>
      <c r="P150" s="31">
        <v>13818.25</v>
      </c>
      <c r="Q150" s="69">
        <v>14273.125</v>
      </c>
    </row>
    <row r="151" spans="2:17" ht="15" customHeight="1" x14ac:dyDescent="0.2">
      <c r="B151" s="68" t="s">
        <v>46</v>
      </c>
      <c r="C151" s="18" t="s">
        <v>47</v>
      </c>
      <c r="D151" s="31">
        <v>632.13756354069301</v>
      </c>
      <c r="E151" s="31">
        <v>612.80415094630109</v>
      </c>
      <c r="F151" s="31">
        <v>586.71779992954748</v>
      </c>
      <c r="G151" s="31">
        <v>570.56076948197028</v>
      </c>
      <c r="H151" s="31">
        <v>557.65515383034528</v>
      </c>
      <c r="I151" s="31">
        <v>541.46060705819946</v>
      </c>
      <c r="J151" s="31">
        <v>526.29150649093083</v>
      </c>
      <c r="K151" s="31">
        <v>509.50920396720909</v>
      </c>
      <c r="L151" s="31">
        <v>497.67905628655285</v>
      </c>
      <c r="M151" s="31">
        <v>477.63283352535609</v>
      </c>
      <c r="N151" s="31">
        <v>459.01223109776919</v>
      </c>
      <c r="O151" s="31">
        <v>451.33389000271325</v>
      </c>
      <c r="P151" s="31">
        <v>438.45328523413389</v>
      </c>
      <c r="Q151" s="69">
        <v>430.1371666214103</v>
      </c>
    </row>
    <row r="152" spans="2:17" ht="15" customHeight="1" x14ac:dyDescent="0.2">
      <c r="B152" s="68" t="s">
        <v>48</v>
      </c>
      <c r="C152" s="18" t="s">
        <v>49</v>
      </c>
      <c r="D152" s="31">
        <v>3899.7609939978024</v>
      </c>
      <c r="E152" s="31">
        <v>3780.4899797992903</v>
      </c>
      <c r="F152" s="31">
        <v>3619.5589735780109</v>
      </c>
      <c r="G152" s="31">
        <v>3519.8835852568745</v>
      </c>
      <c r="H152" s="31">
        <v>3440.2667116133648</v>
      </c>
      <c r="I152" s="31">
        <v>3340.3598788921017</v>
      </c>
      <c r="J152" s="31">
        <v>3246.7791931076285</v>
      </c>
      <c r="K152" s="31">
        <v>3143.2463981177166</v>
      </c>
      <c r="L152" s="31">
        <v>3070.2642639444998</v>
      </c>
      <c r="M152" s="31">
        <v>2946.595806143584</v>
      </c>
      <c r="N152" s="31">
        <v>2831.7222355474755</v>
      </c>
      <c r="O152" s="31">
        <v>2784.3532816549223</v>
      </c>
      <c r="P152" s="31">
        <v>2704.8907042781643</v>
      </c>
      <c r="Q152" s="69">
        <v>2653.5871955834618</v>
      </c>
    </row>
    <row r="153" spans="2:17" ht="15" customHeight="1" x14ac:dyDescent="0.2">
      <c r="B153" s="68" t="s">
        <v>50</v>
      </c>
      <c r="C153" s="18" t="s">
        <v>51</v>
      </c>
      <c r="D153" s="31">
        <v>1786.726442461505</v>
      </c>
      <c r="E153" s="31">
        <v>1732.0808692544094</v>
      </c>
      <c r="F153" s="31">
        <v>1658.3482264924419</v>
      </c>
      <c r="G153" s="31">
        <v>1612.6806452611559</v>
      </c>
      <c r="H153" s="31">
        <v>1576.2031345562903</v>
      </c>
      <c r="I153" s="31">
        <v>1530.429514049699</v>
      </c>
      <c r="J153" s="31">
        <v>1487.554300401441</v>
      </c>
      <c r="K153" s="31">
        <v>1440.1193979150746</v>
      </c>
      <c r="L153" s="31">
        <v>1406.6816797689473</v>
      </c>
      <c r="M153" s="31">
        <v>1350.0213603310592</v>
      </c>
      <c r="N153" s="31">
        <v>1297.3905333547559</v>
      </c>
      <c r="O153" s="31">
        <v>1275.6878283423646</v>
      </c>
      <c r="P153" s="31">
        <v>1239.2810104877017</v>
      </c>
      <c r="Q153" s="69">
        <v>1215.7756377951282</v>
      </c>
    </row>
    <row r="154" spans="2:17" ht="15" customHeight="1" x14ac:dyDescent="0.2">
      <c r="B154" s="68" t="s">
        <v>52</v>
      </c>
      <c r="C154" s="18" t="s">
        <v>53</v>
      </c>
      <c r="D154" s="31">
        <v>5386.0119126174759</v>
      </c>
      <c r="E154" s="31">
        <v>5443.3882052962308</v>
      </c>
      <c r="F154" s="31">
        <v>5490.5182210507846</v>
      </c>
      <c r="G154" s="31">
        <v>5609.6436944679936</v>
      </c>
      <c r="H154" s="31">
        <v>5674.4939102030348</v>
      </c>
      <c r="I154" s="31">
        <v>5744.645895448366</v>
      </c>
      <c r="J154" s="31">
        <v>5878.2190480432155</v>
      </c>
      <c r="K154" s="31">
        <v>6015.9507314399361</v>
      </c>
      <c r="L154" s="31">
        <v>6152.0818806448697</v>
      </c>
      <c r="M154" s="31">
        <v>6272.5077880929075</v>
      </c>
      <c r="N154" s="31">
        <v>6447.1232103199809</v>
      </c>
      <c r="O154" s="31">
        <v>6625.3827059301393</v>
      </c>
      <c r="P154" s="31">
        <v>6771.6315177045772</v>
      </c>
      <c r="Q154" s="69">
        <v>6982.6162213432162</v>
      </c>
    </row>
    <row r="155" spans="2:17" ht="15" customHeight="1" x14ac:dyDescent="0.2">
      <c r="B155" s="68" t="s">
        <v>54</v>
      </c>
      <c r="C155" s="18" t="s">
        <v>55</v>
      </c>
      <c r="D155" s="31">
        <v>38475.776600793928</v>
      </c>
      <c r="E155" s="31">
        <v>38885.65267517059</v>
      </c>
      <c r="F155" s="31">
        <v>39222.332947472998</v>
      </c>
      <c r="G155" s="31">
        <v>40073.32347200693</v>
      </c>
      <c r="H155" s="31">
        <v>40536.590626557678</v>
      </c>
      <c r="I155" s="31">
        <v>41037.73175958755</v>
      </c>
      <c r="J155" s="31">
        <v>41991.931427632029</v>
      </c>
      <c r="K155" s="31">
        <v>42975.838178526712</v>
      </c>
      <c r="L155" s="31">
        <v>43948.311275540902</v>
      </c>
      <c r="M155" s="31">
        <v>44808.591643852742</v>
      </c>
      <c r="N155" s="31">
        <v>46055.982864975602</v>
      </c>
      <c r="O155" s="31">
        <v>47329.40606591566</v>
      </c>
      <c r="P155" s="31">
        <v>48374.156189245841</v>
      </c>
      <c r="Q155" s="69">
        <v>49881.356777563858</v>
      </c>
    </row>
    <row r="156" spans="2:17" ht="15" customHeight="1" x14ac:dyDescent="0.2">
      <c r="B156" s="68" t="s">
        <v>56</v>
      </c>
      <c r="C156" s="18" t="s">
        <v>57</v>
      </c>
      <c r="D156" s="31">
        <v>2380.2092373796254</v>
      </c>
      <c r="E156" s="31">
        <v>2508.1187065889694</v>
      </c>
      <c r="F156" s="31">
        <v>2630.4132378354748</v>
      </c>
      <c r="G156" s="31">
        <v>2727.6972340899697</v>
      </c>
      <c r="H156" s="31">
        <v>2792.5078279198233</v>
      </c>
      <c r="I156" s="31">
        <v>2877.4646388417232</v>
      </c>
      <c r="J156" s="31">
        <v>2981.5649142694588</v>
      </c>
      <c r="K156" s="31">
        <v>3110.2853363844447</v>
      </c>
      <c r="L156" s="31">
        <v>3234.3234126882762</v>
      </c>
      <c r="M156" s="31">
        <v>3317.245047773803</v>
      </c>
      <c r="N156" s="31">
        <v>3556.3592336716852</v>
      </c>
      <c r="O156" s="31">
        <v>3846.7891662711363</v>
      </c>
      <c r="P156" s="31">
        <v>4096.3424097490424</v>
      </c>
      <c r="Q156" s="69">
        <v>4273.3889077768308</v>
      </c>
    </row>
    <row r="157" spans="2:17" ht="15" customHeight="1" x14ac:dyDescent="0.2">
      <c r="B157" s="68" t="s">
        <v>58</v>
      </c>
      <c r="C157" s="18" t="s">
        <v>59</v>
      </c>
      <c r="D157" s="31">
        <v>18766.663685287538</v>
      </c>
      <c r="E157" s="31">
        <v>19912.152503927526</v>
      </c>
      <c r="F157" s="31">
        <v>21021.813194010894</v>
      </c>
      <c r="G157" s="31">
        <v>21944.48253238323</v>
      </c>
      <c r="H157" s="31">
        <v>22523.335912248502</v>
      </c>
      <c r="I157" s="31">
        <v>23103.760394416626</v>
      </c>
      <c r="J157" s="31">
        <v>23885.090448016588</v>
      </c>
      <c r="K157" s="31">
        <v>25026.501870595213</v>
      </c>
      <c r="L157" s="31">
        <v>26152.970550697715</v>
      </c>
      <c r="M157" s="31">
        <v>26835.354139860829</v>
      </c>
      <c r="N157" s="31">
        <v>28611.234191029045</v>
      </c>
      <c r="O157" s="31">
        <v>30911.862489605126</v>
      </c>
      <c r="P157" s="31">
        <v>33004.560749802004</v>
      </c>
      <c r="Q157" s="69">
        <v>34514.846195190337</v>
      </c>
    </row>
    <row r="158" spans="2:17" ht="15" customHeight="1" x14ac:dyDescent="0.2">
      <c r="B158" s="68" t="s">
        <v>60</v>
      </c>
      <c r="C158" s="18" t="s">
        <v>61</v>
      </c>
      <c r="D158" s="31"/>
      <c r="E158" s="31"/>
      <c r="F158" s="31">
        <v>538.125</v>
      </c>
      <c r="G158" s="31">
        <v>538.125</v>
      </c>
      <c r="H158" s="31">
        <v>513.75</v>
      </c>
      <c r="I158" s="31">
        <v>505.75</v>
      </c>
      <c r="J158" s="31">
        <v>521.75</v>
      </c>
      <c r="K158" s="31">
        <v>553.5</v>
      </c>
      <c r="L158" s="31">
        <v>726.12975000000006</v>
      </c>
      <c r="M158" s="31">
        <v>726.91290080475812</v>
      </c>
      <c r="N158" s="31">
        <v>818.25181381258517</v>
      </c>
      <c r="O158" s="31">
        <v>846.25181381258517</v>
      </c>
      <c r="P158" s="31">
        <v>829</v>
      </c>
      <c r="Q158" s="69">
        <v>823</v>
      </c>
    </row>
    <row r="159" spans="2:17" ht="15" customHeight="1" x14ac:dyDescent="0.2">
      <c r="B159" s="68" t="s">
        <v>62</v>
      </c>
      <c r="C159" s="18" t="s">
        <v>63</v>
      </c>
      <c r="D159" s="31">
        <v>6412.2625935235565</v>
      </c>
      <c r="E159" s="31">
        <v>6920.0810734350571</v>
      </c>
      <c r="F159" s="31">
        <v>7405.5235363160764</v>
      </c>
      <c r="G159" s="31">
        <v>7752.4758228574819</v>
      </c>
      <c r="H159" s="31">
        <v>7904.6470912906934</v>
      </c>
      <c r="I159" s="31">
        <v>7838.4236735008726</v>
      </c>
      <c r="J159" s="31">
        <v>7816.6729438084685</v>
      </c>
      <c r="K159" s="31">
        <v>8020.7173268372544</v>
      </c>
      <c r="L159" s="31">
        <v>8340.5370003235948</v>
      </c>
      <c r="M159" s="31">
        <v>8466.3869599947266</v>
      </c>
      <c r="N159" s="31">
        <v>8810.8112260297912</v>
      </c>
      <c r="O159" s="31">
        <v>9449.3080759717268</v>
      </c>
      <c r="P159" s="31">
        <v>10059.225736518829</v>
      </c>
      <c r="Q159" s="69">
        <v>10507.384750237055</v>
      </c>
    </row>
    <row r="160" spans="2:17" ht="15" customHeight="1" x14ac:dyDescent="0.2">
      <c r="B160" s="68" t="s">
        <v>64</v>
      </c>
      <c r="C160" s="18" t="s">
        <v>65</v>
      </c>
      <c r="D160" s="31">
        <v>3924.4894838092796</v>
      </c>
      <c r="E160" s="31">
        <v>4249.0227160484474</v>
      </c>
      <c r="F160" s="31">
        <v>4033.8750318375514</v>
      </c>
      <c r="G160" s="31">
        <v>4316.0944106693178</v>
      </c>
      <c r="H160" s="31">
        <v>4512.5091685409807</v>
      </c>
      <c r="I160" s="31">
        <v>4496.6012932407775</v>
      </c>
      <c r="J160" s="31">
        <v>4461.1716939054813</v>
      </c>
      <c r="K160" s="31">
        <v>4552.3704661830843</v>
      </c>
      <c r="L160" s="31">
        <v>4551.5392862904173</v>
      </c>
      <c r="M160" s="31">
        <v>4693.7259515658825</v>
      </c>
      <c r="N160" s="31">
        <v>4827.9685354568855</v>
      </c>
      <c r="O160" s="31">
        <v>5250.163454339423</v>
      </c>
      <c r="P160" s="31">
        <v>5684.4961039301197</v>
      </c>
      <c r="Q160" s="69">
        <v>6066.0051467957774</v>
      </c>
    </row>
    <row r="161" spans="2:17" ht="15" customHeight="1" x14ac:dyDescent="0.2">
      <c r="B161" s="68" t="s">
        <v>66</v>
      </c>
      <c r="C161" s="18" t="s">
        <v>67</v>
      </c>
      <c r="D161" s="31">
        <v>3509.9614865885642</v>
      </c>
      <c r="E161" s="31">
        <v>3541.0841195331595</v>
      </c>
      <c r="F161" s="31">
        <v>3590.6488314761909</v>
      </c>
      <c r="G161" s="31">
        <v>3683.7828335250438</v>
      </c>
      <c r="H161" s="31">
        <v>3751.1654632392583</v>
      </c>
      <c r="I161" s="31">
        <v>3842.9973449640443</v>
      </c>
      <c r="J161" s="31">
        <v>3964.7245243247235</v>
      </c>
      <c r="K161" s="31">
        <v>4086.7110900333178</v>
      </c>
      <c r="L161" s="31">
        <v>4193.6068438141911</v>
      </c>
      <c r="M161" s="31">
        <v>4312.9005680543169</v>
      </c>
      <c r="N161" s="31">
        <v>4466.1439247043809</v>
      </c>
      <c r="O161" s="31">
        <v>4595.461228154164</v>
      </c>
      <c r="P161" s="31">
        <v>4718.7122930495516</v>
      </c>
      <c r="Q161" s="69">
        <v>4867.5270010928889</v>
      </c>
    </row>
    <row r="162" spans="2:17" ht="15" customHeight="1" x14ac:dyDescent="0.2">
      <c r="B162" s="68" t="s">
        <v>68</v>
      </c>
      <c r="C162" s="18" t="s">
        <v>69</v>
      </c>
      <c r="D162" s="31">
        <v>24453.5</v>
      </c>
      <c r="E162" s="31">
        <v>24804</v>
      </c>
      <c r="F162" s="31">
        <v>25413.125</v>
      </c>
      <c r="G162" s="31">
        <v>25744</v>
      </c>
      <c r="H162" s="31">
        <v>25720.5</v>
      </c>
      <c r="I162" s="31">
        <v>25518.5</v>
      </c>
      <c r="J162" s="31">
        <v>25190</v>
      </c>
      <c r="K162" s="31">
        <v>25325.5</v>
      </c>
      <c r="L162" s="31">
        <v>25796.5</v>
      </c>
      <c r="M162" s="31">
        <v>26615.375</v>
      </c>
      <c r="N162" s="31">
        <v>26709.75</v>
      </c>
      <c r="O162" s="31">
        <v>27139.5</v>
      </c>
      <c r="P162" s="31">
        <v>28167.75</v>
      </c>
      <c r="Q162" s="69">
        <v>28689.625</v>
      </c>
    </row>
    <row r="163" spans="2:17" ht="15" customHeight="1" x14ac:dyDescent="0.2">
      <c r="B163" s="68" t="s">
        <v>70</v>
      </c>
      <c r="C163" s="18" t="s">
        <v>71</v>
      </c>
      <c r="D163" s="31">
        <v>6042.5242724562213</v>
      </c>
      <c r="E163" s="31">
        <v>5821.5576960763728</v>
      </c>
      <c r="F163" s="31">
        <v>5929.6478149190216</v>
      </c>
      <c r="G163" s="31">
        <v>5849.3657652507736</v>
      </c>
      <c r="H163" s="31">
        <v>5786.7881171593945</v>
      </c>
      <c r="I163" s="31">
        <v>5827.6010971003234</v>
      </c>
      <c r="J163" s="31">
        <v>6086.6821156808601</v>
      </c>
      <c r="K163" s="31">
        <v>6104.8310867295877</v>
      </c>
      <c r="L163" s="31">
        <v>5480.1339777607473</v>
      </c>
      <c r="M163" s="31">
        <v>6014.4765878529233</v>
      </c>
      <c r="N163" s="31">
        <v>6187.0408841214175</v>
      </c>
      <c r="O163" s="31">
        <v>6359.0199428690912</v>
      </c>
      <c r="P163" s="31">
        <v>6697.9645416299218</v>
      </c>
      <c r="Q163" s="69">
        <v>7130.75</v>
      </c>
    </row>
    <row r="164" spans="2:17" ht="15" customHeight="1" x14ac:dyDescent="0.2">
      <c r="B164" s="68" t="s">
        <v>72</v>
      </c>
      <c r="C164" s="18" t="s">
        <v>73</v>
      </c>
      <c r="D164" s="31">
        <v>15669.25</v>
      </c>
      <c r="E164" s="31">
        <v>16048.25</v>
      </c>
      <c r="F164" s="31">
        <v>16482</v>
      </c>
      <c r="G164" s="31">
        <v>16629.625</v>
      </c>
      <c r="H164" s="31">
        <v>16666.5</v>
      </c>
      <c r="I164" s="31">
        <v>16599.75</v>
      </c>
      <c r="J164" s="31">
        <v>16533.5</v>
      </c>
      <c r="K164" s="31">
        <v>16597.5</v>
      </c>
      <c r="L164" s="31">
        <v>16728.875</v>
      </c>
      <c r="M164" s="31">
        <v>16403.5</v>
      </c>
      <c r="N164" s="31">
        <v>15358.625</v>
      </c>
      <c r="O164" s="31">
        <v>15543.25</v>
      </c>
      <c r="P164" s="31">
        <v>15813.75</v>
      </c>
      <c r="Q164" s="69">
        <v>15904</v>
      </c>
    </row>
    <row r="165" spans="2:17" ht="15" customHeight="1" x14ac:dyDescent="0.2">
      <c r="B165" s="68" t="s">
        <v>74</v>
      </c>
      <c r="C165" s="18" t="s">
        <v>75</v>
      </c>
      <c r="D165" s="31">
        <v>21398</v>
      </c>
      <c r="E165" s="31">
        <v>21805</v>
      </c>
      <c r="F165" s="31">
        <v>22294.5</v>
      </c>
      <c r="G165" s="31">
        <v>22738.25</v>
      </c>
      <c r="H165" s="31">
        <v>23033.375</v>
      </c>
      <c r="I165" s="31">
        <v>23415.75</v>
      </c>
      <c r="J165" s="31">
        <v>23788.125</v>
      </c>
      <c r="K165" s="31">
        <v>24226.625</v>
      </c>
      <c r="L165" s="31">
        <v>24690.75</v>
      </c>
      <c r="M165" s="31">
        <v>24969.5</v>
      </c>
      <c r="N165" s="31">
        <v>24677.625</v>
      </c>
      <c r="O165" s="31">
        <v>25268</v>
      </c>
      <c r="P165" s="31">
        <v>25816.375</v>
      </c>
      <c r="Q165" s="69">
        <v>26316.25</v>
      </c>
    </row>
    <row r="166" spans="2:17" ht="15" customHeight="1" x14ac:dyDescent="0.2">
      <c r="B166" s="68" t="s">
        <v>76</v>
      </c>
      <c r="C166" s="18" t="s">
        <v>77</v>
      </c>
      <c r="D166" s="31">
        <v>2322.875</v>
      </c>
      <c r="E166" s="31">
        <v>2368.125</v>
      </c>
      <c r="F166" s="31">
        <v>2344.625</v>
      </c>
      <c r="G166" s="31">
        <v>2335.75</v>
      </c>
      <c r="H166" s="31">
        <v>2320.625</v>
      </c>
      <c r="I166" s="31">
        <v>2269.75</v>
      </c>
      <c r="J166" s="31">
        <v>2234.125</v>
      </c>
      <c r="K166" s="31">
        <v>2257.25</v>
      </c>
      <c r="L166" s="31">
        <v>2240</v>
      </c>
      <c r="M166" s="31">
        <v>2066.125</v>
      </c>
      <c r="N166" s="31">
        <v>1807.375</v>
      </c>
      <c r="O166" s="31">
        <v>1858.875</v>
      </c>
      <c r="P166" s="31">
        <v>1903.125</v>
      </c>
      <c r="Q166" s="69">
        <v>1945.25</v>
      </c>
    </row>
    <row r="167" spans="2:17" ht="15" customHeight="1" x14ac:dyDescent="0.2">
      <c r="B167" s="68" t="s">
        <v>78</v>
      </c>
      <c r="C167" s="18" t="s">
        <v>79</v>
      </c>
      <c r="D167" s="31">
        <v>694</v>
      </c>
      <c r="E167" s="31">
        <v>778.125</v>
      </c>
      <c r="F167" s="31">
        <v>799.375</v>
      </c>
      <c r="G167" s="31">
        <v>788.375</v>
      </c>
      <c r="H167" s="31">
        <v>768.5</v>
      </c>
      <c r="I167" s="31">
        <v>750.375</v>
      </c>
      <c r="J167" s="31">
        <v>732.625</v>
      </c>
      <c r="K167" s="31">
        <v>735</v>
      </c>
      <c r="L167" s="31">
        <v>752.5</v>
      </c>
      <c r="M167" s="31">
        <v>762.75</v>
      </c>
      <c r="N167" s="31">
        <v>774.25</v>
      </c>
      <c r="O167" s="31">
        <v>789.125</v>
      </c>
      <c r="P167" s="31">
        <v>798.5</v>
      </c>
      <c r="Q167" s="69">
        <v>809.75</v>
      </c>
    </row>
    <row r="168" spans="2:17" ht="15" customHeight="1" x14ac:dyDescent="0.2">
      <c r="B168" s="117" t="s">
        <v>487</v>
      </c>
      <c r="C168" s="118"/>
      <c r="D168" s="119">
        <v>16414301.125</v>
      </c>
      <c r="E168" s="119">
        <v>16793240</v>
      </c>
      <c r="F168" s="119">
        <v>17194507.874999996</v>
      </c>
      <c r="G168" s="119">
        <v>17602377.000000004</v>
      </c>
      <c r="H168" s="119">
        <v>17970753.875</v>
      </c>
      <c r="I168" s="119">
        <v>18359321.875</v>
      </c>
      <c r="J168" s="119">
        <v>18751116.75</v>
      </c>
      <c r="K168" s="119">
        <v>19132165.75</v>
      </c>
      <c r="L168" s="119">
        <v>19465796.999999996</v>
      </c>
      <c r="M168" s="119">
        <v>19731220.375000004</v>
      </c>
      <c r="N168" s="119">
        <v>20107517.375</v>
      </c>
      <c r="O168" s="119">
        <v>20554223.75</v>
      </c>
      <c r="P168" s="119">
        <v>21044212.875000004</v>
      </c>
      <c r="Q168" s="120">
        <v>21612332.749999996</v>
      </c>
    </row>
  </sheetData>
  <protectedRanges>
    <protectedRange sqref="D50:U50 A9:XFD10 D89:U89 A11:A36 D11:U36 W11:XFD32 V11:V47 W47 X33:XFD36 W33:W37" name="Editable Area_35"/>
    <protectedRange sqref="B127:B128 B130:B185" name="Editable Area_1_1"/>
    <protectedRange sqref="B89:C124 B11:C46 B50:C85" name="Editable Area_36"/>
  </protectedRanges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F83E2-3B17-47FA-8BF2-95FEC5A52CEF}">
  <sheetPr>
    <tabColor theme="9" tint="0.79998168889431442"/>
  </sheetPr>
  <dimension ref="A1:AB3372"/>
  <sheetViews>
    <sheetView topLeftCell="A72" workbookViewId="0">
      <selection activeCell="M22" sqref="M22"/>
    </sheetView>
  </sheetViews>
  <sheetFormatPr defaultRowHeight="15" x14ac:dyDescent="0.25"/>
  <cols>
    <col min="1" max="1" width="8" customWidth="1"/>
    <col min="2" max="2" width="11.28515625" bestFit="1" customWidth="1"/>
    <col min="3" max="3" width="41.42578125" bestFit="1" customWidth="1"/>
    <col min="4" max="4" width="16" bestFit="1" customWidth="1"/>
    <col min="5" max="5" width="9.28515625" bestFit="1" customWidth="1"/>
    <col min="6" max="6" width="17.85546875" bestFit="1" customWidth="1"/>
    <col min="7" max="7" width="12.140625" bestFit="1" customWidth="1"/>
    <col min="8" max="14" width="11.5703125" bestFit="1" customWidth="1"/>
    <col min="15" max="15" width="12.5703125" bestFit="1" customWidth="1"/>
    <col min="16" max="16" width="12" bestFit="1" customWidth="1"/>
    <col min="17" max="21" width="11" bestFit="1" customWidth="1"/>
    <col min="22" max="22" width="13.85546875" bestFit="1" customWidth="1"/>
    <col min="23" max="26" width="14.5703125" bestFit="1" customWidth="1"/>
    <col min="27" max="27" width="13.42578125" bestFit="1" customWidth="1"/>
    <col min="28" max="28" width="13.7109375" bestFit="1" customWidth="1"/>
    <col min="29" max="29" width="13.28515625" bestFit="1" customWidth="1"/>
    <col min="30" max="30" width="13.7109375" bestFit="1" customWidth="1"/>
    <col min="31" max="31" width="13" bestFit="1" customWidth="1"/>
    <col min="32" max="32" width="13.7109375" bestFit="1" customWidth="1"/>
  </cols>
  <sheetData>
    <row r="1" spans="2:7" s="2" customFormat="1" x14ac:dyDescent="0.2"/>
    <row r="2" spans="2:7" s="2" customFormat="1" x14ac:dyDescent="0.2"/>
    <row r="3" spans="2:7" s="2" customFormat="1" x14ac:dyDescent="0.2"/>
    <row r="4" spans="2:7" s="2" customFormat="1" x14ac:dyDescent="0.2"/>
    <row r="5" spans="2:7" s="60" customFormat="1" ht="24.95" customHeight="1" x14ac:dyDescent="0.2">
      <c r="B5" s="61" t="s">
        <v>512</v>
      </c>
    </row>
    <row r="7" spans="2:7" x14ac:dyDescent="0.25">
      <c r="B7" t="s">
        <v>513</v>
      </c>
    </row>
    <row r="9" spans="2:7" s="60" customFormat="1" ht="20.100000000000001" customHeight="1" x14ac:dyDescent="0.2">
      <c r="B9" s="62" t="s">
        <v>514</v>
      </c>
    </row>
    <row r="12" spans="2:7" x14ac:dyDescent="0.25">
      <c r="B12" t="s">
        <v>129</v>
      </c>
      <c r="C12" t="s">
        <v>82</v>
      </c>
      <c r="D12" t="s">
        <v>102</v>
      </c>
      <c r="E12" t="s">
        <v>486</v>
      </c>
      <c r="F12" t="s">
        <v>496</v>
      </c>
      <c r="G12" t="s">
        <v>515</v>
      </c>
    </row>
    <row r="13" spans="2:7" x14ac:dyDescent="0.25">
      <c r="B13" t="s">
        <v>10</v>
      </c>
      <c r="C13" t="s">
        <v>11</v>
      </c>
      <c r="D13" t="s">
        <v>103</v>
      </c>
      <c r="E13" t="s">
        <v>437</v>
      </c>
      <c r="F13" t="s">
        <v>121</v>
      </c>
      <c r="G13">
        <v>132575</v>
      </c>
    </row>
    <row r="14" spans="2:7" x14ac:dyDescent="0.25">
      <c r="B14" t="s">
        <v>12</v>
      </c>
      <c r="C14" t="s">
        <v>13</v>
      </c>
      <c r="D14" t="s">
        <v>103</v>
      </c>
      <c r="E14" t="s">
        <v>437</v>
      </c>
      <c r="F14" t="s">
        <v>121</v>
      </c>
      <c r="G14">
        <v>1552297.875</v>
      </c>
    </row>
    <row r="15" spans="2:7" x14ac:dyDescent="0.25">
      <c r="B15" t="s">
        <v>14</v>
      </c>
      <c r="C15" t="s">
        <v>15</v>
      </c>
      <c r="D15" t="s">
        <v>103</v>
      </c>
      <c r="E15" t="s">
        <v>437</v>
      </c>
      <c r="F15" t="s">
        <v>121</v>
      </c>
      <c r="G15">
        <v>281636.375</v>
      </c>
    </row>
    <row r="16" spans="2:7" x14ac:dyDescent="0.25">
      <c r="B16" t="s">
        <v>16</v>
      </c>
      <c r="C16" t="s">
        <v>17</v>
      </c>
      <c r="D16" t="s">
        <v>103</v>
      </c>
      <c r="E16" t="s">
        <v>437</v>
      </c>
      <c r="F16" t="s">
        <v>121</v>
      </c>
      <c r="G16">
        <v>276685.125</v>
      </c>
    </row>
    <row r="17" spans="2:7" x14ac:dyDescent="0.25">
      <c r="B17" t="s">
        <v>18</v>
      </c>
      <c r="C17" t="s">
        <v>19</v>
      </c>
      <c r="D17" t="s">
        <v>103</v>
      </c>
      <c r="E17" t="s">
        <v>437</v>
      </c>
      <c r="F17" t="s">
        <v>121</v>
      </c>
      <c r="G17">
        <v>53853.125</v>
      </c>
    </row>
    <row r="18" spans="2:7" x14ac:dyDescent="0.25">
      <c r="B18" t="s">
        <v>20</v>
      </c>
      <c r="C18" t="s">
        <v>21</v>
      </c>
      <c r="D18" t="s">
        <v>103</v>
      </c>
      <c r="E18" t="s">
        <v>437</v>
      </c>
      <c r="F18" t="s">
        <v>121</v>
      </c>
      <c r="G18">
        <v>197973.75</v>
      </c>
    </row>
    <row r="19" spans="2:7" x14ac:dyDescent="0.25">
      <c r="B19" t="s">
        <v>22</v>
      </c>
      <c r="C19" t="s">
        <v>23</v>
      </c>
      <c r="D19" t="s">
        <v>103</v>
      </c>
      <c r="E19" t="s">
        <v>437</v>
      </c>
      <c r="F19" t="s">
        <v>121</v>
      </c>
      <c r="G19">
        <v>38124.125</v>
      </c>
    </row>
    <row r="20" spans="2:7" x14ac:dyDescent="0.25">
      <c r="B20" t="s">
        <v>70</v>
      </c>
      <c r="C20" t="s">
        <v>71</v>
      </c>
      <c r="D20" t="s">
        <v>103</v>
      </c>
      <c r="E20" t="s">
        <v>437</v>
      </c>
      <c r="F20" t="s">
        <v>121</v>
      </c>
      <c r="G20">
        <v>460</v>
      </c>
    </row>
    <row r="21" spans="2:7" x14ac:dyDescent="0.25">
      <c r="B21" t="s">
        <v>28</v>
      </c>
      <c r="C21" t="s">
        <v>29</v>
      </c>
      <c r="D21" t="s">
        <v>104</v>
      </c>
      <c r="E21" t="s">
        <v>437</v>
      </c>
      <c r="F21" t="s">
        <v>121</v>
      </c>
      <c r="G21">
        <v>11047.875</v>
      </c>
    </row>
    <row r="22" spans="2:7" x14ac:dyDescent="0.25">
      <c r="B22" t="s">
        <v>32</v>
      </c>
      <c r="C22" t="s">
        <v>33</v>
      </c>
      <c r="D22" t="s">
        <v>104</v>
      </c>
      <c r="E22" t="s">
        <v>437</v>
      </c>
      <c r="F22" t="s">
        <v>121</v>
      </c>
      <c r="G22">
        <v>337.875</v>
      </c>
    </row>
    <row r="23" spans="2:7" x14ac:dyDescent="0.25">
      <c r="B23" t="s">
        <v>34</v>
      </c>
      <c r="C23" t="s">
        <v>35</v>
      </c>
      <c r="D23" t="s">
        <v>104</v>
      </c>
      <c r="E23" t="s">
        <v>437</v>
      </c>
      <c r="F23" t="s">
        <v>121</v>
      </c>
      <c r="G23">
        <v>13132.375</v>
      </c>
    </row>
    <row r="24" spans="2:7" x14ac:dyDescent="0.25">
      <c r="B24" t="s">
        <v>30</v>
      </c>
      <c r="C24" t="s">
        <v>31</v>
      </c>
      <c r="D24" t="s">
        <v>104</v>
      </c>
      <c r="E24" t="s">
        <v>437</v>
      </c>
      <c r="F24" t="s">
        <v>121</v>
      </c>
      <c r="G24">
        <v>1944.25</v>
      </c>
    </row>
    <row r="25" spans="2:7" x14ac:dyDescent="0.25">
      <c r="B25" t="s">
        <v>38</v>
      </c>
      <c r="C25" t="s">
        <v>39</v>
      </c>
      <c r="D25" t="s">
        <v>104</v>
      </c>
      <c r="E25" t="s">
        <v>437</v>
      </c>
      <c r="F25" t="s">
        <v>121</v>
      </c>
      <c r="G25">
        <v>27.125</v>
      </c>
    </row>
    <row r="26" spans="2:7" x14ac:dyDescent="0.25">
      <c r="B26" t="s">
        <v>38</v>
      </c>
      <c r="C26" t="s">
        <v>39</v>
      </c>
      <c r="D26" t="s">
        <v>104</v>
      </c>
      <c r="E26" t="s">
        <v>437</v>
      </c>
      <c r="F26" t="s">
        <v>121</v>
      </c>
      <c r="G26">
        <v>12.75</v>
      </c>
    </row>
    <row r="27" spans="2:7" x14ac:dyDescent="0.25">
      <c r="B27" t="s">
        <v>40</v>
      </c>
      <c r="C27" t="s">
        <v>41</v>
      </c>
      <c r="D27" t="s">
        <v>104</v>
      </c>
      <c r="E27" t="s">
        <v>437</v>
      </c>
      <c r="F27" t="s">
        <v>121</v>
      </c>
      <c r="G27">
        <v>4118</v>
      </c>
    </row>
    <row r="28" spans="2:7" x14ac:dyDescent="0.25">
      <c r="B28" t="s">
        <v>40</v>
      </c>
      <c r="C28" t="s">
        <v>41</v>
      </c>
      <c r="D28" t="s">
        <v>104</v>
      </c>
      <c r="E28" t="s">
        <v>437</v>
      </c>
      <c r="F28" t="s">
        <v>121</v>
      </c>
      <c r="G28">
        <v>95.125</v>
      </c>
    </row>
    <row r="29" spans="2:7" x14ac:dyDescent="0.25">
      <c r="B29" t="s">
        <v>36</v>
      </c>
      <c r="C29" t="s">
        <v>37</v>
      </c>
      <c r="D29" t="s">
        <v>104</v>
      </c>
      <c r="E29" t="s">
        <v>437</v>
      </c>
      <c r="F29" t="s">
        <v>121</v>
      </c>
      <c r="G29">
        <v>3243.75</v>
      </c>
    </row>
    <row r="30" spans="2:7" x14ac:dyDescent="0.25">
      <c r="B30" t="s">
        <v>42</v>
      </c>
      <c r="C30" t="s">
        <v>43</v>
      </c>
      <c r="D30" t="s">
        <v>104</v>
      </c>
      <c r="E30" t="s">
        <v>437</v>
      </c>
      <c r="F30" t="s">
        <v>121</v>
      </c>
      <c r="G30">
        <v>771.25</v>
      </c>
    </row>
    <row r="31" spans="2:7" x14ac:dyDescent="0.25">
      <c r="B31" t="s">
        <v>42</v>
      </c>
      <c r="C31" t="s">
        <v>43</v>
      </c>
      <c r="D31" t="s">
        <v>104</v>
      </c>
      <c r="E31" t="s">
        <v>437</v>
      </c>
      <c r="F31" t="s">
        <v>121</v>
      </c>
      <c r="G31">
        <v>3.125</v>
      </c>
    </row>
    <row r="32" spans="2:7" x14ac:dyDescent="0.25">
      <c r="B32" t="s">
        <v>44</v>
      </c>
      <c r="C32" t="s">
        <v>45</v>
      </c>
      <c r="D32" t="s">
        <v>104</v>
      </c>
      <c r="E32" t="s">
        <v>437</v>
      </c>
      <c r="F32" t="s">
        <v>121</v>
      </c>
      <c r="G32">
        <v>7</v>
      </c>
    </row>
    <row r="33" spans="2:7" x14ac:dyDescent="0.25">
      <c r="B33" t="s">
        <v>44</v>
      </c>
      <c r="C33" t="s">
        <v>45</v>
      </c>
      <c r="D33" t="s">
        <v>104</v>
      </c>
      <c r="E33" t="s">
        <v>437</v>
      </c>
      <c r="F33" t="s">
        <v>121</v>
      </c>
      <c r="G33">
        <v>290.375</v>
      </c>
    </row>
    <row r="34" spans="2:7" x14ac:dyDescent="0.25">
      <c r="B34" t="s">
        <v>44</v>
      </c>
      <c r="C34" t="s">
        <v>45</v>
      </c>
      <c r="D34" t="s">
        <v>104</v>
      </c>
      <c r="E34" t="s">
        <v>437</v>
      </c>
      <c r="F34" t="s">
        <v>121</v>
      </c>
      <c r="G34">
        <v>525</v>
      </c>
    </row>
    <row r="35" spans="2:7" x14ac:dyDescent="0.25">
      <c r="B35" t="s">
        <v>44</v>
      </c>
      <c r="C35" t="s">
        <v>45</v>
      </c>
      <c r="D35" t="s">
        <v>104</v>
      </c>
      <c r="E35" t="s">
        <v>437</v>
      </c>
      <c r="F35" t="s">
        <v>121</v>
      </c>
      <c r="G35">
        <v>9</v>
      </c>
    </row>
    <row r="36" spans="2:7" x14ac:dyDescent="0.25">
      <c r="B36" t="s">
        <v>44</v>
      </c>
      <c r="C36" t="s">
        <v>45</v>
      </c>
      <c r="D36" t="s">
        <v>104</v>
      </c>
      <c r="E36" t="s">
        <v>437</v>
      </c>
      <c r="F36" t="s">
        <v>121</v>
      </c>
      <c r="G36">
        <v>5.125</v>
      </c>
    </row>
    <row r="37" spans="2:7" x14ac:dyDescent="0.25">
      <c r="B37" t="s">
        <v>44</v>
      </c>
      <c r="C37" t="s">
        <v>45</v>
      </c>
      <c r="D37" t="s">
        <v>104</v>
      </c>
      <c r="E37" t="s">
        <v>437</v>
      </c>
      <c r="F37" t="s">
        <v>121</v>
      </c>
      <c r="G37">
        <v>38.875</v>
      </c>
    </row>
    <row r="38" spans="2:7" x14ac:dyDescent="0.25">
      <c r="B38" t="s">
        <v>44</v>
      </c>
      <c r="C38" t="s">
        <v>45</v>
      </c>
      <c r="D38" t="s">
        <v>104</v>
      </c>
      <c r="E38" t="s">
        <v>437</v>
      </c>
      <c r="F38" t="s">
        <v>121</v>
      </c>
      <c r="G38">
        <v>73.375</v>
      </c>
    </row>
    <row r="39" spans="2:7" x14ac:dyDescent="0.25">
      <c r="B39" t="s">
        <v>44</v>
      </c>
      <c r="C39" t="s">
        <v>45</v>
      </c>
      <c r="D39" t="s">
        <v>104</v>
      </c>
      <c r="E39" t="s">
        <v>437</v>
      </c>
      <c r="F39" t="s">
        <v>121</v>
      </c>
      <c r="G39">
        <v>3.75</v>
      </c>
    </row>
    <row r="40" spans="2:7" x14ac:dyDescent="0.25">
      <c r="B40" t="s">
        <v>56</v>
      </c>
      <c r="C40" t="s">
        <v>57</v>
      </c>
      <c r="D40" t="s">
        <v>104</v>
      </c>
      <c r="E40" t="s">
        <v>437</v>
      </c>
      <c r="F40" t="s">
        <v>121</v>
      </c>
      <c r="G40">
        <v>17.125</v>
      </c>
    </row>
    <row r="41" spans="2:7" x14ac:dyDescent="0.25">
      <c r="B41" t="s">
        <v>66</v>
      </c>
      <c r="C41" t="s">
        <v>67</v>
      </c>
      <c r="D41" t="s">
        <v>104</v>
      </c>
      <c r="E41" t="s">
        <v>437</v>
      </c>
      <c r="F41" t="s">
        <v>121</v>
      </c>
      <c r="G41">
        <v>365.25</v>
      </c>
    </row>
    <row r="42" spans="2:7" x14ac:dyDescent="0.25">
      <c r="B42" t="s">
        <v>66</v>
      </c>
      <c r="C42" t="s">
        <v>67</v>
      </c>
      <c r="D42" t="s">
        <v>104</v>
      </c>
      <c r="E42" t="s">
        <v>437</v>
      </c>
      <c r="F42" t="s">
        <v>121</v>
      </c>
      <c r="G42">
        <v>9</v>
      </c>
    </row>
    <row r="43" spans="2:7" x14ac:dyDescent="0.25">
      <c r="B43" t="s">
        <v>68</v>
      </c>
      <c r="C43" t="s">
        <v>69</v>
      </c>
      <c r="D43" t="s">
        <v>104</v>
      </c>
      <c r="E43" t="s">
        <v>437</v>
      </c>
      <c r="F43" t="s">
        <v>121</v>
      </c>
      <c r="G43">
        <v>1991</v>
      </c>
    </row>
    <row r="44" spans="2:7" x14ac:dyDescent="0.25">
      <c r="B44" t="s">
        <v>68</v>
      </c>
      <c r="C44" t="s">
        <v>69</v>
      </c>
      <c r="D44" t="s">
        <v>104</v>
      </c>
      <c r="E44" t="s">
        <v>437</v>
      </c>
      <c r="F44" t="s">
        <v>121</v>
      </c>
      <c r="G44">
        <v>0</v>
      </c>
    </row>
    <row r="45" spans="2:7" x14ac:dyDescent="0.25">
      <c r="B45" t="s">
        <v>68</v>
      </c>
      <c r="C45" t="s">
        <v>69</v>
      </c>
      <c r="D45" t="s">
        <v>104</v>
      </c>
      <c r="E45" t="s">
        <v>437</v>
      </c>
      <c r="F45" t="s">
        <v>121</v>
      </c>
      <c r="G45">
        <v>2481.375</v>
      </c>
    </row>
    <row r="46" spans="2:7" x14ac:dyDescent="0.25">
      <c r="B46" t="s">
        <v>68</v>
      </c>
      <c r="C46" t="s">
        <v>69</v>
      </c>
      <c r="D46" t="s">
        <v>104</v>
      </c>
      <c r="E46" t="s">
        <v>437</v>
      </c>
      <c r="F46" t="s">
        <v>121</v>
      </c>
      <c r="G46">
        <v>930.625</v>
      </c>
    </row>
    <row r="47" spans="2:7" x14ac:dyDescent="0.25">
      <c r="B47" t="s">
        <v>68</v>
      </c>
      <c r="C47" t="s">
        <v>69</v>
      </c>
      <c r="D47" t="s">
        <v>104</v>
      </c>
      <c r="E47" t="s">
        <v>437</v>
      </c>
      <c r="F47" t="s">
        <v>121</v>
      </c>
      <c r="G47">
        <v>580.125</v>
      </c>
    </row>
    <row r="48" spans="2:7" x14ac:dyDescent="0.25">
      <c r="B48" t="s">
        <v>68</v>
      </c>
      <c r="C48" t="s">
        <v>69</v>
      </c>
      <c r="D48" t="s">
        <v>104</v>
      </c>
      <c r="E48" t="s">
        <v>437</v>
      </c>
      <c r="F48" t="s">
        <v>121</v>
      </c>
      <c r="G48">
        <v>346.375</v>
      </c>
    </row>
    <row r="49" spans="1:28" x14ac:dyDescent="0.25">
      <c r="B49" t="s">
        <v>68</v>
      </c>
      <c r="C49" t="s">
        <v>69</v>
      </c>
      <c r="D49" t="s">
        <v>104</v>
      </c>
      <c r="E49" t="s">
        <v>437</v>
      </c>
      <c r="F49" t="s">
        <v>121</v>
      </c>
      <c r="G49">
        <v>92.125</v>
      </c>
    </row>
    <row r="50" spans="1:28" x14ac:dyDescent="0.25">
      <c r="B50" t="s">
        <v>68</v>
      </c>
      <c r="C50" t="s">
        <v>69</v>
      </c>
      <c r="D50" t="s">
        <v>104</v>
      </c>
      <c r="E50" t="s">
        <v>437</v>
      </c>
      <c r="F50" t="s">
        <v>121</v>
      </c>
      <c r="G50">
        <v>7</v>
      </c>
    </row>
    <row r="51" spans="1:28" x14ac:dyDescent="0.25">
      <c r="B51" t="s">
        <v>68</v>
      </c>
      <c r="C51" t="s">
        <v>69</v>
      </c>
      <c r="D51" t="s">
        <v>104</v>
      </c>
      <c r="E51" t="s">
        <v>437</v>
      </c>
      <c r="F51" t="s">
        <v>121</v>
      </c>
      <c r="G51">
        <v>18.125</v>
      </c>
    </row>
    <row r="52" spans="1:28" x14ac:dyDescent="0.25">
      <c r="B52" t="s">
        <v>68</v>
      </c>
      <c r="C52" t="s">
        <v>69</v>
      </c>
      <c r="D52" t="s">
        <v>104</v>
      </c>
      <c r="E52" t="s">
        <v>437</v>
      </c>
      <c r="F52" t="s">
        <v>121</v>
      </c>
      <c r="G52">
        <v>5.125</v>
      </c>
    </row>
    <row r="53" spans="1:28" x14ac:dyDescent="0.25">
      <c r="B53" t="s">
        <v>68</v>
      </c>
      <c r="C53" t="s">
        <v>69</v>
      </c>
      <c r="D53" t="s">
        <v>104</v>
      </c>
      <c r="E53" t="s">
        <v>437</v>
      </c>
      <c r="F53" t="s">
        <v>121</v>
      </c>
      <c r="G53">
        <v>0</v>
      </c>
      <c r="H53" s="64"/>
      <c r="I53" s="64"/>
      <c r="J53" s="64"/>
      <c r="K53" s="64"/>
      <c r="L53" s="64"/>
      <c r="M53" s="64"/>
      <c r="N53" s="64"/>
      <c r="O53" s="64"/>
    </row>
    <row r="54" spans="1:28" x14ac:dyDescent="0.25">
      <c r="B54" t="s">
        <v>68</v>
      </c>
      <c r="C54" t="s">
        <v>69</v>
      </c>
      <c r="D54" t="s">
        <v>104</v>
      </c>
      <c r="E54" t="s">
        <v>437</v>
      </c>
      <c r="F54" t="s">
        <v>121</v>
      </c>
      <c r="G54">
        <v>0</v>
      </c>
    </row>
    <row r="55" spans="1:28" s="57" customFormat="1" x14ac:dyDescent="0.25">
      <c r="B55" t="s">
        <v>72</v>
      </c>
      <c r="C55" t="s">
        <v>73</v>
      </c>
      <c r="D55" t="s">
        <v>104</v>
      </c>
      <c r="E55" s="127" t="s">
        <v>437</v>
      </c>
      <c r="F55" t="s">
        <v>121</v>
      </c>
      <c r="G55">
        <v>2947.875</v>
      </c>
      <c r="I55"/>
      <c r="J55"/>
      <c r="K55"/>
      <c r="L55"/>
      <c r="M55"/>
      <c r="N55"/>
      <c r="O55"/>
      <c r="P55"/>
      <c r="Q55"/>
      <c r="R55"/>
      <c r="S55"/>
      <c r="T55" s="59"/>
      <c r="U55"/>
      <c r="V55"/>
      <c r="AB55"/>
    </row>
    <row r="56" spans="1:28" s="57" customFormat="1" x14ac:dyDescent="0.25">
      <c r="A56"/>
      <c r="B56" t="s">
        <v>74</v>
      </c>
      <c r="C56" t="s">
        <v>75</v>
      </c>
      <c r="D56" t="s">
        <v>104</v>
      </c>
      <c r="E56" t="s">
        <v>437</v>
      </c>
      <c r="F56" t="s">
        <v>121</v>
      </c>
      <c r="G56">
        <v>3511.125</v>
      </c>
      <c r="I56"/>
      <c r="J56"/>
      <c r="K56"/>
      <c r="L56"/>
      <c r="M56"/>
      <c r="N56"/>
      <c r="O56"/>
    </row>
    <row r="57" spans="1:28" x14ac:dyDescent="0.25">
      <c r="B57" t="s">
        <v>76</v>
      </c>
      <c r="C57" t="s">
        <v>77</v>
      </c>
      <c r="D57" t="s">
        <v>104</v>
      </c>
      <c r="E57" t="s">
        <v>437</v>
      </c>
      <c r="F57" t="s">
        <v>121</v>
      </c>
      <c r="G57">
        <v>110.875</v>
      </c>
    </row>
    <row r="58" spans="1:28" x14ac:dyDescent="0.25">
      <c r="B58" t="s">
        <v>76</v>
      </c>
      <c r="C58" t="s">
        <v>77</v>
      </c>
      <c r="D58" t="s">
        <v>104</v>
      </c>
      <c r="E58" t="s">
        <v>437</v>
      </c>
      <c r="F58" t="s">
        <v>121</v>
      </c>
      <c r="G58">
        <v>0</v>
      </c>
    </row>
    <row r="59" spans="1:28" x14ac:dyDescent="0.25">
      <c r="B59" t="s">
        <v>78</v>
      </c>
      <c r="C59" t="s">
        <v>79</v>
      </c>
      <c r="D59" t="s">
        <v>104</v>
      </c>
      <c r="E59" t="s">
        <v>437</v>
      </c>
      <c r="F59" t="s">
        <v>121</v>
      </c>
      <c r="G59">
        <v>165.25</v>
      </c>
    </row>
    <row r="60" spans="1:28" x14ac:dyDescent="0.25">
      <c r="B60" t="s">
        <v>10</v>
      </c>
      <c r="C60" t="s">
        <v>11</v>
      </c>
      <c r="D60" t="s">
        <v>103</v>
      </c>
      <c r="E60" t="s">
        <v>437</v>
      </c>
      <c r="F60" t="s">
        <v>117</v>
      </c>
      <c r="G60">
        <v>277141.5</v>
      </c>
    </row>
    <row r="61" spans="1:28" x14ac:dyDescent="0.25">
      <c r="B61" t="s">
        <v>12</v>
      </c>
      <c r="C61" t="s">
        <v>13</v>
      </c>
      <c r="D61" t="s">
        <v>103</v>
      </c>
      <c r="E61" t="s">
        <v>437</v>
      </c>
      <c r="F61" t="s">
        <v>117</v>
      </c>
      <c r="G61">
        <v>3708111.328125</v>
      </c>
    </row>
    <row r="62" spans="1:28" x14ac:dyDescent="0.25">
      <c r="B62" t="s">
        <v>14</v>
      </c>
      <c r="C62" t="s">
        <v>15</v>
      </c>
      <c r="D62" t="s">
        <v>103</v>
      </c>
      <c r="E62" t="s">
        <v>437</v>
      </c>
      <c r="F62" t="s">
        <v>117</v>
      </c>
      <c r="G62">
        <v>99528.934374999997</v>
      </c>
    </row>
    <row r="63" spans="1:28" x14ac:dyDescent="0.25">
      <c r="B63" t="s">
        <v>16</v>
      </c>
      <c r="C63" t="s">
        <v>17</v>
      </c>
      <c r="D63" t="s">
        <v>103</v>
      </c>
      <c r="E63" t="s">
        <v>437</v>
      </c>
      <c r="F63" t="s">
        <v>117</v>
      </c>
      <c r="G63">
        <v>845312.0625</v>
      </c>
    </row>
    <row r="64" spans="1:28" x14ac:dyDescent="0.25">
      <c r="B64" t="s">
        <v>18</v>
      </c>
      <c r="C64" t="s">
        <v>19</v>
      </c>
      <c r="D64" t="s">
        <v>103</v>
      </c>
      <c r="E64" t="s">
        <v>437</v>
      </c>
      <c r="F64" t="s">
        <v>117</v>
      </c>
      <c r="G64">
        <v>539637.25</v>
      </c>
    </row>
    <row r="65" spans="2:15" x14ac:dyDescent="0.25">
      <c r="B65" t="s">
        <v>20</v>
      </c>
      <c r="C65" t="s">
        <v>21</v>
      </c>
      <c r="D65" t="s">
        <v>103</v>
      </c>
      <c r="E65" t="s">
        <v>437</v>
      </c>
      <c r="F65" t="s">
        <v>117</v>
      </c>
      <c r="G65">
        <v>575863.45374999999</v>
      </c>
    </row>
    <row r="66" spans="2:15" x14ac:dyDescent="0.25">
      <c r="B66" t="s">
        <v>22</v>
      </c>
      <c r="C66" t="s">
        <v>23</v>
      </c>
      <c r="D66" t="s">
        <v>103</v>
      </c>
      <c r="E66" t="s">
        <v>437</v>
      </c>
      <c r="F66" t="s">
        <v>117</v>
      </c>
      <c r="G66">
        <v>73550.171250000014</v>
      </c>
    </row>
    <row r="67" spans="2:15" x14ac:dyDescent="0.25">
      <c r="B67" t="s">
        <v>70</v>
      </c>
      <c r="C67" t="s">
        <v>71</v>
      </c>
      <c r="D67" t="s">
        <v>103</v>
      </c>
      <c r="E67" t="s">
        <v>437</v>
      </c>
      <c r="F67" t="s">
        <v>117</v>
      </c>
      <c r="G67">
        <v>2815.05</v>
      </c>
      <c r="I67" s="58"/>
      <c r="J67" s="58"/>
      <c r="K67" s="58"/>
      <c r="L67" s="58"/>
      <c r="M67" s="58"/>
      <c r="N67" s="58"/>
      <c r="O67" s="58"/>
    </row>
    <row r="68" spans="2:15" x14ac:dyDescent="0.25">
      <c r="B68" t="s">
        <v>28</v>
      </c>
      <c r="C68" t="s">
        <v>29</v>
      </c>
      <c r="D68" t="s">
        <v>104</v>
      </c>
      <c r="E68" t="s">
        <v>437</v>
      </c>
      <c r="F68" t="s">
        <v>117</v>
      </c>
      <c r="G68">
        <v>17318.5</v>
      </c>
    </row>
    <row r="69" spans="2:15" x14ac:dyDescent="0.25">
      <c r="B69" t="s">
        <v>32</v>
      </c>
      <c r="C69" t="s">
        <v>33</v>
      </c>
      <c r="D69" t="s">
        <v>104</v>
      </c>
      <c r="E69" t="s">
        <v>437</v>
      </c>
      <c r="F69" t="s">
        <v>117</v>
      </c>
      <c r="G69">
        <v>511.75</v>
      </c>
    </row>
    <row r="70" spans="2:15" x14ac:dyDescent="0.25">
      <c r="B70" t="s">
        <v>34</v>
      </c>
      <c r="C70" t="s">
        <v>35</v>
      </c>
      <c r="D70" t="s">
        <v>104</v>
      </c>
      <c r="E70" t="s">
        <v>437</v>
      </c>
      <c r="F70" t="s">
        <v>117</v>
      </c>
      <c r="G70">
        <v>16165</v>
      </c>
    </row>
    <row r="71" spans="2:15" x14ac:dyDescent="0.25">
      <c r="B71" t="s">
        <v>38</v>
      </c>
      <c r="C71" t="s">
        <v>39</v>
      </c>
      <c r="D71" t="s">
        <v>104</v>
      </c>
      <c r="E71" t="s">
        <v>437</v>
      </c>
      <c r="F71" t="s">
        <v>117</v>
      </c>
      <c r="G71">
        <v>40.125</v>
      </c>
    </row>
    <row r="72" spans="2:15" x14ac:dyDescent="0.25">
      <c r="B72" t="s">
        <v>40</v>
      </c>
      <c r="C72" t="s">
        <v>41</v>
      </c>
      <c r="D72" t="s">
        <v>104</v>
      </c>
      <c r="E72" t="s">
        <v>437</v>
      </c>
      <c r="F72" t="s">
        <v>117</v>
      </c>
      <c r="G72">
        <v>7469.875</v>
      </c>
    </row>
    <row r="73" spans="2:15" x14ac:dyDescent="0.25">
      <c r="B73" t="s">
        <v>38</v>
      </c>
      <c r="C73" t="s">
        <v>39</v>
      </c>
      <c r="D73" t="s">
        <v>104</v>
      </c>
      <c r="E73" t="s">
        <v>437</v>
      </c>
      <c r="F73" t="s">
        <v>117</v>
      </c>
      <c r="G73">
        <v>0</v>
      </c>
    </row>
    <row r="74" spans="2:15" x14ac:dyDescent="0.25">
      <c r="B74" t="s">
        <v>40</v>
      </c>
      <c r="C74" t="s">
        <v>41</v>
      </c>
      <c r="D74" t="s">
        <v>104</v>
      </c>
      <c r="E74" t="s">
        <v>437</v>
      </c>
      <c r="F74" t="s">
        <v>117</v>
      </c>
      <c r="G74">
        <v>0</v>
      </c>
    </row>
    <row r="75" spans="2:15" x14ac:dyDescent="0.25">
      <c r="B75" t="s">
        <v>30</v>
      </c>
      <c r="C75" t="s">
        <v>31</v>
      </c>
      <c r="D75" t="s">
        <v>104</v>
      </c>
      <c r="E75" t="s">
        <v>437</v>
      </c>
      <c r="F75" t="s">
        <v>117</v>
      </c>
      <c r="G75">
        <v>5434.75</v>
      </c>
    </row>
    <row r="76" spans="2:15" x14ac:dyDescent="0.25">
      <c r="B76" t="s">
        <v>36</v>
      </c>
      <c r="C76" t="s">
        <v>37</v>
      </c>
      <c r="D76" t="s">
        <v>104</v>
      </c>
      <c r="E76" t="s">
        <v>437</v>
      </c>
      <c r="F76" t="s">
        <v>117</v>
      </c>
      <c r="G76">
        <v>5423.375</v>
      </c>
    </row>
    <row r="77" spans="2:15" x14ac:dyDescent="0.25">
      <c r="B77" t="s">
        <v>42</v>
      </c>
      <c r="C77" t="s">
        <v>43</v>
      </c>
      <c r="D77" t="s">
        <v>104</v>
      </c>
      <c r="E77" t="s">
        <v>437</v>
      </c>
      <c r="F77" t="s">
        <v>117</v>
      </c>
      <c r="G77">
        <v>797.375</v>
      </c>
    </row>
    <row r="78" spans="2:15" x14ac:dyDescent="0.25">
      <c r="B78" t="s">
        <v>42</v>
      </c>
      <c r="C78" t="s">
        <v>43</v>
      </c>
      <c r="D78" t="s">
        <v>104</v>
      </c>
      <c r="E78" t="s">
        <v>437</v>
      </c>
      <c r="F78" t="s">
        <v>117</v>
      </c>
      <c r="G78">
        <v>0</v>
      </c>
    </row>
    <row r="79" spans="2:15" x14ac:dyDescent="0.25">
      <c r="B79" t="s">
        <v>44</v>
      </c>
      <c r="C79" t="s">
        <v>45</v>
      </c>
      <c r="D79" t="s">
        <v>104</v>
      </c>
      <c r="E79" t="s">
        <v>437</v>
      </c>
      <c r="F79" t="s">
        <v>117</v>
      </c>
      <c r="G79">
        <v>28.25</v>
      </c>
    </row>
    <row r="80" spans="2:15" x14ac:dyDescent="0.25">
      <c r="B80" t="s">
        <v>44</v>
      </c>
      <c r="C80" t="s">
        <v>45</v>
      </c>
      <c r="D80" t="s">
        <v>104</v>
      </c>
      <c r="E80" t="s">
        <v>437</v>
      </c>
      <c r="F80" t="s">
        <v>117</v>
      </c>
      <c r="G80">
        <v>4964.625</v>
      </c>
    </row>
    <row r="81" spans="2:7" x14ac:dyDescent="0.25">
      <c r="B81" t="s">
        <v>44</v>
      </c>
      <c r="C81" t="s">
        <v>45</v>
      </c>
      <c r="D81" t="s">
        <v>104</v>
      </c>
      <c r="E81" t="s">
        <v>437</v>
      </c>
      <c r="F81" t="s">
        <v>117</v>
      </c>
      <c r="G81">
        <v>491.5</v>
      </c>
    </row>
    <row r="82" spans="2:7" x14ac:dyDescent="0.25">
      <c r="B82" t="s">
        <v>44</v>
      </c>
      <c r="C82" t="s">
        <v>45</v>
      </c>
      <c r="D82" t="s">
        <v>104</v>
      </c>
      <c r="E82" t="s">
        <v>437</v>
      </c>
      <c r="F82" t="s">
        <v>117</v>
      </c>
      <c r="G82">
        <v>0</v>
      </c>
    </row>
    <row r="83" spans="2:7" x14ac:dyDescent="0.25">
      <c r="B83" t="s">
        <v>44</v>
      </c>
      <c r="C83" t="s">
        <v>45</v>
      </c>
      <c r="D83" t="s">
        <v>104</v>
      </c>
      <c r="E83" t="s">
        <v>437</v>
      </c>
      <c r="F83" t="s">
        <v>117</v>
      </c>
      <c r="G83">
        <v>1.5</v>
      </c>
    </row>
    <row r="84" spans="2:7" x14ac:dyDescent="0.25">
      <c r="B84" t="s">
        <v>44</v>
      </c>
      <c r="C84" t="s">
        <v>45</v>
      </c>
      <c r="D84" t="s">
        <v>104</v>
      </c>
      <c r="E84" t="s">
        <v>437</v>
      </c>
      <c r="F84" t="s">
        <v>117</v>
      </c>
      <c r="G84">
        <v>33</v>
      </c>
    </row>
    <row r="85" spans="2:7" x14ac:dyDescent="0.25">
      <c r="B85" t="s">
        <v>44</v>
      </c>
      <c r="C85" t="s">
        <v>45</v>
      </c>
      <c r="D85" t="s">
        <v>104</v>
      </c>
      <c r="E85" t="s">
        <v>437</v>
      </c>
      <c r="F85" t="s">
        <v>117</v>
      </c>
      <c r="G85">
        <v>1.875</v>
      </c>
    </row>
    <row r="86" spans="2:7" x14ac:dyDescent="0.25">
      <c r="B86" t="s">
        <v>44</v>
      </c>
      <c r="C86" t="s">
        <v>45</v>
      </c>
      <c r="D86" t="s">
        <v>104</v>
      </c>
      <c r="E86" t="s">
        <v>437</v>
      </c>
      <c r="F86" t="s">
        <v>117</v>
      </c>
      <c r="G86">
        <v>0</v>
      </c>
    </row>
    <row r="87" spans="2:7" x14ac:dyDescent="0.25">
      <c r="B87" t="s">
        <v>66</v>
      </c>
      <c r="C87" t="s">
        <v>67</v>
      </c>
      <c r="D87" t="s">
        <v>104</v>
      </c>
      <c r="E87" t="s">
        <v>437</v>
      </c>
      <c r="F87" t="s">
        <v>117</v>
      </c>
      <c r="G87">
        <v>110.25</v>
      </c>
    </row>
    <row r="88" spans="2:7" x14ac:dyDescent="0.25">
      <c r="B88" t="s">
        <v>66</v>
      </c>
      <c r="C88" t="s">
        <v>67</v>
      </c>
      <c r="D88" t="s">
        <v>104</v>
      </c>
      <c r="E88" t="s">
        <v>437</v>
      </c>
      <c r="F88" t="s">
        <v>117</v>
      </c>
      <c r="G88">
        <v>0</v>
      </c>
    </row>
    <row r="89" spans="2:7" x14ac:dyDescent="0.25">
      <c r="B89" t="s">
        <v>56</v>
      </c>
      <c r="C89" t="s">
        <v>57</v>
      </c>
      <c r="D89" t="s">
        <v>104</v>
      </c>
      <c r="E89" t="s">
        <v>437</v>
      </c>
      <c r="F89" t="s">
        <v>117</v>
      </c>
      <c r="G89">
        <v>26.375</v>
      </c>
    </row>
    <row r="90" spans="2:7" x14ac:dyDescent="0.25">
      <c r="B90" t="s">
        <v>68</v>
      </c>
      <c r="C90" t="s">
        <v>69</v>
      </c>
      <c r="D90" t="s">
        <v>104</v>
      </c>
      <c r="E90" t="s">
        <v>437</v>
      </c>
      <c r="F90" t="s">
        <v>117</v>
      </c>
      <c r="G90">
        <v>2988.5</v>
      </c>
    </row>
    <row r="91" spans="2:7" x14ac:dyDescent="0.25">
      <c r="B91" t="s">
        <v>68</v>
      </c>
      <c r="C91" t="s">
        <v>69</v>
      </c>
      <c r="D91" t="s">
        <v>104</v>
      </c>
      <c r="E91" t="s">
        <v>437</v>
      </c>
      <c r="F91" t="s">
        <v>117</v>
      </c>
      <c r="G91">
        <v>0</v>
      </c>
    </row>
    <row r="92" spans="2:7" x14ac:dyDescent="0.25">
      <c r="B92" t="s">
        <v>68</v>
      </c>
      <c r="C92" t="s">
        <v>69</v>
      </c>
      <c r="D92" t="s">
        <v>104</v>
      </c>
      <c r="E92" t="s">
        <v>437</v>
      </c>
      <c r="F92" t="s">
        <v>117</v>
      </c>
      <c r="G92">
        <v>869.25</v>
      </c>
    </row>
    <row r="93" spans="2:7" x14ac:dyDescent="0.25">
      <c r="B93" t="s">
        <v>68</v>
      </c>
      <c r="C93" t="s">
        <v>69</v>
      </c>
      <c r="D93" t="s">
        <v>104</v>
      </c>
      <c r="E93" t="s">
        <v>437</v>
      </c>
      <c r="F93" t="s">
        <v>117</v>
      </c>
      <c r="G93">
        <v>366.5</v>
      </c>
    </row>
    <row r="94" spans="2:7" x14ac:dyDescent="0.25">
      <c r="B94" t="s">
        <v>68</v>
      </c>
      <c r="C94" t="s">
        <v>69</v>
      </c>
      <c r="D94" t="s">
        <v>104</v>
      </c>
      <c r="E94" t="s">
        <v>437</v>
      </c>
      <c r="F94" t="s">
        <v>117</v>
      </c>
      <c r="G94">
        <v>427.25</v>
      </c>
    </row>
    <row r="95" spans="2:7" x14ac:dyDescent="0.25">
      <c r="B95" t="s">
        <v>68</v>
      </c>
      <c r="C95" t="s">
        <v>69</v>
      </c>
      <c r="D95" t="s">
        <v>104</v>
      </c>
      <c r="E95" t="s">
        <v>437</v>
      </c>
      <c r="F95" t="s">
        <v>117</v>
      </c>
      <c r="G95">
        <v>99.125</v>
      </c>
    </row>
    <row r="96" spans="2:7" x14ac:dyDescent="0.25">
      <c r="B96" t="s">
        <v>68</v>
      </c>
      <c r="C96" t="s">
        <v>69</v>
      </c>
      <c r="D96" t="s">
        <v>104</v>
      </c>
      <c r="E96" t="s">
        <v>437</v>
      </c>
      <c r="F96" t="s">
        <v>117</v>
      </c>
      <c r="G96">
        <v>5.625</v>
      </c>
    </row>
    <row r="97" spans="2:7" x14ac:dyDescent="0.25">
      <c r="B97" t="s">
        <v>68</v>
      </c>
      <c r="C97" t="s">
        <v>69</v>
      </c>
      <c r="D97" t="s">
        <v>104</v>
      </c>
      <c r="E97" t="s">
        <v>437</v>
      </c>
      <c r="F97" t="s">
        <v>117</v>
      </c>
      <c r="G97">
        <v>0.375</v>
      </c>
    </row>
    <row r="98" spans="2:7" x14ac:dyDescent="0.25">
      <c r="B98" t="s">
        <v>68</v>
      </c>
      <c r="C98" t="s">
        <v>69</v>
      </c>
      <c r="D98" t="s">
        <v>104</v>
      </c>
      <c r="E98" t="s">
        <v>437</v>
      </c>
      <c r="F98" t="s">
        <v>117</v>
      </c>
      <c r="G98">
        <v>35.5</v>
      </c>
    </row>
    <row r="99" spans="2:7" x14ac:dyDescent="0.25">
      <c r="B99" t="s">
        <v>68</v>
      </c>
      <c r="C99" t="s">
        <v>69</v>
      </c>
      <c r="D99" t="s">
        <v>104</v>
      </c>
      <c r="E99" t="s">
        <v>437</v>
      </c>
      <c r="F99" t="s">
        <v>117</v>
      </c>
      <c r="G99">
        <v>27.5</v>
      </c>
    </row>
    <row r="100" spans="2:7" x14ac:dyDescent="0.25">
      <c r="B100" t="s">
        <v>68</v>
      </c>
      <c r="C100" t="s">
        <v>69</v>
      </c>
      <c r="D100" t="s">
        <v>104</v>
      </c>
      <c r="E100" t="s">
        <v>437</v>
      </c>
      <c r="F100" t="s">
        <v>117</v>
      </c>
      <c r="G100">
        <v>1</v>
      </c>
    </row>
    <row r="101" spans="2:7" x14ac:dyDescent="0.25">
      <c r="B101" t="s">
        <v>68</v>
      </c>
      <c r="C101" t="s">
        <v>69</v>
      </c>
      <c r="D101" t="s">
        <v>104</v>
      </c>
      <c r="E101" t="s">
        <v>437</v>
      </c>
      <c r="F101" t="s">
        <v>117</v>
      </c>
      <c r="G101">
        <v>2</v>
      </c>
    </row>
    <row r="102" spans="2:7" x14ac:dyDescent="0.25">
      <c r="B102" t="s">
        <v>72</v>
      </c>
      <c r="C102" t="s">
        <v>73</v>
      </c>
      <c r="D102" t="s">
        <v>104</v>
      </c>
      <c r="E102" t="s">
        <v>437</v>
      </c>
      <c r="F102" t="s">
        <v>117</v>
      </c>
      <c r="G102">
        <v>4211.625</v>
      </c>
    </row>
    <row r="103" spans="2:7" x14ac:dyDescent="0.25">
      <c r="B103" t="s">
        <v>74</v>
      </c>
      <c r="C103" t="s">
        <v>75</v>
      </c>
      <c r="D103" t="s">
        <v>104</v>
      </c>
      <c r="E103" t="s">
        <v>437</v>
      </c>
      <c r="F103" t="s">
        <v>117</v>
      </c>
      <c r="G103">
        <v>8670.5</v>
      </c>
    </row>
    <row r="104" spans="2:7" x14ac:dyDescent="0.25">
      <c r="B104" t="s">
        <v>76</v>
      </c>
      <c r="C104" t="s">
        <v>77</v>
      </c>
      <c r="D104" t="s">
        <v>104</v>
      </c>
      <c r="E104" t="s">
        <v>437</v>
      </c>
      <c r="F104" t="s">
        <v>117</v>
      </c>
      <c r="G104">
        <v>708.875</v>
      </c>
    </row>
    <row r="105" spans="2:7" x14ac:dyDescent="0.25">
      <c r="B105" t="s">
        <v>76</v>
      </c>
      <c r="C105" t="s">
        <v>77</v>
      </c>
      <c r="D105" t="s">
        <v>104</v>
      </c>
      <c r="E105" t="s">
        <v>437</v>
      </c>
      <c r="F105" t="s">
        <v>117</v>
      </c>
      <c r="G105">
        <v>0</v>
      </c>
    </row>
    <row r="106" spans="2:7" x14ac:dyDescent="0.25">
      <c r="B106" t="s">
        <v>78</v>
      </c>
      <c r="C106" t="s">
        <v>79</v>
      </c>
      <c r="D106" t="s">
        <v>104</v>
      </c>
      <c r="E106" t="s">
        <v>437</v>
      </c>
      <c r="F106" t="s">
        <v>117</v>
      </c>
      <c r="G106">
        <v>212.75</v>
      </c>
    </row>
    <row r="107" spans="2:7" x14ac:dyDescent="0.25">
      <c r="B107" t="s">
        <v>10</v>
      </c>
      <c r="C107" t="s">
        <v>11</v>
      </c>
      <c r="D107" t="s">
        <v>103</v>
      </c>
      <c r="E107" t="s">
        <v>437</v>
      </c>
      <c r="F107" t="s">
        <v>120</v>
      </c>
      <c r="G107">
        <v>56849.875</v>
      </c>
    </row>
    <row r="108" spans="2:7" x14ac:dyDescent="0.25">
      <c r="B108" t="s">
        <v>12</v>
      </c>
      <c r="C108" t="s">
        <v>13</v>
      </c>
      <c r="D108" t="s">
        <v>103</v>
      </c>
      <c r="E108" t="s">
        <v>437</v>
      </c>
      <c r="F108" t="s">
        <v>120</v>
      </c>
      <c r="G108">
        <v>1057023.8465740215</v>
      </c>
    </row>
    <row r="109" spans="2:7" x14ac:dyDescent="0.25">
      <c r="B109" t="s">
        <v>14</v>
      </c>
      <c r="C109" t="s">
        <v>15</v>
      </c>
      <c r="D109" t="s">
        <v>103</v>
      </c>
      <c r="E109" t="s">
        <v>437</v>
      </c>
      <c r="F109" t="s">
        <v>120</v>
      </c>
      <c r="G109">
        <v>3129.9710155057396</v>
      </c>
    </row>
    <row r="110" spans="2:7" x14ac:dyDescent="0.25">
      <c r="B110" t="s">
        <v>16</v>
      </c>
      <c r="C110" t="s">
        <v>17</v>
      </c>
      <c r="D110" t="s">
        <v>103</v>
      </c>
      <c r="E110" t="s">
        <v>437</v>
      </c>
      <c r="F110" t="s">
        <v>120</v>
      </c>
      <c r="G110">
        <v>148933.65342597832</v>
      </c>
    </row>
    <row r="111" spans="2:7" x14ac:dyDescent="0.25">
      <c r="B111" t="s">
        <v>18</v>
      </c>
      <c r="C111" t="s">
        <v>19</v>
      </c>
      <c r="D111" t="s">
        <v>103</v>
      </c>
      <c r="E111" t="s">
        <v>437</v>
      </c>
      <c r="F111" t="s">
        <v>120</v>
      </c>
      <c r="G111">
        <v>101374.47481225923</v>
      </c>
    </row>
    <row r="112" spans="2:7" x14ac:dyDescent="0.25">
      <c r="B112" t="s">
        <v>20</v>
      </c>
      <c r="C112" t="s">
        <v>21</v>
      </c>
      <c r="D112" t="s">
        <v>103</v>
      </c>
      <c r="E112" t="s">
        <v>437</v>
      </c>
      <c r="F112" t="s">
        <v>120</v>
      </c>
      <c r="G112">
        <v>172739.05417223505</v>
      </c>
    </row>
    <row r="113" spans="2:7" x14ac:dyDescent="0.25">
      <c r="B113" t="s">
        <v>22</v>
      </c>
      <c r="C113" t="s">
        <v>23</v>
      </c>
      <c r="D113" t="s">
        <v>103</v>
      </c>
      <c r="E113" t="s">
        <v>437</v>
      </c>
      <c r="F113" t="s">
        <v>120</v>
      </c>
      <c r="G113">
        <v>15500</v>
      </c>
    </row>
    <row r="114" spans="2:7" x14ac:dyDescent="0.25">
      <c r="B114" t="s">
        <v>70</v>
      </c>
      <c r="C114" t="s">
        <v>71</v>
      </c>
      <c r="D114" t="s">
        <v>103</v>
      </c>
      <c r="E114" t="s">
        <v>437</v>
      </c>
      <c r="F114" t="s">
        <v>120</v>
      </c>
      <c r="G114">
        <v>47.125</v>
      </c>
    </row>
    <row r="115" spans="2:7" x14ac:dyDescent="0.25">
      <c r="B115" t="s">
        <v>28</v>
      </c>
      <c r="C115" t="s">
        <v>29</v>
      </c>
      <c r="D115" t="s">
        <v>104</v>
      </c>
      <c r="E115" t="s">
        <v>437</v>
      </c>
      <c r="F115" t="s">
        <v>120</v>
      </c>
      <c r="G115">
        <v>3859.625</v>
      </c>
    </row>
    <row r="116" spans="2:7" x14ac:dyDescent="0.25">
      <c r="B116" t="s">
        <v>32</v>
      </c>
      <c r="C116" t="s">
        <v>33</v>
      </c>
      <c r="D116" t="s">
        <v>104</v>
      </c>
      <c r="E116" t="s">
        <v>437</v>
      </c>
      <c r="F116" t="s">
        <v>120</v>
      </c>
      <c r="G116">
        <v>134.75</v>
      </c>
    </row>
    <row r="117" spans="2:7" x14ac:dyDescent="0.25">
      <c r="B117" t="s">
        <v>34</v>
      </c>
      <c r="C117" t="s">
        <v>35</v>
      </c>
      <c r="D117" t="s">
        <v>104</v>
      </c>
      <c r="E117" t="s">
        <v>437</v>
      </c>
      <c r="F117" t="s">
        <v>120</v>
      </c>
      <c r="G117">
        <v>4205.375</v>
      </c>
    </row>
    <row r="118" spans="2:7" x14ac:dyDescent="0.25">
      <c r="B118" t="s">
        <v>38</v>
      </c>
      <c r="C118" t="s">
        <v>39</v>
      </c>
      <c r="D118" t="s">
        <v>104</v>
      </c>
      <c r="E118" t="s">
        <v>437</v>
      </c>
      <c r="F118" t="s">
        <v>120</v>
      </c>
      <c r="G118">
        <v>1.125</v>
      </c>
    </row>
    <row r="119" spans="2:7" x14ac:dyDescent="0.25">
      <c r="B119" t="s">
        <v>40</v>
      </c>
      <c r="C119" t="s">
        <v>41</v>
      </c>
      <c r="D119" t="s">
        <v>104</v>
      </c>
      <c r="E119" t="s">
        <v>437</v>
      </c>
      <c r="F119" t="s">
        <v>120</v>
      </c>
      <c r="G119">
        <v>1269.375</v>
      </c>
    </row>
    <row r="120" spans="2:7" x14ac:dyDescent="0.25">
      <c r="B120" t="s">
        <v>38</v>
      </c>
      <c r="C120" t="s">
        <v>39</v>
      </c>
      <c r="D120" t="s">
        <v>104</v>
      </c>
      <c r="E120" t="s">
        <v>437</v>
      </c>
      <c r="F120" t="s">
        <v>120</v>
      </c>
      <c r="G120">
        <v>6</v>
      </c>
    </row>
    <row r="121" spans="2:7" x14ac:dyDescent="0.25">
      <c r="B121" t="s">
        <v>40</v>
      </c>
      <c r="C121" t="s">
        <v>41</v>
      </c>
      <c r="D121" t="s">
        <v>104</v>
      </c>
      <c r="E121" t="s">
        <v>437</v>
      </c>
      <c r="F121" t="s">
        <v>120</v>
      </c>
      <c r="G121">
        <v>107.375</v>
      </c>
    </row>
    <row r="122" spans="2:7" x14ac:dyDescent="0.25">
      <c r="B122" t="s">
        <v>30</v>
      </c>
      <c r="C122" t="s">
        <v>31</v>
      </c>
      <c r="D122" t="s">
        <v>104</v>
      </c>
      <c r="E122" t="s">
        <v>437</v>
      </c>
      <c r="F122" t="s">
        <v>120</v>
      </c>
      <c r="G122">
        <v>3370.25</v>
      </c>
    </row>
    <row r="123" spans="2:7" x14ac:dyDescent="0.25">
      <c r="B123" t="s">
        <v>36</v>
      </c>
      <c r="C123" t="s">
        <v>37</v>
      </c>
      <c r="D123" t="s">
        <v>104</v>
      </c>
      <c r="E123" t="s">
        <v>437</v>
      </c>
      <c r="F123" t="s">
        <v>120</v>
      </c>
      <c r="G123">
        <v>2326.875</v>
      </c>
    </row>
    <row r="124" spans="2:7" x14ac:dyDescent="0.25">
      <c r="B124" t="s">
        <v>42</v>
      </c>
      <c r="C124" t="s">
        <v>43</v>
      </c>
      <c r="D124" t="s">
        <v>104</v>
      </c>
      <c r="E124" t="s">
        <v>437</v>
      </c>
      <c r="F124" t="s">
        <v>120</v>
      </c>
      <c r="G124">
        <v>161.25</v>
      </c>
    </row>
    <row r="125" spans="2:7" x14ac:dyDescent="0.25">
      <c r="B125" t="s">
        <v>42</v>
      </c>
      <c r="C125" t="s">
        <v>43</v>
      </c>
      <c r="D125" t="s">
        <v>104</v>
      </c>
      <c r="E125" t="s">
        <v>437</v>
      </c>
      <c r="F125" t="s">
        <v>120</v>
      </c>
      <c r="G125">
        <v>1.125</v>
      </c>
    </row>
    <row r="126" spans="2:7" x14ac:dyDescent="0.25">
      <c r="B126" t="s">
        <v>44</v>
      </c>
      <c r="C126" t="s">
        <v>45</v>
      </c>
      <c r="D126" t="s">
        <v>104</v>
      </c>
      <c r="E126" t="s">
        <v>437</v>
      </c>
      <c r="F126" t="s">
        <v>120</v>
      </c>
      <c r="G126">
        <v>1.375</v>
      </c>
    </row>
    <row r="127" spans="2:7" x14ac:dyDescent="0.25">
      <c r="B127" t="s">
        <v>44</v>
      </c>
      <c r="C127" t="s">
        <v>45</v>
      </c>
      <c r="D127" t="s">
        <v>104</v>
      </c>
      <c r="E127" t="s">
        <v>437</v>
      </c>
      <c r="F127" t="s">
        <v>120</v>
      </c>
      <c r="G127">
        <v>584.875</v>
      </c>
    </row>
    <row r="128" spans="2:7" x14ac:dyDescent="0.25">
      <c r="B128" t="s">
        <v>44</v>
      </c>
      <c r="C128" t="s">
        <v>45</v>
      </c>
      <c r="D128" t="s">
        <v>104</v>
      </c>
      <c r="E128" t="s">
        <v>437</v>
      </c>
      <c r="F128" t="s">
        <v>120</v>
      </c>
      <c r="G128">
        <v>122.5</v>
      </c>
    </row>
    <row r="129" spans="2:7" x14ac:dyDescent="0.25">
      <c r="B129" t="s">
        <v>44</v>
      </c>
      <c r="C129" t="s">
        <v>45</v>
      </c>
      <c r="D129" t="s">
        <v>104</v>
      </c>
      <c r="E129" t="s">
        <v>437</v>
      </c>
      <c r="F129" t="s">
        <v>120</v>
      </c>
      <c r="G129">
        <v>3.5</v>
      </c>
    </row>
    <row r="130" spans="2:7" x14ac:dyDescent="0.25">
      <c r="B130" t="s">
        <v>44</v>
      </c>
      <c r="C130" t="s">
        <v>45</v>
      </c>
      <c r="D130" t="s">
        <v>104</v>
      </c>
      <c r="E130" t="s">
        <v>437</v>
      </c>
      <c r="F130" t="s">
        <v>120</v>
      </c>
      <c r="G130">
        <v>6</v>
      </c>
    </row>
    <row r="131" spans="2:7" x14ac:dyDescent="0.25">
      <c r="B131" t="s">
        <v>44</v>
      </c>
      <c r="C131" t="s">
        <v>45</v>
      </c>
      <c r="D131" t="s">
        <v>104</v>
      </c>
      <c r="E131" t="s">
        <v>437</v>
      </c>
      <c r="F131" t="s">
        <v>120</v>
      </c>
      <c r="G131">
        <v>6.25</v>
      </c>
    </row>
    <row r="132" spans="2:7" x14ac:dyDescent="0.25">
      <c r="B132" t="s">
        <v>44</v>
      </c>
      <c r="C132" t="s">
        <v>45</v>
      </c>
      <c r="D132" t="s">
        <v>104</v>
      </c>
      <c r="E132" t="s">
        <v>437</v>
      </c>
      <c r="F132" t="s">
        <v>120</v>
      </c>
      <c r="G132">
        <v>4</v>
      </c>
    </row>
    <row r="133" spans="2:7" x14ac:dyDescent="0.25">
      <c r="B133" t="s">
        <v>44</v>
      </c>
      <c r="C133" t="s">
        <v>45</v>
      </c>
      <c r="D133" t="s">
        <v>104</v>
      </c>
      <c r="E133" t="s">
        <v>437</v>
      </c>
      <c r="F133" t="s">
        <v>120</v>
      </c>
      <c r="G133">
        <v>0</v>
      </c>
    </row>
    <row r="134" spans="2:7" x14ac:dyDescent="0.25">
      <c r="B134" t="s">
        <v>66</v>
      </c>
      <c r="C134" t="s">
        <v>67</v>
      </c>
      <c r="D134" t="s">
        <v>104</v>
      </c>
      <c r="E134" t="s">
        <v>437</v>
      </c>
      <c r="F134" t="s">
        <v>120</v>
      </c>
      <c r="G134">
        <v>13.625</v>
      </c>
    </row>
    <row r="135" spans="2:7" x14ac:dyDescent="0.25">
      <c r="B135" t="s">
        <v>66</v>
      </c>
      <c r="C135" t="s">
        <v>67</v>
      </c>
      <c r="D135" t="s">
        <v>104</v>
      </c>
      <c r="E135" t="s">
        <v>437</v>
      </c>
      <c r="F135" t="s">
        <v>120</v>
      </c>
      <c r="G135">
        <v>1</v>
      </c>
    </row>
    <row r="136" spans="2:7" x14ac:dyDescent="0.25">
      <c r="B136" t="s">
        <v>56</v>
      </c>
      <c r="C136" t="s">
        <v>57</v>
      </c>
      <c r="D136" t="s">
        <v>104</v>
      </c>
      <c r="E136" t="s">
        <v>437</v>
      </c>
      <c r="F136" t="s">
        <v>120</v>
      </c>
      <c r="G136">
        <v>2.5</v>
      </c>
    </row>
    <row r="137" spans="2:7" x14ac:dyDescent="0.25">
      <c r="B137" t="s">
        <v>68</v>
      </c>
      <c r="C137" t="s">
        <v>69</v>
      </c>
      <c r="D137" t="s">
        <v>104</v>
      </c>
      <c r="E137" t="s">
        <v>437</v>
      </c>
      <c r="F137" t="s">
        <v>120</v>
      </c>
      <c r="G137">
        <v>1956.125</v>
      </c>
    </row>
    <row r="138" spans="2:7" x14ac:dyDescent="0.25">
      <c r="B138" t="s">
        <v>68</v>
      </c>
      <c r="C138" t="s">
        <v>69</v>
      </c>
      <c r="D138" t="s">
        <v>104</v>
      </c>
      <c r="E138" t="s">
        <v>437</v>
      </c>
      <c r="F138" t="s">
        <v>120</v>
      </c>
      <c r="G138">
        <v>4</v>
      </c>
    </row>
    <row r="139" spans="2:7" x14ac:dyDescent="0.25">
      <c r="B139" t="s">
        <v>68</v>
      </c>
      <c r="C139" t="s">
        <v>69</v>
      </c>
      <c r="D139" t="s">
        <v>104</v>
      </c>
      <c r="E139" t="s">
        <v>437</v>
      </c>
      <c r="F139" t="s">
        <v>120</v>
      </c>
      <c r="G139">
        <v>322.25</v>
      </c>
    </row>
    <row r="140" spans="2:7" x14ac:dyDescent="0.25">
      <c r="B140" t="s">
        <v>68</v>
      </c>
      <c r="C140" t="s">
        <v>69</v>
      </c>
      <c r="D140" t="s">
        <v>104</v>
      </c>
      <c r="E140" t="s">
        <v>437</v>
      </c>
      <c r="F140" t="s">
        <v>120</v>
      </c>
      <c r="G140">
        <v>104.875</v>
      </c>
    </row>
    <row r="141" spans="2:7" x14ac:dyDescent="0.25">
      <c r="B141" t="s">
        <v>68</v>
      </c>
      <c r="C141" t="s">
        <v>69</v>
      </c>
      <c r="D141" t="s">
        <v>104</v>
      </c>
      <c r="E141" t="s">
        <v>437</v>
      </c>
      <c r="F141" t="s">
        <v>120</v>
      </c>
      <c r="G141">
        <v>130.375</v>
      </c>
    </row>
    <row r="142" spans="2:7" x14ac:dyDescent="0.25">
      <c r="B142" t="s">
        <v>68</v>
      </c>
      <c r="C142" t="s">
        <v>69</v>
      </c>
      <c r="D142" t="s">
        <v>104</v>
      </c>
      <c r="E142" t="s">
        <v>437</v>
      </c>
      <c r="F142" t="s">
        <v>120</v>
      </c>
      <c r="G142">
        <v>86.75</v>
      </c>
    </row>
    <row r="143" spans="2:7" x14ac:dyDescent="0.25">
      <c r="B143" t="s">
        <v>68</v>
      </c>
      <c r="C143" t="s">
        <v>69</v>
      </c>
      <c r="D143" t="s">
        <v>104</v>
      </c>
      <c r="E143" t="s">
        <v>437</v>
      </c>
      <c r="F143" t="s">
        <v>120</v>
      </c>
      <c r="G143">
        <v>11.125</v>
      </c>
    </row>
    <row r="144" spans="2:7" x14ac:dyDescent="0.25">
      <c r="B144" t="s">
        <v>68</v>
      </c>
      <c r="C144" t="s">
        <v>69</v>
      </c>
      <c r="D144" t="s">
        <v>104</v>
      </c>
      <c r="E144" t="s">
        <v>437</v>
      </c>
      <c r="F144" t="s">
        <v>120</v>
      </c>
      <c r="G144">
        <v>1</v>
      </c>
    </row>
    <row r="145" spans="2:7" x14ac:dyDescent="0.25">
      <c r="B145" t="s">
        <v>68</v>
      </c>
      <c r="C145" t="s">
        <v>69</v>
      </c>
      <c r="D145" t="s">
        <v>104</v>
      </c>
      <c r="E145" t="s">
        <v>437</v>
      </c>
      <c r="F145" t="s">
        <v>120</v>
      </c>
      <c r="G145">
        <v>3.5</v>
      </c>
    </row>
    <row r="146" spans="2:7" x14ac:dyDescent="0.25">
      <c r="B146" t="s">
        <v>68</v>
      </c>
      <c r="C146" t="s">
        <v>69</v>
      </c>
      <c r="D146" t="s">
        <v>104</v>
      </c>
      <c r="E146" t="s">
        <v>437</v>
      </c>
      <c r="F146" t="s">
        <v>120</v>
      </c>
      <c r="G146">
        <v>1</v>
      </c>
    </row>
    <row r="147" spans="2:7" x14ac:dyDescent="0.25">
      <c r="B147" t="s">
        <v>68</v>
      </c>
      <c r="C147" t="s">
        <v>69</v>
      </c>
      <c r="D147" t="s">
        <v>104</v>
      </c>
      <c r="E147" t="s">
        <v>437</v>
      </c>
      <c r="F147" t="s">
        <v>120</v>
      </c>
      <c r="G147">
        <v>0</v>
      </c>
    </row>
    <row r="148" spans="2:7" x14ac:dyDescent="0.25">
      <c r="B148" t="s">
        <v>68</v>
      </c>
      <c r="C148" t="s">
        <v>69</v>
      </c>
      <c r="D148" t="s">
        <v>104</v>
      </c>
      <c r="E148" t="s">
        <v>437</v>
      </c>
      <c r="F148" t="s">
        <v>120</v>
      </c>
      <c r="G148">
        <v>0</v>
      </c>
    </row>
    <row r="149" spans="2:7" x14ac:dyDescent="0.25">
      <c r="B149" t="s">
        <v>72</v>
      </c>
      <c r="C149" t="s">
        <v>73</v>
      </c>
      <c r="D149" t="s">
        <v>104</v>
      </c>
      <c r="E149" t="s">
        <v>437</v>
      </c>
      <c r="F149" t="s">
        <v>120</v>
      </c>
      <c r="G149">
        <v>1279.25</v>
      </c>
    </row>
    <row r="150" spans="2:7" x14ac:dyDescent="0.25">
      <c r="B150" t="s">
        <v>74</v>
      </c>
      <c r="C150" t="s">
        <v>75</v>
      </c>
      <c r="D150" t="s">
        <v>104</v>
      </c>
      <c r="E150" t="s">
        <v>437</v>
      </c>
      <c r="F150" t="s">
        <v>120</v>
      </c>
      <c r="G150">
        <v>1629.375</v>
      </c>
    </row>
    <row r="151" spans="2:7" x14ac:dyDescent="0.25">
      <c r="B151" t="s">
        <v>76</v>
      </c>
      <c r="C151" t="s">
        <v>77</v>
      </c>
      <c r="D151" t="s">
        <v>104</v>
      </c>
      <c r="E151" t="s">
        <v>437</v>
      </c>
      <c r="F151" t="s">
        <v>120</v>
      </c>
      <c r="G151">
        <v>120.875</v>
      </c>
    </row>
    <row r="152" spans="2:7" x14ac:dyDescent="0.25">
      <c r="B152" t="s">
        <v>76</v>
      </c>
      <c r="C152" t="s">
        <v>77</v>
      </c>
      <c r="D152" t="s">
        <v>104</v>
      </c>
      <c r="E152" t="s">
        <v>437</v>
      </c>
      <c r="F152" t="s">
        <v>120</v>
      </c>
      <c r="G152">
        <v>6</v>
      </c>
    </row>
    <row r="153" spans="2:7" x14ac:dyDescent="0.25">
      <c r="B153" t="s">
        <v>78</v>
      </c>
      <c r="C153" t="s">
        <v>79</v>
      </c>
      <c r="D153" t="s">
        <v>104</v>
      </c>
      <c r="E153" t="s">
        <v>437</v>
      </c>
      <c r="F153" t="s">
        <v>120</v>
      </c>
      <c r="G153">
        <v>187.375</v>
      </c>
    </row>
    <row r="154" spans="2:7" x14ac:dyDescent="0.25">
      <c r="B154" t="s">
        <v>10</v>
      </c>
      <c r="C154" t="s">
        <v>11</v>
      </c>
      <c r="D154" t="s">
        <v>103</v>
      </c>
      <c r="E154" t="s">
        <v>437</v>
      </c>
      <c r="F154" t="s">
        <v>118</v>
      </c>
      <c r="G154">
        <v>215833.625</v>
      </c>
    </row>
    <row r="155" spans="2:7" x14ac:dyDescent="0.25">
      <c r="B155" t="s">
        <v>12</v>
      </c>
      <c r="C155" t="s">
        <v>13</v>
      </c>
      <c r="D155" t="s">
        <v>103</v>
      </c>
      <c r="E155" t="s">
        <v>437</v>
      </c>
      <c r="F155" t="s">
        <v>118</v>
      </c>
      <c r="G155">
        <v>3650645.1766689979</v>
      </c>
    </row>
    <row r="156" spans="2:7" x14ac:dyDescent="0.25">
      <c r="B156" t="s">
        <v>14</v>
      </c>
      <c r="C156" t="s">
        <v>15</v>
      </c>
      <c r="D156" t="s">
        <v>103</v>
      </c>
      <c r="E156" t="s">
        <v>437</v>
      </c>
      <c r="F156" t="s">
        <v>118</v>
      </c>
      <c r="G156">
        <v>167321.8477074847</v>
      </c>
    </row>
    <row r="157" spans="2:7" x14ac:dyDescent="0.25">
      <c r="B157" t="s">
        <v>16</v>
      </c>
      <c r="C157" t="s">
        <v>17</v>
      </c>
      <c r="D157" t="s">
        <v>103</v>
      </c>
      <c r="E157" t="s">
        <v>437</v>
      </c>
      <c r="F157" t="s">
        <v>118</v>
      </c>
      <c r="G157">
        <v>561815.32333100238</v>
      </c>
    </row>
    <row r="158" spans="2:7" x14ac:dyDescent="0.25">
      <c r="B158" t="s">
        <v>18</v>
      </c>
      <c r="C158" t="s">
        <v>19</v>
      </c>
      <c r="D158" t="s">
        <v>103</v>
      </c>
      <c r="E158" t="s">
        <v>437</v>
      </c>
      <c r="F158" t="s">
        <v>118</v>
      </c>
      <c r="G158">
        <v>449966.25</v>
      </c>
    </row>
    <row r="159" spans="2:7" x14ac:dyDescent="0.25">
      <c r="B159" t="s">
        <v>20</v>
      </c>
      <c r="C159" t="s">
        <v>21</v>
      </c>
      <c r="D159" t="s">
        <v>103</v>
      </c>
      <c r="E159" t="s">
        <v>437</v>
      </c>
      <c r="F159" t="s">
        <v>118</v>
      </c>
      <c r="G159">
        <v>387144.25</v>
      </c>
    </row>
    <row r="160" spans="2:7" x14ac:dyDescent="0.25">
      <c r="B160" t="s">
        <v>22</v>
      </c>
      <c r="C160" t="s">
        <v>23</v>
      </c>
      <c r="D160" t="s">
        <v>103</v>
      </c>
      <c r="E160" t="s">
        <v>437</v>
      </c>
      <c r="F160" t="s">
        <v>118</v>
      </c>
      <c r="G160">
        <v>61500</v>
      </c>
    </row>
    <row r="161" spans="2:7" x14ac:dyDescent="0.25">
      <c r="B161" t="s">
        <v>70</v>
      </c>
      <c r="C161" t="s">
        <v>71</v>
      </c>
      <c r="D161" t="s">
        <v>103</v>
      </c>
      <c r="E161" t="s">
        <v>437</v>
      </c>
      <c r="F161" t="s">
        <v>118</v>
      </c>
      <c r="G161">
        <v>1741.7772925152929</v>
      </c>
    </row>
    <row r="162" spans="2:7" x14ac:dyDescent="0.25">
      <c r="B162" t="s">
        <v>28</v>
      </c>
      <c r="C162" t="s">
        <v>29</v>
      </c>
      <c r="D162" t="s">
        <v>104</v>
      </c>
      <c r="E162" t="s">
        <v>437</v>
      </c>
      <c r="F162" t="s">
        <v>118</v>
      </c>
      <c r="G162">
        <v>16257.625</v>
      </c>
    </row>
    <row r="163" spans="2:7" x14ac:dyDescent="0.25">
      <c r="B163" t="s">
        <v>32</v>
      </c>
      <c r="C163" t="s">
        <v>33</v>
      </c>
      <c r="D163" t="s">
        <v>104</v>
      </c>
      <c r="E163" t="s">
        <v>437</v>
      </c>
      <c r="F163" t="s">
        <v>118</v>
      </c>
      <c r="G163">
        <v>513.625</v>
      </c>
    </row>
    <row r="164" spans="2:7" x14ac:dyDescent="0.25">
      <c r="B164" t="s">
        <v>34</v>
      </c>
      <c r="C164" t="s">
        <v>35</v>
      </c>
      <c r="D164" t="s">
        <v>104</v>
      </c>
      <c r="E164" t="s">
        <v>437</v>
      </c>
      <c r="F164" t="s">
        <v>118</v>
      </c>
      <c r="G164">
        <v>18525.125</v>
      </c>
    </row>
    <row r="165" spans="2:7" x14ac:dyDescent="0.25">
      <c r="B165" t="s">
        <v>38</v>
      </c>
      <c r="C165" t="s">
        <v>39</v>
      </c>
      <c r="D165" t="s">
        <v>104</v>
      </c>
      <c r="E165" t="s">
        <v>437</v>
      </c>
      <c r="F165" t="s">
        <v>118</v>
      </c>
      <c r="G165">
        <v>4</v>
      </c>
    </row>
    <row r="166" spans="2:7" x14ac:dyDescent="0.25">
      <c r="B166" t="s">
        <v>40</v>
      </c>
      <c r="C166" t="s">
        <v>41</v>
      </c>
      <c r="D166" t="s">
        <v>104</v>
      </c>
      <c r="E166" t="s">
        <v>437</v>
      </c>
      <c r="F166" t="s">
        <v>118</v>
      </c>
      <c r="G166">
        <v>5564.5</v>
      </c>
    </row>
    <row r="167" spans="2:7" x14ac:dyDescent="0.25">
      <c r="B167" t="s">
        <v>38</v>
      </c>
      <c r="C167" t="s">
        <v>39</v>
      </c>
      <c r="D167" t="s">
        <v>104</v>
      </c>
      <c r="E167" t="s">
        <v>437</v>
      </c>
      <c r="F167" t="s">
        <v>118</v>
      </c>
      <c r="G167">
        <v>0</v>
      </c>
    </row>
    <row r="168" spans="2:7" x14ac:dyDescent="0.25">
      <c r="B168" t="s">
        <v>40</v>
      </c>
      <c r="C168" t="s">
        <v>41</v>
      </c>
      <c r="D168" t="s">
        <v>104</v>
      </c>
      <c r="E168" t="s">
        <v>437</v>
      </c>
      <c r="F168" t="s">
        <v>118</v>
      </c>
      <c r="G168">
        <v>388.75</v>
      </c>
    </row>
    <row r="169" spans="2:7" x14ac:dyDescent="0.25">
      <c r="B169" t="s">
        <v>30</v>
      </c>
      <c r="C169" t="s">
        <v>31</v>
      </c>
      <c r="D169" t="s">
        <v>104</v>
      </c>
      <c r="E169" t="s">
        <v>437</v>
      </c>
      <c r="F169" t="s">
        <v>118</v>
      </c>
      <c r="G169">
        <v>2639.375</v>
      </c>
    </row>
    <row r="170" spans="2:7" x14ac:dyDescent="0.25">
      <c r="B170" t="s">
        <v>36</v>
      </c>
      <c r="C170" t="s">
        <v>37</v>
      </c>
      <c r="D170" t="s">
        <v>104</v>
      </c>
      <c r="E170" t="s">
        <v>437</v>
      </c>
      <c r="F170" t="s">
        <v>118</v>
      </c>
      <c r="G170">
        <v>7904</v>
      </c>
    </row>
    <row r="171" spans="2:7" x14ac:dyDescent="0.25">
      <c r="B171" t="s">
        <v>42</v>
      </c>
      <c r="C171" t="s">
        <v>43</v>
      </c>
      <c r="D171" t="s">
        <v>104</v>
      </c>
      <c r="E171" t="s">
        <v>437</v>
      </c>
      <c r="F171" t="s">
        <v>118</v>
      </c>
      <c r="G171">
        <v>514.75</v>
      </c>
    </row>
    <row r="172" spans="2:7" x14ac:dyDescent="0.25">
      <c r="B172" t="s">
        <v>42</v>
      </c>
      <c r="C172" t="s">
        <v>43</v>
      </c>
      <c r="D172" t="s">
        <v>104</v>
      </c>
      <c r="E172" t="s">
        <v>437</v>
      </c>
      <c r="F172" t="s">
        <v>118</v>
      </c>
      <c r="G172">
        <v>2</v>
      </c>
    </row>
    <row r="173" spans="2:7" x14ac:dyDescent="0.25">
      <c r="B173" t="s">
        <v>44</v>
      </c>
      <c r="C173" t="s">
        <v>45</v>
      </c>
      <c r="D173" t="s">
        <v>104</v>
      </c>
      <c r="E173" t="s">
        <v>437</v>
      </c>
      <c r="F173" t="s">
        <v>118</v>
      </c>
      <c r="G173">
        <v>0.875</v>
      </c>
    </row>
    <row r="174" spans="2:7" x14ac:dyDescent="0.25">
      <c r="B174" t="s">
        <v>44</v>
      </c>
      <c r="C174" t="s">
        <v>45</v>
      </c>
      <c r="D174" t="s">
        <v>104</v>
      </c>
      <c r="E174" t="s">
        <v>437</v>
      </c>
      <c r="F174" t="s">
        <v>118</v>
      </c>
      <c r="G174">
        <v>3393.125</v>
      </c>
    </row>
    <row r="175" spans="2:7" x14ac:dyDescent="0.25">
      <c r="B175" t="s">
        <v>44</v>
      </c>
      <c r="C175" t="s">
        <v>45</v>
      </c>
      <c r="D175" t="s">
        <v>104</v>
      </c>
      <c r="E175" t="s">
        <v>437</v>
      </c>
      <c r="F175" t="s">
        <v>118</v>
      </c>
      <c r="G175">
        <v>288.5</v>
      </c>
    </row>
    <row r="176" spans="2:7" x14ac:dyDescent="0.25">
      <c r="B176" t="s">
        <v>44</v>
      </c>
      <c r="C176" t="s">
        <v>45</v>
      </c>
      <c r="D176" t="s">
        <v>104</v>
      </c>
      <c r="E176" t="s">
        <v>437</v>
      </c>
      <c r="F176" t="s">
        <v>118</v>
      </c>
      <c r="G176">
        <v>1.375</v>
      </c>
    </row>
    <row r="177" spans="2:7" x14ac:dyDescent="0.25">
      <c r="B177" t="s">
        <v>44</v>
      </c>
      <c r="C177" t="s">
        <v>45</v>
      </c>
      <c r="D177" t="s">
        <v>104</v>
      </c>
      <c r="E177" t="s">
        <v>437</v>
      </c>
      <c r="F177" t="s">
        <v>118</v>
      </c>
      <c r="G177">
        <v>0</v>
      </c>
    </row>
    <row r="178" spans="2:7" x14ac:dyDescent="0.25">
      <c r="B178" t="s">
        <v>44</v>
      </c>
      <c r="C178" t="s">
        <v>45</v>
      </c>
      <c r="D178" t="s">
        <v>104</v>
      </c>
      <c r="E178" t="s">
        <v>437</v>
      </c>
      <c r="F178" t="s">
        <v>118</v>
      </c>
      <c r="G178">
        <v>0.125</v>
      </c>
    </row>
    <row r="179" spans="2:7" x14ac:dyDescent="0.25">
      <c r="B179" t="s">
        <v>44</v>
      </c>
      <c r="C179" t="s">
        <v>45</v>
      </c>
      <c r="D179" t="s">
        <v>104</v>
      </c>
      <c r="E179" t="s">
        <v>437</v>
      </c>
      <c r="F179" t="s">
        <v>118</v>
      </c>
      <c r="G179">
        <v>0</v>
      </c>
    </row>
    <row r="180" spans="2:7" x14ac:dyDescent="0.25">
      <c r="B180" t="s">
        <v>44</v>
      </c>
      <c r="C180" t="s">
        <v>45</v>
      </c>
      <c r="D180" t="s">
        <v>104</v>
      </c>
      <c r="E180" t="s">
        <v>437</v>
      </c>
      <c r="F180" t="s">
        <v>118</v>
      </c>
      <c r="G180">
        <v>0</v>
      </c>
    </row>
    <row r="181" spans="2:7" x14ac:dyDescent="0.25">
      <c r="B181" t="s">
        <v>66</v>
      </c>
      <c r="C181" t="s">
        <v>67</v>
      </c>
      <c r="D181" t="s">
        <v>104</v>
      </c>
      <c r="E181" t="s">
        <v>437</v>
      </c>
      <c r="F181" t="s">
        <v>118</v>
      </c>
      <c r="G181">
        <v>69.25</v>
      </c>
    </row>
    <row r="182" spans="2:7" x14ac:dyDescent="0.25">
      <c r="B182" t="s">
        <v>66</v>
      </c>
      <c r="C182" t="s">
        <v>67</v>
      </c>
      <c r="D182" t="s">
        <v>104</v>
      </c>
      <c r="E182" t="s">
        <v>437</v>
      </c>
      <c r="F182" t="s">
        <v>118</v>
      </c>
      <c r="G182">
        <v>3.25</v>
      </c>
    </row>
    <row r="183" spans="2:7" x14ac:dyDescent="0.25">
      <c r="B183" t="s">
        <v>56</v>
      </c>
      <c r="C183" t="s">
        <v>57</v>
      </c>
      <c r="D183" t="s">
        <v>104</v>
      </c>
      <c r="E183" t="s">
        <v>437</v>
      </c>
      <c r="F183" t="s">
        <v>118</v>
      </c>
      <c r="G183">
        <v>92.5</v>
      </c>
    </row>
    <row r="184" spans="2:7" x14ac:dyDescent="0.25">
      <c r="B184" t="s">
        <v>68</v>
      </c>
      <c r="C184" t="s">
        <v>69</v>
      </c>
      <c r="D184" t="s">
        <v>104</v>
      </c>
      <c r="E184" t="s">
        <v>437</v>
      </c>
      <c r="F184" t="s">
        <v>118</v>
      </c>
      <c r="G184">
        <v>5693.375</v>
      </c>
    </row>
    <row r="185" spans="2:7" x14ac:dyDescent="0.25">
      <c r="B185" t="s">
        <v>68</v>
      </c>
      <c r="C185" t="s">
        <v>69</v>
      </c>
      <c r="D185" t="s">
        <v>104</v>
      </c>
      <c r="E185" t="s">
        <v>437</v>
      </c>
      <c r="F185" t="s">
        <v>118</v>
      </c>
      <c r="G185">
        <v>1.75</v>
      </c>
    </row>
    <row r="186" spans="2:7" x14ac:dyDescent="0.25">
      <c r="B186" t="s">
        <v>68</v>
      </c>
      <c r="C186" t="s">
        <v>69</v>
      </c>
      <c r="D186" t="s">
        <v>104</v>
      </c>
      <c r="E186" t="s">
        <v>437</v>
      </c>
      <c r="F186" t="s">
        <v>118</v>
      </c>
      <c r="G186">
        <v>517.625</v>
      </c>
    </row>
    <row r="187" spans="2:7" x14ac:dyDescent="0.25">
      <c r="B187" t="s">
        <v>68</v>
      </c>
      <c r="C187" t="s">
        <v>69</v>
      </c>
      <c r="D187" t="s">
        <v>104</v>
      </c>
      <c r="E187" t="s">
        <v>437</v>
      </c>
      <c r="F187" t="s">
        <v>118</v>
      </c>
      <c r="G187">
        <v>262.875</v>
      </c>
    </row>
    <row r="188" spans="2:7" x14ac:dyDescent="0.25">
      <c r="B188" t="s">
        <v>68</v>
      </c>
      <c r="C188" t="s">
        <v>69</v>
      </c>
      <c r="D188" t="s">
        <v>104</v>
      </c>
      <c r="E188" t="s">
        <v>437</v>
      </c>
      <c r="F188" t="s">
        <v>118</v>
      </c>
      <c r="G188">
        <v>281.125</v>
      </c>
    </row>
    <row r="189" spans="2:7" x14ac:dyDescent="0.25">
      <c r="B189" t="s">
        <v>68</v>
      </c>
      <c r="C189" t="s">
        <v>69</v>
      </c>
      <c r="D189" t="s">
        <v>104</v>
      </c>
      <c r="E189" t="s">
        <v>437</v>
      </c>
      <c r="F189" t="s">
        <v>118</v>
      </c>
      <c r="G189">
        <v>130.125</v>
      </c>
    </row>
    <row r="190" spans="2:7" x14ac:dyDescent="0.25">
      <c r="B190" t="s">
        <v>68</v>
      </c>
      <c r="C190" t="s">
        <v>69</v>
      </c>
      <c r="D190" t="s">
        <v>104</v>
      </c>
      <c r="E190" t="s">
        <v>437</v>
      </c>
      <c r="F190" t="s">
        <v>118</v>
      </c>
      <c r="G190">
        <v>9</v>
      </c>
    </row>
    <row r="191" spans="2:7" x14ac:dyDescent="0.25">
      <c r="B191" t="s">
        <v>68</v>
      </c>
      <c r="C191" t="s">
        <v>69</v>
      </c>
      <c r="D191" t="s">
        <v>104</v>
      </c>
      <c r="E191" t="s">
        <v>437</v>
      </c>
      <c r="F191" t="s">
        <v>118</v>
      </c>
      <c r="G191">
        <v>4.125</v>
      </c>
    </row>
    <row r="192" spans="2:7" x14ac:dyDescent="0.25">
      <c r="B192" t="s">
        <v>68</v>
      </c>
      <c r="C192" t="s">
        <v>69</v>
      </c>
      <c r="D192" t="s">
        <v>104</v>
      </c>
      <c r="E192" t="s">
        <v>437</v>
      </c>
      <c r="F192" t="s">
        <v>118</v>
      </c>
      <c r="G192">
        <v>6</v>
      </c>
    </row>
    <row r="193" spans="2:7" x14ac:dyDescent="0.25">
      <c r="B193" t="s">
        <v>68</v>
      </c>
      <c r="C193" t="s">
        <v>69</v>
      </c>
      <c r="D193" t="s">
        <v>104</v>
      </c>
      <c r="E193" t="s">
        <v>437</v>
      </c>
      <c r="F193" t="s">
        <v>118</v>
      </c>
      <c r="G193">
        <v>6</v>
      </c>
    </row>
    <row r="194" spans="2:7" x14ac:dyDescent="0.25">
      <c r="B194" t="s">
        <v>68</v>
      </c>
      <c r="C194" t="s">
        <v>69</v>
      </c>
      <c r="D194" t="s">
        <v>104</v>
      </c>
      <c r="E194" t="s">
        <v>437</v>
      </c>
      <c r="F194" t="s">
        <v>118</v>
      </c>
      <c r="G194">
        <v>0</v>
      </c>
    </row>
    <row r="195" spans="2:7" x14ac:dyDescent="0.25">
      <c r="B195" t="s">
        <v>68</v>
      </c>
      <c r="C195" t="s">
        <v>69</v>
      </c>
      <c r="D195" t="s">
        <v>104</v>
      </c>
      <c r="E195" t="s">
        <v>437</v>
      </c>
      <c r="F195" t="s">
        <v>118</v>
      </c>
      <c r="G195">
        <v>0</v>
      </c>
    </row>
    <row r="196" spans="2:7" x14ac:dyDescent="0.25">
      <c r="B196" t="s">
        <v>72</v>
      </c>
      <c r="C196" t="s">
        <v>73</v>
      </c>
      <c r="D196" t="s">
        <v>104</v>
      </c>
      <c r="E196" t="s">
        <v>437</v>
      </c>
      <c r="F196" t="s">
        <v>118</v>
      </c>
      <c r="G196">
        <v>3062.125</v>
      </c>
    </row>
    <row r="197" spans="2:7" x14ac:dyDescent="0.25">
      <c r="B197" t="s">
        <v>74</v>
      </c>
      <c r="C197" t="s">
        <v>75</v>
      </c>
      <c r="D197" t="s">
        <v>104</v>
      </c>
      <c r="E197" t="s">
        <v>437</v>
      </c>
      <c r="F197" t="s">
        <v>118</v>
      </c>
      <c r="G197">
        <v>6466.125</v>
      </c>
    </row>
    <row r="198" spans="2:7" x14ac:dyDescent="0.25">
      <c r="B198" t="s">
        <v>76</v>
      </c>
      <c r="C198" t="s">
        <v>77</v>
      </c>
      <c r="D198" t="s">
        <v>104</v>
      </c>
      <c r="E198" t="s">
        <v>437</v>
      </c>
      <c r="F198" t="s">
        <v>118</v>
      </c>
      <c r="G198">
        <v>395.875</v>
      </c>
    </row>
    <row r="199" spans="2:7" x14ac:dyDescent="0.25">
      <c r="B199" t="s">
        <v>76</v>
      </c>
      <c r="C199" t="s">
        <v>77</v>
      </c>
      <c r="D199" t="s">
        <v>104</v>
      </c>
      <c r="E199" t="s">
        <v>437</v>
      </c>
      <c r="F199" t="s">
        <v>118</v>
      </c>
      <c r="G199">
        <v>0</v>
      </c>
    </row>
    <row r="200" spans="2:7" x14ac:dyDescent="0.25">
      <c r="B200" t="s">
        <v>78</v>
      </c>
      <c r="C200" t="s">
        <v>79</v>
      </c>
      <c r="D200" t="s">
        <v>104</v>
      </c>
      <c r="E200" t="s">
        <v>437</v>
      </c>
      <c r="F200" t="s">
        <v>118</v>
      </c>
      <c r="G200">
        <v>43.125</v>
      </c>
    </row>
    <row r="201" spans="2:7" x14ac:dyDescent="0.25">
      <c r="B201" t="s">
        <v>10</v>
      </c>
      <c r="C201" t="s">
        <v>11</v>
      </c>
      <c r="D201" t="s">
        <v>103</v>
      </c>
      <c r="E201" t="s">
        <v>437</v>
      </c>
      <c r="F201" t="s">
        <v>119</v>
      </c>
      <c r="G201">
        <v>241588.625</v>
      </c>
    </row>
    <row r="202" spans="2:7" x14ac:dyDescent="0.25">
      <c r="B202" t="s">
        <v>12</v>
      </c>
      <c r="C202" t="s">
        <v>13</v>
      </c>
      <c r="D202" t="s">
        <v>103</v>
      </c>
      <c r="E202" t="s">
        <v>437</v>
      </c>
      <c r="F202" t="s">
        <v>119</v>
      </c>
      <c r="G202">
        <v>2551952.57823708</v>
      </c>
    </row>
    <row r="203" spans="2:7" x14ac:dyDescent="0.25">
      <c r="B203" t="s">
        <v>14</v>
      </c>
      <c r="C203" t="s">
        <v>15</v>
      </c>
      <c r="D203" t="s">
        <v>103</v>
      </c>
      <c r="E203" t="s">
        <v>437</v>
      </c>
      <c r="F203" t="s">
        <v>119</v>
      </c>
      <c r="G203">
        <v>57222.125</v>
      </c>
    </row>
    <row r="204" spans="2:7" x14ac:dyDescent="0.25">
      <c r="B204" t="s">
        <v>16</v>
      </c>
      <c r="C204" t="s">
        <v>17</v>
      </c>
      <c r="D204" t="s">
        <v>103</v>
      </c>
      <c r="E204" t="s">
        <v>437</v>
      </c>
      <c r="F204" t="s">
        <v>119</v>
      </c>
      <c r="G204">
        <v>778151.54676291975</v>
      </c>
    </row>
    <row r="205" spans="2:7" x14ac:dyDescent="0.25">
      <c r="B205" t="s">
        <v>18</v>
      </c>
      <c r="C205" t="s">
        <v>19</v>
      </c>
      <c r="D205" t="s">
        <v>103</v>
      </c>
      <c r="E205" t="s">
        <v>437</v>
      </c>
      <c r="F205" t="s">
        <v>119</v>
      </c>
      <c r="G205">
        <v>521115.62690448936</v>
      </c>
    </row>
    <row r="206" spans="2:7" x14ac:dyDescent="0.25">
      <c r="B206" t="s">
        <v>20</v>
      </c>
      <c r="C206" t="s">
        <v>21</v>
      </c>
      <c r="D206" t="s">
        <v>103</v>
      </c>
      <c r="E206" t="s">
        <v>437</v>
      </c>
      <c r="F206" t="s">
        <v>119</v>
      </c>
      <c r="G206">
        <v>554534.99809551064</v>
      </c>
    </row>
    <row r="207" spans="2:7" x14ac:dyDescent="0.25">
      <c r="B207" t="s">
        <v>22</v>
      </c>
      <c r="C207" t="s">
        <v>23</v>
      </c>
      <c r="D207" t="s">
        <v>103</v>
      </c>
      <c r="E207" t="s">
        <v>437</v>
      </c>
      <c r="F207" t="s">
        <v>119</v>
      </c>
      <c r="G207">
        <v>63000</v>
      </c>
    </row>
    <row r="208" spans="2:7" x14ac:dyDescent="0.25">
      <c r="B208" t="s">
        <v>70</v>
      </c>
      <c r="C208" t="s">
        <v>71</v>
      </c>
      <c r="D208" t="s">
        <v>103</v>
      </c>
      <c r="E208" t="s">
        <v>437</v>
      </c>
      <c r="F208" t="s">
        <v>119</v>
      </c>
      <c r="G208">
        <v>1458</v>
      </c>
    </row>
    <row r="209" spans="2:7" x14ac:dyDescent="0.25">
      <c r="B209" t="s">
        <v>28</v>
      </c>
      <c r="C209" t="s">
        <v>29</v>
      </c>
      <c r="D209" t="s">
        <v>104</v>
      </c>
      <c r="E209" t="s">
        <v>437</v>
      </c>
      <c r="F209" t="s">
        <v>119</v>
      </c>
      <c r="G209">
        <v>16773.375</v>
      </c>
    </row>
    <row r="210" spans="2:7" x14ac:dyDescent="0.25">
      <c r="B210" t="s">
        <v>32</v>
      </c>
      <c r="C210" t="s">
        <v>33</v>
      </c>
      <c r="D210" t="s">
        <v>104</v>
      </c>
      <c r="E210" t="s">
        <v>437</v>
      </c>
      <c r="F210" t="s">
        <v>119</v>
      </c>
      <c r="G210">
        <v>349.625</v>
      </c>
    </row>
    <row r="211" spans="2:7" x14ac:dyDescent="0.25">
      <c r="B211" t="s">
        <v>34</v>
      </c>
      <c r="C211" t="s">
        <v>35</v>
      </c>
      <c r="D211" t="s">
        <v>104</v>
      </c>
      <c r="E211" t="s">
        <v>437</v>
      </c>
      <c r="F211" t="s">
        <v>119</v>
      </c>
      <c r="G211">
        <v>15553.75</v>
      </c>
    </row>
    <row r="212" spans="2:7" x14ac:dyDescent="0.25">
      <c r="B212" t="s">
        <v>38</v>
      </c>
      <c r="C212" t="s">
        <v>39</v>
      </c>
      <c r="D212" t="s">
        <v>104</v>
      </c>
      <c r="E212" t="s">
        <v>437</v>
      </c>
      <c r="F212" t="s">
        <v>119</v>
      </c>
      <c r="G212">
        <v>9.375</v>
      </c>
    </row>
    <row r="213" spans="2:7" x14ac:dyDescent="0.25">
      <c r="B213" t="s">
        <v>40</v>
      </c>
      <c r="C213" t="s">
        <v>41</v>
      </c>
      <c r="D213" t="s">
        <v>104</v>
      </c>
      <c r="E213" t="s">
        <v>437</v>
      </c>
      <c r="F213" t="s">
        <v>119</v>
      </c>
      <c r="G213">
        <v>5935</v>
      </c>
    </row>
    <row r="214" spans="2:7" x14ac:dyDescent="0.25">
      <c r="B214" t="s">
        <v>38</v>
      </c>
      <c r="C214" t="s">
        <v>39</v>
      </c>
      <c r="D214" t="s">
        <v>104</v>
      </c>
      <c r="E214" t="s">
        <v>437</v>
      </c>
      <c r="F214" t="s">
        <v>119</v>
      </c>
      <c r="G214">
        <v>13.125</v>
      </c>
    </row>
    <row r="215" spans="2:7" x14ac:dyDescent="0.25">
      <c r="B215" t="s">
        <v>40</v>
      </c>
      <c r="C215" t="s">
        <v>41</v>
      </c>
      <c r="D215" t="s">
        <v>104</v>
      </c>
      <c r="E215" t="s">
        <v>437</v>
      </c>
      <c r="F215" t="s">
        <v>119</v>
      </c>
      <c r="G215">
        <v>354.625</v>
      </c>
    </row>
    <row r="216" spans="2:7" x14ac:dyDescent="0.25">
      <c r="B216" t="s">
        <v>30</v>
      </c>
      <c r="C216" t="s">
        <v>31</v>
      </c>
      <c r="D216" t="s">
        <v>104</v>
      </c>
      <c r="E216" t="s">
        <v>437</v>
      </c>
      <c r="F216" t="s">
        <v>119</v>
      </c>
      <c r="G216">
        <v>2897.25</v>
      </c>
    </row>
    <row r="217" spans="2:7" x14ac:dyDescent="0.25">
      <c r="B217" t="s">
        <v>36</v>
      </c>
      <c r="C217" t="s">
        <v>37</v>
      </c>
      <c r="D217" t="s">
        <v>104</v>
      </c>
      <c r="E217" t="s">
        <v>437</v>
      </c>
      <c r="F217" t="s">
        <v>119</v>
      </c>
      <c r="G217">
        <v>4359.625</v>
      </c>
    </row>
    <row r="218" spans="2:7" x14ac:dyDescent="0.25">
      <c r="B218" t="s">
        <v>42</v>
      </c>
      <c r="C218" t="s">
        <v>43</v>
      </c>
      <c r="D218" t="s">
        <v>104</v>
      </c>
      <c r="E218" t="s">
        <v>437</v>
      </c>
      <c r="F218" t="s">
        <v>119</v>
      </c>
      <c r="G218">
        <v>476.5</v>
      </c>
    </row>
    <row r="219" spans="2:7" x14ac:dyDescent="0.25">
      <c r="B219" t="s">
        <v>42</v>
      </c>
      <c r="C219" t="s">
        <v>43</v>
      </c>
      <c r="D219" t="s">
        <v>104</v>
      </c>
      <c r="E219" t="s">
        <v>437</v>
      </c>
      <c r="F219" t="s">
        <v>119</v>
      </c>
      <c r="G219">
        <v>6.875</v>
      </c>
    </row>
    <row r="220" spans="2:7" x14ac:dyDescent="0.25">
      <c r="B220" t="s">
        <v>44</v>
      </c>
      <c r="C220" t="s">
        <v>45</v>
      </c>
      <c r="D220" t="s">
        <v>104</v>
      </c>
      <c r="E220" t="s">
        <v>437</v>
      </c>
      <c r="F220" t="s">
        <v>119</v>
      </c>
      <c r="G220">
        <v>2.125</v>
      </c>
    </row>
    <row r="221" spans="2:7" x14ac:dyDescent="0.25">
      <c r="B221" t="s">
        <v>44</v>
      </c>
      <c r="C221" t="s">
        <v>45</v>
      </c>
      <c r="D221" t="s">
        <v>104</v>
      </c>
      <c r="E221" t="s">
        <v>437</v>
      </c>
      <c r="F221" t="s">
        <v>119</v>
      </c>
      <c r="G221">
        <v>2523.25</v>
      </c>
    </row>
    <row r="222" spans="2:7" x14ac:dyDescent="0.25">
      <c r="B222" t="s">
        <v>44</v>
      </c>
      <c r="C222" t="s">
        <v>45</v>
      </c>
      <c r="D222" t="s">
        <v>104</v>
      </c>
      <c r="E222" t="s">
        <v>437</v>
      </c>
      <c r="F222" t="s">
        <v>119</v>
      </c>
      <c r="G222">
        <v>351.5</v>
      </c>
    </row>
    <row r="223" spans="2:7" x14ac:dyDescent="0.25">
      <c r="B223" t="s">
        <v>44</v>
      </c>
      <c r="C223" t="s">
        <v>45</v>
      </c>
      <c r="D223" t="s">
        <v>104</v>
      </c>
      <c r="E223" t="s">
        <v>437</v>
      </c>
      <c r="F223" t="s">
        <v>119</v>
      </c>
      <c r="G223">
        <v>12.5</v>
      </c>
    </row>
    <row r="224" spans="2:7" x14ac:dyDescent="0.25">
      <c r="B224" t="s">
        <v>44</v>
      </c>
      <c r="C224" t="s">
        <v>45</v>
      </c>
      <c r="D224" t="s">
        <v>104</v>
      </c>
      <c r="E224" t="s">
        <v>437</v>
      </c>
      <c r="F224" t="s">
        <v>119</v>
      </c>
      <c r="G224">
        <v>10.375</v>
      </c>
    </row>
    <row r="225" spans="2:7" x14ac:dyDescent="0.25">
      <c r="B225" t="s">
        <v>44</v>
      </c>
      <c r="C225" t="s">
        <v>45</v>
      </c>
      <c r="D225" t="s">
        <v>104</v>
      </c>
      <c r="E225" t="s">
        <v>437</v>
      </c>
      <c r="F225" t="s">
        <v>119</v>
      </c>
      <c r="G225">
        <v>212.375</v>
      </c>
    </row>
    <row r="226" spans="2:7" x14ac:dyDescent="0.25">
      <c r="B226" t="s">
        <v>44</v>
      </c>
      <c r="C226" t="s">
        <v>45</v>
      </c>
      <c r="D226" t="s">
        <v>104</v>
      </c>
      <c r="E226" t="s">
        <v>437</v>
      </c>
      <c r="F226" t="s">
        <v>119</v>
      </c>
      <c r="G226">
        <v>64.625</v>
      </c>
    </row>
    <row r="227" spans="2:7" x14ac:dyDescent="0.25">
      <c r="B227" t="s">
        <v>44</v>
      </c>
      <c r="C227" t="s">
        <v>45</v>
      </c>
      <c r="D227" t="s">
        <v>104</v>
      </c>
      <c r="E227" t="s">
        <v>437</v>
      </c>
      <c r="F227" t="s">
        <v>119</v>
      </c>
      <c r="G227">
        <v>10.25</v>
      </c>
    </row>
    <row r="228" spans="2:7" x14ac:dyDescent="0.25">
      <c r="B228" t="s">
        <v>66</v>
      </c>
      <c r="C228" t="s">
        <v>67</v>
      </c>
      <c r="D228" t="s">
        <v>104</v>
      </c>
      <c r="E228" t="s">
        <v>437</v>
      </c>
      <c r="F228" t="s">
        <v>119</v>
      </c>
      <c r="G228">
        <v>79.875</v>
      </c>
    </row>
    <row r="229" spans="2:7" x14ac:dyDescent="0.25">
      <c r="B229" t="s">
        <v>66</v>
      </c>
      <c r="C229" t="s">
        <v>67</v>
      </c>
      <c r="D229" t="s">
        <v>104</v>
      </c>
      <c r="E229" t="s">
        <v>437</v>
      </c>
      <c r="F229" t="s">
        <v>119</v>
      </c>
      <c r="G229">
        <v>1.125</v>
      </c>
    </row>
    <row r="230" spans="2:7" x14ac:dyDescent="0.25">
      <c r="B230" t="s">
        <v>56</v>
      </c>
      <c r="C230" t="s">
        <v>57</v>
      </c>
      <c r="D230" t="s">
        <v>104</v>
      </c>
      <c r="E230" t="s">
        <v>437</v>
      </c>
      <c r="F230" t="s">
        <v>119</v>
      </c>
      <c r="G230">
        <v>33.5</v>
      </c>
    </row>
    <row r="231" spans="2:7" x14ac:dyDescent="0.25">
      <c r="B231" t="s">
        <v>68</v>
      </c>
      <c r="C231" t="s">
        <v>69</v>
      </c>
      <c r="D231" t="s">
        <v>104</v>
      </c>
      <c r="E231" t="s">
        <v>437</v>
      </c>
      <c r="F231" t="s">
        <v>119</v>
      </c>
      <c r="G231">
        <v>0</v>
      </c>
    </row>
    <row r="232" spans="2:7" x14ac:dyDescent="0.25">
      <c r="B232" t="s">
        <v>68</v>
      </c>
      <c r="C232" t="s">
        <v>69</v>
      </c>
      <c r="D232" t="s">
        <v>104</v>
      </c>
      <c r="E232" t="s">
        <v>437</v>
      </c>
      <c r="F232" t="s">
        <v>119</v>
      </c>
      <c r="G232">
        <v>109</v>
      </c>
    </row>
    <row r="233" spans="2:7" x14ac:dyDescent="0.25">
      <c r="B233" t="s">
        <v>68</v>
      </c>
      <c r="C233" t="s">
        <v>69</v>
      </c>
      <c r="D233" t="s">
        <v>104</v>
      </c>
      <c r="E233" t="s">
        <v>437</v>
      </c>
      <c r="F233" t="s">
        <v>119</v>
      </c>
      <c r="G233">
        <v>4544</v>
      </c>
    </row>
    <row r="234" spans="2:7" x14ac:dyDescent="0.25">
      <c r="B234" t="s">
        <v>68</v>
      </c>
      <c r="C234" t="s">
        <v>69</v>
      </c>
      <c r="D234" t="s">
        <v>104</v>
      </c>
      <c r="E234" t="s">
        <v>437</v>
      </c>
      <c r="F234" t="s">
        <v>119</v>
      </c>
      <c r="G234">
        <v>1397.625</v>
      </c>
    </row>
    <row r="235" spans="2:7" x14ac:dyDescent="0.25">
      <c r="B235" t="s">
        <v>68</v>
      </c>
      <c r="C235" t="s">
        <v>69</v>
      </c>
      <c r="D235" t="s">
        <v>104</v>
      </c>
      <c r="E235" t="s">
        <v>437</v>
      </c>
      <c r="F235" t="s">
        <v>119</v>
      </c>
      <c r="G235">
        <v>942.375</v>
      </c>
    </row>
    <row r="236" spans="2:7" x14ac:dyDescent="0.25">
      <c r="B236" t="s">
        <v>68</v>
      </c>
      <c r="C236" t="s">
        <v>69</v>
      </c>
      <c r="D236" t="s">
        <v>104</v>
      </c>
      <c r="E236" t="s">
        <v>437</v>
      </c>
      <c r="F236" t="s">
        <v>119</v>
      </c>
      <c r="G236">
        <v>158.625</v>
      </c>
    </row>
    <row r="237" spans="2:7" x14ac:dyDescent="0.25">
      <c r="B237" t="s">
        <v>68</v>
      </c>
      <c r="C237" t="s">
        <v>69</v>
      </c>
      <c r="D237" t="s">
        <v>104</v>
      </c>
      <c r="E237" t="s">
        <v>437</v>
      </c>
      <c r="F237" t="s">
        <v>119</v>
      </c>
      <c r="G237">
        <v>30</v>
      </c>
    </row>
    <row r="238" spans="2:7" x14ac:dyDescent="0.25">
      <c r="B238" t="s">
        <v>68</v>
      </c>
      <c r="C238" t="s">
        <v>69</v>
      </c>
      <c r="D238" t="s">
        <v>104</v>
      </c>
      <c r="E238" t="s">
        <v>437</v>
      </c>
      <c r="F238" t="s">
        <v>119</v>
      </c>
      <c r="G238">
        <v>24.25</v>
      </c>
    </row>
    <row r="239" spans="2:7" x14ac:dyDescent="0.25">
      <c r="B239" t="s">
        <v>68</v>
      </c>
      <c r="C239" t="s">
        <v>69</v>
      </c>
      <c r="D239" t="s">
        <v>104</v>
      </c>
      <c r="E239" t="s">
        <v>437</v>
      </c>
      <c r="F239" t="s">
        <v>119</v>
      </c>
      <c r="G239">
        <v>53</v>
      </c>
    </row>
    <row r="240" spans="2:7" x14ac:dyDescent="0.25">
      <c r="B240" t="s">
        <v>68</v>
      </c>
      <c r="C240" t="s">
        <v>69</v>
      </c>
      <c r="D240" t="s">
        <v>104</v>
      </c>
      <c r="E240" t="s">
        <v>437</v>
      </c>
      <c r="F240" t="s">
        <v>119</v>
      </c>
      <c r="G240">
        <v>16.75</v>
      </c>
    </row>
    <row r="241" spans="2:7" x14ac:dyDescent="0.25">
      <c r="B241" t="s">
        <v>68</v>
      </c>
      <c r="C241" t="s">
        <v>69</v>
      </c>
      <c r="D241" t="s">
        <v>104</v>
      </c>
      <c r="E241" t="s">
        <v>437</v>
      </c>
      <c r="F241" t="s">
        <v>119</v>
      </c>
      <c r="G241">
        <v>1.375</v>
      </c>
    </row>
    <row r="242" spans="2:7" x14ac:dyDescent="0.25">
      <c r="B242" t="s">
        <v>68</v>
      </c>
      <c r="C242" t="s">
        <v>69</v>
      </c>
      <c r="D242" t="s">
        <v>104</v>
      </c>
      <c r="E242" t="s">
        <v>437</v>
      </c>
      <c r="F242" t="s">
        <v>119</v>
      </c>
      <c r="G242">
        <v>0.25</v>
      </c>
    </row>
    <row r="243" spans="2:7" x14ac:dyDescent="0.25">
      <c r="B243" t="s">
        <v>72</v>
      </c>
      <c r="C243" t="s">
        <v>73</v>
      </c>
      <c r="D243" t="s">
        <v>104</v>
      </c>
      <c r="E243" t="s">
        <v>437</v>
      </c>
      <c r="F243" t="s">
        <v>119</v>
      </c>
      <c r="G243">
        <v>3228</v>
      </c>
    </row>
    <row r="244" spans="2:7" x14ac:dyDescent="0.25">
      <c r="B244" t="s">
        <v>74</v>
      </c>
      <c r="C244" t="s">
        <v>75</v>
      </c>
      <c r="D244" t="s">
        <v>104</v>
      </c>
      <c r="E244" t="s">
        <v>437</v>
      </c>
      <c r="F244" t="s">
        <v>119</v>
      </c>
      <c r="G244">
        <v>5282.625</v>
      </c>
    </row>
    <row r="245" spans="2:7" x14ac:dyDescent="0.25">
      <c r="B245" t="s">
        <v>76</v>
      </c>
      <c r="C245" t="s">
        <v>77</v>
      </c>
      <c r="D245" t="s">
        <v>104</v>
      </c>
      <c r="E245" t="s">
        <v>437</v>
      </c>
      <c r="F245" t="s">
        <v>119</v>
      </c>
      <c r="G245">
        <v>487.75</v>
      </c>
    </row>
    <row r="246" spans="2:7" x14ac:dyDescent="0.25">
      <c r="B246" t="s">
        <v>76</v>
      </c>
      <c r="C246" t="s">
        <v>77</v>
      </c>
      <c r="D246" t="s">
        <v>104</v>
      </c>
      <c r="E246" t="s">
        <v>437</v>
      </c>
      <c r="F246" t="s">
        <v>119</v>
      </c>
      <c r="G246">
        <v>0</v>
      </c>
    </row>
    <row r="247" spans="2:7" x14ac:dyDescent="0.25">
      <c r="B247" t="s">
        <v>78</v>
      </c>
      <c r="C247" t="s">
        <v>79</v>
      </c>
      <c r="D247" t="s">
        <v>104</v>
      </c>
      <c r="E247" t="s">
        <v>437</v>
      </c>
      <c r="F247" t="s">
        <v>119</v>
      </c>
      <c r="G247">
        <v>109.5</v>
      </c>
    </row>
    <row r="248" spans="2:7" x14ac:dyDescent="0.25">
      <c r="B248" t="s">
        <v>10</v>
      </c>
      <c r="C248" t="s">
        <v>11</v>
      </c>
      <c r="D248" t="s">
        <v>103</v>
      </c>
      <c r="E248" t="s">
        <v>437</v>
      </c>
      <c r="F248" t="s">
        <v>122</v>
      </c>
      <c r="G248">
        <v>21490.5</v>
      </c>
    </row>
    <row r="249" spans="2:7" x14ac:dyDescent="0.25">
      <c r="B249" t="s">
        <v>12</v>
      </c>
      <c r="C249" t="s">
        <v>13</v>
      </c>
      <c r="D249" t="s">
        <v>103</v>
      </c>
      <c r="E249" t="s">
        <v>437</v>
      </c>
      <c r="F249" t="s">
        <v>122</v>
      </c>
      <c r="G249">
        <v>293354.51062407624</v>
      </c>
    </row>
    <row r="250" spans="2:7" x14ac:dyDescent="0.25">
      <c r="B250" t="s">
        <v>14</v>
      </c>
      <c r="C250" t="s">
        <v>15</v>
      </c>
      <c r="D250" t="s">
        <v>103</v>
      </c>
      <c r="E250" t="s">
        <v>437</v>
      </c>
      <c r="F250" t="s">
        <v>122</v>
      </c>
      <c r="G250">
        <v>5912.5</v>
      </c>
    </row>
    <row r="251" spans="2:7" x14ac:dyDescent="0.25">
      <c r="B251" t="s">
        <v>16</v>
      </c>
      <c r="C251" t="s">
        <v>17</v>
      </c>
      <c r="D251" t="s">
        <v>103</v>
      </c>
      <c r="E251" t="s">
        <v>437</v>
      </c>
      <c r="F251" t="s">
        <v>122</v>
      </c>
      <c r="G251">
        <v>55775.489375923818</v>
      </c>
    </row>
    <row r="252" spans="2:7" x14ac:dyDescent="0.25">
      <c r="B252" t="s">
        <v>18</v>
      </c>
      <c r="C252" t="s">
        <v>19</v>
      </c>
      <c r="D252" t="s">
        <v>103</v>
      </c>
      <c r="E252" t="s">
        <v>437</v>
      </c>
      <c r="F252" t="s">
        <v>122</v>
      </c>
      <c r="G252">
        <v>68172.725927106701</v>
      </c>
    </row>
    <row r="253" spans="2:7" x14ac:dyDescent="0.25">
      <c r="B253" t="s">
        <v>20</v>
      </c>
      <c r="C253" t="s">
        <v>21</v>
      </c>
      <c r="D253" t="s">
        <v>103</v>
      </c>
      <c r="E253" t="s">
        <v>437</v>
      </c>
      <c r="F253" t="s">
        <v>122</v>
      </c>
      <c r="G253">
        <v>69827.274072893313</v>
      </c>
    </row>
    <row r="254" spans="2:7" x14ac:dyDescent="0.25">
      <c r="B254" t="s">
        <v>22</v>
      </c>
      <c r="C254" t="s">
        <v>23</v>
      </c>
      <c r="D254" t="s">
        <v>103</v>
      </c>
      <c r="E254" t="s">
        <v>437</v>
      </c>
      <c r="F254" t="s">
        <v>122</v>
      </c>
      <c r="G254">
        <v>5600</v>
      </c>
    </row>
    <row r="255" spans="2:7" x14ac:dyDescent="0.25">
      <c r="B255" t="s">
        <v>70</v>
      </c>
      <c r="C255" t="s">
        <v>71</v>
      </c>
      <c r="D255" t="s">
        <v>103</v>
      </c>
      <c r="E255" t="s">
        <v>437</v>
      </c>
      <c r="F255" t="s">
        <v>122</v>
      </c>
      <c r="G255">
        <v>580.5</v>
      </c>
    </row>
    <row r="256" spans="2:7" x14ac:dyDescent="0.25">
      <c r="B256" t="s">
        <v>28</v>
      </c>
      <c r="C256" t="s">
        <v>29</v>
      </c>
      <c r="D256" t="s">
        <v>104</v>
      </c>
      <c r="E256" t="s">
        <v>437</v>
      </c>
      <c r="F256" t="s">
        <v>122</v>
      </c>
      <c r="G256">
        <v>2124.125</v>
      </c>
    </row>
    <row r="257" spans="2:7" x14ac:dyDescent="0.25">
      <c r="B257" t="s">
        <v>32</v>
      </c>
      <c r="C257" t="s">
        <v>33</v>
      </c>
      <c r="D257" t="s">
        <v>104</v>
      </c>
      <c r="E257" t="s">
        <v>437</v>
      </c>
      <c r="F257" t="s">
        <v>122</v>
      </c>
      <c r="G257">
        <v>41.25</v>
      </c>
    </row>
    <row r="258" spans="2:7" x14ac:dyDescent="0.25">
      <c r="B258" t="s">
        <v>34</v>
      </c>
      <c r="C258" t="s">
        <v>35</v>
      </c>
      <c r="D258" t="s">
        <v>104</v>
      </c>
      <c r="E258" t="s">
        <v>437</v>
      </c>
      <c r="F258" t="s">
        <v>122</v>
      </c>
      <c r="G258">
        <v>1659.875</v>
      </c>
    </row>
    <row r="259" spans="2:7" x14ac:dyDescent="0.25">
      <c r="B259" t="s">
        <v>38</v>
      </c>
      <c r="C259" t="s">
        <v>39</v>
      </c>
      <c r="D259" t="s">
        <v>104</v>
      </c>
      <c r="E259" t="s">
        <v>437</v>
      </c>
      <c r="F259" t="s">
        <v>122</v>
      </c>
      <c r="G259">
        <v>2.625</v>
      </c>
    </row>
    <row r="260" spans="2:7" x14ac:dyDescent="0.25">
      <c r="B260" t="s">
        <v>40</v>
      </c>
      <c r="C260" t="s">
        <v>41</v>
      </c>
      <c r="D260" t="s">
        <v>104</v>
      </c>
      <c r="E260" t="s">
        <v>437</v>
      </c>
      <c r="F260" t="s">
        <v>122</v>
      </c>
      <c r="G260">
        <v>443.875</v>
      </c>
    </row>
    <row r="261" spans="2:7" x14ac:dyDescent="0.25">
      <c r="B261" t="s">
        <v>38</v>
      </c>
      <c r="C261" t="s">
        <v>39</v>
      </c>
      <c r="D261" t="s">
        <v>104</v>
      </c>
      <c r="E261" t="s">
        <v>437</v>
      </c>
      <c r="F261" t="s">
        <v>122</v>
      </c>
      <c r="G261">
        <v>0</v>
      </c>
    </row>
    <row r="262" spans="2:7" x14ac:dyDescent="0.25">
      <c r="B262" t="s">
        <v>40</v>
      </c>
      <c r="C262" t="s">
        <v>41</v>
      </c>
      <c r="D262" t="s">
        <v>104</v>
      </c>
      <c r="E262" t="s">
        <v>437</v>
      </c>
      <c r="F262" t="s">
        <v>122</v>
      </c>
      <c r="G262">
        <v>16.25</v>
      </c>
    </row>
    <row r="263" spans="2:7" x14ac:dyDescent="0.25">
      <c r="B263" t="s">
        <v>30</v>
      </c>
      <c r="C263" t="s">
        <v>31</v>
      </c>
      <c r="D263" t="s">
        <v>104</v>
      </c>
      <c r="E263" t="s">
        <v>437</v>
      </c>
      <c r="F263" t="s">
        <v>122</v>
      </c>
      <c r="G263">
        <v>212.75</v>
      </c>
    </row>
    <row r="264" spans="2:7" x14ac:dyDescent="0.25">
      <c r="B264" t="s">
        <v>36</v>
      </c>
      <c r="C264" t="s">
        <v>37</v>
      </c>
      <c r="D264" t="s">
        <v>104</v>
      </c>
      <c r="E264" t="s">
        <v>437</v>
      </c>
      <c r="F264" t="s">
        <v>122</v>
      </c>
      <c r="G264">
        <v>998.625</v>
      </c>
    </row>
    <row r="265" spans="2:7" x14ac:dyDescent="0.25">
      <c r="B265" t="s">
        <v>42</v>
      </c>
      <c r="C265" t="s">
        <v>43</v>
      </c>
      <c r="D265" t="s">
        <v>104</v>
      </c>
      <c r="E265" t="s">
        <v>437</v>
      </c>
      <c r="F265" t="s">
        <v>122</v>
      </c>
      <c r="G265">
        <v>40.75</v>
      </c>
    </row>
    <row r="266" spans="2:7" x14ac:dyDescent="0.25">
      <c r="B266" t="s">
        <v>42</v>
      </c>
      <c r="C266" t="s">
        <v>43</v>
      </c>
      <c r="D266" t="s">
        <v>104</v>
      </c>
      <c r="E266" t="s">
        <v>437</v>
      </c>
      <c r="F266" t="s">
        <v>122</v>
      </c>
      <c r="G266">
        <v>0</v>
      </c>
    </row>
    <row r="267" spans="2:7" x14ac:dyDescent="0.25">
      <c r="B267" t="s">
        <v>44</v>
      </c>
      <c r="C267" t="s">
        <v>45</v>
      </c>
      <c r="D267" t="s">
        <v>104</v>
      </c>
      <c r="E267" t="s">
        <v>437</v>
      </c>
      <c r="F267" t="s">
        <v>122</v>
      </c>
      <c r="G267">
        <v>0</v>
      </c>
    </row>
    <row r="268" spans="2:7" x14ac:dyDescent="0.25">
      <c r="B268" t="s">
        <v>44</v>
      </c>
      <c r="C268" t="s">
        <v>45</v>
      </c>
      <c r="D268" t="s">
        <v>104</v>
      </c>
      <c r="E268" t="s">
        <v>437</v>
      </c>
      <c r="F268" t="s">
        <v>122</v>
      </c>
      <c r="G268">
        <v>264</v>
      </c>
    </row>
    <row r="269" spans="2:7" x14ac:dyDescent="0.25">
      <c r="B269" t="s">
        <v>44</v>
      </c>
      <c r="C269" t="s">
        <v>45</v>
      </c>
      <c r="D269" t="s">
        <v>104</v>
      </c>
      <c r="E269" t="s">
        <v>437</v>
      </c>
      <c r="F269" t="s">
        <v>122</v>
      </c>
      <c r="G269">
        <v>93.125</v>
      </c>
    </row>
    <row r="270" spans="2:7" x14ac:dyDescent="0.25">
      <c r="B270" t="s">
        <v>44</v>
      </c>
      <c r="C270" t="s">
        <v>45</v>
      </c>
      <c r="D270" t="s">
        <v>104</v>
      </c>
      <c r="E270" t="s">
        <v>437</v>
      </c>
      <c r="F270" t="s">
        <v>122</v>
      </c>
      <c r="G270">
        <v>0</v>
      </c>
    </row>
    <row r="271" spans="2:7" x14ac:dyDescent="0.25">
      <c r="B271" t="s">
        <v>44</v>
      </c>
      <c r="C271" t="s">
        <v>45</v>
      </c>
      <c r="D271" t="s">
        <v>104</v>
      </c>
      <c r="E271" t="s">
        <v>437</v>
      </c>
      <c r="F271" t="s">
        <v>122</v>
      </c>
      <c r="G271">
        <v>0</v>
      </c>
    </row>
    <row r="272" spans="2:7" x14ac:dyDescent="0.25">
      <c r="B272" t="s">
        <v>44</v>
      </c>
      <c r="C272" t="s">
        <v>45</v>
      </c>
      <c r="D272" t="s">
        <v>104</v>
      </c>
      <c r="E272" t="s">
        <v>437</v>
      </c>
      <c r="F272" t="s">
        <v>122</v>
      </c>
      <c r="G272">
        <v>0</v>
      </c>
    </row>
    <row r="273" spans="2:7" x14ac:dyDescent="0.25">
      <c r="B273" t="s">
        <v>44</v>
      </c>
      <c r="C273" t="s">
        <v>45</v>
      </c>
      <c r="D273" t="s">
        <v>104</v>
      </c>
      <c r="E273" t="s">
        <v>437</v>
      </c>
      <c r="F273" t="s">
        <v>122</v>
      </c>
      <c r="G273">
        <v>0</v>
      </c>
    </row>
    <row r="274" spans="2:7" x14ac:dyDescent="0.25">
      <c r="B274" t="s">
        <v>44</v>
      </c>
      <c r="C274" t="s">
        <v>45</v>
      </c>
      <c r="D274" t="s">
        <v>104</v>
      </c>
      <c r="E274" t="s">
        <v>437</v>
      </c>
      <c r="F274" t="s">
        <v>122</v>
      </c>
      <c r="G274">
        <v>0</v>
      </c>
    </row>
    <row r="275" spans="2:7" x14ac:dyDescent="0.25">
      <c r="B275" t="s">
        <v>66</v>
      </c>
      <c r="C275" t="s">
        <v>67</v>
      </c>
      <c r="D275" t="s">
        <v>104</v>
      </c>
      <c r="E275" t="s">
        <v>437</v>
      </c>
      <c r="F275" t="s">
        <v>122</v>
      </c>
      <c r="G275">
        <v>58.125</v>
      </c>
    </row>
    <row r="276" spans="2:7" x14ac:dyDescent="0.25">
      <c r="B276" t="s">
        <v>66</v>
      </c>
      <c r="C276" t="s">
        <v>67</v>
      </c>
      <c r="D276" t="s">
        <v>104</v>
      </c>
      <c r="E276" t="s">
        <v>437</v>
      </c>
      <c r="F276" t="s">
        <v>122</v>
      </c>
      <c r="G276">
        <v>0.25</v>
      </c>
    </row>
    <row r="277" spans="2:7" x14ac:dyDescent="0.25">
      <c r="B277" t="s">
        <v>56</v>
      </c>
      <c r="C277" t="s">
        <v>57</v>
      </c>
      <c r="D277" t="s">
        <v>104</v>
      </c>
      <c r="E277" t="s">
        <v>437</v>
      </c>
      <c r="F277" t="s">
        <v>122</v>
      </c>
      <c r="G277">
        <v>1</v>
      </c>
    </row>
    <row r="278" spans="2:7" x14ac:dyDescent="0.25">
      <c r="B278" t="s">
        <v>68</v>
      </c>
      <c r="C278" t="s">
        <v>69</v>
      </c>
      <c r="D278" t="s">
        <v>104</v>
      </c>
      <c r="E278" t="s">
        <v>437</v>
      </c>
      <c r="F278" t="s">
        <v>122</v>
      </c>
      <c r="G278">
        <v>278.125</v>
      </c>
    </row>
    <row r="279" spans="2:7" x14ac:dyDescent="0.25">
      <c r="B279" t="s">
        <v>68</v>
      </c>
      <c r="C279" t="s">
        <v>69</v>
      </c>
      <c r="D279" t="s">
        <v>104</v>
      </c>
      <c r="E279" t="s">
        <v>437</v>
      </c>
      <c r="F279" t="s">
        <v>122</v>
      </c>
      <c r="G279">
        <v>0</v>
      </c>
    </row>
    <row r="280" spans="2:7" x14ac:dyDescent="0.25">
      <c r="B280" t="s">
        <v>68</v>
      </c>
      <c r="C280" t="s">
        <v>69</v>
      </c>
      <c r="D280" t="s">
        <v>104</v>
      </c>
      <c r="E280" t="s">
        <v>437</v>
      </c>
      <c r="F280" t="s">
        <v>122</v>
      </c>
      <c r="G280">
        <v>82</v>
      </c>
    </row>
    <row r="281" spans="2:7" x14ac:dyDescent="0.25">
      <c r="B281" t="s">
        <v>68</v>
      </c>
      <c r="C281" t="s">
        <v>69</v>
      </c>
      <c r="D281" t="s">
        <v>104</v>
      </c>
      <c r="E281" t="s">
        <v>437</v>
      </c>
      <c r="F281" t="s">
        <v>122</v>
      </c>
      <c r="G281">
        <v>36</v>
      </c>
    </row>
    <row r="282" spans="2:7" x14ac:dyDescent="0.25">
      <c r="B282" t="s">
        <v>68</v>
      </c>
      <c r="C282" t="s">
        <v>69</v>
      </c>
      <c r="D282" t="s">
        <v>104</v>
      </c>
      <c r="E282" t="s">
        <v>437</v>
      </c>
      <c r="F282" t="s">
        <v>122</v>
      </c>
      <c r="G282">
        <v>27.125</v>
      </c>
    </row>
    <row r="283" spans="2:7" x14ac:dyDescent="0.25">
      <c r="B283" t="s">
        <v>68</v>
      </c>
      <c r="C283" t="s">
        <v>69</v>
      </c>
      <c r="D283" t="s">
        <v>104</v>
      </c>
      <c r="E283" t="s">
        <v>437</v>
      </c>
      <c r="F283" t="s">
        <v>122</v>
      </c>
      <c r="G283">
        <v>7.75</v>
      </c>
    </row>
    <row r="284" spans="2:7" x14ac:dyDescent="0.25">
      <c r="B284" t="s">
        <v>68</v>
      </c>
      <c r="C284" t="s">
        <v>69</v>
      </c>
      <c r="D284" t="s">
        <v>104</v>
      </c>
      <c r="E284" t="s">
        <v>437</v>
      </c>
      <c r="F284" t="s">
        <v>122</v>
      </c>
      <c r="G284">
        <v>1.875</v>
      </c>
    </row>
    <row r="285" spans="2:7" x14ac:dyDescent="0.25">
      <c r="B285" t="s">
        <v>68</v>
      </c>
      <c r="C285" t="s">
        <v>69</v>
      </c>
      <c r="D285" t="s">
        <v>104</v>
      </c>
      <c r="E285" t="s">
        <v>437</v>
      </c>
      <c r="F285" t="s">
        <v>122</v>
      </c>
      <c r="G285">
        <v>0</v>
      </c>
    </row>
    <row r="286" spans="2:7" x14ac:dyDescent="0.25">
      <c r="B286" t="s">
        <v>68</v>
      </c>
      <c r="C286" t="s">
        <v>69</v>
      </c>
      <c r="D286" t="s">
        <v>104</v>
      </c>
      <c r="E286" t="s">
        <v>437</v>
      </c>
      <c r="F286" t="s">
        <v>122</v>
      </c>
      <c r="G286">
        <v>0</v>
      </c>
    </row>
    <row r="287" spans="2:7" x14ac:dyDescent="0.25">
      <c r="B287" t="s">
        <v>68</v>
      </c>
      <c r="C287" t="s">
        <v>69</v>
      </c>
      <c r="D287" t="s">
        <v>104</v>
      </c>
      <c r="E287" t="s">
        <v>437</v>
      </c>
      <c r="F287" t="s">
        <v>122</v>
      </c>
      <c r="G287">
        <v>0</v>
      </c>
    </row>
    <row r="288" spans="2:7" x14ac:dyDescent="0.25">
      <c r="B288" t="s">
        <v>68</v>
      </c>
      <c r="C288" t="s">
        <v>69</v>
      </c>
      <c r="D288" t="s">
        <v>104</v>
      </c>
      <c r="E288" t="s">
        <v>437</v>
      </c>
      <c r="F288" t="s">
        <v>122</v>
      </c>
      <c r="G288">
        <v>0</v>
      </c>
    </row>
    <row r="289" spans="2:7" x14ac:dyDescent="0.25">
      <c r="B289" t="s">
        <v>68</v>
      </c>
      <c r="C289" t="s">
        <v>69</v>
      </c>
      <c r="D289" t="s">
        <v>104</v>
      </c>
      <c r="E289" t="s">
        <v>437</v>
      </c>
      <c r="F289" t="s">
        <v>122</v>
      </c>
      <c r="G289">
        <v>0</v>
      </c>
    </row>
    <row r="290" spans="2:7" x14ac:dyDescent="0.25">
      <c r="B290" t="s">
        <v>72</v>
      </c>
      <c r="C290" t="s">
        <v>73</v>
      </c>
      <c r="D290" t="s">
        <v>104</v>
      </c>
      <c r="E290" t="s">
        <v>437</v>
      </c>
      <c r="F290" t="s">
        <v>122</v>
      </c>
      <c r="G290">
        <v>651.5</v>
      </c>
    </row>
    <row r="291" spans="2:7" x14ac:dyDescent="0.25">
      <c r="B291" t="s">
        <v>74</v>
      </c>
      <c r="C291" t="s">
        <v>75</v>
      </c>
      <c r="D291" t="s">
        <v>104</v>
      </c>
      <c r="E291" t="s">
        <v>437</v>
      </c>
      <c r="F291" t="s">
        <v>122</v>
      </c>
      <c r="G291">
        <v>884</v>
      </c>
    </row>
    <row r="292" spans="2:7" x14ac:dyDescent="0.25">
      <c r="B292" t="s">
        <v>76</v>
      </c>
      <c r="C292" t="s">
        <v>77</v>
      </c>
      <c r="D292" t="s">
        <v>104</v>
      </c>
      <c r="E292" t="s">
        <v>437</v>
      </c>
      <c r="F292" t="s">
        <v>122</v>
      </c>
      <c r="G292">
        <v>26.625</v>
      </c>
    </row>
    <row r="293" spans="2:7" x14ac:dyDescent="0.25">
      <c r="B293" t="s">
        <v>76</v>
      </c>
      <c r="C293" t="s">
        <v>77</v>
      </c>
      <c r="D293" t="s">
        <v>104</v>
      </c>
      <c r="E293" t="s">
        <v>437</v>
      </c>
      <c r="F293" t="s">
        <v>122</v>
      </c>
      <c r="G293">
        <v>0</v>
      </c>
    </row>
    <row r="294" spans="2:7" x14ac:dyDescent="0.25">
      <c r="B294" t="s">
        <v>78</v>
      </c>
      <c r="C294" t="s">
        <v>79</v>
      </c>
      <c r="D294" t="s">
        <v>104</v>
      </c>
      <c r="E294" t="s">
        <v>437</v>
      </c>
      <c r="F294" t="s">
        <v>122</v>
      </c>
      <c r="G294">
        <v>25.5</v>
      </c>
    </row>
    <row r="295" spans="2:7" x14ac:dyDescent="0.25">
      <c r="B295" t="s">
        <v>10</v>
      </c>
      <c r="C295" t="s">
        <v>11</v>
      </c>
      <c r="D295" t="s">
        <v>103</v>
      </c>
      <c r="E295" t="s">
        <v>437</v>
      </c>
      <c r="F295" t="s">
        <v>123</v>
      </c>
      <c r="G295">
        <v>5101.125</v>
      </c>
    </row>
    <row r="296" spans="2:7" x14ac:dyDescent="0.25">
      <c r="B296" t="s">
        <v>12</v>
      </c>
      <c r="C296" t="s">
        <v>13</v>
      </c>
      <c r="D296" t="s">
        <v>103</v>
      </c>
      <c r="E296" t="s">
        <v>437</v>
      </c>
      <c r="F296" t="s">
        <v>123</v>
      </c>
      <c r="G296">
        <v>106019.40421395173</v>
      </c>
    </row>
    <row r="297" spans="2:7" x14ac:dyDescent="0.25">
      <c r="B297" t="s">
        <v>14</v>
      </c>
      <c r="C297" t="s">
        <v>15</v>
      </c>
      <c r="D297" t="s">
        <v>103</v>
      </c>
      <c r="E297" t="s">
        <v>437</v>
      </c>
      <c r="F297" t="s">
        <v>123</v>
      </c>
      <c r="G297">
        <v>6623.967022332652</v>
      </c>
    </row>
    <row r="298" spans="2:7" x14ac:dyDescent="0.25">
      <c r="B298" t="s">
        <v>16</v>
      </c>
      <c r="C298" t="s">
        <v>17</v>
      </c>
      <c r="D298" t="s">
        <v>103</v>
      </c>
      <c r="E298" t="s">
        <v>437</v>
      </c>
      <c r="F298" t="s">
        <v>123</v>
      </c>
      <c r="G298">
        <v>40697.503763715606</v>
      </c>
    </row>
    <row r="299" spans="2:7" x14ac:dyDescent="0.25">
      <c r="B299" t="s">
        <v>18</v>
      </c>
      <c r="C299" t="s">
        <v>19</v>
      </c>
      <c r="D299" t="s">
        <v>103</v>
      </c>
      <c r="E299" t="s">
        <v>437</v>
      </c>
      <c r="F299" t="s">
        <v>123</v>
      </c>
      <c r="G299">
        <v>14238.221861225651</v>
      </c>
    </row>
    <row r="300" spans="2:7" x14ac:dyDescent="0.25">
      <c r="B300" t="s">
        <v>20</v>
      </c>
      <c r="C300" t="s">
        <v>21</v>
      </c>
      <c r="D300" t="s">
        <v>103</v>
      </c>
      <c r="E300" t="s">
        <v>437</v>
      </c>
      <c r="F300" t="s">
        <v>123</v>
      </c>
      <c r="G300">
        <v>15407.528138774349</v>
      </c>
    </row>
    <row r="301" spans="2:7" x14ac:dyDescent="0.25">
      <c r="B301" t="s">
        <v>22</v>
      </c>
      <c r="C301" t="s">
        <v>23</v>
      </c>
      <c r="D301" t="s">
        <v>103</v>
      </c>
      <c r="E301" t="s">
        <v>437</v>
      </c>
      <c r="F301" t="s">
        <v>123</v>
      </c>
      <c r="G301">
        <v>2700</v>
      </c>
    </row>
    <row r="302" spans="2:7" x14ac:dyDescent="0.25">
      <c r="B302" t="s">
        <v>70</v>
      </c>
      <c r="C302" t="s">
        <v>71</v>
      </c>
      <c r="D302" t="s">
        <v>103</v>
      </c>
      <c r="E302" t="s">
        <v>437</v>
      </c>
      <c r="F302" t="s">
        <v>123</v>
      </c>
      <c r="G302">
        <v>128</v>
      </c>
    </row>
    <row r="303" spans="2:7" x14ac:dyDescent="0.25">
      <c r="B303" t="s">
        <v>28</v>
      </c>
      <c r="C303" t="s">
        <v>29</v>
      </c>
      <c r="D303" t="s">
        <v>104</v>
      </c>
      <c r="E303" t="s">
        <v>437</v>
      </c>
      <c r="F303" t="s">
        <v>123</v>
      </c>
      <c r="G303">
        <v>770.875</v>
      </c>
    </row>
    <row r="304" spans="2:7" x14ac:dyDescent="0.25">
      <c r="B304" t="s">
        <v>32</v>
      </c>
      <c r="C304" t="s">
        <v>33</v>
      </c>
      <c r="D304" t="s">
        <v>104</v>
      </c>
      <c r="E304" t="s">
        <v>437</v>
      </c>
      <c r="F304" t="s">
        <v>123</v>
      </c>
      <c r="G304">
        <v>31.5</v>
      </c>
    </row>
    <row r="305" spans="2:7" x14ac:dyDescent="0.25">
      <c r="B305" t="s">
        <v>34</v>
      </c>
      <c r="C305" t="s">
        <v>35</v>
      </c>
      <c r="D305" t="s">
        <v>104</v>
      </c>
      <c r="E305" t="s">
        <v>437</v>
      </c>
      <c r="F305" t="s">
        <v>123</v>
      </c>
      <c r="G305">
        <v>715</v>
      </c>
    </row>
    <row r="306" spans="2:7" x14ac:dyDescent="0.25">
      <c r="B306" t="s">
        <v>38</v>
      </c>
      <c r="C306" t="s">
        <v>39</v>
      </c>
      <c r="D306" t="s">
        <v>104</v>
      </c>
      <c r="E306" t="s">
        <v>437</v>
      </c>
      <c r="F306" t="s">
        <v>123</v>
      </c>
      <c r="G306">
        <v>0.625</v>
      </c>
    </row>
    <row r="307" spans="2:7" x14ac:dyDescent="0.25">
      <c r="B307" t="s">
        <v>40</v>
      </c>
      <c r="C307" t="s">
        <v>41</v>
      </c>
      <c r="D307" t="s">
        <v>104</v>
      </c>
      <c r="E307" t="s">
        <v>437</v>
      </c>
      <c r="F307" t="s">
        <v>123</v>
      </c>
      <c r="G307">
        <v>251</v>
      </c>
    </row>
    <row r="308" spans="2:7" x14ac:dyDescent="0.25">
      <c r="B308" t="s">
        <v>38</v>
      </c>
      <c r="C308" t="s">
        <v>39</v>
      </c>
      <c r="D308" t="s">
        <v>104</v>
      </c>
      <c r="E308" t="s">
        <v>437</v>
      </c>
      <c r="F308" t="s">
        <v>123</v>
      </c>
      <c r="G308">
        <v>0</v>
      </c>
    </row>
    <row r="309" spans="2:7" x14ac:dyDescent="0.25">
      <c r="B309" t="s">
        <v>40</v>
      </c>
      <c r="C309" t="s">
        <v>41</v>
      </c>
      <c r="D309" t="s">
        <v>104</v>
      </c>
      <c r="E309" t="s">
        <v>437</v>
      </c>
      <c r="F309" t="s">
        <v>123</v>
      </c>
      <c r="G309">
        <v>5.375</v>
      </c>
    </row>
    <row r="310" spans="2:7" x14ac:dyDescent="0.25">
      <c r="B310" t="s">
        <v>30</v>
      </c>
      <c r="C310" t="s">
        <v>31</v>
      </c>
      <c r="D310" t="s">
        <v>104</v>
      </c>
      <c r="E310" t="s">
        <v>437</v>
      </c>
      <c r="F310" t="s">
        <v>123</v>
      </c>
      <c r="G310">
        <v>245</v>
      </c>
    </row>
    <row r="311" spans="2:7" x14ac:dyDescent="0.25">
      <c r="B311" t="s">
        <v>36</v>
      </c>
      <c r="C311" t="s">
        <v>37</v>
      </c>
      <c r="D311" t="s">
        <v>104</v>
      </c>
      <c r="E311" t="s">
        <v>437</v>
      </c>
      <c r="F311" t="s">
        <v>123</v>
      </c>
      <c r="G311">
        <v>205.125</v>
      </c>
    </row>
    <row r="312" spans="2:7" x14ac:dyDescent="0.25">
      <c r="B312" t="s">
        <v>42</v>
      </c>
      <c r="C312" t="s">
        <v>43</v>
      </c>
      <c r="D312" t="s">
        <v>104</v>
      </c>
      <c r="E312" t="s">
        <v>437</v>
      </c>
      <c r="F312" t="s">
        <v>123</v>
      </c>
      <c r="G312">
        <v>32.625</v>
      </c>
    </row>
    <row r="313" spans="2:7" x14ac:dyDescent="0.25">
      <c r="B313" t="s">
        <v>42</v>
      </c>
      <c r="C313" t="s">
        <v>43</v>
      </c>
      <c r="D313" t="s">
        <v>104</v>
      </c>
      <c r="E313" t="s">
        <v>437</v>
      </c>
      <c r="F313" t="s">
        <v>123</v>
      </c>
      <c r="G313">
        <v>0</v>
      </c>
    </row>
    <row r="314" spans="2:7" x14ac:dyDescent="0.25">
      <c r="B314" t="s">
        <v>44</v>
      </c>
      <c r="C314" t="s">
        <v>45</v>
      </c>
      <c r="D314" t="s">
        <v>104</v>
      </c>
      <c r="E314" t="s">
        <v>437</v>
      </c>
      <c r="F314" t="s">
        <v>123</v>
      </c>
      <c r="G314">
        <v>3.25</v>
      </c>
    </row>
    <row r="315" spans="2:7" x14ac:dyDescent="0.25">
      <c r="B315" t="s">
        <v>44</v>
      </c>
      <c r="C315" t="s">
        <v>45</v>
      </c>
      <c r="D315" t="s">
        <v>104</v>
      </c>
      <c r="E315" t="s">
        <v>437</v>
      </c>
      <c r="F315" t="s">
        <v>123</v>
      </c>
      <c r="G315">
        <v>50.5</v>
      </c>
    </row>
    <row r="316" spans="2:7" x14ac:dyDescent="0.25">
      <c r="B316" t="s">
        <v>44</v>
      </c>
      <c r="C316" t="s">
        <v>45</v>
      </c>
      <c r="D316" t="s">
        <v>104</v>
      </c>
      <c r="E316" t="s">
        <v>437</v>
      </c>
      <c r="F316" t="s">
        <v>123</v>
      </c>
      <c r="G316">
        <v>24.125</v>
      </c>
    </row>
    <row r="317" spans="2:7" x14ac:dyDescent="0.25">
      <c r="B317" t="s">
        <v>44</v>
      </c>
      <c r="C317" t="s">
        <v>45</v>
      </c>
      <c r="D317" t="s">
        <v>104</v>
      </c>
      <c r="E317" t="s">
        <v>437</v>
      </c>
      <c r="F317" t="s">
        <v>123</v>
      </c>
      <c r="G317">
        <v>0</v>
      </c>
    </row>
    <row r="318" spans="2:7" x14ac:dyDescent="0.25">
      <c r="B318" t="s">
        <v>44</v>
      </c>
      <c r="C318" t="s">
        <v>45</v>
      </c>
      <c r="D318" t="s">
        <v>104</v>
      </c>
      <c r="E318" t="s">
        <v>437</v>
      </c>
      <c r="F318" t="s">
        <v>123</v>
      </c>
      <c r="G318">
        <v>0.125</v>
      </c>
    </row>
    <row r="319" spans="2:7" x14ac:dyDescent="0.25">
      <c r="B319" t="s">
        <v>44</v>
      </c>
      <c r="C319" t="s">
        <v>45</v>
      </c>
      <c r="D319" t="s">
        <v>104</v>
      </c>
      <c r="E319" t="s">
        <v>437</v>
      </c>
      <c r="F319" t="s">
        <v>123</v>
      </c>
      <c r="G319">
        <v>28.375</v>
      </c>
    </row>
    <row r="320" spans="2:7" x14ac:dyDescent="0.25">
      <c r="B320" t="s">
        <v>44</v>
      </c>
      <c r="C320" t="s">
        <v>45</v>
      </c>
      <c r="D320" t="s">
        <v>104</v>
      </c>
      <c r="E320" t="s">
        <v>437</v>
      </c>
      <c r="F320" t="s">
        <v>123</v>
      </c>
      <c r="G320">
        <v>12.75</v>
      </c>
    </row>
    <row r="321" spans="2:7" x14ac:dyDescent="0.25">
      <c r="B321" t="s">
        <v>44</v>
      </c>
      <c r="C321" t="s">
        <v>45</v>
      </c>
      <c r="D321" t="s">
        <v>104</v>
      </c>
      <c r="E321" t="s">
        <v>437</v>
      </c>
      <c r="F321" t="s">
        <v>123</v>
      </c>
      <c r="G321">
        <v>3</v>
      </c>
    </row>
    <row r="322" spans="2:7" x14ac:dyDescent="0.25">
      <c r="B322" t="s">
        <v>66</v>
      </c>
      <c r="C322" t="s">
        <v>67</v>
      </c>
      <c r="D322" t="s">
        <v>104</v>
      </c>
      <c r="E322" t="s">
        <v>437</v>
      </c>
      <c r="F322" t="s">
        <v>123</v>
      </c>
      <c r="G322">
        <v>6.625</v>
      </c>
    </row>
    <row r="323" spans="2:7" x14ac:dyDescent="0.25">
      <c r="B323" t="s">
        <v>66</v>
      </c>
      <c r="C323" t="s">
        <v>67</v>
      </c>
      <c r="D323" t="s">
        <v>104</v>
      </c>
      <c r="E323" t="s">
        <v>437</v>
      </c>
      <c r="F323" t="s">
        <v>123</v>
      </c>
      <c r="G323">
        <v>0</v>
      </c>
    </row>
    <row r="324" spans="2:7" x14ac:dyDescent="0.25">
      <c r="B324" t="s">
        <v>56</v>
      </c>
      <c r="C324" t="s">
        <v>57</v>
      </c>
      <c r="D324" t="s">
        <v>104</v>
      </c>
      <c r="E324" t="s">
        <v>437</v>
      </c>
      <c r="F324" t="s">
        <v>123</v>
      </c>
      <c r="G324">
        <v>0</v>
      </c>
    </row>
    <row r="325" spans="2:7" x14ac:dyDescent="0.25">
      <c r="B325" t="s">
        <v>68</v>
      </c>
      <c r="C325" t="s">
        <v>69</v>
      </c>
      <c r="D325" t="s">
        <v>104</v>
      </c>
      <c r="E325" t="s">
        <v>437</v>
      </c>
      <c r="F325" t="s">
        <v>123</v>
      </c>
      <c r="G325">
        <v>158.5</v>
      </c>
    </row>
    <row r="326" spans="2:7" x14ac:dyDescent="0.25">
      <c r="B326" t="s">
        <v>68</v>
      </c>
      <c r="C326" t="s">
        <v>69</v>
      </c>
      <c r="D326" t="s">
        <v>104</v>
      </c>
      <c r="E326" t="s">
        <v>437</v>
      </c>
      <c r="F326" t="s">
        <v>123</v>
      </c>
      <c r="G326">
        <v>1</v>
      </c>
    </row>
    <row r="327" spans="2:7" x14ac:dyDescent="0.25">
      <c r="B327" t="s">
        <v>68</v>
      </c>
      <c r="C327" t="s">
        <v>69</v>
      </c>
      <c r="D327" t="s">
        <v>104</v>
      </c>
      <c r="E327" t="s">
        <v>437</v>
      </c>
      <c r="F327" t="s">
        <v>123</v>
      </c>
      <c r="G327">
        <v>208.5</v>
      </c>
    </row>
    <row r="328" spans="2:7" x14ac:dyDescent="0.25">
      <c r="B328" t="s">
        <v>68</v>
      </c>
      <c r="C328" t="s">
        <v>69</v>
      </c>
      <c r="D328" t="s">
        <v>104</v>
      </c>
      <c r="E328" t="s">
        <v>437</v>
      </c>
      <c r="F328" t="s">
        <v>123</v>
      </c>
      <c r="G328">
        <v>53.625</v>
      </c>
    </row>
    <row r="329" spans="2:7" x14ac:dyDescent="0.25">
      <c r="B329" t="s">
        <v>68</v>
      </c>
      <c r="C329" t="s">
        <v>69</v>
      </c>
      <c r="D329" t="s">
        <v>104</v>
      </c>
      <c r="E329" t="s">
        <v>437</v>
      </c>
      <c r="F329" t="s">
        <v>123</v>
      </c>
      <c r="G329">
        <v>35.625</v>
      </c>
    </row>
    <row r="330" spans="2:7" x14ac:dyDescent="0.25">
      <c r="B330" t="s">
        <v>68</v>
      </c>
      <c r="C330" t="s">
        <v>69</v>
      </c>
      <c r="D330" t="s">
        <v>104</v>
      </c>
      <c r="E330" t="s">
        <v>437</v>
      </c>
      <c r="F330" t="s">
        <v>123</v>
      </c>
      <c r="G330">
        <v>15.25</v>
      </c>
    </row>
    <row r="331" spans="2:7" x14ac:dyDescent="0.25">
      <c r="B331" t="s">
        <v>68</v>
      </c>
      <c r="C331" t="s">
        <v>69</v>
      </c>
      <c r="D331" t="s">
        <v>104</v>
      </c>
      <c r="E331" t="s">
        <v>437</v>
      </c>
      <c r="F331" t="s">
        <v>123</v>
      </c>
      <c r="G331">
        <v>0.625</v>
      </c>
    </row>
    <row r="332" spans="2:7" x14ac:dyDescent="0.25">
      <c r="B332" t="s">
        <v>68</v>
      </c>
      <c r="C332" t="s">
        <v>69</v>
      </c>
      <c r="D332" t="s">
        <v>104</v>
      </c>
      <c r="E332" t="s">
        <v>437</v>
      </c>
      <c r="F332" t="s">
        <v>123</v>
      </c>
      <c r="G332">
        <v>1</v>
      </c>
    </row>
    <row r="333" spans="2:7" x14ac:dyDescent="0.25">
      <c r="B333" t="s">
        <v>68</v>
      </c>
      <c r="C333" t="s">
        <v>69</v>
      </c>
      <c r="D333" t="s">
        <v>104</v>
      </c>
      <c r="E333" t="s">
        <v>437</v>
      </c>
      <c r="F333" t="s">
        <v>123</v>
      </c>
      <c r="G333">
        <v>0</v>
      </c>
    </row>
    <row r="334" spans="2:7" x14ac:dyDescent="0.25">
      <c r="B334" t="s">
        <v>68</v>
      </c>
      <c r="C334" t="s">
        <v>69</v>
      </c>
      <c r="D334" t="s">
        <v>104</v>
      </c>
      <c r="E334" t="s">
        <v>437</v>
      </c>
      <c r="F334" t="s">
        <v>123</v>
      </c>
      <c r="G334">
        <v>0</v>
      </c>
    </row>
    <row r="335" spans="2:7" x14ac:dyDescent="0.25">
      <c r="B335" t="s">
        <v>68</v>
      </c>
      <c r="C335" t="s">
        <v>69</v>
      </c>
      <c r="D335" t="s">
        <v>104</v>
      </c>
      <c r="E335" t="s">
        <v>437</v>
      </c>
      <c r="F335" t="s">
        <v>123</v>
      </c>
      <c r="G335">
        <v>0</v>
      </c>
    </row>
    <row r="336" spans="2:7" x14ac:dyDescent="0.25">
      <c r="B336" t="s">
        <v>68</v>
      </c>
      <c r="C336" t="s">
        <v>69</v>
      </c>
      <c r="D336" t="s">
        <v>104</v>
      </c>
      <c r="E336" t="s">
        <v>437</v>
      </c>
      <c r="F336" t="s">
        <v>123</v>
      </c>
      <c r="G336">
        <v>0</v>
      </c>
    </row>
    <row r="337" spans="2:7" x14ac:dyDescent="0.25">
      <c r="B337" t="s">
        <v>72</v>
      </c>
      <c r="C337" t="s">
        <v>73</v>
      </c>
      <c r="D337" t="s">
        <v>104</v>
      </c>
      <c r="E337" t="s">
        <v>437</v>
      </c>
      <c r="F337" t="s">
        <v>123</v>
      </c>
      <c r="G337">
        <v>413.375</v>
      </c>
    </row>
    <row r="338" spans="2:7" x14ac:dyDescent="0.25">
      <c r="B338" t="s">
        <v>74</v>
      </c>
      <c r="C338" t="s">
        <v>75</v>
      </c>
      <c r="D338" t="s">
        <v>104</v>
      </c>
      <c r="E338" t="s">
        <v>437</v>
      </c>
      <c r="F338" t="s">
        <v>123</v>
      </c>
      <c r="G338">
        <v>350.875</v>
      </c>
    </row>
    <row r="339" spans="2:7" x14ac:dyDescent="0.25">
      <c r="B339" t="s">
        <v>76</v>
      </c>
      <c r="C339" t="s">
        <v>77</v>
      </c>
      <c r="D339" t="s">
        <v>104</v>
      </c>
      <c r="E339" t="s">
        <v>437</v>
      </c>
      <c r="F339" t="s">
        <v>123</v>
      </c>
      <c r="G339">
        <v>66.75</v>
      </c>
    </row>
    <row r="340" spans="2:7" x14ac:dyDescent="0.25">
      <c r="B340" t="s">
        <v>76</v>
      </c>
      <c r="C340" t="s">
        <v>77</v>
      </c>
      <c r="D340" t="s">
        <v>104</v>
      </c>
      <c r="E340" t="s">
        <v>437</v>
      </c>
      <c r="F340" t="s">
        <v>123</v>
      </c>
      <c r="G340">
        <v>0</v>
      </c>
    </row>
    <row r="341" spans="2:7" x14ac:dyDescent="0.25">
      <c r="B341" t="s">
        <v>78</v>
      </c>
      <c r="C341" t="s">
        <v>79</v>
      </c>
      <c r="D341" t="s">
        <v>104</v>
      </c>
      <c r="E341" t="s">
        <v>437</v>
      </c>
      <c r="F341" t="s">
        <v>123</v>
      </c>
      <c r="G341">
        <v>0</v>
      </c>
    </row>
    <row r="342" spans="2:7" x14ac:dyDescent="0.25">
      <c r="B342" t="s">
        <v>10</v>
      </c>
      <c r="C342" t="s">
        <v>11</v>
      </c>
      <c r="D342" t="s">
        <v>103</v>
      </c>
      <c r="E342" t="s">
        <v>437</v>
      </c>
      <c r="F342" t="s">
        <v>124</v>
      </c>
      <c r="G342">
        <v>12492.875</v>
      </c>
    </row>
    <row r="343" spans="2:7" x14ac:dyDescent="0.25">
      <c r="B343" t="s">
        <v>12</v>
      </c>
      <c r="C343" t="s">
        <v>13</v>
      </c>
      <c r="D343" t="s">
        <v>103</v>
      </c>
      <c r="E343" t="s">
        <v>437</v>
      </c>
      <c r="F343" t="s">
        <v>124</v>
      </c>
      <c r="G343">
        <v>244839.33934670637</v>
      </c>
    </row>
    <row r="344" spans="2:7" x14ac:dyDescent="0.25">
      <c r="B344" t="s">
        <v>14</v>
      </c>
      <c r="C344" t="s">
        <v>15</v>
      </c>
      <c r="D344" t="s">
        <v>103</v>
      </c>
      <c r="E344" t="s">
        <v>437</v>
      </c>
      <c r="F344" t="s">
        <v>124</v>
      </c>
      <c r="G344">
        <v>9735.7755166503121</v>
      </c>
    </row>
    <row r="345" spans="2:7" x14ac:dyDescent="0.25">
      <c r="B345" t="s">
        <v>16</v>
      </c>
      <c r="C345" t="s">
        <v>17</v>
      </c>
      <c r="D345" t="s">
        <v>103</v>
      </c>
      <c r="E345" t="s">
        <v>437</v>
      </c>
      <c r="F345" t="s">
        <v>124</v>
      </c>
      <c r="G345">
        <v>32919.950302809521</v>
      </c>
    </row>
    <row r="346" spans="2:7" x14ac:dyDescent="0.25">
      <c r="B346" t="s">
        <v>18</v>
      </c>
      <c r="C346" t="s">
        <v>19</v>
      </c>
      <c r="D346" t="s">
        <v>103</v>
      </c>
      <c r="E346" t="s">
        <v>437</v>
      </c>
      <c r="F346" t="s">
        <v>124</v>
      </c>
      <c r="G346">
        <v>8662.0052570511671</v>
      </c>
    </row>
    <row r="347" spans="2:7" x14ac:dyDescent="0.25">
      <c r="B347" t="s">
        <v>20</v>
      </c>
      <c r="C347" t="s">
        <v>21</v>
      </c>
      <c r="D347" t="s">
        <v>103</v>
      </c>
      <c r="E347" t="s">
        <v>437</v>
      </c>
      <c r="F347" t="s">
        <v>124</v>
      </c>
      <c r="G347">
        <v>25090.179576782641</v>
      </c>
    </row>
    <row r="348" spans="2:7" x14ac:dyDescent="0.25">
      <c r="B348" t="s">
        <v>22</v>
      </c>
      <c r="C348" t="s">
        <v>23</v>
      </c>
      <c r="D348" t="s">
        <v>103</v>
      </c>
      <c r="E348" t="s">
        <v>437</v>
      </c>
      <c r="F348" t="s">
        <v>124</v>
      </c>
      <c r="G348">
        <v>2125</v>
      </c>
    </row>
    <row r="349" spans="2:7" x14ac:dyDescent="0.25">
      <c r="B349" t="s">
        <v>70</v>
      </c>
      <c r="C349" t="s">
        <v>71</v>
      </c>
      <c r="D349" t="s">
        <v>103</v>
      </c>
      <c r="E349" t="s">
        <v>437</v>
      </c>
      <c r="F349" t="s">
        <v>124</v>
      </c>
      <c r="G349">
        <v>67</v>
      </c>
    </row>
    <row r="350" spans="2:7" x14ac:dyDescent="0.25">
      <c r="B350" t="s">
        <v>28</v>
      </c>
      <c r="C350" t="s">
        <v>29</v>
      </c>
      <c r="D350" t="s">
        <v>104</v>
      </c>
      <c r="E350" t="s">
        <v>437</v>
      </c>
      <c r="F350" t="s">
        <v>124</v>
      </c>
      <c r="G350">
        <v>306.5</v>
      </c>
    </row>
    <row r="351" spans="2:7" x14ac:dyDescent="0.25">
      <c r="B351" t="s">
        <v>32</v>
      </c>
      <c r="C351" t="s">
        <v>33</v>
      </c>
      <c r="D351" t="s">
        <v>104</v>
      </c>
      <c r="E351" t="s">
        <v>437</v>
      </c>
      <c r="F351" t="s">
        <v>124</v>
      </c>
      <c r="G351">
        <v>12</v>
      </c>
    </row>
    <row r="352" spans="2:7" x14ac:dyDescent="0.25">
      <c r="B352" t="s">
        <v>34</v>
      </c>
      <c r="C352" t="s">
        <v>35</v>
      </c>
      <c r="D352" t="s">
        <v>104</v>
      </c>
      <c r="E352" t="s">
        <v>437</v>
      </c>
      <c r="F352" t="s">
        <v>124</v>
      </c>
      <c r="G352">
        <v>294.125</v>
      </c>
    </row>
    <row r="353" spans="2:7" x14ac:dyDescent="0.25">
      <c r="B353" t="s">
        <v>38</v>
      </c>
      <c r="C353" t="s">
        <v>39</v>
      </c>
      <c r="D353" t="s">
        <v>104</v>
      </c>
      <c r="E353" t="s">
        <v>437</v>
      </c>
      <c r="F353" t="s">
        <v>124</v>
      </c>
      <c r="G353">
        <v>4</v>
      </c>
    </row>
    <row r="354" spans="2:7" x14ac:dyDescent="0.25">
      <c r="B354" t="s">
        <v>40</v>
      </c>
      <c r="C354" t="s">
        <v>41</v>
      </c>
      <c r="D354" t="s">
        <v>104</v>
      </c>
      <c r="E354" t="s">
        <v>437</v>
      </c>
      <c r="F354" t="s">
        <v>124</v>
      </c>
      <c r="G354">
        <v>123</v>
      </c>
    </row>
    <row r="355" spans="2:7" x14ac:dyDescent="0.25">
      <c r="B355" t="s">
        <v>38</v>
      </c>
      <c r="C355" t="s">
        <v>39</v>
      </c>
      <c r="D355" t="s">
        <v>104</v>
      </c>
      <c r="E355" t="s">
        <v>437</v>
      </c>
      <c r="F355" t="s">
        <v>124</v>
      </c>
      <c r="G355">
        <v>2</v>
      </c>
    </row>
    <row r="356" spans="2:7" x14ac:dyDescent="0.25">
      <c r="B356" t="s">
        <v>40</v>
      </c>
      <c r="C356" t="s">
        <v>41</v>
      </c>
      <c r="D356" t="s">
        <v>104</v>
      </c>
      <c r="E356" t="s">
        <v>437</v>
      </c>
      <c r="F356" t="s">
        <v>124</v>
      </c>
      <c r="G356">
        <v>36.375</v>
      </c>
    </row>
    <row r="357" spans="2:7" x14ac:dyDescent="0.25">
      <c r="B357" t="s">
        <v>30</v>
      </c>
      <c r="C357" t="s">
        <v>31</v>
      </c>
      <c r="D357" t="s">
        <v>104</v>
      </c>
      <c r="E357" t="s">
        <v>437</v>
      </c>
      <c r="F357" t="s">
        <v>124</v>
      </c>
      <c r="G357">
        <v>14.375</v>
      </c>
    </row>
    <row r="358" spans="2:7" x14ac:dyDescent="0.25">
      <c r="B358" t="s">
        <v>36</v>
      </c>
      <c r="C358" t="s">
        <v>37</v>
      </c>
      <c r="D358" t="s">
        <v>104</v>
      </c>
      <c r="E358" t="s">
        <v>437</v>
      </c>
      <c r="F358" t="s">
        <v>124</v>
      </c>
      <c r="G358">
        <v>55.25</v>
      </c>
    </row>
    <row r="359" spans="2:7" x14ac:dyDescent="0.25">
      <c r="B359" t="s">
        <v>42</v>
      </c>
      <c r="C359" t="s">
        <v>43</v>
      </c>
      <c r="D359" t="s">
        <v>104</v>
      </c>
      <c r="E359" t="s">
        <v>437</v>
      </c>
      <c r="F359" t="s">
        <v>124</v>
      </c>
      <c r="G359">
        <v>2</v>
      </c>
    </row>
    <row r="360" spans="2:7" x14ac:dyDescent="0.25">
      <c r="B360" t="s">
        <v>42</v>
      </c>
      <c r="C360" t="s">
        <v>43</v>
      </c>
      <c r="D360" t="s">
        <v>104</v>
      </c>
      <c r="E360" t="s">
        <v>437</v>
      </c>
      <c r="F360" t="s">
        <v>124</v>
      </c>
      <c r="G360">
        <v>1</v>
      </c>
    </row>
    <row r="361" spans="2:7" x14ac:dyDescent="0.25">
      <c r="B361" t="s">
        <v>44</v>
      </c>
      <c r="C361" t="s">
        <v>45</v>
      </c>
      <c r="D361" t="s">
        <v>104</v>
      </c>
      <c r="E361" t="s">
        <v>437</v>
      </c>
      <c r="F361" t="s">
        <v>124</v>
      </c>
      <c r="G361">
        <v>0</v>
      </c>
    </row>
    <row r="362" spans="2:7" x14ac:dyDescent="0.25">
      <c r="B362" t="s">
        <v>44</v>
      </c>
      <c r="C362" t="s">
        <v>45</v>
      </c>
      <c r="D362" t="s">
        <v>104</v>
      </c>
      <c r="E362" t="s">
        <v>437</v>
      </c>
      <c r="F362" t="s">
        <v>124</v>
      </c>
      <c r="G362">
        <v>43</v>
      </c>
    </row>
    <row r="363" spans="2:7" x14ac:dyDescent="0.25">
      <c r="B363" t="s">
        <v>44</v>
      </c>
      <c r="C363" t="s">
        <v>45</v>
      </c>
      <c r="D363" t="s">
        <v>104</v>
      </c>
      <c r="E363" t="s">
        <v>437</v>
      </c>
      <c r="F363" t="s">
        <v>124</v>
      </c>
      <c r="G363">
        <v>3.5</v>
      </c>
    </row>
    <row r="364" spans="2:7" x14ac:dyDescent="0.25">
      <c r="B364" t="s">
        <v>44</v>
      </c>
      <c r="C364" t="s">
        <v>45</v>
      </c>
      <c r="D364" t="s">
        <v>104</v>
      </c>
      <c r="E364" t="s">
        <v>437</v>
      </c>
      <c r="F364" t="s">
        <v>124</v>
      </c>
      <c r="G364">
        <v>0</v>
      </c>
    </row>
    <row r="365" spans="2:7" x14ac:dyDescent="0.25">
      <c r="B365" t="s">
        <v>44</v>
      </c>
      <c r="C365" t="s">
        <v>45</v>
      </c>
      <c r="D365" t="s">
        <v>104</v>
      </c>
      <c r="E365" t="s">
        <v>437</v>
      </c>
      <c r="F365" t="s">
        <v>124</v>
      </c>
      <c r="G365">
        <v>0</v>
      </c>
    </row>
    <row r="366" spans="2:7" x14ac:dyDescent="0.25">
      <c r="B366" t="s">
        <v>44</v>
      </c>
      <c r="C366" t="s">
        <v>45</v>
      </c>
      <c r="D366" t="s">
        <v>104</v>
      </c>
      <c r="E366" t="s">
        <v>437</v>
      </c>
      <c r="F366" t="s">
        <v>124</v>
      </c>
      <c r="G366">
        <v>1</v>
      </c>
    </row>
    <row r="367" spans="2:7" x14ac:dyDescent="0.25">
      <c r="B367" t="s">
        <v>44</v>
      </c>
      <c r="C367" t="s">
        <v>45</v>
      </c>
      <c r="D367" t="s">
        <v>104</v>
      </c>
      <c r="E367" t="s">
        <v>437</v>
      </c>
      <c r="F367" t="s">
        <v>124</v>
      </c>
      <c r="G367">
        <v>0</v>
      </c>
    </row>
    <row r="368" spans="2:7" x14ac:dyDescent="0.25">
      <c r="B368" t="s">
        <v>44</v>
      </c>
      <c r="C368" t="s">
        <v>45</v>
      </c>
      <c r="D368" t="s">
        <v>104</v>
      </c>
      <c r="E368" t="s">
        <v>437</v>
      </c>
      <c r="F368" t="s">
        <v>124</v>
      </c>
      <c r="G368">
        <v>0</v>
      </c>
    </row>
    <row r="369" spans="2:7" x14ac:dyDescent="0.25">
      <c r="B369" t="s">
        <v>66</v>
      </c>
      <c r="C369" t="s">
        <v>67</v>
      </c>
      <c r="D369" t="s">
        <v>104</v>
      </c>
      <c r="E369" t="s">
        <v>437</v>
      </c>
      <c r="F369" t="s">
        <v>124</v>
      </c>
      <c r="G369">
        <v>0</v>
      </c>
    </row>
    <row r="370" spans="2:7" x14ac:dyDescent="0.25">
      <c r="B370" t="s">
        <v>66</v>
      </c>
      <c r="C370" t="s">
        <v>67</v>
      </c>
      <c r="D370" t="s">
        <v>104</v>
      </c>
      <c r="E370" t="s">
        <v>437</v>
      </c>
      <c r="F370" t="s">
        <v>124</v>
      </c>
      <c r="G370">
        <v>0</v>
      </c>
    </row>
    <row r="371" spans="2:7" x14ac:dyDescent="0.25">
      <c r="B371" t="s">
        <v>56</v>
      </c>
      <c r="C371" t="s">
        <v>57</v>
      </c>
      <c r="D371" t="s">
        <v>104</v>
      </c>
      <c r="E371" t="s">
        <v>437</v>
      </c>
      <c r="F371" t="s">
        <v>124</v>
      </c>
      <c r="G371">
        <v>0</v>
      </c>
    </row>
    <row r="372" spans="2:7" x14ac:dyDescent="0.25">
      <c r="B372" t="s">
        <v>68</v>
      </c>
      <c r="C372" t="s">
        <v>69</v>
      </c>
      <c r="D372" t="s">
        <v>104</v>
      </c>
      <c r="E372" t="s">
        <v>437</v>
      </c>
      <c r="F372" t="s">
        <v>124</v>
      </c>
      <c r="G372">
        <v>85.75</v>
      </c>
    </row>
    <row r="373" spans="2:7" x14ac:dyDescent="0.25">
      <c r="B373" t="s">
        <v>68</v>
      </c>
      <c r="C373" t="s">
        <v>69</v>
      </c>
      <c r="D373" t="s">
        <v>104</v>
      </c>
      <c r="E373" t="s">
        <v>437</v>
      </c>
      <c r="F373" t="s">
        <v>124</v>
      </c>
      <c r="G373">
        <v>0</v>
      </c>
    </row>
    <row r="374" spans="2:7" x14ac:dyDescent="0.25">
      <c r="B374" t="s">
        <v>68</v>
      </c>
      <c r="C374" t="s">
        <v>69</v>
      </c>
      <c r="D374" t="s">
        <v>104</v>
      </c>
      <c r="E374" t="s">
        <v>437</v>
      </c>
      <c r="F374" t="s">
        <v>124</v>
      </c>
      <c r="G374">
        <v>62.625</v>
      </c>
    </row>
    <row r="375" spans="2:7" x14ac:dyDescent="0.25">
      <c r="B375" t="s">
        <v>68</v>
      </c>
      <c r="C375" t="s">
        <v>69</v>
      </c>
      <c r="D375" t="s">
        <v>104</v>
      </c>
      <c r="E375" t="s">
        <v>437</v>
      </c>
      <c r="F375" t="s">
        <v>124</v>
      </c>
      <c r="G375">
        <v>0</v>
      </c>
    </row>
    <row r="376" spans="2:7" x14ac:dyDescent="0.25">
      <c r="B376" t="s">
        <v>68</v>
      </c>
      <c r="C376" t="s">
        <v>69</v>
      </c>
      <c r="D376" t="s">
        <v>104</v>
      </c>
      <c r="E376" t="s">
        <v>437</v>
      </c>
      <c r="F376" t="s">
        <v>124</v>
      </c>
      <c r="G376">
        <v>0</v>
      </c>
    </row>
    <row r="377" spans="2:7" x14ac:dyDescent="0.25">
      <c r="B377" t="s">
        <v>68</v>
      </c>
      <c r="C377" t="s">
        <v>69</v>
      </c>
      <c r="D377" t="s">
        <v>104</v>
      </c>
      <c r="E377" t="s">
        <v>437</v>
      </c>
      <c r="F377" t="s">
        <v>124</v>
      </c>
      <c r="G377">
        <v>0</v>
      </c>
    </row>
    <row r="378" spans="2:7" x14ac:dyDescent="0.25">
      <c r="B378" t="s">
        <v>68</v>
      </c>
      <c r="C378" t="s">
        <v>69</v>
      </c>
      <c r="D378" t="s">
        <v>104</v>
      </c>
      <c r="E378" t="s">
        <v>437</v>
      </c>
      <c r="F378" t="s">
        <v>124</v>
      </c>
      <c r="G378">
        <v>0</v>
      </c>
    </row>
    <row r="379" spans="2:7" x14ac:dyDescent="0.25">
      <c r="B379" t="s">
        <v>68</v>
      </c>
      <c r="C379" t="s">
        <v>69</v>
      </c>
      <c r="D379" t="s">
        <v>104</v>
      </c>
      <c r="E379" t="s">
        <v>437</v>
      </c>
      <c r="F379" t="s">
        <v>124</v>
      </c>
      <c r="G379">
        <v>0</v>
      </c>
    </row>
    <row r="380" spans="2:7" x14ac:dyDescent="0.25">
      <c r="B380" t="s">
        <v>68</v>
      </c>
      <c r="C380" t="s">
        <v>69</v>
      </c>
      <c r="D380" t="s">
        <v>104</v>
      </c>
      <c r="E380" t="s">
        <v>437</v>
      </c>
      <c r="F380" t="s">
        <v>124</v>
      </c>
      <c r="G380">
        <v>0</v>
      </c>
    </row>
    <row r="381" spans="2:7" x14ac:dyDescent="0.25">
      <c r="B381" t="s">
        <v>68</v>
      </c>
      <c r="C381" t="s">
        <v>69</v>
      </c>
      <c r="D381" t="s">
        <v>104</v>
      </c>
      <c r="E381" t="s">
        <v>437</v>
      </c>
      <c r="F381" t="s">
        <v>124</v>
      </c>
      <c r="G381">
        <v>0</v>
      </c>
    </row>
    <row r="382" spans="2:7" x14ac:dyDescent="0.25">
      <c r="B382" t="s">
        <v>68</v>
      </c>
      <c r="C382" t="s">
        <v>69</v>
      </c>
      <c r="D382" t="s">
        <v>104</v>
      </c>
      <c r="E382" t="s">
        <v>437</v>
      </c>
      <c r="F382" t="s">
        <v>124</v>
      </c>
      <c r="G382">
        <v>0</v>
      </c>
    </row>
    <row r="383" spans="2:7" x14ac:dyDescent="0.25">
      <c r="B383" t="s">
        <v>68</v>
      </c>
      <c r="C383" t="s">
        <v>69</v>
      </c>
      <c r="D383" t="s">
        <v>104</v>
      </c>
      <c r="E383" t="s">
        <v>437</v>
      </c>
      <c r="F383" t="s">
        <v>124</v>
      </c>
      <c r="G383">
        <v>0</v>
      </c>
    </row>
    <row r="384" spans="2:7" x14ac:dyDescent="0.25">
      <c r="B384" t="s">
        <v>72</v>
      </c>
      <c r="C384" t="s">
        <v>73</v>
      </c>
      <c r="D384" t="s">
        <v>104</v>
      </c>
      <c r="E384" t="s">
        <v>437</v>
      </c>
      <c r="F384" t="s">
        <v>124</v>
      </c>
      <c r="G384">
        <v>112</v>
      </c>
    </row>
    <row r="385" spans="2:7" x14ac:dyDescent="0.25">
      <c r="B385" t="s">
        <v>74</v>
      </c>
      <c r="C385" t="s">
        <v>75</v>
      </c>
      <c r="D385" t="s">
        <v>104</v>
      </c>
      <c r="E385" t="s">
        <v>437</v>
      </c>
      <c r="F385" t="s">
        <v>124</v>
      </c>
      <c r="G385">
        <v>430.875</v>
      </c>
    </row>
    <row r="386" spans="2:7" x14ac:dyDescent="0.25">
      <c r="B386" t="s">
        <v>76</v>
      </c>
      <c r="C386" t="s">
        <v>77</v>
      </c>
      <c r="D386" t="s">
        <v>104</v>
      </c>
      <c r="E386" t="s">
        <v>437</v>
      </c>
      <c r="F386" t="s">
        <v>124</v>
      </c>
      <c r="G386">
        <v>34.625</v>
      </c>
    </row>
    <row r="387" spans="2:7" x14ac:dyDescent="0.25">
      <c r="B387" t="s">
        <v>76</v>
      </c>
      <c r="C387" t="s">
        <v>77</v>
      </c>
      <c r="D387" t="s">
        <v>104</v>
      </c>
      <c r="E387" t="s">
        <v>437</v>
      </c>
      <c r="F387" t="s">
        <v>124</v>
      </c>
      <c r="G387">
        <v>0</v>
      </c>
    </row>
    <row r="388" spans="2:7" x14ac:dyDescent="0.25">
      <c r="B388" t="s">
        <v>78</v>
      </c>
      <c r="C388" t="s">
        <v>79</v>
      </c>
      <c r="D388" t="s">
        <v>104</v>
      </c>
      <c r="E388" t="s">
        <v>437</v>
      </c>
      <c r="F388" t="s">
        <v>124</v>
      </c>
      <c r="G388">
        <v>44</v>
      </c>
    </row>
    <row r="389" spans="2:7" x14ac:dyDescent="0.25">
      <c r="B389" t="s">
        <v>28</v>
      </c>
      <c r="C389" t="s">
        <v>29</v>
      </c>
      <c r="D389" t="s">
        <v>104</v>
      </c>
      <c r="E389" t="s">
        <v>490</v>
      </c>
      <c r="F389" t="s">
        <v>121</v>
      </c>
      <c r="G389">
        <v>11339.857884269357</v>
      </c>
    </row>
    <row r="390" spans="2:7" x14ac:dyDescent="0.25">
      <c r="B390" t="s">
        <v>28</v>
      </c>
      <c r="C390" t="s">
        <v>29</v>
      </c>
      <c r="D390" t="s">
        <v>104</v>
      </c>
      <c r="E390" t="s">
        <v>491</v>
      </c>
      <c r="F390" t="s">
        <v>121</v>
      </c>
      <c r="G390">
        <v>11609.565766056507</v>
      </c>
    </row>
    <row r="391" spans="2:7" x14ac:dyDescent="0.25">
      <c r="B391" t="s">
        <v>28</v>
      </c>
      <c r="C391" t="s">
        <v>29</v>
      </c>
      <c r="D391" t="s">
        <v>104</v>
      </c>
      <c r="E391" t="s">
        <v>492</v>
      </c>
      <c r="F391" t="s">
        <v>121</v>
      </c>
      <c r="G391">
        <v>11873.528511599667</v>
      </c>
    </row>
    <row r="392" spans="2:7" x14ac:dyDescent="0.25">
      <c r="B392" t="s">
        <v>28</v>
      </c>
      <c r="C392" t="s">
        <v>29</v>
      </c>
      <c r="D392" t="s">
        <v>104</v>
      </c>
      <c r="E392" t="s">
        <v>493</v>
      </c>
      <c r="F392" t="s">
        <v>121</v>
      </c>
      <c r="G392">
        <v>12141.173723953667</v>
      </c>
    </row>
    <row r="393" spans="2:7" x14ac:dyDescent="0.25">
      <c r="B393" t="s">
        <v>28</v>
      </c>
      <c r="C393" t="s">
        <v>29</v>
      </c>
      <c r="D393" t="s">
        <v>104</v>
      </c>
      <c r="E393" t="s">
        <v>494</v>
      </c>
      <c r="F393" t="s">
        <v>121</v>
      </c>
      <c r="G393">
        <v>12418.480599747167</v>
      </c>
    </row>
    <row r="394" spans="2:7" x14ac:dyDescent="0.25">
      <c r="B394" t="s">
        <v>28</v>
      </c>
      <c r="C394" t="s">
        <v>29</v>
      </c>
      <c r="D394" t="s">
        <v>104</v>
      </c>
      <c r="E394" t="s">
        <v>495</v>
      </c>
      <c r="F394" t="s">
        <v>121</v>
      </c>
      <c r="G394">
        <v>12683.177313781121</v>
      </c>
    </row>
    <row r="395" spans="2:7" x14ac:dyDescent="0.25">
      <c r="B395" t="s">
        <v>10</v>
      </c>
      <c r="C395" t="s">
        <v>11</v>
      </c>
      <c r="D395" t="s">
        <v>103</v>
      </c>
      <c r="E395" t="s">
        <v>490</v>
      </c>
      <c r="F395" t="s">
        <v>121</v>
      </c>
      <c r="G395">
        <v>135578.32939148575</v>
      </c>
    </row>
    <row r="396" spans="2:7" x14ac:dyDescent="0.25">
      <c r="B396" t="s">
        <v>10</v>
      </c>
      <c r="C396" t="s">
        <v>11</v>
      </c>
      <c r="D396" t="s">
        <v>103</v>
      </c>
      <c r="E396" t="s">
        <v>491</v>
      </c>
      <c r="F396" t="s">
        <v>121</v>
      </c>
      <c r="G396">
        <v>138797.40039977603</v>
      </c>
    </row>
    <row r="397" spans="2:7" x14ac:dyDescent="0.25">
      <c r="B397" t="s">
        <v>32</v>
      </c>
      <c r="C397" t="s">
        <v>33</v>
      </c>
      <c r="D397" t="s">
        <v>104</v>
      </c>
      <c r="E397" t="s">
        <v>490</v>
      </c>
      <c r="F397" t="s">
        <v>121</v>
      </c>
      <c r="G397">
        <v>346.80465543351244</v>
      </c>
    </row>
    <row r="398" spans="2:7" x14ac:dyDescent="0.25">
      <c r="B398" t="s">
        <v>32</v>
      </c>
      <c r="C398" t="s">
        <v>33</v>
      </c>
      <c r="D398" t="s">
        <v>104</v>
      </c>
      <c r="E398" t="s">
        <v>491</v>
      </c>
      <c r="F398" t="s">
        <v>121</v>
      </c>
      <c r="G398">
        <v>355.05307882342527</v>
      </c>
    </row>
    <row r="399" spans="2:7" x14ac:dyDescent="0.25">
      <c r="B399" t="s">
        <v>32</v>
      </c>
      <c r="C399" t="s">
        <v>33</v>
      </c>
      <c r="D399" t="s">
        <v>104</v>
      </c>
      <c r="E399" t="s">
        <v>492</v>
      </c>
      <c r="F399" t="s">
        <v>121</v>
      </c>
      <c r="G399">
        <v>363.12579983542037</v>
      </c>
    </row>
    <row r="400" spans="2:7" x14ac:dyDescent="0.25">
      <c r="B400" t="s">
        <v>32</v>
      </c>
      <c r="C400" t="s">
        <v>33</v>
      </c>
      <c r="D400" t="s">
        <v>104</v>
      </c>
      <c r="E400" t="s">
        <v>493</v>
      </c>
      <c r="F400" t="s">
        <v>121</v>
      </c>
      <c r="G400">
        <v>371.31114100954733</v>
      </c>
    </row>
    <row r="401" spans="2:7" x14ac:dyDescent="0.25">
      <c r="B401" t="s">
        <v>32</v>
      </c>
      <c r="C401" t="s">
        <v>33</v>
      </c>
      <c r="D401" t="s">
        <v>104</v>
      </c>
      <c r="E401" t="s">
        <v>494</v>
      </c>
      <c r="F401" t="s">
        <v>121</v>
      </c>
      <c r="G401">
        <v>379.79196294668264</v>
      </c>
    </row>
    <row r="402" spans="2:7" x14ac:dyDescent="0.25">
      <c r="B402" t="s">
        <v>32</v>
      </c>
      <c r="C402" t="s">
        <v>33</v>
      </c>
      <c r="D402" t="s">
        <v>104</v>
      </c>
      <c r="E402" t="s">
        <v>495</v>
      </c>
      <c r="F402" t="s">
        <v>121</v>
      </c>
      <c r="G402">
        <v>387.88713077345682</v>
      </c>
    </row>
    <row r="403" spans="2:7" x14ac:dyDescent="0.25">
      <c r="B403" t="s">
        <v>12</v>
      </c>
      <c r="C403" t="s">
        <v>13</v>
      </c>
      <c r="D403" t="s">
        <v>103</v>
      </c>
      <c r="E403" t="s">
        <v>490</v>
      </c>
      <c r="F403" t="s">
        <v>121</v>
      </c>
      <c r="G403">
        <v>1587463.3423379452</v>
      </c>
    </row>
    <row r="404" spans="2:7" x14ac:dyDescent="0.25">
      <c r="B404" t="s">
        <v>12</v>
      </c>
      <c r="C404" t="s">
        <v>13</v>
      </c>
      <c r="D404" t="s">
        <v>103</v>
      </c>
      <c r="E404" t="s">
        <v>491</v>
      </c>
      <c r="F404" t="s">
        <v>121</v>
      </c>
      <c r="G404">
        <v>1625154.8911642178</v>
      </c>
    </row>
    <row r="405" spans="2:7" x14ac:dyDescent="0.25">
      <c r="B405" t="s">
        <v>34</v>
      </c>
      <c r="C405" t="s">
        <v>35</v>
      </c>
      <c r="D405" t="s">
        <v>104</v>
      </c>
      <c r="E405" t="s">
        <v>490</v>
      </c>
      <c r="F405" t="s">
        <v>121</v>
      </c>
      <c r="G405">
        <v>13479.448869844415</v>
      </c>
    </row>
    <row r="406" spans="2:7" x14ac:dyDescent="0.25">
      <c r="B406" t="s">
        <v>34</v>
      </c>
      <c r="C406" t="s">
        <v>35</v>
      </c>
      <c r="D406" t="s">
        <v>104</v>
      </c>
      <c r="E406" t="s">
        <v>491</v>
      </c>
      <c r="F406" t="s">
        <v>121</v>
      </c>
      <c r="G406">
        <v>13800.044916060047</v>
      </c>
    </row>
    <row r="407" spans="2:7" x14ac:dyDescent="0.25">
      <c r="B407" t="s">
        <v>34</v>
      </c>
      <c r="C407" t="s">
        <v>35</v>
      </c>
      <c r="D407" t="s">
        <v>104</v>
      </c>
      <c r="E407" t="s">
        <v>492</v>
      </c>
      <c r="F407" t="s">
        <v>121</v>
      </c>
      <c r="G407">
        <v>14113.811840514059</v>
      </c>
    </row>
    <row r="408" spans="2:7" x14ac:dyDescent="0.25">
      <c r="B408" t="s">
        <v>34</v>
      </c>
      <c r="C408" t="s">
        <v>35</v>
      </c>
      <c r="D408" t="s">
        <v>104</v>
      </c>
      <c r="E408" t="s">
        <v>493</v>
      </c>
      <c r="F408" t="s">
        <v>121</v>
      </c>
      <c r="G408">
        <v>14431.956035265301</v>
      </c>
    </row>
    <row r="409" spans="2:7" x14ac:dyDescent="0.25">
      <c r="B409" t="s">
        <v>34</v>
      </c>
      <c r="C409" t="s">
        <v>35</v>
      </c>
      <c r="D409" t="s">
        <v>104</v>
      </c>
      <c r="E409" t="s">
        <v>494</v>
      </c>
      <c r="F409" t="s">
        <v>121</v>
      </c>
      <c r="G409">
        <v>14761.584844696861</v>
      </c>
    </row>
    <row r="410" spans="2:7" x14ac:dyDescent="0.25">
      <c r="B410" t="s">
        <v>34</v>
      </c>
      <c r="C410" t="s">
        <v>35</v>
      </c>
      <c r="D410" t="s">
        <v>104</v>
      </c>
      <c r="E410" t="s">
        <v>495</v>
      </c>
      <c r="F410" t="s">
        <v>121</v>
      </c>
      <c r="G410">
        <v>15076.224221949196</v>
      </c>
    </row>
    <row r="411" spans="2:7" x14ac:dyDescent="0.25">
      <c r="B411" t="s">
        <v>14</v>
      </c>
      <c r="C411" t="s">
        <v>15</v>
      </c>
      <c r="D411" t="s">
        <v>103</v>
      </c>
      <c r="E411" t="s">
        <v>490</v>
      </c>
      <c r="F411" t="s">
        <v>121</v>
      </c>
      <c r="G411">
        <v>288016.51305580884</v>
      </c>
    </row>
    <row r="412" spans="2:7" x14ac:dyDescent="0.25">
      <c r="B412" t="s">
        <v>14</v>
      </c>
      <c r="C412" t="s">
        <v>15</v>
      </c>
      <c r="D412" t="s">
        <v>103</v>
      </c>
      <c r="E412" t="s">
        <v>491</v>
      </c>
      <c r="F412" t="s">
        <v>121</v>
      </c>
      <c r="G412">
        <v>294854.96291168261</v>
      </c>
    </row>
    <row r="413" spans="2:7" x14ac:dyDescent="0.25">
      <c r="B413" t="s">
        <v>38</v>
      </c>
      <c r="C413" t="s">
        <v>39</v>
      </c>
      <c r="D413" t="s">
        <v>104</v>
      </c>
      <c r="E413" t="s">
        <v>490</v>
      </c>
      <c r="F413" t="s">
        <v>121</v>
      </c>
      <c r="G413">
        <v>27.841883177607173</v>
      </c>
    </row>
    <row r="414" spans="2:7" x14ac:dyDescent="0.25">
      <c r="B414" t="s">
        <v>38</v>
      </c>
      <c r="C414" t="s">
        <v>39</v>
      </c>
      <c r="D414" t="s">
        <v>104</v>
      </c>
      <c r="E414" t="s">
        <v>491</v>
      </c>
      <c r="F414" t="s">
        <v>121</v>
      </c>
      <c r="G414">
        <v>28.504076250345271</v>
      </c>
    </row>
    <row r="415" spans="2:7" x14ac:dyDescent="0.25">
      <c r="B415" t="s">
        <v>38</v>
      </c>
      <c r="C415" t="s">
        <v>39</v>
      </c>
      <c r="D415" t="s">
        <v>104</v>
      </c>
      <c r="E415" t="s">
        <v>492</v>
      </c>
      <c r="F415" t="s">
        <v>121</v>
      </c>
      <c r="G415">
        <v>29.152163730775513</v>
      </c>
    </row>
    <row r="416" spans="2:7" x14ac:dyDescent="0.25">
      <c r="B416" t="s">
        <v>38</v>
      </c>
      <c r="C416" t="s">
        <v>39</v>
      </c>
      <c r="D416" t="s">
        <v>104</v>
      </c>
      <c r="E416" t="s">
        <v>493</v>
      </c>
      <c r="F416" t="s">
        <v>121</v>
      </c>
      <c r="G416">
        <v>29.809292489482708</v>
      </c>
    </row>
    <row r="417" spans="2:7" x14ac:dyDescent="0.25">
      <c r="B417" t="s">
        <v>38</v>
      </c>
      <c r="C417" t="s">
        <v>39</v>
      </c>
      <c r="D417" t="s">
        <v>104</v>
      </c>
      <c r="E417" t="s">
        <v>494</v>
      </c>
      <c r="F417" t="s">
        <v>121</v>
      </c>
      <c r="G417">
        <v>30.490142789282327</v>
      </c>
    </row>
    <row r="418" spans="2:7" x14ac:dyDescent="0.25">
      <c r="B418" t="s">
        <v>38</v>
      </c>
      <c r="C418" t="s">
        <v>39</v>
      </c>
      <c r="D418" t="s">
        <v>104</v>
      </c>
      <c r="E418" t="s">
        <v>495</v>
      </c>
      <c r="F418" t="s">
        <v>121</v>
      </c>
      <c r="G418">
        <v>31.140032326244956</v>
      </c>
    </row>
    <row r="419" spans="2:7" x14ac:dyDescent="0.25">
      <c r="B419" t="s">
        <v>16</v>
      </c>
      <c r="C419" t="s">
        <v>17</v>
      </c>
      <c r="D419" t="s">
        <v>103</v>
      </c>
      <c r="E419" t="s">
        <v>490</v>
      </c>
      <c r="F419" t="s">
        <v>121</v>
      </c>
      <c r="G419">
        <v>282953.09835922555</v>
      </c>
    </row>
    <row r="420" spans="2:7" x14ac:dyDescent="0.25">
      <c r="B420" t="s">
        <v>16</v>
      </c>
      <c r="C420" t="s">
        <v>17</v>
      </c>
      <c r="D420" t="s">
        <v>103</v>
      </c>
      <c r="E420" t="s">
        <v>491</v>
      </c>
      <c r="F420" t="s">
        <v>121</v>
      </c>
      <c r="G420">
        <v>289671.32626277197</v>
      </c>
    </row>
    <row r="421" spans="2:7" x14ac:dyDescent="0.25">
      <c r="B421" t="s">
        <v>18</v>
      </c>
      <c r="C421" t="s">
        <v>19</v>
      </c>
      <c r="D421" t="s">
        <v>103</v>
      </c>
      <c r="E421" t="s">
        <v>490</v>
      </c>
      <c r="F421" t="s">
        <v>121</v>
      </c>
      <c r="G421">
        <v>55073.103677245672</v>
      </c>
    </row>
    <row r="422" spans="2:7" x14ac:dyDescent="0.25">
      <c r="B422" t="s">
        <v>20</v>
      </c>
      <c r="C422" t="s">
        <v>21</v>
      </c>
      <c r="D422" t="s">
        <v>103</v>
      </c>
      <c r="E422" t="s">
        <v>490</v>
      </c>
      <c r="F422" t="s">
        <v>121</v>
      </c>
      <c r="G422">
        <v>202458.61051003306</v>
      </c>
    </row>
    <row r="423" spans="2:7" x14ac:dyDescent="0.25">
      <c r="B423" t="s">
        <v>22</v>
      </c>
      <c r="C423" t="s">
        <v>23</v>
      </c>
      <c r="D423" t="s">
        <v>103</v>
      </c>
      <c r="E423" t="s">
        <v>490</v>
      </c>
      <c r="F423" t="s">
        <v>121</v>
      </c>
      <c r="G423">
        <v>38987.781836788025</v>
      </c>
    </row>
    <row r="424" spans="2:7" x14ac:dyDescent="0.25">
      <c r="B424" t="s">
        <v>70</v>
      </c>
      <c r="C424" t="s">
        <v>71</v>
      </c>
      <c r="D424" t="s">
        <v>103</v>
      </c>
      <c r="E424" t="s">
        <v>490</v>
      </c>
      <c r="F424" t="s">
        <v>121</v>
      </c>
      <c r="G424">
        <v>470.42075444151112</v>
      </c>
    </row>
    <row r="425" spans="2:7" x14ac:dyDescent="0.25">
      <c r="B425" t="s">
        <v>18</v>
      </c>
      <c r="C425" t="s">
        <v>19</v>
      </c>
      <c r="D425" t="s">
        <v>103</v>
      </c>
      <c r="E425" t="s">
        <v>491</v>
      </c>
      <c r="F425" t="s">
        <v>121</v>
      </c>
      <c r="G425">
        <v>56380.718486925718</v>
      </c>
    </row>
    <row r="426" spans="2:7" x14ac:dyDescent="0.25">
      <c r="B426" t="s">
        <v>20</v>
      </c>
      <c r="C426" t="s">
        <v>21</v>
      </c>
      <c r="D426" t="s">
        <v>103</v>
      </c>
      <c r="E426" t="s">
        <v>491</v>
      </c>
      <c r="F426" t="s">
        <v>121</v>
      </c>
      <c r="G426">
        <v>207265.63716685001</v>
      </c>
    </row>
    <row r="427" spans="2:7" x14ac:dyDescent="0.25">
      <c r="B427" t="s">
        <v>22</v>
      </c>
      <c r="C427" t="s">
        <v>23</v>
      </c>
      <c r="D427" t="s">
        <v>103</v>
      </c>
      <c r="E427" t="s">
        <v>491</v>
      </c>
      <c r="F427" t="s">
        <v>121</v>
      </c>
      <c r="G427">
        <v>39913.4787291428</v>
      </c>
    </row>
    <row r="428" spans="2:7" x14ac:dyDescent="0.25">
      <c r="B428" t="s">
        <v>70</v>
      </c>
      <c r="C428" t="s">
        <v>71</v>
      </c>
      <c r="D428" t="s">
        <v>103</v>
      </c>
      <c r="E428" t="s">
        <v>491</v>
      </c>
      <c r="F428" t="s">
        <v>121</v>
      </c>
      <c r="G428">
        <v>481.59007493039309</v>
      </c>
    </row>
    <row r="429" spans="2:7" x14ac:dyDescent="0.25">
      <c r="B429" t="s">
        <v>10</v>
      </c>
      <c r="C429" t="s">
        <v>11</v>
      </c>
      <c r="D429" t="s">
        <v>103</v>
      </c>
      <c r="E429" t="s">
        <v>492</v>
      </c>
      <c r="F429" t="s">
        <v>121</v>
      </c>
      <c r="G429">
        <v>141992.33105033071</v>
      </c>
    </row>
    <row r="430" spans="2:7" x14ac:dyDescent="0.25">
      <c r="B430" t="s">
        <v>12</v>
      </c>
      <c r="C430" t="s">
        <v>13</v>
      </c>
      <c r="D430" t="s">
        <v>103</v>
      </c>
      <c r="E430" t="s">
        <v>492</v>
      </c>
      <c r="F430" t="s">
        <v>121</v>
      </c>
      <c r="G430">
        <v>1662563.784693378</v>
      </c>
    </row>
    <row r="431" spans="2:7" x14ac:dyDescent="0.25">
      <c r="B431" t="s">
        <v>14</v>
      </c>
      <c r="C431" t="s">
        <v>15</v>
      </c>
      <c r="D431" t="s">
        <v>103</v>
      </c>
      <c r="E431" t="s">
        <v>492</v>
      </c>
      <c r="F431" t="s">
        <v>121</v>
      </c>
      <c r="G431">
        <v>301642.1300759188</v>
      </c>
    </row>
    <row r="432" spans="2:7" x14ac:dyDescent="0.25">
      <c r="B432" t="s">
        <v>16</v>
      </c>
      <c r="C432" t="s">
        <v>17</v>
      </c>
      <c r="D432" t="s">
        <v>103</v>
      </c>
      <c r="E432" t="s">
        <v>492</v>
      </c>
      <c r="F432" t="s">
        <v>121</v>
      </c>
      <c r="G432">
        <v>296339.17303942709</v>
      </c>
    </row>
    <row r="433" spans="2:7" x14ac:dyDescent="0.25">
      <c r="B433" t="s">
        <v>18</v>
      </c>
      <c r="C433" t="s">
        <v>19</v>
      </c>
      <c r="D433" t="s">
        <v>103</v>
      </c>
      <c r="E433" t="s">
        <v>492</v>
      </c>
      <c r="F433" t="s">
        <v>121</v>
      </c>
      <c r="G433">
        <v>57678.527272071129</v>
      </c>
    </row>
    <row r="434" spans="2:7" x14ac:dyDescent="0.25">
      <c r="B434" t="s">
        <v>20</v>
      </c>
      <c r="C434" t="s">
        <v>21</v>
      </c>
      <c r="D434" t="s">
        <v>103</v>
      </c>
      <c r="E434" t="s">
        <v>492</v>
      </c>
      <c r="F434" t="s">
        <v>121</v>
      </c>
      <c r="G434">
        <v>212036.61511804932</v>
      </c>
    </row>
    <row r="435" spans="2:7" x14ac:dyDescent="0.25">
      <c r="B435" t="s">
        <v>22</v>
      </c>
      <c r="C435" t="s">
        <v>23</v>
      </c>
      <c r="D435" t="s">
        <v>103</v>
      </c>
      <c r="E435" t="s">
        <v>492</v>
      </c>
      <c r="F435" t="s">
        <v>121</v>
      </c>
      <c r="G435">
        <v>40832.233663995365</v>
      </c>
    </row>
    <row r="436" spans="2:7" x14ac:dyDescent="0.25">
      <c r="B436" t="s">
        <v>70</v>
      </c>
      <c r="C436" t="s">
        <v>71</v>
      </c>
      <c r="D436" t="s">
        <v>103</v>
      </c>
      <c r="E436" t="s">
        <v>492</v>
      </c>
      <c r="F436" t="s">
        <v>121</v>
      </c>
      <c r="G436">
        <v>492.67563479654547</v>
      </c>
    </row>
    <row r="437" spans="2:7" x14ac:dyDescent="0.25">
      <c r="B437" t="s">
        <v>10</v>
      </c>
      <c r="C437" t="s">
        <v>11</v>
      </c>
      <c r="D437" t="s">
        <v>103</v>
      </c>
      <c r="E437" t="s">
        <v>493</v>
      </c>
      <c r="F437" t="s">
        <v>121</v>
      </c>
      <c r="G437">
        <v>145075.96428933705</v>
      </c>
    </row>
    <row r="438" spans="2:7" x14ac:dyDescent="0.25">
      <c r="B438" t="s">
        <v>12</v>
      </c>
      <c r="C438" t="s">
        <v>13</v>
      </c>
      <c r="D438" t="s">
        <v>103</v>
      </c>
      <c r="E438" t="s">
        <v>493</v>
      </c>
      <c r="F438" t="s">
        <v>121</v>
      </c>
      <c r="G438">
        <v>1698669.5159714387</v>
      </c>
    </row>
    <row r="439" spans="2:7" x14ac:dyDescent="0.25">
      <c r="B439" t="s">
        <v>14</v>
      </c>
      <c r="C439" t="s">
        <v>15</v>
      </c>
      <c r="D439" t="s">
        <v>103</v>
      </c>
      <c r="E439" t="s">
        <v>493</v>
      </c>
      <c r="F439" t="s">
        <v>121</v>
      </c>
      <c r="G439">
        <v>308192.86201831559</v>
      </c>
    </row>
    <row r="440" spans="2:7" x14ac:dyDescent="0.25">
      <c r="B440" t="s">
        <v>16</v>
      </c>
      <c r="C440" t="s">
        <v>17</v>
      </c>
      <c r="D440" t="s">
        <v>103</v>
      </c>
      <c r="E440" t="s">
        <v>493</v>
      </c>
      <c r="F440" t="s">
        <v>121</v>
      </c>
      <c r="G440">
        <v>302774.74119472504</v>
      </c>
    </row>
    <row r="441" spans="2:7" x14ac:dyDescent="0.25">
      <c r="B441" t="s">
        <v>18</v>
      </c>
      <c r="C441" t="s">
        <v>19</v>
      </c>
      <c r="D441" t="s">
        <v>103</v>
      </c>
      <c r="E441" t="s">
        <v>493</v>
      </c>
      <c r="F441" t="s">
        <v>121</v>
      </c>
      <c r="G441">
        <v>58931.126074819484</v>
      </c>
    </row>
    <row r="442" spans="2:7" x14ac:dyDescent="0.25">
      <c r="B442" t="s">
        <v>20</v>
      </c>
      <c r="C442" t="s">
        <v>21</v>
      </c>
      <c r="D442" t="s">
        <v>103</v>
      </c>
      <c r="E442" t="s">
        <v>493</v>
      </c>
      <c r="F442" t="s">
        <v>121</v>
      </c>
      <c r="G442">
        <v>216641.39306223739</v>
      </c>
    </row>
    <row r="443" spans="2:7" x14ac:dyDescent="0.25">
      <c r="B443" t="s">
        <v>22</v>
      </c>
      <c r="C443" t="s">
        <v>23</v>
      </c>
      <c r="D443" t="s">
        <v>103</v>
      </c>
      <c r="E443" t="s">
        <v>493</v>
      </c>
      <c r="F443" t="s">
        <v>121</v>
      </c>
      <c r="G443">
        <v>41718.983194887558</v>
      </c>
    </row>
    <row r="444" spans="2:7" x14ac:dyDescent="0.25">
      <c r="B444" t="s">
        <v>70</v>
      </c>
      <c r="C444" t="s">
        <v>71</v>
      </c>
      <c r="D444" t="s">
        <v>103</v>
      </c>
      <c r="E444" t="s">
        <v>493</v>
      </c>
      <c r="F444" t="s">
        <v>121</v>
      </c>
      <c r="G444">
        <v>503.37502223718599</v>
      </c>
    </row>
    <row r="445" spans="2:7" x14ac:dyDescent="0.25">
      <c r="B445" t="s">
        <v>10</v>
      </c>
      <c r="C445" t="s">
        <v>11</v>
      </c>
      <c r="D445" t="s">
        <v>103</v>
      </c>
      <c r="E445" t="s">
        <v>494</v>
      </c>
      <c r="F445" t="s">
        <v>121</v>
      </c>
      <c r="G445">
        <v>148228.58409744108</v>
      </c>
    </row>
    <row r="446" spans="2:7" x14ac:dyDescent="0.25">
      <c r="B446" t="s">
        <v>12</v>
      </c>
      <c r="C446" t="s">
        <v>13</v>
      </c>
      <c r="D446" t="s">
        <v>103</v>
      </c>
      <c r="E446" t="s">
        <v>494</v>
      </c>
      <c r="F446" t="s">
        <v>121</v>
      </c>
      <c r="G446">
        <v>1735582.9991228834</v>
      </c>
    </row>
    <row r="447" spans="2:7" x14ac:dyDescent="0.25">
      <c r="B447" t="s">
        <v>14</v>
      </c>
      <c r="C447" t="s">
        <v>15</v>
      </c>
      <c r="D447" t="s">
        <v>103</v>
      </c>
      <c r="E447" t="s">
        <v>494</v>
      </c>
      <c r="F447" t="s">
        <v>121</v>
      </c>
      <c r="G447">
        <v>314890.1459293667</v>
      </c>
    </row>
    <row r="448" spans="2:7" x14ac:dyDescent="0.25">
      <c r="B448" t="s">
        <v>16</v>
      </c>
      <c r="C448" t="s">
        <v>17</v>
      </c>
      <c r="D448" t="s">
        <v>103</v>
      </c>
      <c r="E448" t="s">
        <v>494</v>
      </c>
      <c r="F448" t="s">
        <v>121</v>
      </c>
      <c r="G448">
        <v>309354.28489212453</v>
      </c>
    </row>
    <row r="449" spans="2:7" x14ac:dyDescent="0.25">
      <c r="B449" t="s">
        <v>18</v>
      </c>
      <c r="C449" t="s">
        <v>19</v>
      </c>
      <c r="D449" t="s">
        <v>103</v>
      </c>
      <c r="E449" t="s">
        <v>494</v>
      </c>
      <c r="F449" t="s">
        <v>121</v>
      </c>
      <c r="G449">
        <v>60211.747825551538</v>
      </c>
    </row>
    <row r="450" spans="2:7" x14ac:dyDescent="0.25">
      <c r="B450" t="s">
        <v>20</v>
      </c>
      <c r="C450" t="s">
        <v>21</v>
      </c>
      <c r="D450" t="s">
        <v>103</v>
      </c>
      <c r="E450" t="s">
        <v>494</v>
      </c>
      <c r="F450" t="s">
        <v>121</v>
      </c>
      <c r="G450">
        <v>221349.18839118051</v>
      </c>
    </row>
    <row r="451" spans="2:7" x14ac:dyDescent="0.25">
      <c r="B451" t="s">
        <v>22</v>
      </c>
      <c r="C451" t="s">
        <v>23</v>
      </c>
      <c r="D451" t="s">
        <v>103</v>
      </c>
      <c r="E451" t="s">
        <v>494</v>
      </c>
      <c r="F451" t="s">
        <v>121</v>
      </c>
      <c r="G451">
        <v>42625.570950057336</v>
      </c>
    </row>
    <row r="452" spans="2:7" x14ac:dyDescent="0.25">
      <c r="B452" t="s">
        <v>70</v>
      </c>
      <c r="C452" t="s">
        <v>71</v>
      </c>
      <c r="D452" t="s">
        <v>103</v>
      </c>
      <c r="E452" t="s">
        <v>494</v>
      </c>
      <c r="F452" t="s">
        <v>121</v>
      </c>
      <c r="G452">
        <v>514.31377472994734</v>
      </c>
    </row>
    <row r="453" spans="2:7" x14ac:dyDescent="0.25">
      <c r="B453" t="s">
        <v>10</v>
      </c>
      <c r="C453" t="s">
        <v>11</v>
      </c>
      <c r="D453" t="s">
        <v>103</v>
      </c>
      <c r="E453" t="s">
        <v>495</v>
      </c>
      <c r="F453" t="s">
        <v>121</v>
      </c>
      <c r="G453">
        <v>151408.24383611555</v>
      </c>
    </row>
    <row r="454" spans="2:7" x14ac:dyDescent="0.25">
      <c r="B454" t="s">
        <v>12</v>
      </c>
      <c r="C454" t="s">
        <v>13</v>
      </c>
      <c r="D454" t="s">
        <v>103</v>
      </c>
      <c r="E454" t="s">
        <v>495</v>
      </c>
      <c r="F454" t="s">
        <v>121</v>
      </c>
      <c r="G454">
        <v>1772813.0881711009</v>
      </c>
    </row>
    <row r="455" spans="2:7" x14ac:dyDescent="0.25">
      <c r="B455" t="s">
        <v>14</v>
      </c>
      <c r="C455" t="s">
        <v>15</v>
      </c>
      <c r="D455" t="s">
        <v>103</v>
      </c>
      <c r="E455" t="s">
        <v>495</v>
      </c>
      <c r="F455" t="s">
        <v>121</v>
      </c>
      <c r="G455">
        <v>321644.87225434295</v>
      </c>
    </row>
    <row r="456" spans="2:7" x14ac:dyDescent="0.25">
      <c r="B456" t="s">
        <v>16</v>
      </c>
      <c r="C456" t="s">
        <v>17</v>
      </c>
      <c r="D456" t="s">
        <v>103</v>
      </c>
      <c r="E456" t="s">
        <v>495</v>
      </c>
      <c r="F456" t="s">
        <v>121</v>
      </c>
      <c r="G456">
        <v>315990.26114897995</v>
      </c>
    </row>
    <row r="457" spans="2:7" x14ac:dyDescent="0.25">
      <c r="B457" t="s">
        <v>18</v>
      </c>
      <c r="C457" t="s">
        <v>19</v>
      </c>
      <c r="D457" t="s">
        <v>103</v>
      </c>
      <c r="E457" t="s">
        <v>495</v>
      </c>
      <c r="F457" t="s">
        <v>121</v>
      </c>
      <c r="G457">
        <v>61503.353432674325</v>
      </c>
    </row>
    <row r="458" spans="2:7" x14ac:dyDescent="0.25">
      <c r="B458" t="s">
        <v>20</v>
      </c>
      <c r="C458" t="s">
        <v>21</v>
      </c>
      <c r="D458" t="s">
        <v>103</v>
      </c>
      <c r="E458" t="s">
        <v>495</v>
      </c>
      <c r="F458" t="s">
        <v>121</v>
      </c>
      <c r="G458">
        <v>226097.36234697461</v>
      </c>
    </row>
    <row r="459" spans="2:7" x14ac:dyDescent="0.25">
      <c r="B459" t="s">
        <v>22</v>
      </c>
      <c r="C459" t="s">
        <v>23</v>
      </c>
      <c r="D459" t="s">
        <v>103</v>
      </c>
      <c r="E459" t="s">
        <v>495</v>
      </c>
      <c r="F459" t="s">
        <v>121</v>
      </c>
      <c r="G459">
        <v>43539.934482659206</v>
      </c>
    </row>
    <row r="460" spans="2:7" x14ac:dyDescent="0.25">
      <c r="B460" t="s">
        <v>70</v>
      </c>
      <c r="C460" t="s">
        <v>71</v>
      </c>
      <c r="D460" t="s">
        <v>103</v>
      </c>
      <c r="E460" t="s">
        <v>495</v>
      </c>
      <c r="F460" t="s">
        <v>121</v>
      </c>
      <c r="G460">
        <v>525.34634859221592</v>
      </c>
    </row>
    <row r="461" spans="2:7" x14ac:dyDescent="0.25">
      <c r="B461" t="s">
        <v>40</v>
      </c>
      <c r="C461" t="s">
        <v>41</v>
      </c>
      <c r="D461" t="s">
        <v>104</v>
      </c>
      <c r="E461" t="s">
        <v>490</v>
      </c>
      <c r="F461" t="s">
        <v>121</v>
      </c>
      <c r="G461">
        <v>4226.8340986317544</v>
      </c>
    </row>
    <row r="462" spans="2:7" x14ac:dyDescent="0.25">
      <c r="B462" t="s">
        <v>40</v>
      </c>
      <c r="C462" t="s">
        <v>41</v>
      </c>
      <c r="D462" t="s">
        <v>104</v>
      </c>
      <c r="E462" t="s">
        <v>491</v>
      </c>
      <c r="F462" t="s">
        <v>121</v>
      </c>
      <c r="G462">
        <v>4327.365382448731</v>
      </c>
    </row>
    <row r="463" spans="2:7" x14ac:dyDescent="0.25">
      <c r="B463" t="s">
        <v>40</v>
      </c>
      <c r="C463" t="s">
        <v>41</v>
      </c>
      <c r="D463" t="s">
        <v>104</v>
      </c>
      <c r="E463" t="s">
        <v>492</v>
      </c>
      <c r="F463" t="s">
        <v>121</v>
      </c>
      <c r="G463">
        <v>4425.7552163440942</v>
      </c>
    </row>
    <row r="464" spans="2:7" x14ac:dyDescent="0.25">
      <c r="B464" t="s">
        <v>40</v>
      </c>
      <c r="C464" t="s">
        <v>41</v>
      </c>
      <c r="D464" t="s">
        <v>104</v>
      </c>
      <c r="E464" t="s">
        <v>493</v>
      </c>
      <c r="F464" t="s">
        <v>121</v>
      </c>
      <c r="G464">
        <v>4525.5176579424806</v>
      </c>
    </row>
    <row r="465" spans="2:7" x14ac:dyDescent="0.25">
      <c r="B465" t="s">
        <v>40</v>
      </c>
      <c r="C465" t="s">
        <v>41</v>
      </c>
      <c r="D465" t="s">
        <v>104</v>
      </c>
      <c r="E465" t="s">
        <v>494</v>
      </c>
      <c r="F465" t="s">
        <v>121</v>
      </c>
      <c r="G465">
        <v>4628.8814011526129</v>
      </c>
    </row>
    <row r="466" spans="2:7" x14ac:dyDescent="0.25">
      <c r="B466" t="s">
        <v>40</v>
      </c>
      <c r="C466" t="s">
        <v>41</v>
      </c>
      <c r="D466" t="s">
        <v>104</v>
      </c>
      <c r="E466" t="s">
        <v>495</v>
      </c>
      <c r="F466" t="s">
        <v>121</v>
      </c>
      <c r="G466">
        <v>4727.5448154645801</v>
      </c>
    </row>
    <row r="467" spans="2:7" x14ac:dyDescent="0.25">
      <c r="B467" t="s">
        <v>38</v>
      </c>
      <c r="C467" t="s">
        <v>39</v>
      </c>
      <c r="D467" t="s">
        <v>104</v>
      </c>
      <c r="E467" t="s">
        <v>490</v>
      </c>
      <c r="F467" t="s">
        <v>121</v>
      </c>
      <c r="G467">
        <v>13.086968129566483</v>
      </c>
    </row>
    <row r="468" spans="2:7" x14ac:dyDescent="0.25">
      <c r="B468" t="s">
        <v>38</v>
      </c>
      <c r="C468" t="s">
        <v>39</v>
      </c>
      <c r="D468" t="s">
        <v>104</v>
      </c>
      <c r="E468" t="s">
        <v>491</v>
      </c>
      <c r="F468" t="s">
        <v>121</v>
      </c>
      <c r="G468">
        <v>13.398229389563191</v>
      </c>
    </row>
    <row r="469" spans="2:7" x14ac:dyDescent="0.25">
      <c r="B469" t="s">
        <v>38</v>
      </c>
      <c r="C469" t="s">
        <v>39</v>
      </c>
      <c r="D469" t="s">
        <v>104</v>
      </c>
      <c r="E469" t="s">
        <v>492</v>
      </c>
      <c r="F469" t="s">
        <v>121</v>
      </c>
      <c r="G469">
        <v>13.702860371147914</v>
      </c>
    </row>
    <row r="470" spans="2:7" x14ac:dyDescent="0.25">
      <c r="B470" t="s">
        <v>38</v>
      </c>
      <c r="C470" t="s">
        <v>39</v>
      </c>
      <c r="D470" t="s">
        <v>104</v>
      </c>
      <c r="E470" t="s">
        <v>493</v>
      </c>
      <c r="F470" t="s">
        <v>121</v>
      </c>
      <c r="G470">
        <v>14.01174117017157</v>
      </c>
    </row>
    <row r="471" spans="2:7" x14ac:dyDescent="0.25">
      <c r="B471" t="s">
        <v>38</v>
      </c>
      <c r="C471" t="s">
        <v>39</v>
      </c>
      <c r="D471" t="s">
        <v>104</v>
      </c>
      <c r="E471" t="s">
        <v>494</v>
      </c>
      <c r="F471" t="s">
        <v>121</v>
      </c>
      <c r="G471">
        <v>14.331772186667244</v>
      </c>
    </row>
    <row r="472" spans="2:7" x14ac:dyDescent="0.25">
      <c r="B472" t="s">
        <v>38</v>
      </c>
      <c r="C472" t="s">
        <v>39</v>
      </c>
      <c r="D472" t="s">
        <v>104</v>
      </c>
      <c r="E472" t="s">
        <v>495</v>
      </c>
      <c r="F472" t="s">
        <v>121</v>
      </c>
      <c r="G472">
        <v>14.637250217866267</v>
      </c>
    </row>
    <row r="473" spans="2:7" x14ac:dyDescent="0.25">
      <c r="B473" t="s">
        <v>40</v>
      </c>
      <c r="C473" t="s">
        <v>41</v>
      </c>
      <c r="D473" t="s">
        <v>104</v>
      </c>
      <c r="E473" t="s">
        <v>490</v>
      </c>
      <c r="F473" t="s">
        <v>121</v>
      </c>
      <c r="G473">
        <v>97.639046535295407</v>
      </c>
    </row>
    <row r="474" spans="2:7" x14ac:dyDescent="0.25">
      <c r="B474" t="s">
        <v>40</v>
      </c>
      <c r="C474" t="s">
        <v>41</v>
      </c>
      <c r="D474" t="s">
        <v>104</v>
      </c>
      <c r="E474" t="s">
        <v>491</v>
      </c>
      <c r="F474" t="s">
        <v>121</v>
      </c>
      <c r="G474">
        <v>99.961299661349301</v>
      </c>
    </row>
    <row r="475" spans="2:7" x14ac:dyDescent="0.25">
      <c r="B475" t="s">
        <v>40</v>
      </c>
      <c r="C475" t="s">
        <v>41</v>
      </c>
      <c r="D475" t="s">
        <v>104</v>
      </c>
      <c r="E475" t="s">
        <v>492</v>
      </c>
      <c r="F475" t="s">
        <v>121</v>
      </c>
      <c r="G475">
        <v>102.2340857102314</v>
      </c>
    </row>
    <row r="476" spans="2:7" x14ac:dyDescent="0.25">
      <c r="B476" t="s">
        <v>40</v>
      </c>
      <c r="C476" t="s">
        <v>41</v>
      </c>
      <c r="D476" t="s">
        <v>104</v>
      </c>
      <c r="E476" t="s">
        <v>493</v>
      </c>
      <c r="F476" t="s">
        <v>121</v>
      </c>
      <c r="G476">
        <v>104.5385787303981</v>
      </c>
    </row>
    <row r="477" spans="2:7" x14ac:dyDescent="0.25">
      <c r="B477" t="s">
        <v>40</v>
      </c>
      <c r="C477" t="s">
        <v>41</v>
      </c>
      <c r="D477" t="s">
        <v>104</v>
      </c>
      <c r="E477" t="s">
        <v>494</v>
      </c>
      <c r="F477" t="s">
        <v>121</v>
      </c>
      <c r="G477">
        <v>106.92626111817465</v>
      </c>
    </row>
    <row r="478" spans="2:7" x14ac:dyDescent="0.25">
      <c r="B478" t="s">
        <v>40</v>
      </c>
      <c r="C478" t="s">
        <v>41</v>
      </c>
      <c r="D478" t="s">
        <v>104</v>
      </c>
      <c r="E478" t="s">
        <v>495</v>
      </c>
      <c r="F478" t="s">
        <v>121</v>
      </c>
      <c r="G478">
        <v>109.20536682153208</v>
      </c>
    </row>
    <row r="479" spans="2:7" x14ac:dyDescent="0.25">
      <c r="B479" t="s">
        <v>30</v>
      </c>
      <c r="C479" t="s">
        <v>31</v>
      </c>
      <c r="D479" t="s">
        <v>104</v>
      </c>
      <c r="E479" t="s">
        <v>490</v>
      </c>
      <c r="F479" t="s">
        <v>121</v>
      </c>
      <c r="G479">
        <v>1995.6343361497795</v>
      </c>
    </row>
    <row r="480" spans="2:7" x14ac:dyDescent="0.25">
      <c r="B480" t="s">
        <v>30</v>
      </c>
      <c r="C480" t="s">
        <v>31</v>
      </c>
      <c r="D480" t="s">
        <v>104</v>
      </c>
      <c r="E480" t="s">
        <v>491</v>
      </c>
      <c r="F480" t="s">
        <v>121</v>
      </c>
      <c r="G480">
        <v>2043.0986267182975</v>
      </c>
    </row>
    <row r="481" spans="2:7" x14ac:dyDescent="0.25">
      <c r="B481" t="s">
        <v>30</v>
      </c>
      <c r="C481" t="s">
        <v>31</v>
      </c>
      <c r="D481" t="s">
        <v>104</v>
      </c>
      <c r="E481" t="s">
        <v>492</v>
      </c>
      <c r="F481" t="s">
        <v>121</v>
      </c>
      <c r="G481">
        <v>2089.5518648317166</v>
      </c>
    </row>
    <row r="482" spans="2:7" x14ac:dyDescent="0.25">
      <c r="B482" t="s">
        <v>30</v>
      </c>
      <c r="C482" t="s">
        <v>31</v>
      </c>
      <c r="D482" t="s">
        <v>104</v>
      </c>
      <c r="E482" t="s">
        <v>493</v>
      </c>
      <c r="F482" t="s">
        <v>121</v>
      </c>
      <c r="G482">
        <v>2136.6531584396967</v>
      </c>
    </row>
    <row r="483" spans="2:7" x14ac:dyDescent="0.25">
      <c r="B483" t="s">
        <v>30</v>
      </c>
      <c r="C483" t="s">
        <v>31</v>
      </c>
      <c r="D483" t="s">
        <v>104</v>
      </c>
      <c r="E483" t="s">
        <v>494</v>
      </c>
      <c r="F483" t="s">
        <v>121</v>
      </c>
      <c r="G483">
        <v>2185.4547508963019</v>
      </c>
    </row>
    <row r="484" spans="2:7" x14ac:dyDescent="0.25">
      <c r="B484" t="s">
        <v>30</v>
      </c>
      <c r="C484" t="s">
        <v>31</v>
      </c>
      <c r="D484" t="s">
        <v>104</v>
      </c>
      <c r="E484" t="s">
        <v>495</v>
      </c>
      <c r="F484" t="s">
        <v>121</v>
      </c>
      <c r="G484">
        <v>2232.0371557714943</v>
      </c>
    </row>
    <row r="485" spans="2:7" x14ac:dyDescent="0.25">
      <c r="B485" t="s">
        <v>36</v>
      </c>
      <c r="C485" t="s">
        <v>37</v>
      </c>
      <c r="D485" t="s">
        <v>104</v>
      </c>
      <c r="E485" t="s">
        <v>490</v>
      </c>
      <c r="F485" t="s">
        <v>121</v>
      </c>
      <c r="G485">
        <v>3329.478656492658</v>
      </c>
    </row>
    <row r="486" spans="2:7" x14ac:dyDescent="0.25">
      <c r="B486" t="s">
        <v>36</v>
      </c>
      <c r="C486" t="s">
        <v>37</v>
      </c>
      <c r="D486" t="s">
        <v>104</v>
      </c>
      <c r="E486" t="s">
        <v>491</v>
      </c>
      <c r="F486" t="s">
        <v>121</v>
      </c>
      <c r="G486">
        <v>3408.6671829329975</v>
      </c>
    </row>
    <row r="487" spans="2:7" x14ac:dyDescent="0.25">
      <c r="B487" t="s">
        <v>36</v>
      </c>
      <c r="C487" t="s">
        <v>37</v>
      </c>
      <c r="D487" t="s">
        <v>104</v>
      </c>
      <c r="E487" t="s">
        <v>492</v>
      </c>
      <c r="F487" t="s">
        <v>121</v>
      </c>
      <c r="G487">
        <v>3486.1688885420517</v>
      </c>
    </row>
    <row r="488" spans="2:7" x14ac:dyDescent="0.25">
      <c r="B488" t="s">
        <v>36</v>
      </c>
      <c r="C488" t="s">
        <v>37</v>
      </c>
      <c r="D488" t="s">
        <v>104</v>
      </c>
      <c r="E488" t="s">
        <v>493</v>
      </c>
      <c r="F488" t="s">
        <v>121</v>
      </c>
      <c r="G488">
        <v>3564.7517977054235</v>
      </c>
    </row>
    <row r="489" spans="2:7" x14ac:dyDescent="0.25">
      <c r="B489" t="s">
        <v>36</v>
      </c>
      <c r="C489" t="s">
        <v>37</v>
      </c>
      <c r="D489" t="s">
        <v>104</v>
      </c>
      <c r="E489" t="s">
        <v>494</v>
      </c>
      <c r="F489" t="s">
        <v>121</v>
      </c>
      <c r="G489">
        <v>3646.1714533727054</v>
      </c>
    </row>
    <row r="490" spans="2:7" x14ac:dyDescent="0.25">
      <c r="B490" t="s">
        <v>36</v>
      </c>
      <c r="C490" t="s">
        <v>37</v>
      </c>
      <c r="D490" t="s">
        <v>104</v>
      </c>
      <c r="E490" t="s">
        <v>495</v>
      </c>
      <c r="F490" t="s">
        <v>121</v>
      </c>
      <c r="G490">
        <v>3723.8886583689277</v>
      </c>
    </row>
    <row r="491" spans="2:7" x14ac:dyDescent="0.25">
      <c r="B491" t="s">
        <v>42</v>
      </c>
      <c r="C491" t="s">
        <v>43</v>
      </c>
      <c r="D491" t="s">
        <v>104</v>
      </c>
      <c r="E491" t="s">
        <v>490</v>
      </c>
      <c r="F491" t="s">
        <v>121</v>
      </c>
      <c r="G491">
        <v>791.63326822966189</v>
      </c>
    </row>
    <row r="492" spans="2:7" x14ac:dyDescent="0.25">
      <c r="B492" t="s">
        <v>42</v>
      </c>
      <c r="C492" t="s">
        <v>43</v>
      </c>
      <c r="D492" t="s">
        <v>104</v>
      </c>
      <c r="E492" t="s">
        <v>491</v>
      </c>
      <c r="F492" t="s">
        <v>121</v>
      </c>
      <c r="G492">
        <v>810.46152287848247</v>
      </c>
    </row>
    <row r="493" spans="2:7" x14ac:dyDescent="0.25">
      <c r="B493" t="s">
        <v>42</v>
      </c>
      <c r="C493" t="s">
        <v>43</v>
      </c>
      <c r="D493" t="s">
        <v>104</v>
      </c>
      <c r="E493" t="s">
        <v>492</v>
      </c>
      <c r="F493" t="s">
        <v>121</v>
      </c>
      <c r="G493">
        <v>828.8887106861074</v>
      </c>
    </row>
    <row r="494" spans="2:7" x14ac:dyDescent="0.25">
      <c r="B494" t="s">
        <v>42</v>
      </c>
      <c r="C494" t="s">
        <v>43</v>
      </c>
      <c r="D494" t="s">
        <v>104</v>
      </c>
      <c r="E494" t="s">
        <v>493</v>
      </c>
      <c r="F494" t="s">
        <v>121</v>
      </c>
      <c r="G494">
        <v>847.57297078391105</v>
      </c>
    </row>
    <row r="495" spans="2:7" x14ac:dyDescent="0.25">
      <c r="B495" t="s">
        <v>42</v>
      </c>
      <c r="C495" t="s">
        <v>43</v>
      </c>
      <c r="D495" t="s">
        <v>104</v>
      </c>
      <c r="E495" t="s">
        <v>494</v>
      </c>
      <c r="F495" t="s">
        <v>121</v>
      </c>
      <c r="G495">
        <v>866.93170972291409</v>
      </c>
    </row>
    <row r="496" spans="2:7" x14ac:dyDescent="0.25">
      <c r="B496" t="s">
        <v>42</v>
      </c>
      <c r="C496" t="s">
        <v>43</v>
      </c>
      <c r="D496" t="s">
        <v>104</v>
      </c>
      <c r="E496" t="s">
        <v>495</v>
      </c>
      <c r="F496" t="s">
        <v>121</v>
      </c>
      <c r="G496">
        <v>885.41013572779627</v>
      </c>
    </row>
    <row r="497" spans="2:7" x14ac:dyDescent="0.25">
      <c r="B497" t="s">
        <v>42</v>
      </c>
      <c r="C497" t="s">
        <v>43</v>
      </c>
      <c r="D497" t="s">
        <v>104</v>
      </c>
      <c r="E497" t="s">
        <v>490</v>
      </c>
      <c r="F497" t="s">
        <v>121</v>
      </c>
      <c r="G497">
        <v>3.2075902278349293</v>
      </c>
    </row>
    <row r="498" spans="2:7" x14ac:dyDescent="0.25">
      <c r="B498" t="s">
        <v>42</v>
      </c>
      <c r="C498" t="s">
        <v>43</v>
      </c>
      <c r="D498" t="s">
        <v>104</v>
      </c>
      <c r="E498" t="s">
        <v>491</v>
      </c>
      <c r="F498" t="s">
        <v>121</v>
      </c>
      <c r="G498">
        <v>3.2838797523439269</v>
      </c>
    </row>
    <row r="499" spans="2:7" x14ac:dyDescent="0.25">
      <c r="B499" t="s">
        <v>42</v>
      </c>
      <c r="C499" t="s">
        <v>43</v>
      </c>
      <c r="D499" t="s">
        <v>104</v>
      </c>
      <c r="E499" t="s">
        <v>492</v>
      </c>
      <c r="F499" t="s">
        <v>121</v>
      </c>
      <c r="G499">
        <v>3.3585442086146919</v>
      </c>
    </row>
    <row r="500" spans="2:7" x14ac:dyDescent="0.25">
      <c r="B500" t="s">
        <v>42</v>
      </c>
      <c r="C500" t="s">
        <v>43</v>
      </c>
      <c r="D500" t="s">
        <v>104</v>
      </c>
      <c r="E500" t="s">
        <v>493</v>
      </c>
      <c r="F500" t="s">
        <v>121</v>
      </c>
      <c r="G500">
        <v>3.434250286806765</v>
      </c>
    </row>
    <row r="501" spans="2:7" x14ac:dyDescent="0.25">
      <c r="B501" t="s">
        <v>42</v>
      </c>
      <c r="C501" t="s">
        <v>43</v>
      </c>
      <c r="D501" t="s">
        <v>104</v>
      </c>
      <c r="E501" t="s">
        <v>494</v>
      </c>
      <c r="F501" t="s">
        <v>121</v>
      </c>
      <c r="G501">
        <v>3.5126892614380578</v>
      </c>
    </row>
    <row r="502" spans="2:7" x14ac:dyDescent="0.25">
      <c r="B502" t="s">
        <v>42</v>
      </c>
      <c r="C502" t="s">
        <v>43</v>
      </c>
      <c r="D502" t="s">
        <v>104</v>
      </c>
      <c r="E502" t="s">
        <v>495</v>
      </c>
      <c r="F502" t="s">
        <v>121</v>
      </c>
      <c r="G502">
        <v>3.5875613279084066</v>
      </c>
    </row>
    <row r="503" spans="2:7" x14ac:dyDescent="0.25">
      <c r="B503" t="s">
        <v>44</v>
      </c>
      <c r="C503" t="s">
        <v>45</v>
      </c>
      <c r="D503" t="s">
        <v>104</v>
      </c>
      <c r="E503" t="s">
        <v>490</v>
      </c>
      <c r="F503" t="s">
        <v>121</v>
      </c>
      <c r="G503">
        <v>7.1850021103502195</v>
      </c>
    </row>
    <row r="504" spans="2:7" x14ac:dyDescent="0.25">
      <c r="B504" t="s">
        <v>44</v>
      </c>
      <c r="C504" t="s">
        <v>45</v>
      </c>
      <c r="D504" t="s">
        <v>104</v>
      </c>
      <c r="E504" t="s">
        <v>491</v>
      </c>
      <c r="F504" t="s">
        <v>121</v>
      </c>
      <c r="G504">
        <v>7.3558906452503736</v>
      </c>
    </row>
    <row r="505" spans="2:7" x14ac:dyDescent="0.25">
      <c r="B505" t="s">
        <v>44</v>
      </c>
      <c r="C505" t="s">
        <v>45</v>
      </c>
      <c r="D505" t="s">
        <v>104</v>
      </c>
      <c r="E505" t="s">
        <v>492</v>
      </c>
      <c r="F505" t="s">
        <v>121</v>
      </c>
      <c r="G505">
        <v>7.523139027296887</v>
      </c>
    </row>
    <row r="506" spans="2:7" x14ac:dyDescent="0.25">
      <c r="B506" t="s">
        <v>44</v>
      </c>
      <c r="C506" t="s">
        <v>45</v>
      </c>
      <c r="D506" t="s">
        <v>104</v>
      </c>
      <c r="E506" t="s">
        <v>493</v>
      </c>
      <c r="F506" t="s">
        <v>121</v>
      </c>
      <c r="G506">
        <v>7.6927206424471306</v>
      </c>
    </row>
    <row r="507" spans="2:7" x14ac:dyDescent="0.25">
      <c r="B507" t="s">
        <v>44</v>
      </c>
      <c r="C507" t="s">
        <v>45</v>
      </c>
      <c r="D507" t="s">
        <v>104</v>
      </c>
      <c r="E507" t="s">
        <v>494</v>
      </c>
      <c r="F507" t="s">
        <v>121</v>
      </c>
      <c r="G507">
        <v>7.8684239456212257</v>
      </c>
    </row>
    <row r="508" spans="2:7" x14ac:dyDescent="0.25">
      <c r="B508" t="s">
        <v>44</v>
      </c>
      <c r="C508" t="s">
        <v>45</v>
      </c>
      <c r="D508" t="s">
        <v>104</v>
      </c>
      <c r="E508" t="s">
        <v>495</v>
      </c>
      <c r="F508" t="s">
        <v>121</v>
      </c>
      <c r="G508">
        <v>8.0361373745148068</v>
      </c>
    </row>
    <row r="509" spans="2:7" x14ac:dyDescent="0.25">
      <c r="B509" t="s">
        <v>44</v>
      </c>
      <c r="C509" t="s">
        <v>45</v>
      </c>
      <c r="D509" t="s">
        <v>104</v>
      </c>
      <c r="E509" t="s">
        <v>490</v>
      </c>
      <c r="F509" t="s">
        <v>121</v>
      </c>
      <c r="G509">
        <v>298.04928397042141</v>
      </c>
    </row>
    <row r="510" spans="2:7" x14ac:dyDescent="0.25">
      <c r="B510" t="s">
        <v>44</v>
      </c>
      <c r="C510" t="s">
        <v>45</v>
      </c>
      <c r="D510" t="s">
        <v>104</v>
      </c>
      <c r="E510" t="s">
        <v>491</v>
      </c>
      <c r="F510" t="s">
        <v>121</v>
      </c>
      <c r="G510">
        <v>305.13810658779749</v>
      </c>
    </row>
    <row r="511" spans="2:7" x14ac:dyDescent="0.25">
      <c r="B511" t="s">
        <v>44</v>
      </c>
      <c r="C511" t="s">
        <v>45</v>
      </c>
      <c r="D511" t="s">
        <v>104</v>
      </c>
      <c r="E511" t="s">
        <v>492</v>
      </c>
      <c r="F511" t="s">
        <v>121</v>
      </c>
      <c r="G511">
        <v>312.07592786447697</v>
      </c>
    </row>
    <row r="512" spans="2:7" x14ac:dyDescent="0.25">
      <c r="B512" t="s">
        <v>44</v>
      </c>
      <c r="C512" t="s">
        <v>45</v>
      </c>
      <c r="D512" t="s">
        <v>104</v>
      </c>
      <c r="E512" t="s">
        <v>493</v>
      </c>
      <c r="F512" t="s">
        <v>121</v>
      </c>
      <c r="G512">
        <v>319.11053665008438</v>
      </c>
    </row>
    <row r="513" spans="2:7" x14ac:dyDescent="0.25">
      <c r="B513" t="s">
        <v>44</v>
      </c>
      <c r="C513" t="s">
        <v>45</v>
      </c>
      <c r="D513" t="s">
        <v>104</v>
      </c>
      <c r="E513" t="s">
        <v>494</v>
      </c>
      <c r="F513" t="s">
        <v>121</v>
      </c>
      <c r="G513">
        <v>326.39908617282413</v>
      </c>
    </row>
    <row r="514" spans="2:7" x14ac:dyDescent="0.25">
      <c r="B514" t="s">
        <v>44</v>
      </c>
      <c r="C514" t="s">
        <v>45</v>
      </c>
      <c r="D514" t="s">
        <v>104</v>
      </c>
      <c r="E514" t="s">
        <v>495</v>
      </c>
      <c r="F514" t="s">
        <v>121</v>
      </c>
      <c r="G514">
        <v>333.35619858924895</v>
      </c>
    </row>
    <row r="515" spans="2:7" x14ac:dyDescent="0.25">
      <c r="B515" t="s">
        <v>44</v>
      </c>
      <c r="C515" t="s">
        <v>45</v>
      </c>
      <c r="D515" t="s">
        <v>104</v>
      </c>
      <c r="E515" t="s">
        <v>490</v>
      </c>
      <c r="F515" t="s">
        <v>121</v>
      </c>
      <c r="G515">
        <v>538.87515827626805</v>
      </c>
    </row>
    <row r="516" spans="2:7" x14ac:dyDescent="0.25">
      <c r="B516" t="s">
        <v>44</v>
      </c>
      <c r="C516" t="s">
        <v>45</v>
      </c>
      <c r="D516" t="s">
        <v>104</v>
      </c>
      <c r="E516" t="s">
        <v>491</v>
      </c>
      <c r="F516" t="s">
        <v>121</v>
      </c>
      <c r="G516">
        <v>551.69179839377966</v>
      </c>
    </row>
    <row r="517" spans="2:7" x14ac:dyDescent="0.25">
      <c r="B517" t="s">
        <v>44</v>
      </c>
      <c r="C517" t="s">
        <v>45</v>
      </c>
      <c r="D517" t="s">
        <v>104</v>
      </c>
      <c r="E517" t="s">
        <v>492</v>
      </c>
      <c r="F517" t="s">
        <v>121</v>
      </c>
      <c r="G517">
        <v>564.2354270472681</v>
      </c>
    </row>
    <row r="518" spans="2:7" x14ac:dyDescent="0.25">
      <c r="B518" t="s">
        <v>44</v>
      </c>
      <c r="C518" t="s">
        <v>45</v>
      </c>
      <c r="D518" t="s">
        <v>104</v>
      </c>
      <c r="E518" t="s">
        <v>493</v>
      </c>
      <c r="F518" t="s">
        <v>121</v>
      </c>
      <c r="G518">
        <v>576.95404818353643</v>
      </c>
    </row>
    <row r="519" spans="2:7" x14ac:dyDescent="0.25">
      <c r="B519" t="s">
        <v>44</v>
      </c>
      <c r="C519" t="s">
        <v>45</v>
      </c>
      <c r="D519" t="s">
        <v>104</v>
      </c>
      <c r="E519" t="s">
        <v>494</v>
      </c>
      <c r="F519" t="s">
        <v>121</v>
      </c>
      <c r="G519">
        <v>590.13179592159361</v>
      </c>
    </row>
    <row r="520" spans="2:7" x14ac:dyDescent="0.25">
      <c r="B520" t="s">
        <v>44</v>
      </c>
      <c r="C520" t="s">
        <v>45</v>
      </c>
      <c r="D520" t="s">
        <v>104</v>
      </c>
      <c r="E520" t="s">
        <v>495</v>
      </c>
      <c r="F520" t="s">
        <v>121</v>
      </c>
      <c r="G520">
        <v>602.71030308861225</v>
      </c>
    </row>
    <row r="521" spans="2:7" x14ac:dyDescent="0.25">
      <c r="B521" t="s">
        <v>44</v>
      </c>
      <c r="C521" t="s">
        <v>45</v>
      </c>
      <c r="D521" t="s">
        <v>104</v>
      </c>
      <c r="E521" t="s">
        <v>490</v>
      </c>
      <c r="F521" t="s">
        <v>121</v>
      </c>
      <c r="G521">
        <v>9.2378598561646132</v>
      </c>
    </row>
    <row r="522" spans="2:7" x14ac:dyDescent="0.25">
      <c r="B522" t="s">
        <v>44</v>
      </c>
      <c r="C522" t="s">
        <v>45</v>
      </c>
      <c r="D522" t="s">
        <v>104</v>
      </c>
      <c r="E522" t="s">
        <v>491</v>
      </c>
      <c r="F522" t="s">
        <v>121</v>
      </c>
      <c r="G522">
        <v>9.4575736867505267</v>
      </c>
    </row>
    <row r="523" spans="2:7" x14ac:dyDescent="0.25">
      <c r="B523" t="s">
        <v>44</v>
      </c>
      <c r="C523" t="s">
        <v>45</v>
      </c>
      <c r="D523" t="s">
        <v>104</v>
      </c>
      <c r="E523" t="s">
        <v>492</v>
      </c>
      <c r="F523" t="s">
        <v>121</v>
      </c>
      <c r="G523">
        <v>9.6726073208103305</v>
      </c>
    </row>
    <row r="524" spans="2:7" x14ac:dyDescent="0.25">
      <c r="B524" t="s">
        <v>44</v>
      </c>
      <c r="C524" t="s">
        <v>45</v>
      </c>
      <c r="D524" t="s">
        <v>104</v>
      </c>
      <c r="E524" t="s">
        <v>493</v>
      </c>
      <c r="F524" t="s">
        <v>121</v>
      </c>
      <c r="G524">
        <v>9.8906408260035015</v>
      </c>
    </row>
    <row r="525" spans="2:7" x14ac:dyDescent="0.25">
      <c r="B525" t="s">
        <v>44</v>
      </c>
      <c r="C525" t="s">
        <v>45</v>
      </c>
      <c r="D525" t="s">
        <v>104</v>
      </c>
      <c r="E525" t="s">
        <v>494</v>
      </c>
      <c r="F525" t="s">
        <v>121</v>
      </c>
      <c r="G525">
        <v>10.116545072941625</v>
      </c>
    </row>
    <row r="526" spans="2:7" x14ac:dyDescent="0.25">
      <c r="B526" t="s">
        <v>44</v>
      </c>
      <c r="C526" t="s">
        <v>45</v>
      </c>
      <c r="D526" t="s">
        <v>104</v>
      </c>
      <c r="E526" t="s">
        <v>495</v>
      </c>
      <c r="F526" t="s">
        <v>121</v>
      </c>
      <c r="G526">
        <v>10.332176624376231</v>
      </c>
    </row>
    <row r="527" spans="2:7" x14ac:dyDescent="0.25">
      <c r="B527" t="s">
        <v>44</v>
      </c>
      <c r="C527" t="s">
        <v>45</v>
      </c>
      <c r="D527" t="s">
        <v>104</v>
      </c>
      <c r="E527" t="s">
        <v>490</v>
      </c>
      <c r="F527" t="s">
        <v>121</v>
      </c>
      <c r="G527">
        <v>5.2604479736492848</v>
      </c>
    </row>
    <row r="528" spans="2:7" x14ac:dyDescent="0.25">
      <c r="B528" t="s">
        <v>44</v>
      </c>
      <c r="C528" t="s">
        <v>45</v>
      </c>
      <c r="D528" t="s">
        <v>104</v>
      </c>
      <c r="E528" t="s">
        <v>491</v>
      </c>
      <c r="F528" t="s">
        <v>121</v>
      </c>
      <c r="G528">
        <v>5.3855627938440414</v>
      </c>
    </row>
    <row r="529" spans="2:7" x14ac:dyDescent="0.25">
      <c r="B529" t="s">
        <v>44</v>
      </c>
      <c r="C529" t="s">
        <v>45</v>
      </c>
      <c r="D529" t="s">
        <v>104</v>
      </c>
      <c r="E529" t="s">
        <v>492</v>
      </c>
      <c r="F529" t="s">
        <v>121</v>
      </c>
      <c r="G529">
        <v>5.5080125021280955</v>
      </c>
    </row>
    <row r="530" spans="2:7" x14ac:dyDescent="0.25">
      <c r="B530" t="s">
        <v>44</v>
      </c>
      <c r="C530" t="s">
        <v>45</v>
      </c>
      <c r="D530" t="s">
        <v>104</v>
      </c>
      <c r="E530" t="s">
        <v>493</v>
      </c>
      <c r="F530" t="s">
        <v>121</v>
      </c>
      <c r="G530">
        <v>5.6321704703630955</v>
      </c>
    </row>
    <row r="531" spans="2:7" x14ac:dyDescent="0.25">
      <c r="B531" t="s">
        <v>44</v>
      </c>
      <c r="C531" t="s">
        <v>45</v>
      </c>
      <c r="D531" t="s">
        <v>104</v>
      </c>
      <c r="E531" t="s">
        <v>494</v>
      </c>
      <c r="F531" t="s">
        <v>121</v>
      </c>
      <c r="G531">
        <v>5.7608103887584159</v>
      </c>
    </row>
    <row r="532" spans="2:7" x14ac:dyDescent="0.25">
      <c r="B532" t="s">
        <v>44</v>
      </c>
      <c r="C532" t="s">
        <v>45</v>
      </c>
      <c r="D532" t="s">
        <v>104</v>
      </c>
      <c r="E532" t="s">
        <v>495</v>
      </c>
      <c r="F532" t="s">
        <v>121</v>
      </c>
      <c r="G532">
        <v>5.883600577769788</v>
      </c>
    </row>
    <row r="533" spans="2:7" x14ac:dyDescent="0.25">
      <c r="B533" t="s">
        <v>44</v>
      </c>
      <c r="C533" t="s">
        <v>45</v>
      </c>
      <c r="D533" t="s">
        <v>104</v>
      </c>
      <c r="E533" t="s">
        <v>490</v>
      </c>
      <c r="F533" t="s">
        <v>121</v>
      </c>
      <c r="G533">
        <v>39.902422434266491</v>
      </c>
    </row>
    <row r="534" spans="2:7" x14ac:dyDescent="0.25">
      <c r="B534" t="s">
        <v>44</v>
      </c>
      <c r="C534" t="s">
        <v>45</v>
      </c>
      <c r="D534" t="s">
        <v>104</v>
      </c>
      <c r="E534" t="s">
        <v>491</v>
      </c>
      <c r="F534" t="s">
        <v>121</v>
      </c>
      <c r="G534">
        <v>40.851464119158422</v>
      </c>
    </row>
    <row r="535" spans="2:7" x14ac:dyDescent="0.25">
      <c r="B535" t="s">
        <v>44</v>
      </c>
      <c r="C535" t="s">
        <v>45</v>
      </c>
      <c r="D535" t="s">
        <v>104</v>
      </c>
      <c r="E535" t="s">
        <v>492</v>
      </c>
      <c r="F535" t="s">
        <v>121</v>
      </c>
      <c r="G535">
        <v>41.780289955166737</v>
      </c>
    </row>
    <row r="536" spans="2:7" x14ac:dyDescent="0.25">
      <c r="B536" t="s">
        <v>44</v>
      </c>
      <c r="C536" t="s">
        <v>45</v>
      </c>
      <c r="D536" t="s">
        <v>104</v>
      </c>
      <c r="E536" t="s">
        <v>493</v>
      </c>
      <c r="F536" t="s">
        <v>121</v>
      </c>
      <c r="G536">
        <v>42.722073567876123</v>
      </c>
    </row>
    <row r="537" spans="2:7" x14ac:dyDescent="0.25">
      <c r="B537" t="s">
        <v>44</v>
      </c>
      <c r="C537" t="s">
        <v>45</v>
      </c>
      <c r="D537" t="s">
        <v>104</v>
      </c>
      <c r="E537" t="s">
        <v>494</v>
      </c>
      <c r="F537" t="s">
        <v>121</v>
      </c>
      <c r="G537">
        <v>43.697854412289402</v>
      </c>
    </row>
    <row r="538" spans="2:7" x14ac:dyDescent="0.25">
      <c r="B538" t="s">
        <v>44</v>
      </c>
      <c r="C538" t="s">
        <v>45</v>
      </c>
      <c r="D538" t="s">
        <v>104</v>
      </c>
      <c r="E538" t="s">
        <v>495</v>
      </c>
      <c r="F538" t="s">
        <v>121</v>
      </c>
      <c r="G538">
        <v>44.629262919180547</v>
      </c>
    </row>
    <row r="539" spans="2:7" x14ac:dyDescent="0.25">
      <c r="B539" t="s">
        <v>44</v>
      </c>
      <c r="C539" t="s">
        <v>45</v>
      </c>
      <c r="D539" t="s">
        <v>104</v>
      </c>
      <c r="E539" t="s">
        <v>490</v>
      </c>
      <c r="F539" t="s">
        <v>121</v>
      </c>
      <c r="G539">
        <v>75.314218549564316</v>
      </c>
    </row>
    <row r="540" spans="2:7" x14ac:dyDescent="0.25">
      <c r="B540" t="s">
        <v>44</v>
      </c>
      <c r="C540" t="s">
        <v>45</v>
      </c>
      <c r="D540" t="s">
        <v>104</v>
      </c>
      <c r="E540" t="s">
        <v>491</v>
      </c>
      <c r="F540" t="s">
        <v>121</v>
      </c>
      <c r="G540">
        <v>77.105496585035596</v>
      </c>
    </row>
    <row r="541" spans="2:7" x14ac:dyDescent="0.25">
      <c r="B541" t="s">
        <v>44</v>
      </c>
      <c r="C541" t="s">
        <v>45</v>
      </c>
      <c r="D541" t="s">
        <v>104</v>
      </c>
      <c r="E541" t="s">
        <v>492</v>
      </c>
      <c r="F541" t="s">
        <v>121</v>
      </c>
      <c r="G541">
        <v>78.858618018273162</v>
      </c>
    </row>
    <row r="542" spans="2:7" x14ac:dyDescent="0.25">
      <c r="B542" t="s">
        <v>44</v>
      </c>
      <c r="C542" t="s">
        <v>45</v>
      </c>
      <c r="D542" t="s">
        <v>104</v>
      </c>
      <c r="E542" t="s">
        <v>493</v>
      </c>
      <c r="F542" t="s">
        <v>121</v>
      </c>
      <c r="G542">
        <v>80.636196734223034</v>
      </c>
    </row>
    <row r="543" spans="2:7" x14ac:dyDescent="0.25">
      <c r="B543" t="s">
        <v>44</v>
      </c>
      <c r="C543" t="s">
        <v>45</v>
      </c>
      <c r="D543" t="s">
        <v>104</v>
      </c>
      <c r="E543" t="s">
        <v>494</v>
      </c>
      <c r="F543" t="s">
        <v>121</v>
      </c>
      <c r="G543">
        <v>82.477943858565794</v>
      </c>
    </row>
    <row r="544" spans="2:7" x14ac:dyDescent="0.25">
      <c r="B544" t="s">
        <v>44</v>
      </c>
      <c r="C544" t="s">
        <v>45</v>
      </c>
      <c r="D544" t="s">
        <v>104</v>
      </c>
      <c r="E544" t="s">
        <v>495</v>
      </c>
      <c r="F544" t="s">
        <v>121</v>
      </c>
      <c r="G544">
        <v>84.235939979289597</v>
      </c>
    </row>
    <row r="545" spans="2:7" x14ac:dyDescent="0.25">
      <c r="B545" t="s">
        <v>44</v>
      </c>
      <c r="C545" t="s">
        <v>45</v>
      </c>
      <c r="D545" t="s">
        <v>104</v>
      </c>
      <c r="E545" t="s">
        <v>490</v>
      </c>
      <c r="F545" t="s">
        <v>121</v>
      </c>
      <c r="G545">
        <v>3.8491082734019137</v>
      </c>
    </row>
    <row r="546" spans="2:7" x14ac:dyDescent="0.25">
      <c r="B546" t="s">
        <v>44</v>
      </c>
      <c r="C546" t="s">
        <v>45</v>
      </c>
      <c r="D546" t="s">
        <v>104</v>
      </c>
      <c r="E546" t="s">
        <v>491</v>
      </c>
      <c r="F546" t="s">
        <v>121</v>
      </c>
      <c r="G546">
        <v>3.9406557028127107</v>
      </c>
    </row>
    <row r="547" spans="2:7" x14ac:dyDescent="0.25">
      <c r="B547" t="s">
        <v>44</v>
      </c>
      <c r="C547" t="s">
        <v>45</v>
      </c>
      <c r="D547" t="s">
        <v>104</v>
      </c>
      <c r="E547" t="s">
        <v>492</v>
      </c>
      <c r="F547" t="s">
        <v>121</v>
      </c>
      <c r="G547">
        <v>4.0302530503376293</v>
      </c>
    </row>
    <row r="548" spans="2:7" x14ac:dyDescent="0.25">
      <c r="B548" t="s">
        <v>44</v>
      </c>
      <c r="C548" t="s">
        <v>45</v>
      </c>
      <c r="D548" t="s">
        <v>104</v>
      </c>
      <c r="E548" t="s">
        <v>493</v>
      </c>
      <c r="F548" t="s">
        <v>121</v>
      </c>
      <c r="G548">
        <v>4.1211003441681164</v>
      </c>
    </row>
    <row r="549" spans="2:7" x14ac:dyDescent="0.25">
      <c r="B549" t="s">
        <v>44</v>
      </c>
      <c r="C549" t="s">
        <v>45</v>
      </c>
      <c r="D549" t="s">
        <v>104</v>
      </c>
      <c r="E549" t="s">
        <v>494</v>
      </c>
      <c r="F549" t="s">
        <v>121</v>
      </c>
      <c r="G549">
        <v>4.2152271137256676</v>
      </c>
    </row>
    <row r="550" spans="2:7" x14ac:dyDescent="0.25">
      <c r="B550" t="s">
        <v>44</v>
      </c>
      <c r="C550" t="s">
        <v>45</v>
      </c>
      <c r="D550" t="s">
        <v>104</v>
      </c>
      <c r="E550" t="s">
        <v>495</v>
      </c>
      <c r="F550" t="s">
        <v>121</v>
      </c>
      <c r="G550">
        <v>4.3050735934900866</v>
      </c>
    </row>
    <row r="551" spans="2:7" x14ac:dyDescent="0.25">
      <c r="B551" t="s">
        <v>66</v>
      </c>
      <c r="C551" t="s">
        <v>67</v>
      </c>
      <c r="D551" t="s">
        <v>104</v>
      </c>
      <c r="E551" t="s">
        <v>490</v>
      </c>
      <c r="F551" t="s">
        <v>121</v>
      </c>
      <c r="G551">
        <v>374.90314582934667</v>
      </c>
    </row>
    <row r="552" spans="2:7" x14ac:dyDescent="0.25">
      <c r="B552" t="s">
        <v>66</v>
      </c>
      <c r="C552" t="s">
        <v>67</v>
      </c>
      <c r="D552" t="s">
        <v>104</v>
      </c>
      <c r="E552" t="s">
        <v>491</v>
      </c>
      <c r="F552" t="s">
        <v>121</v>
      </c>
      <c r="G552">
        <v>383.8198654539583</v>
      </c>
    </row>
    <row r="553" spans="2:7" x14ac:dyDescent="0.25">
      <c r="B553" t="s">
        <v>66</v>
      </c>
      <c r="C553" t="s">
        <v>67</v>
      </c>
      <c r="D553" t="s">
        <v>104</v>
      </c>
      <c r="E553" t="s">
        <v>492</v>
      </c>
      <c r="F553" t="s">
        <v>121</v>
      </c>
      <c r="G553">
        <v>392.54664710288534</v>
      </c>
    </row>
    <row r="554" spans="2:7" x14ac:dyDescent="0.25">
      <c r="B554" t="s">
        <v>66</v>
      </c>
      <c r="C554" t="s">
        <v>67</v>
      </c>
      <c r="D554" t="s">
        <v>104</v>
      </c>
      <c r="E554" t="s">
        <v>493</v>
      </c>
      <c r="F554" t="s">
        <v>121</v>
      </c>
      <c r="G554">
        <v>401.39517352197481</v>
      </c>
    </row>
    <row r="555" spans="2:7" x14ac:dyDescent="0.25">
      <c r="B555" t="s">
        <v>66</v>
      </c>
      <c r="C555" t="s">
        <v>67</v>
      </c>
      <c r="D555" t="s">
        <v>104</v>
      </c>
      <c r="E555" t="s">
        <v>494</v>
      </c>
      <c r="F555" t="s">
        <v>121</v>
      </c>
      <c r="G555">
        <v>410.5631208768803</v>
      </c>
    </row>
    <row r="556" spans="2:7" x14ac:dyDescent="0.25">
      <c r="B556" t="s">
        <v>66</v>
      </c>
      <c r="C556" t="s">
        <v>67</v>
      </c>
      <c r="D556" t="s">
        <v>104</v>
      </c>
      <c r="E556" t="s">
        <v>495</v>
      </c>
      <c r="F556" t="s">
        <v>121</v>
      </c>
      <c r="G556">
        <v>419.31416800593473</v>
      </c>
    </row>
    <row r="557" spans="2:7" x14ac:dyDescent="0.25">
      <c r="B557" t="s">
        <v>66</v>
      </c>
      <c r="C557" t="s">
        <v>67</v>
      </c>
      <c r="D557" t="s">
        <v>104</v>
      </c>
      <c r="E557" t="s">
        <v>490</v>
      </c>
      <c r="F557" t="s">
        <v>121</v>
      </c>
      <c r="G557">
        <v>9.2378598561646132</v>
      </c>
    </row>
    <row r="558" spans="2:7" x14ac:dyDescent="0.25">
      <c r="B558" t="s">
        <v>66</v>
      </c>
      <c r="C558" t="s">
        <v>67</v>
      </c>
      <c r="D558" t="s">
        <v>104</v>
      </c>
      <c r="E558" t="s">
        <v>491</v>
      </c>
      <c r="F558" t="s">
        <v>121</v>
      </c>
      <c r="G558">
        <v>9.4575736867505267</v>
      </c>
    </row>
    <row r="559" spans="2:7" x14ac:dyDescent="0.25">
      <c r="B559" t="s">
        <v>66</v>
      </c>
      <c r="C559" t="s">
        <v>67</v>
      </c>
      <c r="D559" t="s">
        <v>104</v>
      </c>
      <c r="E559" t="s">
        <v>492</v>
      </c>
      <c r="F559" t="s">
        <v>121</v>
      </c>
      <c r="G559">
        <v>9.6726073208103305</v>
      </c>
    </row>
    <row r="560" spans="2:7" x14ac:dyDescent="0.25">
      <c r="B560" t="s">
        <v>66</v>
      </c>
      <c r="C560" t="s">
        <v>67</v>
      </c>
      <c r="D560" t="s">
        <v>104</v>
      </c>
      <c r="E560" t="s">
        <v>493</v>
      </c>
      <c r="F560" t="s">
        <v>121</v>
      </c>
      <c r="G560">
        <v>9.8906408260035015</v>
      </c>
    </row>
    <row r="561" spans="2:7" x14ac:dyDescent="0.25">
      <c r="B561" t="s">
        <v>66</v>
      </c>
      <c r="C561" t="s">
        <v>67</v>
      </c>
      <c r="D561" t="s">
        <v>104</v>
      </c>
      <c r="E561" t="s">
        <v>494</v>
      </c>
      <c r="F561" t="s">
        <v>121</v>
      </c>
      <c r="G561">
        <v>10.116545072941625</v>
      </c>
    </row>
    <row r="562" spans="2:7" x14ac:dyDescent="0.25">
      <c r="B562" t="s">
        <v>66</v>
      </c>
      <c r="C562" t="s">
        <v>67</v>
      </c>
      <c r="D562" t="s">
        <v>104</v>
      </c>
      <c r="E562" t="s">
        <v>495</v>
      </c>
      <c r="F562" t="s">
        <v>121</v>
      </c>
      <c r="G562">
        <v>10.332176624376231</v>
      </c>
    </row>
    <row r="563" spans="2:7" x14ac:dyDescent="0.25">
      <c r="B563" t="s">
        <v>56</v>
      </c>
      <c r="C563" t="s">
        <v>57</v>
      </c>
      <c r="D563" t="s">
        <v>104</v>
      </c>
      <c r="E563" t="s">
        <v>490</v>
      </c>
      <c r="F563" t="s">
        <v>121</v>
      </c>
      <c r="G563">
        <v>17.577594448535393</v>
      </c>
    </row>
    <row r="564" spans="2:7" x14ac:dyDescent="0.25">
      <c r="B564" t="s">
        <v>56</v>
      </c>
      <c r="C564" t="s">
        <v>57</v>
      </c>
      <c r="D564" t="s">
        <v>104</v>
      </c>
      <c r="E564" t="s">
        <v>491</v>
      </c>
      <c r="F564" t="s">
        <v>121</v>
      </c>
      <c r="G564">
        <v>17.995661042844702</v>
      </c>
    </row>
    <row r="565" spans="2:7" x14ac:dyDescent="0.25">
      <c r="B565" t="s">
        <v>56</v>
      </c>
      <c r="C565" t="s">
        <v>57</v>
      </c>
      <c r="D565" t="s">
        <v>104</v>
      </c>
      <c r="E565" t="s">
        <v>492</v>
      </c>
      <c r="F565" t="s">
        <v>121</v>
      </c>
      <c r="G565">
        <v>18.404822263208494</v>
      </c>
    </row>
    <row r="566" spans="2:7" x14ac:dyDescent="0.25">
      <c r="B566" t="s">
        <v>56</v>
      </c>
      <c r="C566" t="s">
        <v>57</v>
      </c>
      <c r="D566" t="s">
        <v>104</v>
      </c>
      <c r="E566" t="s">
        <v>493</v>
      </c>
      <c r="F566" t="s">
        <v>121</v>
      </c>
      <c r="G566">
        <v>18.819691571701053</v>
      </c>
    </row>
    <row r="567" spans="2:7" x14ac:dyDescent="0.25">
      <c r="B567" t="s">
        <v>56</v>
      </c>
      <c r="C567" t="s">
        <v>57</v>
      </c>
      <c r="D567" t="s">
        <v>104</v>
      </c>
      <c r="E567" t="s">
        <v>494</v>
      </c>
      <c r="F567" t="s">
        <v>121</v>
      </c>
      <c r="G567">
        <v>19.249537152680535</v>
      </c>
    </row>
    <row r="568" spans="2:7" x14ac:dyDescent="0.25">
      <c r="B568" t="s">
        <v>56</v>
      </c>
      <c r="C568" t="s">
        <v>57</v>
      </c>
      <c r="D568" t="s">
        <v>104</v>
      </c>
      <c r="E568" t="s">
        <v>495</v>
      </c>
      <c r="F568" t="s">
        <v>121</v>
      </c>
      <c r="G568">
        <v>19.659836076938049</v>
      </c>
    </row>
    <row r="569" spans="2:7" x14ac:dyDescent="0.25">
      <c r="B569" t="s">
        <v>68</v>
      </c>
      <c r="C569" t="s">
        <v>69</v>
      </c>
      <c r="D569" t="s">
        <v>104</v>
      </c>
      <c r="E569" t="s">
        <v>490</v>
      </c>
      <c r="F569" t="s">
        <v>121</v>
      </c>
      <c r="G569">
        <v>2043.6198859581891</v>
      </c>
    </row>
    <row r="570" spans="2:7" x14ac:dyDescent="0.25">
      <c r="B570" t="s">
        <v>68</v>
      </c>
      <c r="C570" t="s">
        <v>69</v>
      </c>
      <c r="D570" t="s">
        <v>104</v>
      </c>
      <c r="E570" t="s">
        <v>491</v>
      </c>
      <c r="F570" t="s">
        <v>121</v>
      </c>
      <c r="G570">
        <v>2092.2254678133618</v>
      </c>
    </row>
    <row r="571" spans="2:7" x14ac:dyDescent="0.25">
      <c r="B571" t="s">
        <v>68</v>
      </c>
      <c r="C571" t="s">
        <v>69</v>
      </c>
      <c r="D571" t="s">
        <v>104</v>
      </c>
      <c r="E571" t="s">
        <v>492</v>
      </c>
      <c r="F571" t="s">
        <v>121</v>
      </c>
      <c r="G571">
        <v>2139.7956861925913</v>
      </c>
    </row>
    <row r="572" spans="2:7" x14ac:dyDescent="0.25">
      <c r="B572" t="s">
        <v>68</v>
      </c>
      <c r="C572" t="s">
        <v>69</v>
      </c>
      <c r="D572" t="s">
        <v>104</v>
      </c>
      <c r="E572" t="s">
        <v>493</v>
      </c>
      <c r="F572" t="s">
        <v>121</v>
      </c>
      <c r="G572">
        <v>2188.0295427303249</v>
      </c>
    </row>
    <row r="573" spans="2:7" x14ac:dyDescent="0.25">
      <c r="B573" t="s">
        <v>68</v>
      </c>
      <c r="C573" t="s">
        <v>69</v>
      </c>
      <c r="D573" t="s">
        <v>104</v>
      </c>
      <c r="E573" t="s">
        <v>494</v>
      </c>
      <c r="F573" t="s">
        <v>121</v>
      </c>
      <c r="G573">
        <v>2238.0045822474144</v>
      </c>
    </row>
    <row r="574" spans="2:7" x14ac:dyDescent="0.25">
      <c r="B574" t="s">
        <v>68</v>
      </c>
      <c r="C574" t="s">
        <v>69</v>
      </c>
      <c r="D574" t="s">
        <v>104</v>
      </c>
      <c r="E574" t="s">
        <v>495</v>
      </c>
      <c r="F574" t="s">
        <v>121</v>
      </c>
      <c r="G574">
        <v>2285.707073237003</v>
      </c>
    </row>
    <row r="575" spans="2:7" x14ac:dyDescent="0.25">
      <c r="B575" t="s">
        <v>68</v>
      </c>
      <c r="C575" t="s">
        <v>69</v>
      </c>
      <c r="D575" t="s">
        <v>104</v>
      </c>
      <c r="E575" t="s">
        <v>490</v>
      </c>
      <c r="F575" t="s">
        <v>121</v>
      </c>
      <c r="G575">
        <v>0</v>
      </c>
    </row>
    <row r="576" spans="2:7" x14ac:dyDescent="0.25">
      <c r="B576" t="s">
        <v>68</v>
      </c>
      <c r="C576" t="s">
        <v>69</v>
      </c>
      <c r="D576" t="s">
        <v>104</v>
      </c>
      <c r="E576" t="s">
        <v>491</v>
      </c>
      <c r="F576" t="s">
        <v>121</v>
      </c>
      <c r="G576">
        <v>0</v>
      </c>
    </row>
    <row r="577" spans="2:7" x14ac:dyDescent="0.25">
      <c r="B577" t="s">
        <v>68</v>
      </c>
      <c r="C577" t="s">
        <v>69</v>
      </c>
      <c r="D577" t="s">
        <v>104</v>
      </c>
      <c r="E577" t="s">
        <v>492</v>
      </c>
      <c r="F577" t="s">
        <v>121</v>
      </c>
      <c r="G577">
        <v>0</v>
      </c>
    </row>
    <row r="578" spans="2:7" x14ac:dyDescent="0.25">
      <c r="B578" t="s">
        <v>68</v>
      </c>
      <c r="C578" t="s">
        <v>69</v>
      </c>
      <c r="D578" t="s">
        <v>104</v>
      </c>
      <c r="E578" t="s">
        <v>493</v>
      </c>
      <c r="F578" t="s">
        <v>121</v>
      </c>
      <c r="G578">
        <v>0</v>
      </c>
    </row>
    <row r="579" spans="2:7" x14ac:dyDescent="0.25">
      <c r="B579" t="s">
        <v>68</v>
      </c>
      <c r="C579" t="s">
        <v>69</v>
      </c>
      <c r="D579" t="s">
        <v>104</v>
      </c>
      <c r="E579" t="s">
        <v>494</v>
      </c>
      <c r="F579" t="s">
        <v>121</v>
      </c>
      <c r="G579">
        <v>0</v>
      </c>
    </row>
    <row r="580" spans="2:7" x14ac:dyDescent="0.25">
      <c r="B580" t="s">
        <v>68</v>
      </c>
      <c r="C580" t="s">
        <v>69</v>
      </c>
      <c r="D580" t="s">
        <v>104</v>
      </c>
      <c r="E580" t="s">
        <v>495</v>
      </c>
      <c r="F580" t="s">
        <v>121</v>
      </c>
      <c r="G580">
        <v>0</v>
      </c>
    </row>
    <row r="581" spans="2:7" x14ac:dyDescent="0.25">
      <c r="B581" t="s">
        <v>68</v>
      </c>
      <c r="C581" t="s">
        <v>69</v>
      </c>
      <c r="D581" t="s">
        <v>104</v>
      </c>
      <c r="E581" t="s">
        <v>490</v>
      </c>
      <c r="F581" t="s">
        <v>121</v>
      </c>
      <c r="G581">
        <v>2546.9549445100442</v>
      </c>
    </row>
    <row r="582" spans="2:7" x14ac:dyDescent="0.25">
      <c r="B582" t="s">
        <v>68</v>
      </c>
      <c r="C582" t="s">
        <v>69</v>
      </c>
      <c r="D582" t="s">
        <v>104</v>
      </c>
      <c r="E582" t="s">
        <v>491</v>
      </c>
      <c r="F582" t="s">
        <v>121</v>
      </c>
      <c r="G582">
        <v>2607.5318785511686</v>
      </c>
    </row>
    <row r="583" spans="2:7" x14ac:dyDescent="0.25">
      <c r="B583" t="s">
        <v>68</v>
      </c>
      <c r="C583" t="s">
        <v>69</v>
      </c>
      <c r="D583" t="s">
        <v>104</v>
      </c>
      <c r="E583" t="s">
        <v>492</v>
      </c>
      <c r="F583" t="s">
        <v>121</v>
      </c>
      <c r="G583">
        <v>2666.8184434084069</v>
      </c>
    </row>
    <row r="584" spans="2:7" x14ac:dyDescent="0.25">
      <c r="B584" t="s">
        <v>68</v>
      </c>
      <c r="C584" t="s">
        <v>69</v>
      </c>
      <c r="D584" t="s">
        <v>104</v>
      </c>
      <c r="E584" t="s">
        <v>493</v>
      </c>
      <c r="F584" t="s">
        <v>121</v>
      </c>
      <c r="G584">
        <v>2726.9320977360408</v>
      </c>
    </row>
    <row r="585" spans="2:7" x14ac:dyDescent="0.25">
      <c r="B585" t="s">
        <v>68</v>
      </c>
      <c r="C585" t="s">
        <v>69</v>
      </c>
      <c r="D585" t="s">
        <v>104</v>
      </c>
      <c r="E585" t="s">
        <v>494</v>
      </c>
      <c r="F585" t="s">
        <v>121</v>
      </c>
      <c r="G585">
        <v>2789.215781152272</v>
      </c>
    </row>
    <row r="586" spans="2:7" x14ac:dyDescent="0.25">
      <c r="B586" t="s">
        <v>68</v>
      </c>
      <c r="C586" t="s">
        <v>69</v>
      </c>
      <c r="D586" t="s">
        <v>104</v>
      </c>
      <c r="E586" t="s">
        <v>495</v>
      </c>
      <c r="F586" t="s">
        <v>121</v>
      </c>
      <c r="G586">
        <v>2848.6671968123883</v>
      </c>
    </row>
    <row r="587" spans="2:7" x14ac:dyDescent="0.25">
      <c r="B587" t="s">
        <v>68</v>
      </c>
      <c r="C587" t="s">
        <v>69</v>
      </c>
      <c r="D587" t="s">
        <v>104</v>
      </c>
      <c r="E587" t="s">
        <v>490</v>
      </c>
      <c r="F587" t="s">
        <v>121</v>
      </c>
      <c r="G587">
        <v>955.22036984923977</v>
      </c>
    </row>
    <row r="588" spans="2:7" x14ac:dyDescent="0.25">
      <c r="B588" t="s">
        <v>68</v>
      </c>
      <c r="C588" t="s">
        <v>69</v>
      </c>
      <c r="D588" t="s">
        <v>104</v>
      </c>
      <c r="E588" t="s">
        <v>491</v>
      </c>
      <c r="F588" t="s">
        <v>121</v>
      </c>
      <c r="G588">
        <v>977.93939024801921</v>
      </c>
    </row>
    <row r="589" spans="2:7" x14ac:dyDescent="0.25">
      <c r="B589" t="s">
        <v>68</v>
      </c>
      <c r="C589" t="s">
        <v>69</v>
      </c>
      <c r="D589" t="s">
        <v>104</v>
      </c>
      <c r="E589" t="s">
        <v>492</v>
      </c>
      <c r="F589" t="s">
        <v>121</v>
      </c>
      <c r="G589">
        <v>1000.174465325453</v>
      </c>
    </row>
    <row r="590" spans="2:7" x14ac:dyDescent="0.25">
      <c r="B590" t="s">
        <v>68</v>
      </c>
      <c r="C590" t="s">
        <v>69</v>
      </c>
      <c r="D590" t="s">
        <v>104</v>
      </c>
      <c r="E590" t="s">
        <v>493</v>
      </c>
      <c r="F590" t="s">
        <v>121</v>
      </c>
      <c r="G590">
        <v>1022.7197354110523</v>
      </c>
    </row>
    <row r="591" spans="2:7" x14ac:dyDescent="0.25">
      <c r="B591" t="s">
        <v>68</v>
      </c>
      <c r="C591" t="s">
        <v>69</v>
      </c>
      <c r="D591" t="s">
        <v>104</v>
      </c>
      <c r="E591" t="s">
        <v>494</v>
      </c>
      <c r="F591" t="s">
        <v>121</v>
      </c>
      <c r="G591">
        <v>1046.0788620562512</v>
      </c>
    </row>
    <row r="592" spans="2:7" x14ac:dyDescent="0.25">
      <c r="B592" t="s">
        <v>68</v>
      </c>
      <c r="C592" t="s">
        <v>69</v>
      </c>
      <c r="D592" t="s">
        <v>104</v>
      </c>
      <c r="E592" t="s">
        <v>495</v>
      </c>
      <c r="F592" t="s">
        <v>121</v>
      </c>
      <c r="G592">
        <v>1068.3757634511212</v>
      </c>
    </row>
    <row r="593" spans="2:7" x14ac:dyDescent="0.25">
      <c r="B593" t="s">
        <v>68</v>
      </c>
      <c r="C593" t="s">
        <v>69</v>
      </c>
      <c r="D593" t="s">
        <v>104</v>
      </c>
      <c r="E593" t="s">
        <v>490</v>
      </c>
      <c r="F593" t="s">
        <v>121</v>
      </c>
      <c r="G593">
        <v>595.45704989527621</v>
      </c>
    </row>
    <row r="594" spans="2:7" x14ac:dyDescent="0.25">
      <c r="B594" t="s">
        <v>68</v>
      </c>
      <c r="C594" t="s">
        <v>69</v>
      </c>
      <c r="D594" t="s">
        <v>104</v>
      </c>
      <c r="E594" t="s">
        <v>491</v>
      </c>
      <c r="F594" t="s">
        <v>121</v>
      </c>
      <c r="G594">
        <v>609.6194372251266</v>
      </c>
    </row>
    <row r="595" spans="2:7" x14ac:dyDescent="0.25">
      <c r="B595" t="s">
        <v>68</v>
      </c>
      <c r="C595" t="s">
        <v>69</v>
      </c>
      <c r="D595" t="s">
        <v>104</v>
      </c>
      <c r="E595" t="s">
        <v>492</v>
      </c>
      <c r="F595" t="s">
        <v>121</v>
      </c>
      <c r="G595">
        <v>623.4801468872314</v>
      </c>
    </row>
    <row r="596" spans="2:7" x14ac:dyDescent="0.25">
      <c r="B596" t="s">
        <v>68</v>
      </c>
      <c r="C596" t="s">
        <v>69</v>
      </c>
      <c r="D596" t="s">
        <v>104</v>
      </c>
      <c r="E596" t="s">
        <v>493</v>
      </c>
      <c r="F596" t="s">
        <v>121</v>
      </c>
      <c r="G596">
        <v>637.5342232428078</v>
      </c>
    </row>
    <row r="597" spans="2:7" x14ac:dyDescent="0.25">
      <c r="B597" t="s">
        <v>68</v>
      </c>
      <c r="C597" t="s">
        <v>69</v>
      </c>
      <c r="D597" t="s">
        <v>104</v>
      </c>
      <c r="E597" t="s">
        <v>494</v>
      </c>
      <c r="F597" t="s">
        <v>121</v>
      </c>
      <c r="G597">
        <v>652.09563449336099</v>
      </c>
    </row>
    <row r="598" spans="2:7" x14ac:dyDescent="0.25">
      <c r="B598" t="s">
        <v>68</v>
      </c>
      <c r="C598" t="s">
        <v>69</v>
      </c>
      <c r="D598" t="s">
        <v>104</v>
      </c>
      <c r="E598" t="s">
        <v>495</v>
      </c>
      <c r="F598" t="s">
        <v>121</v>
      </c>
      <c r="G598">
        <v>665.99488491291663</v>
      </c>
    </row>
    <row r="599" spans="2:7" x14ac:dyDescent="0.25">
      <c r="B599" t="s">
        <v>68</v>
      </c>
      <c r="C599" t="s">
        <v>69</v>
      </c>
      <c r="D599" t="s">
        <v>104</v>
      </c>
      <c r="E599" t="s">
        <v>490</v>
      </c>
      <c r="F599" t="s">
        <v>121</v>
      </c>
      <c r="G599">
        <v>355.52930085322316</v>
      </c>
    </row>
    <row r="600" spans="2:7" x14ac:dyDescent="0.25">
      <c r="B600" t="s">
        <v>68</v>
      </c>
      <c r="C600" t="s">
        <v>69</v>
      </c>
      <c r="D600" t="s">
        <v>104</v>
      </c>
      <c r="E600" t="s">
        <v>491</v>
      </c>
      <c r="F600" t="s">
        <v>121</v>
      </c>
      <c r="G600">
        <v>363.98523174980045</v>
      </c>
    </row>
    <row r="601" spans="2:7" x14ac:dyDescent="0.25">
      <c r="B601" t="s">
        <v>68</v>
      </c>
      <c r="C601" t="s">
        <v>69</v>
      </c>
      <c r="D601" t="s">
        <v>104</v>
      </c>
      <c r="E601" t="s">
        <v>492</v>
      </c>
      <c r="F601" t="s">
        <v>121</v>
      </c>
      <c r="G601">
        <v>372.26104008285205</v>
      </c>
    </row>
    <row r="602" spans="2:7" x14ac:dyDescent="0.25">
      <c r="B602" t="s">
        <v>68</v>
      </c>
      <c r="C602" t="s">
        <v>69</v>
      </c>
      <c r="D602" t="s">
        <v>104</v>
      </c>
      <c r="E602" t="s">
        <v>493</v>
      </c>
      <c r="F602" t="s">
        <v>121</v>
      </c>
      <c r="G602">
        <v>380.65230178966141</v>
      </c>
    </row>
    <row r="603" spans="2:7" x14ac:dyDescent="0.25">
      <c r="B603" t="s">
        <v>68</v>
      </c>
      <c r="C603" t="s">
        <v>69</v>
      </c>
      <c r="D603" t="s">
        <v>104</v>
      </c>
      <c r="E603" t="s">
        <v>494</v>
      </c>
      <c r="F603" t="s">
        <v>121</v>
      </c>
      <c r="G603">
        <v>389.34647773779392</v>
      </c>
    </row>
    <row r="604" spans="2:7" x14ac:dyDescent="0.25">
      <c r="B604" t="s">
        <v>68</v>
      </c>
      <c r="C604" t="s">
        <v>69</v>
      </c>
      <c r="D604" t="s">
        <v>104</v>
      </c>
      <c r="E604" t="s">
        <v>495</v>
      </c>
      <c r="F604" t="s">
        <v>121</v>
      </c>
      <c r="G604">
        <v>397.64529758536736</v>
      </c>
    </row>
    <row r="605" spans="2:7" x14ac:dyDescent="0.25">
      <c r="B605" t="s">
        <v>68</v>
      </c>
      <c r="C605" t="s">
        <v>69</v>
      </c>
      <c r="D605" t="s">
        <v>104</v>
      </c>
      <c r="E605" t="s">
        <v>490</v>
      </c>
      <c r="F605" t="s">
        <v>121</v>
      </c>
      <c r="G605">
        <v>94.559759916573654</v>
      </c>
    </row>
    <row r="606" spans="2:7" x14ac:dyDescent="0.25">
      <c r="B606" t="s">
        <v>68</v>
      </c>
      <c r="C606" t="s">
        <v>69</v>
      </c>
      <c r="D606" t="s">
        <v>104</v>
      </c>
      <c r="E606" t="s">
        <v>491</v>
      </c>
      <c r="F606" t="s">
        <v>121</v>
      </c>
      <c r="G606">
        <v>96.808775099098909</v>
      </c>
    </row>
    <row r="607" spans="2:7" x14ac:dyDescent="0.25">
      <c r="B607" t="s">
        <v>68</v>
      </c>
      <c r="C607" t="s">
        <v>69</v>
      </c>
      <c r="D607" t="s">
        <v>104</v>
      </c>
      <c r="E607" t="s">
        <v>492</v>
      </c>
      <c r="F607" t="s">
        <v>121</v>
      </c>
      <c r="G607">
        <v>99.009883269961065</v>
      </c>
    </row>
    <row r="608" spans="2:7" x14ac:dyDescent="0.25">
      <c r="B608" t="s">
        <v>68</v>
      </c>
      <c r="C608" t="s">
        <v>69</v>
      </c>
      <c r="D608" t="s">
        <v>104</v>
      </c>
      <c r="E608" t="s">
        <v>493</v>
      </c>
      <c r="F608" t="s">
        <v>121</v>
      </c>
      <c r="G608">
        <v>101.24169845506337</v>
      </c>
    </row>
    <row r="609" spans="2:7" x14ac:dyDescent="0.25">
      <c r="B609" t="s">
        <v>68</v>
      </c>
      <c r="C609" t="s">
        <v>69</v>
      </c>
      <c r="D609" t="s">
        <v>104</v>
      </c>
      <c r="E609" t="s">
        <v>494</v>
      </c>
      <c r="F609" t="s">
        <v>121</v>
      </c>
      <c r="G609">
        <v>103.55407942719388</v>
      </c>
    </row>
    <row r="610" spans="2:7" x14ac:dyDescent="0.25">
      <c r="B610" t="s">
        <v>68</v>
      </c>
      <c r="C610" t="s">
        <v>69</v>
      </c>
      <c r="D610" t="s">
        <v>104</v>
      </c>
      <c r="E610" t="s">
        <v>495</v>
      </c>
      <c r="F610" t="s">
        <v>121</v>
      </c>
      <c r="G610">
        <v>105.76130794673978</v>
      </c>
    </row>
    <row r="611" spans="2:7" x14ac:dyDescent="0.25">
      <c r="B611" t="s">
        <v>68</v>
      </c>
      <c r="C611" t="s">
        <v>69</v>
      </c>
      <c r="D611" t="s">
        <v>104</v>
      </c>
      <c r="E611" t="s">
        <v>490</v>
      </c>
      <c r="F611" t="s">
        <v>121</v>
      </c>
      <c r="G611">
        <v>7.1850021103502195</v>
      </c>
    </row>
    <row r="612" spans="2:7" x14ac:dyDescent="0.25">
      <c r="B612" t="s">
        <v>68</v>
      </c>
      <c r="C612" t="s">
        <v>69</v>
      </c>
      <c r="D612" t="s">
        <v>104</v>
      </c>
      <c r="E612" t="s">
        <v>491</v>
      </c>
      <c r="F612" t="s">
        <v>121</v>
      </c>
      <c r="G612">
        <v>7.3558906452503736</v>
      </c>
    </row>
    <row r="613" spans="2:7" x14ac:dyDescent="0.25">
      <c r="B613" t="s">
        <v>68</v>
      </c>
      <c r="C613" t="s">
        <v>69</v>
      </c>
      <c r="D613" t="s">
        <v>104</v>
      </c>
      <c r="E613" t="s">
        <v>492</v>
      </c>
      <c r="F613" t="s">
        <v>121</v>
      </c>
      <c r="G613">
        <v>7.523139027296887</v>
      </c>
    </row>
    <row r="614" spans="2:7" x14ac:dyDescent="0.25">
      <c r="B614" t="s">
        <v>68</v>
      </c>
      <c r="C614" t="s">
        <v>69</v>
      </c>
      <c r="D614" t="s">
        <v>104</v>
      </c>
      <c r="E614" t="s">
        <v>493</v>
      </c>
      <c r="F614" t="s">
        <v>121</v>
      </c>
      <c r="G614">
        <v>7.6927206424471306</v>
      </c>
    </row>
    <row r="615" spans="2:7" x14ac:dyDescent="0.25">
      <c r="B615" t="s">
        <v>68</v>
      </c>
      <c r="C615" t="s">
        <v>69</v>
      </c>
      <c r="D615" t="s">
        <v>104</v>
      </c>
      <c r="E615" t="s">
        <v>494</v>
      </c>
      <c r="F615" t="s">
        <v>121</v>
      </c>
      <c r="G615">
        <v>7.8684239456212257</v>
      </c>
    </row>
    <row r="616" spans="2:7" x14ac:dyDescent="0.25">
      <c r="B616" t="s">
        <v>68</v>
      </c>
      <c r="C616" t="s">
        <v>69</v>
      </c>
      <c r="D616" t="s">
        <v>104</v>
      </c>
      <c r="E616" t="s">
        <v>495</v>
      </c>
      <c r="F616" t="s">
        <v>121</v>
      </c>
      <c r="G616">
        <v>8.0361373745148068</v>
      </c>
    </row>
    <row r="617" spans="2:7" x14ac:dyDescent="0.25">
      <c r="B617" t="s">
        <v>68</v>
      </c>
      <c r="C617" t="s">
        <v>69</v>
      </c>
      <c r="D617" t="s">
        <v>104</v>
      </c>
      <c r="E617" t="s">
        <v>490</v>
      </c>
      <c r="F617" t="s">
        <v>121</v>
      </c>
      <c r="G617">
        <v>18.604023321442558</v>
      </c>
    </row>
    <row r="618" spans="2:7" x14ac:dyDescent="0.25">
      <c r="B618" t="s">
        <v>68</v>
      </c>
      <c r="C618" t="s">
        <v>69</v>
      </c>
      <c r="D618" t="s">
        <v>104</v>
      </c>
      <c r="E618" t="s">
        <v>491</v>
      </c>
      <c r="F618" t="s">
        <v>121</v>
      </c>
      <c r="G618">
        <v>19.046502563594743</v>
      </c>
    </row>
    <row r="619" spans="2:7" x14ac:dyDescent="0.25">
      <c r="B619" t="s">
        <v>68</v>
      </c>
      <c r="C619" t="s">
        <v>69</v>
      </c>
      <c r="D619" t="s">
        <v>104</v>
      </c>
      <c r="E619" t="s">
        <v>492</v>
      </c>
      <c r="F619" t="s">
        <v>121</v>
      </c>
      <c r="G619">
        <v>19.479556409965181</v>
      </c>
    </row>
    <row r="620" spans="2:7" x14ac:dyDescent="0.25">
      <c r="B620" t="s">
        <v>68</v>
      </c>
      <c r="C620" t="s">
        <v>69</v>
      </c>
      <c r="D620" t="s">
        <v>104</v>
      </c>
      <c r="E620" t="s">
        <v>493</v>
      </c>
      <c r="F620" t="s">
        <v>121</v>
      </c>
      <c r="G620">
        <v>19.918651663479203</v>
      </c>
    </row>
    <row r="621" spans="2:7" x14ac:dyDescent="0.25">
      <c r="B621" t="s">
        <v>68</v>
      </c>
      <c r="C621" t="s">
        <v>69</v>
      </c>
      <c r="D621" t="s">
        <v>104</v>
      </c>
      <c r="E621" t="s">
        <v>494</v>
      </c>
      <c r="F621" t="s">
        <v>121</v>
      </c>
      <c r="G621">
        <v>20.373597716340701</v>
      </c>
    </row>
    <row r="622" spans="2:7" x14ac:dyDescent="0.25">
      <c r="B622" t="s">
        <v>68</v>
      </c>
      <c r="C622" t="s">
        <v>69</v>
      </c>
      <c r="D622" t="s">
        <v>104</v>
      </c>
      <c r="E622" t="s">
        <v>495</v>
      </c>
      <c r="F622" t="s">
        <v>121</v>
      </c>
      <c r="G622">
        <v>20.807855701868725</v>
      </c>
    </row>
    <row r="623" spans="2:7" x14ac:dyDescent="0.25">
      <c r="B623" t="s">
        <v>68</v>
      </c>
      <c r="C623" t="s">
        <v>69</v>
      </c>
      <c r="D623" t="s">
        <v>104</v>
      </c>
      <c r="E623" t="s">
        <v>490</v>
      </c>
      <c r="F623" t="s">
        <v>121</v>
      </c>
      <c r="G623">
        <v>5.2604479736492848</v>
      </c>
    </row>
    <row r="624" spans="2:7" x14ac:dyDescent="0.25">
      <c r="B624" t="s">
        <v>68</v>
      </c>
      <c r="C624" t="s">
        <v>69</v>
      </c>
      <c r="D624" t="s">
        <v>104</v>
      </c>
      <c r="E624" t="s">
        <v>491</v>
      </c>
      <c r="F624" t="s">
        <v>121</v>
      </c>
      <c r="G624">
        <v>5.3855627938440414</v>
      </c>
    </row>
    <row r="625" spans="2:7" x14ac:dyDescent="0.25">
      <c r="B625" t="s">
        <v>68</v>
      </c>
      <c r="C625" t="s">
        <v>69</v>
      </c>
      <c r="D625" t="s">
        <v>104</v>
      </c>
      <c r="E625" t="s">
        <v>492</v>
      </c>
      <c r="F625" t="s">
        <v>121</v>
      </c>
      <c r="G625">
        <v>5.5080125021280955</v>
      </c>
    </row>
    <row r="626" spans="2:7" x14ac:dyDescent="0.25">
      <c r="B626" t="s">
        <v>68</v>
      </c>
      <c r="C626" t="s">
        <v>69</v>
      </c>
      <c r="D626" t="s">
        <v>104</v>
      </c>
      <c r="E626" t="s">
        <v>493</v>
      </c>
      <c r="F626" t="s">
        <v>121</v>
      </c>
      <c r="G626">
        <v>5.6321704703630955</v>
      </c>
    </row>
    <row r="627" spans="2:7" x14ac:dyDescent="0.25">
      <c r="B627" t="s">
        <v>68</v>
      </c>
      <c r="C627" t="s">
        <v>69</v>
      </c>
      <c r="D627" t="s">
        <v>104</v>
      </c>
      <c r="E627" t="s">
        <v>494</v>
      </c>
      <c r="F627" t="s">
        <v>121</v>
      </c>
      <c r="G627">
        <v>5.7608103887584159</v>
      </c>
    </row>
    <row r="628" spans="2:7" x14ac:dyDescent="0.25">
      <c r="B628" t="s">
        <v>68</v>
      </c>
      <c r="C628" t="s">
        <v>69</v>
      </c>
      <c r="D628" t="s">
        <v>104</v>
      </c>
      <c r="E628" t="s">
        <v>495</v>
      </c>
      <c r="F628" t="s">
        <v>121</v>
      </c>
      <c r="G628">
        <v>5.883600577769788</v>
      </c>
    </row>
    <row r="629" spans="2:7" x14ac:dyDescent="0.25">
      <c r="B629" t="s">
        <v>68</v>
      </c>
      <c r="C629" t="s">
        <v>69</v>
      </c>
      <c r="D629" t="s">
        <v>104</v>
      </c>
      <c r="E629" t="s">
        <v>490</v>
      </c>
      <c r="F629" t="s">
        <v>121</v>
      </c>
      <c r="G629">
        <v>0</v>
      </c>
    </row>
    <row r="630" spans="2:7" x14ac:dyDescent="0.25">
      <c r="B630" t="s">
        <v>68</v>
      </c>
      <c r="C630" t="s">
        <v>69</v>
      </c>
      <c r="D630" t="s">
        <v>104</v>
      </c>
      <c r="E630" t="s">
        <v>491</v>
      </c>
      <c r="F630" t="s">
        <v>121</v>
      </c>
      <c r="G630">
        <v>0</v>
      </c>
    </row>
    <row r="631" spans="2:7" x14ac:dyDescent="0.25">
      <c r="B631" t="s">
        <v>68</v>
      </c>
      <c r="C631" t="s">
        <v>69</v>
      </c>
      <c r="D631" t="s">
        <v>104</v>
      </c>
      <c r="E631" t="s">
        <v>492</v>
      </c>
      <c r="F631" t="s">
        <v>121</v>
      </c>
      <c r="G631">
        <v>0</v>
      </c>
    </row>
    <row r="632" spans="2:7" x14ac:dyDescent="0.25">
      <c r="B632" t="s">
        <v>68</v>
      </c>
      <c r="C632" t="s">
        <v>69</v>
      </c>
      <c r="D632" t="s">
        <v>104</v>
      </c>
      <c r="E632" t="s">
        <v>493</v>
      </c>
      <c r="F632" t="s">
        <v>121</v>
      </c>
      <c r="G632">
        <v>0</v>
      </c>
    </row>
    <row r="633" spans="2:7" x14ac:dyDescent="0.25">
      <c r="B633" t="s">
        <v>68</v>
      </c>
      <c r="C633" t="s">
        <v>69</v>
      </c>
      <c r="D633" t="s">
        <v>104</v>
      </c>
      <c r="E633" t="s">
        <v>494</v>
      </c>
      <c r="F633" t="s">
        <v>121</v>
      </c>
      <c r="G633">
        <v>0</v>
      </c>
    </row>
    <row r="634" spans="2:7" x14ac:dyDescent="0.25">
      <c r="B634" t="s">
        <v>68</v>
      </c>
      <c r="C634" t="s">
        <v>69</v>
      </c>
      <c r="D634" t="s">
        <v>104</v>
      </c>
      <c r="E634" t="s">
        <v>495</v>
      </c>
      <c r="F634" t="s">
        <v>121</v>
      </c>
      <c r="G634">
        <v>0</v>
      </c>
    </row>
    <row r="635" spans="2:7" x14ac:dyDescent="0.25">
      <c r="B635" t="s">
        <v>68</v>
      </c>
      <c r="C635" t="s">
        <v>69</v>
      </c>
      <c r="D635" t="s">
        <v>104</v>
      </c>
      <c r="E635" t="s">
        <v>490</v>
      </c>
      <c r="F635" t="s">
        <v>121</v>
      </c>
      <c r="G635">
        <v>0</v>
      </c>
    </row>
    <row r="636" spans="2:7" x14ac:dyDescent="0.25">
      <c r="B636" t="s">
        <v>68</v>
      </c>
      <c r="C636" t="s">
        <v>69</v>
      </c>
      <c r="D636" t="s">
        <v>104</v>
      </c>
      <c r="E636" t="s">
        <v>491</v>
      </c>
      <c r="F636" t="s">
        <v>121</v>
      </c>
      <c r="G636">
        <v>0</v>
      </c>
    </row>
    <row r="637" spans="2:7" x14ac:dyDescent="0.25">
      <c r="B637" t="s">
        <v>68</v>
      </c>
      <c r="C637" t="s">
        <v>69</v>
      </c>
      <c r="D637" t="s">
        <v>104</v>
      </c>
      <c r="E637" t="s">
        <v>492</v>
      </c>
      <c r="F637" t="s">
        <v>121</v>
      </c>
      <c r="G637">
        <v>0</v>
      </c>
    </row>
    <row r="638" spans="2:7" x14ac:dyDescent="0.25">
      <c r="B638" t="s">
        <v>68</v>
      </c>
      <c r="C638" t="s">
        <v>69</v>
      </c>
      <c r="D638" t="s">
        <v>104</v>
      </c>
      <c r="E638" t="s">
        <v>493</v>
      </c>
      <c r="F638" t="s">
        <v>121</v>
      </c>
      <c r="G638">
        <v>0</v>
      </c>
    </row>
    <row r="639" spans="2:7" x14ac:dyDescent="0.25">
      <c r="B639" t="s">
        <v>68</v>
      </c>
      <c r="C639" t="s">
        <v>69</v>
      </c>
      <c r="D639" t="s">
        <v>104</v>
      </c>
      <c r="E639" t="s">
        <v>494</v>
      </c>
      <c r="F639" t="s">
        <v>121</v>
      </c>
      <c r="G639">
        <v>0</v>
      </c>
    </row>
    <row r="640" spans="2:7" x14ac:dyDescent="0.25">
      <c r="B640" t="s">
        <v>68</v>
      </c>
      <c r="C640" t="s">
        <v>69</v>
      </c>
      <c r="D640" t="s">
        <v>104</v>
      </c>
      <c r="E640" t="s">
        <v>495</v>
      </c>
      <c r="F640" t="s">
        <v>121</v>
      </c>
      <c r="G640">
        <v>0</v>
      </c>
    </row>
    <row r="641" spans="2:7" x14ac:dyDescent="0.25">
      <c r="B641" t="s">
        <v>72</v>
      </c>
      <c r="C641" t="s">
        <v>73</v>
      </c>
      <c r="D641" t="s">
        <v>104</v>
      </c>
      <c r="E641" t="s">
        <v>490</v>
      </c>
      <c r="F641" t="s">
        <v>121</v>
      </c>
      <c r="G641">
        <v>3025.7840137212429</v>
      </c>
    </row>
    <row r="642" spans="2:7" x14ac:dyDescent="0.25">
      <c r="B642" t="s">
        <v>72</v>
      </c>
      <c r="C642" t="s">
        <v>73</v>
      </c>
      <c r="D642" t="s">
        <v>104</v>
      </c>
      <c r="E642" t="s">
        <v>491</v>
      </c>
      <c r="F642" t="s">
        <v>121</v>
      </c>
      <c r="G642">
        <v>3097.7494479810703</v>
      </c>
    </row>
    <row r="643" spans="2:7" x14ac:dyDescent="0.25">
      <c r="B643" t="s">
        <v>72</v>
      </c>
      <c r="C643" t="s">
        <v>73</v>
      </c>
      <c r="D643" t="s">
        <v>104</v>
      </c>
      <c r="E643" t="s">
        <v>492</v>
      </c>
      <c r="F643" t="s">
        <v>121</v>
      </c>
      <c r="G643">
        <v>3168.1819228704085</v>
      </c>
    </row>
    <row r="644" spans="2:7" x14ac:dyDescent="0.25">
      <c r="B644" t="s">
        <v>72</v>
      </c>
      <c r="C644" t="s">
        <v>73</v>
      </c>
      <c r="D644" t="s">
        <v>104</v>
      </c>
      <c r="E644" t="s">
        <v>493</v>
      </c>
      <c r="F644" t="s">
        <v>121</v>
      </c>
      <c r="G644">
        <v>3239.5969805505547</v>
      </c>
    </row>
    <row r="645" spans="2:7" x14ac:dyDescent="0.25">
      <c r="B645" t="s">
        <v>72</v>
      </c>
      <c r="C645" t="s">
        <v>73</v>
      </c>
      <c r="D645" t="s">
        <v>104</v>
      </c>
      <c r="E645" t="s">
        <v>494</v>
      </c>
      <c r="F645" t="s">
        <v>121</v>
      </c>
      <c r="G645">
        <v>3313.5900340997455</v>
      </c>
    </row>
    <row r="646" spans="2:7" x14ac:dyDescent="0.25">
      <c r="B646" t="s">
        <v>72</v>
      </c>
      <c r="C646" t="s">
        <v>73</v>
      </c>
      <c r="D646" t="s">
        <v>104</v>
      </c>
      <c r="E646" t="s">
        <v>495</v>
      </c>
      <c r="F646" t="s">
        <v>121</v>
      </c>
      <c r="G646">
        <v>3384.2183518425554</v>
      </c>
    </row>
    <row r="647" spans="2:7" x14ac:dyDescent="0.25">
      <c r="B647" t="s">
        <v>74</v>
      </c>
      <c r="C647" t="s">
        <v>75</v>
      </c>
      <c r="D647" t="s">
        <v>104</v>
      </c>
      <c r="E647" t="s">
        <v>490</v>
      </c>
      <c r="F647" t="s">
        <v>121</v>
      </c>
      <c r="G647">
        <v>3603.920076386215</v>
      </c>
    </row>
    <row r="648" spans="2:7" x14ac:dyDescent="0.25">
      <c r="B648" t="s">
        <v>74</v>
      </c>
      <c r="C648" t="s">
        <v>75</v>
      </c>
      <c r="D648" t="s">
        <v>104</v>
      </c>
      <c r="E648" t="s">
        <v>491</v>
      </c>
      <c r="F648" t="s">
        <v>121</v>
      </c>
      <c r="G648">
        <v>3689.6359345435444</v>
      </c>
    </row>
    <row r="649" spans="2:7" x14ac:dyDescent="0.25">
      <c r="B649" t="s">
        <v>74</v>
      </c>
      <c r="C649" t="s">
        <v>75</v>
      </c>
      <c r="D649" t="s">
        <v>104</v>
      </c>
      <c r="E649" t="s">
        <v>492</v>
      </c>
      <c r="F649" t="s">
        <v>121</v>
      </c>
      <c r="G649">
        <v>3773.5259310311253</v>
      </c>
    </row>
    <row r="650" spans="2:7" x14ac:dyDescent="0.25">
      <c r="B650" t="s">
        <v>74</v>
      </c>
      <c r="C650" t="s">
        <v>75</v>
      </c>
      <c r="D650" t="s">
        <v>104</v>
      </c>
      <c r="E650" t="s">
        <v>493</v>
      </c>
      <c r="F650" t="s">
        <v>121</v>
      </c>
      <c r="G650">
        <v>3858.5862522446109</v>
      </c>
    </row>
    <row r="651" spans="2:7" x14ac:dyDescent="0.25">
      <c r="B651" t="s">
        <v>74</v>
      </c>
      <c r="C651" t="s">
        <v>75</v>
      </c>
      <c r="D651" t="s">
        <v>104</v>
      </c>
      <c r="E651" t="s">
        <v>494</v>
      </c>
      <c r="F651" t="s">
        <v>121</v>
      </c>
      <c r="G651">
        <v>3946.7171465813462</v>
      </c>
    </row>
    <row r="652" spans="2:7" x14ac:dyDescent="0.25">
      <c r="B652" t="s">
        <v>74</v>
      </c>
      <c r="C652" t="s">
        <v>75</v>
      </c>
      <c r="D652" t="s">
        <v>104</v>
      </c>
      <c r="E652" t="s">
        <v>495</v>
      </c>
      <c r="F652" t="s">
        <v>121</v>
      </c>
      <c r="G652">
        <v>4030.8404055847718</v>
      </c>
    </row>
    <row r="653" spans="2:7" x14ac:dyDescent="0.25">
      <c r="B653" t="s">
        <v>76</v>
      </c>
      <c r="C653" t="s">
        <v>77</v>
      </c>
      <c r="D653" t="s">
        <v>104</v>
      </c>
      <c r="E653" t="s">
        <v>490</v>
      </c>
      <c r="F653" t="s">
        <v>121</v>
      </c>
      <c r="G653">
        <v>113.80530128358301</v>
      </c>
    </row>
    <row r="654" spans="2:7" x14ac:dyDescent="0.25">
      <c r="B654" t="s">
        <v>76</v>
      </c>
      <c r="C654" t="s">
        <v>77</v>
      </c>
      <c r="D654" t="s">
        <v>104</v>
      </c>
      <c r="E654" t="s">
        <v>491</v>
      </c>
      <c r="F654" t="s">
        <v>121</v>
      </c>
      <c r="G654">
        <v>116.51205361316224</v>
      </c>
    </row>
    <row r="655" spans="2:7" x14ac:dyDescent="0.25">
      <c r="B655" t="s">
        <v>76</v>
      </c>
      <c r="C655" t="s">
        <v>77</v>
      </c>
      <c r="D655" t="s">
        <v>104</v>
      </c>
      <c r="E655" t="s">
        <v>492</v>
      </c>
      <c r="F655" t="s">
        <v>121</v>
      </c>
      <c r="G655">
        <v>119.16114852164898</v>
      </c>
    </row>
    <row r="656" spans="2:7" x14ac:dyDescent="0.25">
      <c r="B656" t="s">
        <v>76</v>
      </c>
      <c r="C656" t="s">
        <v>77</v>
      </c>
      <c r="D656" t="s">
        <v>104</v>
      </c>
      <c r="E656" t="s">
        <v>493</v>
      </c>
      <c r="F656" t="s">
        <v>121</v>
      </c>
      <c r="G656">
        <v>121.84720017590372</v>
      </c>
    </row>
    <row r="657" spans="2:7" x14ac:dyDescent="0.25">
      <c r="B657" t="s">
        <v>76</v>
      </c>
      <c r="C657" t="s">
        <v>77</v>
      </c>
      <c r="D657" t="s">
        <v>104</v>
      </c>
      <c r="E657" t="s">
        <v>494</v>
      </c>
      <c r="F657" t="s">
        <v>121</v>
      </c>
      <c r="G657">
        <v>124.63021499582199</v>
      </c>
    </row>
    <row r="658" spans="2:7" x14ac:dyDescent="0.25">
      <c r="B658" t="s">
        <v>76</v>
      </c>
      <c r="C658" t="s">
        <v>77</v>
      </c>
      <c r="D658" t="s">
        <v>104</v>
      </c>
      <c r="E658" t="s">
        <v>495</v>
      </c>
      <c r="F658" t="s">
        <v>121</v>
      </c>
      <c r="G658">
        <v>127.28667591418996</v>
      </c>
    </row>
    <row r="659" spans="2:7" x14ac:dyDescent="0.25">
      <c r="B659" t="s">
        <v>76</v>
      </c>
      <c r="C659" t="s">
        <v>77</v>
      </c>
      <c r="D659" t="s">
        <v>104</v>
      </c>
      <c r="E659" t="s">
        <v>490</v>
      </c>
      <c r="F659" t="s">
        <v>121</v>
      </c>
      <c r="G659">
        <v>0</v>
      </c>
    </row>
    <row r="660" spans="2:7" x14ac:dyDescent="0.25">
      <c r="B660" t="s">
        <v>76</v>
      </c>
      <c r="C660" t="s">
        <v>77</v>
      </c>
      <c r="D660" t="s">
        <v>104</v>
      </c>
      <c r="E660" t="s">
        <v>491</v>
      </c>
      <c r="F660" t="s">
        <v>121</v>
      </c>
      <c r="G660">
        <v>0</v>
      </c>
    </row>
    <row r="661" spans="2:7" x14ac:dyDescent="0.25">
      <c r="B661" t="s">
        <v>76</v>
      </c>
      <c r="C661" t="s">
        <v>77</v>
      </c>
      <c r="D661" t="s">
        <v>104</v>
      </c>
      <c r="E661" t="s">
        <v>492</v>
      </c>
      <c r="F661" t="s">
        <v>121</v>
      </c>
      <c r="G661">
        <v>0</v>
      </c>
    </row>
    <row r="662" spans="2:7" x14ac:dyDescent="0.25">
      <c r="B662" t="s">
        <v>76</v>
      </c>
      <c r="C662" t="s">
        <v>77</v>
      </c>
      <c r="D662" t="s">
        <v>104</v>
      </c>
      <c r="E662" t="s">
        <v>493</v>
      </c>
      <c r="F662" t="s">
        <v>121</v>
      </c>
      <c r="G662">
        <v>0</v>
      </c>
    </row>
    <row r="663" spans="2:7" x14ac:dyDescent="0.25">
      <c r="B663" t="s">
        <v>76</v>
      </c>
      <c r="C663" t="s">
        <v>77</v>
      </c>
      <c r="D663" t="s">
        <v>104</v>
      </c>
      <c r="E663" t="s">
        <v>494</v>
      </c>
      <c r="F663" t="s">
        <v>121</v>
      </c>
      <c r="G663">
        <v>0</v>
      </c>
    </row>
    <row r="664" spans="2:7" x14ac:dyDescent="0.25">
      <c r="B664" t="s">
        <v>76</v>
      </c>
      <c r="C664" t="s">
        <v>77</v>
      </c>
      <c r="D664" t="s">
        <v>104</v>
      </c>
      <c r="E664" t="s">
        <v>495</v>
      </c>
      <c r="F664" t="s">
        <v>121</v>
      </c>
      <c r="G664">
        <v>0</v>
      </c>
    </row>
    <row r="665" spans="2:7" x14ac:dyDescent="0.25">
      <c r="B665" t="s">
        <v>78</v>
      </c>
      <c r="C665" t="s">
        <v>79</v>
      </c>
      <c r="D665" t="s">
        <v>104</v>
      </c>
      <c r="E665" t="s">
        <v>490</v>
      </c>
      <c r="F665" t="s">
        <v>121</v>
      </c>
      <c r="G665">
        <v>169.61737124791108</v>
      </c>
    </row>
    <row r="666" spans="2:7" x14ac:dyDescent="0.25">
      <c r="B666" t="s">
        <v>78</v>
      </c>
      <c r="C666" t="s">
        <v>79</v>
      </c>
      <c r="D666" t="s">
        <v>104</v>
      </c>
      <c r="E666" t="s">
        <v>491</v>
      </c>
      <c r="F666" t="s">
        <v>121</v>
      </c>
      <c r="G666">
        <v>173.65156130394689</v>
      </c>
    </row>
    <row r="667" spans="2:7" x14ac:dyDescent="0.25">
      <c r="B667" t="s">
        <v>78</v>
      </c>
      <c r="C667" t="s">
        <v>79</v>
      </c>
      <c r="D667" t="s">
        <v>104</v>
      </c>
      <c r="E667" t="s">
        <v>492</v>
      </c>
      <c r="F667" t="s">
        <v>121</v>
      </c>
      <c r="G667">
        <v>177.59981775154495</v>
      </c>
    </row>
    <row r="668" spans="2:7" x14ac:dyDescent="0.25">
      <c r="B668" t="s">
        <v>78</v>
      </c>
      <c r="C668" t="s">
        <v>79</v>
      </c>
      <c r="D668" t="s">
        <v>104</v>
      </c>
      <c r="E668" t="s">
        <v>493</v>
      </c>
      <c r="F668" t="s">
        <v>121</v>
      </c>
      <c r="G668">
        <v>181.60315516634176</v>
      </c>
    </row>
    <row r="669" spans="2:7" x14ac:dyDescent="0.25">
      <c r="B669" t="s">
        <v>78</v>
      </c>
      <c r="C669" t="s">
        <v>79</v>
      </c>
      <c r="D669" t="s">
        <v>104</v>
      </c>
      <c r="E669" t="s">
        <v>494</v>
      </c>
      <c r="F669" t="s">
        <v>121</v>
      </c>
      <c r="G669">
        <v>185.75100814484452</v>
      </c>
    </row>
    <row r="670" spans="2:7" x14ac:dyDescent="0.25">
      <c r="B670" t="s">
        <v>78</v>
      </c>
      <c r="C670" t="s">
        <v>79</v>
      </c>
      <c r="D670" t="s">
        <v>104</v>
      </c>
      <c r="E670" t="s">
        <v>495</v>
      </c>
      <c r="F670" t="s">
        <v>121</v>
      </c>
      <c r="G670">
        <v>189.71024301979656</v>
      </c>
    </row>
    <row r="671" spans="2:7" x14ac:dyDescent="0.25">
      <c r="B671" t="s">
        <v>10</v>
      </c>
      <c r="C671" t="s">
        <v>11</v>
      </c>
      <c r="D671" t="s">
        <v>103</v>
      </c>
      <c r="E671" t="s">
        <v>490</v>
      </c>
      <c r="F671" t="s">
        <v>117</v>
      </c>
      <c r="G671">
        <v>283419.81199359236</v>
      </c>
    </row>
    <row r="672" spans="2:7" x14ac:dyDescent="0.25">
      <c r="B672" t="s">
        <v>10</v>
      </c>
      <c r="C672" t="s">
        <v>11</v>
      </c>
      <c r="D672" t="s">
        <v>103</v>
      </c>
      <c r="E672" t="s">
        <v>491</v>
      </c>
      <c r="F672" t="s">
        <v>117</v>
      </c>
      <c r="G672">
        <v>290149.12119852606</v>
      </c>
    </row>
    <row r="673" spans="2:7" x14ac:dyDescent="0.25">
      <c r="B673" t="s">
        <v>10</v>
      </c>
      <c r="C673" t="s">
        <v>11</v>
      </c>
      <c r="D673" t="s">
        <v>103</v>
      </c>
      <c r="E673" t="s">
        <v>492</v>
      </c>
      <c r="F673" t="s">
        <v>117</v>
      </c>
      <c r="G673">
        <v>296827.96617601579</v>
      </c>
    </row>
    <row r="674" spans="2:7" x14ac:dyDescent="0.25">
      <c r="B674" t="s">
        <v>10</v>
      </c>
      <c r="C674" t="s">
        <v>11</v>
      </c>
      <c r="D674" t="s">
        <v>103</v>
      </c>
      <c r="E674" t="s">
        <v>493</v>
      </c>
      <c r="F674" t="s">
        <v>117</v>
      </c>
      <c r="G674">
        <v>303274.14940292941</v>
      </c>
    </row>
    <row r="675" spans="2:7" x14ac:dyDescent="0.25">
      <c r="B675" t="s">
        <v>10</v>
      </c>
      <c r="C675" t="s">
        <v>11</v>
      </c>
      <c r="D675" t="s">
        <v>103</v>
      </c>
      <c r="E675" t="s">
        <v>494</v>
      </c>
      <c r="F675" t="s">
        <v>117</v>
      </c>
      <c r="G675">
        <v>309864.54565069609</v>
      </c>
    </row>
    <row r="676" spans="2:7" x14ac:dyDescent="0.25">
      <c r="B676" t="s">
        <v>10</v>
      </c>
      <c r="C676" t="s">
        <v>11</v>
      </c>
      <c r="D676" t="s">
        <v>103</v>
      </c>
      <c r="E676" t="s">
        <v>495</v>
      </c>
      <c r="F676" t="s">
        <v>117</v>
      </c>
      <c r="G676">
        <v>316511.46753993502</v>
      </c>
    </row>
    <row r="677" spans="2:7" x14ac:dyDescent="0.25">
      <c r="B677" t="s">
        <v>12</v>
      </c>
      <c r="C677" t="s">
        <v>13</v>
      </c>
      <c r="D677" t="s">
        <v>103</v>
      </c>
      <c r="E677" t="s">
        <v>490</v>
      </c>
      <c r="F677" t="s">
        <v>117</v>
      </c>
      <c r="G677">
        <v>3792114.1924558124</v>
      </c>
    </row>
    <row r="678" spans="2:7" x14ac:dyDescent="0.25">
      <c r="B678" t="s">
        <v>12</v>
      </c>
      <c r="C678" t="s">
        <v>13</v>
      </c>
      <c r="D678" t="s">
        <v>103</v>
      </c>
      <c r="E678" t="s">
        <v>491</v>
      </c>
      <c r="F678" t="s">
        <v>117</v>
      </c>
      <c r="G678">
        <v>3882151.3312216424</v>
      </c>
    </row>
    <row r="679" spans="2:7" x14ac:dyDescent="0.25">
      <c r="B679" t="s">
        <v>12</v>
      </c>
      <c r="C679" t="s">
        <v>13</v>
      </c>
      <c r="D679" t="s">
        <v>103</v>
      </c>
      <c r="E679" t="s">
        <v>492</v>
      </c>
      <c r="F679" t="s">
        <v>117</v>
      </c>
      <c r="G679">
        <v>3971513.2662613974</v>
      </c>
    </row>
    <row r="680" spans="2:7" x14ac:dyDescent="0.25">
      <c r="B680" t="s">
        <v>12</v>
      </c>
      <c r="C680" t="s">
        <v>13</v>
      </c>
      <c r="D680" t="s">
        <v>103</v>
      </c>
      <c r="E680" t="s">
        <v>493</v>
      </c>
      <c r="F680" t="s">
        <v>117</v>
      </c>
      <c r="G680">
        <v>4057762.2222888703</v>
      </c>
    </row>
    <row r="681" spans="2:7" x14ac:dyDescent="0.25">
      <c r="B681" t="s">
        <v>12</v>
      </c>
      <c r="C681" t="s">
        <v>13</v>
      </c>
      <c r="D681" t="s">
        <v>103</v>
      </c>
      <c r="E681" t="s">
        <v>494</v>
      </c>
      <c r="F681" t="s">
        <v>117</v>
      </c>
      <c r="G681">
        <v>4145940.7267105314</v>
      </c>
    </row>
    <row r="682" spans="2:7" x14ac:dyDescent="0.25">
      <c r="B682" t="s">
        <v>12</v>
      </c>
      <c r="C682" t="s">
        <v>13</v>
      </c>
      <c r="D682" t="s">
        <v>103</v>
      </c>
      <c r="E682" t="s">
        <v>495</v>
      </c>
      <c r="F682" t="s">
        <v>117</v>
      </c>
      <c r="G682">
        <v>4234875.5356606487</v>
      </c>
    </row>
    <row r="683" spans="2:7" x14ac:dyDescent="0.25">
      <c r="B683" t="s">
        <v>14</v>
      </c>
      <c r="C683" t="s">
        <v>15</v>
      </c>
      <c r="D683" t="s">
        <v>103</v>
      </c>
      <c r="E683" t="s">
        <v>490</v>
      </c>
      <c r="F683" t="s">
        <v>117</v>
      </c>
      <c r="G683">
        <v>101783.6443422766</v>
      </c>
    </row>
    <row r="684" spans="2:7" x14ac:dyDescent="0.25">
      <c r="B684" t="s">
        <v>14</v>
      </c>
      <c r="C684" t="s">
        <v>15</v>
      </c>
      <c r="D684" t="s">
        <v>103</v>
      </c>
      <c r="E684" t="s">
        <v>491</v>
      </c>
      <c r="F684" t="s">
        <v>117</v>
      </c>
      <c r="G684">
        <v>104200.31948564894</v>
      </c>
    </row>
    <row r="685" spans="2:7" x14ac:dyDescent="0.25">
      <c r="B685" t="s">
        <v>14</v>
      </c>
      <c r="C685" t="s">
        <v>15</v>
      </c>
      <c r="D685" t="s">
        <v>103</v>
      </c>
      <c r="E685" t="s">
        <v>492</v>
      </c>
      <c r="F685" t="s">
        <v>117</v>
      </c>
      <c r="G685">
        <v>106598.8715735368</v>
      </c>
    </row>
    <row r="686" spans="2:7" x14ac:dyDescent="0.25">
      <c r="B686" t="s">
        <v>14</v>
      </c>
      <c r="C686" t="s">
        <v>15</v>
      </c>
      <c r="D686" t="s">
        <v>103</v>
      </c>
      <c r="E686" t="s">
        <v>493</v>
      </c>
      <c r="F686" t="s">
        <v>117</v>
      </c>
      <c r="G686">
        <v>108913.86859621553</v>
      </c>
    </row>
    <row r="687" spans="2:7" x14ac:dyDescent="0.25">
      <c r="B687" t="s">
        <v>14</v>
      </c>
      <c r="C687" t="s">
        <v>15</v>
      </c>
      <c r="D687" t="s">
        <v>103</v>
      </c>
      <c r="E687" t="s">
        <v>494</v>
      </c>
      <c r="F687" t="s">
        <v>117</v>
      </c>
      <c r="G687">
        <v>111280.65637664252</v>
      </c>
    </row>
    <row r="688" spans="2:7" x14ac:dyDescent="0.25">
      <c r="B688" t="s">
        <v>14</v>
      </c>
      <c r="C688" t="s">
        <v>15</v>
      </c>
      <c r="D688" t="s">
        <v>103</v>
      </c>
      <c r="E688" t="s">
        <v>495</v>
      </c>
      <c r="F688" t="s">
        <v>117</v>
      </c>
      <c r="G688">
        <v>113667.74402865354</v>
      </c>
    </row>
    <row r="689" spans="2:7" x14ac:dyDescent="0.25">
      <c r="B689" t="s">
        <v>16</v>
      </c>
      <c r="C689" t="s">
        <v>17</v>
      </c>
      <c r="D689" t="s">
        <v>103</v>
      </c>
      <c r="E689" t="s">
        <v>490</v>
      </c>
      <c r="F689" t="s">
        <v>117</v>
      </c>
      <c r="G689">
        <v>864461.60473860987</v>
      </c>
    </row>
    <row r="690" spans="2:7" x14ac:dyDescent="0.25">
      <c r="B690" t="s">
        <v>16</v>
      </c>
      <c r="C690" t="s">
        <v>17</v>
      </c>
      <c r="D690" t="s">
        <v>103</v>
      </c>
      <c r="E690" t="s">
        <v>491</v>
      </c>
      <c r="F690" t="s">
        <v>117</v>
      </c>
      <c r="G690">
        <v>884986.73808465409</v>
      </c>
    </row>
    <row r="691" spans="2:7" x14ac:dyDescent="0.25">
      <c r="B691" t="s">
        <v>16</v>
      </c>
      <c r="C691" t="s">
        <v>17</v>
      </c>
      <c r="D691" t="s">
        <v>103</v>
      </c>
      <c r="E691" t="s">
        <v>492</v>
      </c>
      <c r="F691" t="s">
        <v>117</v>
      </c>
      <c r="G691">
        <v>905357.94998557691</v>
      </c>
    </row>
    <row r="692" spans="2:7" x14ac:dyDescent="0.25">
      <c r="B692" t="s">
        <v>16</v>
      </c>
      <c r="C692" t="s">
        <v>17</v>
      </c>
      <c r="D692" t="s">
        <v>103</v>
      </c>
      <c r="E692" t="s">
        <v>493</v>
      </c>
      <c r="F692" t="s">
        <v>117</v>
      </c>
      <c r="G692">
        <v>925019.51795282576</v>
      </c>
    </row>
    <row r="693" spans="2:7" x14ac:dyDescent="0.25">
      <c r="B693" t="s">
        <v>16</v>
      </c>
      <c r="C693" t="s">
        <v>17</v>
      </c>
      <c r="D693" t="s">
        <v>103</v>
      </c>
      <c r="E693" t="s">
        <v>494</v>
      </c>
      <c r="F693" t="s">
        <v>117</v>
      </c>
      <c r="G693">
        <v>945120.9514981152</v>
      </c>
    </row>
    <row r="694" spans="2:7" x14ac:dyDescent="0.25">
      <c r="B694" t="s">
        <v>16</v>
      </c>
      <c r="C694" t="s">
        <v>17</v>
      </c>
      <c r="D694" t="s">
        <v>103</v>
      </c>
      <c r="E694" t="s">
        <v>495</v>
      </c>
      <c r="F694" t="s">
        <v>117</v>
      </c>
      <c r="G694">
        <v>965394.79446811054</v>
      </c>
    </row>
    <row r="695" spans="2:7" x14ac:dyDescent="0.25">
      <c r="B695" t="s">
        <v>18</v>
      </c>
      <c r="C695" t="s">
        <v>19</v>
      </c>
      <c r="D695" t="s">
        <v>103</v>
      </c>
      <c r="E695" t="s">
        <v>490</v>
      </c>
      <c r="F695" t="s">
        <v>117</v>
      </c>
      <c r="G695">
        <v>551862.09189074452</v>
      </c>
    </row>
    <row r="696" spans="2:7" x14ac:dyDescent="0.25">
      <c r="B696" t="s">
        <v>18</v>
      </c>
      <c r="C696" t="s">
        <v>19</v>
      </c>
      <c r="D696" t="s">
        <v>103</v>
      </c>
      <c r="E696" t="s">
        <v>491</v>
      </c>
      <c r="F696" t="s">
        <v>117</v>
      </c>
      <c r="G696">
        <v>564965.09491898131</v>
      </c>
    </row>
    <row r="697" spans="2:7" x14ac:dyDescent="0.25">
      <c r="B697" t="s">
        <v>18</v>
      </c>
      <c r="C697" t="s">
        <v>19</v>
      </c>
      <c r="D697" t="s">
        <v>103</v>
      </c>
      <c r="E697" t="s">
        <v>492</v>
      </c>
      <c r="F697" t="s">
        <v>117</v>
      </c>
      <c r="G697">
        <v>577969.83631220052</v>
      </c>
    </row>
    <row r="698" spans="2:7" x14ac:dyDescent="0.25">
      <c r="B698" t="s">
        <v>18</v>
      </c>
      <c r="C698" t="s">
        <v>19</v>
      </c>
      <c r="D698" t="s">
        <v>103</v>
      </c>
      <c r="E698" t="s">
        <v>493</v>
      </c>
      <c r="F698" t="s">
        <v>117</v>
      </c>
      <c r="G698">
        <v>590521.54938861751</v>
      </c>
    </row>
    <row r="699" spans="2:7" x14ac:dyDescent="0.25">
      <c r="B699" t="s">
        <v>18</v>
      </c>
      <c r="C699" t="s">
        <v>19</v>
      </c>
      <c r="D699" t="s">
        <v>103</v>
      </c>
      <c r="E699" t="s">
        <v>494</v>
      </c>
      <c r="F699" t="s">
        <v>117</v>
      </c>
      <c r="G699">
        <v>603354.06746171403</v>
      </c>
    </row>
    <row r="700" spans="2:7" x14ac:dyDescent="0.25">
      <c r="B700" t="s">
        <v>18</v>
      </c>
      <c r="C700" t="s">
        <v>19</v>
      </c>
      <c r="D700" t="s">
        <v>103</v>
      </c>
      <c r="E700" t="s">
        <v>495</v>
      </c>
      <c r="F700" t="s">
        <v>117</v>
      </c>
      <c r="G700">
        <v>616296.64967792376</v>
      </c>
    </row>
    <row r="701" spans="2:7" x14ac:dyDescent="0.25">
      <c r="B701" t="s">
        <v>20</v>
      </c>
      <c r="C701" t="s">
        <v>21</v>
      </c>
      <c r="D701" t="s">
        <v>103</v>
      </c>
      <c r="E701" t="s">
        <v>490</v>
      </c>
      <c r="F701" t="s">
        <v>117</v>
      </c>
      <c r="G701">
        <v>588908.95732254174</v>
      </c>
    </row>
    <row r="702" spans="2:7" x14ac:dyDescent="0.25">
      <c r="B702" t="s">
        <v>20</v>
      </c>
      <c r="C702" t="s">
        <v>21</v>
      </c>
      <c r="D702" t="s">
        <v>103</v>
      </c>
      <c r="E702" t="s">
        <v>491</v>
      </c>
      <c r="F702" t="s">
        <v>117</v>
      </c>
      <c r="G702">
        <v>602891.57356769009</v>
      </c>
    </row>
    <row r="703" spans="2:7" x14ac:dyDescent="0.25">
      <c r="B703" t="s">
        <v>20</v>
      </c>
      <c r="C703" t="s">
        <v>21</v>
      </c>
      <c r="D703" t="s">
        <v>103</v>
      </c>
      <c r="E703" t="s">
        <v>492</v>
      </c>
      <c r="F703" t="s">
        <v>117</v>
      </c>
      <c r="G703">
        <v>616769.33180959208</v>
      </c>
    </row>
    <row r="704" spans="2:7" x14ac:dyDescent="0.25">
      <c r="B704" t="s">
        <v>20</v>
      </c>
      <c r="C704" t="s">
        <v>21</v>
      </c>
      <c r="D704" t="s">
        <v>103</v>
      </c>
      <c r="E704" t="s">
        <v>493</v>
      </c>
      <c r="F704" t="s">
        <v>117</v>
      </c>
      <c r="G704">
        <v>630163.64964562817</v>
      </c>
    </row>
    <row r="705" spans="2:7" x14ac:dyDescent="0.25">
      <c r="B705" t="s">
        <v>20</v>
      </c>
      <c r="C705" t="s">
        <v>21</v>
      </c>
      <c r="D705" t="s">
        <v>103</v>
      </c>
      <c r="E705" t="s">
        <v>494</v>
      </c>
      <c r="F705" t="s">
        <v>117</v>
      </c>
      <c r="G705">
        <v>643857.62310258031</v>
      </c>
    </row>
    <row r="706" spans="2:7" x14ac:dyDescent="0.25">
      <c r="B706" t="s">
        <v>20</v>
      </c>
      <c r="C706" t="s">
        <v>21</v>
      </c>
      <c r="D706" t="s">
        <v>103</v>
      </c>
      <c r="E706" t="s">
        <v>495</v>
      </c>
      <c r="F706" t="s">
        <v>117</v>
      </c>
      <c r="G706">
        <v>657669.0493810107</v>
      </c>
    </row>
    <row r="707" spans="2:7" x14ac:dyDescent="0.25">
      <c r="B707" t="s">
        <v>22</v>
      </c>
      <c r="C707" t="s">
        <v>23</v>
      </c>
      <c r="D707" t="s">
        <v>103</v>
      </c>
      <c r="E707" t="s">
        <v>490</v>
      </c>
      <c r="F707" t="s">
        <v>117</v>
      </c>
      <c r="G707">
        <v>75216.363149407276</v>
      </c>
    </row>
    <row r="708" spans="2:7" x14ac:dyDescent="0.25">
      <c r="B708" t="s">
        <v>22</v>
      </c>
      <c r="C708" t="s">
        <v>23</v>
      </c>
      <c r="D708" t="s">
        <v>103</v>
      </c>
      <c r="E708" t="s">
        <v>491</v>
      </c>
      <c r="F708" t="s">
        <v>117</v>
      </c>
      <c r="G708">
        <v>77002.244529197284</v>
      </c>
    </row>
    <row r="709" spans="2:7" x14ac:dyDescent="0.25">
      <c r="B709" t="s">
        <v>22</v>
      </c>
      <c r="C709" t="s">
        <v>23</v>
      </c>
      <c r="D709" t="s">
        <v>103</v>
      </c>
      <c r="E709" t="s">
        <v>492</v>
      </c>
      <c r="F709" t="s">
        <v>117</v>
      </c>
      <c r="G709">
        <v>78774.733282583446</v>
      </c>
    </row>
    <row r="710" spans="2:7" x14ac:dyDescent="0.25">
      <c r="B710" t="s">
        <v>22</v>
      </c>
      <c r="C710" t="s">
        <v>23</v>
      </c>
      <c r="D710" t="s">
        <v>103</v>
      </c>
      <c r="E710" t="s">
        <v>493</v>
      </c>
      <c r="F710" t="s">
        <v>117</v>
      </c>
      <c r="G710">
        <v>80485.476279386072</v>
      </c>
    </row>
    <row r="711" spans="2:7" x14ac:dyDescent="0.25">
      <c r="B711" t="s">
        <v>22</v>
      </c>
      <c r="C711" t="s">
        <v>23</v>
      </c>
      <c r="D711" t="s">
        <v>103</v>
      </c>
      <c r="E711" t="s">
        <v>494</v>
      </c>
      <c r="F711" t="s">
        <v>117</v>
      </c>
      <c r="G711">
        <v>82234.49175569904</v>
      </c>
    </row>
    <row r="712" spans="2:7" x14ac:dyDescent="0.25">
      <c r="B712" t="s">
        <v>22</v>
      </c>
      <c r="C712" t="s">
        <v>23</v>
      </c>
      <c r="D712" t="s">
        <v>103</v>
      </c>
      <c r="E712" t="s">
        <v>495</v>
      </c>
      <c r="F712" t="s">
        <v>117</v>
      </c>
      <c r="G712">
        <v>83998.508488086271</v>
      </c>
    </row>
    <row r="713" spans="2:7" x14ac:dyDescent="0.25">
      <c r="B713" t="s">
        <v>70</v>
      </c>
      <c r="C713" t="s">
        <v>71</v>
      </c>
      <c r="D713" t="s">
        <v>103</v>
      </c>
      <c r="E713" t="s">
        <v>490</v>
      </c>
      <c r="F713" t="s">
        <v>117</v>
      </c>
      <c r="G713">
        <v>2878.8216191099514</v>
      </c>
    </row>
    <row r="714" spans="2:7" x14ac:dyDescent="0.25">
      <c r="B714" t="s">
        <v>70</v>
      </c>
      <c r="C714" t="s">
        <v>71</v>
      </c>
      <c r="D714" t="s">
        <v>103</v>
      </c>
      <c r="E714" t="s">
        <v>491</v>
      </c>
      <c r="F714" t="s">
        <v>117</v>
      </c>
      <c r="G714">
        <v>2947.1742183321844</v>
      </c>
    </row>
    <row r="715" spans="2:7" x14ac:dyDescent="0.25">
      <c r="B715" t="s">
        <v>70</v>
      </c>
      <c r="C715" t="s">
        <v>71</v>
      </c>
      <c r="D715" t="s">
        <v>103</v>
      </c>
      <c r="E715" t="s">
        <v>492</v>
      </c>
      <c r="F715" t="s">
        <v>117</v>
      </c>
      <c r="G715">
        <v>3015.0142298565588</v>
      </c>
    </row>
    <row r="716" spans="2:7" x14ac:dyDescent="0.25">
      <c r="B716" t="s">
        <v>70</v>
      </c>
      <c r="C716" t="s">
        <v>71</v>
      </c>
      <c r="D716" t="s">
        <v>103</v>
      </c>
      <c r="E716" t="s">
        <v>493</v>
      </c>
      <c r="F716" t="s">
        <v>117</v>
      </c>
      <c r="G716">
        <v>3080.4909920625919</v>
      </c>
    </row>
    <row r="717" spans="2:7" x14ac:dyDescent="0.25">
      <c r="B717" t="s">
        <v>70</v>
      </c>
      <c r="C717" t="s">
        <v>71</v>
      </c>
      <c r="D717" t="s">
        <v>103</v>
      </c>
      <c r="E717" t="s">
        <v>494</v>
      </c>
      <c r="F717" t="s">
        <v>117</v>
      </c>
      <c r="G717">
        <v>3147.4325903337835</v>
      </c>
    </row>
    <row r="718" spans="2:7" x14ac:dyDescent="0.25">
      <c r="B718" t="s">
        <v>70</v>
      </c>
      <c r="C718" t="s">
        <v>71</v>
      </c>
      <c r="D718" t="s">
        <v>103</v>
      </c>
      <c r="E718" t="s">
        <v>495</v>
      </c>
      <c r="F718" t="s">
        <v>117</v>
      </c>
      <c r="G718">
        <v>3214.9483447924335</v>
      </c>
    </row>
    <row r="719" spans="2:7" x14ac:dyDescent="0.25">
      <c r="B719" t="s">
        <v>28</v>
      </c>
      <c r="C719" t="s">
        <v>29</v>
      </c>
      <c r="D719" t="s">
        <v>104</v>
      </c>
      <c r="E719" t="s">
        <v>490</v>
      </c>
      <c r="F719" t="s">
        <v>117</v>
      </c>
      <c r="G719">
        <v>17776.208435442968</v>
      </c>
    </row>
    <row r="720" spans="2:7" x14ac:dyDescent="0.25">
      <c r="B720" t="s">
        <v>28</v>
      </c>
      <c r="C720" t="s">
        <v>29</v>
      </c>
      <c r="D720" t="s">
        <v>104</v>
      </c>
      <c r="E720" t="s">
        <v>491</v>
      </c>
      <c r="F720" t="s">
        <v>117</v>
      </c>
      <c r="G720">
        <v>18198.998877109872</v>
      </c>
    </row>
    <row r="721" spans="2:7" x14ac:dyDescent="0.25">
      <c r="B721" t="s">
        <v>28</v>
      </c>
      <c r="C721" t="s">
        <v>29</v>
      </c>
      <c r="D721" t="s">
        <v>104</v>
      </c>
      <c r="E721" t="s">
        <v>492</v>
      </c>
      <c r="F721" t="s">
        <v>117</v>
      </c>
      <c r="G721">
        <v>18612.783320605951</v>
      </c>
    </row>
    <row r="722" spans="2:7" x14ac:dyDescent="0.25">
      <c r="B722" t="s">
        <v>28</v>
      </c>
      <c r="C722" t="s">
        <v>29</v>
      </c>
      <c r="D722" t="s">
        <v>104</v>
      </c>
      <c r="E722" t="s">
        <v>493</v>
      </c>
      <c r="F722" t="s">
        <v>117</v>
      </c>
      <c r="G722">
        <v>19032.340349460166</v>
      </c>
    </row>
    <row r="723" spans="2:7" x14ac:dyDescent="0.25">
      <c r="B723" t="s">
        <v>28</v>
      </c>
      <c r="C723" t="s">
        <v>29</v>
      </c>
      <c r="D723" t="s">
        <v>104</v>
      </c>
      <c r="E723" t="s">
        <v>494</v>
      </c>
      <c r="F723" t="s">
        <v>117</v>
      </c>
      <c r="G723">
        <v>19467.042871748818</v>
      </c>
    </row>
    <row r="724" spans="2:7" x14ac:dyDescent="0.25">
      <c r="B724" t="s">
        <v>28</v>
      </c>
      <c r="C724" t="s">
        <v>29</v>
      </c>
      <c r="D724" t="s">
        <v>104</v>
      </c>
      <c r="E724" t="s">
        <v>495</v>
      </c>
      <c r="F724" t="s">
        <v>117</v>
      </c>
      <c r="G724">
        <v>19881.977874362175</v>
      </c>
    </row>
    <row r="725" spans="2:7" x14ac:dyDescent="0.25">
      <c r="B725" t="s">
        <v>32</v>
      </c>
      <c r="C725" t="s">
        <v>33</v>
      </c>
      <c r="D725" t="s">
        <v>104</v>
      </c>
      <c r="E725" t="s">
        <v>490</v>
      </c>
      <c r="F725" t="s">
        <v>117</v>
      </c>
      <c r="G725">
        <v>525.27497571024776</v>
      </c>
    </row>
    <row r="726" spans="2:7" x14ac:dyDescent="0.25">
      <c r="B726" t="s">
        <v>32</v>
      </c>
      <c r="C726" t="s">
        <v>33</v>
      </c>
      <c r="D726" t="s">
        <v>104</v>
      </c>
      <c r="E726" t="s">
        <v>491</v>
      </c>
      <c r="F726" t="s">
        <v>117</v>
      </c>
      <c r="G726">
        <v>537.76814824384121</v>
      </c>
    </row>
    <row r="727" spans="2:7" x14ac:dyDescent="0.25">
      <c r="B727" t="s">
        <v>32</v>
      </c>
      <c r="C727" t="s">
        <v>33</v>
      </c>
      <c r="D727" t="s">
        <v>104</v>
      </c>
      <c r="E727" t="s">
        <v>492</v>
      </c>
      <c r="F727" t="s">
        <v>117</v>
      </c>
      <c r="G727">
        <v>549.99519960274165</v>
      </c>
    </row>
    <row r="728" spans="2:7" x14ac:dyDescent="0.25">
      <c r="B728" t="s">
        <v>32</v>
      </c>
      <c r="C728" t="s">
        <v>33</v>
      </c>
      <c r="D728" t="s">
        <v>104</v>
      </c>
      <c r="E728" t="s">
        <v>493</v>
      </c>
      <c r="F728" t="s">
        <v>117</v>
      </c>
      <c r="G728">
        <v>562.39282696747557</v>
      </c>
    </row>
    <row r="729" spans="2:7" x14ac:dyDescent="0.25">
      <c r="B729" t="s">
        <v>32</v>
      </c>
      <c r="C729" t="s">
        <v>33</v>
      </c>
      <c r="D729" t="s">
        <v>104</v>
      </c>
      <c r="E729" t="s">
        <v>494</v>
      </c>
      <c r="F729" t="s">
        <v>117</v>
      </c>
      <c r="G729">
        <v>575.23799345309601</v>
      </c>
    </row>
    <row r="730" spans="2:7" x14ac:dyDescent="0.25">
      <c r="B730" t="s">
        <v>32</v>
      </c>
      <c r="C730" t="s">
        <v>33</v>
      </c>
      <c r="D730" t="s">
        <v>104</v>
      </c>
      <c r="E730" t="s">
        <v>495</v>
      </c>
      <c r="F730" t="s">
        <v>117</v>
      </c>
      <c r="G730">
        <v>587.49904305828034</v>
      </c>
    </row>
    <row r="731" spans="2:7" x14ac:dyDescent="0.25">
      <c r="B731" t="s">
        <v>34</v>
      </c>
      <c r="C731" t="s">
        <v>35</v>
      </c>
      <c r="D731" t="s">
        <v>104</v>
      </c>
      <c r="E731" t="s">
        <v>490</v>
      </c>
      <c r="F731" t="s">
        <v>117</v>
      </c>
      <c r="G731">
        <v>16592.222730544509</v>
      </c>
    </row>
    <row r="732" spans="2:7" x14ac:dyDescent="0.25">
      <c r="B732" t="s">
        <v>34</v>
      </c>
      <c r="C732" t="s">
        <v>35</v>
      </c>
      <c r="D732" t="s">
        <v>104</v>
      </c>
      <c r="E732" t="s">
        <v>491</v>
      </c>
      <c r="F732" t="s">
        <v>117</v>
      </c>
      <c r="G732">
        <v>16986.853182924653</v>
      </c>
    </row>
    <row r="733" spans="2:7" x14ac:dyDescent="0.25">
      <c r="B733" t="s">
        <v>34</v>
      </c>
      <c r="C733" t="s">
        <v>35</v>
      </c>
      <c r="D733" t="s">
        <v>104</v>
      </c>
      <c r="E733" t="s">
        <v>492</v>
      </c>
      <c r="F733" t="s">
        <v>117</v>
      </c>
      <c r="G733">
        <v>17373.077482322067</v>
      </c>
    </row>
    <row r="734" spans="2:7" x14ac:dyDescent="0.25">
      <c r="B734" t="s">
        <v>34</v>
      </c>
      <c r="C734" t="s">
        <v>35</v>
      </c>
      <c r="D734" t="s">
        <v>104</v>
      </c>
      <c r="E734" t="s">
        <v>493</v>
      </c>
      <c r="F734" t="s">
        <v>117</v>
      </c>
      <c r="G734">
        <v>17764.689883594023</v>
      </c>
    </row>
    <row r="735" spans="2:7" x14ac:dyDescent="0.25">
      <c r="B735" t="s">
        <v>34</v>
      </c>
      <c r="C735" t="s">
        <v>35</v>
      </c>
      <c r="D735" t="s">
        <v>104</v>
      </c>
      <c r="E735" t="s">
        <v>494</v>
      </c>
      <c r="F735" t="s">
        <v>117</v>
      </c>
      <c r="G735">
        <v>18170.43901156677</v>
      </c>
    </row>
    <row r="736" spans="2:7" x14ac:dyDescent="0.25">
      <c r="B736" t="s">
        <v>34</v>
      </c>
      <c r="C736" t="s">
        <v>35</v>
      </c>
      <c r="D736" t="s">
        <v>104</v>
      </c>
      <c r="E736" t="s">
        <v>495</v>
      </c>
      <c r="F736" t="s">
        <v>117</v>
      </c>
      <c r="G736">
        <v>18557.737237004592</v>
      </c>
    </row>
    <row r="737" spans="2:7" x14ac:dyDescent="0.25">
      <c r="B737" t="s">
        <v>38</v>
      </c>
      <c r="C737" t="s">
        <v>39</v>
      </c>
      <c r="D737" t="s">
        <v>104</v>
      </c>
      <c r="E737" t="s">
        <v>490</v>
      </c>
      <c r="F737" t="s">
        <v>117</v>
      </c>
      <c r="G737">
        <v>41.185458525400449</v>
      </c>
    </row>
    <row r="738" spans="2:7" x14ac:dyDescent="0.25">
      <c r="B738" t="s">
        <v>38</v>
      </c>
      <c r="C738" t="s">
        <v>39</v>
      </c>
      <c r="D738" t="s">
        <v>104</v>
      </c>
      <c r="E738" t="s">
        <v>491</v>
      </c>
      <c r="F738" t="s">
        <v>117</v>
      </c>
      <c r="G738">
        <v>42.165016020095976</v>
      </c>
    </row>
    <row r="739" spans="2:7" x14ac:dyDescent="0.25">
      <c r="B739" t="s">
        <v>38</v>
      </c>
      <c r="C739" t="s">
        <v>39</v>
      </c>
      <c r="D739" t="s">
        <v>104</v>
      </c>
      <c r="E739" t="s">
        <v>492</v>
      </c>
      <c r="F739" t="s">
        <v>117</v>
      </c>
      <c r="G739">
        <v>43.123707638612601</v>
      </c>
    </row>
    <row r="740" spans="2:7" x14ac:dyDescent="0.25">
      <c r="B740" t="s">
        <v>38</v>
      </c>
      <c r="C740" t="s">
        <v>39</v>
      </c>
      <c r="D740" t="s">
        <v>104</v>
      </c>
      <c r="E740" t="s">
        <v>493</v>
      </c>
      <c r="F740" t="s">
        <v>117</v>
      </c>
      <c r="G740">
        <v>44.095773682598818</v>
      </c>
    </row>
    <row r="741" spans="2:7" x14ac:dyDescent="0.25">
      <c r="B741" t="s">
        <v>38</v>
      </c>
      <c r="C741" t="s">
        <v>39</v>
      </c>
      <c r="D741" t="s">
        <v>104</v>
      </c>
      <c r="E741" t="s">
        <v>494</v>
      </c>
      <c r="F741" t="s">
        <v>117</v>
      </c>
      <c r="G741">
        <v>45.102930116864613</v>
      </c>
    </row>
    <row r="742" spans="2:7" x14ac:dyDescent="0.25">
      <c r="B742" t="s">
        <v>38</v>
      </c>
      <c r="C742" t="s">
        <v>39</v>
      </c>
      <c r="D742" t="s">
        <v>104</v>
      </c>
      <c r="E742" t="s">
        <v>495</v>
      </c>
      <c r="F742" t="s">
        <v>117</v>
      </c>
      <c r="G742">
        <v>46.064287450343897</v>
      </c>
    </row>
    <row r="743" spans="2:7" x14ac:dyDescent="0.25">
      <c r="B743" t="s">
        <v>40</v>
      </c>
      <c r="C743" t="s">
        <v>41</v>
      </c>
      <c r="D743" t="s">
        <v>104</v>
      </c>
      <c r="E743" t="s">
        <v>490</v>
      </c>
      <c r="F743" t="s">
        <v>117</v>
      </c>
      <c r="G743">
        <v>7667.2953770075101</v>
      </c>
    </row>
    <row r="744" spans="2:7" x14ac:dyDescent="0.25">
      <c r="B744" t="s">
        <v>40</v>
      </c>
      <c r="C744" t="s">
        <v>41</v>
      </c>
      <c r="D744" t="s">
        <v>104</v>
      </c>
      <c r="E744" t="s">
        <v>491</v>
      </c>
      <c r="F744" t="s">
        <v>117</v>
      </c>
      <c r="G744">
        <v>7849.6548048128379</v>
      </c>
    </row>
    <row r="745" spans="2:7" x14ac:dyDescent="0.25">
      <c r="B745" t="s">
        <v>40</v>
      </c>
      <c r="C745" t="s">
        <v>41</v>
      </c>
      <c r="D745" t="s">
        <v>104</v>
      </c>
      <c r="E745" t="s">
        <v>492</v>
      </c>
      <c r="F745" t="s">
        <v>117</v>
      </c>
      <c r="G745">
        <v>8028.1297345042249</v>
      </c>
    </row>
    <row r="746" spans="2:7" x14ac:dyDescent="0.25">
      <c r="B746" t="s">
        <v>40</v>
      </c>
      <c r="C746" t="s">
        <v>41</v>
      </c>
      <c r="D746" t="s">
        <v>104</v>
      </c>
      <c r="E746" t="s">
        <v>493</v>
      </c>
      <c r="F746" t="s">
        <v>117</v>
      </c>
      <c r="G746">
        <v>8209.0945155714289</v>
      </c>
    </row>
    <row r="747" spans="2:7" x14ac:dyDescent="0.25">
      <c r="B747" t="s">
        <v>40</v>
      </c>
      <c r="C747" t="s">
        <v>41</v>
      </c>
      <c r="D747" t="s">
        <v>104</v>
      </c>
      <c r="E747" t="s">
        <v>494</v>
      </c>
      <c r="F747" t="s">
        <v>117</v>
      </c>
      <c r="G747">
        <v>8396.5919029710858</v>
      </c>
    </row>
    <row r="748" spans="2:7" x14ac:dyDescent="0.25">
      <c r="B748" t="s">
        <v>40</v>
      </c>
      <c r="C748" t="s">
        <v>41</v>
      </c>
      <c r="D748" t="s">
        <v>104</v>
      </c>
      <c r="E748" t="s">
        <v>495</v>
      </c>
      <c r="F748" t="s">
        <v>117</v>
      </c>
      <c r="G748">
        <v>8575.5630957791491</v>
      </c>
    </row>
    <row r="749" spans="2:7" x14ac:dyDescent="0.25">
      <c r="B749" t="s">
        <v>38</v>
      </c>
      <c r="C749" t="s">
        <v>39</v>
      </c>
      <c r="D749" t="s">
        <v>104</v>
      </c>
      <c r="E749" t="s">
        <v>490</v>
      </c>
      <c r="F749" t="s">
        <v>117</v>
      </c>
      <c r="G749">
        <v>0</v>
      </c>
    </row>
    <row r="750" spans="2:7" x14ac:dyDescent="0.25">
      <c r="B750" t="s">
        <v>38</v>
      </c>
      <c r="C750" t="s">
        <v>39</v>
      </c>
      <c r="D750" t="s">
        <v>104</v>
      </c>
      <c r="E750" t="s">
        <v>491</v>
      </c>
      <c r="F750" t="s">
        <v>117</v>
      </c>
      <c r="G750">
        <v>0</v>
      </c>
    </row>
    <row r="751" spans="2:7" x14ac:dyDescent="0.25">
      <c r="B751" t="s">
        <v>38</v>
      </c>
      <c r="C751" t="s">
        <v>39</v>
      </c>
      <c r="D751" t="s">
        <v>104</v>
      </c>
      <c r="E751" t="s">
        <v>492</v>
      </c>
      <c r="F751" t="s">
        <v>117</v>
      </c>
      <c r="G751">
        <v>0</v>
      </c>
    </row>
    <row r="752" spans="2:7" x14ac:dyDescent="0.25">
      <c r="B752" t="s">
        <v>38</v>
      </c>
      <c r="C752" t="s">
        <v>39</v>
      </c>
      <c r="D752" t="s">
        <v>104</v>
      </c>
      <c r="E752" t="s">
        <v>493</v>
      </c>
      <c r="F752" t="s">
        <v>117</v>
      </c>
      <c r="G752">
        <v>0</v>
      </c>
    </row>
    <row r="753" spans="2:7" x14ac:dyDescent="0.25">
      <c r="B753" t="s">
        <v>38</v>
      </c>
      <c r="C753" t="s">
        <v>39</v>
      </c>
      <c r="D753" t="s">
        <v>104</v>
      </c>
      <c r="E753" t="s">
        <v>494</v>
      </c>
      <c r="F753" t="s">
        <v>117</v>
      </c>
      <c r="G753">
        <v>0</v>
      </c>
    </row>
    <row r="754" spans="2:7" x14ac:dyDescent="0.25">
      <c r="B754" t="s">
        <v>38</v>
      </c>
      <c r="C754" t="s">
        <v>39</v>
      </c>
      <c r="D754" t="s">
        <v>104</v>
      </c>
      <c r="E754" t="s">
        <v>495</v>
      </c>
      <c r="F754" t="s">
        <v>117</v>
      </c>
      <c r="G754">
        <v>0</v>
      </c>
    </row>
    <row r="755" spans="2:7" x14ac:dyDescent="0.25">
      <c r="B755" t="s">
        <v>40</v>
      </c>
      <c r="C755" t="s">
        <v>41</v>
      </c>
      <c r="D755" t="s">
        <v>104</v>
      </c>
      <c r="E755" t="s">
        <v>490</v>
      </c>
      <c r="F755" t="s">
        <v>117</v>
      </c>
      <c r="G755">
        <v>0</v>
      </c>
    </row>
    <row r="756" spans="2:7" x14ac:dyDescent="0.25">
      <c r="B756" t="s">
        <v>40</v>
      </c>
      <c r="C756" t="s">
        <v>41</v>
      </c>
      <c r="D756" t="s">
        <v>104</v>
      </c>
      <c r="E756" t="s">
        <v>491</v>
      </c>
      <c r="F756" t="s">
        <v>117</v>
      </c>
      <c r="G756">
        <v>0</v>
      </c>
    </row>
    <row r="757" spans="2:7" x14ac:dyDescent="0.25">
      <c r="B757" t="s">
        <v>40</v>
      </c>
      <c r="C757" t="s">
        <v>41</v>
      </c>
      <c r="D757" t="s">
        <v>104</v>
      </c>
      <c r="E757" t="s">
        <v>492</v>
      </c>
      <c r="F757" t="s">
        <v>117</v>
      </c>
      <c r="G757">
        <v>0</v>
      </c>
    </row>
    <row r="758" spans="2:7" x14ac:dyDescent="0.25">
      <c r="B758" t="s">
        <v>40</v>
      </c>
      <c r="C758" t="s">
        <v>41</v>
      </c>
      <c r="D758" t="s">
        <v>104</v>
      </c>
      <c r="E758" t="s">
        <v>493</v>
      </c>
      <c r="F758" t="s">
        <v>117</v>
      </c>
      <c r="G758">
        <v>0</v>
      </c>
    </row>
    <row r="759" spans="2:7" x14ac:dyDescent="0.25">
      <c r="B759" t="s">
        <v>40</v>
      </c>
      <c r="C759" t="s">
        <v>41</v>
      </c>
      <c r="D759" t="s">
        <v>104</v>
      </c>
      <c r="E759" t="s">
        <v>494</v>
      </c>
      <c r="F759" t="s">
        <v>117</v>
      </c>
      <c r="G759">
        <v>0</v>
      </c>
    </row>
    <row r="760" spans="2:7" x14ac:dyDescent="0.25">
      <c r="B760" t="s">
        <v>40</v>
      </c>
      <c r="C760" t="s">
        <v>41</v>
      </c>
      <c r="D760" t="s">
        <v>104</v>
      </c>
      <c r="E760" t="s">
        <v>495</v>
      </c>
      <c r="F760" t="s">
        <v>117</v>
      </c>
      <c r="G760">
        <v>0</v>
      </c>
    </row>
    <row r="761" spans="2:7" x14ac:dyDescent="0.25">
      <c r="B761" t="s">
        <v>30</v>
      </c>
      <c r="C761" t="s">
        <v>31</v>
      </c>
      <c r="D761" t="s">
        <v>104</v>
      </c>
      <c r="E761" t="s">
        <v>490</v>
      </c>
      <c r="F761" t="s">
        <v>117</v>
      </c>
      <c r="G761">
        <v>5578.3843170322807</v>
      </c>
    </row>
    <row r="762" spans="2:7" x14ac:dyDescent="0.25">
      <c r="B762" t="s">
        <v>30</v>
      </c>
      <c r="C762" t="s">
        <v>31</v>
      </c>
      <c r="D762" t="s">
        <v>104</v>
      </c>
      <c r="E762" t="s">
        <v>491</v>
      </c>
      <c r="F762" t="s">
        <v>117</v>
      </c>
      <c r="G762">
        <v>5711.0609548963685</v>
      </c>
    </row>
    <row r="763" spans="2:7" x14ac:dyDescent="0.25">
      <c r="B763" t="s">
        <v>30</v>
      </c>
      <c r="C763" t="s">
        <v>31</v>
      </c>
      <c r="D763" t="s">
        <v>104</v>
      </c>
      <c r="E763" t="s">
        <v>492</v>
      </c>
      <c r="F763" t="s">
        <v>117</v>
      </c>
      <c r="G763">
        <v>5840.9114040859813</v>
      </c>
    </row>
    <row r="764" spans="2:7" x14ac:dyDescent="0.25">
      <c r="B764" t="s">
        <v>30</v>
      </c>
      <c r="C764" t="s">
        <v>31</v>
      </c>
      <c r="D764" t="s">
        <v>104</v>
      </c>
      <c r="E764" t="s">
        <v>493</v>
      </c>
      <c r="F764" t="s">
        <v>117</v>
      </c>
      <c r="G764">
        <v>5972.5733587913801</v>
      </c>
    </row>
    <row r="765" spans="2:7" x14ac:dyDescent="0.25">
      <c r="B765" t="s">
        <v>30</v>
      </c>
      <c r="C765" t="s">
        <v>31</v>
      </c>
      <c r="D765" t="s">
        <v>104</v>
      </c>
      <c r="E765" t="s">
        <v>494</v>
      </c>
      <c r="F765" t="s">
        <v>117</v>
      </c>
      <c r="G765">
        <v>6108.9881483521531</v>
      </c>
    </row>
    <row r="766" spans="2:7" x14ac:dyDescent="0.25">
      <c r="B766" t="s">
        <v>30</v>
      </c>
      <c r="C766" t="s">
        <v>31</v>
      </c>
      <c r="D766" t="s">
        <v>104</v>
      </c>
      <c r="E766" t="s">
        <v>495</v>
      </c>
      <c r="F766" t="s">
        <v>117</v>
      </c>
      <c r="G766">
        <v>6239.1996565920672</v>
      </c>
    </row>
    <row r="767" spans="2:7" x14ac:dyDescent="0.25">
      <c r="B767" t="s">
        <v>36</v>
      </c>
      <c r="C767" t="s">
        <v>37</v>
      </c>
      <c r="D767" t="s">
        <v>104</v>
      </c>
      <c r="E767" t="s">
        <v>490</v>
      </c>
      <c r="F767" t="s">
        <v>117</v>
      </c>
      <c r="G767">
        <v>5566.7086886029629</v>
      </c>
    </row>
    <row r="768" spans="2:7" x14ac:dyDescent="0.25">
      <c r="B768" t="s">
        <v>36</v>
      </c>
      <c r="C768" t="s">
        <v>37</v>
      </c>
      <c r="D768" t="s">
        <v>104</v>
      </c>
      <c r="E768" t="s">
        <v>491</v>
      </c>
      <c r="F768" t="s">
        <v>117</v>
      </c>
      <c r="G768">
        <v>5699.1076325978383</v>
      </c>
    </row>
    <row r="769" spans="2:7" x14ac:dyDescent="0.25">
      <c r="B769" t="s">
        <v>36</v>
      </c>
      <c r="C769" t="s">
        <v>37</v>
      </c>
      <c r="D769" t="s">
        <v>104</v>
      </c>
      <c r="E769" t="s">
        <v>492</v>
      </c>
      <c r="F769" t="s">
        <v>117</v>
      </c>
      <c r="G769">
        <v>5828.6863031666262</v>
      </c>
    </row>
    <row r="770" spans="2:7" x14ac:dyDescent="0.25">
      <c r="B770" t="s">
        <v>36</v>
      </c>
      <c r="C770" t="s">
        <v>37</v>
      </c>
      <c r="D770" t="s">
        <v>104</v>
      </c>
      <c r="E770" t="s">
        <v>493</v>
      </c>
      <c r="F770" t="s">
        <v>117</v>
      </c>
      <c r="G770">
        <v>5960.0726877474053</v>
      </c>
    </row>
    <row r="771" spans="2:7" x14ac:dyDescent="0.25">
      <c r="B771" t="s">
        <v>36</v>
      </c>
      <c r="C771" t="s">
        <v>37</v>
      </c>
      <c r="D771" t="s">
        <v>104</v>
      </c>
      <c r="E771" t="s">
        <v>494</v>
      </c>
      <c r="F771" t="s">
        <v>117</v>
      </c>
      <c r="G771">
        <v>6096.201959440521</v>
      </c>
    </row>
    <row r="772" spans="2:7" x14ac:dyDescent="0.25">
      <c r="B772" t="s">
        <v>36</v>
      </c>
      <c r="C772" t="s">
        <v>37</v>
      </c>
      <c r="D772" t="s">
        <v>104</v>
      </c>
      <c r="E772" t="s">
        <v>495</v>
      </c>
      <c r="F772" t="s">
        <v>117</v>
      </c>
      <c r="G772">
        <v>6226.1409333584825</v>
      </c>
    </row>
    <row r="773" spans="2:7" x14ac:dyDescent="0.25">
      <c r="B773" t="s">
        <v>42</v>
      </c>
      <c r="C773" t="s">
        <v>43</v>
      </c>
      <c r="D773" t="s">
        <v>104</v>
      </c>
      <c r="E773" t="s">
        <v>490</v>
      </c>
      <c r="F773" t="s">
        <v>117</v>
      </c>
      <c r="G773">
        <v>818.44872253436347</v>
      </c>
    </row>
    <row r="774" spans="2:7" x14ac:dyDescent="0.25">
      <c r="B774" t="s">
        <v>42</v>
      </c>
      <c r="C774" t="s">
        <v>43</v>
      </c>
      <c r="D774" t="s">
        <v>104</v>
      </c>
      <c r="E774" t="s">
        <v>491</v>
      </c>
      <c r="F774" t="s">
        <v>117</v>
      </c>
      <c r="G774">
        <v>837.91475760807941</v>
      </c>
    </row>
    <row r="775" spans="2:7" x14ac:dyDescent="0.25">
      <c r="B775" t="s">
        <v>42</v>
      </c>
      <c r="C775" t="s">
        <v>43</v>
      </c>
      <c r="D775" t="s">
        <v>104</v>
      </c>
      <c r="E775" t="s">
        <v>492</v>
      </c>
      <c r="F775" t="s">
        <v>117</v>
      </c>
      <c r="G775">
        <v>856.96614027012788</v>
      </c>
    </row>
    <row r="776" spans="2:7" x14ac:dyDescent="0.25">
      <c r="B776" t="s">
        <v>42</v>
      </c>
      <c r="C776" t="s">
        <v>43</v>
      </c>
      <c r="D776" t="s">
        <v>104</v>
      </c>
      <c r="E776" t="s">
        <v>493</v>
      </c>
      <c r="F776" t="s">
        <v>117</v>
      </c>
      <c r="G776">
        <v>876.28330318161727</v>
      </c>
    </row>
    <row r="777" spans="2:7" x14ac:dyDescent="0.25">
      <c r="B777" t="s">
        <v>42</v>
      </c>
      <c r="C777" t="s">
        <v>43</v>
      </c>
      <c r="D777" t="s">
        <v>104</v>
      </c>
      <c r="E777" t="s">
        <v>494</v>
      </c>
      <c r="F777" t="s">
        <v>117</v>
      </c>
      <c r="G777">
        <v>896.29779194853802</v>
      </c>
    </row>
    <row r="778" spans="2:7" x14ac:dyDescent="0.25">
      <c r="B778" t="s">
        <v>42</v>
      </c>
      <c r="C778" t="s">
        <v>43</v>
      </c>
      <c r="D778" t="s">
        <v>104</v>
      </c>
      <c r="E778" t="s">
        <v>495</v>
      </c>
      <c r="F778" t="s">
        <v>117</v>
      </c>
      <c r="G778">
        <v>915.40214842911234</v>
      </c>
    </row>
    <row r="779" spans="2:7" x14ac:dyDescent="0.25">
      <c r="B779" t="s">
        <v>42</v>
      </c>
      <c r="C779" t="s">
        <v>43</v>
      </c>
      <c r="D779" t="s">
        <v>104</v>
      </c>
      <c r="E779" t="s">
        <v>490</v>
      </c>
      <c r="F779" t="s">
        <v>117</v>
      </c>
      <c r="G779">
        <v>0</v>
      </c>
    </row>
    <row r="780" spans="2:7" x14ac:dyDescent="0.25">
      <c r="B780" t="s">
        <v>42</v>
      </c>
      <c r="C780" t="s">
        <v>43</v>
      </c>
      <c r="D780" t="s">
        <v>104</v>
      </c>
      <c r="E780" t="s">
        <v>491</v>
      </c>
      <c r="F780" t="s">
        <v>117</v>
      </c>
      <c r="G780">
        <v>0</v>
      </c>
    </row>
    <row r="781" spans="2:7" x14ac:dyDescent="0.25">
      <c r="B781" t="s">
        <v>42</v>
      </c>
      <c r="C781" t="s">
        <v>43</v>
      </c>
      <c r="D781" t="s">
        <v>104</v>
      </c>
      <c r="E781" t="s">
        <v>492</v>
      </c>
      <c r="F781" t="s">
        <v>117</v>
      </c>
      <c r="G781">
        <v>0</v>
      </c>
    </row>
    <row r="782" spans="2:7" x14ac:dyDescent="0.25">
      <c r="B782" t="s">
        <v>42</v>
      </c>
      <c r="C782" t="s">
        <v>43</v>
      </c>
      <c r="D782" t="s">
        <v>104</v>
      </c>
      <c r="E782" t="s">
        <v>493</v>
      </c>
      <c r="F782" t="s">
        <v>117</v>
      </c>
      <c r="G782">
        <v>0</v>
      </c>
    </row>
    <row r="783" spans="2:7" x14ac:dyDescent="0.25">
      <c r="B783" t="s">
        <v>42</v>
      </c>
      <c r="C783" t="s">
        <v>43</v>
      </c>
      <c r="D783" t="s">
        <v>104</v>
      </c>
      <c r="E783" t="s">
        <v>494</v>
      </c>
      <c r="F783" t="s">
        <v>117</v>
      </c>
      <c r="G783">
        <v>0</v>
      </c>
    </row>
    <row r="784" spans="2:7" x14ac:dyDescent="0.25">
      <c r="B784" t="s">
        <v>42</v>
      </c>
      <c r="C784" t="s">
        <v>43</v>
      </c>
      <c r="D784" t="s">
        <v>104</v>
      </c>
      <c r="E784" t="s">
        <v>495</v>
      </c>
      <c r="F784" t="s">
        <v>117</v>
      </c>
      <c r="G784">
        <v>0</v>
      </c>
    </row>
    <row r="785" spans="2:7" x14ac:dyDescent="0.25">
      <c r="B785" t="s">
        <v>44</v>
      </c>
      <c r="C785" t="s">
        <v>45</v>
      </c>
      <c r="D785" t="s">
        <v>104</v>
      </c>
      <c r="E785" t="s">
        <v>490</v>
      </c>
      <c r="F785" t="s">
        <v>117</v>
      </c>
      <c r="G785">
        <v>28.996615659627736</v>
      </c>
    </row>
    <row r="786" spans="2:7" x14ac:dyDescent="0.25">
      <c r="B786" t="s">
        <v>44</v>
      </c>
      <c r="C786" t="s">
        <v>45</v>
      </c>
      <c r="D786" t="s">
        <v>104</v>
      </c>
      <c r="E786" t="s">
        <v>491</v>
      </c>
      <c r="F786" t="s">
        <v>117</v>
      </c>
      <c r="G786">
        <v>29.686272961189072</v>
      </c>
    </row>
    <row r="787" spans="2:7" x14ac:dyDescent="0.25">
      <c r="B787" t="s">
        <v>44</v>
      </c>
      <c r="C787" t="s">
        <v>45</v>
      </c>
      <c r="D787" t="s">
        <v>104</v>
      </c>
      <c r="E787" t="s">
        <v>492</v>
      </c>
      <c r="F787" t="s">
        <v>117</v>
      </c>
      <c r="G787">
        <v>30.36123964587679</v>
      </c>
    </row>
    <row r="788" spans="2:7" x14ac:dyDescent="0.25">
      <c r="B788" t="s">
        <v>44</v>
      </c>
      <c r="C788" t="s">
        <v>45</v>
      </c>
      <c r="D788" t="s">
        <v>104</v>
      </c>
      <c r="E788" t="s">
        <v>493</v>
      </c>
      <c r="F788" t="s">
        <v>117</v>
      </c>
      <c r="G788">
        <v>31.045622592733128</v>
      </c>
    </row>
    <row r="789" spans="2:7" x14ac:dyDescent="0.25">
      <c r="B789" t="s">
        <v>44</v>
      </c>
      <c r="C789" t="s">
        <v>45</v>
      </c>
      <c r="D789" t="s">
        <v>104</v>
      </c>
      <c r="E789" t="s">
        <v>494</v>
      </c>
      <c r="F789" t="s">
        <v>117</v>
      </c>
      <c r="G789">
        <v>31.754710923400015</v>
      </c>
    </row>
    <row r="790" spans="2:7" x14ac:dyDescent="0.25">
      <c r="B790" t="s">
        <v>44</v>
      </c>
      <c r="C790" t="s">
        <v>45</v>
      </c>
      <c r="D790" t="s">
        <v>104</v>
      </c>
      <c r="E790" t="s">
        <v>495</v>
      </c>
      <c r="F790" t="s">
        <v>117</v>
      </c>
      <c r="G790">
        <v>32.431554404291965</v>
      </c>
    </row>
    <row r="791" spans="2:7" x14ac:dyDescent="0.25">
      <c r="B791" t="s">
        <v>44</v>
      </c>
      <c r="C791" t="s">
        <v>45</v>
      </c>
      <c r="D791" t="s">
        <v>104</v>
      </c>
      <c r="E791" t="s">
        <v>490</v>
      </c>
      <c r="F791" t="s">
        <v>117</v>
      </c>
      <c r="G791">
        <v>5095.8344431567966</v>
      </c>
    </row>
    <row r="792" spans="2:7" x14ac:dyDescent="0.25">
      <c r="B792" t="s">
        <v>44</v>
      </c>
      <c r="C792" t="s">
        <v>45</v>
      </c>
      <c r="D792" t="s">
        <v>104</v>
      </c>
      <c r="E792" t="s">
        <v>491</v>
      </c>
      <c r="F792" t="s">
        <v>117</v>
      </c>
      <c r="G792">
        <v>5217.0340849537506</v>
      </c>
    </row>
    <row r="793" spans="2:7" x14ac:dyDescent="0.25">
      <c r="B793" t="s">
        <v>44</v>
      </c>
      <c r="C793" t="s">
        <v>45</v>
      </c>
      <c r="D793" t="s">
        <v>104</v>
      </c>
      <c r="E793" t="s">
        <v>492</v>
      </c>
      <c r="F793" t="s">
        <v>117</v>
      </c>
      <c r="G793">
        <v>5335.6520133419899</v>
      </c>
    </row>
    <row r="794" spans="2:7" x14ac:dyDescent="0.25">
      <c r="B794" t="s">
        <v>44</v>
      </c>
      <c r="C794" t="s">
        <v>45</v>
      </c>
      <c r="D794" t="s">
        <v>104</v>
      </c>
      <c r="E794" t="s">
        <v>493</v>
      </c>
      <c r="F794" t="s">
        <v>117</v>
      </c>
      <c r="G794">
        <v>5455.9247456441726</v>
      </c>
    </row>
    <row r="795" spans="2:7" x14ac:dyDescent="0.25">
      <c r="B795" t="s">
        <v>44</v>
      </c>
      <c r="C795" t="s">
        <v>45</v>
      </c>
      <c r="D795" t="s">
        <v>104</v>
      </c>
      <c r="E795" t="s">
        <v>494</v>
      </c>
      <c r="F795" t="s">
        <v>117</v>
      </c>
      <c r="G795">
        <v>5580.5391758614151</v>
      </c>
    </row>
    <row r="796" spans="2:7" x14ac:dyDescent="0.25">
      <c r="B796" t="s">
        <v>44</v>
      </c>
      <c r="C796" t="s">
        <v>45</v>
      </c>
      <c r="D796" t="s">
        <v>104</v>
      </c>
      <c r="E796" t="s">
        <v>495</v>
      </c>
      <c r="F796" t="s">
        <v>117</v>
      </c>
      <c r="G796">
        <v>5699.486930421529</v>
      </c>
    </row>
    <row r="797" spans="2:7" x14ac:dyDescent="0.25">
      <c r="B797" t="s">
        <v>44</v>
      </c>
      <c r="C797" t="s">
        <v>45</v>
      </c>
      <c r="D797" t="s">
        <v>104</v>
      </c>
      <c r="E797" t="s">
        <v>490</v>
      </c>
      <c r="F797" t="s">
        <v>117</v>
      </c>
      <c r="G797">
        <v>504.48979103387751</v>
      </c>
    </row>
    <row r="798" spans="2:7" x14ac:dyDescent="0.25">
      <c r="B798" t="s">
        <v>44</v>
      </c>
      <c r="C798" t="s">
        <v>45</v>
      </c>
      <c r="D798" t="s">
        <v>104</v>
      </c>
      <c r="E798" t="s">
        <v>491</v>
      </c>
      <c r="F798" t="s">
        <v>117</v>
      </c>
      <c r="G798">
        <v>516.4886074486526</v>
      </c>
    </row>
    <row r="799" spans="2:7" x14ac:dyDescent="0.25">
      <c r="B799" t="s">
        <v>44</v>
      </c>
      <c r="C799" t="s">
        <v>45</v>
      </c>
      <c r="D799" t="s">
        <v>104</v>
      </c>
      <c r="E799" t="s">
        <v>492</v>
      </c>
      <c r="F799" t="s">
        <v>117</v>
      </c>
      <c r="G799">
        <v>528.23183313091863</v>
      </c>
    </row>
    <row r="800" spans="2:7" x14ac:dyDescent="0.25">
      <c r="B800" t="s">
        <v>44</v>
      </c>
      <c r="C800" t="s">
        <v>45</v>
      </c>
      <c r="D800" t="s">
        <v>104</v>
      </c>
      <c r="E800" t="s">
        <v>493</v>
      </c>
      <c r="F800" t="s">
        <v>117</v>
      </c>
      <c r="G800">
        <v>540.13888510896788</v>
      </c>
    </row>
    <row r="801" spans="2:7" x14ac:dyDescent="0.25">
      <c r="B801" t="s">
        <v>44</v>
      </c>
      <c r="C801" t="s">
        <v>45</v>
      </c>
      <c r="D801" t="s">
        <v>104</v>
      </c>
      <c r="E801" t="s">
        <v>494</v>
      </c>
      <c r="F801" t="s">
        <v>117</v>
      </c>
      <c r="G801">
        <v>552.47576703897755</v>
      </c>
    </row>
    <row r="802" spans="2:7" x14ac:dyDescent="0.25">
      <c r="B802" t="s">
        <v>44</v>
      </c>
      <c r="C802" t="s">
        <v>45</v>
      </c>
      <c r="D802" t="s">
        <v>104</v>
      </c>
      <c r="E802" t="s">
        <v>495</v>
      </c>
      <c r="F802" t="s">
        <v>117</v>
      </c>
      <c r="G802">
        <v>564.25164565343403</v>
      </c>
    </row>
    <row r="803" spans="2:7" x14ac:dyDescent="0.25">
      <c r="B803" t="s">
        <v>44</v>
      </c>
      <c r="C803" t="s">
        <v>45</v>
      </c>
      <c r="D803" t="s">
        <v>104</v>
      </c>
      <c r="E803" t="s">
        <v>490</v>
      </c>
      <c r="F803" t="s">
        <v>117</v>
      </c>
      <c r="G803">
        <v>0</v>
      </c>
    </row>
    <row r="804" spans="2:7" x14ac:dyDescent="0.25">
      <c r="B804" t="s">
        <v>44</v>
      </c>
      <c r="C804" t="s">
        <v>45</v>
      </c>
      <c r="D804" t="s">
        <v>104</v>
      </c>
      <c r="E804" t="s">
        <v>491</v>
      </c>
      <c r="F804" t="s">
        <v>117</v>
      </c>
      <c r="G804">
        <v>0</v>
      </c>
    </row>
    <row r="805" spans="2:7" x14ac:dyDescent="0.25">
      <c r="B805" t="s">
        <v>44</v>
      </c>
      <c r="C805" t="s">
        <v>45</v>
      </c>
      <c r="D805" t="s">
        <v>104</v>
      </c>
      <c r="E805" t="s">
        <v>492</v>
      </c>
      <c r="F805" t="s">
        <v>117</v>
      </c>
      <c r="G805">
        <v>0</v>
      </c>
    </row>
    <row r="806" spans="2:7" x14ac:dyDescent="0.25">
      <c r="B806" t="s">
        <v>44</v>
      </c>
      <c r="C806" t="s">
        <v>45</v>
      </c>
      <c r="D806" t="s">
        <v>104</v>
      </c>
      <c r="E806" t="s">
        <v>493</v>
      </c>
      <c r="F806" t="s">
        <v>117</v>
      </c>
      <c r="G806">
        <v>0</v>
      </c>
    </row>
    <row r="807" spans="2:7" x14ac:dyDescent="0.25">
      <c r="B807" t="s">
        <v>44</v>
      </c>
      <c r="C807" t="s">
        <v>45</v>
      </c>
      <c r="D807" t="s">
        <v>104</v>
      </c>
      <c r="E807" t="s">
        <v>494</v>
      </c>
      <c r="F807" t="s">
        <v>117</v>
      </c>
      <c r="G807">
        <v>0</v>
      </c>
    </row>
    <row r="808" spans="2:7" x14ac:dyDescent="0.25">
      <c r="B808" t="s">
        <v>44</v>
      </c>
      <c r="C808" t="s">
        <v>45</v>
      </c>
      <c r="D808" t="s">
        <v>104</v>
      </c>
      <c r="E808" t="s">
        <v>495</v>
      </c>
      <c r="F808" t="s">
        <v>117</v>
      </c>
      <c r="G808">
        <v>0</v>
      </c>
    </row>
    <row r="809" spans="2:7" x14ac:dyDescent="0.25">
      <c r="B809" t="s">
        <v>44</v>
      </c>
      <c r="C809" t="s">
        <v>45</v>
      </c>
      <c r="D809" t="s">
        <v>104</v>
      </c>
      <c r="E809" t="s">
        <v>490</v>
      </c>
      <c r="F809" t="s">
        <v>117</v>
      </c>
      <c r="G809">
        <v>1.5396433093607669</v>
      </c>
    </row>
    <row r="810" spans="2:7" x14ac:dyDescent="0.25">
      <c r="B810" t="s">
        <v>44</v>
      </c>
      <c r="C810" t="s">
        <v>45</v>
      </c>
      <c r="D810" t="s">
        <v>104</v>
      </c>
      <c r="E810" t="s">
        <v>491</v>
      </c>
      <c r="F810" t="s">
        <v>117</v>
      </c>
      <c r="G810">
        <v>1.5762622811250857</v>
      </c>
    </row>
    <row r="811" spans="2:7" x14ac:dyDescent="0.25">
      <c r="B811" t="s">
        <v>44</v>
      </c>
      <c r="C811" t="s">
        <v>45</v>
      </c>
      <c r="D811" t="s">
        <v>104</v>
      </c>
      <c r="E811" t="s">
        <v>492</v>
      </c>
      <c r="F811" t="s">
        <v>117</v>
      </c>
      <c r="G811">
        <v>1.6121012201350531</v>
      </c>
    </row>
    <row r="812" spans="2:7" x14ac:dyDescent="0.25">
      <c r="B812" t="s">
        <v>44</v>
      </c>
      <c r="C812" t="s">
        <v>45</v>
      </c>
      <c r="D812" t="s">
        <v>104</v>
      </c>
      <c r="E812" t="s">
        <v>493</v>
      </c>
      <c r="F812" t="s">
        <v>117</v>
      </c>
      <c r="G812">
        <v>1.6484401376672482</v>
      </c>
    </row>
    <row r="813" spans="2:7" x14ac:dyDescent="0.25">
      <c r="B813" t="s">
        <v>44</v>
      </c>
      <c r="C813" t="s">
        <v>45</v>
      </c>
      <c r="D813" t="s">
        <v>104</v>
      </c>
      <c r="E813" t="s">
        <v>494</v>
      </c>
      <c r="F813" t="s">
        <v>117</v>
      </c>
      <c r="G813">
        <v>1.6860908454902686</v>
      </c>
    </row>
    <row r="814" spans="2:7" x14ac:dyDescent="0.25">
      <c r="B814" t="s">
        <v>44</v>
      </c>
      <c r="C814" t="s">
        <v>45</v>
      </c>
      <c r="D814" t="s">
        <v>104</v>
      </c>
      <c r="E814" t="s">
        <v>495</v>
      </c>
      <c r="F814" t="s">
        <v>117</v>
      </c>
      <c r="G814">
        <v>1.7220294373960361</v>
      </c>
    </row>
    <row r="815" spans="2:7" x14ac:dyDescent="0.25">
      <c r="B815" t="s">
        <v>44</v>
      </c>
      <c r="C815" t="s">
        <v>45</v>
      </c>
      <c r="D815" t="s">
        <v>104</v>
      </c>
      <c r="E815" t="s">
        <v>490</v>
      </c>
      <c r="F815" t="s">
        <v>117</v>
      </c>
      <c r="G815">
        <v>33.872152805936835</v>
      </c>
    </row>
    <row r="816" spans="2:7" x14ac:dyDescent="0.25">
      <c r="B816" t="s">
        <v>44</v>
      </c>
      <c r="C816" t="s">
        <v>45</v>
      </c>
      <c r="D816" t="s">
        <v>104</v>
      </c>
      <c r="E816" t="s">
        <v>491</v>
      </c>
      <c r="F816" t="s">
        <v>117</v>
      </c>
      <c r="G816">
        <v>34.67777018475185</v>
      </c>
    </row>
    <row r="817" spans="2:7" x14ac:dyDescent="0.25">
      <c r="B817" t="s">
        <v>44</v>
      </c>
      <c r="C817" t="s">
        <v>45</v>
      </c>
      <c r="D817" t="s">
        <v>104</v>
      </c>
      <c r="E817" t="s">
        <v>492</v>
      </c>
      <c r="F817" t="s">
        <v>117</v>
      </c>
      <c r="G817">
        <v>35.466226842971125</v>
      </c>
    </row>
    <row r="818" spans="2:7" x14ac:dyDescent="0.25">
      <c r="B818" t="s">
        <v>44</v>
      </c>
      <c r="C818" t="s">
        <v>45</v>
      </c>
      <c r="D818" t="s">
        <v>104</v>
      </c>
      <c r="E818" t="s">
        <v>493</v>
      </c>
      <c r="F818" t="s">
        <v>117</v>
      </c>
      <c r="G818">
        <v>36.265683028679419</v>
      </c>
    </row>
    <row r="819" spans="2:7" x14ac:dyDescent="0.25">
      <c r="B819" t="s">
        <v>44</v>
      </c>
      <c r="C819" t="s">
        <v>45</v>
      </c>
      <c r="D819" t="s">
        <v>104</v>
      </c>
      <c r="E819" t="s">
        <v>494</v>
      </c>
      <c r="F819" t="s">
        <v>117</v>
      </c>
      <c r="G819">
        <v>37.093998600785866</v>
      </c>
    </row>
    <row r="820" spans="2:7" x14ac:dyDescent="0.25">
      <c r="B820" t="s">
        <v>44</v>
      </c>
      <c r="C820" t="s">
        <v>45</v>
      </c>
      <c r="D820" t="s">
        <v>104</v>
      </c>
      <c r="E820" t="s">
        <v>495</v>
      </c>
      <c r="F820" t="s">
        <v>117</v>
      </c>
      <c r="G820">
        <v>37.884647622712755</v>
      </c>
    </row>
    <row r="821" spans="2:7" x14ac:dyDescent="0.25">
      <c r="B821" t="s">
        <v>44</v>
      </c>
      <c r="C821" t="s">
        <v>45</v>
      </c>
      <c r="D821" t="s">
        <v>104</v>
      </c>
      <c r="E821" t="s">
        <v>490</v>
      </c>
      <c r="F821" t="s">
        <v>117</v>
      </c>
      <c r="G821">
        <v>1.92455413670096</v>
      </c>
    </row>
    <row r="822" spans="2:7" x14ac:dyDescent="0.25">
      <c r="B822" t="s">
        <v>44</v>
      </c>
      <c r="C822" t="s">
        <v>45</v>
      </c>
      <c r="D822" t="s">
        <v>104</v>
      </c>
      <c r="E822" t="s">
        <v>491</v>
      </c>
      <c r="F822" t="s">
        <v>117</v>
      </c>
      <c r="G822">
        <v>1.9703278514063587</v>
      </c>
    </row>
    <row r="823" spans="2:7" x14ac:dyDescent="0.25">
      <c r="B823" t="s">
        <v>44</v>
      </c>
      <c r="C823" t="s">
        <v>45</v>
      </c>
      <c r="D823" t="s">
        <v>104</v>
      </c>
      <c r="E823" t="s">
        <v>492</v>
      </c>
      <c r="F823" t="s">
        <v>117</v>
      </c>
      <c r="G823">
        <v>2.0151265251688177</v>
      </c>
    </row>
    <row r="824" spans="2:7" x14ac:dyDescent="0.25">
      <c r="B824" t="s">
        <v>44</v>
      </c>
      <c r="C824" t="s">
        <v>45</v>
      </c>
      <c r="D824" t="s">
        <v>104</v>
      </c>
      <c r="E824" t="s">
        <v>493</v>
      </c>
      <c r="F824" t="s">
        <v>117</v>
      </c>
      <c r="G824">
        <v>2.0605501720840618</v>
      </c>
    </row>
    <row r="825" spans="2:7" x14ac:dyDescent="0.25">
      <c r="B825" t="s">
        <v>44</v>
      </c>
      <c r="C825" t="s">
        <v>45</v>
      </c>
      <c r="D825" t="s">
        <v>104</v>
      </c>
      <c r="E825" t="s">
        <v>494</v>
      </c>
      <c r="F825" t="s">
        <v>117</v>
      </c>
      <c r="G825">
        <v>2.1076135568628374</v>
      </c>
    </row>
    <row r="826" spans="2:7" x14ac:dyDescent="0.25">
      <c r="B826" t="s">
        <v>44</v>
      </c>
      <c r="C826" t="s">
        <v>45</v>
      </c>
      <c r="D826" t="s">
        <v>104</v>
      </c>
      <c r="E826" t="s">
        <v>495</v>
      </c>
      <c r="F826" t="s">
        <v>117</v>
      </c>
      <c r="G826">
        <v>2.1525367967450468</v>
      </c>
    </row>
    <row r="827" spans="2:7" x14ac:dyDescent="0.25">
      <c r="B827" t="s">
        <v>44</v>
      </c>
      <c r="C827" t="s">
        <v>45</v>
      </c>
      <c r="D827" t="s">
        <v>104</v>
      </c>
      <c r="E827" t="s">
        <v>490</v>
      </c>
      <c r="F827" t="s">
        <v>117</v>
      </c>
      <c r="G827">
        <v>0</v>
      </c>
    </row>
    <row r="828" spans="2:7" x14ac:dyDescent="0.25">
      <c r="B828" t="s">
        <v>44</v>
      </c>
      <c r="C828" t="s">
        <v>45</v>
      </c>
      <c r="D828" t="s">
        <v>104</v>
      </c>
      <c r="E828" t="s">
        <v>491</v>
      </c>
      <c r="F828" t="s">
        <v>117</v>
      </c>
      <c r="G828">
        <v>0</v>
      </c>
    </row>
    <row r="829" spans="2:7" x14ac:dyDescent="0.25">
      <c r="B829" t="s">
        <v>44</v>
      </c>
      <c r="C829" t="s">
        <v>45</v>
      </c>
      <c r="D829" t="s">
        <v>104</v>
      </c>
      <c r="E829" t="s">
        <v>492</v>
      </c>
      <c r="F829" t="s">
        <v>117</v>
      </c>
      <c r="G829">
        <v>0</v>
      </c>
    </row>
    <row r="830" spans="2:7" x14ac:dyDescent="0.25">
      <c r="B830" t="s">
        <v>44</v>
      </c>
      <c r="C830" t="s">
        <v>45</v>
      </c>
      <c r="D830" t="s">
        <v>104</v>
      </c>
      <c r="E830" t="s">
        <v>493</v>
      </c>
      <c r="F830" t="s">
        <v>117</v>
      </c>
      <c r="G830">
        <v>0</v>
      </c>
    </row>
    <row r="831" spans="2:7" x14ac:dyDescent="0.25">
      <c r="B831" t="s">
        <v>44</v>
      </c>
      <c r="C831" t="s">
        <v>45</v>
      </c>
      <c r="D831" t="s">
        <v>104</v>
      </c>
      <c r="E831" t="s">
        <v>494</v>
      </c>
      <c r="F831" t="s">
        <v>117</v>
      </c>
      <c r="G831">
        <v>0</v>
      </c>
    </row>
    <row r="832" spans="2:7" x14ac:dyDescent="0.25">
      <c r="B832" t="s">
        <v>44</v>
      </c>
      <c r="C832" t="s">
        <v>45</v>
      </c>
      <c r="D832" t="s">
        <v>104</v>
      </c>
      <c r="E832" t="s">
        <v>495</v>
      </c>
      <c r="F832" t="s">
        <v>117</v>
      </c>
      <c r="G832">
        <v>0</v>
      </c>
    </row>
    <row r="833" spans="2:7" x14ac:dyDescent="0.25">
      <c r="B833" t="s">
        <v>66</v>
      </c>
      <c r="C833" t="s">
        <v>67</v>
      </c>
      <c r="D833" t="s">
        <v>104</v>
      </c>
      <c r="E833" t="s">
        <v>490</v>
      </c>
      <c r="F833" t="s">
        <v>117</v>
      </c>
      <c r="G833">
        <v>113.16378323801635</v>
      </c>
    </row>
    <row r="834" spans="2:7" x14ac:dyDescent="0.25">
      <c r="B834" t="s">
        <v>66</v>
      </c>
      <c r="C834" t="s">
        <v>67</v>
      </c>
      <c r="D834" t="s">
        <v>104</v>
      </c>
      <c r="E834" t="s">
        <v>491</v>
      </c>
      <c r="F834" t="s">
        <v>117</v>
      </c>
      <c r="G834">
        <v>115.85527766269379</v>
      </c>
    </row>
    <row r="835" spans="2:7" x14ac:dyDescent="0.25">
      <c r="B835" t="s">
        <v>66</v>
      </c>
      <c r="C835" t="s">
        <v>67</v>
      </c>
      <c r="D835" t="s">
        <v>104</v>
      </c>
      <c r="E835" t="s">
        <v>492</v>
      </c>
      <c r="F835" t="s">
        <v>117</v>
      </c>
      <c r="G835">
        <v>118.48943967992638</v>
      </c>
    </row>
    <row r="836" spans="2:7" x14ac:dyDescent="0.25">
      <c r="B836" t="s">
        <v>66</v>
      </c>
      <c r="C836" t="s">
        <v>67</v>
      </c>
      <c r="D836" t="s">
        <v>104</v>
      </c>
      <c r="E836" t="s">
        <v>493</v>
      </c>
      <c r="F836" t="s">
        <v>117</v>
      </c>
      <c r="G836">
        <v>121.16035011854272</v>
      </c>
    </row>
    <row r="837" spans="2:7" x14ac:dyDescent="0.25">
      <c r="B837" t="s">
        <v>66</v>
      </c>
      <c r="C837" t="s">
        <v>67</v>
      </c>
      <c r="D837" t="s">
        <v>104</v>
      </c>
      <c r="E837" t="s">
        <v>494</v>
      </c>
      <c r="F837" t="s">
        <v>117</v>
      </c>
      <c r="G837">
        <v>123.92767714353472</v>
      </c>
    </row>
    <row r="838" spans="2:7" x14ac:dyDescent="0.25">
      <c r="B838" t="s">
        <v>66</v>
      </c>
      <c r="C838" t="s">
        <v>67</v>
      </c>
      <c r="D838" t="s">
        <v>104</v>
      </c>
      <c r="E838" t="s">
        <v>495</v>
      </c>
      <c r="F838" t="s">
        <v>117</v>
      </c>
      <c r="G838">
        <v>126.56916364860865</v>
      </c>
    </row>
    <row r="839" spans="2:7" x14ac:dyDescent="0.25">
      <c r="B839" t="s">
        <v>66</v>
      </c>
      <c r="C839" t="s">
        <v>67</v>
      </c>
      <c r="D839" t="s">
        <v>104</v>
      </c>
      <c r="E839" t="s">
        <v>490</v>
      </c>
      <c r="F839" t="s">
        <v>117</v>
      </c>
      <c r="G839">
        <v>0</v>
      </c>
    </row>
    <row r="840" spans="2:7" x14ac:dyDescent="0.25">
      <c r="B840" t="s">
        <v>66</v>
      </c>
      <c r="C840" t="s">
        <v>67</v>
      </c>
      <c r="D840" t="s">
        <v>104</v>
      </c>
      <c r="E840" t="s">
        <v>491</v>
      </c>
      <c r="F840" t="s">
        <v>117</v>
      </c>
      <c r="G840">
        <v>0</v>
      </c>
    </row>
    <row r="841" spans="2:7" x14ac:dyDescent="0.25">
      <c r="B841" t="s">
        <v>66</v>
      </c>
      <c r="C841" t="s">
        <v>67</v>
      </c>
      <c r="D841" t="s">
        <v>104</v>
      </c>
      <c r="E841" t="s">
        <v>492</v>
      </c>
      <c r="F841" t="s">
        <v>117</v>
      </c>
      <c r="G841">
        <v>0</v>
      </c>
    </row>
    <row r="842" spans="2:7" x14ac:dyDescent="0.25">
      <c r="B842" t="s">
        <v>66</v>
      </c>
      <c r="C842" t="s">
        <v>67</v>
      </c>
      <c r="D842" t="s">
        <v>104</v>
      </c>
      <c r="E842" t="s">
        <v>493</v>
      </c>
      <c r="F842" t="s">
        <v>117</v>
      </c>
      <c r="G842">
        <v>0</v>
      </c>
    </row>
    <row r="843" spans="2:7" x14ac:dyDescent="0.25">
      <c r="B843" t="s">
        <v>66</v>
      </c>
      <c r="C843" t="s">
        <v>67</v>
      </c>
      <c r="D843" t="s">
        <v>104</v>
      </c>
      <c r="E843" t="s">
        <v>494</v>
      </c>
      <c r="F843" t="s">
        <v>117</v>
      </c>
      <c r="G843">
        <v>0</v>
      </c>
    </row>
    <row r="844" spans="2:7" x14ac:dyDescent="0.25">
      <c r="B844" t="s">
        <v>66</v>
      </c>
      <c r="C844" t="s">
        <v>67</v>
      </c>
      <c r="D844" t="s">
        <v>104</v>
      </c>
      <c r="E844" t="s">
        <v>495</v>
      </c>
      <c r="F844" t="s">
        <v>117</v>
      </c>
      <c r="G844">
        <v>0</v>
      </c>
    </row>
    <row r="845" spans="2:7" x14ac:dyDescent="0.25">
      <c r="B845" t="s">
        <v>56</v>
      </c>
      <c r="C845" t="s">
        <v>57</v>
      </c>
      <c r="D845" t="s">
        <v>104</v>
      </c>
      <c r="E845" t="s">
        <v>490</v>
      </c>
      <c r="F845" t="s">
        <v>117</v>
      </c>
      <c r="G845">
        <v>27.072061522926798</v>
      </c>
    </row>
    <row r="846" spans="2:7" x14ac:dyDescent="0.25">
      <c r="B846" t="s">
        <v>56</v>
      </c>
      <c r="C846" t="s">
        <v>57</v>
      </c>
      <c r="D846" t="s">
        <v>104</v>
      </c>
      <c r="E846" t="s">
        <v>491</v>
      </c>
      <c r="F846" t="s">
        <v>117</v>
      </c>
      <c r="G846">
        <v>27.715945109782741</v>
      </c>
    </row>
    <row r="847" spans="2:7" x14ac:dyDescent="0.25">
      <c r="B847" t="s">
        <v>56</v>
      </c>
      <c r="C847" t="s">
        <v>57</v>
      </c>
      <c r="D847" t="s">
        <v>104</v>
      </c>
      <c r="E847" t="s">
        <v>492</v>
      </c>
      <c r="F847" t="s">
        <v>117</v>
      </c>
      <c r="G847">
        <v>28.346113120707997</v>
      </c>
    </row>
    <row r="848" spans="2:7" x14ac:dyDescent="0.25">
      <c r="B848" t="s">
        <v>56</v>
      </c>
      <c r="C848" t="s">
        <v>57</v>
      </c>
      <c r="D848" t="s">
        <v>104</v>
      </c>
      <c r="E848" t="s">
        <v>493</v>
      </c>
      <c r="F848" t="s">
        <v>117</v>
      </c>
      <c r="G848">
        <v>28.985072420649093</v>
      </c>
    </row>
    <row r="849" spans="2:7" x14ac:dyDescent="0.25">
      <c r="B849" t="s">
        <v>56</v>
      </c>
      <c r="C849" t="s">
        <v>57</v>
      </c>
      <c r="D849" t="s">
        <v>104</v>
      </c>
      <c r="E849" t="s">
        <v>494</v>
      </c>
      <c r="F849" t="s">
        <v>117</v>
      </c>
      <c r="G849">
        <v>29.647097366537203</v>
      </c>
    </row>
    <row r="850" spans="2:7" x14ac:dyDescent="0.25">
      <c r="B850" t="s">
        <v>56</v>
      </c>
      <c r="C850" t="s">
        <v>57</v>
      </c>
      <c r="D850" t="s">
        <v>104</v>
      </c>
      <c r="E850" t="s">
        <v>495</v>
      </c>
      <c r="F850" t="s">
        <v>117</v>
      </c>
      <c r="G850">
        <v>30.279017607546951</v>
      </c>
    </row>
    <row r="851" spans="2:7" x14ac:dyDescent="0.25">
      <c r="B851" t="s">
        <v>68</v>
      </c>
      <c r="C851" t="s">
        <v>69</v>
      </c>
      <c r="D851" t="s">
        <v>104</v>
      </c>
      <c r="E851" t="s">
        <v>490</v>
      </c>
      <c r="F851" t="s">
        <v>117</v>
      </c>
      <c r="G851">
        <v>3067.4826866830981</v>
      </c>
    </row>
    <row r="852" spans="2:7" x14ac:dyDescent="0.25">
      <c r="B852" t="s">
        <v>68</v>
      </c>
      <c r="C852" t="s">
        <v>69</v>
      </c>
      <c r="D852" t="s">
        <v>104</v>
      </c>
      <c r="E852" t="s">
        <v>491</v>
      </c>
      <c r="F852" t="s">
        <v>117</v>
      </c>
      <c r="G852">
        <v>3140.4398847615425</v>
      </c>
    </row>
    <row r="853" spans="2:7" x14ac:dyDescent="0.25">
      <c r="B853" t="s">
        <v>68</v>
      </c>
      <c r="C853" t="s">
        <v>69</v>
      </c>
      <c r="D853" t="s">
        <v>104</v>
      </c>
      <c r="E853" t="s">
        <v>492</v>
      </c>
      <c r="F853" t="s">
        <v>117</v>
      </c>
      <c r="G853">
        <v>3211.8429975824006</v>
      </c>
    </row>
    <row r="854" spans="2:7" x14ac:dyDescent="0.25">
      <c r="B854" t="s">
        <v>68</v>
      </c>
      <c r="C854" t="s">
        <v>69</v>
      </c>
      <c r="D854" t="s">
        <v>104</v>
      </c>
      <c r="E854" t="s">
        <v>493</v>
      </c>
      <c r="F854" t="s">
        <v>117</v>
      </c>
      <c r="G854">
        <v>3284.2422342790442</v>
      </c>
    </row>
    <row r="855" spans="2:7" x14ac:dyDescent="0.25">
      <c r="B855" t="s">
        <v>68</v>
      </c>
      <c r="C855" t="s">
        <v>69</v>
      </c>
      <c r="D855" t="s">
        <v>104</v>
      </c>
      <c r="E855" t="s">
        <v>494</v>
      </c>
      <c r="F855" t="s">
        <v>117</v>
      </c>
      <c r="G855">
        <v>3359.2549944984416</v>
      </c>
    </row>
    <row r="856" spans="2:7" x14ac:dyDescent="0.25">
      <c r="B856" t="s">
        <v>68</v>
      </c>
      <c r="C856" t="s">
        <v>69</v>
      </c>
      <c r="D856" t="s">
        <v>104</v>
      </c>
      <c r="E856" t="s">
        <v>495</v>
      </c>
      <c r="F856" t="s">
        <v>117</v>
      </c>
      <c r="G856">
        <v>3430.8566491053657</v>
      </c>
    </row>
    <row r="857" spans="2:7" x14ac:dyDescent="0.25">
      <c r="B857" t="s">
        <v>68</v>
      </c>
      <c r="C857" t="s">
        <v>69</v>
      </c>
      <c r="D857" t="s">
        <v>104</v>
      </c>
      <c r="E857" t="s">
        <v>490</v>
      </c>
      <c r="F857" t="s">
        <v>117</v>
      </c>
      <c r="G857">
        <v>0</v>
      </c>
    </row>
    <row r="858" spans="2:7" x14ac:dyDescent="0.25">
      <c r="B858" t="s">
        <v>68</v>
      </c>
      <c r="C858" t="s">
        <v>69</v>
      </c>
      <c r="D858" t="s">
        <v>104</v>
      </c>
      <c r="E858" t="s">
        <v>491</v>
      </c>
      <c r="F858" t="s">
        <v>117</v>
      </c>
      <c r="G858">
        <v>0</v>
      </c>
    </row>
    <row r="859" spans="2:7" x14ac:dyDescent="0.25">
      <c r="B859" t="s">
        <v>68</v>
      </c>
      <c r="C859" t="s">
        <v>69</v>
      </c>
      <c r="D859" t="s">
        <v>104</v>
      </c>
      <c r="E859" t="s">
        <v>492</v>
      </c>
      <c r="F859" t="s">
        <v>117</v>
      </c>
      <c r="G859">
        <v>0</v>
      </c>
    </row>
    <row r="860" spans="2:7" x14ac:dyDescent="0.25">
      <c r="B860" t="s">
        <v>68</v>
      </c>
      <c r="C860" t="s">
        <v>69</v>
      </c>
      <c r="D860" t="s">
        <v>104</v>
      </c>
      <c r="E860" t="s">
        <v>493</v>
      </c>
      <c r="F860" t="s">
        <v>117</v>
      </c>
      <c r="G860">
        <v>0</v>
      </c>
    </row>
    <row r="861" spans="2:7" x14ac:dyDescent="0.25">
      <c r="B861" t="s">
        <v>68</v>
      </c>
      <c r="C861" t="s">
        <v>69</v>
      </c>
      <c r="D861" t="s">
        <v>104</v>
      </c>
      <c r="E861" t="s">
        <v>494</v>
      </c>
      <c r="F861" t="s">
        <v>117</v>
      </c>
      <c r="G861">
        <v>0</v>
      </c>
    </row>
    <row r="862" spans="2:7" x14ac:dyDescent="0.25">
      <c r="B862" t="s">
        <v>68</v>
      </c>
      <c r="C862" t="s">
        <v>69</v>
      </c>
      <c r="D862" t="s">
        <v>104</v>
      </c>
      <c r="E862" t="s">
        <v>495</v>
      </c>
      <c r="F862" t="s">
        <v>117</v>
      </c>
      <c r="G862">
        <v>0</v>
      </c>
    </row>
    <row r="863" spans="2:7" x14ac:dyDescent="0.25">
      <c r="B863" t="s">
        <v>68</v>
      </c>
      <c r="C863" t="s">
        <v>69</v>
      </c>
      <c r="D863" t="s">
        <v>104</v>
      </c>
      <c r="E863" t="s">
        <v>490</v>
      </c>
      <c r="F863" t="s">
        <v>117</v>
      </c>
      <c r="G863">
        <v>892.22329777456434</v>
      </c>
    </row>
    <row r="864" spans="2:7" x14ac:dyDescent="0.25">
      <c r="B864" t="s">
        <v>68</v>
      </c>
      <c r="C864" t="s">
        <v>69</v>
      </c>
      <c r="D864" t="s">
        <v>104</v>
      </c>
      <c r="E864" t="s">
        <v>491</v>
      </c>
      <c r="F864" t="s">
        <v>117</v>
      </c>
      <c r="G864">
        <v>913.44399191198715</v>
      </c>
    </row>
    <row r="865" spans="2:7" x14ac:dyDescent="0.25">
      <c r="B865" t="s">
        <v>68</v>
      </c>
      <c r="C865" t="s">
        <v>69</v>
      </c>
      <c r="D865" t="s">
        <v>104</v>
      </c>
      <c r="E865" t="s">
        <v>492</v>
      </c>
      <c r="F865" t="s">
        <v>117</v>
      </c>
      <c r="G865">
        <v>934.21265706826318</v>
      </c>
    </row>
    <row r="866" spans="2:7" x14ac:dyDescent="0.25">
      <c r="B866" t="s">
        <v>68</v>
      </c>
      <c r="C866" t="s">
        <v>69</v>
      </c>
      <c r="D866" t="s">
        <v>104</v>
      </c>
      <c r="E866" t="s">
        <v>493</v>
      </c>
      <c r="F866" t="s">
        <v>117</v>
      </c>
      <c r="G866">
        <v>955.27105977817018</v>
      </c>
    </row>
    <row r="867" spans="2:7" x14ac:dyDescent="0.25">
      <c r="B867" t="s">
        <v>68</v>
      </c>
      <c r="C867" t="s">
        <v>69</v>
      </c>
      <c r="D867" t="s">
        <v>104</v>
      </c>
      <c r="E867" t="s">
        <v>494</v>
      </c>
      <c r="F867" t="s">
        <v>117</v>
      </c>
      <c r="G867">
        <v>977.08964496161059</v>
      </c>
    </row>
    <row r="868" spans="2:7" x14ac:dyDescent="0.25">
      <c r="B868" t="s">
        <v>68</v>
      </c>
      <c r="C868" t="s">
        <v>69</v>
      </c>
      <c r="D868" t="s">
        <v>104</v>
      </c>
      <c r="E868" t="s">
        <v>495</v>
      </c>
      <c r="F868" t="s">
        <v>117</v>
      </c>
      <c r="G868">
        <v>997.91605897100283</v>
      </c>
    </row>
    <row r="869" spans="2:7" x14ac:dyDescent="0.25">
      <c r="B869" t="s">
        <v>68</v>
      </c>
      <c r="C869" t="s">
        <v>69</v>
      </c>
      <c r="D869" t="s">
        <v>104</v>
      </c>
      <c r="E869" t="s">
        <v>490</v>
      </c>
      <c r="F869" t="s">
        <v>117</v>
      </c>
      <c r="G869">
        <v>376.18618192048064</v>
      </c>
    </row>
    <row r="870" spans="2:7" x14ac:dyDescent="0.25">
      <c r="B870" t="s">
        <v>68</v>
      </c>
      <c r="C870" t="s">
        <v>69</v>
      </c>
      <c r="D870" t="s">
        <v>104</v>
      </c>
      <c r="E870" t="s">
        <v>491</v>
      </c>
      <c r="F870" t="s">
        <v>117</v>
      </c>
      <c r="G870">
        <v>385.13341735489587</v>
      </c>
    </row>
    <row r="871" spans="2:7" x14ac:dyDescent="0.25">
      <c r="B871" t="s">
        <v>68</v>
      </c>
      <c r="C871" t="s">
        <v>69</v>
      </c>
      <c r="D871" t="s">
        <v>104</v>
      </c>
      <c r="E871" t="s">
        <v>492</v>
      </c>
      <c r="F871" t="s">
        <v>117</v>
      </c>
      <c r="G871">
        <v>393.89006478633121</v>
      </c>
    </row>
    <row r="872" spans="2:7" x14ac:dyDescent="0.25">
      <c r="B872" t="s">
        <v>68</v>
      </c>
      <c r="C872" t="s">
        <v>69</v>
      </c>
      <c r="D872" t="s">
        <v>104</v>
      </c>
      <c r="E872" t="s">
        <v>493</v>
      </c>
      <c r="F872" t="s">
        <v>117</v>
      </c>
      <c r="G872">
        <v>402.76887363669755</v>
      </c>
    </row>
    <row r="873" spans="2:7" x14ac:dyDescent="0.25">
      <c r="B873" t="s">
        <v>68</v>
      </c>
      <c r="C873" t="s">
        <v>69</v>
      </c>
      <c r="D873" t="s">
        <v>104</v>
      </c>
      <c r="E873" t="s">
        <v>494</v>
      </c>
      <c r="F873" t="s">
        <v>117</v>
      </c>
      <c r="G873">
        <v>411.96819658145557</v>
      </c>
    </row>
    <row r="874" spans="2:7" x14ac:dyDescent="0.25">
      <c r="B874" t="s">
        <v>68</v>
      </c>
      <c r="C874" t="s">
        <v>69</v>
      </c>
      <c r="D874" t="s">
        <v>104</v>
      </c>
      <c r="E874" t="s">
        <v>495</v>
      </c>
      <c r="F874" t="s">
        <v>117</v>
      </c>
      <c r="G874">
        <v>420.74919253709811</v>
      </c>
    </row>
    <row r="875" spans="2:7" x14ac:dyDescent="0.25">
      <c r="B875" t="s">
        <v>68</v>
      </c>
      <c r="C875" t="s">
        <v>69</v>
      </c>
      <c r="D875" t="s">
        <v>104</v>
      </c>
      <c r="E875" t="s">
        <v>490</v>
      </c>
      <c r="F875" t="s">
        <v>117</v>
      </c>
      <c r="G875">
        <v>438.54173594959127</v>
      </c>
    </row>
    <row r="876" spans="2:7" x14ac:dyDescent="0.25">
      <c r="B876" t="s">
        <v>68</v>
      </c>
      <c r="C876" t="s">
        <v>69</v>
      </c>
      <c r="D876" t="s">
        <v>104</v>
      </c>
      <c r="E876" t="s">
        <v>491</v>
      </c>
      <c r="F876" t="s">
        <v>117</v>
      </c>
      <c r="G876">
        <v>448.97203974046141</v>
      </c>
    </row>
    <row r="877" spans="2:7" x14ac:dyDescent="0.25">
      <c r="B877" t="s">
        <v>68</v>
      </c>
      <c r="C877" t="s">
        <v>69</v>
      </c>
      <c r="D877" t="s">
        <v>104</v>
      </c>
      <c r="E877" t="s">
        <v>492</v>
      </c>
      <c r="F877" t="s">
        <v>117</v>
      </c>
      <c r="G877">
        <v>459.18016420180044</v>
      </c>
    </row>
    <row r="878" spans="2:7" x14ac:dyDescent="0.25">
      <c r="B878" t="s">
        <v>68</v>
      </c>
      <c r="C878" t="s">
        <v>69</v>
      </c>
      <c r="D878" t="s">
        <v>104</v>
      </c>
      <c r="E878" t="s">
        <v>493</v>
      </c>
      <c r="F878" t="s">
        <v>117</v>
      </c>
      <c r="G878">
        <v>469.53069921222067</v>
      </c>
    </row>
    <row r="879" spans="2:7" x14ac:dyDescent="0.25">
      <c r="B879" t="s">
        <v>68</v>
      </c>
      <c r="C879" t="s">
        <v>69</v>
      </c>
      <c r="D879" t="s">
        <v>104</v>
      </c>
      <c r="E879" t="s">
        <v>494</v>
      </c>
      <c r="F879" t="s">
        <v>117</v>
      </c>
      <c r="G879">
        <v>480.25487582381101</v>
      </c>
    </row>
    <row r="880" spans="2:7" x14ac:dyDescent="0.25">
      <c r="B880" t="s">
        <v>68</v>
      </c>
      <c r="C880" t="s">
        <v>69</v>
      </c>
      <c r="D880" t="s">
        <v>104</v>
      </c>
      <c r="E880" t="s">
        <v>495</v>
      </c>
      <c r="F880" t="s">
        <v>117</v>
      </c>
      <c r="G880">
        <v>490.4913847516371</v>
      </c>
    </row>
    <row r="881" spans="2:7" x14ac:dyDescent="0.25">
      <c r="B881" t="s">
        <v>68</v>
      </c>
      <c r="C881" t="s">
        <v>69</v>
      </c>
      <c r="D881" t="s">
        <v>104</v>
      </c>
      <c r="E881" t="s">
        <v>490</v>
      </c>
      <c r="F881" t="s">
        <v>117</v>
      </c>
      <c r="G881">
        <v>101.74476202692421</v>
      </c>
    </row>
    <row r="882" spans="2:7" x14ac:dyDescent="0.25">
      <c r="B882" t="s">
        <v>68</v>
      </c>
      <c r="C882" t="s">
        <v>69</v>
      </c>
      <c r="D882" t="s">
        <v>104</v>
      </c>
      <c r="E882" t="s">
        <v>491</v>
      </c>
      <c r="F882" t="s">
        <v>117</v>
      </c>
      <c r="G882">
        <v>104.16466574434962</v>
      </c>
    </row>
    <row r="883" spans="2:7" x14ac:dyDescent="0.25">
      <c r="B883" t="s">
        <v>68</v>
      </c>
      <c r="C883" t="s">
        <v>69</v>
      </c>
      <c r="D883" t="s">
        <v>104</v>
      </c>
      <c r="E883" t="s">
        <v>492</v>
      </c>
      <c r="F883" t="s">
        <v>117</v>
      </c>
      <c r="G883">
        <v>106.53302229725828</v>
      </c>
    </row>
    <row r="884" spans="2:7" x14ac:dyDescent="0.25">
      <c r="B884" t="s">
        <v>68</v>
      </c>
      <c r="C884" t="s">
        <v>69</v>
      </c>
      <c r="D884" t="s">
        <v>104</v>
      </c>
      <c r="E884" t="s">
        <v>493</v>
      </c>
      <c r="F884" t="s">
        <v>117</v>
      </c>
      <c r="G884">
        <v>108.93441909751085</v>
      </c>
    </row>
    <row r="885" spans="2:7" x14ac:dyDescent="0.25">
      <c r="B885" t="s">
        <v>68</v>
      </c>
      <c r="C885" t="s">
        <v>69</v>
      </c>
      <c r="D885" t="s">
        <v>104</v>
      </c>
      <c r="E885" t="s">
        <v>494</v>
      </c>
      <c r="F885" t="s">
        <v>117</v>
      </c>
      <c r="G885">
        <v>111.42250337281547</v>
      </c>
    </row>
    <row r="886" spans="2:7" x14ac:dyDescent="0.25">
      <c r="B886" t="s">
        <v>68</v>
      </c>
      <c r="C886" t="s">
        <v>69</v>
      </c>
      <c r="D886" t="s">
        <v>104</v>
      </c>
      <c r="E886" t="s">
        <v>495</v>
      </c>
      <c r="F886" t="s">
        <v>117</v>
      </c>
      <c r="G886">
        <v>113.79744532125494</v>
      </c>
    </row>
    <row r="887" spans="2:7" x14ac:dyDescent="0.25">
      <c r="B887" t="s">
        <v>68</v>
      </c>
      <c r="C887" t="s">
        <v>69</v>
      </c>
      <c r="D887" t="s">
        <v>104</v>
      </c>
      <c r="E887" t="s">
        <v>490</v>
      </c>
      <c r="F887" t="s">
        <v>117</v>
      </c>
      <c r="G887">
        <v>5.7736624101028733</v>
      </c>
    </row>
    <row r="888" spans="2:7" x14ac:dyDescent="0.25">
      <c r="B888" t="s">
        <v>68</v>
      </c>
      <c r="C888" t="s">
        <v>69</v>
      </c>
      <c r="D888" t="s">
        <v>104</v>
      </c>
      <c r="E888" t="s">
        <v>491</v>
      </c>
      <c r="F888" t="s">
        <v>117</v>
      </c>
      <c r="G888">
        <v>5.9109835542190687</v>
      </c>
    </row>
    <row r="889" spans="2:7" x14ac:dyDescent="0.25">
      <c r="B889" t="s">
        <v>68</v>
      </c>
      <c r="C889" t="s">
        <v>69</v>
      </c>
      <c r="D889" t="s">
        <v>104</v>
      </c>
      <c r="E889" t="s">
        <v>492</v>
      </c>
      <c r="F889" t="s">
        <v>117</v>
      </c>
      <c r="G889">
        <v>6.0453795755064466</v>
      </c>
    </row>
    <row r="890" spans="2:7" x14ac:dyDescent="0.25">
      <c r="B890" t="s">
        <v>68</v>
      </c>
      <c r="C890" t="s">
        <v>69</v>
      </c>
      <c r="D890" t="s">
        <v>104</v>
      </c>
      <c r="E890" t="s">
        <v>493</v>
      </c>
      <c r="F890" t="s">
        <v>117</v>
      </c>
      <c r="G890">
        <v>6.1816505162521782</v>
      </c>
    </row>
    <row r="891" spans="2:7" x14ac:dyDescent="0.25">
      <c r="B891" t="s">
        <v>68</v>
      </c>
      <c r="C891" t="s">
        <v>69</v>
      </c>
      <c r="D891" t="s">
        <v>104</v>
      </c>
      <c r="E891" t="s">
        <v>494</v>
      </c>
      <c r="F891" t="s">
        <v>117</v>
      </c>
      <c r="G891">
        <v>6.322840670588505</v>
      </c>
    </row>
    <row r="892" spans="2:7" x14ac:dyDescent="0.25">
      <c r="B892" t="s">
        <v>68</v>
      </c>
      <c r="C892" t="s">
        <v>69</v>
      </c>
      <c r="D892" t="s">
        <v>104</v>
      </c>
      <c r="E892" t="s">
        <v>495</v>
      </c>
      <c r="F892" t="s">
        <v>117</v>
      </c>
      <c r="G892">
        <v>6.4576103902351329</v>
      </c>
    </row>
    <row r="893" spans="2:7" x14ac:dyDescent="0.25">
      <c r="B893" t="s">
        <v>68</v>
      </c>
      <c r="C893" t="s">
        <v>69</v>
      </c>
      <c r="D893" t="s">
        <v>104</v>
      </c>
      <c r="E893" t="s">
        <v>490</v>
      </c>
      <c r="F893" t="s">
        <v>117</v>
      </c>
      <c r="G893">
        <v>0.38491082734019139</v>
      </c>
    </row>
    <row r="894" spans="2:7" x14ac:dyDescent="0.25">
      <c r="B894" t="s">
        <v>68</v>
      </c>
      <c r="C894" t="s">
        <v>69</v>
      </c>
      <c r="D894" t="s">
        <v>104</v>
      </c>
      <c r="E894" t="s">
        <v>491</v>
      </c>
      <c r="F894" t="s">
        <v>117</v>
      </c>
      <c r="G894">
        <v>0.39406557028127109</v>
      </c>
    </row>
    <row r="895" spans="2:7" x14ac:dyDescent="0.25">
      <c r="B895" t="s">
        <v>68</v>
      </c>
      <c r="C895" t="s">
        <v>69</v>
      </c>
      <c r="D895" t="s">
        <v>104</v>
      </c>
      <c r="E895" t="s">
        <v>492</v>
      </c>
      <c r="F895" t="s">
        <v>117</v>
      </c>
      <c r="G895">
        <v>0.40302530503376288</v>
      </c>
    </row>
    <row r="896" spans="2:7" x14ac:dyDescent="0.25">
      <c r="B896" t="s">
        <v>68</v>
      </c>
      <c r="C896" t="s">
        <v>69</v>
      </c>
      <c r="D896" t="s">
        <v>104</v>
      </c>
      <c r="E896" t="s">
        <v>493</v>
      </c>
      <c r="F896" t="s">
        <v>117</v>
      </c>
      <c r="G896">
        <v>0.41211003441681165</v>
      </c>
    </row>
    <row r="897" spans="2:7" x14ac:dyDescent="0.25">
      <c r="B897" t="s">
        <v>68</v>
      </c>
      <c r="C897" t="s">
        <v>69</v>
      </c>
      <c r="D897" t="s">
        <v>104</v>
      </c>
      <c r="E897" t="s">
        <v>494</v>
      </c>
      <c r="F897" t="s">
        <v>117</v>
      </c>
      <c r="G897">
        <v>0.42152271137256681</v>
      </c>
    </row>
    <row r="898" spans="2:7" x14ac:dyDescent="0.25">
      <c r="B898" t="s">
        <v>68</v>
      </c>
      <c r="C898" t="s">
        <v>69</v>
      </c>
      <c r="D898" t="s">
        <v>104</v>
      </c>
      <c r="E898" t="s">
        <v>495</v>
      </c>
      <c r="F898" t="s">
        <v>117</v>
      </c>
      <c r="G898">
        <v>0.43050735934900869</v>
      </c>
    </row>
    <row r="899" spans="2:7" x14ac:dyDescent="0.25">
      <c r="B899" t="s">
        <v>68</v>
      </c>
      <c r="C899" t="s">
        <v>69</v>
      </c>
      <c r="D899" t="s">
        <v>104</v>
      </c>
      <c r="E899" t="s">
        <v>490</v>
      </c>
      <c r="F899" t="s">
        <v>117</v>
      </c>
      <c r="G899">
        <v>36.438224988204809</v>
      </c>
    </row>
    <row r="900" spans="2:7" x14ac:dyDescent="0.25">
      <c r="B900" t="s">
        <v>68</v>
      </c>
      <c r="C900" t="s">
        <v>69</v>
      </c>
      <c r="D900" t="s">
        <v>104</v>
      </c>
      <c r="E900" t="s">
        <v>491</v>
      </c>
      <c r="F900" t="s">
        <v>117</v>
      </c>
      <c r="G900">
        <v>37.304873986627022</v>
      </c>
    </row>
    <row r="901" spans="2:7" x14ac:dyDescent="0.25">
      <c r="B901" t="s">
        <v>68</v>
      </c>
      <c r="C901" t="s">
        <v>69</v>
      </c>
      <c r="D901" t="s">
        <v>104</v>
      </c>
      <c r="E901" t="s">
        <v>492</v>
      </c>
      <c r="F901" t="s">
        <v>117</v>
      </c>
      <c r="G901">
        <v>38.15306220986291</v>
      </c>
    </row>
    <row r="902" spans="2:7" x14ac:dyDescent="0.25">
      <c r="B902" t="s">
        <v>68</v>
      </c>
      <c r="C902" t="s">
        <v>69</v>
      </c>
      <c r="D902" t="s">
        <v>104</v>
      </c>
      <c r="E902" t="s">
        <v>493</v>
      </c>
      <c r="F902" t="s">
        <v>117</v>
      </c>
      <c r="G902">
        <v>39.013083258124865</v>
      </c>
    </row>
    <row r="903" spans="2:7" x14ac:dyDescent="0.25">
      <c r="B903" t="s">
        <v>68</v>
      </c>
      <c r="C903" t="s">
        <v>69</v>
      </c>
      <c r="D903" t="s">
        <v>104</v>
      </c>
      <c r="E903" t="s">
        <v>494</v>
      </c>
      <c r="F903" t="s">
        <v>117</v>
      </c>
      <c r="G903">
        <v>39.904150009936345</v>
      </c>
    </row>
    <row r="904" spans="2:7" x14ac:dyDescent="0.25">
      <c r="B904" t="s">
        <v>68</v>
      </c>
      <c r="C904" t="s">
        <v>69</v>
      </c>
      <c r="D904" t="s">
        <v>104</v>
      </c>
      <c r="E904" t="s">
        <v>495</v>
      </c>
      <c r="F904" t="s">
        <v>117</v>
      </c>
      <c r="G904">
        <v>40.754696685039512</v>
      </c>
    </row>
    <row r="905" spans="2:7" x14ac:dyDescent="0.25">
      <c r="B905" t="s">
        <v>68</v>
      </c>
      <c r="C905" t="s">
        <v>69</v>
      </c>
      <c r="D905" t="s">
        <v>104</v>
      </c>
      <c r="E905" t="s">
        <v>490</v>
      </c>
      <c r="F905" t="s">
        <v>117</v>
      </c>
      <c r="G905">
        <v>28.226794004947358</v>
      </c>
    </row>
    <row r="906" spans="2:7" x14ac:dyDescent="0.25">
      <c r="B906" t="s">
        <v>68</v>
      </c>
      <c r="C906" t="s">
        <v>69</v>
      </c>
      <c r="D906" t="s">
        <v>104</v>
      </c>
      <c r="E906" t="s">
        <v>491</v>
      </c>
      <c r="F906" t="s">
        <v>117</v>
      </c>
      <c r="G906">
        <v>28.898141820626535</v>
      </c>
    </row>
    <row r="907" spans="2:7" x14ac:dyDescent="0.25">
      <c r="B907" t="s">
        <v>68</v>
      </c>
      <c r="C907" t="s">
        <v>69</v>
      </c>
      <c r="D907" t="s">
        <v>104</v>
      </c>
      <c r="E907" t="s">
        <v>492</v>
      </c>
      <c r="F907" t="s">
        <v>117</v>
      </c>
      <c r="G907">
        <v>29.555189035809267</v>
      </c>
    </row>
    <row r="908" spans="2:7" x14ac:dyDescent="0.25">
      <c r="B908" t="s">
        <v>68</v>
      </c>
      <c r="C908" t="s">
        <v>69</v>
      </c>
      <c r="D908" t="s">
        <v>104</v>
      </c>
      <c r="E908" t="s">
        <v>493</v>
      </c>
      <c r="F908" t="s">
        <v>117</v>
      </c>
      <c r="G908">
        <v>30.22140252389951</v>
      </c>
    </row>
    <row r="909" spans="2:7" x14ac:dyDescent="0.25">
      <c r="B909" t="s">
        <v>68</v>
      </c>
      <c r="C909" t="s">
        <v>69</v>
      </c>
      <c r="D909" t="s">
        <v>104</v>
      </c>
      <c r="E909" t="s">
        <v>494</v>
      </c>
      <c r="F909" t="s">
        <v>117</v>
      </c>
      <c r="G909">
        <v>30.911665500654887</v>
      </c>
    </row>
    <row r="910" spans="2:7" x14ac:dyDescent="0.25">
      <c r="B910" t="s">
        <v>68</v>
      </c>
      <c r="C910" t="s">
        <v>69</v>
      </c>
      <c r="D910" t="s">
        <v>104</v>
      </c>
      <c r="E910" t="s">
        <v>495</v>
      </c>
      <c r="F910" t="s">
        <v>117</v>
      </c>
      <c r="G910">
        <v>31.570539685593957</v>
      </c>
    </row>
    <row r="911" spans="2:7" x14ac:dyDescent="0.25">
      <c r="B911" t="s">
        <v>68</v>
      </c>
      <c r="C911" t="s">
        <v>69</v>
      </c>
      <c r="D911" t="s">
        <v>104</v>
      </c>
      <c r="E911" t="s">
        <v>490</v>
      </c>
      <c r="F911" t="s">
        <v>117</v>
      </c>
      <c r="G911">
        <v>1.0264288729071778</v>
      </c>
    </row>
    <row r="912" spans="2:7" x14ac:dyDescent="0.25">
      <c r="B912" t="s">
        <v>68</v>
      </c>
      <c r="C912" t="s">
        <v>69</v>
      </c>
      <c r="D912" t="s">
        <v>104</v>
      </c>
      <c r="E912" t="s">
        <v>491</v>
      </c>
      <c r="F912" t="s">
        <v>117</v>
      </c>
      <c r="G912">
        <v>1.050841520750057</v>
      </c>
    </row>
    <row r="913" spans="2:7" x14ac:dyDescent="0.25">
      <c r="B913" t="s">
        <v>68</v>
      </c>
      <c r="C913" t="s">
        <v>69</v>
      </c>
      <c r="D913" t="s">
        <v>104</v>
      </c>
      <c r="E913" t="s">
        <v>492</v>
      </c>
      <c r="F913" t="s">
        <v>117</v>
      </c>
      <c r="G913">
        <v>1.074734146756702</v>
      </c>
    </row>
    <row r="914" spans="2:7" x14ac:dyDescent="0.25">
      <c r="B914" t="s">
        <v>68</v>
      </c>
      <c r="C914" t="s">
        <v>69</v>
      </c>
      <c r="D914" t="s">
        <v>104</v>
      </c>
      <c r="E914" t="s">
        <v>493</v>
      </c>
      <c r="F914" t="s">
        <v>117</v>
      </c>
      <c r="G914">
        <v>1.0989600917781652</v>
      </c>
    </row>
    <row r="915" spans="2:7" x14ac:dyDescent="0.25">
      <c r="B915" t="s">
        <v>68</v>
      </c>
      <c r="C915" t="s">
        <v>69</v>
      </c>
      <c r="D915" t="s">
        <v>104</v>
      </c>
      <c r="E915" t="s">
        <v>494</v>
      </c>
      <c r="F915" t="s">
        <v>117</v>
      </c>
      <c r="G915">
        <v>1.124060563660179</v>
      </c>
    </row>
    <row r="916" spans="2:7" x14ac:dyDescent="0.25">
      <c r="B916" t="s">
        <v>68</v>
      </c>
      <c r="C916" t="s">
        <v>69</v>
      </c>
      <c r="D916" t="s">
        <v>104</v>
      </c>
      <c r="E916" t="s">
        <v>495</v>
      </c>
      <c r="F916" t="s">
        <v>117</v>
      </c>
      <c r="G916">
        <v>1.1480196249306907</v>
      </c>
    </row>
    <row r="917" spans="2:7" x14ac:dyDescent="0.25">
      <c r="B917" t="s">
        <v>68</v>
      </c>
      <c r="C917" t="s">
        <v>69</v>
      </c>
      <c r="D917" t="s">
        <v>104</v>
      </c>
      <c r="E917" t="s">
        <v>490</v>
      </c>
      <c r="F917" t="s">
        <v>117</v>
      </c>
      <c r="G917">
        <v>2.0528577458143555</v>
      </c>
    </row>
    <row r="918" spans="2:7" x14ac:dyDescent="0.25">
      <c r="B918" t="s">
        <v>68</v>
      </c>
      <c r="C918" t="s">
        <v>69</v>
      </c>
      <c r="D918" t="s">
        <v>104</v>
      </c>
      <c r="E918" t="s">
        <v>491</v>
      </c>
      <c r="F918" t="s">
        <v>117</v>
      </c>
      <c r="G918">
        <v>2.101683041500114</v>
      </c>
    </row>
    <row r="919" spans="2:7" x14ac:dyDescent="0.25">
      <c r="B919" t="s">
        <v>68</v>
      </c>
      <c r="C919" t="s">
        <v>69</v>
      </c>
      <c r="D919" t="s">
        <v>104</v>
      </c>
      <c r="E919" t="s">
        <v>492</v>
      </c>
      <c r="F919" t="s">
        <v>117</v>
      </c>
      <c r="G919">
        <v>2.149468293513404</v>
      </c>
    </row>
    <row r="920" spans="2:7" x14ac:dyDescent="0.25">
      <c r="B920" t="s">
        <v>68</v>
      </c>
      <c r="C920" t="s">
        <v>69</v>
      </c>
      <c r="D920" t="s">
        <v>104</v>
      </c>
      <c r="E920" t="s">
        <v>493</v>
      </c>
      <c r="F920" t="s">
        <v>117</v>
      </c>
      <c r="G920">
        <v>2.1979201835563305</v>
      </c>
    </row>
    <row r="921" spans="2:7" x14ac:dyDescent="0.25">
      <c r="B921" t="s">
        <v>68</v>
      </c>
      <c r="C921" t="s">
        <v>69</v>
      </c>
      <c r="D921" t="s">
        <v>104</v>
      </c>
      <c r="E921" t="s">
        <v>494</v>
      </c>
      <c r="F921" t="s">
        <v>117</v>
      </c>
      <c r="G921">
        <v>2.2481211273203581</v>
      </c>
    </row>
    <row r="922" spans="2:7" x14ac:dyDescent="0.25">
      <c r="B922" t="s">
        <v>68</v>
      </c>
      <c r="C922" t="s">
        <v>69</v>
      </c>
      <c r="D922" t="s">
        <v>104</v>
      </c>
      <c r="E922" t="s">
        <v>495</v>
      </c>
      <c r="F922" t="s">
        <v>117</v>
      </c>
      <c r="G922">
        <v>2.2960392498613813</v>
      </c>
    </row>
    <row r="923" spans="2:7" x14ac:dyDescent="0.25">
      <c r="B923" t="s">
        <v>72</v>
      </c>
      <c r="C923" t="s">
        <v>73</v>
      </c>
      <c r="D923" t="s">
        <v>104</v>
      </c>
      <c r="E923" t="s">
        <v>490</v>
      </c>
      <c r="F923" t="s">
        <v>117</v>
      </c>
      <c r="G923">
        <v>4322.9335018576921</v>
      </c>
    </row>
    <row r="924" spans="2:7" x14ac:dyDescent="0.25">
      <c r="B924" t="s">
        <v>72</v>
      </c>
      <c r="C924" t="s">
        <v>73</v>
      </c>
      <c r="D924" t="s">
        <v>104</v>
      </c>
      <c r="E924" t="s">
        <v>491</v>
      </c>
      <c r="F924" t="s">
        <v>117</v>
      </c>
      <c r="G924">
        <v>4425.750419828958</v>
      </c>
    </row>
    <row r="925" spans="2:7" x14ac:dyDescent="0.25">
      <c r="B925" t="s">
        <v>72</v>
      </c>
      <c r="C925" t="s">
        <v>73</v>
      </c>
      <c r="D925" t="s">
        <v>104</v>
      </c>
      <c r="E925" t="s">
        <v>492</v>
      </c>
      <c r="F925" t="s">
        <v>117</v>
      </c>
      <c r="G925">
        <v>4526.3772008341939</v>
      </c>
    </row>
    <row r="926" spans="2:7" x14ac:dyDescent="0.25">
      <c r="B926" t="s">
        <v>72</v>
      </c>
      <c r="C926" t="s">
        <v>73</v>
      </c>
      <c r="D926" t="s">
        <v>104</v>
      </c>
      <c r="E926" t="s">
        <v>493</v>
      </c>
      <c r="F926" t="s">
        <v>117</v>
      </c>
      <c r="G926">
        <v>4628.4077965352144</v>
      </c>
    </row>
    <row r="927" spans="2:7" x14ac:dyDescent="0.25">
      <c r="B927" t="s">
        <v>72</v>
      </c>
      <c r="C927" t="s">
        <v>73</v>
      </c>
      <c r="D927" t="s">
        <v>104</v>
      </c>
      <c r="E927" t="s">
        <v>494</v>
      </c>
      <c r="F927" t="s">
        <v>117</v>
      </c>
      <c r="G927">
        <v>4734.1215714253003</v>
      </c>
    </row>
    <row r="928" spans="2:7" x14ac:dyDescent="0.25">
      <c r="B928" t="s">
        <v>72</v>
      </c>
      <c r="C928" t="s">
        <v>73</v>
      </c>
      <c r="D928" t="s">
        <v>104</v>
      </c>
      <c r="E928" t="s">
        <v>495</v>
      </c>
      <c r="F928" t="s">
        <v>117</v>
      </c>
      <c r="G928">
        <v>4835.0281528487194</v>
      </c>
    </row>
    <row r="929" spans="2:7" x14ac:dyDescent="0.25">
      <c r="B929" t="s">
        <v>74</v>
      </c>
      <c r="C929" t="s">
        <v>75</v>
      </c>
      <c r="D929" t="s">
        <v>104</v>
      </c>
      <c r="E929" t="s">
        <v>490</v>
      </c>
      <c r="F929" t="s">
        <v>117</v>
      </c>
      <c r="G929">
        <v>8899.6515425417074</v>
      </c>
    </row>
    <row r="930" spans="2:7" x14ac:dyDescent="0.25">
      <c r="B930" t="s">
        <v>74</v>
      </c>
      <c r="C930" t="s">
        <v>75</v>
      </c>
      <c r="D930" t="s">
        <v>104</v>
      </c>
      <c r="E930" t="s">
        <v>491</v>
      </c>
      <c r="F930" t="s">
        <v>117</v>
      </c>
      <c r="G930">
        <v>9111.3214056633915</v>
      </c>
    </row>
    <row r="931" spans="2:7" x14ac:dyDescent="0.25">
      <c r="B931" t="s">
        <v>74</v>
      </c>
      <c r="C931" t="s">
        <v>75</v>
      </c>
      <c r="D931" t="s">
        <v>104</v>
      </c>
      <c r="E931" t="s">
        <v>492</v>
      </c>
      <c r="F931" t="s">
        <v>117</v>
      </c>
      <c r="G931">
        <v>9318.482419454007</v>
      </c>
    </row>
    <row r="932" spans="2:7" x14ac:dyDescent="0.25">
      <c r="B932" t="s">
        <v>74</v>
      </c>
      <c r="C932" t="s">
        <v>75</v>
      </c>
      <c r="D932" t="s">
        <v>104</v>
      </c>
      <c r="E932" t="s">
        <v>493</v>
      </c>
      <c r="F932" t="s">
        <v>117</v>
      </c>
      <c r="G932">
        <v>9528.533475762606</v>
      </c>
    </row>
    <row r="933" spans="2:7" x14ac:dyDescent="0.25">
      <c r="B933" t="s">
        <v>74</v>
      </c>
      <c r="C933" t="s">
        <v>75</v>
      </c>
      <c r="D933" t="s">
        <v>104</v>
      </c>
      <c r="E933" t="s">
        <v>494</v>
      </c>
      <c r="F933" t="s">
        <v>117</v>
      </c>
      <c r="G933">
        <v>9746.1671172156057</v>
      </c>
    </row>
    <row r="934" spans="2:7" x14ac:dyDescent="0.25">
      <c r="B934" t="s">
        <v>74</v>
      </c>
      <c r="C934" t="s">
        <v>75</v>
      </c>
      <c r="D934" t="s">
        <v>104</v>
      </c>
      <c r="E934" t="s">
        <v>495</v>
      </c>
      <c r="F934" t="s">
        <v>117</v>
      </c>
      <c r="G934">
        <v>9953.9041579615787</v>
      </c>
    </row>
    <row r="935" spans="2:7" x14ac:dyDescent="0.25">
      <c r="B935" t="s">
        <v>76</v>
      </c>
      <c r="C935" t="s">
        <v>77</v>
      </c>
      <c r="D935" t="s">
        <v>104</v>
      </c>
      <c r="E935" t="s">
        <v>490</v>
      </c>
      <c r="F935" t="s">
        <v>117</v>
      </c>
      <c r="G935">
        <v>727.60976728207618</v>
      </c>
    </row>
    <row r="936" spans="2:7" x14ac:dyDescent="0.25">
      <c r="B936" t="s">
        <v>76</v>
      </c>
      <c r="C936" t="s">
        <v>77</v>
      </c>
      <c r="D936" t="s">
        <v>104</v>
      </c>
      <c r="E936" t="s">
        <v>491</v>
      </c>
      <c r="F936" t="s">
        <v>117</v>
      </c>
      <c r="G936">
        <v>744.91528302169729</v>
      </c>
    </row>
    <row r="937" spans="2:7" x14ac:dyDescent="0.25">
      <c r="B937" t="s">
        <v>76</v>
      </c>
      <c r="C937" t="s">
        <v>77</v>
      </c>
      <c r="D937" t="s">
        <v>104</v>
      </c>
      <c r="E937" t="s">
        <v>492</v>
      </c>
      <c r="F937" t="s">
        <v>117</v>
      </c>
      <c r="G937">
        <v>761.85216828215766</v>
      </c>
    </row>
    <row r="938" spans="2:7" x14ac:dyDescent="0.25">
      <c r="B938" t="s">
        <v>76</v>
      </c>
      <c r="C938" t="s">
        <v>77</v>
      </c>
      <c r="D938" t="s">
        <v>104</v>
      </c>
      <c r="E938" t="s">
        <v>493</v>
      </c>
      <c r="F938" t="s">
        <v>117</v>
      </c>
      <c r="G938">
        <v>779.0253350592476</v>
      </c>
    </row>
    <row r="939" spans="2:7" x14ac:dyDescent="0.25">
      <c r="B939" t="s">
        <v>76</v>
      </c>
      <c r="C939" t="s">
        <v>77</v>
      </c>
      <c r="D939" t="s">
        <v>104</v>
      </c>
      <c r="E939" t="s">
        <v>494</v>
      </c>
      <c r="F939" t="s">
        <v>117</v>
      </c>
      <c r="G939">
        <v>796.81843206460996</v>
      </c>
    </row>
    <row r="940" spans="2:7" x14ac:dyDescent="0.25">
      <c r="B940" t="s">
        <v>76</v>
      </c>
      <c r="C940" t="s">
        <v>77</v>
      </c>
      <c r="D940" t="s">
        <v>104</v>
      </c>
      <c r="E940" t="s">
        <v>495</v>
      </c>
      <c r="F940" t="s">
        <v>117</v>
      </c>
      <c r="G940">
        <v>813.80241162274399</v>
      </c>
    </row>
    <row r="941" spans="2:7" x14ac:dyDescent="0.25">
      <c r="B941" t="s">
        <v>76</v>
      </c>
      <c r="C941" t="s">
        <v>77</v>
      </c>
      <c r="D941" t="s">
        <v>104</v>
      </c>
      <c r="E941" t="s">
        <v>490</v>
      </c>
      <c r="F941" t="s">
        <v>117</v>
      </c>
      <c r="G941">
        <v>0</v>
      </c>
    </row>
    <row r="942" spans="2:7" x14ac:dyDescent="0.25">
      <c r="B942" t="s">
        <v>76</v>
      </c>
      <c r="C942" t="s">
        <v>77</v>
      </c>
      <c r="D942" t="s">
        <v>104</v>
      </c>
      <c r="E942" t="s">
        <v>491</v>
      </c>
      <c r="F942" t="s">
        <v>117</v>
      </c>
      <c r="G942">
        <v>0</v>
      </c>
    </row>
    <row r="943" spans="2:7" x14ac:dyDescent="0.25">
      <c r="B943" t="s">
        <v>76</v>
      </c>
      <c r="C943" t="s">
        <v>77</v>
      </c>
      <c r="D943" t="s">
        <v>104</v>
      </c>
      <c r="E943" t="s">
        <v>492</v>
      </c>
      <c r="F943" t="s">
        <v>117</v>
      </c>
      <c r="G943">
        <v>0</v>
      </c>
    </row>
    <row r="944" spans="2:7" x14ac:dyDescent="0.25">
      <c r="B944" t="s">
        <v>76</v>
      </c>
      <c r="C944" t="s">
        <v>77</v>
      </c>
      <c r="D944" t="s">
        <v>104</v>
      </c>
      <c r="E944" t="s">
        <v>493</v>
      </c>
      <c r="F944" t="s">
        <v>117</v>
      </c>
      <c r="G944">
        <v>0</v>
      </c>
    </row>
    <row r="945" spans="2:7" x14ac:dyDescent="0.25">
      <c r="B945" t="s">
        <v>76</v>
      </c>
      <c r="C945" t="s">
        <v>77</v>
      </c>
      <c r="D945" t="s">
        <v>104</v>
      </c>
      <c r="E945" t="s">
        <v>494</v>
      </c>
      <c r="F945" t="s">
        <v>117</v>
      </c>
      <c r="G945">
        <v>0</v>
      </c>
    </row>
    <row r="946" spans="2:7" x14ac:dyDescent="0.25">
      <c r="B946" t="s">
        <v>76</v>
      </c>
      <c r="C946" t="s">
        <v>77</v>
      </c>
      <c r="D946" t="s">
        <v>104</v>
      </c>
      <c r="E946" t="s">
        <v>495</v>
      </c>
      <c r="F946" t="s">
        <v>117</v>
      </c>
      <c r="G946">
        <v>0</v>
      </c>
    </row>
    <row r="947" spans="2:7" x14ac:dyDescent="0.25">
      <c r="B947" t="s">
        <v>78</v>
      </c>
      <c r="C947" t="s">
        <v>79</v>
      </c>
      <c r="D947" t="s">
        <v>104</v>
      </c>
      <c r="E947" t="s">
        <v>490</v>
      </c>
      <c r="F947" t="s">
        <v>117</v>
      </c>
      <c r="G947">
        <v>218.37274271100205</v>
      </c>
    </row>
    <row r="948" spans="2:7" x14ac:dyDescent="0.25">
      <c r="B948" t="s">
        <v>78</v>
      </c>
      <c r="C948" t="s">
        <v>79</v>
      </c>
      <c r="D948" t="s">
        <v>104</v>
      </c>
      <c r="E948" t="s">
        <v>491</v>
      </c>
      <c r="F948" t="s">
        <v>117</v>
      </c>
      <c r="G948">
        <v>223.56653353957461</v>
      </c>
    </row>
    <row r="949" spans="2:7" x14ac:dyDescent="0.25">
      <c r="B949" t="s">
        <v>78</v>
      </c>
      <c r="C949" t="s">
        <v>79</v>
      </c>
      <c r="D949" t="s">
        <v>104</v>
      </c>
      <c r="E949" t="s">
        <v>492</v>
      </c>
      <c r="F949" t="s">
        <v>117</v>
      </c>
      <c r="G949">
        <v>228.64968972248829</v>
      </c>
    </row>
    <row r="950" spans="2:7" x14ac:dyDescent="0.25">
      <c r="B950" t="s">
        <v>78</v>
      </c>
      <c r="C950" t="s">
        <v>79</v>
      </c>
      <c r="D950" t="s">
        <v>104</v>
      </c>
      <c r="E950" t="s">
        <v>493</v>
      </c>
      <c r="F950" t="s">
        <v>117</v>
      </c>
      <c r="G950">
        <v>233.80375952580462</v>
      </c>
    </row>
    <row r="951" spans="2:7" x14ac:dyDescent="0.25">
      <c r="B951" t="s">
        <v>78</v>
      </c>
      <c r="C951" t="s">
        <v>79</v>
      </c>
      <c r="D951" t="s">
        <v>104</v>
      </c>
      <c r="E951" t="s">
        <v>494</v>
      </c>
      <c r="F951" t="s">
        <v>117</v>
      </c>
      <c r="G951">
        <v>239.14388491870304</v>
      </c>
    </row>
    <row r="952" spans="2:7" x14ac:dyDescent="0.25">
      <c r="B952" t="s">
        <v>78</v>
      </c>
      <c r="C952" t="s">
        <v>79</v>
      </c>
      <c r="D952" t="s">
        <v>104</v>
      </c>
      <c r="E952" t="s">
        <v>495</v>
      </c>
      <c r="F952" t="s">
        <v>117</v>
      </c>
      <c r="G952">
        <v>244.24117520400441</v>
      </c>
    </row>
    <row r="953" spans="2:7" x14ac:dyDescent="0.25">
      <c r="B953" t="s">
        <v>10</v>
      </c>
      <c r="C953" t="s">
        <v>11</v>
      </c>
      <c r="D953" t="s">
        <v>103</v>
      </c>
      <c r="E953" t="s">
        <v>490</v>
      </c>
      <c r="F953" t="s">
        <v>120</v>
      </c>
      <c r="G953">
        <v>58137.741494360016</v>
      </c>
    </row>
    <row r="954" spans="2:7" x14ac:dyDescent="0.25">
      <c r="B954" t="s">
        <v>10</v>
      </c>
      <c r="C954" t="s">
        <v>11</v>
      </c>
      <c r="D954" t="s">
        <v>103</v>
      </c>
      <c r="E954" t="s">
        <v>491</v>
      </c>
      <c r="F954" t="s">
        <v>120</v>
      </c>
      <c r="G954">
        <v>59518.120784855404</v>
      </c>
    </row>
    <row r="955" spans="2:7" x14ac:dyDescent="0.25">
      <c r="B955" t="s">
        <v>10</v>
      </c>
      <c r="C955" t="s">
        <v>11</v>
      </c>
      <c r="D955" t="s">
        <v>103</v>
      </c>
      <c r="E955" t="s">
        <v>492</v>
      </c>
      <c r="F955" t="s">
        <v>120</v>
      </c>
      <c r="G955">
        <v>60888.148377672318</v>
      </c>
    </row>
    <row r="956" spans="2:7" x14ac:dyDescent="0.25">
      <c r="B956" t="s">
        <v>10</v>
      </c>
      <c r="C956" t="s">
        <v>11</v>
      </c>
      <c r="D956" t="s">
        <v>103</v>
      </c>
      <c r="E956" t="s">
        <v>493</v>
      </c>
      <c r="F956" t="s">
        <v>120</v>
      </c>
      <c r="G956">
        <v>62210.450200665757</v>
      </c>
    </row>
    <row r="957" spans="2:7" x14ac:dyDescent="0.25">
      <c r="B957" t="s">
        <v>10</v>
      </c>
      <c r="C957" t="s">
        <v>11</v>
      </c>
      <c r="D957" t="s">
        <v>103</v>
      </c>
      <c r="E957" t="s">
        <v>494</v>
      </c>
      <c r="F957" t="s">
        <v>120</v>
      </c>
      <c r="G957">
        <v>63562.334356903637</v>
      </c>
    </row>
    <row r="958" spans="2:7" x14ac:dyDescent="0.25">
      <c r="B958" t="s">
        <v>10</v>
      </c>
      <c r="C958" t="s">
        <v>11</v>
      </c>
      <c r="D958" t="s">
        <v>103</v>
      </c>
      <c r="E958" t="s">
        <v>495</v>
      </c>
      <c r="F958" t="s">
        <v>120</v>
      </c>
      <c r="G958">
        <v>64925.813585160671</v>
      </c>
    </row>
    <row r="959" spans="2:7" x14ac:dyDescent="0.25">
      <c r="B959" t="s">
        <v>12</v>
      </c>
      <c r="C959" t="s">
        <v>13</v>
      </c>
      <c r="D959" t="s">
        <v>103</v>
      </c>
      <c r="E959" t="s">
        <v>490</v>
      </c>
      <c r="F959" t="s">
        <v>120</v>
      </c>
      <c r="G959">
        <v>1080969.4681913482</v>
      </c>
    </row>
    <row r="960" spans="2:7" x14ac:dyDescent="0.25">
      <c r="B960" t="s">
        <v>12</v>
      </c>
      <c r="C960" t="s">
        <v>13</v>
      </c>
      <c r="D960" t="s">
        <v>103</v>
      </c>
      <c r="E960" t="s">
        <v>491</v>
      </c>
      <c r="F960" t="s">
        <v>120</v>
      </c>
      <c r="G960">
        <v>1106635.2032060788</v>
      </c>
    </row>
    <row r="961" spans="2:7" x14ac:dyDescent="0.25">
      <c r="B961" t="s">
        <v>12</v>
      </c>
      <c r="C961" t="s">
        <v>13</v>
      </c>
      <c r="D961" t="s">
        <v>103</v>
      </c>
      <c r="E961" t="s">
        <v>492</v>
      </c>
      <c r="F961" t="s">
        <v>120</v>
      </c>
      <c r="G961">
        <v>1132108.4665346593</v>
      </c>
    </row>
    <row r="962" spans="2:7" x14ac:dyDescent="0.25">
      <c r="B962" t="s">
        <v>12</v>
      </c>
      <c r="C962" t="s">
        <v>13</v>
      </c>
      <c r="D962" t="s">
        <v>103</v>
      </c>
      <c r="E962" t="s">
        <v>493</v>
      </c>
      <c r="F962" t="s">
        <v>120</v>
      </c>
      <c r="G962">
        <v>1156694.3527705106</v>
      </c>
    </row>
    <row r="963" spans="2:7" x14ac:dyDescent="0.25">
      <c r="B963" t="s">
        <v>12</v>
      </c>
      <c r="C963" t="s">
        <v>13</v>
      </c>
      <c r="D963" t="s">
        <v>103</v>
      </c>
      <c r="E963" t="s">
        <v>494</v>
      </c>
      <c r="F963" t="s">
        <v>120</v>
      </c>
      <c r="G963">
        <v>1181830.2706762061</v>
      </c>
    </row>
    <row r="964" spans="2:7" x14ac:dyDescent="0.25">
      <c r="B964" t="s">
        <v>12</v>
      </c>
      <c r="C964" t="s">
        <v>13</v>
      </c>
      <c r="D964" t="s">
        <v>103</v>
      </c>
      <c r="E964" t="s">
        <v>495</v>
      </c>
      <c r="F964" t="s">
        <v>120</v>
      </c>
      <c r="G964">
        <v>1207181.7786360043</v>
      </c>
    </row>
    <row r="965" spans="2:7" x14ac:dyDescent="0.25">
      <c r="B965" t="s">
        <v>14</v>
      </c>
      <c r="C965" t="s">
        <v>15</v>
      </c>
      <c r="D965" t="s">
        <v>103</v>
      </c>
      <c r="E965" t="s">
        <v>490</v>
      </c>
      <c r="F965" t="s">
        <v>120</v>
      </c>
      <c r="G965">
        <v>3200.8767967266922</v>
      </c>
    </row>
    <row r="966" spans="2:7" x14ac:dyDescent="0.25">
      <c r="B966" t="s">
        <v>14</v>
      </c>
      <c r="C966" t="s">
        <v>15</v>
      </c>
      <c r="D966" t="s">
        <v>103</v>
      </c>
      <c r="E966" t="s">
        <v>491</v>
      </c>
      <c r="F966" t="s">
        <v>120</v>
      </c>
      <c r="G966">
        <v>3276.8760345377686</v>
      </c>
    </row>
    <row r="967" spans="2:7" x14ac:dyDescent="0.25">
      <c r="B967" t="s">
        <v>14</v>
      </c>
      <c r="C967" t="s">
        <v>15</v>
      </c>
      <c r="D967" t="s">
        <v>103</v>
      </c>
      <c r="E967" t="s">
        <v>492</v>
      </c>
      <c r="F967" t="s">
        <v>120</v>
      </c>
      <c r="G967">
        <v>3352.3053412154009</v>
      </c>
    </row>
    <row r="968" spans="2:7" x14ac:dyDescent="0.25">
      <c r="B968" t="s">
        <v>14</v>
      </c>
      <c r="C968" t="s">
        <v>15</v>
      </c>
      <c r="D968" t="s">
        <v>103</v>
      </c>
      <c r="E968" t="s">
        <v>493</v>
      </c>
      <c r="F968" t="s">
        <v>120</v>
      </c>
      <c r="G968">
        <v>3425.1070207216421</v>
      </c>
    </row>
    <row r="969" spans="2:7" x14ac:dyDescent="0.25">
      <c r="B969" t="s">
        <v>14</v>
      </c>
      <c r="C969" t="s">
        <v>15</v>
      </c>
      <c r="D969" t="s">
        <v>103</v>
      </c>
      <c r="E969" t="s">
        <v>494</v>
      </c>
      <c r="F969" t="s">
        <v>120</v>
      </c>
      <c r="G969">
        <v>3499.5374082175867</v>
      </c>
    </row>
    <row r="970" spans="2:7" x14ac:dyDescent="0.25">
      <c r="B970" t="s">
        <v>14</v>
      </c>
      <c r="C970" t="s">
        <v>15</v>
      </c>
      <c r="D970" t="s">
        <v>103</v>
      </c>
      <c r="E970" t="s">
        <v>495</v>
      </c>
      <c r="F970" t="s">
        <v>120</v>
      </c>
      <c r="G970">
        <v>3574.6061830335152</v>
      </c>
    </row>
    <row r="971" spans="2:7" x14ac:dyDescent="0.25">
      <c r="B971" t="s">
        <v>16</v>
      </c>
      <c r="C971" t="s">
        <v>17</v>
      </c>
      <c r="D971" t="s">
        <v>103</v>
      </c>
      <c r="E971" t="s">
        <v>490</v>
      </c>
      <c r="F971" t="s">
        <v>120</v>
      </c>
      <c r="G971">
        <v>152307.56870952039</v>
      </c>
    </row>
    <row r="972" spans="2:7" x14ac:dyDescent="0.25">
      <c r="B972" t="s">
        <v>16</v>
      </c>
      <c r="C972" t="s">
        <v>17</v>
      </c>
      <c r="D972" t="s">
        <v>103</v>
      </c>
      <c r="E972" t="s">
        <v>491</v>
      </c>
      <c r="F972" t="s">
        <v>120</v>
      </c>
      <c r="G972">
        <v>155923.84633277002</v>
      </c>
    </row>
    <row r="973" spans="2:7" x14ac:dyDescent="0.25">
      <c r="B973" t="s">
        <v>16</v>
      </c>
      <c r="C973" t="s">
        <v>17</v>
      </c>
      <c r="D973" t="s">
        <v>103</v>
      </c>
      <c r="E973" t="s">
        <v>492</v>
      </c>
      <c r="F973" t="s">
        <v>120</v>
      </c>
      <c r="G973">
        <v>159513.00487872324</v>
      </c>
    </row>
    <row r="974" spans="2:7" x14ac:dyDescent="0.25">
      <c r="B974" t="s">
        <v>16</v>
      </c>
      <c r="C974" t="s">
        <v>17</v>
      </c>
      <c r="D974" t="s">
        <v>103</v>
      </c>
      <c r="E974" t="s">
        <v>493</v>
      </c>
      <c r="F974" t="s">
        <v>120</v>
      </c>
      <c r="G974">
        <v>162977.13283732024</v>
      </c>
    </row>
    <row r="975" spans="2:7" x14ac:dyDescent="0.25">
      <c r="B975" t="s">
        <v>16</v>
      </c>
      <c r="C975" t="s">
        <v>17</v>
      </c>
      <c r="D975" t="s">
        <v>103</v>
      </c>
      <c r="E975" t="s">
        <v>494</v>
      </c>
      <c r="F975" t="s">
        <v>120</v>
      </c>
      <c r="G975">
        <v>166518.75973442782</v>
      </c>
    </row>
    <row r="976" spans="2:7" x14ac:dyDescent="0.25">
      <c r="B976" t="s">
        <v>16</v>
      </c>
      <c r="C976" t="s">
        <v>17</v>
      </c>
      <c r="D976" t="s">
        <v>103</v>
      </c>
      <c r="E976" t="s">
        <v>495</v>
      </c>
      <c r="F976" t="s">
        <v>120</v>
      </c>
      <c r="G976">
        <v>170090.76306486176</v>
      </c>
    </row>
    <row r="977" spans="2:7" x14ac:dyDescent="0.25">
      <c r="B977" t="s">
        <v>18</v>
      </c>
      <c r="C977" t="s">
        <v>19</v>
      </c>
      <c r="D977" t="s">
        <v>103</v>
      </c>
      <c r="E977" t="s">
        <v>490</v>
      </c>
      <c r="F977" t="s">
        <v>120</v>
      </c>
      <c r="G977">
        <v>103670.99330933689</v>
      </c>
    </row>
    <row r="978" spans="2:7" x14ac:dyDescent="0.25">
      <c r="B978" t="s">
        <v>18</v>
      </c>
      <c r="C978" t="s">
        <v>19</v>
      </c>
      <c r="D978" t="s">
        <v>103</v>
      </c>
      <c r="E978" t="s">
        <v>491</v>
      </c>
      <c r="F978" t="s">
        <v>120</v>
      </c>
      <c r="G978">
        <v>106132.4802627504</v>
      </c>
    </row>
    <row r="979" spans="2:7" x14ac:dyDescent="0.25">
      <c r="B979" t="s">
        <v>18</v>
      </c>
      <c r="C979" t="s">
        <v>19</v>
      </c>
      <c r="D979" t="s">
        <v>103</v>
      </c>
      <c r="E979" t="s">
        <v>492</v>
      </c>
      <c r="F979" t="s">
        <v>120</v>
      </c>
      <c r="G979">
        <v>108575.50810933966</v>
      </c>
    </row>
    <row r="980" spans="2:7" x14ac:dyDescent="0.25">
      <c r="B980" t="s">
        <v>18</v>
      </c>
      <c r="C980" t="s">
        <v>19</v>
      </c>
      <c r="D980" t="s">
        <v>103</v>
      </c>
      <c r="E980" t="s">
        <v>493</v>
      </c>
      <c r="F980" t="s">
        <v>120</v>
      </c>
      <c r="G980">
        <v>110933.43154979142</v>
      </c>
    </row>
    <row r="981" spans="2:7" x14ac:dyDescent="0.25">
      <c r="B981" t="s">
        <v>18</v>
      </c>
      <c r="C981" t="s">
        <v>19</v>
      </c>
      <c r="D981" t="s">
        <v>103</v>
      </c>
      <c r="E981" t="s">
        <v>494</v>
      </c>
      <c r="F981" t="s">
        <v>120</v>
      </c>
      <c r="G981">
        <v>113344.1060912153</v>
      </c>
    </row>
    <row r="982" spans="2:7" x14ac:dyDescent="0.25">
      <c r="B982" t="s">
        <v>18</v>
      </c>
      <c r="C982" t="s">
        <v>19</v>
      </c>
      <c r="D982" t="s">
        <v>103</v>
      </c>
      <c r="E982" t="s">
        <v>495</v>
      </c>
      <c r="F982" t="s">
        <v>120</v>
      </c>
      <c r="G982">
        <v>115775.45691972603</v>
      </c>
    </row>
    <row r="983" spans="2:7" x14ac:dyDescent="0.25">
      <c r="B983" t="s">
        <v>20</v>
      </c>
      <c r="C983" t="s">
        <v>21</v>
      </c>
      <c r="D983" t="s">
        <v>103</v>
      </c>
      <c r="E983" t="s">
        <v>490</v>
      </c>
      <c r="F983" t="s">
        <v>120</v>
      </c>
      <c r="G983">
        <v>176652.25257655629</v>
      </c>
    </row>
    <row r="984" spans="2:7" x14ac:dyDescent="0.25">
      <c r="B984" t="s">
        <v>20</v>
      </c>
      <c r="C984" t="s">
        <v>21</v>
      </c>
      <c r="D984" t="s">
        <v>103</v>
      </c>
      <c r="E984" t="s">
        <v>491</v>
      </c>
      <c r="F984" t="s">
        <v>120</v>
      </c>
      <c r="G984">
        <v>180846.55226567812</v>
      </c>
    </row>
    <row r="985" spans="2:7" x14ac:dyDescent="0.25">
      <c r="B985" t="s">
        <v>20</v>
      </c>
      <c r="C985" t="s">
        <v>21</v>
      </c>
      <c r="D985" t="s">
        <v>103</v>
      </c>
      <c r="E985" t="s">
        <v>492</v>
      </c>
      <c r="F985" t="s">
        <v>120</v>
      </c>
      <c r="G985">
        <v>185009.39819230608</v>
      </c>
    </row>
    <row r="986" spans="2:7" x14ac:dyDescent="0.25">
      <c r="B986" t="s">
        <v>20</v>
      </c>
      <c r="C986" t="s">
        <v>21</v>
      </c>
      <c r="D986" t="s">
        <v>103</v>
      </c>
      <c r="E986" t="s">
        <v>493</v>
      </c>
      <c r="F986" t="s">
        <v>120</v>
      </c>
      <c r="G986">
        <v>189027.22877212896</v>
      </c>
    </row>
    <row r="987" spans="2:7" x14ac:dyDescent="0.25">
      <c r="B987" t="s">
        <v>20</v>
      </c>
      <c r="C987" t="s">
        <v>21</v>
      </c>
      <c r="D987" t="s">
        <v>103</v>
      </c>
      <c r="E987" t="s">
        <v>494</v>
      </c>
      <c r="F987" t="s">
        <v>120</v>
      </c>
      <c r="G987">
        <v>193134.94564044155</v>
      </c>
    </row>
    <row r="988" spans="2:7" x14ac:dyDescent="0.25">
      <c r="B988" t="s">
        <v>20</v>
      </c>
      <c r="C988" t="s">
        <v>21</v>
      </c>
      <c r="D988" t="s">
        <v>103</v>
      </c>
      <c r="E988" t="s">
        <v>495</v>
      </c>
      <c r="F988" t="s">
        <v>120</v>
      </c>
      <c r="G988">
        <v>197277.89427968848</v>
      </c>
    </row>
    <row r="989" spans="2:7" x14ac:dyDescent="0.25">
      <c r="B989" t="s">
        <v>22</v>
      </c>
      <c r="C989" t="s">
        <v>23</v>
      </c>
      <c r="D989" t="s">
        <v>103</v>
      </c>
      <c r="E989" t="s">
        <v>490</v>
      </c>
      <c r="F989" t="s">
        <v>120</v>
      </c>
      <c r="G989">
        <v>15851.134117050924</v>
      </c>
    </row>
    <row r="990" spans="2:7" x14ac:dyDescent="0.25">
      <c r="B990" t="s">
        <v>22</v>
      </c>
      <c r="C990" t="s">
        <v>23</v>
      </c>
      <c r="D990" t="s">
        <v>103</v>
      </c>
      <c r="E990" t="s">
        <v>491</v>
      </c>
      <c r="F990" t="s">
        <v>120</v>
      </c>
      <c r="G990">
        <v>16227.491655263251</v>
      </c>
    </row>
    <row r="991" spans="2:7" x14ac:dyDescent="0.25">
      <c r="B991" t="s">
        <v>22</v>
      </c>
      <c r="C991" t="s">
        <v>23</v>
      </c>
      <c r="D991" t="s">
        <v>103</v>
      </c>
      <c r="E991" t="s">
        <v>492</v>
      </c>
      <c r="F991" t="s">
        <v>120</v>
      </c>
      <c r="G991">
        <v>16601.026824666213</v>
      </c>
    </row>
    <row r="992" spans="2:7" x14ac:dyDescent="0.25">
      <c r="B992" t="s">
        <v>22</v>
      </c>
      <c r="C992" t="s">
        <v>23</v>
      </c>
      <c r="D992" t="s">
        <v>103</v>
      </c>
      <c r="E992" t="s">
        <v>493</v>
      </c>
      <c r="F992" t="s">
        <v>120</v>
      </c>
      <c r="G992">
        <v>16961.54966233997</v>
      </c>
    </row>
    <row r="993" spans="2:7" x14ac:dyDescent="0.25">
      <c r="B993" t="s">
        <v>22</v>
      </c>
      <c r="C993" t="s">
        <v>23</v>
      </c>
      <c r="D993" t="s">
        <v>103</v>
      </c>
      <c r="E993" t="s">
        <v>494</v>
      </c>
      <c r="F993" t="s">
        <v>120</v>
      </c>
      <c r="G993">
        <v>17330.138061552581</v>
      </c>
    </row>
    <row r="994" spans="2:7" x14ac:dyDescent="0.25">
      <c r="B994" t="s">
        <v>22</v>
      </c>
      <c r="C994" t="s">
        <v>23</v>
      </c>
      <c r="D994" t="s">
        <v>103</v>
      </c>
      <c r="E994" t="s">
        <v>495</v>
      </c>
      <c r="F994" t="s">
        <v>120</v>
      </c>
      <c r="G994">
        <v>17701.887832998589</v>
      </c>
    </row>
    <row r="995" spans="2:7" x14ac:dyDescent="0.25">
      <c r="B995" t="s">
        <v>70</v>
      </c>
      <c r="C995" t="s">
        <v>71</v>
      </c>
      <c r="D995" t="s">
        <v>103</v>
      </c>
      <c r="E995" t="s">
        <v>490</v>
      </c>
      <c r="F995" t="s">
        <v>120</v>
      </c>
      <c r="G995">
        <v>48.192560984904915</v>
      </c>
    </row>
    <row r="996" spans="2:7" x14ac:dyDescent="0.25">
      <c r="B996" t="s">
        <v>70</v>
      </c>
      <c r="C996" t="s">
        <v>71</v>
      </c>
      <c r="D996" t="s">
        <v>103</v>
      </c>
      <c r="E996" t="s">
        <v>491</v>
      </c>
      <c r="F996" t="s">
        <v>120</v>
      </c>
      <c r="G996">
        <v>49.336809306727879</v>
      </c>
    </row>
    <row r="997" spans="2:7" x14ac:dyDescent="0.25">
      <c r="B997" t="s">
        <v>70</v>
      </c>
      <c r="C997" t="s">
        <v>71</v>
      </c>
      <c r="D997" t="s">
        <v>103</v>
      </c>
      <c r="E997" t="s">
        <v>492</v>
      </c>
      <c r="F997" t="s">
        <v>120</v>
      </c>
      <c r="G997">
        <v>50.472476716928817</v>
      </c>
    </row>
    <row r="998" spans="2:7" x14ac:dyDescent="0.25">
      <c r="B998" t="s">
        <v>70</v>
      </c>
      <c r="C998" t="s">
        <v>71</v>
      </c>
      <c r="D998" t="s">
        <v>103</v>
      </c>
      <c r="E998" t="s">
        <v>493</v>
      </c>
      <c r="F998" t="s">
        <v>120</v>
      </c>
      <c r="G998">
        <v>51.568582441146617</v>
      </c>
    </row>
    <row r="999" spans="2:7" x14ac:dyDescent="0.25">
      <c r="B999" t="s">
        <v>70</v>
      </c>
      <c r="C999" t="s">
        <v>71</v>
      </c>
      <c r="D999" t="s">
        <v>103</v>
      </c>
      <c r="E999" t="s">
        <v>494</v>
      </c>
      <c r="F999" t="s">
        <v>120</v>
      </c>
      <c r="G999">
        <v>52.689210074236577</v>
      </c>
    </row>
    <row r="1000" spans="2:7" x14ac:dyDescent="0.25">
      <c r="B1000" t="s">
        <v>70</v>
      </c>
      <c r="C1000" t="s">
        <v>71</v>
      </c>
      <c r="D1000" t="s">
        <v>103</v>
      </c>
      <c r="E1000" t="s">
        <v>495</v>
      </c>
      <c r="F1000" t="s">
        <v>120</v>
      </c>
      <c r="G1000">
        <v>53.81944929871355</v>
      </c>
    </row>
    <row r="1001" spans="2:7" x14ac:dyDescent="0.25">
      <c r="B1001" t="s">
        <v>28</v>
      </c>
      <c r="C1001" t="s">
        <v>29</v>
      </c>
      <c r="D1001" t="s">
        <v>104</v>
      </c>
      <c r="E1001" t="s">
        <v>490</v>
      </c>
      <c r="F1001" t="s">
        <v>120</v>
      </c>
      <c r="G1001">
        <v>3961.6305385943642</v>
      </c>
    </row>
    <row r="1002" spans="2:7" x14ac:dyDescent="0.25">
      <c r="B1002" t="s">
        <v>28</v>
      </c>
      <c r="C1002" t="s">
        <v>29</v>
      </c>
      <c r="D1002" t="s">
        <v>104</v>
      </c>
      <c r="E1002" t="s">
        <v>491</v>
      </c>
      <c r="F1002" t="s">
        <v>120</v>
      </c>
      <c r="G1002">
        <v>4055.8542045249369</v>
      </c>
    </row>
    <row r="1003" spans="2:7" x14ac:dyDescent="0.25">
      <c r="B1003" t="s">
        <v>28</v>
      </c>
      <c r="C1003" t="s">
        <v>29</v>
      </c>
      <c r="D1003" t="s">
        <v>104</v>
      </c>
      <c r="E1003" t="s">
        <v>492</v>
      </c>
      <c r="F1003" t="s">
        <v>120</v>
      </c>
      <c r="G1003">
        <v>4148.0707811758339</v>
      </c>
    </row>
    <row r="1004" spans="2:7" x14ac:dyDescent="0.25">
      <c r="B1004" t="s">
        <v>28</v>
      </c>
      <c r="C1004" t="s">
        <v>29</v>
      </c>
      <c r="D1004" t="s">
        <v>104</v>
      </c>
      <c r="E1004" t="s">
        <v>493</v>
      </c>
      <c r="F1004" t="s">
        <v>120</v>
      </c>
      <c r="G1004">
        <v>4241.5738442292995</v>
      </c>
    </row>
    <row r="1005" spans="2:7" x14ac:dyDescent="0.25">
      <c r="B1005" t="s">
        <v>28</v>
      </c>
      <c r="C1005" t="s">
        <v>29</v>
      </c>
      <c r="D1005" t="s">
        <v>104</v>
      </c>
      <c r="E1005" t="s">
        <v>494</v>
      </c>
      <c r="F1005" t="s">
        <v>120</v>
      </c>
      <c r="G1005">
        <v>4338.4522530169161</v>
      </c>
    </row>
    <row r="1006" spans="2:7" x14ac:dyDescent="0.25">
      <c r="B1006" t="s">
        <v>28</v>
      </c>
      <c r="C1006" t="s">
        <v>29</v>
      </c>
      <c r="D1006" t="s">
        <v>104</v>
      </c>
      <c r="E1006" t="s">
        <v>495</v>
      </c>
      <c r="F1006" t="s">
        <v>120</v>
      </c>
      <c r="G1006">
        <v>4430.9252448731149</v>
      </c>
    </row>
    <row r="1007" spans="2:7" x14ac:dyDescent="0.25">
      <c r="B1007" t="s">
        <v>32</v>
      </c>
      <c r="C1007" t="s">
        <v>33</v>
      </c>
      <c r="D1007" t="s">
        <v>104</v>
      </c>
      <c r="E1007" t="s">
        <v>490</v>
      </c>
      <c r="F1007" t="s">
        <v>120</v>
      </c>
      <c r="G1007">
        <v>138.31129062424228</v>
      </c>
    </row>
    <row r="1008" spans="2:7" x14ac:dyDescent="0.25">
      <c r="B1008" t="s">
        <v>32</v>
      </c>
      <c r="C1008" t="s">
        <v>33</v>
      </c>
      <c r="D1008" t="s">
        <v>104</v>
      </c>
      <c r="E1008" t="s">
        <v>491</v>
      </c>
      <c r="F1008" t="s">
        <v>120</v>
      </c>
      <c r="G1008">
        <v>141.60089492107025</v>
      </c>
    </row>
    <row r="1009" spans="2:7" x14ac:dyDescent="0.25">
      <c r="B1009" t="s">
        <v>32</v>
      </c>
      <c r="C1009" t="s">
        <v>33</v>
      </c>
      <c r="D1009" t="s">
        <v>104</v>
      </c>
      <c r="E1009" t="s">
        <v>492</v>
      </c>
      <c r="F1009" t="s">
        <v>120</v>
      </c>
      <c r="G1009">
        <v>144.82042627546565</v>
      </c>
    </row>
    <row r="1010" spans="2:7" x14ac:dyDescent="0.25">
      <c r="B1010" t="s">
        <v>32</v>
      </c>
      <c r="C1010" t="s">
        <v>33</v>
      </c>
      <c r="D1010" t="s">
        <v>104</v>
      </c>
      <c r="E1010" t="s">
        <v>493</v>
      </c>
      <c r="F1010" t="s">
        <v>120</v>
      </c>
      <c r="G1010">
        <v>148.08487236710783</v>
      </c>
    </row>
    <row r="1011" spans="2:7" x14ac:dyDescent="0.25">
      <c r="B1011" t="s">
        <v>32</v>
      </c>
      <c r="C1011" t="s">
        <v>33</v>
      </c>
      <c r="D1011" t="s">
        <v>104</v>
      </c>
      <c r="E1011" t="s">
        <v>494</v>
      </c>
      <c r="F1011" t="s">
        <v>120</v>
      </c>
      <c r="G1011">
        <v>151.4671609532092</v>
      </c>
    </row>
    <row r="1012" spans="2:7" x14ac:dyDescent="0.25">
      <c r="B1012" t="s">
        <v>32</v>
      </c>
      <c r="C1012" t="s">
        <v>33</v>
      </c>
      <c r="D1012" t="s">
        <v>104</v>
      </c>
      <c r="E1012" t="s">
        <v>495</v>
      </c>
      <c r="F1012" t="s">
        <v>120</v>
      </c>
      <c r="G1012">
        <v>154.69564445941063</v>
      </c>
    </row>
    <row r="1013" spans="2:7" x14ac:dyDescent="0.25">
      <c r="B1013" t="s">
        <v>34</v>
      </c>
      <c r="C1013" t="s">
        <v>35</v>
      </c>
      <c r="D1013" t="s">
        <v>104</v>
      </c>
      <c r="E1013" t="s">
        <v>490</v>
      </c>
      <c r="F1013" t="s">
        <v>120</v>
      </c>
      <c r="G1013">
        <v>4316.5183214020199</v>
      </c>
    </row>
    <row r="1014" spans="2:7" x14ac:dyDescent="0.25">
      <c r="B1014" t="s">
        <v>34</v>
      </c>
      <c r="C1014" t="s">
        <v>35</v>
      </c>
      <c r="D1014" t="s">
        <v>104</v>
      </c>
      <c r="E1014" t="s">
        <v>491</v>
      </c>
      <c r="F1014" t="s">
        <v>120</v>
      </c>
      <c r="G1014">
        <v>4419.182660324268</v>
      </c>
    </row>
    <row r="1015" spans="2:7" x14ac:dyDescent="0.25">
      <c r="B1015" t="s">
        <v>34</v>
      </c>
      <c r="C1015" t="s">
        <v>35</v>
      </c>
      <c r="D1015" t="s">
        <v>104</v>
      </c>
      <c r="E1015" t="s">
        <v>492</v>
      </c>
      <c r="F1015" t="s">
        <v>120</v>
      </c>
      <c r="G1015">
        <v>4519.660112416962</v>
      </c>
    </row>
    <row r="1016" spans="2:7" x14ac:dyDescent="0.25">
      <c r="B1016" t="s">
        <v>34</v>
      </c>
      <c r="C1016" t="s">
        <v>35</v>
      </c>
      <c r="D1016" t="s">
        <v>104</v>
      </c>
      <c r="E1016" t="s">
        <v>493</v>
      </c>
      <c r="F1016" t="s">
        <v>120</v>
      </c>
      <c r="G1016">
        <v>4621.5392959615983</v>
      </c>
    </row>
    <row r="1017" spans="2:7" x14ac:dyDescent="0.25">
      <c r="B1017" t="s">
        <v>34</v>
      </c>
      <c r="C1017" t="s">
        <v>35</v>
      </c>
      <c r="D1017" t="s">
        <v>104</v>
      </c>
      <c r="E1017" t="s">
        <v>494</v>
      </c>
      <c r="F1017" t="s">
        <v>120</v>
      </c>
      <c r="G1017">
        <v>4727.0961929024215</v>
      </c>
    </row>
    <row r="1018" spans="2:7" x14ac:dyDescent="0.25">
      <c r="B1018" t="s">
        <v>34</v>
      </c>
      <c r="C1018" t="s">
        <v>35</v>
      </c>
      <c r="D1018" t="s">
        <v>104</v>
      </c>
      <c r="E1018" t="s">
        <v>495</v>
      </c>
      <c r="F1018" t="s">
        <v>120</v>
      </c>
      <c r="G1018">
        <v>4827.8530301928995</v>
      </c>
    </row>
    <row r="1019" spans="2:7" x14ac:dyDescent="0.25">
      <c r="B1019" t="s">
        <v>38</v>
      </c>
      <c r="C1019" t="s">
        <v>39</v>
      </c>
      <c r="D1019" t="s">
        <v>104</v>
      </c>
      <c r="E1019" t="s">
        <v>490</v>
      </c>
      <c r="F1019" t="s">
        <v>120</v>
      </c>
      <c r="G1019">
        <v>1.1547324820205735</v>
      </c>
    </row>
    <row r="1020" spans="2:7" x14ac:dyDescent="0.25">
      <c r="B1020" t="s">
        <v>38</v>
      </c>
      <c r="C1020" t="s">
        <v>39</v>
      </c>
      <c r="D1020" t="s">
        <v>104</v>
      </c>
      <c r="E1020" t="s">
        <v>491</v>
      </c>
      <c r="F1020" t="s">
        <v>120</v>
      </c>
      <c r="G1020">
        <v>1.1821967108438125</v>
      </c>
    </row>
    <row r="1021" spans="2:7" x14ac:dyDescent="0.25">
      <c r="B1021" t="s">
        <v>38</v>
      </c>
      <c r="C1021" t="s">
        <v>39</v>
      </c>
      <c r="D1021" t="s">
        <v>104</v>
      </c>
      <c r="E1021" t="s">
        <v>492</v>
      </c>
      <c r="F1021" t="s">
        <v>120</v>
      </c>
      <c r="G1021">
        <v>1.209075915101288</v>
      </c>
    </row>
    <row r="1022" spans="2:7" x14ac:dyDescent="0.25">
      <c r="B1022" t="s">
        <v>38</v>
      </c>
      <c r="C1022" t="s">
        <v>39</v>
      </c>
      <c r="D1022" t="s">
        <v>104</v>
      </c>
      <c r="E1022" t="s">
        <v>493</v>
      </c>
      <c r="F1022" t="s">
        <v>120</v>
      </c>
      <c r="G1022">
        <v>1.2363301032504344</v>
      </c>
    </row>
    <row r="1023" spans="2:7" x14ac:dyDescent="0.25">
      <c r="B1023" t="s">
        <v>38</v>
      </c>
      <c r="C1023" t="s">
        <v>39</v>
      </c>
      <c r="D1023" t="s">
        <v>104</v>
      </c>
      <c r="E1023" t="s">
        <v>494</v>
      </c>
      <c r="F1023" t="s">
        <v>120</v>
      </c>
      <c r="G1023">
        <v>1.2645681341176995</v>
      </c>
    </row>
    <row r="1024" spans="2:7" x14ac:dyDescent="0.25">
      <c r="B1024" t="s">
        <v>38</v>
      </c>
      <c r="C1024" t="s">
        <v>39</v>
      </c>
      <c r="D1024" t="s">
        <v>104</v>
      </c>
      <c r="E1024" t="s">
        <v>495</v>
      </c>
      <c r="F1024" t="s">
        <v>120</v>
      </c>
      <c r="G1024">
        <v>1.2915220780470253</v>
      </c>
    </row>
    <row r="1025" spans="2:7" x14ac:dyDescent="0.25">
      <c r="B1025" t="s">
        <v>40</v>
      </c>
      <c r="C1025" t="s">
        <v>41</v>
      </c>
      <c r="D1025" t="s">
        <v>104</v>
      </c>
      <c r="E1025" t="s">
        <v>490</v>
      </c>
      <c r="F1025" t="s">
        <v>120</v>
      </c>
      <c r="G1025">
        <v>1302.9231505465489</v>
      </c>
    </row>
    <row r="1026" spans="2:7" x14ac:dyDescent="0.25">
      <c r="B1026" t="s">
        <v>40</v>
      </c>
      <c r="C1026" t="s">
        <v>41</v>
      </c>
      <c r="D1026" t="s">
        <v>104</v>
      </c>
      <c r="E1026" t="s">
        <v>491</v>
      </c>
      <c r="F1026" t="s">
        <v>120</v>
      </c>
      <c r="G1026">
        <v>1333.9119554021038</v>
      </c>
    </row>
    <row r="1027" spans="2:7" x14ac:dyDescent="0.25">
      <c r="B1027" t="s">
        <v>40</v>
      </c>
      <c r="C1027" t="s">
        <v>41</v>
      </c>
      <c r="D1027" t="s">
        <v>104</v>
      </c>
      <c r="E1027" t="s">
        <v>492</v>
      </c>
      <c r="F1027" t="s">
        <v>120</v>
      </c>
      <c r="G1027">
        <v>1364.2406575392886</v>
      </c>
    </row>
    <row r="1028" spans="2:7" x14ac:dyDescent="0.25">
      <c r="B1028" t="s">
        <v>40</v>
      </c>
      <c r="C1028" t="s">
        <v>41</v>
      </c>
      <c r="D1028" t="s">
        <v>104</v>
      </c>
      <c r="E1028" t="s">
        <v>493</v>
      </c>
      <c r="F1028" t="s">
        <v>120</v>
      </c>
      <c r="G1028">
        <v>1394.9924665009087</v>
      </c>
    </row>
    <row r="1029" spans="2:7" x14ac:dyDescent="0.25">
      <c r="B1029" t="s">
        <v>40</v>
      </c>
      <c r="C1029" t="s">
        <v>41</v>
      </c>
      <c r="D1029" t="s">
        <v>104</v>
      </c>
      <c r="E1029" t="s">
        <v>494</v>
      </c>
      <c r="F1029" t="s">
        <v>120</v>
      </c>
      <c r="G1029">
        <v>1426.8543779961399</v>
      </c>
    </row>
    <row r="1030" spans="2:7" x14ac:dyDescent="0.25">
      <c r="B1030" t="s">
        <v>40</v>
      </c>
      <c r="C1030" t="s">
        <v>41</v>
      </c>
      <c r="D1030" t="s">
        <v>104</v>
      </c>
      <c r="E1030" t="s">
        <v>495</v>
      </c>
      <c r="F1030" t="s">
        <v>120</v>
      </c>
      <c r="G1030">
        <v>1457.2674113963956</v>
      </c>
    </row>
    <row r="1031" spans="2:7" x14ac:dyDescent="0.25">
      <c r="B1031" t="s">
        <v>38</v>
      </c>
      <c r="C1031" t="s">
        <v>39</v>
      </c>
      <c r="D1031" t="s">
        <v>104</v>
      </c>
      <c r="E1031" t="s">
        <v>490</v>
      </c>
      <c r="F1031" t="s">
        <v>120</v>
      </c>
      <c r="G1031">
        <v>6.1585732374430613</v>
      </c>
    </row>
    <row r="1032" spans="2:7" x14ac:dyDescent="0.25">
      <c r="B1032" t="s">
        <v>38</v>
      </c>
      <c r="C1032" t="s">
        <v>39</v>
      </c>
      <c r="D1032" t="s">
        <v>104</v>
      </c>
      <c r="E1032" t="s">
        <v>491</v>
      </c>
      <c r="F1032" t="s">
        <v>120</v>
      </c>
      <c r="G1032">
        <v>6.3050491245003366</v>
      </c>
    </row>
    <row r="1033" spans="2:7" x14ac:dyDescent="0.25">
      <c r="B1033" t="s">
        <v>38</v>
      </c>
      <c r="C1033" t="s">
        <v>39</v>
      </c>
      <c r="D1033" t="s">
        <v>104</v>
      </c>
      <c r="E1033" t="s">
        <v>492</v>
      </c>
      <c r="F1033" t="s">
        <v>120</v>
      </c>
      <c r="G1033">
        <v>6.4484048805402052</v>
      </c>
    </row>
    <row r="1034" spans="2:7" x14ac:dyDescent="0.25">
      <c r="B1034" t="s">
        <v>38</v>
      </c>
      <c r="C1034" t="s">
        <v>39</v>
      </c>
      <c r="D1034" t="s">
        <v>104</v>
      </c>
      <c r="E1034" t="s">
        <v>493</v>
      </c>
      <c r="F1034" t="s">
        <v>120</v>
      </c>
      <c r="G1034">
        <v>6.5937605506689856</v>
      </c>
    </row>
    <row r="1035" spans="2:7" x14ac:dyDescent="0.25">
      <c r="B1035" t="s">
        <v>38</v>
      </c>
      <c r="C1035" t="s">
        <v>39</v>
      </c>
      <c r="D1035" t="s">
        <v>104</v>
      </c>
      <c r="E1035" t="s">
        <v>494</v>
      </c>
      <c r="F1035" t="s">
        <v>120</v>
      </c>
      <c r="G1035">
        <v>6.7443633819610671</v>
      </c>
    </row>
    <row r="1036" spans="2:7" x14ac:dyDescent="0.25">
      <c r="B1036" t="s">
        <v>38</v>
      </c>
      <c r="C1036" t="s">
        <v>39</v>
      </c>
      <c r="D1036" t="s">
        <v>104</v>
      </c>
      <c r="E1036" t="s">
        <v>495</v>
      </c>
      <c r="F1036" t="s">
        <v>120</v>
      </c>
      <c r="G1036">
        <v>6.8881177495841373</v>
      </c>
    </row>
    <row r="1037" spans="2:7" x14ac:dyDescent="0.25">
      <c r="B1037" t="s">
        <v>40</v>
      </c>
      <c r="C1037" t="s">
        <v>41</v>
      </c>
      <c r="D1037" t="s">
        <v>104</v>
      </c>
      <c r="E1037" t="s">
        <v>490</v>
      </c>
      <c r="F1037" t="s">
        <v>120</v>
      </c>
      <c r="G1037">
        <v>110.21280022840807</v>
      </c>
    </row>
    <row r="1038" spans="2:7" x14ac:dyDescent="0.25">
      <c r="B1038" t="s">
        <v>40</v>
      </c>
      <c r="C1038" t="s">
        <v>41</v>
      </c>
      <c r="D1038" t="s">
        <v>104</v>
      </c>
      <c r="E1038" t="s">
        <v>491</v>
      </c>
      <c r="F1038" t="s">
        <v>120</v>
      </c>
      <c r="G1038">
        <v>112.83410829053722</v>
      </c>
    </row>
    <row r="1039" spans="2:7" x14ac:dyDescent="0.25">
      <c r="B1039" t="s">
        <v>40</v>
      </c>
      <c r="C1039" t="s">
        <v>41</v>
      </c>
      <c r="D1039" t="s">
        <v>104</v>
      </c>
      <c r="E1039" t="s">
        <v>492</v>
      </c>
      <c r="F1039" t="s">
        <v>120</v>
      </c>
      <c r="G1039">
        <v>115.39957900800071</v>
      </c>
    </row>
    <row r="1040" spans="2:7" x14ac:dyDescent="0.25">
      <c r="B1040" t="s">
        <v>40</v>
      </c>
      <c r="C1040" t="s">
        <v>41</v>
      </c>
      <c r="D1040" t="s">
        <v>104</v>
      </c>
      <c r="E1040" t="s">
        <v>493</v>
      </c>
      <c r="F1040" t="s">
        <v>120</v>
      </c>
      <c r="G1040">
        <v>118.00083985468034</v>
      </c>
    </row>
    <row r="1041" spans="2:7" x14ac:dyDescent="0.25">
      <c r="B1041" t="s">
        <v>40</v>
      </c>
      <c r="C1041" t="s">
        <v>41</v>
      </c>
      <c r="D1041" t="s">
        <v>104</v>
      </c>
      <c r="E1041" t="s">
        <v>494</v>
      </c>
      <c r="F1041" t="s">
        <v>120</v>
      </c>
      <c r="G1041">
        <v>120.69600302301156</v>
      </c>
    </row>
    <row r="1042" spans="2:7" x14ac:dyDescent="0.25">
      <c r="B1042" t="s">
        <v>40</v>
      </c>
      <c r="C1042" t="s">
        <v>41</v>
      </c>
      <c r="D1042" t="s">
        <v>104</v>
      </c>
      <c r="E1042" t="s">
        <v>495</v>
      </c>
      <c r="F1042" t="s">
        <v>120</v>
      </c>
      <c r="G1042">
        <v>123.26860722693274</v>
      </c>
    </row>
    <row r="1043" spans="2:7" x14ac:dyDescent="0.25">
      <c r="B1043" t="s">
        <v>30</v>
      </c>
      <c r="C1043" t="s">
        <v>31</v>
      </c>
      <c r="D1043" t="s">
        <v>104</v>
      </c>
      <c r="E1043" t="s">
        <v>490</v>
      </c>
      <c r="F1043" t="s">
        <v>120</v>
      </c>
      <c r="G1043">
        <v>3459.3219089154127</v>
      </c>
    </row>
    <row r="1044" spans="2:7" x14ac:dyDescent="0.25">
      <c r="B1044" t="s">
        <v>30</v>
      </c>
      <c r="C1044" t="s">
        <v>31</v>
      </c>
      <c r="D1044" t="s">
        <v>104</v>
      </c>
      <c r="E1044" t="s">
        <v>491</v>
      </c>
      <c r="F1044" t="s">
        <v>120</v>
      </c>
      <c r="G1044">
        <v>3541.5986353078765</v>
      </c>
    </row>
    <row r="1045" spans="2:7" x14ac:dyDescent="0.25">
      <c r="B1045" t="s">
        <v>30</v>
      </c>
      <c r="C1045" t="s">
        <v>31</v>
      </c>
      <c r="D1045" t="s">
        <v>104</v>
      </c>
      <c r="E1045" t="s">
        <v>492</v>
      </c>
      <c r="F1045" t="s">
        <v>120</v>
      </c>
      <c r="G1045">
        <v>3622.122758106771</v>
      </c>
    </row>
    <row r="1046" spans="2:7" x14ac:dyDescent="0.25">
      <c r="B1046" t="s">
        <v>30</v>
      </c>
      <c r="C1046" t="s">
        <v>31</v>
      </c>
      <c r="D1046" t="s">
        <v>104</v>
      </c>
      <c r="E1046" t="s">
        <v>493</v>
      </c>
      <c r="F1046" t="s">
        <v>120</v>
      </c>
      <c r="G1046">
        <v>3703.7702493153583</v>
      </c>
    </row>
    <row r="1047" spans="2:7" x14ac:dyDescent="0.25">
      <c r="B1047" t="s">
        <v>30</v>
      </c>
      <c r="C1047" t="s">
        <v>31</v>
      </c>
      <c r="D1047" t="s">
        <v>104</v>
      </c>
      <c r="E1047" t="s">
        <v>494</v>
      </c>
      <c r="F1047" t="s">
        <v>120</v>
      </c>
      <c r="G1047">
        <v>3788.3651146757147</v>
      </c>
    </row>
    <row r="1048" spans="2:7" x14ac:dyDescent="0.25">
      <c r="B1048" t="s">
        <v>30</v>
      </c>
      <c r="C1048" t="s">
        <v>31</v>
      </c>
      <c r="D1048" t="s">
        <v>104</v>
      </c>
      <c r="E1048" t="s">
        <v>495</v>
      </c>
      <c r="F1048" t="s">
        <v>120</v>
      </c>
      <c r="G1048">
        <v>3869.1131409226568</v>
      </c>
    </row>
    <row r="1049" spans="2:7" x14ac:dyDescent="0.25">
      <c r="B1049" t="s">
        <v>36</v>
      </c>
      <c r="C1049" t="s">
        <v>37</v>
      </c>
      <c r="D1049" t="s">
        <v>104</v>
      </c>
      <c r="E1049" t="s">
        <v>490</v>
      </c>
      <c r="F1049" t="s">
        <v>120</v>
      </c>
      <c r="G1049">
        <v>2388.3716836458862</v>
      </c>
    </row>
    <row r="1050" spans="2:7" x14ac:dyDescent="0.25">
      <c r="B1050" t="s">
        <v>36</v>
      </c>
      <c r="C1050" t="s">
        <v>37</v>
      </c>
      <c r="D1050" t="s">
        <v>104</v>
      </c>
      <c r="E1050" t="s">
        <v>491</v>
      </c>
      <c r="F1050" t="s">
        <v>120</v>
      </c>
      <c r="G1050">
        <v>2445.1768635952858</v>
      </c>
    </row>
    <row r="1051" spans="2:7" x14ac:dyDescent="0.25">
      <c r="B1051" t="s">
        <v>36</v>
      </c>
      <c r="C1051" t="s">
        <v>37</v>
      </c>
      <c r="D1051" t="s">
        <v>104</v>
      </c>
      <c r="E1051" t="s">
        <v>492</v>
      </c>
      <c r="F1051" t="s">
        <v>120</v>
      </c>
      <c r="G1051">
        <v>2500.7720177344972</v>
      </c>
    </row>
    <row r="1052" spans="2:7" x14ac:dyDescent="0.25">
      <c r="B1052" t="s">
        <v>36</v>
      </c>
      <c r="C1052" t="s">
        <v>37</v>
      </c>
      <c r="D1052" t="s">
        <v>104</v>
      </c>
      <c r="E1052" t="s">
        <v>493</v>
      </c>
      <c r="F1052" t="s">
        <v>120</v>
      </c>
      <c r="G1052">
        <v>2557.142763556315</v>
      </c>
    </row>
    <row r="1053" spans="2:7" x14ac:dyDescent="0.25">
      <c r="B1053" t="s">
        <v>36</v>
      </c>
      <c r="C1053" t="s">
        <v>37</v>
      </c>
      <c r="D1053" t="s">
        <v>104</v>
      </c>
      <c r="E1053" t="s">
        <v>494</v>
      </c>
      <c r="F1053" t="s">
        <v>120</v>
      </c>
      <c r="G1053">
        <v>2615.5484240667756</v>
      </c>
    </row>
    <row r="1054" spans="2:7" x14ac:dyDescent="0.25">
      <c r="B1054" t="s">
        <v>36</v>
      </c>
      <c r="C1054" t="s">
        <v>37</v>
      </c>
      <c r="D1054" t="s">
        <v>104</v>
      </c>
      <c r="E1054" t="s">
        <v>495</v>
      </c>
      <c r="F1054" t="s">
        <v>120</v>
      </c>
      <c r="G1054">
        <v>2671.2981647605975</v>
      </c>
    </row>
    <row r="1055" spans="2:7" x14ac:dyDescent="0.25">
      <c r="B1055" t="s">
        <v>42</v>
      </c>
      <c r="C1055" t="s">
        <v>43</v>
      </c>
      <c r="D1055" t="s">
        <v>104</v>
      </c>
      <c r="E1055" t="s">
        <v>490</v>
      </c>
      <c r="F1055" t="s">
        <v>120</v>
      </c>
      <c r="G1055">
        <v>165.51165575628229</v>
      </c>
    </row>
    <row r="1056" spans="2:7" x14ac:dyDescent="0.25">
      <c r="B1056" t="s">
        <v>42</v>
      </c>
      <c r="C1056" t="s">
        <v>43</v>
      </c>
      <c r="D1056" t="s">
        <v>104</v>
      </c>
      <c r="E1056" t="s">
        <v>491</v>
      </c>
      <c r="F1056" t="s">
        <v>120</v>
      </c>
      <c r="G1056">
        <v>169.44819522094656</v>
      </c>
    </row>
    <row r="1057" spans="2:7" x14ac:dyDescent="0.25">
      <c r="B1057" t="s">
        <v>42</v>
      </c>
      <c r="C1057" t="s">
        <v>43</v>
      </c>
      <c r="D1057" t="s">
        <v>104</v>
      </c>
      <c r="E1057" t="s">
        <v>492</v>
      </c>
      <c r="F1057" t="s">
        <v>120</v>
      </c>
      <c r="G1057">
        <v>173.30088116451805</v>
      </c>
    </row>
    <row r="1058" spans="2:7" x14ac:dyDescent="0.25">
      <c r="B1058" t="s">
        <v>42</v>
      </c>
      <c r="C1058" t="s">
        <v>43</v>
      </c>
      <c r="D1058" t="s">
        <v>104</v>
      </c>
      <c r="E1058" t="s">
        <v>493</v>
      </c>
      <c r="F1058" t="s">
        <v>120</v>
      </c>
      <c r="G1058">
        <v>177.20731479922901</v>
      </c>
    </row>
    <row r="1059" spans="2:7" x14ac:dyDescent="0.25">
      <c r="B1059" t="s">
        <v>42</v>
      </c>
      <c r="C1059" t="s">
        <v>43</v>
      </c>
      <c r="D1059" t="s">
        <v>104</v>
      </c>
      <c r="E1059" t="s">
        <v>494</v>
      </c>
      <c r="F1059" t="s">
        <v>120</v>
      </c>
      <c r="G1059">
        <v>181.25476589020371</v>
      </c>
    </row>
    <row r="1060" spans="2:7" x14ac:dyDescent="0.25">
      <c r="B1060" t="s">
        <v>42</v>
      </c>
      <c r="C1060" t="s">
        <v>43</v>
      </c>
      <c r="D1060" t="s">
        <v>104</v>
      </c>
      <c r="E1060" t="s">
        <v>495</v>
      </c>
      <c r="F1060" t="s">
        <v>120</v>
      </c>
      <c r="G1060">
        <v>185.11816452007372</v>
      </c>
    </row>
    <row r="1061" spans="2:7" x14ac:dyDescent="0.25">
      <c r="B1061" t="s">
        <v>42</v>
      </c>
      <c r="C1061" t="s">
        <v>43</v>
      </c>
      <c r="D1061" t="s">
        <v>104</v>
      </c>
      <c r="E1061" t="s">
        <v>490</v>
      </c>
      <c r="F1061" t="s">
        <v>120</v>
      </c>
      <c r="G1061">
        <v>1.1547324820205735</v>
      </c>
    </row>
    <row r="1062" spans="2:7" x14ac:dyDescent="0.25">
      <c r="B1062" t="s">
        <v>42</v>
      </c>
      <c r="C1062" t="s">
        <v>43</v>
      </c>
      <c r="D1062" t="s">
        <v>104</v>
      </c>
      <c r="E1062" t="s">
        <v>491</v>
      </c>
      <c r="F1062" t="s">
        <v>120</v>
      </c>
      <c r="G1062">
        <v>1.1821967108438125</v>
      </c>
    </row>
    <row r="1063" spans="2:7" x14ac:dyDescent="0.25">
      <c r="B1063" t="s">
        <v>42</v>
      </c>
      <c r="C1063" t="s">
        <v>43</v>
      </c>
      <c r="D1063" t="s">
        <v>104</v>
      </c>
      <c r="E1063" t="s">
        <v>492</v>
      </c>
      <c r="F1063" t="s">
        <v>120</v>
      </c>
      <c r="G1063">
        <v>1.209075915101288</v>
      </c>
    </row>
    <row r="1064" spans="2:7" x14ac:dyDescent="0.25">
      <c r="B1064" t="s">
        <v>42</v>
      </c>
      <c r="C1064" t="s">
        <v>43</v>
      </c>
      <c r="D1064" t="s">
        <v>104</v>
      </c>
      <c r="E1064" t="s">
        <v>493</v>
      </c>
      <c r="F1064" t="s">
        <v>120</v>
      </c>
      <c r="G1064">
        <v>1.2363301032504344</v>
      </c>
    </row>
    <row r="1065" spans="2:7" x14ac:dyDescent="0.25">
      <c r="B1065" t="s">
        <v>42</v>
      </c>
      <c r="C1065" t="s">
        <v>43</v>
      </c>
      <c r="D1065" t="s">
        <v>104</v>
      </c>
      <c r="E1065" t="s">
        <v>494</v>
      </c>
      <c r="F1065" t="s">
        <v>120</v>
      </c>
      <c r="G1065">
        <v>1.2645681341176995</v>
      </c>
    </row>
    <row r="1066" spans="2:7" x14ac:dyDescent="0.25">
      <c r="B1066" t="s">
        <v>42</v>
      </c>
      <c r="C1066" t="s">
        <v>43</v>
      </c>
      <c r="D1066" t="s">
        <v>104</v>
      </c>
      <c r="E1066" t="s">
        <v>495</v>
      </c>
      <c r="F1066" t="s">
        <v>120</v>
      </c>
      <c r="G1066">
        <v>1.2915220780470253</v>
      </c>
    </row>
    <row r="1067" spans="2:7" x14ac:dyDescent="0.25">
      <c r="B1067" t="s">
        <v>44</v>
      </c>
      <c r="C1067" t="s">
        <v>45</v>
      </c>
      <c r="D1067" t="s">
        <v>104</v>
      </c>
      <c r="E1067" t="s">
        <v>490</v>
      </c>
      <c r="F1067" t="s">
        <v>120</v>
      </c>
      <c r="G1067">
        <v>1.4113397002473711</v>
      </c>
    </row>
    <row r="1068" spans="2:7" x14ac:dyDescent="0.25">
      <c r="B1068" t="s">
        <v>44</v>
      </c>
      <c r="C1068" t="s">
        <v>45</v>
      </c>
      <c r="D1068" t="s">
        <v>104</v>
      </c>
      <c r="E1068" t="s">
        <v>491</v>
      </c>
      <c r="F1068" t="s">
        <v>120</v>
      </c>
      <c r="G1068">
        <v>1.44490709103133</v>
      </c>
    </row>
    <row r="1069" spans="2:7" x14ac:dyDescent="0.25">
      <c r="B1069" t="s">
        <v>44</v>
      </c>
      <c r="C1069" t="s">
        <v>45</v>
      </c>
      <c r="D1069" t="s">
        <v>104</v>
      </c>
      <c r="E1069" t="s">
        <v>492</v>
      </c>
      <c r="F1069" t="s">
        <v>120</v>
      </c>
      <c r="G1069">
        <v>1.4777594517904669</v>
      </c>
    </row>
    <row r="1070" spans="2:7" x14ac:dyDescent="0.25">
      <c r="B1070" t="s">
        <v>44</v>
      </c>
      <c r="C1070" t="s">
        <v>45</v>
      </c>
      <c r="D1070" t="s">
        <v>104</v>
      </c>
      <c r="E1070" t="s">
        <v>493</v>
      </c>
      <c r="F1070" t="s">
        <v>120</v>
      </c>
      <c r="G1070">
        <v>1.511070126194979</v>
      </c>
    </row>
    <row r="1071" spans="2:7" x14ac:dyDescent="0.25">
      <c r="B1071" t="s">
        <v>44</v>
      </c>
      <c r="C1071" t="s">
        <v>45</v>
      </c>
      <c r="D1071" t="s">
        <v>104</v>
      </c>
      <c r="E1071" t="s">
        <v>494</v>
      </c>
      <c r="F1071" t="s">
        <v>120</v>
      </c>
      <c r="G1071">
        <v>1.5455832750327478</v>
      </c>
    </row>
    <row r="1072" spans="2:7" x14ac:dyDescent="0.25">
      <c r="B1072" t="s">
        <v>44</v>
      </c>
      <c r="C1072" t="s">
        <v>45</v>
      </c>
      <c r="D1072" t="s">
        <v>104</v>
      </c>
      <c r="E1072" t="s">
        <v>495</v>
      </c>
      <c r="F1072" t="s">
        <v>120</v>
      </c>
      <c r="G1072">
        <v>1.5785269842797014</v>
      </c>
    </row>
    <row r="1073" spans="2:7" x14ac:dyDescent="0.25">
      <c r="B1073" t="s">
        <v>44</v>
      </c>
      <c r="C1073" t="s">
        <v>45</v>
      </c>
      <c r="D1073" t="s">
        <v>104</v>
      </c>
      <c r="E1073" t="s">
        <v>490</v>
      </c>
      <c r="F1073" t="s">
        <v>120</v>
      </c>
      <c r="G1073">
        <v>600.33258704158516</v>
      </c>
    </row>
    <row r="1074" spans="2:7" x14ac:dyDescent="0.25">
      <c r="B1074" t="s">
        <v>44</v>
      </c>
      <c r="C1074" t="s">
        <v>45</v>
      </c>
      <c r="D1074" t="s">
        <v>104</v>
      </c>
      <c r="E1074" t="s">
        <v>491</v>
      </c>
      <c r="F1074" t="s">
        <v>120</v>
      </c>
      <c r="G1074">
        <v>614.61093444868914</v>
      </c>
    </row>
    <row r="1075" spans="2:7" x14ac:dyDescent="0.25">
      <c r="B1075" t="s">
        <v>44</v>
      </c>
      <c r="C1075" t="s">
        <v>45</v>
      </c>
      <c r="D1075" t="s">
        <v>104</v>
      </c>
      <c r="E1075" t="s">
        <v>492</v>
      </c>
      <c r="F1075" t="s">
        <v>120</v>
      </c>
      <c r="G1075">
        <v>628.58513408432555</v>
      </c>
    </row>
    <row r="1076" spans="2:7" x14ac:dyDescent="0.25">
      <c r="B1076" t="s">
        <v>44</v>
      </c>
      <c r="C1076" t="s">
        <v>45</v>
      </c>
      <c r="D1076" t="s">
        <v>104</v>
      </c>
      <c r="E1076" t="s">
        <v>493</v>
      </c>
      <c r="F1076" t="s">
        <v>120</v>
      </c>
      <c r="G1076">
        <v>642.75428367875395</v>
      </c>
    </row>
    <row r="1077" spans="2:7" x14ac:dyDescent="0.25">
      <c r="B1077" t="s">
        <v>44</v>
      </c>
      <c r="C1077" t="s">
        <v>45</v>
      </c>
      <c r="D1077" t="s">
        <v>104</v>
      </c>
      <c r="E1077" t="s">
        <v>494</v>
      </c>
      <c r="F1077" t="s">
        <v>120</v>
      </c>
      <c r="G1077">
        <v>657.43492217074663</v>
      </c>
    </row>
    <row r="1078" spans="2:7" x14ac:dyDescent="0.25">
      <c r="B1078" t="s">
        <v>44</v>
      </c>
      <c r="C1078" t="s">
        <v>45</v>
      </c>
      <c r="D1078" t="s">
        <v>104</v>
      </c>
      <c r="E1078" t="s">
        <v>495</v>
      </c>
      <c r="F1078" t="s">
        <v>120</v>
      </c>
      <c r="G1078">
        <v>671.44797813133721</v>
      </c>
    </row>
    <row r="1079" spans="2:7" x14ac:dyDescent="0.25">
      <c r="B1079" t="s">
        <v>44</v>
      </c>
      <c r="C1079" t="s">
        <v>45</v>
      </c>
      <c r="D1079" t="s">
        <v>104</v>
      </c>
      <c r="E1079" t="s">
        <v>490</v>
      </c>
      <c r="F1079" t="s">
        <v>120</v>
      </c>
      <c r="G1079">
        <v>125.737536931129</v>
      </c>
    </row>
    <row r="1080" spans="2:7" x14ac:dyDescent="0.25">
      <c r="B1080" t="s">
        <v>44</v>
      </c>
      <c r="C1080" t="s">
        <v>45</v>
      </c>
      <c r="D1080" t="s">
        <v>104</v>
      </c>
      <c r="E1080" t="s">
        <v>491</v>
      </c>
      <c r="F1080" t="s">
        <v>120</v>
      </c>
      <c r="G1080">
        <v>128.72808629188171</v>
      </c>
    </row>
    <row r="1081" spans="2:7" x14ac:dyDescent="0.25">
      <c r="B1081" t="s">
        <v>44</v>
      </c>
      <c r="C1081" t="s">
        <v>45</v>
      </c>
      <c r="D1081" t="s">
        <v>104</v>
      </c>
      <c r="E1081" t="s">
        <v>492</v>
      </c>
      <c r="F1081" t="s">
        <v>120</v>
      </c>
      <c r="G1081">
        <v>131.65493297769569</v>
      </c>
    </row>
    <row r="1082" spans="2:7" x14ac:dyDescent="0.25">
      <c r="B1082" t="s">
        <v>44</v>
      </c>
      <c r="C1082" t="s">
        <v>45</v>
      </c>
      <c r="D1082" t="s">
        <v>104</v>
      </c>
      <c r="E1082" t="s">
        <v>493</v>
      </c>
      <c r="F1082" t="s">
        <v>120</v>
      </c>
      <c r="G1082">
        <v>134.62261124282495</v>
      </c>
    </row>
    <row r="1083" spans="2:7" x14ac:dyDescent="0.25">
      <c r="B1083" t="s">
        <v>44</v>
      </c>
      <c r="C1083" t="s">
        <v>45</v>
      </c>
      <c r="D1083" t="s">
        <v>104</v>
      </c>
      <c r="E1083" t="s">
        <v>494</v>
      </c>
      <c r="F1083" t="s">
        <v>120</v>
      </c>
      <c r="G1083">
        <v>137.69741904837161</v>
      </c>
    </row>
    <row r="1084" spans="2:7" x14ac:dyDescent="0.25">
      <c r="B1084" t="s">
        <v>44</v>
      </c>
      <c r="C1084" t="s">
        <v>45</v>
      </c>
      <c r="D1084" t="s">
        <v>104</v>
      </c>
      <c r="E1084" t="s">
        <v>495</v>
      </c>
      <c r="F1084" t="s">
        <v>120</v>
      </c>
      <c r="G1084">
        <v>140.6324040540093</v>
      </c>
    </row>
    <row r="1085" spans="2:7" x14ac:dyDescent="0.25">
      <c r="B1085" t="s">
        <v>44</v>
      </c>
      <c r="C1085" t="s">
        <v>45</v>
      </c>
      <c r="D1085" t="s">
        <v>104</v>
      </c>
      <c r="E1085" t="s">
        <v>490</v>
      </c>
      <c r="F1085" t="s">
        <v>120</v>
      </c>
      <c r="G1085">
        <v>3.5925010551751164</v>
      </c>
    </row>
    <row r="1086" spans="2:7" x14ac:dyDescent="0.25">
      <c r="B1086" t="s">
        <v>44</v>
      </c>
      <c r="C1086" t="s">
        <v>45</v>
      </c>
      <c r="D1086" t="s">
        <v>104</v>
      </c>
      <c r="E1086" t="s">
        <v>491</v>
      </c>
      <c r="F1086" t="s">
        <v>120</v>
      </c>
      <c r="G1086">
        <v>3.6779453226251935</v>
      </c>
    </row>
    <row r="1087" spans="2:7" x14ac:dyDescent="0.25">
      <c r="B1087" t="s">
        <v>44</v>
      </c>
      <c r="C1087" t="s">
        <v>45</v>
      </c>
      <c r="D1087" t="s">
        <v>104</v>
      </c>
      <c r="E1087" t="s">
        <v>492</v>
      </c>
      <c r="F1087" t="s">
        <v>120</v>
      </c>
      <c r="G1087">
        <v>3.7615695136484506</v>
      </c>
    </row>
    <row r="1088" spans="2:7" x14ac:dyDescent="0.25">
      <c r="B1088" t="s">
        <v>44</v>
      </c>
      <c r="C1088" t="s">
        <v>45</v>
      </c>
      <c r="D1088" t="s">
        <v>104</v>
      </c>
      <c r="E1088" t="s">
        <v>493</v>
      </c>
      <c r="F1088" t="s">
        <v>120</v>
      </c>
      <c r="G1088">
        <v>3.846360321223572</v>
      </c>
    </row>
    <row r="1089" spans="2:7" x14ac:dyDescent="0.25">
      <c r="B1089" t="s">
        <v>44</v>
      </c>
      <c r="C1089" t="s">
        <v>45</v>
      </c>
      <c r="D1089" t="s">
        <v>104</v>
      </c>
      <c r="E1089" t="s">
        <v>494</v>
      </c>
      <c r="F1089" t="s">
        <v>120</v>
      </c>
      <c r="G1089">
        <v>3.93421197281062</v>
      </c>
    </row>
    <row r="1090" spans="2:7" x14ac:dyDescent="0.25">
      <c r="B1090" t="s">
        <v>44</v>
      </c>
      <c r="C1090" t="s">
        <v>45</v>
      </c>
      <c r="D1090" t="s">
        <v>104</v>
      </c>
      <c r="E1090" t="s">
        <v>495</v>
      </c>
      <c r="F1090" t="s">
        <v>120</v>
      </c>
      <c r="G1090">
        <v>4.0180686872574105</v>
      </c>
    </row>
    <row r="1091" spans="2:7" x14ac:dyDescent="0.25">
      <c r="B1091" t="s">
        <v>44</v>
      </c>
      <c r="C1091" t="s">
        <v>45</v>
      </c>
      <c r="D1091" t="s">
        <v>104</v>
      </c>
      <c r="E1091" t="s">
        <v>490</v>
      </c>
      <c r="F1091" t="s">
        <v>120</v>
      </c>
      <c r="G1091">
        <v>6.1585732374430613</v>
      </c>
    </row>
    <row r="1092" spans="2:7" x14ac:dyDescent="0.25">
      <c r="B1092" t="s">
        <v>44</v>
      </c>
      <c r="C1092" t="s">
        <v>45</v>
      </c>
      <c r="D1092" t="s">
        <v>104</v>
      </c>
      <c r="E1092" t="s">
        <v>491</v>
      </c>
      <c r="F1092" t="s">
        <v>120</v>
      </c>
      <c r="G1092">
        <v>6.3050491245003366</v>
      </c>
    </row>
    <row r="1093" spans="2:7" x14ac:dyDescent="0.25">
      <c r="B1093" t="s">
        <v>44</v>
      </c>
      <c r="C1093" t="s">
        <v>45</v>
      </c>
      <c r="D1093" t="s">
        <v>104</v>
      </c>
      <c r="E1093" t="s">
        <v>492</v>
      </c>
      <c r="F1093" t="s">
        <v>120</v>
      </c>
      <c r="G1093">
        <v>6.4484048805402052</v>
      </c>
    </row>
    <row r="1094" spans="2:7" x14ac:dyDescent="0.25">
      <c r="B1094" t="s">
        <v>44</v>
      </c>
      <c r="C1094" t="s">
        <v>45</v>
      </c>
      <c r="D1094" t="s">
        <v>104</v>
      </c>
      <c r="E1094" t="s">
        <v>493</v>
      </c>
      <c r="F1094" t="s">
        <v>120</v>
      </c>
      <c r="G1094">
        <v>6.5937605506689856</v>
      </c>
    </row>
    <row r="1095" spans="2:7" x14ac:dyDescent="0.25">
      <c r="B1095" t="s">
        <v>44</v>
      </c>
      <c r="C1095" t="s">
        <v>45</v>
      </c>
      <c r="D1095" t="s">
        <v>104</v>
      </c>
      <c r="E1095" t="s">
        <v>494</v>
      </c>
      <c r="F1095" t="s">
        <v>120</v>
      </c>
      <c r="G1095">
        <v>6.7443633819610671</v>
      </c>
    </row>
    <row r="1096" spans="2:7" x14ac:dyDescent="0.25">
      <c r="B1096" t="s">
        <v>44</v>
      </c>
      <c r="C1096" t="s">
        <v>45</v>
      </c>
      <c r="D1096" t="s">
        <v>104</v>
      </c>
      <c r="E1096" t="s">
        <v>495</v>
      </c>
      <c r="F1096" t="s">
        <v>120</v>
      </c>
      <c r="G1096">
        <v>6.8881177495841373</v>
      </c>
    </row>
    <row r="1097" spans="2:7" x14ac:dyDescent="0.25">
      <c r="B1097" t="s">
        <v>44</v>
      </c>
      <c r="C1097" t="s">
        <v>45</v>
      </c>
      <c r="D1097" t="s">
        <v>104</v>
      </c>
      <c r="E1097" t="s">
        <v>490</v>
      </c>
      <c r="F1097" t="s">
        <v>120</v>
      </c>
      <c r="G1097">
        <v>6.4151804556698453</v>
      </c>
    </row>
    <row r="1098" spans="2:7" x14ac:dyDescent="0.25">
      <c r="B1098" t="s">
        <v>44</v>
      </c>
      <c r="C1098" t="s">
        <v>45</v>
      </c>
      <c r="D1098" t="s">
        <v>104</v>
      </c>
      <c r="E1098" t="s">
        <v>491</v>
      </c>
      <c r="F1098" t="s">
        <v>120</v>
      </c>
      <c r="G1098">
        <v>6.5677595046878405</v>
      </c>
    </row>
    <row r="1099" spans="2:7" x14ac:dyDescent="0.25">
      <c r="B1099" t="s">
        <v>44</v>
      </c>
      <c r="C1099" t="s">
        <v>45</v>
      </c>
      <c r="D1099" t="s">
        <v>104</v>
      </c>
      <c r="E1099" t="s">
        <v>492</v>
      </c>
      <c r="F1099" t="s">
        <v>120</v>
      </c>
      <c r="G1099">
        <v>6.7170884172293706</v>
      </c>
    </row>
    <row r="1100" spans="2:7" x14ac:dyDescent="0.25">
      <c r="B1100" t="s">
        <v>44</v>
      </c>
      <c r="C1100" t="s">
        <v>45</v>
      </c>
      <c r="D1100" t="s">
        <v>104</v>
      </c>
      <c r="E1100" t="s">
        <v>493</v>
      </c>
      <c r="F1100" t="s">
        <v>120</v>
      </c>
      <c r="G1100">
        <v>6.8685005736135167</v>
      </c>
    </row>
    <row r="1101" spans="2:7" x14ac:dyDescent="0.25">
      <c r="B1101" t="s">
        <v>44</v>
      </c>
      <c r="C1101" t="s">
        <v>45</v>
      </c>
      <c r="D1101" t="s">
        <v>104</v>
      </c>
      <c r="E1101" t="s">
        <v>494</v>
      </c>
      <c r="F1101" t="s">
        <v>120</v>
      </c>
      <c r="G1101">
        <v>7.0253785228761014</v>
      </c>
    </row>
    <row r="1102" spans="2:7" x14ac:dyDescent="0.25">
      <c r="B1102" t="s">
        <v>44</v>
      </c>
      <c r="C1102" t="s">
        <v>45</v>
      </c>
      <c r="D1102" t="s">
        <v>104</v>
      </c>
      <c r="E1102" t="s">
        <v>495</v>
      </c>
      <c r="F1102" t="s">
        <v>120</v>
      </c>
      <c r="G1102">
        <v>7.1751226558167991</v>
      </c>
    </row>
    <row r="1103" spans="2:7" x14ac:dyDescent="0.25">
      <c r="B1103" t="s">
        <v>44</v>
      </c>
      <c r="C1103" t="s">
        <v>45</v>
      </c>
      <c r="D1103" t="s">
        <v>104</v>
      </c>
      <c r="E1103" t="s">
        <v>490</v>
      </c>
      <c r="F1103" t="s">
        <v>120</v>
      </c>
      <c r="G1103">
        <v>4.1057154916287111</v>
      </c>
    </row>
    <row r="1104" spans="2:7" x14ac:dyDescent="0.25">
      <c r="B1104" t="s">
        <v>44</v>
      </c>
      <c r="C1104" t="s">
        <v>45</v>
      </c>
      <c r="D1104" t="s">
        <v>104</v>
      </c>
      <c r="E1104" t="s">
        <v>491</v>
      </c>
      <c r="F1104" t="s">
        <v>120</v>
      </c>
      <c r="G1104">
        <v>4.203366083000228</v>
      </c>
    </row>
    <row r="1105" spans="2:7" x14ac:dyDescent="0.25">
      <c r="B1105" t="s">
        <v>44</v>
      </c>
      <c r="C1105" t="s">
        <v>45</v>
      </c>
      <c r="D1105" t="s">
        <v>104</v>
      </c>
      <c r="E1105" t="s">
        <v>492</v>
      </c>
      <c r="F1105" t="s">
        <v>120</v>
      </c>
      <c r="G1105">
        <v>4.2989365870268079</v>
      </c>
    </row>
    <row r="1106" spans="2:7" x14ac:dyDescent="0.25">
      <c r="B1106" t="s">
        <v>44</v>
      </c>
      <c r="C1106" t="s">
        <v>45</v>
      </c>
      <c r="D1106" t="s">
        <v>104</v>
      </c>
      <c r="E1106" t="s">
        <v>493</v>
      </c>
      <c r="F1106" t="s">
        <v>120</v>
      </c>
      <c r="G1106">
        <v>4.3958403671126609</v>
      </c>
    </row>
    <row r="1107" spans="2:7" x14ac:dyDescent="0.25">
      <c r="B1107" t="s">
        <v>44</v>
      </c>
      <c r="C1107" t="s">
        <v>45</v>
      </c>
      <c r="D1107" t="s">
        <v>104</v>
      </c>
      <c r="E1107" t="s">
        <v>494</v>
      </c>
      <c r="F1107" t="s">
        <v>120</v>
      </c>
      <c r="G1107">
        <v>4.4962422546407161</v>
      </c>
    </row>
    <row r="1108" spans="2:7" x14ac:dyDescent="0.25">
      <c r="B1108" t="s">
        <v>44</v>
      </c>
      <c r="C1108" t="s">
        <v>45</v>
      </c>
      <c r="D1108" t="s">
        <v>104</v>
      </c>
      <c r="E1108" t="s">
        <v>495</v>
      </c>
      <c r="F1108" t="s">
        <v>120</v>
      </c>
      <c r="G1108">
        <v>4.5920784997227626</v>
      </c>
    </row>
    <row r="1109" spans="2:7" x14ac:dyDescent="0.25">
      <c r="B1109" t="s">
        <v>44</v>
      </c>
      <c r="C1109" t="s">
        <v>45</v>
      </c>
      <c r="D1109" t="s">
        <v>104</v>
      </c>
      <c r="E1109" t="s">
        <v>490</v>
      </c>
      <c r="F1109" t="s">
        <v>120</v>
      </c>
      <c r="G1109">
        <v>0</v>
      </c>
    </row>
    <row r="1110" spans="2:7" x14ac:dyDescent="0.25">
      <c r="B1110" t="s">
        <v>44</v>
      </c>
      <c r="C1110" t="s">
        <v>45</v>
      </c>
      <c r="D1110" t="s">
        <v>104</v>
      </c>
      <c r="E1110" t="s">
        <v>491</v>
      </c>
      <c r="F1110" t="s">
        <v>120</v>
      </c>
      <c r="G1110">
        <v>0</v>
      </c>
    </row>
    <row r="1111" spans="2:7" x14ac:dyDescent="0.25">
      <c r="B1111" t="s">
        <v>44</v>
      </c>
      <c r="C1111" t="s">
        <v>45</v>
      </c>
      <c r="D1111" t="s">
        <v>104</v>
      </c>
      <c r="E1111" t="s">
        <v>492</v>
      </c>
      <c r="F1111" t="s">
        <v>120</v>
      </c>
      <c r="G1111">
        <v>0</v>
      </c>
    </row>
    <row r="1112" spans="2:7" x14ac:dyDescent="0.25">
      <c r="B1112" t="s">
        <v>44</v>
      </c>
      <c r="C1112" t="s">
        <v>45</v>
      </c>
      <c r="D1112" t="s">
        <v>104</v>
      </c>
      <c r="E1112" t="s">
        <v>493</v>
      </c>
      <c r="F1112" t="s">
        <v>120</v>
      </c>
      <c r="G1112">
        <v>0</v>
      </c>
    </row>
    <row r="1113" spans="2:7" x14ac:dyDescent="0.25">
      <c r="B1113" t="s">
        <v>44</v>
      </c>
      <c r="C1113" t="s">
        <v>45</v>
      </c>
      <c r="D1113" t="s">
        <v>104</v>
      </c>
      <c r="E1113" t="s">
        <v>494</v>
      </c>
      <c r="F1113" t="s">
        <v>120</v>
      </c>
      <c r="G1113">
        <v>0</v>
      </c>
    </row>
    <row r="1114" spans="2:7" x14ac:dyDescent="0.25">
      <c r="B1114" t="s">
        <v>44</v>
      </c>
      <c r="C1114" t="s">
        <v>45</v>
      </c>
      <c r="D1114" t="s">
        <v>104</v>
      </c>
      <c r="E1114" t="s">
        <v>495</v>
      </c>
      <c r="F1114" t="s">
        <v>120</v>
      </c>
      <c r="G1114">
        <v>0</v>
      </c>
    </row>
    <row r="1115" spans="2:7" x14ac:dyDescent="0.25">
      <c r="B1115" t="s">
        <v>66</v>
      </c>
      <c r="C1115" t="s">
        <v>67</v>
      </c>
      <c r="D1115" t="s">
        <v>104</v>
      </c>
      <c r="E1115" t="s">
        <v>490</v>
      </c>
      <c r="F1115" t="s">
        <v>120</v>
      </c>
      <c r="G1115">
        <v>13.985093393360314</v>
      </c>
    </row>
    <row r="1116" spans="2:7" x14ac:dyDescent="0.25">
      <c r="B1116" t="s">
        <v>66</v>
      </c>
      <c r="C1116" t="s">
        <v>67</v>
      </c>
      <c r="D1116" t="s">
        <v>104</v>
      </c>
      <c r="E1116" t="s">
        <v>491</v>
      </c>
      <c r="F1116" t="s">
        <v>120</v>
      </c>
      <c r="G1116">
        <v>14.317715720219546</v>
      </c>
    </row>
    <row r="1117" spans="2:7" x14ac:dyDescent="0.25">
      <c r="B1117" t="s">
        <v>66</v>
      </c>
      <c r="C1117" t="s">
        <v>67</v>
      </c>
      <c r="D1117" t="s">
        <v>104</v>
      </c>
      <c r="E1117" t="s">
        <v>492</v>
      </c>
      <c r="F1117" t="s">
        <v>120</v>
      </c>
      <c r="G1117">
        <v>14.643252749560082</v>
      </c>
    </row>
    <row r="1118" spans="2:7" x14ac:dyDescent="0.25">
      <c r="B1118" t="s">
        <v>66</v>
      </c>
      <c r="C1118" t="s">
        <v>67</v>
      </c>
      <c r="D1118" t="s">
        <v>104</v>
      </c>
      <c r="E1118" t="s">
        <v>493</v>
      </c>
      <c r="F1118" t="s">
        <v>120</v>
      </c>
      <c r="G1118">
        <v>14.973331250477521</v>
      </c>
    </row>
    <row r="1119" spans="2:7" x14ac:dyDescent="0.25">
      <c r="B1119" t="s">
        <v>66</v>
      </c>
      <c r="C1119" t="s">
        <v>67</v>
      </c>
      <c r="D1119" t="s">
        <v>104</v>
      </c>
      <c r="E1119" t="s">
        <v>494</v>
      </c>
      <c r="F1119" t="s">
        <v>120</v>
      </c>
      <c r="G1119">
        <v>15.315325179869957</v>
      </c>
    </row>
    <row r="1120" spans="2:7" x14ac:dyDescent="0.25">
      <c r="B1120" t="s">
        <v>66</v>
      </c>
      <c r="C1120" t="s">
        <v>67</v>
      </c>
      <c r="D1120" t="s">
        <v>104</v>
      </c>
      <c r="E1120" t="s">
        <v>495</v>
      </c>
      <c r="F1120" t="s">
        <v>120</v>
      </c>
      <c r="G1120">
        <v>15.64176738968068</v>
      </c>
    </row>
    <row r="1121" spans="2:7" x14ac:dyDescent="0.25">
      <c r="B1121" t="s">
        <v>66</v>
      </c>
      <c r="C1121" t="s">
        <v>67</v>
      </c>
      <c r="D1121" t="s">
        <v>104</v>
      </c>
      <c r="E1121" t="s">
        <v>490</v>
      </c>
      <c r="F1121" t="s">
        <v>120</v>
      </c>
      <c r="G1121">
        <v>1.0264288729071778</v>
      </c>
    </row>
    <row r="1122" spans="2:7" x14ac:dyDescent="0.25">
      <c r="B1122" t="s">
        <v>66</v>
      </c>
      <c r="C1122" t="s">
        <v>67</v>
      </c>
      <c r="D1122" t="s">
        <v>104</v>
      </c>
      <c r="E1122" t="s">
        <v>491</v>
      </c>
      <c r="F1122" t="s">
        <v>120</v>
      </c>
      <c r="G1122">
        <v>1.050841520750057</v>
      </c>
    </row>
    <row r="1123" spans="2:7" x14ac:dyDescent="0.25">
      <c r="B1123" t="s">
        <v>66</v>
      </c>
      <c r="C1123" t="s">
        <v>67</v>
      </c>
      <c r="D1123" t="s">
        <v>104</v>
      </c>
      <c r="E1123" t="s">
        <v>492</v>
      </c>
      <c r="F1123" t="s">
        <v>120</v>
      </c>
      <c r="G1123">
        <v>1.074734146756702</v>
      </c>
    </row>
    <row r="1124" spans="2:7" x14ac:dyDescent="0.25">
      <c r="B1124" t="s">
        <v>66</v>
      </c>
      <c r="C1124" t="s">
        <v>67</v>
      </c>
      <c r="D1124" t="s">
        <v>104</v>
      </c>
      <c r="E1124" t="s">
        <v>493</v>
      </c>
      <c r="F1124" t="s">
        <v>120</v>
      </c>
      <c r="G1124">
        <v>1.0989600917781652</v>
      </c>
    </row>
    <row r="1125" spans="2:7" x14ac:dyDescent="0.25">
      <c r="B1125" t="s">
        <v>66</v>
      </c>
      <c r="C1125" t="s">
        <v>67</v>
      </c>
      <c r="D1125" t="s">
        <v>104</v>
      </c>
      <c r="E1125" t="s">
        <v>494</v>
      </c>
      <c r="F1125" t="s">
        <v>120</v>
      </c>
      <c r="G1125">
        <v>1.124060563660179</v>
      </c>
    </row>
    <row r="1126" spans="2:7" x14ac:dyDescent="0.25">
      <c r="B1126" t="s">
        <v>66</v>
      </c>
      <c r="C1126" t="s">
        <v>67</v>
      </c>
      <c r="D1126" t="s">
        <v>104</v>
      </c>
      <c r="E1126" t="s">
        <v>495</v>
      </c>
      <c r="F1126" t="s">
        <v>120</v>
      </c>
      <c r="G1126">
        <v>1.1480196249306907</v>
      </c>
    </row>
    <row r="1127" spans="2:7" x14ac:dyDescent="0.25">
      <c r="B1127" t="s">
        <v>56</v>
      </c>
      <c r="C1127" t="s">
        <v>57</v>
      </c>
      <c r="D1127" t="s">
        <v>104</v>
      </c>
      <c r="E1127" t="s">
        <v>490</v>
      </c>
      <c r="F1127" t="s">
        <v>120</v>
      </c>
      <c r="G1127">
        <v>2.5660721822679444</v>
      </c>
    </row>
    <row r="1128" spans="2:7" x14ac:dyDescent="0.25">
      <c r="B1128" t="s">
        <v>56</v>
      </c>
      <c r="C1128" t="s">
        <v>57</v>
      </c>
      <c r="D1128" t="s">
        <v>104</v>
      </c>
      <c r="E1128" t="s">
        <v>491</v>
      </c>
      <c r="F1128" t="s">
        <v>120</v>
      </c>
      <c r="G1128">
        <v>2.6271038018751427</v>
      </c>
    </row>
    <row r="1129" spans="2:7" x14ac:dyDescent="0.25">
      <c r="B1129" t="s">
        <v>56</v>
      </c>
      <c r="C1129" t="s">
        <v>57</v>
      </c>
      <c r="D1129" t="s">
        <v>104</v>
      </c>
      <c r="E1129" t="s">
        <v>492</v>
      </c>
      <c r="F1129" t="s">
        <v>120</v>
      </c>
      <c r="G1129">
        <v>2.6868353668917551</v>
      </c>
    </row>
    <row r="1130" spans="2:7" x14ac:dyDescent="0.25">
      <c r="B1130" t="s">
        <v>56</v>
      </c>
      <c r="C1130" t="s">
        <v>57</v>
      </c>
      <c r="D1130" t="s">
        <v>104</v>
      </c>
      <c r="E1130" t="s">
        <v>493</v>
      </c>
      <c r="F1130" t="s">
        <v>120</v>
      </c>
      <c r="G1130">
        <v>2.7474002294454136</v>
      </c>
    </row>
    <row r="1131" spans="2:7" x14ac:dyDescent="0.25">
      <c r="B1131" t="s">
        <v>56</v>
      </c>
      <c r="C1131" t="s">
        <v>57</v>
      </c>
      <c r="D1131" t="s">
        <v>104</v>
      </c>
      <c r="E1131" t="s">
        <v>494</v>
      </c>
      <c r="F1131" t="s">
        <v>120</v>
      </c>
      <c r="G1131">
        <v>2.8101514091504476</v>
      </c>
    </row>
    <row r="1132" spans="2:7" x14ac:dyDescent="0.25">
      <c r="B1132" t="s">
        <v>56</v>
      </c>
      <c r="C1132" t="s">
        <v>57</v>
      </c>
      <c r="D1132" t="s">
        <v>104</v>
      </c>
      <c r="E1132" t="s">
        <v>495</v>
      </c>
      <c r="F1132" t="s">
        <v>120</v>
      </c>
      <c r="G1132">
        <v>2.8700490623267267</v>
      </c>
    </row>
    <row r="1133" spans="2:7" x14ac:dyDescent="0.25">
      <c r="B1133" t="s">
        <v>68</v>
      </c>
      <c r="C1133" t="s">
        <v>69</v>
      </c>
      <c r="D1133" t="s">
        <v>104</v>
      </c>
      <c r="E1133" t="s">
        <v>490</v>
      </c>
      <c r="F1133" t="s">
        <v>120</v>
      </c>
      <c r="G1133">
        <v>2007.8231790155519</v>
      </c>
    </row>
    <row r="1134" spans="2:7" x14ac:dyDescent="0.25">
      <c r="B1134" t="s">
        <v>68</v>
      </c>
      <c r="C1134" t="s">
        <v>69</v>
      </c>
      <c r="D1134" t="s">
        <v>104</v>
      </c>
      <c r="E1134" t="s">
        <v>491</v>
      </c>
      <c r="F1134" t="s">
        <v>120</v>
      </c>
      <c r="G1134">
        <v>2055.5773697772042</v>
      </c>
    </row>
    <row r="1135" spans="2:7" x14ac:dyDescent="0.25">
      <c r="B1135" t="s">
        <v>68</v>
      </c>
      <c r="C1135" t="s">
        <v>69</v>
      </c>
      <c r="D1135" t="s">
        <v>104</v>
      </c>
      <c r="E1135" t="s">
        <v>492</v>
      </c>
      <c r="F1135" t="s">
        <v>120</v>
      </c>
      <c r="G1135">
        <v>2102.3143328244523</v>
      </c>
    </row>
    <row r="1136" spans="2:7" x14ac:dyDescent="0.25">
      <c r="B1136" t="s">
        <v>68</v>
      </c>
      <c r="C1136" t="s">
        <v>69</v>
      </c>
      <c r="D1136" t="s">
        <v>104</v>
      </c>
      <c r="E1136" t="s">
        <v>493</v>
      </c>
      <c r="F1136" t="s">
        <v>120</v>
      </c>
      <c r="G1136">
        <v>2149.7033095295624</v>
      </c>
    </row>
    <row r="1137" spans="2:7" x14ac:dyDescent="0.25">
      <c r="B1137" t="s">
        <v>68</v>
      </c>
      <c r="C1137" t="s">
        <v>69</v>
      </c>
      <c r="D1137" t="s">
        <v>104</v>
      </c>
      <c r="E1137" t="s">
        <v>494</v>
      </c>
      <c r="F1137" t="s">
        <v>120</v>
      </c>
      <c r="G1137">
        <v>2198.8029700897659</v>
      </c>
    </row>
    <row r="1138" spans="2:7" x14ac:dyDescent="0.25">
      <c r="B1138" t="s">
        <v>68</v>
      </c>
      <c r="C1138" t="s">
        <v>69</v>
      </c>
      <c r="D1138" t="s">
        <v>104</v>
      </c>
      <c r="E1138" t="s">
        <v>495</v>
      </c>
      <c r="F1138" t="s">
        <v>120</v>
      </c>
      <c r="G1138">
        <v>2245.6698888175456</v>
      </c>
    </row>
    <row r="1139" spans="2:7" x14ac:dyDescent="0.25">
      <c r="B1139" t="s">
        <v>68</v>
      </c>
      <c r="C1139" t="s">
        <v>69</v>
      </c>
      <c r="D1139" t="s">
        <v>104</v>
      </c>
      <c r="E1139" t="s">
        <v>490</v>
      </c>
      <c r="F1139" t="s">
        <v>120</v>
      </c>
      <c r="G1139">
        <v>4.1057154916287111</v>
      </c>
    </row>
    <row r="1140" spans="2:7" x14ac:dyDescent="0.25">
      <c r="B1140" t="s">
        <v>68</v>
      </c>
      <c r="C1140" t="s">
        <v>69</v>
      </c>
      <c r="D1140" t="s">
        <v>104</v>
      </c>
      <c r="E1140" t="s">
        <v>491</v>
      </c>
      <c r="F1140" t="s">
        <v>120</v>
      </c>
      <c r="G1140">
        <v>4.203366083000228</v>
      </c>
    </row>
    <row r="1141" spans="2:7" x14ac:dyDescent="0.25">
      <c r="B1141" t="s">
        <v>68</v>
      </c>
      <c r="C1141" t="s">
        <v>69</v>
      </c>
      <c r="D1141" t="s">
        <v>104</v>
      </c>
      <c r="E1141" t="s">
        <v>492</v>
      </c>
      <c r="F1141" t="s">
        <v>120</v>
      </c>
      <c r="G1141">
        <v>4.2989365870268079</v>
      </c>
    </row>
    <row r="1142" spans="2:7" x14ac:dyDescent="0.25">
      <c r="B1142" t="s">
        <v>68</v>
      </c>
      <c r="C1142" t="s">
        <v>69</v>
      </c>
      <c r="D1142" t="s">
        <v>104</v>
      </c>
      <c r="E1142" t="s">
        <v>493</v>
      </c>
      <c r="F1142" t="s">
        <v>120</v>
      </c>
      <c r="G1142">
        <v>4.3958403671126609</v>
      </c>
    </row>
    <row r="1143" spans="2:7" x14ac:dyDescent="0.25">
      <c r="B1143" t="s">
        <v>68</v>
      </c>
      <c r="C1143" t="s">
        <v>69</v>
      </c>
      <c r="D1143" t="s">
        <v>104</v>
      </c>
      <c r="E1143" t="s">
        <v>494</v>
      </c>
      <c r="F1143" t="s">
        <v>120</v>
      </c>
      <c r="G1143">
        <v>4.4962422546407161</v>
      </c>
    </row>
    <row r="1144" spans="2:7" x14ac:dyDescent="0.25">
      <c r="B1144" t="s">
        <v>68</v>
      </c>
      <c r="C1144" t="s">
        <v>69</v>
      </c>
      <c r="D1144" t="s">
        <v>104</v>
      </c>
      <c r="E1144" t="s">
        <v>495</v>
      </c>
      <c r="F1144" t="s">
        <v>120</v>
      </c>
      <c r="G1144">
        <v>4.5920784997227626</v>
      </c>
    </row>
    <row r="1145" spans="2:7" x14ac:dyDescent="0.25">
      <c r="B1145" t="s">
        <v>68</v>
      </c>
      <c r="C1145" t="s">
        <v>69</v>
      </c>
      <c r="D1145" t="s">
        <v>104</v>
      </c>
      <c r="E1145" t="s">
        <v>490</v>
      </c>
      <c r="F1145" t="s">
        <v>120</v>
      </c>
      <c r="G1145">
        <v>330.76670429433761</v>
      </c>
    </row>
    <row r="1146" spans="2:7" x14ac:dyDescent="0.25">
      <c r="B1146" t="s">
        <v>68</v>
      </c>
      <c r="C1146" t="s">
        <v>69</v>
      </c>
      <c r="D1146" t="s">
        <v>104</v>
      </c>
      <c r="E1146" t="s">
        <v>491</v>
      </c>
      <c r="F1146" t="s">
        <v>120</v>
      </c>
      <c r="G1146">
        <v>338.63368006170543</v>
      </c>
    </row>
    <row r="1147" spans="2:7" x14ac:dyDescent="0.25">
      <c r="B1147" t="s">
        <v>68</v>
      </c>
      <c r="C1147" t="s">
        <v>69</v>
      </c>
      <c r="D1147" t="s">
        <v>104</v>
      </c>
      <c r="E1147" t="s">
        <v>492</v>
      </c>
      <c r="F1147" t="s">
        <v>120</v>
      </c>
      <c r="G1147">
        <v>346.33307879234673</v>
      </c>
    </row>
    <row r="1148" spans="2:7" x14ac:dyDescent="0.25">
      <c r="B1148" t="s">
        <v>68</v>
      </c>
      <c r="C1148" t="s">
        <v>69</v>
      </c>
      <c r="D1148" t="s">
        <v>104</v>
      </c>
      <c r="E1148" t="s">
        <v>493</v>
      </c>
      <c r="F1148" t="s">
        <v>120</v>
      </c>
      <c r="G1148">
        <v>354.13988957551334</v>
      </c>
    </row>
    <row r="1149" spans="2:7" x14ac:dyDescent="0.25">
      <c r="B1149" t="s">
        <v>68</v>
      </c>
      <c r="C1149" t="s">
        <v>69</v>
      </c>
      <c r="D1149" t="s">
        <v>104</v>
      </c>
      <c r="E1149" t="s">
        <v>494</v>
      </c>
      <c r="F1149" t="s">
        <v>120</v>
      </c>
      <c r="G1149">
        <v>362.22851663949223</v>
      </c>
    </row>
    <row r="1150" spans="2:7" x14ac:dyDescent="0.25">
      <c r="B1150" t="s">
        <v>68</v>
      </c>
      <c r="C1150" t="s">
        <v>69</v>
      </c>
      <c r="D1150" t="s">
        <v>104</v>
      </c>
      <c r="E1150" t="s">
        <v>495</v>
      </c>
      <c r="F1150" t="s">
        <v>120</v>
      </c>
      <c r="G1150">
        <v>369.94932413391462</v>
      </c>
    </row>
    <row r="1151" spans="2:7" x14ac:dyDescent="0.25">
      <c r="B1151" t="s">
        <v>68</v>
      </c>
      <c r="C1151" t="s">
        <v>69</v>
      </c>
      <c r="D1151" t="s">
        <v>104</v>
      </c>
      <c r="E1151" t="s">
        <v>490</v>
      </c>
      <c r="F1151" t="s">
        <v>120</v>
      </c>
      <c r="G1151">
        <v>107.64672804614014</v>
      </c>
    </row>
    <row r="1152" spans="2:7" x14ac:dyDescent="0.25">
      <c r="B1152" t="s">
        <v>68</v>
      </c>
      <c r="C1152" t="s">
        <v>69</v>
      </c>
      <c r="D1152" t="s">
        <v>104</v>
      </c>
      <c r="E1152" t="s">
        <v>491</v>
      </c>
      <c r="F1152" t="s">
        <v>120</v>
      </c>
      <c r="G1152">
        <v>110.20700448866211</v>
      </c>
    </row>
    <row r="1153" spans="2:7" x14ac:dyDescent="0.25">
      <c r="B1153" t="s">
        <v>68</v>
      </c>
      <c r="C1153" t="s">
        <v>69</v>
      </c>
      <c r="D1153" t="s">
        <v>104</v>
      </c>
      <c r="E1153" t="s">
        <v>492</v>
      </c>
      <c r="F1153" t="s">
        <v>120</v>
      </c>
      <c r="G1153">
        <v>112.71274364110899</v>
      </c>
    </row>
    <row r="1154" spans="2:7" x14ac:dyDescent="0.25">
      <c r="B1154" t="s">
        <v>68</v>
      </c>
      <c r="C1154" t="s">
        <v>69</v>
      </c>
      <c r="D1154" t="s">
        <v>104</v>
      </c>
      <c r="E1154" t="s">
        <v>493</v>
      </c>
      <c r="F1154" t="s">
        <v>120</v>
      </c>
      <c r="G1154">
        <v>115.25343962523495</v>
      </c>
    </row>
    <row r="1155" spans="2:7" x14ac:dyDescent="0.25">
      <c r="B1155" t="s">
        <v>68</v>
      </c>
      <c r="C1155" t="s">
        <v>69</v>
      </c>
      <c r="D1155" t="s">
        <v>104</v>
      </c>
      <c r="E1155" t="s">
        <v>494</v>
      </c>
      <c r="F1155" t="s">
        <v>120</v>
      </c>
      <c r="G1155">
        <v>117.88585161386113</v>
      </c>
    </row>
    <row r="1156" spans="2:7" x14ac:dyDescent="0.25">
      <c r="B1156" t="s">
        <v>68</v>
      </c>
      <c r="C1156" t="s">
        <v>69</v>
      </c>
      <c r="D1156" t="s">
        <v>104</v>
      </c>
      <c r="E1156" t="s">
        <v>495</v>
      </c>
      <c r="F1156" t="s">
        <v>120</v>
      </c>
      <c r="G1156">
        <v>120.39855816460604</v>
      </c>
    </row>
    <row r="1157" spans="2:7" x14ac:dyDescent="0.25">
      <c r="B1157" t="s">
        <v>68</v>
      </c>
      <c r="C1157" t="s">
        <v>69</v>
      </c>
      <c r="D1157" t="s">
        <v>104</v>
      </c>
      <c r="E1157" t="s">
        <v>490</v>
      </c>
      <c r="F1157" t="s">
        <v>120</v>
      </c>
      <c r="G1157">
        <v>133.82066430527311</v>
      </c>
    </row>
    <row r="1158" spans="2:7" x14ac:dyDescent="0.25">
      <c r="B1158" t="s">
        <v>68</v>
      </c>
      <c r="C1158" t="s">
        <v>69</v>
      </c>
      <c r="D1158" t="s">
        <v>104</v>
      </c>
      <c r="E1158" t="s">
        <v>491</v>
      </c>
      <c r="F1158" t="s">
        <v>120</v>
      </c>
      <c r="G1158">
        <v>137.0034632677885</v>
      </c>
    </row>
    <row r="1159" spans="2:7" x14ac:dyDescent="0.25">
      <c r="B1159" t="s">
        <v>68</v>
      </c>
      <c r="C1159" t="s">
        <v>69</v>
      </c>
      <c r="D1159" t="s">
        <v>104</v>
      </c>
      <c r="E1159" t="s">
        <v>492</v>
      </c>
      <c r="F1159" t="s">
        <v>120</v>
      </c>
      <c r="G1159">
        <v>140.11846438340481</v>
      </c>
    </row>
    <row r="1160" spans="2:7" x14ac:dyDescent="0.25">
      <c r="B1160" t="s">
        <v>68</v>
      </c>
      <c r="C1160" t="s">
        <v>69</v>
      </c>
      <c r="D1160" t="s">
        <v>104</v>
      </c>
      <c r="E1160" t="s">
        <v>493</v>
      </c>
      <c r="F1160" t="s">
        <v>120</v>
      </c>
      <c r="G1160">
        <v>143.27692196557808</v>
      </c>
    </row>
    <row r="1161" spans="2:7" x14ac:dyDescent="0.25">
      <c r="B1161" t="s">
        <v>68</v>
      </c>
      <c r="C1161" t="s">
        <v>69</v>
      </c>
      <c r="D1161" t="s">
        <v>104</v>
      </c>
      <c r="E1161" t="s">
        <v>494</v>
      </c>
      <c r="F1161" t="s">
        <v>120</v>
      </c>
      <c r="G1161">
        <v>146.54939598719562</v>
      </c>
    </row>
    <row r="1162" spans="2:7" x14ac:dyDescent="0.25">
      <c r="B1162" t="s">
        <v>68</v>
      </c>
      <c r="C1162" t="s">
        <v>69</v>
      </c>
      <c r="D1162" t="s">
        <v>104</v>
      </c>
      <c r="E1162" t="s">
        <v>495</v>
      </c>
      <c r="F1162" t="s">
        <v>120</v>
      </c>
      <c r="G1162">
        <v>149.67305860033858</v>
      </c>
    </row>
    <row r="1163" spans="2:7" x14ac:dyDescent="0.25">
      <c r="B1163" t="s">
        <v>68</v>
      </c>
      <c r="C1163" t="s">
        <v>69</v>
      </c>
      <c r="D1163" t="s">
        <v>104</v>
      </c>
      <c r="E1163" t="s">
        <v>490</v>
      </c>
      <c r="F1163" t="s">
        <v>120</v>
      </c>
      <c r="G1163">
        <v>89.042704724697472</v>
      </c>
    </row>
    <row r="1164" spans="2:7" x14ac:dyDescent="0.25">
      <c r="B1164" t="s">
        <v>68</v>
      </c>
      <c r="C1164" t="s">
        <v>69</v>
      </c>
      <c r="D1164" t="s">
        <v>104</v>
      </c>
      <c r="E1164" t="s">
        <v>491</v>
      </c>
      <c r="F1164" t="s">
        <v>120</v>
      </c>
      <c r="G1164">
        <v>91.160501925067237</v>
      </c>
    </row>
    <row r="1165" spans="2:7" x14ac:dyDescent="0.25">
      <c r="B1165" t="s">
        <v>68</v>
      </c>
      <c r="C1165" t="s">
        <v>69</v>
      </c>
      <c r="D1165" t="s">
        <v>104</v>
      </c>
      <c r="E1165" t="s">
        <v>492</v>
      </c>
      <c r="F1165" t="s">
        <v>120</v>
      </c>
      <c r="G1165">
        <v>93.233187231143674</v>
      </c>
    </row>
    <row r="1166" spans="2:7" x14ac:dyDescent="0.25">
      <c r="B1166" t="s">
        <v>68</v>
      </c>
      <c r="C1166" t="s">
        <v>69</v>
      </c>
      <c r="D1166" t="s">
        <v>104</v>
      </c>
      <c r="E1166" t="s">
        <v>493</v>
      </c>
      <c r="F1166" t="s">
        <v>120</v>
      </c>
      <c r="G1166">
        <v>95.334787961755623</v>
      </c>
    </row>
    <row r="1167" spans="2:7" x14ac:dyDescent="0.25">
      <c r="B1167" t="s">
        <v>68</v>
      </c>
      <c r="C1167" t="s">
        <v>69</v>
      </c>
      <c r="D1167" t="s">
        <v>104</v>
      </c>
      <c r="E1167" t="s">
        <v>494</v>
      </c>
      <c r="F1167" t="s">
        <v>120</v>
      </c>
      <c r="G1167">
        <v>97.51225389752031</v>
      </c>
    </row>
    <row r="1168" spans="2:7" x14ac:dyDescent="0.25">
      <c r="B1168" t="s">
        <v>68</v>
      </c>
      <c r="C1168" t="s">
        <v>69</v>
      </c>
      <c r="D1168" t="s">
        <v>104</v>
      </c>
      <c r="E1168" t="s">
        <v>495</v>
      </c>
      <c r="F1168" t="s">
        <v>120</v>
      </c>
      <c r="G1168">
        <v>99.590702462737184</v>
      </c>
    </row>
    <row r="1169" spans="2:7" x14ac:dyDescent="0.25">
      <c r="B1169" t="s">
        <v>68</v>
      </c>
      <c r="C1169" t="s">
        <v>69</v>
      </c>
      <c r="D1169" t="s">
        <v>104</v>
      </c>
      <c r="E1169" t="s">
        <v>490</v>
      </c>
      <c r="F1169" t="s">
        <v>120</v>
      </c>
      <c r="G1169">
        <v>11.419021211092339</v>
      </c>
    </row>
    <row r="1170" spans="2:7" x14ac:dyDescent="0.25">
      <c r="B1170" t="s">
        <v>68</v>
      </c>
      <c r="C1170" t="s">
        <v>69</v>
      </c>
      <c r="D1170" t="s">
        <v>104</v>
      </c>
      <c r="E1170" t="s">
        <v>491</v>
      </c>
      <c r="F1170" t="s">
        <v>120</v>
      </c>
      <c r="G1170">
        <v>11.69061191834437</v>
      </c>
    </row>
    <row r="1171" spans="2:7" x14ac:dyDescent="0.25">
      <c r="B1171" t="s">
        <v>68</v>
      </c>
      <c r="C1171" t="s">
        <v>69</v>
      </c>
      <c r="D1171" t="s">
        <v>104</v>
      </c>
      <c r="E1171" t="s">
        <v>492</v>
      </c>
      <c r="F1171" t="s">
        <v>120</v>
      </c>
      <c r="G1171">
        <v>11.956417382668294</v>
      </c>
    </row>
    <row r="1172" spans="2:7" x14ac:dyDescent="0.25">
      <c r="B1172" t="s">
        <v>68</v>
      </c>
      <c r="C1172" t="s">
        <v>69</v>
      </c>
      <c r="D1172" t="s">
        <v>104</v>
      </c>
      <c r="E1172" t="s">
        <v>493</v>
      </c>
      <c r="F1172" t="s">
        <v>120</v>
      </c>
      <c r="G1172">
        <v>12.225931021032073</v>
      </c>
    </row>
    <row r="1173" spans="2:7" x14ac:dyDescent="0.25">
      <c r="B1173" t="s">
        <v>68</v>
      </c>
      <c r="C1173" t="s">
        <v>69</v>
      </c>
      <c r="D1173" t="s">
        <v>104</v>
      </c>
      <c r="E1173" t="s">
        <v>494</v>
      </c>
      <c r="F1173" t="s">
        <v>120</v>
      </c>
      <c r="G1173">
        <v>12.505173770719475</v>
      </c>
    </row>
    <row r="1174" spans="2:7" x14ac:dyDescent="0.25">
      <c r="B1174" t="s">
        <v>68</v>
      </c>
      <c r="C1174" t="s">
        <v>69</v>
      </c>
      <c r="D1174" t="s">
        <v>104</v>
      </c>
      <c r="E1174" t="s">
        <v>495</v>
      </c>
      <c r="F1174" t="s">
        <v>120</v>
      </c>
      <c r="G1174">
        <v>12.771718327353918</v>
      </c>
    </row>
    <row r="1175" spans="2:7" x14ac:dyDescent="0.25">
      <c r="B1175" t="s">
        <v>68</v>
      </c>
      <c r="C1175" t="s">
        <v>69</v>
      </c>
      <c r="D1175" t="s">
        <v>104</v>
      </c>
      <c r="E1175" t="s">
        <v>490</v>
      </c>
      <c r="F1175" t="s">
        <v>120</v>
      </c>
      <c r="G1175">
        <v>1.0264288729071778</v>
      </c>
    </row>
    <row r="1176" spans="2:7" x14ac:dyDescent="0.25">
      <c r="B1176" t="s">
        <v>68</v>
      </c>
      <c r="C1176" t="s">
        <v>69</v>
      </c>
      <c r="D1176" t="s">
        <v>104</v>
      </c>
      <c r="E1176" t="s">
        <v>491</v>
      </c>
      <c r="F1176" t="s">
        <v>120</v>
      </c>
      <c r="G1176">
        <v>1.050841520750057</v>
      </c>
    </row>
    <row r="1177" spans="2:7" x14ac:dyDescent="0.25">
      <c r="B1177" t="s">
        <v>68</v>
      </c>
      <c r="C1177" t="s">
        <v>69</v>
      </c>
      <c r="D1177" t="s">
        <v>104</v>
      </c>
      <c r="E1177" t="s">
        <v>492</v>
      </c>
      <c r="F1177" t="s">
        <v>120</v>
      </c>
      <c r="G1177">
        <v>1.074734146756702</v>
      </c>
    </row>
    <row r="1178" spans="2:7" x14ac:dyDescent="0.25">
      <c r="B1178" t="s">
        <v>68</v>
      </c>
      <c r="C1178" t="s">
        <v>69</v>
      </c>
      <c r="D1178" t="s">
        <v>104</v>
      </c>
      <c r="E1178" t="s">
        <v>493</v>
      </c>
      <c r="F1178" t="s">
        <v>120</v>
      </c>
      <c r="G1178">
        <v>1.0989600917781652</v>
      </c>
    </row>
    <row r="1179" spans="2:7" x14ac:dyDescent="0.25">
      <c r="B1179" t="s">
        <v>68</v>
      </c>
      <c r="C1179" t="s">
        <v>69</v>
      </c>
      <c r="D1179" t="s">
        <v>104</v>
      </c>
      <c r="E1179" t="s">
        <v>494</v>
      </c>
      <c r="F1179" t="s">
        <v>120</v>
      </c>
      <c r="G1179">
        <v>1.124060563660179</v>
      </c>
    </row>
    <row r="1180" spans="2:7" x14ac:dyDescent="0.25">
      <c r="B1180" t="s">
        <v>68</v>
      </c>
      <c r="C1180" t="s">
        <v>69</v>
      </c>
      <c r="D1180" t="s">
        <v>104</v>
      </c>
      <c r="E1180" t="s">
        <v>495</v>
      </c>
      <c r="F1180" t="s">
        <v>120</v>
      </c>
      <c r="G1180">
        <v>1.1480196249306907</v>
      </c>
    </row>
    <row r="1181" spans="2:7" x14ac:dyDescent="0.25">
      <c r="B1181" t="s">
        <v>68</v>
      </c>
      <c r="C1181" t="s">
        <v>69</v>
      </c>
      <c r="D1181" t="s">
        <v>104</v>
      </c>
      <c r="E1181" t="s">
        <v>490</v>
      </c>
      <c r="F1181" t="s">
        <v>120</v>
      </c>
      <c r="G1181">
        <v>3.5925010551751164</v>
      </c>
    </row>
    <row r="1182" spans="2:7" x14ac:dyDescent="0.25">
      <c r="B1182" t="s">
        <v>68</v>
      </c>
      <c r="C1182" t="s">
        <v>69</v>
      </c>
      <c r="D1182" t="s">
        <v>104</v>
      </c>
      <c r="E1182" t="s">
        <v>491</v>
      </c>
      <c r="F1182" t="s">
        <v>120</v>
      </c>
      <c r="G1182">
        <v>3.6779453226251935</v>
      </c>
    </row>
    <row r="1183" spans="2:7" x14ac:dyDescent="0.25">
      <c r="B1183" t="s">
        <v>68</v>
      </c>
      <c r="C1183" t="s">
        <v>69</v>
      </c>
      <c r="D1183" t="s">
        <v>104</v>
      </c>
      <c r="E1183" t="s">
        <v>492</v>
      </c>
      <c r="F1183" t="s">
        <v>120</v>
      </c>
      <c r="G1183">
        <v>3.7615695136484506</v>
      </c>
    </row>
    <row r="1184" spans="2:7" x14ac:dyDescent="0.25">
      <c r="B1184" t="s">
        <v>68</v>
      </c>
      <c r="C1184" t="s">
        <v>69</v>
      </c>
      <c r="D1184" t="s">
        <v>104</v>
      </c>
      <c r="E1184" t="s">
        <v>493</v>
      </c>
      <c r="F1184" t="s">
        <v>120</v>
      </c>
      <c r="G1184">
        <v>3.846360321223572</v>
      </c>
    </row>
    <row r="1185" spans="2:7" x14ac:dyDescent="0.25">
      <c r="B1185" t="s">
        <v>68</v>
      </c>
      <c r="C1185" t="s">
        <v>69</v>
      </c>
      <c r="D1185" t="s">
        <v>104</v>
      </c>
      <c r="E1185" t="s">
        <v>494</v>
      </c>
      <c r="F1185" t="s">
        <v>120</v>
      </c>
      <c r="G1185">
        <v>3.93421197281062</v>
      </c>
    </row>
    <row r="1186" spans="2:7" x14ac:dyDescent="0.25">
      <c r="B1186" t="s">
        <v>68</v>
      </c>
      <c r="C1186" t="s">
        <v>69</v>
      </c>
      <c r="D1186" t="s">
        <v>104</v>
      </c>
      <c r="E1186" t="s">
        <v>495</v>
      </c>
      <c r="F1186" t="s">
        <v>120</v>
      </c>
      <c r="G1186">
        <v>4.0180686872574105</v>
      </c>
    </row>
    <row r="1187" spans="2:7" x14ac:dyDescent="0.25">
      <c r="B1187" t="s">
        <v>68</v>
      </c>
      <c r="C1187" t="s">
        <v>69</v>
      </c>
      <c r="D1187" t="s">
        <v>104</v>
      </c>
      <c r="E1187" t="s">
        <v>490</v>
      </c>
      <c r="F1187" t="s">
        <v>120</v>
      </c>
      <c r="G1187">
        <v>1.0264288729071778</v>
      </c>
    </row>
    <row r="1188" spans="2:7" x14ac:dyDescent="0.25">
      <c r="B1188" t="s">
        <v>68</v>
      </c>
      <c r="C1188" t="s">
        <v>69</v>
      </c>
      <c r="D1188" t="s">
        <v>104</v>
      </c>
      <c r="E1188" t="s">
        <v>491</v>
      </c>
      <c r="F1188" t="s">
        <v>120</v>
      </c>
      <c r="G1188">
        <v>1.050841520750057</v>
      </c>
    </row>
    <row r="1189" spans="2:7" x14ac:dyDescent="0.25">
      <c r="B1189" t="s">
        <v>68</v>
      </c>
      <c r="C1189" t="s">
        <v>69</v>
      </c>
      <c r="D1189" t="s">
        <v>104</v>
      </c>
      <c r="E1189" t="s">
        <v>492</v>
      </c>
      <c r="F1189" t="s">
        <v>120</v>
      </c>
      <c r="G1189">
        <v>1.074734146756702</v>
      </c>
    </row>
    <row r="1190" spans="2:7" x14ac:dyDescent="0.25">
      <c r="B1190" t="s">
        <v>68</v>
      </c>
      <c r="C1190" t="s">
        <v>69</v>
      </c>
      <c r="D1190" t="s">
        <v>104</v>
      </c>
      <c r="E1190" t="s">
        <v>493</v>
      </c>
      <c r="F1190" t="s">
        <v>120</v>
      </c>
      <c r="G1190">
        <v>1.0989600917781652</v>
      </c>
    </row>
    <row r="1191" spans="2:7" x14ac:dyDescent="0.25">
      <c r="B1191" t="s">
        <v>68</v>
      </c>
      <c r="C1191" t="s">
        <v>69</v>
      </c>
      <c r="D1191" t="s">
        <v>104</v>
      </c>
      <c r="E1191" t="s">
        <v>494</v>
      </c>
      <c r="F1191" t="s">
        <v>120</v>
      </c>
      <c r="G1191">
        <v>1.124060563660179</v>
      </c>
    </row>
    <row r="1192" spans="2:7" x14ac:dyDescent="0.25">
      <c r="B1192" t="s">
        <v>68</v>
      </c>
      <c r="C1192" t="s">
        <v>69</v>
      </c>
      <c r="D1192" t="s">
        <v>104</v>
      </c>
      <c r="E1192" t="s">
        <v>495</v>
      </c>
      <c r="F1192" t="s">
        <v>120</v>
      </c>
      <c r="G1192">
        <v>1.1480196249306907</v>
      </c>
    </row>
    <row r="1193" spans="2:7" x14ac:dyDescent="0.25">
      <c r="B1193" t="s">
        <v>68</v>
      </c>
      <c r="C1193" t="s">
        <v>69</v>
      </c>
      <c r="D1193" t="s">
        <v>104</v>
      </c>
      <c r="E1193" t="s">
        <v>490</v>
      </c>
      <c r="F1193" t="s">
        <v>120</v>
      </c>
      <c r="G1193">
        <v>0</v>
      </c>
    </row>
    <row r="1194" spans="2:7" x14ac:dyDescent="0.25">
      <c r="B1194" t="s">
        <v>68</v>
      </c>
      <c r="C1194" t="s">
        <v>69</v>
      </c>
      <c r="D1194" t="s">
        <v>104</v>
      </c>
      <c r="E1194" t="s">
        <v>491</v>
      </c>
      <c r="F1194" t="s">
        <v>120</v>
      </c>
      <c r="G1194">
        <v>0</v>
      </c>
    </row>
    <row r="1195" spans="2:7" x14ac:dyDescent="0.25">
      <c r="B1195" t="s">
        <v>68</v>
      </c>
      <c r="C1195" t="s">
        <v>69</v>
      </c>
      <c r="D1195" t="s">
        <v>104</v>
      </c>
      <c r="E1195" t="s">
        <v>492</v>
      </c>
      <c r="F1195" t="s">
        <v>120</v>
      </c>
      <c r="G1195">
        <v>0</v>
      </c>
    </row>
    <row r="1196" spans="2:7" x14ac:dyDescent="0.25">
      <c r="B1196" t="s">
        <v>68</v>
      </c>
      <c r="C1196" t="s">
        <v>69</v>
      </c>
      <c r="D1196" t="s">
        <v>104</v>
      </c>
      <c r="E1196" t="s">
        <v>493</v>
      </c>
      <c r="F1196" t="s">
        <v>120</v>
      </c>
      <c r="G1196">
        <v>0</v>
      </c>
    </row>
    <row r="1197" spans="2:7" x14ac:dyDescent="0.25">
      <c r="B1197" t="s">
        <v>68</v>
      </c>
      <c r="C1197" t="s">
        <v>69</v>
      </c>
      <c r="D1197" t="s">
        <v>104</v>
      </c>
      <c r="E1197" t="s">
        <v>494</v>
      </c>
      <c r="F1197" t="s">
        <v>120</v>
      </c>
      <c r="G1197">
        <v>0</v>
      </c>
    </row>
    <row r="1198" spans="2:7" x14ac:dyDescent="0.25">
      <c r="B1198" t="s">
        <v>68</v>
      </c>
      <c r="C1198" t="s">
        <v>69</v>
      </c>
      <c r="D1198" t="s">
        <v>104</v>
      </c>
      <c r="E1198" t="s">
        <v>495</v>
      </c>
      <c r="F1198" t="s">
        <v>120</v>
      </c>
      <c r="G1198">
        <v>0</v>
      </c>
    </row>
    <row r="1199" spans="2:7" x14ac:dyDescent="0.25">
      <c r="B1199" t="s">
        <v>68</v>
      </c>
      <c r="C1199" t="s">
        <v>69</v>
      </c>
      <c r="D1199" t="s">
        <v>104</v>
      </c>
      <c r="E1199" t="s">
        <v>490</v>
      </c>
      <c r="F1199" t="s">
        <v>120</v>
      </c>
      <c r="G1199">
        <v>0</v>
      </c>
    </row>
    <row r="1200" spans="2:7" x14ac:dyDescent="0.25">
      <c r="B1200" t="s">
        <v>68</v>
      </c>
      <c r="C1200" t="s">
        <v>69</v>
      </c>
      <c r="D1200" t="s">
        <v>104</v>
      </c>
      <c r="E1200" t="s">
        <v>491</v>
      </c>
      <c r="F1200" t="s">
        <v>120</v>
      </c>
      <c r="G1200">
        <v>0</v>
      </c>
    </row>
    <row r="1201" spans="2:7" x14ac:dyDescent="0.25">
      <c r="B1201" t="s">
        <v>68</v>
      </c>
      <c r="C1201" t="s">
        <v>69</v>
      </c>
      <c r="D1201" t="s">
        <v>104</v>
      </c>
      <c r="E1201" t="s">
        <v>492</v>
      </c>
      <c r="F1201" t="s">
        <v>120</v>
      </c>
      <c r="G1201">
        <v>0</v>
      </c>
    </row>
    <row r="1202" spans="2:7" x14ac:dyDescent="0.25">
      <c r="B1202" t="s">
        <v>68</v>
      </c>
      <c r="C1202" t="s">
        <v>69</v>
      </c>
      <c r="D1202" t="s">
        <v>104</v>
      </c>
      <c r="E1202" t="s">
        <v>493</v>
      </c>
      <c r="F1202" t="s">
        <v>120</v>
      </c>
      <c r="G1202">
        <v>0</v>
      </c>
    </row>
    <row r="1203" spans="2:7" x14ac:dyDescent="0.25">
      <c r="B1203" t="s">
        <v>68</v>
      </c>
      <c r="C1203" t="s">
        <v>69</v>
      </c>
      <c r="D1203" t="s">
        <v>104</v>
      </c>
      <c r="E1203" t="s">
        <v>494</v>
      </c>
      <c r="F1203" t="s">
        <v>120</v>
      </c>
      <c r="G1203">
        <v>0</v>
      </c>
    </row>
    <row r="1204" spans="2:7" x14ac:dyDescent="0.25">
      <c r="B1204" t="s">
        <v>68</v>
      </c>
      <c r="C1204" t="s">
        <v>69</v>
      </c>
      <c r="D1204" t="s">
        <v>104</v>
      </c>
      <c r="E1204" t="s">
        <v>495</v>
      </c>
      <c r="F1204" t="s">
        <v>120</v>
      </c>
      <c r="G1204">
        <v>0</v>
      </c>
    </row>
    <row r="1205" spans="2:7" x14ac:dyDescent="0.25">
      <c r="B1205" t="s">
        <v>72</v>
      </c>
      <c r="C1205" t="s">
        <v>73</v>
      </c>
      <c r="D1205" t="s">
        <v>104</v>
      </c>
      <c r="E1205" t="s">
        <v>490</v>
      </c>
      <c r="F1205" t="s">
        <v>120</v>
      </c>
      <c r="G1205">
        <v>1313.059135666507</v>
      </c>
    </row>
    <row r="1206" spans="2:7" x14ac:dyDescent="0.25">
      <c r="B1206" t="s">
        <v>72</v>
      </c>
      <c r="C1206" t="s">
        <v>73</v>
      </c>
      <c r="D1206" t="s">
        <v>104</v>
      </c>
      <c r="E1206" t="s">
        <v>491</v>
      </c>
      <c r="F1206" t="s">
        <v>120</v>
      </c>
      <c r="G1206">
        <v>1344.2890154195104</v>
      </c>
    </row>
    <row r="1207" spans="2:7" x14ac:dyDescent="0.25">
      <c r="B1207" t="s">
        <v>72</v>
      </c>
      <c r="C1207" t="s">
        <v>73</v>
      </c>
      <c r="D1207" t="s">
        <v>104</v>
      </c>
      <c r="E1207" t="s">
        <v>492</v>
      </c>
      <c r="F1207" t="s">
        <v>120</v>
      </c>
      <c r="G1207">
        <v>1374.8536572385108</v>
      </c>
    </row>
    <row r="1208" spans="2:7" x14ac:dyDescent="0.25">
      <c r="B1208" t="s">
        <v>72</v>
      </c>
      <c r="C1208" t="s">
        <v>73</v>
      </c>
      <c r="D1208" t="s">
        <v>104</v>
      </c>
      <c r="E1208" t="s">
        <v>493</v>
      </c>
      <c r="F1208" t="s">
        <v>120</v>
      </c>
      <c r="G1208">
        <v>1405.8446974072178</v>
      </c>
    </row>
    <row r="1209" spans="2:7" x14ac:dyDescent="0.25">
      <c r="B1209" t="s">
        <v>72</v>
      </c>
      <c r="C1209" t="s">
        <v>73</v>
      </c>
      <c r="D1209" t="s">
        <v>104</v>
      </c>
      <c r="E1209" t="s">
        <v>494</v>
      </c>
      <c r="F1209" t="s">
        <v>120</v>
      </c>
      <c r="G1209">
        <v>1437.9544760622839</v>
      </c>
    </row>
    <row r="1210" spans="2:7" x14ac:dyDescent="0.25">
      <c r="B1210" t="s">
        <v>72</v>
      </c>
      <c r="C1210" t="s">
        <v>73</v>
      </c>
      <c r="D1210" t="s">
        <v>104</v>
      </c>
      <c r="E1210" t="s">
        <v>495</v>
      </c>
      <c r="F1210" t="s">
        <v>120</v>
      </c>
      <c r="G1210">
        <v>1468.6041051925858</v>
      </c>
    </row>
    <row r="1211" spans="2:7" x14ac:dyDescent="0.25">
      <c r="B1211" t="s">
        <v>74</v>
      </c>
      <c r="C1211" t="s">
        <v>75</v>
      </c>
      <c r="D1211" t="s">
        <v>104</v>
      </c>
      <c r="E1211" t="s">
        <v>490</v>
      </c>
      <c r="F1211" t="s">
        <v>120</v>
      </c>
      <c r="G1211">
        <v>1672.4375447931334</v>
      </c>
    </row>
    <row r="1212" spans="2:7" x14ac:dyDescent="0.25">
      <c r="B1212" t="s">
        <v>74</v>
      </c>
      <c r="C1212" t="s">
        <v>75</v>
      </c>
      <c r="D1212" t="s">
        <v>104</v>
      </c>
      <c r="E1212" t="s">
        <v>491</v>
      </c>
      <c r="F1212" t="s">
        <v>120</v>
      </c>
      <c r="G1212">
        <v>1712.2149028721249</v>
      </c>
    </row>
    <row r="1213" spans="2:7" x14ac:dyDescent="0.25">
      <c r="B1213" t="s">
        <v>74</v>
      </c>
      <c r="C1213" t="s">
        <v>75</v>
      </c>
      <c r="D1213" t="s">
        <v>104</v>
      </c>
      <c r="E1213" t="s">
        <v>492</v>
      </c>
      <c r="F1213" t="s">
        <v>120</v>
      </c>
      <c r="G1213">
        <v>1751.1449503717017</v>
      </c>
    </row>
    <row r="1214" spans="2:7" x14ac:dyDescent="0.25">
      <c r="B1214" t="s">
        <v>74</v>
      </c>
      <c r="C1214" t="s">
        <v>75</v>
      </c>
      <c r="D1214" t="s">
        <v>104</v>
      </c>
      <c r="E1214" t="s">
        <v>493</v>
      </c>
      <c r="F1214" t="s">
        <v>120</v>
      </c>
      <c r="G1214">
        <v>1790.6180995410487</v>
      </c>
    </row>
    <row r="1215" spans="2:7" x14ac:dyDescent="0.25">
      <c r="B1215" t="s">
        <v>74</v>
      </c>
      <c r="C1215" t="s">
        <v>75</v>
      </c>
      <c r="D1215" t="s">
        <v>104</v>
      </c>
      <c r="E1215" t="s">
        <v>494</v>
      </c>
      <c r="F1215" t="s">
        <v>120</v>
      </c>
      <c r="G1215">
        <v>1831.5161809138046</v>
      </c>
    </row>
    <row r="1216" spans="2:7" x14ac:dyDescent="0.25">
      <c r="B1216" t="s">
        <v>74</v>
      </c>
      <c r="C1216" t="s">
        <v>75</v>
      </c>
      <c r="D1216" t="s">
        <v>104</v>
      </c>
      <c r="E1216" t="s">
        <v>495</v>
      </c>
      <c r="F1216" t="s">
        <v>120</v>
      </c>
      <c r="G1216">
        <v>1870.5544763714447</v>
      </c>
    </row>
    <row r="1217" spans="2:7" x14ac:dyDescent="0.25">
      <c r="B1217" t="s">
        <v>76</v>
      </c>
      <c r="C1217" t="s">
        <v>77</v>
      </c>
      <c r="D1217" t="s">
        <v>104</v>
      </c>
      <c r="E1217" t="s">
        <v>490</v>
      </c>
      <c r="F1217" t="s">
        <v>120</v>
      </c>
      <c r="G1217">
        <v>124.0695900126553</v>
      </c>
    </row>
    <row r="1218" spans="2:7" x14ac:dyDescent="0.25">
      <c r="B1218" t="s">
        <v>76</v>
      </c>
      <c r="C1218" t="s">
        <v>77</v>
      </c>
      <c r="D1218" t="s">
        <v>104</v>
      </c>
      <c r="E1218" t="s">
        <v>491</v>
      </c>
      <c r="F1218" t="s">
        <v>120</v>
      </c>
      <c r="G1218">
        <v>127.02046882066334</v>
      </c>
    </row>
    <row r="1219" spans="2:7" x14ac:dyDescent="0.25">
      <c r="B1219" t="s">
        <v>76</v>
      </c>
      <c r="C1219" t="s">
        <v>77</v>
      </c>
      <c r="D1219" t="s">
        <v>104</v>
      </c>
      <c r="E1219" t="s">
        <v>492</v>
      </c>
      <c r="F1219" t="s">
        <v>120</v>
      </c>
      <c r="G1219">
        <v>129.90848998921655</v>
      </c>
    </row>
    <row r="1220" spans="2:7" x14ac:dyDescent="0.25">
      <c r="B1220" t="s">
        <v>76</v>
      </c>
      <c r="C1220" t="s">
        <v>77</v>
      </c>
      <c r="D1220" t="s">
        <v>104</v>
      </c>
      <c r="E1220" t="s">
        <v>493</v>
      </c>
      <c r="F1220" t="s">
        <v>120</v>
      </c>
      <c r="G1220">
        <v>132.83680109368592</v>
      </c>
    </row>
    <row r="1221" spans="2:7" x14ac:dyDescent="0.25">
      <c r="B1221" t="s">
        <v>76</v>
      </c>
      <c r="C1221" t="s">
        <v>77</v>
      </c>
      <c r="D1221" t="s">
        <v>104</v>
      </c>
      <c r="E1221" t="s">
        <v>494</v>
      </c>
      <c r="F1221" t="s">
        <v>120</v>
      </c>
      <c r="G1221">
        <v>135.87082063242434</v>
      </c>
    </row>
    <row r="1222" spans="2:7" x14ac:dyDescent="0.25">
      <c r="B1222" t="s">
        <v>76</v>
      </c>
      <c r="C1222" t="s">
        <v>77</v>
      </c>
      <c r="D1222" t="s">
        <v>104</v>
      </c>
      <c r="E1222" t="s">
        <v>495</v>
      </c>
      <c r="F1222" t="s">
        <v>120</v>
      </c>
      <c r="G1222">
        <v>138.76687216349745</v>
      </c>
    </row>
    <row r="1223" spans="2:7" x14ac:dyDescent="0.25">
      <c r="B1223" t="s">
        <v>76</v>
      </c>
      <c r="C1223" t="s">
        <v>77</v>
      </c>
      <c r="D1223" t="s">
        <v>104</v>
      </c>
      <c r="E1223" t="s">
        <v>490</v>
      </c>
      <c r="F1223" t="s">
        <v>120</v>
      </c>
      <c r="G1223">
        <v>6.1585732374430613</v>
      </c>
    </row>
    <row r="1224" spans="2:7" x14ac:dyDescent="0.25">
      <c r="B1224" t="s">
        <v>76</v>
      </c>
      <c r="C1224" t="s">
        <v>77</v>
      </c>
      <c r="D1224" t="s">
        <v>104</v>
      </c>
      <c r="E1224" t="s">
        <v>491</v>
      </c>
      <c r="F1224" t="s">
        <v>120</v>
      </c>
      <c r="G1224">
        <v>6.3050491245003366</v>
      </c>
    </row>
    <row r="1225" spans="2:7" x14ac:dyDescent="0.25">
      <c r="B1225" t="s">
        <v>76</v>
      </c>
      <c r="C1225" t="s">
        <v>77</v>
      </c>
      <c r="D1225" t="s">
        <v>104</v>
      </c>
      <c r="E1225" t="s">
        <v>492</v>
      </c>
      <c r="F1225" t="s">
        <v>120</v>
      </c>
      <c r="G1225">
        <v>6.4484048805402052</v>
      </c>
    </row>
    <row r="1226" spans="2:7" x14ac:dyDescent="0.25">
      <c r="B1226" t="s">
        <v>76</v>
      </c>
      <c r="C1226" t="s">
        <v>77</v>
      </c>
      <c r="D1226" t="s">
        <v>104</v>
      </c>
      <c r="E1226" t="s">
        <v>493</v>
      </c>
      <c r="F1226" t="s">
        <v>120</v>
      </c>
      <c r="G1226">
        <v>6.5937605506689856</v>
      </c>
    </row>
    <row r="1227" spans="2:7" x14ac:dyDescent="0.25">
      <c r="B1227" t="s">
        <v>76</v>
      </c>
      <c r="C1227" t="s">
        <v>77</v>
      </c>
      <c r="D1227" t="s">
        <v>104</v>
      </c>
      <c r="E1227" t="s">
        <v>494</v>
      </c>
      <c r="F1227" t="s">
        <v>120</v>
      </c>
      <c r="G1227">
        <v>6.7443633819610671</v>
      </c>
    </row>
    <row r="1228" spans="2:7" x14ac:dyDescent="0.25">
      <c r="B1228" t="s">
        <v>76</v>
      </c>
      <c r="C1228" t="s">
        <v>77</v>
      </c>
      <c r="D1228" t="s">
        <v>104</v>
      </c>
      <c r="E1228" t="s">
        <v>495</v>
      </c>
      <c r="F1228" t="s">
        <v>120</v>
      </c>
      <c r="G1228">
        <v>6.8881177495841373</v>
      </c>
    </row>
    <row r="1229" spans="2:7" x14ac:dyDescent="0.25">
      <c r="B1229" t="s">
        <v>78</v>
      </c>
      <c r="C1229" t="s">
        <v>79</v>
      </c>
      <c r="D1229" t="s">
        <v>104</v>
      </c>
      <c r="E1229" t="s">
        <v>490</v>
      </c>
      <c r="F1229" t="s">
        <v>120</v>
      </c>
      <c r="G1229">
        <v>192.32711006098256</v>
      </c>
    </row>
    <row r="1230" spans="2:7" x14ac:dyDescent="0.25">
      <c r="B1230" t="s">
        <v>78</v>
      </c>
      <c r="C1230" t="s">
        <v>79</v>
      </c>
      <c r="D1230" t="s">
        <v>104</v>
      </c>
      <c r="E1230" t="s">
        <v>491</v>
      </c>
      <c r="F1230" t="s">
        <v>120</v>
      </c>
      <c r="G1230">
        <v>196.90142995054205</v>
      </c>
    </row>
    <row r="1231" spans="2:7" x14ac:dyDescent="0.25">
      <c r="B1231" t="s">
        <v>78</v>
      </c>
      <c r="C1231" t="s">
        <v>79</v>
      </c>
      <c r="D1231" t="s">
        <v>104</v>
      </c>
      <c r="E1231" t="s">
        <v>492</v>
      </c>
      <c r="F1231" t="s">
        <v>120</v>
      </c>
      <c r="G1231">
        <v>201.37831074853713</v>
      </c>
    </row>
    <row r="1232" spans="2:7" x14ac:dyDescent="0.25">
      <c r="B1232" t="s">
        <v>78</v>
      </c>
      <c r="C1232" t="s">
        <v>79</v>
      </c>
      <c r="D1232" t="s">
        <v>104</v>
      </c>
      <c r="E1232" t="s">
        <v>493</v>
      </c>
      <c r="F1232" t="s">
        <v>120</v>
      </c>
      <c r="G1232">
        <v>205.91764719693384</v>
      </c>
    </row>
    <row r="1233" spans="2:7" x14ac:dyDescent="0.25">
      <c r="B1233" t="s">
        <v>78</v>
      </c>
      <c r="C1233" t="s">
        <v>79</v>
      </c>
      <c r="D1233" t="s">
        <v>104</v>
      </c>
      <c r="E1233" t="s">
        <v>494</v>
      </c>
      <c r="F1233" t="s">
        <v>120</v>
      </c>
      <c r="G1233">
        <v>210.62084811582616</v>
      </c>
    </row>
    <row r="1234" spans="2:7" x14ac:dyDescent="0.25">
      <c r="B1234" t="s">
        <v>78</v>
      </c>
      <c r="C1234" t="s">
        <v>79</v>
      </c>
      <c r="D1234" t="s">
        <v>104</v>
      </c>
      <c r="E1234" t="s">
        <v>495</v>
      </c>
      <c r="F1234" t="s">
        <v>120</v>
      </c>
      <c r="G1234">
        <v>215.11017722138828</v>
      </c>
    </row>
    <row r="1235" spans="2:7" x14ac:dyDescent="0.25">
      <c r="B1235" t="s">
        <v>10</v>
      </c>
      <c r="C1235" t="s">
        <v>11</v>
      </c>
      <c r="D1235" t="s">
        <v>103</v>
      </c>
      <c r="E1235" t="s">
        <v>490</v>
      </c>
      <c r="F1235" t="s">
        <v>118</v>
      </c>
      <c r="G1235">
        <v>220723.07979640554</v>
      </c>
    </row>
    <row r="1236" spans="2:7" x14ac:dyDescent="0.25">
      <c r="B1236" t="s">
        <v>10</v>
      </c>
      <c r="C1236" t="s">
        <v>11</v>
      </c>
      <c r="D1236" t="s">
        <v>103</v>
      </c>
      <c r="E1236" t="s">
        <v>491</v>
      </c>
      <c r="F1236" t="s">
        <v>118</v>
      </c>
      <c r="G1236">
        <v>225963.76442662766</v>
      </c>
    </row>
    <row r="1237" spans="2:7" x14ac:dyDescent="0.25">
      <c r="B1237" t="s">
        <v>10</v>
      </c>
      <c r="C1237" t="s">
        <v>11</v>
      </c>
      <c r="D1237" t="s">
        <v>103</v>
      </c>
      <c r="E1237" t="s">
        <v>492</v>
      </c>
      <c r="F1237" t="s">
        <v>118</v>
      </c>
      <c r="G1237">
        <v>231165.14827677156</v>
      </c>
    </row>
    <row r="1238" spans="2:7" x14ac:dyDescent="0.25">
      <c r="B1238" t="s">
        <v>10</v>
      </c>
      <c r="C1238" t="s">
        <v>11</v>
      </c>
      <c r="D1238" t="s">
        <v>103</v>
      </c>
      <c r="E1238" t="s">
        <v>493</v>
      </c>
      <c r="F1238" t="s">
        <v>118</v>
      </c>
      <c r="G1238">
        <v>236185.33866066922</v>
      </c>
    </row>
    <row r="1239" spans="2:7" x14ac:dyDescent="0.25">
      <c r="B1239" t="s">
        <v>10</v>
      </c>
      <c r="C1239" t="s">
        <v>11</v>
      </c>
      <c r="D1239" t="s">
        <v>103</v>
      </c>
      <c r="E1239" t="s">
        <v>494</v>
      </c>
      <c r="F1239" t="s">
        <v>118</v>
      </c>
      <c r="G1239">
        <v>241317.83997260506</v>
      </c>
    </row>
    <row r="1240" spans="2:7" x14ac:dyDescent="0.25">
      <c r="B1240" t="s">
        <v>10</v>
      </c>
      <c r="C1240" t="s">
        <v>11</v>
      </c>
      <c r="D1240" t="s">
        <v>103</v>
      </c>
      <c r="E1240" t="s">
        <v>495</v>
      </c>
      <c r="F1240" t="s">
        <v>118</v>
      </c>
      <c r="G1240">
        <v>246494.36260254786</v>
      </c>
    </row>
    <row r="1241" spans="2:7" x14ac:dyDescent="0.25">
      <c r="B1241" t="s">
        <v>12</v>
      </c>
      <c r="C1241" t="s">
        <v>13</v>
      </c>
      <c r="D1241" t="s">
        <v>103</v>
      </c>
      <c r="E1241" t="s">
        <v>490</v>
      </c>
      <c r="F1241" t="s">
        <v>118</v>
      </c>
      <c r="G1241">
        <v>3733346.2134932471</v>
      </c>
    </row>
    <row r="1242" spans="2:7" x14ac:dyDescent="0.25">
      <c r="B1242" t="s">
        <v>12</v>
      </c>
      <c r="C1242" t="s">
        <v>13</v>
      </c>
      <c r="D1242" t="s">
        <v>103</v>
      </c>
      <c r="E1242" t="s">
        <v>491</v>
      </c>
      <c r="F1242" t="s">
        <v>118</v>
      </c>
      <c r="G1242">
        <v>3821988.0090789148</v>
      </c>
    </row>
    <row r="1243" spans="2:7" x14ac:dyDescent="0.25">
      <c r="B1243" t="s">
        <v>12</v>
      </c>
      <c r="C1243" t="s">
        <v>13</v>
      </c>
      <c r="D1243" t="s">
        <v>103</v>
      </c>
      <c r="E1243" t="s">
        <v>492</v>
      </c>
      <c r="F1243" t="s">
        <v>118</v>
      </c>
      <c r="G1243">
        <v>3909965.0648529246</v>
      </c>
    </row>
    <row r="1244" spans="2:7" x14ac:dyDescent="0.25">
      <c r="B1244" t="s">
        <v>12</v>
      </c>
      <c r="C1244" t="s">
        <v>13</v>
      </c>
      <c r="D1244" t="s">
        <v>103</v>
      </c>
      <c r="E1244" t="s">
        <v>493</v>
      </c>
      <c r="F1244" t="s">
        <v>118</v>
      </c>
      <c r="G1244">
        <v>3994877.3847518098</v>
      </c>
    </row>
    <row r="1245" spans="2:7" x14ac:dyDescent="0.25">
      <c r="B1245" t="s">
        <v>12</v>
      </c>
      <c r="C1245" t="s">
        <v>13</v>
      </c>
      <c r="D1245" t="s">
        <v>103</v>
      </c>
      <c r="E1245" t="s">
        <v>494</v>
      </c>
      <c r="F1245" t="s">
        <v>118</v>
      </c>
      <c r="G1245">
        <v>4081689.3500267565</v>
      </c>
    </row>
    <row r="1246" spans="2:7" x14ac:dyDescent="0.25">
      <c r="B1246" t="s">
        <v>12</v>
      </c>
      <c r="C1246" t="s">
        <v>13</v>
      </c>
      <c r="D1246" t="s">
        <v>103</v>
      </c>
      <c r="E1246" t="s">
        <v>495</v>
      </c>
      <c r="F1246" t="s">
        <v>118</v>
      </c>
      <c r="G1246">
        <v>4169245.8990627024</v>
      </c>
    </row>
    <row r="1247" spans="2:7" x14ac:dyDescent="0.25">
      <c r="B1247" t="s">
        <v>14</v>
      </c>
      <c r="C1247" t="s">
        <v>15</v>
      </c>
      <c r="D1247" t="s">
        <v>103</v>
      </c>
      <c r="E1247" t="s">
        <v>490</v>
      </c>
      <c r="F1247" t="s">
        <v>118</v>
      </c>
      <c r="G1247">
        <v>171112.32572413629</v>
      </c>
    </row>
    <row r="1248" spans="2:7" x14ac:dyDescent="0.25">
      <c r="B1248" t="s">
        <v>14</v>
      </c>
      <c r="C1248" t="s">
        <v>15</v>
      </c>
      <c r="D1248" t="s">
        <v>103</v>
      </c>
      <c r="E1248" t="s">
        <v>491</v>
      </c>
      <c r="F1248" t="s">
        <v>118</v>
      </c>
      <c r="G1248">
        <v>175175.08951073803</v>
      </c>
    </row>
    <row r="1249" spans="2:7" x14ac:dyDescent="0.25">
      <c r="B1249" t="s">
        <v>14</v>
      </c>
      <c r="C1249" t="s">
        <v>15</v>
      </c>
      <c r="D1249" t="s">
        <v>103</v>
      </c>
      <c r="E1249" t="s">
        <v>492</v>
      </c>
      <c r="F1249" t="s">
        <v>118</v>
      </c>
      <c r="G1249">
        <v>179207.38594481751</v>
      </c>
    </row>
    <row r="1250" spans="2:7" x14ac:dyDescent="0.25">
      <c r="B1250" t="s">
        <v>14</v>
      </c>
      <c r="C1250" t="s">
        <v>15</v>
      </c>
      <c r="D1250" t="s">
        <v>103</v>
      </c>
      <c r="E1250" t="s">
        <v>493</v>
      </c>
      <c r="F1250" t="s">
        <v>118</v>
      </c>
      <c r="G1250">
        <v>183099.21480548321</v>
      </c>
    </row>
    <row r="1251" spans="2:7" x14ac:dyDescent="0.25">
      <c r="B1251" t="s">
        <v>14</v>
      </c>
      <c r="C1251" t="s">
        <v>15</v>
      </c>
      <c r="D1251" t="s">
        <v>103</v>
      </c>
      <c r="E1251" t="s">
        <v>494</v>
      </c>
      <c r="F1251" t="s">
        <v>118</v>
      </c>
      <c r="G1251">
        <v>187078.11106353474</v>
      </c>
    </row>
    <row r="1252" spans="2:7" x14ac:dyDescent="0.25">
      <c r="B1252" t="s">
        <v>14</v>
      </c>
      <c r="C1252" t="s">
        <v>15</v>
      </c>
      <c r="D1252" t="s">
        <v>103</v>
      </c>
      <c r="E1252" t="s">
        <v>495</v>
      </c>
      <c r="F1252" t="s">
        <v>118</v>
      </c>
      <c r="G1252">
        <v>191091.13420180447</v>
      </c>
    </row>
    <row r="1253" spans="2:7" x14ac:dyDescent="0.25">
      <c r="B1253" t="s">
        <v>16</v>
      </c>
      <c r="C1253" t="s">
        <v>17</v>
      </c>
      <c r="D1253" t="s">
        <v>103</v>
      </c>
      <c r="E1253" t="s">
        <v>490</v>
      </c>
      <c r="F1253" t="s">
        <v>118</v>
      </c>
      <c r="G1253">
        <v>574542.583169939</v>
      </c>
    </row>
    <row r="1254" spans="2:7" x14ac:dyDescent="0.25">
      <c r="B1254" t="s">
        <v>16</v>
      </c>
      <c r="C1254" t="s">
        <v>17</v>
      </c>
      <c r="D1254" t="s">
        <v>103</v>
      </c>
      <c r="E1254" t="s">
        <v>491</v>
      </c>
      <c r="F1254" t="s">
        <v>118</v>
      </c>
      <c r="G1254">
        <v>588184.0949130886</v>
      </c>
    </row>
    <row r="1255" spans="2:7" x14ac:dyDescent="0.25">
      <c r="B1255" t="s">
        <v>16</v>
      </c>
      <c r="C1255" t="s">
        <v>17</v>
      </c>
      <c r="D1255" t="s">
        <v>103</v>
      </c>
      <c r="E1255" t="s">
        <v>492</v>
      </c>
      <c r="F1255" t="s">
        <v>118</v>
      </c>
      <c r="G1255">
        <v>601723.30665332242</v>
      </c>
    </row>
    <row r="1256" spans="2:7" x14ac:dyDescent="0.25">
      <c r="B1256" t="s">
        <v>16</v>
      </c>
      <c r="C1256" t="s">
        <v>17</v>
      </c>
      <c r="D1256" t="s">
        <v>103</v>
      </c>
      <c r="E1256" t="s">
        <v>493</v>
      </c>
      <c r="F1256" t="s">
        <v>118</v>
      </c>
      <c r="G1256">
        <v>614790.87146725098</v>
      </c>
    </row>
    <row r="1257" spans="2:7" x14ac:dyDescent="0.25">
      <c r="B1257" t="s">
        <v>16</v>
      </c>
      <c r="C1257" t="s">
        <v>17</v>
      </c>
      <c r="D1257" t="s">
        <v>103</v>
      </c>
      <c r="E1257" t="s">
        <v>494</v>
      </c>
      <c r="F1257" t="s">
        <v>118</v>
      </c>
      <c r="G1257">
        <v>628150.78183368267</v>
      </c>
    </row>
    <row r="1258" spans="2:7" x14ac:dyDescent="0.25">
      <c r="B1258" t="s">
        <v>16</v>
      </c>
      <c r="C1258" t="s">
        <v>17</v>
      </c>
      <c r="D1258" t="s">
        <v>103</v>
      </c>
      <c r="E1258" t="s">
        <v>495</v>
      </c>
      <c r="F1258" t="s">
        <v>118</v>
      </c>
      <c r="G1258">
        <v>641625.27977195138</v>
      </c>
    </row>
    <row r="1259" spans="2:7" x14ac:dyDescent="0.25">
      <c r="B1259" t="s">
        <v>18</v>
      </c>
      <c r="C1259" t="s">
        <v>19</v>
      </c>
      <c r="D1259" t="s">
        <v>103</v>
      </c>
      <c r="E1259" t="s">
        <v>490</v>
      </c>
      <c r="F1259" t="s">
        <v>118</v>
      </c>
      <c r="G1259">
        <v>460159.70173525548</v>
      </c>
    </row>
    <row r="1260" spans="2:7" x14ac:dyDescent="0.25">
      <c r="B1260" t="s">
        <v>18</v>
      </c>
      <c r="C1260" t="s">
        <v>19</v>
      </c>
      <c r="D1260" t="s">
        <v>103</v>
      </c>
      <c r="E1260" t="s">
        <v>491</v>
      </c>
      <c r="F1260" t="s">
        <v>118</v>
      </c>
      <c r="G1260">
        <v>471085.3914209737</v>
      </c>
    </row>
    <row r="1261" spans="2:7" x14ac:dyDescent="0.25">
      <c r="B1261" t="s">
        <v>18</v>
      </c>
      <c r="C1261" t="s">
        <v>19</v>
      </c>
      <c r="D1261" t="s">
        <v>103</v>
      </c>
      <c r="E1261" t="s">
        <v>492</v>
      </c>
      <c r="F1261" t="s">
        <v>118</v>
      </c>
      <c r="G1261">
        <v>481929.14751254563</v>
      </c>
    </row>
    <row r="1262" spans="2:7" x14ac:dyDescent="0.25">
      <c r="B1262" t="s">
        <v>18</v>
      </c>
      <c r="C1262" t="s">
        <v>19</v>
      </c>
      <c r="D1262" t="s">
        <v>103</v>
      </c>
      <c r="E1262" t="s">
        <v>493</v>
      </c>
      <c r="F1262" t="s">
        <v>118</v>
      </c>
      <c r="G1262">
        <v>492395.15456463717</v>
      </c>
    </row>
    <row r="1263" spans="2:7" x14ac:dyDescent="0.25">
      <c r="B1263" t="s">
        <v>18</v>
      </c>
      <c r="C1263" t="s">
        <v>19</v>
      </c>
      <c r="D1263" t="s">
        <v>103</v>
      </c>
      <c r="E1263" t="s">
        <v>494</v>
      </c>
      <c r="F1263" t="s">
        <v>118</v>
      </c>
      <c r="G1263">
        <v>503095.30551865022</v>
      </c>
    </row>
    <row r="1264" spans="2:7" x14ac:dyDescent="0.25">
      <c r="B1264" t="s">
        <v>18</v>
      </c>
      <c r="C1264" t="s">
        <v>19</v>
      </c>
      <c r="D1264" t="s">
        <v>103</v>
      </c>
      <c r="E1264" t="s">
        <v>495</v>
      </c>
      <c r="F1264" t="s">
        <v>118</v>
      </c>
      <c r="G1264">
        <v>513887.23136354808</v>
      </c>
    </row>
    <row r="1265" spans="2:7" x14ac:dyDescent="0.25">
      <c r="B1265" t="s">
        <v>20</v>
      </c>
      <c r="C1265" t="s">
        <v>21</v>
      </c>
      <c r="D1265" t="s">
        <v>103</v>
      </c>
      <c r="E1265" t="s">
        <v>490</v>
      </c>
      <c r="F1265" t="s">
        <v>118</v>
      </c>
      <c r="G1265">
        <v>395914.54383194132</v>
      </c>
    </row>
    <row r="1266" spans="2:7" x14ac:dyDescent="0.25">
      <c r="B1266" t="s">
        <v>20</v>
      </c>
      <c r="C1266" t="s">
        <v>21</v>
      </c>
      <c r="D1266" t="s">
        <v>103</v>
      </c>
      <c r="E1266" t="s">
        <v>491</v>
      </c>
      <c r="F1266" t="s">
        <v>118</v>
      </c>
      <c r="G1266">
        <v>405314.84427471925</v>
      </c>
    </row>
    <row r="1267" spans="2:7" x14ac:dyDescent="0.25">
      <c r="B1267" t="s">
        <v>20</v>
      </c>
      <c r="C1267" t="s">
        <v>21</v>
      </c>
      <c r="D1267" t="s">
        <v>103</v>
      </c>
      <c r="E1267" t="s">
        <v>492</v>
      </c>
      <c r="F1267" t="s">
        <v>118</v>
      </c>
      <c r="G1267">
        <v>414644.65027517936</v>
      </c>
    </row>
    <row r="1268" spans="2:7" x14ac:dyDescent="0.25">
      <c r="B1268" t="s">
        <v>20</v>
      </c>
      <c r="C1268" t="s">
        <v>21</v>
      </c>
      <c r="D1268" t="s">
        <v>103</v>
      </c>
      <c r="E1268" t="s">
        <v>493</v>
      </c>
      <c r="F1268" t="s">
        <v>118</v>
      </c>
      <c r="G1268">
        <v>423649.4466364102</v>
      </c>
    </row>
    <row r="1269" spans="2:7" x14ac:dyDescent="0.25">
      <c r="B1269" t="s">
        <v>20</v>
      </c>
      <c r="C1269" t="s">
        <v>21</v>
      </c>
      <c r="D1269" t="s">
        <v>103</v>
      </c>
      <c r="E1269" t="s">
        <v>494</v>
      </c>
      <c r="F1269" t="s">
        <v>118</v>
      </c>
      <c r="G1269">
        <v>432855.69691846619</v>
      </c>
    </row>
    <row r="1270" spans="2:7" x14ac:dyDescent="0.25">
      <c r="B1270" t="s">
        <v>20</v>
      </c>
      <c r="C1270" t="s">
        <v>21</v>
      </c>
      <c r="D1270" t="s">
        <v>103</v>
      </c>
      <c r="E1270" t="s">
        <v>495</v>
      </c>
      <c r="F1270" t="s">
        <v>118</v>
      </c>
      <c r="G1270">
        <v>442140.90894776525</v>
      </c>
    </row>
    <row r="1271" spans="2:7" x14ac:dyDescent="0.25">
      <c r="B1271" t="s">
        <v>22</v>
      </c>
      <c r="C1271" t="s">
        <v>23</v>
      </c>
      <c r="D1271" t="s">
        <v>103</v>
      </c>
      <c r="E1271" t="s">
        <v>490</v>
      </c>
      <c r="F1271" t="s">
        <v>118</v>
      </c>
      <c r="G1271">
        <v>62893.209561202166</v>
      </c>
    </row>
    <row r="1272" spans="2:7" x14ac:dyDescent="0.25">
      <c r="B1272" t="s">
        <v>22</v>
      </c>
      <c r="C1272" t="s">
        <v>23</v>
      </c>
      <c r="D1272" t="s">
        <v>103</v>
      </c>
      <c r="E1272" t="s">
        <v>491</v>
      </c>
      <c r="F1272" t="s">
        <v>118</v>
      </c>
      <c r="G1272">
        <v>64386.499148302697</v>
      </c>
    </row>
    <row r="1273" spans="2:7" x14ac:dyDescent="0.25">
      <c r="B1273" t="s">
        <v>22</v>
      </c>
      <c r="C1273" t="s">
        <v>23</v>
      </c>
      <c r="D1273" t="s">
        <v>103</v>
      </c>
      <c r="E1273" t="s">
        <v>492</v>
      </c>
      <c r="F1273" t="s">
        <v>118</v>
      </c>
      <c r="G1273">
        <v>65868.590304320896</v>
      </c>
    </row>
    <row r="1274" spans="2:7" x14ac:dyDescent="0.25">
      <c r="B1274" t="s">
        <v>22</v>
      </c>
      <c r="C1274" t="s">
        <v>23</v>
      </c>
      <c r="D1274" t="s">
        <v>103</v>
      </c>
      <c r="E1274" t="s">
        <v>493</v>
      </c>
      <c r="F1274" t="s">
        <v>118</v>
      </c>
      <c r="G1274">
        <v>67299.051886058704</v>
      </c>
    </row>
    <row r="1275" spans="2:7" x14ac:dyDescent="0.25">
      <c r="B1275" t="s">
        <v>22</v>
      </c>
      <c r="C1275" t="s">
        <v>23</v>
      </c>
      <c r="D1275" t="s">
        <v>103</v>
      </c>
      <c r="E1275" t="s">
        <v>494</v>
      </c>
      <c r="F1275" t="s">
        <v>118</v>
      </c>
      <c r="G1275">
        <v>68761.515534547463</v>
      </c>
    </row>
    <row r="1276" spans="2:7" x14ac:dyDescent="0.25">
      <c r="B1276" t="s">
        <v>22</v>
      </c>
      <c r="C1276" t="s">
        <v>23</v>
      </c>
      <c r="D1276" t="s">
        <v>103</v>
      </c>
      <c r="E1276" t="s">
        <v>495</v>
      </c>
      <c r="F1276" t="s">
        <v>118</v>
      </c>
      <c r="G1276">
        <v>70236.522692220329</v>
      </c>
    </row>
    <row r="1277" spans="2:7" x14ac:dyDescent="0.25">
      <c r="B1277" t="s">
        <v>70</v>
      </c>
      <c r="C1277" t="s">
        <v>71</v>
      </c>
      <c r="D1277" t="s">
        <v>103</v>
      </c>
      <c r="E1277" t="s">
        <v>490</v>
      </c>
      <c r="F1277" t="s">
        <v>118</v>
      </c>
      <c r="G1277">
        <v>1781.2351913350808</v>
      </c>
    </row>
    <row r="1278" spans="2:7" x14ac:dyDescent="0.25">
      <c r="B1278" t="s">
        <v>70</v>
      </c>
      <c r="C1278" t="s">
        <v>71</v>
      </c>
      <c r="D1278" t="s">
        <v>103</v>
      </c>
      <c r="E1278" t="s">
        <v>491</v>
      </c>
      <c r="F1278" t="s">
        <v>118</v>
      </c>
      <c r="G1278">
        <v>1823.5275148141252</v>
      </c>
    </row>
    <row r="1279" spans="2:7" x14ac:dyDescent="0.25">
      <c r="B1279" t="s">
        <v>70</v>
      </c>
      <c r="C1279" t="s">
        <v>71</v>
      </c>
      <c r="D1279" t="s">
        <v>103</v>
      </c>
      <c r="E1279" t="s">
        <v>492</v>
      </c>
      <c r="F1279" t="s">
        <v>118</v>
      </c>
      <c r="G1279">
        <v>1865.5026810090885</v>
      </c>
    </row>
    <row r="1280" spans="2:7" x14ac:dyDescent="0.25">
      <c r="B1280" t="s">
        <v>70</v>
      </c>
      <c r="C1280" t="s">
        <v>71</v>
      </c>
      <c r="D1280" t="s">
        <v>103</v>
      </c>
      <c r="E1280" t="s">
        <v>493</v>
      </c>
      <c r="F1280" t="s">
        <v>118</v>
      </c>
      <c r="G1280">
        <v>1906.0156159828514</v>
      </c>
    </row>
    <row r="1281" spans="2:7" x14ac:dyDescent="0.25">
      <c r="B1281" t="s">
        <v>70</v>
      </c>
      <c r="C1281" t="s">
        <v>71</v>
      </c>
      <c r="D1281" t="s">
        <v>103</v>
      </c>
      <c r="E1281" t="s">
        <v>494</v>
      </c>
      <c r="F1281" t="s">
        <v>118</v>
      </c>
      <c r="G1281">
        <v>1947.4349001140185</v>
      </c>
    </row>
    <row r="1282" spans="2:7" x14ac:dyDescent="0.25">
      <c r="B1282" t="s">
        <v>70</v>
      </c>
      <c r="C1282" t="s">
        <v>71</v>
      </c>
      <c r="D1282" t="s">
        <v>103</v>
      </c>
      <c r="E1282" t="s">
        <v>495</v>
      </c>
      <c r="F1282" t="s">
        <v>118</v>
      </c>
      <c r="G1282">
        <v>1989.2094362690125</v>
      </c>
    </row>
    <row r="1283" spans="2:7" x14ac:dyDescent="0.25">
      <c r="B1283" t="s">
        <v>28</v>
      </c>
      <c r="C1283" t="s">
        <v>29</v>
      </c>
      <c r="D1283" t="s">
        <v>104</v>
      </c>
      <c r="E1283" t="s">
        <v>490</v>
      </c>
      <c r="F1283" t="s">
        <v>118</v>
      </c>
      <c r="G1283">
        <v>16687.29570489753</v>
      </c>
    </row>
    <row r="1284" spans="2:7" x14ac:dyDescent="0.25">
      <c r="B1284" t="s">
        <v>28</v>
      </c>
      <c r="C1284" t="s">
        <v>29</v>
      </c>
      <c r="D1284" t="s">
        <v>104</v>
      </c>
      <c r="E1284" t="s">
        <v>491</v>
      </c>
      <c r="F1284" t="s">
        <v>118</v>
      </c>
      <c r="G1284">
        <v>17084.187378784121</v>
      </c>
    </row>
    <row r="1285" spans="2:7" x14ac:dyDescent="0.25">
      <c r="B1285" t="s">
        <v>28</v>
      </c>
      <c r="C1285" t="s">
        <v>29</v>
      </c>
      <c r="D1285" t="s">
        <v>104</v>
      </c>
      <c r="E1285" t="s">
        <v>492</v>
      </c>
      <c r="F1285" t="s">
        <v>118</v>
      </c>
      <c r="G1285">
        <v>17472.624732665401</v>
      </c>
    </row>
    <row r="1286" spans="2:7" x14ac:dyDescent="0.25">
      <c r="B1286" t="s">
        <v>28</v>
      </c>
      <c r="C1286" t="s">
        <v>29</v>
      </c>
      <c r="D1286" t="s">
        <v>104</v>
      </c>
      <c r="E1286" t="s">
        <v>493</v>
      </c>
      <c r="F1286" t="s">
        <v>118</v>
      </c>
      <c r="G1286">
        <v>17866.481062094968</v>
      </c>
    </row>
    <row r="1287" spans="2:7" x14ac:dyDescent="0.25">
      <c r="B1287" t="s">
        <v>28</v>
      </c>
      <c r="C1287" t="s">
        <v>29</v>
      </c>
      <c r="D1287" t="s">
        <v>104</v>
      </c>
      <c r="E1287" t="s">
        <v>494</v>
      </c>
      <c r="F1287" t="s">
        <v>118</v>
      </c>
      <c r="G1287">
        <v>18274.555121275789</v>
      </c>
    </row>
    <row r="1288" spans="2:7" x14ac:dyDescent="0.25">
      <c r="B1288" t="s">
        <v>28</v>
      </c>
      <c r="C1288" t="s">
        <v>29</v>
      </c>
      <c r="D1288" t="s">
        <v>104</v>
      </c>
      <c r="E1288" t="s">
        <v>495</v>
      </c>
      <c r="F1288" t="s">
        <v>118</v>
      </c>
      <c r="G1288">
        <v>18664.072554763792</v>
      </c>
    </row>
    <row r="1289" spans="2:7" x14ac:dyDescent="0.25">
      <c r="B1289" t="s">
        <v>32</v>
      </c>
      <c r="C1289" t="s">
        <v>33</v>
      </c>
      <c r="D1289" t="s">
        <v>104</v>
      </c>
      <c r="E1289" t="s">
        <v>490</v>
      </c>
      <c r="F1289" t="s">
        <v>118</v>
      </c>
      <c r="G1289">
        <v>527.19952984694896</v>
      </c>
    </row>
    <row r="1290" spans="2:7" x14ac:dyDescent="0.25">
      <c r="B1290" t="s">
        <v>32</v>
      </c>
      <c r="C1290" t="s">
        <v>33</v>
      </c>
      <c r="D1290" t="s">
        <v>104</v>
      </c>
      <c r="E1290" t="s">
        <v>491</v>
      </c>
      <c r="F1290" t="s">
        <v>118</v>
      </c>
      <c r="G1290">
        <v>539.73847609524785</v>
      </c>
    </row>
    <row r="1291" spans="2:7" x14ac:dyDescent="0.25">
      <c r="B1291" t="s">
        <v>32</v>
      </c>
      <c r="C1291" t="s">
        <v>33</v>
      </c>
      <c r="D1291" t="s">
        <v>104</v>
      </c>
      <c r="E1291" t="s">
        <v>492</v>
      </c>
      <c r="F1291" t="s">
        <v>118</v>
      </c>
      <c r="G1291">
        <v>552.01032612791073</v>
      </c>
    </row>
    <row r="1292" spans="2:7" x14ac:dyDescent="0.25">
      <c r="B1292" t="s">
        <v>32</v>
      </c>
      <c r="C1292" t="s">
        <v>33</v>
      </c>
      <c r="D1292" t="s">
        <v>104</v>
      </c>
      <c r="E1292" t="s">
        <v>493</v>
      </c>
      <c r="F1292" t="s">
        <v>118</v>
      </c>
      <c r="G1292">
        <v>564.45337713955985</v>
      </c>
    </row>
    <row r="1293" spans="2:7" x14ac:dyDescent="0.25">
      <c r="B1293" t="s">
        <v>32</v>
      </c>
      <c r="C1293" t="s">
        <v>33</v>
      </c>
      <c r="D1293" t="s">
        <v>104</v>
      </c>
      <c r="E1293" t="s">
        <v>494</v>
      </c>
      <c r="F1293" t="s">
        <v>118</v>
      </c>
      <c r="G1293">
        <v>577.34560700995917</v>
      </c>
    </row>
    <row r="1294" spans="2:7" x14ac:dyDescent="0.25">
      <c r="B1294" t="s">
        <v>32</v>
      </c>
      <c r="C1294" t="s">
        <v>33</v>
      </c>
      <c r="D1294" t="s">
        <v>104</v>
      </c>
      <c r="E1294" t="s">
        <v>495</v>
      </c>
      <c r="F1294" t="s">
        <v>118</v>
      </c>
      <c r="G1294">
        <v>589.65157985502572</v>
      </c>
    </row>
    <row r="1295" spans="2:7" x14ac:dyDescent="0.25">
      <c r="B1295" t="s">
        <v>34</v>
      </c>
      <c r="C1295" t="s">
        <v>35</v>
      </c>
      <c r="D1295" t="s">
        <v>104</v>
      </c>
      <c r="E1295" t="s">
        <v>490</v>
      </c>
      <c r="F1295" t="s">
        <v>118</v>
      </c>
      <c r="G1295">
        <v>19014.723174214549</v>
      </c>
    </row>
    <row r="1296" spans="2:7" x14ac:dyDescent="0.25">
      <c r="B1296" t="s">
        <v>34</v>
      </c>
      <c r="C1296" t="s">
        <v>35</v>
      </c>
      <c r="D1296" t="s">
        <v>104</v>
      </c>
      <c r="E1296" t="s">
        <v>491</v>
      </c>
      <c r="F1296" t="s">
        <v>118</v>
      </c>
      <c r="G1296">
        <v>19466.970527084868</v>
      </c>
    </row>
    <row r="1297" spans="2:7" x14ac:dyDescent="0.25">
      <c r="B1297" t="s">
        <v>34</v>
      </c>
      <c r="C1297" t="s">
        <v>35</v>
      </c>
      <c r="D1297" t="s">
        <v>104</v>
      </c>
      <c r="E1297" t="s">
        <v>492</v>
      </c>
      <c r="F1297" t="s">
        <v>118</v>
      </c>
      <c r="G1297">
        <v>19909.584410436215</v>
      </c>
    </row>
    <row r="1298" spans="2:7" x14ac:dyDescent="0.25">
      <c r="B1298" t="s">
        <v>34</v>
      </c>
      <c r="C1298" t="s">
        <v>35</v>
      </c>
      <c r="D1298" t="s">
        <v>104</v>
      </c>
      <c r="E1298" t="s">
        <v>493</v>
      </c>
      <c r="F1298" t="s">
        <v>118</v>
      </c>
      <c r="G1298">
        <v>20358.373070201949</v>
      </c>
    </row>
    <row r="1299" spans="2:7" x14ac:dyDescent="0.25">
      <c r="B1299" t="s">
        <v>34</v>
      </c>
      <c r="C1299" t="s">
        <v>35</v>
      </c>
      <c r="D1299" t="s">
        <v>104</v>
      </c>
      <c r="E1299" t="s">
        <v>494</v>
      </c>
      <c r="F1299" t="s">
        <v>118</v>
      </c>
      <c r="G1299">
        <v>20823.36244937524</v>
      </c>
    </row>
    <row r="1300" spans="2:7" x14ac:dyDescent="0.25">
      <c r="B1300" t="s">
        <v>34</v>
      </c>
      <c r="C1300" t="s">
        <v>35</v>
      </c>
      <c r="D1300" t="s">
        <v>104</v>
      </c>
      <c r="E1300" t="s">
        <v>495</v>
      </c>
      <c r="F1300" t="s">
        <v>118</v>
      </c>
      <c r="G1300">
        <v>21267.207054294126</v>
      </c>
    </row>
    <row r="1301" spans="2:7" x14ac:dyDescent="0.25">
      <c r="B1301" t="s">
        <v>38</v>
      </c>
      <c r="C1301" t="s">
        <v>39</v>
      </c>
      <c r="D1301" t="s">
        <v>104</v>
      </c>
      <c r="E1301" t="s">
        <v>490</v>
      </c>
      <c r="F1301" t="s">
        <v>118</v>
      </c>
      <c r="G1301">
        <v>4.1057154916287111</v>
      </c>
    </row>
    <row r="1302" spans="2:7" x14ac:dyDescent="0.25">
      <c r="B1302" t="s">
        <v>38</v>
      </c>
      <c r="C1302" t="s">
        <v>39</v>
      </c>
      <c r="D1302" t="s">
        <v>104</v>
      </c>
      <c r="E1302" t="s">
        <v>491</v>
      </c>
      <c r="F1302" t="s">
        <v>118</v>
      </c>
      <c r="G1302">
        <v>4.203366083000228</v>
      </c>
    </row>
    <row r="1303" spans="2:7" x14ac:dyDescent="0.25">
      <c r="B1303" t="s">
        <v>38</v>
      </c>
      <c r="C1303" t="s">
        <v>39</v>
      </c>
      <c r="D1303" t="s">
        <v>104</v>
      </c>
      <c r="E1303" t="s">
        <v>492</v>
      </c>
      <c r="F1303" t="s">
        <v>118</v>
      </c>
      <c r="G1303">
        <v>4.2989365870268079</v>
      </c>
    </row>
    <row r="1304" spans="2:7" x14ac:dyDescent="0.25">
      <c r="B1304" t="s">
        <v>38</v>
      </c>
      <c r="C1304" t="s">
        <v>39</v>
      </c>
      <c r="D1304" t="s">
        <v>104</v>
      </c>
      <c r="E1304" t="s">
        <v>493</v>
      </c>
      <c r="F1304" t="s">
        <v>118</v>
      </c>
      <c r="G1304">
        <v>4.3958403671126609</v>
      </c>
    </row>
    <row r="1305" spans="2:7" x14ac:dyDescent="0.25">
      <c r="B1305" t="s">
        <v>38</v>
      </c>
      <c r="C1305" t="s">
        <v>39</v>
      </c>
      <c r="D1305" t="s">
        <v>104</v>
      </c>
      <c r="E1305" t="s">
        <v>494</v>
      </c>
      <c r="F1305" t="s">
        <v>118</v>
      </c>
      <c r="G1305">
        <v>4.4962422546407161</v>
      </c>
    </row>
    <row r="1306" spans="2:7" x14ac:dyDescent="0.25">
      <c r="B1306" t="s">
        <v>38</v>
      </c>
      <c r="C1306" t="s">
        <v>39</v>
      </c>
      <c r="D1306" t="s">
        <v>104</v>
      </c>
      <c r="E1306" t="s">
        <v>495</v>
      </c>
      <c r="F1306" t="s">
        <v>118</v>
      </c>
      <c r="G1306">
        <v>4.5920784997227626</v>
      </c>
    </row>
    <row r="1307" spans="2:7" x14ac:dyDescent="0.25">
      <c r="B1307" t="s">
        <v>40</v>
      </c>
      <c r="C1307" t="s">
        <v>41</v>
      </c>
      <c r="D1307" t="s">
        <v>104</v>
      </c>
      <c r="E1307" t="s">
        <v>490</v>
      </c>
      <c r="F1307" t="s">
        <v>118</v>
      </c>
      <c r="G1307">
        <v>5711.5634632919837</v>
      </c>
    </row>
    <row r="1308" spans="2:7" x14ac:dyDescent="0.25">
      <c r="B1308" t="s">
        <v>40</v>
      </c>
      <c r="C1308" t="s">
        <v>41</v>
      </c>
      <c r="D1308" t="s">
        <v>104</v>
      </c>
      <c r="E1308" t="s">
        <v>491</v>
      </c>
      <c r="F1308" t="s">
        <v>118</v>
      </c>
      <c r="G1308">
        <v>5847.407642213685</v>
      </c>
    </row>
    <row r="1309" spans="2:7" x14ac:dyDescent="0.25">
      <c r="B1309" t="s">
        <v>40</v>
      </c>
      <c r="C1309" t="s">
        <v>41</v>
      </c>
      <c r="D1309" t="s">
        <v>104</v>
      </c>
      <c r="E1309" t="s">
        <v>492</v>
      </c>
      <c r="F1309" t="s">
        <v>118</v>
      </c>
      <c r="G1309">
        <v>5980.3581596276599</v>
      </c>
    </row>
    <row r="1310" spans="2:7" x14ac:dyDescent="0.25">
      <c r="B1310" t="s">
        <v>40</v>
      </c>
      <c r="C1310" t="s">
        <v>41</v>
      </c>
      <c r="D1310" t="s">
        <v>104</v>
      </c>
      <c r="E1310" t="s">
        <v>493</v>
      </c>
      <c r="F1310" t="s">
        <v>118</v>
      </c>
      <c r="G1310">
        <v>6115.1634306995929</v>
      </c>
    </row>
    <row r="1311" spans="2:7" x14ac:dyDescent="0.25">
      <c r="B1311" t="s">
        <v>40</v>
      </c>
      <c r="C1311" t="s">
        <v>41</v>
      </c>
      <c r="D1311" t="s">
        <v>104</v>
      </c>
      <c r="E1311" t="s">
        <v>494</v>
      </c>
      <c r="F1311" t="s">
        <v>118</v>
      </c>
      <c r="G1311">
        <v>6254.8350064870574</v>
      </c>
    </row>
    <row r="1312" spans="2:7" x14ac:dyDescent="0.25">
      <c r="B1312" t="s">
        <v>40</v>
      </c>
      <c r="C1312" t="s">
        <v>41</v>
      </c>
      <c r="D1312" t="s">
        <v>104</v>
      </c>
      <c r="E1312" t="s">
        <v>495</v>
      </c>
      <c r="F1312" t="s">
        <v>118</v>
      </c>
      <c r="G1312">
        <v>6388.1552029268196</v>
      </c>
    </row>
    <row r="1313" spans="2:7" x14ac:dyDescent="0.25">
      <c r="B1313" t="s">
        <v>38</v>
      </c>
      <c r="C1313" t="s">
        <v>39</v>
      </c>
      <c r="D1313" t="s">
        <v>104</v>
      </c>
      <c r="E1313" t="s">
        <v>490</v>
      </c>
      <c r="F1313" t="s">
        <v>118</v>
      </c>
      <c r="G1313">
        <v>0</v>
      </c>
    </row>
    <row r="1314" spans="2:7" x14ac:dyDescent="0.25">
      <c r="B1314" t="s">
        <v>38</v>
      </c>
      <c r="C1314" t="s">
        <v>39</v>
      </c>
      <c r="D1314" t="s">
        <v>104</v>
      </c>
      <c r="E1314" t="s">
        <v>491</v>
      </c>
      <c r="F1314" t="s">
        <v>118</v>
      </c>
      <c r="G1314">
        <v>0</v>
      </c>
    </row>
    <row r="1315" spans="2:7" x14ac:dyDescent="0.25">
      <c r="B1315" t="s">
        <v>38</v>
      </c>
      <c r="C1315" t="s">
        <v>39</v>
      </c>
      <c r="D1315" t="s">
        <v>104</v>
      </c>
      <c r="E1315" t="s">
        <v>492</v>
      </c>
      <c r="F1315" t="s">
        <v>118</v>
      </c>
      <c r="G1315">
        <v>0</v>
      </c>
    </row>
    <row r="1316" spans="2:7" x14ac:dyDescent="0.25">
      <c r="B1316" t="s">
        <v>38</v>
      </c>
      <c r="C1316" t="s">
        <v>39</v>
      </c>
      <c r="D1316" t="s">
        <v>104</v>
      </c>
      <c r="E1316" t="s">
        <v>493</v>
      </c>
      <c r="F1316" t="s">
        <v>118</v>
      </c>
      <c r="G1316">
        <v>0</v>
      </c>
    </row>
    <row r="1317" spans="2:7" x14ac:dyDescent="0.25">
      <c r="B1317" t="s">
        <v>38</v>
      </c>
      <c r="C1317" t="s">
        <v>39</v>
      </c>
      <c r="D1317" t="s">
        <v>104</v>
      </c>
      <c r="E1317" t="s">
        <v>494</v>
      </c>
      <c r="F1317" t="s">
        <v>118</v>
      </c>
      <c r="G1317">
        <v>0</v>
      </c>
    </row>
    <row r="1318" spans="2:7" x14ac:dyDescent="0.25">
      <c r="B1318" t="s">
        <v>38</v>
      </c>
      <c r="C1318" t="s">
        <v>39</v>
      </c>
      <c r="D1318" t="s">
        <v>104</v>
      </c>
      <c r="E1318" t="s">
        <v>495</v>
      </c>
      <c r="F1318" t="s">
        <v>118</v>
      </c>
      <c r="G1318">
        <v>0</v>
      </c>
    </row>
    <row r="1319" spans="2:7" x14ac:dyDescent="0.25">
      <c r="B1319" t="s">
        <v>40</v>
      </c>
      <c r="C1319" t="s">
        <v>41</v>
      </c>
      <c r="D1319" t="s">
        <v>104</v>
      </c>
      <c r="E1319" t="s">
        <v>490</v>
      </c>
      <c r="F1319" t="s">
        <v>118</v>
      </c>
      <c r="G1319">
        <v>399.02422434266487</v>
      </c>
    </row>
    <row r="1320" spans="2:7" x14ac:dyDescent="0.25">
      <c r="B1320" t="s">
        <v>40</v>
      </c>
      <c r="C1320" t="s">
        <v>41</v>
      </c>
      <c r="D1320" t="s">
        <v>104</v>
      </c>
      <c r="E1320" t="s">
        <v>491</v>
      </c>
      <c r="F1320" t="s">
        <v>118</v>
      </c>
      <c r="G1320">
        <v>408.51464119158419</v>
      </c>
    </row>
    <row r="1321" spans="2:7" x14ac:dyDescent="0.25">
      <c r="B1321" t="s">
        <v>40</v>
      </c>
      <c r="C1321" t="s">
        <v>41</v>
      </c>
      <c r="D1321" t="s">
        <v>104</v>
      </c>
      <c r="E1321" t="s">
        <v>492</v>
      </c>
      <c r="F1321" t="s">
        <v>118</v>
      </c>
      <c r="G1321">
        <v>417.80289955166734</v>
      </c>
    </row>
    <row r="1322" spans="2:7" x14ac:dyDescent="0.25">
      <c r="B1322" t="s">
        <v>40</v>
      </c>
      <c r="C1322" t="s">
        <v>41</v>
      </c>
      <c r="D1322" t="s">
        <v>104</v>
      </c>
      <c r="E1322" t="s">
        <v>493</v>
      </c>
      <c r="F1322" t="s">
        <v>118</v>
      </c>
      <c r="G1322">
        <v>427.22073567876123</v>
      </c>
    </row>
    <row r="1323" spans="2:7" x14ac:dyDescent="0.25">
      <c r="B1323" t="s">
        <v>40</v>
      </c>
      <c r="C1323" t="s">
        <v>41</v>
      </c>
      <c r="D1323" t="s">
        <v>104</v>
      </c>
      <c r="E1323" t="s">
        <v>494</v>
      </c>
      <c r="F1323" t="s">
        <v>118</v>
      </c>
      <c r="G1323">
        <v>436.97854412289405</v>
      </c>
    </row>
    <row r="1324" spans="2:7" x14ac:dyDescent="0.25">
      <c r="B1324" t="s">
        <v>40</v>
      </c>
      <c r="C1324" t="s">
        <v>41</v>
      </c>
      <c r="D1324" t="s">
        <v>104</v>
      </c>
      <c r="E1324" t="s">
        <v>495</v>
      </c>
      <c r="F1324" t="s">
        <v>118</v>
      </c>
      <c r="G1324">
        <v>446.29262919180547</v>
      </c>
    </row>
    <row r="1325" spans="2:7" x14ac:dyDescent="0.25">
      <c r="B1325" t="s">
        <v>30</v>
      </c>
      <c r="C1325" t="s">
        <v>31</v>
      </c>
      <c r="D1325" t="s">
        <v>104</v>
      </c>
      <c r="E1325" t="s">
        <v>490</v>
      </c>
      <c r="F1325" t="s">
        <v>118</v>
      </c>
      <c r="G1325">
        <v>2709.1307064293815</v>
      </c>
    </row>
    <row r="1326" spans="2:7" x14ac:dyDescent="0.25">
      <c r="B1326" t="s">
        <v>30</v>
      </c>
      <c r="C1326" t="s">
        <v>31</v>
      </c>
      <c r="D1326" t="s">
        <v>104</v>
      </c>
      <c r="E1326" t="s">
        <v>491</v>
      </c>
      <c r="F1326" t="s">
        <v>118</v>
      </c>
      <c r="G1326">
        <v>2773.5648388296809</v>
      </c>
    </row>
    <row r="1327" spans="2:7" x14ac:dyDescent="0.25">
      <c r="B1327" t="s">
        <v>30</v>
      </c>
      <c r="C1327" t="s">
        <v>31</v>
      </c>
      <c r="D1327" t="s">
        <v>104</v>
      </c>
      <c r="E1327" t="s">
        <v>492</v>
      </c>
      <c r="F1327" t="s">
        <v>118</v>
      </c>
      <c r="G1327">
        <v>2836.6264385959689</v>
      </c>
    </row>
    <row r="1328" spans="2:7" x14ac:dyDescent="0.25">
      <c r="B1328" t="s">
        <v>30</v>
      </c>
      <c r="C1328" t="s">
        <v>31</v>
      </c>
      <c r="D1328" t="s">
        <v>104</v>
      </c>
      <c r="E1328" t="s">
        <v>493</v>
      </c>
      <c r="F1328" t="s">
        <v>118</v>
      </c>
      <c r="G1328">
        <v>2900.5677922369941</v>
      </c>
    </row>
    <row r="1329" spans="2:7" x14ac:dyDescent="0.25">
      <c r="B1329" t="s">
        <v>30</v>
      </c>
      <c r="C1329" t="s">
        <v>31</v>
      </c>
      <c r="D1329" t="s">
        <v>104</v>
      </c>
      <c r="E1329" t="s">
        <v>494</v>
      </c>
      <c r="F1329" t="s">
        <v>118</v>
      </c>
      <c r="G1329">
        <v>2966.8173502105838</v>
      </c>
    </row>
    <row r="1330" spans="2:7" x14ac:dyDescent="0.25">
      <c r="B1330" t="s">
        <v>30</v>
      </c>
      <c r="C1330" t="s">
        <v>31</v>
      </c>
      <c r="D1330" t="s">
        <v>104</v>
      </c>
      <c r="E1330" t="s">
        <v>495</v>
      </c>
      <c r="F1330" t="s">
        <v>118</v>
      </c>
      <c r="G1330">
        <v>3030.0542975514409</v>
      </c>
    </row>
    <row r="1331" spans="2:7" x14ac:dyDescent="0.25">
      <c r="B1331" t="s">
        <v>36</v>
      </c>
      <c r="C1331" t="s">
        <v>37</v>
      </c>
      <c r="D1331" t="s">
        <v>104</v>
      </c>
      <c r="E1331" t="s">
        <v>490</v>
      </c>
      <c r="F1331" t="s">
        <v>118</v>
      </c>
      <c r="G1331">
        <v>8112.8938114583343</v>
      </c>
    </row>
    <row r="1332" spans="2:7" x14ac:dyDescent="0.25">
      <c r="B1332" t="s">
        <v>36</v>
      </c>
      <c r="C1332" t="s">
        <v>37</v>
      </c>
      <c r="D1332" t="s">
        <v>104</v>
      </c>
      <c r="E1332" t="s">
        <v>491</v>
      </c>
      <c r="F1332" t="s">
        <v>118</v>
      </c>
      <c r="G1332">
        <v>8305.8513800084529</v>
      </c>
    </row>
    <row r="1333" spans="2:7" x14ac:dyDescent="0.25">
      <c r="B1333" t="s">
        <v>36</v>
      </c>
      <c r="C1333" t="s">
        <v>37</v>
      </c>
      <c r="D1333" t="s">
        <v>104</v>
      </c>
      <c r="E1333" t="s">
        <v>492</v>
      </c>
      <c r="F1333" t="s">
        <v>118</v>
      </c>
      <c r="G1333">
        <v>8494.698695964973</v>
      </c>
    </row>
    <row r="1334" spans="2:7" x14ac:dyDescent="0.25">
      <c r="B1334" t="s">
        <v>36</v>
      </c>
      <c r="C1334" t="s">
        <v>37</v>
      </c>
      <c r="D1334" t="s">
        <v>104</v>
      </c>
      <c r="E1334" t="s">
        <v>493</v>
      </c>
      <c r="F1334" t="s">
        <v>118</v>
      </c>
      <c r="G1334">
        <v>8686.1805654146192</v>
      </c>
    </row>
    <row r="1335" spans="2:7" x14ac:dyDescent="0.25">
      <c r="B1335" t="s">
        <v>36</v>
      </c>
      <c r="C1335" t="s">
        <v>37</v>
      </c>
      <c r="D1335" t="s">
        <v>104</v>
      </c>
      <c r="E1335" t="s">
        <v>494</v>
      </c>
      <c r="F1335" t="s">
        <v>118</v>
      </c>
      <c r="G1335">
        <v>8884.5746951700567</v>
      </c>
    </row>
    <row r="1336" spans="2:7" x14ac:dyDescent="0.25">
      <c r="B1336" t="s">
        <v>36</v>
      </c>
      <c r="C1336" t="s">
        <v>37</v>
      </c>
      <c r="D1336" t="s">
        <v>104</v>
      </c>
      <c r="E1336" t="s">
        <v>495</v>
      </c>
      <c r="F1336" t="s">
        <v>118</v>
      </c>
      <c r="G1336">
        <v>9073.9471154521798</v>
      </c>
    </row>
    <row r="1337" spans="2:7" x14ac:dyDescent="0.25">
      <c r="B1337" t="s">
        <v>42</v>
      </c>
      <c r="C1337" t="s">
        <v>43</v>
      </c>
      <c r="D1337" t="s">
        <v>104</v>
      </c>
      <c r="E1337" t="s">
        <v>490</v>
      </c>
      <c r="F1337" t="s">
        <v>118</v>
      </c>
      <c r="G1337">
        <v>528.35426232896941</v>
      </c>
    </row>
    <row r="1338" spans="2:7" x14ac:dyDescent="0.25">
      <c r="B1338" t="s">
        <v>42</v>
      </c>
      <c r="C1338" t="s">
        <v>43</v>
      </c>
      <c r="D1338" t="s">
        <v>104</v>
      </c>
      <c r="E1338" t="s">
        <v>491</v>
      </c>
      <c r="F1338" t="s">
        <v>118</v>
      </c>
      <c r="G1338">
        <v>540.92067280609149</v>
      </c>
    </row>
    <row r="1339" spans="2:7" x14ac:dyDescent="0.25">
      <c r="B1339" t="s">
        <v>42</v>
      </c>
      <c r="C1339" t="s">
        <v>43</v>
      </c>
      <c r="D1339" t="s">
        <v>104</v>
      </c>
      <c r="E1339" t="s">
        <v>492</v>
      </c>
      <c r="F1339" t="s">
        <v>118</v>
      </c>
      <c r="G1339">
        <v>553.219402043012</v>
      </c>
    </row>
    <row r="1340" spans="2:7" x14ac:dyDescent="0.25">
      <c r="B1340" t="s">
        <v>42</v>
      </c>
      <c r="C1340" t="s">
        <v>43</v>
      </c>
      <c r="D1340" t="s">
        <v>104</v>
      </c>
      <c r="E1340" t="s">
        <v>493</v>
      </c>
      <c r="F1340" t="s">
        <v>118</v>
      </c>
      <c r="G1340">
        <v>565.6897072428103</v>
      </c>
    </row>
    <row r="1341" spans="2:7" x14ac:dyDescent="0.25">
      <c r="B1341" t="s">
        <v>42</v>
      </c>
      <c r="C1341" t="s">
        <v>43</v>
      </c>
      <c r="D1341" t="s">
        <v>104</v>
      </c>
      <c r="E1341" t="s">
        <v>494</v>
      </c>
      <c r="F1341" t="s">
        <v>118</v>
      </c>
      <c r="G1341">
        <v>578.61017514407672</v>
      </c>
    </row>
    <row r="1342" spans="2:7" x14ac:dyDescent="0.25">
      <c r="B1342" t="s">
        <v>42</v>
      </c>
      <c r="C1342" t="s">
        <v>43</v>
      </c>
      <c r="D1342" t="s">
        <v>104</v>
      </c>
      <c r="E1342" t="s">
        <v>495</v>
      </c>
      <c r="F1342" t="s">
        <v>118</v>
      </c>
      <c r="G1342">
        <v>590.94310193307263</v>
      </c>
    </row>
    <row r="1343" spans="2:7" x14ac:dyDescent="0.25">
      <c r="B1343" t="s">
        <v>42</v>
      </c>
      <c r="C1343" t="s">
        <v>43</v>
      </c>
      <c r="D1343" t="s">
        <v>104</v>
      </c>
      <c r="E1343" t="s">
        <v>490</v>
      </c>
      <c r="F1343" t="s">
        <v>118</v>
      </c>
      <c r="G1343">
        <v>2.0528577458143555</v>
      </c>
    </row>
    <row r="1344" spans="2:7" x14ac:dyDescent="0.25">
      <c r="B1344" t="s">
        <v>42</v>
      </c>
      <c r="C1344" t="s">
        <v>43</v>
      </c>
      <c r="D1344" t="s">
        <v>104</v>
      </c>
      <c r="E1344" t="s">
        <v>491</v>
      </c>
      <c r="F1344" t="s">
        <v>118</v>
      </c>
      <c r="G1344">
        <v>2.101683041500114</v>
      </c>
    </row>
    <row r="1345" spans="2:7" x14ac:dyDescent="0.25">
      <c r="B1345" t="s">
        <v>42</v>
      </c>
      <c r="C1345" t="s">
        <v>43</v>
      </c>
      <c r="D1345" t="s">
        <v>104</v>
      </c>
      <c r="E1345" t="s">
        <v>492</v>
      </c>
      <c r="F1345" t="s">
        <v>118</v>
      </c>
      <c r="G1345">
        <v>2.149468293513404</v>
      </c>
    </row>
    <row r="1346" spans="2:7" x14ac:dyDescent="0.25">
      <c r="B1346" t="s">
        <v>42</v>
      </c>
      <c r="C1346" t="s">
        <v>43</v>
      </c>
      <c r="D1346" t="s">
        <v>104</v>
      </c>
      <c r="E1346" t="s">
        <v>493</v>
      </c>
      <c r="F1346" t="s">
        <v>118</v>
      </c>
      <c r="G1346">
        <v>2.1979201835563305</v>
      </c>
    </row>
    <row r="1347" spans="2:7" x14ac:dyDescent="0.25">
      <c r="B1347" t="s">
        <v>42</v>
      </c>
      <c r="C1347" t="s">
        <v>43</v>
      </c>
      <c r="D1347" t="s">
        <v>104</v>
      </c>
      <c r="E1347" t="s">
        <v>494</v>
      </c>
      <c r="F1347" t="s">
        <v>118</v>
      </c>
      <c r="G1347">
        <v>2.2481211273203581</v>
      </c>
    </row>
    <row r="1348" spans="2:7" x14ac:dyDescent="0.25">
      <c r="B1348" t="s">
        <v>42</v>
      </c>
      <c r="C1348" t="s">
        <v>43</v>
      </c>
      <c r="D1348" t="s">
        <v>104</v>
      </c>
      <c r="E1348" t="s">
        <v>495</v>
      </c>
      <c r="F1348" t="s">
        <v>118</v>
      </c>
      <c r="G1348">
        <v>2.2960392498613813</v>
      </c>
    </row>
    <row r="1349" spans="2:7" x14ac:dyDescent="0.25">
      <c r="B1349" t="s">
        <v>44</v>
      </c>
      <c r="C1349" t="s">
        <v>45</v>
      </c>
      <c r="D1349" t="s">
        <v>104</v>
      </c>
      <c r="E1349" t="s">
        <v>490</v>
      </c>
      <c r="F1349" t="s">
        <v>118</v>
      </c>
      <c r="G1349">
        <v>0.8981252637937821</v>
      </c>
    </row>
    <row r="1350" spans="2:7" x14ac:dyDescent="0.25">
      <c r="B1350" t="s">
        <v>44</v>
      </c>
      <c r="C1350" t="s">
        <v>45</v>
      </c>
      <c r="D1350" t="s">
        <v>104</v>
      </c>
      <c r="E1350" t="s">
        <v>491</v>
      </c>
      <c r="F1350" t="s">
        <v>118</v>
      </c>
      <c r="G1350">
        <v>0.91948633065630159</v>
      </c>
    </row>
    <row r="1351" spans="2:7" x14ac:dyDescent="0.25">
      <c r="B1351" t="s">
        <v>44</v>
      </c>
      <c r="C1351" t="s">
        <v>45</v>
      </c>
      <c r="D1351" t="s">
        <v>104</v>
      </c>
      <c r="E1351" t="s">
        <v>492</v>
      </c>
      <c r="F1351" t="s">
        <v>118</v>
      </c>
      <c r="G1351">
        <v>0.94039237841211576</v>
      </c>
    </row>
    <row r="1352" spans="2:7" x14ac:dyDescent="0.25">
      <c r="B1352" t="s">
        <v>44</v>
      </c>
      <c r="C1352" t="s">
        <v>45</v>
      </c>
      <c r="D1352" t="s">
        <v>104</v>
      </c>
      <c r="E1352" t="s">
        <v>493</v>
      </c>
      <c r="F1352" t="s">
        <v>118</v>
      </c>
      <c r="G1352">
        <v>0.96159008030589632</v>
      </c>
    </row>
    <row r="1353" spans="2:7" x14ac:dyDescent="0.25">
      <c r="B1353" t="s">
        <v>44</v>
      </c>
      <c r="C1353" t="s">
        <v>45</v>
      </c>
      <c r="D1353" t="s">
        <v>104</v>
      </c>
      <c r="E1353" t="s">
        <v>494</v>
      </c>
      <c r="F1353" t="s">
        <v>118</v>
      </c>
      <c r="G1353">
        <v>0.98355299320265832</v>
      </c>
    </row>
    <row r="1354" spans="2:7" x14ac:dyDescent="0.25">
      <c r="B1354" t="s">
        <v>44</v>
      </c>
      <c r="C1354" t="s">
        <v>45</v>
      </c>
      <c r="D1354" t="s">
        <v>104</v>
      </c>
      <c r="E1354" t="s">
        <v>495</v>
      </c>
      <c r="F1354" t="s">
        <v>118</v>
      </c>
      <c r="G1354">
        <v>1.0045171718143562</v>
      </c>
    </row>
    <row r="1355" spans="2:7" x14ac:dyDescent="0.25">
      <c r="B1355" t="s">
        <v>44</v>
      </c>
      <c r="C1355" t="s">
        <v>45</v>
      </c>
      <c r="D1355" t="s">
        <v>104</v>
      </c>
      <c r="E1355" t="s">
        <v>490</v>
      </c>
      <c r="F1355" t="s">
        <v>118</v>
      </c>
      <c r="G1355">
        <v>3482.801469383166</v>
      </c>
    </row>
    <row r="1356" spans="2:7" x14ac:dyDescent="0.25">
      <c r="B1356" t="s">
        <v>44</v>
      </c>
      <c r="C1356" t="s">
        <v>45</v>
      </c>
      <c r="D1356" t="s">
        <v>104</v>
      </c>
      <c r="E1356" t="s">
        <v>491</v>
      </c>
      <c r="F1356" t="s">
        <v>118</v>
      </c>
      <c r="G1356">
        <v>3565.6366350950357</v>
      </c>
    </row>
    <row r="1357" spans="2:7" x14ac:dyDescent="0.25">
      <c r="B1357" t="s">
        <v>44</v>
      </c>
      <c r="C1357" t="s">
        <v>45</v>
      </c>
      <c r="D1357" t="s">
        <v>104</v>
      </c>
      <c r="E1357" t="s">
        <v>492</v>
      </c>
      <c r="F1357" t="s">
        <v>118</v>
      </c>
      <c r="G1357">
        <v>3646.7073017138323</v>
      </c>
    </row>
    <row r="1358" spans="2:7" x14ac:dyDescent="0.25">
      <c r="B1358" t="s">
        <v>44</v>
      </c>
      <c r="C1358" t="s">
        <v>45</v>
      </c>
      <c r="D1358" t="s">
        <v>104</v>
      </c>
      <c r="E1358" t="s">
        <v>493</v>
      </c>
      <c r="F1358" t="s">
        <v>118</v>
      </c>
      <c r="G1358">
        <v>3728.9089614147852</v>
      </c>
    </row>
    <row r="1359" spans="2:7" x14ac:dyDescent="0.25">
      <c r="B1359" t="s">
        <v>44</v>
      </c>
      <c r="C1359" t="s">
        <v>45</v>
      </c>
      <c r="D1359" t="s">
        <v>104</v>
      </c>
      <c r="E1359" t="s">
        <v>494</v>
      </c>
      <c r="F1359" t="s">
        <v>118</v>
      </c>
      <c r="G1359">
        <v>3814.0780000694426</v>
      </c>
    </row>
    <row r="1360" spans="2:7" x14ac:dyDescent="0.25">
      <c r="B1360" t="s">
        <v>44</v>
      </c>
      <c r="C1360" t="s">
        <v>45</v>
      </c>
      <c r="D1360" t="s">
        <v>104</v>
      </c>
      <c r="E1360" t="s">
        <v>495</v>
      </c>
      <c r="F1360" t="s">
        <v>118</v>
      </c>
      <c r="G1360">
        <v>3895.3740898429478</v>
      </c>
    </row>
    <row r="1361" spans="2:7" x14ac:dyDescent="0.25">
      <c r="B1361" t="s">
        <v>44</v>
      </c>
      <c r="C1361" t="s">
        <v>45</v>
      </c>
      <c r="D1361" t="s">
        <v>104</v>
      </c>
      <c r="E1361" t="s">
        <v>490</v>
      </c>
      <c r="F1361" t="s">
        <v>118</v>
      </c>
      <c r="G1361">
        <v>296.12472983372083</v>
      </c>
    </row>
    <row r="1362" spans="2:7" x14ac:dyDescent="0.25">
      <c r="B1362" t="s">
        <v>44</v>
      </c>
      <c r="C1362" t="s">
        <v>45</v>
      </c>
      <c r="D1362" t="s">
        <v>104</v>
      </c>
      <c r="E1362" t="s">
        <v>491</v>
      </c>
      <c r="F1362" t="s">
        <v>118</v>
      </c>
      <c r="G1362">
        <v>303.16777873639148</v>
      </c>
    </row>
    <row r="1363" spans="2:7" x14ac:dyDescent="0.25">
      <c r="B1363" t="s">
        <v>44</v>
      </c>
      <c r="C1363" t="s">
        <v>45</v>
      </c>
      <c r="D1363" t="s">
        <v>104</v>
      </c>
      <c r="E1363" t="s">
        <v>492</v>
      </c>
      <c r="F1363" t="s">
        <v>118</v>
      </c>
      <c r="G1363">
        <v>310.06080133930851</v>
      </c>
    </row>
    <row r="1364" spans="2:7" x14ac:dyDescent="0.25">
      <c r="B1364" t="s">
        <v>44</v>
      </c>
      <c r="C1364" t="s">
        <v>45</v>
      </c>
      <c r="D1364" t="s">
        <v>104</v>
      </c>
      <c r="E1364" t="s">
        <v>493</v>
      </c>
      <c r="F1364" t="s">
        <v>118</v>
      </c>
      <c r="G1364">
        <v>317.04998647800073</v>
      </c>
    </row>
    <row r="1365" spans="2:7" x14ac:dyDescent="0.25">
      <c r="B1365" t="s">
        <v>44</v>
      </c>
      <c r="C1365" t="s">
        <v>45</v>
      </c>
      <c r="D1365" t="s">
        <v>104</v>
      </c>
      <c r="E1365" t="s">
        <v>494</v>
      </c>
      <c r="F1365" t="s">
        <v>118</v>
      </c>
      <c r="G1365">
        <v>324.29147261596165</v>
      </c>
    </row>
    <row r="1366" spans="2:7" x14ac:dyDescent="0.25">
      <c r="B1366" t="s">
        <v>44</v>
      </c>
      <c r="C1366" t="s">
        <v>45</v>
      </c>
      <c r="D1366" t="s">
        <v>104</v>
      </c>
      <c r="E1366" t="s">
        <v>495</v>
      </c>
      <c r="F1366" t="s">
        <v>118</v>
      </c>
      <c r="G1366">
        <v>331.20366179250431</v>
      </c>
    </row>
    <row r="1367" spans="2:7" x14ac:dyDescent="0.25">
      <c r="B1367" t="s">
        <v>44</v>
      </c>
      <c r="C1367" t="s">
        <v>45</v>
      </c>
      <c r="D1367" t="s">
        <v>104</v>
      </c>
      <c r="E1367" t="s">
        <v>490</v>
      </c>
      <c r="F1367" t="s">
        <v>118</v>
      </c>
      <c r="G1367">
        <v>1.4113397002473711</v>
      </c>
    </row>
    <row r="1368" spans="2:7" x14ac:dyDescent="0.25">
      <c r="B1368" t="s">
        <v>44</v>
      </c>
      <c r="C1368" t="s">
        <v>45</v>
      </c>
      <c r="D1368" t="s">
        <v>104</v>
      </c>
      <c r="E1368" t="s">
        <v>491</v>
      </c>
      <c r="F1368" t="s">
        <v>118</v>
      </c>
      <c r="G1368">
        <v>1.44490709103133</v>
      </c>
    </row>
    <row r="1369" spans="2:7" x14ac:dyDescent="0.25">
      <c r="B1369" t="s">
        <v>44</v>
      </c>
      <c r="C1369" t="s">
        <v>45</v>
      </c>
      <c r="D1369" t="s">
        <v>104</v>
      </c>
      <c r="E1369" t="s">
        <v>492</v>
      </c>
      <c r="F1369" t="s">
        <v>118</v>
      </c>
      <c r="G1369">
        <v>1.4777594517904669</v>
      </c>
    </row>
    <row r="1370" spans="2:7" x14ac:dyDescent="0.25">
      <c r="B1370" t="s">
        <v>44</v>
      </c>
      <c r="C1370" t="s">
        <v>45</v>
      </c>
      <c r="D1370" t="s">
        <v>104</v>
      </c>
      <c r="E1370" t="s">
        <v>493</v>
      </c>
      <c r="F1370" t="s">
        <v>118</v>
      </c>
      <c r="G1370">
        <v>1.511070126194979</v>
      </c>
    </row>
    <row r="1371" spans="2:7" x14ac:dyDescent="0.25">
      <c r="B1371" t="s">
        <v>44</v>
      </c>
      <c r="C1371" t="s">
        <v>45</v>
      </c>
      <c r="D1371" t="s">
        <v>104</v>
      </c>
      <c r="E1371" t="s">
        <v>494</v>
      </c>
      <c r="F1371" t="s">
        <v>118</v>
      </c>
      <c r="G1371">
        <v>1.5455832750327478</v>
      </c>
    </row>
    <row r="1372" spans="2:7" x14ac:dyDescent="0.25">
      <c r="B1372" t="s">
        <v>44</v>
      </c>
      <c r="C1372" t="s">
        <v>45</v>
      </c>
      <c r="D1372" t="s">
        <v>104</v>
      </c>
      <c r="E1372" t="s">
        <v>495</v>
      </c>
      <c r="F1372" t="s">
        <v>118</v>
      </c>
      <c r="G1372">
        <v>1.5785269842797014</v>
      </c>
    </row>
    <row r="1373" spans="2:7" x14ac:dyDescent="0.25">
      <c r="B1373" t="s">
        <v>44</v>
      </c>
      <c r="C1373" t="s">
        <v>45</v>
      </c>
      <c r="D1373" t="s">
        <v>104</v>
      </c>
      <c r="E1373" t="s">
        <v>490</v>
      </c>
      <c r="F1373" t="s">
        <v>118</v>
      </c>
      <c r="G1373">
        <v>0</v>
      </c>
    </row>
    <row r="1374" spans="2:7" x14ac:dyDescent="0.25">
      <c r="B1374" t="s">
        <v>44</v>
      </c>
      <c r="C1374" t="s">
        <v>45</v>
      </c>
      <c r="D1374" t="s">
        <v>104</v>
      </c>
      <c r="E1374" t="s">
        <v>491</v>
      </c>
      <c r="F1374" t="s">
        <v>118</v>
      </c>
      <c r="G1374">
        <v>0</v>
      </c>
    </row>
    <row r="1375" spans="2:7" x14ac:dyDescent="0.25">
      <c r="B1375" t="s">
        <v>44</v>
      </c>
      <c r="C1375" t="s">
        <v>45</v>
      </c>
      <c r="D1375" t="s">
        <v>104</v>
      </c>
      <c r="E1375" t="s">
        <v>492</v>
      </c>
      <c r="F1375" t="s">
        <v>118</v>
      </c>
      <c r="G1375">
        <v>0</v>
      </c>
    </row>
    <row r="1376" spans="2:7" x14ac:dyDescent="0.25">
      <c r="B1376" t="s">
        <v>44</v>
      </c>
      <c r="C1376" t="s">
        <v>45</v>
      </c>
      <c r="D1376" t="s">
        <v>104</v>
      </c>
      <c r="E1376" t="s">
        <v>493</v>
      </c>
      <c r="F1376" t="s">
        <v>118</v>
      </c>
      <c r="G1376">
        <v>0</v>
      </c>
    </row>
    <row r="1377" spans="2:7" x14ac:dyDescent="0.25">
      <c r="B1377" t="s">
        <v>44</v>
      </c>
      <c r="C1377" t="s">
        <v>45</v>
      </c>
      <c r="D1377" t="s">
        <v>104</v>
      </c>
      <c r="E1377" t="s">
        <v>494</v>
      </c>
      <c r="F1377" t="s">
        <v>118</v>
      </c>
      <c r="G1377">
        <v>0</v>
      </c>
    </row>
    <row r="1378" spans="2:7" x14ac:dyDescent="0.25">
      <c r="B1378" t="s">
        <v>44</v>
      </c>
      <c r="C1378" t="s">
        <v>45</v>
      </c>
      <c r="D1378" t="s">
        <v>104</v>
      </c>
      <c r="E1378" t="s">
        <v>495</v>
      </c>
      <c r="F1378" t="s">
        <v>118</v>
      </c>
      <c r="G1378">
        <v>0</v>
      </c>
    </row>
    <row r="1379" spans="2:7" x14ac:dyDescent="0.25">
      <c r="B1379" t="s">
        <v>44</v>
      </c>
      <c r="C1379" t="s">
        <v>45</v>
      </c>
      <c r="D1379" t="s">
        <v>104</v>
      </c>
      <c r="E1379" t="s">
        <v>490</v>
      </c>
      <c r="F1379" t="s">
        <v>118</v>
      </c>
      <c r="G1379">
        <v>0.12830360911339692</v>
      </c>
    </row>
    <row r="1380" spans="2:7" x14ac:dyDescent="0.25">
      <c r="B1380" t="s">
        <v>44</v>
      </c>
      <c r="C1380" t="s">
        <v>45</v>
      </c>
      <c r="D1380" t="s">
        <v>104</v>
      </c>
      <c r="E1380" t="s">
        <v>491</v>
      </c>
      <c r="F1380" t="s">
        <v>118</v>
      </c>
      <c r="G1380">
        <v>0.13135519009375682</v>
      </c>
    </row>
    <row r="1381" spans="2:7" x14ac:dyDescent="0.25">
      <c r="B1381" t="s">
        <v>44</v>
      </c>
      <c r="C1381" t="s">
        <v>45</v>
      </c>
      <c r="D1381" t="s">
        <v>104</v>
      </c>
      <c r="E1381" t="s">
        <v>492</v>
      </c>
      <c r="F1381" t="s">
        <v>118</v>
      </c>
      <c r="G1381">
        <v>0.13434176834458741</v>
      </c>
    </row>
    <row r="1382" spans="2:7" x14ac:dyDescent="0.25">
      <c r="B1382" t="s">
        <v>44</v>
      </c>
      <c r="C1382" t="s">
        <v>45</v>
      </c>
      <c r="D1382" t="s">
        <v>104</v>
      </c>
      <c r="E1382" t="s">
        <v>493</v>
      </c>
      <c r="F1382" t="s">
        <v>118</v>
      </c>
      <c r="G1382">
        <v>0.13737001147227032</v>
      </c>
    </row>
    <row r="1383" spans="2:7" x14ac:dyDescent="0.25">
      <c r="B1383" t="s">
        <v>44</v>
      </c>
      <c r="C1383" t="s">
        <v>45</v>
      </c>
      <c r="D1383" t="s">
        <v>104</v>
      </c>
      <c r="E1383" t="s">
        <v>494</v>
      </c>
      <c r="F1383" t="s">
        <v>118</v>
      </c>
      <c r="G1383">
        <v>0.14050757045752202</v>
      </c>
    </row>
    <row r="1384" spans="2:7" x14ac:dyDescent="0.25">
      <c r="B1384" t="s">
        <v>44</v>
      </c>
      <c r="C1384" t="s">
        <v>45</v>
      </c>
      <c r="D1384" t="s">
        <v>104</v>
      </c>
      <c r="E1384" t="s">
        <v>495</v>
      </c>
      <c r="F1384" t="s">
        <v>118</v>
      </c>
      <c r="G1384">
        <v>0.14350245311633597</v>
      </c>
    </row>
    <row r="1385" spans="2:7" x14ac:dyDescent="0.25">
      <c r="B1385" t="s">
        <v>44</v>
      </c>
      <c r="C1385" t="s">
        <v>45</v>
      </c>
      <c r="D1385" t="s">
        <v>104</v>
      </c>
      <c r="E1385" t="s">
        <v>490</v>
      </c>
      <c r="F1385" t="s">
        <v>118</v>
      </c>
      <c r="G1385">
        <v>0</v>
      </c>
    </row>
    <row r="1386" spans="2:7" x14ac:dyDescent="0.25">
      <c r="B1386" t="s">
        <v>44</v>
      </c>
      <c r="C1386" t="s">
        <v>45</v>
      </c>
      <c r="D1386" t="s">
        <v>104</v>
      </c>
      <c r="E1386" t="s">
        <v>491</v>
      </c>
      <c r="F1386" t="s">
        <v>118</v>
      </c>
      <c r="G1386">
        <v>0</v>
      </c>
    </row>
    <row r="1387" spans="2:7" x14ac:dyDescent="0.25">
      <c r="B1387" t="s">
        <v>44</v>
      </c>
      <c r="C1387" t="s">
        <v>45</v>
      </c>
      <c r="D1387" t="s">
        <v>104</v>
      </c>
      <c r="E1387" t="s">
        <v>492</v>
      </c>
      <c r="F1387" t="s">
        <v>118</v>
      </c>
      <c r="G1387">
        <v>0</v>
      </c>
    </row>
    <row r="1388" spans="2:7" x14ac:dyDescent="0.25">
      <c r="B1388" t="s">
        <v>44</v>
      </c>
      <c r="C1388" t="s">
        <v>45</v>
      </c>
      <c r="D1388" t="s">
        <v>104</v>
      </c>
      <c r="E1388" t="s">
        <v>493</v>
      </c>
      <c r="F1388" t="s">
        <v>118</v>
      </c>
      <c r="G1388">
        <v>0</v>
      </c>
    </row>
    <row r="1389" spans="2:7" x14ac:dyDescent="0.25">
      <c r="B1389" t="s">
        <v>44</v>
      </c>
      <c r="C1389" t="s">
        <v>45</v>
      </c>
      <c r="D1389" t="s">
        <v>104</v>
      </c>
      <c r="E1389" t="s">
        <v>494</v>
      </c>
      <c r="F1389" t="s">
        <v>118</v>
      </c>
      <c r="G1389">
        <v>0</v>
      </c>
    </row>
    <row r="1390" spans="2:7" x14ac:dyDescent="0.25">
      <c r="B1390" t="s">
        <v>44</v>
      </c>
      <c r="C1390" t="s">
        <v>45</v>
      </c>
      <c r="D1390" t="s">
        <v>104</v>
      </c>
      <c r="E1390" t="s">
        <v>495</v>
      </c>
      <c r="F1390" t="s">
        <v>118</v>
      </c>
      <c r="G1390">
        <v>0</v>
      </c>
    </row>
    <row r="1391" spans="2:7" x14ac:dyDescent="0.25">
      <c r="B1391" t="s">
        <v>44</v>
      </c>
      <c r="C1391" t="s">
        <v>45</v>
      </c>
      <c r="D1391" t="s">
        <v>104</v>
      </c>
      <c r="E1391" t="s">
        <v>490</v>
      </c>
      <c r="F1391" t="s">
        <v>118</v>
      </c>
      <c r="G1391">
        <v>0</v>
      </c>
    </row>
    <row r="1392" spans="2:7" x14ac:dyDescent="0.25">
      <c r="B1392" t="s">
        <v>44</v>
      </c>
      <c r="C1392" t="s">
        <v>45</v>
      </c>
      <c r="D1392" t="s">
        <v>104</v>
      </c>
      <c r="E1392" t="s">
        <v>491</v>
      </c>
      <c r="F1392" t="s">
        <v>118</v>
      </c>
      <c r="G1392">
        <v>0</v>
      </c>
    </row>
    <row r="1393" spans="2:7" x14ac:dyDescent="0.25">
      <c r="B1393" t="s">
        <v>44</v>
      </c>
      <c r="C1393" t="s">
        <v>45</v>
      </c>
      <c r="D1393" t="s">
        <v>104</v>
      </c>
      <c r="E1393" t="s">
        <v>492</v>
      </c>
      <c r="F1393" t="s">
        <v>118</v>
      </c>
      <c r="G1393">
        <v>0</v>
      </c>
    </row>
    <row r="1394" spans="2:7" x14ac:dyDescent="0.25">
      <c r="B1394" t="s">
        <v>44</v>
      </c>
      <c r="C1394" t="s">
        <v>45</v>
      </c>
      <c r="D1394" t="s">
        <v>104</v>
      </c>
      <c r="E1394" t="s">
        <v>493</v>
      </c>
      <c r="F1394" t="s">
        <v>118</v>
      </c>
      <c r="G1394">
        <v>0</v>
      </c>
    </row>
    <row r="1395" spans="2:7" x14ac:dyDescent="0.25">
      <c r="B1395" t="s">
        <v>44</v>
      </c>
      <c r="C1395" t="s">
        <v>45</v>
      </c>
      <c r="D1395" t="s">
        <v>104</v>
      </c>
      <c r="E1395" t="s">
        <v>494</v>
      </c>
      <c r="F1395" t="s">
        <v>118</v>
      </c>
      <c r="G1395">
        <v>0</v>
      </c>
    </row>
    <row r="1396" spans="2:7" x14ac:dyDescent="0.25">
      <c r="B1396" t="s">
        <v>44</v>
      </c>
      <c r="C1396" t="s">
        <v>45</v>
      </c>
      <c r="D1396" t="s">
        <v>104</v>
      </c>
      <c r="E1396" t="s">
        <v>495</v>
      </c>
      <c r="F1396" t="s">
        <v>118</v>
      </c>
      <c r="G1396">
        <v>0</v>
      </c>
    </row>
    <row r="1397" spans="2:7" x14ac:dyDescent="0.25">
      <c r="B1397" t="s">
        <v>66</v>
      </c>
      <c r="C1397" t="s">
        <v>67</v>
      </c>
      <c r="D1397" t="s">
        <v>104</v>
      </c>
      <c r="E1397" t="s">
        <v>490</v>
      </c>
      <c r="F1397" t="s">
        <v>118</v>
      </c>
      <c r="G1397">
        <v>71.080199448822071</v>
      </c>
    </row>
    <row r="1398" spans="2:7" x14ac:dyDescent="0.25">
      <c r="B1398" t="s">
        <v>66</v>
      </c>
      <c r="C1398" t="s">
        <v>67</v>
      </c>
      <c r="D1398" t="s">
        <v>104</v>
      </c>
      <c r="E1398" t="s">
        <v>491</v>
      </c>
      <c r="F1398" t="s">
        <v>118</v>
      </c>
      <c r="G1398">
        <v>72.770775311941463</v>
      </c>
    </row>
    <row r="1399" spans="2:7" x14ac:dyDescent="0.25">
      <c r="B1399" t="s">
        <v>66</v>
      </c>
      <c r="C1399" t="s">
        <v>67</v>
      </c>
      <c r="D1399" t="s">
        <v>104</v>
      </c>
      <c r="E1399" t="s">
        <v>492</v>
      </c>
      <c r="F1399" t="s">
        <v>118</v>
      </c>
      <c r="G1399">
        <v>74.425339662901621</v>
      </c>
    </row>
    <row r="1400" spans="2:7" x14ac:dyDescent="0.25">
      <c r="B1400" t="s">
        <v>66</v>
      </c>
      <c r="C1400" t="s">
        <v>67</v>
      </c>
      <c r="D1400" t="s">
        <v>104</v>
      </c>
      <c r="E1400" t="s">
        <v>493</v>
      </c>
      <c r="F1400" t="s">
        <v>118</v>
      </c>
      <c r="G1400">
        <v>76.102986355637952</v>
      </c>
    </row>
    <row r="1401" spans="2:7" x14ac:dyDescent="0.25">
      <c r="B1401" t="s">
        <v>66</v>
      </c>
      <c r="C1401" t="s">
        <v>67</v>
      </c>
      <c r="D1401" t="s">
        <v>104</v>
      </c>
      <c r="E1401" t="s">
        <v>494</v>
      </c>
      <c r="F1401" t="s">
        <v>118</v>
      </c>
      <c r="G1401">
        <v>77.841194033467403</v>
      </c>
    </row>
    <row r="1402" spans="2:7" x14ac:dyDescent="0.25">
      <c r="B1402" t="s">
        <v>66</v>
      </c>
      <c r="C1402" t="s">
        <v>67</v>
      </c>
      <c r="D1402" t="s">
        <v>104</v>
      </c>
      <c r="E1402" t="s">
        <v>495</v>
      </c>
      <c r="F1402" t="s">
        <v>118</v>
      </c>
      <c r="G1402">
        <v>79.50035902645034</v>
      </c>
    </row>
    <row r="1403" spans="2:7" x14ac:dyDescent="0.25">
      <c r="B1403" t="s">
        <v>66</v>
      </c>
      <c r="C1403" t="s">
        <v>67</v>
      </c>
      <c r="D1403" t="s">
        <v>104</v>
      </c>
      <c r="E1403" t="s">
        <v>490</v>
      </c>
      <c r="F1403" t="s">
        <v>118</v>
      </c>
      <c r="G1403">
        <v>3.3358938369483249</v>
      </c>
    </row>
    <row r="1404" spans="2:7" x14ac:dyDescent="0.25">
      <c r="B1404" t="s">
        <v>66</v>
      </c>
      <c r="C1404" t="s">
        <v>67</v>
      </c>
      <c r="D1404" t="s">
        <v>104</v>
      </c>
      <c r="E1404" t="s">
        <v>491</v>
      </c>
      <c r="F1404" t="s">
        <v>118</v>
      </c>
      <c r="G1404">
        <v>3.4152349424376824</v>
      </c>
    </row>
    <row r="1405" spans="2:7" x14ac:dyDescent="0.25">
      <c r="B1405" t="s">
        <v>66</v>
      </c>
      <c r="C1405" t="s">
        <v>67</v>
      </c>
      <c r="D1405" t="s">
        <v>104</v>
      </c>
      <c r="E1405" t="s">
        <v>492</v>
      </c>
      <c r="F1405" t="s">
        <v>118</v>
      </c>
      <c r="G1405">
        <v>3.4928859769592777</v>
      </c>
    </row>
    <row r="1406" spans="2:7" x14ac:dyDescent="0.25">
      <c r="B1406" t="s">
        <v>66</v>
      </c>
      <c r="C1406" t="s">
        <v>67</v>
      </c>
      <c r="D1406" t="s">
        <v>104</v>
      </c>
      <c r="E1406" t="s">
        <v>493</v>
      </c>
      <c r="F1406" t="s">
        <v>118</v>
      </c>
      <c r="G1406">
        <v>3.5716202982790337</v>
      </c>
    </row>
    <row r="1407" spans="2:7" x14ac:dyDescent="0.25">
      <c r="B1407" t="s">
        <v>66</v>
      </c>
      <c r="C1407" t="s">
        <v>67</v>
      </c>
      <c r="D1407" t="s">
        <v>104</v>
      </c>
      <c r="E1407" t="s">
        <v>494</v>
      </c>
      <c r="F1407" t="s">
        <v>118</v>
      </c>
      <c r="G1407">
        <v>3.6531968318955781</v>
      </c>
    </row>
    <row r="1408" spans="2:7" x14ac:dyDescent="0.25">
      <c r="B1408" t="s">
        <v>66</v>
      </c>
      <c r="C1408" t="s">
        <v>67</v>
      </c>
      <c r="D1408" t="s">
        <v>104</v>
      </c>
      <c r="E1408" t="s">
        <v>495</v>
      </c>
      <c r="F1408" t="s">
        <v>118</v>
      </c>
      <c r="G1408">
        <v>3.7310637810247411</v>
      </c>
    </row>
    <row r="1409" spans="2:7" x14ac:dyDescent="0.25">
      <c r="B1409" t="s">
        <v>56</v>
      </c>
      <c r="C1409" t="s">
        <v>57</v>
      </c>
      <c r="D1409" t="s">
        <v>104</v>
      </c>
      <c r="E1409" t="s">
        <v>490</v>
      </c>
      <c r="F1409" t="s">
        <v>118</v>
      </c>
      <c r="G1409">
        <v>94.944670743914045</v>
      </c>
    </row>
    <row r="1410" spans="2:7" x14ac:dyDescent="0.25">
      <c r="B1410" t="s">
        <v>56</v>
      </c>
      <c r="C1410" t="s">
        <v>57</v>
      </c>
      <c r="D1410" t="s">
        <v>104</v>
      </c>
      <c r="E1410" t="s">
        <v>491</v>
      </c>
      <c r="F1410" t="s">
        <v>118</v>
      </c>
      <c r="G1410">
        <v>97.202840669380379</v>
      </c>
    </row>
    <row r="1411" spans="2:7" x14ac:dyDescent="0.25">
      <c r="B1411" t="s">
        <v>56</v>
      </c>
      <c r="C1411" t="s">
        <v>57</v>
      </c>
      <c r="D1411" t="s">
        <v>104</v>
      </c>
      <c r="E1411" t="s">
        <v>492</v>
      </c>
      <c r="F1411" t="s">
        <v>118</v>
      </c>
      <c r="G1411">
        <v>99.412908574995029</v>
      </c>
    </row>
    <row r="1412" spans="2:7" x14ac:dyDescent="0.25">
      <c r="B1412" t="s">
        <v>56</v>
      </c>
      <c r="C1412" t="s">
        <v>57</v>
      </c>
      <c r="D1412" t="s">
        <v>104</v>
      </c>
      <c r="E1412" t="s">
        <v>493</v>
      </c>
      <c r="F1412" t="s">
        <v>118</v>
      </c>
      <c r="G1412">
        <v>101.6538084894804</v>
      </c>
    </row>
    <row r="1413" spans="2:7" x14ac:dyDescent="0.25">
      <c r="B1413" t="s">
        <v>56</v>
      </c>
      <c r="C1413" t="s">
        <v>57</v>
      </c>
      <c r="D1413" t="s">
        <v>104</v>
      </c>
      <c r="E1413" t="s">
        <v>494</v>
      </c>
      <c r="F1413" t="s">
        <v>118</v>
      </c>
      <c r="G1413">
        <v>103.97560213856666</v>
      </c>
    </row>
    <row r="1414" spans="2:7" x14ac:dyDescent="0.25">
      <c r="B1414" t="s">
        <v>56</v>
      </c>
      <c r="C1414" t="s">
        <v>57</v>
      </c>
      <c r="D1414" t="s">
        <v>104</v>
      </c>
      <c r="E1414" t="s">
        <v>495</v>
      </c>
      <c r="F1414" t="s">
        <v>118</v>
      </c>
      <c r="G1414">
        <v>106.191815306089</v>
      </c>
    </row>
    <row r="1415" spans="2:7" x14ac:dyDescent="0.25">
      <c r="B1415" t="s">
        <v>68</v>
      </c>
      <c r="C1415" t="s">
        <v>69</v>
      </c>
      <c r="D1415" t="s">
        <v>104</v>
      </c>
      <c r="E1415" t="s">
        <v>490</v>
      </c>
      <c r="F1415" t="s">
        <v>118</v>
      </c>
      <c r="G1415">
        <v>5843.8444842879017</v>
      </c>
    </row>
    <row r="1416" spans="2:7" x14ac:dyDescent="0.25">
      <c r="B1416" t="s">
        <v>68</v>
      </c>
      <c r="C1416" t="s">
        <v>69</v>
      </c>
      <c r="D1416" t="s">
        <v>104</v>
      </c>
      <c r="E1416" t="s">
        <v>491</v>
      </c>
      <c r="F1416" t="s">
        <v>118</v>
      </c>
      <c r="G1416">
        <v>5982.834843200354</v>
      </c>
    </row>
    <row r="1417" spans="2:7" x14ac:dyDescent="0.25">
      <c r="B1417" t="s">
        <v>68</v>
      </c>
      <c r="C1417" t="s">
        <v>69</v>
      </c>
      <c r="D1417" t="s">
        <v>104</v>
      </c>
      <c r="E1417" t="s">
        <v>492</v>
      </c>
      <c r="F1417" t="s">
        <v>118</v>
      </c>
      <c r="G1417">
        <v>6118.8645227909356</v>
      </c>
    </row>
    <row r="1418" spans="2:7" x14ac:dyDescent="0.25">
      <c r="B1418" t="s">
        <v>68</v>
      </c>
      <c r="C1418" t="s">
        <v>69</v>
      </c>
      <c r="D1418" t="s">
        <v>104</v>
      </c>
      <c r="E1418" t="s">
        <v>493</v>
      </c>
      <c r="F1418" t="s">
        <v>118</v>
      </c>
      <c r="G1418">
        <v>6256.7919125275093</v>
      </c>
    </row>
    <row r="1419" spans="2:7" x14ac:dyDescent="0.25">
      <c r="B1419" t="s">
        <v>68</v>
      </c>
      <c r="C1419" t="s">
        <v>69</v>
      </c>
      <c r="D1419" t="s">
        <v>104</v>
      </c>
      <c r="E1419" t="s">
        <v>494</v>
      </c>
      <c r="F1419" t="s">
        <v>118</v>
      </c>
      <c r="G1419">
        <v>6399.6983116287693</v>
      </c>
    </row>
    <row r="1420" spans="2:7" x14ac:dyDescent="0.25">
      <c r="B1420" t="s">
        <v>68</v>
      </c>
      <c r="C1420" t="s">
        <v>69</v>
      </c>
      <c r="D1420" t="s">
        <v>104</v>
      </c>
      <c r="E1420" t="s">
        <v>495</v>
      </c>
      <c r="F1420" t="s">
        <v>118</v>
      </c>
      <c r="G1420">
        <v>6536.106232089769</v>
      </c>
    </row>
    <row r="1421" spans="2:7" x14ac:dyDescent="0.25">
      <c r="B1421" t="s">
        <v>68</v>
      </c>
      <c r="C1421" t="s">
        <v>69</v>
      </c>
      <c r="D1421" t="s">
        <v>104</v>
      </c>
      <c r="E1421" t="s">
        <v>490</v>
      </c>
      <c r="F1421" t="s">
        <v>118</v>
      </c>
      <c r="G1421">
        <v>1.7962505275875582</v>
      </c>
    </row>
    <row r="1422" spans="2:7" x14ac:dyDescent="0.25">
      <c r="B1422" t="s">
        <v>68</v>
      </c>
      <c r="C1422" t="s">
        <v>69</v>
      </c>
      <c r="D1422" t="s">
        <v>104</v>
      </c>
      <c r="E1422" t="s">
        <v>491</v>
      </c>
      <c r="F1422" t="s">
        <v>118</v>
      </c>
      <c r="G1422">
        <v>1.8389726613125967</v>
      </c>
    </row>
    <row r="1423" spans="2:7" x14ac:dyDescent="0.25">
      <c r="B1423" t="s">
        <v>68</v>
      </c>
      <c r="C1423" t="s">
        <v>69</v>
      </c>
      <c r="D1423" t="s">
        <v>104</v>
      </c>
      <c r="E1423" t="s">
        <v>492</v>
      </c>
      <c r="F1423" t="s">
        <v>118</v>
      </c>
      <c r="G1423">
        <v>1.8807847568242253</v>
      </c>
    </row>
    <row r="1424" spans="2:7" x14ac:dyDescent="0.25">
      <c r="B1424" t="s">
        <v>68</v>
      </c>
      <c r="C1424" t="s">
        <v>69</v>
      </c>
      <c r="D1424" t="s">
        <v>104</v>
      </c>
      <c r="E1424" t="s">
        <v>493</v>
      </c>
      <c r="F1424" t="s">
        <v>118</v>
      </c>
      <c r="G1424">
        <v>1.923180160611786</v>
      </c>
    </row>
    <row r="1425" spans="2:7" x14ac:dyDescent="0.25">
      <c r="B1425" t="s">
        <v>68</v>
      </c>
      <c r="C1425" t="s">
        <v>69</v>
      </c>
      <c r="D1425" t="s">
        <v>104</v>
      </c>
      <c r="E1425" t="s">
        <v>494</v>
      </c>
      <c r="F1425" t="s">
        <v>118</v>
      </c>
      <c r="G1425">
        <v>1.96710598640531</v>
      </c>
    </row>
    <row r="1426" spans="2:7" x14ac:dyDescent="0.25">
      <c r="B1426" t="s">
        <v>68</v>
      </c>
      <c r="C1426" t="s">
        <v>69</v>
      </c>
      <c r="D1426" t="s">
        <v>104</v>
      </c>
      <c r="E1426" t="s">
        <v>495</v>
      </c>
      <c r="F1426" t="s">
        <v>118</v>
      </c>
      <c r="G1426">
        <v>2.0090343436287053</v>
      </c>
    </row>
    <row r="1427" spans="2:7" x14ac:dyDescent="0.25">
      <c r="B1427" t="s">
        <v>68</v>
      </c>
      <c r="C1427" t="s">
        <v>69</v>
      </c>
      <c r="D1427" t="s">
        <v>104</v>
      </c>
      <c r="E1427" t="s">
        <v>490</v>
      </c>
      <c r="F1427" t="s">
        <v>118</v>
      </c>
      <c r="G1427">
        <v>531.30524533857772</v>
      </c>
    </row>
    <row r="1428" spans="2:7" x14ac:dyDescent="0.25">
      <c r="B1428" t="s">
        <v>68</v>
      </c>
      <c r="C1428" t="s">
        <v>69</v>
      </c>
      <c r="D1428" t="s">
        <v>104</v>
      </c>
      <c r="E1428" t="s">
        <v>491</v>
      </c>
      <c r="F1428" t="s">
        <v>118</v>
      </c>
      <c r="G1428">
        <v>543.94184217824818</v>
      </c>
    </row>
    <row r="1429" spans="2:7" x14ac:dyDescent="0.25">
      <c r="B1429" t="s">
        <v>68</v>
      </c>
      <c r="C1429" t="s">
        <v>69</v>
      </c>
      <c r="D1429" t="s">
        <v>104</v>
      </c>
      <c r="E1429" t="s">
        <v>492</v>
      </c>
      <c r="F1429" t="s">
        <v>118</v>
      </c>
      <c r="G1429">
        <v>556.30926271493763</v>
      </c>
    </row>
    <row r="1430" spans="2:7" x14ac:dyDescent="0.25">
      <c r="B1430" t="s">
        <v>68</v>
      </c>
      <c r="C1430" t="s">
        <v>69</v>
      </c>
      <c r="D1430" t="s">
        <v>104</v>
      </c>
      <c r="E1430" t="s">
        <v>493</v>
      </c>
      <c r="F1430" t="s">
        <v>118</v>
      </c>
      <c r="G1430">
        <v>568.84921750667263</v>
      </c>
    </row>
    <row r="1431" spans="2:7" x14ac:dyDescent="0.25">
      <c r="B1431" t="s">
        <v>68</v>
      </c>
      <c r="C1431" t="s">
        <v>69</v>
      </c>
      <c r="D1431" t="s">
        <v>104</v>
      </c>
      <c r="E1431" t="s">
        <v>494</v>
      </c>
      <c r="F1431" t="s">
        <v>118</v>
      </c>
      <c r="G1431">
        <v>581.8418492646</v>
      </c>
    </row>
    <row r="1432" spans="2:7" x14ac:dyDescent="0.25">
      <c r="B1432" t="s">
        <v>68</v>
      </c>
      <c r="C1432" t="s">
        <v>69</v>
      </c>
      <c r="D1432" t="s">
        <v>104</v>
      </c>
      <c r="E1432" t="s">
        <v>495</v>
      </c>
      <c r="F1432" t="s">
        <v>118</v>
      </c>
      <c r="G1432">
        <v>594.24365835474862</v>
      </c>
    </row>
    <row r="1433" spans="2:7" x14ac:dyDescent="0.25">
      <c r="B1433" t="s">
        <v>68</v>
      </c>
      <c r="C1433" t="s">
        <v>69</v>
      </c>
      <c r="D1433" t="s">
        <v>104</v>
      </c>
      <c r="E1433" t="s">
        <v>490</v>
      </c>
      <c r="F1433" t="s">
        <v>118</v>
      </c>
      <c r="G1433">
        <v>269.8224899654744</v>
      </c>
    </row>
    <row r="1434" spans="2:7" x14ac:dyDescent="0.25">
      <c r="B1434" t="s">
        <v>68</v>
      </c>
      <c r="C1434" t="s">
        <v>69</v>
      </c>
      <c r="D1434" t="s">
        <v>104</v>
      </c>
      <c r="E1434" t="s">
        <v>491</v>
      </c>
      <c r="F1434" t="s">
        <v>118</v>
      </c>
      <c r="G1434">
        <v>276.23996476717127</v>
      </c>
    </row>
    <row r="1435" spans="2:7" x14ac:dyDescent="0.25">
      <c r="B1435" t="s">
        <v>68</v>
      </c>
      <c r="C1435" t="s">
        <v>69</v>
      </c>
      <c r="D1435" t="s">
        <v>104</v>
      </c>
      <c r="E1435" t="s">
        <v>492</v>
      </c>
      <c r="F1435" t="s">
        <v>118</v>
      </c>
      <c r="G1435">
        <v>282.52073882866807</v>
      </c>
    </row>
    <row r="1436" spans="2:7" x14ac:dyDescent="0.25">
      <c r="B1436" t="s">
        <v>68</v>
      </c>
      <c r="C1436" t="s">
        <v>69</v>
      </c>
      <c r="D1436" t="s">
        <v>104</v>
      </c>
      <c r="E1436" t="s">
        <v>493</v>
      </c>
      <c r="F1436" t="s">
        <v>118</v>
      </c>
      <c r="G1436">
        <v>288.88913412618524</v>
      </c>
    </row>
    <row r="1437" spans="2:7" x14ac:dyDescent="0.25">
      <c r="B1437" t="s">
        <v>68</v>
      </c>
      <c r="C1437" t="s">
        <v>69</v>
      </c>
      <c r="D1437" t="s">
        <v>104</v>
      </c>
      <c r="E1437" t="s">
        <v>494</v>
      </c>
      <c r="F1437" t="s">
        <v>118</v>
      </c>
      <c r="G1437">
        <v>295.48742067216961</v>
      </c>
    </row>
    <row r="1438" spans="2:7" x14ac:dyDescent="0.25">
      <c r="B1438" t="s">
        <v>68</v>
      </c>
      <c r="C1438" t="s">
        <v>69</v>
      </c>
      <c r="D1438" t="s">
        <v>104</v>
      </c>
      <c r="E1438" t="s">
        <v>495</v>
      </c>
      <c r="F1438" t="s">
        <v>118</v>
      </c>
      <c r="G1438">
        <v>301.78565890365536</v>
      </c>
    </row>
    <row r="1439" spans="2:7" x14ac:dyDescent="0.25">
      <c r="B1439" t="s">
        <v>68</v>
      </c>
      <c r="C1439" t="s">
        <v>69</v>
      </c>
      <c r="D1439" t="s">
        <v>104</v>
      </c>
      <c r="E1439" t="s">
        <v>490</v>
      </c>
      <c r="F1439" t="s">
        <v>118</v>
      </c>
      <c r="G1439">
        <v>288.55481689602993</v>
      </c>
    </row>
    <row r="1440" spans="2:7" x14ac:dyDescent="0.25">
      <c r="B1440" t="s">
        <v>68</v>
      </c>
      <c r="C1440" t="s">
        <v>69</v>
      </c>
      <c r="D1440" t="s">
        <v>104</v>
      </c>
      <c r="E1440" t="s">
        <v>491</v>
      </c>
      <c r="F1440" t="s">
        <v>118</v>
      </c>
      <c r="G1440">
        <v>295.41782252085932</v>
      </c>
    </row>
    <row r="1441" spans="2:7" x14ac:dyDescent="0.25">
      <c r="B1441" t="s">
        <v>68</v>
      </c>
      <c r="C1441" t="s">
        <v>69</v>
      </c>
      <c r="D1441" t="s">
        <v>104</v>
      </c>
      <c r="E1441" t="s">
        <v>492</v>
      </c>
      <c r="F1441" t="s">
        <v>118</v>
      </c>
      <c r="G1441">
        <v>302.13463700697736</v>
      </c>
    </row>
    <row r="1442" spans="2:7" x14ac:dyDescent="0.25">
      <c r="B1442" t="s">
        <v>68</v>
      </c>
      <c r="C1442" t="s">
        <v>69</v>
      </c>
      <c r="D1442" t="s">
        <v>104</v>
      </c>
      <c r="E1442" t="s">
        <v>493</v>
      </c>
      <c r="F1442" t="s">
        <v>118</v>
      </c>
      <c r="G1442">
        <v>308.94515580113625</v>
      </c>
    </row>
    <row r="1443" spans="2:7" x14ac:dyDescent="0.25">
      <c r="B1443" t="s">
        <v>68</v>
      </c>
      <c r="C1443" t="s">
        <v>69</v>
      </c>
      <c r="D1443" t="s">
        <v>104</v>
      </c>
      <c r="E1443" t="s">
        <v>494</v>
      </c>
      <c r="F1443" t="s">
        <v>118</v>
      </c>
      <c r="G1443">
        <v>316.00152595896731</v>
      </c>
    </row>
    <row r="1444" spans="2:7" x14ac:dyDescent="0.25">
      <c r="B1444" t="s">
        <v>68</v>
      </c>
      <c r="C1444" t="s">
        <v>69</v>
      </c>
      <c r="D1444" t="s">
        <v>104</v>
      </c>
      <c r="E1444" t="s">
        <v>495</v>
      </c>
      <c r="F1444" t="s">
        <v>118</v>
      </c>
      <c r="G1444">
        <v>322.73701705863994</v>
      </c>
    </row>
    <row r="1445" spans="2:7" x14ac:dyDescent="0.25">
      <c r="B1445" t="s">
        <v>68</v>
      </c>
      <c r="C1445" t="s">
        <v>69</v>
      </c>
      <c r="D1445" t="s">
        <v>104</v>
      </c>
      <c r="E1445" t="s">
        <v>490</v>
      </c>
      <c r="F1445" t="s">
        <v>118</v>
      </c>
      <c r="G1445">
        <v>133.56405708704619</v>
      </c>
    </row>
    <row r="1446" spans="2:7" x14ac:dyDescent="0.25">
      <c r="B1446" t="s">
        <v>68</v>
      </c>
      <c r="C1446" t="s">
        <v>69</v>
      </c>
      <c r="D1446" t="s">
        <v>104</v>
      </c>
      <c r="E1446" t="s">
        <v>491</v>
      </c>
      <c r="F1446" t="s">
        <v>118</v>
      </c>
      <c r="G1446">
        <v>136.74075288760085</v>
      </c>
    </row>
    <row r="1447" spans="2:7" x14ac:dyDescent="0.25">
      <c r="B1447" t="s">
        <v>68</v>
      </c>
      <c r="C1447" t="s">
        <v>69</v>
      </c>
      <c r="D1447" t="s">
        <v>104</v>
      </c>
      <c r="E1447" t="s">
        <v>492</v>
      </c>
      <c r="F1447" t="s">
        <v>118</v>
      </c>
      <c r="G1447">
        <v>139.8497808467155</v>
      </c>
    </row>
    <row r="1448" spans="2:7" x14ac:dyDescent="0.25">
      <c r="B1448" t="s">
        <v>68</v>
      </c>
      <c r="C1448" t="s">
        <v>69</v>
      </c>
      <c r="D1448" t="s">
        <v>104</v>
      </c>
      <c r="E1448" t="s">
        <v>493</v>
      </c>
      <c r="F1448" t="s">
        <v>118</v>
      </c>
      <c r="G1448">
        <v>143.00218194263343</v>
      </c>
    </row>
    <row r="1449" spans="2:7" x14ac:dyDescent="0.25">
      <c r="B1449" t="s">
        <v>68</v>
      </c>
      <c r="C1449" t="s">
        <v>69</v>
      </c>
      <c r="D1449" t="s">
        <v>104</v>
      </c>
      <c r="E1449" t="s">
        <v>494</v>
      </c>
      <c r="F1449" t="s">
        <v>118</v>
      </c>
      <c r="G1449">
        <v>146.26838084628045</v>
      </c>
    </row>
    <row r="1450" spans="2:7" x14ac:dyDescent="0.25">
      <c r="B1450" t="s">
        <v>68</v>
      </c>
      <c r="C1450" t="s">
        <v>69</v>
      </c>
      <c r="D1450" t="s">
        <v>104</v>
      </c>
      <c r="E1450" t="s">
        <v>495</v>
      </c>
      <c r="F1450" t="s">
        <v>118</v>
      </c>
      <c r="G1450">
        <v>149.38605369410575</v>
      </c>
    </row>
    <row r="1451" spans="2:7" x14ac:dyDescent="0.25">
      <c r="B1451" t="s">
        <v>68</v>
      </c>
      <c r="C1451" t="s">
        <v>69</v>
      </c>
      <c r="D1451" t="s">
        <v>104</v>
      </c>
      <c r="E1451" t="s">
        <v>490</v>
      </c>
      <c r="F1451" t="s">
        <v>118</v>
      </c>
      <c r="G1451">
        <v>9.2378598561646132</v>
      </c>
    </row>
    <row r="1452" spans="2:7" x14ac:dyDescent="0.25">
      <c r="B1452" t="s">
        <v>68</v>
      </c>
      <c r="C1452" t="s">
        <v>69</v>
      </c>
      <c r="D1452" t="s">
        <v>104</v>
      </c>
      <c r="E1452" t="s">
        <v>491</v>
      </c>
      <c r="F1452" t="s">
        <v>118</v>
      </c>
      <c r="G1452">
        <v>9.4575736867505267</v>
      </c>
    </row>
    <row r="1453" spans="2:7" x14ac:dyDescent="0.25">
      <c r="B1453" t="s">
        <v>68</v>
      </c>
      <c r="C1453" t="s">
        <v>69</v>
      </c>
      <c r="D1453" t="s">
        <v>104</v>
      </c>
      <c r="E1453" t="s">
        <v>492</v>
      </c>
      <c r="F1453" t="s">
        <v>118</v>
      </c>
      <c r="G1453">
        <v>9.6726073208103305</v>
      </c>
    </row>
    <row r="1454" spans="2:7" x14ac:dyDescent="0.25">
      <c r="B1454" t="s">
        <v>68</v>
      </c>
      <c r="C1454" t="s">
        <v>69</v>
      </c>
      <c r="D1454" t="s">
        <v>104</v>
      </c>
      <c r="E1454" t="s">
        <v>493</v>
      </c>
      <c r="F1454" t="s">
        <v>118</v>
      </c>
      <c r="G1454">
        <v>9.8906408260035015</v>
      </c>
    </row>
    <row r="1455" spans="2:7" x14ac:dyDescent="0.25">
      <c r="B1455" t="s">
        <v>68</v>
      </c>
      <c r="C1455" t="s">
        <v>69</v>
      </c>
      <c r="D1455" t="s">
        <v>104</v>
      </c>
      <c r="E1455" t="s">
        <v>494</v>
      </c>
      <c r="F1455" t="s">
        <v>118</v>
      </c>
      <c r="G1455">
        <v>10.116545072941625</v>
      </c>
    </row>
    <row r="1456" spans="2:7" x14ac:dyDescent="0.25">
      <c r="B1456" t="s">
        <v>68</v>
      </c>
      <c r="C1456" t="s">
        <v>69</v>
      </c>
      <c r="D1456" t="s">
        <v>104</v>
      </c>
      <c r="E1456" t="s">
        <v>495</v>
      </c>
      <c r="F1456" t="s">
        <v>118</v>
      </c>
      <c r="G1456">
        <v>10.332176624376231</v>
      </c>
    </row>
    <row r="1457" spans="2:7" x14ac:dyDescent="0.25">
      <c r="B1457" t="s">
        <v>68</v>
      </c>
      <c r="C1457" t="s">
        <v>69</v>
      </c>
      <c r="D1457" t="s">
        <v>104</v>
      </c>
      <c r="E1457" t="s">
        <v>490</v>
      </c>
      <c r="F1457" t="s">
        <v>118</v>
      </c>
      <c r="G1457">
        <v>4.2340191007421071</v>
      </c>
    </row>
    <row r="1458" spans="2:7" x14ac:dyDescent="0.25">
      <c r="B1458" t="s">
        <v>68</v>
      </c>
      <c r="C1458" t="s">
        <v>69</v>
      </c>
      <c r="D1458" t="s">
        <v>104</v>
      </c>
      <c r="E1458" t="s">
        <v>491</v>
      </c>
      <c r="F1458" t="s">
        <v>118</v>
      </c>
      <c r="G1458">
        <v>4.3347212730939839</v>
      </c>
    </row>
    <row r="1459" spans="2:7" x14ac:dyDescent="0.25">
      <c r="B1459" t="s">
        <v>68</v>
      </c>
      <c r="C1459" t="s">
        <v>69</v>
      </c>
      <c r="D1459" t="s">
        <v>104</v>
      </c>
      <c r="E1459" t="s">
        <v>492</v>
      </c>
      <c r="F1459" t="s">
        <v>118</v>
      </c>
      <c r="G1459">
        <v>4.4332783553713933</v>
      </c>
    </row>
    <row r="1460" spans="2:7" x14ac:dyDescent="0.25">
      <c r="B1460" t="s">
        <v>68</v>
      </c>
      <c r="C1460" t="s">
        <v>69</v>
      </c>
      <c r="D1460" t="s">
        <v>104</v>
      </c>
      <c r="E1460" t="s">
        <v>493</v>
      </c>
      <c r="F1460" t="s">
        <v>118</v>
      </c>
      <c r="G1460">
        <v>4.53321037858493</v>
      </c>
    </row>
    <row r="1461" spans="2:7" x14ac:dyDescent="0.25">
      <c r="B1461" t="s">
        <v>68</v>
      </c>
      <c r="C1461" t="s">
        <v>69</v>
      </c>
      <c r="D1461" t="s">
        <v>104</v>
      </c>
      <c r="E1461" t="s">
        <v>494</v>
      </c>
      <c r="F1461" t="s">
        <v>118</v>
      </c>
      <c r="G1461">
        <v>4.636749825098236</v>
      </c>
    </row>
    <row r="1462" spans="2:7" x14ac:dyDescent="0.25">
      <c r="B1462" t="s">
        <v>68</v>
      </c>
      <c r="C1462" t="s">
        <v>69</v>
      </c>
      <c r="D1462" t="s">
        <v>104</v>
      </c>
      <c r="E1462" t="s">
        <v>495</v>
      </c>
      <c r="F1462" t="s">
        <v>118</v>
      </c>
      <c r="G1462">
        <v>4.7355809528390971</v>
      </c>
    </row>
    <row r="1463" spans="2:7" x14ac:dyDescent="0.25">
      <c r="B1463" t="s">
        <v>68</v>
      </c>
      <c r="C1463" t="s">
        <v>69</v>
      </c>
      <c r="D1463" t="s">
        <v>104</v>
      </c>
      <c r="E1463" t="s">
        <v>490</v>
      </c>
      <c r="F1463" t="s">
        <v>118</v>
      </c>
      <c r="G1463">
        <v>6.1585732374430613</v>
      </c>
    </row>
    <row r="1464" spans="2:7" x14ac:dyDescent="0.25">
      <c r="B1464" t="s">
        <v>68</v>
      </c>
      <c r="C1464" t="s">
        <v>69</v>
      </c>
      <c r="D1464" t="s">
        <v>104</v>
      </c>
      <c r="E1464" t="s">
        <v>491</v>
      </c>
      <c r="F1464" t="s">
        <v>118</v>
      </c>
      <c r="G1464">
        <v>6.3050491245003366</v>
      </c>
    </row>
    <row r="1465" spans="2:7" x14ac:dyDescent="0.25">
      <c r="B1465" t="s">
        <v>68</v>
      </c>
      <c r="C1465" t="s">
        <v>69</v>
      </c>
      <c r="D1465" t="s">
        <v>104</v>
      </c>
      <c r="E1465" t="s">
        <v>492</v>
      </c>
      <c r="F1465" t="s">
        <v>118</v>
      </c>
      <c r="G1465">
        <v>6.4484048805402052</v>
      </c>
    </row>
    <row r="1466" spans="2:7" x14ac:dyDescent="0.25">
      <c r="B1466" t="s">
        <v>68</v>
      </c>
      <c r="C1466" t="s">
        <v>69</v>
      </c>
      <c r="D1466" t="s">
        <v>104</v>
      </c>
      <c r="E1466" t="s">
        <v>493</v>
      </c>
      <c r="F1466" t="s">
        <v>118</v>
      </c>
      <c r="G1466">
        <v>6.5937605506689856</v>
      </c>
    </row>
    <row r="1467" spans="2:7" x14ac:dyDescent="0.25">
      <c r="B1467" t="s">
        <v>68</v>
      </c>
      <c r="C1467" t="s">
        <v>69</v>
      </c>
      <c r="D1467" t="s">
        <v>104</v>
      </c>
      <c r="E1467" t="s">
        <v>494</v>
      </c>
      <c r="F1467" t="s">
        <v>118</v>
      </c>
      <c r="G1467">
        <v>6.7443633819610671</v>
      </c>
    </row>
    <row r="1468" spans="2:7" x14ac:dyDescent="0.25">
      <c r="B1468" t="s">
        <v>68</v>
      </c>
      <c r="C1468" t="s">
        <v>69</v>
      </c>
      <c r="D1468" t="s">
        <v>104</v>
      </c>
      <c r="E1468" t="s">
        <v>495</v>
      </c>
      <c r="F1468" t="s">
        <v>118</v>
      </c>
      <c r="G1468">
        <v>6.8881177495841373</v>
      </c>
    </row>
    <row r="1469" spans="2:7" x14ac:dyDescent="0.25">
      <c r="B1469" t="s">
        <v>68</v>
      </c>
      <c r="C1469" t="s">
        <v>69</v>
      </c>
      <c r="D1469" t="s">
        <v>104</v>
      </c>
      <c r="E1469" t="s">
        <v>490</v>
      </c>
      <c r="F1469" t="s">
        <v>118</v>
      </c>
      <c r="G1469">
        <v>6.1585732374430613</v>
      </c>
    </row>
    <row r="1470" spans="2:7" x14ac:dyDescent="0.25">
      <c r="B1470" t="s">
        <v>68</v>
      </c>
      <c r="C1470" t="s">
        <v>69</v>
      </c>
      <c r="D1470" t="s">
        <v>104</v>
      </c>
      <c r="E1470" t="s">
        <v>491</v>
      </c>
      <c r="F1470" t="s">
        <v>118</v>
      </c>
      <c r="G1470">
        <v>6.3050491245003366</v>
      </c>
    </row>
    <row r="1471" spans="2:7" x14ac:dyDescent="0.25">
      <c r="B1471" t="s">
        <v>68</v>
      </c>
      <c r="C1471" t="s">
        <v>69</v>
      </c>
      <c r="D1471" t="s">
        <v>104</v>
      </c>
      <c r="E1471" t="s">
        <v>492</v>
      </c>
      <c r="F1471" t="s">
        <v>118</v>
      </c>
      <c r="G1471">
        <v>6.4484048805402052</v>
      </c>
    </row>
    <row r="1472" spans="2:7" x14ac:dyDescent="0.25">
      <c r="B1472" t="s">
        <v>68</v>
      </c>
      <c r="C1472" t="s">
        <v>69</v>
      </c>
      <c r="D1472" t="s">
        <v>104</v>
      </c>
      <c r="E1472" t="s">
        <v>493</v>
      </c>
      <c r="F1472" t="s">
        <v>118</v>
      </c>
      <c r="G1472">
        <v>6.5937605506689856</v>
      </c>
    </row>
    <row r="1473" spans="2:7" x14ac:dyDescent="0.25">
      <c r="B1473" t="s">
        <v>68</v>
      </c>
      <c r="C1473" t="s">
        <v>69</v>
      </c>
      <c r="D1473" t="s">
        <v>104</v>
      </c>
      <c r="E1473" t="s">
        <v>494</v>
      </c>
      <c r="F1473" t="s">
        <v>118</v>
      </c>
      <c r="G1473">
        <v>6.7443633819610671</v>
      </c>
    </row>
    <row r="1474" spans="2:7" x14ac:dyDescent="0.25">
      <c r="B1474" t="s">
        <v>68</v>
      </c>
      <c r="C1474" t="s">
        <v>69</v>
      </c>
      <c r="D1474" t="s">
        <v>104</v>
      </c>
      <c r="E1474" t="s">
        <v>495</v>
      </c>
      <c r="F1474" t="s">
        <v>118</v>
      </c>
      <c r="G1474">
        <v>6.8881177495841373</v>
      </c>
    </row>
    <row r="1475" spans="2:7" x14ac:dyDescent="0.25">
      <c r="B1475" t="s">
        <v>68</v>
      </c>
      <c r="C1475" t="s">
        <v>69</v>
      </c>
      <c r="D1475" t="s">
        <v>104</v>
      </c>
      <c r="E1475" t="s">
        <v>490</v>
      </c>
      <c r="F1475" t="s">
        <v>118</v>
      </c>
      <c r="G1475">
        <v>0</v>
      </c>
    </row>
    <row r="1476" spans="2:7" x14ac:dyDescent="0.25">
      <c r="B1476" t="s">
        <v>68</v>
      </c>
      <c r="C1476" t="s">
        <v>69</v>
      </c>
      <c r="D1476" t="s">
        <v>104</v>
      </c>
      <c r="E1476" t="s">
        <v>491</v>
      </c>
      <c r="F1476" t="s">
        <v>118</v>
      </c>
      <c r="G1476">
        <v>0</v>
      </c>
    </row>
    <row r="1477" spans="2:7" x14ac:dyDescent="0.25">
      <c r="B1477" t="s">
        <v>68</v>
      </c>
      <c r="C1477" t="s">
        <v>69</v>
      </c>
      <c r="D1477" t="s">
        <v>104</v>
      </c>
      <c r="E1477" t="s">
        <v>492</v>
      </c>
      <c r="F1477" t="s">
        <v>118</v>
      </c>
      <c r="G1477">
        <v>0</v>
      </c>
    </row>
    <row r="1478" spans="2:7" x14ac:dyDescent="0.25">
      <c r="B1478" t="s">
        <v>68</v>
      </c>
      <c r="C1478" t="s">
        <v>69</v>
      </c>
      <c r="D1478" t="s">
        <v>104</v>
      </c>
      <c r="E1478" t="s">
        <v>493</v>
      </c>
      <c r="F1478" t="s">
        <v>118</v>
      </c>
      <c r="G1478">
        <v>0</v>
      </c>
    </row>
    <row r="1479" spans="2:7" x14ac:dyDescent="0.25">
      <c r="B1479" t="s">
        <v>68</v>
      </c>
      <c r="C1479" t="s">
        <v>69</v>
      </c>
      <c r="D1479" t="s">
        <v>104</v>
      </c>
      <c r="E1479" t="s">
        <v>494</v>
      </c>
      <c r="F1479" t="s">
        <v>118</v>
      </c>
      <c r="G1479">
        <v>0</v>
      </c>
    </row>
    <row r="1480" spans="2:7" x14ac:dyDescent="0.25">
      <c r="B1480" t="s">
        <v>68</v>
      </c>
      <c r="C1480" t="s">
        <v>69</v>
      </c>
      <c r="D1480" t="s">
        <v>104</v>
      </c>
      <c r="E1480" t="s">
        <v>495</v>
      </c>
      <c r="F1480" t="s">
        <v>118</v>
      </c>
      <c r="G1480">
        <v>0</v>
      </c>
    </row>
    <row r="1481" spans="2:7" x14ac:dyDescent="0.25">
      <c r="B1481" t="s">
        <v>68</v>
      </c>
      <c r="C1481" t="s">
        <v>69</v>
      </c>
      <c r="D1481" t="s">
        <v>104</v>
      </c>
      <c r="E1481" t="s">
        <v>490</v>
      </c>
      <c r="F1481" t="s">
        <v>118</v>
      </c>
      <c r="G1481">
        <v>0</v>
      </c>
    </row>
    <row r="1482" spans="2:7" x14ac:dyDescent="0.25">
      <c r="B1482" t="s">
        <v>68</v>
      </c>
      <c r="C1482" t="s">
        <v>69</v>
      </c>
      <c r="D1482" t="s">
        <v>104</v>
      </c>
      <c r="E1482" t="s">
        <v>491</v>
      </c>
      <c r="F1482" t="s">
        <v>118</v>
      </c>
      <c r="G1482">
        <v>0</v>
      </c>
    </row>
    <row r="1483" spans="2:7" x14ac:dyDescent="0.25">
      <c r="B1483" t="s">
        <v>68</v>
      </c>
      <c r="C1483" t="s">
        <v>69</v>
      </c>
      <c r="D1483" t="s">
        <v>104</v>
      </c>
      <c r="E1483" t="s">
        <v>492</v>
      </c>
      <c r="F1483" t="s">
        <v>118</v>
      </c>
      <c r="G1483">
        <v>0</v>
      </c>
    </row>
    <row r="1484" spans="2:7" x14ac:dyDescent="0.25">
      <c r="B1484" t="s">
        <v>68</v>
      </c>
      <c r="C1484" t="s">
        <v>69</v>
      </c>
      <c r="D1484" t="s">
        <v>104</v>
      </c>
      <c r="E1484" t="s">
        <v>493</v>
      </c>
      <c r="F1484" t="s">
        <v>118</v>
      </c>
      <c r="G1484">
        <v>0</v>
      </c>
    </row>
    <row r="1485" spans="2:7" x14ac:dyDescent="0.25">
      <c r="B1485" t="s">
        <v>68</v>
      </c>
      <c r="C1485" t="s">
        <v>69</v>
      </c>
      <c r="D1485" t="s">
        <v>104</v>
      </c>
      <c r="E1485" t="s">
        <v>494</v>
      </c>
      <c r="F1485" t="s">
        <v>118</v>
      </c>
      <c r="G1485">
        <v>0</v>
      </c>
    </row>
    <row r="1486" spans="2:7" x14ac:dyDescent="0.25">
      <c r="B1486" t="s">
        <v>68</v>
      </c>
      <c r="C1486" t="s">
        <v>69</v>
      </c>
      <c r="D1486" t="s">
        <v>104</v>
      </c>
      <c r="E1486" t="s">
        <v>495</v>
      </c>
      <c r="F1486" t="s">
        <v>118</v>
      </c>
      <c r="G1486">
        <v>0</v>
      </c>
    </row>
    <row r="1487" spans="2:7" x14ac:dyDescent="0.25">
      <c r="B1487" t="s">
        <v>72</v>
      </c>
      <c r="C1487" t="s">
        <v>73</v>
      </c>
      <c r="D1487" t="s">
        <v>104</v>
      </c>
      <c r="E1487" t="s">
        <v>490</v>
      </c>
      <c r="F1487" t="s">
        <v>118</v>
      </c>
      <c r="G1487">
        <v>3143.0535124508883</v>
      </c>
    </row>
    <row r="1488" spans="2:7" x14ac:dyDescent="0.25">
      <c r="B1488" t="s">
        <v>72</v>
      </c>
      <c r="C1488" t="s">
        <v>73</v>
      </c>
      <c r="D1488" t="s">
        <v>104</v>
      </c>
      <c r="E1488" t="s">
        <v>491</v>
      </c>
      <c r="F1488" t="s">
        <v>118</v>
      </c>
      <c r="G1488">
        <v>3217.8080917267648</v>
      </c>
    </row>
    <row r="1489" spans="2:7" x14ac:dyDescent="0.25">
      <c r="B1489" t="s">
        <v>72</v>
      </c>
      <c r="C1489" t="s">
        <v>73</v>
      </c>
      <c r="D1489" t="s">
        <v>104</v>
      </c>
      <c r="E1489" t="s">
        <v>492</v>
      </c>
      <c r="F1489" t="s">
        <v>118</v>
      </c>
      <c r="G1489">
        <v>3290.970299137362</v>
      </c>
    </row>
    <row r="1490" spans="2:7" x14ac:dyDescent="0.25">
      <c r="B1490" t="s">
        <v>72</v>
      </c>
      <c r="C1490" t="s">
        <v>73</v>
      </c>
      <c r="D1490" t="s">
        <v>104</v>
      </c>
      <c r="E1490" t="s">
        <v>493</v>
      </c>
      <c r="F1490" t="s">
        <v>118</v>
      </c>
      <c r="G1490">
        <v>3365.1531710362106</v>
      </c>
    </row>
    <row r="1491" spans="2:7" x14ac:dyDescent="0.25">
      <c r="B1491" t="s">
        <v>72</v>
      </c>
      <c r="C1491" t="s">
        <v>73</v>
      </c>
      <c r="D1491" t="s">
        <v>104</v>
      </c>
      <c r="E1491" t="s">
        <v>494</v>
      </c>
      <c r="F1491" t="s">
        <v>118</v>
      </c>
      <c r="G1491">
        <v>3442.0139534979216</v>
      </c>
    </row>
    <row r="1492" spans="2:7" x14ac:dyDescent="0.25">
      <c r="B1492" t="s">
        <v>72</v>
      </c>
      <c r="C1492" t="s">
        <v>73</v>
      </c>
      <c r="D1492" t="s">
        <v>104</v>
      </c>
      <c r="E1492" t="s">
        <v>495</v>
      </c>
      <c r="F1492" t="s">
        <v>118</v>
      </c>
      <c r="G1492">
        <v>3515.3795939908873</v>
      </c>
    </row>
    <row r="1493" spans="2:7" x14ac:dyDescent="0.25">
      <c r="B1493" t="s">
        <v>74</v>
      </c>
      <c r="C1493" t="s">
        <v>75</v>
      </c>
      <c r="D1493" t="s">
        <v>104</v>
      </c>
      <c r="E1493" t="s">
        <v>490</v>
      </c>
      <c r="F1493" t="s">
        <v>118</v>
      </c>
      <c r="G1493">
        <v>6637.0173958269161</v>
      </c>
    </row>
    <row r="1494" spans="2:7" x14ac:dyDescent="0.25">
      <c r="B1494" t="s">
        <v>74</v>
      </c>
      <c r="C1494" t="s">
        <v>75</v>
      </c>
      <c r="D1494" t="s">
        <v>104</v>
      </c>
      <c r="E1494" t="s">
        <v>491</v>
      </c>
      <c r="F1494" t="s">
        <v>118</v>
      </c>
      <c r="G1494">
        <v>6794.8726283599535</v>
      </c>
    </row>
    <row r="1495" spans="2:7" x14ac:dyDescent="0.25">
      <c r="B1495" t="s">
        <v>74</v>
      </c>
      <c r="C1495" t="s">
        <v>75</v>
      </c>
      <c r="D1495" t="s">
        <v>104</v>
      </c>
      <c r="E1495" t="s">
        <v>492</v>
      </c>
      <c r="F1495" t="s">
        <v>118</v>
      </c>
      <c r="G1495">
        <v>6949.3653346971696</v>
      </c>
    </row>
    <row r="1496" spans="2:7" x14ac:dyDescent="0.25">
      <c r="B1496" t="s">
        <v>74</v>
      </c>
      <c r="C1496" t="s">
        <v>75</v>
      </c>
      <c r="D1496" t="s">
        <v>104</v>
      </c>
      <c r="E1496" t="s">
        <v>493</v>
      </c>
      <c r="F1496" t="s">
        <v>118</v>
      </c>
      <c r="G1496">
        <v>7106.0133234490795</v>
      </c>
    </row>
    <row r="1497" spans="2:7" x14ac:dyDescent="0.25">
      <c r="B1497" t="s">
        <v>74</v>
      </c>
      <c r="C1497" t="s">
        <v>75</v>
      </c>
      <c r="D1497" t="s">
        <v>104</v>
      </c>
      <c r="E1497" t="s">
        <v>494</v>
      </c>
      <c r="F1497" t="s">
        <v>118</v>
      </c>
      <c r="G1497">
        <v>7268.3161121971643</v>
      </c>
    </row>
    <row r="1498" spans="2:7" x14ac:dyDescent="0.25">
      <c r="B1498" t="s">
        <v>74</v>
      </c>
      <c r="C1498" t="s">
        <v>75</v>
      </c>
      <c r="D1498" t="s">
        <v>104</v>
      </c>
      <c r="E1498" t="s">
        <v>495</v>
      </c>
      <c r="F1498" t="s">
        <v>118</v>
      </c>
      <c r="G1498">
        <v>7423.2383972549524</v>
      </c>
    </row>
    <row r="1499" spans="2:7" x14ac:dyDescent="0.25">
      <c r="B1499" t="s">
        <v>76</v>
      </c>
      <c r="C1499" t="s">
        <v>77</v>
      </c>
      <c r="D1499" t="s">
        <v>104</v>
      </c>
      <c r="E1499" t="s">
        <v>490</v>
      </c>
      <c r="F1499" t="s">
        <v>118</v>
      </c>
      <c r="G1499">
        <v>406.33753006212885</v>
      </c>
    </row>
    <row r="1500" spans="2:7" x14ac:dyDescent="0.25">
      <c r="B1500" t="s">
        <v>76</v>
      </c>
      <c r="C1500" t="s">
        <v>77</v>
      </c>
      <c r="D1500" t="s">
        <v>104</v>
      </c>
      <c r="E1500" t="s">
        <v>491</v>
      </c>
      <c r="F1500" t="s">
        <v>118</v>
      </c>
      <c r="G1500">
        <v>416.00188702692867</v>
      </c>
    </row>
    <row r="1501" spans="2:7" x14ac:dyDescent="0.25">
      <c r="B1501" t="s">
        <v>76</v>
      </c>
      <c r="C1501" t="s">
        <v>77</v>
      </c>
      <c r="D1501" t="s">
        <v>104</v>
      </c>
      <c r="E1501" t="s">
        <v>492</v>
      </c>
      <c r="F1501" t="s">
        <v>118</v>
      </c>
      <c r="G1501">
        <v>425.46038034730924</v>
      </c>
    </row>
    <row r="1502" spans="2:7" x14ac:dyDescent="0.25">
      <c r="B1502" t="s">
        <v>76</v>
      </c>
      <c r="C1502" t="s">
        <v>77</v>
      </c>
      <c r="D1502" t="s">
        <v>104</v>
      </c>
      <c r="E1502" t="s">
        <v>493</v>
      </c>
      <c r="F1502" t="s">
        <v>118</v>
      </c>
      <c r="G1502">
        <v>435.05082633268103</v>
      </c>
    </row>
    <row r="1503" spans="2:7" x14ac:dyDescent="0.25">
      <c r="B1503" t="s">
        <v>76</v>
      </c>
      <c r="C1503" t="s">
        <v>77</v>
      </c>
      <c r="D1503" t="s">
        <v>104</v>
      </c>
      <c r="E1503" t="s">
        <v>494</v>
      </c>
      <c r="F1503" t="s">
        <v>118</v>
      </c>
      <c r="G1503">
        <v>444.98747563897319</v>
      </c>
    </row>
    <row r="1504" spans="2:7" x14ac:dyDescent="0.25">
      <c r="B1504" t="s">
        <v>76</v>
      </c>
      <c r="C1504" t="s">
        <v>77</v>
      </c>
      <c r="D1504" t="s">
        <v>104</v>
      </c>
      <c r="E1504" t="s">
        <v>495</v>
      </c>
      <c r="F1504" t="s">
        <v>118</v>
      </c>
      <c r="G1504">
        <v>454.47226901943702</v>
      </c>
    </row>
    <row r="1505" spans="2:7" x14ac:dyDescent="0.25">
      <c r="B1505" t="s">
        <v>76</v>
      </c>
      <c r="C1505" t="s">
        <v>77</v>
      </c>
      <c r="D1505" t="s">
        <v>104</v>
      </c>
      <c r="E1505" t="s">
        <v>490</v>
      </c>
      <c r="F1505" t="s">
        <v>118</v>
      </c>
      <c r="G1505">
        <v>0</v>
      </c>
    </row>
    <row r="1506" spans="2:7" x14ac:dyDescent="0.25">
      <c r="B1506" t="s">
        <v>76</v>
      </c>
      <c r="C1506" t="s">
        <v>77</v>
      </c>
      <c r="D1506" t="s">
        <v>104</v>
      </c>
      <c r="E1506" t="s">
        <v>491</v>
      </c>
      <c r="F1506" t="s">
        <v>118</v>
      </c>
      <c r="G1506">
        <v>0</v>
      </c>
    </row>
    <row r="1507" spans="2:7" x14ac:dyDescent="0.25">
      <c r="B1507" t="s">
        <v>76</v>
      </c>
      <c r="C1507" t="s">
        <v>77</v>
      </c>
      <c r="D1507" t="s">
        <v>104</v>
      </c>
      <c r="E1507" t="s">
        <v>492</v>
      </c>
      <c r="F1507" t="s">
        <v>118</v>
      </c>
      <c r="G1507">
        <v>0</v>
      </c>
    </row>
    <row r="1508" spans="2:7" x14ac:dyDescent="0.25">
      <c r="B1508" t="s">
        <v>76</v>
      </c>
      <c r="C1508" t="s">
        <v>77</v>
      </c>
      <c r="D1508" t="s">
        <v>104</v>
      </c>
      <c r="E1508" t="s">
        <v>493</v>
      </c>
      <c r="F1508" t="s">
        <v>118</v>
      </c>
      <c r="G1508">
        <v>0</v>
      </c>
    </row>
    <row r="1509" spans="2:7" x14ac:dyDescent="0.25">
      <c r="B1509" t="s">
        <v>76</v>
      </c>
      <c r="C1509" t="s">
        <v>77</v>
      </c>
      <c r="D1509" t="s">
        <v>104</v>
      </c>
      <c r="E1509" t="s">
        <v>494</v>
      </c>
      <c r="F1509" t="s">
        <v>118</v>
      </c>
      <c r="G1509">
        <v>0</v>
      </c>
    </row>
    <row r="1510" spans="2:7" x14ac:dyDescent="0.25">
      <c r="B1510" t="s">
        <v>76</v>
      </c>
      <c r="C1510" t="s">
        <v>77</v>
      </c>
      <c r="D1510" t="s">
        <v>104</v>
      </c>
      <c r="E1510" t="s">
        <v>495</v>
      </c>
      <c r="F1510" t="s">
        <v>118</v>
      </c>
      <c r="G1510">
        <v>0</v>
      </c>
    </row>
    <row r="1511" spans="2:7" x14ac:dyDescent="0.25">
      <c r="B1511" t="s">
        <v>78</v>
      </c>
      <c r="C1511" t="s">
        <v>79</v>
      </c>
      <c r="D1511" t="s">
        <v>104</v>
      </c>
      <c r="E1511" t="s">
        <v>490</v>
      </c>
      <c r="F1511" t="s">
        <v>118</v>
      </c>
      <c r="G1511">
        <v>44.264745144122003</v>
      </c>
    </row>
    <row r="1512" spans="2:7" x14ac:dyDescent="0.25">
      <c r="B1512" t="s">
        <v>78</v>
      </c>
      <c r="C1512" t="s">
        <v>79</v>
      </c>
      <c r="D1512" t="s">
        <v>104</v>
      </c>
      <c r="E1512" t="s">
        <v>491</v>
      </c>
      <c r="F1512" t="s">
        <v>118</v>
      </c>
      <c r="G1512">
        <v>45.317540582346169</v>
      </c>
    </row>
    <row r="1513" spans="2:7" x14ac:dyDescent="0.25">
      <c r="B1513" t="s">
        <v>78</v>
      </c>
      <c r="C1513" t="s">
        <v>79</v>
      </c>
      <c r="D1513" t="s">
        <v>104</v>
      </c>
      <c r="E1513" t="s">
        <v>492</v>
      </c>
      <c r="F1513" t="s">
        <v>118</v>
      </c>
      <c r="G1513">
        <v>46.347910078882727</v>
      </c>
    </row>
    <row r="1514" spans="2:7" x14ac:dyDescent="0.25">
      <c r="B1514" t="s">
        <v>78</v>
      </c>
      <c r="C1514" t="s">
        <v>79</v>
      </c>
      <c r="D1514" t="s">
        <v>104</v>
      </c>
      <c r="E1514" t="s">
        <v>493</v>
      </c>
      <c r="F1514" t="s">
        <v>118</v>
      </c>
      <c r="G1514">
        <v>47.392653957933334</v>
      </c>
    </row>
    <row r="1515" spans="2:7" x14ac:dyDescent="0.25">
      <c r="B1515" t="s">
        <v>78</v>
      </c>
      <c r="C1515" t="s">
        <v>79</v>
      </c>
      <c r="D1515" t="s">
        <v>104</v>
      </c>
      <c r="E1515" t="s">
        <v>494</v>
      </c>
      <c r="F1515" t="s">
        <v>118</v>
      </c>
      <c r="G1515">
        <v>48.475111807845174</v>
      </c>
    </row>
    <row r="1516" spans="2:7" x14ac:dyDescent="0.25">
      <c r="B1516" t="s">
        <v>78</v>
      </c>
      <c r="C1516" t="s">
        <v>79</v>
      </c>
      <c r="D1516" t="s">
        <v>104</v>
      </c>
      <c r="E1516" t="s">
        <v>495</v>
      </c>
      <c r="F1516" t="s">
        <v>118</v>
      </c>
      <c r="G1516">
        <v>49.508346325135989</v>
      </c>
    </row>
    <row r="1517" spans="2:7" x14ac:dyDescent="0.25">
      <c r="B1517" t="s">
        <v>10</v>
      </c>
      <c r="C1517" t="s">
        <v>11</v>
      </c>
      <c r="D1517" t="s">
        <v>103</v>
      </c>
      <c r="E1517" t="s">
        <v>490</v>
      </c>
      <c r="F1517" t="s">
        <v>119</v>
      </c>
      <c r="G1517">
        <v>247061.52877605989</v>
      </c>
    </row>
    <row r="1518" spans="2:7" x14ac:dyDescent="0.25">
      <c r="B1518" t="s">
        <v>10</v>
      </c>
      <c r="C1518" t="s">
        <v>11</v>
      </c>
      <c r="D1518" t="s">
        <v>103</v>
      </c>
      <c r="E1518" t="s">
        <v>491</v>
      </c>
      <c r="F1518" t="s">
        <v>119</v>
      </c>
      <c r="G1518">
        <v>252927.5739480019</v>
      </c>
    </row>
    <row r="1519" spans="2:7" x14ac:dyDescent="0.25">
      <c r="B1519" t="s">
        <v>10</v>
      </c>
      <c r="C1519" t="s">
        <v>11</v>
      </c>
      <c r="D1519" t="s">
        <v>103</v>
      </c>
      <c r="E1519" t="s">
        <v>492</v>
      </c>
      <c r="F1519" t="s">
        <v>119</v>
      </c>
      <c r="G1519">
        <v>258749.62865543438</v>
      </c>
    </row>
    <row r="1520" spans="2:7" x14ac:dyDescent="0.25">
      <c r="B1520" t="s">
        <v>10</v>
      </c>
      <c r="C1520" t="s">
        <v>11</v>
      </c>
      <c r="D1520" t="s">
        <v>103</v>
      </c>
      <c r="E1520" t="s">
        <v>493</v>
      </c>
      <c r="F1520" t="s">
        <v>119</v>
      </c>
      <c r="G1520">
        <v>264368.86843831831</v>
      </c>
    </row>
    <row r="1521" spans="2:7" x14ac:dyDescent="0.25">
      <c r="B1521" t="s">
        <v>10</v>
      </c>
      <c r="C1521" t="s">
        <v>11</v>
      </c>
      <c r="D1521" t="s">
        <v>103</v>
      </c>
      <c r="E1521" t="s">
        <v>494</v>
      </c>
      <c r="F1521" t="s">
        <v>119</v>
      </c>
      <c r="G1521">
        <v>270113.82099036523</v>
      </c>
    </row>
    <row r="1522" spans="2:7" x14ac:dyDescent="0.25">
      <c r="B1522" t="s">
        <v>10</v>
      </c>
      <c r="C1522" t="s">
        <v>11</v>
      </c>
      <c r="D1522" t="s">
        <v>103</v>
      </c>
      <c r="E1522" t="s">
        <v>495</v>
      </c>
      <c r="F1522" t="s">
        <v>119</v>
      </c>
      <c r="G1522">
        <v>275908.0478373139</v>
      </c>
    </row>
    <row r="1523" spans="2:7" x14ac:dyDescent="0.25">
      <c r="B1523" t="s">
        <v>12</v>
      </c>
      <c r="C1523" t="s">
        <v>13</v>
      </c>
      <c r="D1523" t="s">
        <v>103</v>
      </c>
      <c r="E1523" t="s">
        <v>490</v>
      </c>
      <c r="F1523" t="s">
        <v>119</v>
      </c>
      <c r="G1523">
        <v>2609764.037289659</v>
      </c>
    </row>
    <row r="1524" spans="2:7" x14ac:dyDescent="0.25">
      <c r="B1524" t="s">
        <v>12</v>
      </c>
      <c r="C1524" t="s">
        <v>13</v>
      </c>
      <c r="D1524" t="s">
        <v>103</v>
      </c>
      <c r="E1524" t="s">
        <v>491</v>
      </c>
      <c r="F1524" t="s">
        <v>119</v>
      </c>
      <c r="G1524">
        <v>2671728.3334173947</v>
      </c>
    </row>
    <row r="1525" spans="2:7" x14ac:dyDescent="0.25">
      <c r="B1525" t="s">
        <v>12</v>
      </c>
      <c r="C1525" t="s">
        <v>13</v>
      </c>
      <c r="D1525" t="s">
        <v>103</v>
      </c>
      <c r="E1525" t="s">
        <v>492</v>
      </c>
      <c r="F1525" t="s">
        <v>119</v>
      </c>
      <c r="G1525">
        <v>2733227.9488122403</v>
      </c>
    </row>
    <row r="1526" spans="2:7" x14ac:dyDescent="0.25">
      <c r="B1526" t="s">
        <v>12</v>
      </c>
      <c r="C1526" t="s">
        <v>13</v>
      </c>
      <c r="D1526" t="s">
        <v>103</v>
      </c>
      <c r="E1526" t="s">
        <v>493</v>
      </c>
      <c r="F1526" t="s">
        <v>119</v>
      </c>
      <c r="G1526">
        <v>2792585.1865615882</v>
      </c>
    </row>
    <row r="1527" spans="2:7" x14ac:dyDescent="0.25">
      <c r="B1527" t="s">
        <v>12</v>
      </c>
      <c r="C1527" t="s">
        <v>13</v>
      </c>
      <c r="D1527" t="s">
        <v>103</v>
      </c>
      <c r="E1527" t="s">
        <v>494</v>
      </c>
      <c r="F1527" t="s">
        <v>119</v>
      </c>
      <c r="G1527">
        <v>2853270.3553150655</v>
      </c>
    </row>
    <row r="1528" spans="2:7" x14ac:dyDescent="0.25">
      <c r="B1528" t="s">
        <v>12</v>
      </c>
      <c r="C1528" t="s">
        <v>13</v>
      </c>
      <c r="D1528" t="s">
        <v>103</v>
      </c>
      <c r="E1528" t="s">
        <v>495</v>
      </c>
      <c r="F1528" t="s">
        <v>119</v>
      </c>
      <c r="G1528">
        <v>2914476.01903769</v>
      </c>
    </row>
    <row r="1529" spans="2:7" x14ac:dyDescent="0.25">
      <c r="B1529" t="s">
        <v>14</v>
      </c>
      <c r="C1529" t="s">
        <v>15</v>
      </c>
      <c r="D1529" t="s">
        <v>103</v>
      </c>
      <c r="E1529" t="s">
        <v>490</v>
      </c>
      <c r="F1529" t="s">
        <v>119</v>
      </c>
      <c r="G1529">
        <v>58518.42437662281</v>
      </c>
    </row>
    <row r="1530" spans="2:7" x14ac:dyDescent="0.25">
      <c r="B1530" t="s">
        <v>14</v>
      </c>
      <c r="C1530" t="s">
        <v>15</v>
      </c>
      <c r="D1530" t="s">
        <v>103</v>
      </c>
      <c r="E1530" t="s">
        <v>491</v>
      </c>
      <c r="F1530" t="s">
        <v>119</v>
      </c>
      <c r="G1530">
        <v>59907.842318318173</v>
      </c>
    </row>
    <row r="1531" spans="2:7" x14ac:dyDescent="0.25">
      <c r="B1531" t="s">
        <v>14</v>
      </c>
      <c r="C1531" t="s">
        <v>15</v>
      </c>
      <c r="D1531" t="s">
        <v>103</v>
      </c>
      <c r="E1531" t="s">
        <v>492</v>
      </c>
      <c r="F1531" t="s">
        <v>119</v>
      </c>
      <c r="G1531">
        <v>61286.84077996156</v>
      </c>
    </row>
    <row r="1532" spans="2:7" x14ac:dyDescent="0.25">
      <c r="B1532" t="s">
        <v>14</v>
      </c>
      <c r="C1532" t="s">
        <v>15</v>
      </c>
      <c r="D1532" t="s">
        <v>103</v>
      </c>
      <c r="E1532" t="s">
        <v>493</v>
      </c>
      <c r="F1532" t="s">
        <v>119</v>
      </c>
      <c r="G1532">
        <v>62617.80096594365</v>
      </c>
    </row>
    <row r="1533" spans="2:7" x14ac:dyDescent="0.25">
      <c r="B1533" t="s">
        <v>14</v>
      </c>
      <c r="C1533" t="s">
        <v>15</v>
      </c>
      <c r="D1533" t="s">
        <v>103</v>
      </c>
      <c r="E1533" t="s">
        <v>494</v>
      </c>
      <c r="F1533" t="s">
        <v>119</v>
      </c>
      <c r="G1533">
        <v>63978.537188736816</v>
      </c>
    </row>
    <row r="1534" spans="2:7" x14ac:dyDescent="0.25">
      <c r="B1534" t="s">
        <v>14</v>
      </c>
      <c r="C1534" t="s">
        <v>15</v>
      </c>
      <c r="D1534" t="s">
        <v>103</v>
      </c>
      <c r="E1534" t="s">
        <v>495</v>
      </c>
      <c r="F1534" t="s">
        <v>119</v>
      </c>
      <c r="G1534">
        <v>65350.944407472613</v>
      </c>
    </row>
    <row r="1535" spans="2:7" x14ac:dyDescent="0.25">
      <c r="B1535" t="s">
        <v>16</v>
      </c>
      <c r="C1535" t="s">
        <v>17</v>
      </c>
      <c r="D1535" t="s">
        <v>103</v>
      </c>
      <c r="E1535" t="s">
        <v>490</v>
      </c>
      <c r="F1535" t="s">
        <v>119</v>
      </c>
      <c r="G1535">
        <v>795779.64716965565</v>
      </c>
    </row>
    <row r="1536" spans="2:7" x14ac:dyDescent="0.25">
      <c r="B1536" t="s">
        <v>16</v>
      </c>
      <c r="C1536" t="s">
        <v>17</v>
      </c>
      <c r="D1536" t="s">
        <v>103</v>
      </c>
      <c r="E1536" t="s">
        <v>491</v>
      </c>
      <c r="F1536" t="s">
        <v>119</v>
      </c>
      <c r="G1536">
        <v>814674.04720164323</v>
      </c>
    </row>
    <row r="1537" spans="2:7" x14ac:dyDescent="0.25">
      <c r="B1537" t="s">
        <v>16</v>
      </c>
      <c r="C1537" t="s">
        <v>17</v>
      </c>
      <c r="D1537" t="s">
        <v>103</v>
      </c>
      <c r="E1537" t="s">
        <v>492</v>
      </c>
      <c r="F1537" t="s">
        <v>119</v>
      </c>
      <c r="G1537">
        <v>833426.75493333756</v>
      </c>
    </row>
    <row r="1538" spans="2:7" x14ac:dyDescent="0.25">
      <c r="B1538" t="s">
        <v>16</v>
      </c>
      <c r="C1538" t="s">
        <v>17</v>
      </c>
      <c r="D1538" t="s">
        <v>103</v>
      </c>
      <c r="E1538" t="s">
        <v>493</v>
      </c>
      <c r="F1538" t="s">
        <v>119</v>
      </c>
      <c r="G1538">
        <v>851526.20033844665</v>
      </c>
    </row>
    <row r="1539" spans="2:7" x14ac:dyDescent="0.25">
      <c r="B1539" t="s">
        <v>16</v>
      </c>
      <c r="C1539" t="s">
        <v>17</v>
      </c>
      <c r="D1539" t="s">
        <v>103</v>
      </c>
      <c r="E1539" t="s">
        <v>494</v>
      </c>
      <c r="F1539" t="s">
        <v>119</v>
      </c>
      <c r="G1539">
        <v>870030.56375561852</v>
      </c>
    </row>
    <row r="1540" spans="2:7" x14ac:dyDescent="0.25">
      <c r="B1540" t="s">
        <v>16</v>
      </c>
      <c r="C1540" t="s">
        <v>17</v>
      </c>
      <c r="D1540" t="s">
        <v>103</v>
      </c>
      <c r="E1540" t="s">
        <v>495</v>
      </c>
      <c r="F1540" t="s">
        <v>119</v>
      </c>
      <c r="G1540">
        <v>888693.63857235864</v>
      </c>
    </row>
    <row r="1541" spans="2:7" x14ac:dyDescent="0.25">
      <c r="B1541" t="s">
        <v>18</v>
      </c>
      <c r="C1541" t="s">
        <v>19</v>
      </c>
      <c r="D1541" t="s">
        <v>103</v>
      </c>
      <c r="E1541" t="s">
        <v>490</v>
      </c>
      <c r="F1541" t="s">
        <v>119</v>
      </c>
      <c r="G1541">
        <v>532920.88339058834</v>
      </c>
    </row>
    <row r="1542" spans="2:7" x14ac:dyDescent="0.25">
      <c r="B1542" t="s">
        <v>18</v>
      </c>
      <c r="C1542" t="s">
        <v>19</v>
      </c>
      <c r="D1542" t="s">
        <v>103</v>
      </c>
      <c r="E1542" t="s">
        <v>491</v>
      </c>
      <c r="F1542" t="s">
        <v>119</v>
      </c>
      <c r="G1542">
        <v>545574.16045289463</v>
      </c>
    </row>
    <row r="1543" spans="2:7" x14ac:dyDescent="0.25">
      <c r="B1543" t="s">
        <v>18</v>
      </c>
      <c r="C1543" t="s">
        <v>19</v>
      </c>
      <c r="D1543" t="s">
        <v>103</v>
      </c>
      <c r="E1543" t="s">
        <v>492</v>
      </c>
      <c r="F1543" t="s">
        <v>119</v>
      </c>
      <c r="G1543">
        <v>558132.54845123645</v>
      </c>
    </row>
    <row r="1544" spans="2:7" x14ac:dyDescent="0.25">
      <c r="B1544" t="s">
        <v>18</v>
      </c>
      <c r="C1544" t="s">
        <v>19</v>
      </c>
      <c r="D1544" t="s">
        <v>103</v>
      </c>
      <c r="E1544" t="s">
        <v>493</v>
      </c>
      <c r="F1544" t="s">
        <v>119</v>
      </c>
      <c r="G1544">
        <v>570253.45713302644</v>
      </c>
    </row>
    <row r="1545" spans="2:7" x14ac:dyDescent="0.25">
      <c r="B1545" t="s">
        <v>18</v>
      </c>
      <c r="C1545" t="s">
        <v>19</v>
      </c>
      <c r="D1545" t="s">
        <v>103</v>
      </c>
      <c r="E1545" t="s">
        <v>494</v>
      </c>
      <c r="F1545" t="s">
        <v>119</v>
      </c>
      <c r="G1545">
        <v>582645.53292176209</v>
      </c>
    </row>
    <row r="1546" spans="2:7" x14ac:dyDescent="0.25">
      <c r="B1546" t="s">
        <v>18</v>
      </c>
      <c r="C1546" t="s">
        <v>19</v>
      </c>
      <c r="D1546" t="s">
        <v>103</v>
      </c>
      <c r="E1546" t="s">
        <v>495</v>
      </c>
      <c r="F1546" t="s">
        <v>119</v>
      </c>
      <c r="G1546">
        <v>595143.89519264502</v>
      </c>
    </row>
    <row r="1547" spans="2:7" x14ac:dyDescent="0.25">
      <c r="B1547" t="s">
        <v>20</v>
      </c>
      <c r="C1547" t="s">
        <v>21</v>
      </c>
      <c r="D1547" t="s">
        <v>103</v>
      </c>
      <c r="E1547" t="s">
        <v>490</v>
      </c>
      <c r="F1547" t="s">
        <v>119</v>
      </c>
      <c r="G1547">
        <v>567097.3308006787</v>
      </c>
    </row>
    <row r="1548" spans="2:7" x14ac:dyDescent="0.25">
      <c r="B1548" t="s">
        <v>20</v>
      </c>
      <c r="C1548" t="s">
        <v>21</v>
      </c>
      <c r="D1548" t="s">
        <v>103</v>
      </c>
      <c r="E1548" t="s">
        <v>491</v>
      </c>
      <c r="F1548" t="s">
        <v>119</v>
      </c>
      <c r="G1548">
        <v>580562.06800944032</v>
      </c>
    </row>
    <row r="1549" spans="2:7" x14ac:dyDescent="0.25">
      <c r="B1549" t="s">
        <v>20</v>
      </c>
      <c r="C1549" t="s">
        <v>21</v>
      </c>
      <c r="D1549" t="s">
        <v>103</v>
      </c>
      <c r="E1549" t="s">
        <v>492</v>
      </c>
      <c r="F1549" t="s">
        <v>119</v>
      </c>
      <c r="G1549">
        <v>593925.83087740652</v>
      </c>
    </row>
    <row r="1550" spans="2:7" x14ac:dyDescent="0.25">
      <c r="B1550" t="s">
        <v>20</v>
      </c>
      <c r="C1550" t="s">
        <v>21</v>
      </c>
      <c r="D1550" t="s">
        <v>103</v>
      </c>
      <c r="E1550" t="s">
        <v>493</v>
      </c>
      <c r="F1550" t="s">
        <v>119</v>
      </c>
      <c r="G1550">
        <v>606824.05869049078</v>
      </c>
    </row>
    <row r="1551" spans="2:7" x14ac:dyDescent="0.25">
      <c r="B1551" t="s">
        <v>20</v>
      </c>
      <c r="C1551" t="s">
        <v>21</v>
      </c>
      <c r="D1551" t="s">
        <v>103</v>
      </c>
      <c r="E1551" t="s">
        <v>494</v>
      </c>
      <c r="F1551" t="s">
        <v>119</v>
      </c>
      <c r="G1551">
        <v>620010.84367470967</v>
      </c>
    </row>
    <row r="1552" spans="2:7" x14ac:dyDescent="0.25">
      <c r="B1552" t="s">
        <v>20</v>
      </c>
      <c r="C1552" t="s">
        <v>21</v>
      </c>
      <c r="D1552" t="s">
        <v>103</v>
      </c>
      <c r="E1552" t="s">
        <v>495</v>
      </c>
      <c r="F1552" t="s">
        <v>119</v>
      </c>
      <c r="G1552">
        <v>633310.73133927863</v>
      </c>
    </row>
    <row r="1553" spans="2:7" x14ac:dyDescent="0.25">
      <c r="B1553" t="s">
        <v>22</v>
      </c>
      <c r="C1553" t="s">
        <v>23</v>
      </c>
      <c r="D1553" t="s">
        <v>103</v>
      </c>
      <c r="E1553" t="s">
        <v>490</v>
      </c>
      <c r="F1553" t="s">
        <v>119</v>
      </c>
      <c r="G1553">
        <v>64427.190282207019</v>
      </c>
    </row>
    <row r="1554" spans="2:7" x14ac:dyDescent="0.25">
      <c r="B1554" t="s">
        <v>22</v>
      </c>
      <c r="C1554" t="s">
        <v>23</v>
      </c>
      <c r="D1554" t="s">
        <v>103</v>
      </c>
      <c r="E1554" t="s">
        <v>491</v>
      </c>
      <c r="F1554" t="s">
        <v>119</v>
      </c>
      <c r="G1554">
        <v>65956.901566553905</v>
      </c>
    </row>
    <row r="1555" spans="2:7" x14ac:dyDescent="0.25">
      <c r="B1555" t="s">
        <v>22</v>
      </c>
      <c r="C1555" t="s">
        <v>23</v>
      </c>
      <c r="D1555" t="s">
        <v>103</v>
      </c>
      <c r="E1555" t="s">
        <v>492</v>
      </c>
      <c r="F1555" t="s">
        <v>119</v>
      </c>
      <c r="G1555">
        <v>67475.141287353035</v>
      </c>
    </row>
    <row r="1556" spans="2:7" x14ac:dyDescent="0.25">
      <c r="B1556" t="s">
        <v>22</v>
      </c>
      <c r="C1556" t="s">
        <v>23</v>
      </c>
      <c r="D1556" t="s">
        <v>103</v>
      </c>
      <c r="E1556" t="s">
        <v>493</v>
      </c>
      <c r="F1556" t="s">
        <v>119</v>
      </c>
      <c r="G1556">
        <v>68940.492175962485</v>
      </c>
    </row>
    <row r="1557" spans="2:7" x14ac:dyDescent="0.25">
      <c r="B1557" t="s">
        <v>22</v>
      </c>
      <c r="C1557" t="s">
        <v>23</v>
      </c>
      <c r="D1557" t="s">
        <v>103</v>
      </c>
      <c r="E1557" t="s">
        <v>494</v>
      </c>
      <c r="F1557" t="s">
        <v>119</v>
      </c>
      <c r="G1557">
        <v>70438.625669536341</v>
      </c>
    </row>
    <row r="1558" spans="2:7" x14ac:dyDescent="0.25">
      <c r="B1558" t="s">
        <v>22</v>
      </c>
      <c r="C1558" t="s">
        <v>23</v>
      </c>
      <c r="D1558" t="s">
        <v>103</v>
      </c>
      <c r="E1558" t="s">
        <v>495</v>
      </c>
      <c r="F1558" t="s">
        <v>119</v>
      </c>
      <c r="G1558">
        <v>71949.608611542688</v>
      </c>
    </row>
    <row r="1559" spans="2:7" x14ac:dyDescent="0.25">
      <c r="B1559" t="s">
        <v>70</v>
      </c>
      <c r="C1559" t="s">
        <v>71</v>
      </c>
      <c r="D1559" t="s">
        <v>103</v>
      </c>
      <c r="E1559" t="s">
        <v>490</v>
      </c>
      <c r="F1559" t="s">
        <v>119</v>
      </c>
      <c r="G1559">
        <v>1491.0292608167911</v>
      </c>
    </row>
    <row r="1560" spans="2:7" x14ac:dyDescent="0.25">
      <c r="B1560" t="s">
        <v>70</v>
      </c>
      <c r="C1560" t="s">
        <v>71</v>
      </c>
      <c r="D1560" t="s">
        <v>103</v>
      </c>
      <c r="E1560" t="s">
        <v>491</v>
      </c>
      <c r="F1560" t="s">
        <v>119</v>
      </c>
      <c r="G1560">
        <v>1526.4311505402475</v>
      </c>
    </row>
    <row r="1561" spans="2:7" x14ac:dyDescent="0.25">
      <c r="B1561" t="s">
        <v>70</v>
      </c>
      <c r="C1561" t="s">
        <v>71</v>
      </c>
      <c r="D1561" t="s">
        <v>103</v>
      </c>
      <c r="E1561" t="s">
        <v>492</v>
      </c>
      <c r="F1561" t="s">
        <v>119</v>
      </c>
      <c r="G1561">
        <v>1561.567555507313</v>
      </c>
    </row>
    <row r="1562" spans="2:7" x14ac:dyDescent="0.25">
      <c r="B1562" t="s">
        <v>70</v>
      </c>
      <c r="C1562" t="s">
        <v>71</v>
      </c>
      <c r="D1562" t="s">
        <v>103</v>
      </c>
      <c r="E1562" t="s">
        <v>493</v>
      </c>
      <c r="F1562" t="s">
        <v>119</v>
      </c>
      <c r="G1562">
        <v>1595.4799617865606</v>
      </c>
    </row>
    <row r="1563" spans="2:7" x14ac:dyDescent="0.25">
      <c r="B1563" t="s">
        <v>70</v>
      </c>
      <c r="C1563" t="s">
        <v>71</v>
      </c>
      <c r="D1563" t="s">
        <v>103</v>
      </c>
      <c r="E1563" t="s">
        <v>494</v>
      </c>
      <c r="F1563" t="s">
        <v>119</v>
      </c>
      <c r="G1563">
        <v>1630.1510512092698</v>
      </c>
    </row>
    <row r="1564" spans="2:7" x14ac:dyDescent="0.25">
      <c r="B1564" t="s">
        <v>70</v>
      </c>
      <c r="C1564" t="s">
        <v>71</v>
      </c>
      <c r="D1564" t="s">
        <v>103</v>
      </c>
      <c r="E1564" t="s">
        <v>495</v>
      </c>
      <c r="F1564" t="s">
        <v>119</v>
      </c>
      <c r="G1564">
        <v>1665.1195135814166</v>
      </c>
    </row>
    <row r="1565" spans="2:7" x14ac:dyDescent="0.25">
      <c r="B1565" t="s">
        <v>28</v>
      </c>
      <c r="C1565" t="s">
        <v>29</v>
      </c>
      <c r="D1565" t="s">
        <v>104</v>
      </c>
      <c r="E1565" t="s">
        <v>490</v>
      </c>
      <c r="F1565" t="s">
        <v>119</v>
      </c>
      <c r="G1565">
        <v>17216.676396099439</v>
      </c>
    </row>
    <row r="1566" spans="2:7" x14ac:dyDescent="0.25">
      <c r="B1566" t="s">
        <v>28</v>
      </c>
      <c r="C1566" t="s">
        <v>29</v>
      </c>
      <c r="D1566" t="s">
        <v>104</v>
      </c>
      <c r="E1566" t="s">
        <v>491</v>
      </c>
      <c r="F1566" t="s">
        <v>119</v>
      </c>
      <c r="G1566">
        <v>17626.158893110995</v>
      </c>
    </row>
    <row r="1567" spans="2:7" x14ac:dyDescent="0.25">
      <c r="B1567" t="s">
        <v>28</v>
      </c>
      <c r="C1567" t="s">
        <v>29</v>
      </c>
      <c r="D1567" t="s">
        <v>104</v>
      </c>
      <c r="E1567" t="s">
        <v>492</v>
      </c>
      <c r="F1567" t="s">
        <v>119</v>
      </c>
      <c r="G1567">
        <v>18026.918868855202</v>
      </c>
    </row>
    <row r="1568" spans="2:7" x14ac:dyDescent="0.25">
      <c r="B1568" t="s">
        <v>28</v>
      </c>
      <c r="C1568" t="s">
        <v>29</v>
      </c>
      <c r="D1568" t="s">
        <v>104</v>
      </c>
      <c r="E1568" t="s">
        <v>493</v>
      </c>
      <c r="F1568" t="s">
        <v>119</v>
      </c>
      <c r="G1568">
        <v>18433.26972942959</v>
      </c>
    </row>
    <row r="1569" spans="2:7" x14ac:dyDescent="0.25">
      <c r="B1569" t="s">
        <v>28</v>
      </c>
      <c r="C1569" t="s">
        <v>29</v>
      </c>
      <c r="D1569" t="s">
        <v>104</v>
      </c>
      <c r="E1569" t="s">
        <v>494</v>
      </c>
      <c r="F1569" t="s">
        <v>119</v>
      </c>
      <c r="G1569">
        <v>18854.289356983561</v>
      </c>
    </row>
    <row r="1570" spans="2:7" x14ac:dyDescent="0.25">
      <c r="B1570" t="s">
        <v>28</v>
      </c>
      <c r="C1570" t="s">
        <v>29</v>
      </c>
      <c r="D1570" t="s">
        <v>104</v>
      </c>
      <c r="E1570" t="s">
        <v>495</v>
      </c>
      <c r="F1570" t="s">
        <v>119</v>
      </c>
      <c r="G1570">
        <v>19256.16367632183</v>
      </c>
    </row>
    <row r="1571" spans="2:7" x14ac:dyDescent="0.25">
      <c r="B1571" t="s">
        <v>32</v>
      </c>
      <c r="C1571" t="s">
        <v>33</v>
      </c>
      <c r="D1571" t="s">
        <v>104</v>
      </c>
      <c r="E1571" t="s">
        <v>490</v>
      </c>
      <c r="F1571" t="s">
        <v>119</v>
      </c>
      <c r="G1571">
        <v>358.86519469017185</v>
      </c>
    </row>
    <row r="1572" spans="2:7" x14ac:dyDescent="0.25">
      <c r="B1572" t="s">
        <v>32</v>
      </c>
      <c r="C1572" t="s">
        <v>33</v>
      </c>
      <c r="D1572" t="s">
        <v>104</v>
      </c>
      <c r="E1572" t="s">
        <v>491</v>
      </c>
      <c r="F1572" t="s">
        <v>119</v>
      </c>
      <c r="G1572">
        <v>367.40046669223852</v>
      </c>
    </row>
    <row r="1573" spans="2:7" x14ac:dyDescent="0.25">
      <c r="B1573" t="s">
        <v>32</v>
      </c>
      <c r="C1573" t="s">
        <v>33</v>
      </c>
      <c r="D1573" t="s">
        <v>104</v>
      </c>
      <c r="E1573" t="s">
        <v>492</v>
      </c>
      <c r="F1573" t="s">
        <v>119</v>
      </c>
      <c r="G1573">
        <v>375.7539260598117</v>
      </c>
    </row>
    <row r="1574" spans="2:7" x14ac:dyDescent="0.25">
      <c r="B1574" t="s">
        <v>32</v>
      </c>
      <c r="C1574" t="s">
        <v>33</v>
      </c>
      <c r="D1574" t="s">
        <v>104</v>
      </c>
      <c r="E1574" t="s">
        <v>493</v>
      </c>
      <c r="F1574" t="s">
        <v>119</v>
      </c>
      <c r="G1574">
        <v>384.22392208794082</v>
      </c>
    </row>
    <row r="1575" spans="2:7" x14ac:dyDescent="0.25">
      <c r="B1575" t="s">
        <v>32</v>
      </c>
      <c r="C1575" t="s">
        <v>33</v>
      </c>
      <c r="D1575" t="s">
        <v>104</v>
      </c>
      <c r="E1575" t="s">
        <v>494</v>
      </c>
      <c r="F1575" t="s">
        <v>119</v>
      </c>
      <c r="G1575">
        <v>392.99967456968989</v>
      </c>
    </row>
    <row r="1576" spans="2:7" x14ac:dyDescent="0.25">
      <c r="B1576" t="s">
        <v>32</v>
      </c>
      <c r="C1576" t="s">
        <v>33</v>
      </c>
      <c r="D1576" t="s">
        <v>104</v>
      </c>
      <c r="E1576" t="s">
        <v>495</v>
      </c>
      <c r="F1576" t="s">
        <v>119</v>
      </c>
      <c r="G1576">
        <v>401.37636136639253</v>
      </c>
    </row>
    <row r="1577" spans="2:7" x14ac:dyDescent="0.25">
      <c r="B1577" t="s">
        <v>34</v>
      </c>
      <c r="C1577" t="s">
        <v>35</v>
      </c>
      <c r="D1577" t="s">
        <v>104</v>
      </c>
      <c r="E1577" t="s">
        <v>490</v>
      </c>
      <c r="F1577" t="s">
        <v>119</v>
      </c>
      <c r="G1577">
        <v>15964.81808198</v>
      </c>
    </row>
    <row r="1578" spans="2:7" x14ac:dyDescent="0.25">
      <c r="B1578" t="s">
        <v>34</v>
      </c>
      <c r="C1578" t="s">
        <v>35</v>
      </c>
      <c r="D1578" t="s">
        <v>104</v>
      </c>
      <c r="E1578" t="s">
        <v>491</v>
      </c>
      <c r="F1578" t="s">
        <v>119</v>
      </c>
      <c r="G1578">
        <v>16344.526303366183</v>
      </c>
    </row>
    <row r="1579" spans="2:7" x14ac:dyDescent="0.25">
      <c r="B1579" t="s">
        <v>34</v>
      </c>
      <c r="C1579" t="s">
        <v>35</v>
      </c>
      <c r="D1579" t="s">
        <v>104</v>
      </c>
      <c r="E1579" t="s">
        <v>492</v>
      </c>
      <c r="F1579" t="s">
        <v>119</v>
      </c>
      <c r="G1579">
        <v>16716.146235117034</v>
      </c>
    </row>
    <row r="1580" spans="2:7" x14ac:dyDescent="0.25">
      <c r="B1580" t="s">
        <v>34</v>
      </c>
      <c r="C1580" t="s">
        <v>35</v>
      </c>
      <c r="D1580" t="s">
        <v>104</v>
      </c>
      <c r="E1580" t="s">
        <v>493</v>
      </c>
      <c r="F1580" t="s">
        <v>119</v>
      </c>
      <c r="G1580">
        <v>17092.95052749462</v>
      </c>
    </row>
    <row r="1581" spans="2:7" x14ac:dyDescent="0.25">
      <c r="B1581" t="s">
        <v>34</v>
      </c>
      <c r="C1581" t="s">
        <v>35</v>
      </c>
      <c r="D1581" t="s">
        <v>104</v>
      </c>
      <c r="E1581" t="s">
        <v>494</v>
      </c>
      <c r="F1581" t="s">
        <v>119</v>
      </c>
      <c r="G1581">
        <v>17483.35699202949</v>
      </c>
    </row>
    <row r="1582" spans="2:7" x14ac:dyDescent="0.25">
      <c r="B1582" t="s">
        <v>34</v>
      </c>
      <c r="C1582" t="s">
        <v>35</v>
      </c>
      <c r="D1582" t="s">
        <v>104</v>
      </c>
      <c r="E1582" t="s">
        <v>495</v>
      </c>
      <c r="F1582" t="s">
        <v>119</v>
      </c>
      <c r="G1582">
        <v>17856.010241265711</v>
      </c>
    </row>
    <row r="1583" spans="2:7" x14ac:dyDescent="0.25">
      <c r="B1583" t="s">
        <v>38</v>
      </c>
      <c r="C1583" t="s">
        <v>39</v>
      </c>
      <c r="D1583" t="s">
        <v>104</v>
      </c>
      <c r="E1583" t="s">
        <v>490</v>
      </c>
      <c r="F1583" t="s">
        <v>119</v>
      </c>
      <c r="G1583">
        <v>9.6227706835048004</v>
      </c>
    </row>
    <row r="1584" spans="2:7" x14ac:dyDescent="0.25">
      <c r="B1584" t="s">
        <v>38</v>
      </c>
      <c r="C1584" t="s">
        <v>39</v>
      </c>
      <c r="D1584" t="s">
        <v>104</v>
      </c>
      <c r="E1584" t="s">
        <v>491</v>
      </c>
      <c r="F1584" t="s">
        <v>119</v>
      </c>
      <c r="G1584">
        <v>9.8516392570317937</v>
      </c>
    </row>
    <row r="1585" spans="2:7" x14ac:dyDescent="0.25">
      <c r="B1585" t="s">
        <v>38</v>
      </c>
      <c r="C1585" t="s">
        <v>39</v>
      </c>
      <c r="D1585" t="s">
        <v>104</v>
      </c>
      <c r="E1585" t="s">
        <v>492</v>
      </c>
      <c r="F1585" t="s">
        <v>119</v>
      </c>
      <c r="G1585">
        <v>10.07563262584409</v>
      </c>
    </row>
    <row r="1586" spans="2:7" x14ac:dyDescent="0.25">
      <c r="B1586" t="s">
        <v>38</v>
      </c>
      <c r="C1586" t="s">
        <v>39</v>
      </c>
      <c r="D1586" t="s">
        <v>104</v>
      </c>
      <c r="E1586" t="s">
        <v>493</v>
      </c>
      <c r="F1586" t="s">
        <v>119</v>
      </c>
      <c r="G1586">
        <v>10.302750860420309</v>
      </c>
    </row>
    <row r="1587" spans="2:7" x14ac:dyDescent="0.25">
      <c r="B1587" t="s">
        <v>38</v>
      </c>
      <c r="C1587" t="s">
        <v>39</v>
      </c>
      <c r="D1587" t="s">
        <v>104</v>
      </c>
      <c r="E1587" t="s">
        <v>494</v>
      </c>
      <c r="F1587" t="s">
        <v>119</v>
      </c>
      <c r="G1587">
        <v>10.538067784314189</v>
      </c>
    </row>
    <row r="1588" spans="2:7" x14ac:dyDescent="0.25">
      <c r="B1588" t="s">
        <v>38</v>
      </c>
      <c r="C1588" t="s">
        <v>39</v>
      </c>
      <c r="D1588" t="s">
        <v>104</v>
      </c>
      <c r="E1588" t="s">
        <v>495</v>
      </c>
      <c r="F1588" t="s">
        <v>119</v>
      </c>
      <c r="G1588">
        <v>10.762683983725235</v>
      </c>
    </row>
    <row r="1589" spans="2:7" x14ac:dyDescent="0.25">
      <c r="B1589" t="s">
        <v>40</v>
      </c>
      <c r="C1589" t="s">
        <v>41</v>
      </c>
      <c r="D1589" t="s">
        <v>104</v>
      </c>
      <c r="E1589" t="s">
        <v>490</v>
      </c>
      <c r="F1589" t="s">
        <v>119</v>
      </c>
      <c r="G1589">
        <v>6091.8553607040931</v>
      </c>
    </row>
    <row r="1590" spans="2:7" x14ac:dyDescent="0.25">
      <c r="B1590" t="s">
        <v>40</v>
      </c>
      <c r="C1590" t="s">
        <v>41</v>
      </c>
      <c r="D1590" t="s">
        <v>104</v>
      </c>
      <c r="E1590" t="s">
        <v>491</v>
      </c>
      <c r="F1590" t="s">
        <v>119</v>
      </c>
      <c r="G1590">
        <v>6236.7444256515819</v>
      </c>
    </row>
    <row r="1591" spans="2:7" x14ac:dyDescent="0.25">
      <c r="B1591" t="s">
        <v>40</v>
      </c>
      <c r="C1591" t="s">
        <v>41</v>
      </c>
      <c r="D1591" t="s">
        <v>104</v>
      </c>
      <c r="E1591" t="s">
        <v>492</v>
      </c>
      <c r="F1591" t="s">
        <v>119</v>
      </c>
      <c r="G1591">
        <v>6378.547161001019</v>
      </c>
    </row>
    <row r="1592" spans="2:7" x14ac:dyDescent="0.25">
      <c r="B1592" t="s">
        <v>40</v>
      </c>
      <c r="C1592" t="s">
        <v>41</v>
      </c>
      <c r="D1592" t="s">
        <v>104</v>
      </c>
      <c r="E1592" t="s">
        <v>493</v>
      </c>
      <c r="F1592" t="s">
        <v>119</v>
      </c>
      <c r="G1592">
        <v>6522.3281447034042</v>
      </c>
    </row>
    <row r="1593" spans="2:7" x14ac:dyDescent="0.25">
      <c r="B1593" t="s">
        <v>40</v>
      </c>
      <c r="C1593" t="s">
        <v>41</v>
      </c>
      <c r="D1593" t="s">
        <v>104</v>
      </c>
      <c r="E1593" t="s">
        <v>494</v>
      </c>
      <c r="F1593" t="s">
        <v>119</v>
      </c>
      <c r="G1593">
        <v>6671.2994453231549</v>
      </c>
    </row>
    <row r="1594" spans="2:7" x14ac:dyDescent="0.25">
      <c r="B1594" t="s">
        <v>40</v>
      </c>
      <c r="C1594" t="s">
        <v>41</v>
      </c>
      <c r="D1594" t="s">
        <v>104</v>
      </c>
      <c r="E1594" t="s">
        <v>495</v>
      </c>
      <c r="F1594" t="s">
        <v>119</v>
      </c>
      <c r="G1594">
        <v>6813.4964739636416</v>
      </c>
    </row>
    <row r="1595" spans="2:7" x14ac:dyDescent="0.25">
      <c r="B1595" t="s">
        <v>38</v>
      </c>
      <c r="C1595" t="s">
        <v>39</v>
      </c>
      <c r="D1595" t="s">
        <v>104</v>
      </c>
      <c r="E1595" t="s">
        <v>490</v>
      </c>
      <c r="F1595" t="s">
        <v>119</v>
      </c>
      <c r="G1595">
        <v>13.471878956906668</v>
      </c>
    </row>
    <row r="1596" spans="2:7" x14ac:dyDescent="0.25">
      <c r="B1596" t="s">
        <v>38</v>
      </c>
      <c r="C1596" t="s">
        <v>39</v>
      </c>
      <c r="D1596" t="s">
        <v>104</v>
      </c>
      <c r="E1596" t="s">
        <v>491</v>
      </c>
      <c r="F1596" t="s">
        <v>119</v>
      </c>
      <c r="G1596">
        <v>13.792294959844458</v>
      </c>
    </row>
    <row r="1597" spans="2:7" x14ac:dyDescent="0.25">
      <c r="B1597" t="s">
        <v>38</v>
      </c>
      <c r="C1597" t="s">
        <v>39</v>
      </c>
      <c r="D1597" t="s">
        <v>104</v>
      </c>
      <c r="E1597" t="s">
        <v>492</v>
      </c>
      <c r="F1597" t="s">
        <v>119</v>
      </c>
      <c r="G1597">
        <v>14.105885676181671</v>
      </c>
    </row>
    <row r="1598" spans="2:7" x14ac:dyDescent="0.25">
      <c r="B1598" t="s">
        <v>38</v>
      </c>
      <c r="C1598" t="s">
        <v>39</v>
      </c>
      <c r="D1598" t="s">
        <v>104</v>
      </c>
      <c r="E1598" t="s">
        <v>493</v>
      </c>
      <c r="F1598" t="s">
        <v>119</v>
      </c>
      <c r="G1598">
        <v>14.423851204588377</v>
      </c>
    </row>
    <row r="1599" spans="2:7" x14ac:dyDescent="0.25">
      <c r="B1599" t="s">
        <v>38</v>
      </c>
      <c r="C1599" t="s">
        <v>39</v>
      </c>
      <c r="D1599" t="s">
        <v>104</v>
      </c>
      <c r="E1599" t="s">
        <v>494</v>
      </c>
      <c r="F1599" t="s">
        <v>119</v>
      </c>
      <c r="G1599">
        <v>14.753294898039805</v>
      </c>
    </row>
    <row r="1600" spans="2:7" x14ac:dyDescent="0.25">
      <c r="B1600" t="s">
        <v>38</v>
      </c>
      <c r="C1600" t="s">
        <v>39</v>
      </c>
      <c r="D1600" t="s">
        <v>104</v>
      </c>
      <c r="E1600" t="s">
        <v>495</v>
      </c>
      <c r="F1600" t="s">
        <v>119</v>
      </c>
      <c r="G1600">
        <v>15.06775757721527</v>
      </c>
    </row>
    <row r="1601" spans="2:7" x14ac:dyDescent="0.25">
      <c r="B1601" t="s">
        <v>40</v>
      </c>
      <c r="C1601" t="s">
        <v>41</v>
      </c>
      <c r="D1601" t="s">
        <v>104</v>
      </c>
      <c r="E1601" t="s">
        <v>490</v>
      </c>
      <c r="F1601" t="s">
        <v>119</v>
      </c>
      <c r="G1601">
        <v>363.99733905470771</v>
      </c>
    </row>
    <row r="1602" spans="2:7" x14ac:dyDescent="0.25">
      <c r="B1602" t="s">
        <v>40</v>
      </c>
      <c r="C1602" t="s">
        <v>41</v>
      </c>
      <c r="D1602" t="s">
        <v>104</v>
      </c>
      <c r="E1602" t="s">
        <v>491</v>
      </c>
      <c r="F1602" t="s">
        <v>119</v>
      </c>
      <c r="G1602">
        <v>372.6546742959888</v>
      </c>
    </row>
    <row r="1603" spans="2:7" x14ac:dyDescent="0.25">
      <c r="B1603" t="s">
        <v>40</v>
      </c>
      <c r="C1603" t="s">
        <v>41</v>
      </c>
      <c r="D1603" t="s">
        <v>104</v>
      </c>
      <c r="E1603" t="s">
        <v>492</v>
      </c>
      <c r="F1603" t="s">
        <v>119</v>
      </c>
      <c r="G1603">
        <v>381.12759679359522</v>
      </c>
    </row>
    <row r="1604" spans="2:7" x14ac:dyDescent="0.25">
      <c r="B1604" t="s">
        <v>40</v>
      </c>
      <c r="C1604" t="s">
        <v>41</v>
      </c>
      <c r="D1604" t="s">
        <v>104</v>
      </c>
      <c r="E1604" t="s">
        <v>493</v>
      </c>
      <c r="F1604" t="s">
        <v>119</v>
      </c>
      <c r="G1604">
        <v>389.71872254683166</v>
      </c>
    </row>
    <row r="1605" spans="2:7" x14ac:dyDescent="0.25">
      <c r="B1605" t="s">
        <v>40</v>
      </c>
      <c r="C1605" t="s">
        <v>41</v>
      </c>
      <c r="D1605" t="s">
        <v>104</v>
      </c>
      <c r="E1605" t="s">
        <v>494</v>
      </c>
      <c r="F1605" t="s">
        <v>119</v>
      </c>
      <c r="G1605">
        <v>398.61997738799073</v>
      </c>
    </row>
    <row r="1606" spans="2:7" x14ac:dyDescent="0.25">
      <c r="B1606" t="s">
        <v>40</v>
      </c>
      <c r="C1606" t="s">
        <v>41</v>
      </c>
      <c r="D1606" t="s">
        <v>104</v>
      </c>
      <c r="E1606" t="s">
        <v>495</v>
      </c>
      <c r="F1606" t="s">
        <v>119</v>
      </c>
      <c r="G1606">
        <v>407.11645949104593</v>
      </c>
    </row>
    <row r="1607" spans="2:7" x14ac:dyDescent="0.25">
      <c r="B1607" t="s">
        <v>30</v>
      </c>
      <c r="C1607" t="s">
        <v>31</v>
      </c>
      <c r="D1607" t="s">
        <v>104</v>
      </c>
      <c r="E1607" t="s">
        <v>490</v>
      </c>
      <c r="F1607" t="s">
        <v>119</v>
      </c>
      <c r="G1607">
        <v>2973.8210520303173</v>
      </c>
    </row>
    <row r="1608" spans="2:7" x14ac:dyDescent="0.25">
      <c r="B1608" t="s">
        <v>30</v>
      </c>
      <c r="C1608" t="s">
        <v>31</v>
      </c>
      <c r="D1608" t="s">
        <v>104</v>
      </c>
      <c r="E1608" t="s">
        <v>491</v>
      </c>
      <c r="F1608" t="s">
        <v>119</v>
      </c>
      <c r="G1608">
        <v>3044.5505959930993</v>
      </c>
    </row>
    <row r="1609" spans="2:7" x14ac:dyDescent="0.25">
      <c r="B1609" t="s">
        <v>30</v>
      </c>
      <c r="C1609" t="s">
        <v>31</v>
      </c>
      <c r="D1609" t="s">
        <v>104</v>
      </c>
      <c r="E1609" t="s">
        <v>492</v>
      </c>
      <c r="F1609" t="s">
        <v>119</v>
      </c>
      <c r="G1609">
        <v>3113.7735066908508</v>
      </c>
    </row>
    <row r="1610" spans="2:7" x14ac:dyDescent="0.25">
      <c r="B1610" t="s">
        <v>30</v>
      </c>
      <c r="C1610" t="s">
        <v>31</v>
      </c>
      <c r="D1610" t="s">
        <v>104</v>
      </c>
      <c r="E1610" t="s">
        <v>493</v>
      </c>
      <c r="F1610" t="s">
        <v>119</v>
      </c>
      <c r="G1610">
        <v>3183.9621259042856</v>
      </c>
    </row>
    <row r="1611" spans="2:7" x14ac:dyDescent="0.25">
      <c r="B1611" t="s">
        <v>30</v>
      </c>
      <c r="C1611" t="s">
        <v>31</v>
      </c>
      <c r="D1611" t="s">
        <v>104</v>
      </c>
      <c r="E1611" t="s">
        <v>494</v>
      </c>
      <c r="F1611" t="s">
        <v>119</v>
      </c>
      <c r="G1611">
        <v>3256.6844680644494</v>
      </c>
    </row>
    <row r="1612" spans="2:7" x14ac:dyDescent="0.25">
      <c r="B1612" t="s">
        <v>30</v>
      </c>
      <c r="C1612" t="s">
        <v>31</v>
      </c>
      <c r="D1612" t="s">
        <v>104</v>
      </c>
      <c r="E1612" t="s">
        <v>495</v>
      </c>
      <c r="F1612" t="s">
        <v>119</v>
      </c>
      <c r="G1612">
        <v>3326.0998583304395</v>
      </c>
    </row>
    <row r="1613" spans="2:7" x14ac:dyDescent="0.25">
      <c r="B1613" t="s">
        <v>36</v>
      </c>
      <c r="C1613" t="s">
        <v>37</v>
      </c>
      <c r="D1613" t="s">
        <v>104</v>
      </c>
      <c r="E1613" t="s">
        <v>490</v>
      </c>
      <c r="F1613" t="s">
        <v>119</v>
      </c>
      <c r="G1613">
        <v>4474.8449750479531</v>
      </c>
    </row>
    <row r="1614" spans="2:7" x14ac:dyDescent="0.25">
      <c r="B1614" t="s">
        <v>36</v>
      </c>
      <c r="C1614" t="s">
        <v>37</v>
      </c>
      <c r="D1614" t="s">
        <v>104</v>
      </c>
      <c r="E1614" t="s">
        <v>491</v>
      </c>
      <c r="F1614" t="s">
        <v>119</v>
      </c>
      <c r="G1614">
        <v>4581.2749648999652</v>
      </c>
    </row>
    <row r="1615" spans="2:7" x14ac:dyDescent="0.25">
      <c r="B1615" t="s">
        <v>36</v>
      </c>
      <c r="C1615" t="s">
        <v>37</v>
      </c>
      <c r="D1615" t="s">
        <v>104</v>
      </c>
      <c r="E1615" t="s">
        <v>492</v>
      </c>
      <c r="F1615" t="s">
        <v>119</v>
      </c>
      <c r="G1615">
        <v>4685.4378545541849</v>
      </c>
    </row>
    <row r="1616" spans="2:7" x14ac:dyDescent="0.25">
      <c r="B1616" t="s">
        <v>36</v>
      </c>
      <c r="C1616" t="s">
        <v>37</v>
      </c>
      <c r="D1616" t="s">
        <v>104</v>
      </c>
      <c r="E1616" t="s">
        <v>493</v>
      </c>
      <c r="F1616" t="s">
        <v>119</v>
      </c>
      <c r="G1616">
        <v>4791.0538901183818</v>
      </c>
    </row>
    <row r="1617" spans="2:7" x14ac:dyDescent="0.25">
      <c r="B1617" t="s">
        <v>36</v>
      </c>
      <c r="C1617" t="s">
        <v>37</v>
      </c>
      <c r="D1617" t="s">
        <v>104</v>
      </c>
      <c r="E1617" t="s">
        <v>494</v>
      </c>
      <c r="F1617" t="s">
        <v>119</v>
      </c>
      <c r="G1617">
        <v>4900.4825348470058</v>
      </c>
    </row>
    <row r="1618" spans="2:7" x14ac:dyDescent="0.25">
      <c r="B1618" t="s">
        <v>36</v>
      </c>
      <c r="C1618" t="s">
        <v>37</v>
      </c>
      <c r="D1618" t="s">
        <v>104</v>
      </c>
      <c r="E1618" t="s">
        <v>495</v>
      </c>
      <c r="F1618" t="s">
        <v>119</v>
      </c>
      <c r="G1618">
        <v>5004.93505733846</v>
      </c>
    </row>
    <row r="1619" spans="2:7" x14ac:dyDescent="0.25">
      <c r="B1619" t="s">
        <v>42</v>
      </c>
      <c r="C1619" t="s">
        <v>43</v>
      </c>
      <c r="D1619" t="s">
        <v>104</v>
      </c>
      <c r="E1619" t="s">
        <v>490</v>
      </c>
      <c r="F1619" t="s">
        <v>119</v>
      </c>
      <c r="G1619">
        <v>489.09335794027004</v>
      </c>
    </row>
    <row r="1620" spans="2:7" x14ac:dyDescent="0.25">
      <c r="B1620" t="s">
        <v>42</v>
      </c>
      <c r="C1620" t="s">
        <v>43</v>
      </c>
      <c r="D1620" t="s">
        <v>104</v>
      </c>
      <c r="E1620" t="s">
        <v>491</v>
      </c>
      <c r="F1620" t="s">
        <v>119</v>
      </c>
      <c r="G1620">
        <v>500.72598463740201</v>
      </c>
    </row>
    <row r="1621" spans="2:7" x14ac:dyDescent="0.25">
      <c r="B1621" t="s">
        <v>42</v>
      </c>
      <c r="C1621" t="s">
        <v>43</v>
      </c>
      <c r="D1621" t="s">
        <v>104</v>
      </c>
      <c r="E1621" t="s">
        <v>492</v>
      </c>
      <c r="F1621" t="s">
        <v>119</v>
      </c>
      <c r="G1621">
        <v>512.11082092956826</v>
      </c>
    </row>
    <row r="1622" spans="2:7" x14ac:dyDescent="0.25">
      <c r="B1622" t="s">
        <v>42</v>
      </c>
      <c r="C1622" t="s">
        <v>43</v>
      </c>
      <c r="D1622" t="s">
        <v>104</v>
      </c>
      <c r="E1622" t="s">
        <v>493</v>
      </c>
      <c r="F1622" t="s">
        <v>119</v>
      </c>
      <c r="G1622">
        <v>523.6544837322956</v>
      </c>
    </row>
    <row r="1623" spans="2:7" x14ac:dyDescent="0.25">
      <c r="B1623" t="s">
        <v>42</v>
      </c>
      <c r="C1623" t="s">
        <v>43</v>
      </c>
      <c r="D1623" t="s">
        <v>104</v>
      </c>
      <c r="E1623" t="s">
        <v>494</v>
      </c>
      <c r="F1623" t="s">
        <v>119</v>
      </c>
      <c r="G1623">
        <v>535.61485858407502</v>
      </c>
    </row>
    <row r="1624" spans="2:7" x14ac:dyDescent="0.25">
      <c r="B1624" t="s">
        <v>42</v>
      </c>
      <c r="C1624" t="s">
        <v>43</v>
      </c>
      <c r="D1624" t="s">
        <v>104</v>
      </c>
      <c r="E1624" t="s">
        <v>495</v>
      </c>
      <c r="F1624" t="s">
        <v>119</v>
      </c>
      <c r="G1624">
        <v>547.03135127947382</v>
      </c>
    </row>
    <row r="1625" spans="2:7" x14ac:dyDescent="0.25">
      <c r="B1625" t="s">
        <v>42</v>
      </c>
      <c r="C1625" t="s">
        <v>43</v>
      </c>
      <c r="D1625" t="s">
        <v>104</v>
      </c>
      <c r="E1625" t="s">
        <v>490</v>
      </c>
      <c r="F1625" t="s">
        <v>119</v>
      </c>
      <c r="G1625">
        <v>7.0566985012368244</v>
      </c>
    </row>
    <row r="1626" spans="2:7" x14ac:dyDescent="0.25">
      <c r="B1626" t="s">
        <v>42</v>
      </c>
      <c r="C1626" t="s">
        <v>43</v>
      </c>
      <c r="D1626" t="s">
        <v>104</v>
      </c>
      <c r="E1626" t="s">
        <v>491</v>
      </c>
      <c r="F1626" t="s">
        <v>119</v>
      </c>
      <c r="G1626">
        <v>7.2245354551566185</v>
      </c>
    </row>
    <row r="1627" spans="2:7" x14ac:dyDescent="0.25">
      <c r="B1627" t="s">
        <v>42</v>
      </c>
      <c r="C1627" t="s">
        <v>43</v>
      </c>
      <c r="D1627" t="s">
        <v>104</v>
      </c>
      <c r="E1627" t="s">
        <v>492</v>
      </c>
      <c r="F1627" t="s">
        <v>119</v>
      </c>
      <c r="G1627">
        <v>7.3887972589523017</v>
      </c>
    </row>
    <row r="1628" spans="2:7" x14ac:dyDescent="0.25">
      <c r="B1628" t="s">
        <v>42</v>
      </c>
      <c r="C1628" t="s">
        <v>43</v>
      </c>
      <c r="D1628" t="s">
        <v>104</v>
      </c>
      <c r="E1628" t="s">
        <v>493</v>
      </c>
      <c r="F1628" t="s">
        <v>119</v>
      </c>
      <c r="G1628">
        <v>7.5553506309748615</v>
      </c>
    </row>
    <row r="1629" spans="2:7" x14ac:dyDescent="0.25">
      <c r="B1629" t="s">
        <v>42</v>
      </c>
      <c r="C1629" t="s">
        <v>43</v>
      </c>
      <c r="D1629" t="s">
        <v>104</v>
      </c>
      <c r="E1629" t="s">
        <v>494</v>
      </c>
      <c r="F1629" t="s">
        <v>119</v>
      </c>
      <c r="G1629">
        <v>7.727916375163705</v>
      </c>
    </row>
    <row r="1630" spans="2:7" x14ac:dyDescent="0.25">
      <c r="B1630" t="s">
        <v>42</v>
      </c>
      <c r="C1630" t="s">
        <v>43</v>
      </c>
      <c r="D1630" t="s">
        <v>104</v>
      </c>
      <c r="E1630" t="s">
        <v>495</v>
      </c>
      <c r="F1630" t="s">
        <v>119</v>
      </c>
      <c r="G1630">
        <v>7.8926349213984723</v>
      </c>
    </row>
    <row r="1631" spans="2:7" x14ac:dyDescent="0.25">
      <c r="B1631" t="s">
        <v>44</v>
      </c>
      <c r="C1631" t="s">
        <v>45</v>
      </c>
      <c r="D1631" t="s">
        <v>104</v>
      </c>
      <c r="E1631" t="s">
        <v>490</v>
      </c>
      <c r="F1631" t="s">
        <v>119</v>
      </c>
      <c r="G1631">
        <v>2.1811613549277515</v>
      </c>
    </row>
    <row r="1632" spans="2:7" x14ac:dyDescent="0.25">
      <c r="B1632" t="s">
        <v>44</v>
      </c>
      <c r="C1632" t="s">
        <v>45</v>
      </c>
      <c r="D1632" t="s">
        <v>104</v>
      </c>
      <c r="E1632" t="s">
        <v>491</v>
      </c>
      <c r="F1632" t="s">
        <v>119</v>
      </c>
      <c r="G1632">
        <v>2.2330382315938699</v>
      </c>
    </row>
    <row r="1633" spans="2:7" x14ac:dyDescent="0.25">
      <c r="B1633" t="s">
        <v>44</v>
      </c>
      <c r="C1633" t="s">
        <v>45</v>
      </c>
      <c r="D1633" t="s">
        <v>104</v>
      </c>
      <c r="E1633" t="s">
        <v>492</v>
      </c>
      <c r="F1633" t="s">
        <v>119</v>
      </c>
      <c r="G1633">
        <v>2.2838100618579902</v>
      </c>
    </row>
    <row r="1634" spans="2:7" x14ac:dyDescent="0.25">
      <c r="B1634" t="s">
        <v>44</v>
      </c>
      <c r="C1634" t="s">
        <v>45</v>
      </c>
      <c r="D1634" t="s">
        <v>104</v>
      </c>
      <c r="E1634" t="s">
        <v>493</v>
      </c>
      <c r="F1634" t="s">
        <v>119</v>
      </c>
      <c r="G1634">
        <v>2.3352901950285996</v>
      </c>
    </row>
    <row r="1635" spans="2:7" x14ac:dyDescent="0.25">
      <c r="B1635" t="s">
        <v>44</v>
      </c>
      <c r="C1635" t="s">
        <v>45</v>
      </c>
      <c r="D1635" t="s">
        <v>104</v>
      </c>
      <c r="E1635" t="s">
        <v>494</v>
      </c>
      <c r="F1635" t="s">
        <v>119</v>
      </c>
      <c r="G1635">
        <v>2.3886286977778788</v>
      </c>
    </row>
    <row r="1636" spans="2:7" x14ac:dyDescent="0.25">
      <c r="B1636" t="s">
        <v>44</v>
      </c>
      <c r="C1636" t="s">
        <v>45</v>
      </c>
      <c r="D1636" t="s">
        <v>104</v>
      </c>
      <c r="E1636" t="s">
        <v>495</v>
      </c>
      <c r="F1636" t="s">
        <v>119</v>
      </c>
      <c r="G1636">
        <v>2.4395417029777162</v>
      </c>
    </row>
    <row r="1637" spans="2:7" x14ac:dyDescent="0.25">
      <c r="B1637" t="s">
        <v>44</v>
      </c>
      <c r="C1637" t="s">
        <v>45</v>
      </c>
      <c r="D1637" t="s">
        <v>104</v>
      </c>
      <c r="E1637" t="s">
        <v>490</v>
      </c>
      <c r="F1637" t="s">
        <v>119</v>
      </c>
      <c r="G1637">
        <v>2589.9366535630343</v>
      </c>
    </row>
    <row r="1638" spans="2:7" x14ac:dyDescent="0.25">
      <c r="B1638" t="s">
        <v>44</v>
      </c>
      <c r="C1638" t="s">
        <v>45</v>
      </c>
      <c r="D1638" t="s">
        <v>104</v>
      </c>
      <c r="E1638" t="s">
        <v>491</v>
      </c>
      <c r="F1638" t="s">
        <v>119</v>
      </c>
      <c r="G1638">
        <v>2651.5358672325792</v>
      </c>
    </row>
    <row r="1639" spans="2:7" x14ac:dyDescent="0.25">
      <c r="B1639" t="s">
        <v>44</v>
      </c>
      <c r="C1639" t="s">
        <v>45</v>
      </c>
      <c r="D1639" t="s">
        <v>104</v>
      </c>
      <c r="E1639" t="s">
        <v>492</v>
      </c>
      <c r="F1639" t="s">
        <v>119</v>
      </c>
      <c r="G1639">
        <v>2711.8229358038457</v>
      </c>
    </row>
    <row r="1640" spans="2:7" x14ac:dyDescent="0.25">
      <c r="B1640" t="s">
        <v>44</v>
      </c>
      <c r="C1640" t="s">
        <v>45</v>
      </c>
      <c r="D1640" t="s">
        <v>104</v>
      </c>
      <c r="E1640" t="s">
        <v>493</v>
      </c>
      <c r="F1640" t="s">
        <v>119</v>
      </c>
      <c r="G1640">
        <v>2772.9510515792531</v>
      </c>
    </row>
    <row r="1641" spans="2:7" x14ac:dyDescent="0.25">
      <c r="B1641" t="s">
        <v>44</v>
      </c>
      <c r="C1641" t="s">
        <v>45</v>
      </c>
      <c r="D1641" t="s">
        <v>104</v>
      </c>
      <c r="E1641" t="s">
        <v>494</v>
      </c>
      <c r="F1641" t="s">
        <v>119</v>
      </c>
      <c r="G1641">
        <v>2836.2858172555443</v>
      </c>
    </row>
    <row r="1642" spans="2:7" x14ac:dyDescent="0.25">
      <c r="B1642" t="s">
        <v>44</v>
      </c>
      <c r="C1642" t="s">
        <v>45</v>
      </c>
      <c r="D1642" t="s">
        <v>104</v>
      </c>
      <c r="E1642" t="s">
        <v>495</v>
      </c>
      <c r="F1642" t="s">
        <v>119</v>
      </c>
      <c r="G1642">
        <v>2896.7405186063629</v>
      </c>
    </row>
    <row r="1643" spans="2:7" x14ac:dyDescent="0.25">
      <c r="B1643" t="s">
        <v>44</v>
      </c>
      <c r="C1643" t="s">
        <v>45</v>
      </c>
      <c r="D1643" t="s">
        <v>104</v>
      </c>
      <c r="E1643" t="s">
        <v>490</v>
      </c>
      <c r="F1643" t="s">
        <v>119</v>
      </c>
      <c r="G1643">
        <v>360.78974882687248</v>
      </c>
    </row>
    <row r="1644" spans="2:7" x14ac:dyDescent="0.25">
      <c r="B1644" t="s">
        <v>44</v>
      </c>
      <c r="C1644" t="s">
        <v>45</v>
      </c>
      <c r="D1644" t="s">
        <v>104</v>
      </c>
      <c r="E1644" t="s">
        <v>491</v>
      </c>
      <c r="F1644" t="s">
        <v>119</v>
      </c>
      <c r="G1644">
        <v>369.37079454364448</v>
      </c>
    </row>
    <row r="1645" spans="2:7" x14ac:dyDescent="0.25">
      <c r="B1645" t="s">
        <v>44</v>
      </c>
      <c r="C1645" t="s">
        <v>45</v>
      </c>
      <c r="D1645" t="s">
        <v>104</v>
      </c>
      <c r="E1645" t="s">
        <v>492</v>
      </c>
      <c r="F1645" t="s">
        <v>119</v>
      </c>
      <c r="G1645">
        <v>377.76905258498016</v>
      </c>
    </row>
    <row r="1646" spans="2:7" x14ac:dyDescent="0.25">
      <c r="B1646" t="s">
        <v>44</v>
      </c>
      <c r="C1646" t="s">
        <v>45</v>
      </c>
      <c r="D1646" t="s">
        <v>104</v>
      </c>
      <c r="E1646" t="s">
        <v>493</v>
      </c>
      <c r="F1646" t="s">
        <v>119</v>
      </c>
      <c r="G1646">
        <v>386.28447226002453</v>
      </c>
    </row>
    <row r="1647" spans="2:7" x14ac:dyDescent="0.25">
      <c r="B1647" t="s">
        <v>44</v>
      </c>
      <c r="C1647" t="s">
        <v>45</v>
      </c>
      <c r="D1647" t="s">
        <v>104</v>
      </c>
      <c r="E1647" t="s">
        <v>494</v>
      </c>
      <c r="F1647" t="s">
        <v>119</v>
      </c>
      <c r="G1647">
        <v>395.10728812655231</v>
      </c>
    </row>
    <row r="1648" spans="2:7" x14ac:dyDescent="0.25">
      <c r="B1648" t="s">
        <v>44</v>
      </c>
      <c r="C1648" t="s">
        <v>45</v>
      </c>
      <c r="D1648" t="s">
        <v>104</v>
      </c>
      <c r="E1648" t="s">
        <v>495</v>
      </c>
      <c r="F1648" t="s">
        <v>119</v>
      </c>
      <c r="G1648">
        <v>403.52889816313717</v>
      </c>
    </row>
    <row r="1649" spans="2:7" x14ac:dyDescent="0.25">
      <c r="B1649" t="s">
        <v>44</v>
      </c>
      <c r="C1649" t="s">
        <v>45</v>
      </c>
      <c r="D1649" t="s">
        <v>104</v>
      </c>
      <c r="E1649" t="s">
        <v>490</v>
      </c>
      <c r="F1649" t="s">
        <v>119</v>
      </c>
      <c r="G1649">
        <v>12.830360911339691</v>
      </c>
    </row>
    <row r="1650" spans="2:7" x14ac:dyDescent="0.25">
      <c r="B1650" t="s">
        <v>44</v>
      </c>
      <c r="C1650" t="s">
        <v>45</v>
      </c>
      <c r="D1650" t="s">
        <v>104</v>
      </c>
      <c r="E1650" t="s">
        <v>491</v>
      </c>
      <c r="F1650" t="s">
        <v>119</v>
      </c>
      <c r="G1650">
        <v>13.135519009375681</v>
      </c>
    </row>
    <row r="1651" spans="2:7" x14ac:dyDescent="0.25">
      <c r="B1651" t="s">
        <v>44</v>
      </c>
      <c r="C1651" t="s">
        <v>45</v>
      </c>
      <c r="D1651" t="s">
        <v>104</v>
      </c>
      <c r="E1651" t="s">
        <v>492</v>
      </c>
      <c r="F1651" t="s">
        <v>119</v>
      </c>
      <c r="G1651">
        <v>13.434176834458741</v>
      </c>
    </row>
    <row r="1652" spans="2:7" x14ac:dyDescent="0.25">
      <c r="B1652" t="s">
        <v>44</v>
      </c>
      <c r="C1652" t="s">
        <v>45</v>
      </c>
      <c r="D1652" t="s">
        <v>104</v>
      </c>
      <c r="E1652" t="s">
        <v>493</v>
      </c>
      <c r="F1652" t="s">
        <v>119</v>
      </c>
      <c r="G1652">
        <v>13.737001147227033</v>
      </c>
    </row>
    <row r="1653" spans="2:7" x14ac:dyDescent="0.25">
      <c r="B1653" t="s">
        <v>44</v>
      </c>
      <c r="C1653" t="s">
        <v>45</v>
      </c>
      <c r="D1653" t="s">
        <v>104</v>
      </c>
      <c r="E1653" t="s">
        <v>494</v>
      </c>
      <c r="F1653" t="s">
        <v>119</v>
      </c>
      <c r="G1653">
        <v>14.050757045752203</v>
      </c>
    </row>
    <row r="1654" spans="2:7" x14ac:dyDescent="0.25">
      <c r="B1654" t="s">
        <v>44</v>
      </c>
      <c r="C1654" t="s">
        <v>45</v>
      </c>
      <c r="D1654" t="s">
        <v>104</v>
      </c>
      <c r="E1654" t="s">
        <v>495</v>
      </c>
      <c r="F1654" t="s">
        <v>119</v>
      </c>
      <c r="G1654">
        <v>14.350245311633598</v>
      </c>
    </row>
    <row r="1655" spans="2:7" x14ac:dyDescent="0.25">
      <c r="B1655" t="s">
        <v>44</v>
      </c>
      <c r="C1655" t="s">
        <v>45</v>
      </c>
      <c r="D1655" t="s">
        <v>104</v>
      </c>
      <c r="E1655" t="s">
        <v>490</v>
      </c>
      <c r="F1655" t="s">
        <v>119</v>
      </c>
      <c r="G1655">
        <v>10.649199556411965</v>
      </c>
    </row>
    <row r="1656" spans="2:7" x14ac:dyDescent="0.25">
      <c r="B1656" t="s">
        <v>44</v>
      </c>
      <c r="C1656" t="s">
        <v>45</v>
      </c>
      <c r="D1656" t="s">
        <v>104</v>
      </c>
      <c r="E1656" t="s">
        <v>491</v>
      </c>
      <c r="F1656" t="s">
        <v>119</v>
      </c>
      <c r="G1656">
        <v>10.902480777781838</v>
      </c>
    </row>
    <row r="1657" spans="2:7" x14ac:dyDescent="0.25">
      <c r="B1657" t="s">
        <v>44</v>
      </c>
      <c r="C1657" t="s">
        <v>45</v>
      </c>
      <c r="D1657" t="s">
        <v>104</v>
      </c>
      <c r="E1657" t="s">
        <v>492</v>
      </c>
      <c r="F1657" t="s">
        <v>119</v>
      </c>
      <c r="G1657">
        <v>11.150366772600778</v>
      </c>
    </row>
    <row r="1658" spans="2:7" x14ac:dyDescent="0.25">
      <c r="B1658" t="s">
        <v>44</v>
      </c>
      <c r="C1658" t="s">
        <v>45</v>
      </c>
      <c r="D1658" t="s">
        <v>104</v>
      </c>
      <c r="E1658" t="s">
        <v>493</v>
      </c>
      <c r="F1658" t="s">
        <v>119</v>
      </c>
      <c r="G1658">
        <v>11.40171095219846</v>
      </c>
    </row>
    <row r="1659" spans="2:7" x14ac:dyDescent="0.25">
      <c r="B1659" t="s">
        <v>44</v>
      </c>
      <c r="C1659" t="s">
        <v>45</v>
      </c>
      <c r="D1659" t="s">
        <v>104</v>
      </c>
      <c r="E1659" t="s">
        <v>494</v>
      </c>
      <c r="F1659" t="s">
        <v>119</v>
      </c>
      <c r="G1659">
        <v>11.662128347974352</v>
      </c>
    </row>
    <row r="1660" spans="2:7" x14ac:dyDescent="0.25">
      <c r="B1660" t="s">
        <v>44</v>
      </c>
      <c r="C1660" t="s">
        <v>45</v>
      </c>
      <c r="D1660" t="s">
        <v>104</v>
      </c>
      <c r="E1660" t="s">
        <v>495</v>
      </c>
      <c r="F1660" t="s">
        <v>119</v>
      </c>
      <c r="G1660">
        <v>11.910703608655911</v>
      </c>
    </row>
    <row r="1661" spans="2:7" x14ac:dyDescent="0.25">
      <c r="B1661" t="s">
        <v>44</v>
      </c>
      <c r="C1661" t="s">
        <v>45</v>
      </c>
      <c r="D1661" t="s">
        <v>104</v>
      </c>
      <c r="E1661" t="s">
        <v>490</v>
      </c>
      <c r="F1661" t="s">
        <v>119</v>
      </c>
      <c r="G1661">
        <v>217.98783188366167</v>
      </c>
    </row>
    <row r="1662" spans="2:7" x14ac:dyDescent="0.25">
      <c r="B1662" t="s">
        <v>44</v>
      </c>
      <c r="C1662" t="s">
        <v>45</v>
      </c>
      <c r="D1662" t="s">
        <v>104</v>
      </c>
      <c r="E1662" t="s">
        <v>491</v>
      </c>
      <c r="F1662" t="s">
        <v>119</v>
      </c>
      <c r="G1662">
        <v>223.17246796929314</v>
      </c>
    </row>
    <row r="1663" spans="2:7" x14ac:dyDescent="0.25">
      <c r="B1663" t="s">
        <v>44</v>
      </c>
      <c r="C1663" t="s">
        <v>45</v>
      </c>
      <c r="D1663" t="s">
        <v>104</v>
      </c>
      <c r="E1663" t="s">
        <v>492</v>
      </c>
      <c r="F1663" t="s">
        <v>119</v>
      </c>
      <c r="G1663">
        <v>228.24666441745435</v>
      </c>
    </row>
    <row r="1664" spans="2:7" x14ac:dyDescent="0.25">
      <c r="B1664" t="s">
        <v>44</v>
      </c>
      <c r="C1664" t="s">
        <v>45</v>
      </c>
      <c r="D1664" t="s">
        <v>104</v>
      </c>
      <c r="E1664" t="s">
        <v>493</v>
      </c>
      <c r="F1664" t="s">
        <v>119</v>
      </c>
      <c r="G1664">
        <v>233.39164949138762</v>
      </c>
    </row>
    <row r="1665" spans="2:7" x14ac:dyDescent="0.25">
      <c r="B1665" t="s">
        <v>44</v>
      </c>
      <c r="C1665" t="s">
        <v>45</v>
      </c>
      <c r="D1665" t="s">
        <v>104</v>
      </c>
      <c r="E1665" t="s">
        <v>494</v>
      </c>
      <c r="F1665" t="s">
        <v>119</v>
      </c>
      <c r="G1665">
        <v>238.72236220733026</v>
      </c>
    </row>
    <row r="1666" spans="2:7" x14ac:dyDescent="0.25">
      <c r="B1666" t="s">
        <v>44</v>
      </c>
      <c r="C1666" t="s">
        <v>45</v>
      </c>
      <c r="D1666" t="s">
        <v>104</v>
      </c>
      <c r="E1666" t="s">
        <v>495</v>
      </c>
      <c r="F1666" t="s">
        <v>119</v>
      </c>
      <c r="G1666">
        <v>243.8106678446552</v>
      </c>
    </row>
    <row r="1667" spans="2:7" x14ac:dyDescent="0.25">
      <c r="B1667" t="s">
        <v>44</v>
      </c>
      <c r="C1667" t="s">
        <v>45</v>
      </c>
      <c r="D1667" t="s">
        <v>104</v>
      </c>
      <c r="E1667" t="s">
        <v>490</v>
      </c>
      <c r="F1667" t="s">
        <v>119</v>
      </c>
      <c r="G1667">
        <v>66.332965911626616</v>
      </c>
    </row>
    <row r="1668" spans="2:7" x14ac:dyDescent="0.25">
      <c r="B1668" t="s">
        <v>44</v>
      </c>
      <c r="C1668" t="s">
        <v>45</v>
      </c>
      <c r="D1668" t="s">
        <v>104</v>
      </c>
      <c r="E1668" t="s">
        <v>491</v>
      </c>
      <c r="F1668" t="s">
        <v>119</v>
      </c>
      <c r="G1668">
        <v>67.910633278472702</v>
      </c>
    </row>
    <row r="1669" spans="2:7" x14ac:dyDescent="0.25">
      <c r="B1669" t="s">
        <v>44</v>
      </c>
      <c r="C1669" t="s">
        <v>45</v>
      </c>
      <c r="D1669" t="s">
        <v>104</v>
      </c>
      <c r="E1669" t="s">
        <v>492</v>
      </c>
      <c r="F1669" t="s">
        <v>119</v>
      </c>
      <c r="G1669">
        <v>69.454694234152129</v>
      </c>
    </row>
    <row r="1670" spans="2:7" x14ac:dyDescent="0.25">
      <c r="B1670" t="s">
        <v>44</v>
      </c>
      <c r="C1670" t="s">
        <v>45</v>
      </c>
      <c r="D1670" t="s">
        <v>104</v>
      </c>
      <c r="E1670" t="s">
        <v>493</v>
      </c>
      <c r="F1670" t="s">
        <v>119</v>
      </c>
      <c r="G1670">
        <v>71.020295931164199</v>
      </c>
    </row>
    <row r="1671" spans="2:7" x14ac:dyDescent="0.25">
      <c r="B1671" t="s">
        <v>44</v>
      </c>
      <c r="C1671" t="s">
        <v>45</v>
      </c>
      <c r="D1671" t="s">
        <v>104</v>
      </c>
      <c r="E1671" t="s">
        <v>494</v>
      </c>
      <c r="F1671" t="s">
        <v>119</v>
      </c>
      <c r="G1671">
        <v>72.642413926539348</v>
      </c>
    </row>
    <row r="1672" spans="2:7" x14ac:dyDescent="0.25">
      <c r="B1672" t="s">
        <v>44</v>
      </c>
      <c r="C1672" t="s">
        <v>45</v>
      </c>
      <c r="D1672" t="s">
        <v>104</v>
      </c>
      <c r="E1672" t="s">
        <v>495</v>
      </c>
      <c r="F1672" t="s">
        <v>119</v>
      </c>
      <c r="G1672">
        <v>74.190768261146175</v>
      </c>
    </row>
    <row r="1673" spans="2:7" x14ac:dyDescent="0.25">
      <c r="B1673" t="s">
        <v>44</v>
      </c>
      <c r="C1673" t="s">
        <v>45</v>
      </c>
      <c r="D1673" t="s">
        <v>104</v>
      </c>
      <c r="E1673" t="s">
        <v>490</v>
      </c>
      <c r="F1673" t="s">
        <v>119</v>
      </c>
      <c r="G1673">
        <v>10.52089594729857</v>
      </c>
    </row>
    <row r="1674" spans="2:7" x14ac:dyDescent="0.25">
      <c r="B1674" t="s">
        <v>44</v>
      </c>
      <c r="C1674" t="s">
        <v>45</v>
      </c>
      <c r="D1674" t="s">
        <v>104</v>
      </c>
      <c r="E1674" t="s">
        <v>491</v>
      </c>
      <c r="F1674" t="s">
        <v>119</v>
      </c>
      <c r="G1674">
        <v>10.771125587688083</v>
      </c>
    </row>
    <row r="1675" spans="2:7" x14ac:dyDescent="0.25">
      <c r="B1675" t="s">
        <v>44</v>
      </c>
      <c r="C1675" t="s">
        <v>45</v>
      </c>
      <c r="D1675" t="s">
        <v>104</v>
      </c>
      <c r="E1675" t="s">
        <v>492</v>
      </c>
      <c r="F1675" t="s">
        <v>119</v>
      </c>
      <c r="G1675">
        <v>11.016025004256191</v>
      </c>
    </row>
    <row r="1676" spans="2:7" x14ac:dyDescent="0.25">
      <c r="B1676" t="s">
        <v>44</v>
      </c>
      <c r="C1676" t="s">
        <v>45</v>
      </c>
      <c r="D1676" t="s">
        <v>104</v>
      </c>
      <c r="E1676" t="s">
        <v>493</v>
      </c>
      <c r="F1676" t="s">
        <v>119</v>
      </c>
      <c r="G1676">
        <v>11.264340940726191</v>
      </c>
    </row>
    <row r="1677" spans="2:7" x14ac:dyDescent="0.25">
      <c r="B1677" t="s">
        <v>44</v>
      </c>
      <c r="C1677" t="s">
        <v>45</v>
      </c>
      <c r="D1677" t="s">
        <v>104</v>
      </c>
      <c r="E1677" t="s">
        <v>494</v>
      </c>
      <c r="F1677" t="s">
        <v>119</v>
      </c>
      <c r="G1677">
        <v>11.521620777516832</v>
      </c>
    </row>
    <row r="1678" spans="2:7" x14ac:dyDescent="0.25">
      <c r="B1678" t="s">
        <v>44</v>
      </c>
      <c r="C1678" t="s">
        <v>45</v>
      </c>
      <c r="D1678" t="s">
        <v>104</v>
      </c>
      <c r="E1678" t="s">
        <v>495</v>
      </c>
      <c r="F1678" t="s">
        <v>119</v>
      </c>
      <c r="G1678">
        <v>11.767201155539576</v>
      </c>
    </row>
    <row r="1679" spans="2:7" x14ac:dyDescent="0.25">
      <c r="B1679" t="s">
        <v>66</v>
      </c>
      <c r="C1679" t="s">
        <v>67</v>
      </c>
      <c r="D1679" t="s">
        <v>104</v>
      </c>
      <c r="E1679" t="s">
        <v>490</v>
      </c>
      <c r="F1679" t="s">
        <v>119</v>
      </c>
      <c r="G1679">
        <v>81.986006223461018</v>
      </c>
    </row>
    <row r="1680" spans="2:7" x14ac:dyDescent="0.25">
      <c r="B1680" t="s">
        <v>66</v>
      </c>
      <c r="C1680" t="s">
        <v>67</v>
      </c>
      <c r="D1680" t="s">
        <v>104</v>
      </c>
      <c r="E1680" t="s">
        <v>491</v>
      </c>
      <c r="F1680" t="s">
        <v>119</v>
      </c>
      <c r="G1680">
        <v>83.935966469911008</v>
      </c>
    </row>
    <row r="1681" spans="2:7" x14ac:dyDescent="0.25">
      <c r="B1681" t="s">
        <v>66</v>
      </c>
      <c r="C1681" t="s">
        <v>67</v>
      </c>
      <c r="D1681" t="s">
        <v>104</v>
      </c>
      <c r="E1681" t="s">
        <v>492</v>
      </c>
      <c r="F1681" t="s">
        <v>119</v>
      </c>
      <c r="G1681">
        <v>85.844389972191777</v>
      </c>
    </row>
    <row r="1682" spans="2:7" x14ac:dyDescent="0.25">
      <c r="B1682" t="s">
        <v>66</v>
      </c>
      <c r="C1682" t="s">
        <v>67</v>
      </c>
      <c r="D1682" t="s">
        <v>104</v>
      </c>
      <c r="E1682" t="s">
        <v>493</v>
      </c>
      <c r="F1682" t="s">
        <v>119</v>
      </c>
      <c r="G1682">
        <v>87.779437330781164</v>
      </c>
    </row>
    <row r="1683" spans="2:7" x14ac:dyDescent="0.25">
      <c r="B1683" t="s">
        <v>66</v>
      </c>
      <c r="C1683" t="s">
        <v>67</v>
      </c>
      <c r="D1683" t="s">
        <v>104</v>
      </c>
      <c r="E1683" t="s">
        <v>494</v>
      </c>
      <c r="F1683" t="s">
        <v>119</v>
      </c>
      <c r="G1683">
        <v>89.784337522357006</v>
      </c>
    </row>
    <row r="1684" spans="2:7" x14ac:dyDescent="0.25">
      <c r="B1684" t="s">
        <v>66</v>
      </c>
      <c r="C1684" t="s">
        <v>67</v>
      </c>
      <c r="D1684" t="s">
        <v>104</v>
      </c>
      <c r="E1684" t="s">
        <v>495</v>
      </c>
      <c r="F1684" t="s">
        <v>119</v>
      </c>
      <c r="G1684">
        <v>91.698067541339142</v>
      </c>
    </row>
    <row r="1685" spans="2:7" x14ac:dyDescent="0.25">
      <c r="B1685" t="s">
        <v>66</v>
      </c>
      <c r="C1685" t="s">
        <v>67</v>
      </c>
      <c r="D1685" t="s">
        <v>104</v>
      </c>
      <c r="E1685" t="s">
        <v>490</v>
      </c>
      <c r="F1685" t="s">
        <v>119</v>
      </c>
      <c r="G1685">
        <v>1.1547324820205735</v>
      </c>
    </row>
    <row r="1686" spans="2:7" x14ac:dyDescent="0.25">
      <c r="B1686" t="s">
        <v>66</v>
      </c>
      <c r="C1686" t="s">
        <v>67</v>
      </c>
      <c r="D1686" t="s">
        <v>104</v>
      </c>
      <c r="E1686" t="s">
        <v>491</v>
      </c>
      <c r="F1686" t="s">
        <v>119</v>
      </c>
      <c r="G1686">
        <v>1.1821967108438125</v>
      </c>
    </row>
    <row r="1687" spans="2:7" x14ac:dyDescent="0.25">
      <c r="B1687" t="s">
        <v>66</v>
      </c>
      <c r="C1687" t="s">
        <v>67</v>
      </c>
      <c r="D1687" t="s">
        <v>104</v>
      </c>
      <c r="E1687" t="s">
        <v>492</v>
      </c>
      <c r="F1687" t="s">
        <v>119</v>
      </c>
      <c r="G1687">
        <v>1.209075915101288</v>
      </c>
    </row>
    <row r="1688" spans="2:7" x14ac:dyDescent="0.25">
      <c r="B1688" t="s">
        <v>66</v>
      </c>
      <c r="C1688" t="s">
        <v>67</v>
      </c>
      <c r="D1688" t="s">
        <v>104</v>
      </c>
      <c r="E1688" t="s">
        <v>493</v>
      </c>
      <c r="F1688" t="s">
        <v>119</v>
      </c>
      <c r="G1688">
        <v>1.2363301032504344</v>
      </c>
    </row>
    <row r="1689" spans="2:7" x14ac:dyDescent="0.25">
      <c r="B1689" t="s">
        <v>66</v>
      </c>
      <c r="C1689" t="s">
        <v>67</v>
      </c>
      <c r="D1689" t="s">
        <v>104</v>
      </c>
      <c r="E1689" t="s">
        <v>494</v>
      </c>
      <c r="F1689" t="s">
        <v>119</v>
      </c>
      <c r="G1689">
        <v>1.2645681341176995</v>
      </c>
    </row>
    <row r="1690" spans="2:7" x14ac:dyDescent="0.25">
      <c r="B1690" t="s">
        <v>66</v>
      </c>
      <c r="C1690" t="s">
        <v>67</v>
      </c>
      <c r="D1690" t="s">
        <v>104</v>
      </c>
      <c r="E1690" t="s">
        <v>495</v>
      </c>
      <c r="F1690" t="s">
        <v>119</v>
      </c>
      <c r="G1690">
        <v>1.2915220780470253</v>
      </c>
    </row>
    <row r="1691" spans="2:7" x14ac:dyDescent="0.25">
      <c r="B1691" t="s">
        <v>56</v>
      </c>
      <c r="C1691" t="s">
        <v>57</v>
      </c>
      <c r="D1691" t="s">
        <v>104</v>
      </c>
      <c r="E1691" t="s">
        <v>490</v>
      </c>
      <c r="F1691" t="s">
        <v>119</v>
      </c>
      <c r="G1691">
        <v>34.385367242390416</v>
      </c>
    </row>
    <row r="1692" spans="2:7" x14ac:dyDescent="0.25">
      <c r="B1692" t="s">
        <v>56</v>
      </c>
      <c r="C1692" t="s">
        <v>57</v>
      </c>
      <c r="D1692" t="s">
        <v>104</v>
      </c>
      <c r="E1692" t="s">
        <v>491</v>
      </c>
      <c r="F1692" t="s">
        <v>119</v>
      </c>
      <c r="G1692">
        <v>35.20319094512687</v>
      </c>
    </row>
    <row r="1693" spans="2:7" x14ac:dyDescent="0.25">
      <c r="B1693" t="s">
        <v>56</v>
      </c>
      <c r="C1693" t="s">
        <v>57</v>
      </c>
      <c r="D1693" t="s">
        <v>104</v>
      </c>
      <c r="E1693" t="s">
        <v>492</v>
      </c>
      <c r="F1693" t="s">
        <v>119</v>
      </c>
      <c r="G1693">
        <v>36.003593916349473</v>
      </c>
    </row>
    <row r="1694" spans="2:7" x14ac:dyDescent="0.25">
      <c r="B1694" t="s">
        <v>56</v>
      </c>
      <c r="C1694" t="s">
        <v>57</v>
      </c>
      <c r="D1694" t="s">
        <v>104</v>
      </c>
      <c r="E1694" t="s">
        <v>493</v>
      </c>
      <c r="F1694" t="s">
        <v>119</v>
      </c>
      <c r="G1694">
        <v>36.815163074568495</v>
      </c>
    </row>
    <row r="1695" spans="2:7" x14ac:dyDescent="0.25">
      <c r="B1695" t="s">
        <v>56</v>
      </c>
      <c r="C1695" t="s">
        <v>57</v>
      </c>
      <c r="D1695" t="s">
        <v>104</v>
      </c>
      <c r="E1695" t="s">
        <v>494</v>
      </c>
      <c r="F1695" t="s">
        <v>119</v>
      </c>
      <c r="G1695">
        <v>37.656028882615949</v>
      </c>
    </row>
    <row r="1696" spans="2:7" x14ac:dyDescent="0.25">
      <c r="B1696" t="s">
        <v>56</v>
      </c>
      <c r="C1696" t="s">
        <v>57</v>
      </c>
      <c r="D1696" t="s">
        <v>104</v>
      </c>
      <c r="E1696" t="s">
        <v>495</v>
      </c>
      <c r="F1696" t="s">
        <v>119</v>
      </c>
      <c r="G1696">
        <v>38.45865743517809</v>
      </c>
    </row>
    <row r="1697" spans="2:7" x14ac:dyDescent="0.25">
      <c r="B1697" t="s">
        <v>68</v>
      </c>
      <c r="C1697" t="s">
        <v>69</v>
      </c>
      <c r="D1697" t="s">
        <v>104</v>
      </c>
      <c r="E1697" t="s">
        <v>490</v>
      </c>
      <c r="F1697" t="s">
        <v>119</v>
      </c>
      <c r="G1697">
        <v>0</v>
      </c>
    </row>
    <row r="1698" spans="2:7" x14ac:dyDescent="0.25">
      <c r="B1698" t="s">
        <v>68</v>
      </c>
      <c r="C1698" t="s">
        <v>69</v>
      </c>
      <c r="D1698" t="s">
        <v>104</v>
      </c>
      <c r="E1698" t="s">
        <v>491</v>
      </c>
      <c r="F1698" t="s">
        <v>119</v>
      </c>
      <c r="G1698">
        <v>0</v>
      </c>
    </row>
    <row r="1699" spans="2:7" x14ac:dyDescent="0.25">
      <c r="B1699" t="s">
        <v>68</v>
      </c>
      <c r="C1699" t="s">
        <v>69</v>
      </c>
      <c r="D1699" t="s">
        <v>104</v>
      </c>
      <c r="E1699" t="s">
        <v>492</v>
      </c>
      <c r="F1699" t="s">
        <v>119</v>
      </c>
      <c r="G1699">
        <v>0</v>
      </c>
    </row>
    <row r="1700" spans="2:7" x14ac:dyDescent="0.25">
      <c r="B1700" t="s">
        <v>68</v>
      </c>
      <c r="C1700" t="s">
        <v>69</v>
      </c>
      <c r="D1700" t="s">
        <v>104</v>
      </c>
      <c r="E1700" t="s">
        <v>493</v>
      </c>
      <c r="F1700" t="s">
        <v>119</v>
      </c>
      <c r="G1700">
        <v>0</v>
      </c>
    </row>
    <row r="1701" spans="2:7" x14ac:dyDescent="0.25">
      <c r="B1701" t="s">
        <v>68</v>
      </c>
      <c r="C1701" t="s">
        <v>69</v>
      </c>
      <c r="D1701" t="s">
        <v>104</v>
      </c>
      <c r="E1701" t="s">
        <v>494</v>
      </c>
      <c r="F1701" t="s">
        <v>119</v>
      </c>
      <c r="G1701">
        <v>0</v>
      </c>
    </row>
    <row r="1702" spans="2:7" x14ac:dyDescent="0.25">
      <c r="B1702" t="s">
        <v>68</v>
      </c>
      <c r="C1702" t="s">
        <v>69</v>
      </c>
      <c r="D1702" t="s">
        <v>104</v>
      </c>
      <c r="E1702" t="s">
        <v>495</v>
      </c>
      <c r="F1702" t="s">
        <v>119</v>
      </c>
      <c r="G1702">
        <v>0</v>
      </c>
    </row>
    <row r="1703" spans="2:7" x14ac:dyDescent="0.25">
      <c r="B1703" t="s">
        <v>68</v>
      </c>
      <c r="C1703" t="s">
        <v>69</v>
      </c>
      <c r="D1703" t="s">
        <v>104</v>
      </c>
      <c r="E1703" t="s">
        <v>490</v>
      </c>
      <c r="F1703" t="s">
        <v>119</v>
      </c>
      <c r="G1703">
        <v>111.8807471468824</v>
      </c>
    </row>
    <row r="1704" spans="2:7" x14ac:dyDescent="0.25">
      <c r="B1704" t="s">
        <v>68</v>
      </c>
      <c r="C1704" t="s">
        <v>69</v>
      </c>
      <c r="D1704" t="s">
        <v>104</v>
      </c>
      <c r="E1704" t="s">
        <v>491</v>
      </c>
      <c r="F1704" t="s">
        <v>119</v>
      </c>
      <c r="G1704">
        <v>114.54172576175624</v>
      </c>
    </row>
    <row r="1705" spans="2:7" x14ac:dyDescent="0.25">
      <c r="B1705" t="s">
        <v>68</v>
      </c>
      <c r="C1705" t="s">
        <v>69</v>
      </c>
      <c r="D1705" t="s">
        <v>104</v>
      </c>
      <c r="E1705" t="s">
        <v>492</v>
      </c>
      <c r="F1705" t="s">
        <v>119</v>
      </c>
      <c r="G1705">
        <v>117.14602199648053</v>
      </c>
    </row>
    <row r="1706" spans="2:7" x14ac:dyDescent="0.25">
      <c r="B1706" t="s">
        <v>68</v>
      </c>
      <c r="C1706" t="s">
        <v>69</v>
      </c>
      <c r="D1706" t="s">
        <v>104</v>
      </c>
      <c r="E1706" t="s">
        <v>493</v>
      </c>
      <c r="F1706" t="s">
        <v>119</v>
      </c>
      <c r="G1706">
        <v>119.78665000382004</v>
      </c>
    </row>
    <row r="1707" spans="2:7" x14ac:dyDescent="0.25">
      <c r="B1707" t="s">
        <v>68</v>
      </c>
      <c r="C1707" t="s">
        <v>69</v>
      </c>
      <c r="D1707" t="s">
        <v>104</v>
      </c>
      <c r="E1707" t="s">
        <v>494</v>
      </c>
      <c r="F1707" t="s">
        <v>119</v>
      </c>
      <c r="G1707">
        <v>122.52260143895953</v>
      </c>
    </row>
    <row r="1708" spans="2:7" x14ac:dyDescent="0.25">
      <c r="B1708" t="s">
        <v>68</v>
      </c>
      <c r="C1708" t="s">
        <v>69</v>
      </c>
      <c r="D1708" t="s">
        <v>104</v>
      </c>
      <c r="E1708" t="s">
        <v>495</v>
      </c>
      <c r="F1708" t="s">
        <v>119</v>
      </c>
      <c r="G1708">
        <v>125.1341391174453</v>
      </c>
    </row>
    <row r="1709" spans="2:7" x14ac:dyDescent="0.25">
      <c r="B1709" t="s">
        <v>68</v>
      </c>
      <c r="C1709" t="s">
        <v>69</v>
      </c>
      <c r="D1709" t="s">
        <v>104</v>
      </c>
      <c r="E1709" t="s">
        <v>490</v>
      </c>
      <c r="F1709" t="s">
        <v>119</v>
      </c>
      <c r="G1709">
        <v>4664.09279849021</v>
      </c>
    </row>
    <row r="1710" spans="2:7" x14ac:dyDescent="0.25">
      <c r="B1710" t="s">
        <v>68</v>
      </c>
      <c r="C1710" t="s">
        <v>69</v>
      </c>
      <c r="D1710" t="s">
        <v>104</v>
      </c>
      <c r="E1710" t="s">
        <v>491</v>
      </c>
      <c r="F1710" t="s">
        <v>119</v>
      </c>
      <c r="G1710">
        <v>4775.0238702882534</v>
      </c>
    </row>
    <row r="1711" spans="2:7" x14ac:dyDescent="0.25">
      <c r="B1711" t="s">
        <v>68</v>
      </c>
      <c r="C1711" t="s">
        <v>69</v>
      </c>
      <c r="D1711" t="s">
        <v>104</v>
      </c>
      <c r="E1711" t="s">
        <v>492</v>
      </c>
      <c r="F1711" t="s">
        <v>119</v>
      </c>
      <c r="G1711">
        <v>4883.591962862447</v>
      </c>
    </row>
    <row r="1712" spans="2:7" x14ac:dyDescent="0.25">
      <c r="B1712" t="s">
        <v>68</v>
      </c>
      <c r="C1712" t="s">
        <v>69</v>
      </c>
      <c r="D1712" t="s">
        <v>104</v>
      </c>
      <c r="E1712" t="s">
        <v>493</v>
      </c>
      <c r="F1712" t="s">
        <v>119</v>
      </c>
      <c r="G1712">
        <v>4993.6746570399764</v>
      </c>
    </row>
    <row r="1713" spans="2:7" x14ac:dyDescent="0.25">
      <c r="B1713" t="s">
        <v>68</v>
      </c>
      <c r="C1713" t="s">
        <v>69</v>
      </c>
      <c r="D1713" t="s">
        <v>104</v>
      </c>
      <c r="E1713" t="s">
        <v>494</v>
      </c>
      <c r="F1713" t="s">
        <v>119</v>
      </c>
      <c r="G1713">
        <v>5107.7312012718467</v>
      </c>
    </row>
    <row r="1714" spans="2:7" x14ac:dyDescent="0.25">
      <c r="B1714" t="s">
        <v>68</v>
      </c>
      <c r="C1714" t="s">
        <v>69</v>
      </c>
      <c r="D1714" t="s">
        <v>104</v>
      </c>
      <c r="E1714" t="s">
        <v>495</v>
      </c>
      <c r="F1714" t="s">
        <v>119</v>
      </c>
      <c r="G1714">
        <v>5216.6011756850512</v>
      </c>
    </row>
    <row r="1715" spans="2:7" x14ac:dyDescent="0.25">
      <c r="B1715" t="s">
        <v>68</v>
      </c>
      <c r="C1715" t="s">
        <v>69</v>
      </c>
      <c r="D1715" t="s">
        <v>104</v>
      </c>
      <c r="E1715" t="s">
        <v>490</v>
      </c>
      <c r="F1715" t="s">
        <v>119</v>
      </c>
      <c r="G1715">
        <v>1434.5626534968931</v>
      </c>
    </row>
    <row r="1716" spans="2:7" x14ac:dyDescent="0.25">
      <c r="B1716" t="s">
        <v>68</v>
      </c>
      <c r="C1716" t="s">
        <v>69</v>
      </c>
      <c r="D1716" t="s">
        <v>104</v>
      </c>
      <c r="E1716" t="s">
        <v>491</v>
      </c>
      <c r="F1716" t="s">
        <v>119</v>
      </c>
      <c r="G1716">
        <v>1468.6823804382973</v>
      </c>
    </row>
    <row r="1717" spans="2:7" x14ac:dyDescent="0.25">
      <c r="B1717" t="s">
        <v>68</v>
      </c>
      <c r="C1717" t="s">
        <v>69</v>
      </c>
      <c r="D1717" t="s">
        <v>104</v>
      </c>
      <c r="E1717" t="s">
        <v>492</v>
      </c>
      <c r="F1717" t="s">
        <v>119</v>
      </c>
      <c r="G1717">
        <v>1502.0753118608343</v>
      </c>
    </row>
    <row r="1718" spans="2:7" x14ac:dyDescent="0.25">
      <c r="B1718" t="s">
        <v>68</v>
      </c>
      <c r="C1718" t="s">
        <v>69</v>
      </c>
      <c r="D1718" t="s">
        <v>104</v>
      </c>
      <c r="E1718" t="s">
        <v>493</v>
      </c>
      <c r="F1718" t="s">
        <v>119</v>
      </c>
      <c r="G1718">
        <v>1535.9340982714571</v>
      </c>
    </row>
    <row r="1719" spans="2:7" x14ac:dyDescent="0.25">
      <c r="B1719" t="s">
        <v>68</v>
      </c>
      <c r="C1719" t="s">
        <v>69</v>
      </c>
      <c r="D1719" t="s">
        <v>104</v>
      </c>
      <c r="E1719" t="s">
        <v>494</v>
      </c>
      <c r="F1719" t="s">
        <v>119</v>
      </c>
      <c r="G1719">
        <v>1571.0151452855564</v>
      </c>
    </row>
    <row r="1720" spans="2:7" x14ac:dyDescent="0.25">
      <c r="B1720" t="s">
        <v>68</v>
      </c>
      <c r="C1720" t="s">
        <v>69</v>
      </c>
      <c r="D1720" t="s">
        <v>104</v>
      </c>
      <c r="E1720" t="s">
        <v>495</v>
      </c>
      <c r="F1720" t="s">
        <v>119</v>
      </c>
      <c r="G1720">
        <v>1604.5009282937551</v>
      </c>
    </row>
    <row r="1721" spans="2:7" x14ac:dyDescent="0.25">
      <c r="B1721" t="s">
        <v>68</v>
      </c>
      <c r="C1721" t="s">
        <v>69</v>
      </c>
      <c r="D1721" t="s">
        <v>104</v>
      </c>
      <c r="E1721" t="s">
        <v>490</v>
      </c>
      <c r="F1721" t="s">
        <v>119</v>
      </c>
      <c r="G1721">
        <v>967.28090910589981</v>
      </c>
    </row>
    <row r="1722" spans="2:7" x14ac:dyDescent="0.25">
      <c r="B1722" t="s">
        <v>68</v>
      </c>
      <c r="C1722" t="s">
        <v>69</v>
      </c>
      <c r="D1722" t="s">
        <v>104</v>
      </c>
      <c r="E1722" t="s">
        <v>491</v>
      </c>
      <c r="F1722" t="s">
        <v>119</v>
      </c>
      <c r="G1722">
        <v>990.28677811683315</v>
      </c>
    </row>
    <row r="1723" spans="2:7" x14ac:dyDescent="0.25">
      <c r="B1723" t="s">
        <v>68</v>
      </c>
      <c r="C1723" t="s">
        <v>69</v>
      </c>
      <c r="D1723" t="s">
        <v>104</v>
      </c>
      <c r="E1723" t="s">
        <v>492</v>
      </c>
      <c r="F1723" t="s">
        <v>119</v>
      </c>
      <c r="G1723">
        <v>1012.802591549845</v>
      </c>
    </row>
    <row r="1724" spans="2:7" x14ac:dyDescent="0.25">
      <c r="B1724" t="s">
        <v>68</v>
      </c>
      <c r="C1724" t="s">
        <v>69</v>
      </c>
      <c r="D1724" t="s">
        <v>104</v>
      </c>
      <c r="E1724" t="s">
        <v>493</v>
      </c>
      <c r="F1724" t="s">
        <v>119</v>
      </c>
      <c r="G1724">
        <v>1035.6325164894465</v>
      </c>
    </row>
    <row r="1725" spans="2:7" x14ac:dyDescent="0.25">
      <c r="B1725" t="s">
        <v>68</v>
      </c>
      <c r="C1725" t="s">
        <v>69</v>
      </c>
      <c r="D1725" t="s">
        <v>104</v>
      </c>
      <c r="E1725" t="s">
        <v>494</v>
      </c>
      <c r="F1725" t="s">
        <v>119</v>
      </c>
      <c r="G1725">
        <v>1059.2865736792592</v>
      </c>
    </row>
    <row r="1726" spans="2:7" x14ac:dyDescent="0.25">
      <c r="B1726" t="s">
        <v>68</v>
      </c>
      <c r="C1726" t="s">
        <v>69</v>
      </c>
      <c r="D1726" t="s">
        <v>104</v>
      </c>
      <c r="E1726" t="s">
        <v>495</v>
      </c>
      <c r="F1726" t="s">
        <v>119</v>
      </c>
      <c r="G1726">
        <v>1081.8649940440575</v>
      </c>
    </row>
    <row r="1727" spans="2:7" x14ac:dyDescent="0.25">
      <c r="B1727" t="s">
        <v>68</v>
      </c>
      <c r="C1727" t="s">
        <v>69</v>
      </c>
      <c r="D1727" t="s">
        <v>104</v>
      </c>
      <c r="E1727" t="s">
        <v>490</v>
      </c>
      <c r="F1727" t="s">
        <v>119</v>
      </c>
      <c r="G1727">
        <v>162.81727996490091</v>
      </c>
    </row>
    <row r="1728" spans="2:7" x14ac:dyDescent="0.25">
      <c r="B1728" t="s">
        <v>68</v>
      </c>
      <c r="C1728" t="s">
        <v>69</v>
      </c>
      <c r="D1728" t="s">
        <v>104</v>
      </c>
      <c r="E1728" t="s">
        <v>491</v>
      </c>
      <c r="F1728" t="s">
        <v>119</v>
      </c>
      <c r="G1728">
        <v>166.68973622897764</v>
      </c>
    </row>
    <row r="1729" spans="2:7" x14ac:dyDescent="0.25">
      <c r="B1729" t="s">
        <v>68</v>
      </c>
      <c r="C1729" t="s">
        <v>69</v>
      </c>
      <c r="D1729" t="s">
        <v>104</v>
      </c>
      <c r="E1729" t="s">
        <v>492</v>
      </c>
      <c r="F1729" t="s">
        <v>119</v>
      </c>
      <c r="G1729">
        <v>170.47970402928166</v>
      </c>
    </row>
    <row r="1730" spans="2:7" x14ac:dyDescent="0.25">
      <c r="B1730" t="s">
        <v>68</v>
      </c>
      <c r="C1730" t="s">
        <v>69</v>
      </c>
      <c r="D1730" t="s">
        <v>104</v>
      </c>
      <c r="E1730" t="s">
        <v>493</v>
      </c>
      <c r="F1730" t="s">
        <v>119</v>
      </c>
      <c r="G1730">
        <v>174.32254455831128</v>
      </c>
    </row>
    <row r="1731" spans="2:7" x14ac:dyDescent="0.25">
      <c r="B1731" t="s">
        <v>68</v>
      </c>
      <c r="C1731" t="s">
        <v>69</v>
      </c>
      <c r="D1731" t="s">
        <v>104</v>
      </c>
      <c r="E1731" t="s">
        <v>494</v>
      </c>
      <c r="F1731" t="s">
        <v>119</v>
      </c>
      <c r="G1731">
        <v>178.30410691059569</v>
      </c>
    </row>
    <row r="1732" spans="2:7" x14ac:dyDescent="0.25">
      <c r="B1732" t="s">
        <v>68</v>
      </c>
      <c r="C1732" t="s">
        <v>69</v>
      </c>
      <c r="D1732" t="s">
        <v>104</v>
      </c>
      <c r="E1732" t="s">
        <v>495</v>
      </c>
      <c r="F1732" t="s">
        <v>119</v>
      </c>
      <c r="G1732">
        <v>182.10461300463061</v>
      </c>
    </row>
    <row r="1733" spans="2:7" x14ac:dyDescent="0.25">
      <c r="B1733" t="s">
        <v>68</v>
      </c>
      <c r="C1733" t="s">
        <v>69</v>
      </c>
      <c r="D1733" t="s">
        <v>104</v>
      </c>
      <c r="E1733" t="s">
        <v>490</v>
      </c>
      <c r="F1733" t="s">
        <v>119</v>
      </c>
      <c r="G1733">
        <v>30.792866187215335</v>
      </c>
    </row>
    <row r="1734" spans="2:7" x14ac:dyDescent="0.25">
      <c r="B1734" t="s">
        <v>68</v>
      </c>
      <c r="C1734" t="s">
        <v>69</v>
      </c>
      <c r="D1734" t="s">
        <v>104</v>
      </c>
      <c r="E1734" t="s">
        <v>491</v>
      </c>
      <c r="F1734" t="s">
        <v>119</v>
      </c>
      <c r="G1734">
        <v>31.525245622501714</v>
      </c>
    </row>
    <row r="1735" spans="2:7" x14ac:dyDescent="0.25">
      <c r="B1735" t="s">
        <v>68</v>
      </c>
      <c r="C1735" t="s">
        <v>69</v>
      </c>
      <c r="D1735" t="s">
        <v>104</v>
      </c>
      <c r="E1735" t="s">
        <v>492</v>
      </c>
      <c r="F1735" t="s">
        <v>119</v>
      </c>
      <c r="G1735">
        <v>32.242024402701055</v>
      </c>
    </row>
    <row r="1736" spans="2:7" x14ac:dyDescent="0.25">
      <c r="B1736" t="s">
        <v>68</v>
      </c>
      <c r="C1736" t="s">
        <v>69</v>
      </c>
      <c r="D1736" t="s">
        <v>104</v>
      </c>
      <c r="E1736" t="s">
        <v>493</v>
      </c>
      <c r="F1736" t="s">
        <v>119</v>
      </c>
      <c r="G1736">
        <v>32.96880275334496</v>
      </c>
    </row>
    <row r="1737" spans="2:7" x14ac:dyDescent="0.25">
      <c r="B1737" t="s">
        <v>68</v>
      </c>
      <c r="C1737" t="s">
        <v>69</v>
      </c>
      <c r="D1737" t="s">
        <v>104</v>
      </c>
      <c r="E1737" t="s">
        <v>494</v>
      </c>
      <c r="F1737" t="s">
        <v>119</v>
      </c>
      <c r="G1737">
        <v>33.721816909805369</v>
      </c>
    </row>
    <row r="1738" spans="2:7" x14ac:dyDescent="0.25">
      <c r="B1738" t="s">
        <v>68</v>
      </c>
      <c r="C1738" t="s">
        <v>69</v>
      </c>
      <c r="D1738" t="s">
        <v>104</v>
      </c>
      <c r="E1738" t="s">
        <v>495</v>
      </c>
      <c r="F1738" t="s">
        <v>119</v>
      </c>
      <c r="G1738">
        <v>34.440588747920721</v>
      </c>
    </row>
    <row r="1739" spans="2:7" x14ac:dyDescent="0.25">
      <c r="B1739" t="s">
        <v>68</v>
      </c>
      <c r="C1739" t="s">
        <v>69</v>
      </c>
      <c r="D1739" t="s">
        <v>104</v>
      </c>
      <c r="E1739" t="s">
        <v>490</v>
      </c>
      <c r="F1739" t="s">
        <v>119</v>
      </c>
      <c r="G1739">
        <v>24.890900167999074</v>
      </c>
    </row>
    <row r="1740" spans="2:7" x14ac:dyDescent="0.25">
      <c r="B1740" t="s">
        <v>68</v>
      </c>
      <c r="C1740" t="s">
        <v>69</v>
      </c>
      <c r="D1740" t="s">
        <v>104</v>
      </c>
      <c r="E1740" t="s">
        <v>491</v>
      </c>
      <c r="F1740" t="s">
        <v>119</v>
      </c>
      <c r="G1740">
        <v>25.482906878188896</v>
      </c>
    </row>
    <row r="1741" spans="2:7" x14ac:dyDescent="0.25">
      <c r="B1741" t="s">
        <v>68</v>
      </c>
      <c r="C1741" t="s">
        <v>69</v>
      </c>
      <c r="D1741" t="s">
        <v>104</v>
      </c>
      <c r="E1741" t="s">
        <v>492</v>
      </c>
      <c r="F1741" t="s">
        <v>119</v>
      </c>
      <c r="G1741">
        <v>26.062303058850034</v>
      </c>
    </row>
    <row r="1742" spans="2:7" x14ac:dyDescent="0.25">
      <c r="B1742" t="s">
        <v>68</v>
      </c>
      <c r="C1742" t="s">
        <v>69</v>
      </c>
      <c r="D1742" t="s">
        <v>104</v>
      </c>
      <c r="E1742" t="s">
        <v>493</v>
      </c>
      <c r="F1742" t="s">
        <v>119</v>
      </c>
      <c r="G1742">
        <v>26.64978222562052</v>
      </c>
    </row>
    <row r="1743" spans="2:7" x14ac:dyDescent="0.25">
      <c r="B1743" t="s">
        <v>68</v>
      </c>
      <c r="C1743" t="s">
        <v>69</v>
      </c>
      <c r="D1743" t="s">
        <v>104</v>
      </c>
      <c r="E1743" t="s">
        <v>494</v>
      </c>
      <c r="F1743" t="s">
        <v>119</v>
      </c>
      <c r="G1743">
        <v>27.258468668759352</v>
      </c>
    </row>
    <row r="1744" spans="2:7" x14ac:dyDescent="0.25">
      <c r="B1744" t="s">
        <v>68</v>
      </c>
      <c r="C1744" t="s">
        <v>69</v>
      </c>
      <c r="D1744" t="s">
        <v>104</v>
      </c>
      <c r="E1744" t="s">
        <v>495</v>
      </c>
      <c r="F1744" t="s">
        <v>119</v>
      </c>
      <c r="G1744">
        <v>27.839475904569262</v>
      </c>
    </row>
    <row r="1745" spans="2:7" x14ac:dyDescent="0.25">
      <c r="B1745" t="s">
        <v>68</v>
      </c>
      <c r="C1745" t="s">
        <v>69</v>
      </c>
      <c r="D1745" t="s">
        <v>104</v>
      </c>
      <c r="E1745" t="s">
        <v>490</v>
      </c>
      <c r="F1745" t="s">
        <v>119</v>
      </c>
      <c r="G1745">
        <v>54.400730264080387</v>
      </c>
    </row>
    <row r="1746" spans="2:7" x14ac:dyDescent="0.25">
      <c r="B1746" t="s">
        <v>68</v>
      </c>
      <c r="C1746" t="s">
        <v>69</v>
      </c>
      <c r="D1746" t="s">
        <v>104</v>
      </c>
      <c r="E1746" t="s">
        <v>491</v>
      </c>
      <c r="F1746" t="s">
        <v>119</v>
      </c>
      <c r="G1746">
        <v>55.694600599752988</v>
      </c>
    </row>
    <row r="1747" spans="2:7" x14ac:dyDescent="0.25">
      <c r="B1747" t="s">
        <v>68</v>
      </c>
      <c r="C1747" t="s">
        <v>69</v>
      </c>
      <c r="D1747" t="s">
        <v>104</v>
      </c>
      <c r="E1747" t="s">
        <v>492</v>
      </c>
      <c r="F1747" t="s">
        <v>119</v>
      </c>
      <c r="G1747">
        <v>56.960909778105162</v>
      </c>
    </row>
    <row r="1748" spans="2:7" x14ac:dyDescent="0.25">
      <c r="B1748" t="s">
        <v>68</v>
      </c>
      <c r="C1748" t="s">
        <v>69</v>
      </c>
      <c r="D1748" t="s">
        <v>104</v>
      </c>
      <c r="E1748" t="s">
        <v>493</v>
      </c>
      <c r="F1748" t="s">
        <v>119</v>
      </c>
      <c r="G1748">
        <v>58.244884864242721</v>
      </c>
    </row>
    <row r="1749" spans="2:7" x14ac:dyDescent="0.25">
      <c r="B1749" t="s">
        <v>68</v>
      </c>
      <c r="C1749" t="s">
        <v>69</v>
      </c>
      <c r="D1749" t="s">
        <v>104</v>
      </c>
      <c r="E1749" t="s">
        <v>494</v>
      </c>
      <c r="F1749" t="s">
        <v>119</v>
      </c>
      <c r="G1749">
        <v>59.575209873989444</v>
      </c>
    </row>
    <row r="1750" spans="2:7" x14ac:dyDescent="0.25">
      <c r="B1750" t="s">
        <v>68</v>
      </c>
      <c r="C1750" t="s">
        <v>69</v>
      </c>
      <c r="D1750" t="s">
        <v>104</v>
      </c>
      <c r="E1750" t="s">
        <v>495</v>
      </c>
      <c r="F1750" t="s">
        <v>119</v>
      </c>
      <c r="G1750">
        <v>60.845040121326562</v>
      </c>
    </row>
    <row r="1751" spans="2:7" x14ac:dyDescent="0.25">
      <c r="B1751" t="s">
        <v>68</v>
      </c>
      <c r="C1751" t="s">
        <v>69</v>
      </c>
      <c r="D1751" t="s">
        <v>104</v>
      </c>
      <c r="E1751" t="s">
        <v>490</v>
      </c>
      <c r="F1751" t="s">
        <v>119</v>
      </c>
      <c r="G1751">
        <v>17.192683621195208</v>
      </c>
    </row>
    <row r="1752" spans="2:7" x14ac:dyDescent="0.25">
      <c r="B1752" t="s">
        <v>68</v>
      </c>
      <c r="C1752" t="s">
        <v>69</v>
      </c>
      <c r="D1752" t="s">
        <v>104</v>
      </c>
      <c r="E1752" t="s">
        <v>491</v>
      </c>
      <c r="F1752" t="s">
        <v>119</v>
      </c>
      <c r="G1752">
        <v>17.601595472563435</v>
      </c>
    </row>
    <row r="1753" spans="2:7" x14ac:dyDescent="0.25">
      <c r="B1753" t="s">
        <v>68</v>
      </c>
      <c r="C1753" t="s">
        <v>69</v>
      </c>
      <c r="D1753" t="s">
        <v>104</v>
      </c>
      <c r="E1753" t="s">
        <v>492</v>
      </c>
      <c r="F1753" t="s">
        <v>119</v>
      </c>
      <c r="G1753">
        <v>18.001796958174737</v>
      </c>
    </row>
    <row r="1754" spans="2:7" x14ac:dyDescent="0.25">
      <c r="B1754" t="s">
        <v>68</v>
      </c>
      <c r="C1754" t="s">
        <v>69</v>
      </c>
      <c r="D1754" t="s">
        <v>104</v>
      </c>
      <c r="E1754" t="s">
        <v>493</v>
      </c>
      <c r="F1754" t="s">
        <v>119</v>
      </c>
      <c r="G1754">
        <v>18.407581537284248</v>
      </c>
    </row>
    <row r="1755" spans="2:7" x14ac:dyDescent="0.25">
      <c r="B1755" t="s">
        <v>68</v>
      </c>
      <c r="C1755" t="s">
        <v>69</v>
      </c>
      <c r="D1755" t="s">
        <v>104</v>
      </c>
      <c r="E1755" t="s">
        <v>494</v>
      </c>
      <c r="F1755" t="s">
        <v>119</v>
      </c>
      <c r="G1755">
        <v>18.828014441307975</v>
      </c>
    </row>
    <row r="1756" spans="2:7" x14ac:dyDescent="0.25">
      <c r="B1756" t="s">
        <v>68</v>
      </c>
      <c r="C1756" t="s">
        <v>69</v>
      </c>
      <c r="D1756" t="s">
        <v>104</v>
      </c>
      <c r="E1756" t="s">
        <v>495</v>
      </c>
      <c r="F1756" t="s">
        <v>119</v>
      </c>
      <c r="G1756">
        <v>19.229328717589045</v>
      </c>
    </row>
    <row r="1757" spans="2:7" x14ac:dyDescent="0.25">
      <c r="B1757" t="s">
        <v>68</v>
      </c>
      <c r="C1757" t="s">
        <v>69</v>
      </c>
      <c r="D1757" t="s">
        <v>104</v>
      </c>
      <c r="E1757" t="s">
        <v>490</v>
      </c>
      <c r="F1757" t="s">
        <v>119</v>
      </c>
      <c r="G1757">
        <v>1.4113397002473711</v>
      </c>
    </row>
    <row r="1758" spans="2:7" x14ac:dyDescent="0.25">
      <c r="B1758" t="s">
        <v>68</v>
      </c>
      <c r="C1758" t="s">
        <v>69</v>
      </c>
      <c r="D1758" t="s">
        <v>104</v>
      </c>
      <c r="E1758" t="s">
        <v>491</v>
      </c>
      <c r="F1758" t="s">
        <v>119</v>
      </c>
      <c r="G1758">
        <v>1.44490709103133</v>
      </c>
    </row>
    <row r="1759" spans="2:7" x14ac:dyDescent="0.25">
      <c r="B1759" t="s">
        <v>68</v>
      </c>
      <c r="C1759" t="s">
        <v>69</v>
      </c>
      <c r="D1759" t="s">
        <v>104</v>
      </c>
      <c r="E1759" t="s">
        <v>492</v>
      </c>
      <c r="F1759" t="s">
        <v>119</v>
      </c>
      <c r="G1759">
        <v>1.4777594517904669</v>
      </c>
    </row>
    <row r="1760" spans="2:7" x14ac:dyDescent="0.25">
      <c r="B1760" t="s">
        <v>68</v>
      </c>
      <c r="C1760" t="s">
        <v>69</v>
      </c>
      <c r="D1760" t="s">
        <v>104</v>
      </c>
      <c r="E1760" t="s">
        <v>493</v>
      </c>
      <c r="F1760" t="s">
        <v>119</v>
      </c>
      <c r="G1760">
        <v>1.511070126194979</v>
      </c>
    </row>
    <row r="1761" spans="2:7" x14ac:dyDescent="0.25">
      <c r="B1761" t="s">
        <v>68</v>
      </c>
      <c r="C1761" t="s">
        <v>69</v>
      </c>
      <c r="D1761" t="s">
        <v>104</v>
      </c>
      <c r="E1761" t="s">
        <v>494</v>
      </c>
      <c r="F1761" t="s">
        <v>119</v>
      </c>
      <c r="G1761">
        <v>1.5455832750327478</v>
      </c>
    </row>
    <row r="1762" spans="2:7" x14ac:dyDescent="0.25">
      <c r="B1762" t="s">
        <v>68</v>
      </c>
      <c r="C1762" t="s">
        <v>69</v>
      </c>
      <c r="D1762" t="s">
        <v>104</v>
      </c>
      <c r="E1762" t="s">
        <v>495</v>
      </c>
      <c r="F1762" t="s">
        <v>119</v>
      </c>
      <c r="G1762">
        <v>1.5785269842797014</v>
      </c>
    </row>
    <row r="1763" spans="2:7" x14ac:dyDescent="0.25">
      <c r="B1763" t="s">
        <v>68</v>
      </c>
      <c r="C1763" t="s">
        <v>69</v>
      </c>
      <c r="D1763" t="s">
        <v>104</v>
      </c>
      <c r="E1763" t="s">
        <v>490</v>
      </c>
      <c r="F1763" t="s">
        <v>119</v>
      </c>
      <c r="G1763">
        <v>0.25660721822679444</v>
      </c>
    </row>
    <row r="1764" spans="2:7" x14ac:dyDescent="0.25">
      <c r="B1764" t="s">
        <v>68</v>
      </c>
      <c r="C1764" t="s">
        <v>69</v>
      </c>
      <c r="D1764" t="s">
        <v>104</v>
      </c>
      <c r="E1764" t="s">
        <v>491</v>
      </c>
      <c r="F1764" t="s">
        <v>119</v>
      </c>
      <c r="G1764">
        <v>0.26271038018751425</v>
      </c>
    </row>
    <row r="1765" spans="2:7" x14ac:dyDescent="0.25">
      <c r="B1765" t="s">
        <v>68</v>
      </c>
      <c r="C1765" t="s">
        <v>69</v>
      </c>
      <c r="D1765" t="s">
        <v>104</v>
      </c>
      <c r="E1765" t="s">
        <v>492</v>
      </c>
      <c r="F1765" t="s">
        <v>119</v>
      </c>
      <c r="G1765">
        <v>0.2686835366891755</v>
      </c>
    </row>
    <row r="1766" spans="2:7" x14ac:dyDescent="0.25">
      <c r="B1766" t="s">
        <v>68</v>
      </c>
      <c r="C1766" t="s">
        <v>69</v>
      </c>
      <c r="D1766" t="s">
        <v>104</v>
      </c>
      <c r="E1766" t="s">
        <v>493</v>
      </c>
      <c r="F1766" t="s">
        <v>119</v>
      </c>
      <c r="G1766">
        <v>0.27474002294454131</v>
      </c>
    </row>
    <row r="1767" spans="2:7" x14ac:dyDescent="0.25">
      <c r="B1767" t="s">
        <v>68</v>
      </c>
      <c r="C1767" t="s">
        <v>69</v>
      </c>
      <c r="D1767" t="s">
        <v>104</v>
      </c>
      <c r="E1767" t="s">
        <v>494</v>
      </c>
      <c r="F1767" t="s">
        <v>119</v>
      </c>
      <c r="G1767">
        <v>0.28101514091504476</v>
      </c>
    </row>
    <row r="1768" spans="2:7" x14ac:dyDescent="0.25">
      <c r="B1768" t="s">
        <v>68</v>
      </c>
      <c r="C1768" t="s">
        <v>69</v>
      </c>
      <c r="D1768" t="s">
        <v>104</v>
      </c>
      <c r="E1768" t="s">
        <v>495</v>
      </c>
      <c r="F1768" t="s">
        <v>119</v>
      </c>
      <c r="G1768">
        <v>0.28700490623267266</v>
      </c>
    </row>
    <row r="1769" spans="2:7" x14ac:dyDescent="0.25">
      <c r="B1769" t="s">
        <v>72</v>
      </c>
      <c r="C1769" t="s">
        <v>73</v>
      </c>
      <c r="D1769" t="s">
        <v>104</v>
      </c>
      <c r="E1769" t="s">
        <v>490</v>
      </c>
      <c r="F1769" t="s">
        <v>119</v>
      </c>
      <c r="G1769">
        <v>3313.3124017443697</v>
      </c>
    </row>
    <row r="1770" spans="2:7" x14ac:dyDescent="0.25">
      <c r="B1770" t="s">
        <v>72</v>
      </c>
      <c r="C1770" t="s">
        <v>73</v>
      </c>
      <c r="D1770" t="s">
        <v>104</v>
      </c>
      <c r="E1770" t="s">
        <v>491</v>
      </c>
      <c r="F1770" t="s">
        <v>119</v>
      </c>
      <c r="G1770">
        <v>3392.1164289811841</v>
      </c>
    </row>
    <row r="1771" spans="2:7" x14ac:dyDescent="0.25">
      <c r="B1771" t="s">
        <v>72</v>
      </c>
      <c r="C1771" t="s">
        <v>73</v>
      </c>
      <c r="D1771" t="s">
        <v>104</v>
      </c>
      <c r="E1771" t="s">
        <v>492</v>
      </c>
      <c r="F1771" t="s">
        <v>119</v>
      </c>
      <c r="G1771">
        <v>3469.2418257306335</v>
      </c>
    </row>
    <row r="1772" spans="2:7" x14ac:dyDescent="0.25">
      <c r="B1772" t="s">
        <v>72</v>
      </c>
      <c r="C1772" t="s">
        <v>73</v>
      </c>
      <c r="D1772" t="s">
        <v>104</v>
      </c>
      <c r="E1772" t="s">
        <v>493</v>
      </c>
      <c r="F1772" t="s">
        <v>119</v>
      </c>
      <c r="G1772">
        <v>3547.4431762599174</v>
      </c>
    </row>
    <row r="1773" spans="2:7" x14ac:dyDescent="0.25">
      <c r="B1773" t="s">
        <v>72</v>
      </c>
      <c r="C1773" t="s">
        <v>73</v>
      </c>
      <c r="D1773" t="s">
        <v>104</v>
      </c>
      <c r="E1773" t="s">
        <v>494</v>
      </c>
      <c r="F1773" t="s">
        <v>119</v>
      </c>
      <c r="G1773">
        <v>3628.4674994950574</v>
      </c>
    </row>
    <row r="1774" spans="2:7" x14ac:dyDescent="0.25">
      <c r="B1774" t="s">
        <v>72</v>
      </c>
      <c r="C1774" t="s">
        <v>73</v>
      </c>
      <c r="D1774" t="s">
        <v>104</v>
      </c>
      <c r="E1774" t="s">
        <v>495</v>
      </c>
      <c r="F1774" t="s">
        <v>119</v>
      </c>
      <c r="G1774">
        <v>3705.8073492762692</v>
      </c>
    </row>
    <row r="1775" spans="2:7" x14ac:dyDescent="0.25">
      <c r="B1775" t="s">
        <v>74</v>
      </c>
      <c r="C1775" t="s">
        <v>75</v>
      </c>
      <c r="D1775" t="s">
        <v>104</v>
      </c>
      <c r="E1775" t="s">
        <v>490</v>
      </c>
      <c r="F1775" t="s">
        <v>119</v>
      </c>
      <c r="G1775">
        <v>5422.2388247412737</v>
      </c>
    </row>
    <row r="1776" spans="2:7" x14ac:dyDescent="0.25">
      <c r="B1776" t="s">
        <v>74</v>
      </c>
      <c r="C1776" t="s">
        <v>75</v>
      </c>
      <c r="D1776" t="s">
        <v>104</v>
      </c>
      <c r="E1776" t="s">
        <v>491</v>
      </c>
      <c r="F1776" t="s">
        <v>119</v>
      </c>
      <c r="G1776">
        <v>5551.2016885522635</v>
      </c>
    </row>
    <row r="1777" spans="2:7" x14ac:dyDescent="0.25">
      <c r="B1777" t="s">
        <v>74</v>
      </c>
      <c r="C1777" t="s">
        <v>75</v>
      </c>
      <c r="D1777" t="s">
        <v>104</v>
      </c>
      <c r="E1777" t="s">
        <v>492</v>
      </c>
      <c r="F1777" t="s">
        <v>119</v>
      </c>
      <c r="G1777">
        <v>5677.4174720106148</v>
      </c>
    </row>
    <row r="1778" spans="2:7" x14ac:dyDescent="0.25">
      <c r="B1778" t="s">
        <v>74</v>
      </c>
      <c r="C1778" t="s">
        <v>75</v>
      </c>
      <c r="D1778" t="s">
        <v>104</v>
      </c>
      <c r="E1778" t="s">
        <v>493</v>
      </c>
      <c r="F1778" t="s">
        <v>119</v>
      </c>
      <c r="G1778">
        <v>5805.3940548296232</v>
      </c>
    </row>
    <row r="1779" spans="2:7" x14ac:dyDescent="0.25">
      <c r="B1779" t="s">
        <v>74</v>
      </c>
      <c r="C1779" t="s">
        <v>75</v>
      </c>
      <c r="D1779" t="s">
        <v>104</v>
      </c>
      <c r="E1779" t="s">
        <v>494</v>
      </c>
      <c r="F1779" t="s">
        <v>119</v>
      </c>
      <c r="G1779">
        <v>5937.9904351053456</v>
      </c>
    </row>
    <row r="1780" spans="2:7" x14ac:dyDescent="0.25">
      <c r="B1780" t="s">
        <v>74</v>
      </c>
      <c r="C1780" t="s">
        <v>75</v>
      </c>
      <c r="D1780" t="s">
        <v>104</v>
      </c>
      <c r="E1780" t="s">
        <v>495</v>
      </c>
      <c r="F1780" t="s">
        <v>119</v>
      </c>
      <c r="G1780">
        <v>6064.5571711494822</v>
      </c>
    </row>
    <row r="1781" spans="2:7" x14ac:dyDescent="0.25">
      <c r="B1781" t="s">
        <v>76</v>
      </c>
      <c r="C1781" t="s">
        <v>77</v>
      </c>
      <c r="D1781" t="s">
        <v>104</v>
      </c>
      <c r="E1781" t="s">
        <v>490</v>
      </c>
      <c r="F1781" t="s">
        <v>119</v>
      </c>
      <c r="G1781">
        <v>500.64068276047567</v>
      </c>
    </row>
    <row r="1782" spans="2:7" x14ac:dyDescent="0.25">
      <c r="B1782" t="s">
        <v>76</v>
      </c>
      <c r="C1782" t="s">
        <v>77</v>
      </c>
      <c r="D1782" t="s">
        <v>104</v>
      </c>
      <c r="E1782" t="s">
        <v>491</v>
      </c>
      <c r="F1782" t="s">
        <v>119</v>
      </c>
      <c r="G1782">
        <v>512.54795174584001</v>
      </c>
    </row>
    <row r="1783" spans="2:7" x14ac:dyDescent="0.25">
      <c r="B1783" t="s">
        <v>76</v>
      </c>
      <c r="C1783" t="s">
        <v>77</v>
      </c>
      <c r="D1783" t="s">
        <v>104</v>
      </c>
      <c r="E1783" t="s">
        <v>492</v>
      </c>
      <c r="F1783" t="s">
        <v>119</v>
      </c>
      <c r="G1783">
        <v>524.20158008058104</v>
      </c>
    </row>
    <row r="1784" spans="2:7" x14ac:dyDescent="0.25">
      <c r="B1784" t="s">
        <v>76</v>
      </c>
      <c r="C1784" t="s">
        <v>77</v>
      </c>
      <c r="D1784" t="s">
        <v>104</v>
      </c>
      <c r="E1784" t="s">
        <v>493</v>
      </c>
      <c r="F1784" t="s">
        <v>119</v>
      </c>
      <c r="G1784">
        <v>536.01778476479979</v>
      </c>
    </row>
    <row r="1785" spans="2:7" x14ac:dyDescent="0.25">
      <c r="B1785" t="s">
        <v>76</v>
      </c>
      <c r="C1785" t="s">
        <v>77</v>
      </c>
      <c r="D1785" t="s">
        <v>104</v>
      </c>
      <c r="E1785" t="s">
        <v>494</v>
      </c>
      <c r="F1785" t="s">
        <v>119</v>
      </c>
      <c r="G1785">
        <v>548.26053992525192</v>
      </c>
    </row>
    <row r="1786" spans="2:7" x14ac:dyDescent="0.25">
      <c r="B1786" t="s">
        <v>76</v>
      </c>
      <c r="C1786" t="s">
        <v>77</v>
      </c>
      <c r="D1786" t="s">
        <v>104</v>
      </c>
      <c r="E1786" t="s">
        <v>495</v>
      </c>
      <c r="F1786" t="s">
        <v>119</v>
      </c>
      <c r="G1786">
        <v>559.94657205994406</v>
      </c>
    </row>
    <row r="1787" spans="2:7" x14ac:dyDescent="0.25">
      <c r="B1787" t="s">
        <v>76</v>
      </c>
      <c r="C1787" t="s">
        <v>77</v>
      </c>
      <c r="D1787" t="s">
        <v>104</v>
      </c>
      <c r="E1787" t="s">
        <v>490</v>
      </c>
      <c r="F1787" t="s">
        <v>119</v>
      </c>
      <c r="G1787">
        <v>0</v>
      </c>
    </row>
    <row r="1788" spans="2:7" x14ac:dyDescent="0.25">
      <c r="B1788" t="s">
        <v>76</v>
      </c>
      <c r="C1788" t="s">
        <v>77</v>
      </c>
      <c r="D1788" t="s">
        <v>104</v>
      </c>
      <c r="E1788" t="s">
        <v>491</v>
      </c>
      <c r="F1788" t="s">
        <v>119</v>
      </c>
      <c r="G1788">
        <v>0</v>
      </c>
    </row>
    <row r="1789" spans="2:7" x14ac:dyDescent="0.25">
      <c r="B1789" t="s">
        <v>76</v>
      </c>
      <c r="C1789" t="s">
        <v>77</v>
      </c>
      <c r="D1789" t="s">
        <v>104</v>
      </c>
      <c r="E1789" t="s">
        <v>492</v>
      </c>
      <c r="F1789" t="s">
        <v>119</v>
      </c>
      <c r="G1789">
        <v>0</v>
      </c>
    </row>
    <row r="1790" spans="2:7" x14ac:dyDescent="0.25">
      <c r="B1790" t="s">
        <v>76</v>
      </c>
      <c r="C1790" t="s">
        <v>77</v>
      </c>
      <c r="D1790" t="s">
        <v>104</v>
      </c>
      <c r="E1790" t="s">
        <v>493</v>
      </c>
      <c r="F1790" t="s">
        <v>119</v>
      </c>
      <c r="G1790">
        <v>0</v>
      </c>
    </row>
    <row r="1791" spans="2:7" x14ac:dyDescent="0.25">
      <c r="B1791" t="s">
        <v>76</v>
      </c>
      <c r="C1791" t="s">
        <v>77</v>
      </c>
      <c r="D1791" t="s">
        <v>104</v>
      </c>
      <c r="E1791" t="s">
        <v>494</v>
      </c>
      <c r="F1791" t="s">
        <v>119</v>
      </c>
      <c r="G1791">
        <v>0</v>
      </c>
    </row>
    <row r="1792" spans="2:7" x14ac:dyDescent="0.25">
      <c r="B1792" t="s">
        <v>76</v>
      </c>
      <c r="C1792" t="s">
        <v>77</v>
      </c>
      <c r="D1792" t="s">
        <v>104</v>
      </c>
      <c r="E1792" t="s">
        <v>495</v>
      </c>
      <c r="F1792" t="s">
        <v>119</v>
      </c>
      <c r="G1792">
        <v>0</v>
      </c>
    </row>
    <row r="1793" spans="2:7" x14ac:dyDescent="0.25">
      <c r="B1793" t="s">
        <v>78</v>
      </c>
      <c r="C1793" t="s">
        <v>79</v>
      </c>
      <c r="D1793" t="s">
        <v>104</v>
      </c>
      <c r="E1793" t="s">
        <v>490</v>
      </c>
      <c r="F1793" t="s">
        <v>119</v>
      </c>
      <c r="G1793">
        <v>112.3939615833356</v>
      </c>
    </row>
    <row r="1794" spans="2:7" x14ac:dyDescent="0.25">
      <c r="B1794" t="s">
        <v>78</v>
      </c>
      <c r="C1794" t="s">
        <v>79</v>
      </c>
      <c r="D1794" t="s">
        <v>104</v>
      </c>
      <c r="E1794" t="s">
        <v>491</v>
      </c>
      <c r="F1794" t="s">
        <v>119</v>
      </c>
      <c r="G1794">
        <v>115.06714652213087</v>
      </c>
    </row>
    <row r="1795" spans="2:7" x14ac:dyDescent="0.25">
      <c r="B1795" t="s">
        <v>78</v>
      </c>
      <c r="C1795" t="s">
        <v>79</v>
      </c>
      <c r="D1795" t="s">
        <v>104</v>
      </c>
      <c r="E1795" t="s">
        <v>492</v>
      </c>
      <c r="F1795" t="s">
        <v>119</v>
      </c>
      <c r="G1795">
        <v>117.68338906985846</v>
      </c>
    </row>
    <row r="1796" spans="2:7" x14ac:dyDescent="0.25">
      <c r="B1796" t="s">
        <v>78</v>
      </c>
      <c r="C1796" t="s">
        <v>79</v>
      </c>
      <c r="D1796" t="s">
        <v>104</v>
      </c>
      <c r="E1796" t="s">
        <v>493</v>
      </c>
      <c r="F1796" t="s">
        <v>119</v>
      </c>
      <c r="G1796">
        <v>120.3361300497087</v>
      </c>
    </row>
    <row r="1797" spans="2:7" x14ac:dyDescent="0.25">
      <c r="B1797" t="s">
        <v>78</v>
      </c>
      <c r="C1797" t="s">
        <v>79</v>
      </c>
      <c r="D1797" t="s">
        <v>104</v>
      </c>
      <c r="E1797" t="s">
        <v>494</v>
      </c>
      <c r="F1797" t="s">
        <v>119</v>
      </c>
      <c r="G1797">
        <v>123.08463172078919</v>
      </c>
    </row>
    <row r="1798" spans="2:7" x14ac:dyDescent="0.25">
      <c r="B1798" t="s">
        <v>78</v>
      </c>
      <c r="C1798" t="s">
        <v>79</v>
      </c>
      <c r="D1798" t="s">
        <v>104</v>
      </c>
      <c r="E1798" t="s">
        <v>495</v>
      </c>
      <c r="F1798" t="s">
        <v>119</v>
      </c>
      <c r="G1798">
        <v>125.70814892991021</v>
      </c>
    </row>
    <row r="1799" spans="2:7" x14ac:dyDescent="0.25">
      <c r="B1799" t="s">
        <v>10</v>
      </c>
      <c r="C1799" t="s">
        <v>11</v>
      </c>
      <c r="D1799" t="s">
        <v>103</v>
      </c>
      <c r="E1799" t="s">
        <v>490</v>
      </c>
      <c r="F1799" t="s">
        <v>122</v>
      </c>
      <c r="G1799">
        <v>21977.341789837606</v>
      </c>
    </row>
    <row r="1800" spans="2:7" x14ac:dyDescent="0.25">
      <c r="B1800" t="s">
        <v>10</v>
      </c>
      <c r="C1800" t="s">
        <v>11</v>
      </c>
      <c r="D1800" t="s">
        <v>103</v>
      </c>
      <c r="E1800" t="s">
        <v>491</v>
      </c>
      <c r="F1800" t="s">
        <v>122</v>
      </c>
      <c r="G1800">
        <v>22499.155446286124</v>
      </c>
    </row>
    <row r="1801" spans="2:7" x14ac:dyDescent="0.25">
      <c r="B1801" t="s">
        <v>10</v>
      </c>
      <c r="C1801" t="s">
        <v>11</v>
      </c>
      <c r="D1801" t="s">
        <v>103</v>
      </c>
      <c r="E1801" t="s">
        <v>492</v>
      </c>
      <c r="F1801" t="s">
        <v>122</v>
      </c>
      <c r="G1801">
        <v>23017.055933902531</v>
      </c>
    </row>
    <row r="1802" spans="2:7" x14ac:dyDescent="0.25">
      <c r="B1802" t="s">
        <v>10</v>
      </c>
      <c r="C1802" t="s">
        <v>11</v>
      </c>
      <c r="D1802" t="s">
        <v>103</v>
      </c>
      <c r="E1802" t="s">
        <v>493</v>
      </c>
      <c r="F1802" t="s">
        <v>122</v>
      </c>
      <c r="G1802">
        <v>23516.915033452718</v>
      </c>
    </row>
    <row r="1803" spans="2:7" x14ac:dyDescent="0.25">
      <c r="B1803" t="s">
        <v>10</v>
      </c>
      <c r="C1803" t="s">
        <v>11</v>
      </c>
      <c r="D1803" t="s">
        <v>103</v>
      </c>
      <c r="E1803" t="s">
        <v>494</v>
      </c>
      <c r="F1803" t="s">
        <v>122</v>
      </c>
      <c r="G1803">
        <v>24027.956903986826</v>
      </c>
    </row>
    <row r="1804" spans="2:7" x14ac:dyDescent="0.25">
      <c r="B1804" t="s">
        <v>10</v>
      </c>
      <c r="C1804" t="s">
        <v>11</v>
      </c>
      <c r="D1804" t="s">
        <v>103</v>
      </c>
      <c r="E1804" t="s">
        <v>495</v>
      </c>
      <c r="F1804" t="s">
        <v>122</v>
      </c>
      <c r="G1804">
        <v>24543.381966132656</v>
      </c>
    </row>
    <row r="1805" spans="2:7" x14ac:dyDescent="0.25">
      <c r="B1805" t="s">
        <v>12</v>
      </c>
      <c r="C1805" t="s">
        <v>13</v>
      </c>
      <c r="D1805" t="s">
        <v>103</v>
      </c>
      <c r="E1805" t="s">
        <v>490</v>
      </c>
      <c r="F1805" t="s">
        <v>122</v>
      </c>
      <c r="G1805">
        <v>300000.10914477916</v>
      </c>
    </row>
    <row r="1806" spans="2:7" x14ac:dyDescent="0.25">
      <c r="B1806" t="s">
        <v>12</v>
      </c>
      <c r="C1806" t="s">
        <v>13</v>
      </c>
      <c r="D1806" t="s">
        <v>103</v>
      </c>
      <c r="E1806" t="s">
        <v>491</v>
      </c>
      <c r="F1806" t="s">
        <v>122</v>
      </c>
      <c r="G1806">
        <v>307123.08859264752</v>
      </c>
    </row>
    <row r="1807" spans="2:7" x14ac:dyDescent="0.25">
      <c r="B1807" t="s">
        <v>12</v>
      </c>
      <c r="C1807" t="s">
        <v>13</v>
      </c>
      <c r="D1807" t="s">
        <v>103</v>
      </c>
      <c r="E1807" t="s">
        <v>492</v>
      </c>
      <c r="F1807" t="s">
        <v>122</v>
      </c>
      <c r="G1807">
        <v>314192.65161336277</v>
      </c>
    </row>
    <row r="1808" spans="2:7" x14ac:dyDescent="0.25">
      <c r="B1808" t="s">
        <v>12</v>
      </c>
      <c r="C1808" t="s">
        <v>13</v>
      </c>
      <c r="D1808" t="s">
        <v>103</v>
      </c>
      <c r="E1808" t="s">
        <v>493</v>
      </c>
      <c r="F1808" t="s">
        <v>122</v>
      </c>
      <c r="G1808">
        <v>321015.94197559427</v>
      </c>
    </row>
    <row r="1809" spans="2:7" x14ac:dyDescent="0.25">
      <c r="B1809" t="s">
        <v>12</v>
      </c>
      <c r="C1809" t="s">
        <v>13</v>
      </c>
      <c r="D1809" t="s">
        <v>103</v>
      </c>
      <c r="E1809" t="s">
        <v>494</v>
      </c>
      <c r="F1809" t="s">
        <v>122</v>
      </c>
      <c r="G1809">
        <v>327991.88194157672</v>
      </c>
    </row>
    <row r="1810" spans="2:7" x14ac:dyDescent="0.25">
      <c r="B1810" t="s">
        <v>12</v>
      </c>
      <c r="C1810" t="s">
        <v>13</v>
      </c>
      <c r="D1810" t="s">
        <v>103</v>
      </c>
      <c r="E1810" t="s">
        <v>495</v>
      </c>
      <c r="F1810" t="s">
        <v>122</v>
      </c>
      <c r="G1810">
        <v>335027.65434655448</v>
      </c>
    </row>
    <row r="1811" spans="2:7" x14ac:dyDescent="0.25">
      <c r="B1811" t="s">
        <v>14</v>
      </c>
      <c r="C1811" t="s">
        <v>15</v>
      </c>
      <c r="D1811" t="s">
        <v>103</v>
      </c>
      <c r="E1811" t="s">
        <v>490</v>
      </c>
      <c r="F1811" t="s">
        <v>122</v>
      </c>
      <c r="G1811">
        <v>6046.4406752944196</v>
      </c>
    </row>
    <row r="1812" spans="2:7" x14ac:dyDescent="0.25">
      <c r="B1812" t="s">
        <v>14</v>
      </c>
      <c r="C1812" t="s">
        <v>15</v>
      </c>
      <c r="D1812" t="s">
        <v>103</v>
      </c>
      <c r="E1812" t="s">
        <v>491</v>
      </c>
      <c r="F1812" t="s">
        <v>122</v>
      </c>
      <c r="G1812">
        <v>6190.0028652738001</v>
      </c>
    </row>
    <row r="1813" spans="2:7" x14ac:dyDescent="0.25">
      <c r="B1813" t="s">
        <v>14</v>
      </c>
      <c r="C1813" t="s">
        <v>15</v>
      </c>
      <c r="D1813" t="s">
        <v>103</v>
      </c>
      <c r="E1813" t="s">
        <v>492</v>
      </c>
      <c r="F1813" t="s">
        <v>122</v>
      </c>
      <c r="G1813">
        <v>6332.4884581186388</v>
      </c>
    </row>
    <row r="1814" spans="2:7" x14ac:dyDescent="0.25">
      <c r="B1814" t="s">
        <v>14</v>
      </c>
      <c r="C1814" t="s">
        <v>15</v>
      </c>
      <c r="D1814" t="s">
        <v>103</v>
      </c>
      <c r="E1814" t="s">
        <v>493</v>
      </c>
      <c r="F1814" t="s">
        <v>122</v>
      </c>
      <c r="G1814">
        <v>6470.0104760377408</v>
      </c>
    </row>
    <row r="1815" spans="2:7" x14ac:dyDescent="0.25">
      <c r="B1815" t="s">
        <v>14</v>
      </c>
      <c r="C1815" t="s">
        <v>15</v>
      </c>
      <c r="D1815" t="s">
        <v>103</v>
      </c>
      <c r="E1815" t="s">
        <v>494</v>
      </c>
      <c r="F1815" t="s">
        <v>122</v>
      </c>
      <c r="G1815">
        <v>6610.6091154148098</v>
      </c>
    </row>
    <row r="1816" spans="2:7" x14ac:dyDescent="0.25">
      <c r="B1816" t="s">
        <v>14</v>
      </c>
      <c r="C1816" t="s">
        <v>15</v>
      </c>
      <c r="D1816" t="s">
        <v>103</v>
      </c>
      <c r="E1816" t="s">
        <v>495</v>
      </c>
      <c r="F1816" t="s">
        <v>122</v>
      </c>
      <c r="G1816">
        <v>6752.4136653292944</v>
      </c>
    </row>
    <row r="1817" spans="2:7" x14ac:dyDescent="0.25">
      <c r="B1817" t="s">
        <v>16</v>
      </c>
      <c r="C1817" t="s">
        <v>17</v>
      </c>
      <c r="D1817" t="s">
        <v>103</v>
      </c>
      <c r="E1817" t="s">
        <v>490</v>
      </c>
      <c r="F1817" t="s">
        <v>122</v>
      </c>
      <c r="G1817">
        <v>57039.016938188157</v>
      </c>
    </row>
    <row r="1818" spans="2:7" x14ac:dyDescent="0.25">
      <c r="B1818" t="s">
        <v>16</v>
      </c>
      <c r="C1818" t="s">
        <v>17</v>
      </c>
      <c r="D1818" t="s">
        <v>103</v>
      </c>
      <c r="E1818" t="s">
        <v>491</v>
      </c>
      <c r="F1818" t="s">
        <v>122</v>
      </c>
      <c r="G1818">
        <v>58393.308930066247</v>
      </c>
    </row>
    <row r="1819" spans="2:7" x14ac:dyDescent="0.25">
      <c r="B1819" t="s">
        <v>16</v>
      </c>
      <c r="C1819" t="s">
        <v>17</v>
      </c>
      <c r="D1819" t="s">
        <v>103</v>
      </c>
      <c r="E1819" t="s">
        <v>492</v>
      </c>
      <c r="F1819" t="s">
        <v>122</v>
      </c>
      <c r="G1819">
        <v>59737.444857328752</v>
      </c>
    </row>
    <row r="1820" spans="2:7" x14ac:dyDescent="0.25">
      <c r="B1820" t="s">
        <v>16</v>
      </c>
      <c r="C1820" t="s">
        <v>17</v>
      </c>
      <c r="D1820" t="s">
        <v>103</v>
      </c>
      <c r="E1820" t="s">
        <v>493</v>
      </c>
      <c r="F1820" t="s">
        <v>122</v>
      </c>
      <c r="G1820">
        <v>61034.756967164263</v>
      </c>
    </row>
    <row r="1821" spans="2:7" x14ac:dyDescent="0.25">
      <c r="B1821" t="s">
        <v>16</v>
      </c>
      <c r="C1821" t="s">
        <v>17</v>
      </c>
      <c r="D1821" t="s">
        <v>103</v>
      </c>
      <c r="E1821" t="s">
        <v>494</v>
      </c>
      <c r="F1821" t="s">
        <v>122</v>
      </c>
      <c r="G1821">
        <v>62361.092344220509</v>
      </c>
    </row>
    <row r="1822" spans="2:7" x14ac:dyDescent="0.25">
      <c r="B1822" t="s">
        <v>16</v>
      </c>
      <c r="C1822" t="s">
        <v>17</v>
      </c>
      <c r="D1822" t="s">
        <v>103</v>
      </c>
      <c r="E1822" t="s">
        <v>495</v>
      </c>
      <c r="F1822" t="s">
        <v>122</v>
      </c>
      <c r="G1822">
        <v>63698.803662142374</v>
      </c>
    </row>
    <row r="1823" spans="2:7" x14ac:dyDescent="0.25">
      <c r="B1823" t="s">
        <v>18</v>
      </c>
      <c r="C1823" t="s">
        <v>19</v>
      </c>
      <c r="D1823" t="s">
        <v>103</v>
      </c>
      <c r="E1823" t="s">
        <v>490</v>
      </c>
      <c r="F1823" t="s">
        <v>122</v>
      </c>
      <c r="G1823">
        <v>69717.098180356435</v>
      </c>
    </row>
    <row r="1824" spans="2:7" x14ac:dyDescent="0.25">
      <c r="B1824" t="s">
        <v>18</v>
      </c>
      <c r="C1824" t="s">
        <v>19</v>
      </c>
      <c r="D1824" t="s">
        <v>103</v>
      </c>
      <c r="E1824" t="s">
        <v>491</v>
      </c>
      <c r="F1824" t="s">
        <v>122</v>
      </c>
      <c r="G1824">
        <v>71372.409103140293</v>
      </c>
    </row>
    <row r="1825" spans="2:7" x14ac:dyDescent="0.25">
      <c r="B1825" t="s">
        <v>18</v>
      </c>
      <c r="C1825" t="s">
        <v>19</v>
      </c>
      <c r="D1825" t="s">
        <v>103</v>
      </c>
      <c r="E1825" t="s">
        <v>492</v>
      </c>
      <c r="F1825" t="s">
        <v>122</v>
      </c>
      <c r="G1825">
        <v>73015.306569452761</v>
      </c>
    </row>
    <row r="1826" spans="2:7" x14ac:dyDescent="0.25">
      <c r="B1826" t="s">
        <v>18</v>
      </c>
      <c r="C1826" t="s">
        <v>19</v>
      </c>
      <c r="D1826" t="s">
        <v>103</v>
      </c>
      <c r="E1826" t="s">
        <v>493</v>
      </c>
      <c r="F1826" t="s">
        <v>122</v>
      </c>
      <c r="G1826">
        <v>74600.97267288476</v>
      </c>
    </row>
    <row r="1827" spans="2:7" x14ac:dyDescent="0.25">
      <c r="B1827" t="s">
        <v>18</v>
      </c>
      <c r="C1827" t="s">
        <v>19</v>
      </c>
      <c r="D1827" t="s">
        <v>103</v>
      </c>
      <c r="E1827" t="s">
        <v>494</v>
      </c>
      <c r="F1827" t="s">
        <v>122</v>
      </c>
      <c r="G1827">
        <v>76222.113054783622</v>
      </c>
    </row>
    <row r="1828" spans="2:7" x14ac:dyDescent="0.25">
      <c r="B1828" t="s">
        <v>18</v>
      </c>
      <c r="C1828" t="s">
        <v>19</v>
      </c>
      <c r="D1828" t="s">
        <v>103</v>
      </c>
      <c r="E1828" t="s">
        <v>495</v>
      </c>
      <c r="F1828" t="s">
        <v>122</v>
      </c>
      <c r="G1828">
        <v>77857.157911703194</v>
      </c>
    </row>
    <row r="1829" spans="2:7" x14ac:dyDescent="0.25">
      <c r="B1829" t="s">
        <v>20</v>
      </c>
      <c r="C1829" t="s">
        <v>21</v>
      </c>
      <c r="D1829" t="s">
        <v>103</v>
      </c>
      <c r="E1829" t="s">
        <v>490</v>
      </c>
      <c r="F1829" t="s">
        <v>122</v>
      </c>
      <c r="G1829">
        <v>71409.12815209711</v>
      </c>
    </row>
    <row r="1830" spans="2:7" x14ac:dyDescent="0.25">
      <c r="B1830" t="s">
        <v>20</v>
      </c>
      <c r="C1830" t="s">
        <v>21</v>
      </c>
      <c r="D1830" t="s">
        <v>103</v>
      </c>
      <c r="E1830" t="s">
        <v>491</v>
      </c>
      <c r="F1830" t="s">
        <v>122</v>
      </c>
      <c r="G1830">
        <v>73104.61337597786</v>
      </c>
    </row>
    <row r="1831" spans="2:7" x14ac:dyDescent="0.25">
      <c r="B1831" t="s">
        <v>20</v>
      </c>
      <c r="C1831" t="s">
        <v>21</v>
      </c>
      <c r="D1831" t="s">
        <v>103</v>
      </c>
      <c r="E1831" t="s">
        <v>492</v>
      </c>
      <c r="F1831" t="s">
        <v>122</v>
      </c>
      <c r="G1831">
        <v>74787.383869511104</v>
      </c>
    </row>
    <row r="1832" spans="2:7" x14ac:dyDescent="0.25">
      <c r="B1832" t="s">
        <v>20</v>
      </c>
      <c r="C1832" t="s">
        <v>21</v>
      </c>
      <c r="D1832" t="s">
        <v>103</v>
      </c>
      <c r="E1832" t="s">
        <v>493</v>
      </c>
      <c r="F1832" t="s">
        <v>122</v>
      </c>
      <c r="G1832">
        <v>76411.533998271261</v>
      </c>
    </row>
    <row r="1833" spans="2:7" x14ac:dyDescent="0.25">
      <c r="B1833" t="s">
        <v>20</v>
      </c>
      <c r="C1833" t="s">
        <v>21</v>
      </c>
      <c r="D1833" t="s">
        <v>103</v>
      </c>
      <c r="E1833" t="s">
        <v>494</v>
      </c>
      <c r="F1833" t="s">
        <v>122</v>
      </c>
      <c r="G1833">
        <v>78072.019364200823</v>
      </c>
    </row>
    <row r="1834" spans="2:7" x14ac:dyDescent="0.25">
      <c r="B1834" t="s">
        <v>20</v>
      </c>
      <c r="C1834" t="s">
        <v>21</v>
      </c>
      <c r="D1834" t="s">
        <v>103</v>
      </c>
      <c r="E1834" t="s">
        <v>495</v>
      </c>
      <c r="F1834" t="s">
        <v>122</v>
      </c>
      <c r="G1834">
        <v>79746.746665961837</v>
      </c>
    </row>
    <row r="1835" spans="2:7" x14ac:dyDescent="0.25">
      <c r="B1835" t="s">
        <v>22</v>
      </c>
      <c r="C1835" t="s">
        <v>23</v>
      </c>
      <c r="D1835" t="s">
        <v>103</v>
      </c>
      <c r="E1835" t="s">
        <v>490</v>
      </c>
      <c r="F1835" t="s">
        <v>122</v>
      </c>
      <c r="G1835">
        <v>5726.8613584183913</v>
      </c>
    </row>
    <row r="1836" spans="2:7" x14ac:dyDescent="0.25">
      <c r="B1836" t="s">
        <v>22</v>
      </c>
      <c r="C1836" t="s">
        <v>23</v>
      </c>
      <c r="D1836" t="s">
        <v>103</v>
      </c>
      <c r="E1836" t="s">
        <v>491</v>
      </c>
      <c r="F1836" t="s">
        <v>122</v>
      </c>
      <c r="G1836">
        <v>5862.8356948047804</v>
      </c>
    </row>
    <row r="1837" spans="2:7" x14ac:dyDescent="0.25">
      <c r="B1837" t="s">
        <v>22</v>
      </c>
      <c r="C1837" t="s">
        <v>23</v>
      </c>
      <c r="D1837" t="s">
        <v>103</v>
      </c>
      <c r="E1837" t="s">
        <v>492</v>
      </c>
      <c r="F1837" t="s">
        <v>122</v>
      </c>
      <c r="G1837">
        <v>5997.790336653592</v>
      </c>
    </row>
    <row r="1838" spans="2:7" x14ac:dyDescent="0.25">
      <c r="B1838" t="s">
        <v>22</v>
      </c>
      <c r="C1838" t="s">
        <v>23</v>
      </c>
      <c r="D1838" t="s">
        <v>103</v>
      </c>
      <c r="E1838" t="s">
        <v>493</v>
      </c>
      <c r="F1838" t="s">
        <v>122</v>
      </c>
      <c r="G1838">
        <v>6128.0437489744327</v>
      </c>
    </row>
    <row r="1839" spans="2:7" x14ac:dyDescent="0.25">
      <c r="B1839" t="s">
        <v>22</v>
      </c>
      <c r="C1839" t="s">
        <v>23</v>
      </c>
      <c r="D1839" t="s">
        <v>103</v>
      </c>
      <c r="E1839" t="s">
        <v>494</v>
      </c>
      <c r="F1839" t="s">
        <v>122</v>
      </c>
      <c r="G1839">
        <v>6261.2111706254418</v>
      </c>
    </row>
    <row r="1840" spans="2:7" x14ac:dyDescent="0.25">
      <c r="B1840" t="s">
        <v>22</v>
      </c>
      <c r="C1840" t="s">
        <v>23</v>
      </c>
      <c r="D1840" t="s">
        <v>103</v>
      </c>
      <c r="E1840" t="s">
        <v>495</v>
      </c>
      <c r="F1840" t="s">
        <v>122</v>
      </c>
      <c r="G1840">
        <v>6395.52076547045</v>
      </c>
    </row>
    <row r="1841" spans="2:7" x14ac:dyDescent="0.25">
      <c r="B1841" t="s">
        <v>70</v>
      </c>
      <c r="C1841" t="s">
        <v>71</v>
      </c>
      <c r="D1841" t="s">
        <v>103</v>
      </c>
      <c r="E1841" t="s">
        <v>490</v>
      </c>
      <c r="F1841" t="s">
        <v>122</v>
      </c>
      <c r="G1841">
        <v>593.65053902890759</v>
      </c>
    </row>
    <row r="1842" spans="2:7" x14ac:dyDescent="0.25">
      <c r="B1842" t="s">
        <v>70</v>
      </c>
      <c r="C1842" t="s">
        <v>71</v>
      </c>
      <c r="D1842" t="s">
        <v>103</v>
      </c>
      <c r="E1842" t="s">
        <v>491</v>
      </c>
      <c r="F1842" t="s">
        <v>122</v>
      </c>
      <c r="G1842">
        <v>607.74573586324664</v>
      </c>
    </row>
    <row r="1843" spans="2:7" x14ac:dyDescent="0.25">
      <c r="B1843" t="s">
        <v>70</v>
      </c>
      <c r="C1843" t="s">
        <v>71</v>
      </c>
      <c r="D1843" t="s">
        <v>103</v>
      </c>
      <c r="E1843" t="s">
        <v>492</v>
      </c>
      <c r="F1843" t="s">
        <v>122</v>
      </c>
      <c r="G1843">
        <v>621.73523043346722</v>
      </c>
    </row>
    <row r="1844" spans="2:7" x14ac:dyDescent="0.25">
      <c r="B1844" t="s">
        <v>70</v>
      </c>
      <c r="C1844" t="s">
        <v>71</v>
      </c>
      <c r="D1844" t="s">
        <v>103</v>
      </c>
      <c r="E1844" t="s">
        <v>493</v>
      </c>
      <c r="F1844" t="s">
        <v>122</v>
      </c>
      <c r="G1844">
        <v>635.2373921927973</v>
      </c>
    </row>
    <row r="1845" spans="2:7" x14ac:dyDescent="0.25">
      <c r="B1845" t="s">
        <v>70</v>
      </c>
      <c r="C1845" t="s">
        <v>71</v>
      </c>
      <c r="D1845" t="s">
        <v>103</v>
      </c>
      <c r="E1845" t="s">
        <v>494</v>
      </c>
      <c r="F1845" t="s">
        <v>122</v>
      </c>
      <c r="G1845">
        <v>649.04162224072775</v>
      </c>
    </row>
    <row r="1846" spans="2:7" x14ac:dyDescent="0.25">
      <c r="B1846" t="s">
        <v>70</v>
      </c>
      <c r="C1846" t="s">
        <v>71</v>
      </c>
      <c r="D1846" t="s">
        <v>103</v>
      </c>
      <c r="E1846" t="s">
        <v>495</v>
      </c>
      <c r="F1846" t="s">
        <v>122</v>
      </c>
      <c r="G1846">
        <v>662.96425077778622</v>
      </c>
    </row>
    <row r="1847" spans="2:7" x14ac:dyDescent="0.25">
      <c r="B1847" t="s">
        <v>28</v>
      </c>
      <c r="C1847" t="s">
        <v>29</v>
      </c>
      <c r="D1847" t="s">
        <v>104</v>
      </c>
      <c r="E1847" t="s">
        <v>490</v>
      </c>
      <c r="F1847" t="s">
        <v>122</v>
      </c>
      <c r="G1847">
        <v>2180.2632296639595</v>
      </c>
    </row>
    <row r="1848" spans="2:7" x14ac:dyDescent="0.25">
      <c r="B1848" t="s">
        <v>28</v>
      </c>
      <c r="C1848" t="s">
        <v>29</v>
      </c>
      <c r="D1848" t="s">
        <v>104</v>
      </c>
      <c r="E1848" t="s">
        <v>491</v>
      </c>
      <c r="F1848" t="s">
        <v>122</v>
      </c>
      <c r="G1848">
        <v>2232.1187452632157</v>
      </c>
    </row>
    <row r="1849" spans="2:7" x14ac:dyDescent="0.25">
      <c r="B1849" t="s">
        <v>28</v>
      </c>
      <c r="C1849" t="s">
        <v>29</v>
      </c>
      <c r="D1849" t="s">
        <v>104</v>
      </c>
      <c r="E1849" t="s">
        <v>492</v>
      </c>
      <c r="F1849" t="s">
        <v>122</v>
      </c>
      <c r="G1849">
        <v>2282.8696694795799</v>
      </c>
    </row>
    <row r="1850" spans="2:7" x14ac:dyDescent="0.25">
      <c r="B1850" t="s">
        <v>28</v>
      </c>
      <c r="C1850" t="s">
        <v>29</v>
      </c>
      <c r="D1850" t="s">
        <v>104</v>
      </c>
      <c r="E1850" t="s">
        <v>493</v>
      </c>
      <c r="F1850" t="s">
        <v>122</v>
      </c>
      <c r="G1850">
        <v>2334.3286049482958</v>
      </c>
    </row>
    <row r="1851" spans="2:7" x14ac:dyDescent="0.25">
      <c r="B1851" t="s">
        <v>28</v>
      </c>
      <c r="C1851" t="s">
        <v>29</v>
      </c>
      <c r="D1851" t="s">
        <v>104</v>
      </c>
      <c r="E1851" t="s">
        <v>494</v>
      </c>
      <c r="F1851" t="s">
        <v>122</v>
      </c>
      <c r="G1851">
        <v>2387.6451447846785</v>
      </c>
    </row>
    <row r="1852" spans="2:7" x14ac:dyDescent="0.25">
      <c r="B1852" t="s">
        <v>28</v>
      </c>
      <c r="C1852" t="s">
        <v>29</v>
      </c>
      <c r="D1852" t="s">
        <v>104</v>
      </c>
      <c r="E1852" t="s">
        <v>495</v>
      </c>
      <c r="F1852" t="s">
        <v>122</v>
      </c>
      <c r="G1852">
        <v>2438.5371858059038</v>
      </c>
    </row>
    <row r="1853" spans="2:7" x14ac:dyDescent="0.25">
      <c r="B1853" t="s">
        <v>32</v>
      </c>
      <c r="C1853" t="s">
        <v>33</v>
      </c>
      <c r="D1853" t="s">
        <v>104</v>
      </c>
      <c r="E1853" t="s">
        <v>490</v>
      </c>
      <c r="F1853" t="s">
        <v>122</v>
      </c>
      <c r="G1853">
        <v>42.340191007421076</v>
      </c>
    </row>
    <row r="1854" spans="2:7" x14ac:dyDescent="0.25">
      <c r="B1854" t="s">
        <v>32</v>
      </c>
      <c r="C1854" t="s">
        <v>33</v>
      </c>
      <c r="D1854" t="s">
        <v>104</v>
      </c>
      <c r="E1854" t="s">
        <v>491</v>
      </c>
      <c r="F1854" t="s">
        <v>122</v>
      </c>
      <c r="G1854">
        <v>43.347212730939845</v>
      </c>
    </row>
    <row r="1855" spans="2:7" x14ac:dyDescent="0.25">
      <c r="B1855" t="s">
        <v>32</v>
      </c>
      <c r="C1855" t="s">
        <v>33</v>
      </c>
      <c r="D1855" t="s">
        <v>104</v>
      </c>
      <c r="E1855" t="s">
        <v>492</v>
      </c>
      <c r="F1855" t="s">
        <v>122</v>
      </c>
      <c r="G1855">
        <v>44.332783553713945</v>
      </c>
    </row>
    <row r="1856" spans="2:7" x14ac:dyDescent="0.25">
      <c r="B1856" t="s">
        <v>32</v>
      </c>
      <c r="C1856" t="s">
        <v>33</v>
      </c>
      <c r="D1856" t="s">
        <v>104</v>
      </c>
      <c r="E1856" t="s">
        <v>493</v>
      </c>
      <c r="F1856" t="s">
        <v>122</v>
      </c>
      <c r="G1856">
        <v>45.332103785849306</v>
      </c>
    </row>
    <row r="1857" spans="2:7" x14ac:dyDescent="0.25">
      <c r="B1857" t="s">
        <v>32</v>
      </c>
      <c r="C1857" t="s">
        <v>33</v>
      </c>
      <c r="D1857" t="s">
        <v>104</v>
      </c>
      <c r="E1857" t="s">
        <v>494</v>
      </c>
      <c r="F1857" t="s">
        <v>122</v>
      </c>
      <c r="G1857">
        <v>46.367498250982372</v>
      </c>
    </row>
    <row r="1858" spans="2:7" x14ac:dyDescent="0.25">
      <c r="B1858" t="s">
        <v>32</v>
      </c>
      <c r="C1858" t="s">
        <v>33</v>
      </c>
      <c r="D1858" t="s">
        <v>104</v>
      </c>
      <c r="E1858" t="s">
        <v>495</v>
      </c>
      <c r="F1858" t="s">
        <v>122</v>
      </c>
      <c r="G1858">
        <v>47.355809528390978</v>
      </c>
    </row>
    <row r="1859" spans="2:7" x14ac:dyDescent="0.25">
      <c r="B1859" t="s">
        <v>34</v>
      </c>
      <c r="C1859" t="s">
        <v>35</v>
      </c>
      <c r="D1859" t="s">
        <v>104</v>
      </c>
      <c r="E1859" t="s">
        <v>490</v>
      </c>
      <c r="F1859" t="s">
        <v>122</v>
      </c>
      <c r="G1859">
        <v>1703.7436254167999</v>
      </c>
    </row>
    <row r="1860" spans="2:7" x14ac:dyDescent="0.25">
      <c r="B1860" t="s">
        <v>34</v>
      </c>
      <c r="C1860" t="s">
        <v>35</v>
      </c>
      <c r="D1860" t="s">
        <v>104</v>
      </c>
      <c r="E1860" t="s">
        <v>491</v>
      </c>
      <c r="F1860" t="s">
        <v>122</v>
      </c>
      <c r="G1860">
        <v>1744.265569254999</v>
      </c>
    </row>
    <row r="1861" spans="2:7" x14ac:dyDescent="0.25">
      <c r="B1861" t="s">
        <v>34</v>
      </c>
      <c r="C1861" t="s">
        <v>35</v>
      </c>
      <c r="D1861" t="s">
        <v>104</v>
      </c>
      <c r="E1861" t="s">
        <v>492</v>
      </c>
      <c r="F1861" t="s">
        <v>122</v>
      </c>
      <c r="G1861">
        <v>1783.9243418477786</v>
      </c>
    </row>
    <row r="1862" spans="2:7" x14ac:dyDescent="0.25">
      <c r="B1862" t="s">
        <v>34</v>
      </c>
      <c r="C1862" t="s">
        <v>35</v>
      </c>
      <c r="D1862" t="s">
        <v>104</v>
      </c>
      <c r="E1862" t="s">
        <v>493</v>
      </c>
      <c r="F1862" t="s">
        <v>122</v>
      </c>
      <c r="G1862">
        <v>1824.1363823402801</v>
      </c>
    </row>
    <row r="1863" spans="2:7" x14ac:dyDescent="0.25">
      <c r="B1863" t="s">
        <v>34</v>
      </c>
      <c r="C1863" t="s">
        <v>35</v>
      </c>
      <c r="D1863" t="s">
        <v>104</v>
      </c>
      <c r="E1863" t="s">
        <v>494</v>
      </c>
      <c r="F1863" t="s">
        <v>122</v>
      </c>
      <c r="G1863">
        <v>1865.8000281054374</v>
      </c>
    </row>
    <row r="1864" spans="2:7" x14ac:dyDescent="0.25">
      <c r="B1864" t="s">
        <v>34</v>
      </c>
      <c r="C1864" t="s">
        <v>35</v>
      </c>
      <c r="D1864" t="s">
        <v>104</v>
      </c>
      <c r="E1864" t="s">
        <v>495</v>
      </c>
      <c r="F1864" t="s">
        <v>122</v>
      </c>
      <c r="G1864">
        <v>1905.569074931828</v>
      </c>
    </row>
    <row r="1865" spans="2:7" x14ac:dyDescent="0.25">
      <c r="B1865" t="s">
        <v>38</v>
      </c>
      <c r="C1865" t="s">
        <v>39</v>
      </c>
      <c r="D1865" t="s">
        <v>104</v>
      </c>
      <c r="E1865" t="s">
        <v>490</v>
      </c>
      <c r="F1865" t="s">
        <v>122</v>
      </c>
      <c r="G1865">
        <v>2.69437579138134</v>
      </c>
    </row>
    <row r="1866" spans="2:7" x14ac:dyDescent="0.25">
      <c r="B1866" t="s">
        <v>38</v>
      </c>
      <c r="C1866" t="s">
        <v>39</v>
      </c>
      <c r="D1866" t="s">
        <v>104</v>
      </c>
      <c r="E1866" t="s">
        <v>491</v>
      </c>
      <c r="F1866" t="s">
        <v>122</v>
      </c>
      <c r="G1866">
        <v>2.7584589919688982</v>
      </c>
    </row>
    <row r="1867" spans="2:7" x14ac:dyDescent="0.25">
      <c r="B1867" t="s">
        <v>38</v>
      </c>
      <c r="C1867" t="s">
        <v>39</v>
      </c>
      <c r="D1867" t="s">
        <v>104</v>
      </c>
      <c r="E1867" t="s">
        <v>492</v>
      </c>
      <c r="F1867" t="s">
        <v>122</v>
      </c>
      <c r="G1867">
        <v>2.8211771352363408</v>
      </c>
    </row>
    <row r="1868" spans="2:7" x14ac:dyDescent="0.25">
      <c r="B1868" t="s">
        <v>38</v>
      </c>
      <c r="C1868" t="s">
        <v>39</v>
      </c>
      <c r="D1868" t="s">
        <v>104</v>
      </c>
      <c r="E1868" t="s">
        <v>493</v>
      </c>
      <c r="F1868" t="s">
        <v>122</v>
      </c>
      <c r="G1868">
        <v>2.8847702409176823</v>
      </c>
    </row>
    <row r="1869" spans="2:7" x14ac:dyDescent="0.25">
      <c r="B1869" t="s">
        <v>38</v>
      </c>
      <c r="C1869" t="s">
        <v>39</v>
      </c>
      <c r="D1869" t="s">
        <v>104</v>
      </c>
      <c r="E1869" t="s">
        <v>494</v>
      </c>
      <c r="F1869" t="s">
        <v>122</v>
      </c>
      <c r="G1869">
        <v>2.9506589796079683</v>
      </c>
    </row>
    <row r="1870" spans="2:7" x14ac:dyDescent="0.25">
      <c r="B1870" t="s">
        <v>38</v>
      </c>
      <c r="C1870" t="s">
        <v>39</v>
      </c>
      <c r="D1870" t="s">
        <v>104</v>
      </c>
      <c r="E1870" t="s">
        <v>495</v>
      </c>
      <c r="F1870" t="s">
        <v>122</v>
      </c>
      <c r="G1870">
        <v>3.0135515154430612</v>
      </c>
    </row>
    <row r="1871" spans="2:7" x14ac:dyDescent="0.25">
      <c r="B1871" t="s">
        <v>40</v>
      </c>
      <c r="C1871" t="s">
        <v>41</v>
      </c>
      <c r="D1871" t="s">
        <v>104</v>
      </c>
      <c r="E1871" t="s">
        <v>490</v>
      </c>
      <c r="F1871" t="s">
        <v>122</v>
      </c>
      <c r="G1871">
        <v>455.60611596167308</v>
      </c>
    </row>
    <row r="1872" spans="2:7" x14ac:dyDescent="0.25">
      <c r="B1872" t="s">
        <v>40</v>
      </c>
      <c r="C1872" t="s">
        <v>41</v>
      </c>
      <c r="D1872" t="s">
        <v>104</v>
      </c>
      <c r="E1872" t="s">
        <v>491</v>
      </c>
      <c r="F1872" t="s">
        <v>122</v>
      </c>
      <c r="G1872">
        <v>466.44228002293113</v>
      </c>
    </row>
    <row r="1873" spans="2:7" x14ac:dyDescent="0.25">
      <c r="B1873" t="s">
        <v>40</v>
      </c>
      <c r="C1873" t="s">
        <v>41</v>
      </c>
      <c r="D1873" t="s">
        <v>104</v>
      </c>
      <c r="E1873" t="s">
        <v>492</v>
      </c>
      <c r="F1873" t="s">
        <v>122</v>
      </c>
      <c r="G1873">
        <v>477.04761939163058</v>
      </c>
    </row>
    <row r="1874" spans="2:7" x14ac:dyDescent="0.25">
      <c r="B1874" t="s">
        <v>40</v>
      </c>
      <c r="C1874" t="s">
        <v>41</v>
      </c>
      <c r="D1874" t="s">
        <v>104</v>
      </c>
      <c r="E1874" t="s">
        <v>493</v>
      </c>
      <c r="F1874" t="s">
        <v>122</v>
      </c>
      <c r="G1874">
        <v>487.80091073803266</v>
      </c>
    </row>
    <row r="1875" spans="2:7" x14ac:dyDescent="0.25">
      <c r="B1875" t="s">
        <v>40</v>
      </c>
      <c r="C1875" t="s">
        <v>41</v>
      </c>
      <c r="D1875" t="s">
        <v>104</v>
      </c>
      <c r="E1875" t="s">
        <v>494</v>
      </c>
      <c r="F1875" t="s">
        <v>122</v>
      </c>
      <c r="G1875">
        <v>498.94238269466143</v>
      </c>
    </row>
    <row r="1876" spans="2:7" x14ac:dyDescent="0.25">
      <c r="B1876" t="s">
        <v>40</v>
      </c>
      <c r="C1876" t="s">
        <v>41</v>
      </c>
      <c r="D1876" t="s">
        <v>104</v>
      </c>
      <c r="E1876" t="s">
        <v>495</v>
      </c>
      <c r="F1876" t="s">
        <v>122</v>
      </c>
      <c r="G1876">
        <v>509.5772110161098</v>
      </c>
    </row>
    <row r="1877" spans="2:7" x14ac:dyDescent="0.25">
      <c r="B1877" t="s">
        <v>38</v>
      </c>
      <c r="C1877" t="s">
        <v>39</v>
      </c>
      <c r="D1877" t="s">
        <v>104</v>
      </c>
      <c r="E1877" t="s">
        <v>490</v>
      </c>
      <c r="F1877" t="s">
        <v>122</v>
      </c>
      <c r="G1877">
        <v>0</v>
      </c>
    </row>
    <row r="1878" spans="2:7" x14ac:dyDescent="0.25">
      <c r="B1878" t="s">
        <v>38</v>
      </c>
      <c r="C1878" t="s">
        <v>39</v>
      </c>
      <c r="D1878" t="s">
        <v>104</v>
      </c>
      <c r="E1878" t="s">
        <v>491</v>
      </c>
      <c r="F1878" t="s">
        <v>122</v>
      </c>
      <c r="G1878">
        <v>0</v>
      </c>
    </row>
    <row r="1879" spans="2:7" x14ac:dyDescent="0.25">
      <c r="B1879" t="s">
        <v>38</v>
      </c>
      <c r="C1879" t="s">
        <v>39</v>
      </c>
      <c r="D1879" t="s">
        <v>104</v>
      </c>
      <c r="E1879" t="s">
        <v>492</v>
      </c>
      <c r="F1879" t="s">
        <v>122</v>
      </c>
      <c r="G1879">
        <v>0</v>
      </c>
    </row>
    <row r="1880" spans="2:7" x14ac:dyDescent="0.25">
      <c r="B1880" t="s">
        <v>38</v>
      </c>
      <c r="C1880" t="s">
        <v>39</v>
      </c>
      <c r="D1880" t="s">
        <v>104</v>
      </c>
      <c r="E1880" t="s">
        <v>493</v>
      </c>
      <c r="F1880" t="s">
        <v>122</v>
      </c>
      <c r="G1880">
        <v>0</v>
      </c>
    </row>
    <row r="1881" spans="2:7" x14ac:dyDescent="0.25">
      <c r="B1881" t="s">
        <v>38</v>
      </c>
      <c r="C1881" t="s">
        <v>39</v>
      </c>
      <c r="D1881" t="s">
        <v>104</v>
      </c>
      <c r="E1881" t="s">
        <v>494</v>
      </c>
      <c r="F1881" t="s">
        <v>122</v>
      </c>
      <c r="G1881">
        <v>0</v>
      </c>
    </row>
    <row r="1882" spans="2:7" x14ac:dyDescent="0.25">
      <c r="B1882" t="s">
        <v>38</v>
      </c>
      <c r="C1882" t="s">
        <v>39</v>
      </c>
      <c r="D1882" t="s">
        <v>104</v>
      </c>
      <c r="E1882" t="s">
        <v>495</v>
      </c>
      <c r="F1882" t="s">
        <v>122</v>
      </c>
      <c r="G1882">
        <v>0</v>
      </c>
    </row>
    <row r="1883" spans="2:7" x14ac:dyDescent="0.25">
      <c r="B1883" t="s">
        <v>40</v>
      </c>
      <c r="C1883" t="s">
        <v>41</v>
      </c>
      <c r="D1883" t="s">
        <v>104</v>
      </c>
      <c r="E1883" t="s">
        <v>490</v>
      </c>
      <c r="F1883" t="s">
        <v>122</v>
      </c>
      <c r="G1883">
        <v>16.679469184741624</v>
      </c>
    </row>
    <row r="1884" spans="2:7" x14ac:dyDescent="0.25">
      <c r="B1884" t="s">
        <v>40</v>
      </c>
      <c r="C1884" t="s">
        <v>41</v>
      </c>
      <c r="D1884" t="s">
        <v>104</v>
      </c>
      <c r="E1884" t="s">
        <v>491</v>
      </c>
      <c r="F1884" t="s">
        <v>122</v>
      </c>
      <c r="G1884">
        <v>17.076174712188411</v>
      </c>
    </row>
    <row r="1885" spans="2:7" x14ac:dyDescent="0.25">
      <c r="B1885" t="s">
        <v>40</v>
      </c>
      <c r="C1885" t="s">
        <v>41</v>
      </c>
      <c r="D1885" t="s">
        <v>104</v>
      </c>
      <c r="E1885" t="s">
        <v>492</v>
      </c>
      <c r="F1885" t="s">
        <v>122</v>
      </c>
      <c r="G1885">
        <v>17.464429884796388</v>
      </c>
    </row>
    <row r="1886" spans="2:7" x14ac:dyDescent="0.25">
      <c r="B1886" t="s">
        <v>40</v>
      </c>
      <c r="C1886" t="s">
        <v>41</v>
      </c>
      <c r="D1886" t="s">
        <v>104</v>
      </c>
      <c r="E1886" t="s">
        <v>493</v>
      </c>
      <c r="F1886" t="s">
        <v>122</v>
      </c>
      <c r="G1886">
        <v>17.858101491395168</v>
      </c>
    </row>
    <row r="1887" spans="2:7" x14ac:dyDescent="0.25">
      <c r="B1887" t="s">
        <v>40</v>
      </c>
      <c r="C1887" t="s">
        <v>41</v>
      </c>
      <c r="D1887" t="s">
        <v>104</v>
      </c>
      <c r="E1887" t="s">
        <v>494</v>
      </c>
      <c r="F1887" t="s">
        <v>122</v>
      </c>
      <c r="G1887">
        <v>18.265984159477892</v>
      </c>
    </row>
    <row r="1888" spans="2:7" x14ac:dyDescent="0.25">
      <c r="B1888" t="s">
        <v>40</v>
      </c>
      <c r="C1888" t="s">
        <v>41</v>
      </c>
      <c r="D1888" t="s">
        <v>104</v>
      </c>
      <c r="E1888" t="s">
        <v>495</v>
      </c>
      <c r="F1888" t="s">
        <v>122</v>
      </c>
      <c r="G1888">
        <v>18.655318905123707</v>
      </c>
    </row>
    <row r="1889" spans="2:7" x14ac:dyDescent="0.25">
      <c r="B1889" t="s">
        <v>30</v>
      </c>
      <c r="C1889" t="s">
        <v>31</v>
      </c>
      <c r="D1889" t="s">
        <v>104</v>
      </c>
      <c r="E1889" t="s">
        <v>490</v>
      </c>
      <c r="F1889" t="s">
        <v>122</v>
      </c>
      <c r="G1889">
        <v>218.37274271100205</v>
      </c>
    </row>
    <row r="1890" spans="2:7" x14ac:dyDescent="0.25">
      <c r="B1890" t="s">
        <v>30</v>
      </c>
      <c r="C1890" t="s">
        <v>31</v>
      </c>
      <c r="D1890" t="s">
        <v>104</v>
      </c>
      <c r="E1890" t="s">
        <v>491</v>
      </c>
      <c r="F1890" t="s">
        <v>122</v>
      </c>
      <c r="G1890">
        <v>223.56653353957461</v>
      </c>
    </row>
    <row r="1891" spans="2:7" x14ac:dyDescent="0.25">
      <c r="B1891" t="s">
        <v>30</v>
      </c>
      <c r="C1891" t="s">
        <v>31</v>
      </c>
      <c r="D1891" t="s">
        <v>104</v>
      </c>
      <c r="E1891" t="s">
        <v>492</v>
      </c>
      <c r="F1891" t="s">
        <v>122</v>
      </c>
      <c r="G1891">
        <v>228.64968972248829</v>
      </c>
    </row>
    <row r="1892" spans="2:7" x14ac:dyDescent="0.25">
      <c r="B1892" t="s">
        <v>30</v>
      </c>
      <c r="C1892" t="s">
        <v>31</v>
      </c>
      <c r="D1892" t="s">
        <v>104</v>
      </c>
      <c r="E1892" t="s">
        <v>493</v>
      </c>
      <c r="F1892" t="s">
        <v>122</v>
      </c>
      <c r="G1892">
        <v>233.80375952580462</v>
      </c>
    </row>
    <row r="1893" spans="2:7" x14ac:dyDescent="0.25">
      <c r="B1893" t="s">
        <v>30</v>
      </c>
      <c r="C1893" t="s">
        <v>31</v>
      </c>
      <c r="D1893" t="s">
        <v>104</v>
      </c>
      <c r="E1893" t="s">
        <v>494</v>
      </c>
      <c r="F1893" t="s">
        <v>122</v>
      </c>
      <c r="G1893">
        <v>239.14388491870304</v>
      </c>
    </row>
    <row r="1894" spans="2:7" x14ac:dyDescent="0.25">
      <c r="B1894" t="s">
        <v>30</v>
      </c>
      <c r="C1894" t="s">
        <v>31</v>
      </c>
      <c r="D1894" t="s">
        <v>104</v>
      </c>
      <c r="E1894" t="s">
        <v>495</v>
      </c>
      <c r="F1894" t="s">
        <v>122</v>
      </c>
      <c r="G1894">
        <v>244.24117520400441</v>
      </c>
    </row>
    <row r="1895" spans="2:7" x14ac:dyDescent="0.25">
      <c r="B1895" t="s">
        <v>36</v>
      </c>
      <c r="C1895" t="s">
        <v>37</v>
      </c>
      <c r="D1895" t="s">
        <v>104</v>
      </c>
      <c r="E1895" t="s">
        <v>490</v>
      </c>
      <c r="F1895" t="s">
        <v>122</v>
      </c>
      <c r="G1895">
        <v>1025.0175332069311</v>
      </c>
    </row>
    <row r="1896" spans="2:7" x14ac:dyDescent="0.25">
      <c r="B1896" t="s">
        <v>36</v>
      </c>
      <c r="C1896" t="s">
        <v>37</v>
      </c>
      <c r="D1896" t="s">
        <v>104</v>
      </c>
      <c r="E1896" t="s">
        <v>491</v>
      </c>
      <c r="F1896" t="s">
        <v>122</v>
      </c>
      <c r="G1896">
        <v>1049.3966136590263</v>
      </c>
    </row>
    <row r="1897" spans="2:7" x14ac:dyDescent="0.25">
      <c r="B1897" t="s">
        <v>36</v>
      </c>
      <c r="C1897" t="s">
        <v>37</v>
      </c>
      <c r="D1897" t="s">
        <v>104</v>
      </c>
      <c r="E1897" t="s">
        <v>492</v>
      </c>
      <c r="F1897" t="s">
        <v>122</v>
      </c>
      <c r="G1897">
        <v>1073.2563873049121</v>
      </c>
    </row>
    <row r="1898" spans="2:7" x14ac:dyDescent="0.25">
      <c r="B1898" t="s">
        <v>36</v>
      </c>
      <c r="C1898" t="s">
        <v>37</v>
      </c>
      <c r="D1898" t="s">
        <v>104</v>
      </c>
      <c r="E1898" t="s">
        <v>493</v>
      </c>
      <c r="F1898" t="s">
        <v>122</v>
      </c>
      <c r="G1898">
        <v>1097.449021651971</v>
      </c>
    </row>
    <row r="1899" spans="2:7" x14ac:dyDescent="0.25">
      <c r="B1899" t="s">
        <v>36</v>
      </c>
      <c r="C1899" t="s">
        <v>37</v>
      </c>
      <c r="D1899" t="s">
        <v>104</v>
      </c>
      <c r="E1899" t="s">
        <v>494</v>
      </c>
      <c r="F1899" t="s">
        <v>122</v>
      </c>
      <c r="G1899">
        <v>1122.5149803851471</v>
      </c>
    </row>
    <row r="1900" spans="2:7" x14ac:dyDescent="0.25">
      <c r="B1900" t="s">
        <v>36</v>
      </c>
      <c r="C1900" t="s">
        <v>37</v>
      </c>
      <c r="D1900" t="s">
        <v>104</v>
      </c>
      <c r="E1900" t="s">
        <v>495</v>
      </c>
      <c r="F1900" t="s">
        <v>122</v>
      </c>
      <c r="G1900">
        <v>1146.4410979464117</v>
      </c>
    </row>
    <row r="1901" spans="2:7" x14ac:dyDescent="0.25">
      <c r="B1901" t="s">
        <v>42</v>
      </c>
      <c r="C1901" t="s">
        <v>43</v>
      </c>
      <c r="D1901" t="s">
        <v>104</v>
      </c>
      <c r="E1901" t="s">
        <v>490</v>
      </c>
      <c r="F1901" t="s">
        <v>122</v>
      </c>
      <c r="G1901">
        <v>41.826976570967481</v>
      </c>
    </row>
    <row r="1902" spans="2:7" x14ac:dyDescent="0.25">
      <c r="B1902" t="s">
        <v>42</v>
      </c>
      <c r="C1902" t="s">
        <v>43</v>
      </c>
      <c r="D1902" t="s">
        <v>104</v>
      </c>
      <c r="E1902" t="s">
        <v>491</v>
      </c>
      <c r="F1902" t="s">
        <v>122</v>
      </c>
      <c r="G1902">
        <v>42.82179197056481</v>
      </c>
    </row>
    <row r="1903" spans="2:7" x14ac:dyDescent="0.25">
      <c r="B1903" t="s">
        <v>42</v>
      </c>
      <c r="C1903" t="s">
        <v>43</v>
      </c>
      <c r="D1903" t="s">
        <v>104</v>
      </c>
      <c r="E1903" t="s">
        <v>492</v>
      </c>
      <c r="F1903" t="s">
        <v>122</v>
      </c>
      <c r="G1903">
        <v>43.795416480335589</v>
      </c>
    </row>
    <row r="1904" spans="2:7" x14ac:dyDescent="0.25">
      <c r="B1904" t="s">
        <v>42</v>
      </c>
      <c r="C1904" t="s">
        <v>43</v>
      </c>
      <c r="D1904" t="s">
        <v>104</v>
      </c>
      <c r="E1904" t="s">
        <v>493</v>
      </c>
      <c r="F1904" t="s">
        <v>122</v>
      </c>
      <c r="G1904">
        <v>44.782623739960222</v>
      </c>
    </row>
    <row r="1905" spans="2:7" x14ac:dyDescent="0.25">
      <c r="B1905" t="s">
        <v>42</v>
      </c>
      <c r="C1905" t="s">
        <v>43</v>
      </c>
      <c r="D1905" t="s">
        <v>104</v>
      </c>
      <c r="E1905" t="s">
        <v>494</v>
      </c>
      <c r="F1905" t="s">
        <v>122</v>
      </c>
      <c r="G1905">
        <v>45.805467969152282</v>
      </c>
    </row>
    <row r="1906" spans="2:7" x14ac:dyDescent="0.25">
      <c r="B1906" t="s">
        <v>42</v>
      </c>
      <c r="C1906" t="s">
        <v>43</v>
      </c>
      <c r="D1906" t="s">
        <v>104</v>
      </c>
      <c r="E1906" t="s">
        <v>495</v>
      </c>
      <c r="F1906" t="s">
        <v>122</v>
      </c>
      <c r="G1906">
        <v>46.781799715925629</v>
      </c>
    </row>
    <row r="1907" spans="2:7" x14ac:dyDescent="0.25">
      <c r="B1907" t="s">
        <v>42</v>
      </c>
      <c r="C1907" t="s">
        <v>43</v>
      </c>
      <c r="D1907" t="s">
        <v>104</v>
      </c>
      <c r="E1907" t="s">
        <v>490</v>
      </c>
      <c r="F1907" t="s">
        <v>122</v>
      </c>
      <c r="G1907">
        <v>0</v>
      </c>
    </row>
    <row r="1908" spans="2:7" x14ac:dyDescent="0.25">
      <c r="B1908" t="s">
        <v>42</v>
      </c>
      <c r="C1908" t="s">
        <v>43</v>
      </c>
      <c r="D1908" t="s">
        <v>104</v>
      </c>
      <c r="E1908" t="s">
        <v>491</v>
      </c>
      <c r="F1908" t="s">
        <v>122</v>
      </c>
      <c r="G1908">
        <v>0</v>
      </c>
    </row>
    <row r="1909" spans="2:7" x14ac:dyDescent="0.25">
      <c r="B1909" t="s">
        <v>42</v>
      </c>
      <c r="C1909" t="s">
        <v>43</v>
      </c>
      <c r="D1909" t="s">
        <v>104</v>
      </c>
      <c r="E1909" t="s">
        <v>492</v>
      </c>
      <c r="F1909" t="s">
        <v>122</v>
      </c>
      <c r="G1909">
        <v>0</v>
      </c>
    </row>
    <row r="1910" spans="2:7" x14ac:dyDescent="0.25">
      <c r="B1910" t="s">
        <v>42</v>
      </c>
      <c r="C1910" t="s">
        <v>43</v>
      </c>
      <c r="D1910" t="s">
        <v>104</v>
      </c>
      <c r="E1910" t="s">
        <v>493</v>
      </c>
      <c r="F1910" t="s">
        <v>122</v>
      </c>
      <c r="G1910">
        <v>0</v>
      </c>
    </row>
    <row r="1911" spans="2:7" x14ac:dyDescent="0.25">
      <c r="B1911" t="s">
        <v>42</v>
      </c>
      <c r="C1911" t="s">
        <v>43</v>
      </c>
      <c r="D1911" t="s">
        <v>104</v>
      </c>
      <c r="E1911" t="s">
        <v>494</v>
      </c>
      <c r="F1911" t="s">
        <v>122</v>
      </c>
      <c r="G1911">
        <v>0</v>
      </c>
    </row>
    <row r="1912" spans="2:7" x14ac:dyDescent="0.25">
      <c r="B1912" t="s">
        <v>42</v>
      </c>
      <c r="C1912" t="s">
        <v>43</v>
      </c>
      <c r="D1912" t="s">
        <v>104</v>
      </c>
      <c r="E1912" t="s">
        <v>495</v>
      </c>
      <c r="F1912" t="s">
        <v>122</v>
      </c>
      <c r="G1912">
        <v>0</v>
      </c>
    </row>
    <row r="1913" spans="2:7" x14ac:dyDescent="0.25">
      <c r="B1913" t="s">
        <v>44</v>
      </c>
      <c r="C1913" t="s">
        <v>45</v>
      </c>
      <c r="D1913" t="s">
        <v>104</v>
      </c>
      <c r="E1913" t="s">
        <v>490</v>
      </c>
      <c r="F1913" t="s">
        <v>122</v>
      </c>
      <c r="G1913">
        <v>0</v>
      </c>
    </row>
    <row r="1914" spans="2:7" x14ac:dyDescent="0.25">
      <c r="B1914" t="s">
        <v>44</v>
      </c>
      <c r="C1914" t="s">
        <v>45</v>
      </c>
      <c r="D1914" t="s">
        <v>104</v>
      </c>
      <c r="E1914" t="s">
        <v>491</v>
      </c>
      <c r="F1914" t="s">
        <v>122</v>
      </c>
      <c r="G1914">
        <v>0</v>
      </c>
    </row>
    <row r="1915" spans="2:7" x14ac:dyDescent="0.25">
      <c r="B1915" t="s">
        <v>44</v>
      </c>
      <c r="C1915" t="s">
        <v>45</v>
      </c>
      <c r="D1915" t="s">
        <v>104</v>
      </c>
      <c r="E1915" t="s">
        <v>492</v>
      </c>
      <c r="F1915" t="s">
        <v>122</v>
      </c>
      <c r="G1915">
        <v>0</v>
      </c>
    </row>
    <row r="1916" spans="2:7" x14ac:dyDescent="0.25">
      <c r="B1916" t="s">
        <v>44</v>
      </c>
      <c r="C1916" t="s">
        <v>45</v>
      </c>
      <c r="D1916" t="s">
        <v>104</v>
      </c>
      <c r="E1916" t="s">
        <v>493</v>
      </c>
      <c r="F1916" t="s">
        <v>122</v>
      </c>
      <c r="G1916">
        <v>0</v>
      </c>
    </row>
    <row r="1917" spans="2:7" x14ac:dyDescent="0.25">
      <c r="B1917" t="s">
        <v>44</v>
      </c>
      <c r="C1917" t="s">
        <v>45</v>
      </c>
      <c r="D1917" t="s">
        <v>104</v>
      </c>
      <c r="E1917" t="s">
        <v>494</v>
      </c>
      <c r="F1917" t="s">
        <v>122</v>
      </c>
      <c r="G1917">
        <v>0</v>
      </c>
    </row>
    <row r="1918" spans="2:7" x14ac:dyDescent="0.25">
      <c r="B1918" t="s">
        <v>44</v>
      </c>
      <c r="C1918" t="s">
        <v>45</v>
      </c>
      <c r="D1918" t="s">
        <v>104</v>
      </c>
      <c r="E1918" t="s">
        <v>495</v>
      </c>
      <c r="F1918" t="s">
        <v>122</v>
      </c>
      <c r="G1918">
        <v>0</v>
      </c>
    </row>
    <row r="1919" spans="2:7" x14ac:dyDescent="0.25">
      <c r="B1919" t="s">
        <v>44</v>
      </c>
      <c r="C1919" t="s">
        <v>45</v>
      </c>
      <c r="D1919" t="s">
        <v>104</v>
      </c>
      <c r="E1919" t="s">
        <v>490</v>
      </c>
      <c r="F1919" t="s">
        <v>122</v>
      </c>
      <c r="G1919">
        <v>270.97722244749491</v>
      </c>
    </row>
    <row r="1920" spans="2:7" x14ac:dyDescent="0.25">
      <c r="B1920" t="s">
        <v>44</v>
      </c>
      <c r="C1920" t="s">
        <v>45</v>
      </c>
      <c r="D1920" t="s">
        <v>104</v>
      </c>
      <c r="E1920" t="s">
        <v>491</v>
      </c>
      <c r="F1920" t="s">
        <v>122</v>
      </c>
      <c r="G1920">
        <v>277.42216147801503</v>
      </c>
    </row>
    <row r="1921" spans="2:7" x14ac:dyDescent="0.25">
      <c r="B1921" t="s">
        <v>44</v>
      </c>
      <c r="C1921" t="s">
        <v>45</v>
      </c>
      <c r="D1921" t="s">
        <v>104</v>
      </c>
      <c r="E1921" t="s">
        <v>492</v>
      </c>
      <c r="F1921" t="s">
        <v>122</v>
      </c>
      <c r="G1921">
        <v>283.72981474376928</v>
      </c>
    </row>
    <row r="1922" spans="2:7" x14ac:dyDescent="0.25">
      <c r="B1922" t="s">
        <v>44</v>
      </c>
      <c r="C1922" t="s">
        <v>45</v>
      </c>
      <c r="D1922" t="s">
        <v>104</v>
      </c>
      <c r="E1922" t="s">
        <v>493</v>
      </c>
      <c r="F1922" t="s">
        <v>122</v>
      </c>
      <c r="G1922">
        <v>290.12546422943558</v>
      </c>
    </row>
    <row r="1923" spans="2:7" x14ac:dyDescent="0.25">
      <c r="B1923" t="s">
        <v>44</v>
      </c>
      <c r="C1923" t="s">
        <v>45</v>
      </c>
      <c r="D1923" t="s">
        <v>104</v>
      </c>
      <c r="E1923" t="s">
        <v>494</v>
      </c>
      <c r="F1923" t="s">
        <v>122</v>
      </c>
      <c r="G1923">
        <v>296.75198880628722</v>
      </c>
    </row>
    <row r="1924" spans="2:7" x14ac:dyDescent="0.25">
      <c r="B1924" t="s">
        <v>44</v>
      </c>
      <c r="C1924" t="s">
        <v>45</v>
      </c>
      <c r="D1924" t="s">
        <v>104</v>
      </c>
      <c r="E1924" t="s">
        <v>495</v>
      </c>
      <c r="F1924" t="s">
        <v>122</v>
      </c>
      <c r="G1924">
        <v>303.07718098170227</v>
      </c>
    </row>
    <row r="1925" spans="2:7" x14ac:dyDescent="0.25">
      <c r="B1925" t="s">
        <v>44</v>
      </c>
      <c r="C1925" t="s">
        <v>45</v>
      </c>
      <c r="D1925" t="s">
        <v>104</v>
      </c>
      <c r="E1925" t="s">
        <v>490</v>
      </c>
      <c r="F1925" t="s">
        <v>122</v>
      </c>
      <c r="G1925">
        <v>95.586188789480701</v>
      </c>
    </row>
    <row r="1926" spans="2:7" x14ac:dyDescent="0.25">
      <c r="B1926" t="s">
        <v>44</v>
      </c>
      <c r="C1926" t="s">
        <v>45</v>
      </c>
      <c r="D1926" t="s">
        <v>104</v>
      </c>
      <c r="E1926" t="s">
        <v>491</v>
      </c>
      <c r="F1926" t="s">
        <v>122</v>
      </c>
      <c r="G1926">
        <v>97.859616619848836</v>
      </c>
    </row>
    <row r="1927" spans="2:7" x14ac:dyDescent="0.25">
      <c r="B1927" t="s">
        <v>44</v>
      </c>
      <c r="C1927" t="s">
        <v>45</v>
      </c>
      <c r="D1927" t="s">
        <v>104</v>
      </c>
      <c r="E1927" t="s">
        <v>492</v>
      </c>
      <c r="F1927" t="s">
        <v>122</v>
      </c>
      <c r="G1927">
        <v>100.08461741671762</v>
      </c>
    </row>
    <row r="1928" spans="2:7" x14ac:dyDescent="0.25">
      <c r="B1928" t="s">
        <v>44</v>
      </c>
      <c r="C1928" t="s">
        <v>45</v>
      </c>
      <c r="D1928" t="s">
        <v>104</v>
      </c>
      <c r="E1928" t="s">
        <v>493</v>
      </c>
      <c r="F1928" t="s">
        <v>122</v>
      </c>
      <c r="G1928">
        <v>102.3406585468414</v>
      </c>
    </row>
    <row r="1929" spans="2:7" x14ac:dyDescent="0.25">
      <c r="B1929" t="s">
        <v>44</v>
      </c>
      <c r="C1929" t="s">
        <v>45</v>
      </c>
      <c r="D1929" t="s">
        <v>104</v>
      </c>
      <c r="E1929" t="s">
        <v>494</v>
      </c>
      <c r="F1929" t="s">
        <v>122</v>
      </c>
      <c r="G1929">
        <v>104.67813999085392</v>
      </c>
    </row>
    <row r="1930" spans="2:7" x14ac:dyDescent="0.25">
      <c r="B1930" t="s">
        <v>44</v>
      </c>
      <c r="C1930" t="s">
        <v>45</v>
      </c>
      <c r="D1930" t="s">
        <v>104</v>
      </c>
      <c r="E1930" t="s">
        <v>495</v>
      </c>
      <c r="F1930" t="s">
        <v>122</v>
      </c>
      <c r="G1930">
        <v>106.90932757167032</v>
      </c>
    </row>
    <row r="1931" spans="2:7" x14ac:dyDescent="0.25">
      <c r="B1931" t="s">
        <v>44</v>
      </c>
      <c r="C1931" t="s">
        <v>45</v>
      </c>
      <c r="D1931" t="s">
        <v>104</v>
      </c>
      <c r="E1931" t="s">
        <v>490</v>
      </c>
      <c r="F1931" t="s">
        <v>122</v>
      </c>
      <c r="G1931">
        <v>0</v>
      </c>
    </row>
    <row r="1932" spans="2:7" x14ac:dyDescent="0.25">
      <c r="B1932" t="s">
        <v>44</v>
      </c>
      <c r="C1932" t="s">
        <v>45</v>
      </c>
      <c r="D1932" t="s">
        <v>104</v>
      </c>
      <c r="E1932" t="s">
        <v>491</v>
      </c>
      <c r="F1932" t="s">
        <v>122</v>
      </c>
      <c r="G1932">
        <v>0</v>
      </c>
    </row>
    <row r="1933" spans="2:7" x14ac:dyDescent="0.25">
      <c r="B1933" t="s">
        <v>44</v>
      </c>
      <c r="C1933" t="s">
        <v>45</v>
      </c>
      <c r="D1933" t="s">
        <v>104</v>
      </c>
      <c r="E1933" t="s">
        <v>492</v>
      </c>
      <c r="F1933" t="s">
        <v>122</v>
      </c>
      <c r="G1933">
        <v>0</v>
      </c>
    </row>
    <row r="1934" spans="2:7" x14ac:dyDescent="0.25">
      <c r="B1934" t="s">
        <v>44</v>
      </c>
      <c r="C1934" t="s">
        <v>45</v>
      </c>
      <c r="D1934" t="s">
        <v>104</v>
      </c>
      <c r="E1934" t="s">
        <v>493</v>
      </c>
      <c r="F1934" t="s">
        <v>122</v>
      </c>
      <c r="G1934">
        <v>0</v>
      </c>
    </row>
    <row r="1935" spans="2:7" x14ac:dyDescent="0.25">
      <c r="B1935" t="s">
        <v>44</v>
      </c>
      <c r="C1935" t="s">
        <v>45</v>
      </c>
      <c r="D1935" t="s">
        <v>104</v>
      </c>
      <c r="E1935" t="s">
        <v>494</v>
      </c>
      <c r="F1935" t="s">
        <v>122</v>
      </c>
      <c r="G1935">
        <v>0</v>
      </c>
    </row>
    <row r="1936" spans="2:7" x14ac:dyDescent="0.25">
      <c r="B1936" t="s">
        <v>44</v>
      </c>
      <c r="C1936" t="s">
        <v>45</v>
      </c>
      <c r="D1936" t="s">
        <v>104</v>
      </c>
      <c r="E1936" t="s">
        <v>495</v>
      </c>
      <c r="F1936" t="s">
        <v>122</v>
      </c>
      <c r="G1936">
        <v>0</v>
      </c>
    </row>
    <row r="1937" spans="2:7" x14ac:dyDescent="0.25">
      <c r="B1937" t="s">
        <v>44</v>
      </c>
      <c r="C1937" t="s">
        <v>45</v>
      </c>
      <c r="D1937" t="s">
        <v>104</v>
      </c>
      <c r="E1937" t="s">
        <v>490</v>
      </c>
      <c r="F1937" t="s">
        <v>122</v>
      </c>
      <c r="G1937">
        <v>0</v>
      </c>
    </row>
    <row r="1938" spans="2:7" x14ac:dyDescent="0.25">
      <c r="B1938" t="s">
        <v>44</v>
      </c>
      <c r="C1938" t="s">
        <v>45</v>
      </c>
      <c r="D1938" t="s">
        <v>104</v>
      </c>
      <c r="E1938" t="s">
        <v>491</v>
      </c>
      <c r="F1938" t="s">
        <v>122</v>
      </c>
      <c r="G1938">
        <v>0</v>
      </c>
    </row>
    <row r="1939" spans="2:7" x14ac:dyDescent="0.25">
      <c r="B1939" t="s">
        <v>44</v>
      </c>
      <c r="C1939" t="s">
        <v>45</v>
      </c>
      <c r="D1939" t="s">
        <v>104</v>
      </c>
      <c r="E1939" t="s">
        <v>492</v>
      </c>
      <c r="F1939" t="s">
        <v>122</v>
      </c>
      <c r="G1939">
        <v>0</v>
      </c>
    </row>
    <row r="1940" spans="2:7" x14ac:dyDescent="0.25">
      <c r="B1940" t="s">
        <v>44</v>
      </c>
      <c r="C1940" t="s">
        <v>45</v>
      </c>
      <c r="D1940" t="s">
        <v>104</v>
      </c>
      <c r="E1940" t="s">
        <v>493</v>
      </c>
      <c r="F1940" t="s">
        <v>122</v>
      </c>
      <c r="G1940">
        <v>0</v>
      </c>
    </row>
    <row r="1941" spans="2:7" x14ac:dyDescent="0.25">
      <c r="B1941" t="s">
        <v>44</v>
      </c>
      <c r="C1941" t="s">
        <v>45</v>
      </c>
      <c r="D1941" t="s">
        <v>104</v>
      </c>
      <c r="E1941" t="s">
        <v>494</v>
      </c>
      <c r="F1941" t="s">
        <v>122</v>
      </c>
      <c r="G1941">
        <v>0</v>
      </c>
    </row>
    <row r="1942" spans="2:7" x14ac:dyDescent="0.25">
      <c r="B1942" t="s">
        <v>44</v>
      </c>
      <c r="C1942" t="s">
        <v>45</v>
      </c>
      <c r="D1942" t="s">
        <v>104</v>
      </c>
      <c r="E1942" t="s">
        <v>495</v>
      </c>
      <c r="F1942" t="s">
        <v>122</v>
      </c>
      <c r="G1942">
        <v>0</v>
      </c>
    </row>
    <row r="1943" spans="2:7" x14ac:dyDescent="0.25">
      <c r="B1943" t="s">
        <v>44</v>
      </c>
      <c r="C1943" t="s">
        <v>45</v>
      </c>
      <c r="D1943" t="s">
        <v>104</v>
      </c>
      <c r="E1943" t="s">
        <v>490</v>
      </c>
      <c r="F1943" t="s">
        <v>122</v>
      </c>
      <c r="G1943">
        <v>0</v>
      </c>
    </row>
    <row r="1944" spans="2:7" x14ac:dyDescent="0.25">
      <c r="B1944" t="s">
        <v>44</v>
      </c>
      <c r="C1944" t="s">
        <v>45</v>
      </c>
      <c r="D1944" t="s">
        <v>104</v>
      </c>
      <c r="E1944" t="s">
        <v>491</v>
      </c>
      <c r="F1944" t="s">
        <v>122</v>
      </c>
      <c r="G1944">
        <v>0</v>
      </c>
    </row>
    <row r="1945" spans="2:7" x14ac:dyDescent="0.25">
      <c r="B1945" t="s">
        <v>44</v>
      </c>
      <c r="C1945" t="s">
        <v>45</v>
      </c>
      <c r="D1945" t="s">
        <v>104</v>
      </c>
      <c r="E1945" t="s">
        <v>492</v>
      </c>
      <c r="F1945" t="s">
        <v>122</v>
      </c>
      <c r="G1945">
        <v>0</v>
      </c>
    </row>
    <row r="1946" spans="2:7" x14ac:dyDescent="0.25">
      <c r="B1946" t="s">
        <v>44</v>
      </c>
      <c r="C1946" t="s">
        <v>45</v>
      </c>
      <c r="D1946" t="s">
        <v>104</v>
      </c>
      <c r="E1946" t="s">
        <v>493</v>
      </c>
      <c r="F1946" t="s">
        <v>122</v>
      </c>
      <c r="G1946">
        <v>0</v>
      </c>
    </row>
    <row r="1947" spans="2:7" x14ac:dyDescent="0.25">
      <c r="B1947" t="s">
        <v>44</v>
      </c>
      <c r="C1947" t="s">
        <v>45</v>
      </c>
      <c r="D1947" t="s">
        <v>104</v>
      </c>
      <c r="E1947" t="s">
        <v>494</v>
      </c>
      <c r="F1947" t="s">
        <v>122</v>
      </c>
      <c r="G1947">
        <v>0</v>
      </c>
    </row>
    <row r="1948" spans="2:7" x14ac:dyDescent="0.25">
      <c r="B1948" t="s">
        <v>44</v>
      </c>
      <c r="C1948" t="s">
        <v>45</v>
      </c>
      <c r="D1948" t="s">
        <v>104</v>
      </c>
      <c r="E1948" t="s">
        <v>495</v>
      </c>
      <c r="F1948" t="s">
        <v>122</v>
      </c>
      <c r="G1948">
        <v>0</v>
      </c>
    </row>
    <row r="1949" spans="2:7" x14ac:dyDescent="0.25">
      <c r="B1949" t="s">
        <v>44</v>
      </c>
      <c r="C1949" t="s">
        <v>45</v>
      </c>
      <c r="D1949" t="s">
        <v>104</v>
      </c>
      <c r="E1949" t="s">
        <v>490</v>
      </c>
      <c r="F1949" t="s">
        <v>122</v>
      </c>
      <c r="G1949">
        <v>0</v>
      </c>
    </row>
    <row r="1950" spans="2:7" x14ac:dyDescent="0.25">
      <c r="B1950" t="s">
        <v>44</v>
      </c>
      <c r="C1950" t="s">
        <v>45</v>
      </c>
      <c r="D1950" t="s">
        <v>104</v>
      </c>
      <c r="E1950" t="s">
        <v>491</v>
      </c>
      <c r="F1950" t="s">
        <v>122</v>
      </c>
      <c r="G1950">
        <v>0</v>
      </c>
    </row>
    <row r="1951" spans="2:7" x14ac:dyDescent="0.25">
      <c r="B1951" t="s">
        <v>44</v>
      </c>
      <c r="C1951" t="s">
        <v>45</v>
      </c>
      <c r="D1951" t="s">
        <v>104</v>
      </c>
      <c r="E1951" t="s">
        <v>492</v>
      </c>
      <c r="F1951" t="s">
        <v>122</v>
      </c>
      <c r="G1951">
        <v>0</v>
      </c>
    </row>
    <row r="1952" spans="2:7" x14ac:dyDescent="0.25">
      <c r="B1952" t="s">
        <v>44</v>
      </c>
      <c r="C1952" t="s">
        <v>45</v>
      </c>
      <c r="D1952" t="s">
        <v>104</v>
      </c>
      <c r="E1952" t="s">
        <v>493</v>
      </c>
      <c r="F1952" t="s">
        <v>122</v>
      </c>
      <c r="G1952">
        <v>0</v>
      </c>
    </row>
    <row r="1953" spans="2:7" x14ac:dyDescent="0.25">
      <c r="B1953" t="s">
        <v>44</v>
      </c>
      <c r="C1953" t="s">
        <v>45</v>
      </c>
      <c r="D1953" t="s">
        <v>104</v>
      </c>
      <c r="E1953" t="s">
        <v>494</v>
      </c>
      <c r="F1953" t="s">
        <v>122</v>
      </c>
      <c r="G1953">
        <v>0</v>
      </c>
    </row>
    <row r="1954" spans="2:7" x14ac:dyDescent="0.25">
      <c r="B1954" t="s">
        <v>44</v>
      </c>
      <c r="C1954" t="s">
        <v>45</v>
      </c>
      <c r="D1954" t="s">
        <v>104</v>
      </c>
      <c r="E1954" t="s">
        <v>495</v>
      </c>
      <c r="F1954" t="s">
        <v>122</v>
      </c>
      <c r="G1954">
        <v>0</v>
      </c>
    </row>
    <row r="1955" spans="2:7" x14ac:dyDescent="0.25">
      <c r="B1955" t="s">
        <v>44</v>
      </c>
      <c r="C1955" t="s">
        <v>45</v>
      </c>
      <c r="D1955" t="s">
        <v>104</v>
      </c>
      <c r="E1955" t="s">
        <v>490</v>
      </c>
      <c r="F1955" t="s">
        <v>122</v>
      </c>
      <c r="G1955">
        <v>0</v>
      </c>
    </row>
    <row r="1956" spans="2:7" x14ac:dyDescent="0.25">
      <c r="B1956" t="s">
        <v>44</v>
      </c>
      <c r="C1956" t="s">
        <v>45</v>
      </c>
      <c r="D1956" t="s">
        <v>104</v>
      </c>
      <c r="E1956" t="s">
        <v>491</v>
      </c>
      <c r="F1956" t="s">
        <v>122</v>
      </c>
      <c r="G1956">
        <v>0</v>
      </c>
    </row>
    <row r="1957" spans="2:7" x14ac:dyDescent="0.25">
      <c r="B1957" t="s">
        <v>44</v>
      </c>
      <c r="C1957" t="s">
        <v>45</v>
      </c>
      <c r="D1957" t="s">
        <v>104</v>
      </c>
      <c r="E1957" t="s">
        <v>492</v>
      </c>
      <c r="F1957" t="s">
        <v>122</v>
      </c>
      <c r="G1957">
        <v>0</v>
      </c>
    </row>
    <row r="1958" spans="2:7" x14ac:dyDescent="0.25">
      <c r="B1958" t="s">
        <v>44</v>
      </c>
      <c r="C1958" t="s">
        <v>45</v>
      </c>
      <c r="D1958" t="s">
        <v>104</v>
      </c>
      <c r="E1958" t="s">
        <v>493</v>
      </c>
      <c r="F1958" t="s">
        <v>122</v>
      </c>
      <c r="G1958">
        <v>0</v>
      </c>
    </row>
    <row r="1959" spans="2:7" x14ac:dyDescent="0.25">
      <c r="B1959" t="s">
        <v>44</v>
      </c>
      <c r="C1959" t="s">
        <v>45</v>
      </c>
      <c r="D1959" t="s">
        <v>104</v>
      </c>
      <c r="E1959" t="s">
        <v>494</v>
      </c>
      <c r="F1959" t="s">
        <v>122</v>
      </c>
      <c r="G1959">
        <v>0</v>
      </c>
    </row>
    <row r="1960" spans="2:7" x14ac:dyDescent="0.25">
      <c r="B1960" t="s">
        <v>44</v>
      </c>
      <c r="C1960" t="s">
        <v>45</v>
      </c>
      <c r="D1960" t="s">
        <v>104</v>
      </c>
      <c r="E1960" t="s">
        <v>495</v>
      </c>
      <c r="F1960" t="s">
        <v>122</v>
      </c>
      <c r="G1960">
        <v>0</v>
      </c>
    </row>
    <row r="1961" spans="2:7" x14ac:dyDescent="0.25">
      <c r="B1961" t="s">
        <v>66</v>
      </c>
      <c r="C1961" t="s">
        <v>67</v>
      </c>
      <c r="D1961" t="s">
        <v>104</v>
      </c>
      <c r="E1961" t="s">
        <v>490</v>
      </c>
      <c r="F1961" t="s">
        <v>122</v>
      </c>
      <c r="G1961">
        <v>59.661178237729665</v>
      </c>
    </row>
    <row r="1962" spans="2:7" x14ac:dyDescent="0.25">
      <c r="B1962" t="s">
        <v>66</v>
      </c>
      <c r="C1962" t="s">
        <v>67</v>
      </c>
      <c r="D1962" t="s">
        <v>104</v>
      </c>
      <c r="E1962" t="s">
        <v>491</v>
      </c>
      <c r="F1962" t="s">
        <v>122</v>
      </c>
      <c r="G1962">
        <v>61.080163393597026</v>
      </c>
    </row>
    <row r="1963" spans="2:7" x14ac:dyDescent="0.25">
      <c r="B1963" t="s">
        <v>66</v>
      </c>
      <c r="C1963" t="s">
        <v>67</v>
      </c>
      <c r="D1963" t="s">
        <v>104</v>
      </c>
      <c r="E1963" t="s">
        <v>492</v>
      </c>
      <c r="F1963" t="s">
        <v>122</v>
      </c>
      <c r="G1963">
        <v>62.468922280233258</v>
      </c>
    </row>
    <row r="1964" spans="2:7" x14ac:dyDescent="0.25">
      <c r="B1964" t="s">
        <v>66</v>
      </c>
      <c r="C1964" t="s">
        <v>67</v>
      </c>
      <c r="D1964" t="s">
        <v>104</v>
      </c>
      <c r="E1964" t="s">
        <v>493</v>
      </c>
      <c r="F1964" t="s">
        <v>122</v>
      </c>
      <c r="G1964">
        <v>63.877055334605814</v>
      </c>
    </row>
    <row r="1965" spans="2:7" x14ac:dyDescent="0.25">
      <c r="B1965" t="s">
        <v>66</v>
      </c>
      <c r="C1965" t="s">
        <v>67</v>
      </c>
      <c r="D1965" t="s">
        <v>104</v>
      </c>
      <c r="E1965" t="s">
        <v>494</v>
      </c>
      <c r="F1965" t="s">
        <v>122</v>
      </c>
      <c r="G1965">
        <v>65.336020262747851</v>
      </c>
    </row>
    <row r="1966" spans="2:7" x14ac:dyDescent="0.25">
      <c r="B1966" t="s">
        <v>66</v>
      </c>
      <c r="C1966" t="s">
        <v>67</v>
      </c>
      <c r="D1966" t="s">
        <v>104</v>
      </c>
      <c r="E1966" t="s">
        <v>495</v>
      </c>
      <c r="F1966" t="s">
        <v>122</v>
      </c>
      <c r="G1966">
        <v>66.728640699096346</v>
      </c>
    </row>
    <row r="1967" spans="2:7" x14ac:dyDescent="0.25">
      <c r="B1967" t="s">
        <v>66</v>
      </c>
      <c r="C1967" t="s">
        <v>67</v>
      </c>
      <c r="D1967" t="s">
        <v>104</v>
      </c>
      <c r="E1967" t="s">
        <v>490</v>
      </c>
      <c r="F1967" t="s">
        <v>122</v>
      </c>
      <c r="G1967">
        <v>0.25660721822679444</v>
      </c>
    </row>
    <row r="1968" spans="2:7" x14ac:dyDescent="0.25">
      <c r="B1968" t="s">
        <v>66</v>
      </c>
      <c r="C1968" t="s">
        <v>67</v>
      </c>
      <c r="D1968" t="s">
        <v>104</v>
      </c>
      <c r="E1968" t="s">
        <v>491</v>
      </c>
      <c r="F1968" t="s">
        <v>122</v>
      </c>
      <c r="G1968">
        <v>0.26271038018751425</v>
      </c>
    </row>
    <row r="1969" spans="2:7" x14ac:dyDescent="0.25">
      <c r="B1969" t="s">
        <v>66</v>
      </c>
      <c r="C1969" t="s">
        <v>67</v>
      </c>
      <c r="D1969" t="s">
        <v>104</v>
      </c>
      <c r="E1969" t="s">
        <v>492</v>
      </c>
      <c r="F1969" t="s">
        <v>122</v>
      </c>
      <c r="G1969">
        <v>0.2686835366891755</v>
      </c>
    </row>
    <row r="1970" spans="2:7" x14ac:dyDescent="0.25">
      <c r="B1970" t="s">
        <v>66</v>
      </c>
      <c r="C1970" t="s">
        <v>67</v>
      </c>
      <c r="D1970" t="s">
        <v>104</v>
      </c>
      <c r="E1970" t="s">
        <v>493</v>
      </c>
      <c r="F1970" t="s">
        <v>122</v>
      </c>
      <c r="G1970">
        <v>0.27474002294454131</v>
      </c>
    </row>
    <row r="1971" spans="2:7" x14ac:dyDescent="0.25">
      <c r="B1971" t="s">
        <v>66</v>
      </c>
      <c r="C1971" t="s">
        <v>67</v>
      </c>
      <c r="D1971" t="s">
        <v>104</v>
      </c>
      <c r="E1971" t="s">
        <v>494</v>
      </c>
      <c r="F1971" t="s">
        <v>122</v>
      </c>
      <c r="G1971">
        <v>0.28101514091504476</v>
      </c>
    </row>
    <row r="1972" spans="2:7" x14ac:dyDescent="0.25">
      <c r="B1972" t="s">
        <v>66</v>
      </c>
      <c r="C1972" t="s">
        <v>67</v>
      </c>
      <c r="D1972" t="s">
        <v>104</v>
      </c>
      <c r="E1972" t="s">
        <v>495</v>
      </c>
      <c r="F1972" t="s">
        <v>122</v>
      </c>
      <c r="G1972">
        <v>0.28700490623267266</v>
      </c>
    </row>
    <row r="1973" spans="2:7" x14ac:dyDescent="0.25">
      <c r="B1973" t="s">
        <v>56</v>
      </c>
      <c r="C1973" t="s">
        <v>57</v>
      </c>
      <c r="D1973" t="s">
        <v>104</v>
      </c>
      <c r="E1973" t="s">
        <v>490</v>
      </c>
      <c r="F1973" t="s">
        <v>122</v>
      </c>
      <c r="G1973">
        <v>1.0264288729071778</v>
      </c>
    </row>
    <row r="1974" spans="2:7" x14ac:dyDescent="0.25">
      <c r="B1974" t="s">
        <v>56</v>
      </c>
      <c r="C1974" t="s">
        <v>57</v>
      </c>
      <c r="D1974" t="s">
        <v>104</v>
      </c>
      <c r="E1974" t="s">
        <v>491</v>
      </c>
      <c r="F1974" t="s">
        <v>122</v>
      </c>
      <c r="G1974">
        <v>1.050841520750057</v>
      </c>
    </row>
    <row r="1975" spans="2:7" x14ac:dyDescent="0.25">
      <c r="B1975" t="s">
        <v>56</v>
      </c>
      <c r="C1975" t="s">
        <v>57</v>
      </c>
      <c r="D1975" t="s">
        <v>104</v>
      </c>
      <c r="E1975" t="s">
        <v>492</v>
      </c>
      <c r="F1975" t="s">
        <v>122</v>
      </c>
      <c r="G1975">
        <v>1.074734146756702</v>
      </c>
    </row>
    <row r="1976" spans="2:7" x14ac:dyDescent="0.25">
      <c r="B1976" t="s">
        <v>56</v>
      </c>
      <c r="C1976" t="s">
        <v>57</v>
      </c>
      <c r="D1976" t="s">
        <v>104</v>
      </c>
      <c r="E1976" t="s">
        <v>493</v>
      </c>
      <c r="F1976" t="s">
        <v>122</v>
      </c>
      <c r="G1976">
        <v>1.0989600917781652</v>
      </c>
    </row>
    <row r="1977" spans="2:7" x14ac:dyDescent="0.25">
      <c r="B1977" t="s">
        <v>56</v>
      </c>
      <c r="C1977" t="s">
        <v>57</v>
      </c>
      <c r="D1977" t="s">
        <v>104</v>
      </c>
      <c r="E1977" t="s">
        <v>494</v>
      </c>
      <c r="F1977" t="s">
        <v>122</v>
      </c>
      <c r="G1977">
        <v>1.124060563660179</v>
      </c>
    </row>
    <row r="1978" spans="2:7" x14ac:dyDescent="0.25">
      <c r="B1978" t="s">
        <v>56</v>
      </c>
      <c r="C1978" t="s">
        <v>57</v>
      </c>
      <c r="D1978" t="s">
        <v>104</v>
      </c>
      <c r="E1978" t="s">
        <v>495</v>
      </c>
      <c r="F1978" t="s">
        <v>122</v>
      </c>
      <c r="G1978">
        <v>1.1480196249306907</v>
      </c>
    </row>
    <row r="1979" spans="2:7" x14ac:dyDescent="0.25">
      <c r="B1979" t="s">
        <v>68</v>
      </c>
      <c r="C1979" t="s">
        <v>69</v>
      </c>
      <c r="D1979" t="s">
        <v>104</v>
      </c>
      <c r="E1979" t="s">
        <v>490</v>
      </c>
      <c r="F1979" t="s">
        <v>122</v>
      </c>
      <c r="G1979">
        <v>285.47553027730879</v>
      </c>
    </row>
    <row r="1980" spans="2:7" x14ac:dyDescent="0.25">
      <c r="B1980" t="s">
        <v>68</v>
      </c>
      <c r="C1980" t="s">
        <v>69</v>
      </c>
      <c r="D1980" t="s">
        <v>104</v>
      </c>
      <c r="E1980" t="s">
        <v>491</v>
      </c>
      <c r="F1980" t="s">
        <v>122</v>
      </c>
      <c r="G1980">
        <v>292.26529795860955</v>
      </c>
    </row>
    <row r="1981" spans="2:7" x14ac:dyDescent="0.25">
      <c r="B1981" t="s">
        <v>68</v>
      </c>
      <c r="C1981" t="s">
        <v>69</v>
      </c>
      <c r="D1981" t="s">
        <v>104</v>
      </c>
      <c r="E1981" t="s">
        <v>492</v>
      </c>
      <c r="F1981" t="s">
        <v>122</v>
      </c>
      <c r="G1981">
        <v>298.91043456670769</v>
      </c>
    </row>
    <row r="1982" spans="2:7" x14ac:dyDescent="0.25">
      <c r="B1982" t="s">
        <v>68</v>
      </c>
      <c r="C1982" t="s">
        <v>69</v>
      </c>
      <c r="D1982" t="s">
        <v>104</v>
      </c>
      <c r="E1982" t="s">
        <v>493</v>
      </c>
      <c r="F1982" t="s">
        <v>122</v>
      </c>
      <c r="G1982">
        <v>305.64827552580221</v>
      </c>
    </row>
    <row r="1983" spans="2:7" x14ac:dyDescent="0.25">
      <c r="B1983" t="s">
        <v>68</v>
      </c>
      <c r="C1983" t="s">
        <v>69</v>
      </c>
      <c r="D1983" t="s">
        <v>104</v>
      </c>
      <c r="E1983" t="s">
        <v>494</v>
      </c>
      <c r="F1983" t="s">
        <v>122</v>
      </c>
      <c r="G1983">
        <v>312.62934426798722</v>
      </c>
    </row>
    <row r="1984" spans="2:7" x14ac:dyDescent="0.25">
      <c r="B1984" t="s">
        <v>68</v>
      </c>
      <c r="C1984" t="s">
        <v>69</v>
      </c>
      <c r="D1984" t="s">
        <v>104</v>
      </c>
      <c r="E1984" t="s">
        <v>495</v>
      </c>
      <c r="F1984" t="s">
        <v>122</v>
      </c>
      <c r="G1984">
        <v>319.29295818384827</v>
      </c>
    </row>
    <row r="1985" spans="2:7" x14ac:dyDescent="0.25">
      <c r="B1985" t="s">
        <v>68</v>
      </c>
      <c r="C1985" t="s">
        <v>69</v>
      </c>
      <c r="D1985" t="s">
        <v>104</v>
      </c>
      <c r="E1985" t="s">
        <v>490</v>
      </c>
      <c r="F1985" t="s">
        <v>122</v>
      </c>
      <c r="G1985">
        <v>0</v>
      </c>
    </row>
    <row r="1986" spans="2:7" x14ac:dyDescent="0.25">
      <c r="B1986" t="s">
        <v>68</v>
      </c>
      <c r="C1986" t="s">
        <v>69</v>
      </c>
      <c r="D1986" t="s">
        <v>104</v>
      </c>
      <c r="E1986" t="s">
        <v>491</v>
      </c>
      <c r="F1986" t="s">
        <v>122</v>
      </c>
      <c r="G1986">
        <v>0</v>
      </c>
    </row>
    <row r="1987" spans="2:7" x14ac:dyDescent="0.25">
      <c r="B1987" t="s">
        <v>68</v>
      </c>
      <c r="C1987" t="s">
        <v>69</v>
      </c>
      <c r="D1987" t="s">
        <v>104</v>
      </c>
      <c r="E1987" t="s">
        <v>492</v>
      </c>
      <c r="F1987" t="s">
        <v>122</v>
      </c>
      <c r="G1987">
        <v>0</v>
      </c>
    </row>
    <row r="1988" spans="2:7" x14ac:dyDescent="0.25">
      <c r="B1988" t="s">
        <v>68</v>
      </c>
      <c r="C1988" t="s">
        <v>69</v>
      </c>
      <c r="D1988" t="s">
        <v>104</v>
      </c>
      <c r="E1988" t="s">
        <v>493</v>
      </c>
      <c r="F1988" t="s">
        <v>122</v>
      </c>
      <c r="G1988">
        <v>0</v>
      </c>
    </row>
    <row r="1989" spans="2:7" x14ac:dyDescent="0.25">
      <c r="B1989" t="s">
        <v>68</v>
      </c>
      <c r="C1989" t="s">
        <v>69</v>
      </c>
      <c r="D1989" t="s">
        <v>104</v>
      </c>
      <c r="E1989" t="s">
        <v>494</v>
      </c>
      <c r="F1989" t="s">
        <v>122</v>
      </c>
      <c r="G1989">
        <v>0</v>
      </c>
    </row>
    <row r="1990" spans="2:7" x14ac:dyDescent="0.25">
      <c r="B1990" t="s">
        <v>68</v>
      </c>
      <c r="C1990" t="s">
        <v>69</v>
      </c>
      <c r="D1990" t="s">
        <v>104</v>
      </c>
      <c r="E1990" t="s">
        <v>495</v>
      </c>
      <c r="F1990" t="s">
        <v>122</v>
      </c>
      <c r="G1990">
        <v>0</v>
      </c>
    </row>
    <row r="1991" spans="2:7" x14ac:dyDescent="0.25">
      <c r="B1991" t="s">
        <v>68</v>
      </c>
      <c r="C1991" t="s">
        <v>69</v>
      </c>
      <c r="D1991" t="s">
        <v>104</v>
      </c>
      <c r="E1991" t="s">
        <v>490</v>
      </c>
      <c r="F1991" t="s">
        <v>122</v>
      </c>
      <c r="G1991">
        <v>84.167167578388558</v>
      </c>
    </row>
    <row r="1992" spans="2:7" x14ac:dyDescent="0.25">
      <c r="B1992" t="s">
        <v>68</v>
      </c>
      <c r="C1992" t="s">
        <v>69</v>
      </c>
      <c r="D1992" t="s">
        <v>104</v>
      </c>
      <c r="E1992" t="s">
        <v>491</v>
      </c>
      <c r="F1992" t="s">
        <v>122</v>
      </c>
      <c r="G1992">
        <v>86.169004701504662</v>
      </c>
    </row>
    <row r="1993" spans="2:7" x14ac:dyDescent="0.25">
      <c r="B1993" t="s">
        <v>68</v>
      </c>
      <c r="C1993" t="s">
        <v>69</v>
      </c>
      <c r="D1993" t="s">
        <v>104</v>
      </c>
      <c r="E1993" t="s">
        <v>492</v>
      </c>
      <c r="F1993" t="s">
        <v>122</v>
      </c>
      <c r="G1993">
        <v>88.128200034049527</v>
      </c>
    </row>
    <row r="1994" spans="2:7" x14ac:dyDescent="0.25">
      <c r="B1994" t="s">
        <v>68</v>
      </c>
      <c r="C1994" t="s">
        <v>69</v>
      </c>
      <c r="D1994" t="s">
        <v>104</v>
      </c>
      <c r="E1994" t="s">
        <v>493</v>
      </c>
      <c r="F1994" t="s">
        <v>122</v>
      </c>
      <c r="G1994">
        <v>90.114727525809528</v>
      </c>
    </row>
    <row r="1995" spans="2:7" x14ac:dyDescent="0.25">
      <c r="B1995" t="s">
        <v>68</v>
      </c>
      <c r="C1995" t="s">
        <v>69</v>
      </c>
      <c r="D1995" t="s">
        <v>104</v>
      </c>
      <c r="E1995" t="s">
        <v>494</v>
      </c>
      <c r="F1995" t="s">
        <v>122</v>
      </c>
      <c r="G1995">
        <v>92.172966220134654</v>
      </c>
    </row>
    <row r="1996" spans="2:7" x14ac:dyDescent="0.25">
      <c r="B1996" t="s">
        <v>68</v>
      </c>
      <c r="C1996" t="s">
        <v>69</v>
      </c>
      <c r="D1996" t="s">
        <v>104</v>
      </c>
      <c r="E1996" t="s">
        <v>495</v>
      </c>
      <c r="F1996" t="s">
        <v>122</v>
      </c>
      <c r="G1996">
        <v>94.137609244316607</v>
      </c>
    </row>
    <row r="1997" spans="2:7" x14ac:dyDescent="0.25">
      <c r="B1997" t="s">
        <v>68</v>
      </c>
      <c r="C1997" t="s">
        <v>69</v>
      </c>
      <c r="D1997" t="s">
        <v>104</v>
      </c>
      <c r="E1997" t="s">
        <v>490</v>
      </c>
      <c r="F1997" t="s">
        <v>122</v>
      </c>
      <c r="G1997">
        <v>36.951439424658389</v>
      </c>
    </row>
    <row r="1998" spans="2:7" x14ac:dyDescent="0.25">
      <c r="B1998" t="s">
        <v>68</v>
      </c>
      <c r="C1998" t="s">
        <v>69</v>
      </c>
      <c r="D1998" t="s">
        <v>104</v>
      </c>
      <c r="E1998" t="s">
        <v>491</v>
      </c>
      <c r="F1998" t="s">
        <v>122</v>
      </c>
      <c r="G1998">
        <v>37.830294747002043</v>
      </c>
    </row>
    <row r="1999" spans="2:7" x14ac:dyDescent="0.25">
      <c r="B1999" t="s">
        <v>68</v>
      </c>
      <c r="C1999" t="s">
        <v>69</v>
      </c>
      <c r="D1999" t="s">
        <v>104</v>
      </c>
      <c r="E1999" t="s">
        <v>492</v>
      </c>
      <c r="F1999" t="s">
        <v>122</v>
      </c>
      <c r="G1999">
        <v>38.690429283241258</v>
      </c>
    </row>
    <row r="2000" spans="2:7" x14ac:dyDescent="0.25">
      <c r="B2000" t="s">
        <v>68</v>
      </c>
      <c r="C2000" t="s">
        <v>69</v>
      </c>
      <c r="D2000" t="s">
        <v>104</v>
      </c>
      <c r="E2000" t="s">
        <v>493</v>
      </c>
      <c r="F2000" t="s">
        <v>122</v>
      </c>
      <c r="G2000">
        <v>39.562563304013942</v>
      </c>
    </row>
    <row r="2001" spans="2:7" x14ac:dyDescent="0.25">
      <c r="B2001" t="s">
        <v>68</v>
      </c>
      <c r="C2001" t="s">
        <v>69</v>
      </c>
      <c r="D2001" t="s">
        <v>104</v>
      </c>
      <c r="E2001" t="s">
        <v>494</v>
      </c>
      <c r="F2001" t="s">
        <v>122</v>
      </c>
      <c r="G2001">
        <v>40.466180291766428</v>
      </c>
    </row>
    <row r="2002" spans="2:7" x14ac:dyDescent="0.25">
      <c r="B2002" t="s">
        <v>68</v>
      </c>
      <c r="C2002" t="s">
        <v>69</v>
      </c>
      <c r="D2002" t="s">
        <v>104</v>
      </c>
      <c r="E2002" t="s">
        <v>495</v>
      </c>
      <c r="F2002" t="s">
        <v>122</v>
      </c>
      <c r="G2002">
        <v>41.328706497504854</v>
      </c>
    </row>
    <row r="2003" spans="2:7" x14ac:dyDescent="0.25">
      <c r="B2003" t="s">
        <v>68</v>
      </c>
      <c r="C2003" t="s">
        <v>69</v>
      </c>
      <c r="D2003" t="s">
        <v>104</v>
      </c>
      <c r="E2003" t="s">
        <v>490</v>
      </c>
      <c r="F2003" t="s">
        <v>122</v>
      </c>
      <c r="G2003">
        <v>27.841883177607173</v>
      </c>
    </row>
    <row r="2004" spans="2:7" x14ac:dyDescent="0.25">
      <c r="B2004" t="s">
        <v>68</v>
      </c>
      <c r="C2004" t="s">
        <v>69</v>
      </c>
      <c r="D2004" t="s">
        <v>104</v>
      </c>
      <c r="E2004" t="s">
        <v>491</v>
      </c>
      <c r="F2004" t="s">
        <v>122</v>
      </c>
      <c r="G2004">
        <v>28.504076250345271</v>
      </c>
    </row>
    <row r="2005" spans="2:7" x14ac:dyDescent="0.25">
      <c r="B2005" t="s">
        <v>68</v>
      </c>
      <c r="C2005" t="s">
        <v>69</v>
      </c>
      <c r="D2005" t="s">
        <v>104</v>
      </c>
      <c r="E2005" t="s">
        <v>492</v>
      </c>
      <c r="F2005" t="s">
        <v>122</v>
      </c>
      <c r="G2005">
        <v>29.152163730775513</v>
      </c>
    </row>
    <row r="2006" spans="2:7" x14ac:dyDescent="0.25">
      <c r="B2006" t="s">
        <v>68</v>
      </c>
      <c r="C2006" t="s">
        <v>69</v>
      </c>
      <c r="D2006" t="s">
        <v>104</v>
      </c>
      <c r="E2006" t="s">
        <v>493</v>
      </c>
      <c r="F2006" t="s">
        <v>122</v>
      </c>
      <c r="G2006">
        <v>29.809292489482708</v>
      </c>
    </row>
    <row r="2007" spans="2:7" x14ac:dyDescent="0.25">
      <c r="B2007" t="s">
        <v>68</v>
      </c>
      <c r="C2007" t="s">
        <v>69</v>
      </c>
      <c r="D2007" t="s">
        <v>104</v>
      </c>
      <c r="E2007" t="s">
        <v>494</v>
      </c>
      <c r="F2007" t="s">
        <v>122</v>
      </c>
      <c r="G2007">
        <v>30.490142789282327</v>
      </c>
    </row>
    <row r="2008" spans="2:7" x14ac:dyDescent="0.25">
      <c r="B2008" t="s">
        <v>68</v>
      </c>
      <c r="C2008" t="s">
        <v>69</v>
      </c>
      <c r="D2008" t="s">
        <v>104</v>
      </c>
      <c r="E2008" t="s">
        <v>495</v>
      </c>
      <c r="F2008" t="s">
        <v>122</v>
      </c>
      <c r="G2008">
        <v>31.140032326244956</v>
      </c>
    </row>
    <row r="2009" spans="2:7" x14ac:dyDescent="0.25">
      <c r="B2009" t="s">
        <v>68</v>
      </c>
      <c r="C2009" t="s">
        <v>69</v>
      </c>
      <c r="D2009" t="s">
        <v>104</v>
      </c>
      <c r="E2009" t="s">
        <v>490</v>
      </c>
      <c r="F2009" t="s">
        <v>122</v>
      </c>
      <c r="G2009">
        <v>7.9548237650305937</v>
      </c>
    </row>
    <row r="2010" spans="2:7" x14ac:dyDescent="0.25">
      <c r="B2010" t="s">
        <v>68</v>
      </c>
      <c r="C2010" t="s">
        <v>69</v>
      </c>
      <c r="D2010" t="s">
        <v>104</v>
      </c>
      <c r="E2010" t="s">
        <v>491</v>
      </c>
      <c r="F2010" t="s">
        <v>122</v>
      </c>
      <c r="G2010">
        <v>8.1440217858129067</v>
      </c>
    </row>
    <row r="2011" spans="2:7" x14ac:dyDescent="0.25">
      <c r="B2011" t="s">
        <v>68</v>
      </c>
      <c r="C2011" t="s">
        <v>69</v>
      </c>
      <c r="D2011" t="s">
        <v>104</v>
      </c>
      <c r="E2011" t="s">
        <v>492</v>
      </c>
      <c r="F2011" t="s">
        <v>122</v>
      </c>
      <c r="G2011">
        <v>8.3291896373644043</v>
      </c>
    </row>
    <row r="2012" spans="2:7" x14ac:dyDescent="0.25">
      <c r="B2012" t="s">
        <v>68</v>
      </c>
      <c r="C2012" t="s">
        <v>69</v>
      </c>
      <c r="D2012" t="s">
        <v>104</v>
      </c>
      <c r="E2012" t="s">
        <v>493</v>
      </c>
      <c r="F2012" t="s">
        <v>122</v>
      </c>
      <c r="G2012">
        <v>8.5169407112807445</v>
      </c>
    </row>
    <row r="2013" spans="2:7" x14ac:dyDescent="0.25">
      <c r="B2013" t="s">
        <v>68</v>
      </c>
      <c r="C2013" t="s">
        <v>69</v>
      </c>
      <c r="D2013" t="s">
        <v>104</v>
      </c>
      <c r="E2013" t="s">
        <v>494</v>
      </c>
      <c r="F2013" t="s">
        <v>122</v>
      </c>
      <c r="G2013">
        <v>8.71146936836635</v>
      </c>
    </row>
    <row r="2014" spans="2:7" x14ac:dyDescent="0.25">
      <c r="B2014" t="s">
        <v>68</v>
      </c>
      <c r="C2014" t="s">
        <v>69</v>
      </c>
      <c r="D2014" t="s">
        <v>104</v>
      </c>
      <c r="E2014" t="s">
        <v>495</v>
      </c>
      <c r="F2014" t="s">
        <v>122</v>
      </c>
      <c r="G2014">
        <v>8.8971520932128154</v>
      </c>
    </row>
    <row r="2015" spans="2:7" x14ac:dyDescent="0.25">
      <c r="B2015" t="s">
        <v>68</v>
      </c>
      <c r="C2015" t="s">
        <v>69</v>
      </c>
      <c r="D2015" t="s">
        <v>104</v>
      </c>
      <c r="E2015" t="s">
        <v>490</v>
      </c>
      <c r="F2015" t="s">
        <v>122</v>
      </c>
      <c r="G2015">
        <v>1.92455413670096</v>
      </c>
    </row>
    <row r="2016" spans="2:7" x14ac:dyDescent="0.25">
      <c r="B2016" t="s">
        <v>68</v>
      </c>
      <c r="C2016" t="s">
        <v>69</v>
      </c>
      <c r="D2016" t="s">
        <v>104</v>
      </c>
      <c r="E2016" t="s">
        <v>491</v>
      </c>
      <c r="F2016" t="s">
        <v>122</v>
      </c>
      <c r="G2016">
        <v>1.9703278514063587</v>
      </c>
    </row>
    <row r="2017" spans="2:7" x14ac:dyDescent="0.25">
      <c r="B2017" t="s">
        <v>68</v>
      </c>
      <c r="C2017" t="s">
        <v>69</v>
      </c>
      <c r="D2017" t="s">
        <v>104</v>
      </c>
      <c r="E2017" t="s">
        <v>492</v>
      </c>
      <c r="F2017" t="s">
        <v>122</v>
      </c>
      <c r="G2017">
        <v>2.0151265251688177</v>
      </c>
    </row>
    <row r="2018" spans="2:7" x14ac:dyDescent="0.25">
      <c r="B2018" t="s">
        <v>68</v>
      </c>
      <c r="C2018" t="s">
        <v>69</v>
      </c>
      <c r="D2018" t="s">
        <v>104</v>
      </c>
      <c r="E2018" t="s">
        <v>493</v>
      </c>
      <c r="F2018" t="s">
        <v>122</v>
      </c>
      <c r="G2018">
        <v>2.0605501720840618</v>
      </c>
    </row>
    <row r="2019" spans="2:7" x14ac:dyDescent="0.25">
      <c r="B2019" t="s">
        <v>68</v>
      </c>
      <c r="C2019" t="s">
        <v>69</v>
      </c>
      <c r="D2019" t="s">
        <v>104</v>
      </c>
      <c r="E2019" t="s">
        <v>494</v>
      </c>
      <c r="F2019" t="s">
        <v>122</v>
      </c>
      <c r="G2019">
        <v>2.1076135568628374</v>
      </c>
    </row>
    <row r="2020" spans="2:7" x14ac:dyDescent="0.25">
      <c r="B2020" t="s">
        <v>68</v>
      </c>
      <c r="C2020" t="s">
        <v>69</v>
      </c>
      <c r="D2020" t="s">
        <v>104</v>
      </c>
      <c r="E2020" t="s">
        <v>495</v>
      </c>
      <c r="F2020" t="s">
        <v>122</v>
      </c>
      <c r="G2020">
        <v>2.1525367967450468</v>
      </c>
    </row>
    <row r="2021" spans="2:7" x14ac:dyDescent="0.25">
      <c r="B2021" t="s">
        <v>68</v>
      </c>
      <c r="C2021" t="s">
        <v>69</v>
      </c>
      <c r="D2021" t="s">
        <v>104</v>
      </c>
      <c r="E2021" t="s">
        <v>490</v>
      </c>
      <c r="F2021" t="s">
        <v>122</v>
      </c>
      <c r="G2021">
        <v>0</v>
      </c>
    </row>
    <row r="2022" spans="2:7" x14ac:dyDescent="0.25">
      <c r="B2022" t="s">
        <v>68</v>
      </c>
      <c r="C2022" t="s">
        <v>69</v>
      </c>
      <c r="D2022" t="s">
        <v>104</v>
      </c>
      <c r="E2022" t="s">
        <v>491</v>
      </c>
      <c r="F2022" t="s">
        <v>122</v>
      </c>
      <c r="G2022">
        <v>0</v>
      </c>
    </row>
    <row r="2023" spans="2:7" x14ac:dyDescent="0.25">
      <c r="B2023" t="s">
        <v>68</v>
      </c>
      <c r="C2023" t="s">
        <v>69</v>
      </c>
      <c r="D2023" t="s">
        <v>104</v>
      </c>
      <c r="E2023" t="s">
        <v>492</v>
      </c>
      <c r="F2023" t="s">
        <v>122</v>
      </c>
      <c r="G2023">
        <v>0</v>
      </c>
    </row>
    <row r="2024" spans="2:7" x14ac:dyDescent="0.25">
      <c r="B2024" t="s">
        <v>68</v>
      </c>
      <c r="C2024" t="s">
        <v>69</v>
      </c>
      <c r="D2024" t="s">
        <v>104</v>
      </c>
      <c r="E2024" t="s">
        <v>493</v>
      </c>
      <c r="F2024" t="s">
        <v>122</v>
      </c>
      <c r="G2024">
        <v>0</v>
      </c>
    </row>
    <row r="2025" spans="2:7" x14ac:dyDescent="0.25">
      <c r="B2025" t="s">
        <v>68</v>
      </c>
      <c r="C2025" t="s">
        <v>69</v>
      </c>
      <c r="D2025" t="s">
        <v>104</v>
      </c>
      <c r="E2025" t="s">
        <v>494</v>
      </c>
      <c r="F2025" t="s">
        <v>122</v>
      </c>
      <c r="G2025">
        <v>0</v>
      </c>
    </row>
    <row r="2026" spans="2:7" x14ac:dyDescent="0.25">
      <c r="B2026" t="s">
        <v>68</v>
      </c>
      <c r="C2026" t="s">
        <v>69</v>
      </c>
      <c r="D2026" t="s">
        <v>104</v>
      </c>
      <c r="E2026" t="s">
        <v>495</v>
      </c>
      <c r="F2026" t="s">
        <v>122</v>
      </c>
      <c r="G2026">
        <v>0</v>
      </c>
    </row>
    <row r="2027" spans="2:7" x14ac:dyDescent="0.25">
      <c r="B2027" t="s">
        <v>68</v>
      </c>
      <c r="C2027" t="s">
        <v>69</v>
      </c>
      <c r="D2027" t="s">
        <v>104</v>
      </c>
      <c r="E2027" t="s">
        <v>490</v>
      </c>
      <c r="F2027" t="s">
        <v>122</v>
      </c>
      <c r="G2027">
        <v>0</v>
      </c>
    </row>
    <row r="2028" spans="2:7" x14ac:dyDescent="0.25">
      <c r="B2028" t="s">
        <v>68</v>
      </c>
      <c r="C2028" t="s">
        <v>69</v>
      </c>
      <c r="D2028" t="s">
        <v>104</v>
      </c>
      <c r="E2028" t="s">
        <v>491</v>
      </c>
      <c r="F2028" t="s">
        <v>122</v>
      </c>
      <c r="G2028">
        <v>0</v>
      </c>
    </row>
    <row r="2029" spans="2:7" x14ac:dyDescent="0.25">
      <c r="B2029" t="s">
        <v>68</v>
      </c>
      <c r="C2029" t="s">
        <v>69</v>
      </c>
      <c r="D2029" t="s">
        <v>104</v>
      </c>
      <c r="E2029" t="s">
        <v>492</v>
      </c>
      <c r="F2029" t="s">
        <v>122</v>
      </c>
      <c r="G2029">
        <v>0</v>
      </c>
    </row>
    <row r="2030" spans="2:7" x14ac:dyDescent="0.25">
      <c r="B2030" t="s">
        <v>68</v>
      </c>
      <c r="C2030" t="s">
        <v>69</v>
      </c>
      <c r="D2030" t="s">
        <v>104</v>
      </c>
      <c r="E2030" t="s">
        <v>493</v>
      </c>
      <c r="F2030" t="s">
        <v>122</v>
      </c>
      <c r="G2030">
        <v>0</v>
      </c>
    </row>
    <row r="2031" spans="2:7" x14ac:dyDescent="0.25">
      <c r="B2031" t="s">
        <v>68</v>
      </c>
      <c r="C2031" t="s">
        <v>69</v>
      </c>
      <c r="D2031" t="s">
        <v>104</v>
      </c>
      <c r="E2031" t="s">
        <v>494</v>
      </c>
      <c r="F2031" t="s">
        <v>122</v>
      </c>
      <c r="G2031">
        <v>0</v>
      </c>
    </row>
    <row r="2032" spans="2:7" x14ac:dyDescent="0.25">
      <c r="B2032" t="s">
        <v>68</v>
      </c>
      <c r="C2032" t="s">
        <v>69</v>
      </c>
      <c r="D2032" t="s">
        <v>104</v>
      </c>
      <c r="E2032" t="s">
        <v>495</v>
      </c>
      <c r="F2032" t="s">
        <v>122</v>
      </c>
      <c r="G2032">
        <v>0</v>
      </c>
    </row>
    <row r="2033" spans="2:7" x14ac:dyDescent="0.25">
      <c r="B2033" t="s">
        <v>68</v>
      </c>
      <c r="C2033" t="s">
        <v>69</v>
      </c>
      <c r="D2033" t="s">
        <v>104</v>
      </c>
      <c r="E2033" t="s">
        <v>490</v>
      </c>
      <c r="F2033" t="s">
        <v>122</v>
      </c>
      <c r="G2033">
        <v>0</v>
      </c>
    </row>
    <row r="2034" spans="2:7" x14ac:dyDescent="0.25">
      <c r="B2034" t="s">
        <v>68</v>
      </c>
      <c r="C2034" t="s">
        <v>69</v>
      </c>
      <c r="D2034" t="s">
        <v>104</v>
      </c>
      <c r="E2034" t="s">
        <v>491</v>
      </c>
      <c r="F2034" t="s">
        <v>122</v>
      </c>
      <c r="G2034">
        <v>0</v>
      </c>
    </row>
    <row r="2035" spans="2:7" x14ac:dyDescent="0.25">
      <c r="B2035" t="s">
        <v>68</v>
      </c>
      <c r="C2035" t="s">
        <v>69</v>
      </c>
      <c r="D2035" t="s">
        <v>104</v>
      </c>
      <c r="E2035" t="s">
        <v>492</v>
      </c>
      <c r="F2035" t="s">
        <v>122</v>
      </c>
      <c r="G2035">
        <v>0</v>
      </c>
    </row>
    <row r="2036" spans="2:7" x14ac:dyDescent="0.25">
      <c r="B2036" t="s">
        <v>68</v>
      </c>
      <c r="C2036" t="s">
        <v>69</v>
      </c>
      <c r="D2036" t="s">
        <v>104</v>
      </c>
      <c r="E2036" t="s">
        <v>493</v>
      </c>
      <c r="F2036" t="s">
        <v>122</v>
      </c>
      <c r="G2036">
        <v>0</v>
      </c>
    </row>
    <row r="2037" spans="2:7" x14ac:dyDescent="0.25">
      <c r="B2037" t="s">
        <v>68</v>
      </c>
      <c r="C2037" t="s">
        <v>69</v>
      </c>
      <c r="D2037" t="s">
        <v>104</v>
      </c>
      <c r="E2037" t="s">
        <v>494</v>
      </c>
      <c r="F2037" t="s">
        <v>122</v>
      </c>
      <c r="G2037">
        <v>0</v>
      </c>
    </row>
    <row r="2038" spans="2:7" x14ac:dyDescent="0.25">
      <c r="B2038" t="s">
        <v>68</v>
      </c>
      <c r="C2038" t="s">
        <v>69</v>
      </c>
      <c r="D2038" t="s">
        <v>104</v>
      </c>
      <c r="E2038" t="s">
        <v>495</v>
      </c>
      <c r="F2038" t="s">
        <v>122</v>
      </c>
      <c r="G2038">
        <v>0</v>
      </c>
    </row>
    <row r="2039" spans="2:7" x14ac:dyDescent="0.25">
      <c r="B2039" t="s">
        <v>68</v>
      </c>
      <c r="C2039" t="s">
        <v>69</v>
      </c>
      <c r="D2039" t="s">
        <v>104</v>
      </c>
      <c r="E2039" t="s">
        <v>490</v>
      </c>
      <c r="F2039" t="s">
        <v>122</v>
      </c>
      <c r="G2039">
        <v>0</v>
      </c>
    </row>
    <row r="2040" spans="2:7" x14ac:dyDescent="0.25">
      <c r="B2040" t="s">
        <v>68</v>
      </c>
      <c r="C2040" t="s">
        <v>69</v>
      </c>
      <c r="D2040" t="s">
        <v>104</v>
      </c>
      <c r="E2040" t="s">
        <v>491</v>
      </c>
      <c r="F2040" t="s">
        <v>122</v>
      </c>
      <c r="G2040">
        <v>0</v>
      </c>
    </row>
    <row r="2041" spans="2:7" x14ac:dyDescent="0.25">
      <c r="B2041" t="s">
        <v>68</v>
      </c>
      <c r="C2041" t="s">
        <v>69</v>
      </c>
      <c r="D2041" t="s">
        <v>104</v>
      </c>
      <c r="E2041" t="s">
        <v>492</v>
      </c>
      <c r="F2041" t="s">
        <v>122</v>
      </c>
      <c r="G2041">
        <v>0</v>
      </c>
    </row>
    <row r="2042" spans="2:7" x14ac:dyDescent="0.25">
      <c r="B2042" t="s">
        <v>68</v>
      </c>
      <c r="C2042" t="s">
        <v>69</v>
      </c>
      <c r="D2042" t="s">
        <v>104</v>
      </c>
      <c r="E2042" t="s">
        <v>493</v>
      </c>
      <c r="F2042" t="s">
        <v>122</v>
      </c>
      <c r="G2042">
        <v>0</v>
      </c>
    </row>
    <row r="2043" spans="2:7" x14ac:dyDescent="0.25">
      <c r="B2043" t="s">
        <v>68</v>
      </c>
      <c r="C2043" t="s">
        <v>69</v>
      </c>
      <c r="D2043" t="s">
        <v>104</v>
      </c>
      <c r="E2043" t="s">
        <v>494</v>
      </c>
      <c r="F2043" t="s">
        <v>122</v>
      </c>
      <c r="G2043">
        <v>0</v>
      </c>
    </row>
    <row r="2044" spans="2:7" x14ac:dyDescent="0.25">
      <c r="B2044" t="s">
        <v>68</v>
      </c>
      <c r="C2044" t="s">
        <v>69</v>
      </c>
      <c r="D2044" t="s">
        <v>104</v>
      </c>
      <c r="E2044" t="s">
        <v>495</v>
      </c>
      <c r="F2044" t="s">
        <v>122</v>
      </c>
      <c r="G2044">
        <v>0</v>
      </c>
    </row>
    <row r="2045" spans="2:7" x14ac:dyDescent="0.25">
      <c r="B2045" t="s">
        <v>68</v>
      </c>
      <c r="C2045" t="s">
        <v>69</v>
      </c>
      <c r="D2045" t="s">
        <v>104</v>
      </c>
      <c r="E2045" t="s">
        <v>490</v>
      </c>
      <c r="F2045" t="s">
        <v>122</v>
      </c>
      <c r="G2045">
        <v>0</v>
      </c>
    </row>
    <row r="2046" spans="2:7" x14ac:dyDescent="0.25">
      <c r="B2046" t="s">
        <v>68</v>
      </c>
      <c r="C2046" t="s">
        <v>69</v>
      </c>
      <c r="D2046" t="s">
        <v>104</v>
      </c>
      <c r="E2046" t="s">
        <v>491</v>
      </c>
      <c r="F2046" t="s">
        <v>122</v>
      </c>
      <c r="G2046">
        <v>0</v>
      </c>
    </row>
    <row r="2047" spans="2:7" x14ac:dyDescent="0.25">
      <c r="B2047" t="s">
        <v>68</v>
      </c>
      <c r="C2047" t="s">
        <v>69</v>
      </c>
      <c r="D2047" t="s">
        <v>104</v>
      </c>
      <c r="E2047" t="s">
        <v>492</v>
      </c>
      <c r="F2047" t="s">
        <v>122</v>
      </c>
      <c r="G2047">
        <v>0</v>
      </c>
    </row>
    <row r="2048" spans="2:7" x14ac:dyDescent="0.25">
      <c r="B2048" t="s">
        <v>68</v>
      </c>
      <c r="C2048" t="s">
        <v>69</v>
      </c>
      <c r="D2048" t="s">
        <v>104</v>
      </c>
      <c r="E2048" t="s">
        <v>493</v>
      </c>
      <c r="F2048" t="s">
        <v>122</v>
      </c>
      <c r="G2048">
        <v>0</v>
      </c>
    </row>
    <row r="2049" spans="2:7" x14ac:dyDescent="0.25">
      <c r="B2049" t="s">
        <v>68</v>
      </c>
      <c r="C2049" t="s">
        <v>69</v>
      </c>
      <c r="D2049" t="s">
        <v>104</v>
      </c>
      <c r="E2049" t="s">
        <v>494</v>
      </c>
      <c r="F2049" t="s">
        <v>122</v>
      </c>
      <c r="G2049">
        <v>0</v>
      </c>
    </row>
    <row r="2050" spans="2:7" x14ac:dyDescent="0.25">
      <c r="B2050" t="s">
        <v>68</v>
      </c>
      <c r="C2050" t="s">
        <v>69</v>
      </c>
      <c r="D2050" t="s">
        <v>104</v>
      </c>
      <c r="E2050" t="s">
        <v>495</v>
      </c>
      <c r="F2050" t="s">
        <v>122</v>
      </c>
      <c r="G2050">
        <v>0</v>
      </c>
    </row>
    <row r="2051" spans="2:7" x14ac:dyDescent="0.25">
      <c r="B2051" t="s">
        <v>72</v>
      </c>
      <c r="C2051" t="s">
        <v>73</v>
      </c>
      <c r="D2051" t="s">
        <v>104</v>
      </c>
      <c r="E2051" t="s">
        <v>490</v>
      </c>
      <c r="F2051" t="s">
        <v>122</v>
      </c>
      <c r="G2051">
        <v>668.71841069902894</v>
      </c>
    </row>
    <row r="2052" spans="2:7" x14ac:dyDescent="0.25">
      <c r="B2052" t="s">
        <v>72</v>
      </c>
      <c r="C2052" t="s">
        <v>73</v>
      </c>
      <c r="D2052" t="s">
        <v>104</v>
      </c>
      <c r="E2052" t="s">
        <v>491</v>
      </c>
      <c r="F2052" t="s">
        <v>122</v>
      </c>
      <c r="G2052">
        <v>684.62325076866489</v>
      </c>
    </row>
    <row r="2053" spans="2:7" x14ac:dyDescent="0.25">
      <c r="B2053" t="s">
        <v>72</v>
      </c>
      <c r="C2053" t="s">
        <v>73</v>
      </c>
      <c r="D2053" t="s">
        <v>104</v>
      </c>
      <c r="E2053" t="s">
        <v>492</v>
      </c>
      <c r="F2053" t="s">
        <v>122</v>
      </c>
      <c r="G2053">
        <v>700.189296611994</v>
      </c>
    </row>
    <row r="2054" spans="2:7" x14ac:dyDescent="0.25">
      <c r="B2054" t="s">
        <v>72</v>
      </c>
      <c r="C2054" t="s">
        <v>73</v>
      </c>
      <c r="D2054" t="s">
        <v>104</v>
      </c>
      <c r="E2054" t="s">
        <v>493</v>
      </c>
      <c r="F2054" t="s">
        <v>122</v>
      </c>
      <c r="G2054">
        <v>715.97249979347748</v>
      </c>
    </row>
    <row r="2055" spans="2:7" x14ac:dyDescent="0.25">
      <c r="B2055" t="s">
        <v>72</v>
      </c>
      <c r="C2055" t="s">
        <v>73</v>
      </c>
      <c r="D2055" t="s">
        <v>104</v>
      </c>
      <c r="E2055" t="s">
        <v>494</v>
      </c>
      <c r="F2055" t="s">
        <v>122</v>
      </c>
      <c r="G2055">
        <v>732.32545722460952</v>
      </c>
    </row>
    <row r="2056" spans="2:7" x14ac:dyDescent="0.25">
      <c r="B2056" t="s">
        <v>72</v>
      </c>
      <c r="C2056" t="s">
        <v>73</v>
      </c>
      <c r="D2056" t="s">
        <v>104</v>
      </c>
      <c r="E2056" t="s">
        <v>495</v>
      </c>
      <c r="F2056" t="s">
        <v>122</v>
      </c>
      <c r="G2056">
        <v>747.93478564234795</v>
      </c>
    </row>
    <row r="2057" spans="2:7" x14ac:dyDescent="0.25">
      <c r="B2057" t="s">
        <v>74</v>
      </c>
      <c r="C2057" t="s">
        <v>75</v>
      </c>
      <c r="D2057" t="s">
        <v>104</v>
      </c>
      <c r="E2057" t="s">
        <v>490</v>
      </c>
      <c r="F2057" t="s">
        <v>122</v>
      </c>
      <c r="G2057">
        <v>907.36312364994239</v>
      </c>
    </row>
    <row r="2058" spans="2:7" x14ac:dyDescent="0.25">
      <c r="B2058" t="s">
        <v>74</v>
      </c>
      <c r="C2058" t="s">
        <v>75</v>
      </c>
      <c r="D2058" t="s">
        <v>104</v>
      </c>
      <c r="E2058" t="s">
        <v>491</v>
      </c>
      <c r="F2058" t="s">
        <v>122</v>
      </c>
      <c r="G2058">
        <v>928.94390434304762</v>
      </c>
    </row>
    <row r="2059" spans="2:7" x14ac:dyDescent="0.25">
      <c r="B2059" t="s">
        <v>74</v>
      </c>
      <c r="C2059" t="s">
        <v>75</v>
      </c>
      <c r="D2059" t="s">
        <v>104</v>
      </c>
      <c r="E2059" t="s">
        <v>492</v>
      </c>
      <c r="F2059" t="s">
        <v>122</v>
      </c>
      <c r="G2059">
        <v>950.06498573292151</v>
      </c>
    </row>
    <row r="2060" spans="2:7" x14ac:dyDescent="0.25">
      <c r="B2060" t="s">
        <v>74</v>
      </c>
      <c r="C2060" t="s">
        <v>75</v>
      </c>
      <c r="D2060" t="s">
        <v>104</v>
      </c>
      <c r="E2060" t="s">
        <v>493</v>
      </c>
      <c r="F2060" t="s">
        <v>122</v>
      </c>
      <c r="G2060">
        <v>971.48072113189517</v>
      </c>
    </row>
    <row r="2061" spans="2:7" x14ac:dyDescent="0.25">
      <c r="B2061" t="s">
        <v>74</v>
      </c>
      <c r="C2061" t="s">
        <v>75</v>
      </c>
      <c r="D2061" t="s">
        <v>104</v>
      </c>
      <c r="E2061" t="s">
        <v>494</v>
      </c>
      <c r="F2061" t="s">
        <v>122</v>
      </c>
      <c r="G2061">
        <v>993.66953827559519</v>
      </c>
    </row>
    <row r="2062" spans="2:7" x14ac:dyDescent="0.25">
      <c r="B2062" t="s">
        <v>74</v>
      </c>
      <c r="C2062" t="s">
        <v>75</v>
      </c>
      <c r="D2062" t="s">
        <v>104</v>
      </c>
      <c r="E2062" t="s">
        <v>495</v>
      </c>
      <c r="F2062" t="s">
        <v>122</v>
      </c>
      <c r="G2062">
        <v>1014.8493484387274</v>
      </c>
    </row>
    <row r="2063" spans="2:7" x14ac:dyDescent="0.25">
      <c r="B2063" t="s">
        <v>76</v>
      </c>
      <c r="C2063" t="s">
        <v>77</v>
      </c>
      <c r="D2063" t="s">
        <v>104</v>
      </c>
      <c r="E2063" t="s">
        <v>490</v>
      </c>
      <c r="F2063" t="s">
        <v>122</v>
      </c>
      <c r="G2063">
        <v>27.328668741153589</v>
      </c>
    </row>
    <row r="2064" spans="2:7" x14ac:dyDescent="0.25">
      <c r="B2064" t="s">
        <v>76</v>
      </c>
      <c r="C2064" t="s">
        <v>77</v>
      </c>
      <c r="D2064" t="s">
        <v>104</v>
      </c>
      <c r="E2064" t="s">
        <v>491</v>
      </c>
      <c r="F2064" t="s">
        <v>122</v>
      </c>
      <c r="G2064">
        <v>27.978655489970251</v>
      </c>
    </row>
    <row r="2065" spans="2:7" x14ac:dyDescent="0.25">
      <c r="B2065" t="s">
        <v>76</v>
      </c>
      <c r="C2065" t="s">
        <v>77</v>
      </c>
      <c r="D2065" t="s">
        <v>104</v>
      </c>
      <c r="E2065" t="s">
        <v>492</v>
      </c>
      <c r="F2065" t="s">
        <v>122</v>
      </c>
      <c r="G2065">
        <v>28.614796657397168</v>
      </c>
    </row>
    <row r="2066" spans="2:7" x14ac:dyDescent="0.25">
      <c r="B2066" t="s">
        <v>76</v>
      </c>
      <c r="C2066" t="s">
        <v>77</v>
      </c>
      <c r="D2066" t="s">
        <v>104</v>
      </c>
      <c r="E2066" t="s">
        <v>493</v>
      </c>
      <c r="F2066" t="s">
        <v>122</v>
      </c>
      <c r="G2066">
        <v>29.259812443593631</v>
      </c>
    </row>
    <row r="2067" spans="2:7" x14ac:dyDescent="0.25">
      <c r="B2067" t="s">
        <v>76</v>
      </c>
      <c r="C2067" t="s">
        <v>77</v>
      </c>
      <c r="D2067" t="s">
        <v>104</v>
      </c>
      <c r="E2067" t="s">
        <v>494</v>
      </c>
      <c r="F2067" t="s">
        <v>122</v>
      </c>
      <c r="G2067">
        <v>29.928112507452244</v>
      </c>
    </row>
    <row r="2068" spans="2:7" x14ac:dyDescent="0.25">
      <c r="B2068" t="s">
        <v>76</v>
      </c>
      <c r="C2068" t="s">
        <v>77</v>
      </c>
      <c r="D2068" t="s">
        <v>104</v>
      </c>
      <c r="E2068" t="s">
        <v>495</v>
      </c>
      <c r="F2068" t="s">
        <v>122</v>
      </c>
      <c r="G2068">
        <v>30.566022513779618</v>
      </c>
    </row>
    <row r="2069" spans="2:7" x14ac:dyDescent="0.25">
      <c r="B2069" t="s">
        <v>76</v>
      </c>
      <c r="C2069" t="s">
        <v>77</v>
      </c>
      <c r="D2069" t="s">
        <v>104</v>
      </c>
      <c r="E2069" t="s">
        <v>490</v>
      </c>
      <c r="F2069" t="s">
        <v>122</v>
      </c>
      <c r="G2069">
        <v>0</v>
      </c>
    </row>
    <row r="2070" spans="2:7" x14ac:dyDescent="0.25">
      <c r="B2070" t="s">
        <v>76</v>
      </c>
      <c r="C2070" t="s">
        <v>77</v>
      </c>
      <c r="D2070" t="s">
        <v>104</v>
      </c>
      <c r="E2070" t="s">
        <v>491</v>
      </c>
      <c r="F2070" t="s">
        <v>122</v>
      </c>
      <c r="G2070">
        <v>0</v>
      </c>
    </row>
    <row r="2071" spans="2:7" x14ac:dyDescent="0.25">
      <c r="B2071" t="s">
        <v>76</v>
      </c>
      <c r="C2071" t="s">
        <v>77</v>
      </c>
      <c r="D2071" t="s">
        <v>104</v>
      </c>
      <c r="E2071" t="s">
        <v>492</v>
      </c>
      <c r="F2071" t="s">
        <v>122</v>
      </c>
      <c r="G2071">
        <v>0</v>
      </c>
    </row>
    <row r="2072" spans="2:7" x14ac:dyDescent="0.25">
      <c r="B2072" t="s">
        <v>76</v>
      </c>
      <c r="C2072" t="s">
        <v>77</v>
      </c>
      <c r="D2072" t="s">
        <v>104</v>
      </c>
      <c r="E2072" t="s">
        <v>493</v>
      </c>
      <c r="F2072" t="s">
        <v>122</v>
      </c>
      <c r="G2072">
        <v>0</v>
      </c>
    </row>
    <row r="2073" spans="2:7" x14ac:dyDescent="0.25">
      <c r="B2073" t="s">
        <v>76</v>
      </c>
      <c r="C2073" t="s">
        <v>77</v>
      </c>
      <c r="D2073" t="s">
        <v>104</v>
      </c>
      <c r="E2073" t="s">
        <v>494</v>
      </c>
      <c r="F2073" t="s">
        <v>122</v>
      </c>
      <c r="G2073">
        <v>0</v>
      </c>
    </row>
    <row r="2074" spans="2:7" x14ac:dyDescent="0.25">
      <c r="B2074" t="s">
        <v>76</v>
      </c>
      <c r="C2074" t="s">
        <v>77</v>
      </c>
      <c r="D2074" t="s">
        <v>104</v>
      </c>
      <c r="E2074" t="s">
        <v>495</v>
      </c>
      <c r="F2074" t="s">
        <v>122</v>
      </c>
      <c r="G2074">
        <v>0</v>
      </c>
    </row>
    <row r="2075" spans="2:7" x14ac:dyDescent="0.25">
      <c r="B2075" t="s">
        <v>78</v>
      </c>
      <c r="C2075" t="s">
        <v>79</v>
      </c>
      <c r="D2075" t="s">
        <v>104</v>
      </c>
      <c r="E2075" t="s">
        <v>490</v>
      </c>
      <c r="F2075" t="s">
        <v>122</v>
      </c>
      <c r="G2075">
        <v>26.173936259133029</v>
      </c>
    </row>
    <row r="2076" spans="2:7" x14ac:dyDescent="0.25">
      <c r="B2076" t="s">
        <v>78</v>
      </c>
      <c r="C2076" t="s">
        <v>79</v>
      </c>
      <c r="D2076" t="s">
        <v>104</v>
      </c>
      <c r="E2076" t="s">
        <v>491</v>
      </c>
      <c r="F2076" t="s">
        <v>122</v>
      </c>
      <c r="G2076">
        <v>26.79645877912645</v>
      </c>
    </row>
    <row r="2077" spans="2:7" x14ac:dyDescent="0.25">
      <c r="B2077" t="s">
        <v>78</v>
      </c>
      <c r="C2077" t="s">
        <v>79</v>
      </c>
      <c r="D2077" t="s">
        <v>104</v>
      </c>
      <c r="E2077" t="s">
        <v>492</v>
      </c>
      <c r="F2077" t="s">
        <v>122</v>
      </c>
      <c r="G2077">
        <v>27.405720742295895</v>
      </c>
    </row>
    <row r="2078" spans="2:7" x14ac:dyDescent="0.25">
      <c r="B2078" t="s">
        <v>78</v>
      </c>
      <c r="C2078" t="s">
        <v>79</v>
      </c>
      <c r="D2078" t="s">
        <v>104</v>
      </c>
      <c r="E2078" t="s">
        <v>493</v>
      </c>
      <c r="F2078" t="s">
        <v>122</v>
      </c>
      <c r="G2078">
        <v>28.023482340343211</v>
      </c>
    </row>
    <row r="2079" spans="2:7" x14ac:dyDescent="0.25">
      <c r="B2079" t="s">
        <v>78</v>
      </c>
      <c r="C2079" t="s">
        <v>79</v>
      </c>
      <c r="D2079" t="s">
        <v>104</v>
      </c>
      <c r="E2079" t="s">
        <v>494</v>
      </c>
      <c r="F2079" t="s">
        <v>122</v>
      </c>
      <c r="G2079">
        <v>28.663544373334556</v>
      </c>
    </row>
    <row r="2080" spans="2:7" x14ac:dyDescent="0.25">
      <c r="B2080" t="s">
        <v>78</v>
      </c>
      <c r="C2080" t="s">
        <v>79</v>
      </c>
      <c r="D2080" t="s">
        <v>104</v>
      </c>
      <c r="E2080" t="s">
        <v>495</v>
      </c>
      <c r="F2080" t="s">
        <v>122</v>
      </c>
      <c r="G2080">
        <v>29.274500435732605</v>
      </c>
    </row>
    <row r="2081" spans="2:7" x14ac:dyDescent="0.25">
      <c r="B2081" t="s">
        <v>10</v>
      </c>
      <c r="C2081" t="s">
        <v>11</v>
      </c>
      <c r="D2081" t="s">
        <v>103</v>
      </c>
      <c r="E2081" t="s">
        <v>490</v>
      </c>
      <c r="F2081" t="s">
        <v>123</v>
      </c>
      <c r="G2081">
        <v>5216.6849369575048</v>
      </c>
    </row>
    <row r="2082" spans="2:7" x14ac:dyDescent="0.25">
      <c r="B2082" t="s">
        <v>10</v>
      </c>
      <c r="C2082" t="s">
        <v>11</v>
      </c>
      <c r="D2082" t="s">
        <v>103</v>
      </c>
      <c r="E2082" t="s">
        <v>491</v>
      </c>
      <c r="F2082" t="s">
        <v>123</v>
      </c>
      <c r="G2082">
        <v>5340.5460238680434</v>
      </c>
    </row>
    <row r="2083" spans="2:7" x14ac:dyDescent="0.25">
      <c r="B2083" t="s">
        <v>10</v>
      </c>
      <c r="C2083" t="s">
        <v>11</v>
      </c>
      <c r="D2083" t="s">
        <v>103</v>
      </c>
      <c r="E2083" t="s">
        <v>492</v>
      </c>
      <c r="F2083" t="s">
        <v>123</v>
      </c>
      <c r="G2083">
        <v>5463.4782555467973</v>
      </c>
    </row>
    <row r="2084" spans="2:7" x14ac:dyDescent="0.25">
      <c r="B2084" t="s">
        <v>10</v>
      </c>
      <c r="C2084" t="s">
        <v>11</v>
      </c>
      <c r="D2084" t="s">
        <v>103</v>
      </c>
      <c r="E2084" t="s">
        <v>493</v>
      </c>
      <c r="F2084" t="s">
        <v>123</v>
      </c>
      <c r="G2084">
        <v>5582.1280658905735</v>
      </c>
    </row>
    <row r="2085" spans="2:7" x14ac:dyDescent="0.25">
      <c r="B2085" t="s">
        <v>10</v>
      </c>
      <c r="C2085" t="s">
        <v>11</v>
      </c>
      <c r="D2085" t="s">
        <v>103</v>
      </c>
      <c r="E2085" t="s">
        <v>494</v>
      </c>
      <c r="F2085" t="s">
        <v>123</v>
      </c>
      <c r="G2085">
        <v>5703.4322915636994</v>
      </c>
    </row>
    <row r="2086" spans="2:7" x14ac:dyDescent="0.25">
      <c r="B2086" t="s">
        <v>10</v>
      </c>
      <c r="C2086" t="s">
        <v>11</v>
      </c>
      <c r="D2086" t="s">
        <v>103</v>
      </c>
      <c r="E2086" t="s">
        <v>495</v>
      </c>
      <c r="F2086" t="s">
        <v>123</v>
      </c>
      <c r="G2086">
        <v>5825.7769401357964</v>
      </c>
    </row>
    <row r="2087" spans="2:7" x14ac:dyDescent="0.25">
      <c r="B2087" t="s">
        <v>12</v>
      </c>
      <c r="C2087" t="s">
        <v>13</v>
      </c>
      <c r="D2087" t="s">
        <v>103</v>
      </c>
      <c r="E2087" t="s">
        <v>490</v>
      </c>
      <c r="F2087" t="s">
        <v>123</v>
      </c>
      <c r="G2087">
        <v>108421.14807775378</v>
      </c>
    </row>
    <row r="2088" spans="2:7" x14ac:dyDescent="0.25">
      <c r="B2088" t="s">
        <v>12</v>
      </c>
      <c r="C2088" t="s">
        <v>13</v>
      </c>
      <c r="D2088" t="s">
        <v>103</v>
      </c>
      <c r="E2088" t="s">
        <v>491</v>
      </c>
      <c r="F2088" t="s">
        <v>123</v>
      </c>
      <c r="G2088">
        <v>110995.41917276672</v>
      </c>
    </row>
    <row r="2089" spans="2:7" x14ac:dyDescent="0.25">
      <c r="B2089" t="s">
        <v>12</v>
      </c>
      <c r="C2089" t="s">
        <v>13</v>
      </c>
      <c r="D2089" t="s">
        <v>103</v>
      </c>
      <c r="E2089" t="s">
        <v>492</v>
      </c>
      <c r="F2089" t="s">
        <v>123</v>
      </c>
      <c r="G2089">
        <v>113550.38537360927</v>
      </c>
    </row>
    <row r="2090" spans="2:7" x14ac:dyDescent="0.25">
      <c r="B2090" t="s">
        <v>12</v>
      </c>
      <c r="C2090" t="s">
        <v>13</v>
      </c>
      <c r="D2090" t="s">
        <v>103</v>
      </c>
      <c r="E2090" t="s">
        <v>493</v>
      </c>
      <c r="F2090" t="s">
        <v>123</v>
      </c>
      <c r="G2090">
        <v>116016.34772558959</v>
      </c>
    </row>
    <row r="2091" spans="2:7" x14ac:dyDescent="0.25">
      <c r="B2091" t="s">
        <v>12</v>
      </c>
      <c r="C2091" t="s">
        <v>13</v>
      </c>
      <c r="D2091" t="s">
        <v>103</v>
      </c>
      <c r="E2091" t="s">
        <v>494</v>
      </c>
      <c r="F2091" t="s">
        <v>123</v>
      </c>
      <c r="G2091">
        <v>118537.47820847316</v>
      </c>
    </row>
    <row r="2092" spans="2:7" x14ac:dyDescent="0.25">
      <c r="B2092" t="s">
        <v>12</v>
      </c>
      <c r="C2092" t="s">
        <v>13</v>
      </c>
      <c r="D2092" t="s">
        <v>103</v>
      </c>
      <c r="E2092" t="s">
        <v>495</v>
      </c>
      <c r="F2092" t="s">
        <v>123</v>
      </c>
      <c r="G2092">
        <v>121080.23235591692</v>
      </c>
    </row>
    <row r="2093" spans="2:7" x14ac:dyDescent="0.25">
      <c r="B2093" t="s">
        <v>14</v>
      </c>
      <c r="C2093" t="s">
        <v>15</v>
      </c>
      <c r="D2093" t="s">
        <v>103</v>
      </c>
      <c r="E2093" t="s">
        <v>490</v>
      </c>
      <c r="F2093" t="s">
        <v>123</v>
      </c>
      <c r="G2093">
        <v>6774.0251392204791</v>
      </c>
    </row>
    <row r="2094" spans="2:7" x14ac:dyDescent="0.25">
      <c r="B2094" t="s">
        <v>14</v>
      </c>
      <c r="C2094" t="s">
        <v>15</v>
      </c>
      <c r="D2094" t="s">
        <v>103</v>
      </c>
      <c r="E2094" t="s">
        <v>491</v>
      </c>
      <c r="F2094" t="s">
        <v>123</v>
      </c>
      <c r="G2094">
        <v>6934.8625535253032</v>
      </c>
    </row>
    <row r="2095" spans="2:7" x14ac:dyDescent="0.25">
      <c r="B2095" t="s">
        <v>14</v>
      </c>
      <c r="C2095" t="s">
        <v>15</v>
      </c>
      <c r="D2095" t="s">
        <v>103</v>
      </c>
      <c r="E2095" t="s">
        <v>492</v>
      </c>
      <c r="F2095" t="s">
        <v>123</v>
      </c>
      <c r="G2095">
        <v>7094.4938208676676</v>
      </c>
    </row>
    <row r="2096" spans="2:7" x14ac:dyDescent="0.25">
      <c r="B2096" t="s">
        <v>14</v>
      </c>
      <c r="C2096" t="s">
        <v>15</v>
      </c>
      <c r="D2096" t="s">
        <v>103</v>
      </c>
      <c r="E2096" t="s">
        <v>493</v>
      </c>
      <c r="F2096" t="s">
        <v>123</v>
      </c>
      <c r="G2096">
        <v>7248.5642329675875</v>
      </c>
    </row>
    <row r="2097" spans="2:7" x14ac:dyDescent="0.25">
      <c r="B2097" t="s">
        <v>14</v>
      </c>
      <c r="C2097" t="s">
        <v>15</v>
      </c>
      <c r="D2097" t="s">
        <v>103</v>
      </c>
      <c r="E2097" t="s">
        <v>494</v>
      </c>
      <c r="F2097" t="s">
        <v>123</v>
      </c>
      <c r="G2097">
        <v>7406.0814846578287</v>
      </c>
    </row>
    <row r="2098" spans="2:7" x14ac:dyDescent="0.25">
      <c r="B2098" t="s">
        <v>14</v>
      </c>
      <c r="C2098" t="s">
        <v>15</v>
      </c>
      <c r="D2098" t="s">
        <v>103</v>
      </c>
      <c r="E2098" t="s">
        <v>495</v>
      </c>
      <c r="F2098" t="s">
        <v>123</v>
      </c>
      <c r="G2098">
        <v>7564.9497573428634</v>
      </c>
    </row>
    <row r="2099" spans="2:7" x14ac:dyDescent="0.25">
      <c r="B2099" t="s">
        <v>16</v>
      </c>
      <c r="C2099" t="s">
        <v>17</v>
      </c>
      <c r="D2099" t="s">
        <v>103</v>
      </c>
      <c r="E2099" t="s">
        <v>490</v>
      </c>
      <c r="F2099" t="s">
        <v>123</v>
      </c>
      <c r="G2099">
        <v>41619.457444376952</v>
      </c>
    </row>
    <row r="2100" spans="2:7" x14ac:dyDescent="0.25">
      <c r="B2100" t="s">
        <v>16</v>
      </c>
      <c r="C2100" t="s">
        <v>17</v>
      </c>
      <c r="D2100" t="s">
        <v>103</v>
      </c>
      <c r="E2100" t="s">
        <v>491</v>
      </c>
      <c r="F2100" t="s">
        <v>123</v>
      </c>
      <c r="G2100">
        <v>42607.638884886568</v>
      </c>
    </row>
    <row r="2101" spans="2:7" x14ac:dyDescent="0.25">
      <c r="B2101" t="s">
        <v>16</v>
      </c>
      <c r="C2101" t="s">
        <v>17</v>
      </c>
      <c r="D2101" t="s">
        <v>103</v>
      </c>
      <c r="E2101" t="s">
        <v>492</v>
      </c>
      <c r="F2101" t="s">
        <v>123</v>
      </c>
      <c r="G2101">
        <v>43588.409785703159</v>
      </c>
    </row>
    <row r="2102" spans="2:7" x14ac:dyDescent="0.25">
      <c r="B2102" t="s">
        <v>16</v>
      </c>
      <c r="C2102" t="s">
        <v>17</v>
      </c>
      <c r="D2102" t="s">
        <v>103</v>
      </c>
      <c r="E2102" t="s">
        <v>493</v>
      </c>
      <c r="F2102" t="s">
        <v>123</v>
      </c>
      <c r="G2102">
        <v>44535.014917518201</v>
      </c>
    </row>
    <row r="2103" spans="2:7" x14ac:dyDescent="0.25">
      <c r="B2103" t="s">
        <v>16</v>
      </c>
      <c r="C2103" t="s">
        <v>17</v>
      </c>
      <c r="D2103" t="s">
        <v>103</v>
      </c>
      <c r="E2103" t="s">
        <v>494</v>
      </c>
      <c r="F2103" t="s">
        <v>123</v>
      </c>
      <c r="G2103">
        <v>45502.797353919319</v>
      </c>
    </row>
    <row r="2104" spans="2:7" x14ac:dyDescent="0.25">
      <c r="B2104" t="s">
        <v>16</v>
      </c>
      <c r="C2104" t="s">
        <v>17</v>
      </c>
      <c r="D2104" t="s">
        <v>103</v>
      </c>
      <c r="E2104" t="s">
        <v>495</v>
      </c>
      <c r="F2104" t="s">
        <v>123</v>
      </c>
      <c r="G2104">
        <v>46478.880432795726</v>
      </c>
    </row>
    <row r="2105" spans="2:7" x14ac:dyDescent="0.25">
      <c r="B2105" t="s">
        <v>18</v>
      </c>
      <c r="C2105" t="s">
        <v>19</v>
      </c>
      <c r="D2105" t="s">
        <v>103</v>
      </c>
      <c r="E2105" t="s">
        <v>490</v>
      </c>
      <c r="F2105" t="s">
        <v>123</v>
      </c>
      <c r="G2105">
        <v>14560.771891007367</v>
      </c>
    </row>
    <row r="2106" spans="2:7" x14ac:dyDescent="0.25">
      <c r="B2106" t="s">
        <v>18</v>
      </c>
      <c r="C2106" t="s">
        <v>19</v>
      </c>
      <c r="D2106" t="s">
        <v>103</v>
      </c>
      <c r="E2106" t="s">
        <v>491</v>
      </c>
      <c r="F2106" t="s">
        <v>123</v>
      </c>
      <c r="G2106">
        <v>14906.492028311357</v>
      </c>
    </row>
    <row r="2107" spans="2:7" x14ac:dyDescent="0.25">
      <c r="B2107" t="s">
        <v>18</v>
      </c>
      <c r="C2107" t="s">
        <v>19</v>
      </c>
      <c r="D2107" t="s">
        <v>103</v>
      </c>
      <c r="E2107" t="s">
        <v>492</v>
      </c>
      <c r="F2107" t="s">
        <v>123</v>
      </c>
      <c r="G2107">
        <v>15249.619551855219</v>
      </c>
    </row>
    <row r="2108" spans="2:7" x14ac:dyDescent="0.25">
      <c r="B2108" t="s">
        <v>18</v>
      </c>
      <c r="C2108" t="s">
        <v>19</v>
      </c>
      <c r="D2108" t="s">
        <v>103</v>
      </c>
      <c r="E2108" t="s">
        <v>493</v>
      </c>
      <c r="F2108" t="s">
        <v>123</v>
      </c>
      <c r="G2108">
        <v>15580.794013070548</v>
      </c>
    </row>
    <row r="2109" spans="2:7" x14ac:dyDescent="0.25">
      <c r="B2109" t="s">
        <v>18</v>
      </c>
      <c r="C2109" t="s">
        <v>19</v>
      </c>
      <c r="D2109" t="s">
        <v>103</v>
      </c>
      <c r="E2109" t="s">
        <v>494</v>
      </c>
      <c r="F2109" t="s">
        <v>123</v>
      </c>
      <c r="G2109">
        <v>15919.37745845527</v>
      </c>
    </row>
    <row r="2110" spans="2:7" x14ac:dyDescent="0.25">
      <c r="B2110" t="s">
        <v>18</v>
      </c>
      <c r="C2110" t="s">
        <v>19</v>
      </c>
      <c r="D2110" t="s">
        <v>103</v>
      </c>
      <c r="E2110" t="s">
        <v>495</v>
      </c>
      <c r="F2110" t="s">
        <v>123</v>
      </c>
      <c r="G2110">
        <v>16260.864924436442</v>
      </c>
    </row>
    <row r="2111" spans="2:7" x14ac:dyDescent="0.25">
      <c r="B2111" t="s">
        <v>20</v>
      </c>
      <c r="C2111" t="s">
        <v>21</v>
      </c>
      <c r="D2111" t="s">
        <v>103</v>
      </c>
      <c r="E2111" t="s">
        <v>490</v>
      </c>
      <c r="F2111" t="s">
        <v>123</v>
      </c>
      <c r="G2111">
        <v>15756.567415480533</v>
      </c>
    </row>
    <row r="2112" spans="2:7" x14ac:dyDescent="0.25">
      <c r="B2112" t="s">
        <v>20</v>
      </c>
      <c r="C2112" t="s">
        <v>21</v>
      </c>
      <c r="D2112" t="s">
        <v>103</v>
      </c>
      <c r="E2112" t="s">
        <v>491</v>
      </c>
      <c r="F2112" t="s">
        <v>123</v>
      </c>
      <c r="G2112">
        <v>16130.679632270616</v>
      </c>
    </row>
    <row r="2113" spans="2:7" x14ac:dyDescent="0.25">
      <c r="B2113" t="s">
        <v>20</v>
      </c>
      <c r="C2113" t="s">
        <v>21</v>
      </c>
      <c r="D2113" t="s">
        <v>103</v>
      </c>
      <c r="E2113" t="s">
        <v>492</v>
      </c>
      <c r="F2113" t="s">
        <v>123</v>
      </c>
      <c r="G2113">
        <v>16501.986318296291</v>
      </c>
    </row>
    <row r="2114" spans="2:7" x14ac:dyDescent="0.25">
      <c r="B2114" t="s">
        <v>20</v>
      </c>
      <c r="C2114" t="s">
        <v>21</v>
      </c>
      <c r="D2114" t="s">
        <v>103</v>
      </c>
      <c r="E2114" t="s">
        <v>493</v>
      </c>
      <c r="F2114" t="s">
        <v>123</v>
      </c>
      <c r="G2114">
        <v>16860.35830320785</v>
      </c>
    </row>
    <row r="2115" spans="2:7" x14ac:dyDescent="0.25">
      <c r="B2115" t="s">
        <v>20</v>
      </c>
      <c r="C2115" t="s">
        <v>21</v>
      </c>
      <c r="D2115" t="s">
        <v>103</v>
      </c>
      <c r="E2115" t="s">
        <v>494</v>
      </c>
      <c r="F2115" t="s">
        <v>123</v>
      </c>
      <c r="G2115">
        <v>17226.7477311107</v>
      </c>
    </row>
    <row r="2116" spans="2:7" x14ac:dyDescent="0.25">
      <c r="B2116" t="s">
        <v>20</v>
      </c>
      <c r="C2116" t="s">
        <v>21</v>
      </c>
      <c r="D2116" t="s">
        <v>103</v>
      </c>
      <c r="E2116" t="s">
        <v>495</v>
      </c>
      <c r="F2116" t="s">
        <v>123</v>
      </c>
      <c r="G2116">
        <v>17596.279670732456</v>
      </c>
    </row>
    <row r="2117" spans="2:7" x14ac:dyDescent="0.25">
      <c r="B2117" t="s">
        <v>22</v>
      </c>
      <c r="C2117" t="s">
        <v>23</v>
      </c>
      <c r="D2117" t="s">
        <v>103</v>
      </c>
      <c r="E2117" t="s">
        <v>490</v>
      </c>
      <c r="F2117" t="s">
        <v>123</v>
      </c>
      <c r="G2117">
        <v>2761.1652978088723</v>
      </c>
    </row>
    <row r="2118" spans="2:7" x14ac:dyDescent="0.25">
      <c r="B2118" t="s">
        <v>22</v>
      </c>
      <c r="C2118" t="s">
        <v>23</v>
      </c>
      <c r="D2118" t="s">
        <v>103</v>
      </c>
      <c r="E2118" t="s">
        <v>491</v>
      </c>
      <c r="F2118" t="s">
        <v>123</v>
      </c>
      <c r="G2118">
        <v>2826.7243528523099</v>
      </c>
    </row>
    <row r="2119" spans="2:7" x14ac:dyDescent="0.25">
      <c r="B2119" t="s">
        <v>22</v>
      </c>
      <c r="C2119" t="s">
        <v>23</v>
      </c>
      <c r="D2119" t="s">
        <v>103</v>
      </c>
      <c r="E2119" t="s">
        <v>492</v>
      </c>
      <c r="F2119" t="s">
        <v>123</v>
      </c>
      <c r="G2119">
        <v>2891.7917694579869</v>
      </c>
    </row>
    <row r="2120" spans="2:7" x14ac:dyDescent="0.25">
      <c r="B2120" t="s">
        <v>22</v>
      </c>
      <c r="C2120" t="s">
        <v>23</v>
      </c>
      <c r="D2120" t="s">
        <v>103</v>
      </c>
      <c r="E2120" t="s">
        <v>493</v>
      </c>
      <c r="F2120" t="s">
        <v>123</v>
      </c>
      <c r="G2120">
        <v>2954.592521826964</v>
      </c>
    </row>
    <row r="2121" spans="2:7" x14ac:dyDescent="0.25">
      <c r="B2121" t="s">
        <v>22</v>
      </c>
      <c r="C2121" t="s">
        <v>23</v>
      </c>
      <c r="D2121" t="s">
        <v>103</v>
      </c>
      <c r="E2121" t="s">
        <v>494</v>
      </c>
      <c r="F2121" t="s">
        <v>123</v>
      </c>
      <c r="G2121">
        <v>3018.7982429801291</v>
      </c>
    </row>
    <row r="2122" spans="2:7" x14ac:dyDescent="0.25">
      <c r="B2122" t="s">
        <v>22</v>
      </c>
      <c r="C2122" t="s">
        <v>23</v>
      </c>
      <c r="D2122" t="s">
        <v>103</v>
      </c>
      <c r="E2122" t="s">
        <v>495</v>
      </c>
      <c r="F2122" t="s">
        <v>123</v>
      </c>
      <c r="G2122">
        <v>3083.5546547804011</v>
      </c>
    </row>
    <row r="2123" spans="2:7" x14ac:dyDescent="0.25">
      <c r="B2123" t="s">
        <v>70</v>
      </c>
      <c r="C2123" t="s">
        <v>71</v>
      </c>
      <c r="D2123" t="s">
        <v>103</v>
      </c>
      <c r="E2123" t="s">
        <v>490</v>
      </c>
      <c r="F2123" t="s">
        <v>123</v>
      </c>
      <c r="G2123">
        <v>130.89968819242051</v>
      </c>
    </row>
    <row r="2124" spans="2:7" x14ac:dyDescent="0.25">
      <c r="B2124" t="s">
        <v>70</v>
      </c>
      <c r="C2124" t="s">
        <v>71</v>
      </c>
      <c r="D2124" t="s">
        <v>103</v>
      </c>
      <c r="E2124" t="s">
        <v>491</v>
      </c>
      <c r="F2124" t="s">
        <v>123</v>
      </c>
      <c r="G2124">
        <v>134.00767302410941</v>
      </c>
    </row>
    <row r="2125" spans="2:7" x14ac:dyDescent="0.25">
      <c r="B2125" t="s">
        <v>70</v>
      </c>
      <c r="C2125" t="s">
        <v>71</v>
      </c>
      <c r="D2125" t="s">
        <v>103</v>
      </c>
      <c r="E2125" t="s">
        <v>492</v>
      </c>
      <c r="F2125" t="s">
        <v>123</v>
      </c>
      <c r="G2125">
        <v>137.09235055208225</v>
      </c>
    </row>
    <row r="2126" spans="2:7" x14ac:dyDescent="0.25">
      <c r="B2126" t="s">
        <v>70</v>
      </c>
      <c r="C2126" t="s">
        <v>71</v>
      </c>
      <c r="D2126" t="s">
        <v>103</v>
      </c>
      <c r="E2126" t="s">
        <v>493</v>
      </c>
      <c r="F2126" t="s">
        <v>123</v>
      </c>
      <c r="G2126">
        <v>140.06957140513003</v>
      </c>
    </row>
    <row r="2127" spans="2:7" x14ac:dyDescent="0.25">
      <c r="B2127" t="s">
        <v>70</v>
      </c>
      <c r="C2127" t="s">
        <v>71</v>
      </c>
      <c r="D2127" t="s">
        <v>103</v>
      </c>
      <c r="E2127" t="s">
        <v>494</v>
      </c>
      <c r="F2127" t="s">
        <v>123</v>
      </c>
      <c r="G2127">
        <v>143.11339818572452</v>
      </c>
    </row>
    <row r="2128" spans="2:7" x14ac:dyDescent="0.25">
      <c r="B2128" t="s">
        <v>70</v>
      </c>
      <c r="C2128" t="s">
        <v>71</v>
      </c>
      <c r="D2128" t="s">
        <v>103</v>
      </c>
      <c r="E2128" t="s">
        <v>495</v>
      </c>
      <c r="F2128" t="s">
        <v>123</v>
      </c>
      <c r="G2128">
        <v>146.18333178218188</v>
      </c>
    </row>
    <row r="2129" spans="2:7" x14ac:dyDescent="0.25">
      <c r="B2129" t="s">
        <v>28</v>
      </c>
      <c r="C2129" t="s">
        <v>29</v>
      </c>
      <c r="D2129" t="s">
        <v>104</v>
      </c>
      <c r="E2129" t="s">
        <v>490</v>
      </c>
      <c r="F2129" t="s">
        <v>123</v>
      </c>
      <c r="G2129">
        <v>791.2483574023189</v>
      </c>
    </row>
    <row r="2130" spans="2:7" x14ac:dyDescent="0.25">
      <c r="B2130" t="s">
        <v>28</v>
      </c>
      <c r="C2130" t="s">
        <v>29</v>
      </c>
      <c r="D2130" t="s">
        <v>104</v>
      </c>
      <c r="E2130" t="s">
        <v>491</v>
      </c>
      <c r="F2130" t="s">
        <v>123</v>
      </c>
      <c r="G2130">
        <v>810.06745730819841</v>
      </c>
    </row>
    <row r="2131" spans="2:7" x14ac:dyDescent="0.25">
      <c r="B2131" t="s">
        <v>28</v>
      </c>
      <c r="C2131" t="s">
        <v>29</v>
      </c>
      <c r="D2131" t="s">
        <v>104</v>
      </c>
      <c r="E2131" t="s">
        <v>492</v>
      </c>
      <c r="F2131" t="s">
        <v>123</v>
      </c>
      <c r="G2131">
        <v>828.48568538107077</v>
      </c>
    </row>
    <row r="2132" spans="2:7" x14ac:dyDescent="0.25">
      <c r="B2132" t="s">
        <v>28</v>
      </c>
      <c r="C2132" t="s">
        <v>29</v>
      </c>
      <c r="D2132" t="s">
        <v>104</v>
      </c>
      <c r="E2132" t="s">
        <v>493</v>
      </c>
      <c r="F2132" t="s">
        <v>123</v>
      </c>
      <c r="G2132">
        <v>847.16086074949135</v>
      </c>
    </row>
    <row r="2133" spans="2:7" x14ac:dyDescent="0.25">
      <c r="B2133" t="s">
        <v>28</v>
      </c>
      <c r="C2133" t="s">
        <v>29</v>
      </c>
      <c r="D2133" t="s">
        <v>104</v>
      </c>
      <c r="E2133" t="s">
        <v>494</v>
      </c>
      <c r="F2133" t="s">
        <v>123</v>
      </c>
      <c r="G2133">
        <v>866.51018701153851</v>
      </c>
    </row>
    <row r="2134" spans="2:7" x14ac:dyDescent="0.25">
      <c r="B2134" t="s">
        <v>28</v>
      </c>
      <c r="C2134" t="s">
        <v>29</v>
      </c>
      <c r="D2134" t="s">
        <v>104</v>
      </c>
      <c r="E2134" t="s">
        <v>495</v>
      </c>
      <c r="F2134" t="s">
        <v>123</v>
      </c>
      <c r="G2134">
        <v>884.9796283684442</v>
      </c>
    </row>
    <row r="2135" spans="2:7" x14ac:dyDescent="0.25">
      <c r="B2135" t="s">
        <v>32</v>
      </c>
      <c r="C2135" t="s">
        <v>33</v>
      </c>
      <c r="D2135" t="s">
        <v>104</v>
      </c>
      <c r="E2135" t="s">
        <v>490</v>
      </c>
      <c r="F2135" t="s">
        <v>123</v>
      </c>
      <c r="G2135">
        <v>32.33250949657608</v>
      </c>
    </row>
    <row r="2136" spans="2:7" x14ac:dyDescent="0.25">
      <c r="B2136" t="s">
        <v>32</v>
      </c>
      <c r="C2136" t="s">
        <v>33</v>
      </c>
      <c r="D2136" t="s">
        <v>104</v>
      </c>
      <c r="E2136" t="s">
        <v>491</v>
      </c>
      <c r="F2136" t="s">
        <v>123</v>
      </c>
      <c r="G2136">
        <v>33.101507903626775</v>
      </c>
    </row>
    <row r="2137" spans="2:7" x14ac:dyDescent="0.25">
      <c r="B2137" t="s">
        <v>32</v>
      </c>
      <c r="C2137" t="s">
        <v>33</v>
      </c>
      <c r="D2137" t="s">
        <v>104</v>
      </c>
      <c r="E2137" t="s">
        <v>492</v>
      </c>
      <c r="F2137" t="s">
        <v>123</v>
      </c>
      <c r="G2137">
        <v>33.854125622836094</v>
      </c>
    </row>
    <row r="2138" spans="2:7" x14ac:dyDescent="0.25">
      <c r="B2138" t="s">
        <v>32</v>
      </c>
      <c r="C2138" t="s">
        <v>33</v>
      </c>
      <c r="D2138" t="s">
        <v>104</v>
      </c>
      <c r="E2138" t="s">
        <v>493</v>
      </c>
      <c r="F2138" t="s">
        <v>123</v>
      </c>
      <c r="G2138">
        <v>34.617242891012189</v>
      </c>
    </row>
    <row r="2139" spans="2:7" x14ac:dyDescent="0.25">
      <c r="B2139" t="s">
        <v>32</v>
      </c>
      <c r="C2139" t="s">
        <v>33</v>
      </c>
      <c r="D2139" t="s">
        <v>104</v>
      </c>
      <c r="E2139" t="s">
        <v>494</v>
      </c>
      <c r="F2139" t="s">
        <v>123</v>
      </c>
      <c r="G2139">
        <v>35.407907755295618</v>
      </c>
    </row>
    <row r="2140" spans="2:7" x14ac:dyDescent="0.25">
      <c r="B2140" t="s">
        <v>32</v>
      </c>
      <c r="C2140" t="s">
        <v>33</v>
      </c>
      <c r="D2140" t="s">
        <v>104</v>
      </c>
      <c r="E2140" t="s">
        <v>495</v>
      </c>
      <c r="F2140" t="s">
        <v>123</v>
      </c>
      <c r="G2140">
        <v>36.162618185316738</v>
      </c>
    </row>
    <row r="2141" spans="2:7" x14ac:dyDescent="0.25">
      <c r="B2141" t="s">
        <v>34</v>
      </c>
      <c r="C2141" t="s">
        <v>35</v>
      </c>
      <c r="D2141" t="s">
        <v>104</v>
      </c>
      <c r="E2141" t="s">
        <v>490</v>
      </c>
      <c r="F2141" t="s">
        <v>123</v>
      </c>
      <c r="G2141">
        <v>733.89664412863067</v>
      </c>
    </row>
    <row r="2142" spans="2:7" x14ac:dyDescent="0.25">
      <c r="B2142" t="s">
        <v>34</v>
      </c>
      <c r="C2142" t="s">
        <v>35</v>
      </c>
      <c r="D2142" t="s">
        <v>104</v>
      </c>
      <c r="E2142" t="s">
        <v>491</v>
      </c>
      <c r="F2142" t="s">
        <v>123</v>
      </c>
      <c r="G2142">
        <v>751.35168733628927</v>
      </c>
    </row>
    <row r="2143" spans="2:7" x14ac:dyDescent="0.25">
      <c r="B2143" t="s">
        <v>34</v>
      </c>
      <c r="C2143" t="s">
        <v>35</v>
      </c>
      <c r="D2143" t="s">
        <v>104</v>
      </c>
      <c r="E2143" t="s">
        <v>492</v>
      </c>
      <c r="F2143" t="s">
        <v>123</v>
      </c>
      <c r="G2143">
        <v>768.43491493104034</v>
      </c>
    </row>
    <row r="2144" spans="2:7" x14ac:dyDescent="0.25">
      <c r="B2144" t="s">
        <v>34</v>
      </c>
      <c r="C2144" t="s">
        <v>35</v>
      </c>
      <c r="D2144" t="s">
        <v>104</v>
      </c>
      <c r="E2144" t="s">
        <v>493</v>
      </c>
      <c r="F2144" t="s">
        <v>123</v>
      </c>
      <c r="G2144">
        <v>785.75646562138661</v>
      </c>
    </row>
    <row r="2145" spans="2:7" x14ac:dyDescent="0.25">
      <c r="B2145" t="s">
        <v>34</v>
      </c>
      <c r="C2145" t="s">
        <v>35</v>
      </c>
      <c r="D2145" t="s">
        <v>104</v>
      </c>
      <c r="E2145" t="s">
        <v>494</v>
      </c>
      <c r="F2145" t="s">
        <v>123</v>
      </c>
      <c r="G2145">
        <v>803.70330301702643</v>
      </c>
    </row>
    <row r="2146" spans="2:7" x14ac:dyDescent="0.25">
      <c r="B2146" t="s">
        <v>34</v>
      </c>
      <c r="C2146" t="s">
        <v>35</v>
      </c>
      <c r="D2146" t="s">
        <v>104</v>
      </c>
      <c r="E2146" t="s">
        <v>495</v>
      </c>
      <c r="F2146" t="s">
        <v>123</v>
      </c>
      <c r="G2146">
        <v>820.83403182544225</v>
      </c>
    </row>
    <row r="2147" spans="2:7" x14ac:dyDescent="0.25">
      <c r="B2147" t="s">
        <v>38</v>
      </c>
      <c r="C2147" t="s">
        <v>39</v>
      </c>
      <c r="D2147" t="s">
        <v>104</v>
      </c>
      <c r="E2147" t="s">
        <v>490</v>
      </c>
      <c r="F2147" t="s">
        <v>123</v>
      </c>
      <c r="G2147">
        <v>0.64151804556698455</v>
      </c>
    </row>
    <row r="2148" spans="2:7" x14ac:dyDescent="0.25">
      <c r="B2148" t="s">
        <v>38</v>
      </c>
      <c r="C2148" t="s">
        <v>39</v>
      </c>
      <c r="D2148" t="s">
        <v>104</v>
      </c>
      <c r="E2148" t="s">
        <v>491</v>
      </c>
      <c r="F2148" t="s">
        <v>123</v>
      </c>
      <c r="G2148">
        <v>0.65677595046878401</v>
      </c>
    </row>
    <row r="2149" spans="2:7" x14ac:dyDescent="0.25">
      <c r="B2149" t="s">
        <v>38</v>
      </c>
      <c r="C2149" t="s">
        <v>39</v>
      </c>
      <c r="D2149" t="s">
        <v>104</v>
      </c>
      <c r="E2149" t="s">
        <v>492</v>
      </c>
      <c r="F2149" t="s">
        <v>123</v>
      </c>
      <c r="G2149">
        <v>0.6717088417229371</v>
      </c>
    </row>
    <row r="2150" spans="2:7" x14ac:dyDescent="0.25">
      <c r="B2150" t="s">
        <v>38</v>
      </c>
      <c r="C2150" t="s">
        <v>39</v>
      </c>
      <c r="D2150" t="s">
        <v>104</v>
      </c>
      <c r="E2150" t="s">
        <v>493</v>
      </c>
      <c r="F2150" t="s">
        <v>123</v>
      </c>
      <c r="G2150">
        <v>0.68685005736135163</v>
      </c>
    </row>
    <row r="2151" spans="2:7" x14ac:dyDescent="0.25">
      <c r="B2151" t="s">
        <v>38</v>
      </c>
      <c r="C2151" t="s">
        <v>39</v>
      </c>
      <c r="D2151" t="s">
        <v>104</v>
      </c>
      <c r="E2151" t="s">
        <v>494</v>
      </c>
      <c r="F2151" t="s">
        <v>123</v>
      </c>
      <c r="G2151">
        <v>0.70253785228761012</v>
      </c>
    </row>
    <row r="2152" spans="2:7" x14ac:dyDescent="0.25">
      <c r="B2152" t="s">
        <v>38</v>
      </c>
      <c r="C2152" t="s">
        <v>39</v>
      </c>
      <c r="D2152" t="s">
        <v>104</v>
      </c>
      <c r="E2152" t="s">
        <v>495</v>
      </c>
      <c r="F2152" t="s">
        <v>123</v>
      </c>
      <c r="G2152">
        <v>0.71751226558167991</v>
      </c>
    </row>
    <row r="2153" spans="2:7" x14ac:dyDescent="0.25">
      <c r="B2153" t="s">
        <v>40</v>
      </c>
      <c r="C2153" t="s">
        <v>41</v>
      </c>
      <c r="D2153" t="s">
        <v>104</v>
      </c>
      <c r="E2153" t="s">
        <v>490</v>
      </c>
      <c r="F2153" t="s">
        <v>123</v>
      </c>
      <c r="G2153">
        <v>257.63364709970153</v>
      </c>
    </row>
    <row r="2154" spans="2:7" x14ac:dyDescent="0.25">
      <c r="B2154" t="s">
        <v>40</v>
      </c>
      <c r="C2154" t="s">
        <v>41</v>
      </c>
      <c r="D2154" t="s">
        <v>104</v>
      </c>
      <c r="E2154" t="s">
        <v>491</v>
      </c>
      <c r="F2154" t="s">
        <v>123</v>
      </c>
      <c r="G2154">
        <v>263.7612217082642</v>
      </c>
    </row>
    <row r="2155" spans="2:7" x14ac:dyDescent="0.25">
      <c r="B2155" t="s">
        <v>40</v>
      </c>
      <c r="C2155" t="s">
        <v>41</v>
      </c>
      <c r="D2155" t="s">
        <v>104</v>
      </c>
      <c r="E2155" t="s">
        <v>492</v>
      </c>
      <c r="F2155" t="s">
        <v>123</v>
      </c>
      <c r="G2155">
        <v>269.75827083593208</v>
      </c>
    </row>
    <row r="2156" spans="2:7" x14ac:dyDescent="0.25">
      <c r="B2156" t="s">
        <v>40</v>
      </c>
      <c r="C2156" t="s">
        <v>41</v>
      </c>
      <c r="D2156" t="s">
        <v>104</v>
      </c>
      <c r="E2156" t="s">
        <v>493</v>
      </c>
      <c r="F2156" t="s">
        <v>123</v>
      </c>
      <c r="G2156">
        <v>275.83898303631935</v>
      </c>
    </row>
    <row r="2157" spans="2:7" x14ac:dyDescent="0.25">
      <c r="B2157" t="s">
        <v>40</v>
      </c>
      <c r="C2157" t="s">
        <v>41</v>
      </c>
      <c r="D2157" t="s">
        <v>104</v>
      </c>
      <c r="E2157" t="s">
        <v>494</v>
      </c>
      <c r="F2157" t="s">
        <v>123</v>
      </c>
      <c r="G2157">
        <v>282.13920147870476</v>
      </c>
    </row>
    <row r="2158" spans="2:7" x14ac:dyDescent="0.25">
      <c r="B2158" t="s">
        <v>40</v>
      </c>
      <c r="C2158" t="s">
        <v>41</v>
      </c>
      <c r="D2158" t="s">
        <v>104</v>
      </c>
      <c r="E2158" t="s">
        <v>495</v>
      </c>
      <c r="F2158" t="s">
        <v>123</v>
      </c>
      <c r="G2158">
        <v>288.15292585760324</v>
      </c>
    </row>
    <row r="2159" spans="2:7" x14ac:dyDescent="0.25">
      <c r="B2159" t="s">
        <v>38</v>
      </c>
      <c r="C2159" t="s">
        <v>39</v>
      </c>
      <c r="D2159" t="s">
        <v>104</v>
      </c>
      <c r="E2159" t="s">
        <v>490</v>
      </c>
      <c r="F2159" t="s">
        <v>123</v>
      </c>
      <c r="G2159">
        <v>0</v>
      </c>
    </row>
    <row r="2160" spans="2:7" x14ac:dyDescent="0.25">
      <c r="B2160" t="s">
        <v>38</v>
      </c>
      <c r="C2160" t="s">
        <v>39</v>
      </c>
      <c r="D2160" t="s">
        <v>104</v>
      </c>
      <c r="E2160" t="s">
        <v>491</v>
      </c>
      <c r="F2160" t="s">
        <v>123</v>
      </c>
      <c r="G2160">
        <v>0</v>
      </c>
    </row>
    <row r="2161" spans="2:7" x14ac:dyDescent="0.25">
      <c r="B2161" t="s">
        <v>38</v>
      </c>
      <c r="C2161" t="s">
        <v>39</v>
      </c>
      <c r="D2161" t="s">
        <v>104</v>
      </c>
      <c r="E2161" t="s">
        <v>492</v>
      </c>
      <c r="F2161" t="s">
        <v>123</v>
      </c>
      <c r="G2161">
        <v>0</v>
      </c>
    </row>
    <row r="2162" spans="2:7" x14ac:dyDescent="0.25">
      <c r="B2162" t="s">
        <v>38</v>
      </c>
      <c r="C2162" t="s">
        <v>39</v>
      </c>
      <c r="D2162" t="s">
        <v>104</v>
      </c>
      <c r="E2162" t="s">
        <v>493</v>
      </c>
      <c r="F2162" t="s">
        <v>123</v>
      </c>
      <c r="G2162">
        <v>0</v>
      </c>
    </row>
    <row r="2163" spans="2:7" x14ac:dyDescent="0.25">
      <c r="B2163" t="s">
        <v>38</v>
      </c>
      <c r="C2163" t="s">
        <v>39</v>
      </c>
      <c r="D2163" t="s">
        <v>104</v>
      </c>
      <c r="E2163" t="s">
        <v>494</v>
      </c>
      <c r="F2163" t="s">
        <v>123</v>
      </c>
      <c r="G2163">
        <v>0</v>
      </c>
    </row>
    <row r="2164" spans="2:7" x14ac:dyDescent="0.25">
      <c r="B2164" t="s">
        <v>38</v>
      </c>
      <c r="C2164" t="s">
        <v>39</v>
      </c>
      <c r="D2164" t="s">
        <v>104</v>
      </c>
      <c r="E2164" t="s">
        <v>495</v>
      </c>
      <c r="F2164" t="s">
        <v>123</v>
      </c>
      <c r="G2164">
        <v>0</v>
      </c>
    </row>
    <row r="2165" spans="2:7" x14ac:dyDescent="0.25">
      <c r="B2165" t="s">
        <v>40</v>
      </c>
      <c r="C2165" t="s">
        <v>41</v>
      </c>
      <c r="D2165" t="s">
        <v>104</v>
      </c>
      <c r="E2165" t="s">
        <v>490</v>
      </c>
      <c r="F2165" t="s">
        <v>123</v>
      </c>
      <c r="G2165">
        <v>5.517055191876076</v>
      </c>
    </row>
    <row r="2166" spans="2:7" x14ac:dyDescent="0.25">
      <c r="B2166" t="s">
        <v>40</v>
      </c>
      <c r="C2166" t="s">
        <v>41</v>
      </c>
      <c r="D2166" t="s">
        <v>104</v>
      </c>
      <c r="E2166" t="s">
        <v>491</v>
      </c>
      <c r="F2166" t="s">
        <v>123</v>
      </c>
      <c r="G2166">
        <v>5.6482731740315515</v>
      </c>
    </row>
    <row r="2167" spans="2:7" x14ac:dyDescent="0.25">
      <c r="B2167" t="s">
        <v>40</v>
      </c>
      <c r="C2167" t="s">
        <v>41</v>
      </c>
      <c r="D2167" t="s">
        <v>104</v>
      </c>
      <c r="E2167" t="s">
        <v>492</v>
      </c>
      <c r="F2167" t="s">
        <v>123</v>
      </c>
      <c r="G2167">
        <v>5.7766960388172679</v>
      </c>
    </row>
    <row r="2168" spans="2:7" x14ac:dyDescent="0.25">
      <c r="B2168" t="s">
        <v>40</v>
      </c>
      <c r="C2168" t="s">
        <v>41</v>
      </c>
      <c r="D2168" t="s">
        <v>104</v>
      </c>
      <c r="E2168" t="s">
        <v>493</v>
      </c>
      <c r="F2168" t="s">
        <v>123</v>
      </c>
      <c r="G2168">
        <v>5.9069104933076337</v>
      </c>
    </row>
    <row r="2169" spans="2:7" x14ac:dyDescent="0.25">
      <c r="B2169" t="s">
        <v>40</v>
      </c>
      <c r="C2169" t="s">
        <v>41</v>
      </c>
      <c r="D2169" t="s">
        <v>104</v>
      </c>
      <c r="E2169" t="s">
        <v>494</v>
      </c>
      <c r="F2169" t="s">
        <v>123</v>
      </c>
      <c r="G2169">
        <v>6.0418255296734564</v>
      </c>
    </row>
    <row r="2170" spans="2:7" x14ac:dyDescent="0.25">
      <c r="B2170" t="s">
        <v>40</v>
      </c>
      <c r="C2170" t="s">
        <v>41</v>
      </c>
      <c r="D2170" t="s">
        <v>104</v>
      </c>
      <c r="E2170" t="s">
        <v>495</v>
      </c>
      <c r="F2170" t="s">
        <v>123</v>
      </c>
      <c r="G2170">
        <v>6.1706054840024569</v>
      </c>
    </row>
    <row r="2171" spans="2:7" x14ac:dyDescent="0.25">
      <c r="B2171" t="s">
        <v>30</v>
      </c>
      <c r="C2171" t="s">
        <v>31</v>
      </c>
      <c r="D2171" t="s">
        <v>104</v>
      </c>
      <c r="E2171" t="s">
        <v>490</v>
      </c>
      <c r="F2171" t="s">
        <v>123</v>
      </c>
      <c r="G2171">
        <v>251.47507386225863</v>
      </c>
    </row>
    <row r="2172" spans="2:7" x14ac:dyDescent="0.25">
      <c r="B2172" t="s">
        <v>30</v>
      </c>
      <c r="C2172" t="s">
        <v>31</v>
      </c>
      <c r="D2172" t="s">
        <v>104</v>
      </c>
      <c r="E2172" t="s">
        <v>491</v>
      </c>
      <c r="F2172" t="s">
        <v>123</v>
      </c>
      <c r="G2172">
        <v>257.45617258376404</v>
      </c>
    </row>
    <row r="2173" spans="2:7" x14ac:dyDescent="0.25">
      <c r="B2173" t="s">
        <v>30</v>
      </c>
      <c r="C2173" t="s">
        <v>31</v>
      </c>
      <c r="D2173" t="s">
        <v>104</v>
      </c>
      <c r="E2173" t="s">
        <v>492</v>
      </c>
      <c r="F2173" t="s">
        <v>123</v>
      </c>
      <c r="G2173">
        <v>263.30986595539201</v>
      </c>
    </row>
    <row r="2174" spans="2:7" x14ac:dyDescent="0.25">
      <c r="B2174" t="s">
        <v>30</v>
      </c>
      <c r="C2174" t="s">
        <v>31</v>
      </c>
      <c r="D2174" t="s">
        <v>104</v>
      </c>
      <c r="E2174" t="s">
        <v>493</v>
      </c>
      <c r="F2174" t="s">
        <v>123</v>
      </c>
      <c r="G2174">
        <v>269.24522248565057</v>
      </c>
    </row>
    <row r="2175" spans="2:7" x14ac:dyDescent="0.25">
      <c r="B2175" t="s">
        <v>30</v>
      </c>
      <c r="C2175" t="s">
        <v>31</v>
      </c>
      <c r="D2175" t="s">
        <v>104</v>
      </c>
      <c r="E2175" t="s">
        <v>494</v>
      </c>
      <c r="F2175" t="s">
        <v>123</v>
      </c>
      <c r="G2175">
        <v>275.39483809674391</v>
      </c>
    </row>
    <row r="2176" spans="2:7" x14ac:dyDescent="0.25">
      <c r="B2176" t="s">
        <v>30</v>
      </c>
      <c r="C2176" t="s">
        <v>31</v>
      </c>
      <c r="D2176" t="s">
        <v>104</v>
      </c>
      <c r="E2176" t="s">
        <v>495</v>
      </c>
      <c r="F2176" t="s">
        <v>123</v>
      </c>
      <c r="G2176">
        <v>281.26480810801928</v>
      </c>
    </row>
    <row r="2177" spans="2:7" x14ac:dyDescent="0.25">
      <c r="B2177" t="s">
        <v>36</v>
      </c>
      <c r="C2177" t="s">
        <v>37</v>
      </c>
      <c r="D2177" t="s">
        <v>104</v>
      </c>
      <c r="E2177" t="s">
        <v>490</v>
      </c>
      <c r="F2177" t="s">
        <v>123</v>
      </c>
      <c r="G2177">
        <v>210.54622255508485</v>
      </c>
    </row>
    <row r="2178" spans="2:7" x14ac:dyDescent="0.25">
      <c r="B2178" t="s">
        <v>36</v>
      </c>
      <c r="C2178" t="s">
        <v>37</v>
      </c>
      <c r="D2178" t="s">
        <v>104</v>
      </c>
      <c r="E2178" t="s">
        <v>491</v>
      </c>
      <c r="F2178" t="s">
        <v>123</v>
      </c>
      <c r="G2178">
        <v>215.55386694385547</v>
      </c>
    </row>
    <row r="2179" spans="2:7" x14ac:dyDescent="0.25">
      <c r="B2179" t="s">
        <v>36</v>
      </c>
      <c r="C2179" t="s">
        <v>37</v>
      </c>
      <c r="D2179" t="s">
        <v>104</v>
      </c>
      <c r="E2179" t="s">
        <v>492</v>
      </c>
      <c r="F2179" t="s">
        <v>123</v>
      </c>
      <c r="G2179">
        <v>220.45484185346848</v>
      </c>
    </row>
    <row r="2180" spans="2:7" x14ac:dyDescent="0.25">
      <c r="B2180" t="s">
        <v>36</v>
      </c>
      <c r="C2180" t="s">
        <v>37</v>
      </c>
      <c r="D2180" t="s">
        <v>104</v>
      </c>
      <c r="E2180" t="s">
        <v>493</v>
      </c>
      <c r="F2180" t="s">
        <v>123</v>
      </c>
      <c r="G2180">
        <v>225.42418882599617</v>
      </c>
    </row>
    <row r="2181" spans="2:7" x14ac:dyDescent="0.25">
      <c r="B2181" t="s">
        <v>36</v>
      </c>
      <c r="C2181" t="s">
        <v>37</v>
      </c>
      <c r="D2181" t="s">
        <v>104</v>
      </c>
      <c r="E2181" t="s">
        <v>494</v>
      </c>
      <c r="F2181" t="s">
        <v>123</v>
      </c>
      <c r="G2181">
        <v>230.57292312079423</v>
      </c>
    </row>
    <row r="2182" spans="2:7" x14ac:dyDescent="0.25">
      <c r="B2182" t="s">
        <v>36</v>
      </c>
      <c r="C2182" t="s">
        <v>37</v>
      </c>
      <c r="D2182" t="s">
        <v>104</v>
      </c>
      <c r="E2182" t="s">
        <v>495</v>
      </c>
      <c r="F2182" t="s">
        <v>123</v>
      </c>
      <c r="G2182">
        <v>235.48752556390792</v>
      </c>
    </row>
    <row r="2183" spans="2:7" x14ac:dyDescent="0.25">
      <c r="B2183" t="s">
        <v>42</v>
      </c>
      <c r="C2183" t="s">
        <v>43</v>
      </c>
      <c r="D2183" t="s">
        <v>104</v>
      </c>
      <c r="E2183" t="s">
        <v>490</v>
      </c>
      <c r="F2183" t="s">
        <v>123</v>
      </c>
      <c r="G2183">
        <v>33.487241978596643</v>
      </c>
    </row>
    <row r="2184" spans="2:7" x14ac:dyDescent="0.25">
      <c r="B2184" t="s">
        <v>42</v>
      </c>
      <c r="C2184" t="s">
        <v>43</v>
      </c>
      <c r="D2184" t="s">
        <v>104</v>
      </c>
      <c r="E2184" t="s">
        <v>491</v>
      </c>
      <c r="F2184" t="s">
        <v>123</v>
      </c>
      <c r="G2184">
        <v>34.283704614470579</v>
      </c>
    </row>
    <row r="2185" spans="2:7" x14ac:dyDescent="0.25">
      <c r="B2185" t="s">
        <v>42</v>
      </c>
      <c r="C2185" t="s">
        <v>43</v>
      </c>
      <c r="D2185" t="s">
        <v>104</v>
      </c>
      <c r="E2185" t="s">
        <v>492</v>
      </c>
      <c r="F2185" t="s">
        <v>123</v>
      </c>
      <c r="G2185">
        <v>35.063201537937367</v>
      </c>
    </row>
    <row r="2186" spans="2:7" x14ac:dyDescent="0.25">
      <c r="B2186" t="s">
        <v>42</v>
      </c>
      <c r="C2186" t="s">
        <v>43</v>
      </c>
      <c r="D2186" t="s">
        <v>104</v>
      </c>
      <c r="E2186" t="s">
        <v>493</v>
      </c>
      <c r="F2186" t="s">
        <v>123</v>
      </c>
      <c r="G2186">
        <v>35.853572994262606</v>
      </c>
    </row>
    <row r="2187" spans="2:7" x14ac:dyDescent="0.25">
      <c r="B2187" t="s">
        <v>42</v>
      </c>
      <c r="C2187" t="s">
        <v>43</v>
      </c>
      <c r="D2187" t="s">
        <v>104</v>
      </c>
      <c r="E2187" t="s">
        <v>494</v>
      </c>
      <c r="F2187" t="s">
        <v>123</v>
      </c>
      <c r="G2187">
        <v>36.672475889413306</v>
      </c>
    </row>
    <row r="2188" spans="2:7" x14ac:dyDescent="0.25">
      <c r="B2188" t="s">
        <v>42</v>
      </c>
      <c r="C2188" t="s">
        <v>43</v>
      </c>
      <c r="D2188" t="s">
        <v>104</v>
      </c>
      <c r="E2188" t="s">
        <v>495</v>
      </c>
      <c r="F2188" t="s">
        <v>123</v>
      </c>
      <c r="G2188">
        <v>37.454140263363747</v>
      </c>
    </row>
    <row r="2189" spans="2:7" x14ac:dyDescent="0.25">
      <c r="B2189" t="s">
        <v>42</v>
      </c>
      <c r="C2189" t="s">
        <v>43</v>
      </c>
      <c r="D2189" t="s">
        <v>104</v>
      </c>
      <c r="E2189" t="s">
        <v>490</v>
      </c>
      <c r="F2189" t="s">
        <v>123</v>
      </c>
      <c r="G2189">
        <v>0</v>
      </c>
    </row>
    <row r="2190" spans="2:7" x14ac:dyDescent="0.25">
      <c r="B2190" t="s">
        <v>42</v>
      </c>
      <c r="C2190" t="s">
        <v>43</v>
      </c>
      <c r="D2190" t="s">
        <v>104</v>
      </c>
      <c r="E2190" t="s">
        <v>491</v>
      </c>
      <c r="F2190" t="s">
        <v>123</v>
      </c>
      <c r="G2190">
        <v>0</v>
      </c>
    </row>
    <row r="2191" spans="2:7" x14ac:dyDescent="0.25">
      <c r="B2191" t="s">
        <v>42</v>
      </c>
      <c r="C2191" t="s">
        <v>43</v>
      </c>
      <c r="D2191" t="s">
        <v>104</v>
      </c>
      <c r="E2191" t="s">
        <v>492</v>
      </c>
      <c r="F2191" t="s">
        <v>123</v>
      </c>
      <c r="G2191">
        <v>0</v>
      </c>
    </row>
    <row r="2192" spans="2:7" x14ac:dyDescent="0.25">
      <c r="B2192" t="s">
        <v>42</v>
      </c>
      <c r="C2192" t="s">
        <v>43</v>
      </c>
      <c r="D2192" t="s">
        <v>104</v>
      </c>
      <c r="E2192" t="s">
        <v>493</v>
      </c>
      <c r="F2192" t="s">
        <v>123</v>
      </c>
      <c r="G2192">
        <v>0</v>
      </c>
    </row>
    <row r="2193" spans="2:7" x14ac:dyDescent="0.25">
      <c r="B2193" t="s">
        <v>42</v>
      </c>
      <c r="C2193" t="s">
        <v>43</v>
      </c>
      <c r="D2193" t="s">
        <v>104</v>
      </c>
      <c r="E2193" t="s">
        <v>494</v>
      </c>
      <c r="F2193" t="s">
        <v>123</v>
      </c>
      <c r="G2193">
        <v>0</v>
      </c>
    </row>
    <row r="2194" spans="2:7" x14ac:dyDescent="0.25">
      <c r="B2194" t="s">
        <v>42</v>
      </c>
      <c r="C2194" t="s">
        <v>43</v>
      </c>
      <c r="D2194" t="s">
        <v>104</v>
      </c>
      <c r="E2194" t="s">
        <v>495</v>
      </c>
      <c r="F2194" t="s">
        <v>123</v>
      </c>
      <c r="G2194">
        <v>0</v>
      </c>
    </row>
    <row r="2195" spans="2:7" x14ac:dyDescent="0.25">
      <c r="B2195" t="s">
        <v>44</v>
      </c>
      <c r="C2195" t="s">
        <v>45</v>
      </c>
      <c r="D2195" t="s">
        <v>104</v>
      </c>
      <c r="E2195" t="s">
        <v>490</v>
      </c>
      <c r="F2195" t="s">
        <v>123</v>
      </c>
      <c r="G2195">
        <v>3.3358938369483249</v>
      </c>
    </row>
    <row r="2196" spans="2:7" x14ac:dyDescent="0.25">
      <c r="B2196" t="s">
        <v>44</v>
      </c>
      <c r="C2196" t="s">
        <v>45</v>
      </c>
      <c r="D2196" t="s">
        <v>104</v>
      </c>
      <c r="E2196" t="s">
        <v>491</v>
      </c>
      <c r="F2196" t="s">
        <v>123</v>
      </c>
      <c r="G2196">
        <v>3.4152349424376824</v>
      </c>
    </row>
    <row r="2197" spans="2:7" x14ac:dyDescent="0.25">
      <c r="B2197" t="s">
        <v>44</v>
      </c>
      <c r="C2197" t="s">
        <v>45</v>
      </c>
      <c r="D2197" t="s">
        <v>104</v>
      </c>
      <c r="E2197" t="s">
        <v>492</v>
      </c>
      <c r="F2197" t="s">
        <v>123</v>
      </c>
      <c r="G2197">
        <v>3.4928859769592777</v>
      </c>
    </row>
    <row r="2198" spans="2:7" x14ac:dyDescent="0.25">
      <c r="B2198" t="s">
        <v>44</v>
      </c>
      <c r="C2198" t="s">
        <v>45</v>
      </c>
      <c r="D2198" t="s">
        <v>104</v>
      </c>
      <c r="E2198" t="s">
        <v>493</v>
      </c>
      <c r="F2198" t="s">
        <v>123</v>
      </c>
      <c r="G2198">
        <v>3.5716202982790337</v>
      </c>
    </row>
    <row r="2199" spans="2:7" x14ac:dyDescent="0.25">
      <c r="B2199" t="s">
        <v>44</v>
      </c>
      <c r="C2199" t="s">
        <v>45</v>
      </c>
      <c r="D2199" t="s">
        <v>104</v>
      </c>
      <c r="E2199" t="s">
        <v>494</v>
      </c>
      <c r="F2199" t="s">
        <v>123</v>
      </c>
      <c r="G2199">
        <v>3.6531968318955781</v>
      </c>
    </row>
    <row r="2200" spans="2:7" x14ac:dyDescent="0.25">
      <c r="B2200" t="s">
        <v>44</v>
      </c>
      <c r="C2200" t="s">
        <v>45</v>
      </c>
      <c r="D2200" t="s">
        <v>104</v>
      </c>
      <c r="E2200" t="s">
        <v>495</v>
      </c>
      <c r="F2200" t="s">
        <v>123</v>
      </c>
      <c r="G2200">
        <v>3.7310637810247411</v>
      </c>
    </row>
    <row r="2201" spans="2:7" x14ac:dyDescent="0.25">
      <c r="B2201" t="s">
        <v>44</v>
      </c>
      <c r="C2201" t="s">
        <v>45</v>
      </c>
      <c r="D2201" t="s">
        <v>104</v>
      </c>
      <c r="E2201" t="s">
        <v>490</v>
      </c>
      <c r="F2201" t="s">
        <v>123</v>
      </c>
      <c r="G2201">
        <v>51.834658081812478</v>
      </c>
    </row>
    <row r="2202" spans="2:7" x14ac:dyDescent="0.25">
      <c r="B2202" t="s">
        <v>44</v>
      </c>
      <c r="C2202" t="s">
        <v>45</v>
      </c>
      <c r="D2202" t="s">
        <v>104</v>
      </c>
      <c r="E2202" t="s">
        <v>491</v>
      </c>
      <c r="F2202" t="s">
        <v>123</v>
      </c>
      <c r="G2202">
        <v>53.06749679787788</v>
      </c>
    </row>
    <row r="2203" spans="2:7" x14ac:dyDescent="0.25">
      <c r="B2203" t="s">
        <v>44</v>
      </c>
      <c r="C2203" t="s">
        <v>45</v>
      </c>
      <c r="D2203" t="s">
        <v>104</v>
      </c>
      <c r="E2203" t="s">
        <v>492</v>
      </c>
      <c r="F2203" t="s">
        <v>123</v>
      </c>
      <c r="G2203">
        <v>54.274074411213441</v>
      </c>
    </row>
    <row r="2204" spans="2:7" x14ac:dyDescent="0.25">
      <c r="B2204" t="s">
        <v>44</v>
      </c>
      <c r="C2204" t="s">
        <v>45</v>
      </c>
      <c r="D2204" t="s">
        <v>104</v>
      </c>
      <c r="E2204" t="s">
        <v>493</v>
      </c>
      <c r="F2204" t="s">
        <v>123</v>
      </c>
      <c r="G2204">
        <v>55.497484634797345</v>
      </c>
    </row>
    <row r="2205" spans="2:7" x14ac:dyDescent="0.25">
      <c r="B2205" t="s">
        <v>44</v>
      </c>
      <c r="C2205" t="s">
        <v>45</v>
      </c>
      <c r="D2205" t="s">
        <v>104</v>
      </c>
      <c r="E2205" t="s">
        <v>494</v>
      </c>
      <c r="F2205" t="s">
        <v>123</v>
      </c>
      <c r="G2205">
        <v>56.765058464839036</v>
      </c>
    </row>
    <row r="2206" spans="2:7" x14ac:dyDescent="0.25">
      <c r="B2206" t="s">
        <v>44</v>
      </c>
      <c r="C2206" t="s">
        <v>45</v>
      </c>
      <c r="D2206" t="s">
        <v>104</v>
      </c>
      <c r="E2206" t="s">
        <v>495</v>
      </c>
      <c r="F2206" t="s">
        <v>123</v>
      </c>
      <c r="G2206">
        <v>57.974991058999876</v>
      </c>
    </row>
    <row r="2207" spans="2:7" x14ac:dyDescent="0.25">
      <c r="B2207" t="s">
        <v>44</v>
      </c>
      <c r="C2207" t="s">
        <v>45</v>
      </c>
      <c r="D2207" t="s">
        <v>104</v>
      </c>
      <c r="E2207" t="s">
        <v>490</v>
      </c>
      <c r="F2207" t="s">
        <v>123</v>
      </c>
      <c r="G2207">
        <v>24.762596558885676</v>
      </c>
    </row>
    <row r="2208" spans="2:7" x14ac:dyDescent="0.25">
      <c r="B2208" t="s">
        <v>44</v>
      </c>
      <c r="C2208" t="s">
        <v>45</v>
      </c>
      <c r="D2208" t="s">
        <v>104</v>
      </c>
      <c r="E2208" t="s">
        <v>491</v>
      </c>
      <c r="F2208" t="s">
        <v>123</v>
      </c>
      <c r="G2208">
        <v>25.351551688095139</v>
      </c>
    </row>
    <row r="2209" spans="2:7" x14ac:dyDescent="0.25">
      <c r="B2209" t="s">
        <v>44</v>
      </c>
      <c r="C2209" t="s">
        <v>45</v>
      </c>
      <c r="D2209" t="s">
        <v>104</v>
      </c>
      <c r="E2209" t="s">
        <v>492</v>
      </c>
      <c r="F2209" t="s">
        <v>123</v>
      </c>
      <c r="G2209">
        <v>25.927961290505444</v>
      </c>
    </row>
    <row r="2210" spans="2:7" x14ac:dyDescent="0.25">
      <c r="B2210" t="s">
        <v>44</v>
      </c>
      <c r="C2210" t="s">
        <v>45</v>
      </c>
      <c r="D2210" t="s">
        <v>104</v>
      </c>
      <c r="E2210" t="s">
        <v>493</v>
      </c>
      <c r="F2210" t="s">
        <v>123</v>
      </c>
      <c r="G2210">
        <v>26.512412214148249</v>
      </c>
    </row>
    <row r="2211" spans="2:7" x14ac:dyDescent="0.25">
      <c r="B2211" t="s">
        <v>44</v>
      </c>
      <c r="C2211" t="s">
        <v>45</v>
      </c>
      <c r="D2211" t="s">
        <v>104</v>
      </c>
      <c r="E2211" t="s">
        <v>494</v>
      </c>
      <c r="F2211" t="s">
        <v>123</v>
      </c>
      <c r="G2211">
        <v>27.11796109830183</v>
      </c>
    </row>
    <row r="2212" spans="2:7" x14ac:dyDescent="0.25">
      <c r="B2212" t="s">
        <v>44</v>
      </c>
      <c r="C2212" t="s">
        <v>45</v>
      </c>
      <c r="D2212" t="s">
        <v>104</v>
      </c>
      <c r="E2212" t="s">
        <v>495</v>
      </c>
      <c r="F2212" t="s">
        <v>123</v>
      </c>
      <c r="G2212">
        <v>27.695973451452925</v>
      </c>
    </row>
    <row r="2213" spans="2:7" x14ac:dyDescent="0.25">
      <c r="B2213" t="s">
        <v>44</v>
      </c>
      <c r="C2213" t="s">
        <v>45</v>
      </c>
      <c r="D2213" t="s">
        <v>104</v>
      </c>
      <c r="E2213" t="s">
        <v>490</v>
      </c>
      <c r="F2213" t="s">
        <v>123</v>
      </c>
      <c r="G2213">
        <v>0</v>
      </c>
    </row>
    <row r="2214" spans="2:7" x14ac:dyDescent="0.25">
      <c r="B2214" t="s">
        <v>44</v>
      </c>
      <c r="C2214" t="s">
        <v>45</v>
      </c>
      <c r="D2214" t="s">
        <v>104</v>
      </c>
      <c r="E2214" t="s">
        <v>491</v>
      </c>
      <c r="F2214" t="s">
        <v>123</v>
      </c>
      <c r="G2214">
        <v>0</v>
      </c>
    </row>
    <row r="2215" spans="2:7" x14ac:dyDescent="0.25">
      <c r="B2215" t="s">
        <v>44</v>
      </c>
      <c r="C2215" t="s">
        <v>45</v>
      </c>
      <c r="D2215" t="s">
        <v>104</v>
      </c>
      <c r="E2215" t="s">
        <v>492</v>
      </c>
      <c r="F2215" t="s">
        <v>123</v>
      </c>
      <c r="G2215">
        <v>0</v>
      </c>
    </row>
    <row r="2216" spans="2:7" x14ac:dyDescent="0.25">
      <c r="B2216" t="s">
        <v>44</v>
      </c>
      <c r="C2216" t="s">
        <v>45</v>
      </c>
      <c r="D2216" t="s">
        <v>104</v>
      </c>
      <c r="E2216" t="s">
        <v>493</v>
      </c>
      <c r="F2216" t="s">
        <v>123</v>
      </c>
      <c r="G2216">
        <v>0</v>
      </c>
    </row>
    <row r="2217" spans="2:7" x14ac:dyDescent="0.25">
      <c r="B2217" t="s">
        <v>44</v>
      </c>
      <c r="C2217" t="s">
        <v>45</v>
      </c>
      <c r="D2217" t="s">
        <v>104</v>
      </c>
      <c r="E2217" t="s">
        <v>494</v>
      </c>
      <c r="F2217" t="s">
        <v>123</v>
      </c>
      <c r="G2217">
        <v>0</v>
      </c>
    </row>
    <row r="2218" spans="2:7" x14ac:dyDescent="0.25">
      <c r="B2218" t="s">
        <v>44</v>
      </c>
      <c r="C2218" t="s">
        <v>45</v>
      </c>
      <c r="D2218" t="s">
        <v>104</v>
      </c>
      <c r="E2218" t="s">
        <v>495</v>
      </c>
      <c r="F2218" t="s">
        <v>123</v>
      </c>
      <c r="G2218">
        <v>0</v>
      </c>
    </row>
    <row r="2219" spans="2:7" x14ac:dyDescent="0.25">
      <c r="B2219" t="s">
        <v>44</v>
      </c>
      <c r="C2219" t="s">
        <v>45</v>
      </c>
      <c r="D2219" t="s">
        <v>104</v>
      </c>
      <c r="E2219" t="s">
        <v>490</v>
      </c>
      <c r="F2219" t="s">
        <v>123</v>
      </c>
      <c r="G2219">
        <v>0.12830360911339692</v>
      </c>
    </row>
    <row r="2220" spans="2:7" x14ac:dyDescent="0.25">
      <c r="B2220" t="s">
        <v>44</v>
      </c>
      <c r="C2220" t="s">
        <v>45</v>
      </c>
      <c r="D2220" t="s">
        <v>104</v>
      </c>
      <c r="E2220" t="s">
        <v>491</v>
      </c>
      <c r="F2220" t="s">
        <v>123</v>
      </c>
      <c r="G2220">
        <v>0.13135519009375682</v>
      </c>
    </row>
    <row r="2221" spans="2:7" x14ac:dyDescent="0.25">
      <c r="B2221" t="s">
        <v>44</v>
      </c>
      <c r="C2221" t="s">
        <v>45</v>
      </c>
      <c r="D2221" t="s">
        <v>104</v>
      </c>
      <c r="E2221" t="s">
        <v>492</v>
      </c>
      <c r="F2221" t="s">
        <v>123</v>
      </c>
      <c r="G2221">
        <v>0.13434176834458741</v>
      </c>
    </row>
    <row r="2222" spans="2:7" x14ac:dyDescent="0.25">
      <c r="B2222" t="s">
        <v>44</v>
      </c>
      <c r="C2222" t="s">
        <v>45</v>
      </c>
      <c r="D2222" t="s">
        <v>104</v>
      </c>
      <c r="E2222" t="s">
        <v>493</v>
      </c>
      <c r="F2222" t="s">
        <v>123</v>
      </c>
      <c r="G2222">
        <v>0.13737001147227032</v>
      </c>
    </row>
    <row r="2223" spans="2:7" x14ac:dyDescent="0.25">
      <c r="B2223" t="s">
        <v>44</v>
      </c>
      <c r="C2223" t="s">
        <v>45</v>
      </c>
      <c r="D2223" t="s">
        <v>104</v>
      </c>
      <c r="E2223" t="s">
        <v>494</v>
      </c>
      <c r="F2223" t="s">
        <v>123</v>
      </c>
      <c r="G2223">
        <v>0.14050757045752202</v>
      </c>
    </row>
    <row r="2224" spans="2:7" x14ac:dyDescent="0.25">
      <c r="B2224" t="s">
        <v>44</v>
      </c>
      <c r="C2224" t="s">
        <v>45</v>
      </c>
      <c r="D2224" t="s">
        <v>104</v>
      </c>
      <c r="E2224" t="s">
        <v>495</v>
      </c>
      <c r="F2224" t="s">
        <v>123</v>
      </c>
      <c r="G2224">
        <v>0.14350245311633597</v>
      </c>
    </row>
    <row r="2225" spans="2:7" x14ac:dyDescent="0.25">
      <c r="B2225" t="s">
        <v>44</v>
      </c>
      <c r="C2225" t="s">
        <v>45</v>
      </c>
      <c r="D2225" t="s">
        <v>104</v>
      </c>
      <c r="E2225" t="s">
        <v>490</v>
      </c>
      <c r="F2225" t="s">
        <v>123</v>
      </c>
      <c r="G2225">
        <v>29.124919268741127</v>
      </c>
    </row>
    <row r="2226" spans="2:7" x14ac:dyDescent="0.25">
      <c r="B2226" t="s">
        <v>44</v>
      </c>
      <c r="C2226" t="s">
        <v>45</v>
      </c>
      <c r="D2226" t="s">
        <v>104</v>
      </c>
      <c r="E2226" t="s">
        <v>491</v>
      </c>
      <c r="F2226" t="s">
        <v>123</v>
      </c>
      <c r="G2226">
        <v>29.817628151282825</v>
      </c>
    </row>
    <row r="2227" spans="2:7" x14ac:dyDescent="0.25">
      <c r="B2227" t="s">
        <v>44</v>
      </c>
      <c r="C2227" t="s">
        <v>45</v>
      </c>
      <c r="D2227" t="s">
        <v>104</v>
      </c>
      <c r="E2227" t="s">
        <v>492</v>
      </c>
      <c r="F2227" t="s">
        <v>123</v>
      </c>
      <c r="G2227">
        <v>30.495581414221373</v>
      </c>
    </row>
    <row r="2228" spans="2:7" x14ac:dyDescent="0.25">
      <c r="B2228" t="s">
        <v>44</v>
      </c>
      <c r="C2228" t="s">
        <v>45</v>
      </c>
      <c r="D2228" t="s">
        <v>104</v>
      </c>
      <c r="E2228" t="s">
        <v>493</v>
      </c>
      <c r="F2228" t="s">
        <v>123</v>
      </c>
      <c r="G2228">
        <v>31.182992604205396</v>
      </c>
    </row>
    <row r="2229" spans="2:7" x14ac:dyDescent="0.25">
      <c r="B2229" t="s">
        <v>44</v>
      </c>
      <c r="C2229" t="s">
        <v>45</v>
      </c>
      <c r="D2229" t="s">
        <v>104</v>
      </c>
      <c r="E2229" t="s">
        <v>494</v>
      </c>
      <c r="F2229" t="s">
        <v>123</v>
      </c>
      <c r="G2229">
        <v>31.895218493857531</v>
      </c>
    </row>
    <row r="2230" spans="2:7" x14ac:dyDescent="0.25">
      <c r="B2230" t="s">
        <v>44</v>
      </c>
      <c r="C2230" t="s">
        <v>45</v>
      </c>
      <c r="D2230" t="s">
        <v>104</v>
      </c>
      <c r="E2230" t="s">
        <v>495</v>
      </c>
      <c r="F2230" t="s">
        <v>123</v>
      </c>
      <c r="G2230">
        <v>32.575056857408299</v>
      </c>
    </row>
    <row r="2231" spans="2:7" x14ac:dyDescent="0.25">
      <c r="B2231" t="s">
        <v>44</v>
      </c>
      <c r="C2231" t="s">
        <v>45</v>
      </c>
      <c r="D2231" t="s">
        <v>104</v>
      </c>
      <c r="E2231" t="s">
        <v>490</v>
      </c>
      <c r="F2231" t="s">
        <v>123</v>
      </c>
      <c r="G2231">
        <v>13.086968129566483</v>
      </c>
    </row>
    <row r="2232" spans="2:7" x14ac:dyDescent="0.25">
      <c r="B2232" t="s">
        <v>44</v>
      </c>
      <c r="C2232" t="s">
        <v>45</v>
      </c>
      <c r="D2232" t="s">
        <v>104</v>
      </c>
      <c r="E2232" t="s">
        <v>491</v>
      </c>
      <c r="F2232" t="s">
        <v>123</v>
      </c>
      <c r="G2232">
        <v>13.398229389563191</v>
      </c>
    </row>
    <row r="2233" spans="2:7" x14ac:dyDescent="0.25">
      <c r="B2233" t="s">
        <v>44</v>
      </c>
      <c r="C2233" t="s">
        <v>45</v>
      </c>
      <c r="D2233" t="s">
        <v>104</v>
      </c>
      <c r="E2233" t="s">
        <v>492</v>
      </c>
      <c r="F2233" t="s">
        <v>123</v>
      </c>
      <c r="G2233">
        <v>13.702860371147914</v>
      </c>
    </row>
    <row r="2234" spans="2:7" x14ac:dyDescent="0.25">
      <c r="B2234" t="s">
        <v>44</v>
      </c>
      <c r="C2234" t="s">
        <v>45</v>
      </c>
      <c r="D2234" t="s">
        <v>104</v>
      </c>
      <c r="E2234" t="s">
        <v>493</v>
      </c>
      <c r="F2234" t="s">
        <v>123</v>
      </c>
      <c r="G2234">
        <v>14.01174117017157</v>
      </c>
    </row>
    <row r="2235" spans="2:7" x14ac:dyDescent="0.25">
      <c r="B2235" t="s">
        <v>44</v>
      </c>
      <c r="C2235" t="s">
        <v>45</v>
      </c>
      <c r="D2235" t="s">
        <v>104</v>
      </c>
      <c r="E2235" t="s">
        <v>494</v>
      </c>
      <c r="F2235" t="s">
        <v>123</v>
      </c>
      <c r="G2235">
        <v>14.331772186667244</v>
      </c>
    </row>
    <row r="2236" spans="2:7" x14ac:dyDescent="0.25">
      <c r="B2236" t="s">
        <v>44</v>
      </c>
      <c r="C2236" t="s">
        <v>45</v>
      </c>
      <c r="D2236" t="s">
        <v>104</v>
      </c>
      <c r="E2236" t="s">
        <v>495</v>
      </c>
      <c r="F2236" t="s">
        <v>123</v>
      </c>
      <c r="G2236">
        <v>14.637250217866267</v>
      </c>
    </row>
    <row r="2237" spans="2:7" x14ac:dyDescent="0.25">
      <c r="B2237" t="s">
        <v>44</v>
      </c>
      <c r="C2237" t="s">
        <v>45</v>
      </c>
      <c r="D2237" t="s">
        <v>104</v>
      </c>
      <c r="E2237" t="s">
        <v>490</v>
      </c>
      <c r="F2237" t="s">
        <v>123</v>
      </c>
      <c r="G2237">
        <v>3.0792866187215338</v>
      </c>
    </row>
    <row r="2238" spans="2:7" x14ac:dyDescent="0.25">
      <c r="B2238" t="s">
        <v>44</v>
      </c>
      <c r="C2238" t="s">
        <v>45</v>
      </c>
      <c r="D2238" t="s">
        <v>104</v>
      </c>
      <c r="E2238" t="s">
        <v>491</v>
      </c>
      <c r="F2238" t="s">
        <v>123</v>
      </c>
      <c r="G2238">
        <v>3.1525245622501714</v>
      </c>
    </row>
    <row r="2239" spans="2:7" x14ac:dyDescent="0.25">
      <c r="B2239" t="s">
        <v>44</v>
      </c>
      <c r="C2239" t="s">
        <v>45</v>
      </c>
      <c r="D2239" t="s">
        <v>104</v>
      </c>
      <c r="E2239" t="s">
        <v>492</v>
      </c>
      <c r="F2239" t="s">
        <v>123</v>
      </c>
      <c r="G2239">
        <v>3.2242024402701062</v>
      </c>
    </row>
    <row r="2240" spans="2:7" x14ac:dyDescent="0.25">
      <c r="B2240" t="s">
        <v>44</v>
      </c>
      <c r="C2240" t="s">
        <v>45</v>
      </c>
      <c r="D2240" t="s">
        <v>104</v>
      </c>
      <c r="E2240" t="s">
        <v>493</v>
      </c>
      <c r="F2240" t="s">
        <v>123</v>
      </c>
      <c r="G2240">
        <v>3.2968802753344963</v>
      </c>
    </row>
    <row r="2241" spans="2:7" x14ac:dyDescent="0.25">
      <c r="B2241" t="s">
        <v>44</v>
      </c>
      <c r="C2241" t="s">
        <v>45</v>
      </c>
      <c r="D2241" t="s">
        <v>104</v>
      </c>
      <c r="E2241" t="s">
        <v>494</v>
      </c>
      <c r="F2241" t="s">
        <v>123</v>
      </c>
      <c r="G2241">
        <v>3.3721816909805371</v>
      </c>
    </row>
    <row r="2242" spans="2:7" x14ac:dyDescent="0.25">
      <c r="B2242" t="s">
        <v>44</v>
      </c>
      <c r="C2242" t="s">
        <v>45</v>
      </c>
      <c r="D2242" t="s">
        <v>104</v>
      </c>
      <c r="E2242" t="s">
        <v>495</v>
      </c>
      <c r="F2242" t="s">
        <v>123</v>
      </c>
      <c r="G2242">
        <v>3.4440588747920722</v>
      </c>
    </row>
    <row r="2243" spans="2:7" x14ac:dyDescent="0.25">
      <c r="B2243" t="s">
        <v>66</v>
      </c>
      <c r="C2243" t="s">
        <v>67</v>
      </c>
      <c r="D2243" t="s">
        <v>104</v>
      </c>
      <c r="E2243" t="s">
        <v>490</v>
      </c>
      <c r="F2243" t="s">
        <v>123</v>
      </c>
      <c r="G2243">
        <v>6.8000912830100324</v>
      </c>
    </row>
    <row r="2244" spans="2:7" x14ac:dyDescent="0.25">
      <c r="B2244" t="s">
        <v>66</v>
      </c>
      <c r="C2244" t="s">
        <v>67</v>
      </c>
      <c r="D2244" t="s">
        <v>104</v>
      </c>
      <c r="E2244" t="s">
        <v>491</v>
      </c>
      <c r="F2244" t="s">
        <v>123</v>
      </c>
      <c r="G2244">
        <v>6.9618250749691066</v>
      </c>
    </row>
    <row r="2245" spans="2:7" x14ac:dyDescent="0.25">
      <c r="B2245" t="s">
        <v>66</v>
      </c>
      <c r="C2245" t="s">
        <v>67</v>
      </c>
      <c r="D2245" t="s">
        <v>104</v>
      </c>
      <c r="E2245" t="s">
        <v>492</v>
      </c>
      <c r="F2245" t="s">
        <v>123</v>
      </c>
      <c r="G2245">
        <v>7.1201137222631283</v>
      </c>
    </row>
    <row r="2246" spans="2:7" x14ac:dyDescent="0.25">
      <c r="B2246" t="s">
        <v>66</v>
      </c>
      <c r="C2246" t="s">
        <v>67</v>
      </c>
      <c r="D2246" t="s">
        <v>104</v>
      </c>
      <c r="E2246" t="s">
        <v>493</v>
      </c>
      <c r="F2246" t="s">
        <v>123</v>
      </c>
      <c r="G2246">
        <v>7.2806106080303232</v>
      </c>
    </row>
    <row r="2247" spans="2:7" x14ac:dyDescent="0.25">
      <c r="B2247" t="s">
        <v>66</v>
      </c>
      <c r="C2247" t="s">
        <v>67</v>
      </c>
      <c r="D2247" t="s">
        <v>104</v>
      </c>
      <c r="E2247" t="s">
        <v>494</v>
      </c>
      <c r="F2247" t="s">
        <v>123</v>
      </c>
      <c r="G2247">
        <v>7.4469012342486627</v>
      </c>
    </row>
    <row r="2248" spans="2:7" x14ac:dyDescent="0.25">
      <c r="B2248" t="s">
        <v>66</v>
      </c>
      <c r="C2248" t="s">
        <v>67</v>
      </c>
      <c r="D2248" t="s">
        <v>104</v>
      </c>
      <c r="E2248" t="s">
        <v>495</v>
      </c>
      <c r="F2248" t="s">
        <v>123</v>
      </c>
      <c r="G2248">
        <v>7.6056300151658025</v>
      </c>
    </row>
    <row r="2249" spans="2:7" x14ac:dyDescent="0.25">
      <c r="B2249" t="s">
        <v>66</v>
      </c>
      <c r="C2249" t="s">
        <v>67</v>
      </c>
      <c r="D2249" t="s">
        <v>104</v>
      </c>
      <c r="E2249" t="s">
        <v>490</v>
      </c>
      <c r="F2249" t="s">
        <v>123</v>
      </c>
      <c r="G2249">
        <v>0</v>
      </c>
    </row>
    <row r="2250" spans="2:7" x14ac:dyDescent="0.25">
      <c r="B2250" t="s">
        <v>66</v>
      </c>
      <c r="C2250" t="s">
        <v>67</v>
      </c>
      <c r="D2250" t="s">
        <v>104</v>
      </c>
      <c r="E2250" t="s">
        <v>491</v>
      </c>
      <c r="F2250" t="s">
        <v>123</v>
      </c>
      <c r="G2250">
        <v>0</v>
      </c>
    </row>
    <row r="2251" spans="2:7" x14ac:dyDescent="0.25">
      <c r="B2251" t="s">
        <v>66</v>
      </c>
      <c r="C2251" t="s">
        <v>67</v>
      </c>
      <c r="D2251" t="s">
        <v>104</v>
      </c>
      <c r="E2251" t="s">
        <v>492</v>
      </c>
      <c r="F2251" t="s">
        <v>123</v>
      </c>
      <c r="G2251">
        <v>0</v>
      </c>
    </row>
    <row r="2252" spans="2:7" x14ac:dyDescent="0.25">
      <c r="B2252" t="s">
        <v>66</v>
      </c>
      <c r="C2252" t="s">
        <v>67</v>
      </c>
      <c r="D2252" t="s">
        <v>104</v>
      </c>
      <c r="E2252" t="s">
        <v>493</v>
      </c>
      <c r="F2252" t="s">
        <v>123</v>
      </c>
      <c r="G2252">
        <v>0</v>
      </c>
    </row>
    <row r="2253" spans="2:7" x14ac:dyDescent="0.25">
      <c r="B2253" t="s">
        <v>66</v>
      </c>
      <c r="C2253" t="s">
        <v>67</v>
      </c>
      <c r="D2253" t="s">
        <v>104</v>
      </c>
      <c r="E2253" t="s">
        <v>494</v>
      </c>
      <c r="F2253" t="s">
        <v>123</v>
      </c>
      <c r="G2253">
        <v>0</v>
      </c>
    </row>
    <row r="2254" spans="2:7" x14ac:dyDescent="0.25">
      <c r="B2254" t="s">
        <v>66</v>
      </c>
      <c r="C2254" t="s">
        <v>67</v>
      </c>
      <c r="D2254" t="s">
        <v>104</v>
      </c>
      <c r="E2254" t="s">
        <v>495</v>
      </c>
      <c r="F2254" t="s">
        <v>123</v>
      </c>
      <c r="G2254">
        <v>0</v>
      </c>
    </row>
    <row r="2255" spans="2:7" x14ac:dyDescent="0.25">
      <c r="B2255" t="s">
        <v>56</v>
      </c>
      <c r="C2255" t="s">
        <v>57</v>
      </c>
      <c r="D2255" t="s">
        <v>104</v>
      </c>
      <c r="E2255" t="s">
        <v>490</v>
      </c>
      <c r="F2255" t="s">
        <v>123</v>
      </c>
      <c r="G2255">
        <v>0</v>
      </c>
    </row>
    <row r="2256" spans="2:7" x14ac:dyDescent="0.25">
      <c r="B2256" t="s">
        <v>56</v>
      </c>
      <c r="C2256" t="s">
        <v>57</v>
      </c>
      <c r="D2256" t="s">
        <v>104</v>
      </c>
      <c r="E2256" t="s">
        <v>491</v>
      </c>
      <c r="F2256" t="s">
        <v>123</v>
      </c>
      <c r="G2256">
        <v>0</v>
      </c>
    </row>
    <row r="2257" spans="2:7" x14ac:dyDescent="0.25">
      <c r="B2257" t="s">
        <v>56</v>
      </c>
      <c r="C2257" t="s">
        <v>57</v>
      </c>
      <c r="D2257" t="s">
        <v>104</v>
      </c>
      <c r="E2257" t="s">
        <v>492</v>
      </c>
      <c r="F2257" t="s">
        <v>123</v>
      </c>
      <c r="G2257">
        <v>0</v>
      </c>
    </row>
    <row r="2258" spans="2:7" x14ac:dyDescent="0.25">
      <c r="B2258" t="s">
        <v>56</v>
      </c>
      <c r="C2258" t="s">
        <v>57</v>
      </c>
      <c r="D2258" t="s">
        <v>104</v>
      </c>
      <c r="E2258" t="s">
        <v>493</v>
      </c>
      <c r="F2258" t="s">
        <v>123</v>
      </c>
      <c r="G2258">
        <v>0</v>
      </c>
    </row>
    <row r="2259" spans="2:7" x14ac:dyDescent="0.25">
      <c r="B2259" t="s">
        <v>56</v>
      </c>
      <c r="C2259" t="s">
        <v>57</v>
      </c>
      <c r="D2259" t="s">
        <v>104</v>
      </c>
      <c r="E2259" t="s">
        <v>494</v>
      </c>
      <c r="F2259" t="s">
        <v>123</v>
      </c>
      <c r="G2259">
        <v>0</v>
      </c>
    </row>
    <row r="2260" spans="2:7" x14ac:dyDescent="0.25">
      <c r="B2260" t="s">
        <v>56</v>
      </c>
      <c r="C2260" t="s">
        <v>57</v>
      </c>
      <c r="D2260" t="s">
        <v>104</v>
      </c>
      <c r="E2260" t="s">
        <v>495</v>
      </c>
      <c r="F2260" t="s">
        <v>123</v>
      </c>
      <c r="G2260">
        <v>0</v>
      </c>
    </row>
    <row r="2261" spans="2:7" x14ac:dyDescent="0.25">
      <c r="B2261" t="s">
        <v>68</v>
      </c>
      <c r="C2261" t="s">
        <v>69</v>
      </c>
      <c r="D2261" t="s">
        <v>104</v>
      </c>
      <c r="E2261" t="s">
        <v>490</v>
      </c>
      <c r="F2261" t="s">
        <v>123</v>
      </c>
      <c r="G2261">
        <v>162.68897635578747</v>
      </c>
    </row>
    <row r="2262" spans="2:7" x14ac:dyDescent="0.25">
      <c r="B2262" t="s">
        <v>68</v>
      </c>
      <c r="C2262" t="s">
        <v>69</v>
      </c>
      <c r="D2262" t="s">
        <v>104</v>
      </c>
      <c r="E2262" t="s">
        <v>491</v>
      </c>
      <c r="F2262" t="s">
        <v>123</v>
      </c>
      <c r="G2262">
        <v>166.55838103888382</v>
      </c>
    </row>
    <row r="2263" spans="2:7" x14ac:dyDescent="0.25">
      <c r="B2263" t="s">
        <v>68</v>
      </c>
      <c r="C2263" t="s">
        <v>69</v>
      </c>
      <c r="D2263" t="s">
        <v>104</v>
      </c>
      <c r="E2263" t="s">
        <v>492</v>
      </c>
      <c r="F2263" t="s">
        <v>123</v>
      </c>
      <c r="G2263">
        <v>170.34536226093704</v>
      </c>
    </row>
    <row r="2264" spans="2:7" x14ac:dyDescent="0.25">
      <c r="B2264" t="s">
        <v>68</v>
      </c>
      <c r="C2264" t="s">
        <v>69</v>
      </c>
      <c r="D2264" t="s">
        <v>104</v>
      </c>
      <c r="E2264" t="s">
        <v>493</v>
      </c>
      <c r="F2264" t="s">
        <v>123</v>
      </c>
      <c r="G2264">
        <v>174.18517454683897</v>
      </c>
    </row>
    <row r="2265" spans="2:7" x14ac:dyDescent="0.25">
      <c r="B2265" t="s">
        <v>68</v>
      </c>
      <c r="C2265" t="s">
        <v>69</v>
      </c>
      <c r="D2265" t="s">
        <v>104</v>
      </c>
      <c r="E2265" t="s">
        <v>494</v>
      </c>
      <c r="F2265" t="s">
        <v>123</v>
      </c>
      <c r="G2265">
        <v>178.16359934013812</v>
      </c>
    </row>
    <row r="2266" spans="2:7" x14ac:dyDescent="0.25">
      <c r="B2266" t="s">
        <v>68</v>
      </c>
      <c r="C2266" t="s">
        <v>69</v>
      </c>
      <c r="D2266" t="s">
        <v>104</v>
      </c>
      <c r="E2266" t="s">
        <v>495</v>
      </c>
      <c r="F2266" t="s">
        <v>123</v>
      </c>
      <c r="G2266">
        <v>181.96111055151422</v>
      </c>
    </row>
    <row r="2267" spans="2:7" x14ac:dyDescent="0.25">
      <c r="B2267" t="s">
        <v>68</v>
      </c>
      <c r="C2267" t="s">
        <v>69</v>
      </c>
      <c r="D2267" t="s">
        <v>104</v>
      </c>
      <c r="E2267" t="s">
        <v>490</v>
      </c>
      <c r="F2267" t="s">
        <v>123</v>
      </c>
      <c r="G2267">
        <v>1.0264288729071778</v>
      </c>
    </row>
    <row r="2268" spans="2:7" x14ac:dyDescent="0.25">
      <c r="B2268" t="s">
        <v>68</v>
      </c>
      <c r="C2268" t="s">
        <v>69</v>
      </c>
      <c r="D2268" t="s">
        <v>104</v>
      </c>
      <c r="E2268" t="s">
        <v>491</v>
      </c>
      <c r="F2268" t="s">
        <v>123</v>
      </c>
      <c r="G2268">
        <v>1.050841520750057</v>
      </c>
    </row>
    <row r="2269" spans="2:7" x14ac:dyDescent="0.25">
      <c r="B2269" t="s">
        <v>68</v>
      </c>
      <c r="C2269" t="s">
        <v>69</v>
      </c>
      <c r="D2269" t="s">
        <v>104</v>
      </c>
      <c r="E2269" t="s">
        <v>492</v>
      </c>
      <c r="F2269" t="s">
        <v>123</v>
      </c>
      <c r="G2269">
        <v>1.074734146756702</v>
      </c>
    </row>
    <row r="2270" spans="2:7" x14ac:dyDescent="0.25">
      <c r="B2270" t="s">
        <v>68</v>
      </c>
      <c r="C2270" t="s">
        <v>69</v>
      </c>
      <c r="D2270" t="s">
        <v>104</v>
      </c>
      <c r="E2270" t="s">
        <v>493</v>
      </c>
      <c r="F2270" t="s">
        <v>123</v>
      </c>
      <c r="G2270">
        <v>1.0989600917781652</v>
      </c>
    </row>
    <row r="2271" spans="2:7" x14ac:dyDescent="0.25">
      <c r="B2271" t="s">
        <v>68</v>
      </c>
      <c r="C2271" t="s">
        <v>69</v>
      </c>
      <c r="D2271" t="s">
        <v>104</v>
      </c>
      <c r="E2271" t="s">
        <v>494</v>
      </c>
      <c r="F2271" t="s">
        <v>123</v>
      </c>
      <c r="G2271">
        <v>1.124060563660179</v>
      </c>
    </row>
    <row r="2272" spans="2:7" x14ac:dyDescent="0.25">
      <c r="B2272" t="s">
        <v>68</v>
      </c>
      <c r="C2272" t="s">
        <v>69</v>
      </c>
      <c r="D2272" t="s">
        <v>104</v>
      </c>
      <c r="E2272" t="s">
        <v>495</v>
      </c>
      <c r="F2272" t="s">
        <v>123</v>
      </c>
      <c r="G2272">
        <v>1.1480196249306907</v>
      </c>
    </row>
    <row r="2273" spans="2:7" x14ac:dyDescent="0.25">
      <c r="B2273" t="s">
        <v>68</v>
      </c>
      <c r="C2273" t="s">
        <v>69</v>
      </c>
      <c r="D2273" t="s">
        <v>104</v>
      </c>
      <c r="E2273" t="s">
        <v>490</v>
      </c>
      <c r="F2273" t="s">
        <v>123</v>
      </c>
      <c r="G2273">
        <v>214.01042000114634</v>
      </c>
    </row>
    <row r="2274" spans="2:7" x14ac:dyDescent="0.25">
      <c r="B2274" t="s">
        <v>68</v>
      </c>
      <c r="C2274" t="s">
        <v>69</v>
      </c>
      <c r="D2274" t="s">
        <v>104</v>
      </c>
      <c r="E2274" t="s">
        <v>491</v>
      </c>
      <c r="F2274" t="s">
        <v>123</v>
      </c>
      <c r="G2274">
        <v>219.10045707638668</v>
      </c>
    </row>
    <row r="2275" spans="2:7" x14ac:dyDescent="0.25">
      <c r="B2275" t="s">
        <v>68</v>
      </c>
      <c r="C2275" t="s">
        <v>69</v>
      </c>
      <c r="D2275" t="s">
        <v>104</v>
      </c>
      <c r="E2275" t="s">
        <v>492</v>
      </c>
      <c r="F2275" t="s">
        <v>123</v>
      </c>
      <c r="G2275">
        <v>224.08206959877211</v>
      </c>
    </row>
    <row r="2276" spans="2:7" x14ac:dyDescent="0.25">
      <c r="B2276" t="s">
        <v>68</v>
      </c>
      <c r="C2276" t="s">
        <v>69</v>
      </c>
      <c r="D2276" t="s">
        <v>104</v>
      </c>
      <c r="E2276" t="s">
        <v>493</v>
      </c>
      <c r="F2276" t="s">
        <v>123</v>
      </c>
      <c r="G2276">
        <v>229.13317913574724</v>
      </c>
    </row>
    <row r="2277" spans="2:7" x14ac:dyDescent="0.25">
      <c r="B2277" t="s">
        <v>68</v>
      </c>
      <c r="C2277" t="s">
        <v>69</v>
      </c>
      <c r="D2277" t="s">
        <v>104</v>
      </c>
      <c r="E2277" t="s">
        <v>494</v>
      </c>
      <c r="F2277" t="s">
        <v>123</v>
      </c>
      <c r="G2277">
        <v>234.36662752314709</v>
      </c>
    </row>
    <row r="2278" spans="2:7" x14ac:dyDescent="0.25">
      <c r="B2278" t="s">
        <v>68</v>
      </c>
      <c r="C2278" t="s">
        <v>69</v>
      </c>
      <c r="D2278" t="s">
        <v>104</v>
      </c>
      <c r="E2278" t="s">
        <v>495</v>
      </c>
      <c r="F2278" t="s">
        <v>123</v>
      </c>
      <c r="G2278">
        <v>239.36209179804877</v>
      </c>
    </row>
    <row r="2279" spans="2:7" x14ac:dyDescent="0.25">
      <c r="B2279" t="s">
        <v>68</v>
      </c>
      <c r="C2279" t="s">
        <v>69</v>
      </c>
      <c r="D2279" t="s">
        <v>104</v>
      </c>
      <c r="E2279" t="s">
        <v>490</v>
      </c>
      <c r="F2279" t="s">
        <v>123</v>
      </c>
      <c r="G2279">
        <v>55.04224830964737</v>
      </c>
    </row>
    <row r="2280" spans="2:7" x14ac:dyDescent="0.25">
      <c r="B2280" t="s">
        <v>68</v>
      </c>
      <c r="C2280" t="s">
        <v>69</v>
      </c>
      <c r="D2280" t="s">
        <v>104</v>
      </c>
      <c r="E2280" t="s">
        <v>491</v>
      </c>
      <c r="F2280" t="s">
        <v>123</v>
      </c>
      <c r="G2280">
        <v>56.351376550221772</v>
      </c>
    </row>
    <row r="2281" spans="2:7" x14ac:dyDescent="0.25">
      <c r="B2281" t="s">
        <v>68</v>
      </c>
      <c r="C2281" t="s">
        <v>69</v>
      </c>
      <c r="D2281" t="s">
        <v>104</v>
      </c>
      <c r="E2281" t="s">
        <v>492</v>
      </c>
      <c r="F2281" t="s">
        <v>123</v>
      </c>
      <c r="G2281">
        <v>57.632618619828101</v>
      </c>
    </row>
    <row r="2282" spans="2:7" x14ac:dyDescent="0.25">
      <c r="B2282" t="s">
        <v>68</v>
      </c>
      <c r="C2282" t="s">
        <v>69</v>
      </c>
      <c r="D2282" t="s">
        <v>104</v>
      </c>
      <c r="E2282" t="s">
        <v>493</v>
      </c>
      <c r="F2282" t="s">
        <v>123</v>
      </c>
      <c r="G2282">
        <v>58.931734921604068</v>
      </c>
    </row>
    <row r="2283" spans="2:7" x14ac:dyDescent="0.25">
      <c r="B2283" t="s">
        <v>68</v>
      </c>
      <c r="C2283" t="s">
        <v>69</v>
      </c>
      <c r="D2283" t="s">
        <v>104</v>
      </c>
      <c r="E2283" t="s">
        <v>494</v>
      </c>
      <c r="F2283" t="s">
        <v>123</v>
      </c>
      <c r="G2283">
        <v>60.277747726277056</v>
      </c>
    </row>
    <row r="2284" spans="2:7" x14ac:dyDescent="0.25">
      <c r="B2284" t="s">
        <v>68</v>
      </c>
      <c r="C2284" t="s">
        <v>69</v>
      </c>
      <c r="D2284" t="s">
        <v>104</v>
      </c>
      <c r="E2284" t="s">
        <v>495</v>
      </c>
      <c r="F2284" t="s">
        <v>123</v>
      </c>
      <c r="G2284">
        <v>61.562552386908244</v>
      </c>
    </row>
    <row r="2285" spans="2:7" x14ac:dyDescent="0.25">
      <c r="B2285" t="s">
        <v>68</v>
      </c>
      <c r="C2285" t="s">
        <v>69</v>
      </c>
      <c r="D2285" t="s">
        <v>104</v>
      </c>
      <c r="E2285" t="s">
        <v>490</v>
      </c>
      <c r="F2285" t="s">
        <v>123</v>
      </c>
      <c r="G2285">
        <v>36.566528597318204</v>
      </c>
    </row>
    <row r="2286" spans="2:7" x14ac:dyDescent="0.25">
      <c r="B2286" t="s">
        <v>68</v>
      </c>
      <c r="C2286" t="s">
        <v>69</v>
      </c>
      <c r="D2286" t="s">
        <v>104</v>
      </c>
      <c r="E2286" t="s">
        <v>491</v>
      </c>
      <c r="F2286" t="s">
        <v>123</v>
      </c>
      <c r="G2286">
        <v>37.436229176720772</v>
      </c>
    </row>
    <row r="2287" spans="2:7" x14ac:dyDescent="0.25">
      <c r="B2287" t="s">
        <v>68</v>
      </c>
      <c r="C2287" t="s">
        <v>69</v>
      </c>
      <c r="D2287" t="s">
        <v>104</v>
      </c>
      <c r="E2287" t="s">
        <v>492</v>
      </c>
      <c r="F2287" t="s">
        <v>123</v>
      </c>
      <c r="G2287">
        <v>38.287403978207493</v>
      </c>
    </row>
    <row r="2288" spans="2:7" x14ac:dyDescent="0.25">
      <c r="B2288" t="s">
        <v>68</v>
      </c>
      <c r="C2288" t="s">
        <v>69</v>
      </c>
      <c r="D2288" t="s">
        <v>104</v>
      </c>
      <c r="E2288" t="s">
        <v>493</v>
      </c>
      <c r="F2288" t="s">
        <v>123</v>
      </c>
      <c r="G2288">
        <v>39.150453269597129</v>
      </c>
    </row>
    <row r="2289" spans="2:7" x14ac:dyDescent="0.25">
      <c r="B2289" t="s">
        <v>68</v>
      </c>
      <c r="C2289" t="s">
        <v>69</v>
      </c>
      <c r="D2289" t="s">
        <v>104</v>
      </c>
      <c r="E2289" t="s">
        <v>494</v>
      </c>
      <c r="F2289" t="s">
        <v>123</v>
      </c>
      <c r="G2289">
        <v>40.044657580393867</v>
      </c>
    </row>
    <row r="2290" spans="2:7" x14ac:dyDescent="0.25">
      <c r="B2290" t="s">
        <v>68</v>
      </c>
      <c r="C2290" t="s">
        <v>69</v>
      </c>
      <c r="D2290" t="s">
        <v>104</v>
      </c>
      <c r="E2290" t="s">
        <v>495</v>
      </c>
      <c r="F2290" t="s">
        <v>123</v>
      </c>
      <c r="G2290">
        <v>40.898199138155846</v>
      </c>
    </row>
    <row r="2291" spans="2:7" x14ac:dyDescent="0.25">
      <c r="B2291" t="s">
        <v>68</v>
      </c>
      <c r="C2291" t="s">
        <v>69</v>
      </c>
      <c r="D2291" t="s">
        <v>104</v>
      </c>
      <c r="E2291" t="s">
        <v>490</v>
      </c>
      <c r="F2291" t="s">
        <v>123</v>
      </c>
      <c r="G2291">
        <v>15.653040311834459</v>
      </c>
    </row>
    <row r="2292" spans="2:7" x14ac:dyDescent="0.25">
      <c r="B2292" t="s">
        <v>68</v>
      </c>
      <c r="C2292" t="s">
        <v>69</v>
      </c>
      <c r="D2292" t="s">
        <v>104</v>
      </c>
      <c r="E2292" t="s">
        <v>491</v>
      </c>
      <c r="F2292" t="s">
        <v>123</v>
      </c>
      <c r="G2292">
        <v>16.025333191438367</v>
      </c>
    </row>
    <row r="2293" spans="2:7" x14ac:dyDescent="0.25">
      <c r="B2293" t="s">
        <v>68</v>
      </c>
      <c r="C2293" t="s">
        <v>69</v>
      </c>
      <c r="D2293" t="s">
        <v>104</v>
      </c>
      <c r="E2293" t="s">
        <v>492</v>
      </c>
      <c r="F2293" t="s">
        <v>123</v>
      </c>
      <c r="G2293">
        <v>16.389695738039702</v>
      </c>
    </row>
    <row r="2294" spans="2:7" x14ac:dyDescent="0.25">
      <c r="B2294" t="s">
        <v>68</v>
      </c>
      <c r="C2294" t="s">
        <v>69</v>
      </c>
      <c r="D2294" t="s">
        <v>104</v>
      </c>
      <c r="E2294" t="s">
        <v>493</v>
      </c>
      <c r="F2294" t="s">
        <v>123</v>
      </c>
      <c r="G2294">
        <v>16.759141399617018</v>
      </c>
    </row>
    <row r="2295" spans="2:7" x14ac:dyDescent="0.25">
      <c r="B2295" t="s">
        <v>68</v>
      </c>
      <c r="C2295" t="s">
        <v>69</v>
      </c>
      <c r="D2295" t="s">
        <v>104</v>
      </c>
      <c r="E2295" t="s">
        <v>494</v>
      </c>
      <c r="F2295" t="s">
        <v>123</v>
      </c>
      <c r="G2295">
        <v>17.141923595817726</v>
      </c>
    </row>
    <row r="2296" spans="2:7" x14ac:dyDescent="0.25">
      <c r="B2296" t="s">
        <v>68</v>
      </c>
      <c r="C2296" t="s">
        <v>69</v>
      </c>
      <c r="D2296" t="s">
        <v>104</v>
      </c>
      <c r="E2296" t="s">
        <v>495</v>
      </c>
      <c r="F2296" t="s">
        <v>123</v>
      </c>
      <c r="G2296">
        <v>17.507299280193031</v>
      </c>
    </row>
    <row r="2297" spans="2:7" x14ac:dyDescent="0.25">
      <c r="B2297" t="s">
        <v>68</v>
      </c>
      <c r="C2297" t="s">
        <v>69</v>
      </c>
      <c r="D2297" t="s">
        <v>104</v>
      </c>
      <c r="E2297" t="s">
        <v>490</v>
      </c>
      <c r="F2297" t="s">
        <v>123</v>
      </c>
      <c r="G2297">
        <v>0.64151804556698455</v>
      </c>
    </row>
    <row r="2298" spans="2:7" x14ac:dyDescent="0.25">
      <c r="B2298" t="s">
        <v>68</v>
      </c>
      <c r="C2298" t="s">
        <v>69</v>
      </c>
      <c r="D2298" t="s">
        <v>104</v>
      </c>
      <c r="E2298" t="s">
        <v>491</v>
      </c>
      <c r="F2298" t="s">
        <v>123</v>
      </c>
      <c r="G2298">
        <v>0.65677595046878401</v>
      </c>
    </row>
    <row r="2299" spans="2:7" x14ac:dyDescent="0.25">
      <c r="B2299" t="s">
        <v>68</v>
      </c>
      <c r="C2299" t="s">
        <v>69</v>
      </c>
      <c r="D2299" t="s">
        <v>104</v>
      </c>
      <c r="E2299" t="s">
        <v>492</v>
      </c>
      <c r="F2299" t="s">
        <v>123</v>
      </c>
      <c r="G2299">
        <v>0.6717088417229371</v>
      </c>
    </row>
    <row r="2300" spans="2:7" x14ac:dyDescent="0.25">
      <c r="B2300" t="s">
        <v>68</v>
      </c>
      <c r="C2300" t="s">
        <v>69</v>
      </c>
      <c r="D2300" t="s">
        <v>104</v>
      </c>
      <c r="E2300" t="s">
        <v>493</v>
      </c>
      <c r="F2300" t="s">
        <v>123</v>
      </c>
      <c r="G2300">
        <v>0.68685005736135163</v>
      </c>
    </row>
    <row r="2301" spans="2:7" x14ac:dyDescent="0.25">
      <c r="B2301" t="s">
        <v>68</v>
      </c>
      <c r="C2301" t="s">
        <v>69</v>
      </c>
      <c r="D2301" t="s">
        <v>104</v>
      </c>
      <c r="E2301" t="s">
        <v>494</v>
      </c>
      <c r="F2301" t="s">
        <v>123</v>
      </c>
      <c r="G2301">
        <v>0.70253785228761012</v>
      </c>
    </row>
    <row r="2302" spans="2:7" x14ac:dyDescent="0.25">
      <c r="B2302" t="s">
        <v>68</v>
      </c>
      <c r="C2302" t="s">
        <v>69</v>
      </c>
      <c r="D2302" t="s">
        <v>104</v>
      </c>
      <c r="E2302" t="s">
        <v>495</v>
      </c>
      <c r="F2302" t="s">
        <v>123</v>
      </c>
      <c r="G2302">
        <v>0.71751226558167991</v>
      </c>
    </row>
    <row r="2303" spans="2:7" x14ac:dyDescent="0.25">
      <c r="B2303" t="s">
        <v>68</v>
      </c>
      <c r="C2303" t="s">
        <v>69</v>
      </c>
      <c r="D2303" t="s">
        <v>104</v>
      </c>
      <c r="E2303" t="s">
        <v>490</v>
      </c>
      <c r="F2303" t="s">
        <v>123</v>
      </c>
      <c r="G2303">
        <v>1.0264288729071778</v>
      </c>
    </row>
    <row r="2304" spans="2:7" x14ac:dyDescent="0.25">
      <c r="B2304" t="s">
        <v>68</v>
      </c>
      <c r="C2304" t="s">
        <v>69</v>
      </c>
      <c r="D2304" t="s">
        <v>104</v>
      </c>
      <c r="E2304" t="s">
        <v>491</v>
      </c>
      <c r="F2304" t="s">
        <v>123</v>
      </c>
      <c r="G2304">
        <v>1.050841520750057</v>
      </c>
    </row>
    <row r="2305" spans="2:7" x14ac:dyDescent="0.25">
      <c r="B2305" t="s">
        <v>68</v>
      </c>
      <c r="C2305" t="s">
        <v>69</v>
      </c>
      <c r="D2305" t="s">
        <v>104</v>
      </c>
      <c r="E2305" t="s">
        <v>492</v>
      </c>
      <c r="F2305" t="s">
        <v>123</v>
      </c>
      <c r="G2305">
        <v>1.074734146756702</v>
      </c>
    </row>
    <row r="2306" spans="2:7" x14ac:dyDescent="0.25">
      <c r="B2306" t="s">
        <v>68</v>
      </c>
      <c r="C2306" t="s">
        <v>69</v>
      </c>
      <c r="D2306" t="s">
        <v>104</v>
      </c>
      <c r="E2306" t="s">
        <v>493</v>
      </c>
      <c r="F2306" t="s">
        <v>123</v>
      </c>
      <c r="G2306">
        <v>1.0989600917781652</v>
      </c>
    </row>
    <row r="2307" spans="2:7" x14ac:dyDescent="0.25">
      <c r="B2307" t="s">
        <v>68</v>
      </c>
      <c r="C2307" t="s">
        <v>69</v>
      </c>
      <c r="D2307" t="s">
        <v>104</v>
      </c>
      <c r="E2307" t="s">
        <v>494</v>
      </c>
      <c r="F2307" t="s">
        <v>123</v>
      </c>
      <c r="G2307">
        <v>1.124060563660179</v>
      </c>
    </row>
    <row r="2308" spans="2:7" x14ac:dyDescent="0.25">
      <c r="B2308" t="s">
        <v>68</v>
      </c>
      <c r="C2308" t="s">
        <v>69</v>
      </c>
      <c r="D2308" t="s">
        <v>104</v>
      </c>
      <c r="E2308" t="s">
        <v>495</v>
      </c>
      <c r="F2308" t="s">
        <v>123</v>
      </c>
      <c r="G2308">
        <v>1.1480196249306907</v>
      </c>
    </row>
    <row r="2309" spans="2:7" x14ac:dyDescent="0.25">
      <c r="B2309" t="s">
        <v>68</v>
      </c>
      <c r="C2309" t="s">
        <v>69</v>
      </c>
      <c r="D2309" t="s">
        <v>104</v>
      </c>
      <c r="E2309" t="s">
        <v>490</v>
      </c>
      <c r="F2309" t="s">
        <v>123</v>
      </c>
      <c r="G2309">
        <v>0</v>
      </c>
    </row>
    <row r="2310" spans="2:7" x14ac:dyDescent="0.25">
      <c r="B2310" t="s">
        <v>68</v>
      </c>
      <c r="C2310" t="s">
        <v>69</v>
      </c>
      <c r="D2310" t="s">
        <v>104</v>
      </c>
      <c r="E2310" t="s">
        <v>491</v>
      </c>
      <c r="F2310" t="s">
        <v>123</v>
      </c>
      <c r="G2310">
        <v>0</v>
      </c>
    </row>
    <row r="2311" spans="2:7" x14ac:dyDescent="0.25">
      <c r="B2311" t="s">
        <v>68</v>
      </c>
      <c r="C2311" t="s">
        <v>69</v>
      </c>
      <c r="D2311" t="s">
        <v>104</v>
      </c>
      <c r="E2311" t="s">
        <v>492</v>
      </c>
      <c r="F2311" t="s">
        <v>123</v>
      </c>
      <c r="G2311">
        <v>0</v>
      </c>
    </row>
    <row r="2312" spans="2:7" x14ac:dyDescent="0.25">
      <c r="B2312" t="s">
        <v>68</v>
      </c>
      <c r="C2312" t="s">
        <v>69</v>
      </c>
      <c r="D2312" t="s">
        <v>104</v>
      </c>
      <c r="E2312" t="s">
        <v>493</v>
      </c>
      <c r="F2312" t="s">
        <v>123</v>
      </c>
      <c r="G2312">
        <v>0</v>
      </c>
    </row>
    <row r="2313" spans="2:7" x14ac:dyDescent="0.25">
      <c r="B2313" t="s">
        <v>68</v>
      </c>
      <c r="C2313" t="s">
        <v>69</v>
      </c>
      <c r="D2313" t="s">
        <v>104</v>
      </c>
      <c r="E2313" t="s">
        <v>494</v>
      </c>
      <c r="F2313" t="s">
        <v>123</v>
      </c>
      <c r="G2313">
        <v>0</v>
      </c>
    </row>
    <row r="2314" spans="2:7" x14ac:dyDescent="0.25">
      <c r="B2314" t="s">
        <v>68</v>
      </c>
      <c r="C2314" t="s">
        <v>69</v>
      </c>
      <c r="D2314" t="s">
        <v>104</v>
      </c>
      <c r="E2314" t="s">
        <v>495</v>
      </c>
      <c r="F2314" t="s">
        <v>123</v>
      </c>
      <c r="G2314">
        <v>0</v>
      </c>
    </row>
    <row r="2315" spans="2:7" x14ac:dyDescent="0.25">
      <c r="B2315" t="s">
        <v>68</v>
      </c>
      <c r="C2315" t="s">
        <v>69</v>
      </c>
      <c r="D2315" t="s">
        <v>104</v>
      </c>
      <c r="E2315" t="s">
        <v>490</v>
      </c>
      <c r="F2315" t="s">
        <v>123</v>
      </c>
      <c r="G2315">
        <v>0</v>
      </c>
    </row>
    <row r="2316" spans="2:7" x14ac:dyDescent="0.25">
      <c r="B2316" t="s">
        <v>68</v>
      </c>
      <c r="C2316" t="s">
        <v>69</v>
      </c>
      <c r="D2316" t="s">
        <v>104</v>
      </c>
      <c r="E2316" t="s">
        <v>491</v>
      </c>
      <c r="F2316" t="s">
        <v>123</v>
      </c>
      <c r="G2316">
        <v>0</v>
      </c>
    </row>
    <row r="2317" spans="2:7" x14ac:dyDescent="0.25">
      <c r="B2317" t="s">
        <v>68</v>
      </c>
      <c r="C2317" t="s">
        <v>69</v>
      </c>
      <c r="D2317" t="s">
        <v>104</v>
      </c>
      <c r="E2317" t="s">
        <v>492</v>
      </c>
      <c r="F2317" t="s">
        <v>123</v>
      </c>
      <c r="G2317">
        <v>0</v>
      </c>
    </row>
    <row r="2318" spans="2:7" x14ac:dyDescent="0.25">
      <c r="B2318" t="s">
        <v>68</v>
      </c>
      <c r="C2318" t="s">
        <v>69</v>
      </c>
      <c r="D2318" t="s">
        <v>104</v>
      </c>
      <c r="E2318" t="s">
        <v>493</v>
      </c>
      <c r="F2318" t="s">
        <v>123</v>
      </c>
      <c r="G2318">
        <v>0</v>
      </c>
    </row>
    <row r="2319" spans="2:7" x14ac:dyDescent="0.25">
      <c r="B2319" t="s">
        <v>68</v>
      </c>
      <c r="C2319" t="s">
        <v>69</v>
      </c>
      <c r="D2319" t="s">
        <v>104</v>
      </c>
      <c r="E2319" t="s">
        <v>494</v>
      </c>
      <c r="F2319" t="s">
        <v>123</v>
      </c>
      <c r="G2319">
        <v>0</v>
      </c>
    </row>
    <row r="2320" spans="2:7" x14ac:dyDescent="0.25">
      <c r="B2320" t="s">
        <v>68</v>
      </c>
      <c r="C2320" t="s">
        <v>69</v>
      </c>
      <c r="D2320" t="s">
        <v>104</v>
      </c>
      <c r="E2320" t="s">
        <v>495</v>
      </c>
      <c r="F2320" t="s">
        <v>123</v>
      </c>
      <c r="G2320">
        <v>0</v>
      </c>
    </row>
    <row r="2321" spans="2:7" x14ac:dyDescent="0.25">
      <c r="B2321" t="s">
        <v>68</v>
      </c>
      <c r="C2321" t="s">
        <v>69</v>
      </c>
      <c r="D2321" t="s">
        <v>104</v>
      </c>
      <c r="E2321" t="s">
        <v>490</v>
      </c>
      <c r="F2321" t="s">
        <v>123</v>
      </c>
      <c r="G2321">
        <v>0</v>
      </c>
    </row>
    <row r="2322" spans="2:7" x14ac:dyDescent="0.25">
      <c r="B2322" t="s">
        <v>68</v>
      </c>
      <c r="C2322" t="s">
        <v>69</v>
      </c>
      <c r="D2322" t="s">
        <v>104</v>
      </c>
      <c r="E2322" t="s">
        <v>491</v>
      </c>
      <c r="F2322" t="s">
        <v>123</v>
      </c>
      <c r="G2322">
        <v>0</v>
      </c>
    </row>
    <row r="2323" spans="2:7" x14ac:dyDescent="0.25">
      <c r="B2323" t="s">
        <v>68</v>
      </c>
      <c r="C2323" t="s">
        <v>69</v>
      </c>
      <c r="D2323" t="s">
        <v>104</v>
      </c>
      <c r="E2323" t="s">
        <v>492</v>
      </c>
      <c r="F2323" t="s">
        <v>123</v>
      </c>
      <c r="G2323">
        <v>0</v>
      </c>
    </row>
    <row r="2324" spans="2:7" x14ac:dyDescent="0.25">
      <c r="B2324" t="s">
        <v>68</v>
      </c>
      <c r="C2324" t="s">
        <v>69</v>
      </c>
      <c r="D2324" t="s">
        <v>104</v>
      </c>
      <c r="E2324" t="s">
        <v>493</v>
      </c>
      <c r="F2324" t="s">
        <v>123</v>
      </c>
      <c r="G2324">
        <v>0</v>
      </c>
    </row>
    <row r="2325" spans="2:7" x14ac:dyDescent="0.25">
      <c r="B2325" t="s">
        <v>68</v>
      </c>
      <c r="C2325" t="s">
        <v>69</v>
      </c>
      <c r="D2325" t="s">
        <v>104</v>
      </c>
      <c r="E2325" t="s">
        <v>494</v>
      </c>
      <c r="F2325" t="s">
        <v>123</v>
      </c>
      <c r="G2325">
        <v>0</v>
      </c>
    </row>
    <row r="2326" spans="2:7" x14ac:dyDescent="0.25">
      <c r="B2326" t="s">
        <v>68</v>
      </c>
      <c r="C2326" t="s">
        <v>69</v>
      </c>
      <c r="D2326" t="s">
        <v>104</v>
      </c>
      <c r="E2326" t="s">
        <v>495</v>
      </c>
      <c r="F2326" t="s">
        <v>123</v>
      </c>
      <c r="G2326">
        <v>0</v>
      </c>
    </row>
    <row r="2327" spans="2:7" x14ac:dyDescent="0.25">
      <c r="B2327" t="s">
        <v>68</v>
      </c>
      <c r="C2327" t="s">
        <v>69</v>
      </c>
      <c r="D2327" t="s">
        <v>104</v>
      </c>
      <c r="E2327" t="s">
        <v>490</v>
      </c>
      <c r="F2327" t="s">
        <v>123</v>
      </c>
      <c r="G2327">
        <v>0</v>
      </c>
    </row>
    <row r="2328" spans="2:7" x14ac:dyDescent="0.25">
      <c r="B2328" t="s">
        <v>68</v>
      </c>
      <c r="C2328" t="s">
        <v>69</v>
      </c>
      <c r="D2328" t="s">
        <v>104</v>
      </c>
      <c r="E2328" t="s">
        <v>491</v>
      </c>
      <c r="F2328" t="s">
        <v>123</v>
      </c>
      <c r="G2328">
        <v>0</v>
      </c>
    </row>
    <row r="2329" spans="2:7" x14ac:dyDescent="0.25">
      <c r="B2329" t="s">
        <v>68</v>
      </c>
      <c r="C2329" t="s">
        <v>69</v>
      </c>
      <c r="D2329" t="s">
        <v>104</v>
      </c>
      <c r="E2329" t="s">
        <v>492</v>
      </c>
      <c r="F2329" t="s">
        <v>123</v>
      </c>
      <c r="G2329">
        <v>0</v>
      </c>
    </row>
    <row r="2330" spans="2:7" x14ac:dyDescent="0.25">
      <c r="B2330" t="s">
        <v>68</v>
      </c>
      <c r="C2330" t="s">
        <v>69</v>
      </c>
      <c r="D2330" t="s">
        <v>104</v>
      </c>
      <c r="E2330" t="s">
        <v>493</v>
      </c>
      <c r="F2330" t="s">
        <v>123</v>
      </c>
      <c r="G2330">
        <v>0</v>
      </c>
    </row>
    <row r="2331" spans="2:7" x14ac:dyDescent="0.25">
      <c r="B2331" t="s">
        <v>68</v>
      </c>
      <c r="C2331" t="s">
        <v>69</v>
      </c>
      <c r="D2331" t="s">
        <v>104</v>
      </c>
      <c r="E2331" t="s">
        <v>494</v>
      </c>
      <c r="F2331" t="s">
        <v>123</v>
      </c>
      <c r="G2331">
        <v>0</v>
      </c>
    </row>
    <row r="2332" spans="2:7" x14ac:dyDescent="0.25">
      <c r="B2332" t="s">
        <v>68</v>
      </c>
      <c r="C2332" t="s">
        <v>69</v>
      </c>
      <c r="D2332" t="s">
        <v>104</v>
      </c>
      <c r="E2332" t="s">
        <v>495</v>
      </c>
      <c r="F2332" t="s">
        <v>123</v>
      </c>
      <c r="G2332">
        <v>0</v>
      </c>
    </row>
    <row r="2333" spans="2:7" x14ac:dyDescent="0.25">
      <c r="B2333" t="s">
        <v>72</v>
      </c>
      <c r="C2333" t="s">
        <v>73</v>
      </c>
      <c r="D2333" t="s">
        <v>104</v>
      </c>
      <c r="E2333" t="s">
        <v>490</v>
      </c>
      <c r="F2333" t="s">
        <v>123</v>
      </c>
      <c r="G2333">
        <v>424.30003533800431</v>
      </c>
    </row>
    <row r="2334" spans="2:7" x14ac:dyDescent="0.25">
      <c r="B2334" t="s">
        <v>72</v>
      </c>
      <c r="C2334" t="s">
        <v>73</v>
      </c>
      <c r="D2334" t="s">
        <v>104</v>
      </c>
      <c r="E2334" t="s">
        <v>491</v>
      </c>
      <c r="F2334" t="s">
        <v>123</v>
      </c>
      <c r="G2334">
        <v>434.39161364005452</v>
      </c>
    </row>
    <row r="2335" spans="2:7" x14ac:dyDescent="0.25">
      <c r="B2335" t="s">
        <v>72</v>
      </c>
      <c r="C2335" t="s">
        <v>73</v>
      </c>
      <c r="D2335" t="s">
        <v>104</v>
      </c>
      <c r="E2335" t="s">
        <v>492</v>
      </c>
      <c r="F2335" t="s">
        <v>123</v>
      </c>
      <c r="G2335">
        <v>444.26822791555128</v>
      </c>
    </row>
    <row r="2336" spans="2:7" x14ac:dyDescent="0.25">
      <c r="B2336" t="s">
        <v>72</v>
      </c>
      <c r="C2336" t="s">
        <v>73</v>
      </c>
      <c r="D2336" t="s">
        <v>104</v>
      </c>
      <c r="E2336" t="s">
        <v>493</v>
      </c>
      <c r="F2336" t="s">
        <v>123</v>
      </c>
      <c r="G2336">
        <v>454.28262793879873</v>
      </c>
    </row>
    <row r="2337" spans="2:7" x14ac:dyDescent="0.25">
      <c r="B2337" t="s">
        <v>72</v>
      </c>
      <c r="C2337" t="s">
        <v>73</v>
      </c>
      <c r="D2337" t="s">
        <v>104</v>
      </c>
      <c r="E2337" t="s">
        <v>494</v>
      </c>
      <c r="F2337" t="s">
        <v>123</v>
      </c>
      <c r="G2337">
        <v>464.65853550302609</v>
      </c>
    </row>
    <row r="2338" spans="2:7" x14ac:dyDescent="0.25">
      <c r="B2338" t="s">
        <v>72</v>
      </c>
      <c r="C2338" t="s">
        <v>73</v>
      </c>
      <c r="D2338" t="s">
        <v>104</v>
      </c>
      <c r="E2338" t="s">
        <v>495</v>
      </c>
      <c r="F2338" t="s">
        <v>123</v>
      </c>
      <c r="G2338">
        <v>474.56261245572387</v>
      </c>
    </row>
    <row r="2339" spans="2:7" x14ac:dyDescent="0.25">
      <c r="B2339" t="s">
        <v>74</v>
      </c>
      <c r="C2339" t="s">
        <v>75</v>
      </c>
      <c r="D2339" t="s">
        <v>104</v>
      </c>
      <c r="E2339" t="s">
        <v>490</v>
      </c>
      <c r="F2339" t="s">
        <v>123</v>
      </c>
      <c r="G2339">
        <v>360.14823078130581</v>
      </c>
    </row>
    <row r="2340" spans="2:7" x14ac:dyDescent="0.25">
      <c r="B2340" t="s">
        <v>74</v>
      </c>
      <c r="C2340" t="s">
        <v>75</v>
      </c>
      <c r="D2340" t="s">
        <v>104</v>
      </c>
      <c r="E2340" t="s">
        <v>491</v>
      </c>
      <c r="F2340" t="s">
        <v>123</v>
      </c>
      <c r="G2340">
        <v>368.71401859317609</v>
      </c>
    </row>
    <row r="2341" spans="2:7" x14ac:dyDescent="0.25">
      <c r="B2341" t="s">
        <v>74</v>
      </c>
      <c r="C2341" t="s">
        <v>75</v>
      </c>
      <c r="D2341" t="s">
        <v>104</v>
      </c>
      <c r="E2341" t="s">
        <v>492</v>
      </c>
      <c r="F2341" t="s">
        <v>123</v>
      </c>
      <c r="G2341">
        <v>377.09734374325757</v>
      </c>
    </row>
    <row r="2342" spans="2:7" x14ac:dyDescent="0.25">
      <c r="B2342" t="s">
        <v>74</v>
      </c>
      <c r="C2342" t="s">
        <v>75</v>
      </c>
      <c r="D2342" t="s">
        <v>104</v>
      </c>
      <c r="E2342" t="s">
        <v>493</v>
      </c>
      <c r="F2342" t="s">
        <v>123</v>
      </c>
      <c r="G2342">
        <v>385.59762220266356</v>
      </c>
    </row>
    <row r="2343" spans="2:7" x14ac:dyDescent="0.25">
      <c r="B2343" t="s">
        <v>74</v>
      </c>
      <c r="C2343" t="s">
        <v>75</v>
      </c>
      <c r="D2343" t="s">
        <v>104</v>
      </c>
      <c r="E2343" t="s">
        <v>494</v>
      </c>
      <c r="F2343" t="s">
        <v>123</v>
      </c>
      <c r="G2343">
        <v>394.4047502742651</v>
      </c>
    </row>
    <row r="2344" spans="2:7" x14ac:dyDescent="0.25">
      <c r="B2344" t="s">
        <v>74</v>
      </c>
      <c r="C2344" t="s">
        <v>75</v>
      </c>
      <c r="D2344" t="s">
        <v>104</v>
      </c>
      <c r="E2344" t="s">
        <v>495</v>
      </c>
      <c r="F2344" t="s">
        <v>123</v>
      </c>
      <c r="G2344">
        <v>402.81138589755585</v>
      </c>
    </row>
    <row r="2345" spans="2:7" x14ac:dyDescent="0.25">
      <c r="B2345" t="s">
        <v>76</v>
      </c>
      <c r="C2345" t="s">
        <v>77</v>
      </c>
      <c r="D2345" t="s">
        <v>104</v>
      </c>
      <c r="E2345" t="s">
        <v>490</v>
      </c>
      <c r="F2345" t="s">
        <v>123</v>
      </c>
      <c r="G2345">
        <v>68.514127266554169</v>
      </c>
    </row>
    <row r="2346" spans="2:7" x14ac:dyDescent="0.25">
      <c r="B2346" t="s">
        <v>76</v>
      </c>
      <c r="C2346" t="s">
        <v>77</v>
      </c>
      <c r="D2346" t="s">
        <v>104</v>
      </c>
      <c r="E2346" t="s">
        <v>491</v>
      </c>
      <c r="F2346" t="s">
        <v>123</v>
      </c>
      <c r="G2346">
        <v>70.143671510066355</v>
      </c>
    </row>
    <row r="2347" spans="2:7" x14ac:dyDescent="0.25">
      <c r="B2347" t="s">
        <v>76</v>
      </c>
      <c r="C2347" t="s">
        <v>77</v>
      </c>
      <c r="D2347" t="s">
        <v>104</v>
      </c>
      <c r="E2347" t="s">
        <v>492</v>
      </c>
      <c r="F2347" t="s">
        <v>123</v>
      </c>
      <c r="G2347">
        <v>71.738504296009893</v>
      </c>
    </row>
    <row r="2348" spans="2:7" x14ac:dyDescent="0.25">
      <c r="B2348" t="s">
        <v>76</v>
      </c>
      <c r="C2348" t="s">
        <v>77</v>
      </c>
      <c r="D2348" t="s">
        <v>104</v>
      </c>
      <c r="E2348" t="s">
        <v>493</v>
      </c>
      <c r="F2348" t="s">
        <v>123</v>
      </c>
      <c r="G2348">
        <v>73.355586126192577</v>
      </c>
    </row>
    <row r="2349" spans="2:7" x14ac:dyDescent="0.25">
      <c r="B2349" t="s">
        <v>76</v>
      </c>
      <c r="C2349" t="s">
        <v>77</v>
      </c>
      <c r="D2349" t="s">
        <v>104</v>
      </c>
      <c r="E2349" t="s">
        <v>494</v>
      </c>
      <c r="F2349" t="s">
        <v>123</v>
      </c>
      <c r="G2349">
        <v>75.031042624316996</v>
      </c>
    </row>
    <row r="2350" spans="2:7" x14ac:dyDescent="0.25">
      <c r="B2350" t="s">
        <v>76</v>
      </c>
      <c r="C2350" t="s">
        <v>77</v>
      </c>
      <c r="D2350" t="s">
        <v>104</v>
      </c>
      <c r="E2350" t="s">
        <v>495</v>
      </c>
      <c r="F2350" t="s">
        <v>123</v>
      </c>
      <c r="G2350">
        <v>76.630309964123654</v>
      </c>
    </row>
    <row r="2351" spans="2:7" x14ac:dyDescent="0.25">
      <c r="B2351" t="s">
        <v>76</v>
      </c>
      <c r="C2351" t="s">
        <v>77</v>
      </c>
      <c r="D2351" t="s">
        <v>104</v>
      </c>
      <c r="E2351" t="s">
        <v>490</v>
      </c>
      <c r="F2351" t="s">
        <v>123</v>
      </c>
      <c r="G2351">
        <v>0</v>
      </c>
    </row>
    <row r="2352" spans="2:7" x14ac:dyDescent="0.25">
      <c r="B2352" t="s">
        <v>76</v>
      </c>
      <c r="C2352" t="s">
        <v>77</v>
      </c>
      <c r="D2352" t="s">
        <v>104</v>
      </c>
      <c r="E2352" t="s">
        <v>491</v>
      </c>
      <c r="F2352" t="s">
        <v>123</v>
      </c>
      <c r="G2352">
        <v>0</v>
      </c>
    </row>
    <row r="2353" spans="2:7" x14ac:dyDescent="0.25">
      <c r="B2353" t="s">
        <v>76</v>
      </c>
      <c r="C2353" t="s">
        <v>77</v>
      </c>
      <c r="D2353" t="s">
        <v>104</v>
      </c>
      <c r="E2353" t="s">
        <v>492</v>
      </c>
      <c r="F2353" t="s">
        <v>123</v>
      </c>
      <c r="G2353">
        <v>0</v>
      </c>
    </row>
    <row r="2354" spans="2:7" x14ac:dyDescent="0.25">
      <c r="B2354" t="s">
        <v>76</v>
      </c>
      <c r="C2354" t="s">
        <v>77</v>
      </c>
      <c r="D2354" t="s">
        <v>104</v>
      </c>
      <c r="E2354" t="s">
        <v>493</v>
      </c>
      <c r="F2354" t="s">
        <v>123</v>
      </c>
      <c r="G2354">
        <v>0</v>
      </c>
    </row>
    <row r="2355" spans="2:7" x14ac:dyDescent="0.25">
      <c r="B2355" t="s">
        <v>76</v>
      </c>
      <c r="C2355" t="s">
        <v>77</v>
      </c>
      <c r="D2355" t="s">
        <v>104</v>
      </c>
      <c r="E2355" t="s">
        <v>494</v>
      </c>
      <c r="F2355" t="s">
        <v>123</v>
      </c>
      <c r="G2355">
        <v>0</v>
      </c>
    </row>
    <row r="2356" spans="2:7" x14ac:dyDescent="0.25">
      <c r="B2356" t="s">
        <v>76</v>
      </c>
      <c r="C2356" t="s">
        <v>77</v>
      </c>
      <c r="D2356" t="s">
        <v>104</v>
      </c>
      <c r="E2356" t="s">
        <v>495</v>
      </c>
      <c r="F2356" t="s">
        <v>123</v>
      </c>
      <c r="G2356">
        <v>0</v>
      </c>
    </row>
    <row r="2357" spans="2:7" x14ac:dyDescent="0.25">
      <c r="B2357" t="s">
        <v>78</v>
      </c>
      <c r="C2357" t="s">
        <v>79</v>
      </c>
      <c r="D2357" t="s">
        <v>104</v>
      </c>
      <c r="E2357" t="s">
        <v>490</v>
      </c>
      <c r="F2357" t="s">
        <v>123</v>
      </c>
      <c r="G2357">
        <v>0</v>
      </c>
    </row>
    <row r="2358" spans="2:7" x14ac:dyDescent="0.25">
      <c r="B2358" t="s">
        <v>78</v>
      </c>
      <c r="C2358" t="s">
        <v>79</v>
      </c>
      <c r="D2358" t="s">
        <v>104</v>
      </c>
      <c r="E2358" t="s">
        <v>491</v>
      </c>
      <c r="F2358" t="s">
        <v>123</v>
      </c>
      <c r="G2358">
        <v>0</v>
      </c>
    </row>
    <row r="2359" spans="2:7" x14ac:dyDescent="0.25">
      <c r="B2359" t="s">
        <v>78</v>
      </c>
      <c r="C2359" t="s">
        <v>79</v>
      </c>
      <c r="D2359" t="s">
        <v>104</v>
      </c>
      <c r="E2359" t="s">
        <v>492</v>
      </c>
      <c r="F2359" t="s">
        <v>123</v>
      </c>
      <c r="G2359">
        <v>0</v>
      </c>
    </row>
    <row r="2360" spans="2:7" x14ac:dyDescent="0.25">
      <c r="B2360" t="s">
        <v>78</v>
      </c>
      <c r="C2360" t="s">
        <v>79</v>
      </c>
      <c r="D2360" t="s">
        <v>104</v>
      </c>
      <c r="E2360" t="s">
        <v>493</v>
      </c>
      <c r="F2360" t="s">
        <v>123</v>
      </c>
      <c r="G2360">
        <v>0</v>
      </c>
    </row>
    <row r="2361" spans="2:7" x14ac:dyDescent="0.25">
      <c r="B2361" t="s">
        <v>78</v>
      </c>
      <c r="C2361" t="s">
        <v>79</v>
      </c>
      <c r="D2361" t="s">
        <v>104</v>
      </c>
      <c r="E2361" t="s">
        <v>494</v>
      </c>
      <c r="F2361" t="s">
        <v>123</v>
      </c>
      <c r="G2361">
        <v>0</v>
      </c>
    </row>
    <row r="2362" spans="2:7" x14ac:dyDescent="0.25">
      <c r="B2362" t="s">
        <v>78</v>
      </c>
      <c r="C2362" t="s">
        <v>79</v>
      </c>
      <c r="D2362" t="s">
        <v>104</v>
      </c>
      <c r="E2362" t="s">
        <v>495</v>
      </c>
      <c r="F2362" t="s">
        <v>123</v>
      </c>
      <c r="G2362">
        <v>0</v>
      </c>
    </row>
    <row r="2363" spans="2:7" x14ac:dyDescent="0.25">
      <c r="B2363" t="s">
        <v>10</v>
      </c>
      <c r="C2363" t="s">
        <v>11</v>
      </c>
      <c r="D2363" t="s">
        <v>103</v>
      </c>
      <c r="E2363" t="s">
        <v>490</v>
      </c>
      <c r="F2363" t="s">
        <v>124</v>
      </c>
      <c r="G2363">
        <v>12775.886266616311</v>
      </c>
    </row>
    <row r="2364" spans="2:7" x14ac:dyDescent="0.25">
      <c r="B2364" t="s">
        <v>10</v>
      </c>
      <c r="C2364" t="s">
        <v>11</v>
      </c>
      <c r="D2364" t="s">
        <v>103</v>
      </c>
      <c r="E2364" t="s">
        <v>491</v>
      </c>
      <c r="F2364" t="s">
        <v>124</v>
      </c>
      <c r="G2364">
        <v>13079.227407274009</v>
      </c>
    </row>
    <row r="2365" spans="2:7" x14ac:dyDescent="0.25">
      <c r="B2365" t="s">
        <v>10</v>
      </c>
      <c r="C2365" t="s">
        <v>11</v>
      </c>
      <c r="D2365" t="s">
        <v>103</v>
      </c>
      <c r="E2365" t="s">
        <v>492</v>
      </c>
      <c r="F2365" t="s">
        <v>124</v>
      </c>
      <c r="G2365">
        <v>13380.293741432399</v>
      </c>
    </row>
    <row r="2366" spans="2:7" x14ac:dyDescent="0.25">
      <c r="B2366" t="s">
        <v>10</v>
      </c>
      <c r="C2366" t="s">
        <v>11</v>
      </c>
      <c r="D2366" t="s">
        <v>103</v>
      </c>
      <c r="E2366" t="s">
        <v>493</v>
      </c>
      <c r="F2366" t="s">
        <v>124</v>
      </c>
      <c r="G2366">
        <v>13670.872241155208</v>
      </c>
    </row>
    <row r="2367" spans="2:7" x14ac:dyDescent="0.25">
      <c r="B2367" t="s">
        <v>10</v>
      </c>
      <c r="C2367" t="s">
        <v>11</v>
      </c>
      <c r="D2367" t="s">
        <v>103</v>
      </c>
      <c r="E2367" t="s">
        <v>494</v>
      </c>
      <c r="F2367" t="s">
        <v>124</v>
      </c>
      <c r="G2367">
        <v>13967.951518433483</v>
      </c>
    </row>
    <row r="2368" spans="2:7" x14ac:dyDescent="0.25">
      <c r="B2368" t="s">
        <v>10</v>
      </c>
      <c r="C2368" t="s">
        <v>11</v>
      </c>
      <c r="D2368" t="s">
        <v>103</v>
      </c>
      <c r="E2368" t="s">
        <v>495</v>
      </c>
      <c r="F2368" t="s">
        <v>124</v>
      </c>
      <c r="G2368">
        <v>14267.578836236937</v>
      </c>
    </row>
    <row r="2369" spans="2:7" x14ac:dyDescent="0.25">
      <c r="B2369" t="s">
        <v>12</v>
      </c>
      <c r="C2369" t="s">
        <v>13</v>
      </c>
      <c r="D2369" t="s">
        <v>103</v>
      </c>
      <c r="E2369" t="s">
        <v>490</v>
      </c>
      <c r="F2369" t="s">
        <v>124</v>
      </c>
      <c r="G2369">
        <v>250385.88420095417</v>
      </c>
    </row>
    <row r="2370" spans="2:7" x14ac:dyDescent="0.25">
      <c r="B2370" t="s">
        <v>12</v>
      </c>
      <c r="C2370" t="s">
        <v>13</v>
      </c>
      <c r="D2370" t="s">
        <v>103</v>
      </c>
      <c r="E2370" t="s">
        <v>491</v>
      </c>
      <c r="F2370" t="s">
        <v>124</v>
      </c>
      <c r="G2370">
        <v>256330.8603954096</v>
      </c>
    </row>
    <row r="2371" spans="2:7" x14ac:dyDescent="0.25">
      <c r="B2371" t="s">
        <v>12</v>
      </c>
      <c r="C2371" t="s">
        <v>13</v>
      </c>
      <c r="D2371" t="s">
        <v>103</v>
      </c>
      <c r="E2371" t="s">
        <v>492</v>
      </c>
      <c r="F2371" t="s">
        <v>124</v>
      </c>
      <c r="G2371">
        <v>262231.25420827291</v>
      </c>
    </row>
    <row r="2372" spans="2:7" x14ac:dyDescent="0.25">
      <c r="B2372" t="s">
        <v>12</v>
      </c>
      <c r="C2372" t="s">
        <v>13</v>
      </c>
      <c r="D2372" t="s">
        <v>103</v>
      </c>
      <c r="E2372" t="s">
        <v>493</v>
      </c>
      <c r="F2372" t="s">
        <v>124</v>
      </c>
      <c r="G2372">
        <v>267926.10410475306</v>
      </c>
    </row>
    <row r="2373" spans="2:7" x14ac:dyDescent="0.25">
      <c r="B2373" t="s">
        <v>12</v>
      </c>
      <c r="C2373" t="s">
        <v>13</v>
      </c>
      <c r="D2373" t="s">
        <v>103</v>
      </c>
      <c r="E2373" t="s">
        <v>494</v>
      </c>
      <c r="F2373" t="s">
        <v>124</v>
      </c>
      <c r="G2373">
        <v>273748.35830824188</v>
      </c>
    </row>
    <row r="2374" spans="2:7" x14ac:dyDescent="0.25">
      <c r="B2374" t="s">
        <v>12</v>
      </c>
      <c r="C2374" t="s">
        <v>13</v>
      </c>
      <c r="D2374" t="s">
        <v>103</v>
      </c>
      <c r="E2374" t="s">
        <v>495</v>
      </c>
      <c r="F2374" t="s">
        <v>124</v>
      </c>
      <c r="G2374">
        <v>279620.54982070182</v>
      </c>
    </row>
    <row r="2375" spans="2:7" x14ac:dyDescent="0.25">
      <c r="B2375" t="s">
        <v>14</v>
      </c>
      <c r="C2375" t="s">
        <v>15</v>
      </c>
      <c r="D2375" t="s">
        <v>103</v>
      </c>
      <c r="E2375" t="s">
        <v>490</v>
      </c>
      <c r="F2375" t="s">
        <v>124</v>
      </c>
      <c r="G2375">
        <v>9956.3279643822443</v>
      </c>
    </row>
    <row r="2376" spans="2:7" x14ac:dyDescent="0.25">
      <c r="B2376" t="s">
        <v>14</v>
      </c>
      <c r="C2376" t="s">
        <v>15</v>
      </c>
      <c r="D2376" t="s">
        <v>103</v>
      </c>
      <c r="E2376" t="s">
        <v>491</v>
      </c>
      <c r="F2376" t="s">
        <v>124</v>
      </c>
      <c r="G2376">
        <v>10192.723609932847</v>
      </c>
    </row>
    <row r="2377" spans="2:7" x14ac:dyDescent="0.25">
      <c r="B2377" t="s">
        <v>14</v>
      </c>
      <c r="C2377" t="s">
        <v>15</v>
      </c>
      <c r="D2377" t="s">
        <v>103</v>
      </c>
      <c r="E2377" t="s">
        <v>492</v>
      </c>
      <c r="F2377" t="s">
        <v>124</v>
      </c>
      <c r="G2377">
        <v>10427.346484570342</v>
      </c>
    </row>
    <row r="2378" spans="2:7" x14ac:dyDescent="0.25">
      <c r="B2378" t="s">
        <v>14</v>
      </c>
      <c r="C2378" t="s">
        <v>15</v>
      </c>
      <c r="D2378" t="s">
        <v>103</v>
      </c>
      <c r="E2378" t="s">
        <v>493</v>
      </c>
      <c r="F2378" t="s">
        <v>124</v>
      </c>
      <c r="G2378">
        <v>10653.796124326307</v>
      </c>
    </row>
    <row r="2379" spans="2:7" x14ac:dyDescent="0.25">
      <c r="B2379" t="s">
        <v>14</v>
      </c>
      <c r="C2379" t="s">
        <v>15</v>
      </c>
      <c r="D2379" t="s">
        <v>103</v>
      </c>
      <c r="E2379" t="s">
        <v>494</v>
      </c>
      <c r="F2379" t="s">
        <v>124</v>
      </c>
      <c r="G2379">
        <v>10885.311860634403</v>
      </c>
    </row>
    <row r="2380" spans="2:7" x14ac:dyDescent="0.25">
      <c r="B2380" t="s">
        <v>14</v>
      </c>
      <c r="C2380" t="s">
        <v>15</v>
      </c>
      <c r="D2380" t="s">
        <v>103</v>
      </c>
      <c r="E2380" t="s">
        <v>495</v>
      </c>
      <c r="F2380" t="s">
        <v>124</v>
      </c>
      <c r="G2380">
        <v>11118.813300838556</v>
      </c>
    </row>
    <row r="2381" spans="2:7" x14ac:dyDescent="0.25">
      <c r="B2381" t="s">
        <v>16</v>
      </c>
      <c r="C2381" t="s">
        <v>17</v>
      </c>
      <c r="D2381" t="s">
        <v>103</v>
      </c>
      <c r="E2381" t="s">
        <v>490</v>
      </c>
      <c r="F2381" t="s">
        <v>124</v>
      </c>
      <c r="G2381">
        <v>33665.712733966786</v>
      </c>
    </row>
    <row r="2382" spans="2:7" x14ac:dyDescent="0.25">
      <c r="B2382" t="s">
        <v>16</v>
      </c>
      <c r="C2382" t="s">
        <v>17</v>
      </c>
      <c r="D2382" t="s">
        <v>103</v>
      </c>
      <c r="E2382" t="s">
        <v>491</v>
      </c>
      <c r="F2382" t="s">
        <v>124</v>
      </c>
      <c r="G2382">
        <v>34465.046376162754</v>
      </c>
    </row>
    <row r="2383" spans="2:7" x14ac:dyDescent="0.25">
      <c r="B2383" t="s">
        <v>16</v>
      </c>
      <c r="C2383" t="s">
        <v>17</v>
      </c>
      <c r="D2383" t="s">
        <v>103</v>
      </c>
      <c r="E2383" t="s">
        <v>492</v>
      </c>
      <c r="F2383" t="s">
        <v>124</v>
      </c>
      <c r="G2383">
        <v>35258.385680233536</v>
      </c>
    </row>
    <row r="2384" spans="2:7" x14ac:dyDescent="0.25">
      <c r="B2384" t="s">
        <v>16</v>
      </c>
      <c r="C2384" t="s">
        <v>17</v>
      </c>
      <c r="D2384" t="s">
        <v>103</v>
      </c>
      <c r="E2384" t="s">
        <v>493</v>
      </c>
      <c r="F2384" t="s">
        <v>124</v>
      </c>
      <c r="G2384">
        <v>36024.088512443079</v>
      </c>
    </row>
    <row r="2385" spans="2:7" x14ac:dyDescent="0.25">
      <c r="B2385" t="s">
        <v>16</v>
      </c>
      <c r="C2385" t="s">
        <v>17</v>
      </c>
      <c r="D2385" t="s">
        <v>103</v>
      </c>
      <c r="E2385" t="s">
        <v>494</v>
      </c>
      <c r="F2385" t="s">
        <v>124</v>
      </c>
      <c r="G2385">
        <v>36806.921530783162</v>
      </c>
    </row>
    <row r="2386" spans="2:7" x14ac:dyDescent="0.25">
      <c r="B2386" t="s">
        <v>16</v>
      </c>
      <c r="C2386" t="s">
        <v>17</v>
      </c>
      <c r="D2386" t="s">
        <v>103</v>
      </c>
      <c r="E2386" t="s">
        <v>495</v>
      </c>
      <c r="F2386" t="s">
        <v>124</v>
      </c>
      <c r="G2386">
        <v>37596.468885691764</v>
      </c>
    </row>
    <row r="2387" spans="2:7" x14ac:dyDescent="0.25">
      <c r="B2387" t="s">
        <v>18</v>
      </c>
      <c r="C2387" t="s">
        <v>19</v>
      </c>
      <c r="D2387" t="s">
        <v>103</v>
      </c>
      <c r="E2387" t="s">
        <v>490</v>
      </c>
      <c r="F2387" t="s">
        <v>124</v>
      </c>
      <c r="G2387">
        <v>8858.232713039899</v>
      </c>
    </row>
    <row r="2388" spans="2:7" x14ac:dyDescent="0.25">
      <c r="B2388" t="s">
        <v>18</v>
      </c>
      <c r="C2388" t="s">
        <v>19</v>
      </c>
      <c r="D2388" t="s">
        <v>103</v>
      </c>
      <c r="E2388" t="s">
        <v>491</v>
      </c>
      <c r="F2388" t="s">
        <v>124</v>
      </c>
      <c r="G2388">
        <v>9068.5560017189982</v>
      </c>
    </row>
    <row r="2389" spans="2:7" x14ac:dyDescent="0.25">
      <c r="B2389" t="s">
        <v>18</v>
      </c>
      <c r="C2389" t="s">
        <v>19</v>
      </c>
      <c r="D2389" t="s">
        <v>103</v>
      </c>
      <c r="E2389" t="s">
        <v>492</v>
      </c>
      <c r="F2389" t="s">
        <v>124</v>
      </c>
      <c r="G2389">
        <v>9277.3020404971885</v>
      </c>
    </row>
    <row r="2390" spans="2:7" x14ac:dyDescent="0.25">
      <c r="B2390" t="s">
        <v>18</v>
      </c>
      <c r="C2390" t="s">
        <v>19</v>
      </c>
      <c r="D2390" t="s">
        <v>103</v>
      </c>
      <c r="E2390" t="s">
        <v>493</v>
      </c>
      <c r="F2390" t="s">
        <v>124</v>
      </c>
      <c r="G2390">
        <v>9478.7762801886129</v>
      </c>
    </row>
    <row r="2391" spans="2:7" x14ac:dyDescent="0.25">
      <c r="B2391" t="s">
        <v>18</v>
      </c>
      <c r="C2391" t="s">
        <v>19</v>
      </c>
      <c r="D2391" t="s">
        <v>103</v>
      </c>
      <c r="E2391" t="s">
        <v>494</v>
      </c>
      <c r="F2391" t="s">
        <v>124</v>
      </c>
      <c r="G2391">
        <v>9684.7578706187887</v>
      </c>
    </row>
    <row r="2392" spans="2:7" x14ac:dyDescent="0.25">
      <c r="B2392" t="s">
        <v>18</v>
      </c>
      <c r="C2392" t="s">
        <v>19</v>
      </c>
      <c r="D2392" t="s">
        <v>103</v>
      </c>
      <c r="E2392" t="s">
        <v>495</v>
      </c>
      <c r="F2392" t="s">
        <v>124</v>
      </c>
      <c r="G2392">
        <v>9892.5061593009104</v>
      </c>
    </row>
    <row r="2393" spans="2:7" x14ac:dyDescent="0.25">
      <c r="B2393" t="s">
        <v>20</v>
      </c>
      <c r="C2393" t="s">
        <v>21</v>
      </c>
      <c r="D2393" t="s">
        <v>103</v>
      </c>
      <c r="E2393" t="s">
        <v>490</v>
      </c>
      <c r="F2393" t="s">
        <v>124</v>
      </c>
      <c r="G2393">
        <v>25658.567838224164</v>
      </c>
    </row>
    <row r="2394" spans="2:7" x14ac:dyDescent="0.25">
      <c r="B2394" t="s">
        <v>20</v>
      </c>
      <c r="C2394" t="s">
        <v>21</v>
      </c>
      <c r="D2394" t="s">
        <v>103</v>
      </c>
      <c r="E2394" t="s">
        <v>491</v>
      </c>
      <c r="F2394" t="s">
        <v>124</v>
      </c>
      <c r="G2394">
        <v>26267.785787825658</v>
      </c>
    </row>
    <row r="2395" spans="2:7" x14ac:dyDescent="0.25">
      <c r="B2395" t="s">
        <v>20</v>
      </c>
      <c r="C2395" t="s">
        <v>21</v>
      </c>
      <c r="D2395" t="s">
        <v>103</v>
      </c>
      <c r="E2395" t="s">
        <v>492</v>
      </c>
      <c r="F2395" t="s">
        <v>124</v>
      </c>
      <c r="G2395">
        <v>26872.43510902335</v>
      </c>
    </row>
    <row r="2396" spans="2:7" x14ac:dyDescent="0.25">
      <c r="B2396" t="s">
        <v>20</v>
      </c>
      <c r="C2396" t="s">
        <v>21</v>
      </c>
      <c r="D2396" t="s">
        <v>103</v>
      </c>
      <c r="E2396" t="s">
        <v>493</v>
      </c>
      <c r="F2396" t="s">
        <v>124</v>
      </c>
      <c r="G2396">
        <v>27456.021092169532</v>
      </c>
    </row>
    <row r="2397" spans="2:7" x14ac:dyDescent="0.25">
      <c r="B2397" t="s">
        <v>20</v>
      </c>
      <c r="C2397" t="s">
        <v>21</v>
      </c>
      <c r="D2397" t="s">
        <v>103</v>
      </c>
      <c r="E2397" t="s">
        <v>494</v>
      </c>
      <c r="F2397" t="s">
        <v>124</v>
      </c>
      <c r="G2397">
        <v>28052.662971276848</v>
      </c>
    </row>
    <row r="2398" spans="2:7" x14ac:dyDescent="0.25">
      <c r="B2398" t="s">
        <v>20</v>
      </c>
      <c r="C2398" t="s">
        <v>21</v>
      </c>
      <c r="D2398" t="s">
        <v>103</v>
      </c>
      <c r="E2398" t="s">
        <v>495</v>
      </c>
      <c r="F2398" t="s">
        <v>124</v>
      </c>
      <c r="G2398">
        <v>28654.422230838667</v>
      </c>
    </row>
    <row r="2399" spans="2:7" x14ac:dyDescent="0.25">
      <c r="B2399" t="s">
        <v>22</v>
      </c>
      <c r="C2399" t="s">
        <v>23</v>
      </c>
      <c r="D2399" t="s">
        <v>103</v>
      </c>
      <c r="E2399" t="s">
        <v>490</v>
      </c>
      <c r="F2399" t="s">
        <v>124</v>
      </c>
      <c r="G2399">
        <v>2173.1393547569824</v>
      </c>
    </row>
    <row r="2400" spans="2:7" x14ac:dyDescent="0.25">
      <c r="B2400" t="s">
        <v>22</v>
      </c>
      <c r="C2400" t="s">
        <v>23</v>
      </c>
      <c r="D2400" t="s">
        <v>103</v>
      </c>
      <c r="E2400" t="s">
        <v>491</v>
      </c>
      <c r="F2400" t="s">
        <v>124</v>
      </c>
      <c r="G2400">
        <v>2224.7367591893176</v>
      </c>
    </row>
    <row r="2401" spans="2:7" x14ac:dyDescent="0.25">
      <c r="B2401" t="s">
        <v>22</v>
      </c>
      <c r="C2401" t="s">
        <v>23</v>
      </c>
      <c r="D2401" t="s">
        <v>103</v>
      </c>
      <c r="E2401" t="s">
        <v>492</v>
      </c>
      <c r="F2401" t="s">
        <v>124</v>
      </c>
      <c r="G2401">
        <v>2275.9472259623044</v>
      </c>
    </row>
    <row r="2402" spans="2:7" x14ac:dyDescent="0.25">
      <c r="B2402" t="s">
        <v>22</v>
      </c>
      <c r="C2402" t="s">
        <v>23</v>
      </c>
      <c r="D2402" t="s">
        <v>103</v>
      </c>
      <c r="E2402" t="s">
        <v>493</v>
      </c>
      <c r="F2402" t="s">
        <v>124</v>
      </c>
      <c r="G2402">
        <v>2325.3737440304803</v>
      </c>
    </row>
    <row r="2403" spans="2:7" x14ac:dyDescent="0.25">
      <c r="B2403" t="s">
        <v>22</v>
      </c>
      <c r="C2403" t="s">
        <v>23</v>
      </c>
      <c r="D2403" t="s">
        <v>103</v>
      </c>
      <c r="E2403" t="s">
        <v>494</v>
      </c>
      <c r="F2403" t="s">
        <v>124</v>
      </c>
      <c r="G2403">
        <v>2375.9060245676937</v>
      </c>
    </row>
    <row r="2404" spans="2:7" x14ac:dyDescent="0.25">
      <c r="B2404" t="s">
        <v>22</v>
      </c>
      <c r="C2404" t="s">
        <v>23</v>
      </c>
      <c r="D2404" t="s">
        <v>103</v>
      </c>
      <c r="E2404" t="s">
        <v>495</v>
      </c>
      <c r="F2404" t="s">
        <v>124</v>
      </c>
      <c r="G2404">
        <v>2426.8717190401298</v>
      </c>
    </row>
    <row r="2405" spans="2:7" x14ac:dyDescent="0.25">
      <c r="B2405" t="s">
        <v>70</v>
      </c>
      <c r="C2405" t="s">
        <v>71</v>
      </c>
      <c r="D2405" t="s">
        <v>103</v>
      </c>
      <c r="E2405" t="s">
        <v>490</v>
      </c>
      <c r="F2405" t="s">
        <v>124</v>
      </c>
      <c r="G2405">
        <v>68.517805538220188</v>
      </c>
    </row>
    <row r="2406" spans="2:7" x14ac:dyDescent="0.25">
      <c r="B2406" t="s">
        <v>70</v>
      </c>
      <c r="C2406" t="s">
        <v>71</v>
      </c>
      <c r="D2406" t="s">
        <v>103</v>
      </c>
      <c r="E2406" t="s">
        <v>491</v>
      </c>
      <c r="F2406" t="s">
        <v>124</v>
      </c>
      <c r="G2406">
        <v>70.144641348557343</v>
      </c>
    </row>
    <row r="2407" spans="2:7" x14ac:dyDescent="0.25">
      <c r="B2407" t="s">
        <v>70</v>
      </c>
      <c r="C2407" t="s">
        <v>71</v>
      </c>
      <c r="D2407" t="s">
        <v>103</v>
      </c>
      <c r="E2407" t="s">
        <v>492</v>
      </c>
      <c r="F2407" t="s">
        <v>124</v>
      </c>
      <c r="G2407">
        <v>71.759277242105625</v>
      </c>
    </row>
    <row r="2408" spans="2:7" x14ac:dyDescent="0.25">
      <c r="B2408" t="s">
        <v>70</v>
      </c>
      <c r="C2408" t="s">
        <v>71</v>
      </c>
      <c r="D2408" t="s">
        <v>103</v>
      </c>
      <c r="E2408" t="s">
        <v>493</v>
      </c>
      <c r="F2408" t="s">
        <v>124</v>
      </c>
      <c r="G2408">
        <v>73.317666282372841</v>
      </c>
    </row>
    <row r="2409" spans="2:7" x14ac:dyDescent="0.25">
      <c r="B2409" t="s">
        <v>70</v>
      </c>
      <c r="C2409" t="s">
        <v>71</v>
      </c>
      <c r="D2409" t="s">
        <v>103</v>
      </c>
      <c r="E2409" t="s">
        <v>494</v>
      </c>
      <c r="F2409" t="s">
        <v>124</v>
      </c>
      <c r="G2409">
        <v>74.910919362840261</v>
      </c>
    </row>
    <row r="2410" spans="2:7" x14ac:dyDescent="0.25">
      <c r="B2410" t="s">
        <v>70</v>
      </c>
      <c r="C2410" t="s">
        <v>71</v>
      </c>
      <c r="D2410" t="s">
        <v>103</v>
      </c>
      <c r="E2410" t="s">
        <v>495</v>
      </c>
      <c r="F2410" t="s">
        <v>124</v>
      </c>
      <c r="G2410">
        <v>76.517837729735902</v>
      </c>
    </row>
    <row r="2411" spans="2:7" x14ac:dyDescent="0.25">
      <c r="B2411" t="s">
        <v>28</v>
      </c>
      <c r="C2411" t="s">
        <v>29</v>
      </c>
      <c r="D2411" t="s">
        <v>104</v>
      </c>
      <c r="E2411" t="s">
        <v>490</v>
      </c>
      <c r="F2411" t="s">
        <v>124</v>
      </c>
      <c r="G2411">
        <v>314.60044954604939</v>
      </c>
    </row>
    <row r="2412" spans="2:7" x14ac:dyDescent="0.25">
      <c r="B2412" t="s">
        <v>28</v>
      </c>
      <c r="C2412" t="s">
        <v>29</v>
      </c>
      <c r="D2412" t="s">
        <v>104</v>
      </c>
      <c r="E2412" t="s">
        <v>491</v>
      </c>
      <c r="F2412" t="s">
        <v>124</v>
      </c>
      <c r="G2412">
        <v>322.0829261098919</v>
      </c>
    </row>
    <row r="2413" spans="2:7" x14ac:dyDescent="0.25">
      <c r="B2413" t="s">
        <v>28</v>
      </c>
      <c r="C2413" t="s">
        <v>29</v>
      </c>
      <c r="D2413" t="s">
        <v>104</v>
      </c>
      <c r="E2413" t="s">
        <v>492</v>
      </c>
      <c r="F2413" t="s">
        <v>124</v>
      </c>
      <c r="G2413">
        <v>329.40601598092849</v>
      </c>
    </row>
    <row r="2414" spans="2:7" x14ac:dyDescent="0.25">
      <c r="B2414" t="s">
        <v>28</v>
      </c>
      <c r="C2414" t="s">
        <v>29</v>
      </c>
      <c r="D2414" t="s">
        <v>104</v>
      </c>
      <c r="E2414" t="s">
        <v>493</v>
      </c>
      <c r="F2414" t="s">
        <v>124</v>
      </c>
      <c r="G2414">
        <v>336.83126813000706</v>
      </c>
    </row>
    <row r="2415" spans="2:7" x14ac:dyDescent="0.25">
      <c r="B2415" t="s">
        <v>28</v>
      </c>
      <c r="C2415" t="s">
        <v>29</v>
      </c>
      <c r="D2415" t="s">
        <v>104</v>
      </c>
      <c r="E2415" t="s">
        <v>494</v>
      </c>
      <c r="F2415" t="s">
        <v>124</v>
      </c>
      <c r="G2415">
        <v>344.52456276184421</v>
      </c>
    </row>
    <row r="2416" spans="2:7" x14ac:dyDescent="0.25">
      <c r="B2416" t="s">
        <v>28</v>
      </c>
      <c r="C2416" t="s">
        <v>29</v>
      </c>
      <c r="D2416" t="s">
        <v>104</v>
      </c>
      <c r="E2416" t="s">
        <v>495</v>
      </c>
      <c r="F2416" t="s">
        <v>124</v>
      </c>
      <c r="G2416">
        <v>351.868015041256</v>
      </c>
    </row>
    <row r="2417" spans="2:7" x14ac:dyDescent="0.25">
      <c r="B2417" t="s">
        <v>32</v>
      </c>
      <c r="C2417" t="s">
        <v>33</v>
      </c>
      <c r="D2417" t="s">
        <v>104</v>
      </c>
      <c r="E2417" t="s">
        <v>490</v>
      </c>
      <c r="F2417" t="s">
        <v>124</v>
      </c>
      <c r="G2417">
        <v>12.317146474886108</v>
      </c>
    </row>
    <row r="2418" spans="2:7" x14ac:dyDescent="0.25">
      <c r="B2418" t="s">
        <v>32</v>
      </c>
      <c r="C2418" t="s">
        <v>33</v>
      </c>
      <c r="D2418" t="s">
        <v>104</v>
      </c>
      <c r="E2418" t="s">
        <v>491</v>
      </c>
      <c r="F2418" t="s">
        <v>124</v>
      </c>
      <c r="G2418">
        <v>12.610098249000659</v>
      </c>
    </row>
    <row r="2419" spans="2:7" x14ac:dyDescent="0.25">
      <c r="B2419" t="s">
        <v>32</v>
      </c>
      <c r="C2419" t="s">
        <v>33</v>
      </c>
      <c r="D2419" t="s">
        <v>104</v>
      </c>
      <c r="E2419" t="s">
        <v>492</v>
      </c>
      <c r="F2419" t="s">
        <v>124</v>
      </c>
      <c r="G2419">
        <v>12.896809761080398</v>
      </c>
    </row>
    <row r="2420" spans="2:7" x14ac:dyDescent="0.25">
      <c r="B2420" t="s">
        <v>32</v>
      </c>
      <c r="C2420" t="s">
        <v>33</v>
      </c>
      <c r="D2420" t="s">
        <v>104</v>
      </c>
      <c r="E2420" t="s">
        <v>493</v>
      </c>
      <c r="F2420" t="s">
        <v>124</v>
      </c>
      <c r="G2420">
        <v>13.187521101337957</v>
      </c>
    </row>
    <row r="2421" spans="2:7" x14ac:dyDescent="0.25">
      <c r="B2421" t="s">
        <v>32</v>
      </c>
      <c r="C2421" t="s">
        <v>33</v>
      </c>
      <c r="D2421" t="s">
        <v>104</v>
      </c>
      <c r="E2421" t="s">
        <v>494</v>
      </c>
      <c r="F2421" t="s">
        <v>124</v>
      </c>
      <c r="G2421">
        <v>13.48872676392212</v>
      </c>
    </row>
    <row r="2422" spans="2:7" x14ac:dyDescent="0.25">
      <c r="B2422" t="s">
        <v>32</v>
      </c>
      <c r="C2422" t="s">
        <v>33</v>
      </c>
      <c r="D2422" t="s">
        <v>104</v>
      </c>
      <c r="E2422" t="s">
        <v>495</v>
      </c>
      <c r="F2422" t="s">
        <v>124</v>
      </c>
      <c r="G2422">
        <v>13.77623549916826</v>
      </c>
    </row>
    <row r="2423" spans="2:7" x14ac:dyDescent="0.25">
      <c r="B2423" t="s">
        <v>34</v>
      </c>
      <c r="C2423" t="s">
        <v>35</v>
      </c>
      <c r="D2423" t="s">
        <v>104</v>
      </c>
      <c r="E2423" t="s">
        <v>490</v>
      </c>
      <c r="F2423" t="s">
        <v>124</v>
      </c>
      <c r="G2423">
        <v>301.89839224382331</v>
      </c>
    </row>
    <row r="2424" spans="2:7" x14ac:dyDescent="0.25">
      <c r="B2424" t="s">
        <v>34</v>
      </c>
      <c r="C2424" t="s">
        <v>35</v>
      </c>
      <c r="D2424" t="s">
        <v>104</v>
      </c>
      <c r="E2424" t="s">
        <v>491</v>
      </c>
      <c r="F2424" t="s">
        <v>124</v>
      </c>
      <c r="G2424">
        <v>309.07876229061014</v>
      </c>
    </row>
    <row r="2425" spans="2:7" x14ac:dyDescent="0.25">
      <c r="B2425" t="s">
        <v>34</v>
      </c>
      <c r="C2425" t="s">
        <v>35</v>
      </c>
      <c r="D2425" t="s">
        <v>104</v>
      </c>
      <c r="E2425" t="s">
        <v>492</v>
      </c>
      <c r="F2425" t="s">
        <v>124</v>
      </c>
      <c r="G2425">
        <v>316.10618091481456</v>
      </c>
    </row>
    <row r="2426" spans="2:7" x14ac:dyDescent="0.25">
      <c r="B2426" t="s">
        <v>34</v>
      </c>
      <c r="C2426" t="s">
        <v>35</v>
      </c>
      <c r="D2426" t="s">
        <v>104</v>
      </c>
      <c r="E2426" t="s">
        <v>493</v>
      </c>
      <c r="F2426" t="s">
        <v>124</v>
      </c>
      <c r="G2426">
        <v>323.23163699425248</v>
      </c>
    </row>
    <row r="2427" spans="2:7" x14ac:dyDescent="0.25">
      <c r="B2427" t="s">
        <v>34</v>
      </c>
      <c r="C2427" t="s">
        <v>35</v>
      </c>
      <c r="D2427" t="s">
        <v>104</v>
      </c>
      <c r="E2427" t="s">
        <v>494</v>
      </c>
      <c r="F2427" t="s">
        <v>124</v>
      </c>
      <c r="G2427">
        <v>330.61431328654976</v>
      </c>
    </row>
    <row r="2428" spans="2:7" x14ac:dyDescent="0.25">
      <c r="B2428" t="s">
        <v>34</v>
      </c>
      <c r="C2428" t="s">
        <v>35</v>
      </c>
      <c r="D2428" t="s">
        <v>104</v>
      </c>
      <c r="E2428" t="s">
        <v>495</v>
      </c>
      <c r="F2428" t="s">
        <v>124</v>
      </c>
      <c r="G2428">
        <v>337.66127218273897</v>
      </c>
    </row>
    <row r="2429" spans="2:7" x14ac:dyDescent="0.25">
      <c r="B2429" t="s">
        <v>38</v>
      </c>
      <c r="C2429" t="s">
        <v>39</v>
      </c>
      <c r="D2429" t="s">
        <v>104</v>
      </c>
      <c r="E2429" t="s">
        <v>490</v>
      </c>
      <c r="F2429" t="s">
        <v>124</v>
      </c>
      <c r="G2429">
        <v>4.1057154916287111</v>
      </c>
    </row>
    <row r="2430" spans="2:7" x14ac:dyDescent="0.25">
      <c r="B2430" t="s">
        <v>38</v>
      </c>
      <c r="C2430" t="s">
        <v>39</v>
      </c>
      <c r="D2430" t="s">
        <v>104</v>
      </c>
      <c r="E2430" t="s">
        <v>491</v>
      </c>
      <c r="F2430" t="s">
        <v>124</v>
      </c>
      <c r="G2430">
        <v>4.203366083000228</v>
      </c>
    </row>
    <row r="2431" spans="2:7" x14ac:dyDescent="0.25">
      <c r="B2431" t="s">
        <v>38</v>
      </c>
      <c r="C2431" t="s">
        <v>39</v>
      </c>
      <c r="D2431" t="s">
        <v>104</v>
      </c>
      <c r="E2431" t="s">
        <v>492</v>
      </c>
      <c r="F2431" t="s">
        <v>124</v>
      </c>
      <c r="G2431">
        <v>4.2989365870268079</v>
      </c>
    </row>
    <row r="2432" spans="2:7" x14ac:dyDescent="0.25">
      <c r="B2432" t="s">
        <v>38</v>
      </c>
      <c r="C2432" t="s">
        <v>39</v>
      </c>
      <c r="D2432" t="s">
        <v>104</v>
      </c>
      <c r="E2432" t="s">
        <v>493</v>
      </c>
      <c r="F2432" t="s">
        <v>124</v>
      </c>
      <c r="G2432">
        <v>4.3958403671126609</v>
      </c>
    </row>
    <row r="2433" spans="2:7" x14ac:dyDescent="0.25">
      <c r="B2433" t="s">
        <v>38</v>
      </c>
      <c r="C2433" t="s">
        <v>39</v>
      </c>
      <c r="D2433" t="s">
        <v>104</v>
      </c>
      <c r="E2433" t="s">
        <v>494</v>
      </c>
      <c r="F2433" t="s">
        <v>124</v>
      </c>
      <c r="G2433">
        <v>4.4962422546407161</v>
      </c>
    </row>
    <row r="2434" spans="2:7" x14ac:dyDescent="0.25">
      <c r="B2434" t="s">
        <v>38</v>
      </c>
      <c r="C2434" t="s">
        <v>39</v>
      </c>
      <c r="D2434" t="s">
        <v>104</v>
      </c>
      <c r="E2434" t="s">
        <v>495</v>
      </c>
      <c r="F2434" t="s">
        <v>124</v>
      </c>
      <c r="G2434">
        <v>4.5920784997227626</v>
      </c>
    </row>
    <row r="2435" spans="2:7" x14ac:dyDescent="0.25">
      <c r="B2435" t="s">
        <v>40</v>
      </c>
      <c r="C2435" t="s">
        <v>41</v>
      </c>
      <c r="D2435" t="s">
        <v>104</v>
      </c>
      <c r="E2435" t="s">
        <v>490</v>
      </c>
      <c r="F2435" t="s">
        <v>124</v>
      </c>
      <c r="G2435">
        <v>126.25075136758284</v>
      </c>
    </row>
    <row r="2436" spans="2:7" x14ac:dyDescent="0.25">
      <c r="B2436" t="s">
        <v>40</v>
      </c>
      <c r="C2436" t="s">
        <v>41</v>
      </c>
      <c r="D2436" t="s">
        <v>104</v>
      </c>
      <c r="E2436" t="s">
        <v>491</v>
      </c>
      <c r="F2436" t="s">
        <v>124</v>
      </c>
      <c r="G2436">
        <v>129.25350705225699</v>
      </c>
    </row>
    <row r="2437" spans="2:7" x14ac:dyDescent="0.25">
      <c r="B2437" t="s">
        <v>40</v>
      </c>
      <c r="C2437" t="s">
        <v>41</v>
      </c>
      <c r="D2437" t="s">
        <v>104</v>
      </c>
      <c r="E2437" t="s">
        <v>492</v>
      </c>
      <c r="F2437" t="s">
        <v>124</v>
      </c>
      <c r="G2437">
        <v>132.19230005107431</v>
      </c>
    </row>
    <row r="2438" spans="2:7" x14ac:dyDescent="0.25">
      <c r="B2438" t="s">
        <v>40</v>
      </c>
      <c r="C2438" t="s">
        <v>41</v>
      </c>
      <c r="D2438" t="s">
        <v>104</v>
      </c>
      <c r="E2438" t="s">
        <v>493</v>
      </c>
      <c r="F2438" t="s">
        <v>124</v>
      </c>
      <c r="G2438">
        <v>135.17209128871428</v>
      </c>
    </row>
    <row r="2439" spans="2:7" x14ac:dyDescent="0.25">
      <c r="B2439" t="s">
        <v>40</v>
      </c>
      <c r="C2439" t="s">
        <v>41</v>
      </c>
      <c r="D2439" t="s">
        <v>104</v>
      </c>
      <c r="E2439" t="s">
        <v>494</v>
      </c>
      <c r="F2439" t="s">
        <v>124</v>
      </c>
      <c r="G2439">
        <v>138.25944933020199</v>
      </c>
    </row>
    <row r="2440" spans="2:7" x14ac:dyDescent="0.25">
      <c r="B2440" t="s">
        <v>40</v>
      </c>
      <c r="C2440" t="s">
        <v>41</v>
      </c>
      <c r="D2440" t="s">
        <v>104</v>
      </c>
      <c r="E2440" t="s">
        <v>495</v>
      </c>
      <c r="F2440" t="s">
        <v>124</v>
      </c>
      <c r="G2440">
        <v>141.20641386647492</v>
      </c>
    </row>
    <row r="2441" spans="2:7" x14ac:dyDescent="0.25">
      <c r="B2441" t="s">
        <v>38</v>
      </c>
      <c r="C2441" t="s">
        <v>39</v>
      </c>
      <c r="D2441" t="s">
        <v>104</v>
      </c>
      <c r="E2441" t="s">
        <v>490</v>
      </c>
      <c r="F2441" t="s">
        <v>124</v>
      </c>
      <c r="G2441">
        <v>2.0528577458143555</v>
      </c>
    </row>
    <row r="2442" spans="2:7" x14ac:dyDescent="0.25">
      <c r="B2442" t="s">
        <v>38</v>
      </c>
      <c r="C2442" t="s">
        <v>39</v>
      </c>
      <c r="D2442" t="s">
        <v>104</v>
      </c>
      <c r="E2442" t="s">
        <v>491</v>
      </c>
      <c r="F2442" t="s">
        <v>124</v>
      </c>
      <c r="G2442">
        <v>2.101683041500114</v>
      </c>
    </row>
    <row r="2443" spans="2:7" x14ac:dyDescent="0.25">
      <c r="B2443" t="s">
        <v>38</v>
      </c>
      <c r="C2443" t="s">
        <v>39</v>
      </c>
      <c r="D2443" t="s">
        <v>104</v>
      </c>
      <c r="E2443" t="s">
        <v>492</v>
      </c>
      <c r="F2443" t="s">
        <v>124</v>
      </c>
      <c r="G2443">
        <v>2.149468293513404</v>
      </c>
    </row>
    <row r="2444" spans="2:7" x14ac:dyDescent="0.25">
      <c r="B2444" t="s">
        <v>38</v>
      </c>
      <c r="C2444" t="s">
        <v>39</v>
      </c>
      <c r="D2444" t="s">
        <v>104</v>
      </c>
      <c r="E2444" t="s">
        <v>493</v>
      </c>
      <c r="F2444" t="s">
        <v>124</v>
      </c>
      <c r="G2444">
        <v>2.1979201835563305</v>
      </c>
    </row>
    <row r="2445" spans="2:7" x14ac:dyDescent="0.25">
      <c r="B2445" t="s">
        <v>38</v>
      </c>
      <c r="C2445" t="s">
        <v>39</v>
      </c>
      <c r="D2445" t="s">
        <v>104</v>
      </c>
      <c r="E2445" t="s">
        <v>494</v>
      </c>
      <c r="F2445" t="s">
        <v>124</v>
      </c>
      <c r="G2445">
        <v>2.2481211273203581</v>
      </c>
    </row>
    <row r="2446" spans="2:7" x14ac:dyDescent="0.25">
      <c r="B2446" t="s">
        <v>38</v>
      </c>
      <c r="C2446" t="s">
        <v>39</v>
      </c>
      <c r="D2446" t="s">
        <v>104</v>
      </c>
      <c r="E2446" t="s">
        <v>495</v>
      </c>
      <c r="F2446" t="s">
        <v>124</v>
      </c>
      <c r="G2446">
        <v>2.2960392498613813</v>
      </c>
    </row>
    <row r="2447" spans="2:7" x14ac:dyDescent="0.25">
      <c r="B2447" t="s">
        <v>40</v>
      </c>
      <c r="C2447" t="s">
        <v>41</v>
      </c>
      <c r="D2447" t="s">
        <v>104</v>
      </c>
      <c r="E2447" t="s">
        <v>490</v>
      </c>
      <c r="F2447" t="s">
        <v>124</v>
      </c>
      <c r="G2447">
        <v>37.336350251998574</v>
      </c>
    </row>
    <row r="2448" spans="2:7" x14ac:dyDescent="0.25">
      <c r="B2448" t="s">
        <v>40</v>
      </c>
      <c r="C2448" t="s">
        <v>41</v>
      </c>
      <c r="D2448" t="s">
        <v>104</v>
      </c>
      <c r="E2448" t="s">
        <v>491</v>
      </c>
      <c r="F2448" t="s">
        <v>124</v>
      </c>
      <c r="G2448">
        <v>38.224360317283313</v>
      </c>
    </row>
    <row r="2449" spans="2:7" x14ac:dyDescent="0.25">
      <c r="B2449" t="s">
        <v>40</v>
      </c>
      <c r="C2449" t="s">
        <v>41</v>
      </c>
      <c r="D2449" t="s">
        <v>104</v>
      </c>
      <c r="E2449" t="s">
        <v>492</v>
      </c>
      <c r="F2449" t="s">
        <v>124</v>
      </c>
      <c r="G2449">
        <v>39.093454588275016</v>
      </c>
    </row>
    <row r="2450" spans="2:7" x14ac:dyDescent="0.25">
      <c r="B2450" t="s">
        <v>40</v>
      </c>
      <c r="C2450" t="s">
        <v>41</v>
      </c>
      <c r="D2450" t="s">
        <v>104</v>
      </c>
      <c r="E2450" t="s">
        <v>493</v>
      </c>
      <c r="F2450" t="s">
        <v>124</v>
      </c>
      <c r="G2450">
        <v>39.974673338430748</v>
      </c>
    </row>
    <row r="2451" spans="2:7" x14ac:dyDescent="0.25">
      <c r="B2451" t="s">
        <v>40</v>
      </c>
      <c r="C2451" t="s">
        <v>41</v>
      </c>
      <c r="D2451" t="s">
        <v>104</v>
      </c>
      <c r="E2451" t="s">
        <v>494</v>
      </c>
      <c r="F2451" t="s">
        <v>124</v>
      </c>
      <c r="G2451">
        <v>40.887703003138995</v>
      </c>
    </row>
    <row r="2452" spans="2:7" x14ac:dyDescent="0.25">
      <c r="B2452" t="s">
        <v>40</v>
      </c>
      <c r="C2452" t="s">
        <v>41</v>
      </c>
      <c r="D2452" t="s">
        <v>104</v>
      </c>
      <c r="E2452" t="s">
        <v>495</v>
      </c>
      <c r="F2452" t="s">
        <v>124</v>
      </c>
      <c r="G2452">
        <v>41.759213856853854</v>
      </c>
    </row>
    <row r="2453" spans="2:7" x14ac:dyDescent="0.25">
      <c r="B2453" t="s">
        <v>30</v>
      </c>
      <c r="C2453" t="s">
        <v>31</v>
      </c>
      <c r="D2453" t="s">
        <v>104</v>
      </c>
      <c r="E2453" t="s">
        <v>490</v>
      </c>
      <c r="F2453" t="s">
        <v>124</v>
      </c>
      <c r="G2453">
        <v>14.754915048040688</v>
      </c>
    </row>
    <row r="2454" spans="2:7" x14ac:dyDescent="0.25">
      <c r="B2454" t="s">
        <v>30</v>
      </c>
      <c r="C2454" t="s">
        <v>31</v>
      </c>
      <c r="D2454" t="s">
        <v>104</v>
      </c>
      <c r="E2454" t="s">
        <v>491</v>
      </c>
      <c r="F2454" t="s">
        <v>124</v>
      </c>
      <c r="G2454">
        <v>15.105846860782078</v>
      </c>
    </row>
    <row r="2455" spans="2:7" x14ac:dyDescent="0.25">
      <c r="B2455" t="s">
        <v>30</v>
      </c>
      <c r="C2455" t="s">
        <v>31</v>
      </c>
      <c r="D2455" t="s">
        <v>104</v>
      </c>
      <c r="E2455" t="s">
        <v>492</v>
      </c>
      <c r="F2455" t="s">
        <v>124</v>
      </c>
      <c r="G2455">
        <v>15.449303359627597</v>
      </c>
    </row>
    <row r="2456" spans="2:7" x14ac:dyDescent="0.25">
      <c r="B2456" t="s">
        <v>30</v>
      </c>
      <c r="C2456" t="s">
        <v>31</v>
      </c>
      <c r="D2456" t="s">
        <v>104</v>
      </c>
      <c r="E2456" t="s">
        <v>493</v>
      </c>
      <c r="F2456" t="s">
        <v>124</v>
      </c>
      <c r="G2456">
        <v>15.797551319311134</v>
      </c>
    </row>
    <row r="2457" spans="2:7" x14ac:dyDescent="0.25">
      <c r="B2457" t="s">
        <v>30</v>
      </c>
      <c r="C2457" t="s">
        <v>31</v>
      </c>
      <c r="D2457" t="s">
        <v>104</v>
      </c>
      <c r="E2457" t="s">
        <v>494</v>
      </c>
      <c r="F2457" t="s">
        <v>124</v>
      </c>
      <c r="G2457">
        <v>16.158370602615079</v>
      </c>
    </row>
    <row r="2458" spans="2:7" x14ac:dyDescent="0.25">
      <c r="B2458" t="s">
        <v>30</v>
      </c>
      <c r="C2458" t="s">
        <v>31</v>
      </c>
      <c r="D2458" t="s">
        <v>104</v>
      </c>
      <c r="E2458" t="s">
        <v>495</v>
      </c>
      <c r="F2458" t="s">
        <v>124</v>
      </c>
      <c r="G2458">
        <v>16.502782108378685</v>
      </c>
    </row>
    <row r="2459" spans="2:7" x14ac:dyDescent="0.25">
      <c r="B2459" t="s">
        <v>36</v>
      </c>
      <c r="C2459" t="s">
        <v>37</v>
      </c>
      <c r="D2459" t="s">
        <v>104</v>
      </c>
      <c r="E2459" t="s">
        <v>490</v>
      </c>
      <c r="F2459" t="s">
        <v>124</v>
      </c>
      <c r="G2459">
        <v>56.710195228121506</v>
      </c>
    </row>
    <row r="2460" spans="2:7" x14ac:dyDescent="0.25">
      <c r="B2460" t="s">
        <v>36</v>
      </c>
      <c r="C2460" t="s">
        <v>37</v>
      </c>
      <c r="D2460" t="s">
        <v>104</v>
      </c>
      <c r="E2460" t="s">
        <v>491</v>
      </c>
      <c r="F2460" t="s">
        <v>124</v>
      </c>
      <c r="G2460">
        <v>58.05899402144059</v>
      </c>
    </row>
    <row r="2461" spans="2:7" x14ac:dyDescent="0.25">
      <c r="B2461" t="s">
        <v>36</v>
      </c>
      <c r="C2461" t="s">
        <v>37</v>
      </c>
      <c r="D2461" t="s">
        <v>104</v>
      </c>
      <c r="E2461" t="s">
        <v>492</v>
      </c>
      <c r="F2461" t="s">
        <v>124</v>
      </c>
      <c r="G2461">
        <v>59.379061608307715</v>
      </c>
    </row>
    <row r="2462" spans="2:7" x14ac:dyDescent="0.25">
      <c r="B2462" t="s">
        <v>36</v>
      </c>
      <c r="C2462" t="s">
        <v>37</v>
      </c>
      <c r="D2462" t="s">
        <v>104</v>
      </c>
      <c r="E2462" t="s">
        <v>493</v>
      </c>
      <c r="F2462" t="s">
        <v>124</v>
      </c>
      <c r="G2462">
        <v>60.717545070743562</v>
      </c>
    </row>
    <row r="2463" spans="2:7" x14ac:dyDescent="0.25">
      <c r="B2463" t="s">
        <v>36</v>
      </c>
      <c r="C2463" t="s">
        <v>37</v>
      </c>
      <c r="D2463" t="s">
        <v>104</v>
      </c>
      <c r="E2463" t="s">
        <v>494</v>
      </c>
      <c r="F2463" t="s">
        <v>124</v>
      </c>
      <c r="G2463">
        <v>62.10434614222482</v>
      </c>
    </row>
    <row r="2464" spans="2:7" x14ac:dyDescent="0.25">
      <c r="B2464" t="s">
        <v>36</v>
      </c>
      <c r="C2464" t="s">
        <v>37</v>
      </c>
      <c r="D2464" t="s">
        <v>104</v>
      </c>
      <c r="E2464" t="s">
        <v>495</v>
      </c>
      <c r="F2464" t="s">
        <v>124</v>
      </c>
      <c r="G2464">
        <v>63.428084277420588</v>
      </c>
    </row>
    <row r="2465" spans="2:7" x14ac:dyDescent="0.25">
      <c r="B2465" t="s">
        <v>42</v>
      </c>
      <c r="C2465" t="s">
        <v>43</v>
      </c>
      <c r="D2465" t="s">
        <v>104</v>
      </c>
      <c r="E2465" t="s">
        <v>490</v>
      </c>
      <c r="F2465" t="s">
        <v>124</v>
      </c>
      <c r="G2465">
        <v>2.0528577458143555</v>
      </c>
    </row>
    <row r="2466" spans="2:7" x14ac:dyDescent="0.25">
      <c r="B2466" t="s">
        <v>42</v>
      </c>
      <c r="C2466" t="s">
        <v>43</v>
      </c>
      <c r="D2466" t="s">
        <v>104</v>
      </c>
      <c r="E2466" t="s">
        <v>491</v>
      </c>
      <c r="F2466" t="s">
        <v>124</v>
      </c>
      <c r="G2466">
        <v>2.101683041500114</v>
      </c>
    </row>
    <row r="2467" spans="2:7" x14ac:dyDescent="0.25">
      <c r="B2467" t="s">
        <v>42</v>
      </c>
      <c r="C2467" t="s">
        <v>43</v>
      </c>
      <c r="D2467" t="s">
        <v>104</v>
      </c>
      <c r="E2467" t="s">
        <v>492</v>
      </c>
      <c r="F2467" t="s">
        <v>124</v>
      </c>
      <c r="G2467">
        <v>2.149468293513404</v>
      </c>
    </row>
    <row r="2468" spans="2:7" x14ac:dyDescent="0.25">
      <c r="B2468" t="s">
        <v>42</v>
      </c>
      <c r="C2468" t="s">
        <v>43</v>
      </c>
      <c r="D2468" t="s">
        <v>104</v>
      </c>
      <c r="E2468" t="s">
        <v>493</v>
      </c>
      <c r="F2468" t="s">
        <v>124</v>
      </c>
      <c r="G2468">
        <v>2.1979201835563305</v>
      </c>
    </row>
    <row r="2469" spans="2:7" x14ac:dyDescent="0.25">
      <c r="B2469" t="s">
        <v>42</v>
      </c>
      <c r="C2469" t="s">
        <v>43</v>
      </c>
      <c r="D2469" t="s">
        <v>104</v>
      </c>
      <c r="E2469" t="s">
        <v>494</v>
      </c>
      <c r="F2469" t="s">
        <v>124</v>
      </c>
      <c r="G2469">
        <v>2.2481211273203581</v>
      </c>
    </row>
    <row r="2470" spans="2:7" x14ac:dyDescent="0.25">
      <c r="B2470" t="s">
        <v>42</v>
      </c>
      <c r="C2470" t="s">
        <v>43</v>
      </c>
      <c r="D2470" t="s">
        <v>104</v>
      </c>
      <c r="E2470" t="s">
        <v>495</v>
      </c>
      <c r="F2470" t="s">
        <v>124</v>
      </c>
      <c r="G2470">
        <v>2.2960392498613813</v>
      </c>
    </row>
    <row r="2471" spans="2:7" x14ac:dyDescent="0.25">
      <c r="B2471" t="s">
        <v>42</v>
      </c>
      <c r="C2471" t="s">
        <v>43</v>
      </c>
      <c r="D2471" t="s">
        <v>104</v>
      </c>
      <c r="E2471" t="s">
        <v>490</v>
      </c>
      <c r="F2471" t="s">
        <v>124</v>
      </c>
      <c r="G2471">
        <v>1.0264288729071778</v>
      </c>
    </row>
    <row r="2472" spans="2:7" x14ac:dyDescent="0.25">
      <c r="B2472" t="s">
        <v>42</v>
      </c>
      <c r="C2472" t="s">
        <v>43</v>
      </c>
      <c r="D2472" t="s">
        <v>104</v>
      </c>
      <c r="E2472" t="s">
        <v>491</v>
      </c>
      <c r="F2472" t="s">
        <v>124</v>
      </c>
      <c r="G2472">
        <v>1.050841520750057</v>
      </c>
    </row>
    <row r="2473" spans="2:7" x14ac:dyDescent="0.25">
      <c r="B2473" t="s">
        <v>42</v>
      </c>
      <c r="C2473" t="s">
        <v>43</v>
      </c>
      <c r="D2473" t="s">
        <v>104</v>
      </c>
      <c r="E2473" t="s">
        <v>492</v>
      </c>
      <c r="F2473" t="s">
        <v>124</v>
      </c>
      <c r="G2473">
        <v>1.074734146756702</v>
      </c>
    </row>
    <row r="2474" spans="2:7" x14ac:dyDescent="0.25">
      <c r="B2474" t="s">
        <v>42</v>
      </c>
      <c r="C2474" t="s">
        <v>43</v>
      </c>
      <c r="D2474" t="s">
        <v>104</v>
      </c>
      <c r="E2474" t="s">
        <v>493</v>
      </c>
      <c r="F2474" t="s">
        <v>124</v>
      </c>
      <c r="G2474">
        <v>1.0989600917781652</v>
      </c>
    </row>
    <row r="2475" spans="2:7" x14ac:dyDescent="0.25">
      <c r="B2475" t="s">
        <v>42</v>
      </c>
      <c r="C2475" t="s">
        <v>43</v>
      </c>
      <c r="D2475" t="s">
        <v>104</v>
      </c>
      <c r="E2475" t="s">
        <v>494</v>
      </c>
      <c r="F2475" t="s">
        <v>124</v>
      </c>
      <c r="G2475">
        <v>1.124060563660179</v>
      </c>
    </row>
    <row r="2476" spans="2:7" x14ac:dyDescent="0.25">
      <c r="B2476" t="s">
        <v>42</v>
      </c>
      <c r="C2476" t="s">
        <v>43</v>
      </c>
      <c r="D2476" t="s">
        <v>104</v>
      </c>
      <c r="E2476" t="s">
        <v>495</v>
      </c>
      <c r="F2476" t="s">
        <v>124</v>
      </c>
      <c r="G2476">
        <v>1.1480196249306907</v>
      </c>
    </row>
    <row r="2477" spans="2:7" x14ac:dyDescent="0.25">
      <c r="B2477" t="s">
        <v>44</v>
      </c>
      <c r="C2477" t="s">
        <v>45</v>
      </c>
      <c r="D2477" t="s">
        <v>104</v>
      </c>
      <c r="E2477" t="s">
        <v>490</v>
      </c>
      <c r="F2477" t="s">
        <v>124</v>
      </c>
      <c r="G2477">
        <v>0</v>
      </c>
    </row>
    <row r="2478" spans="2:7" x14ac:dyDescent="0.25">
      <c r="B2478" t="s">
        <v>44</v>
      </c>
      <c r="C2478" t="s">
        <v>45</v>
      </c>
      <c r="D2478" t="s">
        <v>104</v>
      </c>
      <c r="E2478" t="s">
        <v>491</v>
      </c>
      <c r="F2478" t="s">
        <v>124</v>
      </c>
      <c r="G2478">
        <v>0</v>
      </c>
    </row>
    <row r="2479" spans="2:7" x14ac:dyDescent="0.25">
      <c r="B2479" t="s">
        <v>44</v>
      </c>
      <c r="C2479" t="s">
        <v>45</v>
      </c>
      <c r="D2479" t="s">
        <v>104</v>
      </c>
      <c r="E2479" t="s">
        <v>492</v>
      </c>
      <c r="F2479" t="s">
        <v>124</v>
      </c>
      <c r="G2479">
        <v>0</v>
      </c>
    </row>
    <row r="2480" spans="2:7" x14ac:dyDescent="0.25">
      <c r="B2480" t="s">
        <v>44</v>
      </c>
      <c r="C2480" t="s">
        <v>45</v>
      </c>
      <c r="D2480" t="s">
        <v>104</v>
      </c>
      <c r="E2480" t="s">
        <v>493</v>
      </c>
      <c r="F2480" t="s">
        <v>124</v>
      </c>
      <c r="G2480">
        <v>0</v>
      </c>
    </row>
    <row r="2481" spans="2:7" x14ac:dyDescent="0.25">
      <c r="B2481" t="s">
        <v>44</v>
      </c>
      <c r="C2481" t="s">
        <v>45</v>
      </c>
      <c r="D2481" t="s">
        <v>104</v>
      </c>
      <c r="E2481" t="s">
        <v>494</v>
      </c>
      <c r="F2481" t="s">
        <v>124</v>
      </c>
      <c r="G2481">
        <v>0</v>
      </c>
    </row>
    <row r="2482" spans="2:7" x14ac:dyDescent="0.25">
      <c r="B2482" t="s">
        <v>44</v>
      </c>
      <c r="C2482" t="s">
        <v>45</v>
      </c>
      <c r="D2482" t="s">
        <v>104</v>
      </c>
      <c r="E2482" t="s">
        <v>495</v>
      </c>
      <c r="F2482" t="s">
        <v>124</v>
      </c>
      <c r="G2482">
        <v>0</v>
      </c>
    </row>
    <row r="2483" spans="2:7" x14ac:dyDescent="0.25">
      <c r="B2483" t="s">
        <v>44</v>
      </c>
      <c r="C2483" t="s">
        <v>45</v>
      </c>
      <c r="D2483" t="s">
        <v>104</v>
      </c>
      <c r="E2483" t="s">
        <v>490</v>
      </c>
      <c r="F2483" t="s">
        <v>124</v>
      </c>
      <c r="G2483">
        <v>44.136441535008608</v>
      </c>
    </row>
    <row r="2484" spans="2:7" x14ac:dyDescent="0.25">
      <c r="B2484" t="s">
        <v>44</v>
      </c>
      <c r="C2484" t="s">
        <v>45</v>
      </c>
      <c r="D2484" t="s">
        <v>104</v>
      </c>
      <c r="E2484" t="s">
        <v>491</v>
      </c>
      <c r="F2484" t="s">
        <v>124</v>
      </c>
      <c r="G2484">
        <v>45.186185392252412</v>
      </c>
    </row>
    <row r="2485" spans="2:7" x14ac:dyDescent="0.25">
      <c r="B2485" t="s">
        <v>44</v>
      </c>
      <c r="C2485" t="s">
        <v>45</v>
      </c>
      <c r="D2485" t="s">
        <v>104</v>
      </c>
      <c r="E2485" t="s">
        <v>492</v>
      </c>
      <c r="F2485" t="s">
        <v>124</v>
      </c>
      <c r="G2485">
        <v>46.213568310538143</v>
      </c>
    </row>
    <row r="2486" spans="2:7" x14ac:dyDescent="0.25">
      <c r="B2486" t="s">
        <v>44</v>
      </c>
      <c r="C2486" t="s">
        <v>45</v>
      </c>
      <c r="D2486" t="s">
        <v>104</v>
      </c>
      <c r="E2486" t="s">
        <v>493</v>
      </c>
      <c r="F2486" t="s">
        <v>124</v>
      </c>
      <c r="G2486">
        <v>47.25528394646107</v>
      </c>
    </row>
    <row r="2487" spans="2:7" x14ac:dyDescent="0.25">
      <c r="B2487" t="s">
        <v>44</v>
      </c>
      <c r="C2487" t="s">
        <v>45</v>
      </c>
      <c r="D2487" t="s">
        <v>104</v>
      </c>
      <c r="E2487" t="s">
        <v>494</v>
      </c>
      <c r="F2487" t="s">
        <v>124</v>
      </c>
      <c r="G2487">
        <v>48.334604237387651</v>
      </c>
    </row>
    <row r="2488" spans="2:7" x14ac:dyDescent="0.25">
      <c r="B2488" t="s">
        <v>44</v>
      </c>
      <c r="C2488" t="s">
        <v>45</v>
      </c>
      <c r="D2488" t="s">
        <v>104</v>
      </c>
      <c r="E2488" t="s">
        <v>495</v>
      </c>
      <c r="F2488" t="s">
        <v>124</v>
      </c>
      <c r="G2488">
        <v>49.364843872019655</v>
      </c>
    </row>
    <row r="2489" spans="2:7" x14ac:dyDescent="0.25">
      <c r="B2489" t="s">
        <v>44</v>
      </c>
      <c r="C2489" t="s">
        <v>45</v>
      </c>
      <c r="D2489" t="s">
        <v>104</v>
      </c>
      <c r="E2489" t="s">
        <v>490</v>
      </c>
      <c r="F2489" t="s">
        <v>124</v>
      </c>
      <c r="G2489">
        <v>3.5925010551751164</v>
      </c>
    </row>
    <row r="2490" spans="2:7" x14ac:dyDescent="0.25">
      <c r="B2490" t="s">
        <v>44</v>
      </c>
      <c r="C2490" t="s">
        <v>45</v>
      </c>
      <c r="D2490" t="s">
        <v>104</v>
      </c>
      <c r="E2490" t="s">
        <v>491</v>
      </c>
      <c r="F2490" t="s">
        <v>124</v>
      </c>
      <c r="G2490">
        <v>3.6779453226251935</v>
      </c>
    </row>
    <row r="2491" spans="2:7" x14ac:dyDescent="0.25">
      <c r="B2491" t="s">
        <v>44</v>
      </c>
      <c r="C2491" t="s">
        <v>45</v>
      </c>
      <c r="D2491" t="s">
        <v>104</v>
      </c>
      <c r="E2491" t="s">
        <v>492</v>
      </c>
      <c r="F2491" t="s">
        <v>124</v>
      </c>
      <c r="G2491">
        <v>3.7615695136484506</v>
      </c>
    </row>
    <row r="2492" spans="2:7" x14ac:dyDescent="0.25">
      <c r="B2492" t="s">
        <v>44</v>
      </c>
      <c r="C2492" t="s">
        <v>45</v>
      </c>
      <c r="D2492" t="s">
        <v>104</v>
      </c>
      <c r="E2492" t="s">
        <v>493</v>
      </c>
      <c r="F2492" t="s">
        <v>124</v>
      </c>
      <c r="G2492">
        <v>3.846360321223572</v>
      </c>
    </row>
    <row r="2493" spans="2:7" x14ac:dyDescent="0.25">
      <c r="B2493" t="s">
        <v>44</v>
      </c>
      <c r="C2493" t="s">
        <v>45</v>
      </c>
      <c r="D2493" t="s">
        <v>104</v>
      </c>
      <c r="E2493" t="s">
        <v>494</v>
      </c>
      <c r="F2493" t="s">
        <v>124</v>
      </c>
      <c r="G2493">
        <v>3.93421197281062</v>
      </c>
    </row>
    <row r="2494" spans="2:7" x14ac:dyDescent="0.25">
      <c r="B2494" t="s">
        <v>44</v>
      </c>
      <c r="C2494" t="s">
        <v>45</v>
      </c>
      <c r="D2494" t="s">
        <v>104</v>
      </c>
      <c r="E2494" t="s">
        <v>495</v>
      </c>
      <c r="F2494" t="s">
        <v>124</v>
      </c>
      <c r="G2494">
        <v>4.0180686872574105</v>
      </c>
    </row>
    <row r="2495" spans="2:7" x14ac:dyDescent="0.25">
      <c r="B2495" t="s">
        <v>44</v>
      </c>
      <c r="C2495" t="s">
        <v>45</v>
      </c>
      <c r="D2495" t="s">
        <v>104</v>
      </c>
      <c r="E2495" t="s">
        <v>490</v>
      </c>
      <c r="F2495" t="s">
        <v>124</v>
      </c>
      <c r="G2495">
        <v>0</v>
      </c>
    </row>
    <row r="2496" spans="2:7" x14ac:dyDescent="0.25">
      <c r="B2496" t="s">
        <v>44</v>
      </c>
      <c r="C2496" t="s">
        <v>45</v>
      </c>
      <c r="D2496" t="s">
        <v>104</v>
      </c>
      <c r="E2496" t="s">
        <v>491</v>
      </c>
      <c r="F2496" t="s">
        <v>124</v>
      </c>
      <c r="G2496">
        <v>0</v>
      </c>
    </row>
    <row r="2497" spans="2:7" x14ac:dyDescent="0.25">
      <c r="B2497" t="s">
        <v>44</v>
      </c>
      <c r="C2497" t="s">
        <v>45</v>
      </c>
      <c r="D2497" t="s">
        <v>104</v>
      </c>
      <c r="E2497" t="s">
        <v>492</v>
      </c>
      <c r="F2497" t="s">
        <v>124</v>
      </c>
      <c r="G2497">
        <v>0</v>
      </c>
    </row>
    <row r="2498" spans="2:7" x14ac:dyDescent="0.25">
      <c r="B2498" t="s">
        <v>44</v>
      </c>
      <c r="C2498" t="s">
        <v>45</v>
      </c>
      <c r="D2498" t="s">
        <v>104</v>
      </c>
      <c r="E2498" t="s">
        <v>493</v>
      </c>
      <c r="F2498" t="s">
        <v>124</v>
      </c>
      <c r="G2498">
        <v>0</v>
      </c>
    </row>
    <row r="2499" spans="2:7" x14ac:dyDescent="0.25">
      <c r="B2499" t="s">
        <v>44</v>
      </c>
      <c r="C2499" t="s">
        <v>45</v>
      </c>
      <c r="D2499" t="s">
        <v>104</v>
      </c>
      <c r="E2499" t="s">
        <v>494</v>
      </c>
      <c r="F2499" t="s">
        <v>124</v>
      </c>
      <c r="G2499">
        <v>0</v>
      </c>
    </row>
    <row r="2500" spans="2:7" x14ac:dyDescent="0.25">
      <c r="B2500" t="s">
        <v>44</v>
      </c>
      <c r="C2500" t="s">
        <v>45</v>
      </c>
      <c r="D2500" t="s">
        <v>104</v>
      </c>
      <c r="E2500" t="s">
        <v>495</v>
      </c>
      <c r="F2500" t="s">
        <v>124</v>
      </c>
      <c r="G2500">
        <v>0</v>
      </c>
    </row>
    <row r="2501" spans="2:7" x14ac:dyDescent="0.25">
      <c r="B2501" t="s">
        <v>44</v>
      </c>
      <c r="C2501" t="s">
        <v>45</v>
      </c>
      <c r="D2501" t="s">
        <v>104</v>
      </c>
      <c r="E2501" t="s">
        <v>490</v>
      </c>
      <c r="F2501" t="s">
        <v>124</v>
      </c>
      <c r="G2501">
        <v>0</v>
      </c>
    </row>
    <row r="2502" spans="2:7" x14ac:dyDescent="0.25">
      <c r="B2502" t="s">
        <v>44</v>
      </c>
      <c r="C2502" t="s">
        <v>45</v>
      </c>
      <c r="D2502" t="s">
        <v>104</v>
      </c>
      <c r="E2502" t="s">
        <v>491</v>
      </c>
      <c r="F2502" t="s">
        <v>124</v>
      </c>
      <c r="G2502">
        <v>0</v>
      </c>
    </row>
    <row r="2503" spans="2:7" x14ac:dyDescent="0.25">
      <c r="B2503" t="s">
        <v>44</v>
      </c>
      <c r="C2503" t="s">
        <v>45</v>
      </c>
      <c r="D2503" t="s">
        <v>104</v>
      </c>
      <c r="E2503" t="s">
        <v>492</v>
      </c>
      <c r="F2503" t="s">
        <v>124</v>
      </c>
      <c r="G2503">
        <v>0</v>
      </c>
    </row>
    <row r="2504" spans="2:7" x14ac:dyDescent="0.25">
      <c r="B2504" t="s">
        <v>44</v>
      </c>
      <c r="C2504" t="s">
        <v>45</v>
      </c>
      <c r="D2504" t="s">
        <v>104</v>
      </c>
      <c r="E2504" t="s">
        <v>493</v>
      </c>
      <c r="F2504" t="s">
        <v>124</v>
      </c>
      <c r="G2504">
        <v>0</v>
      </c>
    </row>
    <row r="2505" spans="2:7" x14ac:dyDescent="0.25">
      <c r="B2505" t="s">
        <v>44</v>
      </c>
      <c r="C2505" t="s">
        <v>45</v>
      </c>
      <c r="D2505" t="s">
        <v>104</v>
      </c>
      <c r="E2505" t="s">
        <v>494</v>
      </c>
      <c r="F2505" t="s">
        <v>124</v>
      </c>
      <c r="G2505">
        <v>0</v>
      </c>
    </row>
    <row r="2506" spans="2:7" x14ac:dyDescent="0.25">
      <c r="B2506" t="s">
        <v>44</v>
      </c>
      <c r="C2506" t="s">
        <v>45</v>
      </c>
      <c r="D2506" t="s">
        <v>104</v>
      </c>
      <c r="E2506" t="s">
        <v>495</v>
      </c>
      <c r="F2506" t="s">
        <v>124</v>
      </c>
      <c r="G2506">
        <v>0</v>
      </c>
    </row>
    <row r="2507" spans="2:7" x14ac:dyDescent="0.25">
      <c r="B2507" t="s">
        <v>44</v>
      </c>
      <c r="C2507" t="s">
        <v>45</v>
      </c>
      <c r="D2507" t="s">
        <v>104</v>
      </c>
      <c r="E2507" t="s">
        <v>490</v>
      </c>
      <c r="F2507" t="s">
        <v>124</v>
      </c>
      <c r="G2507">
        <v>1.0264288729071778</v>
      </c>
    </row>
    <row r="2508" spans="2:7" x14ac:dyDescent="0.25">
      <c r="B2508" t="s">
        <v>44</v>
      </c>
      <c r="C2508" t="s">
        <v>45</v>
      </c>
      <c r="D2508" t="s">
        <v>104</v>
      </c>
      <c r="E2508" t="s">
        <v>491</v>
      </c>
      <c r="F2508" t="s">
        <v>124</v>
      </c>
      <c r="G2508">
        <v>1.050841520750057</v>
      </c>
    </row>
    <row r="2509" spans="2:7" x14ac:dyDescent="0.25">
      <c r="B2509" t="s">
        <v>44</v>
      </c>
      <c r="C2509" t="s">
        <v>45</v>
      </c>
      <c r="D2509" t="s">
        <v>104</v>
      </c>
      <c r="E2509" t="s">
        <v>492</v>
      </c>
      <c r="F2509" t="s">
        <v>124</v>
      </c>
      <c r="G2509">
        <v>1.074734146756702</v>
      </c>
    </row>
    <row r="2510" spans="2:7" x14ac:dyDescent="0.25">
      <c r="B2510" t="s">
        <v>44</v>
      </c>
      <c r="C2510" t="s">
        <v>45</v>
      </c>
      <c r="D2510" t="s">
        <v>104</v>
      </c>
      <c r="E2510" t="s">
        <v>493</v>
      </c>
      <c r="F2510" t="s">
        <v>124</v>
      </c>
      <c r="G2510">
        <v>1.0989600917781652</v>
      </c>
    </row>
    <row r="2511" spans="2:7" x14ac:dyDescent="0.25">
      <c r="B2511" t="s">
        <v>44</v>
      </c>
      <c r="C2511" t="s">
        <v>45</v>
      </c>
      <c r="D2511" t="s">
        <v>104</v>
      </c>
      <c r="E2511" t="s">
        <v>494</v>
      </c>
      <c r="F2511" t="s">
        <v>124</v>
      </c>
      <c r="G2511">
        <v>1.124060563660179</v>
      </c>
    </row>
    <row r="2512" spans="2:7" x14ac:dyDescent="0.25">
      <c r="B2512" t="s">
        <v>44</v>
      </c>
      <c r="C2512" t="s">
        <v>45</v>
      </c>
      <c r="D2512" t="s">
        <v>104</v>
      </c>
      <c r="E2512" t="s">
        <v>495</v>
      </c>
      <c r="F2512" t="s">
        <v>124</v>
      </c>
      <c r="G2512">
        <v>1.1480196249306907</v>
      </c>
    </row>
    <row r="2513" spans="2:7" x14ac:dyDescent="0.25">
      <c r="B2513" t="s">
        <v>44</v>
      </c>
      <c r="C2513" t="s">
        <v>45</v>
      </c>
      <c r="D2513" t="s">
        <v>104</v>
      </c>
      <c r="E2513" t="s">
        <v>490</v>
      </c>
      <c r="F2513" t="s">
        <v>124</v>
      </c>
      <c r="G2513">
        <v>0</v>
      </c>
    </row>
    <row r="2514" spans="2:7" x14ac:dyDescent="0.25">
      <c r="B2514" t="s">
        <v>44</v>
      </c>
      <c r="C2514" t="s">
        <v>45</v>
      </c>
      <c r="D2514" t="s">
        <v>104</v>
      </c>
      <c r="E2514" t="s">
        <v>491</v>
      </c>
      <c r="F2514" t="s">
        <v>124</v>
      </c>
      <c r="G2514">
        <v>0</v>
      </c>
    </row>
    <row r="2515" spans="2:7" x14ac:dyDescent="0.25">
      <c r="B2515" t="s">
        <v>44</v>
      </c>
      <c r="C2515" t="s">
        <v>45</v>
      </c>
      <c r="D2515" t="s">
        <v>104</v>
      </c>
      <c r="E2515" t="s">
        <v>492</v>
      </c>
      <c r="F2515" t="s">
        <v>124</v>
      </c>
      <c r="G2515">
        <v>0</v>
      </c>
    </row>
    <row r="2516" spans="2:7" x14ac:dyDescent="0.25">
      <c r="B2516" t="s">
        <v>44</v>
      </c>
      <c r="C2516" t="s">
        <v>45</v>
      </c>
      <c r="D2516" t="s">
        <v>104</v>
      </c>
      <c r="E2516" t="s">
        <v>493</v>
      </c>
      <c r="F2516" t="s">
        <v>124</v>
      </c>
      <c r="G2516">
        <v>0</v>
      </c>
    </row>
    <row r="2517" spans="2:7" x14ac:dyDescent="0.25">
      <c r="B2517" t="s">
        <v>44</v>
      </c>
      <c r="C2517" t="s">
        <v>45</v>
      </c>
      <c r="D2517" t="s">
        <v>104</v>
      </c>
      <c r="E2517" t="s">
        <v>494</v>
      </c>
      <c r="F2517" t="s">
        <v>124</v>
      </c>
      <c r="G2517">
        <v>0</v>
      </c>
    </row>
    <row r="2518" spans="2:7" x14ac:dyDescent="0.25">
      <c r="B2518" t="s">
        <v>44</v>
      </c>
      <c r="C2518" t="s">
        <v>45</v>
      </c>
      <c r="D2518" t="s">
        <v>104</v>
      </c>
      <c r="E2518" t="s">
        <v>495</v>
      </c>
      <c r="F2518" t="s">
        <v>124</v>
      </c>
      <c r="G2518">
        <v>0</v>
      </c>
    </row>
    <row r="2519" spans="2:7" x14ac:dyDescent="0.25">
      <c r="B2519" t="s">
        <v>44</v>
      </c>
      <c r="C2519" t="s">
        <v>45</v>
      </c>
      <c r="D2519" t="s">
        <v>104</v>
      </c>
      <c r="E2519" t="s">
        <v>490</v>
      </c>
      <c r="F2519" t="s">
        <v>124</v>
      </c>
      <c r="G2519">
        <v>0</v>
      </c>
    </row>
    <row r="2520" spans="2:7" x14ac:dyDescent="0.25">
      <c r="B2520" t="s">
        <v>44</v>
      </c>
      <c r="C2520" t="s">
        <v>45</v>
      </c>
      <c r="D2520" t="s">
        <v>104</v>
      </c>
      <c r="E2520" t="s">
        <v>491</v>
      </c>
      <c r="F2520" t="s">
        <v>124</v>
      </c>
      <c r="G2520">
        <v>0</v>
      </c>
    </row>
    <row r="2521" spans="2:7" x14ac:dyDescent="0.25">
      <c r="B2521" t="s">
        <v>44</v>
      </c>
      <c r="C2521" t="s">
        <v>45</v>
      </c>
      <c r="D2521" t="s">
        <v>104</v>
      </c>
      <c r="E2521" t="s">
        <v>492</v>
      </c>
      <c r="F2521" t="s">
        <v>124</v>
      </c>
      <c r="G2521">
        <v>0</v>
      </c>
    </row>
    <row r="2522" spans="2:7" x14ac:dyDescent="0.25">
      <c r="B2522" t="s">
        <v>44</v>
      </c>
      <c r="C2522" t="s">
        <v>45</v>
      </c>
      <c r="D2522" t="s">
        <v>104</v>
      </c>
      <c r="E2522" t="s">
        <v>493</v>
      </c>
      <c r="F2522" t="s">
        <v>124</v>
      </c>
      <c r="G2522">
        <v>0</v>
      </c>
    </row>
    <row r="2523" spans="2:7" x14ac:dyDescent="0.25">
      <c r="B2523" t="s">
        <v>44</v>
      </c>
      <c r="C2523" t="s">
        <v>45</v>
      </c>
      <c r="D2523" t="s">
        <v>104</v>
      </c>
      <c r="E2523" t="s">
        <v>494</v>
      </c>
      <c r="F2523" t="s">
        <v>124</v>
      </c>
      <c r="G2523">
        <v>0</v>
      </c>
    </row>
    <row r="2524" spans="2:7" x14ac:dyDescent="0.25">
      <c r="B2524" t="s">
        <v>44</v>
      </c>
      <c r="C2524" t="s">
        <v>45</v>
      </c>
      <c r="D2524" t="s">
        <v>104</v>
      </c>
      <c r="E2524" t="s">
        <v>495</v>
      </c>
      <c r="F2524" t="s">
        <v>124</v>
      </c>
      <c r="G2524">
        <v>0</v>
      </c>
    </row>
    <row r="2525" spans="2:7" x14ac:dyDescent="0.25">
      <c r="B2525" t="s">
        <v>66</v>
      </c>
      <c r="C2525" t="s">
        <v>67</v>
      </c>
      <c r="D2525" t="s">
        <v>104</v>
      </c>
      <c r="E2525" t="s">
        <v>490</v>
      </c>
      <c r="F2525" t="s">
        <v>124</v>
      </c>
      <c r="G2525">
        <v>0</v>
      </c>
    </row>
    <row r="2526" spans="2:7" x14ac:dyDescent="0.25">
      <c r="B2526" t="s">
        <v>66</v>
      </c>
      <c r="C2526" t="s">
        <v>67</v>
      </c>
      <c r="D2526" t="s">
        <v>104</v>
      </c>
      <c r="E2526" t="s">
        <v>491</v>
      </c>
      <c r="F2526" t="s">
        <v>124</v>
      </c>
      <c r="G2526">
        <v>0</v>
      </c>
    </row>
    <row r="2527" spans="2:7" x14ac:dyDescent="0.25">
      <c r="B2527" t="s">
        <v>66</v>
      </c>
      <c r="C2527" t="s">
        <v>67</v>
      </c>
      <c r="D2527" t="s">
        <v>104</v>
      </c>
      <c r="E2527" t="s">
        <v>492</v>
      </c>
      <c r="F2527" t="s">
        <v>124</v>
      </c>
      <c r="G2527">
        <v>0</v>
      </c>
    </row>
    <row r="2528" spans="2:7" x14ac:dyDescent="0.25">
      <c r="B2528" t="s">
        <v>66</v>
      </c>
      <c r="C2528" t="s">
        <v>67</v>
      </c>
      <c r="D2528" t="s">
        <v>104</v>
      </c>
      <c r="E2528" t="s">
        <v>493</v>
      </c>
      <c r="F2528" t="s">
        <v>124</v>
      </c>
      <c r="G2528">
        <v>0</v>
      </c>
    </row>
    <row r="2529" spans="2:7" x14ac:dyDescent="0.25">
      <c r="B2529" t="s">
        <v>66</v>
      </c>
      <c r="C2529" t="s">
        <v>67</v>
      </c>
      <c r="D2529" t="s">
        <v>104</v>
      </c>
      <c r="E2529" t="s">
        <v>494</v>
      </c>
      <c r="F2529" t="s">
        <v>124</v>
      </c>
      <c r="G2529">
        <v>0</v>
      </c>
    </row>
    <row r="2530" spans="2:7" x14ac:dyDescent="0.25">
      <c r="B2530" t="s">
        <v>66</v>
      </c>
      <c r="C2530" t="s">
        <v>67</v>
      </c>
      <c r="D2530" t="s">
        <v>104</v>
      </c>
      <c r="E2530" t="s">
        <v>495</v>
      </c>
      <c r="F2530" t="s">
        <v>124</v>
      </c>
      <c r="G2530">
        <v>0</v>
      </c>
    </row>
    <row r="2531" spans="2:7" x14ac:dyDescent="0.25">
      <c r="B2531" t="s">
        <v>66</v>
      </c>
      <c r="C2531" t="s">
        <v>67</v>
      </c>
      <c r="D2531" t="s">
        <v>104</v>
      </c>
      <c r="E2531" t="s">
        <v>490</v>
      </c>
      <c r="F2531" t="s">
        <v>124</v>
      </c>
      <c r="G2531">
        <v>0</v>
      </c>
    </row>
    <row r="2532" spans="2:7" x14ac:dyDescent="0.25">
      <c r="B2532" t="s">
        <v>66</v>
      </c>
      <c r="C2532" t="s">
        <v>67</v>
      </c>
      <c r="D2532" t="s">
        <v>104</v>
      </c>
      <c r="E2532" t="s">
        <v>491</v>
      </c>
      <c r="F2532" t="s">
        <v>124</v>
      </c>
      <c r="G2532">
        <v>0</v>
      </c>
    </row>
    <row r="2533" spans="2:7" x14ac:dyDescent="0.25">
      <c r="B2533" t="s">
        <v>66</v>
      </c>
      <c r="C2533" t="s">
        <v>67</v>
      </c>
      <c r="D2533" t="s">
        <v>104</v>
      </c>
      <c r="E2533" t="s">
        <v>492</v>
      </c>
      <c r="F2533" t="s">
        <v>124</v>
      </c>
      <c r="G2533">
        <v>0</v>
      </c>
    </row>
    <row r="2534" spans="2:7" x14ac:dyDescent="0.25">
      <c r="B2534" t="s">
        <v>66</v>
      </c>
      <c r="C2534" t="s">
        <v>67</v>
      </c>
      <c r="D2534" t="s">
        <v>104</v>
      </c>
      <c r="E2534" t="s">
        <v>493</v>
      </c>
      <c r="F2534" t="s">
        <v>124</v>
      </c>
      <c r="G2534">
        <v>0</v>
      </c>
    </row>
    <row r="2535" spans="2:7" x14ac:dyDescent="0.25">
      <c r="B2535" t="s">
        <v>66</v>
      </c>
      <c r="C2535" t="s">
        <v>67</v>
      </c>
      <c r="D2535" t="s">
        <v>104</v>
      </c>
      <c r="E2535" t="s">
        <v>494</v>
      </c>
      <c r="F2535" t="s">
        <v>124</v>
      </c>
      <c r="G2535">
        <v>0</v>
      </c>
    </row>
    <row r="2536" spans="2:7" x14ac:dyDescent="0.25">
      <c r="B2536" t="s">
        <v>66</v>
      </c>
      <c r="C2536" t="s">
        <v>67</v>
      </c>
      <c r="D2536" t="s">
        <v>104</v>
      </c>
      <c r="E2536" t="s">
        <v>495</v>
      </c>
      <c r="F2536" t="s">
        <v>124</v>
      </c>
      <c r="G2536">
        <v>0</v>
      </c>
    </row>
    <row r="2537" spans="2:7" x14ac:dyDescent="0.25">
      <c r="B2537" t="s">
        <v>56</v>
      </c>
      <c r="C2537" t="s">
        <v>57</v>
      </c>
      <c r="D2537" t="s">
        <v>104</v>
      </c>
      <c r="E2537" t="s">
        <v>490</v>
      </c>
      <c r="F2537" t="s">
        <v>124</v>
      </c>
      <c r="G2537">
        <v>0</v>
      </c>
    </row>
    <row r="2538" spans="2:7" x14ac:dyDescent="0.25">
      <c r="B2538" t="s">
        <v>56</v>
      </c>
      <c r="C2538" t="s">
        <v>57</v>
      </c>
      <c r="D2538" t="s">
        <v>104</v>
      </c>
      <c r="E2538" t="s">
        <v>491</v>
      </c>
      <c r="F2538" t="s">
        <v>124</v>
      </c>
      <c r="G2538">
        <v>0</v>
      </c>
    </row>
    <row r="2539" spans="2:7" x14ac:dyDescent="0.25">
      <c r="B2539" t="s">
        <v>56</v>
      </c>
      <c r="C2539" t="s">
        <v>57</v>
      </c>
      <c r="D2539" t="s">
        <v>104</v>
      </c>
      <c r="E2539" t="s">
        <v>492</v>
      </c>
      <c r="F2539" t="s">
        <v>124</v>
      </c>
      <c r="G2539">
        <v>0</v>
      </c>
    </row>
    <row r="2540" spans="2:7" x14ac:dyDescent="0.25">
      <c r="B2540" t="s">
        <v>56</v>
      </c>
      <c r="C2540" t="s">
        <v>57</v>
      </c>
      <c r="D2540" t="s">
        <v>104</v>
      </c>
      <c r="E2540" t="s">
        <v>493</v>
      </c>
      <c r="F2540" t="s">
        <v>124</v>
      </c>
      <c r="G2540">
        <v>0</v>
      </c>
    </row>
    <row r="2541" spans="2:7" x14ac:dyDescent="0.25">
      <c r="B2541" t="s">
        <v>56</v>
      </c>
      <c r="C2541" t="s">
        <v>57</v>
      </c>
      <c r="D2541" t="s">
        <v>104</v>
      </c>
      <c r="E2541" t="s">
        <v>494</v>
      </c>
      <c r="F2541" t="s">
        <v>124</v>
      </c>
      <c r="G2541">
        <v>0</v>
      </c>
    </row>
    <row r="2542" spans="2:7" x14ac:dyDescent="0.25">
      <c r="B2542" t="s">
        <v>56</v>
      </c>
      <c r="C2542" t="s">
        <v>57</v>
      </c>
      <c r="D2542" t="s">
        <v>104</v>
      </c>
      <c r="E2542" t="s">
        <v>495</v>
      </c>
      <c r="F2542" t="s">
        <v>124</v>
      </c>
      <c r="G2542">
        <v>0</v>
      </c>
    </row>
    <row r="2543" spans="2:7" x14ac:dyDescent="0.25">
      <c r="B2543" t="s">
        <v>68</v>
      </c>
      <c r="C2543" t="s">
        <v>69</v>
      </c>
      <c r="D2543" t="s">
        <v>104</v>
      </c>
      <c r="E2543" t="s">
        <v>490</v>
      </c>
      <c r="F2543" t="s">
        <v>124</v>
      </c>
      <c r="G2543">
        <v>88.016275851790425</v>
      </c>
    </row>
    <row r="2544" spans="2:7" x14ac:dyDescent="0.25">
      <c r="B2544" t="s">
        <v>68</v>
      </c>
      <c r="C2544" t="s">
        <v>69</v>
      </c>
      <c r="D2544" t="s">
        <v>104</v>
      </c>
      <c r="E2544" t="s">
        <v>491</v>
      </c>
      <c r="F2544" t="s">
        <v>124</v>
      </c>
      <c r="G2544">
        <v>90.109660404317324</v>
      </c>
    </row>
    <row r="2545" spans="2:7" x14ac:dyDescent="0.25">
      <c r="B2545" t="s">
        <v>68</v>
      </c>
      <c r="C2545" t="s">
        <v>69</v>
      </c>
      <c r="D2545" t="s">
        <v>104</v>
      </c>
      <c r="E2545" t="s">
        <v>492</v>
      </c>
      <c r="F2545" t="s">
        <v>124</v>
      </c>
      <c r="G2545">
        <v>92.158453084387119</v>
      </c>
    </row>
    <row r="2546" spans="2:7" x14ac:dyDescent="0.25">
      <c r="B2546" t="s">
        <v>68</v>
      </c>
      <c r="C2546" t="s">
        <v>69</v>
      </c>
      <c r="D2546" t="s">
        <v>104</v>
      </c>
      <c r="E2546" t="s">
        <v>493</v>
      </c>
      <c r="F2546" t="s">
        <v>124</v>
      </c>
      <c r="G2546">
        <v>94.235827869977598</v>
      </c>
    </row>
    <row r="2547" spans="2:7" x14ac:dyDescent="0.25">
      <c r="B2547" t="s">
        <v>68</v>
      </c>
      <c r="C2547" t="s">
        <v>69</v>
      </c>
      <c r="D2547" t="s">
        <v>104</v>
      </c>
      <c r="E2547" t="s">
        <v>494</v>
      </c>
      <c r="F2547" t="s">
        <v>124</v>
      </c>
      <c r="G2547">
        <v>96.388193333860272</v>
      </c>
    </row>
    <row r="2548" spans="2:7" x14ac:dyDescent="0.25">
      <c r="B2548" t="s">
        <v>68</v>
      </c>
      <c r="C2548" t="s">
        <v>69</v>
      </c>
      <c r="D2548" t="s">
        <v>104</v>
      </c>
      <c r="E2548" t="s">
        <v>495</v>
      </c>
      <c r="F2548" t="s">
        <v>124</v>
      </c>
      <c r="G2548">
        <v>98.442682837806643</v>
      </c>
    </row>
    <row r="2549" spans="2:7" x14ac:dyDescent="0.25">
      <c r="B2549" t="s">
        <v>68</v>
      </c>
      <c r="C2549" t="s">
        <v>69</v>
      </c>
      <c r="D2549" t="s">
        <v>104</v>
      </c>
      <c r="E2549" t="s">
        <v>490</v>
      </c>
      <c r="F2549" t="s">
        <v>124</v>
      </c>
      <c r="G2549">
        <v>0</v>
      </c>
    </row>
    <row r="2550" spans="2:7" x14ac:dyDescent="0.25">
      <c r="B2550" t="s">
        <v>68</v>
      </c>
      <c r="C2550" t="s">
        <v>69</v>
      </c>
      <c r="D2550" t="s">
        <v>104</v>
      </c>
      <c r="E2550" t="s">
        <v>491</v>
      </c>
      <c r="F2550" t="s">
        <v>124</v>
      </c>
      <c r="G2550">
        <v>0</v>
      </c>
    </row>
    <row r="2551" spans="2:7" x14ac:dyDescent="0.25">
      <c r="B2551" t="s">
        <v>68</v>
      </c>
      <c r="C2551" t="s">
        <v>69</v>
      </c>
      <c r="D2551" t="s">
        <v>104</v>
      </c>
      <c r="E2551" t="s">
        <v>492</v>
      </c>
      <c r="F2551" t="s">
        <v>124</v>
      </c>
      <c r="G2551">
        <v>0</v>
      </c>
    </row>
    <row r="2552" spans="2:7" x14ac:dyDescent="0.25">
      <c r="B2552" t="s">
        <v>68</v>
      </c>
      <c r="C2552" t="s">
        <v>69</v>
      </c>
      <c r="D2552" t="s">
        <v>104</v>
      </c>
      <c r="E2552" t="s">
        <v>493</v>
      </c>
      <c r="F2552" t="s">
        <v>124</v>
      </c>
      <c r="G2552">
        <v>0</v>
      </c>
    </row>
    <row r="2553" spans="2:7" x14ac:dyDescent="0.25">
      <c r="B2553" t="s">
        <v>68</v>
      </c>
      <c r="C2553" t="s">
        <v>69</v>
      </c>
      <c r="D2553" t="s">
        <v>104</v>
      </c>
      <c r="E2553" t="s">
        <v>494</v>
      </c>
      <c r="F2553" t="s">
        <v>124</v>
      </c>
      <c r="G2553">
        <v>0</v>
      </c>
    </row>
    <row r="2554" spans="2:7" x14ac:dyDescent="0.25">
      <c r="B2554" t="s">
        <v>68</v>
      </c>
      <c r="C2554" t="s">
        <v>69</v>
      </c>
      <c r="D2554" t="s">
        <v>104</v>
      </c>
      <c r="E2554" t="s">
        <v>495</v>
      </c>
      <c r="F2554" t="s">
        <v>124</v>
      </c>
      <c r="G2554">
        <v>0</v>
      </c>
    </row>
    <row r="2555" spans="2:7" x14ac:dyDescent="0.25">
      <c r="B2555" t="s">
        <v>68</v>
      </c>
      <c r="C2555" t="s">
        <v>69</v>
      </c>
      <c r="D2555" t="s">
        <v>104</v>
      </c>
      <c r="E2555" t="s">
        <v>490</v>
      </c>
      <c r="F2555" t="s">
        <v>124</v>
      </c>
      <c r="G2555">
        <v>64.28010816581191</v>
      </c>
    </row>
    <row r="2556" spans="2:7" x14ac:dyDescent="0.25">
      <c r="B2556" t="s">
        <v>68</v>
      </c>
      <c r="C2556" t="s">
        <v>69</v>
      </c>
      <c r="D2556" t="s">
        <v>104</v>
      </c>
      <c r="E2556" t="s">
        <v>491</v>
      </c>
      <c r="F2556" t="s">
        <v>124</v>
      </c>
      <c r="G2556">
        <v>65.808950236972223</v>
      </c>
    </row>
    <row r="2557" spans="2:7" x14ac:dyDescent="0.25">
      <c r="B2557" t="s">
        <v>68</v>
      </c>
      <c r="C2557" t="s">
        <v>69</v>
      </c>
      <c r="D2557" t="s">
        <v>104</v>
      </c>
      <c r="E2557" t="s">
        <v>492</v>
      </c>
      <c r="F2557" t="s">
        <v>124</v>
      </c>
      <c r="G2557">
        <v>67.305225940638351</v>
      </c>
    </row>
    <row r="2558" spans="2:7" x14ac:dyDescent="0.25">
      <c r="B2558" t="s">
        <v>68</v>
      </c>
      <c r="C2558" t="s">
        <v>69</v>
      </c>
      <c r="D2558" t="s">
        <v>104</v>
      </c>
      <c r="E2558" t="s">
        <v>493</v>
      </c>
      <c r="F2558" t="s">
        <v>124</v>
      </c>
      <c r="G2558">
        <v>68.822375747607495</v>
      </c>
    </row>
    <row r="2559" spans="2:7" x14ac:dyDescent="0.25">
      <c r="B2559" t="s">
        <v>68</v>
      </c>
      <c r="C2559" t="s">
        <v>69</v>
      </c>
      <c r="D2559" t="s">
        <v>104</v>
      </c>
      <c r="E2559" t="s">
        <v>494</v>
      </c>
      <c r="F2559" t="s">
        <v>124</v>
      </c>
      <c r="G2559">
        <v>70.394292799218604</v>
      </c>
    </row>
    <row r="2560" spans="2:7" x14ac:dyDescent="0.25">
      <c r="B2560" t="s">
        <v>68</v>
      </c>
      <c r="C2560" t="s">
        <v>69</v>
      </c>
      <c r="D2560" t="s">
        <v>104</v>
      </c>
      <c r="E2560" t="s">
        <v>495</v>
      </c>
      <c r="F2560" t="s">
        <v>124</v>
      </c>
      <c r="G2560">
        <v>71.894729011284397</v>
      </c>
    </row>
    <row r="2561" spans="2:7" x14ac:dyDescent="0.25">
      <c r="B2561" t="s">
        <v>68</v>
      </c>
      <c r="C2561" t="s">
        <v>69</v>
      </c>
      <c r="D2561" t="s">
        <v>104</v>
      </c>
      <c r="E2561" t="s">
        <v>490</v>
      </c>
      <c r="F2561" t="s">
        <v>124</v>
      </c>
      <c r="G2561">
        <v>0</v>
      </c>
    </row>
    <row r="2562" spans="2:7" x14ac:dyDescent="0.25">
      <c r="B2562" t="s">
        <v>68</v>
      </c>
      <c r="C2562" t="s">
        <v>69</v>
      </c>
      <c r="D2562" t="s">
        <v>104</v>
      </c>
      <c r="E2562" t="s">
        <v>491</v>
      </c>
      <c r="F2562" t="s">
        <v>124</v>
      </c>
      <c r="G2562">
        <v>0</v>
      </c>
    </row>
    <row r="2563" spans="2:7" x14ac:dyDescent="0.25">
      <c r="B2563" t="s">
        <v>68</v>
      </c>
      <c r="C2563" t="s">
        <v>69</v>
      </c>
      <c r="D2563" t="s">
        <v>104</v>
      </c>
      <c r="E2563" t="s">
        <v>492</v>
      </c>
      <c r="F2563" t="s">
        <v>124</v>
      </c>
      <c r="G2563">
        <v>0</v>
      </c>
    </row>
    <row r="2564" spans="2:7" x14ac:dyDescent="0.25">
      <c r="B2564" t="s">
        <v>68</v>
      </c>
      <c r="C2564" t="s">
        <v>69</v>
      </c>
      <c r="D2564" t="s">
        <v>104</v>
      </c>
      <c r="E2564" t="s">
        <v>493</v>
      </c>
      <c r="F2564" t="s">
        <v>124</v>
      </c>
      <c r="G2564">
        <v>0</v>
      </c>
    </row>
    <row r="2565" spans="2:7" x14ac:dyDescent="0.25">
      <c r="B2565" t="s">
        <v>68</v>
      </c>
      <c r="C2565" t="s">
        <v>69</v>
      </c>
      <c r="D2565" t="s">
        <v>104</v>
      </c>
      <c r="E2565" t="s">
        <v>494</v>
      </c>
      <c r="F2565" t="s">
        <v>124</v>
      </c>
      <c r="G2565">
        <v>0</v>
      </c>
    </row>
    <row r="2566" spans="2:7" x14ac:dyDescent="0.25">
      <c r="B2566" t="s">
        <v>68</v>
      </c>
      <c r="C2566" t="s">
        <v>69</v>
      </c>
      <c r="D2566" t="s">
        <v>104</v>
      </c>
      <c r="E2566" t="s">
        <v>495</v>
      </c>
      <c r="F2566" t="s">
        <v>124</v>
      </c>
      <c r="G2566">
        <v>0</v>
      </c>
    </row>
    <row r="2567" spans="2:7" x14ac:dyDescent="0.25">
      <c r="B2567" t="s">
        <v>68</v>
      </c>
      <c r="C2567" t="s">
        <v>69</v>
      </c>
      <c r="D2567" t="s">
        <v>104</v>
      </c>
      <c r="E2567" t="s">
        <v>490</v>
      </c>
      <c r="F2567" t="s">
        <v>124</v>
      </c>
      <c r="G2567">
        <v>0</v>
      </c>
    </row>
    <row r="2568" spans="2:7" x14ac:dyDescent="0.25">
      <c r="B2568" t="s">
        <v>68</v>
      </c>
      <c r="C2568" t="s">
        <v>69</v>
      </c>
      <c r="D2568" t="s">
        <v>104</v>
      </c>
      <c r="E2568" t="s">
        <v>491</v>
      </c>
      <c r="F2568" t="s">
        <v>124</v>
      </c>
      <c r="G2568">
        <v>0</v>
      </c>
    </row>
    <row r="2569" spans="2:7" x14ac:dyDescent="0.25">
      <c r="B2569" t="s">
        <v>68</v>
      </c>
      <c r="C2569" t="s">
        <v>69</v>
      </c>
      <c r="D2569" t="s">
        <v>104</v>
      </c>
      <c r="E2569" t="s">
        <v>492</v>
      </c>
      <c r="F2569" t="s">
        <v>124</v>
      </c>
      <c r="G2569">
        <v>0</v>
      </c>
    </row>
    <row r="2570" spans="2:7" x14ac:dyDescent="0.25">
      <c r="B2570" t="s">
        <v>68</v>
      </c>
      <c r="C2570" t="s">
        <v>69</v>
      </c>
      <c r="D2570" t="s">
        <v>104</v>
      </c>
      <c r="E2570" t="s">
        <v>493</v>
      </c>
      <c r="F2570" t="s">
        <v>124</v>
      </c>
      <c r="G2570">
        <v>0</v>
      </c>
    </row>
    <row r="2571" spans="2:7" x14ac:dyDescent="0.25">
      <c r="B2571" t="s">
        <v>68</v>
      </c>
      <c r="C2571" t="s">
        <v>69</v>
      </c>
      <c r="D2571" t="s">
        <v>104</v>
      </c>
      <c r="E2571" t="s">
        <v>494</v>
      </c>
      <c r="F2571" t="s">
        <v>124</v>
      </c>
      <c r="G2571">
        <v>0</v>
      </c>
    </row>
    <row r="2572" spans="2:7" x14ac:dyDescent="0.25">
      <c r="B2572" t="s">
        <v>68</v>
      </c>
      <c r="C2572" t="s">
        <v>69</v>
      </c>
      <c r="D2572" t="s">
        <v>104</v>
      </c>
      <c r="E2572" t="s">
        <v>495</v>
      </c>
      <c r="F2572" t="s">
        <v>124</v>
      </c>
      <c r="G2572">
        <v>0</v>
      </c>
    </row>
    <row r="2573" spans="2:7" x14ac:dyDescent="0.25">
      <c r="B2573" t="s">
        <v>68</v>
      </c>
      <c r="C2573" t="s">
        <v>69</v>
      </c>
      <c r="D2573" t="s">
        <v>104</v>
      </c>
      <c r="E2573" t="s">
        <v>490</v>
      </c>
      <c r="F2573" t="s">
        <v>124</v>
      </c>
      <c r="G2573">
        <v>0</v>
      </c>
    </row>
    <row r="2574" spans="2:7" x14ac:dyDescent="0.25">
      <c r="B2574" t="s">
        <v>68</v>
      </c>
      <c r="C2574" t="s">
        <v>69</v>
      </c>
      <c r="D2574" t="s">
        <v>104</v>
      </c>
      <c r="E2574" t="s">
        <v>491</v>
      </c>
      <c r="F2574" t="s">
        <v>124</v>
      </c>
      <c r="G2574">
        <v>0</v>
      </c>
    </row>
    <row r="2575" spans="2:7" x14ac:dyDescent="0.25">
      <c r="B2575" t="s">
        <v>68</v>
      </c>
      <c r="C2575" t="s">
        <v>69</v>
      </c>
      <c r="D2575" t="s">
        <v>104</v>
      </c>
      <c r="E2575" t="s">
        <v>492</v>
      </c>
      <c r="F2575" t="s">
        <v>124</v>
      </c>
      <c r="G2575">
        <v>0</v>
      </c>
    </row>
    <row r="2576" spans="2:7" x14ac:dyDescent="0.25">
      <c r="B2576" t="s">
        <v>68</v>
      </c>
      <c r="C2576" t="s">
        <v>69</v>
      </c>
      <c r="D2576" t="s">
        <v>104</v>
      </c>
      <c r="E2576" t="s">
        <v>493</v>
      </c>
      <c r="F2576" t="s">
        <v>124</v>
      </c>
      <c r="G2576">
        <v>0</v>
      </c>
    </row>
    <row r="2577" spans="2:7" x14ac:dyDescent="0.25">
      <c r="B2577" t="s">
        <v>68</v>
      </c>
      <c r="C2577" t="s">
        <v>69</v>
      </c>
      <c r="D2577" t="s">
        <v>104</v>
      </c>
      <c r="E2577" t="s">
        <v>494</v>
      </c>
      <c r="F2577" t="s">
        <v>124</v>
      </c>
      <c r="G2577">
        <v>0</v>
      </c>
    </row>
    <row r="2578" spans="2:7" x14ac:dyDescent="0.25">
      <c r="B2578" t="s">
        <v>68</v>
      </c>
      <c r="C2578" t="s">
        <v>69</v>
      </c>
      <c r="D2578" t="s">
        <v>104</v>
      </c>
      <c r="E2578" t="s">
        <v>495</v>
      </c>
      <c r="F2578" t="s">
        <v>124</v>
      </c>
      <c r="G2578">
        <v>0</v>
      </c>
    </row>
    <row r="2579" spans="2:7" x14ac:dyDescent="0.25">
      <c r="B2579" t="s">
        <v>68</v>
      </c>
      <c r="C2579" t="s">
        <v>69</v>
      </c>
      <c r="D2579" t="s">
        <v>104</v>
      </c>
      <c r="E2579" t="s">
        <v>490</v>
      </c>
      <c r="F2579" t="s">
        <v>124</v>
      </c>
      <c r="G2579">
        <v>0</v>
      </c>
    </row>
    <row r="2580" spans="2:7" x14ac:dyDescent="0.25">
      <c r="B2580" t="s">
        <v>68</v>
      </c>
      <c r="C2580" t="s">
        <v>69</v>
      </c>
      <c r="D2580" t="s">
        <v>104</v>
      </c>
      <c r="E2580" t="s">
        <v>491</v>
      </c>
      <c r="F2580" t="s">
        <v>124</v>
      </c>
      <c r="G2580">
        <v>0</v>
      </c>
    </row>
    <row r="2581" spans="2:7" x14ac:dyDescent="0.25">
      <c r="B2581" t="s">
        <v>68</v>
      </c>
      <c r="C2581" t="s">
        <v>69</v>
      </c>
      <c r="D2581" t="s">
        <v>104</v>
      </c>
      <c r="E2581" t="s">
        <v>492</v>
      </c>
      <c r="F2581" t="s">
        <v>124</v>
      </c>
      <c r="G2581">
        <v>0</v>
      </c>
    </row>
    <row r="2582" spans="2:7" x14ac:dyDescent="0.25">
      <c r="B2582" t="s">
        <v>68</v>
      </c>
      <c r="C2582" t="s">
        <v>69</v>
      </c>
      <c r="D2582" t="s">
        <v>104</v>
      </c>
      <c r="E2582" t="s">
        <v>493</v>
      </c>
      <c r="F2582" t="s">
        <v>124</v>
      </c>
      <c r="G2582">
        <v>0</v>
      </c>
    </row>
    <row r="2583" spans="2:7" x14ac:dyDescent="0.25">
      <c r="B2583" t="s">
        <v>68</v>
      </c>
      <c r="C2583" t="s">
        <v>69</v>
      </c>
      <c r="D2583" t="s">
        <v>104</v>
      </c>
      <c r="E2583" t="s">
        <v>494</v>
      </c>
      <c r="F2583" t="s">
        <v>124</v>
      </c>
      <c r="G2583">
        <v>0</v>
      </c>
    </row>
    <row r="2584" spans="2:7" x14ac:dyDescent="0.25">
      <c r="B2584" t="s">
        <v>68</v>
      </c>
      <c r="C2584" t="s">
        <v>69</v>
      </c>
      <c r="D2584" t="s">
        <v>104</v>
      </c>
      <c r="E2584" t="s">
        <v>495</v>
      </c>
      <c r="F2584" t="s">
        <v>124</v>
      </c>
      <c r="G2584">
        <v>0</v>
      </c>
    </row>
    <row r="2585" spans="2:7" x14ac:dyDescent="0.25">
      <c r="B2585" t="s">
        <v>68</v>
      </c>
      <c r="C2585" t="s">
        <v>69</v>
      </c>
      <c r="D2585" t="s">
        <v>104</v>
      </c>
      <c r="E2585" t="s">
        <v>490</v>
      </c>
      <c r="F2585" t="s">
        <v>124</v>
      </c>
      <c r="G2585">
        <v>0</v>
      </c>
    </row>
    <row r="2586" spans="2:7" x14ac:dyDescent="0.25">
      <c r="B2586" t="s">
        <v>68</v>
      </c>
      <c r="C2586" t="s">
        <v>69</v>
      </c>
      <c r="D2586" t="s">
        <v>104</v>
      </c>
      <c r="E2586" t="s">
        <v>491</v>
      </c>
      <c r="F2586" t="s">
        <v>124</v>
      </c>
      <c r="G2586">
        <v>0</v>
      </c>
    </row>
    <row r="2587" spans="2:7" x14ac:dyDescent="0.25">
      <c r="B2587" t="s">
        <v>68</v>
      </c>
      <c r="C2587" t="s">
        <v>69</v>
      </c>
      <c r="D2587" t="s">
        <v>104</v>
      </c>
      <c r="E2587" t="s">
        <v>492</v>
      </c>
      <c r="F2587" t="s">
        <v>124</v>
      </c>
      <c r="G2587">
        <v>0</v>
      </c>
    </row>
    <row r="2588" spans="2:7" x14ac:dyDescent="0.25">
      <c r="B2588" t="s">
        <v>68</v>
      </c>
      <c r="C2588" t="s">
        <v>69</v>
      </c>
      <c r="D2588" t="s">
        <v>104</v>
      </c>
      <c r="E2588" t="s">
        <v>493</v>
      </c>
      <c r="F2588" t="s">
        <v>124</v>
      </c>
      <c r="G2588">
        <v>0</v>
      </c>
    </row>
    <row r="2589" spans="2:7" x14ac:dyDescent="0.25">
      <c r="B2589" t="s">
        <v>68</v>
      </c>
      <c r="C2589" t="s">
        <v>69</v>
      </c>
      <c r="D2589" t="s">
        <v>104</v>
      </c>
      <c r="E2589" t="s">
        <v>494</v>
      </c>
      <c r="F2589" t="s">
        <v>124</v>
      </c>
      <c r="G2589">
        <v>0</v>
      </c>
    </row>
    <row r="2590" spans="2:7" x14ac:dyDescent="0.25">
      <c r="B2590" t="s">
        <v>68</v>
      </c>
      <c r="C2590" t="s">
        <v>69</v>
      </c>
      <c r="D2590" t="s">
        <v>104</v>
      </c>
      <c r="E2590" t="s">
        <v>495</v>
      </c>
      <c r="F2590" t="s">
        <v>124</v>
      </c>
      <c r="G2590">
        <v>0</v>
      </c>
    </row>
    <row r="2591" spans="2:7" x14ac:dyDescent="0.25">
      <c r="B2591" t="s">
        <v>68</v>
      </c>
      <c r="C2591" t="s">
        <v>69</v>
      </c>
      <c r="D2591" t="s">
        <v>104</v>
      </c>
      <c r="E2591" t="s">
        <v>490</v>
      </c>
      <c r="F2591" t="s">
        <v>124</v>
      </c>
      <c r="G2591">
        <v>0</v>
      </c>
    </row>
    <row r="2592" spans="2:7" x14ac:dyDescent="0.25">
      <c r="B2592" t="s">
        <v>68</v>
      </c>
      <c r="C2592" t="s">
        <v>69</v>
      </c>
      <c r="D2592" t="s">
        <v>104</v>
      </c>
      <c r="E2592" t="s">
        <v>491</v>
      </c>
      <c r="F2592" t="s">
        <v>124</v>
      </c>
      <c r="G2592">
        <v>0</v>
      </c>
    </row>
    <row r="2593" spans="2:7" x14ac:dyDescent="0.25">
      <c r="B2593" t="s">
        <v>68</v>
      </c>
      <c r="C2593" t="s">
        <v>69</v>
      </c>
      <c r="D2593" t="s">
        <v>104</v>
      </c>
      <c r="E2593" t="s">
        <v>492</v>
      </c>
      <c r="F2593" t="s">
        <v>124</v>
      </c>
      <c r="G2593">
        <v>0</v>
      </c>
    </row>
    <row r="2594" spans="2:7" x14ac:dyDescent="0.25">
      <c r="B2594" t="s">
        <v>68</v>
      </c>
      <c r="C2594" t="s">
        <v>69</v>
      </c>
      <c r="D2594" t="s">
        <v>104</v>
      </c>
      <c r="E2594" t="s">
        <v>493</v>
      </c>
      <c r="F2594" t="s">
        <v>124</v>
      </c>
      <c r="G2594">
        <v>0</v>
      </c>
    </row>
    <row r="2595" spans="2:7" x14ac:dyDescent="0.25">
      <c r="B2595" t="s">
        <v>68</v>
      </c>
      <c r="C2595" t="s">
        <v>69</v>
      </c>
      <c r="D2595" t="s">
        <v>104</v>
      </c>
      <c r="E2595" t="s">
        <v>494</v>
      </c>
      <c r="F2595" t="s">
        <v>124</v>
      </c>
      <c r="G2595">
        <v>0</v>
      </c>
    </row>
    <row r="2596" spans="2:7" x14ac:dyDescent="0.25">
      <c r="B2596" t="s">
        <v>68</v>
      </c>
      <c r="C2596" t="s">
        <v>69</v>
      </c>
      <c r="D2596" t="s">
        <v>104</v>
      </c>
      <c r="E2596" t="s">
        <v>495</v>
      </c>
      <c r="F2596" t="s">
        <v>124</v>
      </c>
      <c r="G2596">
        <v>0</v>
      </c>
    </row>
    <row r="2597" spans="2:7" x14ac:dyDescent="0.25">
      <c r="B2597" t="s">
        <v>68</v>
      </c>
      <c r="C2597" t="s">
        <v>69</v>
      </c>
      <c r="D2597" t="s">
        <v>104</v>
      </c>
      <c r="E2597" t="s">
        <v>490</v>
      </c>
      <c r="F2597" t="s">
        <v>124</v>
      </c>
      <c r="G2597">
        <v>0</v>
      </c>
    </row>
    <row r="2598" spans="2:7" x14ac:dyDescent="0.25">
      <c r="B2598" t="s">
        <v>68</v>
      </c>
      <c r="C2598" t="s">
        <v>69</v>
      </c>
      <c r="D2598" t="s">
        <v>104</v>
      </c>
      <c r="E2598" t="s">
        <v>491</v>
      </c>
      <c r="F2598" t="s">
        <v>124</v>
      </c>
      <c r="G2598">
        <v>0</v>
      </c>
    </row>
    <row r="2599" spans="2:7" x14ac:dyDescent="0.25">
      <c r="B2599" t="s">
        <v>68</v>
      </c>
      <c r="C2599" t="s">
        <v>69</v>
      </c>
      <c r="D2599" t="s">
        <v>104</v>
      </c>
      <c r="E2599" t="s">
        <v>492</v>
      </c>
      <c r="F2599" t="s">
        <v>124</v>
      </c>
      <c r="G2599">
        <v>0</v>
      </c>
    </row>
    <row r="2600" spans="2:7" x14ac:dyDescent="0.25">
      <c r="B2600" t="s">
        <v>68</v>
      </c>
      <c r="C2600" t="s">
        <v>69</v>
      </c>
      <c r="D2600" t="s">
        <v>104</v>
      </c>
      <c r="E2600" t="s">
        <v>493</v>
      </c>
      <c r="F2600" t="s">
        <v>124</v>
      </c>
      <c r="G2600">
        <v>0</v>
      </c>
    </row>
    <row r="2601" spans="2:7" x14ac:dyDescent="0.25">
      <c r="B2601" t="s">
        <v>68</v>
      </c>
      <c r="C2601" t="s">
        <v>69</v>
      </c>
      <c r="D2601" t="s">
        <v>104</v>
      </c>
      <c r="E2601" t="s">
        <v>494</v>
      </c>
      <c r="F2601" t="s">
        <v>124</v>
      </c>
      <c r="G2601">
        <v>0</v>
      </c>
    </row>
    <row r="2602" spans="2:7" x14ac:dyDescent="0.25">
      <c r="B2602" t="s">
        <v>68</v>
      </c>
      <c r="C2602" t="s">
        <v>69</v>
      </c>
      <c r="D2602" t="s">
        <v>104</v>
      </c>
      <c r="E2602" t="s">
        <v>495</v>
      </c>
      <c r="F2602" t="s">
        <v>124</v>
      </c>
      <c r="G2602">
        <v>0</v>
      </c>
    </row>
    <row r="2603" spans="2:7" x14ac:dyDescent="0.25">
      <c r="B2603" t="s">
        <v>68</v>
      </c>
      <c r="C2603" t="s">
        <v>69</v>
      </c>
      <c r="D2603" t="s">
        <v>104</v>
      </c>
      <c r="E2603" t="s">
        <v>490</v>
      </c>
      <c r="F2603" t="s">
        <v>124</v>
      </c>
      <c r="G2603">
        <v>0</v>
      </c>
    </row>
    <row r="2604" spans="2:7" x14ac:dyDescent="0.25">
      <c r="B2604" t="s">
        <v>68</v>
      </c>
      <c r="C2604" t="s">
        <v>69</v>
      </c>
      <c r="D2604" t="s">
        <v>104</v>
      </c>
      <c r="E2604" t="s">
        <v>491</v>
      </c>
      <c r="F2604" t="s">
        <v>124</v>
      </c>
      <c r="G2604">
        <v>0</v>
      </c>
    </row>
    <row r="2605" spans="2:7" x14ac:dyDescent="0.25">
      <c r="B2605" t="s">
        <v>68</v>
      </c>
      <c r="C2605" t="s">
        <v>69</v>
      </c>
      <c r="D2605" t="s">
        <v>104</v>
      </c>
      <c r="E2605" t="s">
        <v>492</v>
      </c>
      <c r="F2605" t="s">
        <v>124</v>
      </c>
      <c r="G2605">
        <v>0</v>
      </c>
    </row>
    <row r="2606" spans="2:7" x14ac:dyDescent="0.25">
      <c r="B2606" t="s">
        <v>68</v>
      </c>
      <c r="C2606" t="s">
        <v>69</v>
      </c>
      <c r="D2606" t="s">
        <v>104</v>
      </c>
      <c r="E2606" t="s">
        <v>493</v>
      </c>
      <c r="F2606" t="s">
        <v>124</v>
      </c>
      <c r="G2606">
        <v>0</v>
      </c>
    </row>
    <row r="2607" spans="2:7" x14ac:dyDescent="0.25">
      <c r="B2607" t="s">
        <v>68</v>
      </c>
      <c r="C2607" t="s">
        <v>69</v>
      </c>
      <c r="D2607" t="s">
        <v>104</v>
      </c>
      <c r="E2607" t="s">
        <v>494</v>
      </c>
      <c r="F2607" t="s">
        <v>124</v>
      </c>
      <c r="G2607">
        <v>0</v>
      </c>
    </row>
    <row r="2608" spans="2:7" x14ac:dyDescent="0.25">
      <c r="B2608" t="s">
        <v>68</v>
      </c>
      <c r="C2608" t="s">
        <v>69</v>
      </c>
      <c r="D2608" t="s">
        <v>104</v>
      </c>
      <c r="E2608" t="s">
        <v>495</v>
      </c>
      <c r="F2608" t="s">
        <v>124</v>
      </c>
      <c r="G2608">
        <v>0</v>
      </c>
    </row>
    <row r="2609" spans="2:7" x14ac:dyDescent="0.25">
      <c r="B2609" t="s">
        <v>68</v>
      </c>
      <c r="C2609" t="s">
        <v>69</v>
      </c>
      <c r="D2609" t="s">
        <v>104</v>
      </c>
      <c r="E2609" t="s">
        <v>490</v>
      </c>
      <c r="F2609" t="s">
        <v>124</v>
      </c>
      <c r="G2609">
        <v>0</v>
      </c>
    </row>
    <row r="2610" spans="2:7" x14ac:dyDescent="0.25">
      <c r="B2610" t="s">
        <v>68</v>
      </c>
      <c r="C2610" t="s">
        <v>69</v>
      </c>
      <c r="D2610" t="s">
        <v>104</v>
      </c>
      <c r="E2610" t="s">
        <v>491</v>
      </c>
      <c r="F2610" t="s">
        <v>124</v>
      </c>
      <c r="G2610">
        <v>0</v>
      </c>
    </row>
    <row r="2611" spans="2:7" x14ac:dyDescent="0.25">
      <c r="B2611" t="s">
        <v>68</v>
      </c>
      <c r="C2611" t="s">
        <v>69</v>
      </c>
      <c r="D2611" t="s">
        <v>104</v>
      </c>
      <c r="E2611" t="s">
        <v>492</v>
      </c>
      <c r="F2611" t="s">
        <v>124</v>
      </c>
      <c r="G2611">
        <v>0</v>
      </c>
    </row>
    <row r="2612" spans="2:7" x14ac:dyDescent="0.25">
      <c r="B2612" t="s">
        <v>68</v>
      </c>
      <c r="C2612" t="s">
        <v>69</v>
      </c>
      <c r="D2612" t="s">
        <v>104</v>
      </c>
      <c r="E2612" t="s">
        <v>493</v>
      </c>
      <c r="F2612" t="s">
        <v>124</v>
      </c>
      <c r="G2612">
        <v>0</v>
      </c>
    </row>
    <row r="2613" spans="2:7" x14ac:dyDescent="0.25">
      <c r="B2613" t="s">
        <v>68</v>
      </c>
      <c r="C2613" t="s">
        <v>69</v>
      </c>
      <c r="D2613" t="s">
        <v>104</v>
      </c>
      <c r="E2613" t="s">
        <v>494</v>
      </c>
      <c r="F2613" t="s">
        <v>124</v>
      </c>
      <c r="G2613">
        <v>0</v>
      </c>
    </row>
    <row r="2614" spans="2:7" x14ac:dyDescent="0.25">
      <c r="B2614" t="s">
        <v>68</v>
      </c>
      <c r="C2614" t="s">
        <v>69</v>
      </c>
      <c r="D2614" t="s">
        <v>104</v>
      </c>
      <c r="E2614" t="s">
        <v>495</v>
      </c>
      <c r="F2614" t="s">
        <v>124</v>
      </c>
      <c r="G2614">
        <v>0</v>
      </c>
    </row>
    <row r="2615" spans="2:7" x14ac:dyDescent="0.25">
      <c r="B2615" t="s">
        <v>72</v>
      </c>
      <c r="C2615" t="s">
        <v>73</v>
      </c>
      <c r="D2615" t="s">
        <v>104</v>
      </c>
      <c r="E2615" t="s">
        <v>490</v>
      </c>
      <c r="F2615" t="s">
        <v>124</v>
      </c>
      <c r="G2615">
        <v>114.96003376560351</v>
      </c>
    </row>
    <row r="2616" spans="2:7" x14ac:dyDescent="0.25">
      <c r="B2616" t="s">
        <v>72</v>
      </c>
      <c r="C2616" t="s">
        <v>73</v>
      </c>
      <c r="D2616" t="s">
        <v>104</v>
      </c>
      <c r="E2616" t="s">
        <v>491</v>
      </c>
      <c r="F2616" t="s">
        <v>124</v>
      </c>
      <c r="G2616">
        <v>117.69425032400598</v>
      </c>
    </row>
    <row r="2617" spans="2:7" x14ac:dyDescent="0.25">
      <c r="B2617" t="s">
        <v>72</v>
      </c>
      <c r="C2617" t="s">
        <v>73</v>
      </c>
      <c r="D2617" t="s">
        <v>104</v>
      </c>
      <c r="E2617" t="s">
        <v>492</v>
      </c>
      <c r="F2617" t="s">
        <v>124</v>
      </c>
      <c r="G2617">
        <v>120.37022443675019</v>
      </c>
    </row>
    <row r="2618" spans="2:7" x14ac:dyDescent="0.25">
      <c r="B2618" t="s">
        <v>72</v>
      </c>
      <c r="C2618" t="s">
        <v>73</v>
      </c>
      <c r="D2618" t="s">
        <v>104</v>
      </c>
      <c r="E2618" t="s">
        <v>493</v>
      </c>
      <c r="F2618" t="s">
        <v>124</v>
      </c>
      <c r="G2618">
        <v>123.08353027915409</v>
      </c>
    </row>
    <row r="2619" spans="2:7" x14ac:dyDescent="0.25">
      <c r="B2619" t="s">
        <v>72</v>
      </c>
      <c r="C2619" t="s">
        <v>73</v>
      </c>
      <c r="D2619" t="s">
        <v>104</v>
      </c>
      <c r="E2619" t="s">
        <v>494</v>
      </c>
      <c r="F2619" t="s">
        <v>124</v>
      </c>
      <c r="G2619">
        <v>125.89478312993961</v>
      </c>
    </row>
    <row r="2620" spans="2:7" x14ac:dyDescent="0.25">
      <c r="B2620" t="s">
        <v>72</v>
      </c>
      <c r="C2620" t="s">
        <v>73</v>
      </c>
      <c r="D2620" t="s">
        <v>104</v>
      </c>
      <c r="E2620" t="s">
        <v>495</v>
      </c>
      <c r="F2620" t="s">
        <v>124</v>
      </c>
      <c r="G2620">
        <v>128.57819799223691</v>
      </c>
    </row>
    <row r="2621" spans="2:7" x14ac:dyDescent="0.25">
      <c r="B2621" t="s">
        <v>74</v>
      </c>
      <c r="C2621" t="s">
        <v>75</v>
      </c>
      <c r="D2621" t="s">
        <v>104</v>
      </c>
      <c r="E2621" t="s">
        <v>490</v>
      </c>
      <c r="F2621" t="s">
        <v>124</v>
      </c>
      <c r="G2621">
        <v>442.26254061387965</v>
      </c>
    </row>
    <row r="2622" spans="2:7" x14ac:dyDescent="0.25">
      <c r="B2622" t="s">
        <v>74</v>
      </c>
      <c r="C2622" t="s">
        <v>75</v>
      </c>
      <c r="D2622" t="s">
        <v>104</v>
      </c>
      <c r="E2622" t="s">
        <v>491</v>
      </c>
      <c r="F2622" t="s">
        <v>124</v>
      </c>
      <c r="G2622">
        <v>452.78134025318025</v>
      </c>
    </row>
    <row r="2623" spans="2:7" x14ac:dyDescent="0.25">
      <c r="B2623" t="s">
        <v>74</v>
      </c>
      <c r="C2623" t="s">
        <v>75</v>
      </c>
      <c r="D2623" t="s">
        <v>104</v>
      </c>
      <c r="E2623" t="s">
        <v>492</v>
      </c>
      <c r="F2623" t="s">
        <v>124</v>
      </c>
      <c r="G2623">
        <v>463.07607548379332</v>
      </c>
    </row>
    <row r="2624" spans="2:7" x14ac:dyDescent="0.25">
      <c r="B2624" t="s">
        <v>74</v>
      </c>
      <c r="C2624" t="s">
        <v>75</v>
      </c>
      <c r="D2624" t="s">
        <v>104</v>
      </c>
      <c r="E2624" t="s">
        <v>493</v>
      </c>
      <c r="F2624" t="s">
        <v>124</v>
      </c>
      <c r="G2624">
        <v>473.51442954491631</v>
      </c>
    </row>
    <row r="2625" spans="2:7" x14ac:dyDescent="0.25">
      <c r="B2625" t="s">
        <v>74</v>
      </c>
      <c r="C2625" t="s">
        <v>75</v>
      </c>
      <c r="D2625" t="s">
        <v>104</v>
      </c>
      <c r="E2625" t="s">
        <v>494</v>
      </c>
      <c r="F2625" t="s">
        <v>124</v>
      </c>
      <c r="G2625">
        <v>484.32959536707898</v>
      </c>
    </row>
    <row r="2626" spans="2:7" x14ac:dyDescent="0.25">
      <c r="B2626" t="s">
        <v>74</v>
      </c>
      <c r="C2626" t="s">
        <v>75</v>
      </c>
      <c r="D2626" t="s">
        <v>104</v>
      </c>
      <c r="E2626" t="s">
        <v>495</v>
      </c>
      <c r="F2626" t="s">
        <v>124</v>
      </c>
      <c r="G2626">
        <v>494.65295589201065</v>
      </c>
    </row>
    <row r="2627" spans="2:7" x14ac:dyDescent="0.25">
      <c r="B2627" t="s">
        <v>76</v>
      </c>
      <c r="C2627" t="s">
        <v>77</v>
      </c>
      <c r="D2627" t="s">
        <v>104</v>
      </c>
      <c r="E2627" t="s">
        <v>490</v>
      </c>
      <c r="F2627" t="s">
        <v>124</v>
      </c>
      <c r="G2627">
        <v>35.540099724411036</v>
      </c>
    </row>
    <row r="2628" spans="2:7" x14ac:dyDescent="0.25">
      <c r="B2628" t="s">
        <v>76</v>
      </c>
      <c r="C2628" t="s">
        <v>77</v>
      </c>
      <c r="D2628" t="s">
        <v>104</v>
      </c>
      <c r="E2628" t="s">
        <v>491</v>
      </c>
      <c r="F2628" t="s">
        <v>124</v>
      </c>
      <c r="G2628">
        <v>36.385387655970732</v>
      </c>
    </row>
    <row r="2629" spans="2:7" x14ac:dyDescent="0.25">
      <c r="B2629" t="s">
        <v>76</v>
      </c>
      <c r="C2629" t="s">
        <v>77</v>
      </c>
      <c r="D2629" t="s">
        <v>104</v>
      </c>
      <c r="E2629" t="s">
        <v>492</v>
      </c>
      <c r="F2629" t="s">
        <v>124</v>
      </c>
      <c r="G2629">
        <v>37.21266983145081</v>
      </c>
    </row>
    <row r="2630" spans="2:7" x14ac:dyDescent="0.25">
      <c r="B2630" t="s">
        <v>76</v>
      </c>
      <c r="C2630" t="s">
        <v>77</v>
      </c>
      <c r="D2630" t="s">
        <v>104</v>
      </c>
      <c r="E2630" t="s">
        <v>493</v>
      </c>
      <c r="F2630" t="s">
        <v>124</v>
      </c>
      <c r="G2630">
        <v>38.051493177818976</v>
      </c>
    </row>
    <row r="2631" spans="2:7" x14ac:dyDescent="0.25">
      <c r="B2631" t="s">
        <v>76</v>
      </c>
      <c r="C2631" t="s">
        <v>77</v>
      </c>
      <c r="D2631" t="s">
        <v>104</v>
      </c>
      <c r="E2631" t="s">
        <v>494</v>
      </c>
      <c r="F2631" t="s">
        <v>124</v>
      </c>
      <c r="G2631">
        <v>38.920597016733701</v>
      </c>
    </row>
    <row r="2632" spans="2:7" x14ac:dyDescent="0.25">
      <c r="B2632" t="s">
        <v>76</v>
      </c>
      <c r="C2632" t="s">
        <v>77</v>
      </c>
      <c r="D2632" t="s">
        <v>104</v>
      </c>
      <c r="E2632" t="s">
        <v>495</v>
      </c>
      <c r="F2632" t="s">
        <v>124</v>
      </c>
      <c r="G2632">
        <v>39.75017951322517</v>
      </c>
    </row>
    <row r="2633" spans="2:7" x14ac:dyDescent="0.25">
      <c r="B2633" t="s">
        <v>76</v>
      </c>
      <c r="C2633" t="s">
        <v>77</v>
      </c>
      <c r="D2633" t="s">
        <v>104</v>
      </c>
      <c r="E2633" t="s">
        <v>490</v>
      </c>
      <c r="F2633" t="s">
        <v>124</v>
      </c>
      <c r="G2633">
        <v>0</v>
      </c>
    </row>
    <row r="2634" spans="2:7" x14ac:dyDescent="0.25">
      <c r="B2634" t="s">
        <v>76</v>
      </c>
      <c r="C2634" t="s">
        <v>77</v>
      </c>
      <c r="D2634" t="s">
        <v>104</v>
      </c>
      <c r="E2634" t="s">
        <v>491</v>
      </c>
      <c r="F2634" t="s">
        <v>124</v>
      </c>
      <c r="G2634">
        <v>0</v>
      </c>
    </row>
    <row r="2635" spans="2:7" x14ac:dyDescent="0.25">
      <c r="B2635" t="s">
        <v>76</v>
      </c>
      <c r="C2635" t="s">
        <v>77</v>
      </c>
      <c r="D2635" t="s">
        <v>104</v>
      </c>
      <c r="E2635" t="s">
        <v>492</v>
      </c>
      <c r="F2635" t="s">
        <v>124</v>
      </c>
      <c r="G2635">
        <v>0</v>
      </c>
    </row>
    <row r="2636" spans="2:7" x14ac:dyDescent="0.25">
      <c r="B2636" t="s">
        <v>76</v>
      </c>
      <c r="C2636" t="s">
        <v>77</v>
      </c>
      <c r="D2636" t="s">
        <v>104</v>
      </c>
      <c r="E2636" t="s">
        <v>493</v>
      </c>
      <c r="F2636" t="s">
        <v>124</v>
      </c>
      <c r="G2636">
        <v>0</v>
      </c>
    </row>
    <row r="2637" spans="2:7" x14ac:dyDescent="0.25">
      <c r="B2637" t="s">
        <v>76</v>
      </c>
      <c r="C2637" t="s">
        <v>77</v>
      </c>
      <c r="D2637" t="s">
        <v>104</v>
      </c>
      <c r="E2637" t="s">
        <v>494</v>
      </c>
      <c r="F2637" t="s">
        <v>124</v>
      </c>
      <c r="G2637">
        <v>0</v>
      </c>
    </row>
    <row r="2638" spans="2:7" x14ac:dyDescent="0.25">
      <c r="B2638" t="s">
        <v>76</v>
      </c>
      <c r="C2638" t="s">
        <v>77</v>
      </c>
      <c r="D2638" t="s">
        <v>104</v>
      </c>
      <c r="E2638" t="s">
        <v>495</v>
      </c>
      <c r="F2638" t="s">
        <v>124</v>
      </c>
      <c r="G2638">
        <v>0</v>
      </c>
    </row>
    <row r="2639" spans="2:7" x14ac:dyDescent="0.25">
      <c r="B2639" t="s">
        <v>78</v>
      </c>
      <c r="C2639" t="s">
        <v>79</v>
      </c>
      <c r="D2639" t="s">
        <v>104</v>
      </c>
      <c r="E2639" t="s">
        <v>490</v>
      </c>
      <c r="F2639" t="s">
        <v>124</v>
      </c>
      <c r="G2639">
        <v>45.162870407915769</v>
      </c>
    </row>
    <row r="2640" spans="2:7" x14ac:dyDescent="0.25">
      <c r="B2640" t="s">
        <v>78</v>
      </c>
      <c r="C2640" t="s">
        <v>79</v>
      </c>
      <c r="D2640" t="s">
        <v>104</v>
      </c>
      <c r="E2640" t="s">
        <v>491</v>
      </c>
      <c r="F2640" t="s">
        <v>124</v>
      </c>
      <c r="G2640">
        <v>46.23702691300246</v>
      </c>
    </row>
    <row r="2641" spans="2:7" x14ac:dyDescent="0.25">
      <c r="B2641" t="s">
        <v>78</v>
      </c>
      <c r="C2641" t="s">
        <v>79</v>
      </c>
      <c r="D2641" t="s">
        <v>104</v>
      </c>
      <c r="E2641" t="s">
        <v>492</v>
      </c>
      <c r="F2641" t="s">
        <v>124</v>
      </c>
      <c r="G2641">
        <v>47.288302457294826</v>
      </c>
    </row>
    <row r="2642" spans="2:7" x14ac:dyDescent="0.25">
      <c r="B2642" t="s">
        <v>78</v>
      </c>
      <c r="C2642" t="s">
        <v>79</v>
      </c>
      <c r="D2642" t="s">
        <v>104</v>
      </c>
      <c r="E2642" t="s">
        <v>493</v>
      </c>
      <c r="F2642" t="s">
        <v>124</v>
      </c>
      <c r="G2642">
        <v>48.354244038239216</v>
      </c>
    </row>
    <row r="2643" spans="2:7" x14ac:dyDescent="0.25">
      <c r="B2643" t="s">
        <v>78</v>
      </c>
      <c r="C2643" t="s">
        <v>79</v>
      </c>
      <c r="D2643" t="s">
        <v>104</v>
      </c>
      <c r="E2643" t="s">
        <v>494</v>
      </c>
      <c r="F2643" t="s">
        <v>124</v>
      </c>
      <c r="G2643">
        <v>49.458664801047817</v>
      </c>
    </row>
    <row r="2644" spans="2:7" x14ac:dyDescent="0.25">
      <c r="B2644" t="s">
        <v>78</v>
      </c>
      <c r="C2644" t="s">
        <v>79</v>
      </c>
      <c r="D2644" t="s">
        <v>104</v>
      </c>
      <c r="E2644" t="s">
        <v>495</v>
      </c>
      <c r="F2644" t="s">
        <v>124</v>
      </c>
      <c r="G2644">
        <v>50.512863496950331</v>
      </c>
    </row>
    <row r="2645" spans="2:7" x14ac:dyDescent="0.25">
      <c r="B2645" t="s">
        <v>46</v>
      </c>
      <c r="C2645" t="s">
        <v>47</v>
      </c>
      <c r="D2645" t="s">
        <v>104</v>
      </c>
      <c r="E2645" t="s">
        <v>437</v>
      </c>
      <c r="F2645" t="s">
        <v>121</v>
      </c>
      <c r="G2645">
        <v>59.95108666074664</v>
      </c>
    </row>
    <row r="2646" spans="2:7" x14ac:dyDescent="0.25">
      <c r="B2646" t="s">
        <v>46</v>
      </c>
      <c r="C2646" t="s">
        <v>47</v>
      </c>
      <c r="D2646" t="s">
        <v>104</v>
      </c>
      <c r="E2646" t="s">
        <v>437</v>
      </c>
      <c r="F2646" t="s">
        <v>117</v>
      </c>
      <c r="G2646">
        <v>81.88563109190008</v>
      </c>
    </row>
    <row r="2647" spans="2:7" x14ac:dyDescent="0.25">
      <c r="B2647" t="s">
        <v>46</v>
      </c>
      <c r="C2647" t="s">
        <v>47</v>
      </c>
      <c r="D2647" t="s">
        <v>104</v>
      </c>
      <c r="E2647" t="s">
        <v>437</v>
      </c>
      <c r="F2647" t="s">
        <v>120</v>
      </c>
      <c r="G2647">
        <v>28.762515502652747</v>
      </c>
    </row>
    <row r="2648" spans="2:7" x14ac:dyDescent="0.25">
      <c r="B2648" t="s">
        <v>46</v>
      </c>
      <c r="C2648" t="s">
        <v>47</v>
      </c>
      <c r="D2648" t="s">
        <v>104</v>
      </c>
      <c r="E2648" t="s">
        <v>437</v>
      </c>
      <c r="F2648" t="s">
        <v>118</v>
      </c>
      <c r="G2648">
        <v>152.19122333360173</v>
      </c>
    </row>
    <row r="2649" spans="2:7" x14ac:dyDescent="0.25">
      <c r="B2649" t="s">
        <v>46</v>
      </c>
      <c r="C2649" t="s">
        <v>47</v>
      </c>
      <c r="D2649" t="s">
        <v>104</v>
      </c>
      <c r="E2649" t="s">
        <v>437</v>
      </c>
      <c r="F2649" t="s">
        <v>119</v>
      </c>
      <c r="G2649">
        <v>78.396612907013079</v>
      </c>
    </row>
    <row r="2650" spans="2:7" x14ac:dyDescent="0.25">
      <c r="B2650" t="s">
        <v>46</v>
      </c>
      <c r="C2650" t="s">
        <v>47</v>
      </c>
      <c r="D2650" t="s">
        <v>104</v>
      </c>
      <c r="E2650" t="s">
        <v>437</v>
      </c>
      <c r="F2650" t="s">
        <v>122</v>
      </c>
      <c r="G2650">
        <v>9.2290158438946648</v>
      </c>
    </row>
    <row r="2651" spans="2:7" x14ac:dyDescent="0.25">
      <c r="B2651" t="s">
        <v>48</v>
      </c>
      <c r="C2651" t="s">
        <v>49</v>
      </c>
      <c r="D2651" t="s">
        <v>104</v>
      </c>
      <c r="E2651" t="s">
        <v>437</v>
      </c>
      <c r="F2651" t="s">
        <v>121</v>
      </c>
      <c r="G2651">
        <v>369.84815140211407</v>
      </c>
    </row>
    <row r="2652" spans="2:7" x14ac:dyDescent="0.25">
      <c r="B2652" t="s">
        <v>48</v>
      </c>
      <c r="C2652" t="s">
        <v>49</v>
      </c>
      <c r="D2652" t="s">
        <v>104</v>
      </c>
      <c r="E2652" t="s">
        <v>437</v>
      </c>
      <c r="F2652" t="s">
        <v>117</v>
      </c>
      <c r="G2652">
        <v>505.16597734272904</v>
      </c>
    </row>
    <row r="2653" spans="2:7" x14ac:dyDescent="0.25">
      <c r="B2653" t="s">
        <v>48</v>
      </c>
      <c r="C2653" t="s">
        <v>49</v>
      </c>
      <c r="D2653" t="s">
        <v>104</v>
      </c>
      <c r="E2653" t="s">
        <v>437</v>
      </c>
      <c r="F2653" t="s">
        <v>120</v>
      </c>
      <c r="G2653">
        <v>177.44070676363421</v>
      </c>
    </row>
    <row r="2654" spans="2:7" x14ac:dyDescent="0.25">
      <c r="B2654" t="s">
        <v>48</v>
      </c>
      <c r="C2654" t="s">
        <v>49</v>
      </c>
      <c r="D2654" t="s">
        <v>104</v>
      </c>
      <c r="E2654" t="s">
        <v>437</v>
      </c>
      <c r="F2654" t="s">
        <v>118</v>
      </c>
      <c r="G2654">
        <v>938.8927831797514</v>
      </c>
    </row>
    <row r="2655" spans="2:7" x14ac:dyDescent="0.25">
      <c r="B2655" t="s">
        <v>48</v>
      </c>
      <c r="C2655" t="s">
        <v>49</v>
      </c>
      <c r="D2655" t="s">
        <v>104</v>
      </c>
      <c r="E2655" t="s">
        <v>437</v>
      </c>
      <c r="F2655" t="s">
        <v>119</v>
      </c>
      <c r="G2655">
        <v>483.64164813096642</v>
      </c>
    </row>
    <row r="2656" spans="2:7" x14ac:dyDescent="0.25">
      <c r="B2656" t="s">
        <v>48</v>
      </c>
      <c r="C2656" t="s">
        <v>49</v>
      </c>
      <c r="D2656" t="s">
        <v>104</v>
      </c>
      <c r="E2656" t="s">
        <v>437</v>
      </c>
      <c r="F2656" t="s">
        <v>122</v>
      </c>
      <c r="G2656">
        <v>56.935322431113931</v>
      </c>
    </row>
    <row r="2657" spans="2:7" x14ac:dyDescent="0.25">
      <c r="B2657" t="s">
        <v>50</v>
      </c>
      <c r="C2657" t="s">
        <v>51</v>
      </c>
      <c r="D2657" t="s">
        <v>104</v>
      </c>
      <c r="E2657" t="s">
        <v>437</v>
      </c>
      <c r="F2657" t="s">
        <v>121</v>
      </c>
      <c r="G2657">
        <v>169.45076193713933</v>
      </c>
    </row>
    <row r="2658" spans="2:7" x14ac:dyDescent="0.25">
      <c r="B2658" t="s">
        <v>50</v>
      </c>
      <c r="C2658" t="s">
        <v>51</v>
      </c>
      <c r="D2658" t="s">
        <v>104</v>
      </c>
      <c r="E2658" t="s">
        <v>437</v>
      </c>
      <c r="F2658" t="s">
        <v>117</v>
      </c>
      <c r="G2658">
        <v>231.44839156537094</v>
      </c>
    </row>
    <row r="2659" spans="2:7" x14ac:dyDescent="0.25">
      <c r="B2659" t="s">
        <v>50</v>
      </c>
      <c r="C2659" t="s">
        <v>51</v>
      </c>
      <c r="D2659" t="s">
        <v>104</v>
      </c>
      <c r="E2659" t="s">
        <v>437</v>
      </c>
      <c r="F2659" t="s">
        <v>120</v>
      </c>
      <c r="G2659">
        <v>81.296777733713071</v>
      </c>
    </row>
    <row r="2660" spans="2:7" x14ac:dyDescent="0.25">
      <c r="B2660" t="s">
        <v>50</v>
      </c>
      <c r="C2660" t="s">
        <v>51</v>
      </c>
      <c r="D2660" t="s">
        <v>104</v>
      </c>
      <c r="E2660" t="s">
        <v>437</v>
      </c>
      <c r="F2660" t="s">
        <v>118</v>
      </c>
      <c r="G2660">
        <v>430.16599348664698</v>
      </c>
    </row>
    <row r="2661" spans="2:7" x14ac:dyDescent="0.25">
      <c r="B2661" t="s">
        <v>50</v>
      </c>
      <c r="C2661" t="s">
        <v>51</v>
      </c>
      <c r="D2661" t="s">
        <v>104</v>
      </c>
      <c r="E2661" t="s">
        <v>437</v>
      </c>
      <c r="F2661" t="s">
        <v>119</v>
      </c>
      <c r="G2661">
        <v>221.58673896202052</v>
      </c>
    </row>
    <row r="2662" spans="2:7" x14ac:dyDescent="0.25">
      <c r="B2662" t="s">
        <v>50</v>
      </c>
      <c r="C2662" t="s">
        <v>51</v>
      </c>
      <c r="D2662" t="s">
        <v>104</v>
      </c>
      <c r="E2662" t="s">
        <v>437</v>
      </c>
      <c r="F2662" t="s">
        <v>122</v>
      </c>
      <c r="G2662">
        <v>26.085661724991411</v>
      </c>
    </row>
    <row r="2663" spans="2:7" x14ac:dyDescent="0.25">
      <c r="B2663" t="s">
        <v>52</v>
      </c>
      <c r="C2663" t="s">
        <v>53</v>
      </c>
      <c r="D2663" t="s">
        <v>104</v>
      </c>
      <c r="E2663" t="s">
        <v>437</v>
      </c>
      <c r="F2663" t="s">
        <v>121</v>
      </c>
      <c r="G2663">
        <v>1155.5999769532953</v>
      </c>
    </row>
    <row r="2664" spans="2:7" x14ac:dyDescent="0.25">
      <c r="B2664" t="s">
        <v>52</v>
      </c>
      <c r="C2664" t="s">
        <v>53</v>
      </c>
      <c r="D2664" t="s">
        <v>104</v>
      </c>
      <c r="E2664" t="s">
        <v>437</v>
      </c>
      <c r="F2664" t="s">
        <v>117</v>
      </c>
      <c r="G2664">
        <v>1673.5871452538713</v>
      </c>
    </row>
    <row r="2665" spans="2:7" x14ac:dyDescent="0.25">
      <c r="B2665" t="s">
        <v>52</v>
      </c>
      <c r="C2665" t="s">
        <v>53</v>
      </c>
      <c r="D2665" t="s">
        <v>104</v>
      </c>
      <c r="E2665" t="s">
        <v>437</v>
      </c>
      <c r="F2665" t="s">
        <v>120</v>
      </c>
      <c r="G2665">
        <v>520.14503136271617</v>
      </c>
    </row>
    <row r="2666" spans="2:7" x14ac:dyDescent="0.25">
      <c r="B2666" t="s">
        <v>52</v>
      </c>
      <c r="C2666" t="s">
        <v>53</v>
      </c>
      <c r="D2666" t="s">
        <v>104</v>
      </c>
      <c r="E2666" t="s">
        <v>437</v>
      </c>
      <c r="F2666" t="s">
        <v>118</v>
      </c>
      <c r="G2666">
        <v>2151.2465681149843</v>
      </c>
    </row>
    <row r="2667" spans="2:7" x14ac:dyDescent="0.25">
      <c r="B2667" t="s">
        <v>52</v>
      </c>
      <c r="C2667" t="s">
        <v>53</v>
      </c>
      <c r="D2667" t="s">
        <v>104</v>
      </c>
      <c r="E2667" t="s">
        <v>437</v>
      </c>
      <c r="F2667" t="s">
        <v>119</v>
      </c>
      <c r="G2667">
        <v>1393.8937952392805</v>
      </c>
    </row>
    <row r="2668" spans="2:7" x14ac:dyDescent="0.25">
      <c r="B2668" t="s">
        <v>52</v>
      </c>
      <c r="C2668" t="s">
        <v>53</v>
      </c>
      <c r="D2668" t="s">
        <v>104</v>
      </c>
      <c r="E2668" t="s">
        <v>437</v>
      </c>
      <c r="F2668" t="s">
        <v>122</v>
      </c>
      <c r="G2668">
        <v>199.90957865083345</v>
      </c>
    </row>
    <row r="2669" spans="2:7" x14ac:dyDescent="0.25">
      <c r="B2669" t="s">
        <v>54</v>
      </c>
      <c r="C2669" t="s">
        <v>55</v>
      </c>
      <c r="D2669" t="s">
        <v>104</v>
      </c>
      <c r="E2669" t="s">
        <v>437</v>
      </c>
      <c r="F2669" t="s">
        <v>121</v>
      </c>
      <c r="G2669">
        <v>8255.2001879122872</v>
      </c>
    </row>
    <row r="2670" spans="2:7" x14ac:dyDescent="0.25">
      <c r="B2670" t="s">
        <v>54</v>
      </c>
      <c r="C2670" t="s">
        <v>55</v>
      </c>
      <c r="D2670" t="s">
        <v>104</v>
      </c>
      <c r="E2670" t="s">
        <v>437</v>
      </c>
      <c r="F2670" t="s">
        <v>117</v>
      </c>
      <c r="G2670">
        <v>11955.518511182634</v>
      </c>
    </row>
    <row r="2671" spans="2:7" x14ac:dyDescent="0.25">
      <c r="B2671" t="s">
        <v>54</v>
      </c>
      <c r="C2671" t="s">
        <v>55</v>
      </c>
      <c r="D2671" t="s">
        <v>104</v>
      </c>
      <c r="E2671" t="s">
        <v>437</v>
      </c>
      <c r="F2671" t="s">
        <v>120</v>
      </c>
      <c r="G2671">
        <v>3715.7333387699423</v>
      </c>
    </row>
    <row r="2672" spans="2:7" x14ac:dyDescent="0.25">
      <c r="B2672" t="s">
        <v>54</v>
      </c>
      <c r="C2672" t="s">
        <v>55</v>
      </c>
      <c r="D2672" t="s">
        <v>104</v>
      </c>
      <c r="E2672" t="s">
        <v>437</v>
      </c>
      <c r="F2672" t="s">
        <v>118</v>
      </c>
      <c r="G2672">
        <v>15367.749591142669</v>
      </c>
    </row>
    <row r="2673" spans="2:7" x14ac:dyDescent="0.25">
      <c r="B2673" t="s">
        <v>54</v>
      </c>
      <c r="C2673" t="s">
        <v>55</v>
      </c>
      <c r="D2673" t="s">
        <v>104</v>
      </c>
      <c r="E2673" t="s">
        <v>437</v>
      </c>
      <c r="F2673" t="s">
        <v>119</v>
      </c>
      <c r="G2673">
        <v>9957.4874955662453</v>
      </c>
    </row>
    <row r="2674" spans="2:7" x14ac:dyDescent="0.25">
      <c r="B2674" t="s">
        <v>54</v>
      </c>
      <c r="C2674" t="s">
        <v>55</v>
      </c>
      <c r="D2674" t="s">
        <v>104</v>
      </c>
      <c r="E2674" t="s">
        <v>437</v>
      </c>
      <c r="F2674" t="s">
        <v>122</v>
      </c>
      <c r="G2674">
        <v>1428.0837869128172</v>
      </c>
    </row>
    <row r="2675" spans="2:7" x14ac:dyDescent="0.25">
      <c r="B2675" t="s">
        <v>66</v>
      </c>
      <c r="C2675" t="s">
        <v>67</v>
      </c>
      <c r="D2675" t="s">
        <v>104</v>
      </c>
      <c r="E2675" t="s">
        <v>437</v>
      </c>
      <c r="F2675" t="s">
        <v>121</v>
      </c>
      <c r="G2675">
        <v>697.32483513441207</v>
      </c>
    </row>
    <row r="2676" spans="2:7" x14ac:dyDescent="0.25">
      <c r="B2676" t="s">
        <v>66</v>
      </c>
      <c r="C2676" t="s">
        <v>67</v>
      </c>
      <c r="D2676" t="s">
        <v>104</v>
      </c>
      <c r="E2676" t="s">
        <v>437</v>
      </c>
      <c r="F2676" t="s">
        <v>117</v>
      </c>
      <c r="G2676">
        <v>1009.8943435634857</v>
      </c>
    </row>
    <row r="2677" spans="2:7" x14ac:dyDescent="0.25">
      <c r="B2677" t="s">
        <v>66</v>
      </c>
      <c r="C2677" t="s">
        <v>67</v>
      </c>
      <c r="D2677" t="s">
        <v>104</v>
      </c>
      <c r="E2677" t="s">
        <v>437</v>
      </c>
      <c r="F2677" t="s">
        <v>120</v>
      </c>
      <c r="G2677">
        <v>313.87162986733853</v>
      </c>
    </row>
    <row r="2678" spans="2:7" x14ac:dyDescent="0.25">
      <c r="B2678" t="s">
        <v>66</v>
      </c>
      <c r="C2678" t="s">
        <v>67</v>
      </c>
      <c r="D2678" t="s">
        <v>104</v>
      </c>
      <c r="E2678" t="s">
        <v>437</v>
      </c>
      <c r="F2678" t="s">
        <v>118</v>
      </c>
      <c r="G2678">
        <v>1298.1288407423358</v>
      </c>
    </row>
    <row r="2679" spans="2:7" x14ac:dyDescent="0.25">
      <c r="B2679" t="s">
        <v>66</v>
      </c>
      <c r="C2679" t="s">
        <v>67</v>
      </c>
      <c r="D2679" t="s">
        <v>104</v>
      </c>
      <c r="E2679" t="s">
        <v>437</v>
      </c>
      <c r="F2679" t="s">
        <v>119</v>
      </c>
      <c r="G2679">
        <v>841.11870919446676</v>
      </c>
    </row>
    <row r="2680" spans="2:7" x14ac:dyDescent="0.25">
      <c r="B2680" t="s">
        <v>66</v>
      </c>
      <c r="C2680" t="s">
        <v>67</v>
      </c>
      <c r="D2680" t="s">
        <v>104</v>
      </c>
      <c r="E2680" t="s">
        <v>437</v>
      </c>
      <c r="F2680" t="s">
        <v>122</v>
      </c>
      <c r="G2680">
        <v>120.63163443634812</v>
      </c>
    </row>
    <row r="2681" spans="2:7" x14ac:dyDescent="0.25">
      <c r="B2681" t="s">
        <v>46</v>
      </c>
      <c r="C2681" t="s">
        <v>47</v>
      </c>
      <c r="D2681" t="s">
        <v>104</v>
      </c>
      <c r="E2681" t="s">
        <v>437</v>
      </c>
      <c r="F2681" t="s">
        <v>123</v>
      </c>
      <c r="G2681">
        <v>1.8883216699567673</v>
      </c>
    </row>
    <row r="2682" spans="2:7" x14ac:dyDescent="0.25">
      <c r="B2682" t="s">
        <v>48</v>
      </c>
      <c r="C2682" t="s">
        <v>49</v>
      </c>
      <c r="D2682" t="s">
        <v>104</v>
      </c>
      <c r="E2682" t="s">
        <v>437</v>
      </c>
      <c r="F2682" t="s">
        <v>123</v>
      </c>
      <c r="G2682">
        <v>11.649368139699463</v>
      </c>
    </row>
    <row r="2683" spans="2:7" x14ac:dyDescent="0.25">
      <c r="B2683" t="s">
        <v>50</v>
      </c>
      <c r="C2683" t="s">
        <v>51</v>
      </c>
      <c r="D2683" t="s">
        <v>104</v>
      </c>
      <c r="E2683" t="s">
        <v>437</v>
      </c>
      <c r="F2683" t="s">
        <v>123</v>
      </c>
      <c r="G2683">
        <v>5.3373101903437714</v>
      </c>
    </row>
    <row r="2684" spans="2:7" x14ac:dyDescent="0.25">
      <c r="B2684" t="s">
        <v>52</v>
      </c>
      <c r="C2684" t="s">
        <v>53</v>
      </c>
      <c r="D2684" t="s">
        <v>104</v>
      </c>
      <c r="E2684" t="s">
        <v>437</v>
      </c>
      <c r="F2684" t="s">
        <v>123</v>
      </c>
      <c r="G2684">
        <v>39.598930762846486</v>
      </c>
    </row>
    <row r="2685" spans="2:7" x14ac:dyDescent="0.25">
      <c r="B2685" t="s">
        <v>54</v>
      </c>
      <c r="C2685" t="s">
        <v>55</v>
      </c>
      <c r="D2685" t="s">
        <v>104</v>
      </c>
      <c r="E2685" t="s">
        <v>437</v>
      </c>
      <c r="F2685" t="s">
        <v>123</v>
      </c>
      <c r="G2685">
        <v>282.88084734687374</v>
      </c>
    </row>
    <row r="2686" spans="2:7" x14ac:dyDescent="0.25">
      <c r="B2686" t="s">
        <v>66</v>
      </c>
      <c r="C2686" t="s">
        <v>67</v>
      </c>
      <c r="D2686" t="s">
        <v>104</v>
      </c>
      <c r="E2686" t="s">
        <v>437</v>
      </c>
      <c r="F2686" t="s">
        <v>123</v>
      </c>
      <c r="G2686">
        <v>23.895221890279551</v>
      </c>
    </row>
    <row r="2687" spans="2:7" x14ac:dyDescent="0.25">
      <c r="B2687" t="s">
        <v>46</v>
      </c>
      <c r="C2687" t="s">
        <v>47</v>
      </c>
      <c r="D2687" t="s">
        <v>104</v>
      </c>
      <c r="E2687" t="s">
        <v>437</v>
      </c>
      <c r="F2687" t="s">
        <v>124</v>
      </c>
      <c r="G2687">
        <v>1.1379951785832174</v>
      </c>
    </row>
    <row r="2688" spans="2:7" x14ac:dyDescent="0.25">
      <c r="B2688" t="s">
        <v>48</v>
      </c>
      <c r="C2688" t="s">
        <v>49</v>
      </c>
      <c r="D2688" t="s">
        <v>104</v>
      </c>
      <c r="E2688" t="s">
        <v>437</v>
      </c>
      <c r="F2688" t="s">
        <v>124</v>
      </c>
      <c r="G2688">
        <v>7.0204801371698746</v>
      </c>
    </row>
    <row r="2689" spans="2:7" x14ac:dyDescent="0.25">
      <c r="B2689" t="s">
        <v>50</v>
      </c>
      <c r="C2689" t="s">
        <v>51</v>
      </c>
      <c r="D2689" t="s">
        <v>104</v>
      </c>
      <c r="E2689" t="s">
        <v>437</v>
      </c>
      <c r="F2689" t="s">
        <v>124</v>
      </c>
      <c r="G2689">
        <v>3.2165246842469082</v>
      </c>
    </row>
    <row r="2690" spans="2:7" x14ac:dyDescent="0.25">
      <c r="B2690" t="s">
        <v>52</v>
      </c>
      <c r="C2690" t="s">
        <v>53</v>
      </c>
      <c r="D2690" t="s">
        <v>104</v>
      </c>
      <c r="E2690" t="s">
        <v>437</v>
      </c>
      <c r="F2690" t="s">
        <v>124</v>
      </c>
      <c r="G2690">
        <v>13.947512242705944</v>
      </c>
    </row>
    <row r="2691" spans="2:7" x14ac:dyDescent="0.25">
      <c r="B2691" t="s">
        <v>54</v>
      </c>
      <c r="C2691" t="s">
        <v>55</v>
      </c>
      <c r="D2691" t="s">
        <v>104</v>
      </c>
      <c r="E2691" t="s">
        <v>437</v>
      </c>
      <c r="F2691" t="s">
        <v>124</v>
      </c>
      <c r="G2691">
        <v>99.636126672879385</v>
      </c>
    </row>
    <row r="2692" spans="2:7" x14ac:dyDescent="0.25">
      <c r="B2692" t="s">
        <v>66</v>
      </c>
      <c r="C2692" t="s">
        <v>67</v>
      </c>
      <c r="D2692" t="s">
        <v>104</v>
      </c>
      <c r="E2692" t="s">
        <v>437</v>
      </c>
      <c r="F2692" t="s">
        <v>124</v>
      </c>
      <c r="G2692">
        <v>8.4163610844145946</v>
      </c>
    </row>
    <row r="2693" spans="2:7" x14ac:dyDescent="0.25">
      <c r="B2693" t="s">
        <v>46</v>
      </c>
      <c r="C2693" t="s">
        <v>47</v>
      </c>
      <c r="D2693" t="s">
        <v>104</v>
      </c>
      <c r="E2693" t="s">
        <v>490</v>
      </c>
      <c r="F2693" t="s">
        <v>121</v>
      </c>
      <c r="G2693">
        <v>61.53552631075069</v>
      </c>
    </row>
    <row r="2694" spans="2:7" x14ac:dyDescent="0.25">
      <c r="B2694" t="s">
        <v>46</v>
      </c>
      <c r="C2694" t="s">
        <v>47</v>
      </c>
      <c r="D2694" t="s">
        <v>104</v>
      </c>
      <c r="E2694" t="s">
        <v>491</v>
      </c>
      <c r="F2694" t="s">
        <v>121</v>
      </c>
      <c r="G2694">
        <v>62.999091077197427</v>
      </c>
    </row>
    <row r="2695" spans="2:7" x14ac:dyDescent="0.25">
      <c r="B2695" t="s">
        <v>46</v>
      </c>
      <c r="C2695" t="s">
        <v>47</v>
      </c>
      <c r="D2695" t="s">
        <v>104</v>
      </c>
      <c r="E2695" t="s">
        <v>492</v>
      </c>
      <c r="F2695" t="s">
        <v>121</v>
      </c>
      <c r="G2695">
        <v>64.431479969474594</v>
      </c>
    </row>
    <row r="2696" spans="2:7" x14ac:dyDescent="0.25">
      <c r="B2696" t="s">
        <v>46</v>
      </c>
      <c r="C2696" t="s">
        <v>47</v>
      </c>
      <c r="D2696" t="s">
        <v>104</v>
      </c>
      <c r="E2696" t="s">
        <v>493</v>
      </c>
      <c r="F2696" t="s">
        <v>121</v>
      </c>
      <c r="G2696">
        <v>65.883851698894844</v>
      </c>
    </row>
    <row r="2697" spans="2:7" x14ac:dyDescent="0.25">
      <c r="B2697" t="s">
        <v>46</v>
      </c>
      <c r="C2697" t="s">
        <v>47</v>
      </c>
      <c r="D2697" t="s">
        <v>104</v>
      </c>
      <c r="E2697" t="s">
        <v>494</v>
      </c>
      <c r="F2697" t="s">
        <v>121</v>
      </c>
      <c r="G2697">
        <v>67.38865226391907</v>
      </c>
    </row>
    <row r="2698" spans="2:7" x14ac:dyDescent="0.25">
      <c r="B2698" t="s">
        <v>46</v>
      </c>
      <c r="C2698" t="s">
        <v>47</v>
      </c>
      <c r="D2698" t="s">
        <v>104</v>
      </c>
      <c r="E2698" t="s">
        <v>495</v>
      </c>
      <c r="F2698" t="s">
        <v>121</v>
      </c>
      <c r="G2698">
        <v>68.825024022457654</v>
      </c>
    </row>
    <row r="2699" spans="2:7" x14ac:dyDescent="0.25">
      <c r="B2699" t="s">
        <v>48</v>
      </c>
      <c r="C2699" t="s">
        <v>49</v>
      </c>
      <c r="D2699" t="s">
        <v>104</v>
      </c>
      <c r="E2699" t="s">
        <v>490</v>
      </c>
      <c r="F2699" t="s">
        <v>121</v>
      </c>
      <c r="G2699">
        <v>379.62282119047501</v>
      </c>
    </row>
    <row r="2700" spans="2:7" x14ac:dyDescent="0.25">
      <c r="B2700" t="s">
        <v>48</v>
      </c>
      <c r="C2700" t="s">
        <v>49</v>
      </c>
      <c r="D2700" t="s">
        <v>104</v>
      </c>
      <c r="E2700" t="s">
        <v>491</v>
      </c>
      <c r="F2700" t="s">
        <v>121</v>
      </c>
      <c r="G2700">
        <v>388.6517938659947</v>
      </c>
    </row>
    <row r="2701" spans="2:7" x14ac:dyDescent="0.25">
      <c r="B2701" t="s">
        <v>48</v>
      </c>
      <c r="C2701" t="s">
        <v>49</v>
      </c>
      <c r="D2701" t="s">
        <v>104</v>
      </c>
      <c r="E2701" t="s">
        <v>492</v>
      </c>
      <c r="F2701" t="s">
        <v>121</v>
      </c>
      <c r="G2701">
        <v>397.48843742669436</v>
      </c>
    </row>
    <row r="2702" spans="2:7" x14ac:dyDescent="0.25">
      <c r="B2702" t="s">
        <v>48</v>
      </c>
      <c r="C2702" t="s">
        <v>49</v>
      </c>
      <c r="D2702" t="s">
        <v>104</v>
      </c>
      <c r="E2702" t="s">
        <v>493</v>
      </c>
      <c r="F2702" t="s">
        <v>121</v>
      </c>
      <c r="G2702">
        <v>406.44835840885185</v>
      </c>
    </row>
    <row r="2703" spans="2:7" x14ac:dyDescent="0.25">
      <c r="B2703" t="s">
        <v>48</v>
      </c>
      <c r="C2703" t="s">
        <v>49</v>
      </c>
      <c r="D2703" t="s">
        <v>104</v>
      </c>
      <c r="E2703" t="s">
        <v>494</v>
      </c>
      <c r="F2703" t="s">
        <v>121</v>
      </c>
      <c r="G2703">
        <v>415.73172153373531</v>
      </c>
    </row>
    <row r="2704" spans="2:7" x14ac:dyDescent="0.25">
      <c r="B2704" t="s">
        <v>48</v>
      </c>
      <c r="C2704" t="s">
        <v>49</v>
      </c>
      <c r="D2704" t="s">
        <v>104</v>
      </c>
      <c r="E2704" t="s">
        <v>495</v>
      </c>
      <c r="F2704" t="s">
        <v>121</v>
      </c>
      <c r="G2704">
        <v>424.59293605396408</v>
      </c>
    </row>
    <row r="2705" spans="2:7" x14ac:dyDescent="0.25">
      <c r="B2705" t="s">
        <v>50</v>
      </c>
      <c r="C2705" t="s">
        <v>51</v>
      </c>
      <c r="D2705" t="s">
        <v>104</v>
      </c>
      <c r="E2705" t="s">
        <v>490</v>
      </c>
      <c r="F2705" t="s">
        <v>121</v>
      </c>
      <c r="G2705">
        <v>173.92915458840034</v>
      </c>
    </row>
    <row r="2706" spans="2:7" x14ac:dyDescent="0.25">
      <c r="B2706" t="s">
        <v>50</v>
      </c>
      <c r="C2706" t="s">
        <v>51</v>
      </c>
      <c r="D2706" t="s">
        <v>104</v>
      </c>
      <c r="E2706" t="s">
        <v>491</v>
      </c>
      <c r="F2706" t="s">
        <v>121</v>
      </c>
      <c r="G2706">
        <v>178.06589636627928</v>
      </c>
    </row>
    <row r="2707" spans="2:7" x14ac:dyDescent="0.25">
      <c r="B2707" t="s">
        <v>50</v>
      </c>
      <c r="C2707" t="s">
        <v>51</v>
      </c>
      <c r="D2707" t="s">
        <v>104</v>
      </c>
      <c r="E2707" t="s">
        <v>492</v>
      </c>
      <c r="F2707" t="s">
        <v>121</v>
      </c>
      <c r="G2707">
        <v>182.11452004778437</v>
      </c>
    </row>
    <row r="2708" spans="2:7" x14ac:dyDescent="0.25">
      <c r="B2708" t="s">
        <v>50</v>
      </c>
      <c r="C2708" t="s">
        <v>51</v>
      </c>
      <c r="D2708" t="s">
        <v>104</v>
      </c>
      <c r="E2708" t="s">
        <v>493</v>
      </c>
      <c r="F2708" t="s">
        <v>121</v>
      </c>
      <c r="G2708">
        <v>186.21962489031858</v>
      </c>
    </row>
    <row r="2709" spans="2:7" x14ac:dyDescent="0.25">
      <c r="B2709" t="s">
        <v>50</v>
      </c>
      <c r="C2709" t="s">
        <v>51</v>
      </c>
      <c r="D2709" t="s">
        <v>104</v>
      </c>
      <c r="E2709" t="s">
        <v>494</v>
      </c>
      <c r="F2709" t="s">
        <v>121</v>
      </c>
      <c r="G2709">
        <v>190.47291897570753</v>
      </c>
    </row>
    <row r="2710" spans="2:7" x14ac:dyDescent="0.25">
      <c r="B2710" t="s">
        <v>50</v>
      </c>
      <c r="C2710" t="s">
        <v>51</v>
      </c>
      <c r="D2710" t="s">
        <v>104</v>
      </c>
      <c r="E2710" t="s">
        <v>495</v>
      </c>
      <c r="F2710" t="s">
        <v>121</v>
      </c>
      <c r="G2710">
        <v>194.53280016329435</v>
      </c>
    </row>
    <row r="2711" spans="2:7" x14ac:dyDescent="0.25">
      <c r="B2711" t="s">
        <v>52</v>
      </c>
      <c r="C2711" t="s">
        <v>53</v>
      </c>
      <c r="D2711" t="s">
        <v>104</v>
      </c>
      <c r="E2711" t="s">
        <v>490</v>
      </c>
      <c r="F2711" t="s">
        <v>121</v>
      </c>
      <c r="G2711">
        <v>1186.1411818757281</v>
      </c>
    </row>
    <row r="2712" spans="2:7" x14ac:dyDescent="0.25">
      <c r="B2712" t="s">
        <v>52</v>
      </c>
      <c r="C2712" t="s">
        <v>53</v>
      </c>
      <c r="D2712" t="s">
        <v>104</v>
      </c>
      <c r="E2712" t="s">
        <v>491</v>
      </c>
      <c r="F2712" t="s">
        <v>121</v>
      </c>
      <c r="G2712">
        <v>1214.3524371603282</v>
      </c>
    </row>
    <row r="2713" spans="2:7" x14ac:dyDescent="0.25">
      <c r="B2713" t="s">
        <v>52</v>
      </c>
      <c r="C2713" t="s">
        <v>53</v>
      </c>
      <c r="D2713" t="s">
        <v>104</v>
      </c>
      <c r="E2713" t="s">
        <v>492</v>
      </c>
      <c r="F2713" t="s">
        <v>121</v>
      </c>
      <c r="G2713">
        <v>1241.9627552229606</v>
      </c>
    </row>
    <row r="2714" spans="2:7" x14ac:dyDescent="0.25">
      <c r="B2714" t="s">
        <v>52</v>
      </c>
      <c r="C2714" t="s">
        <v>53</v>
      </c>
      <c r="D2714" t="s">
        <v>104</v>
      </c>
      <c r="E2714" t="s">
        <v>493</v>
      </c>
      <c r="F2714" t="s">
        <v>121</v>
      </c>
      <c r="G2714">
        <v>1269.9582567314355</v>
      </c>
    </row>
    <row r="2715" spans="2:7" x14ac:dyDescent="0.25">
      <c r="B2715" t="s">
        <v>52</v>
      </c>
      <c r="C2715" t="s">
        <v>53</v>
      </c>
      <c r="D2715" t="s">
        <v>104</v>
      </c>
      <c r="E2715" t="s">
        <v>494</v>
      </c>
      <c r="F2715" t="s">
        <v>121</v>
      </c>
      <c r="G2715">
        <v>1298.9643614598072</v>
      </c>
    </row>
    <row r="2716" spans="2:7" x14ac:dyDescent="0.25">
      <c r="B2716" t="s">
        <v>52</v>
      </c>
      <c r="C2716" t="s">
        <v>53</v>
      </c>
      <c r="D2716" t="s">
        <v>104</v>
      </c>
      <c r="E2716" t="s">
        <v>495</v>
      </c>
      <c r="F2716" t="s">
        <v>121</v>
      </c>
      <c r="G2716">
        <v>1326.6514521118331</v>
      </c>
    </row>
    <row r="2717" spans="2:7" x14ac:dyDescent="0.25">
      <c r="B2717" t="s">
        <v>54</v>
      </c>
      <c r="C2717" t="s">
        <v>55</v>
      </c>
      <c r="D2717" t="s">
        <v>104</v>
      </c>
      <c r="E2717" t="s">
        <v>490</v>
      </c>
      <c r="F2717" t="s">
        <v>121</v>
      </c>
      <c r="G2717">
        <v>8473.3758245019071</v>
      </c>
    </row>
    <row r="2718" spans="2:7" x14ac:dyDescent="0.25">
      <c r="B2718" t="s">
        <v>54</v>
      </c>
      <c r="C2718" t="s">
        <v>55</v>
      </c>
      <c r="D2718" t="s">
        <v>104</v>
      </c>
      <c r="E2718" t="s">
        <v>491</v>
      </c>
      <c r="F2718" t="s">
        <v>121</v>
      </c>
      <c r="G2718">
        <v>8674.9071195618799</v>
      </c>
    </row>
    <row r="2719" spans="2:7" x14ac:dyDescent="0.25">
      <c r="B2719" t="s">
        <v>54</v>
      </c>
      <c r="C2719" t="s">
        <v>55</v>
      </c>
      <c r="D2719" t="s">
        <v>104</v>
      </c>
      <c r="E2719" t="s">
        <v>492</v>
      </c>
      <c r="F2719" t="s">
        <v>121</v>
      </c>
      <c r="G2719">
        <v>8872.1455302616523</v>
      </c>
    </row>
    <row r="2720" spans="2:7" x14ac:dyDescent="0.25">
      <c r="B2720" t="s">
        <v>54</v>
      </c>
      <c r="C2720" t="s">
        <v>55</v>
      </c>
      <c r="D2720" t="s">
        <v>104</v>
      </c>
      <c r="E2720" t="s">
        <v>493</v>
      </c>
      <c r="F2720" t="s">
        <v>121</v>
      </c>
      <c r="G2720">
        <v>9072.1355561551882</v>
      </c>
    </row>
    <row r="2721" spans="2:7" x14ac:dyDescent="0.25">
      <c r="B2721" t="s">
        <v>54</v>
      </c>
      <c r="C2721" t="s">
        <v>55</v>
      </c>
      <c r="D2721" t="s">
        <v>104</v>
      </c>
      <c r="E2721" t="s">
        <v>494</v>
      </c>
      <c r="F2721" t="s">
        <v>121</v>
      </c>
      <c r="G2721">
        <v>9279.3449763522749</v>
      </c>
    </row>
    <row r="2722" spans="2:7" x14ac:dyDescent="0.25">
      <c r="B2722" t="s">
        <v>54</v>
      </c>
      <c r="C2722" t="s">
        <v>55</v>
      </c>
      <c r="D2722" t="s">
        <v>104</v>
      </c>
      <c r="E2722" t="s">
        <v>495</v>
      </c>
      <c r="F2722" t="s">
        <v>121</v>
      </c>
      <c r="G2722">
        <v>9477.1318234548035</v>
      </c>
    </row>
    <row r="2723" spans="2:7" x14ac:dyDescent="0.25">
      <c r="B2723" t="s">
        <v>66</v>
      </c>
      <c r="C2723" t="s">
        <v>67</v>
      </c>
      <c r="D2723" t="s">
        <v>104</v>
      </c>
      <c r="E2723" t="s">
        <v>490</v>
      </c>
      <c r="F2723" t="s">
        <v>121</v>
      </c>
      <c r="G2723">
        <v>715.75434457719621</v>
      </c>
    </row>
    <row r="2724" spans="2:7" x14ac:dyDescent="0.25">
      <c r="B2724" t="s">
        <v>66</v>
      </c>
      <c r="C2724" t="s">
        <v>67</v>
      </c>
      <c r="D2724" t="s">
        <v>104</v>
      </c>
      <c r="E2724" t="s">
        <v>491</v>
      </c>
      <c r="F2724" t="s">
        <v>121</v>
      </c>
      <c r="G2724">
        <v>732.77789020942635</v>
      </c>
    </row>
    <row r="2725" spans="2:7" x14ac:dyDescent="0.25">
      <c r="B2725" t="s">
        <v>66</v>
      </c>
      <c r="C2725" t="s">
        <v>67</v>
      </c>
      <c r="D2725" t="s">
        <v>104</v>
      </c>
      <c r="E2725" t="s">
        <v>492</v>
      </c>
      <c r="F2725" t="s">
        <v>121</v>
      </c>
      <c r="G2725">
        <v>749.43881170043812</v>
      </c>
    </row>
    <row r="2726" spans="2:7" x14ac:dyDescent="0.25">
      <c r="B2726" t="s">
        <v>66</v>
      </c>
      <c r="C2726" t="s">
        <v>67</v>
      </c>
      <c r="D2726" t="s">
        <v>104</v>
      </c>
      <c r="E2726" t="s">
        <v>493</v>
      </c>
      <c r="F2726" t="s">
        <v>121</v>
      </c>
      <c r="G2726">
        <v>766.33216481850525</v>
      </c>
    </row>
    <row r="2727" spans="2:7" x14ac:dyDescent="0.25">
      <c r="B2727" t="s">
        <v>66</v>
      </c>
      <c r="C2727" t="s">
        <v>67</v>
      </c>
      <c r="D2727" t="s">
        <v>104</v>
      </c>
      <c r="E2727" t="s">
        <v>494</v>
      </c>
      <c r="F2727" t="s">
        <v>121</v>
      </c>
      <c r="G2727">
        <v>783.83534723542641</v>
      </c>
    </row>
    <row r="2728" spans="2:7" x14ac:dyDescent="0.25">
      <c r="B2728" t="s">
        <v>66</v>
      </c>
      <c r="C2728" t="s">
        <v>67</v>
      </c>
      <c r="D2728" t="s">
        <v>104</v>
      </c>
      <c r="E2728" t="s">
        <v>495</v>
      </c>
      <c r="F2728" t="s">
        <v>121</v>
      </c>
      <c r="G2728">
        <v>800.54259568586122</v>
      </c>
    </row>
    <row r="2729" spans="2:7" x14ac:dyDescent="0.25">
      <c r="B2729" t="s">
        <v>46</v>
      </c>
      <c r="C2729" t="s">
        <v>47</v>
      </c>
      <c r="D2729" t="s">
        <v>104</v>
      </c>
      <c r="E2729" t="s">
        <v>490</v>
      </c>
      <c r="F2729" t="s">
        <v>117</v>
      </c>
      <c r="G2729">
        <v>84.049776028952124</v>
      </c>
    </row>
    <row r="2730" spans="2:7" x14ac:dyDescent="0.25">
      <c r="B2730" t="s">
        <v>48</v>
      </c>
      <c r="C2730" t="s">
        <v>49</v>
      </c>
      <c r="D2730" t="s">
        <v>104</v>
      </c>
      <c r="E2730" t="s">
        <v>490</v>
      </c>
      <c r="F2730" t="s">
        <v>117</v>
      </c>
      <c r="G2730">
        <v>518.51694475495128</v>
      </c>
    </row>
    <row r="2731" spans="2:7" x14ac:dyDescent="0.25">
      <c r="B2731" t="s">
        <v>50</v>
      </c>
      <c r="C2731" t="s">
        <v>51</v>
      </c>
      <c r="D2731" t="s">
        <v>104</v>
      </c>
      <c r="E2731" t="s">
        <v>490</v>
      </c>
      <c r="F2731" t="s">
        <v>117</v>
      </c>
      <c r="G2731">
        <v>237.56531169062333</v>
      </c>
    </row>
    <row r="2732" spans="2:7" x14ac:dyDescent="0.25">
      <c r="B2732" t="s">
        <v>46</v>
      </c>
      <c r="C2732" t="s">
        <v>47</v>
      </c>
      <c r="D2732" t="s">
        <v>104</v>
      </c>
      <c r="E2732" t="s">
        <v>491</v>
      </c>
      <c r="F2732" t="s">
        <v>117</v>
      </c>
      <c r="G2732">
        <v>86.048821104190608</v>
      </c>
    </row>
    <row r="2733" spans="2:7" x14ac:dyDescent="0.25">
      <c r="B2733" t="s">
        <v>48</v>
      </c>
      <c r="C2733" t="s">
        <v>49</v>
      </c>
      <c r="D2733" t="s">
        <v>104</v>
      </c>
      <c r="E2733" t="s">
        <v>491</v>
      </c>
      <c r="F2733" t="s">
        <v>117</v>
      </c>
      <c r="G2733">
        <v>530.84938386202327</v>
      </c>
    </row>
    <row r="2734" spans="2:7" x14ac:dyDescent="0.25">
      <c r="B2734" t="s">
        <v>50</v>
      </c>
      <c r="C2734" t="s">
        <v>51</v>
      </c>
      <c r="D2734" t="s">
        <v>104</v>
      </c>
      <c r="E2734" t="s">
        <v>491</v>
      </c>
      <c r="F2734" t="s">
        <v>117</v>
      </c>
      <c r="G2734">
        <v>243.21557976770956</v>
      </c>
    </row>
    <row r="2735" spans="2:7" x14ac:dyDescent="0.25">
      <c r="B2735" t="s">
        <v>46</v>
      </c>
      <c r="C2735" t="s">
        <v>47</v>
      </c>
      <c r="D2735" t="s">
        <v>104</v>
      </c>
      <c r="E2735" t="s">
        <v>492</v>
      </c>
      <c r="F2735" t="s">
        <v>117</v>
      </c>
      <c r="G2735">
        <v>88.005283863187458</v>
      </c>
    </row>
    <row r="2736" spans="2:7" x14ac:dyDescent="0.25">
      <c r="B2736" t="s">
        <v>48</v>
      </c>
      <c r="C2736" t="s">
        <v>49</v>
      </c>
      <c r="D2736" t="s">
        <v>104</v>
      </c>
      <c r="E2736" t="s">
        <v>492</v>
      </c>
      <c r="F2736" t="s">
        <v>117</v>
      </c>
      <c r="G2736">
        <v>542.91912562995435</v>
      </c>
    </row>
    <row r="2737" spans="2:7" x14ac:dyDescent="0.25">
      <c r="B2737" t="s">
        <v>50</v>
      </c>
      <c r="C2737" t="s">
        <v>51</v>
      </c>
      <c r="D2737" t="s">
        <v>104</v>
      </c>
      <c r="E2737" t="s">
        <v>492</v>
      </c>
      <c r="F2737" t="s">
        <v>117</v>
      </c>
      <c r="G2737">
        <v>248.74548962722045</v>
      </c>
    </row>
    <row r="2738" spans="2:7" x14ac:dyDescent="0.25">
      <c r="B2738" t="s">
        <v>46</v>
      </c>
      <c r="C2738" t="s">
        <v>47</v>
      </c>
      <c r="D2738" t="s">
        <v>104</v>
      </c>
      <c r="E2738" t="s">
        <v>493</v>
      </c>
      <c r="F2738" t="s">
        <v>117</v>
      </c>
      <c r="G2738">
        <v>89.989040660067673</v>
      </c>
    </row>
    <row r="2739" spans="2:7" x14ac:dyDescent="0.25">
      <c r="B2739" t="s">
        <v>48</v>
      </c>
      <c r="C2739" t="s">
        <v>49</v>
      </c>
      <c r="D2739" t="s">
        <v>104</v>
      </c>
      <c r="E2739" t="s">
        <v>493</v>
      </c>
      <c r="F2739" t="s">
        <v>117</v>
      </c>
      <c r="G2739">
        <v>555.1572488237731</v>
      </c>
    </row>
    <row r="2740" spans="2:7" x14ac:dyDescent="0.25">
      <c r="B2740" t="s">
        <v>50</v>
      </c>
      <c r="C2740" t="s">
        <v>51</v>
      </c>
      <c r="D2740" t="s">
        <v>104</v>
      </c>
      <c r="E2740" t="s">
        <v>493</v>
      </c>
      <c r="F2740" t="s">
        <v>117</v>
      </c>
      <c r="G2740">
        <v>254.3525456365893</v>
      </c>
    </row>
    <row r="2741" spans="2:7" x14ac:dyDescent="0.25">
      <c r="B2741" t="s">
        <v>46</v>
      </c>
      <c r="C2741" t="s">
        <v>47</v>
      </c>
      <c r="D2741" t="s">
        <v>104</v>
      </c>
      <c r="E2741" t="s">
        <v>494</v>
      </c>
      <c r="F2741" t="s">
        <v>117</v>
      </c>
      <c r="G2741">
        <v>92.044408640830866</v>
      </c>
    </row>
    <row r="2742" spans="2:7" x14ac:dyDescent="0.25">
      <c r="B2742" t="s">
        <v>48</v>
      </c>
      <c r="C2742" t="s">
        <v>49</v>
      </c>
      <c r="D2742" t="s">
        <v>104</v>
      </c>
      <c r="E2742" t="s">
        <v>494</v>
      </c>
      <c r="F2742" t="s">
        <v>117</v>
      </c>
      <c r="G2742">
        <v>567.83715323381432</v>
      </c>
    </row>
    <row r="2743" spans="2:7" x14ac:dyDescent="0.25">
      <c r="B2743" t="s">
        <v>50</v>
      </c>
      <c r="C2743" t="s">
        <v>51</v>
      </c>
      <c r="D2743" t="s">
        <v>104</v>
      </c>
      <c r="E2743" t="s">
        <v>494</v>
      </c>
      <c r="F2743" t="s">
        <v>117</v>
      </c>
      <c r="G2743">
        <v>260.1620094812132</v>
      </c>
    </row>
    <row r="2744" spans="2:7" x14ac:dyDescent="0.25">
      <c r="B2744" t="s">
        <v>46</v>
      </c>
      <c r="C2744" t="s">
        <v>47</v>
      </c>
      <c r="D2744" t="s">
        <v>104</v>
      </c>
      <c r="E2744" t="s">
        <v>495</v>
      </c>
      <c r="F2744" t="s">
        <v>117</v>
      </c>
      <c r="G2744">
        <v>94.006311493336213</v>
      </c>
    </row>
    <row r="2745" spans="2:7" x14ac:dyDescent="0.25">
      <c r="B2745" t="s">
        <v>48</v>
      </c>
      <c r="C2745" t="s">
        <v>49</v>
      </c>
      <c r="D2745" t="s">
        <v>104</v>
      </c>
      <c r="E2745" t="s">
        <v>495</v>
      </c>
      <c r="F2745" t="s">
        <v>117</v>
      </c>
      <c r="G2745">
        <v>579.94045583674665</v>
      </c>
    </row>
    <row r="2746" spans="2:7" x14ac:dyDescent="0.25">
      <c r="B2746" t="s">
        <v>50</v>
      </c>
      <c r="C2746" t="s">
        <v>51</v>
      </c>
      <c r="D2746" t="s">
        <v>104</v>
      </c>
      <c r="E2746" t="s">
        <v>495</v>
      </c>
      <c r="F2746" t="s">
        <v>117</v>
      </c>
      <c r="G2746">
        <v>265.70729567568929</v>
      </c>
    </row>
    <row r="2747" spans="2:7" x14ac:dyDescent="0.25">
      <c r="B2747" t="s">
        <v>52</v>
      </c>
      <c r="C2747" t="s">
        <v>53</v>
      </c>
      <c r="D2747" t="s">
        <v>104</v>
      </c>
      <c r="E2747" t="s">
        <v>490</v>
      </c>
      <c r="F2747" t="s">
        <v>117</v>
      </c>
      <c r="G2747">
        <v>1717.8181672148721</v>
      </c>
    </row>
    <row r="2748" spans="2:7" x14ac:dyDescent="0.25">
      <c r="B2748" t="s">
        <v>54</v>
      </c>
      <c r="C2748" t="s">
        <v>55</v>
      </c>
      <c r="D2748" t="s">
        <v>104</v>
      </c>
      <c r="E2748" t="s">
        <v>490</v>
      </c>
      <c r="F2748" t="s">
        <v>117</v>
      </c>
      <c r="G2748">
        <v>12271.48939045409</v>
      </c>
    </row>
    <row r="2749" spans="2:7" x14ac:dyDescent="0.25">
      <c r="B2749" t="s">
        <v>66</v>
      </c>
      <c r="C2749" t="s">
        <v>67</v>
      </c>
      <c r="D2749" t="s">
        <v>104</v>
      </c>
      <c r="E2749" t="s">
        <v>490</v>
      </c>
      <c r="F2749" t="s">
        <v>117</v>
      </c>
      <c r="G2749">
        <v>1036.5847128192027</v>
      </c>
    </row>
    <row r="2750" spans="2:7" x14ac:dyDescent="0.25">
      <c r="B2750" t="s">
        <v>52</v>
      </c>
      <c r="C2750" t="s">
        <v>53</v>
      </c>
      <c r="D2750" t="s">
        <v>104</v>
      </c>
      <c r="E2750" t="s">
        <v>491</v>
      </c>
      <c r="F2750" t="s">
        <v>117</v>
      </c>
      <c r="G2750">
        <v>1758.6748608263247</v>
      </c>
    </row>
    <row r="2751" spans="2:7" x14ac:dyDescent="0.25">
      <c r="B2751" t="s">
        <v>54</v>
      </c>
      <c r="C2751" t="s">
        <v>55</v>
      </c>
      <c r="D2751" t="s">
        <v>104</v>
      </c>
      <c r="E2751" t="s">
        <v>491</v>
      </c>
      <c r="F2751" t="s">
        <v>117</v>
      </c>
      <c r="G2751">
        <v>12563.355253646616</v>
      </c>
    </row>
    <row r="2752" spans="2:7" x14ac:dyDescent="0.25">
      <c r="B2752" t="s">
        <v>66</v>
      </c>
      <c r="C2752" t="s">
        <v>67</v>
      </c>
      <c r="D2752" t="s">
        <v>104</v>
      </c>
      <c r="E2752" t="s">
        <v>491</v>
      </c>
      <c r="F2752" t="s">
        <v>117</v>
      </c>
      <c r="G2752">
        <v>1061.2389077871337</v>
      </c>
    </row>
    <row r="2753" spans="2:7" x14ac:dyDescent="0.25">
      <c r="B2753" t="s">
        <v>52</v>
      </c>
      <c r="C2753" t="s">
        <v>53</v>
      </c>
      <c r="D2753" t="s">
        <v>104</v>
      </c>
      <c r="E2753" t="s">
        <v>492</v>
      </c>
      <c r="F2753" t="s">
        <v>117</v>
      </c>
      <c r="G2753">
        <v>1798.6612525774037</v>
      </c>
    </row>
    <row r="2754" spans="2:7" x14ac:dyDescent="0.25">
      <c r="B2754" t="s">
        <v>54</v>
      </c>
      <c r="C2754" t="s">
        <v>55</v>
      </c>
      <c r="D2754" t="s">
        <v>104</v>
      </c>
      <c r="E2754" t="s">
        <v>492</v>
      </c>
      <c r="F2754" t="s">
        <v>117</v>
      </c>
      <c r="G2754">
        <v>12849.003986149821</v>
      </c>
    </row>
    <row r="2755" spans="2:7" x14ac:dyDescent="0.25">
      <c r="B2755" t="s">
        <v>66</v>
      </c>
      <c r="C2755" t="s">
        <v>67</v>
      </c>
      <c r="D2755" t="s">
        <v>104</v>
      </c>
      <c r="E2755" t="s">
        <v>492</v>
      </c>
      <c r="F2755" t="s">
        <v>117</v>
      </c>
      <c r="G2755">
        <v>1085.3679356441221</v>
      </c>
    </row>
    <row r="2756" spans="2:7" x14ac:dyDescent="0.25">
      <c r="B2756" t="s">
        <v>52</v>
      </c>
      <c r="C2756" t="s">
        <v>53</v>
      </c>
      <c r="D2756" t="s">
        <v>104</v>
      </c>
      <c r="E2756" t="s">
        <v>493</v>
      </c>
      <c r="F2756" t="s">
        <v>117</v>
      </c>
      <c r="G2756">
        <v>1839.2054827469519</v>
      </c>
    </row>
    <row r="2757" spans="2:7" x14ac:dyDescent="0.25">
      <c r="B2757" t="s">
        <v>54</v>
      </c>
      <c r="C2757" t="s">
        <v>55</v>
      </c>
      <c r="D2757" t="s">
        <v>104</v>
      </c>
      <c r="E2757" t="s">
        <v>493</v>
      </c>
      <c r="F2757" t="s">
        <v>117</v>
      </c>
      <c r="G2757">
        <v>13138.63772030482</v>
      </c>
    </row>
    <row r="2758" spans="2:7" x14ac:dyDescent="0.25">
      <c r="B2758" t="s">
        <v>66</v>
      </c>
      <c r="C2758" t="s">
        <v>67</v>
      </c>
      <c r="D2758" t="s">
        <v>104</v>
      </c>
      <c r="E2758" t="s">
        <v>493</v>
      </c>
      <c r="F2758" t="s">
        <v>117</v>
      </c>
      <c r="G2758">
        <v>1109.8335804887779</v>
      </c>
    </row>
    <row r="2759" spans="2:7" x14ac:dyDescent="0.25">
      <c r="B2759" t="s">
        <v>52</v>
      </c>
      <c r="C2759" t="s">
        <v>53</v>
      </c>
      <c r="D2759" t="s">
        <v>104</v>
      </c>
      <c r="E2759" t="s">
        <v>494</v>
      </c>
      <c r="F2759" t="s">
        <v>117</v>
      </c>
      <c r="G2759">
        <v>1881.2133098284962</v>
      </c>
    </row>
    <row r="2760" spans="2:7" x14ac:dyDescent="0.25">
      <c r="B2760" t="s">
        <v>54</v>
      </c>
      <c r="C2760" t="s">
        <v>55</v>
      </c>
      <c r="D2760" t="s">
        <v>104</v>
      </c>
      <c r="E2760" t="s">
        <v>494</v>
      </c>
      <c r="F2760" t="s">
        <v>117</v>
      </c>
      <c r="G2760">
        <v>13438.726876529652</v>
      </c>
    </row>
    <row r="2761" spans="2:7" x14ac:dyDescent="0.25">
      <c r="B2761" t="s">
        <v>66</v>
      </c>
      <c r="C2761" t="s">
        <v>67</v>
      </c>
      <c r="D2761" t="s">
        <v>104</v>
      </c>
      <c r="E2761" t="s">
        <v>494</v>
      </c>
      <c r="F2761" t="s">
        <v>117</v>
      </c>
      <c r="G2761">
        <v>1135.1824050631978</v>
      </c>
    </row>
    <row r="2762" spans="2:7" x14ac:dyDescent="0.25">
      <c r="B2762" t="s">
        <v>52</v>
      </c>
      <c r="C2762" t="s">
        <v>53</v>
      </c>
      <c r="D2762" t="s">
        <v>104</v>
      </c>
      <c r="E2762" t="s">
        <v>495</v>
      </c>
      <c r="F2762" t="s">
        <v>117</v>
      </c>
      <c r="G2762">
        <v>1921.3108867831745</v>
      </c>
    </row>
    <row r="2763" spans="2:7" x14ac:dyDescent="0.25">
      <c r="B2763" t="s">
        <v>54</v>
      </c>
      <c r="C2763" t="s">
        <v>55</v>
      </c>
      <c r="D2763" t="s">
        <v>104</v>
      </c>
      <c r="E2763" t="s">
        <v>495</v>
      </c>
      <c r="F2763" t="s">
        <v>117</v>
      </c>
      <c r="G2763">
        <v>13725.169877059814</v>
      </c>
    </row>
    <row r="2764" spans="2:7" x14ac:dyDescent="0.25">
      <c r="B2764" t="s">
        <v>66</v>
      </c>
      <c r="C2764" t="s">
        <v>67</v>
      </c>
      <c r="D2764" t="s">
        <v>104</v>
      </c>
      <c r="E2764" t="s">
        <v>495</v>
      </c>
      <c r="F2764" t="s">
        <v>117</v>
      </c>
      <c r="G2764">
        <v>1159.3785255173786</v>
      </c>
    </row>
    <row r="2765" spans="2:7" x14ac:dyDescent="0.25">
      <c r="B2765" t="s">
        <v>46</v>
      </c>
      <c r="C2765" t="s">
        <v>47</v>
      </c>
      <c r="D2765" t="s">
        <v>104</v>
      </c>
      <c r="E2765" t="s">
        <v>490</v>
      </c>
      <c r="F2765" t="s">
        <v>120</v>
      </c>
      <c r="G2765">
        <v>29.522676369363044</v>
      </c>
    </row>
    <row r="2766" spans="2:7" x14ac:dyDescent="0.25">
      <c r="B2766" t="s">
        <v>48</v>
      </c>
      <c r="C2766" t="s">
        <v>49</v>
      </c>
      <c r="D2766" t="s">
        <v>104</v>
      </c>
      <c r="E2766" t="s">
        <v>490</v>
      </c>
      <c r="F2766" t="s">
        <v>120</v>
      </c>
      <c r="G2766">
        <v>182.1302646512498</v>
      </c>
    </row>
    <row r="2767" spans="2:7" x14ac:dyDescent="0.25">
      <c r="B2767" t="s">
        <v>50</v>
      </c>
      <c r="C2767" t="s">
        <v>51</v>
      </c>
      <c r="D2767" t="s">
        <v>104</v>
      </c>
      <c r="E2767" t="s">
        <v>490</v>
      </c>
      <c r="F2767" t="s">
        <v>120</v>
      </c>
      <c r="G2767">
        <v>83.445359940200319</v>
      </c>
    </row>
    <row r="2768" spans="2:7" x14ac:dyDescent="0.25">
      <c r="B2768" t="s">
        <v>46</v>
      </c>
      <c r="C2768" t="s">
        <v>47</v>
      </c>
      <c r="D2768" t="s">
        <v>104</v>
      </c>
      <c r="E2768" t="s">
        <v>491</v>
      </c>
      <c r="F2768" t="s">
        <v>120</v>
      </c>
      <c r="G2768">
        <v>30.224845531404657</v>
      </c>
    </row>
    <row r="2769" spans="2:7" x14ac:dyDescent="0.25">
      <c r="B2769" t="s">
        <v>48</v>
      </c>
      <c r="C2769" t="s">
        <v>49</v>
      </c>
      <c r="D2769" t="s">
        <v>104</v>
      </c>
      <c r="E2769" t="s">
        <v>491</v>
      </c>
      <c r="F2769" t="s">
        <v>120</v>
      </c>
      <c r="G2769">
        <v>186.46206213846199</v>
      </c>
    </row>
    <row r="2770" spans="2:7" x14ac:dyDescent="0.25">
      <c r="B2770" t="s">
        <v>50</v>
      </c>
      <c r="C2770" t="s">
        <v>51</v>
      </c>
      <c r="D2770" t="s">
        <v>104</v>
      </c>
      <c r="E2770" t="s">
        <v>491</v>
      </c>
      <c r="F2770" t="s">
        <v>120</v>
      </c>
      <c r="G2770">
        <v>85.430029545774275</v>
      </c>
    </row>
    <row r="2771" spans="2:7" x14ac:dyDescent="0.25">
      <c r="B2771" t="s">
        <v>46</v>
      </c>
      <c r="C2771" t="s">
        <v>47</v>
      </c>
      <c r="D2771" t="s">
        <v>104</v>
      </c>
      <c r="E2771" t="s">
        <v>492</v>
      </c>
      <c r="F2771" t="s">
        <v>120</v>
      </c>
      <c r="G2771">
        <v>30.912057557319866</v>
      </c>
    </row>
    <row r="2772" spans="2:7" x14ac:dyDescent="0.25">
      <c r="B2772" t="s">
        <v>48</v>
      </c>
      <c r="C2772" t="s">
        <v>49</v>
      </c>
      <c r="D2772" t="s">
        <v>104</v>
      </c>
      <c r="E2772" t="s">
        <v>492</v>
      </c>
      <c r="F2772" t="s">
        <v>120</v>
      </c>
      <c r="G2772">
        <v>190.70158658352025</v>
      </c>
    </row>
    <row r="2773" spans="2:7" x14ac:dyDescent="0.25">
      <c r="B2773" t="s">
        <v>50</v>
      </c>
      <c r="C2773" t="s">
        <v>51</v>
      </c>
      <c r="D2773" t="s">
        <v>104</v>
      </c>
      <c r="E2773" t="s">
        <v>492</v>
      </c>
      <c r="F2773" t="s">
        <v>120</v>
      </c>
      <c r="G2773">
        <v>87.372423051711223</v>
      </c>
    </row>
    <row r="2774" spans="2:7" x14ac:dyDescent="0.25">
      <c r="B2774" t="s">
        <v>46</v>
      </c>
      <c r="C2774" t="s">
        <v>47</v>
      </c>
      <c r="D2774" t="s">
        <v>104</v>
      </c>
      <c r="E2774" t="s">
        <v>493</v>
      </c>
      <c r="F2774" t="s">
        <v>120</v>
      </c>
      <c r="G2774">
        <v>31.60885667656612</v>
      </c>
    </row>
    <row r="2775" spans="2:7" x14ac:dyDescent="0.25">
      <c r="B2775" t="s">
        <v>48</v>
      </c>
      <c r="C2775" t="s">
        <v>49</v>
      </c>
      <c r="D2775" t="s">
        <v>104</v>
      </c>
      <c r="E2775" t="s">
        <v>493</v>
      </c>
      <c r="F2775" t="s">
        <v>120</v>
      </c>
      <c r="G2775">
        <v>195.00025539014567</v>
      </c>
    </row>
    <row r="2776" spans="2:7" x14ac:dyDescent="0.25">
      <c r="B2776" t="s">
        <v>50</v>
      </c>
      <c r="C2776" t="s">
        <v>51</v>
      </c>
      <c r="D2776" t="s">
        <v>104</v>
      </c>
      <c r="E2776" t="s">
        <v>493</v>
      </c>
      <c r="F2776" t="s">
        <v>120</v>
      </c>
      <c r="G2776">
        <v>89.341914319510281</v>
      </c>
    </row>
    <row r="2777" spans="2:7" x14ac:dyDescent="0.25">
      <c r="B2777" t="s">
        <v>46</v>
      </c>
      <c r="C2777" t="s">
        <v>47</v>
      </c>
      <c r="D2777" t="s">
        <v>104</v>
      </c>
      <c r="E2777" t="s">
        <v>494</v>
      </c>
      <c r="F2777" t="s">
        <v>120</v>
      </c>
      <c r="G2777">
        <v>32.330809388196435</v>
      </c>
    </row>
    <row r="2778" spans="2:7" x14ac:dyDescent="0.25">
      <c r="B2778" t="s">
        <v>48</v>
      </c>
      <c r="C2778" t="s">
        <v>49</v>
      </c>
      <c r="D2778" t="s">
        <v>104</v>
      </c>
      <c r="E2778" t="s">
        <v>494</v>
      </c>
      <c r="F2778" t="s">
        <v>120</v>
      </c>
      <c r="G2778">
        <v>199.45410086099088</v>
      </c>
    </row>
    <row r="2779" spans="2:7" x14ac:dyDescent="0.25">
      <c r="B2779" t="s">
        <v>50</v>
      </c>
      <c r="C2779" t="s">
        <v>51</v>
      </c>
      <c r="D2779" t="s">
        <v>104</v>
      </c>
      <c r="E2779" t="s">
        <v>494</v>
      </c>
      <c r="F2779" t="s">
        <v>120</v>
      </c>
      <c r="G2779">
        <v>91.382501803113655</v>
      </c>
    </row>
    <row r="2780" spans="2:7" x14ac:dyDescent="0.25">
      <c r="B2780" t="s">
        <v>46</v>
      </c>
      <c r="C2780" t="s">
        <v>47</v>
      </c>
      <c r="D2780" t="s">
        <v>104</v>
      </c>
      <c r="E2780" t="s">
        <v>495</v>
      </c>
      <c r="F2780" t="s">
        <v>120</v>
      </c>
      <c r="G2780">
        <v>33.019932259418532</v>
      </c>
    </row>
    <row r="2781" spans="2:7" x14ac:dyDescent="0.25">
      <c r="B2781" t="s">
        <v>48</v>
      </c>
      <c r="C2781" t="s">
        <v>49</v>
      </c>
      <c r="D2781" t="s">
        <v>104</v>
      </c>
      <c r="E2781" t="s">
        <v>495</v>
      </c>
      <c r="F2781" t="s">
        <v>120</v>
      </c>
      <c r="G2781">
        <v>203.7054136262237</v>
      </c>
    </row>
    <row r="2782" spans="2:7" x14ac:dyDescent="0.25">
      <c r="B2782" t="s">
        <v>50</v>
      </c>
      <c r="C2782" t="s">
        <v>51</v>
      </c>
      <c r="D2782" t="s">
        <v>104</v>
      </c>
      <c r="E2782" t="s">
        <v>495</v>
      </c>
      <c r="F2782" t="s">
        <v>120</v>
      </c>
      <c r="G2782">
        <v>93.330296281930856</v>
      </c>
    </row>
    <row r="2783" spans="2:7" x14ac:dyDescent="0.25">
      <c r="B2783" t="s">
        <v>52</v>
      </c>
      <c r="C2783" t="s">
        <v>53</v>
      </c>
      <c r="D2783" t="s">
        <v>104</v>
      </c>
      <c r="E2783" t="s">
        <v>490</v>
      </c>
      <c r="F2783" t="s">
        <v>120</v>
      </c>
      <c r="G2783">
        <v>533.89187828990089</v>
      </c>
    </row>
    <row r="2784" spans="2:7" x14ac:dyDescent="0.25">
      <c r="B2784" t="s">
        <v>54</v>
      </c>
      <c r="C2784" t="s">
        <v>55</v>
      </c>
      <c r="D2784" t="s">
        <v>104</v>
      </c>
      <c r="E2784" t="s">
        <v>490</v>
      </c>
      <c r="F2784" t="s">
        <v>120</v>
      </c>
      <c r="G2784">
        <v>3813.9359829372534</v>
      </c>
    </row>
    <row r="2785" spans="2:7" x14ac:dyDescent="0.25">
      <c r="B2785" t="s">
        <v>66</v>
      </c>
      <c r="C2785" t="s">
        <v>67</v>
      </c>
      <c r="D2785" t="s">
        <v>104</v>
      </c>
      <c r="E2785" t="s">
        <v>490</v>
      </c>
      <c r="F2785" t="s">
        <v>120</v>
      </c>
      <c r="G2785">
        <v>322.16690328227088</v>
      </c>
    </row>
    <row r="2786" spans="2:7" x14ac:dyDescent="0.25">
      <c r="B2786" t="s">
        <v>52</v>
      </c>
      <c r="C2786" t="s">
        <v>53</v>
      </c>
      <c r="D2786" t="s">
        <v>104</v>
      </c>
      <c r="E2786" t="s">
        <v>491</v>
      </c>
      <c r="F2786" t="s">
        <v>120</v>
      </c>
      <c r="G2786">
        <v>546.58999576778228</v>
      </c>
    </row>
    <row r="2787" spans="2:7" x14ac:dyDescent="0.25">
      <c r="B2787" t="s">
        <v>54</v>
      </c>
      <c r="C2787" t="s">
        <v>55</v>
      </c>
      <c r="D2787" t="s">
        <v>104</v>
      </c>
      <c r="E2787" t="s">
        <v>491</v>
      </c>
      <c r="F2787" t="s">
        <v>120</v>
      </c>
      <c r="G2787">
        <v>3904.6468724146898</v>
      </c>
    </row>
    <row r="2788" spans="2:7" x14ac:dyDescent="0.25">
      <c r="B2788" t="s">
        <v>66</v>
      </c>
      <c r="C2788" t="s">
        <v>67</v>
      </c>
      <c r="D2788" t="s">
        <v>104</v>
      </c>
      <c r="E2788" t="s">
        <v>491</v>
      </c>
      <c r="F2788" t="s">
        <v>120</v>
      </c>
      <c r="G2788">
        <v>329.82934085009276</v>
      </c>
    </row>
    <row r="2789" spans="2:7" x14ac:dyDescent="0.25">
      <c r="B2789" t="s">
        <v>52</v>
      </c>
      <c r="C2789" t="s">
        <v>53</v>
      </c>
      <c r="D2789" t="s">
        <v>104</v>
      </c>
      <c r="E2789" t="s">
        <v>492</v>
      </c>
      <c r="F2789" t="s">
        <v>120</v>
      </c>
      <c r="G2789">
        <v>559.01762647134615</v>
      </c>
    </row>
    <row r="2790" spans="2:7" x14ac:dyDescent="0.25">
      <c r="B2790" t="s">
        <v>54</v>
      </c>
      <c r="C2790" t="s">
        <v>55</v>
      </c>
      <c r="D2790" t="s">
        <v>104</v>
      </c>
      <c r="E2790" t="s">
        <v>492</v>
      </c>
      <c r="F2790" t="s">
        <v>120</v>
      </c>
      <c r="G2790">
        <v>3993.4254994183416</v>
      </c>
    </row>
    <row r="2791" spans="2:7" x14ac:dyDescent="0.25">
      <c r="B2791" t="s">
        <v>66</v>
      </c>
      <c r="C2791" t="s">
        <v>67</v>
      </c>
      <c r="D2791" t="s">
        <v>104</v>
      </c>
      <c r="E2791" t="s">
        <v>492</v>
      </c>
      <c r="F2791" t="s">
        <v>120</v>
      </c>
      <c r="G2791">
        <v>337.32855831660913</v>
      </c>
    </row>
    <row r="2792" spans="2:7" x14ac:dyDescent="0.25">
      <c r="B2792" t="s">
        <v>52</v>
      </c>
      <c r="C2792" t="s">
        <v>53</v>
      </c>
      <c r="D2792" t="s">
        <v>104</v>
      </c>
      <c r="E2792" t="s">
        <v>493</v>
      </c>
      <c r="F2792" t="s">
        <v>120</v>
      </c>
      <c r="G2792">
        <v>571.61863140432672</v>
      </c>
    </row>
    <row r="2793" spans="2:7" x14ac:dyDescent="0.25">
      <c r="B2793" t="s">
        <v>54</v>
      </c>
      <c r="C2793" t="s">
        <v>55</v>
      </c>
      <c r="D2793" t="s">
        <v>104</v>
      </c>
      <c r="E2793" t="s">
        <v>493</v>
      </c>
      <c r="F2793" t="s">
        <v>120</v>
      </c>
      <c r="G2793">
        <v>4083.4426509978011</v>
      </c>
    </row>
    <row r="2794" spans="2:7" x14ac:dyDescent="0.25">
      <c r="B2794" t="s">
        <v>66</v>
      </c>
      <c r="C2794" t="s">
        <v>67</v>
      </c>
      <c r="D2794" t="s">
        <v>104</v>
      </c>
      <c r="E2794" t="s">
        <v>493</v>
      </c>
      <c r="F2794" t="s">
        <v>120</v>
      </c>
      <c r="G2794">
        <v>344.93239516557242</v>
      </c>
    </row>
    <row r="2795" spans="2:7" x14ac:dyDescent="0.25">
      <c r="B2795" t="s">
        <v>52</v>
      </c>
      <c r="C2795" t="s">
        <v>53</v>
      </c>
      <c r="D2795" t="s">
        <v>104</v>
      </c>
      <c r="E2795" t="s">
        <v>494</v>
      </c>
      <c r="F2795" t="s">
        <v>120</v>
      </c>
      <c r="G2795">
        <v>584.67451713861567</v>
      </c>
    </row>
    <row r="2796" spans="2:7" x14ac:dyDescent="0.25">
      <c r="B2796" t="s">
        <v>54</v>
      </c>
      <c r="C2796" t="s">
        <v>55</v>
      </c>
      <c r="D2796" t="s">
        <v>104</v>
      </c>
      <c r="E2796" t="s">
        <v>494</v>
      </c>
      <c r="F2796" t="s">
        <v>120</v>
      </c>
      <c r="G2796">
        <v>4176.709311188657</v>
      </c>
    </row>
    <row r="2797" spans="2:7" x14ac:dyDescent="0.25">
      <c r="B2797" t="s">
        <v>66</v>
      </c>
      <c r="C2797" t="s">
        <v>67</v>
      </c>
      <c r="D2797" t="s">
        <v>104</v>
      </c>
      <c r="E2797" t="s">
        <v>494</v>
      </c>
      <c r="F2797" t="s">
        <v>120</v>
      </c>
      <c r="G2797">
        <v>352.81072118561929</v>
      </c>
    </row>
    <row r="2798" spans="2:7" x14ac:dyDescent="0.25">
      <c r="B2798" t="s">
        <v>52</v>
      </c>
      <c r="C2798" t="s">
        <v>53</v>
      </c>
      <c r="D2798" t="s">
        <v>104</v>
      </c>
      <c r="E2798" t="s">
        <v>495</v>
      </c>
      <c r="F2798" t="s">
        <v>120</v>
      </c>
      <c r="G2798">
        <v>597.13670381458712</v>
      </c>
    </row>
    <row r="2799" spans="2:7" x14ac:dyDescent="0.25">
      <c r="B2799" t="s">
        <v>54</v>
      </c>
      <c r="C2799" t="s">
        <v>55</v>
      </c>
      <c r="D2799" t="s">
        <v>104</v>
      </c>
      <c r="E2799" t="s">
        <v>495</v>
      </c>
      <c r="F2799" t="s">
        <v>120</v>
      </c>
      <c r="G2799">
        <v>4265.7347939171286</v>
      </c>
    </row>
    <row r="2800" spans="2:7" x14ac:dyDescent="0.25">
      <c r="B2800" t="s">
        <v>66</v>
      </c>
      <c r="C2800" t="s">
        <v>67</v>
      </c>
      <c r="D2800" t="s">
        <v>104</v>
      </c>
      <c r="E2800" t="s">
        <v>495</v>
      </c>
      <c r="F2800" t="s">
        <v>120</v>
      </c>
      <c r="G2800">
        <v>360.33079079668619</v>
      </c>
    </row>
    <row r="2801" spans="2:7" x14ac:dyDescent="0.25">
      <c r="B2801" t="s">
        <v>46</v>
      </c>
      <c r="C2801" t="s">
        <v>47</v>
      </c>
      <c r="D2801" t="s">
        <v>104</v>
      </c>
      <c r="E2801" t="s">
        <v>490</v>
      </c>
      <c r="F2801" t="s">
        <v>118</v>
      </c>
      <c r="G2801">
        <v>156.21346583267317</v>
      </c>
    </row>
    <row r="2802" spans="2:7" x14ac:dyDescent="0.25">
      <c r="B2802" t="s">
        <v>48</v>
      </c>
      <c r="C2802" t="s">
        <v>49</v>
      </c>
      <c r="D2802" t="s">
        <v>104</v>
      </c>
      <c r="E2802" t="s">
        <v>490</v>
      </c>
      <c r="F2802" t="s">
        <v>118</v>
      </c>
      <c r="G2802">
        <v>963.70666121987415</v>
      </c>
    </row>
    <row r="2803" spans="2:7" x14ac:dyDescent="0.25">
      <c r="B2803" t="s">
        <v>50</v>
      </c>
      <c r="C2803" t="s">
        <v>51</v>
      </c>
      <c r="D2803" t="s">
        <v>104</v>
      </c>
      <c r="E2803" t="s">
        <v>490</v>
      </c>
      <c r="F2803" t="s">
        <v>118</v>
      </c>
      <c r="G2803">
        <v>441.53479585749483</v>
      </c>
    </row>
    <row r="2804" spans="2:7" x14ac:dyDescent="0.25">
      <c r="B2804" t="s">
        <v>46</v>
      </c>
      <c r="C2804" t="s">
        <v>47</v>
      </c>
      <c r="D2804" t="s">
        <v>104</v>
      </c>
      <c r="E2804" t="s">
        <v>491</v>
      </c>
      <c r="F2804" t="s">
        <v>118</v>
      </c>
      <c r="G2804">
        <v>159.92885657269338</v>
      </c>
    </row>
    <row r="2805" spans="2:7" x14ac:dyDescent="0.25">
      <c r="B2805" t="s">
        <v>48</v>
      </c>
      <c r="C2805" t="s">
        <v>49</v>
      </c>
      <c r="D2805" t="s">
        <v>104</v>
      </c>
      <c r="E2805" t="s">
        <v>491</v>
      </c>
      <c r="F2805" t="s">
        <v>118</v>
      </c>
      <c r="G2805">
        <v>986.6275200978622</v>
      </c>
    </row>
    <row r="2806" spans="2:7" x14ac:dyDescent="0.25">
      <c r="B2806" t="s">
        <v>50</v>
      </c>
      <c r="C2806" t="s">
        <v>51</v>
      </c>
      <c r="D2806" t="s">
        <v>104</v>
      </c>
      <c r="E2806" t="s">
        <v>491</v>
      </c>
      <c r="F2806" t="s">
        <v>118</v>
      </c>
      <c r="G2806">
        <v>452.03628677046663</v>
      </c>
    </row>
    <row r="2807" spans="2:7" x14ac:dyDescent="0.25">
      <c r="B2807" t="s">
        <v>46</v>
      </c>
      <c r="C2807" t="s">
        <v>47</v>
      </c>
      <c r="D2807" t="s">
        <v>104</v>
      </c>
      <c r="E2807" t="s">
        <v>492</v>
      </c>
      <c r="F2807" t="s">
        <v>118</v>
      </c>
      <c r="G2807">
        <v>163.56510455329689</v>
      </c>
    </row>
    <row r="2808" spans="2:7" x14ac:dyDescent="0.25">
      <c r="B2808" t="s">
        <v>48</v>
      </c>
      <c r="C2808" t="s">
        <v>49</v>
      </c>
      <c r="D2808" t="s">
        <v>104</v>
      </c>
      <c r="E2808" t="s">
        <v>492</v>
      </c>
      <c r="F2808" t="s">
        <v>118</v>
      </c>
      <c r="G2808">
        <v>1009.0601342267139</v>
      </c>
    </row>
    <row r="2809" spans="2:7" x14ac:dyDescent="0.25">
      <c r="B2809" t="s">
        <v>50</v>
      </c>
      <c r="C2809" t="s">
        <v>51</v>
      </c>
      <c r="D2809" t="s">
        <v>104</v>
      </c>
      <c r="E2809" t="s">
        <v>492</v>
      </c>
      <c r="F2809" t="s">
        <v>118</v>
      </c>
      <c r="G2809">
        <v>462.31408197361992</v>
      </c>
    </row>
    <row r="2810" spans="2:7" x14ac:dyDescent="0.25">
      <c r="B2810" t="s">
        <v>46</v>
      </c>
      <c r="C2810" t="s">
        <v>47</v>
      </c>
      <c r="D2810" t="s">
        <v>104</v>
      </c>
      <c r="E2810" t="s">
        <v>493</v>
      </c>
      <c r="F2810" t="s">
        <v>118</v>
      </c>
      <c r="G2810">
        <v>167.25208076252596</v>
      </c>
    </row>
    <row r="2811" spans="2:7" x14ac:dyDescent="0.25">
      <c r="B2811" t="s">
        <v>48</v>
      </c>
      <c r="C2811" t="s">
        <v>49</v>
      </c>
      <c r="D2811" t="s">
        <v>104</v>
      </c>
      <c r="E2811" t="s">
        <v>493</v>
      </c>
      <c r="F2811" t="s">
        <v>118</v>
      </c>
      <c r="G2811">
        <v>1031.8056991730753</v>
      </c>
    </row>
    <row r="2812" spans="2:7" x14ac:dyDescent="0.25">
      <c r="B2812" t="s">
        <v>50</v>
      </c>
      <c r="C2812" t="s">
        <v>51</v>
      </c>
      <c r="D2812" t="s">
        <v>104</v>
      </c>
      <c r="E2812" t="s">
        <v>493</v>
      </c>
      <c r="F2812" t="s">
        <v>118</v>
      </c>
      <c r="G2812">
        <v>472.73525968193059</v>
      </c>
    </row>
    <row r="2813" spans="2:7" x14ac:dyDescent="0.25">
      <c r="B2813" t="s">
        <v>46</v>
      </c>
      <c r="C2813" t="s">
        <v>47</v>
      </c>
      <c r="D2813" t="s">
        <v>104</v>
      </c>
      <c r="E2813" t="s">
        <v>494</v>
      </c>
      <c r="F2813" t="s">
        <v>118</v>
      </c>
      <c r="G2813">
        <v>171.07215228450031</v>
      </c>
    </row>
    <row r="2814" spans="2:7" x14ac:dyDescent="0.25">
      <c r="B2814" t="s">
        <v>48</v>
      </c>
      <c r="C2814" t="s">
        <v>49</v>
      </c>
      <c r="D2814" t="s">
        <v>104</v>
      </c>
      <c r="E2814" t="s">
        <v>494</v>
      </c>
      <c r="F2814" t="s">
        <v>118</v>
      </c>
      <c r="G2814">
        <v>1055.3723510775042</v>
      </c>
    </row>
    <row r="2815" spans="2:7" x14ac:dyDescent="0.25">
      <c r="B2815" t="s">
        <v>50</v>
      </c>
      <c r="C2815" t="s">
        <v>51</v>
      </c>
      <c r="D2815" t="s">
        <v>104</v>
      </c>
      <c r="E2815" t="s">
        <v>494</v>
      </c>
      <c r="F2815" t="s">
        <v>118</v>
      </c>
      <c r="G2815">
        <v>483.53262910604064</v>
      </c>
    </row>
    <row r="2816" spans="2:7" x14ac:dyDescent="0.25">
      <c r="B2816" t="s">
        <v>46</v>
      </c>
      <c r="C2816" t="s">
        <v>47</v>
      </c>
      <c r="D2816" t="s">
        <v>104</v>
      </c>
      <c r="E2816" t="s">
        <v>495</v>
      </c>
      <c r="F2816" t="s">
        <v>118</v>
      </c>
      <c r="G2816">
        <v>174.71851112918418</v>
      </c>
    </row>
    <row r="2817" spans="2:7" x14ac:dyDescent="0.25">
      <c r="B2817" t="s">
        <v>48</v>
      </c>
      <c r="C2817" t="s">
        <v>49</v>
      </c>
      <c r="D2817" t="s">
        <v>104</v>
      </c>
      <c r="E2817" t="s">
        <v>495</v>
      </c>
      <c r="F2817" t="s">
        <v>118</v>
      </c>
      <c r="G2817">
        <v>1077.8673407961489</v>
      </c>
    </row>
    <row r="2818" spans="2:7" x14ac:dyDescent="0.25">
      <c r="B2818" t="s">
        <v>50</v>
      </c>
      <c r="C2818" t="s">
        <v>51</v>
      </c>
      <c r="D2818" t="s">
        <v>104</v>
      </c>
      <c r="E2818" t="s">
        <v>495</v>
      </c>
      <c r="F2818" t="s">
        <v>118</v>
      </c>
      <c r="G2818">
        <v>493.8390025004777</v>
      </c>
    </row>
    <row r="2819" spans="2:7" x14ac:dyDescent="0.25">
      <c r="B2819" t="s">
        <v>52</v>
      </c>
      <c r="C2819" t="s">
        <v>53</v>
      </c>
      <c r="D2819" t="s">
        <v>104</v>
      </c>
      <c r="E2819" t="s">
        <v>490</v>
      </c>
      <c r="F2819" t="s">
        <v>118</v>
      </c>
      <c r="G2819">
        <v>2208.1015902556983</v>
      </c>
    </row>
    <row r="2820" spans="2:7" x14ac:dyDescent="0.25">
      <c r="B2820" t="s">
        <v>54</v>
      </c>
      <c r="C2820" t="s">
        <v>55</v>
      </c>
      <c r="D2820" t="s">
        <v>104</v>
      </c>
      <c r="E2820" t="s">
        <v>490</v>
      </c>
      <c r="F2820" t="s">
        <v>118</v>
      </c>
      <c r="G2820">
        <v>15773.901891956315</v>
      </c>
    </row>
    <row r="2821" spans="2:7" x14ac:dyDescent="0.25">
      <c r="B2821" t="s">
        <v>66</v>
      </c>
      <c r="C2821" t="s">
        <v>67</v>
      </c>
      <c r="D2821" t="s">
        <v>104</v>
      </c>
      <c r="E2821" t="s">
        <v>490</v>
      </c>
      <c r="F2821" t="s">
        <v>118</v>
      </c>
      <c r="G2821">
        <v>1332.4369228914575</v>
      </c>
    </row>
    <row r="2822" spans="2:7" x14ac:dyDescent="0.25">
      <c r="B2822" t="s">
        <v>52</v>
      </c>
      <c r="C2822" t="s">
        <v>53</v>
      </c>
      <c r="D2822" t="s">
        <v>104</v>
      </c>
      <c r="E2822" t="s">
        <v>491</v>
      </c>
      <c r="F2822" t="s">
        <v>118</v>
      </c>
      <c r="G2822">
        <v>2260.6192151462919</v>
      </c>
    </row>
    <row r="2823" spans="2:7" x14ac:dyDescent="0.25">
      <c r="B2823" t="s">
        <v>54</v>
      </c>
      <c r="C2823" t="s">
        <v>55</v>
      </c>
      <c r="D2823" t="s">
        <v>104</v>
      </c>
      <c r="E2823" t="s">
        <v>491</v>
      </c>
      <c r="F2823" t="s">
        <v>118</v>
      </c>
      <c r="G2823">
        <v>16149.069350862434</v>
      </c>
    </row>
    <row r="2824" spans="2:7" x14ac:dyDescent="0.25">
      <c r="B2824" t="s">
        <v>66</v>
      </c>
      <c r="C2824" t="s">
        <v>67</v>
      </c>
      <c r="D2824" t="s">
        <v>104</v>
      </c>
      <c r="E2824" t="s">
        <v>491</v>
      </c>
      <c r="F2824" t="s">
        <v>118</v>
      </c>
      <c r="G2824">
        <v>1364.1276851351852</v>
      </c>
    </row>
    <row r="2825" spans="2:7" x14ac:dyDescent="0.25">
      <c r="B2825" t="s">
        <v>52</v>
      </c>
      <c r="C2825" t="s">
        <v>53</v>
      </c>
      <c r="D2825" t="s">
        <v>104</v>
      </c>
      <c r="E2825" t="s">
        <v>492</v>
      </c>
      <c r="F2825" t="s">
        <v>118</v>
      </c>
      <c r="G2825">
        <v>2312.0181448463413</v>
      </c>
    </row>
    <row r="2826" spans="2:7" x14ac:dyDescent="0.25">
      <c r="B2826" t="s">
        <v>54</v>
      </c>
      <c r="C2826" t="s">
        <v>55</v>
      </c>
      <c r="D2826" t="s">
        <v>104</v>
      </c>
      <c r="E2826" t="s">
        <v>492</v>
      </c>
      <c r="F2826" t="s">
        <v>118</v>
      </c>
      <c r="G2826">
        <v>16516.245244407375</v>
      </c>
    </row>
    <row r="2827" spans="2:7" x14ac:dyDescent="0.25">
      <c r="B2827" t="s">
        <v>66</v>
      </c>
      <c r="C2827" t="s">
        <v>67</v>
      </c>
      <c r="D2827" t="s">
        <v>104</v>
      </c>
      <c r="E2827" t="s">
        <v>492</v>
      </c>
      <c r="F2827" t="s">
        <v>118</v>
      </c>
      <c r="G2827">
        <v>1395.1433920354814</v>
      </c>
    </row>
    <row r="2828" spans="2:7" x14ac:dyDescent="0.25">
      <c r="B2828" t="s">
        <v>52</v>
      </c>
      <c r="C2828" t="s">
        <v>53</v>
      </c>
      <c r="D2828" t="s">
        <v>104</v>
      </c>
      <c r="E2828" t="s">
        <v>493</v>
      </c>
      <c r="F2828" t="s">
        <v>118</v>
      </c>
      <c r="G2828">
        <v>2364.134125933107</v>
      </c>
    </row>
    <row r="2829" spans="2:7" x14ac:dyDescent="0.25">
      <c r="B2829" t="s">
        <v>54</v>
      </c>
      <c r="C2829" t="s">
        <v>55</v>
      </c>
      <c r="D2829" t="s">
        <v>104</v>
      </c>
      <c r="E2829" t="s">
        <v>493</v>
      </c>
      <c r="F2829" t="s">
        <v>118</v>
      </c>
      <c r="G2829">
        <v>16888.543501106014</v>
      </c>
    </row>
    <row r="2830" spans="2:7" x14ac:dyDescent="0.25">
      <c r="B2830" t="s">
        <v>66</v>
      </c>
      <c r="C2830" t="s">
        <v>67</v>
      </c>
      <c r="D2830" t="s">
        <v>104</v>
      </c>
      <c r="E2830" t="s">
        <v>493</v>
      </c>
      <c r="F2830" t="s">
        <v>118</v>
      </c>
      <c r="G2830">
        <v>1426.5917899620811</v>
      </c>
    </row>
    <row r="2831" spans="2:7" x14ac:dyDescent="0.25">
      <c r="B2831" t="s">
        <v>52</v>
      </c>
      <c r="C2831" t="s">
        <v>53</v>
      </c>
      <c r="D2831" t="s">
        <v>104</v>
      </c>
      <c r="E2831" t="s">
        <v>494</v>
      </c>
      <c r="F2831" t="s">
        <v>118</v>
      </c>
      <c r="G2831">
        <v>2418.1314299273554</v>
      </c>
    </row>
    <row r="2832" spans="2:7" x14ac:dyDescent="0.25">
      <c r="B2832" t="s">
        <v>54</v>
      </c>
      <c r="C2832" t="s">
        <v>55</v>
      </c>
      <c r="D2832" t="s">
        <v>104</v>
      </c>
      <c r="E2832" t="s">
        <v>494</v>
      </c>
      <c r="F2832" t="s">
        <v>118</v>
      </c>
      <c r="G2832">
        <v>17274.281267608316</v>
      </c>
    </row>
    <row r="2833" spans="2:7" x14ac:dyDescent="0.25">
      <c r="B2833" t="s">
        <v>66</v>
      </c>
      <c r="C2833" t="s">
        <v>67</v>
      </c>
      <c r="D2833" t="s">
        <v>104</v>
      </c>
      <c r="E2833" t="s">
        <v>494</v>
      </c>
      <c r="F2833" t="s">
        <v>118</v>
      </c>
      <c r="G2833">
        <v>1459.1754364283652</v>
      </c>
    </row>
    <row r="2834" spans="2:7" x14ac:dyDescent="0.25">
      <c r="B2834" t="s">
        <v>52</v>
      </c>
      <c r="C2834" t="s">
        <v>53</v>
      </c>
      <c r="D2834" t="s">
        <v>104</v>
      </c>
      <c r="E2834" t="s">
        <v>495</v>
      </c>
      <c r="F2834" t="s">
        <v>118</v>
      </c>
      <c r="G2834">
        <v>2469.6732782608001</v>
      </c>
    </row>
    <row r="2835" spans="2:7" x14ac:dyDescent="0.25">
      <c r="B2835" t="s">
        <v>54</v>
      </c>
      <c r="C2835" t="s">
        <v>55</v>
      </c>
      <c r="D2835" t="s">
        <v>104</v>
      </c>
      <c r="E2835" t="s">
        <v>495</v>
      </c>
      <c r="F2835" t="s">
        <v>118</v>
      </c>
      <c r="G2835">
        <v>17642.478121652384</v>
      </c>
    </row>
    <row r="2836" spans="2:7" x14ac:dyDescent="0.25">
      <c r="B2836" t="s">
        <v>66</v>
      </c>
      <c r="C2836" t="s">
        <v>67</v>
      </c>
      <c r="D2836" t="s">
        <v>104</v>
      </c>
      <c r="E2836" t="s">
        <v>495</v>
      </c>
      <c r="F2836" t="s">
        <v>118</v>
      </c>
      <c r="G2836">
        <v>1490.2773848607289</v>
      </c>
    </row>
    <row r="2837" spans="2:7" x14ac:dyDescent="0.25">
      <c r="B2837" t="s">
        <v>46</v>
      </c>
      <c r="C2837" t="s">
        <v>47</v>
      </c>
      <c r="D2837" t="s">
        <v>104</v>
      </c>
      <c r="E2837" t="s">
        <v>490</v>
      </c>
      <c r="F2837" t="s">
        <v>119</v>
      </c>
      <c r="G2837">
        <v>80.46854702588594</v>
      </c>
    </row>
    <row r="2838" spans="2:7" x14ac:dyDescent="0.25">
      <c r="B2838" t="s">
        <v>48</v>
      </c>
      <c r="C2838" t="s">
        <v>49</v>
      </c>
      <c r="D2838" t="s">
        <v>104</v>
      </c>
      <c r="E2838" t="s">
        <v>490</v>
      </c>
      <c r="F2838" t="s">
        <v>119</v>
      </c>
      <c r="G2838">
        <v>496.42375178203901</v>
      </c>
    </row>
    <row r="2839" spans="2:7" x14ac:dyDescent="0.25">
      <c r="B2839" t="s">
        <v>50</v>
      </c>
      <c r="C2839" t="s">
        <v>51</v>
      </c>
      <c r="D2839" t="s">
        <v>104</v>
      </c>
      <c r="E2839" t="s">
        <v>490</v>
      </c>
      <c r="F2839" t="s">
        <v>119</v>
      </c>
      <c r="G2839">
        <v>227.44302672396432</v>
      </c>
    </row>
    <row r="2840" spans="2:7" x14ac:dyDescent="0.25">
      <c r="B2840" t="s">
        <v>46</v>
      </c>
      <c r="C2840" t="s">
        <v>47</v>
      </c>
      <c r="D2840" t="s">
        <v>104</v>
      </c>
      <c r="E2840" t="s">
        <v>491</v>
      </c>
      <c r="F2840" t="s">
        <v>119</v>
      </c>
      <c r="G2840">
        <v>82.382415928859388</v>
      </c>
    </row>
    <row r="2841" spans="2:7" x14ac:dyDescent="0.25">
      <c r="B2841" t="s">
        <v>48</v>
      </c>
      <c r="C2841" t="s">
        <v>49</v>
      </c>
      <c r="D2841" t="s">
        <v>104</v>
      </c>
      <c r="E2841" t="s">
        <v>491</v>
      </c>
      <c r="F2841" t="s">
        <v>119</v>
      </c>
      <c r="G2841">
        <v>508.23072502001008</v>
      </c>
    </row>
    <row r="2842" spans="2:7" x14ac:dyDescent="0.25">
      <c r="B2842" t="s">
        <v>50</v>
      </c>
      <c r="C2842" t="s">
        <v>51</v>
      </c>
      <c r="D2842" t="s">
        <v>104</v>
      </c>
      <c r="E2842" t="s">
        <v>491</v>
      </c>
      <c r="F2842" t="s">
        <v>119</v>
      </c>
      <c r="G2842">
        <v>232.85254574889618</v>
      </c>
    </row>
    <row r="2843" spans="2:7" x14ac:dyDescent="0.25">
      <c r="B2843" t="s">
        <v>46</v>
      </c>
      <c r="C2843" t="s">
        <v>47</v>
      </c>
      <c r="D2843" t="s">
        <v>104</v>
      </c>
      <c r="E2843" t="s">
        <v>492</v>
      </c>
      <c r="F2843" t="s">
        <v>119</v>
      </c>
      <c r="G2843">
        <v>84.255516881234357</v>
      </c>
    </row>
    <row r="2844" spans="2:7" x14ac:dyDescent="0.25">
      <c r="B2844" t="s">
        <v>48</v>
      </c>
      <c r="C2844" t="s">
        <v>49</v>
      </c>
      <c r="D2844" t="s">
        <v>104</v>
      </c>
      <c r="E2844" t="s">
        <v>492</v>
      </c>
      <c r="F2844" t="s">
        <v>119</v>
      </c>
      <c r="G2844">
        <v>519.78619404004064</v>
      </c>
    </row>
    <row r="2845" spans="2:7" x14ac:dyDescent="0.25">
      <c r="B2845" t="s">
        <v>50</v>
      </c>
      <c r="C2845" t="s">
        <v>51</v>
      </c>
      <c r="D2845" t="s">
        <v>104</v>
      </c>
      <c r="E2845" t="s">
        <v>492</v>
      </c>
      <c r="F2845" t="s">
        <v>119</v>
      </c>
      <c r="G2845">
        <v>238.1468348309478</v>
      </c>
    </row>
    <row r="2846" spans="2:7" x14ac:dyDescent="0.25">
      <c r="B2846" t="s">
        <v>46</v>
      </c>
      <c r="C2846" t="s">
        <v>47</v>
      </c>
      <c r="D2846" t="s">
        <v>104</v>
      </c>
      <c r="E2846" t="s">
        <v>493</v>
      </c>
      <c r="F2846" t="s">
        <v>119</v>
      </c>
      <c r="G2846">
        <v>86.154748915388623</v>
      </c>
    </row>
    <row r="2847" spans="2:7" x14ac:dyDescent="0.25">
      <c r="B2847" t="s">
        <v>48</v>
      </c>
      <c r="C2847" t="s">
        <v>49</v>
      </c>
      <c r="D2847" t="s">
        <v>104</v>
      </c>
      <c r="E2847" t="s">
        <v>493</v>
      </c>
      <c r="F2847" t="s">
        <v>119</v>
      </c>
      <c r="G2847">
        <v>531.50287001775143</v>
      </c>
    </row>
    <row r="2848" spans="2:7" x14ac:dyDescent="0.25">
      <c r="B2848" t="s">
        <v>50</v>
      </c>
      <c r="C2848" t="s">
        <v>51</v>
      </c>
      <c r="D2848" t="s">
        <v>104</v>
      </c>
      <c r="E2848" t="s">
        <v>493</v>
      </c>
      <c r="F2848" t="s">
        <v>119</v>
      </c>
      <c r="G2848">
        <v>243.51498298652709</v>
      </c>
    </row>
    <row r="2849" spans="2:7" x14ac:dyDescent="0.25">
      <c r="B2849" t="s">
        <v>46</v>
      </c>
      <c r="C2849" t="s">
        <v>47</v>
      </c>
      <c r="D2849" t="s">
        <v>104</v>
      </c>
      <c r="E2849" t="s">
        <v>494</v>
      </c>
      <c r="F2849" t="s">
        <v>119</v>
      </c>
      <c r="G2849">
        <v>88.122540893306208</v>
      </c>
    </row>
    <row r="2850" spans="2:7" x14ac:dyDescent="0.25">
      <c r="B2850" t="s">
        <v>48</v>
      </c>
      <c r="C2850" t="s">
        <v>49</v>
      </c>
      <c r="D2850" t="s">
        <v>104</v>
      </c>
      <c r="E2850" t="s">
        <v>494</v>
      </c>
      <c r="F2850" t="s">
        <v>119</v>
      </c>
      <c r="G2850">
        <v>543.64250360763344</v>
      </c>
    </row>
    <row r="2851" spans="2:7" x14ac:dyDescent="0.25">
      <c r="B2851" t="s">
        <v>50</v>
      </c>
      <c r="C2851" t="s">
        <v>51</v>
      </c>
      <c r="D2851" t="s">
        <v>104</v>
      </c>
      <c r="E2851" t="s">
        <v>494</v>
      </c>
      <c r="F2851" t="s">
        <v>119</v>
      </c>
      <c r="G2851">
        <v>249.07691469727038</v>
      </c>
    </row>
    <row r="2852" spans="2:7" x14ac:dyDescent="0.25">
      <c r="B2852" t="s">
        <v>46</v>
      </c>
      <c r="C2852" t="s">
        <v>47</v>
      </c>
      <c r="D2852" t="s">
        <v>104</v>
      </c>
      <c r="E2852" t="s">
        <v>495</v>
      </c>
      <c r="F2852" t="s">
        <v>119</v>
      </c>
      <c r="G2852">
        <v>90.000850145345922</v>
      </c>
    </row>
    <row r="2853" spans="2:7" x14ac:dyDescent="0.25">
      <c r="B2853" t="s">
        <v>48</v>
      </c>
      <c r="C2853" t="s">
        <v>49</v>
      </c>
      <c r="D2853" t="s">
        <v>104</v>
      </c>
      <c r="E2853" t="s">
        <v>495</v>
      </c>
      <c r="F2853" t="s">
        <v>119</v>
      </c>
      <c r="G2853">
        <v>555.23010348817456</v>
      </c>
    </row>
    <row r="2854" spans="2:7" x14ac:dyDescent="0.25">
      <c r="B2854" t="s">
        <v>50</v>
      </c>
      <c r="C2854" t="s">
        <v>51</v>
      </c>
      <c r="D2854" t="s">
        <v>104</v>
      </c>
      <c r="E2854" t="s">
        <v>495</v>
      </c>
      <c r="F2854" t="s">
        <v>119</v>
      </c>
      <c r="G2854">
        <v>254.38592495279431</v>
      </c>
    </row>
    <row r="2855" spans="2:7" x14ac:dyDescent="0.25">
      <c r="B2855" t="s">
        <v>52</v>
      </c>
      <c r="C2855" t="s">
        <v>53</v>
      </c>
      <c r="D2855" t="s">
        <v>104</v>
      </c>
      <c r="E2855" t="s">
        <v>490</v>
      </c>
      <c r="F2855" t="s">
        <v>119</v>
      </c>
      <c r="G2855">
        <v>1430.7328371997653</v>
      </c>
    </row>
    <row r="2856" spans="2:7" x14ac:dyDescent="0.25">
      <c r="B2856" t="s">
        <v>54</v>
      </c>
      <c r="C2856" t="s">
        <v>55</v>
      </c>
      <c r="D2856" t="s">
        <v>104</v>
      </c>
      <c r="E2856" t="s">
        <v>490</v>
      </c>
      <c r="F2856" t="s">
        <v>119</v>
      </c>
      <c r="G2856">
        <v>10220.652667061393</v>
      </c>
    </row>
    <row r="2857" spans="2:7" x14ac:dyDescent="0.25">
      <c r="B2857" t="s">
        <v>66</v>
      </c>
      <c r="C2857" t="s">
        <v>67</v>
      </c>
      <c r="D2857" t="s">
        <v>104</v>
      </c>
      <c r="E2857" t="s">
        <v>490</v>
      </c>
      <c r="F2857" t="s">
        <v>119</v>
      </c>
      <c r="G2857">
        <v>863.34852865961795</v>
      </c>
    </row>
    <row r="2858" spans="2:7" x14ac:dyDescent="0.25">
      <c r="B2858" t="s">
        <v>52</v>
      </c>
      <c r="C2858" t="s">
        <v>53</v>
      </c>
      <c r="D2858" t="s">
        <v>104</v>
      </c>
      <c r="E2858" t="s">
        <v>491</v>
      </c>
      <c r="F2858" t="s">
        <v>119</v>
      </c>
      <c r="G2858">
        <v>1464.7614755533164</v>
      </c>
    </row>
    <row r="2859" spans="2:7" x14ac:dyDescent="0.25">
      <c r="B2859" t="s">
        <v>54</v>
      </c>
      <c r="C2859" t="s">
        <v>55</v>
      </c>
      <c r="D2859" t="s">
        <v>104</v>
      </c>
      <c r="E2859" t="s">
        <v>491</v>
      </c>
      <c r="F2859" t="s">
        <v>119</v>
      </c>
      <c r="G2859">
        <v>10463.741302690527</v>
      </c>
    </row>
    <row r="2860" spans="2:7" x14ac:dyDescent="0.25">
      <c r="B2860" t="s">
        <v>66</v>
      </c>
      <c r="C2860" t="s">
        <v>67</v>
      </c>
      <c r="D2860" t="s">
        <v>104</v>
      </c>
      <c r="E2860" t="s">
        <v>491</v>
      </c>
      <c r="F2860" t="s">
        <v>119</v>
      </c>
      <c r="G2860">
        <v>883.88246350123984</v>
      </c>
    </row>
    <row r="2861" spans="2:7" x14ac:dyDescent="0.25">
      <c r="B2861" t="s">
        <v>52</v>
      </c>
      <c r="C2861" t="s">
        <v>53</v>
      </c>
      <c r="D2861" t="s">
        <v>104</v>
      </c>
      <c r="E2861" t="s">
        <v>492</v>
      </c>
      <c r="F2861" t="s">
        <v>119</v>
      </c>
      <c r="G2861">
        <v>1498.0652586959513</v>
      </c>
    </row>
    <row r="2862" spans="2:7" x14ac:dyDescent="0.25">
      <c r="B2862" t="s">
        <v>54</v>
      </c>
      <c r="C2862" t="s">
        <v>55</v>
      </c>
      <c r="D2862" t="s">
        <v>104</v>
      </c>
      <c r="E2862" t="s">
        <v>492</v>
      </c>
      <c r="F2862" t="s">
        <v>119</v>
      </c>
      <c r="G2862">
        <v>10701.651827387934</v>
      </c>
    </row>
    <row r="2863" spans="2:7" x14ac:dyDescent="0.25">
      <c r="B2863" t="s">
        <v>66</v>
      </c>
      <c r="C2863" t="s">
        <v>67</v>
      </c>
      <c r="D2863" t="s">
        <v>104</v>
      </c>
      <c r="E2863" t="s">
        <v>492</v>
      </c>
      <c r="F2863" t="s">
        <v>119</v>
      </c>
      <c r="G2863">
        <v>903.97899824721503</v>
      </c>
    </row>
    <row r="2864" spans="2:7" x14ac:dyDescent="0.25">
      <c r="B2864" t="s">
        <v>52</v>
      </c>
      <c r="C2864" t="s">
        <v>53</v>
      </c>
      <c r="D2864" t="s">
        <v>104</v>
      </c>
      <c r="E2864" t="s">
        <v>493</v>
      </c>
      <c r="F2864" t="s">
        <v>119</v>
      </c>
      <c r="G2864">
        <v>1531.8336531451771</v>
      </c>
    </row>
    <row r="2865" spans="2:7" x14ac:dyDescent="0.25">
      <c r="B2865" t="s">
        <v>54</v>
      </c>
      <c r="C2865" t="s">
        <v>55</v>
      </c>
      <c r="D2865" t="s">
        <v>104</v>
      </c>
      <c r="E2865" t="s">
        <v>493</v>
      </c>
      <c r="F2865" t="s">
        <v>119</v>
      </c>
      <c r="G2865">
        <v>10942.88137200743</v>
      </c>
    </row>
    <row r="2866" spans="2:7" x14ac:dyDescent="0.25">
      <c r="B2866" t="s">
        <v>66</v>
      </c>
      <c r="C2866" t="s">
        <v>67</v>
      </c>
      <c r="D2866" t="s">
        <v>104</v>
      </c>
      <c r="E2866" t="s">
        <v>493</v>
      </c>
      <c r="F2866" t="s">
        <v>119</v>
      </c>
      <c r="G2866">
        <v>924.35589385268452</v>
      </c>
    </row>
    <row r="2867" spans="2:7" x14ac:dyDescent="0.25">
      <c r="B2867" t="s">
        <v>52</v>
      </c>
      <c r="C2867" t="s">
        <v>53</v>
      </c>
      <c r="D2867" t="s">
        <v>104</v>
      </c>
      <c r="E2867" t="s">
        <v>494</v>
      </c>
      <c r="F2867" t="s">
        <v>119</v>
      </c>
      <c r="G2867">
        <v>1566.821045159094</v>
      </c>
    </row>
    <row r="2868" spans="2:7" x14ac:dyDescent="0.25">
      <c r="B2868" t="s">
        <v>54</v>
      </c>
      <c r="C2868" t="s">
        <v>55</v>
      </c>
      <c r="D2868" t="s">
        <v>104</v>
      </c>
      <c r="E2868" t="s">
        <v>494</v>
      </c>
      <c r="F2868" t="s">
        <v>119</v>
      </c>
      <c r="G2868">
        <v>11192.819006905394</v>
      </c>
    </row>
    <row r="2869" spans="2:7" x14ac:dyDescent="0.25">
      <c r="B2869" t="s">
        <v>66</v>
      </c>
      <c r="C2869" t="s">
        <v>67</v>
      </c>
      <c r="D2869" t="s">
        <v>104</v>
      </c>
      <c r="E2869" t="s">
        <v>494</v>
      </c>
      <c r="F2869" t="s">
        <v>119</v>
      </c>
      <c r="G2869">
        <v>945.46837036225588</v>
      </c>
    </row>
    <row r="2870" spans="2:7" x14ac:dyDescent="0.25">
      <c r="B2870" t="s">
        <v>52</v>
      </c>
      <c r="C2870" t="s">
        <v>53</v>
      </c>
      <c r="D2870" t="s">
        <v>104</v>
      </c>
      <c r="E2870" t="s">
        <v>495</v>
      </c>
      <c r="F2870" t="s">
        <v>119</v>
      </c>
      <c r="G2870">
        <v>1600.2174320038182</v>
      </c>
    </row>
    <row r="2871" spans="2:7" x14ac:dyDescent="0.25">
      <c r="B2871" t="s">
        <v>54</v>
      </c>
      <c r="C2871" t="s">
        <v>55</v>
      </c>
      <c r="D2871" t="s">
        <v>104</v>
      </c>
      <c r="E2871" t="s">
        <v>495</v>
      </c>
      <c r="F2871" t="s">
        <v>119</v>
      </c>
      <c r="G2871">
        <v>11431.391059912021</v>
      </c>
    </row>
    <row r="2872" spans="2:7" x14ac:dyDescent="0.25">
      <c r="B2872" t="s">
        <v>66</v>
      </c>
      <c r="C2872" t="s">
        <v>67</v>
      </c>
      <c r="D2872" t="s">
        <v>104</v>
      </c>
      <c r="E2872" t="s">
        <v>495</v>
      </c>
      <c r="F2872" t="s">
        <v>119</v>
      </c>
      <c r="G2872">
        <v>965.62078505161992</v>
      </c>
    </row>
    <row r="2873" spans="2:7" x14ac:dyDescent="0.25">
      <c r="B2873" t="s">
        <v>46</v>
      </c>
      <c r="C2873" t="s">
        <v>47</v>
      </c>
      <c r="D2873" t="s">
        <v>104</v>
      </c>
      <c r="E2873" t="s">
        <v>490</v>
      </c>
      <c r="F2873" t="s">
        <v>122</v>
      </c>
      <c r="G2873">
        <v>9.4729283306912837</v>
      </c>
    </row>
    <row r="2874" spans="2:7" x14ac:dyDescent="0.25">
      <c r="B2874" t="s">
        <v>48</v>
      </c>
      <c r="C2874" t="s">
        <v>49</v>
      </c>
      <c r="D2874" t="s">
        <v>104</v>
      </c>
      <c r="E2874" t="s">
        <v>490</v>
      </c>
      <c r="F2874" t="s">
        <v>122</v>
      </c>
      <c r="G2874">
        <v>58.440058831575016</v>
      </c>
    </row>
    <row r="2875" spans="2:7" x14ac:dyDescent="0.25">
      <c r="B2875" t="s">
        <v>50</v>
      </c>
      <c r="C2875" t="s">
        <v>51</v>
      </c>
      <c r="D2875" t="s">
        <v>104</v>
      </c>
      <c r="E2875" t="s">
        <v>490</v>
      </c>
      <c r="F2875" t="s">
        <v>122</v>
      </c>
      <c r="G2875">
        <v>26.775076363420833</v>
      </c>
    </row>
    <row r="2876" spans="2:7" x14ac:dyDescent="0.25">
      <c r="B2876" t="s">
        <v>46</v>
      </c>
      <c r="C2876" t="s">
        <v>47</v>
      </c>
      <c r="D2876" t="s">
        <v>104</v>
      </c>
      <c r="E2876" t="s">
        <v>491</v>
      </c>
      <c r="F2876" t="s">
        <v>122</v>
      </c>
      <c r="G2876">
        <v>9.6982330444246383</v>
      </c>
    </row>
    <row r="2877" spans="2:7" x14ac:dyDescent="0.25">
      <c r="B2877" t="s">
        <v>48</v>
      </c>
      <c r="C2877" t="s">
        <v>49</v>
      </c>
      <c r="D2877" t="s">
        <v>104</v>
      </c>
      <c r="E2877" t="s">
        <v>491</v>
      </c>
      <c r="F2877" t="s">
        <v>122</v>
      </c>
      <c r="G2877">
        <v>59.830000807906579</v>
      </c>
    </row>
    <row r="2878" spans="2:7" x14ac:dyDescent="0.25">
      <c r="B2878" t="s">
        <v>50</v>
      </c>
      <c r="C2878" t="s">
        <v>51</v>
      </c>
      <c r="D2878" t="s">
        <v>104</v>
      </c>
      <c r="E2878" t="s">
        <v>491</v>
      </c>
      <c r="F2878" t="s">
        <v>122</v>
      </c>
      <c r="G2878">
        <v>27.411896436861522</v>
      </c>
    </row>
    <row r="2879" spans="2:7" x14ac:dyDescent="0.25">
      <c r="B2879" t="s">
        <v>46</v>
      </c>
      <c r="C2879" t="s">
        <v>47</v>
      </c>
      <c r="D2879" t="s">
        <v>104</v>
      </c>
      <c r="E2879" t="s">
        <v>492</v>
      </c>
      <c r="F2879" t="s">
        <v>122</v>
      </c>
      <c r="G2879">
        <v>9.9187384683922115</v>
      </c>
    </row>
    <row r="2880" spans="2:7" x14ac:dyDescent="0.25">
      <c r="B2880" t="s">
        <v>48</v>
      </c>
      <c r="C2880" t="s">
        <v>49</v>
      </c>
      <c r="D2880" t="s">
        <v>104</v>
      </c>
      <c r="E2880" t="s">
        <v>492</v>
      </c>
      <c r="F2880" t="s">
        <v>122</v>
      </c>
      <c r="G2880">
        <v>61.190335173320925</v>
      </c>
    </row>
    <row r="2881" spans="2:7" x14ac:dyDescent="0.25">
      <c r="B2881" t="s">
        <v>50</v>
      </c>
      <c r="C2881" t="s">
        <v>51</v>
      </c>
      <c r="D2881" t="s">
        <v>104</v>
      </c>
      <c r="E2881" t="s">
        <v>492</v>
      </c>
      <c r="F2881" t="s">
        <v>122</v>
      </c>
      <c r="G2881">
        <v>28.035151396592592</v>
      </c>
    </row>
    <row r="2882" spans="2:7" x14ac:dyDescent="0.25">
      <c r="B2882" t="s">
        <v>46</v>
      </c>
      <c r="C2882" t="s">
        <v>47</v>
      </c>
      <c r="D2882" t="s">
        <v>104</v>
      </c>
      <c r="E2882" t="s">
        <v>493</v>
      </c>
      <c r="F2882" t="s">
        <v>122</v>
      </c>
      <c r="G2882">
        <v>10.142320098828618</v>
      </c>
    </row>
    <row r="2883" spans="2:7" x14ac:dyDescent="0.25">
      <c r="B2883" t="s">
        <v>48</v>
      </c>
      <c r="C2883" t="s">
        <v>49</v>
      </c>
      <c r="D2883" t="s">
        <v>104</v>
      </c>
      <c r="E2883" t="s">
        <v>493</v>
      </c>
      <c r="F2883" t="s">
        <v>122</v>
      </c>
      <c r="G2883">
        <v>62.569647164316379</v>
      </c>
    </row>
    <row r="2884" spans="2:7" x14ac:dyDescent="0.25">
      <c r="B2884" t="s">
        <v>50</v>
      </c>
      <c r="C2884" t="s">
        <v>51</v>
      </c>
      <c r="D2884" t="s">
        <v>104</v>
      </c>
      <c r="E2884" t="s">
        <v>493</v>
      </c>
      <c r="F2884" t="s">
        <v>122</v>
      </c>
      <c r="G2884">
        <v>28.667101203390725</v>
      </c>
    </row>
    <row r="2885" spans="2:7" x14ac:dyDescent="0.25">
      <c r="B2885" t="s">
        <v>46</v>
      </c>
      <c r="C2885" t="s">
        <v>47</v>
      </c>
      <c r="D2885" t="s">
        <v>104</v>
      </c>
      <c r="E2885" t="s">
        <v>494</v>
      </c>
      <c r="F2885" t="s">
        <v>122</v>
      </c>
      <c r="G2885">
        <v>10.373972751516956</v>
      </c>
    </row>
    <row r="2886" spans="2:7" x14ac:dyDescent="0.25">
      <c r="B2886" t="s">
        <v>48</v>
      </c>
      <c r="C2886" t="s">
        <v>49</v>
      </c>
      <c r="D2886" t="s">
        <v>104</v>
      </c>
      <c r="E2886" t="s">
        <v>494</v>
      </c>
      <c r="F2886" t="s">
        <v>122</v>
      </c>
      <c r="G2886">
        <v>63.99875062409194</v>
      </c>
    </row>
    <row r="2887" spans="2:7" x14ac:dyDescent="0.25">
      <c r="B2887" t="s">
        <v>50</v>
      </c>
      <c r="C2887" t="s">
        <v>51</v>
      </c>
      <c r="D2887" t="s">
        <v>104</v>
      </c>
      <c r="E2887" t="s">
        <v>494</v>
      </c>
      <c r="F2887" t="s">
        <v>122</v>
      </c>
      <c r="G2887">
        <v>29.321863622042596</v>
      </c>
    </row>
    <row r="2888" spans="2:7" x14ac:dyDescent="0.25">
      <c r="B2888" t="s">
        <v>46</v>
      </c>
      <c r="C2888" t="s">
        <v>47</v>
      </c>
      <c r="D2888" t="s">
        <v>104</v>
      </c>
      <c r="E2888" t="s">
        <v>495</v>
      </c>
      <c r="F2888" t="s">
        <v>122</v>
      </c>
      <c r="G2888">
        <v>10.595091307587349</v>
      </c>
    </row>
    <row r="2889" spans="2:7" x14ac:dyDescent="0.25">
      <c r="B2889" t="s">
        <v>48</v>
      </c>
      <c r="C2889" t="s">
        <v>49</v>
      </c>
      <c r="D2889" t="s">
        <v>104</v>
      </c>
      <c r="E2889" t="s">
        <v>495</v>
      </c>
      <c r="F2889" t="s">
        <v>122</v>
      </c>
      <c r="G2889">
        <v>65.362867502675329</v>
      </c>
    </row>
    <row r="2890" spans="2:7" x14ac:dyDescent="0.25">
      <c r="B2890" t="s">
        <v>50</v>
      </c>
      <c r="C2890" t="s">
        <v>51</v>
      </c>
      <c r="D2890" t="s">
        <v>104</v>
      </c>
      <c r="E2890" t="s">
        <v>495</v>
      </c>
      <c r="F2890" t="s">
        <v>122</v>
      </c>
      <c r="G2890">
        <v>29.9468515895935</v>
      </c>
    </row>
    <row r="2891" spans="2:7" x14ac:dyDescent="0.25">
      <c r="B2891" t="s">
        <v>52</v>
      </c>
      <c r="C2891" t="s">
        <v>53</v>
      </c>
      <c r="D2891" t="s">
        <v>104</v>
      </c>
      <c r="E2891" t="s">
        <v>490</v>
      </c>
      <c r="F2891" t="s">
        <v>122</v>
      </c>
      <c r="G2891">
        <v>205.1929634979235</v>
      </c>
    </row>
    <row r="2892" spans="2:7" x14ac:dyDescent="0.25">
      <c r="B2892" t="s">
        <v>54</v>
      </c>
      <c r="C2892" t="s">
        <v>55</v>
      </c>
      <c r="D2892" t="s">
        <v>104</v>
      </c>
      <c r="E2892" t="s">
        <v>490</v>
      </c>
      <c r="F2892" t="s">
        <v>122</v>
      </c>
      <c r="G2892">
        <v>1465.8264318179354</v>
      </c>
    </row>
    <row r="2893" spans="2:7" x14ac:dyDescent="0.25">
      <c r="B2893" t="s">
        <v>66</v>
      </c>
      <c r="C2893" t="s">
        <v>67</v>
      </c>
      <c r="D2893" t="s">
        <v>104</v>
      </c>
      <c r="E2893" t="s">
        <v>490</v>
      </c>
      <c r="F2893" t="s">
        <v>122</v>
      </c>
      <c r="G2893">
        <v>123.81979257145132</v>
      </c>
    </row>
    <row r="2894" spans="2:7" x14ac:dyDescent="0.25">
      <c r="B2894" t="s">
        <v>52</v>
      </c>
      <c r="C2894" t="s">
        <v>53</v>
      </c>
      <c r="D2894" t="s">
        <v>104</v>
      </c>
      <c r="E2894" t="s">
        <v>491</v>
      </c>
      <c r="F2894" t="s">
        <v>122</v>
      </c>
      <c r="G2894">
        <v>210.07328564194466</v>
      </c>
    </row>
    <row r="2895" spans="2:7" x14ac:dyDescent="0.25">
      <c r="B2895" t="s">
        <v>54</v>
      </c>
      <c r="C2895" t="s">
        <v>55</v>
      </c>
      <c r="D2895" t="s">
        <v>104</v>
      </c>
      <c r="E2895" t="s">
        <v>491</v>
      </c>
      <c r="F2895" t="s">
        <v>122</v>
      </c>
      <c r="G2895">
        <v>1500.6897383979633</v>
      </c>
    </row>
    <row r="2896" spans="2:7" x14ac:dyDescent="0.25">
      <c r="B2896" t="s">
        <v>66</v>
      </c>
      <c r="C2896" t="s">
        <v>67</v>
      </c>
      <c r="D2896" t="s">
        <v>104</v>
      </c>
      <c r="E2896" t="s">
        <v>491</v>
      </c>
      <c r="F2896" t="s">
        <v>122</v>
      </c>
      <c r="G2896">
        <v>126.76473018165682</v>
      </c>
    </row>
    <row r="2897" spans="2:7" x14ac:dyDescent="0.25">
      <c r="B2897" t="s">
        <v>52</v>
      </c>
      <c r="C2897" t="s">
        <v>53</v>
      </c>
      <c r="D2897" t="s">
        <v>104</v>
      </c>
      <c r="E2897" t="s">
        <v>492</v>
      </c>
      <c r="F2897" t="s">
        <v>122</v>
      </c>
      <c r="G2897">
        <v>214.84965043979497</v>
      </c>
    </row>
    <row r="2898" spans="2:7" x14ac:dyDescent="0.25">
      <c r="B2898" t="s">
        <v>54</v>
      </c>
      <c r="C2898" t="s">
        <v>55</v>
      </c>
      <c r="D2898" t="s">
        <v>104</v>
      </c>
      <c r="E2898" t="s">
        <v>492</v>
      </c>
      <c r="F2898" t="s">
        <v>122</v>
      </c>
      <c r="G2898">
        <v>1534.8104102248244</v>
      </c>
    </row>
    <row r="2899" spans="2:7" x14ac:dyDescent="0.25">
      <c r="B2899" t="s">
        <v>66</v>
      </c>
      <c r="C2899" t="s">
        <v>67</v>
      </c>
      <c r="D2899" t="s">
        <v>104</v>
      </c>
      <c r="E2899" t="s">
        <v>492</v>
      </c>
      <c r="F2899" t="s">
        <v>122</v>
      </c>
      <c r="G2899">
        <v>129.6469367078148</v>
      </c>
    </row>
    <row r="2900" spans="2:7" x14ac:dyDescent="0.25">
      <c r="B2900" t="s">
        <v>52</v>
      </c>
      <c r="C2900" t="s">
        <v>53</v>
      </c>
      <c r="D2900" t="s">
        <v>104</v>
      </c>
      <c r="E2900" t="s">
        <v>493</v>
      </c>
      <c r="F2900" t="s">
        <v>122</v>
      </c>
      <c r="G2900">
        <v>219.69264890145396</v>
      </c>
    </row>
    <row r="2901" spans="2:7" x14ac:dyDescent="0.25">
      <c r="B2901" t="s">
        <v>54</v>
      </c>
      <c r="C2901" t="s">
        <v>55</v>
      </c>
      <c r="D2901" t="s">
        <v>104</v>
      </c>
      <c r="E2901" t="s">
        <v>493</v>
      </c>
      <c r="F2901" t="s">
        <v>122</v>
      </c>
      <c r="G2901">
        <v>1569.4070895326174</v>
      </c>
    </row>
    <row r="2902" spans="2:7" x14ac:dyDescent="0.25">
      <c r="B2902" t="s">
        <v>66</v>
      </c>
      <c r="C2902" t="s">
        <v>67</v>
      </c>
      <c r="D2902" t="s">
        <v>104</v>
      </c>
      <c r="E2902" t="s">
        <v>493</v>
      </c>
      <c r="F2902" t="s">
        <v>122</v>
      </c>
      <c r="G2902">
        <v>132.56935205151902</v>
      </c>
    </row>
    <row r="2903" spans="2:7" x14ac:dyDescent="0.25">
      <c r="B2903" t="s">
        <v>52</v>
      </c>
      <c r="C2903" t="s">
        <v>53</v>
      </c>
      <c r="D2903" t="s">
        <v>104</v>
      </c>
      <c r="E2903" t="s">
        <v>494</v>
      </c>
      <c r="F2903" t="s">
        <v>122</v>
      </c>
      <c r="G2903">
        <v>224.71047365932441</v>
      </c>
    </row>
    <row r="2904" spans="2:7" x14ac:dyDescent="0.25">
      <c r="B2904" t="s">
        <v>54</v>
      </c>
      <c r="C2904" t="s">
        <v>55</v>
      </c>
      <c r="D2904" t="s">
        <v>104</v>
      </c>
      <c r="E2904" t="s">
        <v>494</v>
      </c>
      <c r="F2904" t="s">
        <v>122</v>
      </c>
      <c r="G2904">
        <v>1605.252666471182</v>
      </c>
    </row>
    <row r="2905" spans="2:7" x14ac:dyDescent="0.25">
      <c r="B2905" t="s">
        <v>66</v>
      </c>
      <c r="C2905" t="s">
        <v>67</v>
      </c>
      <c r="D2905" t="s">
        <v>104</v>
      </c>
      <c r="E2905" t="s">
        <v>494</v>
      </c>
      <c r="F2905" t="s">
        <v>122</v>
      </c>
      <c r="G2905">
        <v>135.59726299976992</v>
      </c>
    </row>
    <row r="2906" spans="2:7" x14ac:dyDescent="0.25">
      <c r="B2906" t="s">
        <v>52</v>
      </c>
      <c r="C2906" t="s">
        <v>53</v>
      </c>
      <c r="D2906" t="s">
        <v>104</v>
      </c>
      <c r="E2906" t="s">
        <v>495</v>
      </c>
      <c r="F2906" t="s">
        <v>122</v>
      </c>
      <c r="G2906">
        <v>229.50011950278193</v>
      </c>
    </row>
    <row r="2907" spans="2:7" x14ac:dyDescent="0.25">
      <c r="B2907" t="s">
        <v>54</v>
      </c>
      <c r="C2907" t="s">
        <v>55</v>
      </c>
      <c r="D2907" t="s">
        <v>104</v>
      </c>
      <c r="E2907" t="s">
        <v>495</v>
      </c>
      <c r="F2907" t="s">
        <v>122</v>
      </c>
      <c r="G2907">
        <v>1639.4682134212508</v>
      </c>
    </row>
    <row r="2908" spans="2:7" x14ac:dyDescent="0.25">
      <c r="B2908" t="s">
        <v>66</v>
      </c>
      <c r="C2908" t="s">
        <v>67</v>
      </c>
      <c r="D2908" t="s">
        <v>104</v>
      </c>
      <c r="E2908" t="s">
        <v>495</v>
      </c>
      <c r="F2908" t="s">
        <v>122</v>
      </c>
      <c r="G2908">
        <v>138.48748372039236</v>
      </c>
    </row>
    <row r="2909" spans="2:7" x14ac:dyDescent="0.25">
      <c r="B2909" t="s">
        <v>46</v>
      </c>
      <c r="C2909" t="s">
        <v>47</v>
      </c>
      <c r="D2909" t="s">
        <v>104</v>
      </c>
      <c r="E2909" t="s">
        <v>490</v>
      </c>
      <c r="F2909" t="s">
        <v>123</v>
      </c>
      <c r="G2909">
        <v>1.9382278833799196</v>
      </c>
    </row>
    <row r="2910" spans="2:7" x14ac:dyDescent="0.25">
      <c r="B2910" t="s">
        <v>48</v>
      </c>
      <c r="C2910" t="s">
        <v>49</v>
      </c>
      <c r="D2910" t="s">
        <v>104</v>
      </c>
      <c r="E2910" t="s">
        <v>490</v>
      </c>
      <c r="F2910" t="s">
        <v>123</v>
      </c>
      <c r="G2910">
        <v>11.957247809712475</v>
      </c>
    </row>
    <row r="2911" spans="2:7" x14ac:dyDescent="0.25">
      <c r="B2911" t="s">
        <v>50</v>
      </c>
      <c r="C2911" t="s">
        <v>51</v>
      </c>
      <c r="D2911" t="s">
        <v>104</v>
      </c>
      <c r="E2911" t="s">
        <v>490</v>
      </c>
      <c r="F2911" t="s">
        <v>123</v>
      </c>
      <c r="G2911">
        <v>5.4783692830305375</v>
      </c>
    </row>
    <row r="2912" spans="2:7" x14ac:dyDescent="0.25">
      <c r="B2912" t="s">
        <v>46</v>
      </c>
      <c r="C2912" t="s">
        <v>47</v>
      </c>
      <c r="D2912" t="s">
        <v>104</v>
      </c>
      <c r="E2912" t="s">
        <v>491</v>
      </c>
      <c r="F2912" t="s">
        <v>123</v>
      </c>
      <c r="G2912">
        <v>1.9843268153226516</v>
      </c>
    </row>
    <row r="2913" spans="2:7" x14ac:dyDescent="0.25">
      <c r="B2913" t="s">
        <v>48</v>
      </c>
      <c r="C2913" t="s">
        <v>49</v>
      </c>
      <c r="D2913" t="s">
        <v>104</v>
      </c>
      <c r="E2913" t="s">
        <v>491</v>
      </c>
      <c r="F2913" t="s">
        <v>123</v>
      </c>
      <c r="G2913">
        <v>12.241639731699015</v>
      </c>
    </row>
    <row r="2914" spans="2:7" x14ac:dyDescent="0.25">
      <c r="B2914" t="s">
        <v>50</v>
      </c>
      <c r="C2914" t="s">
        <v>51</v>
      </c>
      <c r="D2914" t="s">
        <v>104</v>
      </c>
      <c r="E2914" t="s">
        <v>491</v>
      </c>
      <c r="F2914" t="s">
        <v>123</v>
      </c>
      <c r="G2914">
        <v>5.6086671571356108</v>
      </c>
    </row>
    <row r="2915" spans="2:7" x14ac:dyDescent="0.25">
      <c r="B2915" t="s">
        <v>46</v>
      </c>
      <c r="C2915" t="s">
        <v>47</v>
      </c>
      <c r="D2915" t="s">
        <v>104</v>
      </c>
      <c r="E2915" t="s">
        <v>492</v>
      </c>
      <c r="F2915" t="s">
        <v>123</v>
      </c>
      <c r="G2915">
        <v>2.0294437787631718</v>
      </c>
    </row>
    <row r="2916" spans="2:7" x14ac:dyDescent="0.25">
      <c r="B2916" t="s">
        <v>48</v>
      </c>
      <c r="C2916" t="s">
        <v>49</v>
      </c>
      <c r="D2916" t="s">
        <v>104</v>
      </c>
      <c r="E2916" t="s">
        <v>492</v>
      </c>
      <c r="F2916" t="s">
        <v>123</v>
      </c>
      <c r="G2916">
        <v>12.519973727874577</v>
      </c>
    </row>
    <row r="2917" spans="2:7" x14ac:dyDescent="0.25">
      <c r="B2917" t="s">
        <v>50</v>
      </c>
      <c r="C2917" t="s">
        <v>51</v>
      </c>
      <c r="D2917" t="s">
        <v>104</v>
      </c>
      <c r="E2917" t="s">
        <v>492</v>
      </c>
      <c r="F2917" t="s">
        <v>123</v>
      </c>
      <c r="G2917">
        <v>5.7361895133949483</v>
      </c>
    </row>
    <row r="2918" spans="2:7" x14ac:dyDescent="0.25">
      <c r="B2918" t="s">
        <v>46</v>
      </c>
      <c r="C2918" t="s">
        <v>47</v>
      </c>
      <c r="D2918" t="s">
        <v>104</v>
      </c>
      <c r="E2918" t="s">
        <v>493</v>
      </c>
      <c r="F2918" t="s">
        <v>123</v>
      </c>
      <c r="G2918">
        <v>2.0751901557223822</v>
      </c>
    </row>
    <row r="2919" spans="2:7" x14ac:dyDescent="0.25">
      <c r="B2919" t="s">
        <v>48</v>
      </c>
      <c r="C2919" t="s">
        <v>49</v>
      </c>
      <c r="D2919" t="s">
        <v>104</v>
      </c>
      <c r="E2919" t="s">
        <v>493</v>
      </c>
      <c r="F2919" t="s">
        <v>123</v>
      </c>
      <c r="G2919">
        <v>12.802190679961724</v>
      </c>
    </row>
    <row r="2920" spans="2:7" x14ac:dyDescent="0.25">
      <c r="B2920" t="s">
        <v>50</v>
      </c>
      <c r="C2920" t="s">
        <v>51</v>
      </c>
      <c r="D2920" t="s">
        <v>104</v>
      </c>
      <c r="E2920" t="s">
        <v>493</v>
      </c>
      <c r="F2920" t="s">
        <v>123</v>
      </c>
      <c r="G2920">
        <v>5.8654908966287129</v>
      </c>
    </row>
    <row r="2921" spans="2:7" x14ac:dyDescent="0.25">
      <c r="B2921" t="s">
        <v>46</v>
      </c>
      <c r="C2921" t="s">
        <v>47</v>
      </c>
      <c r="D2921" t="s">
        <v>104</v>
      </c>
      <c r="E2921" t="s">
        <v>494</v>
      </c>
      <c r="F2921" t="s">
        <v>123</v>
      </c>
      <c r="G2921">
        <v>2.1225879207033289</v>
      </c>
    </row>
    <row r="2922" spans="2:7" x14ac:dyDescent="0.25">
      <c r="B2922" t="s">
        <v>48</v>
      </c>
      <c r="C2922" t="s">
        <v>49</v>
      </c>
      <c r="D2922" t="s">
        <v>104</v>
      </c>
      <c r="E2922" t="s">
        <v>494</v>
      </c>
      <c r="F2922" t="s">
        <v>123</v>
      </c>
      <c r="G2922">
        <v>13.094595317395475</v>
      </c>
    </row>
    <row r="2923" spans="2:7" x14ac:dyDescent="0.25">
      <c r="B2923" t="s">
        <v>50</v>
      </c>
      <c r="C2923" t="s">
        <v>51</v>
      </c>
      <c r="D2923" t="s">
        <v>104</v>
      </c>
      <c r="E2923" t="s">
        <v>494</v>
      </c>
      <c r="F2923" t="s">
        <v>123</v>
      </c>
      <c r="G2923">
        <v>5.9994599009870218</v>
      </c>
    </row>
    <row r="2924" spans="2:7" x14ac:dyDescent="0.25">
      <c r="B2924" t="s">
        <v>46</v>
      </c>
      <c r="C2924" t="s">
        <v>47</v>
      </c>
      <c r="D2924" t="s">
        <v>104</v>
      </c>
      <c r="E2924" t="s">
        <v>495</v>
      </c>
      <c r="F2924" t="s">
        <v>123</v>
      </c>
      <c r="G2924">
        <v>2.1678303352922579</v>
      </c>
    </row>
    <row r="2925" spans="2:7" x14ac:dyDescent="0.25">
      <c r="B2925" t="s">
        <v>48</v>
      </c>
      <c r="C2925" t="s">
        <v>49</v>
      </c>
      <c r="D2925" t="s">
        <v>104</v>
      </c>
      <c r="E2925" t="s">
        <v>495</v>
      </c>
      <c r="F2925" t="s">
        <v>123</v>
      </c>
      <c r="G2925">
        <v>13.37370324241728</v>
      </c>
    </row>
    <row r="2926" spans="2:7" x14ac:dyDescent="0.25">
      <c r="B2926" t="s">
        <v>50</v>
      </c>
      <c r="C2926" t="s">
        <v>51</v>
      </c>
      <c r="D2926" t="s">
        <v>104</v>
      </c>
      <c r="E2926" t="s">
        <v>495</v>
      </c>
      <c r="F2926" t="s">
        <v>123</v>
      </c>
      <c r="G2926">
        <v>6.1273368428571935</v>
      </c>
    </row>
    <row r="2927" spans="2:7" x14ac:dyDescent="0.25">
      <c r="B2927" t="s">
        <v>52</v>
      </c>
      <c r="C2927" t="s">
        <v>53</v>
      </c>
      <c r="D2927" t="s">
        <v>104</v>
      </c>
      <c r="E2927" t="s">
        <v>490</v>
      </c>
      <c r="F2927" t="s">
        <v>123</v>
      </c>
      <c r="G2927">
        <v>40.645485871237824</v>
      </c>
    </row>
    <row r="2928" spans="2:7" x14ac:dyDescent="0.25">
      <c r="B2928" t="s">
        <v>54</v>
      </c>
      <c r="C2928" t="s">
        <v>55</v>
      </c>
      <c r="D2928" t="s">
        <v>104</v>
      </c>
      <c r="E2928" t="s">
        <v>490</v>
      </c>
      <c r="F2928" t="s">
        <v>123</v>
      </c>
      <c r="G2928">
        <v>290.35706930927859</v>
      </c>
    </row>
    <row r="2929" spans="2:7" x14ac:dyDescent="0.25">
      <c r="B2929" t="s">
        <v>66</v>
      </c>
      <c r="C2929" t="s">
        <v>67</v>
      </c>
      <c r="D2929" t="s">
        <v>104</v>
      </c>
      <c r="E2929" t="s">
        <v>490</v>
      </c>
      <c r="F2929" t="s">
        <v>123</v>
      </c>
      <c r="G2929">
        <v>24.526745672706525</v>
      </c>
    </row>
    <row r="2930" spans="2:7" x14ac:dyDescent="0.25">
      <c r="B2930" t="s">
        <v>52</v>
      </c>
      <c r="C2930" t="s">
        <v>53</v>
      </c>
      <c r="D2930" t="s">
        <v>104</v>
      </c>
      <c r="E2930" t="s">
        <v>491</v>
      </c>
      <c r="F2930" t="s">
        <v>123</v>
      </c>
      <c r="G2930">
        <v>41.612200622905753</v>
      </c>
    </row>
    <row r="2931" spans="2:7" x14ac:dyDescent="0.25">
      <c r="B2931" t="s">
        <v>54</v>
      </c>
      <c r="C2931" t="s">
        <v>55</v>
      </c>
      <c r="D2931" t="s">
        <v>104</v>
      </c>
      <c r="E2931" t="s">
        <v>491</v>
      </c>
      <c r="F2931" t="s">
        <v>123</v>
      </c>
      <c r="G2931">
        <v>297.26293981705311</v>
      </c>
    </row>
    <row r="2932" spans="2:7" x14ac:dyDescent="0.25">
      <c r="B2932" t="s">
        <v>66</v>
      </c>
      <c r="C2932" t="s">
        <v>67</v>
      </c>
      <c r="D2932" t="s">
        <v>104</v>
      </c>
      <c r="E2932" t="s">
        <v>491</v>
      </c>
      <c r="F2932" t="s">
        <v>123</v>
      </c>
      <c r="G2932">
        <v>25.110091309841376</v>
      </c>
    </row>
    <row r="2933" spans="2:7" x14ac:dyDescent="0.25">
      <c r="B2933" t="s">
        <v>52</v>
      </c>
      <c r="C2933" t="s">
        <v>53</v>
      </c>
      <c r="D2933" t="s">
        <v>104</v>
      </c>
      <c r="E2933" t="s">
        <v>492</v>
      </c>
      <c r="F2933" t="s">
        <v>123</v>
      </c>
      <c r="G2933">
        <v>42.558323065885467</v>
      </c>
    </row>
    <row r="2934" spans="2:7" x14ac:dyDescent="0.25">
      <c r="B2934" t="s">
        <v>54</v>
      </c>
      <c r="C2934" t="s">
        <v>55</v>
      </c>
      <c r="D2934" t="s">
        <v>104</v>
      </c>
      <c r="E2934" t="s">
        <v>492</v>
      </c>
      <c r="F2934" t="s">
        <v>123</v>
      </c>
      <c r="G2934">
        <v>304.02170610715473</v>
      </c>
    </row>
    <row r="2935" spans="2:7" x14ac:dyDescent="0.25">
      <c r="B2935" t="s">
        <v>66</v>
      </c>
      <c r="C2935" t="s">
        <v>67</v>
      </c>
      <c r="D2935" t="s">
        <v>104</v>
      </c>
      <c r="E2935" t="s">
        <v>492</v>
      </c>
      <c r="F2935" t="s">
        <v>123</v>
      </c>
      <c r="G2935">
        <v>25.681010909811619</v>
      </c>
    </row>
    <row r="2936" spans="2:7" x14ac:dyDescent="0.25">
      <c r="B2936" t="s">
        <v>52</v>
      </c>
      <c r="C2936" t="s">
        <v>53</v>
      </c>
      <c r="D2936" t="s">
        <v>104</v>
      </c>
      <c r="E2936" t="s">
        <v>493</v>
      </c>
      <c r="F2936" t="s">
        <v>123</v>
      </c>
      <c r="G2936">
        <v>43.517644585454917</v>
      </c>
    </row>
    <row r="2937" spans="2:7" x14ac:dyDescent="0.25">
      <c r="B2937" t="s">
        <v>54</v>
      </c>
      <c r="C2937" t="s">
        <v>55</v>
      </c>
      <c r="D2937" t="s">
        <v>104</v>
      </c>
      <c r="E2937" t="s">
        <v>493</v>
      </c>
      <c r="F2937" t="s">
        <v>123</v>
      </c>
      <c r="G2937">
        <v>310.87476196260508</v>
      </c>
    </row>
    <row r="2938" spans="2:7" x14ac:dyDescent="0.25">
      <c r="B2938" t="s">
        <v>66</v>
      </c>
      <c r="C2938" t="s">
        <v>67</v>
      </c>
      <c r="D2938" t="s">
        <v>104</v>
      </c>
      <c r="E2938" t="s">
        <v>493</v>
      </c>
      <c r="F2938" t="s">
        <v>123</v>
      </c>
      <c r="G2938">
        <v>26.2598952416012</v>
      </c>
    </row>
    <row r="2939" spans="2:7" x14ac:dyDescent="0.25">
      <c r="B2939" t="s">
        <v>52</v>
      </c>
      <c r="C2939" t="s">
        <v>53</v>
      </c>
      <c r="D2939" t="s">
        <v>104</v>
      </c>
      <c r="E2939" t="s">
        <v>494</v>
      </c>
      <c r="F2939" t="s">
        <v>123</v>
      </c>
      <c r="G2939">
        <v>44.511596433625556</v>
      </c>
    </row>
    <row r="2940" spans="2:7" x14ac:dyDescent="0.25">
      <c r="B2940" t="s">
        <v>54</v>
      </c>
      <c r="C2940" t="s">
        <v>55</v>
      </c>
      <c r="D2940" t="s">
        <v>104</v>
      </c>
      <c r="E2940" t="s">
        <v>494</v>
      </c>
      <c r="F2940" t="s">
        <v>123</v>
      </c>
      <c r="G2940">
        <v>317.97520471739546</v>
      </c>
    </row>
    <row r="2941" spans="2:7" x14ac:dyDescent="0.25">
      <c r="B2941" t="s">
        <v>66</v>
      </c>
      <c r="C2941" t="s">
        <v>67</v>
      </c>
      <c r="D2941" t="s">
        <v>104</v>
      </c>
      <c r="E2941" t="s">
        <v>494</v>
      </c>
      <c r="F2941" t="s">
        <v>123</v>
      </c>
      <c r="G2941">
        <v>26.85967658677264</v>
      </c>
    </row>
    <row r="2942" spans="2:7" x14ac:dyDescent="0.25">
      <c r="B2942" t="s">
        <v>52</v>
      </c>
      <c r="C2942" t="s">
        <v>53</v>
      </c>
      <c r="D2942" t="s">
        <v>104</v>
      </c>
      <c r="E2942" t="s">
        <v>495</v>
      </c>
      <c r="F2942" t="s">
        <v>123</v>
      </c>
      <c r="G2942">
        <v>45.460349642019338</v>
      </c>
    </row>
    <row r="2943" spans="2:7" x14ac:dyDescent="0.25">
      <c r="B2943" t="s">
        <v>54</v>
      </c>
      <c r="C2943" t="s">
        <v>55</v>
      </c>
      <c r="D2943" t="s">
        <v>104</v>
      </c>
      <c r="E2943" t="s">
        <v>495</v>
      </c>
      <c r="F2943" t="s">
        <v>123</v>
      </c>
      <c r="G2943">
        <v>324.75276427123345</v>
      </c>
    </row>
    <row r="2944" spans="2:7" x14ac:dyDescent="0.25">
      <c r="B2944" t="s">
        <v>66</v>
      </c>
      <c r="C2944" t="s">
        <v>67</v>
      </c>
      <c r="D2944" t="s">
        <v>104</v>
      </c>
      <c r="E2944" t="s">
        <v>495</v>
      </c>
      <c r="F2944" t="s">
        <v>123</v>
      </c>
      <c r="G2944">
        <v>27.432183672114316</v>
      </c>
    </row>
    <row r="2945" spans="2:7" x14ac:dyDescent="0.25">
      <c r="B2945" t="s">
        <v>46</v>
      </c>
      <c r="C2945" t="s">
        <v>47</v>
      </c>
      <c r="D2945" t="s">
        <v>104</v>
      </c>
      <c r="E2945" t="s">
        <v>490</v>
      </c>
      <c r="F2945" t="s">
        <v>124</v>
      </c>
      <c r="G2945">
        <v>1.1680711085269728</v>
      </c>
    </row>
    <row r="2946" spans="2:7" x14ac:dyDescent="0.25">
      <c r="B2946" t="s">
        <v>48</v>
      </c>
      <c r="C2946" t="s">
        <v>49</v>
      </c>
      <c r="D2946" t="s">
        <v>104</v>
      </c>
      <c r="E2946" t="s">
        <v>490</v>
      </c>
      <c r="F2946" t="s">
        <v>124</v>
      </c>
      <c r="G2946">
        <v>7.2060235144624931</v>
      </c>
    </row>
    <row r="2947" spans="2:7" x14ac:dyDescent="0.25">
      <c r="B2947" t="s">
        <v>50</v>
      </c>
      <c r="C2947" t="s">
        <v>51</v>
      </c>
      <c r="D2947" t="s">
        <v>104</v>
      </c>
      <c r="E2947" t="s">
        <v>490</v>
      </c>
      <c r="F2947" t="s">
        <v>124</v>
      </c>
      <c r="G2947">
        <v>3.3015338063296653</v>
      </c>
    </row>
    <row r="2948" spans="2:7" x14ac:dyDescent="0.25">
      <c r="B2948" t="s">
        <v>46</v>
      </c>
      <c r="C2948" t="s">
        <v>47</v>
      </c>
      <c r="D2948" t="s">
        <v>104</v>
      </c>
      <c r="E2948" t="s">
        <v>491</v>
      </c>
      <c r="F2948" t="s">
        <v>124</v>
      </c>
      <c r="G2948">
        <v>1.1958525840686192</v>
      </c>
    </row>
    <row r="2949" spans="2:7" x14ac:dyDescent="0.25">
      <c r="B2949" t="s">
        <v>48</v>
      </c>
      <c r="C2949" t="s">
        <v>49</v>
      </c>
      <c r="D2949" t="s">
        <v>104</v>
      </c>
      <c r="E2949" t="s">
        <v>491</v>
      </c>
      <c r="F2949" t="s">
        <v>124</v>
      </c>
      <c r="G2949">
        <v>7.3774120237391498</v>
      </c>
    </row>
    <row r="2950" spans="2:7" x14ac:dyDescent="0.25">
      <c r="B2950" t="s">
        <v>50</v>
      </c>
      <c r="C2950" t="s">
        <v>51</v>
      </c>
      <c r="D2950" t="s">
        <v>104</v>
      </c>
      <c r="E2950" t="s">
        <v>491</v>
      </c>
      <c r="F2950" t="s">
        <v>124</v>
      </c>
      <c r="G2950">
        <v>3.3800576907241133</v>
      </c>
    </row>
    <row r="2951" spans="2:7" x14ac:dyDescent="0.25">
      <c r="B2951" t="s">
        <v>46</v>
      </c>
      <c r="C2951" t="s">
        <v>47</v>
      </c>
      <c r="D2951" t="s">
        <v>104</v>
      </c>
      <c r="E2951" t="s">
        <v>492</v>
      </c>
      <c r="F2951" t="s">
        <v>124</v>
      </c>
      <c r="G2951">
        <v>1.2230422772678731</v>
      </c>
    </row>
    <row r="2952" spans="2:7" x14ac:dyDescent="0.25">
      <c r="B2952" t="s">
        <v>48</v>
      </c>
      <c r="C2952" t="s">
        <v>49</v>
      </c>
      <c r="D2952" t="s">
        <v>104</v>
      </c>
      <c r="E2952" t="s">
        <v>492</v>
      </c>
      <c r="F2952" t="s">
        <v>124</v>
      </c>
      <c r="G2952">
        <v>7.5451497300436285</v>
      </c>
    </row>
    <row r="2953" spans="2:7" x14ac:dyDescent="0.25">
      <c r="B2953" t="s">
        <v>50</v>
      </c>
      <c r="C2953" t="s">
        <v>51</v>
      </c>
      <c r="D2953" t="s">
        <v>104</v>
      </c>
      <c r="E2953" t="s">
        <v>492</v>
      </c>
      <c r="F2953" t="s">
        <v>124</v>
      </c>
      <c r="G2953">
        <v>3.4569089120459666</v>
      </c>
    </row>
    <row r="2954" spans="2:7" x14ac:dyDescent="0.25">
      <c r="B2954" t="s">
        <v>46</v>
      </c>
      <c r="C2954" t="s">
        <v>47</v>
      </c>
      <c r="D2954" t="s">
        <v>104</v>
      </c>
      <c r="E2954" t="s">
        <v>493</v>
      </c>
      <c r="F2954" t="s">
        <v>124</v>
      </c>
      <c r="G2954">
        <v>1.2506112858989205</v>
      </c>
    </row>
    <row r="2955" spans="2:7" x14ac:dyDescent="0.25">
      <c r="B2955" t="s">
        <v>48</v>
      </c>
      <c r="C2955" t="s">
        <v>49</v>
      </c>
      <c r="D2955" t="s">
        <v>104</v>
      </c>
      <c r="E2955" t="s">
        <v>493</v>
      </c>
      <c r="F2955" t="s">
        <v>124</v>
      </c>
      <c r="G2955">
        <v>7.7152274958709812</v>
      </c>
    </row>
    <row r="2956" spans="2:7" x14ac:dyDescent="0.25">
      <c r="B2956" t="s">
        <v>50</v>
      </c>
      <c r="C2956" t="s">
        <v>51</v>
      </c>
      <c r="D2956" t="s">
        <v>104</v>
      </c>
      <c r="E2956" t="s">
        <v>493</v>
      </c>
      <c r="F2956" t="s">
        <v>124</v>
      </c>
      <c r="G2956">
        <v>3.5348322622067117</v>
      </c>
    </row>
    <row r="2957" spans="2:7" x14ac:dyDescent="0.25">
      <c r="B2957" t="s">
        <v>46</v>
      </c>
      <c r="C2957" t="s">
        <v>47</v>
      </c>
      <c r="D2957" t="s">
        <v>104</v>
      </c>
      <c r="E2957" t="s">
        <v>494</v>
      </c>
      <c r="F2957" t="s">
        <v>124</v>
      </c>
      <c r="G2957">
        <v>1.2791755018808157</v>
      </c>
    </row>
    <row r="2958" spans="2:7" x14ac:dyDescent="0.25">
      <c r="B2958" t="s">
        <v>48</v>
      </c>
      <c r="C2958" t="s">
        <v>49</v>
      </c>
      <c r="D2958" t="s">
        <v>104</v>
      </c>
      <c r="E2958" t="s">
        <v>494</v>
      </c>
      <c r="F2958" t="s">
        <v>124</v>
      </c>
      <c r="G2958">
        <v>7.8914448601522489</v>
      </c>
    </row>
    <row r="2959" spans="2:7" x14ac:dyDescent="0.25">
      <c r="B2959" t="s">
        <v>50</v>
      </c>
      <c r="C2959" t="s">
        <v>51</v>
      </c>
      <c r="D2959" t="s">
        <v>104</v>
      </c>
      <c r="E2959" t="s">
        <v>494</v>
      </c>
      <c r="F2959" t="s">
        <v>124</v>
      </c>
      <c r="G2959">
        <v>3.6155685496014538</v>
      </c>
    </row>
    <row r="2960" spans="2:7" x14ac:dyDescent="0.25">
      <c r="B2960" t="s">
        <v>46</v>
      </c>
      <c r="C2960" t="s">
        <v>47</v>
      </c>
      <c r="D2960" t="s">
        <v>104</v>
      </c>
      <c r="E2960" t="s">
        <v>495</v>
      </c>
      <c r="F2960" t="s">
        <v>124</v>
      </c>
      <c r="G2960">
        <v>1.3064407980900379</v>
      </c>
    </row>
    <row r="2961" spans="2:7" x14ac:dyDescent="0.25">
      <c r="B2961" t="s">
        <v>48</v>
      </c>
      <c r="C2961" t="s">
        <v>49</v>
      </c>
      <c r="D2961" t="s">
        <v>104</v>
      </c>
      <c r="E2961" t="s">
        <v>495</v>
      </c>
      <c r="F2961" t="s">
        <v>124</v>
      </c>
      <c r="G2961">
        <v>8.0596489739071124</v>
      </c>
    </row>
    <row r="2962" spans="2:7" x14ac:dyDescent="0.25">
      <c r="B2962" t="s">
        <v>50</v>
      </c>
      <c r="C2962" t="s">
        <v>51</v>
      </c>
      <c r="D2962" t="s">
        <v>104</v>
      </c>
      <c r="E2962" t="s">
        <v>495</v>
      </c>
      <c r="F2962" t="s">
        <v>124</v>
      </c>
      <c r="G2962">
        <v>3.6926334615894389</v>
      </c>
    </row>
    <row r="2963" spans="2:7" x14ac:dyDescent="0.25">
      <c r="B2963" t="s">
        <v>52</v>
      </c>
      <c r="C2963" t="s">
        <v>53</v>
      </c>
      <c r="D2963" t="s">
        <v>104</v>
      </c>
      <c r="E2963" t="s">
        <v>490</v>
      </c>
      <c r="F2963" t="s">
        <v>124</v>
      </c>
      <c r="G2963">
        <v>14.316129271139737</v>
      </c>
    </row>
    <row r="2964" spans="2:7" x14ac:dyDescent="0.25">
      <c r="B2964" t="s">
        <v>54</v>
      </c>
      <c r="C2964" t="s">
        <v>55</v>
      </c>
      <c r="D2964" t="s">
        <v>104</v>
      </c>
      <c r="E2964" t="s">
        <v>490</v>
      </c>
      <c r="F2964" t="s">
        <v>124</v>
      </c>
      <c r="G2964">
        <v>102.26939720168046</v>
      </c>
    </row>
    <row r="2965" spans="2:7" x14ac:dyDescent="0.25">
      <c r="B2965" t="s">
        <v>66</v>
      </c>
      <c r="C2965" t="s">
        <v>67</v>
      </c>
      <c r="D2965" t="s">
        <v>104</v>
      </c>
      <c r="E2965" t="s">
        <v>490</v>
      </c>
      <c r="F2965" t="s">
        <v>124</v>
      </c>
      <c r="G2965">
        <v>8.6387960218555122</v>
      </c>
    </row>
    <row r="2966" spans="2:7" x14ac:dyDescent="0.25">
      <c r="B2966" t="s">
        <v>52</v>
      </c>
      <c r="C2966" t="s">
        <v>53</v>
      </c>
      <c r="D2966" t="s">
        <v>104</v>
      </c>
      <c r="E2966" t="s">
        <v>491</v>
      </c>
      <c r="F2966" t="s">
        <v>124</v>
      </c>
      <c r="G2966">
        <v>14.656624975805164</v>
      </c>
    </row>
    <row r="2967" spans="2:7" x14ac:dyDescent="0.25">
      <c r="B2967" t="s">
        <v>54</v>
      </c>
      <c r="C2967" t="s">
        <v>55</v>
      </c>
      <c r="D2967" t="s">
        <v>104</v>
      </c>
      <c r="E2967" t="s">
        <v>491</v>
      </c>
      <c r="F2967" t="s">
        <v>124</v>
      </c>
      <c r="G2967">
        <v>104.70177887457398</v>
      </c>
    </row>
    <row r="2968" spans="2:7" x14ac:dyDescent="0.25">
      <c r="B2968" t="s">
        <v>66</v>
      </c>
      <c r="C2968" t="s">
        <v>67</v>
      </c>
      <c r="D2968" t="s">
        <v>104</v>
      </c>
      <c r="E2968" t="s">
        <v>491</v>
      </c>
      <c r="F2968" t="s">
        <v>124</v>
      </c>
      <c r="G2968">
        <v>8.8442616811278381</v>
      </c>
    </row>
    <row r="2969" spans="2:7" x14ac:dyDescent="0.25">
      <c r="B2969" t="s">
        <v>52</v>
      </c>
      <c r="C2969" t="s">
        <v>53</v>
      </c>
      <c r="D2969" t="s">
        <v>104</v>
      </c>
      <c r="E2969" t="s">
        <v>492</v>
      </c>
      <c r="F2969" t="s">
        <v>124</v>
      </c>
      <c r="G2969">
        <v>14.989867669543237</v>
      </c>
    </row>
    <row r="2970" spans="2:7" x14ac:dyDescent="0.25">
      <c r="B2970" t="s">
        <v>54</v>
      </c>
      <c r="C2970" t="s">
        <v>55</v>
      </c>
      <c r="D2970" t="s">
        <v>104</v>
      </c>
      <c r="E2970" t="s">
        <v>492</v>
      </c>
      <c r="F2970" t="s">
        <v>124</v>
      </c>
      <c r="G2970">
        <v>107.08234758591978</v>
      </c>
    </row>
    <row r="2971" spans="2:7" x14ac:dyDescent="0.25">
      <c r="B2971" t="s">
        <v>66</v>
      </c>
      <c r="C2971" t="s">
        <v>67</v>
      </c>
      <c r="D2971" t="s">
        <v>104</v>
      </c>
      <c r="E2971" t="s">
        <v>492</v>
      </c>
      <c r="F2971" t="s">
        <v>124</v>
      </c>
      <c r="G2971">
        <v>9.0453506488546367</v>
      </c>
    </row>
    <row r="2972" spans="2:7" x14ac:dyDescent="0.25">
      <c r="B2972" t="s">
        <v>52</v>
      </c>
      <c r="C2972" t="s">
        <v>53</v>
      </c>
      <c r="D2972" t="s">
        <v>104</v>
      </c>
      <c r="E2972" t="s">
        <v>493</v>
      </c>
      <c r="F2972" t="s">
        <v>124</v>
      </c>
      <c r="G2972">
        <v>15.327759334321222</v>
      </c>
    </row>
    <row r="2973" spans="2:7" x14ac:dyDescent="0.25">
      <c r="B2973" t="s">
        <v>54</v>
      </c>
      <c r="C2973" t="s">
        <v>55</v>
      </c>
      <c r="D2973" t="s">
        <v>104</v>
      </c>
      <c r="E2973" t="s">
        <v>493</v>
      </c>
      <c r="F2973" t="s">
        <v>124</v>
      </c>
      <c r="G2973">
        <v>109.49612691284854</v>
      </c>
    </row>
    <row r="2974" spans="2:7" x14ac:dyDescent="0.25">
      <c r="B2974" t="s">
        <v>66</v>
      </c>
      <c r="C2974" t="s">
        <v>67</v>
      </c>
      <c r="D2974" t="s">
        <v>104</v>
      </c>
      <c r="E2974" t="s">
        <v>493</v>
      </c>
      <c r="F2974" t="s">
        <v>124</v>
      </c>
      <c r="G2974">
        <v>9.2492449497664495</v>
      </c>
    </row>
    <row r="2975" spans="2:7" x14ac:dyDescent="0.25">
      <c r="B2975" t="s">
        <v>52</v>
      </c>
      <c r="C2975" t="s">
        <v>53</v>
      </c>
      <c r="D2975" t="s">
        <v>104</v>
      </c>
      <c r="E2975" t="s">
        <v>494</v>
      </c>
      <c r="F2975" t="s">
        <v>124</v>
      </c>
      <c r="G2975">
        <v>15.677848473193304</v>
      </c>
    </row>
    <row r="2976" spans="2:7" x14ac:dyDescent="0.25">
      <c r="B2976" t="s">
        <v>54</v>
      </c>
      <c r="C2976" t="s">
        <v>55</v>
      </c>
      <c r="D2976" t="s">
        <v>104</v>
      </c>
      <c r="E2976" t="s">
        <v>494</v>
      </c>
      <c r="F2976" t="s">
        <v>124</v>
      </c>
      <c r="G2976">
        <v>111.99704070883389</v>
      </c>
    </row>
    <row r="2977" spans="2:7" x14ac:dyDescent="0.25">
      <c r="B2977" t="s">
        <v>66</v>
      </c>
      <c r="C2977" t="s">
        <v>67</v>
      </c>
      <c r="D2977" t="s">
        <v>104</v>
      </c>
      <c r="E2977" t="s">
        <v>494</v>
      </c>
      <c r="F2977" t="s">
        <v>124</v>
      </c>
      <c r="G2977">
        <v>9.4604995845146718</v>
      </c>
    </row>
    <row r="2978" spans="2:7" x14ac:dyDescent="0.25">
      <c r="B2978" t="s">
        <v>52</v>
      </c>
      <c r="C2978" t="s">
        <v>53</v>
      </c>
      <c r="D2978" t="s">
        <v>104</v>
      </c>
      <c r="E2978" t="s">
        <v>495</v>
      </c>
      <c r="F2978" t="s">
        <v>124</v>
      </c>
      <c r="G2978">
        <v>16.012017773587505</v>
      </c>
    </row>
    <row r="2979" spans="2:7" x14ac:dyDescent="0.25">
      <c r="B2979" t="s">
        <v>54</v>
      </c>
      <c r="C2979" t="s">
        <v>55</v>
      </c>
      <c r="D2979" t="s">
        <v>104</v>
      </c>
      <c r="E2979" t="s">
        <v>495</v>
      </c>
      <c r="F2979" t="s">
        <v>124</v>
      </c>
      <c r="G2979">
        <v>114.38422877254585</v>
      </c>
    </row>
    <row r="2980" spans="2:7" x14ac:dyDescent="0.25">
      <c r="B2980" t="s">
        <v>66</v>
      </c>
      <c r="C2980" t="s">
        <v>67</v>
      </c>
      <c r="D2980" t="s">
        <v>104</v>
      </c>
      <c r="E2980" t="s">
        <v>495</v>
      </c>
      <c r="F2980" t="s">
        <v>124</v>
      </c>
      <c r="G2980">
        <v>9.6621476954109102</v>
      </c>
    </row>
    <row r="2981" spans="2:7" x14ac:dyDescent="0.25">
      <c r="B2981" t="s">
        <v>56</v>
      </c>
      <c r="C2981" t="s">
        <v>57</v>
      </c>
      <c r="D2981" t="s">
        <v>104</v>
      </c>
      <c r="E2981" t="s">
        <v>437</v>
      </c>
      <c r="F2981" t="s">
        <v>117</v>
      </c>
      <c r="G2981">
        <v>1367.2300967749388</v>
      </c>
    </row>
    <row r="2982" spans="2:7" x14ac:dyDescent="0.25">
      <c r="B2982" t="s">
        <v>56</v>
      </c>
      <c r="C2982" t="s">
        <v>57</v>
      </c>
      <c r="D2982" t="s">
        <v>104</v>
      </c>
      <c r="E2982" t="s">
        <v>437</v>
      </c>
      <c r="F2982" t="s">
        <v>118</v>
      </c>
      <c r="G2982">
        <v>1428.6045895950949</v>
      </c>
    </row>
    <row r="2983" spans="2:7" x14ac:dyDescent="0.25">
      <c r="B2983" t="s">
        <v>56</v>
      </c>
      <c r="C2983" t="s">
        <v>57</v>
      </c>
      <c r="D2983" t="s">
        <v>104</v>
      </c>
      <c r="E2983" t="s">
        <v>437</v>
      </c>
      <c r="F2983" t="s">
        <v>119</v>
      </c>
      <c r="G2983">
        <v>836.76397988379506</v>
      </c>
    </row>
    <row r="2984" spans="2:7" x14ac:dyDescent="0.25">
      <c r="B2984" t="s">
        <v>56</v>
      </c>
      <c r="C2984" t="s">
        <v>57</v>
      </c>
      <c r="D2984" t="s">
        <v>104</v>
      </c>
      <c r="E2984" t="s">
        <v>437</v>
      </c>
      <c r="F2984" t="s">
        <v>120</v>
      </c>
      <c r="G2984">
        <v>257.9228775246882</v>
      </c>
    </row>
    <row r="2985" spans="2:7" x14ac:dyDescent="0.25">
      <c r="B2985" t="s">
        <v>56</v>
      </c>
      <c r="C2985" t="s">
        <v>57</v>
      </c>
      <c r="D2985" t="s">
        <v>104</v>
      </c>
      <c r="E2985" t="s">
        <v>437</v>
      </c>
      <c r="F2985" t="s">
        <v>121</v>
      </c>
      <c r="G2985">
        <v>175.21652632032291</v>
      </c>
    </row>
    <row r="2986" spans="2:7" x14ac:dyDescent="0.25">
      <c r="B2986" t="s">
        <v>56</v>
      </c>
      <c r="C2986" t="s">
        <v>57</v>
      </c>
      <c r="D2986" t="s">
        <v>104</v>
      </c>
      <c r="E2986" t="s">
        <v>437</v>
      </c>
      <c r="F2986" t="s">
        <v>122</v>
      </c>
      <c r="G2986">
        <v>141.70531996968072</v>
      </c>
    </row>
    <row r="2987" spans="2:7" x14ac:dyDescent="0.25">
      <c r="B2987" t="s">
        <v>56</v>
      </c>
      <c r="C2987" t="s">
        <v>57</v>
      </c>
      <c r="D2987" t="s">
        <v>104</v>
      </c>
      <c r="E2987" t="s">
        <v>437</v>
      </c>
      <c r="F2987" t="s">
        <v>123</v>
      </c>
      <c r="G2987">
        <v>23.486591477080758</v>
      </c>
    </row>
    <row r="2988" spans="2:7" x14ac:dyDescent="0.25">
      <c r="B2988" t="s">
        <v>56</v>
      </c>
      <c r="C2988" t="s">
        <v>57</v>
      </c>
      <c r="D2988" t="s">
        <v>104</v>
      </c>
      <c r="E2988" t="s">
        <v>437</v>
      </c>
      <c r="F2988" t="s">
        <v>124</v>
      </c>
      <c r="G2988">
        <v>2.2079091676040492</v>
      </c>
    </row>
    <row r="2989" spans="2:7" x14ac:dyDescent="0.25">
      <c r="B2989" t="s">
        <v>58</v>
      </c>
      <c r="C2989" t="s">
        <v>59</v>
      </c>
      <c r="D2989" t="s">
        <v>104</v>
      </c>
      <c r="E2989" t="s">
        <v>437</v>
      </c>
      <c r="F2989" t="s">
        <v>117</v>
      </c>
      <c r="G2989">
        <v>8903.8220109021386</v>
      </c>
    </row>
    <row r="2990" spans="2:7" x14ac:dyDescent="0.25">
      <c r="B2990" t="s">
        <v>58</v>
      </c>
      <c r="C2990" t="s">
        <v>59</v>
      </c>
      <c r="D2990" t="s">
        <v>104</v>
      </c>
      <c r="E2990" t="s">
        <v>437</v>
      </c>
      <c r="F2990" t="s">
        <v>118</v>
      </c>
      <c r="G2990">
        <v>12196.365485416371</v>
      </c>
    </row>
    <row r="2991" spans="2:7" x14ac:dyDescent="0.25">
      <c r="B2991" t="s">
        <v>58</v>
      </c>
      <c r="C2991" t="s">
        <v>59</v>
      </c>
      <c r="D2991" t="s">
        <v>104</v>
      </c>
      <c r="E2991" t="s">
        <v>437</v>
      </c>
      <c r="F2991" t="s">
        <v>119</v>
      </c>
      <c r="G2991">
        <v>8836.1055136599753</v>
      </c>
    </row>
    <row r="2992" spans="2:7" x14ac:dyDescent="0.25">
      <c r="B2992" t="s">
        <v>58</v>
      </c>
      <c r="C2992" t="s">
        <v>59</v>
      </c>
      <c r="D2992" t="s">
        <v>104</v>
      </c>
      <c r="E2992" t="s">
        <v>437</v>
      </c>
      <c r="F2992" t="s">
        <v>120</v>
      </c>
      <c r="G2992">
        <v>3669.1761377966568</v>
      </c>
    </row>
    <row r="2993" spans="2:7" x14ac:dyDescent="0.25">
      <c r="B2993" t="s">
        <v>58</v>
      </c>
      <c r="C2993" t="s">
        <v>59</v>
      </c>
      <c r="D2993" t="s">
        <v>104</v>
      </c>
      <c r="E2993" t="s">
        <v>437</v>
      </c>
      <c r="F2993" t="s">
        <v>121</v>
      </c>
      <c r="G2993">
        <v>1541.1079762566594</v>
      </c>
    </row>
    <row r="2994" spans="2:7" x14ac:dyDescent="0.25">
      <c r="B2994" t="s">
        <v>58</v>
      </c>
      <c r="C2994" t="s">
        <v>59</v>
      </c>
      <c r="D2994" t="s">
        <v>104</v>
      </c>
      <c r="E2994" t="s">
        <v>437</v>
      </c>
      <c r="F2994" t="s">
        <v>122</v>
      </c>
      <c r="G2994">
        <v>398.04468003031917</v>
      </c>
    </row>
    <row r="2995" spans="2:7" x14ac:dyDescent="0.25">
      <c r="B2995" t="s">
        <v>58</v>
      </c>
      <c r="C2995" t="s">
        <v>59</v>
      </c>
      <c r="D2995" t="s">
        <v>104</v>
      </c>
      <c r="E2995" t="s">
        <v>437</v>
      </c>
      <c r="F2995" t="s">
        <v>123</v>
      </c>
      <c r="G2995">
        <v>53.58081137382419</v>
      </c>
    </row>
    <row r="2996" spans="2:7" x14ac:dyDescent="0.25">
      <c r="B2996" t="s">
        <v>58</v>
      </c>
      <c r="C2996" t="s">
        <v>59</v>
      </c>
      <c r="D2996" t="s">
        <v>104</v>
      </c>
      <c r="E2996" t="s">
        <v>437</v>
      </c>
      <c r="F2996" t="s">
        <v>124</v>
      </c>
      <c r="G2996">
        <v>56.836663385826775</v>
      </c>
    </row>
    <row r="2997" spans="2:7" x14ac:dyDescent="0.25">
      <c r="B2997" t="s">
        <v>62</v>
      </c>
      <c r="C2997" t="s">
        <v>63</v>
      </c>
      <c r="D2997" t="s">
        <v>104</v>
      </c>
      <c r="E2997" t="s">
        <v>437</v>
      </c>
      <c r="F2997" t="s">
        <v>117</v>
      </c>
      <c r="G2997">
        <v>1029.6234188019291</v>
      </c>
    </row>
    <row r="2998" spans="2:7" x14ac:dyDescent="0.25">
      <c r="B2998" t="s">
        <v>62</v>
      </c>
      <c r="C2998" t="s">
        <v>63</v>
      </c>
      <c r="D2998" t="s">
        <v>104</v>
      </c>
      <c r="E2998" t="s">
        <v>437</v>
      </c>
      <c r="F2998" t="s">
        <v>118</v>
      </c>
      <c r="G2998">
        <v>505.53703636306426</v>
      </c>
    </row>
    <row r="2999" spans="2:7" x14ac:dyDescent="0.25">
      <c r="B2999" t="s">
        <v>62</v>
      </c>
      <c r="C2999" t="s">
        <v>63</v>
      </c>
      <c r="D2999" t="s">
        <v>104</v>
      </c>
      <c r="E2999" t="s">
        <v>437</v>
      </c>
      <c r="F2999" t="s">
        <v>119</v>
      </c>
      <c r="G2999">
        <v>3186.7259450834053</v>
      </c>
    </row>
    <row r="3000" spans="2:7" x14ac:dyDescent="0.25">
      <c r="B3000" t="s">
        <v>62</v>
      </c>
      <c r="C3000" t="s">
        <v>63</v>
      </c>
      <c r="D3000" t="s">
        <v>104</v>
      </c>
      <c r="E3000" t="s">
        <v>437</v>
      </c>
      <c r="F3000" t="s">
        <v>120</v>
      </c>
      <c r="G3000">
        <v>1146.5697765742209</v>
      </c>
    </row>
    <row r="3001" spans="2:7" x14ac:dyDescent="0.25">
      <c r="B3001" t="s">
        <v>62</v>
      </c>
      <c r="C3001" t="s">
        <v>63</v>
      </c>
      <c r="D3001" t="s">
        <v>104</v>
      </c>
      <c r="E3001" t="s">
        <v>437</v>
      </c>
      <c r="F3001" t="s">
        <v>121</v>
      </c>
      <c r="G3001">
        <v>4776.2928379053637</v>
      </c>
    </row>
    <row r="3002" spans="2:7" x14ac:dyDescent="0.25">
      <c r="B3002" t="s">
        <v>62</v>
      </c>
      <c r="C3002" t="s">
        <v>63</v>
      </c>
      <c r="D3002" t="s">
        <v>104</v>
      </c>
      <c r="E3002" t="s">
        <v>437</v>
      </c>
      <c r="F3002" t="s">
        <v>122</v>
      </c>
      <c r="G3002">
        <v>0</v>
      </c>
    </row>
    <row r="3003" spans="2:7" x14ac:dyDescent="0.25">
      <c r="B3003" t="s">
        <v>62</v>
      </c>
      <c r="C3003" t="s">
        <v>63</v>
      </c>
      <c r="D3003" t="s">
        <v>104</v>
      </c>
      <c r="E3003" t="s">
        <v>437</v>
      </c>
      <c r="F3003" t="s">
        <v>123</v>
      </c>
      <c r="G3003">
        <v>250.06315648091967</v>
      </c>
    </row>
    <row r="3004" spans="2:7" x14ac:dyDescent="0.25">
      <c r="B3004" t="s">
        <v>62</v>
      </c>
      <c r="C3004" t="s">
        <v>63</v>
      </c>
      <c r="D3004" t="s">
        <v>104</v>
      </c>
      <c r="E3004" t="s">
        <v>437</v>
      </c>
      <c r="F3004" t="s">
        <v>124</v>
      </c>
      <c r="G3004">
        <v>1.8321709786276714</v>
      </c>
    </row>
    <row r="3005" spans="2:7" x14ac:dyDescent="0.25">
      <c r="B3005" t="s">
        <v>56</v>
      </c>
      <c r="C3005" t="s">
        <v>57</v>
      </c>
      <c r="D3005" t="s">
        <v>104</v>
      </c>
      <c r="E3005" t="s">
        <v>490</v>
      </c>
      <c r="F3005" t="s">
        <v>121</v>
      </c>
      <c r="G3005">
        <v>179.84730162567965</v>
      </c>
    </row>
    <row r="3006" spans="2:7" x14ac:dyDescent="0.25">
      <c r="B3006" t="s">
        <v>56</v>
      </c>
      <c r="C3006" t="s">
        <v>57</v>
      </c>
      <c r="D3006" t="s">
        <v>104</v>
      </c>
      <c r="E3006" t="s">
        <v>491</v>
      </c>
      <c r="F3006" t="s">
        <v>121</v>
      </c>
      <c r="G3006">
        <v>184.12480097899027</v>
      </c>
    </row>
    <row r="3007" spans="2:7" x14ac:dyDescent="0.25">
      <c r="B3007" t="s">
        <v>56</v>
      </c>
      <c r="C3007" t="s">
        <v>57</v>
      </c>
      <c r="D3007" t="s">
        <v>104</v>
      </c>
      <c r="E3007" t="s">
        <v>492</v>
      </c>
      <c r="F3007" t="s">
        <v>121</v>
      </c>
      <c r="G3007">
        <v>188.31118391254518</v>
      </c>
    </row>
    <row r="3008" spans="2:7" x14ac:dyDescent="0.25">
      <c r="B3008" t="s">
        <v>56</v>
      </c>
      <c r="C3008" t="s">
        <v>57</v>
      </c>
      <c r="D3008" t="s">
        <v>104</v>
      </c>
      <c r="E3008" t="s">
        <v>493</v>
      </c>
      <c r="F3008" t="s">
        <v>121</v>
      </c>
      <c r="G3008">
        <v>192.55596984603312</v>
      </c>
    </row>
    <row r="3009" spans="2:7" x14ac:dyDescent="0.25">
      <c r="B3009" t="s">
        <v>56</v>
      </c>
      <c r="C3009" t="s">
        <v>57</v>
      </c>
      <c r="D3009" t="s">
        <v>104</v>
      </c>
      <c r="E3009" t="s">
        <v>494</v>
      </c>
      <c r="F3009" t="s">
        <v>121</v>
      </c>
      <c r="G3009">
        <v>196.95398733820048</v>
      </c>
    </row>
    <row r="3010" spans="2:7" x14ac:dyDescent="0.25">
      <c r="B3010" t="s">
        <v>56</v>
      </c>
      <c r="C3010" t="s">
        <v>57</v>
      </c>
      <c r="D3010" t="s">
        <v>104</v>
      </c>
      <c r="E3010" t="s">
        <v>495</v>
      </c>
      <c r="F3010" t="s">
        <v>121</v>
      </c>
      <c r="G3010">
        <v>201.15201082791532</v>
      </c>
    </row>
    <row r="3011" spans="2:7" x14ac:dyDescent="0.25">
      <c r="B3011" t="s">
        <v>56</v>
      </c>
      <c r="C3011" t="s">
        <v>57</v>
      </c>
      <c r="D3011" t="s">
        <v>104</v>
      </c>
      <c r="E3011" t="s">
        <v>490</v>
      </c>
      <c r="F3011" t="s">
        <v>117</v>
      </c>
      <c r="G3011">
        <v>1403.3644472374715</v>
      </c>
    </row>
    <row r="3012" spans="2:7" x14ac:dyDescent="0.25">
      <c r="B3012" t="s">
        <v>56</v>
      </c>
      <c r="C3012" t="s">
        <v>57</v>
      </c>
      <c r="D3012" t="s">
        <v>104</v>
      </c>
      <c r="E3012" t="s">
        <v>491</v>
      </c>
      <c r="F3012" t="s">
        <v>117</v>
      </c>
      <c r="G3012">
        <v>1436.7421541102237</v>
      </c>
    </row>
    <row r="3013" spans="2:7" x14ac:dyDescent="0.25">
      <c r="B3013" t="s">
        <v>56</v>
      </c>
      <c r="C3013" t="s">
        <v>57</v>
      </c>
      <c r="D3013" t="s">
        <v>104</v>
      </c>
      <c r="E3013" t="s">
        <v>492</v>
      </c>
      <c r="F3013" t="s">
        <v>117</v>
      </c>
      <c r="G3013">
        <v>1469.4088714774962</v>
      </c>
    </row>
    <row r="3014" spans="2:7" x14ac:dyDescent="0.25">
      <c r="B3014" t="s">
        <v>56</v>
      </c>
      <c r="C3014" t="s">
        <v>57</v>
      </c>
      <c r="D3014" t="s">
        <v>104</v>
      </c>
      <c r="E3014" t="s">
        <v>493</v>
      </c>
      <c r="F3014" t="s">
        <v>117</v>
      </c>
      <c r="G3014">
        <v>1502.5313126336559</v>
      </c>
    </row>
    <row r="3015" spans="2:7" x14ac:dyDescent="0.25">
      <c r="B3015" t="s">
        <v>56</v>
      </c>
      <c r="C3015" t="s">
        <v>57</v>
      </c>
      <c r="D3015" t="s">
        <v>104</v>
      </c>
      <c r="E3015" t="s">
        <v>494</v>
      </c>
      <c r="F3015" t="s">
        <v>117</v>
      </c>
      <c r="G3015">
        <v>1536.8494332339981</v>
      </c>
    </row>
    <row r="3016" spans="2:7" x14ac:dyDescent="0.25">
      <c r="B3016" t="s">
        <v>56</v>
      </c>
      <c r="C3016" t="s">
        <v>57</v>
      </c>
      <c r="D3016" t="s">
        <v>104</v>
      </c>
      <c r="E3016" t="s">
        <v>495</v>
      </c>
      <c r="F3016" t="s">
        <v>117</v>
      </c>
      <c r="G3016">
        <v>1569.6069828935165</v>
      </c>
    </row>
    <row r="3017" spans="2:7" x14ac:dyDescent="0.25">
      <c r="B3017" t="s">
        <v>58</v>
      </c>
      <c r="C3017" t="s">
        <v>59</v>
      </c>
      <c r="D3017" t="s">
        <v>104</v>
      </c>
      <c r="E3017" t="s">
        <v>490</v>
      </c>
      <c r="F3017" t="s">
        <v>121</v>
      </c>
      <c r="G3017">
        <v>1581.8377230973826</v>
      </c>
    </row>
    <row r="3018" spans="2:7" x14ac:dyDescent="0.25">
      <c r="B3018" t="s">
        <v>58</v>
      </c>
      <c r="C3018" t="s">
        <v>59</v>
      </c>
      <c r="D3018" t="s">
        <v>104</v>
      </c>
      <c r="E3018" t="s">
        <v>491</v>
      </c>
      <c r="F3018" t="s">
        <v>121</v>
      </c>
      <c r="G3018">
        <v>1619.4602494095884</v>
      </c>
    </row>
    <row r="3019" spans="2:7" x14ac:dyDescent="0.25">
      <c r="B3019" t="s">
        <v>58</v>
      </c>
      <c r="C3019" t="s">
        <v>59</v>
      </c>
      <c r="D3019" t="s">
        <v>104</v>
      </c>
      <c r="E3019" t="s">
        <v>492</v>
      </c>
      <c r="F3019" t="s">
        <v>121</v>
      </c>
      <c r="G3019">
        <v>1656.2813659221463</v>
      </c>
    </row>
    <row r="3020" spans="2:7" x14ac:dyDescent="0.25">
      <c r="B3020" t="s">
        <v>58</v>
      </c>
      <c r="C3020" t="s">
        <v>59</v>
      </c>
      <c r="D3020" t="s">
        <v>104</v>
      </c>
      <c r="E3020" t="s">
        <v>493</v>
      </c>
      <c r="F3020" t="s">
        <v>121</v>
      </c>
      <c r="G3020">
        <v>1693.6161630270788</v>
      </c>
    </row>
    <row r="3021" spans="2:7" x14ac:dyDescent="0.25">
      <c r="B3021" t="s">
        <v>58</v>
      </c>
      <c r="C3021" t="s">
        <v>59</v>
      </c>
      <c r="D3021" t="s">
        <v>104</v>
      </c>
      <c r="E3021" t="s">
        <v>494</v>
      </c>
      <c r="F3021" t="s">
        <v>121</v>
      </c>
      <c r="G3021">
        <v>1732.2987004522558</v>
      </c>
    </row>
    <row r="3022" spans="2:7" x14ac:dyDescent="0.25">
      <c r="B3022" t="s">
        <v>58</v>
      </c>
      <c r="C3022" t="s">
        <v>59</v>
      </c>
      <c r="D3022" t="s">
        <v>104</v>
      </c>
      <c r="E3022" t="s">
        <v>495</v>
      </c>
      <c r="F3022" t="s">
        <v>121</v>
      </c>
      <c r="G3022">
        <v>1769.2222008798635</v>
      </c>
    </row>
    <row r="3023" spans="2:7" x14ac:dyDescent="0.25">
      <c r="B3023" t="s">
        <v>58</v>
      </c>
      <c r="C3023" t="s">
        <v>59</v>
      </c>
      <c r="D3023" t="s">
        <v>104</v>
      </c>
      <c r="E3023" t="s">
        <v>490</v>
      </c>
      <c r="F3023" t="s">
        <v>117</v>
      </c>
      <c r="G3023">
        <v>9139.1399912163979</v>
      </c>
    </row>
    <row r="3024" spans="2:7" x14ac:dyDescent="0.25">
      <c r="B3024" t="s">
        <v>58</v>
      </c>
      <c r="C3024" t="s">
        <v>59</v>
      </c>
      <c r="D3024" t="s">
        <v>104</v>
      </c>
      <c r="E3024" t="s">
        <v>491</v>
      </c>
      <c r="F3024" t="s">
        <v>117</v>
      </c>
      <c r="G3024">
        <v>9356.5058624242283</v>
      </c>
    </row>
    <row r="3025" spans="2:7" x14ac:dyDescent="0.25">
      <c r="B3025" t="s">
        <v>58</v>
      </c>
      <c r="C3025" t="s">
        <v>59</v>
      </c>
      <c r="D3025" t="s">
        <v>104</v>
      </c>
      <c r="E3025" t="s">
        <v>492</v>
      </c>
      <c r="F3025" t="s">
        <v>117</v>
      </c>
      <c r="G3025">
        <v>9569.2415517604459</v>
      </c>
    </row>
    <row r="3026" spans="2:7" x14ac:dyDescent="0.25">
      <c r="B3026" t="s">
        <v>58</v>
      </c>
      <c r="C3026" t="s">
        <v>59</v>
      </c>
      <c r="D3026" t="s">
        <v>104</v>
      </c>
      <c r="E3026" t="s">
        <v>493</v>
      </c>
      <c r="F3026" t="s">
        <v>117</v>
      </c>
      <c r="G3026">
        <v>9784.9450542774575</v>
      </c>
    </row>
    <row r="3027" spans="2:7" x14ac:dyDescent="0.25">
      <c r="B3027" t="s">
        <v>58</v>
      </c>
      <c r="C3027" t="s">
        <v>59</v>
      </c>
      <c r="D3027" t="s">
        <v>104</v>
      </c>
      <c r="E3027" t="s">
        <v>494</v>
      </c>
      <c r="F3027" t="s">
        <v>117</v>
      </c>
      <c r="G3027">
        <v>10008.43518830456</v>
      </c>
    </row>
    <row r="3028" spans="2:7" x14ac:dyDescent="0.25">
      <c r="B3028" t="s">
        <v>58</v>
      </c>
      <c r="C3028" t="s">
        <v>59</v>
      </c>
      <c r="D3028" t="s">
        <v>104</v>
      </c>
      <c r="E3028" t="s">
        <v>495</v>
      </c>
      <c r="F3028" t="s">
        <v>117</v>
      </c>
      <c r="G3028">
        <v>10221.762405405496</v>
      </c>
    </row>
    <row r="3029" spans="2:7" x14ac:dyDescent="0.25">
      <c r="B3029" t="s">
        <v>62</v>
      </c>
      <c r="C3029" t="s">
        <v>63</v>
      </c>
      <c r="D3029" t="s">
        <v>104</v>
      </c>
      <c r="E3029" t="s">
        <v>490</v>
      </c>
      <c r="F3029" t="s">
        <v>121</v>
      </c>
      <c r="G3029">
        <v>4902.5248742858212</v>
      </c>
    </row>
    <row r="3030" spans="2:7" x14ac:dyDescent="0.25">
      <c r="B3030" t="s">
        <v>62</v>
      </c>
      <c r="C3030" t="s">
        <v>63</v>
      </c>
      <c r="D3030" t="s">
        <v>104</v>
      </c>
      <c r="E3030" t="s">
        <v>491</v>
      </c>
      <c r="F3030" t="s">
        <v>121</v>
      </c>
      <c r="G3030">
        <v>5019.1268293320709</v>
      </c>
    </row>
    <row r="3031" spans="2:7" x14ac:dyDescent="0.25">
      <c r="B3031" t="s">
        <v>62</v>
      </c>
      <c r="C3031" t="s">
        <v>63</v>
      </c>
      <c r="D3031" t="s">
        <v>104</v>
      </c>
      <c r="E3031" t="s">
        <v>492</v>
      </c>
      <c r="F3031" t="s">
        <v>121</v>
      </c>
      <c r="G3031">
        <v>5133.2450078063603</v>
      </c>
    </row>
    <row r="3032" spans="2:7" x14ac:dyDescent="0.25">
      <c r="B3032" t="s">
        <v>62</v>
      </c>
      <c r="C3032" t="s">
        <v>63</v>
      </c>
      <c r="D3032" t="s">
        <v>104</v>
      </c>
      <c r="E3032" t="s">
        <v>493</v>
      </c>
      <c r="F3032" t="s">
        <v>121</v>
      </c>
      <c r="G3032">
        <v>5248.9552155038646</v>
      </c>
    </row>
    <row r="3033" spans="2:7" x14ac:dyDescent="0.25">
      <c r="B3033" t="s">
        <v>62</v>
      </c>
      <c r="C3033" t="s">
        <v>63</v>
      </c>
      <c r="D3033" t="s">
        <v>104</v>
      </c>
      <c r="E3033" t="s">
        <v>494</v>
      </c>
      <c r="F3033" t="s">
        <v>121</v>
      </c>
      <c r="G3033">
        <v>5368.8424195819716</v>
      </c>
    </row>
    <row r="3034" spans="2:7" x14ac:dyDescent="0.25">
      <c r="B3034" t="s">
        <v>62</v>
      </c>
      <c r="C3034" t="s">
        <v>63</v>
      </c>
      <c r="D3034" t="s">
        <v>104</v>
      </c>
      <c r="E3034" t="s">
        <v>495</v>
      </c>
      <c r="F3034" t="s">
        <v>121</v>
      </c>
      <c r="G3034">
        <v>5483.2779123312521</v>
      </c>
    </row>
    <row r="3035" spans="2:7" x14ac:dyDescent="0.25">
      <c r="B3035" t="s">
        <v>62</v>
      </c>
      <c r="C3035" t="s">
        <v>63</v>
      </c>
      <c r="D3035" t="s">
        <v>104</v>
      </c>
      <c r="E3035" t="s">
        <v>490</v>
      </c>
      <c r="F3035" t="s">
        <v>117</v>
      </c>
      <c r="G3035">
        <v>1056.8352052796986</v>
      </c>
    </row>
    <row r="3036" spans="2:7" x14ac:dyDescent="0.25">
      <c r="B3036" t="s">
        <v>62</v>
      </c>
      <c r="C3036" t="s">
        <v>63</v>
      </c>
      <c r="D3036" t="s">
        <v>104</v>
      </c>
      <c r="E3036" t="s">
        <v>491</v>
      </c>
      <c r="F3036" t="s">
        <v>117</v>
      </c>
      <c r="G3036">
        <v>1081.9710392136915</v>
      </c>
    </row>
    <row r="3037" spans="2:7" x14ac:dyDescent="0.25">
      <c r="B3037" t="s">
        <v>62</v>
      </c>
      <c r="C3037" t="s">
        <v>63</v>
      </c>
      <c r="D3037" t="s">
        <v>104</v>
      </c>
      <c r="E3037" t="s">
        <v>492</v>
      </c>
      <c r="F3037" t="s">
        <v>117</v>
      </c>
      <c r="G3037">
        <v>1106.571446486809</v>
      </c>
    </row>
    <row r="3038" spans="2:7" x14ac:dyDescent="0.25">
      <c r="B3038" t="s">
        <v>62</v>
      </c>
      <c r="C3038" t="s">
        <v>63</v>
      </c>
      <c r="D3038" t="s">
        <v>104</v>
      </c>
      <c r="E3038" t="s">
        <v>493</v>
      </c>
      <c r="F3038" t="s">
        <v>117</v>
      </c>
      <c r="G3038">
        <v>1131.5150468235156</v>
      </c>
    </row>
    <row r="3039" spans="2:7" x14ac:dyDescent="0.25">
      <c r="B3039" t="s">
        <v>62</v>
      </c>
      <c r="C3039" t="s">
        <v>63</v>
      </c>
      <c r="D3039" t="s">
        <v>104</v>
      </c>
      <c r="E3039" t="s">
        <v>494</v>
      </c>
      <c r="F3039" t="s">
        <v>117</v>
      </c>
      <c r="G3039">
        <v>1157.3590804962162</v>
      </c>
    </row>
    <row r="3040" spans="2:7" x14ac:dyDescent="0.25">
      <c r="B3040" t="s">
        <v>62</v>
      </c>
      <c r="C3040" t="s">
        <v>63</v>
      </c>
      <c r="D3040" t="s">
        <v>104</v>
      </c>
      <c r="E3040" t="s">
        <v>495</v>
      </c>
      <c r="F3040" t="s">
        <v>117</v>
      </c>
      <c r="G3040">
        <v>1182.0278910728455</v>
      </c>
    </row>
    <row r="3041" spans="2:7" x14ac:dyDescent="0.25">
      <c r="B3041" t="s">
        <v>56</v>
      </c>
      <c r="C3041" t="s">
        <v>57</v>
      </c>
      <c r="D3041" t="s">
        <v>104</v>
      </c>
      <c r="E3041" t="s">
        <v>490</v>
      </c>
      <c r="F3041" t="s">
        <v>118</v>
      </c>
      <c r="G3041">
        <v>1466.3609987281131</v>
      </c>
    </row>
    <row r="3042" spans="2:7" x14ac:dyDescent="0.25">
      <c r="B3042" t="s">
        <v>58</v>
      </c>
      <c r="C3042" t="s">
        <v>59</v>
      </c>
      <c r="D3042" t="s">
        <v>104</v>
      </c>
      <c r="E3042" t="s">
        <v>490</v>
      </c>
      <c r="F3042" t="s">
        <v>118</v>
      </c>
      <c r="G3042">
        <v>12518.701678759915</v>
      </c>
    </row>
    <row r="3043" spans="2:7" x14ac:dyDescent="0.25">
      <c r="B3043" t="s">
        <v>62</v>
      </c>
      <c r="C3043" t="s">
        <v>63</v>
      </c>
      <c r="D3043" t="s">
        <v>104</v>
      </c>
      <c r="E3043" t="s">
        <v>490</v>
      </c>
      <c r="F3043" t="s">
        <v>118</v>
      </c>
      <c r="G3043">
        <v>518.8978104469744</v>
      </c>
    </row>
    <row r="3044" spans="2:7" x14ac:dyDescent="0.25">
      <c r="B3044" t="s">
        <v>56</v>
      </c>
      <c r="C3044" t="s">
        <v>57</v>
      </c>
      <c r="D3044" t="s">
        <v>104</v>
      </c>
      <c r="E3044" t="s">
        <v>491</v>
      </c>
      <c r="F3044" t="s">
        <v>118</v>
      </c>
      <c r="G3044">
        <v>1501.2370194806192</v>
      </c>
    </row>
    <row r="3045" spans="2:7" x14ac:dyDescent="0.25">
      <c r="B3045" t="s">
        <v>58</v>
      </c>
      <c r="C3045" t="s">
        <v>59</v>
      </c>
      <c r="D3045" t="s">
        <v>104</v>
      </c>
      <c r="E3045" t="s">
        <v>491</v>
      </c>
      <c r="F3045" t="s">
        <v>118</v>
      </c>
      <c r="G3045">
        <v>12816.447254318433</v>
      </c>
    </row>
    <row r="3046" spans="2:7" x14ac:dyDescent="0.25">
      <c r="B3046" t="s">
        <v>62</v>
      </c>
      <c r="C3046" t="s">
        <v>63</v>
      </c>
      <c r="D3046" t="s">
        <v>104</v>
      </c>
      <c r="E3046" t="s">
        <v>491</v>
      </c>
      <c r="F3046" t="s">
        <v>118</v>
      </c>
      <c r="G3046">
        <v>531.23930808723878</v>
      </c>
    </row>
    <row r="3047" spans="2:7" x14ac:dyDescent="0.25">
      <c r="B3047" t="s">
        <v>56</v>
      </c>
      <c r="C3047" t="s">
        <v>57</v>
      </c>
      <c r="D3047" t="s">
        <v>104</v>
      </c>
      <c r="E3047" t="s">
        <v>492</v>
      </c>
      <c r="F3047" t="s">
        <v>118</v>
      </c>
      <c r="G3047">
        <v>1535.3701346511912</v>
      </c>
    </row>
    <row r="3048" spans="2:7" x14ac:dyDescent="0.25">
      <c r="B3048" t="s">
        <v>58</v>
      </c>
      <c r="C3048" t="s">
        <v>59</v>
      </c>
      <c r="D3048" t="s">
        <v>104</v>
      </c>
      <c r="E3048" t="s">
        <v>492</v>
      </c>
      <c r="F3048" t="s">
        <v>118</v>
      </c>
      <c r="G3048">
        <v>13107.850453501836</v>
      </c>
    </row>
    <row r="3049" spans="2:7" x14ac:dyDescent="0.25">
      <c r="B3049" t="s">
        <v>62</v>
      </c>
      <c r="C3049" t="s">
        <v>63</v>
      </c>
      <c r="D3049" t="s">
        <v>104</v>
      </c>
      <c r="E3049" t="s">
        <v>492</v>
      </c>
      <c r="F3049" t="s">
        <v>118</v>
      </c>
      <c r="G3049">
        <v>543.3179154295691</v>
      </c>
    </row>
    <row r="3050" spans="2:7" x14ac:dyDescent="0.25">
      <c r="B3050" t="s">
        <v>56</v>
      </c>
      <c r="C3050" t="s">
        <v>57</v>
      </c>
      <c r="D3050" t="s">
        <v>104</v>
      </c>
      <c r="E3050" t="s">
        <v>493</v>
      </c>
      <c r="F3050" t="s">
        <v>118</v>
      </c>
      <c r="G3050">
        <v>1569.979430896132</v>
      </c>
    </row>
    <row r="3051" spans="2:7" x14ac:dyDescent="0.25">
      <c r="B3051" t="s">
        <v>58</v>
      </c>
      <c r="C3051" t="s">
        <v>59</v>
      </c>
      <c r="D3051" t="s">
        <v>104</v>
      </c>
      <c r="E3051" t="s">
        <v>493</v>
      </c>
      <c r="F3051" t="s">
        <v>118</v>
      </c>
      <c r="G3051">
        <v>13403.318933213206</v>
      </c>
    </row>
    <row r="3052" spans="2:7" x14ac:dyDescent="0.25">
      <c r="B3052" t="s">
        <v>62</v>
      </c>
      <c r="C3052" t="s">
        <v>63</v>
      </c>
      <c r="D3052" t="s">
        <v>104</v>
      </c>
      <c r="E3052" t="s">
        <v>493</v>
      </c>
      <c r="F3052" t="s">
        <v>118</v>
      </c>
      <c r="G3052">
        <v>555.56502787881413</v>
      </c>
    </row>
    <row r="3053" spans="2:7" x14ac:dyDescent="0.25">
      <c r="B3053" t="s">
        <v>56</v>
      </c>
      <c r="C3053" t="s">
        <v>57</v>
      </c>
      <c r="D3053" t="s">
        <v>104</v>
      </c>
      <c r="E3053" t="s">
        <v>494</v>
      </c>
      <c r="F3053" t="s">
        <v>118</v>
      </c>
      <c r="G3053">
        <v>1605.8380802277793</v>
      </c>
    </row>
    <row r="3054" spans="2:7" x14ac:dyDescent="0.25">
      <c r="B3054" t="s">
        <v>58</v>
      </c>
      <c r="C3054" t="s">
        <v>59</v>
      </c>
      <c r="D3054" t="s">
        <v>104</v>
      </c>
      <c r="E3054" t="s">
        <v>494</v>
      </c>
      <c r="F3054" t="s">
        <v>118</v>
      </c>
      <c r="G3054">
        <v>13709.453462142661</v>
      </c>
    </row>
    <row r="3055" spans="2:7" x14ac:dyDescent="0.25">
      <c r="B3055" t="s">
        <v>62</v>
      </c>
      <c r="C3055" t="s">
        <v>63</v>
      </c>
      <c r="D3055" t="s">
        <v>104</v>
      </c>
      <c r="E3055" t="s">
        <v>494</v>
      </c>
      <c r="F3055" t="s">
        <v>118</v>
      </c>
      <c r="G3055">
        <v>568.25424604536181</v>
      </c>
    </row>
    <row r="3056" spans="2:7" x14ac:dyDescent="0.25">
      <c r="B3056" t="s">
        <v>56</v>
      </c>
      <c r="C3056" t="s">
        <v>57</v>
      </c>
      <c r="D3056" t="s">
        <v>104</v>
      </c>
      <c r="E3056" t="s">
        <v>495</v>
      </c>
      <c r="F3056" t="s">
        <v>118</v>
      </c>
      <c r="G3056">
        <v>1640.0661051212223</v>
      </c>
    </row>
    <row r="3057" spans="2:7" x14ac:dyDescent="0.25">
      <c r="B3057" t="s">
        <v>58</v>
      </c>
      <c r="C3057" t="s">
        <v>59</v>
      </c>
      <c r="D3057" t="s">
        <v>104</v>
      </c>
      <c r="E3057" t="s">
        <v>495</v>
      </c>
      <c r="F3057" t="s">
        <v>118</v>
      </c>
      <c r="G3057">
        <v>14001.666930085306</v>
      </c>
    </row>
    <row r="3058" spans="2:7" x14ac:dyDescent="0.25">
      <c r="B3058" t="s">
        <v>62</v>
      </c>
      <c r="C3058" t="s">
        <v>63</v>
      </c>
      <c r="D3058" t="s">
        <v>104</v>
      </c>
      <c r="E3058" t="s">
        <v>495</v>
      </c>
      <c r="F3058" t="s">
        <v>118</v>
      </c>
      <c r="G3058">
        <v>580.3664388740973</v>
      </c>
    </row>
    <row r="3059" spans="2:7" x14ac:dyDescent="0.25">
      <c r="B3059" t="s">
        <v>56</v>
      </c>
      <c r="C3059" t="s">
        <v>57</v>
      </c>
      <c r="D3059" t="s">
        <v>104</v>
      </c>
      <c r="E3059" t="s">
        <v>490</v>
      </c>
      <c r="F3059" t="s">
        <v>119</v>
      </c>
      <c r="G3059">
        <v>858.87870876144848</v>
      </c>
    </row>
    <row r="3060" spans="2:7" x14ac:dyDescent="0.25">
      <c r="B3060" t="s">
        <v>58</v>
      </c>
      <c r="C3060" t="s">
        <v>59</v>
      </c>
      <c r="D3060" t="s">
        <v>104</v>
      </c>
      <c r="E3060" t="s">
        <v>490</v>
      </c>
      <c r="F3060" t="s">
        <v>119</v>
      </c>
      <c r="G3060">
        <v>9069.6338232749131</v>
      </c>
    </row>
    <row r="3061" spans="2:7" x14ac:dyDescent="0.25">
      <c r="B3061" t="s">
        <v>62</v>
      </c>
      <c r="C3061" t="s">
        <v>63</v>
      </c>
      <c r="D3061" t="s">
        <v>104</v>
      </c>
      <c r="E3061" t="s">
        <v>490</v>
      </c>
      <c r="F3061" t="s">
        <v>119</v>
      </c>
      <c r="G3061">
        <v>3270.9475200760221</v>
      </c>
    </row>
    <row r="3062" spans="2:7" x14ac:dyDescent="0.25">
      <c r="B3062" t="s">
        <v>56</v>
      </c>
      <c r="C3062" t="s">
        <v>57</v>
      </c>
      <c r="D3062" t="s">
        <v>104</v>
      </c>
      <c r="E3062" t="s">
        <v>491</v>
      </c>
      <c r="F3062" t="s">
        <v>119</v>
      </c>
      <c r="G3062">
        <v>879.30633312995769</v>
      </c>
    </row>
    <row r="3063" spans="2:7" x14ac:dyDescent="0.25">
      <c r="B3063" t="s">
        <v>58</v>
      </c>
      <c r="C3063" t="s">
        <v>59</v>
      </c>
      <c r="D3063" t="s">
        <v>104</v>
      </c>
      <c r="E3063" t="s">
        <v>491</v>
      </c>
      <c r="F3063" t="s">
        <v>119</v>
      </c>
      <c r="G3063">
        <v>9285.3465554824161</v>
      </c>
    </row>
    <row r="3064" spans="2:7" x14ac:dyDescent="0.25">
      <c r="B3064" t="s">
        <v>62</v>
      </c>
      <c r="C3064" t="s">
        <v>63</v>
      </c>
      <c r="D3064" t="s">
        <v>104</v>
      </c>
      <c r="E3064" t="s">
        <v>491</v>
      </c>
      <c r="F3064" t="s">
        <v>119</v>
      </c>
      <c r="G3064">
        <v>3348.7439383451101</v>
      </c>
    </row>
    <row r="3065" spans="2:7" x14ac:dyDescent="0.25">
      <c r="B3065" t="s">
        <v>56</v>
      </c>
      <c r="C3065" t="s">
        <v>57</v>
      </c>
      <c r="D3065" t="s">
        <v>104</v>
      </c>
      <c r="E3065" t="s">
        <v>492</v>
      </c>
      <c r="F3065" t="s">
        <v>119</v>
      </c>
      <c r="G3065">
        <v>899.29882195715288</v>
      </c>
    </row>
    <row r="3066" spans="2:7" x14ac:dyDescent="0.25">
      <c r="B3066" t="s">
        <v>58</v>
      </c>
      <c r="C3066" t="s">
        <v>59</v>
      </c>
      <c r="D3066" t="s">
        <v>104</v>
      </c>
      <c r="E3066" t="s">
        <v>492</v>
      </c>
      <c r="F3066" t="s">
        <v>119</v>
      </c>
      <c r="G3066">
        <v>9496.4643198755475</v>
      </c>
    </row>
    <row r="3067" spans="2:7" x14ac:dyDescent="0.25">
      <c r="B3067" t="s">
        <v>62</v>
      </c>
      <c r="C3067" t="s">
        <v>63</v>
      </c>
      <c r="D3067" t="s">
        <v>104</v>
      </c>
      <c r="E3067" t="s">
        <v>492</v>
      </c>
      <c r="F3067" t="s">
        <v>119</v>
      </c>
      <c r="G3067">
        <v>3424.8831895366593</v>
      </c>
    </row>
    <row r="3068" spans="2:7" x14ac:dyDescent="0.25">
      <c r="B3068" t="s">
        <v>56</v>
      </c>
      <c r="C3068" t="s">
        <v>57</v>
      </c>
      <c r="D3068" t="s">
        <v>104</v>
      </c>
      <c r="E3068" t="s">
        <v>493</v>
      </c>
      <c r="F3068" t="s">
        <v>119</v>
      </c>
      <c r="G3068">
        <v>919.57022012975858</v>
      </c>
    </row>
    <row r="3069" spans="2:7" x14ac:dyDescent="0.25">
      <c r="B3069" t="s">
        <v>58</v>
      </c>
      <c r="C3069" t="s">
        <v>59</v>
      </c>
      <c r="D3069" t="s">
        <v>104</v>
      </c>
      <c r="E3069" t="s">
        <v>493</v>
      </c>
      <c r="F3069" t="s">
        <v>119</v>
      </c>
      <c r="G3069">
        <v>9710.5273262533228</v>
      </c>
    </row>
    <row r="3070" spans="2:7" x14ac:dyDescent="0.25">
      <c r="B3070" t="s">
        <v>62</v>
      </c>
      <c r="C3070" t="s">
        <v>63</v>
      </c>
      <c r="D3070" t="s">
        <v>104</v>
      </c>
      <c r="E3070" t="s">
        <v>493</v>
      </c>
      <c r="F3070" t="s">
        <v>119</v>
      </c>
      <c r="G3070">
        <v>3502.0846370807212</v>
      </c>
    </row>
    <row r="3071" spans="2:7" x14ac:dyDescent="0.25">
      <c r="B3071" t="s">
        <v>56</v>
      </c>
      <c r="C3071" t="s">
        <v>57</v>
      </c>
      <c r="D3071" t="s">
        <v>104</v>
      </c>
      <c r="E3071" t="s">
        <v>494</v>
      </c>
      <c r="F3071" t="s">
        <v>119</v>
      </c>
      <c r="G3071">
        <v>940.57339087871378</v>
      </c>
    </row>
    <row r="3072" spans="2:7" x14ac:dyDescent="0.25">
      <c r="B3072" t="s">
        <v>58</v>
      </c>
      <c r="C3072" t="s">
        <v>59</v>
      </c>
      <c r="D3072" t="s">
        <v>104</v>
      </c>
      <c r="E3072" t="s">
        <v>494</v>
      </c>
      <c r="F3072" t="s">
        <v>119</v>
      </c>
      <c r="G3072">
        <v>9932.3177442454526</v>
      </c>
    </row>
    <row r="3073" spans="2:7" x14ac:dyDescent="0.25">
      <c r="B3073" t="s">
        <v>62</v>
      </c>
      <c r="C3073" t="s">
        <v>63</v>
      </c>
      <c r="D3073" t="s">
        <v>104</v>
      </c>
      <c r="E3073" t="s">
        <v>494</v>
      </c>
      <c r="F3073" t="s">
        <v>119</v>
      </c>
      <c r="G3073">
        <v>3582.0729620609709</v>
      </c>
    </row>
    <row r="3074" spans="2:7" x14ac:dyDescent="0.25">
      <c r="B3074" t="s">
        <v>56</v>
      </c>
      <c r="C3074" t="s">
        <v>57</v>
      </c>
      <c r="D3074" t="s">
        <v>104</v>
      </c>
      <c r="E3074" t="s">
        <v>495</v>
      </c>
      <c r="F3074" t="s">
        <v>119</v>
      </c>
      <c r="G3074">
        <v>960.62147034170675</v>
      </c>
    </row>
    <row r="3075" spans="2:7" x14ac:dyDescent="0.25">
      <c r="B3075" t="s">
        <v>58</v>
      </c>
      <c r="C3075" t="s">
        <v>59</v>
      </c>
      <c r="D3075" t="s">
        <v>104</v>
      </c>
      <c r="E3075" t="s">
        <v>495</v>
      </c>
      <c r="F3075" t="s">
        <v>119</v>
      </c>
      <c r="G3075">
        <v>10144.022537639938</v>
      </c>
    </row>
    <row r="3076" spans="2:7" x14ac:dyDescent="0.25">
      <c r="B3076" t="s">
        <v>62</v>
      </c>
      <c r="C3076" t="s">
        <v>63</v>
      </c>
      <c r="D3076" t="s">
        <v>104</v>
      </c>
      <c r="E3076" t="s">
        <v>495</v>
      </c>
      <c r="F3076" t="s">
        <v>119</v>
      </c>
      <c r="G3076">
        <v>3658.4239242315534</v>
      </c>
    </row>
    <row r="3077" spans="2:7" x14ac:dyDescent="0.25">
      <c r="B3077" t="s">
        <v>56</v>
      </c>
      <c r="C3077" t="s">
        <v>57</v>
      </c>
      <c r="D3077" t="s">
        <v>104</v>
      </c>
      <c r="E3077" t="s">
        <v>490</v>
      </c>
      <c r="F3077" t="s">
        <v>120</v>
      </c>
      <c r="G3077">
        <v>264.73948847464152</v>
      </c>
    </row>
    <row r="3078" spans="2:7" x14ac:dyDescent="0.25">
      <c r="B3078" t="s">
        <v>58</v>
      </c>
      <c r="C3078" t="s">
        <v>59</v>
      </c>
      <c r="D3078" t="s">
        <v>104</v>
      </c>
      <c r="E3078" t="s">
        <v>490</v>
      </c>
      <c r="F3078" t="s">
        <v>120</v>
      </c>
      <c r="G3078">
        <v>3766.1483276165304</v>
      </c>
    </row>
    <row r="3079" spans="2:7" x14ac:dyDescent="0.25">
      <c r="B3079" t="s">
        <v>62</v>
      </c>
      <c r="C3079" t="s">
        <v>63</v>
      </c>
      <c r="D3079" t="s">
        <v>104</v>
      </c>
      <c r="E3079" t="s">
        <v>490</v>
      </c>
      <c r="F3079" t="s">
        <v>120</v>
      </c>
      <c r="G3079">
        <v>1176.8723234785109</v>
      </c>
    </row>
    <row r="3080" spans="2:7" x14ac:dyDescent="0.25">
      <c r="B3080" t="s">
        <v>56</v>
      </c>
      <c r="C3080" t="s">
        <v>57</v>
      </c>
      <c r="D3080" t="s">
        <v>104</v>
      </c>
      <c r="E3080" t="s">
        <v>491</v>
      </c>
      <c r="F3080" t="s">
        <v>120</v>
      </c>
      <c r="G3080">
        <v>271.03606885427382</v>
      </c>
    </row>
    <row r="3081" spans="2:7" x14ac:dyDescent="0.25">
      <c r="B3081" t="s">
        <v>58</v>
      </c>
      <c r="C3081" t="s">
        <v>59</v>
      </c>
      <c r="D3081" t="s">
        <v>104</v>
      </c>
      <c r="E3081" t="s">
        <v>491</v>
      </c>
      <c r="F3081" t="s">
        <v>120</v>
      </c>
      <c r="G3081">
        <v>3855.7226325420561</v>
      </c>
    </row>
    <row r="3082" spans="2:7" x14ac:dyDescent="0.25">
      <c r="B3082" t="s">
        <v>62</v>
      </c>
      <c r="C3082" t="s">
        <v>63</v>
      </c>
      <c r="D3082" t="s">
        <v>104</v>
      </c>
      <c r="E3082" t="s">
        <v>491</v>
      </c>
      <c r="F3082" t="s">
        <v>120</v>
      </c>
      <c r="G3082">
        <v>1204.8631276613062</v>
      </c>
    </row>
    <row r="3083" spans="2:7" x14ac:dyDescent="0.25">
      <c r="B3083" t="s">
        <v>56</v>
      </c>
      <c r="C3083" t="s">
        <v>57</v>
      </c>
      <c r="D3083" t="s">
        <v>104</v>
      </c>
      <c r="E3083" t="s">
        <v>492</v>
      </c>
      <c r="F3083" t="s">
        <v>120</v>
      </c>
      <c r="G3083">
        <v>277.19852370552883</v>
      </c>
    </row>
    <row r="3084" spans="2:7" x14ac:dyDescent="0.25">
      <c r="B3084" t="s">
        <v>58</v>
      </c>
      <c r="C3084" t="s">
        <v>59</v>
      </c>
      <c r="D3084" t="s">
        <v>104</v>
      </c>
      <c r="E3084" t="s">
        <v>492</v>
      </c>
      <c r="F3084" t="s">
        <v>120</v>
      </c>
      <c r="G3084">
        <v>3943.3888857549368</v>
      </c>
    </row>
    <row r="3085" spans="2:7" x14ac:dyDescent="0.25">
      <c r="B3085" t="s">
        <v>62</v>
      </c>
      <c r="C3085" t="s">
        <v>63</v>
      </c>
      <c r="D3085" t="s">
        <v>104</v>
      </c>
      <c r="E3085" t="s">
        <v>492</v>
      </c>
      <c r="F3085" t="s">
        <v>120</v>
      </c>
      <c r="G3085">
        <v>1232.2576905235162</v>
      </c>
    </row>
    <row r="3086" spans="2:7" x14ac:dyDescent="0.25">
      <c r="B3086" t="s">
        <v>56</v>
      </c>
      <c r="C3086" t="s">
        <v>57</v>
      </c>
      <c r="D3086" t="s">
        <v>104</v>
      </c>
      <c r="E3086" t="s">
        <v>493</v>
      </c>
      <c r="F3086" t="s">
        <v>120</v>
      </c>
      <c r="G3086">
        <v>283.44694915621955</v>
      </c>
    </row>
    <row r="3087" spans="2:7" x14ac:dyDescent="0.25">
      <c r="B3087" t="s">
        <v>58</v>
      </c>
      <c r="C3087" t="s">
        <v>59</v>
      </c>
      <c r="D3087" t="s">
        <v>104</v>
      </c>
      <c r="E3087" t="s">
        <v>493</v>
      </c>
      <c r="F3087" t="s">
        <v>120</v>
      </c>
      <c r="G3087">
        <v>4032.2781451432643</v>
      </c>
    </row>
    <row r="3088" spans="2:7" x14ac:dyDescent="0.25">
      <c r="B3088" t="s">
        <v>62</v>
      </c>
      <c r="C3088" t="s">
        <v>63</v>
      </c>
      <c r="D3088" t="s">
        <v>104</v>
      </c>
      <c r="E3088" t="s">
        <v>493</v>
      </c>
      <c r="F3088" t="s">
        <v>120</v>
      </c>
      <c r="G3088">
        <v>1260.0344268940751</v>
      </c>
    </row>
    <row r="3089" spans="2:7" x14ac:dyDescent="0.25">
      <c r="B3089" t="s">
        <v>56</v>
      </c>
      <c r="C3089" t="s">
        <v>57</v>
      </c>
      <c r="D3089" t="s">
        <v>104</v>
      </c>
      <c r="E3089" t="s">
        <v>494</v>
      </c>
      <c r="F3089" t="s">
        <v>120</v>
      </c>
      <c r="G3089">
        <v>289.92093509125601</v>
      </c>
    </row>
    <row r="3090" spans="2:7" x14ac:dyDescent="0.25">
      <c r="B3090" t="s">
        <v>58</v>
      </c>
      <c r="C3090" t="s">
        <v>59</v>
      </c>
      <c r="D3090" t="s">
        <v>104</v>
      </c>
      <c r="E3090" t="s">
        <v>494</v>
      </c>
      <c r="F3090" t="s">
        <v>120</v>
      </c>
      <c r="G3090">
        <v>4124.3761976201849</v>
      </c>
    </row>
    <row r="3091" spans="2:7" x14ac:dyDescent="0.25">
      <c r="B3091" t="s">
        <v>62</v>
      </c>
      <c r="C3091" t="s">
        <v>63</v>
      </c>
      <c r="D3091" t="s">
        <v>104</v>
      </c>
      <c r="E3091" t="s">
        <v>494</v>
      </c>
      <c r="F3091" t="s">
        <v>120</v>
      </c>
      <c r="G3091">
        <v>1288.8138693317428</v>
      </c>
    </row>
    <row r="3092" spans="2:7" x14ac:dyDescent="0.25">
      <c r="B3092" t="s">
        <v>56</v>
      </c>
      <c r="C3092" t="s">
        <v>57</v>
      </c>
      <c r="D3092" t="s">
        <v>104</v>
      </c>
      <c r="E3092" t="s">
        <v>495</v>
      </c>
      <c r="F3092" t="s">
        <v>120</v>
      </c>
      <c r="G3092">
        <v>296.10052511693669</v>
      </c>
    </row>
    <row r="3093" spans="2:7" x14ac:dyDescent="0.25">
      <c r="B3093" t="s">
        <v>58</v>
      </c>
      <c r="C3093" t="s">
        <v>59</v>
      </c>
      <c r="D3093" t="s">
        <v>104</v>
      </c>
      <c r="E3093" t="s">
        <v>495</v>
      </c>
      <c r="F3093" t="s">
        <v>120</v>
      </c>
      <c r="G3093">
        <v>4212.2862135179539</v>
      </c>
    </row>
    <row r="3094" spans="2:7" x14ac:dyDescent="0.25">
      <c r="B3094" t="s">
        <v>62</v>
      </c>
      <c r="C3094" t="s">
        <v>63</v>
      </c>
      <c r="D3094" t="s">
        <v>104</v>
      </c>
      <c r="E3094" t="s">
        <v>495</v>
      </c>
      <c r="F3094" t="s">
        <v>120</v>
      </c>
      <c r="G3094">
        <v>1316.2846048596014</v>
      </c>
    </row>
    <row r="3095" spans="2:7" x14ac:dyDescent="0.25">
      <c r="B3095" t="s">
        <v>56</v>
      </c>
      <c r="C3095" t="s">
        <v>57</v>
      </c>
      <c r="D3095" t="s">
        <v>104</v>
      </c>
      <c r="E3095" t="s">
        <v>490</v>
      </c>
      <c r="F3095" t="s">
        <v>122</v>
      </c>
      <c r="G3095">
        <v>145.45043186143022</v>
      </c>
    </row>
    <row r="3096" spans="2:7" x14ac:dyDescent="0.25">
      <c r="B3096" t="s">
        <v>58</v>
      </c>
      <c r="C3096" t="s">
        <v>59</v>
      </c>
      <c r="D3096" t="s">
        <v>104</v>
      </c>
      <c r="E3096" t="s">
        <v>490</v>
      </c>
      <c r="F3096" t="s">
        <v>122</v>
      </c>
      <c r="G3096">
        <v>408.56455229021827</v>
      </c>
    </row>
    <row r="3097" spans="2:7" x14ac:dyDescent="0.25">
      <c r="B3097" t="s">
        <v>62</v>
      </c>
      <c r="C3097" t="s">
        <v>63</v>
      </c>
      <c r="D3097" t="s">
        <v>104</v>
      </c>
      <c r="E3097" t="s">
        <v>490</v>
      </c>
      <c r="F3097" t="s">
        <v>122</v>
      </c>
      <c r="G3097">
        <v>0</v>
      </c>
    </row>
    <row r="3098" spans="2:7" x14ac:dyDescent="0.25">
      <c r="B3098" t="s">
        <v>56</v>
      </c>
      <c r="C3098" t="s">
        <v>57</v>
      </c>
      <c r="D3098" t="s">
        <v>104</v>
      </c>
      <c r="E3098" t="s">
        <v>491</v>
      </c>
      <c r="F3098" t="s">
        <v>122</v>
      </c>
      <c r="G3098">
        <v>148.90983393531255</v>
      </c>
    </row>
    <row r="3099" spans="2:7" x14ac:dyDescent="0.25">
      <c r="B3099" t="s">
        <v>58</v>
      </c>
      <c r="C3099" t="s">
        <v>59</v>
      </c>
      <c r="D3099" t="s">
        <v>104</v>
      </c>
      <c r="E3099" t="s">
        <v>491</v>
      </c>
      <c r="F3099" t="s">
        <v>122</v>
      </c>
      <c r="G3099">
        <v>418.28187688953</v>
      </c>
    </row>
    <row r="3100" spans="2:7" x14ac:dyDescent="0.25">
      <c r="B3100" t="s">
        <v>62</v>
      </c>
      <c r="C3100" t="s">
        <v>63</v>
      </c>
      <c r="D3100" t="s">
        <v>104</v>
      </c>
      <c r="E3100" t="s">
        <v>491</v>
      </c>
      <c r="F3100" t="s">
        <v>122</v>
      </c>
      <c r="G3100">
        <v>0</v>
      </c>
    </row>
    <row r="3101" spans="2:7" x14ac:dyDescent="0.25">
      <c r="B3101" t="s">
        <v>56</v>
      </c>
      <c r="C3101" t="s">
        <v>57</v>
      </c>
      <c r="D3101" t="s">
        <v>104</v>
      </c>
      <c r="E3101" t="s">
        <v>492</v>
      </c>
      <c r="F3101" t="s">
        <v>122</v>
      </c>
      <c r="G3101">
        <v>152.29554614850005</v>
      </c>
    </row>
    <row r="3102" spans="2:7" x14ac:dyDescent="0.25">
      <c r="B3102" t="s">
        <v>58</v>
      </c>
      <c r="C3102" t="s">
        <v>59</v>
      </c>
      <c r="D3102" t="s">
        <v>104</v>
      </c>
      <c r="E3102" t="s">
        <v>492</v>
      </c>
      <c r="F3102" t="s">
        <v>122</v>
      </c>
      <c r="G3102">
        <v>427.79220956342903</v>
      </c>
    </row>
    <row r="3103" spans="2:7" x14ac:dyDescent="0.25">
      <c r="B3103" t="s">
        <v>62</v>
      </c>
      <c r="C3103" t="s">
        <v>63</v>
      </c>
      <c r="D3103" t="s">
        <v>104</v>
      </c>
      <c r="E3103" t="s">
        <v>492</v>
      </c>
      <c r="F3103" t="s">
        <v>122</v>
      </c>
      <c r="G3103">
        <v>0</v>
      </c>
    </row>
    <row r="3104" spans="2:7" x14ac:dyDescent="0.25">
      <c r="B3104" t="s">
        <v>56</v>
      </c>
      <c r="C3104" t="s">
        <v>57</v>
      </c>
      <c r="D3104" t="s">
        <v>104</v>
      </c>
      <c r="E3104" t="s">
        <v>493</v>
      </c>
      <c r="F3104" t="s">
        <v>122</v>
      </c>
      <c r="G3104">
        <v>155.72849143933442</v>
      </c>
    </row>
    <row r="3105" spans="2:7" x14ac:dyDescent="0.25">
      <c r="B3105" t="s">
        <v>58</v>
      </c>
      <c r="C3105" t="s">
        <v>59</v>
      </c>
      <c r="D3105" t="s">
        <v>104</v>
      </c>
      <c r="E3105" t="s">
        <v>493</v>
      </c>
      <c r="F3105" t="s">
        <v>122</v>
      </c>
      <c r="G3105">
        <v>437.43521809792952</v>
      </c>
    </row>
    <row r="3106" spans="2:7" x14ac:dyDescent="0.25">
      <c r="B3106" t="s">
        <v>62</v>
      </c>
      <c r="C3106" t="s">
        <v>63</v>
      </c>
      <c r="D3106" t="s">
        <v>104</v>
      </c>
      <c r="E3106" t="s">
        <v>493</v>
      </c>
      <c r="F3106" t="s">
        <v>122</v>
      </c>
      <c r="G3106">
        <v>0</v>
      </c>
    </row>
    <row r="3107" spans="2:7" x14ac:dyDescent="0.25">
      <c r="B3107" t="s">
        <v>56</v>
      </c>
      <c r="C3107" t="s">
        <v>57</v>
      </c>
      <c r="D3107" t="s">
        <v>104</v>
      </c>
      <c r="E3107" t="s">
        <v>494</v>
      </c>
      <c r="F3107" t="s">
        <v>122</v>
      </c>
      <c r="G3107">
        <v>159.28536183876514</v>
      </c>
    </row>
    <row r="3108" spans="2:7" x14ac:dyDescent="0.25">
      <c r="B3108" t="s">
        <v>58</v>
      </c>
      <c r="C3108" t="s">
        <v>59</v>
      </c>
      <c r="D3108" t="s">
        <v>104</v>
      </c>
      <c r="E3108" t="s">
        <v>494</v>
      </c>
      <c r="F3108" t="s">
        <v>122</v>
      </c>
      <c r="G3108">
        <v>447.42632739681568</v>
      </c>
    </row>
    <row r="3109" spans="2:7" x14ac:dyDescent="0.25">
      <c r="B3109" t="s">
        <v>62</v>
      </c>
      <c r="C3109" t="s">
        <v>63</v>
      </c>
      <c r="D3109" t="s">
        <v>104</v>
      </c>
      <c r="E3109" t="s">
        <v>494</v>
      </c>
      <c r="F3109" t="s">
        <v>122</v>
      </c>
      <c r="G3109">
        <v>0</v>
      </c>
    </row>
    <row r="3110" spans="2:7" x14ac:dyDescent="0.25">
      <c r="B3110" t="s">
        <v>56</v>
      </c>
      <c r="C3110" t="s">
        <v>57</v>
      </c>
      <c r="D3110" t="s">
        <v>104</v>
      </c>
      <c r="E3110" t="s">
        <v>495</v>
      </c>
      <c r="F3110" t="s">
        <v>122</v>
      </c>
      <c r="G3110">
        <v>162.6804882822762</v>
      </c>
    </row>
    <row r="3111" spans="2:7" x14ac:dyDescent="0.25">
      <c r="B3111" t="s">
        <v>58</v>
      </c>
      <c r="C3111" t="s">
        <v>59</v>
      </c>
      <c r="D3111" t="s">
        <v>104</v>
      </c>
      <c r="E3111" t="s">
        <v>495</v>
      </c>
      <c r="F3111" t="s">
        <v>122</v>
      </c>
      <c r="G3111">
        <v>456.96310427406331</v>
      </c>
    </row>
    <row r="3112" spans="2:7" x14ac:dyDescent="0.25">
      <c r="B3112" t="s">
        <v>62</v>
      </c>
      <c r="C3112" t="s">
        <v>63</v>
      </c>
      <c r="D3112" t="s">
        <v>104</v>
      </c>
      <c r="E3112" t="s">
        <v>495</v>
      </c>
      <c r="F3112" t="s">
        <v>122</v>
      </c>
      <c r="G3112">
        <v>0</v>
      </c>
    </row>
    <row r="3113" spans="2:7" x14ac:dyDescent="0.25">
      <c r="B3113" t="s">
        <v>56</v>
      </c>
      <c r="C3113" t="s">
        <v>57</v>
      </c>
      <c r="D3113" t="s">
        <v>104</v>
      </c>
      <c r="E3113" t="s">
        <v>490</v>
      </c>
      <c r="F3113" t="s">
        <v>123</v>
      </c>
      <c r="G3113">
        <v>24.10731561825137</v>
      </c>
    </row>
    <row r="3114" spans="2:7" x14ac:dyDescent="0.25">
      <c r="B3114" t="s">
        <v>58</v>
      </c>
      <c r="C3114" t="s">
        <v>59</v>
      </c>
      <c r="D3114" t="s">
        <v>104</v>
      </c>
      <c r="E3114" t="s">
        <v>490</v>
      </c>
      <c r="F3114" t="s">
        <v>123</v>
      </c>
      <c r="G3114">
        <v>54.996891827886543</v>
      </c>
    </row>
    <row r="3115" spans="2:7" x14ac:dyDescent="0.25">
      <c r="B3115" t="s">
        <v>62</v>
      </c>
      <c r="C3115" t="s">
        <v>63</v>
      </c>
      <c r="D3115" t="s">
        <v>104</v>
      </c>
      <c r="E3115" t="s">
        <v>490</v>
      </c>
      <c r="F3115" t="s">
        <v>123</v>
      </c>
      <c r="G3115">
        <v>256.67204386232203</v>
      </c>
    </row>
    <row r="3116" spans="2:7" x14ac:dyDescent="0.25">
      <c r="B3116" t="s">
        <v>56</v>
      </c>
      <c r="C3116" t="s">
        <v>57</v>
      </c>
      <c r="D3116" t="s">
        <v>104</v>
      </c>
      <c r="E3116" t="s">
        <v>491</v>
      </c>
      <c r="F3116" t="s">
        <v>123</v>
      </c>
      <c r="G3116">
        <v>24.68068550501091</v>
      </c>
    </row>
    <row r="3117" spans="2:7" x14ac:dyDescent="0.25">
      <c r="B3117" t="s">
        <v>58</v>
      </c>
      <c r="C3117" t="s">
        <v>59</v>
      </c>
      <c r="D3117" t="s">
        <v>104</v>
      </c>
      <c r="E3117" t="s">
        <v>491</v>
      </c>
      <c r="F3117" t="s">
        <v>123</v>
      </c>
      <c r="G3117">
        <v>56.304941307091454</v>
      </c>
    </row>
    <row r="3118" spans="2:7" x14ac:dyDescent="0.25">
      <c r="B3118" t="s">
        <v>62</v>
      </c>
      <c r="C3118" t="s">
        <v>63</v>
      </c>
      <c r="D3118" t="s">
        <v>104</v>
      </c>
      <c r="E3118" t="s">
        <v>491</v>
      </c>
      <c r="F3118" t="s">
        <v>123</v>
      </c>
      <c r="G3118">
        <v>262.77674763996953</v>
      </c>
    </row>
    <row r="3119" spans="2:7" x14ac:dyDescent="0.25">
      <c r="B3119" t="s">
        <v>56</v>
      </c>
      <c r="C3119" t="s">
        <v>57</v>
      </c>
      <c r="D3119" t="s">
        <v>104</v>
      </c>
      <c r="E3119" t="s">
        <v>492</v>
      </c>
      <c r="F3119" t="s">
        <v>123</v>
      </c>
      <c r="G3119">
        <v>25.241841851343658</v>
      </c>
    </row>
    <row r="3120" spans="2:7" x14ac:dyDescent="0.25">
      <c r="B3120" t="s">
        <v>58</v>
      </c>
      <c r="C3120" t="s">
        <v>59</v>
      </c>
      <c r="D3120" t="s">
        <v>104</v>
      </c>
      <c r="E3120" t="s">
        <v>492</v>
      </c>
      <c r="F3120" t="s">
        <v>123</v>
      </c>
      <c r="G3120">
        <v>57.585127594378825</v>
      </c>
    </row>
    <row r="3121" spans="2:7" x14ac:dyDescent="0.25">
      <c r="B3121" t="s">
        <v>62</v>
      </c>
      <c r="C3121" t="s">
        <v>63</v>
      </c>
      <c r="D3121" t="s">
        <v>104</v>
      </c>
      <c r="E3121" t="s">
        <v>492</v>
      </c>
      <c r="F3121" t="s">
        <v>123</v>
      </c>
      <c r="G3121">
        <v>268.75141311580927</v>
      </c>
    </row>
    <row r="3122" spans="2:7" x14ac:dyDescent="0.25">
      <c r="B3122" t="s">
        <v>56</v>
      </c>
      <c r="C3122" t="s">
        <v>57</v>
      </c>
      <c r="D3122" t="s">
        <v>104</v>
      </c>
      <c r="E3122" t="s">
        <v>493</v>
      </c>
      <c r="F3122" t="s">
        <v>123</v>
      </c>
      <c r="G3122">
        <v>25.810826725208987</v>
      </c>
    </row>
    <row r="3123" spans="2:7" x14ac:dyDescent="0.25">
      <c r="B3123" t="s">
        <v>58</v>
      </c>
      <c r="C3123" t="s">
        <v>59</v>
      </c>
      <c r="D3123" t="s">
        <v>104</v>
      </c>
      <c r="E3123" t="s">
        <v>493</v>
      </c>
      <c r="F3123" t="s">
        <v>123</v>
      </c>
      <c r="G3123">
        <v>58.883173384926494</v>
      </c>
    </row>
    <row r="3124" spans="2:7" x14ac:dyDescent="0.25">
      <c r="B3124" t="s">
        <v>62</v>
      </c>
      <c r="C3124" t="s">
        <v>63</v>
      </c>
      <c r="D3124" t="s">
        <v>104</v>
      </c>
      <c r="E3124" t="s">
        <v>493</v>
      </c>
      <c r="F3124" t="s">
        <v>123</v>
      </c>
      <c r="G3124">
        <v>274.80942939660963</v>
      </c>
    </row>
    <row r="3125" spans="2:7" x14ac:dyDescent="0.25">
      <c r="B3125" t="s">
        <v>56</v>
      </c>
      <c r="C3125" t="s">
        <v>57</v>
      </c>
      <c r="D3125" t="s">
        <v>104</v>
      </c>
      <c r="E3125" t="s">
        <v>494</v>
      </c>
      <c r="F3125" t="s">
        <v>123</v>
      </c>
      <c r="G3125">
        <v>26.400351254183796</v>
      </c>
    </row>
    <row r="3126" spans="2:7" x14ac:dyDescent="0.25">
      <c r="B3126" t="s">
        <v>58</v>
      </c>
      <c r="C3126" t="s">
        <v>59</v>
      </c>
      <c r="D3126" t="s">
        <v>104</v>
      </c>
      <c r="E3126" t="s">
        <v>494</v>
      </c>
      <c r="F3126" t="s">
        <v>123</v>
      </c>
      <c r="G3126">
        <v>60.228077034230651</v>
      </c>
    </row>
    <row r="3127" spans="2:7" x14ac:dyDescent="0.25">
      <c r="B3127" t="s">
        <v>62</v>
      </c>
      <c r="C3127" t="s">
        <v>63</v>
      </c>
      <c r="D3127" t="s">
        <v>104</v>
      </c>
      <c r="E3127" t="s">
        <v>494</v>
      </c>
      <c r="F3127" t="s">
        <v>123</v>
      </c>
      <c r="G3127">
        <v>281.08613262458658</v>
      </c>
    </row>
    <row r="3128" spans="2:7" x14ac:dyDescent="0.25">
      <c r="B3128" t="s">
        <v>56</v>
      </c>
      <c r="C3128" t="s">
        <v>57</v>
      </c>
      <c r="D3128" t="s">
        <v>104</v>
      </c>
      <c r="E3128" t="s">
        <v>495</v>
      </c>
      <c r="F3128" t="s">
        <v>123</v>
      </c>
      <c r="G3128">
        <v>26.963067938418654</v>
      </c>
    </row>
    <row r="3129" spans="2:7" x14ac:dyDescent="0.25">
      <c r="B3129" t="s">
        <v>58</v>
      </c>
      <c r="C3129" t="s">
        <v>59</v>
      </c>
      <c r="D3129" t="s">
        <v>104</v>
      </c>
      <c r="E3129" t="s">
        <v>495</v>
      </c>
      <c r="F3129" t="s">
        <v>123</v>
      </c>
      <c r="G3129">
        <v>61.511822976859833</v>
      </c>
    </row>
    <row r="3130" spans="2:7" x14ac:dyDescent="0.25">
      <c r="B3130" t="s">
        <v>62</v>
      </c>
      <c r="C3130" t="s">
        <v>63</v>
      </c>
      <c r="D3130" t="s">
        <v>104</v>
      </c>
      <c r="E3130" t="s">
        <v>495</v>
      </c>
      <c r="F3130" t="s">
        <v>123</v>
      </c>
      <c r="G3130">
        <v>287.07741111221048</v>
      </c>
    </row>
    <row r="3131" spans="2:7" x14ac:dyDescent="0.25">
      <c r="B3131" t="s">
        <v>56</v>
      </c>
      <c r="C3131" t="s">
        <v>57</v>
      </c>
      <c r="D3131" t="s">
        <v>104</v>
      </c>
      <c r="E3131" t="s">
        <v>490</v>
      </c>
      <c r="F3131" t="s">
        <v>124</v>
      </c>
      <c r="G3131">
        <v>2.2662617183852412</v>
      </c>
    </row>
    <row r="3132" spans="2:7" x14ac:dyDescent="0.25">
      <c r="B3132" t="s">
        <v>58</v>
      </c>
      <c r="C3132" t="s">
        <v>59</v>
      </c>
      <c r="D3132" t="s">
        <v>104</v>
      </c>
      <c r="E3132" t="s">
        <v>490</v>
      </c>
      <c r="F3132" t="s">
        <v>124</v>
      </c>
      <c r="G3132">
        <v>58.33879233891863</v>
      </c>
    </row>
    <row r="3133" spans="2:7" x14ac:dyDescent="0.25">
      <c r="B3133" t="s">
        <v>62</v>
      </c>
      <c r="C3133" t="s">
        <v>63</v>
      </c>
      <c r="D3133" t="s">
        <v>104</v>
      </c>
      <c r="E3133" t="s">
        <v>490</v>
      </c>
      <c r="F3133" t="s">
        <v>124</v>
      </c>
      <c r="G3133">
        <v>1.8805931925660351</v>
      </c>
    </row>
    <row r="3134" spans="2:7" x14ac:dyDescent="0.25">
      <c r="B3134" t="s">
        <v>56</v>
      </c>
      <c r="C3134" t="s">
        <v>57</v>
      </c>
      <c r="D3134" t="s">
        <v>104</v>
      </c>
      <c r="E3134" t="s">
        <v>491</v>
      </c>
      <c r="F3134" t="s">
        <v>124</v>
      </c>
      <c r="G3134">
        <v>2.3201626273630231</v>
      </c>
    </row>
    <row r="3135" spans="2:7" x14ac:dyDescent="0.25">
      <c r="B3135" t="s">
        <v>58</v>
      </c>
      <c r="C3135" t="s">
        <v>59</v>
      </c>
      <c r="D3135" t="s">
        <v>104</v>
      </c>
      <c r="E3135" t="s">
        <v>491</v>
      </c>
      <c r="F3135" t="s">
        <v>124</v>
      </c>
      <c r="G3135">
        <v>59.726325786721077</v>
      </c>
    </row>
    <row r="3136" spans="2:7" x14ac:dyDescent="0.25">
      <c r="B3136" t="s">
        <v>62</v>
      </c>
      <c r="C3136" t="s">
        <v>63</v>
      </c>
      <c r="D3136" t="s">
        <v>104</v>
      </c>
      <c r="E3136" t="s">
        <v>491</v>
      </c>
      <c r="F3136" t="s">
        <v>124</v>
      </c>
      <c r="G3136">
        <v>1.9253213374552156</v>
      </c>
    </row>
    <row r="3137" spans="2:7" x14ac:dyDescent="0.25">
      <c r="B3137" t="s">
        <v>56</v>
      </c>
      <c r="C3137" t="s">
        <v>57</v>
      </c>
      <c r="D3137" t="s">
        <v>104</v>
      </c>
      <c r="E3137" t="s">
        <v>492</v>
      </c>
      <c r="F3137" t="s">
        <v>124</v>
      </c>
      <c r="G3137">
        <v>2.3729153753612291</v>
      </c>
    </row>
    <row r="3138" spans="2:7" x14ac:dyDescent="0.25">
      <c r="B3138" t="s">
        <v>58</v>
      </c>
      <c r="C3138" t="s">
        <v>59</v>
      </c>
      <c r="D3138" t="s">
        <v>104</v>
      </c>
      <c r="E3138" t="s">
        <v>492</v>
      </c>
      <c r="F3138" t="s">
        <v>124</v>
      </c>
      <c r="G3138">
        <v>61.08430292846419</v>
      </c>
    </row>
    <row r="3139" spans="2:7" x14ac:dyDescent="0.25">
      <c r="B3139" t="s">
        <v>62</v>
      </c>
      <c r="C3139" t="s">
        <v>63</v>
      </c>
      <c r="D3139" t="s">
        <v>104</v>
      </c>
      <c r="E3139" t="s">
        <v>492</v>
      </c>
      <c r="F3139" t="s">
        <v>124</v>
      </c>
      <c r="G3139">
        <v>1.9690967134277948</v>
      </c>
    </row>
    <row r="3140" spans="2:7" x14ac:dyDescent="0.25">
      <c r="B3140" t="s">
        <v>56</v>
      </c>
      <c r="C3140" t="s">
        <v>57</v>
      </c>
      <c r="D3140" t="s">
        <v>104</v>
      </c>
      <c r="E3140" t="s">
        <v>493</v>
      </c>
      <c r="F3140" t="s">
        <v>124</v>
      </c>
      <c r="G3140">
        <v>2.42640406146799</v>
      </c>
    </row>
    <row r="3141" spans="2:7" x14ac:dyDescent="0.25">
      <c r="B3141" t="s">
        <v>58</v>
      </c>
      <c r="C3141" t="s">
        <v>59</v>
      </c>
      <c r="D3141" t="s">
        <v>104</v>
      </c>
      <c r="E3141" t="s">
        <v>493</v>
      </c>
      <c r="F3141" t="s">
        <v>124</v>
      </c>
      <c r="G3141">
        <v>62.461224810852656</v>
      </c>
    </row>
    <row r="3142" spans="2:7" x14ac:dyDescent="0.25">
      <c r="B3142" t="s">
        <v>62</v>
      </c>
      <c r="C3142" t="s">
        <v>63</v>
      </c>
      <c r="D3142" t="s">
        <v>104</v>
      </c>
      <c r="E3142" t="s">
        <v>493</v>
      </c>
      <c r="F3142" t="s">
        <v>124</v>
      </c>
      <c r="G3142">
        <v>2.0134827868259495</v>
      </c>
    </row>
    <row r="3143" spans="2:7" x14ac:dyDescent="0.25">
      <c r="B3143" t="s">
        <v>56</v>
      </c>
      <c r="C3143" t="s">
        <v>57</v>
      </c>
      <c r="D3143" t="s">
        <v>104</v>
      </c>
      <c r="E3143" t="s">
        <v>494</v>
      </c>
      <c r="F3143" t="s">
        <v>124</v>
      </c>
      <c r="G3143">
        <v>2.4818236234474749</v>
      </c>
    </row>
    <row r="3144" spans="2:7" x14ac:dyDescent="0.25">
      <c r="B3144" t="s">
        <v>58</v>
      </c>
      <c r="C3144" t="s">
        <v>59</v>
      </c>
      <c r="D3144" t="s">
        <v>104</v>
      </c>
      <c r="E3144" t="s">
        <v>494</v>
      </c>
      <c r="F3144" t="s">
        <v>124</v>
      </c>
      <c r="G3144">
        <v>63.887851882036067</v>
      </c>
    </row>
    <row r="3145" spans="2:7" x14ac:dyDescent="0.25">
      <c r="B3145" t="s">
        <v>62</v>
      </c>
      <c r="C3145" t="s">
        <v>63</v>
      </c>
      <c r="D3145" t="s">
        <v>104</v>
      </c>
      <c r="E3145" t="s">
        <v>494</v>
      </c>
      <c r="F3145" t="s">
        <v>124</v>
      </c>
      <c r="G3145">
        <v>2.0594711429580346</v>
      </c>
    </row>
    <row r="3146" spans="2:7" x14ac:dyDescent="0.25">
      <c r="B3146" t="s">
        <v>56</v>
      </c>
      <c r="C3146" t="s">
        <v>57</v>
      </c>
      <c r="D3146" t="s">
        <v>104</v>
      </c>
      <c r="E3146" t="s">
        <v>495</v>
      </c>
      <c r="F3146" t="s">
        <v>124</v>
      </c>
      <c r="G3146">
        <v>2.5347230544738246</v>
      </c>
    </row>
    <row r="3147" spans="2:7" x14ac:dyDescent="0.25">
      <c r="B3147" t="s">
        <v>58</v>
      </c>
      <c r="C3147" t="s">
        <v>59</v>
      </c>
      <c r="D3147" t="s">
        <v>104</v>
      </c>
      <c r="E3147" t="s">
        <v>495</v>
      </c>
      <c r="F3147" t="s">
        <v>124</v>
      </c>
      <c r="G3147">
        <v>65.249604982508529</v>
      </c>
    </row>
    <row r="3148" spans="2:7" x14ac:dyDescent="0.25">
      <c r="B3148" t="s">
        <v>62</v>
      </c>
      <c r="C3148" t="s">
        <v>63</v>
      </c>
      <c r="D3148" t="s">
        <v>104</v>
      </c>
      <c r="E3148" t="s">
        <v>495</v>
      </c>
      <c r="F3148" t="s">
        <v>124</v>
      </c>
      <c r="G3148">
        <v>2.1033682396930282</v>
      </c>
    </row>
    <row r="3149" spans="2:7" x14ac:dyDescent="0.25">
      <c r="B3149" t="s">
        <v>24</v>
      </c>
      <c r="C3149" t="s">
        <v>25</v>
      </c>
      <c r="D3149" t="s">
        <v>104</v>
      </c>
      <c r="E3149" t="s">
        <v>437</v>
      </c>
      <c r="F3149" t="s">
        <v>121</v>
      </c>
      <c r="G3149">
        <v>12557.250000000007</v>
      </c>
    </row>
    <row r="3150" spans="2:7" x14ac:dyDescent="0.25">
      <c r="B3150" t="s">
        <v>24</v>
      </c>
      <c r="C3150" t="s">
        <v>25</v>
      </c>
      <c r="D3150" t="s">
        <v>104</v>
      </c>
      <c r="E3150" t="s">
        <v>437</v>
      </c>
      <c r="F3150" t="s">
        <v>117</v>
      </c>
      <c r="G3150">
        <v>16786.750000000007</v>
      </c>
    </row>
    <row r="3151" spans="2:7" x14ac:dyDescent="0.25">
      <c r="B3151" t="s">
        <v>24</v>
      </c>
      <c r="C3151" t="s">
        <v>25</v>
      </c>
      <c r="D3151" t="s">
        <v>104</v>
      </c>
      <c r="E3151" t="s">
        <v>437</v>
      </c>
      <c r="F3151" t="s">
        <v>120</v>
      </c>
      <c r="G3151">
        <v>3167.7500000000014</v>
      </c>
    </row>
    <row r="3152" spans="2:7" x14ac:dyDescent="0.25">
      <c r="B3152" t="s">
        <v>24</v>
      </c>
      <c r="C3152" t="s">
        <v>25</v>
      </c>
      <c r="D3152" t="s">
        <v>104</v>
      </c>
      <c r="E3152" t="s">
        <v>437</v>
      </c>
      <c r="F3152" t="s">
        <v>118</v>
      </c>
      <c r="G3152">
        <v>17966.000000000018</v>
      </c>
    </row>
    <row r="3153" spans="2:7" x14ac:dyDescent="0.25">
      <c r="B3153" t="s">
        <v>24</v>
      </c>
      <c r="C3153" t="s">
        <v>25</v>
      </c>
      <c r="D3153" t="s">
        <v>104</v>
      </c>
      <c r="E3153" t="s">
        <v>437</v>
      </c>
      <c r="F3153" t="s">
        <v>119</v>
      </c>
      <c r="G3153">
        <v>9851.62500000002</v>
      </c>
    </row>
    <row r="3154" spans="2:7" x14ac:dyDescent="0.25">
      <c r="B3154" t="s">
        <v>24</v>
      </c>
      <c r="C3154" t="s">
        <v>25</v>
      </c>
      <c r="D3154" t="s">
        <v>104</v>
      </c>
      <c r="E3154" t="s">
        <v>437</v>
      </c>
      <c r="F3154" t="s">
        <v>122</v>
      </c>
      <c r="G3154">
        <v>2636.8750000000027</v>
      </c>
    </row>
    <row r="3155" spans="2:7" x14ac:dyDescent="0.25">
      <c r="B3155" t="s">
        <v>24</v>
      </c>
      <c r="C3155" t="s">
        <v>25</v>
      </c>
      <c r="D3155" t="s">
        <v>104</v>
      </c>
      <c r="E3155" t="s">
        <v>437</v>
      </c>
      <c r="F3155" t="s">
        <v>123</v>
      </c>
      <c r="G3155">
        <v>1127.5000000000009</v>
      </c>
    </row>
    <row r="3156" spans="2:7" x14ac:dyDescent="0.25">
      <c r="B3156" t="s">
        <v>24</v>
      </c>
      <c r="C3156" t="s">
        <v>25</v>
      </c>
      <c r="D3156" t="s">
        <v>104</v>
      </c>
      <c r="E3156" t="s">
        <v>437</v>
      </c>
      <c r="F3156" t="s">
        <v>124</v>
      </c>
      <c r="G3156">
        <v>263.3749999999996</v>
      </c>
    </row>
    <row r="3157" spans="2:7" x14ac:dyDescent="0.25">
      <c r="B3157" t="s">
        <v>24</v>
      </c>
      <c r="C3157" t="s">
        <v>25</v>
      </c>
      <c r="D3157" t="s">
        <v>104</v>
      </c>
      <c r="E3157" t="s">
        <v>490</v>
      </c>
      <c r="F3157" t="s">
        <v>121</v>
      </c>
      <c r="G3157">
        <v>12889.123964313667</v>
      </c>
    </row>
    <row r="3158" spans="2:7" x14ac:dyDescent="0.25">
      <c r="B3158" t="s">
        <v>24</v>
      </c>
      <c r="C3158" t="s">
        <v>25</v>
      </c>
      <c r="D3158" t="s">
        <v>104</v>
      </c>
      <c r="E3158" t="s">
        <v>491</v>
      </c>
      <c r="F3158" t="s">
        <v>121</v>
      </c>
      <c r="G3158">
        <v>13195.679686438662</v>
      </c>
    </row>
    <row r="3159" spans="2:7" x14ac:dyDescent="0.25">
      <c r="B3159" t="s">
        <v>24</v>
      </c>
      <c r="C3159" t="s">
        <v>25</v>
      </c>
      <c r="D3159" t="s">
        <v>104</v>
      </c>
      <c r="E3159" t="s">
        <v>492</v>
      </c>
      <c r="F3159" t="s">
        <v>121</v>
      </c>
      <c r="G3159">
        <v>13495.705364360605</v>
      </c>
    </row>
    <row r="3160" spans="2:7" x14ac:dyDescent="0.25">
      <c r="B3160" t="s">
        <v>24</v>
      </c>
      <c r="C3160" t="s">
        <v>25</v>
      </c>
      <c r="D3160" t="s">
        <v>104</v>
      </c>
      <c r="E3160" t="s">
        <v>493</v>
      </c>
      <c r="F3160" t="s">
        <v>121</v>
      </c>
      <c r="G3160">
        <v>13799.916612481376</v>
      </c>
    </row>
    <row r="3161" spans="2:7" x14ac:dyDescent="0.25">
      <c r="B3161" t="s">
        <v>24</v>
      </c>
      <c r="C3161" t="s">
        <v>25</v>
      </c>
      <c r="D3161" t="s">
        <v>104</v>
      </c>
      <c r="E3161" t="s">
        <v>494</v>
      </c>
      <c r="F3161" t="s">
        <v>121</v>
      </c>
      <c r="G3161">
        <v>14115.109513021791</v>
      </c>
    </row>
    <row r="3162" spans="2:7" x14ac:dyDescent="0.25">
      <c r="B3162" t="s">
        <v>24</v>
      </c>
      <c r="C3162" t="s">
        <v>25</v>
      </c>
      <c r="D3162" t="s">
        <v>104</v>
      </c>
      <c r="E3162" t="s">
        <v>495</v>
      </c>
      <c r="F3162" t="s">
        <v>121</v>
      </c>
      <c r="G3162">
        <v>14415.969435160925</v>
      </c>
    </row>
    <row r="3163" spans="2:7" x14ac:dyDescent="0.25">
      <c r="B3163" t="s">
        <v>24</v>
      </c>
      <c r="C3163" t="s">
        <v>25</v>
      </c>
      <c r="D3163" t="s">
        <v>104</v>
      </c>
      <c r="E3163" t="s">
        <v>490</v>
      </c>
      <c r="F3163" t="s">
        <v>117</v>
      </c>
      <c r="G3163">
        <v>17230.404882274575</v>
      </c>
    </row>
    <row r="3164" spans="2:7" x14ac:dyDescent="0.25">
      <c r="B3164" t="s">
        <v>24</v>
      </c>
      <c r="C3164" t="s">
        <v>25</v>
      </c>
      <c r="D3164" t="s">
        <v>104</v>
      </c>
      <c r="E3164" t="s">
        <v>491</v>
      </c>
      <c r="F3164" t="s">
        <v>117</v>
      </c>
      <c r="G3164">
        <v>17640.213898451027</v>
      </c>
    </row>
    <row r="3165" spans="2:7" x14ac:dyDescent="0.25">
      <c r="B3165" t="s">
        <v>24</v>
      </c>
      <c r="C3165" t="s">
        <v>25</v>
      </c>
      <c r="D3165" t="s">
        <v>104</v>
      </c>
      <c r="E3165" t="s">
        <v>492</v>
      </c>
      <c r="F3165" t="s">
        <v>117</v>
      </c>
      <c r="G3165">
        <v>18041.293438068074</v>
      </c>
    </row>
    <row r="3166" spans="2:7" x14ac:dyDescent="0.25">
      <c r="B3166" t="s">
        <v>24</v>
      </c>
      <c r="C3166" t="s">
        <v>25</v>
      </c>
      <c r="D3166" t="s">
        <v>104</v>
      </c>
      <c r="E3166" t="s">
        <v>493</v>
      </c>
      <c r="F3166" t="s">
        <v>117</v>
      </c>
      <c r="G3166">
        <v>18447.968320657124</v>
      </c>
    </row>
    <row r="3167" spans="2:7" x14ac:dyDescent="0.25">
      <c r="B3167" t="s">
        <v>26</v>
      </c>
      <c r="C3167" t="s">
        <v>27</v>
      </c>
      <c r="D3167" t="s">
        <v>104</v>
      </c>
      <c r="E3167" t="s">
        <v>437</v>
      </c>
      <c r="F3167" t="s">
        <v>121</v>
      </c>
      <c r="G3167">
        <v>18835.624999999993</v>
      </c>
    </row>
    <row r="3168" spans="2:7" x14ac:dyDescent="0.25">
      <c r="B3168" t="s">
        <v>26</v>
      </c>
      <c r="C3168" t="s">
        <v>27</v>
      </c>
      <c r="D3168" t="s">
        <v>104</v>
      </c>
      <c r="E3168" t="s">
        <v>437</v>
      </c>
      <c r="F3168" t="s">
        <v>117</v>
      </c>
      <c r="G3168">
        <v>35671.374999999993</v>
      </c>
    </row>
    <row r="3169" spans="2:7" x14ac:dyDescent="0.25">
      <c r="B3169" t="s">
        <v>26</v>
      </c>
      <c r="C3169" t="s">
        <v>27</v>
      </c>
      <c r="D3169" t="s">
        <v>104</v>
      </c>
      <c r="E3169" t="s">
        <v>437</v>
      </c>
      <c r="F3169" t="s">
        <v>120</v>
      </c>
      <c r="G3169">
        <v>7869.4999999999982</v>
      </c>
    </row>
    <row r="3170" spans="2:7" x14ac:dyDescent="0.25">
      <c r="B3170" t="s">
        <v>26</v>
      </c>
      <c r="C3170" t="s">
        <v>27</v>
      </c>
      <c r="D3170" t="s">
        <v>104</v>
      </c>
      <c r="E3170" t="s">
        <v>437</v>
      </c>
      <c r="F3170" t="s">
        <v>118</v>
      </c>
      <c r="G3170">
        <v>26949.249999999982</v>
      </c>
    </row>
    <row r="3171" spans="2:7" x14ac:dyDescent="0.25">
      <c r="B3171" t="s">
        <v>26</v>
      </c>
      <c r="C3171" t="s">
        <v>27</v>
      </c>
      <c r="D3171" t="s">
        <v>104</v>
      </c>
      <c r="E3171" t="s">
        <v>437</v>
      </c>
      <c r="F3171" t="s">
        <v>119</v>
      </c>
      <c r="G3171">
        <v>29061.999999999978</v>
      </c>
    </row>
    <row r="3172" spans="2:7" x14ac:dyDescent="0.25">
      <c r="B3172" t="s">
        <v>26</v>
      </c>
      <c r="C3172" t="s">
        <v>27</v>
      </c>
      <c r="D3172" t="s">
        <v>104</v>
      </c>
      <c r="E3172" t="s">
        <v>437</v>
      </c>
      <c r="F3172" t="s">
        <v>122</v>
      </c>
      <c r="G3172">
        <v>3096.1250000000027</v>
      </c>
    </row>
    <row r="3173" spans="2:7" x14ac:dyDescent="0.25">
      <c r="B3173" t="s">
        <v>26</v>
      </c>
      <c r="C3173" t="s">
        <v>27</v>
      </c>
      <c r="D3173" t="s">
        <v>104</v>
      </c>
      <c r="E3173" t="s">
        <v>437</v>
      </c>
      <c r="F3173" t="s">
        <v>123</v>
      </c>
      <c r="G3173">
        <v>1572.3749999999991</v>
      </c>
    </row>
    <row r="3174" spans="2:7" x14ac:dyDescent="0.25">
      <c r="B3174" t="s">
        <v>26</v>
      </c>
      <c r="C3174" t="s">
        <v>27</v>
      </c>
      <c r="D3174" t="s">
        <v>104</v>
      </c>
      <c r="E3174" t="s">
        <v>437</v>
      </c>
      <c r="F3174" t="s">
        <v>124</v>
      </c>
      <c r="G3174">
        <v>609.50000000000045</v>
      </c>
    </row>
    <row r="3175" spans="2:7" x14ac:dyDescent="0.25">
      <c r="B3175" t="s">
        <v>26</v>
      </c>
      <c r="C3175" t="s">
        <v>27</v>
      </c>
      <c r="D3175" t="s">
        <v>104</v>
      </c>
      <c r="E3175" t="s">
        <v>490</v>
      </c>
      <c r="F3175" t="s">
        <v>121</v>
      </c>
      <c r="G3175">
        <v>19333.429339252256</v>
      </c>
    </row>
    <row r="3176" spans="2:7" x14ac:dyDescent="0.25">
      <c r="B3176" t="s">
        <v>26</v>
      </c>
      <c r="C3176" t="s">
        <v>27</v>
      </c>
      <c r="D3176" t="s">
        <v>104</v>
      </c>
      <c r="E3176" t="s">
        <v>491</v>
      </c>
      <c r="F3176" t="s">
        <v>121</v>
      </c>
      <c r="G3176">
        <v>19793.256819277787</v>
      </c>
    </row>
    <row r="3177" spans="2:7" x14ac:dyDescent="0.25">
      <c r="B3177" t="s">
        <v>26</v>
      </c>
      <c r="C3177" t="s">
        <v>27</v>
      </c>
      <c r="D3177" t="s">
        <v>104</v>
      </c>
      <c r="E3177" t="s">
        <v>492</v>
      </c>
      <c r="F3177" t="s">
        <v>121</v>
      </c>
      <c r="G3177">
        <v>20243.289363004198</v>
      </c>
    </row>
    <row r="3178" spans="2:7" x14ac:dyDescent="0.25">
      <c r="B3178" t="s">
        <v>26</v>
      </c>
      <c r="C3178" t="s">
        <v>27</v>
      </c>
      <c r="D3178" t="s">
        <v>104</v>
      </c>
      <c r="E3178" t="s">
        <v>493</v>
      </c>
      <c r="F3178" t="s">
        <v>121</v>
      </c>
      <c r="G3178">
        <v>20699.6001786991</v>
      </c>
    </row>
    <row r="3179" spans="2:7" x14ac:dyDescent="0.25">
      <c r="B3179" t="s">
        <v>26</v>
      </c>
      <c r="C3179" t="s">
        <v>27</v>
      </c>
      <c r="D3179" t="s">
        <v>104</v>
      </c>
      <c r="E3179" t="s">
        <v>494</v>
      </c>
      <c r="F3179" t="s">
        <v>121</v>
      </c>
      <c r="G3179">
        <v>21172.383254391752</v>
      </c>
    </row>
    <row r="3180" spans="2:7" x14ac:dyDescent="0.25">
      <c r="B3180" t="s">
        <v>26</v>
      </c>
      <c r="C3180" t="s">
        <v>27</v>
      </c>
      <c r="D3180" t="s">
        <v>104</v>
      </c>
      <c r="E3180" t="s">
        <v>495</v>
      </c>
      <c r="F3180" t="s">
        <v>121</v>
      </c>
      <c r="G3180">
        <v>21623.667147835135</v>
      </c>
    </row>
    <row r="3181" spans="2:7" x14ac:dyDescent="0.25">
      <c r="B3181" t="s">
        <v>26</v>
      </c>
      <c r="C3181" t="s">
        <v>27</v>
      </c>
      <c r="D3181" t="s">
        <v>104</v>
      </c>
      <c r="E3181" t="s">
        <v>490</v>
      </c>
      <c r="F3181" t="s">
        <v>117</v>
      </c>
      <c r="G3181">
        <v>36614.129236299268</v>
      </c>
    </row>
    <row r="3182" spans="2:7" x14ac:dyDescent="0.25">
      <c r="B3182" t="s">
        <v>26</v>
      </c>
      <c r="C3182" t="s">
        <v>27</v>
      </c>
      <c r="D3182" t="s">
        <v>104</v>
      </c>
      <c r="E3182" t="s">
        <v>491</v>
      </c>
      <c r="F3182" t="s">
        <v>117</v>
      </c>
      <c r="G3182">
        <v>37484.961952245561</v>
      </c>
    </row>
    <row r="3183" spans="2:7" x14ac:dyDescent="0.25">
      <c r="B3183" t="s">
        <v>26</v>
      </c>
      <c r="C3183" t="s">
        <v>27</v>
      </c>
      <c r="D3183" t="s">
        <v>104</v>
      </c>
      <c r="E3183" t="s">
        <v>492</v>
      </c>
      <c r="F3183" t="s">
        <v>117</v>
      </c>
      <c r="G3183">
        <v>38337.244774263338</v>
      </c>
    </row>
    <row r="3184" spans="2:7" x14ac:dyDescent="0.25">
      <c r="B3184" t="s">
        <v>26</v>
      </c>
      <c r="C3184" t="s">
        <v>27</v>
      </c>
      <c r="D3184" t="s">
        <v>104</v>
      </c>
      <c r="E3184" t="s">
        <v>493</v>
      </c>
      <c r="F3184" t="s">
        <v>117</v>
      </c>
      <c r="G3184">
        <v>39201.417543853342</v>
      </c>
    </row>
    <row r="3185" spans="2:7" x14ac:dyDescent="0.25">
      <c r="B3185" t="s">
        <v>24</v>
      </c>
      <c r="C3185" t="s">
        <v>25</v>
      </c>
      <c r="D3185" t="s">
        <v>104</v>
      </c>
      <c r="E3185" t="s">
        <v>494</v>
      </c>
      <c r="F3185" t="s">
        <v>117</v>
      </c>
      <c r="G3185">
        <v>18869.32366702252</v>
      </c>
    </row>
    <row r="3186" spans="2:7" x14ac:dyDescent="0.25">
      <c r="B3186" t="s">
        <v>26</v>
      </c>
      <c r="C3186" t="s">
        <v>27</v>
      </c>
      <c r="D3186" t="s">
        <v>104</v>
      </c>
      <c r="E3186" t="s">
        <v>494</v>
      </c>
      <c r="F3186" t="s">
        <v>117</v>
      </c>
      <c r="G3186">
        <v>40096.785889033607</v>
      </c>
    </row>
    <row r="3187" spans="2:7" x14ac:dyDescent="0.25">
      <c r="B3187" t="s">
        <v>24</v>
      </c>
      <c r="C3187" t="s">
        <v>25</v>
      </c>
      <c r="D3187" t="s">
        <v>104</v>
      </c>
      <c r="E3187" t="s">
        <v>495</v>
      </c>
      <c r="F3187" t="s">
        <v>117</v>
      </c>
      <c r="G3187">
        <v>19271.51843880528</v>
      </c>
    </row>
    <row r="3188" spans="2:7" x14ac:dyDescent="0.25">
      <c r="B3188" t="s">
        <v>26</v>
      </c>
      <c r="C3188" t="s">
        <v>27</v>
      </c>
      <c r="D3188" t="s">
        <v>104</v>
      </c>
      <c r="E3188" t="s">
        <v>495</v>
      </c>
      <c r="F3188" t="s">
        <v>117</v>
      </c>
      <c r="G3188">
        <v>40951.438548262005</v>
      </c>
    </row>
    <row r="3189" spans="2:7" x14ac:dyDescent="0.25">
      <c r="B3189" t="s">
        <v>24</v>
      </c>
      <c r="C3189" t="s">
        <v>25</v>
      </c>
      <c r="D3189" t="s">
        <v>104</v>
      </c>
      <c r="E3189" t="s">
        <v>490</v>
      </c>
      <c r="F3189" t="s">
        <v>120</v>
      </c>
      <c r="G3189">
        <v>3251.4700621517163</v>
      </c>
    </row>
    <row r="3190" spans="2:7" x14ac:dyDescent="0.25">
      <c r="B3190" t="s">
        <v>26</v>
      </c>
      <c r="C3190" t="s">
        <v>27</v>
      </c>
      <c r="D3190" t="s">
        <v>104</v>
      </c>
      <c r="E3190" t="s">
        <v>490</v>
      </c>
      <c r="F3190" t="s">
        <v>120</v>
      </c>
      <c r="G3190">
        <v>8077.4820153430401</v>
      </c>
    </row>
    <row r="3191" spans="2:7" x14ac:dyDescent="0.25">
      <c r="B3191" t="s">
        <v>24</v>
      </c>
      <c r="C3191" t="s">
        <v>25</v>
      </c>
      <c r="D3191" t="s">
        <v>104</v>
      </c>
      <c r="E3191" t="s">
        <v>491</v>
      </c>
      <c r="F3191" t="s">
        <v>120</v>
      </c>
      <c r="G3191">
        <v>3328.803227355997</v>
      </c>
    </row>
    <row r="3192" spans="2:7" x14ac:dyDescent="0.25">
      <c r="B3192" t="s">
        <v>26</v>
      </c>
      <c r="C3192" t="s">
        <v>27</v>
      </c>
      <c r="D3192" t="s">
        <v>104</v>
      </c>
      <c r="E3192" t="s">
        <v>491</v>
      </c>
      <c r="F3192" t="s">
        <v>120</v>
      </c>
      <c r="G3192">
        <v>8269.5973475425781</v>
      </c>
    </row>
    <row r="3193" spans="2:7" x14ac:dyDescent="0.25">
      <c r="B3193" t="s">
        <v>24</v>
      </c>
      <c r="C3193" t="s">
        <v>25</v>
      </c>
      <c r="D3193" t="s">
        <v>104</v>
      </c>
      <c r="E3193" t="s">
        <v>492</v>
      </c>
      <c r="F3193" t="s">
        <v>120</v>
      </c>
      <c r="G3193">
        <v>3404.4890933885463</v>
      </c>
    </row>
    <row r="3194" spans="2:7" x14ac:dyDescent="0.25">
      <c r="B3194" t="s">
        <v>26</v>
      </c>
      <c r="C3194" t="s">
        <v>27</v>
      </c>
      <c r="D3194" t="s">
        <v>104</v>
      </c>
      <c r="E3194" t="s">
        <v>492</v>
      </c>
      <c r="F3194" t="s">
        <v>120</v>
      </c>
      <c r="G3194">
        <v>8457.620367901869</v>
      </c>
    </row>
    <row r="3195" spans="2:7" x14ac:dyDescent="0.25">
      <c r="B3195" t="s">
        <v>24</v>
      </c>
      <c r="C3195" t="s">
        <v>25</v>
      </c>
      <c r="D3195" t="s">
        <v>104</v>
      </c>
      <c r="E3195" t="s">
        <v>493</v>
      </c>
      <c r="F3195" t="s">
        <v>120</v>
      </c>
      <c r="G3195">
        <v>3481.2308307302874</v>
      </c>
    </row>
    <row r="3196" spans="2:7" x14ac:dyDescent="0.25">
      <c r="B3196" t="s">
        <v>26</v>
      </c>
      <c r="C3196" t="s">
        <v>27</v>
      </c>
      <c r="D3196" t="s">
        <v>104</v>
      </c>
      <c r="E3196" t="s">
        <v>493</v>
      </c>
      <c r="F3196" t="s">
        <v>120</v>
      </c>
      <c r="G3196">
        <v>8648.2664422482758</v>
      </c>
    </row>
    <row r="3197" spans="2:7" x14ac:dyDescent="0.25">
      <c r="B3197" t="s">
        <v>24</v>
      </c>
      <c r="C3197" t="s">
        <v>25</v>
      </c>
      <c r="D3197" t="s">
        <v>104</v>
      </c>
      <c r="E3197" t="s">
        <v>494</v>
      </c>
      <c r="F3197" t="s">
        <v>120</v>
      </c>
      <c r="G3197">
        <v>3560.742850534536</v>
      </c>
    </row>
    <row r="3198" spans="2:7" x14ac:dyDescent="0.25">
      <c r="B3198" t="s">
        <v>26</v>
      </c>
      <c r="C3198" t="s">
        <v>27</v>
      </c>
      <c r="D3198" t="s">
        <v>104</v>
      </c>
      <c r="E3198" t="s">
        <v>494</v>
      </c>
      <c r="F3198" t="s">
        <v>120</v>
      </c>
      <c r="G3198">
        <v>8845.7946057237823</v>
      </c>
    </row>
    <row r="3199" spans="2:7" x14ac:dyDescent="0.25">
      <c r="B3199" t="s">
        <v>24</v>
      </c>
      <c r="C3199" t="s">
        <v>25</v>
      </c>
      <c r="D3199" t="s">
        <v>104</v>
      </c>
      <c r="E3199" t="s">
        <v>495</v>
      </c>
      <c r="F3199" t="s">
        <v>120</v>
      </c>
      <c r="G3199">
        <v>3636.6391668741999</v>
      </c>
    </row>
    <row r="3200" spans="2:7" x14ac:dyDescent="0.25">
      <c r="B3200" t="s">
        <v>26</v>
      </c>
      <c r="C3200" t="s">
        <v>27</v>
      </c>
      <c r="D3200" t="s">
        <v>104</v>
      </c>
      <c r="E3200" t="s">
        <v>495</v>
      </c>
      <c r="F3200" t="s">
        <v>120</v>
      </c>
      <c r="G3200">
        <v>9034.3404383920752</v>
      </c>
    </row>
    <row r="3201" spans="2:7" x14ac:dyDescent="0.25">
      <c r="B3201" t="s">
        <v>24</v>
      </c>
      <c r="C3201" t="s">
        <v>25</v>
      </c>
      <c r="D3201" t="s">
        <v>104</v>
      </c>
      <c r="E3201" t="s">
        <v>490</v>
      </c>
      <c r="F3201" t="s">
        <v>118</v>
      </c>
      <c r="G3201">
        <v>18440.821130650373</v>
      </c>
    </row>
    <row r="3202" spans="2:7" x14ac:dyDescent="0.25">
      <c r="B3202" t="s">
        <v>26</v>
      </c>
      <c r="C3202" t="s">
        <v>27</v>
      </c>
      <c r="D3202" t="s">
        <v>104</v>
      </c>
      <c r="E3202" t="s">
        <v>490</v>
      </c>
      <c r="F3202" t="s">
        <v>118</v>
      </c>
      <c r="G3202">
        <v>27661.488303193742</v>
      </c>
    </row>
    <row r="3203" spans="2:7" x14ac:dyDescent="0.25">
      <c r="B3203" t="s">
        <v>24</v>
      </c>
      <c r="C3203" t="s">
        <v>25</v>
      </c>
      <c r="D3203" t="s">
        <v>104</v>
      </c>
      <c r="E3203" t="s">
        <v>491</v>
      </c>
      <c r="F3203" t="s">
        <v>118</v>
      </c>
      <c r="G3203">
        <v>18879.418761795543</v>
      </c>
    </row>
    <row r="3204" spans="2:7" x14ac:dyDescent="0.25">
      <c r="B3204" t="s">
        <v>26</v>
      </c>
      <c r="C3204" t="s">
        <v>27</v>
      </c>
      <c r="D3204" t="s">
        <v>104</v>
      </c>
      <c r="E3204" t="s">
        <v>491</v>
      </c>
      <c r="F3204" t="s">
        <v>118</v>
      </c>
      <c r="G3204">
        <v>28319.390853073452</v>
      </c>
    </row>
    <row r="3205" spans="2:7" x14ac:dyDescent="0.25">
      <c r="B3205" t="s">
        <v>24</v>
      </c>
      <c r="C3205" t="s">
        <v>25</v>
      </c>
      <c r="D3205" t="s">
        <v>104</v>
      </c>
      <c r="E3205" t="s">
        <v>492</v>
      </c>
      <c r="F3205" t="s">
        <v>118</v>
      </c>
      <c r="G3205">
        <v>19308.673680630924</v>
      </c>
    </row>
    <row r="3206" spans="2:7" x14ac:dyDescent="0.25">
      <c r="B3206" t="s">
        <v>26</v>
      </c>
      <c r="C3206" t="s">
        <v>27</v>
      </c>
      <c r="D3206" t="s">
        <v>104</v>
      </c>
      <c r="E3206" t="s">
        <v>492</v>
      </c>
      <c r="F3206" t="s">
        <v>118</v>
      </c>
      <c r="G3206">
        <v>28963.279204483024</v>
      </c>
    </row>
    <row r="3207" spans="2:7" x14ac:dyDescent="0.25">
      <c r="B3207" t="s">
        <v>24</v>
      </c>
      <c r="C3207" t="s">
        <v>25</v>
      </c>
      <c r="D3207" t="s">
        <v>104</v>
      </c>
      <c r="E3207" t="s">
        <v>493</v>
      </c>
      <c r="F3207" t="s">
        <v>118</v>
      </c>
      <c r="G3207">
        <v>19743.917008886536</v>
      </c>
    </row>
    <row r="3208" spans="2:7" x14ac:dyDescent="0.25">
      <c r="B3208" t="s">
        <v>26</v>
      </c>
      <c r="C3208" t="s">
        <v>27</v>
      </c>
      <c r="D3208" t="s">
        <v>104</v>
      </c>
      <c r="E3208" t="s">
        <v>493</v>
      </c>
      <c r="F3208" t="s">
        <v>118</v>
      </c>
      <c r="G3208">
        <v>29616.150253352702</v>
      </c>
    </row>
    <row r="3209" spans="2:7" x14ac:dyDescent="0.25">
      <c r="B3209" t="s">
        <v>24</v>
      </c>
      <c r="C3209" t="s">
        <v>25</v>
      </c>
      <c r="D3209" t="s">
        <v>104</v>
      </c>
      <c r="E3209" t="s">
        <v>494</v>
      </c>
      <c r="F3209" t="s">
        <v>118</v>
      </c>
      <c r="G3209">
        <v>20194.872086718795</v>
      </c>
    </row>
    <row r="3210" spans="2:7" x14ac:dyDescent="0.25">
      <c r="B3210" t="s">
        <v>26</v>
      </c>
      <c r="C3210" t="s">
        <v>27</v>
      </c>
      <c r="D3210" t="s">
        <v>104</v>
      </c>
      <c r="E3210" t="s">
        <v>494</v>
      </c>
      <c r="F3210" t="s">
        <v>118</v>
      </c>
      <c r="G3210">
        <v>30292.589145219055</v>
      </c>
    </row>
    <row r="3211" spans="2:7" x14ac:dyDescent="0.25">
      <c r="B3211" t="s">
        <v>24</v>
      </c>
      <c r="C3211" t="s">
        <v>25</v>
      </c>
      <c r="D3211" t="s">
        <v>104</v>
      </c>
      <c r="E3211" t="s">
        <v>495</v>
      </c>
      <c r="F3211" t="s">
        <v>118</v>
      </c>
      <c r="G3211">
        <v>20625.320581504806</v>
      </c>
    </row>
    <row r="3212" spans="2:7" x14ac:dyDescent="0.25">
      <c r="B3212" t="s">
        <v>26</v>
      </c>
      <c r="C3212" t="s">
        <v>27</v>
      </c>
      <c r="D3212" t="s">
        <v>104</v>
      </c>
      <c r="E3212" t="s">
        <v>495</v>
      </c>
      <c r="F3212" t="s">
        <v>118</v>
      </c>
      <c r="G3212">
        <v>30938.267877163395</v>
      </c>
    </row>
    <row r="3213" spans="2:7" x14ac:dyDescent="0.25">
      <c r="B3213" t="s">
        <v>24</v>
      </c>
      <c r="C3213" t="s">
        <v>25</v>
      </c>
      <c r="D3213" t="s">
        <v>104</v>
      </c>
      <c r="E3213" t="s">
        <v>490</v>
      </c>
      <c r="F3213" t="s">
        <v>119</v>
      </c>
      <c r="G3213">
        <v>10111.992345054185</v>
      </c>
    </row>
    <row r="3214" spans="2:7" x14ac:dyDescent="0.25">
      <c r="B3214" t="s">
        <v>26</v>
      </c>
      <c r="C3214" t="s">
        <v>27</v>
      </c>
      <c r="D3214" t="s">
        <v>104</v>
      </c>
      <c r="E3214" t="s">
        <v>490</v>
      </c>
      <c r="F3214" t="s">
        <v>119</v>
      </c>
      <c r="G3214">
        <v>29830.075904428348</v>
      </c>
    </row>
    <row r="3215" spans="2:7" x14ac:dyDescent="0.25">
      <c r="B3215" t="s">
        <v>24</v>
      </c>
      <c r="C3215" t="s">
        <v>25</v>
      </c>
      <c r="D3215" t="s">
        <v>104</v>
      </c>
      <c r="E3215" t="s">
        <v>491</v>
      </c>
      <c r="F3215" t="s">
        <v>119</v>
      </c>
      <c r="G3215">
        <v>10352.496596859291</v>
      </c>
    </row>
    <row r="3216" spans="2:7" x14ac:dyDescent="0.25">
      <c r="B3216" t="s">
        <v>26</v>
      </c>
      <c r="C3216" t="s">
        <v>27</v>
      </c>
      <c r="D3216" t="s">
        <v>104</v>
      </c>
      <c r="E3216" t="s">
        <v>491</v>
      </c>
      <c r="F3216" t="s">
        <v>119</v>
      </c>
      <c r="G3216">
        <v>30539.556276038104</v>
      </c>
    </row>
    <row r="3217" spans="2:7" x14ac:dyDescent="0.25">
      <c r="B3217" t="s">
        <v>24</v>
      </c>
      <c r="C3217" t="s">
        <v>25</v>
      </c>
      <c r="D3217" t="s">
        <v>104</v>
      </c>
      <c r="E3217" t="s">
        <v>492</v>
      </c>
      <c r="F3217" t="s">
        <v>119</v>
      </c>
      <c r="G3217">
        <v>10587.877788542004</v>
      </c>
    </row>
    <row r="3218" spans="2:7" x14ac:dyDescent="0.25">
      <c r="B3218" t="s">
        <v>26</v>
      </c>
      <c r="C3218" t="s">
        <v>27</v>
      </c>
      <c r="D3218" t="s">
        <v>104</v>
      </c>
      <c r="E3218" t="s">
        <v>492</v>
      </c>
      <c r="F3218" t="s">
        <v>119</v>
      </c>
      <c r="G3218">
        <v>31233.923773043218</v>
      </c>
    </row>
    <row r="3219" spans="2:7" x14ac:dyDescent="0.25">
      <c r="B3219" t="s">
        <v>24</v>
      </c>
      <c r="C3219" t="s">
        <v>25</v>
      </c>
      <c r="D3219" t="s">
        <v>104</v>
      </c>
      <c r="E3219" t="s">
        <v>493</v>
      </c>
      <c r="F3219" t="s">
        <v>119</v>
      </c>
      <c r="G3219">
        <v>10826.542714164079</v>
      </c>
    </row>
    <row r="3220" spans="2:7" x14ac:dyDescent="0.25">
      <c r="B3220" t="s">
        <v>26</v>
      </c>
      <c r="C3220" t="s">
        <v>27</v>
      </c>
      <c r="D3220" t="s">
        <v>104</v>
      </c>
      <c r="E3220" t="s">
        <v>493</v>
      </c>
      <c r="F3220" t="s">
        <v>119</v>
      </c>
      <c r="G3220">
        <v>31937.978187256984</v>
      </c>
    </row>
    <row r="3221" spans="2:7" x14ac:dyDescent="0.25">
      <c r="B3221" t="s">
        <v>24</v>
      </c>
      <c r="C3221" t="s">
        <v>25</v>
      </c>
      <c r="D3221" t="s">
        <v>104</v>
      </c>
      <c r="E3221" t="s">
        <v>494</v>
      </c>
      <c r="F3221" t="s">
        <v>119</v>
      </c>
      <c r="G3221">
        <v>11073.823150468721</v>
      </c>
    </row>
    <row r="3222" spans="2:7" x14ac:dyDescent="0.25">
      <c r="B3222" t="s">
        <v>26</v>
      </c>
      <c r="C3222" t="s">
        <v>27</v>
      </c>
      <c r="D3222" t="s">
        <v>104</v>
      </c>
      <c r="E3222" t="s">
        <v>494</v>
      </c>
      <c r="F3222" t="s">
        <v>119</v>
      </c>
      <c r="G3222">
        <v>32667.448101092064</v>
      </c>
    </row>
    <row r="3223" spans="2:7" x14ac:dyDescent="0.25">
      <c r="B3223" t="s">
        <v>24</v>
      </c>
      <c r="C3223" t="s">
        <v>25</v>
      </c>
      <c r="D3223" t="s">
        <v>104</v>
      </c>
      <c r="E3223" t="s">
        <v>495</v>
      </c>
      <c r="F3223" t="s">
        <v>119</v>
      </c>
      <c r="G3223">
        <v>11309.858837457827</v>
      </c>
    </row>
    <row r="3224" spans="2:7" x14ac:dyDescent="0.25">
      <c r="B3224" t="s">
        <v>26</v>
      </c>
      <c r="C3224" t="s">
        <v>27</v>
      </c>
      <c r="D3224" t="s">
        <v>104</v>
      </c>
      <c r="E3224" t="s">
        <v>495</v>
      </c>
      <c r="F3224" t="s">
        <v>119</v>
      </c>
      <c r="G3224">
        <v>33363.746339735677</v>
      </c>
    </row>
    <row r="3225" spans="2:7" x14ac:dyDescent="0.25">
      <c r="B3225" t="s">
        <v>24</v>
      </c>
      <c r="C3225" t="s">
        <v>25</v>
      </c>
      <c r="D3225" t="s">
        <v>104</v>
      </c>
      <c r="E3225" t="s">
        <v>490</v>
      </c>
      <c r="F3225" t="s">
        <v>122</v>
      </c>
      <c r="G3225">
        <v>2706.5646342471155</v>
      </c>
    </row>
    <row r="3226" spans="2:7" x14ac:dyDescent="0.25">
      <c r="B3226" t="s">
        <v>26</v>
      </c>
      <c r="C3226" t="s">
        <v>27</v>
      </c>
      <c r="D3226" t="s">
        <v>104</v>
      </c>
      <c r="E3226" t="s">
        <v>490</v>
      </c>
      <c r="F3226" t="s">
        <v>122</v>
      </c>
      <c r="G3226">
        <v>3177.9520941297365</v>
      </c>
    </row>
    <row r="3227" spans="2:7" x14ac:dyDescent="0.25">
      <c r="B3227" t="s">
        <v>24</v>
      </c>
      <c r="C3227" t="s">
        <v>25</v>
      </c>
      <c r="D3227" t="s">
        <v>104</v>
      </c>
      <c r="E3227" t="s">
        <v>491</v>
      </c>
      <c r="F3227" t="s">
        <v>122</v>
      </c>
      <c r="G3227">
        <v>2770.9377350278078</v>
      </c>
    </row>
    <row r="3228" spans="2:7" x14ac:dyDescent="0.25">
      <c r="B3228" t="s">
        <v>26</v>
      </c>
      <c r="C3228" t="s">
        <v>27</v>
      </c>
      <c r="D3228" t="s">
        <v>104</v>
      </c>
      <c r="E3228" t="s">
        <v>491</v>
      </c>
      <c r="F3228" t="s">
        <v>122</v>
      </c>
      <c r="G3228">
        <v>3253.5367034322708</v>
      </c>
    </row>
    <row r="3229" spans="2:7" x14ac:dyDescent="0.25">
      <c r="B3229" t="s">
        <v>24</v>
      </c>
      <c r="C3229" t="s">
        <v>25</v>
      </c>
      <c r="D3229" t="s">
        <v>104</v>
      </c>
      <c r="E3229" t="s">
        <v>492</v>
      </c>
      <c r="F3229" t="s">
        <v>122</v>
      </c>
      <c r="G3229">
        <v>2833.9396032290792</v>
      </c>
    </row>
    <row r="3230" spans="2:7" x14ac:dyDescent="0.25">
      <c r="B3230" t="s">
        <v>26</v>
      </c>
      <c r="C3230" t="s">
        <v>27</v>
      </c>
      <c r="D3230" t="s">
        <v>104</v>
      </c>
      <c r="E3230" t="s">
        <v>492</v>
      </c>
      <c r="F3230" t="s">
        <v>122</v>
      </c>
      <c r="G3230">
        <v>3327.5112601270939</v>
      </c>
    </row>
    <row r="3231" spans="2:7" x14ac:dyDescent="0.25">
      <c r="B3231" t="s">
        <v>24</v>
      </c>
      <c r="C3231" t="s">
        <v>25</v>
      </c>
      <c r="D3231" t="s">
        <v>104</v>
      </c>
      <c r="E3231" t="s">
        <v>493</v>
      </c>
      <c r="F3231" t="s">
        <v>122</v>
      </c>
      <c r="G3231">
        <v>2897.8203920075507</v>
      </c>
    </row>
    <row r="3232" spans="2:7" x14ac:dyDescent="0.25">
      <c r="B3232" t="s">
        <v>26</v>
      </c>
      <c r="C3232" t="s">
        <v>27</v>
      </c>
      <c r="D3232" t="s">
        <v>104</v>
      </c>
      <c r="E3232" t="s">
        <v>493</v>
      </c>
      <c r="F3232" t="s">
        <v>122</v>
      </c>
      <c r="G3232">
        <v>3402.5178141566726</v>
      </c>
    </row>
    <row r="3233" spans="2:7" x14ac:dyDescent="0.25">
      <c r="B3233" t="s">
        <v>24</v>
      </c>
      <c r="C3233" t="s">
        <v>25</v>
      </c>
      <c r="D3233" t="s">
        <v>104</v>
      </c>
      <c r="E3233" t="s">
        <v>494</v>
      </c>
      <c r="F3233" t="s">
        <v>122</v>
      </c>
      <c r="G3233">
        <v>2964.0071988014356</v>
      </c>
    </row>
    <row r="3234" spans="2:7" x14ac:dyDescent="0.25">
      <c r="B3234" t="s">
        <v>26</v>
      </c>
      <c r="C3234" t="s">
        <v>27</v>
      </c>
      <c r="D3234" t="s">
        <v>104</v>
      </c>
      <c r="E3234" t="s">
        <v>494</v>
      </c>
      <c r="F3234" t="s">
        <v>122</v>
      </c>
      <c r="G3234">
        <v>3480.2320126623722</v>
      </c>
    </row>
    <row r="3235" spans="2:7" x14ac:dyDescent="0.25">
      <c r="B3235" t="s">
        <v>24</v>
      </c>
      <c r="C3235" t="s">
        <v>25</v>
      </c>
      <c r="D3235" t="s">
        <v>104</v>
      </c>
      <c r="E3235" t="s">
        <v>495</v>
      </c>
      <c r="F3235" t="s">
        <v>122</v>
      </c>
      <c r="G3235">
        <v>3027.1842484891163</v>
      </c>
    </row>
    <row r="3236" spans="2:7" x14ac:dyDescent="0.25">
      <c r="B3236" t="s">
        <v>26</v>
      </c>
      <c r="C3236" t="s">
        <v>27</v>
      </c>
      <c r="D3236" t="s">
        <v>104</v>
      </c>
      <c r="E3236" t="s">
        <v>495</v>
      </c>
      <c r="F3236" t="s">
        <v>122</v>
      </c>
      <c r="G3236">
        <v>3554.4122612385354</v>
      </c>
    </row>
    <row r="3237" spans="2:7" x14ac:dyDescent="0.25">
      <c r="B3237" t="s">
        <v>24</v>
      </c>
      <c r="C3237" t="s">
        <v>25</v>
      </c>
      <c r="D3237" t="s">
        <v>104</v>
      </c>
      <c r="E3237" t="s">
        <v>490</v>
      </c>
      <c r="F3237" t="s">
        <v>123</v>
      </c>
      <c r="G3237">
        <v>1157.2985542028432</v>
      </c>
    </row>
    <row r="3238" spans="2:7" x14ac:dyDescent="0.25">
      <c r="B3238" t="s">
        <v>26</v>
      </c>
      <c r="C3238" t="s">
        <v>27</v>
      </c>
      <c r="D3238" t="s">
        <v>104</v>
      </c>
      <c r="E3238" t="s">
        <v>490</v>
      </c>
      <c r="F3238" t="s">
        <v>123</v>
      </c>
      <c r="G3238">
        <v>1613.931099037422</v>
      </c>
    </row>
    <row r="3239" spans="2:7" x14ac:dyDescent="0.25">
      <c r="B3239" t="s">
        <v>24</v>
      </c>
      <c r="C3239" t="s">
        <v>25</v>
      </c>
      <c r="D3239" t="s">
        <v>104</v>
      </c>
      <c r="E3239" t="s">
        <v>491</v>
      </c>
      <c r="F3239" t="s">
        <v>123</v>
      </c>
      <c r="G3239">
        <v>1184.8238146456897</v>
      </c>
    </row>
    <row r="3240" spans="2:7" x14ac:dyDescent="0.25">
      <c r="B3240" t="s">
        <v>26</v>
      </c>
      <c r="C3240" t="s">
        <v>27</v>
      </c>
      <c r="D3240" t="s">
        <v>104</v>
      </c>
      <c r="E3240" t="s">
        <v>491</v>
      </c>
      <c r="F3240" t="s">
        <v>123</v>
      </c>
      <c r="G3240">
        <v>1652.3169361893692</v>
      </c>
    </row>
    <row r="3241" spans="2:7" x14ac:dyDescent="0.25">
      <c r="B3241" t="s">
        <v>24</v>
      </c>
      <c r="C3241" t="s">
        <v>25</v>
      </c>
      <c r="D3241" t="s">
        <v>104</v>
      </c>
      <c r="E3241" t="s">
        <v>492</v>
      </c>
      <c r="F3241" t="s">
        <v>123</v>
      </c>
      <c r="G3241">
        <v>1211.7627504681818</v>
      </c>
    </row>
    <row r="3242" spans="2:7" x14ac:dyDescent="0.25">
      <c r="B3242" t="s">
        <v>26</v>
      </c>
      <c r="C3242" t="s">
        <v>27</v>
      </c>
      <c r="D3242" t="s">
        <v>104</v>
      </c>
      <c r="E3242" t="s">
        <v>492</v>
      </c>
      <c r="F3242" t="s">
        <v>123</v>
      </c>
      <c r="G3242">
        <v>1689.8851040065674</v>
      </c>
    </row>
    <row r="3243" spans="2:7" x14ac:dyDescent="0.25">
      <c r="B3243" t="s">
        <v>24</v>
      </c>
      <c r="C3243" t="s">
        <v>25</v>
      </c>
      <c r="D3243" t="s">
        <v>104</v>
      </c>
      <c r="E3243" t="s">
        <v>493</v>
      </c>
      <c r="F3243" t="s">
        <v>123</v>
      </c>
      <c r="G3243">
        <v>1239.0775034798817</v>
      </c>
    </row>
    <row r="3244" spans="2:7" x14ac:dyDescent="0.25">
      <c r="B3244" t="s">
        <v>26</v>
      </c>
      <c r="C3244" t="s">
        <v>27</v>
      </c>
      <c r="D3244" t="s">
        <v>104</v>
      </c>
      <c r="E3244" t="s">
        <v>493</v>
      </c>
      <c r="F3244" t="s">
        <v>123</v>
      </c>
      <c r="G3244">
        <v>1727.9773743096907</v>
      </c>
    </row>
    <row r="3245" spans="2:7" x14ac:dyDescent="0.25">
      <c r="B3245" t="s">
        <v>24</v>
      </c>
      <c r="C3245" t="s">
        <v>25</v>
      </c>
      <c r="D3245" t="s">
        <v>104</v>
      </c>
      <c r="E3245" t="s">
        <v>494</v>
      </c>
      <c r="F3245" t="s">
        <v>123</v>
      </c>
      <c r="G3245">
        <v>1267.3782855268521</v>
      </c>
    </row>
    <row r="3246" spans="2:7" x14ac:dyDescent="0.25">
      <c r="B3246" t="s">
        <v>26</v>
      </c>
      <c r="C3246" t="s">
        <v>27</v>
      </c>
      <c r="D3246" t="s">
        <v>104</v>
      </c>
      <c r="E3246" t="s">
        <v>494</v>
      </c>
      <c r="F3246" t="s">
        <v>123</v>
      </c>
      <c r="G3246">
        <v>1767.4447287851719</v>
      </c>
    </row>
    <row r="3247" spans="2:7" x14ac:dyDescent="0.25">
      <c r="B3247" t="s">
        <v>24</v>
      </c>
      <c r="C3247" t="s">
        <v>25</v>
      </c>
      <c r="D3247" t="s">
        <v>104</v>
      </c>
      <c r="E3247" t="s">
        <v>495</v>
      </c>
      <c r="F3247" t="s">
        <v>123</v>
      </c>
      <c r="G3247">
        <v>1294.3921271093541</v>
      </c>
    </row>
    <row r="3248" spans="2:7" x14ac:dyDescent="0.25">
      <c r="B3248" t="s">
        <v>26</v>
      </c>
      <c r="C3248" t="s">
        <v>27</v>
      </c>
      <c r="D3248" t="s">
        <v>104</v>
      </c>
      <c r="E3248" t="s">
        <v>495</v>
      </c>
      <c r="F3248" t="s">
        <v>123</v>
      </c>
      <c r="G3248">
        <v>1805.1173577503928</v>
      </c>
    </row>
    <row r="3249" spans="2:7" x14ac:dyDescent="0.25">
      <c r="B3249" t="s">
        <v>24</v>
      </c>
      <c r="C3249" t="s">
        <v>25</v>
      </c>
      <c r="D3249" t="s">
        <v>104</v>
      </c>
      <c r="E3249" t="s">
        <v>490</v>
      </c>
      <c r="F3249" t="s">
        <v>124</v>
      </c>
      <c r="G3249">
        <v>270.33570440192653</v>
      </c>
    </row>
    <row r="3250" spans="2:7" x14ac:dyDescent="0.25">
      <c r="B3250" t="s">
        <v>26</v>
      </c>
      <c r="C3250" t="s">
        <v>27</v>
      </c>
      <c r="D3250" t="s">
        <v>104</v>
      </c>
      <c r="E3250" t="s">
        <v>490</v>
      </c>
      <c r="F3250" t="s">
        <v>124</v>
      </c>
      <c r="G3250">
        <v>625.60839803692306</v>
      </c>
    </row>
    <row r="3251" spans="2:7" x14ac:dyDescent="0.25">
      <c r="B3251" t="s">
        <v>24</v>
      </c>
      <c r="C3251" t="s">
        <v>25</v>
      </c>
      <c r="D3251" t="s">
        <v>104</v>
      </c>
      <c r="E3251" t="s">
        <v>491</v>
      </c>
      <c r="F3251" t="s">
        <v>124</v>
      </c>
      <c r="G3251">
        <v>276.76538552754482</v>
      </c>
    </row>
    <row r="3252" spans="2:7" x14ac:dyDescent="0.25">
      <c r="B3252" t="s">
        <v>26</v>
      </c>
      <c r="C3252" t="s">
        <v>27</v>
      </c>
      <c r="D3252" t="s">
        <v>104</v>
      </c>
      <c r="E3252" t="s">
        <v>491</v>
      </c>
      <c r="F3252" t="s">
        <v>124</v>
      </c>
      <c r="G3252">
        <v>640.48790689715793</v>
      </c>
    </row>
    <row r="3253" spans="2:7" x14ac:dyDescent="0.25">
      <c r="B3253" t="s">
        <v>24</v>
      </c>
      <c r="C3253" t="s">
        <v>25</v>
      </c>
      <c r="D3253" t="s">
        <v>104</v>
      </c>
      <c r="E3253" t="s">
        <v>492</v>
      </c>
      <c r="F3253" t="s">
        <v>124</v>
      </c>
      <c r="G3253">
        <v>283.05810590204487</v>
      </c>
    </row>
    <row r="3254" spans="2:7" x14ac:dyDescent="0.25">
      <c r="B3254" t="s">
        <v>26</v>
      </c>
      <c r="C3254" t="s">
        <v>27</v>
      </c>
      <c r="D3254" t="s">
        <v>104</v>
      </c>
      <c r="E3254" t="s">
        <v>492</v>
      </c>
      <c r="F3254" t="s">
        <v>124</v>
      </c>
      <c r="G3254">
        <v>655.0504624482079</v>
      </c>
    </row>
    <row r="3255" spans="2:7" x14ac:dyDescent="0.25">
      <c r="B3255" t="s">
        <v>24</v>
      </c>
      <c r="C3255" t="s">
        <v>25</v>
      </c>
      <c r="D3255" t="s">
        <v>104</v>
      </c>
      <c r="E3255" t="s">
        <v>493</v>
      </c>
      <c r="F3255" t="s">
        <v>124</v>
      </c>
      <c r="G3255">
        <v>289.43861417207279</v>
      </c>
    </row>
    <row r="3256" spans="2:7" x14ac:dyDescent="0.25">
      <c r="B3256" t="s">
        <v>26</v>
      </c>
      <c r="C3256" t="s">
        <v>27</v>
      </c>
      <c r="D3256" t="s">
        <v>104</v>
      </c>
      <c r="E3256" t="s">
        <v>493</v>
      </c>
      <c r="F3256" t="s">
        <v>124</v>
      </c>
      <c r="G3256">
        <v>669.8161759387898</v>
      </c>
    </row>
    <row r="3257" spans="2:7" x14ac:dyDescent="0.25">
      <c r="B3257" t="s">
        <v>24</v>
      </c>
      <c r="C3257" t="s">
        <v>25</v>
      </c>
      <c r="D3257" t="s">
        <v>104</v>
      </c>
      <c r="E3257" t="s">
        <v>494</v>
      </c>
      <c r="F3257" t="s">
        <v>124</v>
      </c>
      <c r="G3257">
        <v>296.04945095399808</v>
      </c>
    </row>
    <row r="3258" spans="2:7" x14ac:dyDescent="0.25">
      <c r="B3258" t="s">
        <v>26</v>
      </c>
      <c r="C3258" t="s">
        <v>27</v>
      </c>
      <c r="D3258" t="s">
        <v>104</v>
      </c>
      <c r="E3258" t="s">
        <v>494</v>
      </c>
      <c r="F3258" t="s">
        <v>124</v>
      </c>
      <c r="G3258">
        <v>685.11491355087708</v>
      </c>
    </row>
    <row r="3259" spans="2:7" x14ac:dyDescent="0.25">
      <c r="B3259" t="s">
        <v>24</v>
      </c>
      <c r="C3259" t="s">
        <v>25</v>
      </c>
      <c r="D3259" t="s">
        <v>104</v>
      </c>
      <c r="E3259" t="s">
        <v>495</v>
      </c>
      <c r="F3259" t="s">
        <v>124</v>
      </c>
      <c r="G3259">
        <v>302.35966871611907</v>
      </c>
    </row>
    <row r="3260" spans="2:7" x14ac:dyDescent="0.25">
      <c r="B3260" t="s">
        <v>26</v>
      </c>
      <c r="C3260" t="s">
        <v>27</v>
      </c>
      <c r="D3260" t="s">
        <v>104</v>
      </c>
      <c r="E3260" t="s">
        <v>495</v>
      </c>
      <c r="F3260" t="s">
        <v>124</v>
      </c>
      <c r="G3260">
        <v>699.71796139525395</v>
      </c>
    </row>
    <row r="3261" spans="2:7" x14ac:dyDescent="0.25">
      <c r="B3261" t="s">
        <v>60</v>
      </c>
      <c r="C3261" t="s">
        <v>61</v>
      </c>
      <c r="D3261" t="s">
        <v>104</v>
      </c>
      <c r="E3261" t="s">
        <v>437</v>
      </c>
      <c r="F3261" t="s">
        <v>117</v>
      </c>
      <c r="G3261">
        <v>147.00000000000006</v>
      </c>
    </row>
    <row r="3262" spans="2:7" x14ac:dyDescent="0.25">
      <c r="B3262" t="s">
        <v>60</v>
      </c>
      <c r="C3262" t="s">
        <v>61</v>
      </c>
      <c r="D3262" t="s">
        <v>104</v>
      </c>
      <c r="E3262" t="s">
        <v>437</v>
      </c>
      <c r="F3262" t="s">
        <v>121</v>
      </c>
      <c r="G3262">
        <v>120.0000000000002</v>
      </c>
    </row>
    <row r="3263" spans="2:7" x14ac:dyDescent="0.25">
      <c r="B3263" t="s">
        <v>60</v>
      </c>
      <c r="C3263" t="s">
        <v>61</v>
      </c>
      <c r="D3263" t="s">
        <v>104</v>
      </c>
      <c r="E3263" t="s">
        <v>437</v>
      </c>
      <c r="F3263" t="s">
        <v>118</v>
      </c>
      <c r="G3263">
        <v>66.999999999999929</v>
      </c>
    </row>
    <row r="3264" spans="2:7" x14ac:dyDescent="0.25">
      <c r="B3264" t="s">
        <v>60</v>
      </c>
      <c r="C3264" t="s">
        <v>61</v>
      </c>
      <c r="D3264" t="s">
        <v>104</v>
      </c>
      <c r="E3264" t="s">
        <v>437</v>
      </c>
      <c r="F3264" t="s">
        <v>120</v>
      </c>
      <c r="G3264">
        <v>100.0000000000001</v>
      </c>
    </row>
    <row r="3265" spans="2:7" x14ac:dyDescent="0.25">
      <c r="B3265" t="s">
        <v>60</v>
      </c>
      <c r="C3265" t="s">
        <v>61</v>
      </c>
      <c r="D3265" t="s">
        <v>104</v>
      </c>
      <c r="E3265" t="s">
        <v>437</v>
      </c>
      <c r="F3265" t="s">
        <v>119</v>
      </c>
      <c r="G3265">
        <v>392.99999999999898</v>
      </c>
    </row>
    <row r="3266" spans="2:7" x14ac:dyDescent="0.25">
      <c r="B3266" t="s">
        <v>60</v>
      </c>
      <c r="C3266" t="s">
        <v>61</v>
      </c>
      <c r="D3266" t="s">
        <v>104</v>
      </c>
      <c r="E3266" t="s">
        <v>437</v>
      </c>
      <c r="F3266" t="s">
        <v>123</v>
      </c>
      <c r="G3266">
        <v>10.000000000000034</v>
      </c>
    </row>
    <row r="3267" spans="2:7" x14ac:dyDescent="0.25">
      <c r="B3267" t="s">
        <v>60</v>
      </c>
      <c r="C3267" t="s">
        <v>61</v>
      </c>
      <c r="D3267" t="s">
        <v>104</v>
      </c>
      <c r="E3267" t="s">
        <v>437</v>
      </c>
      <c r="F3267" t="s">
        <v>122</v>
      </c>
      <c r="G3267">
        <v>0</v>
      </c>
    </row>
    <row r="3268" spans="2:7" x14ac:dyDescent="0.25">
      <c r="B3268" t="s">
        <v>60</v>
      </c>
      <c r="C3268" t="s">
        <v>61</v>
      </c>
      <c r="D3268" t="s">
        <v>104</v>
      </c>
      <c r="E3268" t="s">
        <v>437</v>
      </c>
      <c r="F3268" t="s">
        <v>124</v>
      </c>
      <c r="G3268">
        <v>0</v>
      </c>
    </row>
    <row r="3269" spans="2:7" x14ac:dyDescent="0.25">
      <c r="B3269" t="s">
        <v>60</v>
      </c>
      <c r="C3269" t="s">
        <v>61</v>
      </c>
      <c r="D3269" t="s">
        <v>104</v>
      </c>
      <c r="E3269" t="s">
        <v>490</v>
      </c>
      <c r="F3269" t="s">
        <v>121</v>
      </c>
      <c r="G3269">
        <v>123.17146474886135</v>
      </c>
    </row>
    <row r="3270" spans="2:7" x14ac:dyDescent="0.25">
      <c r="B3270" t="s">
        <v>60</v>
      </c>
      <c r="C3270" t="s">
        <v>61</v>
      </c>
      <c r="D3270" t="s">
        <v>104</v>
      </c>
      <c r="E3270" t="s">
        <v>491</v>
      </c>
      <c r="F3270" t="s">
        <v>121</v>
      </c>
      <c r="G3270">
        <v>126.10098249000687</v>
      </c>
    </row>
    <row r="3271" spans="2:7" x14ac:dyDescent="0.25">
      <c r="B3271" t="s">
        <v>60</v>
      </c>
      <c r="C3271" t="s">
        <v>61</v>
      </c>
      <c r="D3271" t="s">
        <v>104</v>
      </c>
      <c r="E3271" t="s">
        <v>492</v>
      </c>
      <c r="F3271" t="s">
        <v>121</v>
      </c>
      <c r="G3271">
        <v>128.96809761080425</v>
      </c>
    </row>
    <row r="3272" spans="2:7" x14ac:dyDescent="0.25">
      <c r="B3272" t="s">
        <v>60</v>
      </c>
      <c r="C3272" t="s">
        <v>61</v>
      </c>
      <c r="D3272" t="s">
        <v>104</v>
      </c>
      <c r="E3272" t="s">
        <v>493</v>
      </c>
      <c r="F3272" t="s">
        <v>121</v>
      </c>
      <c r="G3272">
        <v>131.87521101337987</v>
      </c>
    </row>
    <row r="3273" spans="2:7" x14ac:dyDescent="0.25">
      <c r="B3273" t="s">
        <v>60</v>
      </c>
      <c r="C3273" t="s">
        <v>61</v>
      </c>
      <c r="D3273" t="s">
        <v>104</v>
      </c>
      <c r="E3273" t="s">
        <v>494</v>
      </c>
      <c r="F3273" t="s">
        <v>121</v>
      </c>
      <c r="G3273">
        <v>134.88726763922148</v>
      </c>
    </row>
    <row r="3274" spans="2:7" x14ac:dyDescent="0.25">
      <c r="B3274" t="s">
        <v>60</v>
      </c>
      <c r="C3274" t="s">
        <v>61</v>
      </c>
      <c r="D3274" t="s">
        <v>104</v>
      </c>
      <c r="E3274" t="s">
        <v>495</v>
      </c>
      <c r="F3274" t="s">
        <v>121</v>
      </c>
      <c r="G3274">
        <v>137.76235499168288</v>
      </c>
    </row>
    <row r="3275" spans="2:7" x14ac:dyDescent="0.25">
      <c r="B3275" t="s">
        <v>60</v>
      </c>
      <c r="C3275" t="s">
        <v>61</v>
      </c>
      <c r="D3275" t="s">
        <v>104</v>
      </c>
      <c r="E3275" t="s">
        <v>490</v>
      </c>
      <c r="F3275" t="s">
        <v>117</v>
      </c>
      <c r="G3275">
        <v>150.8850443173551</v>
      </c>
    </row>
    <row r="3276" spans="2:7" x14ac:dyDescent="0.25">
      <c r="B3276" t="s">
        <v>60</v>
      </c>
      <c r="C3276" t="s">
        <v>61</v>
      </c>
      <c r="D3276" t="s">
        <v>104</v>
      </c>
      <c r="E3276" t="s">
        <v>491</v>
      </c>
      <c r="F3276" t="s">
        <v>117</v>
      </c>
      <c r="G3276">
        <v>154.47370355025836</v>
      </c>
    </row>
    <row r="3277" spans="2:7" x14ac:dyDescent="0.25">
      <c r="B3277" t="s">
        <v>60</v>
      </c>
      <c r="C3277" t="s">
        <v>61</v>
      </c>
      <c r="D3277" t="s">
        <v>104</v>
      </c>
      <c r="E3277" t="s">
        <v>492</v>
      </c>
      <c r="F3277" t="s">
        <v>117</v>
      </c>
      <c r="G3277">
        <v>157.98591957323515</v>
      </c>
    </row>
    <row r="3278" spans="2:7" x14ac:dyDescent="0.25">
      <c r="B3278" t="s">
        <v>60</v>
      </c>
      <c r="C3278" t="s">
        <v>61</v>
      </c>
      <c r="D3278" t="s">
        <v>104</v>
      </c>
      <c r="E3278" t="s">
        <v>493</v>
      </c>
      <c r="F3278" t="s">
        <v>117</v>
      </c>
      <c r="G3278">
        <v>161.54713349139027</v>
      </c>
    </row>
    <row r="3279" spans="2:7" x14ac:dyDescent="0.25">
      <c r="B3279" t="s">
        <v>64</v>
      </c>
      <c r="C3279" t="s">
        <v>65</v>
      </c>
      <c r="D3279" t="s">
        <v>104</v>
      </c>
      <c r="E3279" t="s">
        <v>437</v>
      </c>
      <c r="F3279" t="s">
        <v>117</v>
      </c>
      <c r="G3279">
        <v>7.1994735209909777</v>
      </c>
    </row>
    <row r="3280" spans="2:7" x14ac:dyDescent="0.25">
      <c r="B3280" t="s">
        <v>64</v>
      </c>
      <c r="C3280" t="s">
        <v>65</v>
      </c>
      <c r="D3280" t="s">
        <v>104</v>
      </c>
      <c r="E3280" t="s">
        <v>437</v>
      </c>
      <c r="F3280" t="s">
        <v>121</v>
      </c>
      <c r="G3280">
        <v>3452.1326595176538</v>
      </c>
    </row>
    <row r="3281" spans="2:7" x14ac:dyDescent="0.25">
      <c r="B3281" t="s">
        <v>64</v>
      </c>
      <c r="C3281" t="s">
        <v>65</v>
      </c>
      <c r="D3281" t="s">
        <v>104</v>
      </c>
      <c r="E3281" t="s">
        <v>437</v>
      </c>
      <c r="F3281" t="s">
        <v>118</v>
      </c>
      <c r="G3281">
        <v>314.74288862547161</v>
      </c>
    </row>
    <row r="3282" spans="2:7" x14ac:dyDescent="0.25">
      <c r="B3282" t="s">
        <v>64</v>
      </c>
      <c r="C3282" t="s">
        <v>65</v>
      </c>
      <c r="D3282" t="s">
        <v>104</v>
      </c>
      <c r="E3282" t="s">
        <v>437</v>
      </c>
      <c r="F3282" t="s">
        <v>120</v>
      </c>
      <c r="G3282">
        <v>264.83120810443398</v>
      </c>
    </row>
    <row r="3283" spans="2:7" x14ac:dyDescent="0.25">
      <c r="B3283" t="s">
        <v>64</v>
      </c>
      <c r="C3283" t="s">
        <v>65</v>
      </c>
      <c r="D3283" t="s">
        <v>104</v>
      </c>
      <c r="E3283" t="s">
        <v>437</v>
      </c>
      <c r="F3283" t="s">
        <v>119</v>
      </c>
      <c r="G3283">
        <v>1726.5295613728254</v>
      </c>
    </row>
    <row r="3284" spans="2:7" x14ac:dyDescent="0.25">
      <c r="B3284" t="s">
        <v>64</v>
      </c>
      <c r="C3284" t="s">
        <v>65</v>
      </c>
      <c r="D3284" t="s">
        <v>104</v>
      </c>
      <c r="E3284" t="s">
        <v>437</v>
      </c>
      <c r="F3284" t="s">
        <v>123</v>
      </c>
      <c r="G3284">
        <v>641.99444066817523</v>
      </c>
    </row>
    <row r="3285" spans="2:7" x14ac:dyDescent="0.25">
      <c r="B3285" t="s">
        <v>64</v>
      </c>
      <c r="C3285" t="s">
        <v>65</v>
      </c>
      <c r="D3285" t="s">
        <v>104</v>
      </c>
      <c r="E3285" t="s">
        <v>437</v>
      </c>
      <c r="F3285" t="s">
        <v>122</v>
      </c>
      <c r="G3285">
        <v>11</v>
      </c>
    </row>
    <row r="3286" spans="2:7" x14ac:dyDescent="0.25">
      <c r="B3286" t="s">
        <v>64</v>
      </c>
      <c r="C3286" t="s">
        <v>65</v>
      </c>
      <c r="D3286" t="s">
        <v>104</v>
      </c>
      <c r="E3286" t="s">
        <v>437</v>
      </c>
      <c r="F3286" t="s">
        <v>124</v>
      </c>
      <c r="G3286">
        <v>2.7482564679415074</v>
      </c>
    </row>
    <row r="3287" spans="2:7" x14ac:dyDescent="0.25">
      <c r="B3287" t="s">
        <v>64</v>
      </c>
      <c r="C3287" t="s">
        <v>65</v>
      </c>
      <c r="D3287" t="s">
        <v>104</v>
      </c>
      <c r="E3287" t="s">
        <v>490</v>
      </c>
      <c r="F3287" t="s">
        <v>121</v>
      </c>
      <c r="G3287">
        <v>3543.3686348347583</v>
      </c>
    </row>
    <row r="3288" spans="2:7" x14ac:dyDescent="0.25">
      <c r="B3288" t="s">
        <v>64</v>
      </c>
      <c r="C3288" t="s">
        <v>65</v>
      </c>
      <c r="D3288" t="s">
        <v>104</v>
      </c>
      <c r="E3288" t="s">
        <v>491</v>
      </c>
      <c r="F3288" t="s">
        <v>121</v>
      </c>
      <c r="G3288">
        <v>3627.6443337584647</v>
      </c>
    </row>
    <row r="3289" spans="2:7" x14ac:dyDescent="0.25">
      <c r="B3289" t="s">
        <v>64</v>
      </c>
      <c r="C3289" t="s">
        <v>65</v>
      </c>
      <c r="D3289" t="s">
        <v>104</v>
      </c>
      <c r="E3289" t="s">
        <v>492</v>
      </c>
      <c r="F3289" t="s">
        <v>121</v>
      </c>
      <c r="G3289">
        <v>3710.1248483176437</v>
      </c>
    </row>
    <row r="3290" spans="2:7" x14ac:dyDescent="0.25">
      <c r="B3290" t="s">
        <v>64</v>
      </c>
      <c r="C3290" t="s">
        <v>65</v>
      </c>
      <c r="D3290" t="s">
        <v>104</v>
      </c>
      <c r="E3290" t="s">
        <v>493</v>
      </c>
      <c r="F3290" t="s">
        <v>121</v>
      </c>
      <c r="G3290">
        <v>3793.7560243339167</v>
      </c>
    </row>
    <row r="3291" spans="2:7" x14ac:dyDescent="0.25">
      <c r="B3291" t="s">
        <v>64</v>
      </c>
      <c r="C3291" t="s">
        <v>65</v>
      </c>
      <c r="D3291" t="s">
        <v>104</v>
      </c>
      <c r="E3291" t="s">
        <v>494</v>
      </c>
      <c r="F3291" t="s">
        <v>121</v>
      </c>
      <c r="G3291">
        <v>3880.4061830871201</v>
      </c>
    </row>
    <row r="3292" spans="2:7" x14ac:dyDescent="0.25">
      <c r="B3292" t="s">
        <v>64</v>
      </c>
      <c r="C3292" t="s">
        <v>65</v>
      </c>
      <c r="D3292" t="s">
        <v>104</v>
      </c>
      <c r="E3292" t="s">
        <v>495</v>
      </c>
      <c r="F3292" t="s">
        <v>121</v>
      </c>
      <c r="G3292">
        <v>3963.1160409904383</v>
      </c>
    </row>
    <row r="3293" spans="2:7" x14ac:dyDescent="0.25">
      <c r="B3293" t="s">
        <v>64</v>
      </c>
      <c r="C3293" t="s">
        <v>65</v>
      </c>
      <c r="D3293" t="s">
        <v>104</v>
      </c>
      <c r="E3293" t="s">
        <v>490</v>
      </c>
      <c r="F3293" t="s">
        <v>117</v>
      </c>
      <c r="G3293">
        <v>7.3897474916758483</v>
      </c>
    </row>
    <row r="3294" spans="2:7" x14ac:dyDescent="0.25">
      <c r="B3294" t="s">
        <v>64</v>
      </c>
      <c r="C3294" t="s">
        <v>65</v>
      </c>
      <c r="D3294" t="s">
        <v>104</v>
      </c>
      <c r="E3294" t="s">
        <v>491</v>
      </c>
      <c r="F3294" t="s">
        <v>117</v>
      </c>
      <c r="G3294">
        <v>7.5655057033979176</v>
      </c>
    </row>
    <row r="3295" spans="2:7" x14ac:dyDescent="0.25">
      <c r="B3295" t="s">
        <v>64</v>
      </c>
      <c r="C3295" t="s">
        <v>65</v>
      </c>
      <c r="D3295" t="s">
        <v>104</v>
      </c>
      <c r="E3295" t="s">
        <v>492</v>
      </c>
      <c r="F3295" t="s">
        <v>117</v>
      </c>
      <c r="G3295">
        <v>7.7375200316797077</v>
      </c>
    </row>
    <row r="3296" spans="2:7" x14ac:dyDescent="0.25">
      <c r="B3296" t="s">
        <v>64</v>
      </c>
      <c r="C3296" t="s">
        <v>65</v>
      </c>
      <c r="D3296" t="s">
        <v>104</v>
      </c>
      <c r="E3296" t="s">
        <v>493</v>
      </c>
      <c r="F3296" t="s">
        <v>117</v>
      </c>
      <c r="G3296">
        <v>7.911934081382725</v>
      </c>
    </row>
    <row r="3297" spans="2:7" x14ac:dyDescent="0.25">
      <c r="B3297" t="s">
        <v>60</v>
      </c>
      <c r="C3297" t="s">
        <v>61</v>
      </c>
      <c r="D3297" t="s">
        <v>104</v>
      </c>
      <c r="E3297" t="s">
        <v>494</v>
      </c>
      <c r="F3297" t="s">
        <v>117</v>
      </c>
      <c r="G3297">
        <v>165.23690285804628</v>
      </c>
    </row>
    <row r="3298" spans="2:7" x14ac:dyDescent="0.25">
      <c r="B3298" t="s">
        <v>64</v>
      </c>
      <c r="C3298" t="s">
        <v>65</v>
      </c>
      <c r="D3298" t="s">
        <v>104</v>
      </c>
      <c r="E3298" t="s">
        <v>494</v>
      </c>
      <c r="F3298" t="s">
        <v>117</v>
      </c>
      <c r="G3298">
        <v>8.0926442640616472</v>
      </c>
    </row>
    <row r="3299" spans="2:7" x14ac:dyDescent="0.25">
      <c r="B3299" t="s">
        <v>60</v>
      </c>
      <c r="C3299" t="s">
        <v>61</v>
      </c>
      <c r="D3299" t="s">
        <v>104</v>
      </c>
      <c r="E3299" t="s">
        <v>495</v>
      </c>
      <c r="F3299" t="s">
        <v>117</v>
      </c>
      <c r="G3299">
        <v>168.75888486481151</v>
      </c>
    </row>
    <row r="3300" spans="2:7" x14ac:dyDescent="0.25">
      <c r="B3300" t="s">
        <v>64</v>
      </c>
      <c r="C3300" t="s">
        <v>65</v>
      </c>
      <c r="D3300" t="s">
        <v>104</v>
      </c>
      <c r="E3300" t="s">
        <v>495</v>
      </c>
      <c r="F3300" t="s">
        <v>117</v>
      </c>
      <c r="G3300">
        <v>8.2651368912665077</v>
      </c>
    </row>
    <row r="3301" spans="2:7" x14ac:dyDescent="0.25">
      <c r="B3301" t="s">
        <v>60</v>
      </c>
      <c r="C3301" t="s">
        <v>61</v>
      </c>
      <c r="D3301" t="s">
        <v>104</v>
      </c>
      <c r="E3301" t="s">
        <v>490</v>
      </c>
      <c r="F3301" t="s">
        <v>120</v>
      </c>
      <c r="G3301">
        <v>102.64288729071779</v>
      </c>
    </row>
    <row r="3302" spans="2:7" x14ac:dyDescent="0.25">
      <c r="B3302" t="s">
        <v>64</v>
      </c>
      <c r="C3302" t="s">
        <v>65</v>
      </c>
      <c r="D3302" t="s">
        <v>104</v>
      </c>
      <c r="E3302" t="s">
        <v>490</v>
      </c>
      <c r="F3302" t="s">
        <v>120</v>
      </c>
      <c r="G3302">
        <v>271.8303984452802</v>
      </c>
    </row>
    <row r="3303" spans="2:7" x14ac:dyDescent="0.25">
      <c r="B3303" t="s">
        <v>60</v>
      </c>
      <c r="C3303" t="s">
        <v>61</v>
      </c>
      <c r="D3303" t="s">
        <v>104</v>
      </c>
      <c r="E3303" t="s">
        <v>491</v>
      </c>
      <c r="F3303" t="s">
        <v>120</v>
      </c>
      <c r="G3303">
        <v>105.08415207500573</v>
      </c>
    </row>
    <row r="3304" spans="2:7" x14ac:dyDescent="0.25">
      <c r="B3304" t="s">
        <v>64</v>
      </c>
      <c r="C3304" t="s">
        <v>65</v>
      </c>
      <c r="D3304" t="s">
        <v>104</v>
      </c>
      <c r="E3304" t="s">
        <v>491</v>
      </c>
      <c r="F3304" t="s">
        <v>120</v>
      </c>
      <c r="G3304">
        <v>278.295629466538</v>
      </c>
    </row>
    <row r="3305" spans="2:7" x14ac:dyDescent="0.25">
      <c r="B3305" t="s">
        <v>60</v>
      </c>
      <c r="C3305" t="s">
        <v>61</v>
      </c>
      <c r="D3305" t="s">
        <v>104</v>
      </c>
      <c r="E3305" t="s">
        <v>492</v>
      </c>
      <c r="F3305" t="s">
        <v>120</v>
      </c>
      <c r="G3305">
        <v>107.47341467567021</v>
      </c>
    </row>
    <row r="3306" spans="2:7" x14ac:dyDescent="0.25">
      <c r="B3306" t="s">
        <v>64</v>
      </c>
      <c r="C3306" t="s">
        <v>65</v>
      </c>
      <c r="D3306" t="s">
        <v>104</v>
      </c>
      <c r="E3306" t="s">
        <v>492</v>
      </c>
      <c r="F3306" t="s">
        <v>120</v>
      </c>
      <c r="G3306">
        <v>284.62314247666518</v>
      </c>
    </row>
    <row r="3307" spans="2:7" x14ac:dyDescent="0.25">
      <c r="B3307" t="s">
        <v>60</v>
      </c>
      <c r="C3307" t="s">
        <v>61</v>
      </c>
      <c r="D3307" t="s">
        <v>104</v>
      </c>
      <c r="E3307" t="s">
        <v>493</v>
      </c>
      <c r="F3307" t="s">
        <v>120</v>
      </c>
      <c r="G3307">
        <v>109.89600917781655</v>
      </c>
    </row>
    <row r="3308" spans="2:7" x14ac:dyDescent="0.25">
      <c r="B3308" t="s">
        <v>64</v>
      </c>
      <c r="C3308" t="s">
        <v>65</v>
      </c>
      <c r="D3308" t="s">
        <v>104</v>
      </c>
      <c r="E3308" t="s">
        <v>493</v>
      </c>
      <c r="F3308" t="s">
        <v>120</v>
      </c>
      <c r="G3308">
        <v>291.03892876417092</v>
      </c>
    </row>
    <row r="3309" spans="2:7" x14ac:dyDescent="0.25">
      <c r="B3309" t="s">
        <v>60</v>
      </c>
      <c r="C3309" t="s">
        <v>61</v>
      </c>
      <c r="D3309" t="s">
        <v>104</v>
      </c>
      <c r="E3309" t="s">
        <v>494</v>
      </c>
      <c r="F3309" t="s">
        <v>120</v>
      </c>
      <c r="G3309">
        <v>112.40605636601794</v>
      </c>
    </row>
    <row r="3310" spans="2:7" x14ac:dyDescent="0.25">
      <c r="B3310" t="s">
        <v>64</v>
      </c>
      <c r="C3310" t="s">
        <v>65</v>
      </c>
      <c r="D3310" t="s">
        <v>104</v>
      </c>
      <c r="E3310" t="s">
        <v>494</v>
      </c>
      <c r="F3310" t="s">
        <v>120</v>
      </c>
      <c r="G3310">
        <v>297.68631705667599</v>
      </c>
    </row>
    <row r="3311" spans="2:7" x14ac:dyDescent="0.25">
      <c r="B3311" t="s">
        <v>60</v>
      </c>
      <c r="C3311" t="s">
        <v>61</v>
      </c>
      <c r="D3311" t="s">
        <v>104</v>
      </c>
      <c r="E3311" t="s">
        <v>495</v>
      </c>
      <c r="F3311" t="s">
        <v>120</v>
      </c>
      <c r="G3311">
        <v>114.80196249306908</v>
      </c>
    </row>
    <row r="3312" spans="2:7" x14ac:dyDescent="0.25">
      <c r="B3312" t="s">
        <v>64</v>
      </c>
      <c r="C3312" t="s">
        <v>65</v>
      </c>
      <c r="D3312" t="s">
        <v>104</v>
      </c>
      <c r="E3312" t="s">
        <v>495</v>
      </c>
      <c r="F3312" t="s">
        <v>120</v>
      </c>
      <c r="G3312">
        <v>304.03142419799372</v>
      </c>
    </row>
    <row r="3313" spans="2:7" x14ac:dyDescent="0.25">
      <c r="B3313" t="s">
        <v>60</v>
      </c>
      <c r="C3313" t="s">
        <v>61</v>
      </c>
      <c r="D3313" t="s">
        <v>104</v>
      </c>
      <c r="E3313" t="s">
        <v>490</v>
      </c>
      <c r="F3313" t="s">
        <v>118</v>
      </c>
      <c r="G3313">
        <v>68.77073448478076</v>
      </c>
    </row>
    <row r="3314" spans="2:7" x14ac:dyDescent="0.25">
      <c r="B3314" t="s">
        <v>64</v>
      </c>
      <c r="C3314" t="s">
        <v>65</v>
      </c>
      <c r="D3314" t="s">
        <v>104</v>
      </c>
      <c r="E3314" t="s">
        <v>490</v>
      </c>
      <c r="F3314" t="s">
        <v>118</v>
      </c>
      <c r="G3314">
        <v>323.06118842739187</v>
      </c>
    </row>
    <row r="3315" spans="2:7" x14ac:dyDescent="0.25">
      <c r="B3315" t="s">
        <v>60</v>
      </c>
      <c r="C3315" t="s">
        <v>61</v>
      </c>
      <c r="D3315" t="s">
        <v>104</v>
      </c>
      <c r="E3315" t="s">
        <v>491</v>
      </c>
      <c r="F3315" t="s">
        <v>118</v>
      </c>
      <c r="G3315">
        <v>70.40638189025367</v>
      </c>
    </row>
    <row r="3316" spans="2:7" x14ac:dyDescent="0.25">
      <c r="B3316" t="s">
        <v>64</v>
      </c>
      <c r="C3316" t="s">
        <v>65</v>
      </c>
      <c r="D3316" t="s">
        <v>104</v>
      </c>
      <c r="E3316" t="s">
        <v>491</v>
      </c>
      <c r="F3316" t="s">
        <v>118</v>
      </c>
      <c r="G3316">
        <v>330.74489572845607</v>
      </c>
    </row>
    <row r="3317" spans="2:7" x14ac:dyDescent="0.25">
      <c r="B3317" t="s">
        <v>60</v>
      </c>
      <c r="C3317" t="s">
        <v>61</v>
      </c>
      <c r="D3317" t="s">
        <v>104</v>
      </c>
      <c r="E3317" t="s">
        <v>492</v>
      </c>
      <c r="F3317" t="s">
        <v>118</v>
      </c>
      <c r="G3317">
        <v>72.007187832698889</v>
      </c>
    </row>
    <row r="3318" spans="2:7" x14ac:dyDescent="0.25">
      <c r="B3318" t="s">
        <v>64</v>
      </c>
      <c r="C3318" t="s">
        <v>65</v>
      </c>
      <c r="D3318" t="s">
        <v>104</v>
      </c>
      <c r="E3318" t="s">
        <v>492</v>
      </c>
      <c r="F3318" t="s">
        <v>118</v>
      </c>
      <c r="G3318">
        <v>338.26492985463557</v>
      </c>
    </row>
    <row r="3319" spans="2:7" x14ac:dyDescent="0.25">
      <c r="B3319" t="s">
        <v>60</v>
      </c>
      <c r="C3319" t="s">
        <v>61</v>
      </c>
      <c r="D3319" t="s">
        <v>104</v>
      </c>
      <c r="E3319" t="s">
        <v>493</v>
      </c>
      <c r="F3319" t="s">
        <v>118</v>
      </c>
      <c r="G3319">
        <v>73.63032614913692</v>
      </c>
    </row>
    <row r="3320" spans="2:7" x14ac:dyDescent="0.25">
      <c r="B3320" t="s">
        <v>64</v>
      </c>
      <c r="C3320" t="s">
        <v>65</v>
      </c>
      <c r="D3320" t="s">
        <v>104</v>
      </c>
      <c r="E3320" t="s">
        <v>493</v>
      </c>
      <c r="F3320" t="s">
        <v>118</v>
      </c>
      <c r="G3320">
        <v>345.88987377037273</v>
      </c>
    </row>
    <row r="3321" spans="2:7" x14ac:dyDescent="0.25">
      <c r="B3321" t="s">
        <v>60</v>
      </c>
      <c r="C3321" t="s">
        <v>61</v>
      </c>
      <c r="D3321" t="s">
        <v>104</v>
      </c>
      <c r="E3321" t="s">
        <v>494</v>
      </c>
      <c r="F3321" t="s">
        <v>118</v>
      </c>
      <c r="G3321">
        <v>75.312057765231827</v>
      </c>
    </row>
    <row r="3322" spans="2:7" x14ac:dyDescent="0.25">
      <c r="B3322" t="s">
        <v>64</v>
      </c>
      <c r="C3322" t="s">
        <v>65</v>
      </c>
      <c r="D3322" t="s">
        <v>104</v>
      </c>
      <c r="E3322" t="s">
        <v>494</v>
      </c>
      <c r="F3322" t="s">
        <v>118</v>
      </c>
      <c r="G3322">
        <v>353.79006879638013</v>
      </c>
    </row>
    <row r="3323" spans="2:7" x14ac:dyDescent="0.25">
      <c r="B3323" t="s">
        <v>60</v>
      </c>
      <c r="C3323" t="s">
        <v>61</v>
      </c>
      <c r="D3323" t="s">
        <v>104</v>
      </c>
      <c r="E3323" t="s">
        <v>495</v>
      </c>
      <c r="F3323" t="s">
        <v>118</v>
      </c>
      <c r="G3323">
        <v>76.917314870356108</v>
      </c>
    </row>
    <row r="3324" spans="2:7" x14ac:dyDescent="0.25">
      <c r="B3324" t="s">
        <v>64</v>
      </c>
      <c r="C3324" t="s">
        <v>65</v>
      </c>
      <c r="D3324" t="s">
        <v>104</v>
      </c>
      <c r="E3324" t="s">
        <v>495</v>
      </c>
      <c r="F3324" t="s">
        <v>118</v>
      </c>
      <c r="G3324">
        <v>361.33101294941565</v>
      </c>
    </row>
    <row r="3325" spans="2:7" x14ac:dyDescent="0.25">
      <c r="B3325" t="s">
        <v>60</v>
      </c>
      <c r="C3325" t="s">
        <v>61</v>
      </c>
      <c r="D3325" t="s">
        <v>104</v>
      </c>
      <c r="E3325" t="s">
        <v>490</v>
      </c>
      <c r="F3325" t="s">
        <v>119</v>
      </c>
      <c r="G3325">
        <v>403.38654705251997</v>
      </c>
    </row>
    <row r="3326" spans="2:7" x14ac:dyDescent="0.25">
      <c r="B3326" t="s">
        <v>64</v>
      </c>
      <c r="C3326" t="s">
        <v>65</v>
      </c>
      <c r="D3326" t="s">
        <v>104</v>
      </c>
      <c r="E3326" t="s">
        <v>490</v>
      </c>
      <c r="F3326" t="s">
        <v>119</v>
      </c>
      <c r="G3326">
        <v>1772.1597917208339</v>
      </c>
    </row>
    <row r="3327" spans="2:7" x14ac:dyDescent="0.25">
      <c r="B3327" t="s">
        <v>60</v>
      </c>
      <c r="C3327" t="s">
        <v>61</v>
      </c>
      <c r="D3327" t="s">
        <v>104</v>
      </c>
      <c r="E3327" t="s">
        <v>491</v>
      </c>
      <c r="F3327" t="s">
        <v>119</v>
      </c>
      <c r="G3327">
        <v>412.98071765477147</v>
      </c>
    </row>
    <row r="3328" spans="2:7" x14ac:dyDescent="0.25">
      <c r="B3328" t="s">
        <v>64</v>
      </c>
      <c r="C3328" t="s">
        <v>65</v>
      </c>
      <c r="D3328" t="s">
        <v>104</v>
      </c>
      <c r="E3328" t="s">
        <v>491</v>
      </c>
      <c r="F3328" t="s">
        <v>119</v>
      </c>
      <c r="G3328">
        <v>1814.3089498929494</v>
      </c>
    </row>
    <row r="3329" spans="2:7" x14ac:dyDescent="0.25">
      <c r="B3329" t="s">
        <v>60</v>
      </c>
      <c r="C3329" t="s">
        <v>61</v>
      </c>
      <c r="D3329" t="s">
        <v>104</v>
      </c>
      <c r="E3329" t="s">
        <v>492</v>
      </c>
      <c r="F3329" t="s">
        <v>119</v>
      </c>
      <c r="G3329">
        <v>422.37051967538287</v>
      </c>
    </row>
    <row r="3330" spans="2:7" x14ac:dyDescent="0.25">
      <c r="B3330" t="s">
        <v>64</v>
      </c>
      <c r="C3330" t="s">
        <v>65</v>
      </c>
      <c r="D3330" t="s">
        <v>104</v>
      </c>
      <c r="E3330" t="s">
        <v>492</v>
      </c>
      <c r="F3330" t="s">
        <v>119</v>
      </c>
      <c r="G3330">
        <v>1855.5602749922471</v>
      </c>
    </row>
    <row r="3331" spans="2:7" x14ac:dyDescent="0.25">
      <c r="B3331" t="s">
        <v>60</v>
      </c>
      <c r="C3331" t="s">
        <v>61</v>
      </c>
      <c r="D3331" t="s">
        <v>104</v>
      </c>
      <c r="E3331" t="s">
        <v>493</v>
      </c>
      <c r="F3331" t="s">
        <v>119</v>
      </c>
      <c r="G3331">
        <v>431.89131606881801</v>
      </c>
    </row>
    <row r="3332" spans="2:7" x14ac:dyDescent="0.25">
      <c r="B3332" t="s">
        <v>64</v>
      </c>
      <c r="C3332" t="s">
        <v>65</v>
      </c>
      <c r="D3332" t="s">
        <v>104</v>
      </c>
      <c r="E3332" t="s">
        <v>493</v>
      </c>
      <c r="F3332" t="s">
        <v>119</v>
      </c>
      <c r="G3332">
        <v>1897.3870852239966</v>
      </c>
    </row>
    <row r="3333" spans="2:7" x14ac:dyDescent="0.25">
      <c r="B3333" t="s">
        <v>60</v>
      </c>
      <c r="C3333" t="s">
        <v>61</v>
      </c>
      <c r="D3333" t="s">
        <v>104</v>
      </c>
      <c r="E3333" t="s">
        <v>494</v>
      </c>
      <c r="F3333" t="s">
        <v>119</v>
      </c>
      <c r="G3333">
        <v>441.75580151844946</v>
      </c>
    </row>
    <row r="3334" spans="2:7" x14ac:dyDescent="0.25">
      <c r="B3334" t="s">
        <v>64</v>
      </c>
      <c r="C3334" t="s">
        <v>65</v>
      </c>
      <c r="D3334" t="s">
        <v>104</v>
      </c>
      <c r="E3334" t="s">
        <v>494</v>
      </c>
      <c r="F3334" t="s">
        <v>119</v>
      </c>
      <c r="G3334">
        <v>1940.7237919327008</v>
      </c>
    </row>
    <row r="3335" spans="2:7" x14ac:dyDescent="0.25">
      <c r="B3335" t="s">
        <v>60</v>
      </c>
      <c r="C3335" t="s">
        <v>61</v>
      </c>
      <c r="D3335" t="s">
        <v>104</v>
      </c>
      <c r="E3335" t="s">
        <v>495</v>
      </c>
      <c r="F3335" t="s">
        <v>119</v>
      </c>
      <c r="G3335">
        <v>451.17171259776046</v>
      </c>
    </row>
    <row r="3336" spans="2:7" x14ac:dyDescent="0.25">
      <c r="B3336" t="s">
        <v>64</v>
      </c>
      <c r="C3336" t="s">
        <v>65</v>
      </c>
      <c r="D3336" t="s">
        <v>104</v>
      </c>
      <c r="E3336" t="s">
        <v>495</v>
      </c>
      <c r="F3336" t="s">
        <v>119</v>
      </c>
      <c r="G3336">
        <v>1982.0898194789818</v>
      </c>
    </row>
    <row r="3337" spans="2:7" x14ac:dyDescent="0.25">
      <c r="B3337" t="s">
        <v>60</v>
      </c>
      <c r="C3337" t="s">
        <v>61</v>
      </c>
      <c r="D3337" t="s">
        <v>104</v>
      </c>
      <c r="E3337" t="s">
        <v>490</v>
      </c>
      <c r="F3337" t="s">
        <v>122</v>
      </c>
      <c r="G3337">
        <v>0</v>
      </c>
    </row>
    <row r="3338" spans="2:7" x14ac:dyDescent="0.25">
      <c r="B3338" t="s">
        <v>64</v>
      </c>
      <c r="C3338" t="s">
        <v>65</v>
      </c>
      <c r="D3338" t="s">
        <v>104</v>
      </c>
      <c r="E3338" t="s">
        <v>490</v>
      </c>
      <c r="F3338" t="s">
        <v>122</v>
      </c>
      <c r="G3338">
        <v>11.290717601978942</v>
      </c>
    </row>
    <row r="3339" spans="2:7" x14ac:dyDescent="0.25">
      <c r="B3339" t="s">
        <v>60</v>
      </c>
      <c r="C3339" t="s">
        <v>61</v>
      </c>
      <c r="D3339" t="s">
        <v>104</v>
      </c>
      <c r="E3339" t="s">
        <v>491</v>
      </c>
      <c r="F3339" t="s">
        <v>122</v>
      </c>
      <c r="G3339">
        <v>0</v>
      </c>
    </row>
    <row r="3340" spans="2:7" x14ac:dyDescent="0.25">
      <c r="B3340" t="s">
        <v>64</v>
      </c>
      <c r="C3340" t="s">
        <v>65</v>
      </c>
      <c r="D3340" t="s">
        <v>104</v>
      </c>
      <c r="E3340" t="s">
        <v>491</v>
      </c>
      <c r="F3340" t="s">
        <v>122</v>
      </c>
      <c r="G3340">
        <v>11.559256728250615</v>
      </c>
    </row>
    <row r="3341" spans="2:7" x14ac:dyDescent="0.25">
      <c r="B3341" t="s">
        <v>60</v>
      </c>
      <c r="C3341" t="s">
        <v>61</v>
      </c>
      <c r="D3341" t="s">
        <v>104</v>
      </c>
      <c r="E3341" t="s">
        <v>492</v>
      </c>
      <c r="F3341" t="s">
        <v>122</v>
      </c>
      <c r="G3341">
        <v>0</v>
      </c>
    </row>
    <row r="3342" spans="2:7" x14ac:dyDescent="0.25">
      <c r="B3342" t="s">
        <v>64</v>
      </c>
      <c r="C3342" t="s">
        <v>65</v>
      </c>
      <c r="D3342" t="s">
        <v>104</v>
      </c>
      <c r="E3342" t="s">
        <v>492</v>
      </c>
      <c r="F3342" t="s">
        <v>122</v>
      </c>
      <c r="G3342">
        <v>11.822075614323706</v>
      </c>
    </row>
    <row r="3343" spans="2:7" x14ac:dyDescent="0.25">
      <c r="B3343" t="s">
        <v>60</v>
      </c>
      <c r="C3343" t="s">
        <v>61</v>
      </c>
      <c r="D3343" t="s">
        <v>104</v>
      </c>
      <c r="E3343" t="s">
        <v>493</v>
      </c>
      <c r="F3343" t="s">
        <v>122</v>
      </c>
      <c r="G3343">
        <v>0</v>
      </c>
    </row>
    <row r="3344" spans="2:7" x14ac:dyDescent="0.25">
      <c r="B3344" t="s">
        <v>64</v>
      </c>
      <c r="C3344" t="s">
        <v>65</v>
      </c>
      <c r="D3344" t="s">
        <v>104</v>
      </c>
      <c r="E3344" t="s">
        <v>493</v>
      </c>
      <c r="F3344" t="s">
        <v>122</v>
      </c>
      <c r="G3344">
        <v>12.088561009559804</v>
      </c>
    </row>
    <row r="3345" spans="2:7" x14ac:dyDescent="0.25">
      <c r="B3345" t="s">
        <v>60</v>
      </c>
      <c r="C3345" t="s">
        <v>61</v>
      </c>
      <c r="D3345" t="s">
        <v>104</v>
      </c>
      <c r="E3345" t="s">
        <v>494</v>
      </c>
      <c r="F3345" t="s">
        <v>122</v>
      </c>
      <c r="G3345">
        <v>0</v>
      </c>
    </row>
    <row r="3346" spans="2:7" x14ac:dyDescent="0.25">
      <c r="B3346" t="s">
        <v>64</v>
      </c>
      <c r="C3346" t="s">
        <v>65</v>
      </c>
      <c r="D3346" t="s">
        <v>104</v>
      </c>
      <c r="E3346" t="s">
        <v>494</v>
      </c>
      <c r="F3346" t="s">
        <v>122</v>
      </c>
      <c r="G3346">
        <v>12.364666200261954</v>
      </c>
    </row>
    <row r="3347" spans="2:7" x14ac:dyDescent="0.25">
      <c r="B3347" t="s">
        <v>60</v>
      </c>
      <c r="C3347" t="s">
        <v>61</v>
      </c>
      <c r="D3347" t="s">
        <v>104</v>
      </c>
      <c r="E3347" t="s">
        <v>495</v>
      </c>
      <c r="F3347" t="s">
        <v>122</v>
      </c>
      <c r="G3347">
        <v>0</v>
      </c>
    </row>
    <row r="3348" spans="2:7" x14ac:dyDescent="0.25">
      <c r="B3348" t="s">
        <v>64</v>
      </c>
      <c r="C3348" t="s">
        <v>65</v>
      </c>
      <c r="D3348" t="s">
        <v>104</v>
      </c>
      <c r="E3348" t="s">
        <v>495</v>
      </c>
      <c r="F3348" t="s">
        <v>122</v>
      </c>
      <c r="G3348">
        <v>12.628215874237583</v>
      </c>
    </row>
    <row r="3349" spans="2:7" x14ac:dyDescent="0.25">
      <c r="B3349" t="s">
        <v>60</v>
      </c>
      <c r="C3349" t="s">
        <v>61</v>
      </c>
      <c r="D3349" t="s">
        <v>104</v>
      </c>
      <c r="E3349" t="s">
        <v>490</v>
      </c>
      <c r="F3349" t="s">
        <v>123</v>
      </c>
      <c r="G3349">
        <v>10.264288729071829</v>
      </c>
    </row>
    <row r="3350" spans="2:7" x14ac:dyDescent="0.25">
      <c r="B3350" t="s">
        <v>64</v>
      </c>
      <c r="C3350" t="s">
        <v>65</v>
      </c>
      <c r="D3350" t="s">
        <v>104</v>
      </c>
      <c r="E3350" t="s">
        <v>490</v>
      </c>
      <c r="F3350" t="s">
        <v>123</v>
      </c>
      <c r="G3350">
        <v>658.96163014771014</v>
      </c>
    </row>
    <row r="3351" spans="2:7" x14ac:dyDescent="0.25">
      <c r="B3351" t="s">
        <v>60</v>
      </c>
      <c r="C3351" t="s">
        <v>61</v>
      </c>
      <c r="D3351" t="s">
        <v>104</v>
      </c>
      <c r="E3351" t="s">
        <v>491</v>
      </c>
      <c r="F3351" t="s">
        <v>123</v>
      </c>
      <c r="G3351">
        <v>10.508415207500621</v>
      </c>
    </row>
    <row r="3352" spans="2:7" x14ac:dyDescent="0.25">
      <c r="B3352" t="s">
        <v>64</v>
      </c>
      <c r="C3352" t="s">
        <v>65</v>
      </c>
      <c r="D3352" t="s">
        <v>104</v>
      </c>
      <c r="E3352" t="s">
        <v>491</v>
      </c>
      <c r="F3352" t="s">
        <v>123</v>
      </c>
      <c r="G3352">
        <v>674.63441434482843</v>
      </c>
    </row>
    <row r="3353" spans="2:7" x14ac:dyDescent="0.25">
      <c r="B3353" t="s">
        <v>60</v>
      </c>
      <c r="C3353" t="s">
        <v>61</v>
      </c>
      <c r="D3353" t="s">
        <v>104</v>
      </c>
      <c r="E3353" t="s">
        <v>492</v>
      </c>
      <c r="F3353" t="s">
        <v>123</v>
      </c>
      <c r="G3353">
        <v>10.747341467567072</v>
      </c>
    </row>
    <row r="3354" spans="2:7" x14ac:dyDescent="0.25">
      <c r="B3354" t="s">
        <v>64</v>
      </c>
      <c r="C3354" t="s">
        <v>65</v>
      </c>
      <c r="D3354" t="s">
        <v>104</v>
      </c>
      <c r="E3354" t="s">
        <v>492</v>
      </c>
      <c r="F3354" t="s">
        <v>123</v>
      </c>
      <c r="G3354">
        <v>689.97334741405848</v>
      </c>
    </row>
    <row r="3355" spans="2:7" x14ac:dyDescent="0.25">
      <c r="B3355" t="s">
        <v>60</v>
      </c>
      <c r="C3355" t="s">
        <v>61</v>
      </c>
      <c r="D3355" t="s">
        <v>104</v>
      </c>
      <c r="E3355" t="s">
        <v>493</v>
      </c>
      <c r="F3355" t="s">
        <v>123</v>
      </c>
      <c r="G3355">
        <v>10.989600917781708</v>
      </c>
    </row>
    <row r="3356" spans="2:7" x14ac:dyDescent="0.25">
      <c r="B3356" t="s">
        <v>64</v>
      </c>
      <c r="C3356" t="s">
        <v>65</v>
      </c>
      <c r="D3356" t="s">
        <v>104</v>
      </c>
      <c r="E3356" t="s">
        <v>493</v>
      </c>
      <c r="F3356" t="s">
        <v>123</v>
      </c>
      <c r="G3356">
        <v>705.52626943777091</v>
      </c>
    </row>
    <row r="3357" spans="2:7" x14ac:dyDescent="0.25">
      <c r="B3357" t="s">
        <v>60</v>
      </c>
      <c r="C3357" t="s">
        <v>61</v>
      </c>
      <c r="D3357" t="s">
        <v>104</v>
      </c>
      <c r="E3357" t="s">
        <v>494</v>
      </c>
      <c r="F3357" t="s">
        <v>123</v>
      </c>
      <c r="G3357">
        <v>11.240605636601844</v>
      </c>
    </row>
    <row r="3358" spans="2:7" x14ac:dyDescent="0.25">
      <c r="B3358" t="s">
        <v>64</v>
      </c>
      <c r="C3358" t="s">
        <v>65</v>
      </c>
      <c r="D3358" t="s">
        <v>104</v>
      </c>
      <c r="E3358" t="s">
        <v>494</v>
      </c>
      <c r="F3358" t="s">
        <v>123</v>
      </c>
      <c r="G3358">
        <v>721.64063284417148</v>
      </c>
    </row>
    <row r="3359" spans="2:7" x14ac:dyDescent="0.25">
      <c r="B3359" t="s">
        <v>60</v>
      </c>
      <c r="C3359" t="s">
        <v>61</v>
      </c>
      <c r="D3359" t="s">
        <v>104</v>
      </c>
      <c r="E3359" t="s">
        <v>495</v>
      </c>
      <c r="F3359" t="s">
        <v>123</v>
      </c>
      <c r="G3359">
        <v>11.480196249306962</v>
      </c>
    </row>
    <row r="3360" spans="2:7" x14ac:dyDescent="0.25">
      <c r="B3360" t="s">
        <v>64</v>
      </c>
      <c r="C3360" t="s">
        <v>65</v>
      </c>
      <c r="D3360" t="s">
        <v>104</v>
      </c>
      <c r="E3360" t="s">
        <v>495</v>
      </c>
      <c r="F3360" t="s">
        <v>123</v>
      </c>
      <c r="G3360">
        <v>737.02221698346818</v>
      </c>
    </row>
    <row r="3361" spans="2:7" x14ac:dyDescent="0.25">
      <c r="B3361" t="s">
        <v>60</v>
      </c>
      <c r="C3361" t="s">
        <v>61</v>
      </c>
      <c r="D3361" t="s">
        <v>104</v>
      </c>
      <c r="E3361" t="s">
        <v>490</v>
      </c>
      <c r="F3361" t="s">
        <v>124</v>
      </c>
      <c r="G3361">
        <v>0</v>
      </c>
    </row>
    <row r="3362" spans="2:7" x14ac:dyDescent="0.25">
      <c r="B3362" t="s">
        <v>64</v>
      </c>
      <c r="C3362" t="s">
        <v>65</v>
      </c>
      <c r="D3362" t="s">
        <v>104</v>
      </c>
      <c r="E3362" t="s">
        <v>490</v>
      </c>
      <c r="F3362" t="s">
        <v>124</v>
      </c>
      <c r="G3362">
        <v>2.8208897888490529</v>
      </c>
    </row>
    <row r="3363" spans="2:7" x14ac:dyDescent="0.25">
      <c r="B3363" t="s">
        <v>60</v>
      </c>
      <c r="C3363" t="s">
        <v>61</v>
      </c>
      <c r="D3363" t="s">
        <v>104</v>
      </c>
      <c r="E3363" t="s">
        <v>491</v>
      </c>
      <c r="F3363" t="s">
        <v>124</v>
      </c>
      <c r="G3363">
        <v>0</v>
      </c>
    </row>
    <row r="3364" spans="2:7" x14ac:dyDescent="0.25">
      <c r="B3364" t="s">
        <v>64</v>
      </c>
      <c r="C3364" t="s">
        <v>65</v>
      </c>
      <c r="D3364" t="s">
        <v>104</v>
      </c>
      <c r="E3364" t="s">
        <v>491</v>
      </c>
      <c r="F3364" t="s">
        <v>124</v>
      </c>
      <c r="G3364">
        <v>2.8879820061828236</v>
      </c>
    </row>
    <row r="3365" spans="2:7" x14ac:dyDescent="0.25">
      <c r="B3365" t="s">
        <v>60</v>
      </c>
      <c r="C3365" t="s">
        <v>61</v>
      </c>
      <c r="D3365" t="s">
        <v>104</v>
      </c>
      <c r="E3365" t="s">
        <v>492</v>
      </c>
      <c r="F3365" t="s">
        <v>124</v>
      </c>
      <c r="G3365">
        <v>0</v>
      </c>
    </row>
    <row r="3366" spans="2:7" x14ac:dyDescent="0.25">
      <c r="B3366" t="s">
        <v>64</v>
      </c>
      <c r="C3366" t="s">
        <v>65</v>
      </c>
      <c r="D3366" t="s">
        <v>104</v>
      </c>
      <c r="E3366" t="s">
        <v>492</v>
      </c>
      <c r="F3366" t="s">
        <v>124</v>
      </c>
      <c r="G3366">
        <v>2.9536450701416923</v>
      </c>
    </row>
    <row r="3367" spans="2:7" x14ac:dyDescent="0.25">
      <c r="B3367" t="s">
        <v>60</v>
      </c>
      <c r="C3367" t="s">
        <v>61</v>
      </c>
      <c r="D3367" t="s">
        <v>104</v>
      </c>
      <c r="E3367" t="s">
        <v>493</v>
      </c>
      <c r="F3367" t="s">
        <v>124</v>
      </c>
      <c r="G3367">
        <v>0</v>
      </c>
    </row>
    <row r="3368" spans="2:7" x14ac:dyDescent="0.25">
      <c r="B3368" t="s">
        <v>64</v>
      </c>
      <c r="C3368" t="s">
        <v>65</v>
      </c>
      <c r="D3368" t="s">
        <v>104</v>
      </c>
      <c r="E3368" t="s">
        <v>493</v>
      </c>
      <c r="F3368" t="s">
        <v>124</v>
      </c>
      <c r="G3368">
        <v>3.0202241802389249</v>
      </c>
    </row>
    <row r="3369" spans="2:7" x14ac:dyDescent="0.25">
      <c r="B3369" t="s">
        <v>60</v>
      </c>
      <c r="C3369" t="s">
        <v>61</v>
      </c>
      <c r="D3369" t="s">
        <v>104</v>
      </c>
      <c r="E3369" t="s">
        <v>494</v>
      </c>
      <c r="F3369" t="s">
        <v>124</v>
      </c>
      <c r="G3369">
        <v>0</v>
      </c>
    </row>
    <row r="3370" spans="2:7" x14ac:dyDescent="0.25">
      <c r="B3370" t="s">
        <v>64</v>
      </c>
      <c r="C3370" t="s">
        <v>65</v>
      </c>
      <c r="D3370" t="s">
        <v>104</v>
      </c>
      <c r="E3370" t="s">
        <v>494</v>
      </c>
      <c r="F3370" t="s">
        <v>124</v>
      </c>
      <c r="G3370">
        <v>3.0892067144370521</v>
      </c>
    </row>
    <row r="3371" spans="2:7" x14ac:dyDescent="0.25">
      <c r="B3371" t="s">
        <v>60</v>
      </c>
      <c r="C3371" t="s">
        <v>61</v>
      </c>
      <c r="D3371" t="s">
        <v>104</v>
      </c>
      <c r="E3371" t="s">
        <v>495</v>
      </c>
      <c r="F3371" t="s">
        <v>124</v>
      </c>
      <c r="G3371">
        <v>0</v>
      </c>
    </row>
    <row r="3372" spans="2:7" x14ac:dyDescent="0.25">
      <c r="B3372" t="s">
        <v>64</v>
      </c>
      <c r="C3372" t="s">
        <v>65</v>
      </c>
      <c r="D3372" t="s">
        <v>104</v>
      </c>
      <c r="E3372" t="s">
        <v>495</v>
      </c>
      <c r="F3372" t="s">
        <v>124</v>
      </c>
      <c r="G3372">
        <v>3.1550523595395426</v>
      </c>
    </row>
  </sheetData>
  <phoneticPr fontId="1" type="noConversion"/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1A3D-9CF3-4C58-B6B4-47589D3752A0}">
  <sheetPr>
    <tabColor theme="8" tint="0.79998168889431442"/>
  </sheetPr>
  <dimension ref="A1:DC59"/>
  <sheetViews>
    <sheetView workbookViewId="0"/>
  </sheetViews>
  <sheetFormatPr defaultRowHeight="15" x14ac:dyDescent="0.25"/>
  <cols>
    <col min="1" max="1" width="7.5703125" customWidth="1"/>
    <col min="2" max="2" width="16.42578125" bestFit="1" customWidth="1"/>
    <col min="3" max="6" width="11.7109375" bestFit="1" customWidth="1"/>
    <col min="7" max="8" width="10.7109375" bestFit="1" customWidth="1"/>
    <col min="9" max="10" width="11.7109375" bestFit="1" customWidth="1"/>
    <col min="11" max="11" width="8.7109375" bestFit="1" customWidth="1"/>
    <col min="12" max="16" width="11.7109375" bestFit="1" customWidth="1"/>
    <col min="17" max="26" width="12" bestFit="1" customWidth="1"/>
    <col min="27" max="27" width="9.7109375" bestFit="1" customWidth="1"/>
    <col min="28" max="28" width="9.85546875" bestFit="1" customWidth="1"/>
    <col min="29" max="29" width="9.7109375" bestFit="1" customWidth="1"/>
    <col min="30" max="30" width="9.85546875" bestFit="1" customWidth="1"/>
    <col min="31" max="31" width="12" bestFit="1" customWidth="1"/>
    <col min="32" max="40" width="10.5703125" bestFit="1" customWidth="1"/>
    <col min="41" max="53" width="12.140625" bestFit="1" customWidth="1"/>
    <col min="54" max="54" width="13.28515625" bestFit="1" customWidth="1"/>
    <col min="55" max="66" width="12.140625" bestFit="1" customWidth="1"/>
    <col min="67" max="67" width="13.28515625" bestFit="1" customWidth="1"/>
    <col min="68" max="79" width="10.5703125" bestFit="1" customWidth="1"/>
    <col min="80" max="92" width="12.140625" bestFit="1" customWidth="1"/>
    <col min="93" max="93" width="13.28515625" bestFit="1" customWidth="1"/>
    <col min="94" max="105" width="12.140625" bestFit="1" customWidth="1"/>
    <col min="106" max="106" width="13.28515625" bestFit="1" customWidth="1"/>
    <col min="107" max="107" width="14.28515625" bestFit="1" customWidth="1"/>
  </cols>
  <sheetData>
    <row r="1" spans="2:16" s="2" customFormat="1" x14ac:dyDescent="0.2"/>
    <row r="2" spans="2:16" s="2" customFormat="1" x14ac:dyDescent="0.2"/>
    <row r="3" spans="2:16" s="2" customFormat="1" x14ac:dyDescent="0.2"/>
    <row r="4" spans="2:16" s="2" customFormat="1" x14ac:dyDescent="0.2"/>
    <row r="5" spans="2:16" s="65" customFormat="1" ht="24.95" customHeight="1" x14ac:dyDescent="0.2">
      <c r="B5" s="66" t="s">
        <v>516</v>
      </c>
    </row>
    <row r="8" spans="2:16" x14ac:dyDescent="0.25">
      <c r="B8" t="s">
        <v>517</v>
      </c>
    </row>
    <row r="9" spans="2:16" x14ac:dyDescent="0.25">
      <c r="C9" s="1" t="s">
        <v>518</v>
      </c>
    </row>
    <row r="10" spans="2:16" x14ac:dyDescent="0.25">
      <c r="C10">
        <v>2011</v>
      </c>
      <c r="D10">
        <v>2012</v>
      </c>
      <c r="E10">
        <v>2013</v>
      </c>
      <c r="F10">
        <v>2014</v>
      </c>
      <c r="G10">
        <v>2015</v>
      </c>
      <c r="H10">
        <v>2016</v>
      </c>
      <c r="I10">
        <v>2017</v>
      </c>
      <c r="J10">
        <v>2018</v>
      </c>
      <c r="K10">
        <v>2019</v>
      </c>
      <c r="L10">
        <v>2020</v>
      </c>
      <c r="M10">
        <v>2021</v>
      </c>
      <c r="N10">
        <v>2022</v>
      </c>
      <c r="O10">
        <v>2023</v>
      </c>
      <c r="P10">
        <v>2024</v>
      </c>
    </row>
    <row r="11" spans="2:16" x14ac:dyDescent="0.25">
      <c r="B11" t="s">
        <v>485</v>
      </c>
      <c r="C11">
        <v>16414301.124999998</v>
      </c>
      <c r="D11">
        <v>16793240</v>
      </c>
      <c r="E11">
        <v>17194507.874999996</v>
      </c>
      <c r="F11">
        <v>17602377</v>
      </c>
      <c r="G11">
        <v>17970753.874999996</v>
      </c>
      <c r="H11">
        <v>18359321.874999996</v>
      </c>
      <c r="I11">
        <v>18751116.75</v>
      </c>
      <c r="J11">
        <v>19132165.750000004</v>
      </c>
      <c r="K11">
        <v>19465796.999999993</v>
      </c>
      <c r="L11">
        <v>19731220.375</v>
      </c>
      <c r="M11">
        <v>20107517.375</v>
      </c>
      <c r="N11">
        <v>20554223.749999996</v>
      </c>
      <c r="O11">
        <v>21044212.875</v>
      </c>
      <c r="P11">
        <v>21612332.75</v>
      </c>
    </row>
    <row r="15" spans="2:16" x14ac:dyDescent="0.25">
      <c r="C15" s="58">
        <v>15934749.874999998</v>
      </c>
      <c r="D15" s="58">
        <v>16306305</v>
      </c>
      <c r="E15" s="58">
        <v>16701326.499999998</v>
      </c>
      <c r="F15" s="58">
        <v>17102531.624999996</v>
      </c>
      <c r="G15" s="58">
        <v>17466854.249999996</v>
      </c>
      <c r="H15" s="58">
        <v>17850623.749999996</v>
      </c>
      <c r="I15" s="58">
        <v>18236033</v>
      </c>
      <c r="J15" s="58">
        <v>18608016.375000004</v>
      </c>
      <c r="K15" s="58">
        <v>18930231.499999993</v>
      </c>
      <c r="L15" s="58">
        <v>19187759.125</v>
      </c>
      <c r="M15" s="58">
        <v>19554306.875</v>
      </c>
      <c r="N15" s="58">
        <v>19979114.874999996</v>
      </c>
      <c r="O15" s="58"/>
    </row>
    <row r="16" spans="2:16" x14ac:dyDescent="0.25">
      <c r="C16" s="58">
        <v>479551.25</v>
      </c>
      <c r="D16" s="58">
        <v>486935</v>
      </c>
      <c r="E16" s="58">
        <v>493181.375</v>
      </c>
      <c r="F16" s="58">
        <v>499845.375</v>
      </c>
      <c r="G16" s="58">
        <v>503899.625</v>
      </c>
      <c r="H16" s="58">
        <v>508698.125</v>
      </c>
      <c r="I16" s="58">
        <v>515083.75</v>
      </c>
      <c r="J16" s="58">
        <v>524149.375</v>
      </c>
      <c r="K16" s="58">
        <v>535565.5</v>
      </c>
      <c r="L16" s="58">
        <v>543461.25</v>
      </c>
      <c r="M16" s="58">
        <v>553210.5</v>
      </c>
      <c r="N16" s="58">
        <v>569216.75</v>
      </c>
      <c r="O16" s="58"/>
    </row>
    <row r="17" spans="1:107" x14ac:dyDescent="0.25">
      <c r="C17" s="80">
        <v>16414301.124999998</v>
      </c>
      <c r="D17" s="80">
        <v>16793240</v>
      </c>
      <c r="E17" s="80">
        <v>17194507.875</v>
      </c>
      <c r="F17" s="80">
        <v>17602376.999999996</v>
      </c>
      <c r="G17" s="80">
        <v>17970753.874999996</v>
      </c>
      <c r="H17" s="80">
        <v>18359321.874999996</v>
      </c>
      <c r="I17" s="80">
        <v>18751116.75</v>
      </c>
      <c r="J17" s="80">
        <v>19132165.750000004</v>
      </c>
      <c r="K17" s="80">
        <v>19465796.999999993</v>
      </c>
      <c r="L17" s="80">
        <v>19731220.375</v>
      </c>
      <c r="M17" s="80">
        <v>20107517.375</v>
      </c>
      <c r="N17" s="80">
        <v>20548331.624999996</v>
      </c>
      <c r="O17" s="80"/>
    </row>
    <row r="20" spans="1:107" s="5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</row>
    <row r="21" spans="1:107" s="57" customFormat="1" x14ac:dyDescent="0.25">
      <c r="B21" t="s">
        <v>519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4" spans="1:107" x14ac:dyDescent="0.25">
      <c r="B24" s="1" t="s">
        <v>485</v>
      </c>
      <c r="C24" s="1" t="s">
        <v>486</v>
      </c>
    </row>
    <row r="25" spans="1:107" x14ac:dyDescent="0.25">
      <c r="C25" t="s">
        <v>437</v>
      </c>
      <c r="D25" t="s">
        <v>490</v>
      </c>
      <c r="E25" t="s">
        <v>491</v>
      </c>
      <c r="F25" t="s">
        <v>492</v>
      </c>
      <c r="G25" t="s">
        <v>493</v>
      </c>
      <c r="H25" t="s">
        <v>494</v>
      </c>
      <c r="I25" t="s">
        <v>495</v>
      </c>
    </row>
    <row r="26" spans="1:107" x14ac:dyDescent="0.25">
      <c r="B26" t="s">
        <v>286</v>
      </c>
      <c r="C26">
        <v>22137973.625000007</v>
      </c>
      <c r="D26">
        <v>22641802.019683193</v>
      </c>
      <c r="E26">
        <v>23179417.853246547</v>
      </c>
      <c r="F26">
        <v>23712795.042438932</v>
      </c>
      <c r="G26">
        <v>24228307.70201112</v>
      </c>
      <c r="H26">
        <v>24755557.601509262</v>
      </c>
      <c r="I26">
        <v>25286496.347502876</v>
      </c>
    </row>
    <row r="30" spans="1:107" s="5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107" s="57" customFormat="1" x14ac:dyDescent="0.25">
      <c r="A31"/>
      <c r="B31"/>
      <c r="C31" s="58">
        <v>15934749.874999998</v>
      </c>
      <c r="D31" s="58">
        <v>16306305</v>
      </c>
      <c r="E31" s="58">
        <v>16701326.499999998</v>
      </c>
      <c r="F31" s="58">
        <v>17102531.624999996</v>
      </c>
      <c r="G31" s="58">
        <v>17466854.249999996</v>
      </c>
      <c r="H31" s="58">
        <v>17850623.749999996</v>
      </c>
      <c r="I31" s="58">
        <v>18236033</v>
      </c>
      <c r="J31" s="58">
        <v>18608016.375000004</v>
      </c>
      <c r="K31" s="58">
        <v>18930231.499999993</v>
      </c>
      <c r="L31" s="58">
        <v>19187759.125</v>
      </c>
      <c r="M31" s="58">
        <v>19554306.875</v>
      </c>
      <c r="N31" s="58">
        <v>19979114.874999996</v>
      </c>
      <c r="O31" s="58"/>
      <c r="P31" s="58"/>
    </row>
    <row r="32" spans="1:107" s="57" customFormat="1" x14ac:dyDescent="0.25">
      <c r="A32"/>
      <c r="B32"/>
      <c r="C32" s="58">
        <v>479551.24999999988</v>
      </c>
      <c r="D32" s="58">
        <v>486934.99999999983</v>
      </c>
      <c r="E32" s="58">
        <v>493181.37499999988</v>
      </c>
      <c r="F32" s="58">
        <v>499845.37499999994</v>
      </c>
      <c r="G32" s="58">
        <v>503899.62499999994</v>
      </c>
      <c r="H32" s="58">
        <v>508698.12500000017</v>
      </c>
      <c r="I32" s="58">
        <v>515083.75000000006</v>
      </c>
      <c r="J32" s="58">
        <v>524149.37499999977</v>
      </c>
      <c r="K32" s="58">
        <v>535565.49999999977</v>
      </c>
      <c r="L32" s="58">
        <v>543461.25</v>
      </c>
      <c r="M32" s="58">
        <v>553210.49999999977</v>
      </c>
      <c r="N32" s="58">
        <v>569216.74999999977</v>
      </c>
      <c r="O32" s="58"/>
      <c r="P32" s="58"/>
    </row>
    <row r="33" spans="1:16" s="57" customFormat="1" x14ac:dyDescent="0.25">
      <c r="A33"/>
      <c r="B33"/>
      <c r="C33" s="80">
        <v>16414301.124999998</v>
      </c>
      <c r="D33" s="80">
        <v>16793240</v>
      </c>
      <c r="E33" s="80">
        <v>17194507.874999996</v>
      </c>
      <c r="F33" s="80">
        <v>17602376.999999996</v>
      </c>
      <c r="G33" s="80">
        <v>17970753.874999996</v>
      </c>
      <c r="H33" s="80">
        <v>18359321.874999996</v>
      </c>
      <c r="I33" s="80">
        <v>18751116.75</v>
      </c>
      <c r="J33" s="80">
        <v>19132165.750000004</v>
      </c>
      <c r="K33" s="80">
        <v>19465796.999999993</v>
      </c>
      <c r="L33" s="80">
        <v>19731220.375</v>
      </c>
      <c r="M33" s="80">
        <v>20107517.375</v>
      </c>
      <c r="N33" s="80">
        <v>20548331.624999996</v>
      </c>
      <c r="O33" s="58"/>
      <c r="P33" s="58"/>
    </row>
    <row r="34" spans="1:16" s="57" customFormat="1" x14ac:dyDescent="0.25">
      <c r="A34"/>
      <c r="B34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</row>
    <row r="35" spans="1:16" s="57" customFormat="1" x14ac:dyDescent="0.25">
      <c r="A35"/>
      <c r="B35"/>
      <c r="C35"/>
      <c r="D35"/>
      <c r="E35"/>
      <c r="F35"/>
      <c r="G35"/>
      <c r="H35"/>
      <c r="I35"/>
      <c r="J35"/>
      <c r="K35"/>
    </row>
    <row r="36" spans="1:16" s="57" customFormat="1" x14ac:dyDescent="0.25">
      <c r="A36"/>
      <c r="B36"/>
      <c r="C36" s="67" t="b">
        <f>C15=C31</f>
        <v>1</v>
      </c>
      <c r="D36" s="67" t="b">
        <f t="shared" ref="D36:N36" si="0">D15=D31</f>
        <v>1</v>
      </c>
      <c r="E36" s="67" t="b">
        <f t="shared" si="0"/>
        <v>1</v>
      </c>
      <c r="F36" s="67" t="b">
        <f t="shared" si="0"/>
        <v>1</v>
      </c>
      <c r="G36" s="67" t="b">
        <f t="shared" si="0"/>
        <v>1</v>
      </c>
      <c r="H36" s="67" t="b">
        <f t="shared" si="0"/>
        <v>1</v>
      </c>
      <c r="I36" s="67" t="b">
        <f t="shared" si="0"/>
        <v>1</v>
      </c>
      <c r="J36" s="67" t="b">
        <f t="shared" si="0"/>
        <v>1</v>
      </c>
      <c r="K36" s="67" t="b">
        <f t="shared" si="0"/>
        <v>1</v>
      </c>
      <c r="L36" s="67" t="b">
        <f t="shared" si="0"/>
        <v>1</v>
      </c>
      <c r="M36" s="67" t="b">
        <f t="shared" si="0"/>
        <v>1</v>
      </c>
      <c r="N36" s="67" t="b">
        <f t="shared" si="0"/>
        <v>1</v>
      </c>
    </row>
    <row r="37" spans="1:16" s="57" customFormat="1" x14ac:dyDescent="0.25">
      <c r="A37"/>
      <c r="B37"/>
      <c r="C37" s="67" t="b">
        <f t="shared" ref="C37:N37" si="1">C16=C32</f>
        <v>1</v>
      </c>
      <c r="D37" s="67" t="b">
        <f t="shared" si="1"/>
        <v>1</v>
      </c>
      <c r="E37" s="67" t="b">
        <f t="shared" si="1"/>
        <v>1</v>
      </c>
      <c r="F37" s="67" t="b">
        <f t="shared" si="1"/>
        <v>1</v>
      </c>
      <c r="G37" s="67" t="b">
        <f t="shared" si="1"/>
        <v>1</v>
      </c>
      <c r="H37" s="67" t="b">
        <f t="shared" si="1"/>
        <v>1</v>
      </c>
      <c r="I37" s="67" t="b">
        <f t="shared" si="1"/>
        <v>1</v>
      </c>
      <c r="J37" s="67" t="b">
        <f t="shared" si="1"/>
        <v>1</v>
      </c>
      <c r="K37" s="67" t="b">
        <f t="shared" si="1"/>
        <v>1</v>
      </c>
      <c r="L37" s="67" t="b">
        <f t="shared" si="1"/>
        <v>1</v>
      </c>
      <c r="M37" s="67" t="b">
        <f t="shared" si="1"/>
        <v>1</v>
      </c>
      <c r="N37" s="67" t="b">
        <f t="shared" si="1"/>
        <v>1</v>
      </c>
    </row>
    <row r="38" spans="1:16" s="57" customFormat="1" x14ac:dyDescent="0.25">
      <c r="A38"/>
      <c r="B38"/>
      <c r="C38" s="67" t="b">
        <f t="shared" ref="C38:N38" si="2">C17=C33</f>
        <v>1</v>
      </c>
      <c r="D38" s="67" t="b">
        <f t="shared" si="2"/>
        <v>1</v>
      </c>
      <c r="E38" s="67" t="b">
        <f t="shared" si="2"/>
        <v>1</v>
      </c>
      <c r="F38" s="67" t="b">
        <f t="shared" si="2"/>
        <v>1</v>
      </c>
      <c r="G38" s="67" t="b">
        <f t="shared" si="2"/>
        <v>1</v>
      </c>
      <c r="H38" s="67" t="b">
        <f t="shared" si="2"/>
        <v>1</v>
      </c>
      <c r="I38" s="67" t="b">
        <f t="shared" si="2"/>
        <v>1</v>
      </c>
      <c r="J38" s="67" t="b">
        <f t="shared" si="2"/>
        <v>1</v>
      </c>
      <c r="K38" s="67" t="b">
        <f t="shared" si="2"/>
        <v>1</v>
      </c>
      <c r="L38" s="67" t="b">
        <f t="shared" si="2"/>
        <v>1</v>
      </c>
      <c r="M38" s="67" t="b">
        <f t="shared" si="2"/>
        <v>1</v>
      </c>
      <c r="N38" s="67" t="b">
        <f t="shared" si="2"/>
        <v>1</v>
      </c>
    </row>
    <row r="39" spans="1:16" s="57" customFormat="1" x14ac:dyDescent="0.25">
      <c r="A39"/>
      <c r="B39"/>
      <c r="C39"/>
      <c r="D39"/>
      <c r="E39"/>
      <c r="F39"/>
      <c r="G39"/>
      <c r="H39"/>
      <c r="I39"/>
      <c r="J39"/>
      <c r="K39"/>
    </row>
    <row r="40" spans="1:16" s="57" customFormat="1" x14ac:dyDescent="0.25">
      <c r="A40"/>
      <c r="B40"/>
      <c r="C40"/>
      <c r="D40"/>
      <c r="E40"/>
      <c r="F40"/>
      <c r="G40"/>
      <c r="H40"/>
      <c r="I40"/>
      <c r="J40"/>
      <c r="K40"/>
    </row>
    <row r="41" spans="1:16" s="57" customFormat="1" x14ac:dyDescent="0.25">
      <c r="A41"/>
      <c r="B41"/>
      <c r="C41"/>
      <c r="D41"/>
      <c r="E41"/>
      <c r="F41"/>
      <c r="G41"/>
      <c r="H41"/>
      <c r="I41"/>
      <c r="J41"/>
      <c r="K41"/>
    </row>
    <row r="42" spans="1:16" s="57" customFormat="1" x14ac:dyDescent="0.25">
      <c r="A42"/>
      <c r="B42"/>
      <c r="C42"/>
      <c r="D42"/>
      <c r="E42"/>
      <c r="F42"/>
      <c r="G42"/>
      <c r="H42"/>
      <c r="I42"/>
      <c r="J42"/>
      <c r="K42"/>
    </row>
    <row r="43" spans="1:16" s="57" customFormat="1" x14ac:dyDescent="0.25">
      <c r="A43"/>
      <c r="B43"/>
      <c r="C43"/>
      <c r="D43"/>
      <c r="E43"/>
      <c r="F43"/>
      <c r="G43"/>
      <c r="H43"/>
      <c r="I43"/>
      <c r="J43"/>
      <c r="K43"/>
    </row>
    <row r="44" spans="1:16" s="57" customFormat="1" x14ac:dyDescent="0.25">
      <c r="A44"/>
      <c r="B44"/>
      <c r="C44"/>
      <c r="D44"/>
      <c r="E44"/>
      <c r="F44"/>
      <c r="G44"/>
      <c r="H44"/>
      <c r="I44"/>
      <c r="J44"/>
      <c r="K44"/>
    </row>
    <row r="45" spans="1:16" s="57" customFormat="1" x14ac:dyDescent="0.25">
      <c r="A45"/>
      <c r="B45"/>
      <c r="C45"/>
      <c r="D45"/>
      <c r="E45"/>
      <c r="F45"/>
      <c r="G45"/>
      <c r="H45"/>
      <c r="I45"/>
      <c r="J45"/>
      <c r="K45"/>
    </row>
    <row r="46" spans="1:16" s="57" customFormat="1" x14ac:dyDescent="0.25">
      <c r="A46"/>
      <c r="B46"/>
      <c r="C46"/>
      <c r="D46"/>
      <c r="E46"/>
      <c r="F46"/>
      <c r="G46"/>
      <c r="H46"/>
      <c r="I46"/>
      <c r="J46"/>
      <c r="K46"/>
    </row>
    <row r="47" spans="1:16" s="57" customFormat="1" x14ac:dyDescent="0.25">
      <c r="A47"/>
      <c r="B47"/>
      <c r="C47"/>
      <c r="D47"/>
      <c r="E47"/>
      <c r="F47"/>
      <c r="G47"/>
      <c r="H47"/>
      <c r="I47"/>
      <c r="J47"/>
      <c r="K47"/>
    </row>
    <row r="48" spans="1:16" s="57" customFormat="1" x14ac:dyDescent="0.25">
      <c r="A48"/>
      <c r="B48"/>
      <c r="C48"/>
      <c r="D48"/>
      <c r="E48"/>
      <c r="F48"/>
      <c r="G48"/>
      <c r="H48"/>
      <c r="I48"/>
      <c r="J48"/>
      <c r="K48"/>
    </row>
    <row r="49" spans="1:11" s="57" customFormat="1" x14ac:dyDescent="0.25">
      <c r="A49"/>
      <c r="B49"/>
      <c r="C49"/>
      <c r="D49"/>
      <c r="E49"/>
      <c r="F49"/>
      <c r="G49"/>
      <c r="H49"/>
      <c r="I49"/>
      <c r="J49"/>
      <c r="K49"/>
    </row>
    <row r="50" spans="1:11" s="57" customFormat="1" x14ac:dyDescent="0.25">
      <c r="A50"/>
      <c r="B50"/>
      <c r="C50"/>
      <c r="D50"/>
      <c r="E50"/>
      <c r="F50"/>
      <c r="G50"/>
      <c r="H50"/>
      <c r="I50"/>
      <c r="J50"/>
      <c r="K50"/>
    </row>
    <row r="51" spans="1:11" s="57" customFormat="1" x14ac:dyDescent="0.25">
      <c r="A51"/>
      <c r="B51"/>
      <c r="C51"/>
      <c r="D51"/>
      <c r="E51"/>
      <c r="F51"/>
      <c r="G51"/>
      <c r="H51"/>
      <c r="I51"/>
      <c r="J51"/>
      <c r="K51"/>
    </row>
    <row r="52" spans="1:11" s="57" customFormat="1" x14ac:dyDescent="0.25">
      <c r="A52"/>
      <c r="B52"/>
      <c r="C52"/>
      <c r="D52"/>
      <c r="E52"/>
      <c r="F52"/>
      <c r="G52"/>
      <c r="H52"/>
      <c r="I52"/>
      <c r="J52"/>
      <c r="K52"/>
    </row>
    <row r="53" spans="1:11" s="57" customFormat="1" x14ac:dyDescent="0.25">
      <c r="A53"/>
      <c r="B53"/>
      <c r="C53"/>
      <c r="D53"/>
      <c r="E53"/>
      <c r="F53"/>
      <c r="G53"/>
      <c r="H53"/>
      <c r="I53"/>
      <c r="J53"/>
      <c r="K53"/>
    </row>
    <row r="54" spans="1:11" s="57" customFormat="1" x14ac:dyDescent="0.25">
      <c r="A54"/>
      <c r="B54"/>
      <c r="C54"/>
      <c r="D54"/>
      <c r="E54"/>
      <c r="F54"/>
      <c r="G54"/>
      <c r="H54"/>
      <c r="I54"/>
      <c r="J54"/>
      <c r="K54"/>
    </row>
    <row r="55" spans="1:11" s="57" customFormat="1" x14ac:dyDescent="0.25">
      <c r="A55"/>
      <c r="B55"/>
      <c r="C55"/>
      <c r="D55"/>
      <c r="E55"/>
      <c r="F55"/>
      <c r="G55"/>
      <c r="H55"/>
      <c r="I55"/>
      <c r="J55"/>
      <c r="K55"/>
    </row>
    <row r="56" spans="1:11" s="57" customFormat="1" x14ac:dyDescent="0.25">
      <c r="A56"/>
      <c r="B56"/>
      <c r="C56"/>
      <c r="D56"/>
      <c r="E56"/>
      <c r="F56"/>
      <c r="G56"/>
      <c r="H56"/>
      <c r="I56"/>
      <c r="J56"/>
      <c r="K56"/>
    </row>
    <row r="57" spans="1:11" s="57" customFormat="1" x14ac:dyDescent="0.25">
      <c r="A57"/>
      <c r="B57"/>
      <c r="C57"/>
      <c r="D57"/>
      <c r="E57"/>
      <c r="F57"/>
      <c r="G57"/>
      <c r="H57"/>
      <c r="I57"/>
      <c r="J57"/>
      <c r="K57"/>
    </row>
    <row r="58" spans="1:11" s="57" customFormat="1" x14ac:dyDescent="0.25">
      <c r="A58"/>
      <c r="B58"/>
      <c r="C58"/>
      <c r="D58"/>
      <c r="E58"/>
      <c r="F58"/>
      <c r="G58"/>
      <c r="H58"/>
      <c r="I58"/>
      <c r="J58"/>
      <c r="K58"/>
    </row>
    <row r="59" spans="1:11" s="57" customFormat="1" x14ac:dyDescent="0.25">
      <c r="A59"/>
      <c r="B59"/>
      <c r="C59"/>
      <c r="D59"/>
      <c r="E59"/>
      <c r="F59"/>
      <c r="G59"/>
      <c r="H59"/>
      <c r="I59"/>
      <c r="J59"/>
      <c r="K59"/>
    </row>
  </sheetData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s q m i d = " f 9 9 7 6 a e c - a 0 8 f - 4 3 b 4 - 8 e 7 f - a 5 5 7 a 4 c a 9 9 b 7 "   x m l n s = " h t t p : / / s c h e m a s . m i c r o s o f t . c o m / D a t a M a s h u p " > A A A A A G g Z A A B Q S w M E F A A C A A g A q 4 V T X M / F y 1 2 l A A A A 9 w A A A B I A H A B D b 2 5 m a W c v U G F j a 2 F n Z S 5 4 b W w g o h g A K K A U A A A A A A A A A A A A A A A A A A A A A A A A A A A A h Y 9 N D o I w G E S v Q r q n P x A S Q 0 q J c S u J i d G 4 b U q F R v g w t F j u 5 s I j e Q U x i r p z O W / e Y u Z + v f F 8 b J v g o n t r O s g Q w x Q F G l R X G q g y N L h j u E C 5 4 B u p T r L S w S S D T U d b Z q h 2 7 p w S 4 r 3 H P s Z d X 5 G I U k Y O x X q r a t 1 K 9 J H N f z k 0 Y J 0 E p Z H g + 9 c Y E W G W U M x o E m P K y U x 5 Y e B r R N P g Z / s D + W p o 3 N B r o S F c 7 j i Z I y f v E + I B U E s D B B Q A A g A I A K u F U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r h V N c O X v t O m E W A A D M 0 g A A E w A c A E Z v c m 1 1 b G F z L 1 N l Y 3 R p b 2 4 x L m 0 g o h g A K K A U A A A A A A A A A A A A A A A A A A A A A A A A A A A A 7 V 3 r U t t I F v 4 / V f M O K u X H w o w h t m w I z O x M l X G A S Q L k Y g M z R V G U Y i u g i W 0 5 s p x A K B 5 g 3 2 L / 7 I v s o + y T b H d L a v X l t N Q t i 8 D O a n 5 4 i F r q y + n T 5 3 z n 0 t 1 z b x j 5 w d T q x / 9 v / f z 9 d 9 9 / N 7 9 y Q 2 9 k n X a t X 6 y x F 3 3 / n Y X + 6 w e L c O i h J 7 v X Q 2 + 8 3 l u E o T e N T o P w 4 / s g + L i y e n t 2 5 E 6 8 X + y B + 3 7 s b d r n d 2 e 9 Y B q h V 8 4 b c Q V P 7 N 6 V O 7 1 E F Q 9 u Z p 6 N a i K v r g 9 C d z r / E I S T X j B e T K a 4 c L 4 S t 9 a 4 v b V 7 w c i z G 1 a E H l u R d x 3 d N a x b + 8 S 7 8 o d j z x q O 3 f n c W v l z E f r z k U + G M F + V 3 n a a r e Z T 9 N N K S 6 a L y X s v T M t a u M y B y x x c 1 o b L 2 r i s A 5 d 1 c N k G X L a B y z b h s k 1 c 9 g w u e 4 b L t u C y L V y 2 D Z d t o z K n C Z Y 5 m C 4 O T B c H 0 8 U R 6 X K 3 S q e z O x q h y e w t 5 l E w y a Y T P Y 0 n c k W Y 8 I Z l v 2 T m y Z p f B W G E n n r u 8 M q y T 7 v 2 6 v f f + V O w c p Y r j / q n p d n S q d m y Z k s j t k T c p s m X / f L S c q N m y 5 o t j d i y r y s t T 1 7 0 S r N l u 2 b L m i 2 N 2 B J x m y Z f v j 1 4 X p o v O z V f 1 n x p x J e I 2 z T 5 c t D t l + b L Z z V f 1 n x p x J e I 2 3 S t n k F p t t y q 2 b J m S z O j Z 6 D J l d 1 e e b b c r t m y Z k s j t k T c p s m X T + w j F 1 f g j q 0 / P D c c 3 y R d m 9 s g u 8 a 9 6 g W T 9 / 7 U W 7 k 9 7 T a w l 6 m B T P o G N q A a G K 0 2 M D R A z w c N z P X M E I + n M / 9 z E K F W X 0 d X X m j F I 5 t n o 0 1 e I K V J Y c q 7 F u X d Q n a F C I N m w e 5 G U e i / X 0 R x J e 5 4 4 d l Z 3 9 5 5 U 7 T g R n K f 4 o K 0 N + p B 4 N X F t Y D J a c f r i 7 S F H r 0 J Z o s x I b f N T r 3 B S p Y 7 i t s F O S F b t X f s M G d j d 4 i t X d I n Z p T k O X k q s d p 0 M R 4 3 m o 3 k n Z B 7 u X H L j S p r 6 d A L c Q 1 v F 1 7 o e w w 9 j 7 w 5 I t 7 L w J + u S N 2 h s 4 z I x o 7 p 4 k 3 o T 7 z D 4 D P i S / Y d W / U S q g m 3 8 M q f j t Y P v A / R a z Q n Y d a 3 3 e u Z O 8 U L Q v k 9 7 W 7 8 K v m b L k R h a P n 9 u L V / 8 9 z P N 1 b C t e T 1 o 0 H P G i Z j y C / n F n F x t / N X d h S 6 / l i 5 t I s 0 U f J x X F d 1 G k k l G o t F 6 j c X / X l q K E 9 9 5 a m 9 P H W p V L P 9 y I 0 8 1 R L f 8 8 e I 2 d E 0 v A u + M I z c 9 8 b e M M L P Z F V C l M b K W T L F F l 5 e 5 9 b f f 7 X w w l + 1 E M + h Q t J m 9 h S S 6 l r y X O w g O x 6 b 7 Q H 7 b 1 j U 3 4 d Q Z 8 W q 2 J s e X b K 0 w 7 C q A T U B v 5 b F r v E r d w e t V X + G d N z n R N f N M h l b G k a 2 w E W 7 p F L m C N B / W F 1 r h K Y k P R q L 3 R R c J H O e o P w T Z 9 O G K 2 / B t X P t C 1 X j d j O k F k b + E E 8 t e j 0 K F 8 O P 8 5 + s n b V 4 9 m 2 z R c 1 3 i 6 5 q Q n 2 6 c M l q Z p 7 Z 1 p o t P f v 3 P + 3 V k v B E W N y 3 G f r h c S + 7 F r g G O B c T p 3 N q r V V r r V p r F W q t f M H 4 h v s i q 5 s 8 B 8 X i g T + P 1 p + j H 3 8 6 h N 5 I a L y K W q M U S d c 8 + b a / m M D C p F U o T Y T e 4 u H h M L P M W z i c I j / F z m y A D 7 v A w 1 P o I X Y 6 y k + P B s B D b H F X Z N u 3 i M J I s X v K 6 G d o 4 O c / n q G B o l 8 0 M P T b 7 6 K f U / y D O o p + j w b o B 3 X k f D l V l b b s X Q / H i 5 E / v c T p T X g 5 k Y H H n W G M C / t 8 D X d i D T e v 9 D m 0 B I D z z r / 0 U 4 W 3 B K I x g j S t J T A N j A 5 k t X 7 v 2 K e l s c a X 9 i f A K p v W / 2 I 6 9 0 L c s w N 3 H l m o t d A d R p z V n O e 2 E j 9 K W G q A F M L 6 7 n S 0 c o b H c 9 6 w O q u M q o A H 5 x S O T t l V P E y 5 J y + m 0 W Z n H X + 8 j G 5 y 6 D I R W j h H 3 z 5 B z U Y e e n y D p 8 3 Q X y I r I R h / v z x p b k u l m S c M F 2 u 7 S P C 7 p u 6 Q u P 7 M Z c e 6 i E i / 0 A v r a S H 5 B + x E K h a c f D 9 x U 2 E w Q + P E F a W z E C P b p 2 d C Q + f s q p w E n + F V i Q u y V c k L S 8 a 1 J / O S N C 6 6 V M t q Q 7 G X m I e 5 4 b 7 x k A S b R u 6 l J / E w P 0 k t B X + J a k i c K Z D Z E F V m M w / r B 9 7 f x H G A y i e r + l K L N x V f G 3 A r 0 b U 5 3 S c T B j A w / M l 6 + r q i u J j J F T q 6 a M R 8 D 1 O + L + z F + Q 9 n G f + c w 2 z Z L m R L w e 6 8 v e X 7 o l A i A j O 3 1 G u O 7 0 1 D 4 E l u A Z g R X l B 9 L b U y l j o r e d 0 p T F B 5 h F T w I f M D F / C U h h d J R F k v T 5 x t g t x e n r S b M M x S L 1 5 9 7 Z c i p 5 j r Y j v s F 4 u 0 b l t B y D 1 C / S g h d k W v A u s h N 4 0 4 C D K U C S d 0 5 / M F o u Y F o d 9 c 0 p 8 0 6 s C / p y 2 s + K 8 M V a r U p p q j B D + T n W m F f E 7 M + 6 6 U S p b 6 T N V l z C m 8 I K K t q f V y j p A Q F T O v d / V C h 2 r R Y C g Z V B S O O U g t B B 3 1 + G S Y r p i f 0 k L N 4 a C / p P F o / z m 5 V Z H V E Z N N C o T x i Q c l t E p b T 6 u k E o U 3 5 Q R J K 1 T M S l o k 1 j r f R r q u c L K 0 w 7 p p H 4 k w h f V f K g r 6 R B R c H C 7 G k Z 8 X P g B e N 5 W z 3 L c l p a 3 Q / v + Q z B V 6 / i 0 l b z Y E E Z Y W p 2 7 0 B D Y 0 F C q A L C 7 w Z W g L e k F e 6 A C 6 o r w P z W Q M S f S T f A z 7 t x N b m Z I h S N K S G o f P z T A V k Y 6 Y j c B + n Z d j Z C g 0 W / p S E 8 e 2 Y n 8 G i X i x D x 3 o I Q b N 8 s M K p C 5 m T X N Q E p M l k V S M m U v T s S C J L F o B D a K t G q I P l p 9 K o S U u v f b E 2 V J M G z T D 5 R V d u p a I s s O t s m T f D 4 P F T K q M P C 1 2 k 6 U Z U l m K 1 i 1 g P q e x i 5 U z z m W U E 8 f k O q U I 6 M + o u a r k / r z g f y k f b E r Y K l 2 v j 9 P z + r C O V 4 a j M L 8 W 8 1 3 M 1 p q 4 h r x r i G O S + m 9 l N I 8 K l v e 5 J t W T / A g r x / E q t H b f j t e c w e m 5 Q Q t x L U W q O f M M z S 8 S u V f i B O t r Z M l 1 e S s 5 l J m p a e U z i 2 z 9 M e y S w 7 a Q a Y j p D X 9 C i t L v c u Z F 3 2 7 j R t i A 5 0 U J 7 x x t a 7 g d Y z z 1 y K A Z X 8 K z L 3 Q z a V x Y V T n + / R K J v a 3 C z F 6 x B 2 Z O a y m 5 N 8 6 j o v F s v n J k i K j F B N u a A 7 c m Z j + l z E w b 4 6 p e I 8 0 v b e 8 4 I i z O s + 3 k + c x f E U s 5 p 7 m F J 0 W I j b N f Z H 9 N s X L 7 Z k k u W l a X b v I l q i y d u B J p C d n X 1 e W a A f z F O 8 Y A Z u N f y H G s a W b i q T L O y 9 A I 2 S O o x 4 9 q T x P H y Z i V Z O 8 j Z T K o Y A 9 1 D v G a N Q r 9 z 9 6 0 D I F 5 X 3 k Z s g r e 9 s r I m 9 R r U S + + m v n A m Z B j K M b 8 y 7 m U S u S R Q k 6 x Z U j M O d c e 0 T o H b Z J q S f k u c E f 4 I R r L Z 2 9 c h o h 8 D Y + J f G 9 6 x 7 w l S q K y y I g N f X e M d 8 / g / p a i G j L q j / t W d / 8 w b 1 f d X h h M i E 3 7 c h 5 M 1 5 8 H Q 8 R r 0 2 h l x 5 + 6 4 c 3 6 c 2 8 Y T G a I 7 e b p E / w + N t 1 X b L + z c b p 1 O f 9 6 N B 7 0 j 3 9 / 8 e n g u B N F 4 x d f j j / 6 8 5 v u 7 v W f b 0 4 O 9 0 5 f v n r + 9 u b w 4 / X v w y / t L y e / T Y 8 X x 4 P u T m 9 2 3 B 2 / C 8 P 9 d 5 f B t f e p G 7 2 b X T V P P / U + j X 5 / + / Z w q x s e j X a / f n m 1 a F 3 7 B 7 / P u v v z o 4 3 j q 5 2 N 5 2 + / N g e H G 5 e T 3 U 5 / 8 m 6 j d b D 3 x 5 e r / Y / 7 n w Z v 3 h 7 + u d / 7 N N j Z / 7 Q b R K 8 O Z 0 c H w + u X B 8 f j o + 6 n + d f W 1 x e 7 r / 3 u M U 6 3 j M e x O 0 V i 1 Z 9 e r u + 4 c 2 8 T u x 5 6 y U B 9 T A b v A 0 6 O X 0 W P E d 2 s i w i R a 2 U l m Y L x G B M u 9 l J Y E y 9 y r b M + m S z / q z d a x 7 R B b 0 c h s k F X L X + a z D b 5 5 O y J z C / o 3 Y u o I f q x M K P Q E j S D a 6 8 O 4 3 8 r 8 i W + I b 8 m v S n F k U f k 7 e B D m i B f C u w I d T y m t R z 3 z Q o + Z L v e B C e T H p k G v Q x G 4 s T + k q C Q w a K V E k m J S H K J U 2 / h r m 4 L d 1 K G 6 e L A d H E w X R y R L m r n h 3 7 M m p 1 H b u K 4 m e K m h p s L j v g c t T n y c v T k i M R R h S M D M + 4 K 0 i r s e M 9 N N n M l j b v M u Q 4 r Y m m 5 L x e + Y B c h C W P k 7 v Y i q V L a n 2 E Y R W T b 9 C e r n Q m 5 V Y 4 W f K 8 V I Y k o i N x x U T A i i z z 0 3 H H a l / 6 C e I h p p C T + j o u X c F K W / 1 I V I c k Q q n a f i n z W N A L C w V 8 p F v 5 U o k r J 4 I f g r R Z g t + z G 0 w S R / c O T 4 4 u 9 B c L d O 9 Y g h 4 0 L 9 B G t 5 j 4 2 h F a z T c I s y z 9 v n 2 h B / L 9 0 b r / B C l c t 1 W S P G i U E q S C T c q s m M R k x Q G X T D T 2 k t / D 6 A u I G Y h t Q 6 E D c M U T / 4 j C J d l 6 M 6 v 3 1 l l 5 G T F H O d N Z R w g t W t j 0 j j k / p Z c D o O Y R b J g 5 h r Q Q + M x 0 J 0 1 B e f 6 U S s Y E c x H h 1 V e e 2 z m Y o r V r a T c 9 E c e f 5 T C S l W y 6 f o r j E Z u Z E f J + 8 G l Q g v V E t j 8 n a c p p N j P y a F A C 7 0 5 u 0 A K P A Z g c o w D C 0 u Q E U Y E j a 3 A Q K M D x t P g M K M F R t b g E F G L Y 2 t 4 E C L G N b T d n d I 5 l G 2 T c Z v J a / 4 c 0 i 5 h s K v O V v e J O I + Y Z C c v k b 3 h x i v q F g X f 6 G N 4 W Y b y i a h p M v S g E B K R + j K k R Q / a E R i S C R g m M 6 k E D e J p 2 A A q Z S U Z 0 n 6 n 5 5 h F / D A r X u 1 N T Z E j g A 2 L Q K r W Y L j p p 8 / V R a F U u w I 0 n P X D 4 P Q t 7 Q o A k r t B I E x K y H Z N l n C I 1 B Z j 8 k c K 1 M 5 o w E 0 b I g s Q 4 G a 2 u T i 9 l E w Y K Y X A 9 F G 4 I J + w Q m 5 P k q d G D C / u O F C Z K e y o C C X E S h g l x E w Y J c R O G C X F Q D h h o w 1 I C h B g y V A g a Q T b 8 N i I D E 7 7 0 o 6 R a g p E 3 c K J q J d S 0 d 5 4 I p i g H U c p X 5 m o U 7 j X T R i p C k K e z 0 1 N 5 y k 3 m L a x / x U j 7 i U n v E H K X + S D x X F S s Q U q u 2 B s F b m U q q k O J N S K I O A Q M X p n t N h X Z B N s I J + V I E j 9 U O h K e O + 8 y O G v y B r b u z V P 7 S c D 8 G 2 L a 8 O 2 P p j R l g O 3 b 3 s x c i G W K R Z S 3 u 0 Q D z r s 2 k o h T 1 E h q s M v x N 5 C K 3 o J h N r l p H U j s K R o M 2 f 0 C c x u c J z R e T i c v w J W U 3 + C W 9 H T / A p w Y M 5 4 h i l e 2 j f O h 0 + h Z 0 Y p H 5 F + V C N X B v h c 3 L L F d h r 4 D U i 2 p c B A L z Q q N V j F K x Q w H a c Y M F Y z o w m 7 R U B u 2 I W x K K N i c r c E / x U T 8 G u E c V E 2 n L G A W H R O p A S B 0 I q f 0 a / + d + j Y d A p V w 8 t g a l D w Z K s S D X w q S l t w y z b F 4 M F p c / m p E f m Q L 8 6 m F S + V z G v x 4 i T e d F C 2 f e m X / x D R A p m u k i Q G r m t J C P V j R z M m m e q u i w e D d m 1 8 r h b k u C u 7 i h M t 5 R c 7 R r c G Q i 1 Q n s Y R E 1 O q 3 R a Y 1 O a 3 R 6 L 5 n 4 N N x f B / n r I H 8 t b m p x s 7 Q x r G d T y E d a 6 U 6 J A i U Z z a q i B i 0 r R I X R j M w Q 5 R C Y v H P y 5 3 q r X A g 6 v 7 s U y 8 d R e g w U 1 W Z h W z G F Q A K d y S y m e 9 K N J i 7 7 S G u u m H 3 v u t N D t g + y f U v 2 O d + x f x u f f C T 1 q O j w I 7 k l 1 v B o q 4 w e 8 c y j n c X c 2 m d 9 G 8 R G p F v J F Y c c d Y o P O W p T e U g z M c h G v E P 3 e u X 2 L G n 2 v J F 6 U + 7 U h 1 Z q R k U 6 X O J k Y i b S P e h 0 o P e a R m l 2 F q b Q O p V c X H J l 7 f N 7 M J / f / r 3 7 / C A n n 6 j k V f P f U U r d v 0 i A u P M X d 8 f t F 7 v j y h w s x z m x 9 r + Z E 6 u i X Q L 8 2 o O n J i f F j P e X v b 6 I M 3 u C 0 B v i c z i L z w W m k 2 a 4 t F M L N b 6 o L 7 k F M L 7 K L 7 n 8 L 7 n t L 7 m 0 z z 6 K 1 V O P U 0 g l z r 2 T 1 z o 9 z r I g R 1 U 8 h P s e b B m l F U N 4 d D l 9 i a q h a V s N C m I b 1 F + h f W K 0 w C T 4 j 4 k b R f h i Q Y h f h N d N y Z O 5 M p J 1 i o S e O 1 + E 6 s R X r b x X X B G 2 v C 4 S A z a 5 v X c 8 X u K S 3 s w + T L o Y G 3 3 E L 6 5 9 j M P r i + M 5 X s 8 j N 3 J Z J a B P W O O j L X A 1 x I z F M o S c W k G f x H 2 n V R f d N i r a o O J d o 3 x 5 3 M x q J o J z 7 h n V g n L i 9 a J F i e d o C f O n l x l Z T s L B Z 5 o 6 X v j K E O d J b a a n n A H n m t m 7 / a 6 1 5 w 6 j I M n 4 0 n u z 5 P Z q 1 Q A J 8 J c i p r g 7 + + B T p i s V 3 b 9 K 4 G L v O D Z r W K M N P V z u a l X U V 7 n W b A B L 4 h J q i s W 1 Y / T z N G k D / 1 a R 1 R k j F U o c Y C 7 g A s V J Z R W k g C Y w J m F V m C 8 Z 3 9 9 0 f G P F g i 0 H A y j 0 / g l t K r F 4 6 X A Z D 0 X 1 7 k q w y 5 L C z 5 S A U s 8 p X R a S o k t X f I a o e R E A 7 M U s H 9 e O T 9 p m m t R Y x A r 3 i H h Q i 3 0 Q D F 0 x 1 f m H l d a a N C D F d f d m l x 9 2 4 r s N k j b L p E M m y v z i O Z r H i 3 6 s z I v w k g I C l A b Y o r i v b A c T w 6 I K V L a c Z S N t F 5 J w c s E N 0 G D O Q m m 8 z 4 7 R U C 7 k e J W B M U m y I M O p + b k P j p r 3 9 h Z j e N u Q Y D W o s X 2 j g J f L 4 Y Y M 3 b N g n A 9 A p l S X j o Q u S p 0 J w h E B m 8 B K I U W q a F b x d k W 1 a y T r L D c i a O + b p o q U x w F d C J V j 4 o u X i C 7 C g I a Z m E v h Z / 4 l i V 2 N g k v Y 3 k i P B Y 1 v b y p v b i T 1 W N n N d 4 P W s 9 j u g I q 2 1 E X b y i K n q S 5 q q Y s c d V F b X d R R F 2 2 o i z b V R W p q O G p q O G p q t N X U a K u p 0 V Z T o 6 2 m R l t N j b a a G m 0 1 N d r P l r k o i r k S K r 1 + j I u u k A u h n t A y y x a v h C I m Y V q a r Z b T L l k s R w O 5 t r y 3 S 1 8 4 h a W Q i 6 P H 8 2 z t 3 t D r s Y 2 9 d B r m N L + 9 M 8 + G F s 8 N N r K i p U O H d X 3 l 4 n e G l j T Q L n j K 8 J 3 q u Z F x p + 5 2 Q h e R O S E 3 9 w 9 n c j 8 U N q b C N h B s P 7 7 p P O 6 m 3 W G C P x B 7 F 3 T R 1 K P W z l x q 2 q c m 7 K y N g g W q 9 S f r 7 9 a 2 5 V 6 j 9 0 P / 0 v A 0 1 q y S / / z j X 8 t U s / R Z s E 7 G c p U c K G t W y R x N L 3 r H i Q m Q V P K T t V G W I E l 9 7 Y r r o x W 1 q 6 q o U 1 V F m 1 V V 9 C t b V U U a E R A 8 j B 5 j S k G t q C k 7 4 B o r 1 Y 7 9 G f o j B a g K 9 C q 7 i 3 N 0 K k s o P c j M f h F / w E z q 3 9 h T 6 7 X U W 0 4 N O Y q O n o u c 2 w E O C u W D m z u z t 0 v l F O T 2 N W s w O T S D a i T K m k 9 5 T l 1 r L e X T z R t g e k a O 1 A e Q m Z 8 W 8 z v b 1 + X O p y 1 Y i P p z K O I R Z k 5 N 7 i i F X K 7 1 f a X Q f a X 6 T j L p o v f U D S E O x y D i z 5 g + s V 3 P X Q 0 W n 5 q u v N l W / F S 6 J D h P N 2 X 2 R f 7 t l H L Y / b 6 v 9 2 X 7 E 4 9 s g M m Q m x V R d E d a f p X V 5 f u n 0 O I S D w 6 t b M l r J q W + K + 4 K K c p + r 6 8 K S c u M r w p J y j B d H J g u D q a L A 9 P F w X R x Y L o 4 m C 4 O T B c H 0 8 W B 6 e J g u r R h u r Q x X d o i X e 5 h B 4 H E u g + w W 0 D a J m C q 8 6 T Y W 4 U 6 r z i 2 + y B K r 6 X W e r + K W k 8 3 C 6 Z w t 6 a G 8 r m f K 9 W f x D z y m F B K q f P M F C 3 Y e 3 9 I a 4 C 5 5 + X Q v f Y n z C 0 x O D l d 7 s B Z X I n y t p i 0 F k 7 p n j S 3 N W e a 9 L o 7 j B Y Y z p Y O Q 2 Q u Z t S y r Q g Y F 0 6 g i M k E a K I X N C 5 A Z O x 4 6 8 X w w I t h i X 1 j 6 b L Q N w Y M b I G 0 q w a R Q J D P B k a I H 1 y K e q g / F 9 + T X r C B 1 a o x v m I o 2 X X e C h J A b q Q 8 m u Q O N H 8 K 8 r 8 t + F Q v h p L P A I V e p q L e C 7 N 4 B z 0 r 5 T L K b 9 h m Z x G 6 F u y M 7 0 S 5 m z + h W 8 G 4 d k t f C y a O j l q J e h x Z Y G u q o L b G i s C f 6 n I i / 1 1 5 d h R W Z D m e F A e R R i R T O q h u F V e 4 J v j N R 3 I S C B s w Z Z u + e 8 i 2 q 1 t o P D X p Q C j m S F d c 9 l r x Z Q 8 G W 8 B k D 0 e 2 L Q z Q 4 U J v 4 T 1 L S 1 3 S J R N A u M 6 y n H i R r + e q A l z G G z v E i c 0 T L c y W k n x V l y O 5 l s 0 O q w B U s 3 G 3 e K K s F W d V J 3 t C A t O 6 L l u a g 5 l 3 j L w e o J T y G J m w + J B Y M n i r y d G J s 7 X 0 M X r Z j Q C w + N B f u c L O W i B t z W x / h 2 q n Z r r 3 E v 2 d 1 K 3 a w 2 l n r 2 h r p e w L 0 x Q T t i 3 w p B U I / G q 9 V y 7 N E R q T R r a j r G R S W F q o o k R z R O y r e o 3 m b n 1 S L 2 f N r U o p X O A 3 K C X 3 3 T 6 B x k X 2 K W m o Z H n r U r G 6 l f Y t w U c x x 2 r 1 t H v + 4 9 l R / x T 9 9 v G f J y 9 6 6 P f t w X P 0 O + j 2 c e E A / X R 7 A 0 V u k G Y g V C / j J w u F 5 v W I d I b b X s j 1 J y e Y r 5 b R d U C / D u j X A f 0 6 o F 8 H 9 O 2 f / w t Q S w E C L Q A U A A I A C A C r h V N c z 8 X L X a U A A A D 3 A A A A E g A A A A A A A A A A A A A A A A A A A A A A Q 2 9 u Z m l n L 1 B h Y 2 t h Z 2 U u e G 1 s U E s B A i 0 A F A A C A A g A q 4 V T X A / K 6 a u k A A A A 6 Q A A A B M A A A A A A A A A A A A A A A A A 8 Q A A A F t D b 2 5 0 Z W 5 0 X 1 R 5 c G V z X S 5 4 b W x Q S w E C L Q A U A A I A C A C r h V N c O X v t O m E W A A D M 0 g A A E w A A A A A A A A A A A A A A A A D i A Q A A R m 9 y b X V s Y X M v U 2 V j d G l v b j E u b V B L B Q Y A A A A A A w A D A M I A A A C Q G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L C g I A A A A A A O k J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0 F B Q U F B Q U F B Q U M x U k N C Z X k 2 N k x R Y U h r R G x j Y 1 B P V k p K a 3 A x Y 2 1 s e l p H b G p k R 2 x 2 Y m l C V 1 p X a H B Z M n h s S U Z s b F l Y S n N l U 0 J w Y m 5 C M W R D Q m t Z W F J o Q U F B Q k F B Q U F B Q U F B Q U 1 S U W N u N E x 0 V H h J a E V I d T J C d 3 M 2 d 1 l R V U c 5 d 2 R X e G h k R 2 x 2 Y m l C R F l X e G p j d 0 F B Q m d B Q U F B Q U F B Q U R w M T h S b D h G W F R R Y n F J O G J D N j V p d T B H a 0 Z 6 Y z N W d G N I U n B i M j V 6 S U d G d V p D Q k V h V z F s Y m 5 O c G I y N X p B Q U F B Q U F B Q U F B Q U F B R 2 Z 5 a m p r Y z c 1 b F B 0 R l l F N D M 5 N n R j Q U V V M D F X V l F B Q U N R Q U F B Q U F B Q U F E d S 9 L c 3 R n Y 3 d w V G 9 j N 0 R 3 S n p k Q k h 3 R E Z W e l l X Z G x J R T k x Z E h C M W R B Q U F D Z 0 F B Q U F B Q U F B Q X V j S H Z M c E 1 j Q l R y S m V k c z N n R F d s L 0 V s U n l Z V 2 x z W l h J Z 1 V H O X d k V 3 h o Z E d s d m J n Q U F B d 0 F B Q U F B Q U F B Q z h K R E d l N U t Z R 1 J v b n h J c 1 J 2 U m d 5 U E N V W n Z j b V Z q W V h O M G N 3 Q U F C Q U F B Q U F B Q U F B Q U R U S 0 t Q N l B Z Q V F h S D h Y O V k 4 U 1 h E U 0 d F c D F j b W x 6 W k d s a m R H b H Z i a U J 3 Y 2 0 5 d 2 I z S j B h V z l 1 Y 3 d B Q U F n Q U F B Q T 0 9 I i A v P j w v U 3 R h Y m x l R W 5 0 c m l l c z 4 8 L 0 l 0 Z W 0 + P E l 0 Z W 0 + P E l 0 Z W 1 M b 2 N h d G l v b j 4 8 S X R l b V R 5 c G U + R m 9 y b X V s Y T w v S X R l b V R 5 c G U + P E l 0 Z W 1 Q Y X R o P l N l Y 3 R p b 2 4 x L 0 5 T V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U 1 Z G N h Y T g x L T I 2 M 2 Q t N D U x M S 1 i Y 2 R i L T J k N m Y 0 N D Z j M G Z j Z S I g L z 4 8 R W 5 0 c n k g V H l w Z T 0 i U X V l c n l H c m 9 1 c E l E I i B W Y W x 1 Z T 0 i c z V l M j A 0 N G I 1 L W F l Y 2 I t N D E 4 Y i 1 h M W U 0 L T B l N T c x Y z N j Z T U 0 O S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A 5 L j g 5 M T g 5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T V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U 1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y M T A y Z m M y Z S 0 2 M T U 3 L T R j M W Q t Y T M 3 M y 1 h Y z V j Z D Y w M 2 M 3 Z m Q i I C 8 + P E V u d H J 5 I F R 5 c G U 9 I l F 1 Z X J 5 R 3 J v d X B J R C I g V m F s d W U 9 I n M 1 Z T I w N D R i N S 1 h Z W N i L T Q x O G I t Y T F l N C 0 w Z T U 3 M W M z Y 2 U 1 N D k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w O S 4 5 M D E 5 O D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S U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l D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U x E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F 1 Z X J 5 S U Q i I F Z h b H V l P S J z M j U 4 Z W Y z M m Y t Y m R h Z C 0 0 M T M 1 L T g w M z I t M 2 Z l Z T k z Z j F i N G E 2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d y b 3 V w S U Q i I F Z h b H V l P S J z N W U y M D Q 0 Y j U t Y W V j Y i 0 0 M T h i L W E x Z T Q t M G U 1 N z F j M 2 N l N T Q 5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T A 3 N j M 4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U x E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M R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2 I 2 Y z g z O D M t O D F j Z S 0 0 N m Q z L W E 4 Y m Q t Z D R l M T A 4 N j J l Z T M 0 I i A v P j x F b n R y e S B U e X B l P S J R d W V y e U d y b 3 V w S U Q i I F Z h b H V l P S J z N W U y M D Q 0 Y j U t Y W V j Y i 0 0 M T h i L W E x Z T Q t M G U 1 N z F j M 2 N l N T Q 5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D k 2 O T I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Q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U x Z m Z m Y T h j L W M z Z m M t N G I 3 Z S 1 h M m Y 3 L T J k O G E 5 Y W I 3 M D F m Z C I g L z 4 8 R W 5 0 c n k g V H l w Z T 0 i U X V l c n l H c m 9 1 c E l E I i B W Y W x 1 Z T 0 i c z V l M j A 0 N G I 1 L W F l Y 2 I t N D E 4 Y i 1 h M W U 0 L T B l N T c x Y z N j Z T U 0 O S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A 5 L j g 4 M D E 3 O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d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B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F T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G R m O D h l O D g t Y z R l N C 0 0 Z j N m L W E 4 Z j Y t Y m Q w M 2 E 0 M j I 0 Y T d k I i A v P j x F b n R y e S B U e X B l P S J R d W V y e U d y b 3 V w S U Q i I F Z h b H V l P S J z N W U y M D Q 0 Y j U t Y W V j Y i 0 0 M T h i L W E x Z T Q t M G U 1 N z F j M 2 N l N T Q 5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T E z O T Q x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E F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B U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W I y O T Z h Y z Y t M z k 4 Z i 0 0 Z T E 0 L T k z N W E t N m J j N j c y Y T g 2 Y z F j I i A v P j x F b n R y e S B U e X B l P S J R d W V y e U d y b 3 V w S U Q i I F Z h b H V l P S J z N W U y M D Q 0 Y j U t Y W V j Y i 0 0 M T h i L W E x Z T Q t M G U 1 N z F j M 2 N l N T Q 5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T E 5 N D U 4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l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Q 1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M 2 M z O T B h N i 0 0 O T M 5 L T Q y N 2 E t O D A w Y S 1 i Y W E x Y j Q 5 Y z E 2 M j c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R 3 J v d X B J R C I g V m F s d W U 9 I n M 1 Z T I w N D R i N S 1 h Z W N i L T Q x O G I t Y T F l N C 0 w Z T U 3 M W M z Y 2 U 1 N D k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2 L T A y L T E 5 V D A 1 O j I y O j A 5 L j k y N D c 3 O T B a I i A v P j x F b n R y e S B U e X B l P S J G a W x s Q 2 9 s d W 1 u V H l w Z X M i I F Z h b H V l P S J z Q m d Z R k J R V U Z C U V V G Q l F V R k J R V T 0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Q 2 9 s d W 1 u T m F t Z X M i I F Z h b H V l P S J z W y Z x d W 9 0 O 0 N v Z G U m c X V v d D s s J n F 1 b 3 Q 7 V m V o a W N s Z S B j b G F z c y A o a n V y a X N k a W N 0 a W 9 u c y k m c X V v d D s s J n F 1 b 3 Q 7 M j A x M C 8 y M D E x J n F 1 b 3 Q 7 L C Z x d W 9 0 O z I w M T E v M j A x M i Z x d W 9 0 O y w m c X V v d D s y M D E y L z I w M T M m c X V v d D s s J n F 1 b 3 Q 7 M j A x M y 8 y M D E 0 J n F 1 b 3 Q 7 L C Z x d W 9 0 O z I w M T Q v M j A x N S Z x d W 9 0 O y w m c X V v d D s y M D E 1 L z I w M T Y m c X V v d D s s J n F 1 b 3 Q 7 M j A x N i 8 y M D E 3 J n F 1 b 3 Q 7 L C Z x d W 9 0 O z I w M T c v M j A x O C Z x d W 9 0 O y w m c X V v d D s y M D E 4 L z I w M T k m c X V v d D s s J n F 1 b 3 Q 7 M j A x O S 8 y M D I w J n F 1 b 3 Q 7 L C Z x d W 9 0 O z I w M j A v M j A y M S Z x d W 9 0 O y w m c X V v d D s y M D I x L z I w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U N U L 0 F 1 d G 9 S Z W 1 v d m V k Q 2 9 s d W 1 u c z E u e 0 N v Z G U s M H 0 m c X V v d D s s J n F 1 b 3 Q 7 U 2 V j d G l v b j E v Q U N U L 0 F 1 d G 9 S Z W 1 v d m V k Q 2 9 s d W 1 u c z E u e 1 Z l a G l j b G U g Y 2 x h c 3 M g K G p 1 c m l z Z G l j d G l v b n M p L D F 9 J n F 1 b 3 Q 7 L C Z x d W 9 0 O 1 N l Y 3 R p b 2 4 x L 0 F D V C 9 B d X R v U m V t b 3 Z l Z E N v b H V t b n M x L n s y M D E w L z I w M T E s M n 0 m c X V v d D s s J n F 1 b 3 Q 7 U 2 V j d G l v b j E v Q U N U L 0 F 1 d G 9 S Z W 1 v d m V k Q 2 9 s d W 1 u c z E u e z I w M T E v M j A x M i w z f S Z x d W 9 0 O y w m c X V v d D t T Z W N 0 a W 9 u M S 9 B Q 1 Q v Q X V 0 b 1 J l b W 9 2 Z W R D b 2 x 1 b W 5 z M S 5 7 M j A x M i 8 y M D E z L D R 9 J n F 1 b 3 Q 7 L C Z x d W 9 0 O 1 N l Y 3 R p b 2 4 x L 0 F D V C 9 B d X R v U m V t b 3 Z l Z E N v b H V t b n M x L n s y M D E z L z I w M T Q s N X 0 m c X V v d D s s J n F 1 b 3 Q 7 U 2 V j d G l v b j E v Q U N U L 0 F 1 d G 9 S Z W 1 v d m V k Q 2 9 s d W 1 u c z E u e z I w M T Q v M j A x N S w 2 f S Z x d W 9 0 O y w m c X V v d D t T Z W N 0 a W 9 u M S 9 B Q 1 Q v Q X V 0 b 1 J l b W 9 2 Z W R D b 2 x 1 b W 5 z M S 5 7 M j A x N S 8 y M D E 2 L D d 9 J n F 1 b 3 Q 7 L C Z x d W 9 0 O 1 N l Y 3 R p b 2 4 x L 0 F D V C 9 B d X R v U m V t b 3 Z l Z E N v b H V t b n M x L n s y M D E 2 L z I w M T c s O H 0 m c X V v d D s s J n F 1 b 3 Q 7 U 2 V j d G l v b j E v Q U N U L 0 F 1 d G 9 S Z W 1 v d m V k Q 2 9 s d W 1 u c z E u e z I w M T c v M j A x O C w 5 f S Z x d W 9 0 O y w m c X V v d D t T Z W N 0 a W 9 u M S 9 B Q 1 Q v Q X V 0 b 1 J l b W 9 2 Z W R D b 2 x 1 b W 5 z M S 5 7 M j A x O C 8 y M D E 5 L D E w f S Z x d W 9 0 O y w m c X V v d D t T Z W N 0 a W 9 u M S 9 B Q 1 Q v Q X V 0 b 1 J l b W 9 2 Z W R D b 2 x 1 b W 5 z M S 5 7 M j A x O S 8 y M D I w L D E x f S Z x d W 9 0 O y w m c X V v d D t T Z W N 0 a W 9 u M S 9 B Q 1 Q v Q X V 0 b 1 J l b W 9 2 Z W R D b 2 x 1 b W 5 z M S 5 7 M j A y M C 8 y M D I x L D E y f S Z x d W 9 0 O y w m c X V v d D t T Z W N 0 a W 9 u M S 9 B Q 1 Q v Q X V 0 b 1 J l b W 9 2 Z W R D b 2 x 1 b W 5 z M S 5 7 M j A y M S 8 y M D I y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U N U L 0 F 1 d G 9 S Z W 1 v d m V k Q 2 9 s d W 1 u c z E u e 0 N v Z G U s M H 0 m c X V v d D s s J n F 1 b 3 Q 7 U 2 V j d G l v b j E v Q U N U L 0 F 1 d G 9 S Z W 1 v d m V k Q 2 9 s d W 1 u c z E u e 1 Z l a G l j b G U g Y 2 x h c 3 M g K G p 1 c m l z Z G l j d G l v b n M p L D F 9 J n F 1 b 3 Q 7 L C Z x d W 9 0 O 1 N l Y 3 R p b 2 4 x L 0 F D V C 9 B d X R v U m V t b 3 Z l Z E N v b H V t b n M x L n s y M D E w L z I w M T E s M n 0 m c X V v d D s s J n F 1 b 3 Q 7 U 2 V j d G l v b j E v Q U N U L 0 F 1 d G 9 S Z W 1 v d m V k Q 2 9 s d W 1 u c z E u e z I w M T E v M j A x M i w z f S Z x d W 9 0 O y w m c X V v d D t T Z W N 0 a W 9 u M S 9 B Q 1 Q v Q X V 0 b 1 J l b W 9 2 Z W R D b 2 x 1 b W 5 z M S 5 7 M j A x M i 8 y M D E z L D R 9 J n F 1 b 3 Q 7 L C Z x d W 9 0 O 1 N l Y 3 R p b 2 4 x L 0 F D V C 9 B d X R v U m V t b 3 Z l Z E N v b H V t b n M x L n s y M D E z L z I w M T Q s N X 0 m c X V v d D s s J n F 1 b 3 Q 7 U 2 V j d G l v b j E v Q U N U L 0 F 1 d G 9 S Z W 1 v d m V k Q 2 9 s d W 1 u c z E u e z I w M T Q v M j A x N S w 2 f S Z x d W 9 0 O y w m c X V v d D t T Z W N 0 a W 9 u M S 9 B Q 1 Q v Q X V 0 b 1 J l b W 9 2 Z W R D b 2 x 1 b W 5 z M S 5 7 M j A x N S 8 y M D E 2 L D d 9 J n F 1 b 3 Q 7 L C Z x d W 9 0 O 1 N l Y 3 R p b 2 4 x L 0 F D V C 9 B d X R v U m V t b 3 Z l Z E N v b H V t b n M x L n s y M D E 2 L z I w M T c s O H 0 m c X V v d D s s J n F 1 b 3 Q 7 U 2 V j d G l v b j E v Q U N U L 0 F 1 d G 9 S Z W 1 v d m V k Q 2 9 s d W 1 u c z E u e z I w M T c v M j A x O C w 5 f S Z x d W 9 0 O y w m c X V v d D t T Z W N 0 a W 9 u M S 9 B Q 1 Q v Q X V 0 b 1 J l b W 9 2 Z W R D b 2 x 1 b W 5 z M S 5 7 M j A x O C 8 y M D E 5 L D E w f S Z x d W 9 0 O y w m c X V v d D t T Z W N 0 a W 9 u M S 9 B Q 1 Q v Q X V 0 b 1 J l b W 9 2 Z W R D b 2 x 1 b W 5 z M S 5 7 M j A x O S 8 y M D I w L D E x f S Z x d W 9 0 O y w m c X V v d D t T Z W N 0 a W 9 u M S 9 B Q 1 Q v Q X V 0 b 1 J l b W 9 2 Z W R D b 2 x 1 b W 5 z M S 5 7 M j A y M C 8 y M D I x L D E y f S Z x d W 9 0 O y w m c X V v d D t T Z W N 0 a W 9 u M S 9 B Q 1 Q v Q X V 0 b 1 J l b W 9 2 Z W R D b 2 x 1 b W 5 z M S 5 7 M j A y M S 8 y M D I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U N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D V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B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N X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E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T E Q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Q V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D V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l z Z G l j d G l v b l 9 Q c m l t Z U 1 v d m V y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F m Z G M z M T V h L T J i Y W E t N D k 2 Z C 0 4 Y 2 Z k L T A 0 Z D F k M T Q x O T E 1 Z C I g L z 4 8 R W 5 0 c n k g V H l w Z T 0 i U X V l c n l H c m 9 1 c E l E I i B W Y W x 1 Z T 0 i c z Y 1 Y z R k N 2 U 5 L T U 1 Z j A t N D F k M y 1 i Y T g 4 L W Y x Y j B i Y W U 2 M m J i N C I g L z 4 8 R W 5 0 c n k g V H l w Z T 0 i R m l s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w N j E 3 N j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p 1 c m l z Z G l j d G l v b l 9 Q c m l t Z U 1 v d m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p c 2 R p Y 3 R p b 2 5 f U H J p b W V N b 3 Z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d m V o a W N s Z S U y M H B v c H V s Y X R p b 2 4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w N G R i Y z E 0 N i 1 l Z m E 4 L T R l N T Q t Y m E 1 O C 0 5 N m R j Y z Y z M j E y Y m Q i I C 8 + P E V u d H J 5 I F R 5 c G U 9 I l F 1 Z X J 5 R 3 J v d X B J R C I g V m F s d W U 9 I n M 1 Z T I w N D R i N S 1 h Z W N i L T Q x O G I t Y T F l N C 0 w Z T U 3 M W M z Y 2 U 1 N D k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J l Y 2 9 2 Z X J 5 V G F y Z 2 V 0 U 2 h l Z X Q i I F Z h b H V l P S J z Q y B K d X J p c 2 R p Y 3 R p b 2 4 g Z m 9 y Z W N h c 3 R z I i A v P j x F b n R y e S B U e X B l P S J S Z W N v d m V y e V R h c m d l d E N v b H V t b i I g V m F s d W U 9 I m w y I i A v P j x F b n R y e S B U e X B l P S J S Z W N v d m V y e V R h c m d l d F J v d y I g V m F s d W U 9 I m w x M z g i I C 8 + P E V u d H J 5 I F R 5 c G U 9 I k Z p b G x M Y X N 0 V X B k Y X R l Z C I g V m F s d W U 9 I m Q y M D I 2 L T A y L T E 5 V D A 1 O j I y O j A 5 L j k 0 O T c 5 N D l a I i A v P j x F b n R y e S B U e X B l P S J G a W x s Q 2 9 s d W 1 u V H l w Z X M i I F Z h b H V l P S J z Q U F Z R k F B Q T 0 i I C 8 + P E V u d H J 5 I F R 5 c G U 9 I k Z p b G x F c n J v c k N v d W 5 0 I i B W Y W x 1 Z T 0 i b D A i I C 8 + P E V u d H J 5 I F R 5 c G U 9 I k Z p b G x D b 2 x 1 b W 5 O Y W 1 l c y I g V m F s d W U 9 I n N b J n F 1 b 3 Q 7 S n V y a X N k a W N 0 a W 9 u I F N o b 3 J 0 J n F 1 b 3 Q 7 L C Z x d W 9 0 O 1 l l Y X I m c X V v d D s s J n F 1 b 3 Q 7 V m F s d W U m c X V v d D s s J n F 1 b 3 Q 7 T l R D I F Z l a G l j b G U g Q 2 9 k Z S Z x d W 9 0 O y w m c X V v d D t O V E M g V m V o a W N s Z S B u Y W 1 l J n F 1 b 3 Q 7 X S I g L z 4 8 R W 5 0 c n k g V H l w Z T 0 i R m l s b E V y c m 9 y Q 2 9 k Z S I g V m F s d W U 9 I n N V b m t u b 3 d u I i A v P j x F b n R y e S B U e X B l P S J G a W x s Q 2 9 1 b n Q i I F Z h b H V l P S J s O D M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i B 0 c m l w b G U g d m V o a W N s Z S B w b 3 B 1 b G F 0 a W 9 u L 0 F 1 d G 9 S Z W 1 v d m V k Q 2 9 s d W 1 u c z E u e 0 p 1 c m l z Z G l j d G l v b i B T a G 9 y d C w w f S Z x d W 9 0 O y w m c X V v d D t T Z W N 0 a W 9 u M S 9 C I H R y a X B s Z S B 2 Z W h p Y 2 x l I H B v c H V s Y X R p b 2 4 v Q X V 0 b 1 J l b W 9 2 Z W R D b 2 x 1 b W 5 z M S 5 7 W W V h c i w x f S Z x d W 9 0 O y w m c X V v d D t T Z W N 0 a W 9 u M S 9 C I H R y a X B s Z S B 2 Z W h p Y 2 x l I H B v c H V s Y X R p b 2 4 v Q X V 0 b 1 J l b W 9 2 Z W R D b 2 x 1 b W 5 z M S 5 7 V m F s d W U s M n 0 m c X V v d D s s J n F 1 b 3 Q 7 U 2 V j d G l v b j E v Q i B 0 c m l w b G U g d m V o a W N s Z S B w b 3 B 1 b G F 0 a W 9 u L 0 F 1 d G 9 S Z W 1 v d m V k Q 2 9 s d W 1 u c z E u e 0 5 U Q y B W Z W h p Y 2 x l I E N v Z G U s M 3 0 m c X V v d D s s J n F 1 b 3 Q 7 U 2 V j d G l v b j E v Q i B 0 c m l w b G U g d m V o a W N s Z S B w b 3 B 1 b G F 0 a W 9 u L 0 F 1 d G 9 S Z W 1 v d m V k Q 2 9 s d W 1 u c z E u e 0 5 U Q y B W Z W h p Y 2 x l I G 5 h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i B 0 c m l w b G U g d m V o a W N s Z S B w b 3 B 1 b G F 0 a W 9 u L 0 F 1 d G 9 S Z W 1 v d m V k Q 2 9 s d W 1 u c z E u e 0 p 1 c m l z Z G l j d G l v b i B T a G 9 y d C w w f S Z x d W 9 0 O y w m c X V v d D t T Z W N 0 a W 9 u M S 9 C I H R y a X B s Z S B 2 Z W h p Y 2 x l I H B v c H V s Y X R p b 2 4 v Q X V 0 b 1 J l b W 9 2 Z W R D b 2 x 1 b W 5 z M S 5 7 W W V h c i w x f S Z x d W 9 0 O y w m c X V v d D t T Z W N 0 a W 9 u M S 9 C I H R y a X B s Z S B 2 Z W h p Y 2 x l I H B v c H V s Y X R p b 2 4 v Q X V 0 b 1 J l b W 9 2 Z W R D b 2 x 1 b W 5 z M S 5 7 V m F s d W U s M n 0 m c X V v d D s s J n F 1 b 3 Q 7 U 2 V j d G l v b j E v Q i B 0 c m l w b G U g d m V o a W N s Z S B w b 3 B 1 b G F 0 a W 9 u L 0 F 1 d G 9 S Z W 1 v d m V k Q 2 9 s d W 1 u c z E u e 0 5 U Q y B W Z W h p Y 2 x l I E N v Z G U s M 3 0 m c X V v d D s s J n F 1 b 3 Q 7 U 2 V j d G l v b j E v Q i B 0 c m l w b G U g d m V o a W N s Z S B w b 3 B 1 b G F 0 a W 9 u L 0 F 1 d G 9 S Z W 1 v d m V k Q 2 9 s d W 1 u c z E u e 0 5 U Q y B W Z W h p Y 2 x l I G 5 h b W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I l M j B 0 c m l w b G U l M j B 2 Z W h p Y 2 x l J T I w c G 9 w d W x h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d m V o a W N s Z S U y M H B v c H V s Y X R p b 2 4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Z l a G l j b G U l M j B w b 3 B 1 b G F 0 a W 9 u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Z l a G l j b G U l M j B w b 3 B 1 b G F 0 a W 9 u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Z l a G l j b G U l M j B w b 3 B 1 b G F 0 a W 9 u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Z W R f c 2 h h c m V z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2 N W M 0 Z D d l O S 0 1 N W Y w L T Q x Z D M t Y m E 4 O C 1 m M W I w Y m F l N j J i Y j Q i I C 8 + P E V u d H J 5 I F R 5 c G U 9 I l F 1 Z X J 5 S U Q i I F Z h b H V l P S J z M 2 U 3 O T J m M W M t Z j A 0 N i 0 0 Z D c 0 L W E y Z G Y t M m I x Z D Z l O G I 3 M 2 U z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D E x N j M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N z d W 1 l Z F 9 z a G F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l Z F 9 z a G F y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W V k X 1 N o Y X J l c 1 9 N d W x 0 a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N j V j N G Q 3 Z T k t N T V m M C 0 0 M W Q z L W J h O D g t Z j F i M G J h Z T Y y Y m I 0 I i A v P j x F b n R y e S B U e X B l P S J G a W x s R W 5 h Y m x l Z C I g V m F s d W U 9 I m w w I i A v P j x F b n R y e S B U e X B l P S J R d W V y e U l E I i B W Y W x 1 Z T 0 i c 2 Z k Z m I 4 M m Q 2 L W M z N j I t N G Y 1 M y 0 4 N m U y L T A z N T d k N G U 2 N m Y 5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x N j k 4 N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z c 3 V t Z W R f U 2 h h c m V z X 0 1 1 b H R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Z W R f U 2 h h c m V z X 0 1 1 b H R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y O S U y M G F u Z C U y M E p W M z A 8 L 0 l 0 Z W 1 Q Y X R o P j w v S X R l b U x v Y 2 F 0 a W 9 u P j x T d G F i b G V F b n R y a W V z P j x F b n R y e S B U e X B l P S J R d W V y e U l E I i B W Y W x 1 Z T 0 i c z Y 4 M j I y M D h j L T l l Z D Y t N D A x Y i 1 h M T Z j L W Y 1 Y z I 1 N 2 R k Y z c 0 Z i I g L z 4 8 R W 5 0 c n k g V H l w Z T 0 i U X V l c n l H c m 9 1 c E l E I i B W Y W x 1 Z T 0 i c z d l N z I 1 M G M 0 L W I 1 M G I t N D g z Y y 0 4 N D Q x L W V l Z D g x Y z J j Z W I w N i I g L z 4 8 R W 5 0 c n k g V H l w Z T 0 i R m l s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w O S 4 5 N j c x M T g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V j I 5 J T I w Y W 5 k J T I w S l Y z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I 5 J T I w Y W 5 k J T I w S l Y z M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I 5 J T I w Y W 5 k J T I w S l Y z M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y O S U y M G F u Z C U y M E p W M z A v R X h w Y W 5 k Z W Q l M j B B c 3 N 1 b W V k X 3 N o Y X J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W M j k l M j B h b m Q l M j B K V j M w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y O S U y M G F u Z C U y M E p W M z A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y O S U y M G F u Z C U y M E p W M z A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I 5 J T I w Y W 5 k J T I w S l Y z M C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I 5 J T I w Y W 5 k J T I w S l Y z M C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I 5 J T I w Y W 5 k J T I w S l Y z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W M z Q 8 L 0 l 0 Z W 1 Q Y X R o P j w v S X R l b U x v Y 2 F 0 a W 9 u P j x T d G F i b G V F b n R y a W V z P j x F b n R y e S B U e X B l P S J R d W V y e U l E I i B W Y W x 1 Z T 0 i c 2 Z l M T g 0 Y z c x L W U w Z T M t N D I 1 M S 1 h Z m Z k L T M y Z G N h Z T c x Y 2 E y Y i I g L z 4 8 R W 5 0 c n k g V H l w Z T 0 i U X V l c n l H c m 9 1 c E l E I i B W Y W x 1 Z T 0 i c z d l N z I 1 M G M 0 L W I 1 M G I t N D g z Y y 0 4 N D Q x L W V l Z D g x Y z J j Z W I w N i I g L z 4 8 R W 5 0 c n k g V H l w Z T 0 i R m l s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2 L T A y L T E 5 V D A 1 O j I y O j A 5 L j k 3 M j Y z N T l a I i A v P j x F b n R y e S B U e X B l P S J G a W x s Q 2 9 s d W 1 u V H l w Z X M i I F Z h b H V l P S J z Q m d Z R 0 F 3 W U d C U T 0 9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K d X J p c 2 R p Y 3 R p b 2 4 g c 2 h v c n Q m c X V v d D s s J n F 1 b 3 Q 7 W W V h c i Z x d W 9 0 O y w m c X V v d D t I Z W F 2 e S B W Z W h p Y 2 x l J n F 1 b 3 Q 7 L C Z x d W 9 0 O 0 N o Y X J n Z S B Z Z W F y J n F 1 b 3 Q 7 L C Z x d W 9 0 O 0 5 U Q y B j b 2 R l J n F 1 b 3 Q 7 L C Z x d W 9 0 O 0 5 U Q y B W Z W h p Y 2 x l I G 5 h b W U m c X V v d D s s J n F 1 b 3 Q 7 V m F s d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V j M 0 L 0 F 1 d G 9 S Z W 1 v d m V k Q 2 9 s d W 1 u c z E u e 0 p 1 c m l z Z G l j d G l v b i B z a G 9 y d C w w f S Z x d W 9 0 O y w m c X V v d D t T Z W N 0 a W 9 u M S 9 K V j M 0 L 0 F 1 d G 9 S Z W 1 v d m V k Q 2 9 s d W 1 u c z E u e 1 l l Y X I s M X 0 m c X V v d D s s J n F 1 b 3 Q 7 U 2 V j d G l v b j E v S l Y z N C 9 B d X R v U m V t b 3 Z l Z E N v b H V t b n M x L n t I Z W F 2 e S B W Z W h p Y 2 x l L D J 9 J n F 1 b 3 Q 7 L C Z x d W 9 0 O 1 N l Y 3 R p b 2 4 x L 0 p W M z Q v Q X V 0 b 1 J l b W 9 2 Z W R D b 2 x 1 b W 5 z M S 5 7 Q 2 h h c m d l I F l l Y X I s M 3 0 m c X V v d D s s J n F 1 b 3 Q 7 U 2 V j d G l v b j E v S l Y z N C 9 B d X R v U m V t b 3 Z l Z E N v b H V t b n M x L n t O V E M g Y 2 9 k Z S w 0 f S Z x d W 9 0 O y w m c X V v d D t T Z W N 0 a W 9 u M S 9 K V j M 0 L 0 F 1 d G 9 S Z W 1 v d m V k Q 2 9 s d W 1 u c z E u e 0 5 U Q y B W Z W h p Y 2 x l I G 5 h b W U s N X 0 m c X V v d D s s J n F 1 b 3 Q 7 U 2 V j d G l v b j E v S l Y z N C 9 B d X R v U m V t b 3 Z l Z E N v b H V t b n M x L n t W Y W x 1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V j M 0 L 0 F 1 d G 9 S Z W 1 v d m V k Q 2 9 s d W 1 u c z E u e 0 p 1 c m l z Z G l j d G l v b i B z a G 9 y d C w w f S Z x d W 9 0 O y w m c X V v d D t T Z W N 0 a W 9 u M S 9 K V j M 0 L 0 F 1 d G 9 S Z W 1 v d m V k Q 2 9 s d W 1 u c z E u e 1 l l Y X I s M X 0 m c X V v d D s s J n F 1 b 3 Q 7 U 2 V j d G l v b j E v S l Y z N C 9 B d X R v U m V t b 3 Z l Z E N v b H V t b n M x L n t I Z W F 2 e S B W Z W h p Y 2 x l L D J 9 J n F 1 b 3 Q 7 L C Z x d W 9 0 O 1 N l Y 3 R p b 2 4 x L 0 p W M z Q v Q X V 0 b 1 J l b W 9 2 Z W R D b 2 x 1 b W 5 z M S 5 7 Q 2 h h c m d l I F l l Y X I s M 3 0 m c X V v d D s s J n F 1 b 3 Q 7 U 2 V j d G l v b j E v S l Y z N C 9 B d X R v U m V t b 3 Z l Z E N v b H V t b n M x L n t O V E M g Y 2 9 k Z S w 0 f S Z x d W 9 0 O y w m c X V v d D t T Z W N 0 a W 9 u M S 9 K V j M 0 L 0 F 1 d G 9 S Z W 1 v d m V k Q 2 9 s d W 1 u c z E u e 0 5 U Q y B W Z W h p Y 2 x l I G 5 h b W U s N X 0 m c X V v d D s s J n F 1 b 3 Q 7 U 2 V j d G l v b j E v S l Y z N C 9 B d X R v U m V t b 3 Z l Z E N v b H V t b n M x L n t W Y W x 1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l Y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M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W M z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M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M 0 L 0 V 4 c G F u Z G V k J T I w Q X N z d W 1 l Z F 9 T a G F y Z X N f T X V s d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M 0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z N C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M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z N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W M z Q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O T h l Z j I 2 N y 1 l Z j F j L T R m O T k t Y j Q 1 N i 0 w N G U z N 2 Y 3 Y W I 1 Y z A i I C 8 + P E V u d H J 5 I F R 5 c G U 9 I k Z p b G x F b m F i b G V k I i B W Y W x 1 Z T 0 i b D A i I C 8 + P E V u d H J 5 I F R 5 c G U 9 I l F 1 Z X J 5 S U Q i I F Z h b H V l P S J z O D I w Y m Y 1 O W Q t M m I 5 N y 0 0 O T R j L T k w M j E t Z W E 3 Z T Q z O T F k Z D d k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D k 1 N z M w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1 W V V 9 H S 1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O T h l Z j I 2 N y 1 l Z j F j L T R m O T k t Y j Q 1 N i 0 w N G U z N 2 Y 3 Y W I 1 Y z A i I C 8 + P E V u d H J 5 I F R 5 c G U 9 I k Z p b G x F b m F i b G V k I i B W Y W x 1 Z T 0 i b D A i I C 8 + P E V u d H J 5 I F R 5 c G U 9 I l F 1 Z X J 5 S U Q i I F Z h b H V l P S J z Z j h i N m U 4 N z A t N m Q x N y 0 0 M z I 1 L T l i N G U t N z c 2 M D U 1 O G V h N 2 I 2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D g z O T M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1 W V V 9 W S 1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9 F e H B h b m R l Z C U y M E F V U y U y M H B v c H V s Y X R p b 2 4 l M j B O V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V 4 c G F u Z G V k J T I w Q V V T J T I w c G 9 w d W x h d G l v b i U y M E 5 U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M 5 O G V m M j Y 3 L W V m M W M t N G Y 5 O S 1 i N D U 2 L T A 0 Z T M 3 Z j d h Y j V j M C I g L z 4 8 R W 5 0 c n k g V H l w Z T 0 i U X V l c n l J R C I g V m F s d W U 9 I n M x M j l m Z G Y 5 Y y 1 i Z T h m L T Q z O D Y t Y j N j N S 1 m N j Z h Y j V l Y W M 5 N 2 Y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w N z g 0 M D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T V Z V X 0 Z 1 Z W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F e H B h b m R l Z C U y M E F V U y U y M H B v c H V s Y X R p b 2 4 l M j B O V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N N V l V f R m 9 y Z W N h c 3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h N D d l N j J l Z S 1 m O G I z L T Q 0 M G M t O D E 1 M S 0 3 M T B k N D l j N j N k Z D g i I C 8 + P E V u d H J 5 I F R 5 c G U 9 I l F 1 Z X J 5 R 3 J v d X B J R C I g V m F s d W U 9 I n M y Z G F i Z m N l Z S 1 j Y z g x L T R l M j k t O D c z Y i 0 w Z j A y N z M 3 N D E x Z j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2 L T A y L T E 5 V D A 1 O j I y O j E w L j E w M D I 0 N D l a I i A v P j x F b n R y e S B U e X B l P S J G a W x s R X J y b 3 J D b 3 V u d C I g V m F s d W U 9 I m w w I i A v P j x F b n R y e S B U e X B l P S J G a W x s Q 2 9 s d W 1 u V H l w Z X M i I F Z h b H V l P S J z Q m d B Q U J n Q U E i I C 8 + P E V u d H J 5 I F R 5 c G U 9 I k Z p b G x D b 2 x 1 b W 5 O Y W 1 l c y I g V m F s d W U 9 I n N b J n F 1 b 3 Q 7 W W V h c i Z x d W 9 0 O y w m c X V v d D t O V E M g Y 2 9 k Z S Z x d W 9 0 O y w m c X V v d D t O V E M g V m V o a W N s Z S B u Y W 1 l J n F 1 b 3 Q 7 L C Z x d W 9 0 O 0 h l Y X Z 5 I F Z l a G l j b G V z J n F 1 b 3 Q 7 L C Z x d W 9 0 O 1 N N V l U m c X V v d D s s J n F 1 b 3 Q 7 V m F s d W U m c X V v d D t d I i A v P j x F b n R y e S B U e X B l P S J G a W x s R X J y b 3 J D b 2 R l I i B W Y W x 1 Z T 0 i c 1 V u a 2 5 v d 2 4 i I C 8 + P E V u d H J 5 I F R 5 c G U 9 I k Z p b G x D b 3 V u d C I g V m F s d W U 9 I m w x M j I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f U 0 1 W V V 9 G b 3 J l Y 2 F z d C 9 B d X R v U m V t b 3 Z l Z E N v b H V t b n M x L n t Z Z W F y L D B 9 J n F 1 b 3 Q 7 L C Z x d W 9 0 O 1 N l Y 3 R p b 2 4 x L 0 9 f U 0 1 W V V 9 G b 3 J l Y 2 F z d C 9 B d X R v U m V t b 3 Z l Z E N v b H V t b n M x L n t O V E M g Y 2 9 k Z S w x f S Z x d W 9 0 O y w m c X V v d D t T Z W N 0 a W 9 u M S 9 P X 1 N N V l V f R m 9 y Z W N h c 3 Q v Q X V 0 b 1 J l b W 9 2 Z W R D b 2 x 1 b W 5 z M S 5 7 T l R D I F Z l a G l j b G U g b m F t Z S w y f S Z x d W 9 0 O y w m c X V v d D t T Z W N 0 a W 9 u M S 9 P X 1 N N V l V f R m 9 y Z W N h c 3 Q v Q X V 0 b 1 J l b W 9 2 Z W R D b 2 x 1 b W 5 z M S 5 7 S G V h d n k g V m V o a W N s Z X M s M 3 0 m c X V v d D s s J n F 1 b 3 Q 7 U 2 V j d G l v b j E v T 1 9 T T V Z V X 0 Z v c m V j Y X N 0 L 0 F 1 d G 9 S Z W 1 v d m V k Q 2 9 s d W 1 u c z E u e 1 N N V l U s N H 0 m c X V v d D s s J n F 1 b 3 Q 7 U 2 V j d G l v b j E v T 1 9 T T V Z V X 0 Z v c m V j Y X N 0 L 0 F 1 d G 9 S Z W 1 v d m V k Q 2 9 s d W 1 u c z E u e 1 Z h b H V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f U 0 1 W V V 9 G b 3 J l Y 2 F z d C 9 B d X R v U m V t b 3 Z l Z E N v b H V t b n M x L n t Z Z W F y L D B 9 J n F 1 b 3 Q 7 L C Z x d W 9 0 O 1 N l Y 3 R p b 2 4 x L 0 9 f U 0 1 W V V 9 G b 3 J l Y 2 F z d C 9 B d X R v U m V t b 3 Z l Z E N v b H V t b n M x L n t O V E M g Y 2 9 k Z S w x f S Z x d W 9 0 O y w m c X V v d D t T Z W N 0 a W 9 u M S 9 P X 1 N N V l V f R m 9 y Z W N h c 3 Q v Q X V 0 b 1 J l b W 9 2 Z W R D b 2 x 1 b W 5 z M S 5 7 T l R D I F Z l a G l j b G U g b m F t Z S w y f S Z x d W 9 0 O y w m c X V v d D t T Z W N 0 a W 9 u M S 9 P X 1 N N V l V f R m 9 y Z W N h c 3 Q v Q X V 0 b 1 J l b W 9 2 Z W R D b 2 x 1 b W 5 z M S 5 7 S G V h d n k g V m V o a W N s Z X M s M 3 0 m c X V v d D s s J n F 1 b 3 Q 7 U 2 V j d G l v b j E v T 1 9 T T V Z V X 0 Z v c m V j Y X N 0 L 0 F 1 d G 9 S Z W 1 v d m V k Q 2 9 s d W 1 u c z E u e 1 N N V l U s N H 0 m c X V v d D s s J n F 1 b 3 Q 7 U 2 V j d G l v b j E v T 1 9 T T V Z V X 0 Z v c m V j Y X N 0 L 0 F 1 d G 9 S Z W 1 v d m V k Q 2 9 s d W 1 u c z E u e 1 Z h b H V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X 1 N N V l V f R m 9 y Z W N h c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h Z F R 5 c G V U c m F 2 Z W w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Y 1 Y z R k N 2 U 5 L T U 1 Z j A t N D F k M y 1 i Y T g 4 L W Y x Y j B i Y W U 2 M m J i N C I g L z 4 8 R W 5 0 c n k g V H l w Z T 0 i U X V l c n l J R C I g V m F s d W U 9 I n M y M D J j Y T A w M C 1 j O D F j L T Q 1 N T g t O G Y 0 N y 0 z Z j M 1 N G E 4 Y W I w M j I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w M j I w M D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b 2 F k V H l w Z V R y Y X Z l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F k V H l w Z V R y Y X Z l b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U l M j B k Y X R h J T I w c 3 V t b W F y e T w v S X R l b V B h d G g + P C 9 J d G V t T G 9 j Y X R p b 2 4 + P F N 0 Y W J s Z U V u d H J p Z X M + P E V u d H J 5 I F R 5 c G U 9 I l F 1 Z X J 5 S U Q i I F Z h b H V l P S J z Z D Q 2 Y W Y x M 2 Q t M 2 M 1 M y 0 0 M G J k L W E 0 Z T Q t O G N l N D A x N W R j Y T g 2 I i A v P j x F b n R y e S B U e X B l P S J R d W V y e U d y b 3 V w S U Q i I F Z h b H V l P S J z M m R h Y m Z j Z W U t Y 2 M 4 M S 0 0 Z T I 5 L T g 3 M 2 I t M G Y w M j c z N z Q x M W Y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j Y t M D I t M T l U M D U 6 M j I 6 M T A u M T E x N D I x M V o i I C 8 + P E V u d H J 5 I F R 5 c G U 9 I k Z p b G x D b 2 x 1 b W 5 U e X B l c y I g V m F s d W U 9 I n N C Z 0 F B Q m d V R 0 J R V U Y i I C 8 + P E V u d H J 5 I F R 5 c G U 9 I k Z p b G x F c n J v c k N v d W 5 0 I i B W Y W x 1 Z T 0 i b D A i I C 8 + P E V u d H J 5 I F R 5 c G U 9 I k Z p b G x D b 2 x 1 b W 5 O Y W 1 l c y I g V m F s d W U 9 I n N b J n F 1 b 3 Q 7 W W V h c i Z x d W 9 0 O y w m c X V v d D t O V E M g Y 2 9 k Z S Z x d W 9 0 O y w m c X V v d D t O V E M g V m V o a W N s Z S B u Y W 1 l J n F 1 b 3 Q 7 L C Z x d W 9 0 O 0 h l Y X Z 5 I F Z l a G l j b G V z J n F 1 b 3 Q 7 L C Z x d W 9 0 O 0 F y d G V y a W F s I H R y Y X Z l b C Z x d W 9 0 O y w m c X V v d D t V c 2 F n Z S B k Y X R h J n F 1 b 3 Q 7 L C Z x d W 9 0 O 1 Z h b H V l J n F 1 b 3 Q 7 L C Z x d W 9 0 O 0 F y d G V y a W F s J n F 1 b 3 Q 7 L C Z x d W 9 0 O 0 x v Y 2 F s J n F 1 b 3 Q 7 X S I g L z 4 8 R W 5 0 c n k g V H l w Z T 0 i R m l s b E V y c m 9 y Q 2 9 k Z S I g V m F s d W U 9 I n N V b m t u b 3 d u I i A v P j x F b n R y e S B U e X B l P S J G a W x s Q 2 9 1 b n Q i I F Z h b H V l P S J s O T g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f V X N h Z 2 U g Z G F 0 Y S B z d W 1 t Y X J 5 L 0 F 1 d G 9 S Z W 1 v d m V k Q 2 9 s d W 1 u c z E u e 1 l l Y X I s M H 0 m c X V v d D s s J n F 1 b 3 Q 7 U 2 V j d G l v b j E v T 1 9 V c 2 F n Z S B k Y X R h I H N 1 b W 1 h c n k v Q X V 0 b 1 J l b W 9 2 Z W R D b 2 x 1 b W 5 z M S 5 7 T l R D I G N v Z G U s M X 0 m c X V v d D s s J n F 1 b 3 Q 7 U 2 V j d G l v b j E v T 1 9 V c 2 F n Z S B k Y X R h I H N 1 b W 1 h c n k v Q X V 0 b 1 J l b W 9 2 Z W R D b 2 x 1 b W 5 z M S 5 7 T l R D I F Z l a G l j b G U g b m F t Z S w y f S Z x d W 9 0 O y w m c X V v d D t T Z W N 0 a W 9 u M S 9 P X 1 V z Y W d l I G R h d G E g c 3 V t b W F y e S 9 B d X R v U m V t b 3 Z l Z E N v b H V t b n M x L n t I Z W F 2 e S B W Z W h p Y 2 x l c y w z f S Z x d W 9 0 O y w m c X V v d D t T Z W N 0 a W 9 u M S 9 P X 1 V z Y W d l I G R h d G E g c 3 V t b W F y e S 9 B d X R v U m V t b 3 Z l Z E N v b H V t b n M x L n t B c n R l c m l h b C B 0 c m F 2 Z W w s N H 0 m c X V v d D s s J n F 1 b 3 Q 7 U 2 V j d G l v b j E v T 1 9 V c 2 F n Z S B k Y X R h I H N 1 b W 1 h c n k v Q X V 0 b 1 J l b W 9 2 Z W R D b 2 x 1 b W 5 z M S 5 7 V X N h Z 2 U g Z G F 0 Y S w 1 f S Z x d W 9 0 O y w m c X V v d D t T Z W N 0 a W 9 u M S 9 P X 1 V z Y W d l I G R h d G E g c 3 V t b W F y e S 9 B d X R v U m V t b 3 Z l Z E N v b H V t b n M x L n t W Y W x 1 Z S w 2 f S Z x d W 9 0 O y w m c X V v d D t T Z W N 0 a W 9 u M S 9 P X 1 V z Y W d l I G R h d G E g c 3 V t b W F y e S 9 B d X R v U m V t b 3 Z l Z E N v b H V t b n M x L n t B c n R l c m l h b C w 3 f S Z x d W 9 0 O y w m c X V v d D t T Z W N 0 a W 9 u M S 9 P X 1 V z Y W d l I G R h d G E g c 3 V t b W F y e S 9 B d X R v U m V t b 3 Z l Z E N v b H V t b n M x L n t M b 2 N h b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P X 1 V z Y W d l I G R h d G E g c 3 V t b W F y e S 9 B d X R v U m V t b 3 Z l Z E N v b H V t b n M x L n t Z Z W F y L D B 9 J n F 1 b 3 Q 7 L C Z x d W 9 0 O 1 N l Y 3 R p b 2 4 x L 0 9 f V X N h Z 2 U g Z G F 0 Y S B z d W 1 t Y X J 5 L 0 F 1 d G 9 S Z W 1 v d m V k Q 2 9 s d W 1 u c z E u e 0 5 U Q y B j b 2 R l L D F 9 J n F 1 b 3 Q 7 L C Z x d W 9 0 O 1 N l Y 3 R p b 2 4 x L 0 9 f V X N h Z 2 U g Z G F 0 Y S B z d W 1 t Y X J 5 L 0 F 1 d G 9 S Z W 1 v d m V k Q 2 9 s d W 1 u c z E u e 0 5 U Q y B W Z W h p Y 2 x l I G 5 h b W U s M n 0 m c X V v d D s s J n F 1 b 3 Q 7 U 2 V j d G l v b j E v T 1 9 V c 2 F n Z S B k Y X R h I H N 1 b W 1 h c n k v Q X V 0 b 1 J l b W 9 2 Z W R D b 2 x 1 b W 5 z M S 5 7 S G V h d n k g V m V o a W N s Z X M s M 3 0 m c X V v d D s s J n F 1 b 3 Q 7 U 2 V j d G l v b j E v T 1 9 V c 2 F n Z S B k Y X R h I H N 1 b W 1 h c n k v Q X V 0 b 1 J l b W 9 2 Z W R D b 2 x 1 b W 5 z M S 5 7 Q X J 0 Z X J p Y W w g d H J h d m V s L D R 9 J n F 1 b 3 Q 7 L C Z x d W 9 0 O 1 N l Y 3 R p b 2 4 x L 0 9 f V X N h Z 2 U g Z G F 0 Y S B z d W 1 t Y X J 5 L 0 F 1 d G 9 S Z W 1 v d m V k Q 2 9 s d W 1 u c z E u e 1 V z Y W d l I G R h d G E s N X 0 m c X V v d D s s J n F 1 b 3 Q 7 U 2 V j d G l v b j E v T 1 9 V c 2 F n Z S B k Y X R h I H N 1 b W 1 h c n k v Q X V 0 b 1 J l b W 9 2 Z W R D b 2 x 1 b W 5 z M S 5 7 V m F s d W U s N n 0 m c X V v d D s s J n F 1 b 3 Q 7 U 2 V j d G l v b j E v T 1 9 V c 2 F n Z S B k Y X R h I H N 1 b W 1 h c n k v Q X V 0 b 1 J l b W 9 2 Z W R D b 2 x 1 b W 5 z M S 5 7 Q X J 0 Z X J p Y W w s N 3 0 m c X V v d D s s J n F 1 b 3 Q 7 U 2 V j d G l v b j E v T 1 9 V c 2 F n Z S B k Y X R h I H N 1 b W 1 h c n k v Q X V 0 b 1 J l b W 9 2 Z W R D b 2 x 1 b W 5 z M S 5 7 T G 9 j Y W w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f V X N h Z 2 U l M j B k Y X R h J T I w c 3 V t b W F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J T I w Z G F 0 Y S U y M H N 1 b W 1 h c n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J T I w Z G F 0 Y S U y M H N 1 b W 1 h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U l M j B k Y X R h J T I w c 3 V t b W F y e S 9 F e H B h b m R l Z C U y M F J v Y W R U e X B l V H J h d m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U l M j B k Y X R h J T I w c 3 V t b W F y e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J T I w Z G F 0 Y S U y M H N 1 b W 1 h c n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1 V u c G l 2 b 3 R l Z C U y M E 9 u b H k l M j B T Z W x l Y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J T I w Z G F 0 Y S U y M H N 1 b W 1 h c n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J T I w Z G F 0 Y S U y M H N 1 b W 1 h c n k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S U y M G R h d G E l M j B z d W 1 t Y X J 5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U l M j B k Y X R h J T I w c 3 V t b W F y e S 9 B Z G R l Z C U y M E N 1 c 3 R v b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J T I w Z G F 0 Y S U y M H N 1 b W 1 h c n k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T T V Z V X 0 Z v c m V j Y X N 0 X 0 Z v c m 1 h d H R p b m c 8 L 0 l 0 Z W 1 Q Y X R o P j w v S X R l b U x v Y 2 F 0 a W 9 u P j x T d G F i b G V F b n R y a W V z P j x F b n R y e S B U e X B l P S J R d W V y e U l E I i B W Y W x 1 Z T 0 i c z N j M T F j M j R m L W Q w O T E t N D k w N C 0 5 M D B j L T M w O T h k M j U w N G U 2 N C I g L z 4 8 R W 5 0 c n k g V H l w Z T 0 i U X V l c n l H c m 9 1 c E l E I i B W Y W x 1 Z T 0 i c z J k Y W J m Y 2 V l L W N j O D E t N G U y O S 0 4 N z N i L T B m M D I 3 M z c 0 M T F m M C I g L z 4 8 R W 5 0 c n k g V H l w Z T 0 i R m l s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x M D U y N D Q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X 1 N N V l V f R m 9 y Z W N h c 3 R f R m 9 y b W F 0 d G l u Z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X 0 R h d G F f U 3 V t b W F y e V 9 G b 3 J t Y X R 0 a W 5 n P C 9 J d G V t U G F 0 a D 4 8 L 0 l 0 Z W 1 M b 2 N h d G l v b j 4 8 U 3 R h Y m x l R W 5 0 c m l l c z 4 8 R W 5 0 c n k g V H l w Z T 0 i U X V l c n l J R C I g V m F s d W U 9 I n M 0 M T k y Y j Q 5 O C 0 0 Y m Q 0 L T R k Y z c t O W Y 2 O S 0 1 O G R l Y m M y O T l h Y j I i I C 8 + P E V u d H J 5 I F R 5 c G U 9 I l F 1 Z X J 5 R 3 J v d X B J R C I g V m F s d W U 9 I n M y Z G F i Z m N l Z S 1 j Y z g x L T R l M j k t O D c z Y i 0 w Z j A y N z M 3 N D E x Z j A i I C 8 + P E V u d H J 5 I F R 5 c G U 9 I k Z p b G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T E 2 N D E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1 9 V c 2 F n Z V 9 E Y X R h X 1 N 1 b W 1 h c n l f R m 9 y b W F 0 d G l u Z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X 0 R h d G F f U 3 V t b W F y e V 9 G b 3 J t Y X R 0 a W 5 n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V 9 E Y X R h X 1 N 1 b W 1 h c n l f R m 9 y b W F 0 d G l u Z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X 0 R h d G F f U 3 V t b W F y e V 9 G b 3 J t Y X R 0 a W 5 n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V f R G F 0 Y V 9 T d W 1 t Y X J 5 X 0 Z v c m 1 h d H R p b m c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T T V Z V X 0 Z v c m V j Y X N 0 X 0 Z v c m 1 h d H R p b m c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X 0 R h d G F f R n V s b D w v S X R l b V B h d G g + P C 9 J d G V t T G 9 j Y X R p b 2 4 + P F N 0 Y W J s Z U V u d H J p Z X M + P E V u d H J 5 I F R 5 c G U 9 I l F 1 Z X J 5 S U Q i I F Z h b H V l P S J z M m Z i N W J j O D A t Y m J h Z C 0 0 M z M 4 L W F i Y z Q t Z T c 2 O D g w M m Z l N z k 1 I i A v P j x F b n R y e S B U e X B l P S J R d W V y e U d y b 3 V w S U Q i I F Z h b H V l P S J z M m R h Y m Z j Z W U t Y 2 M 4 M S 0 0 Z T I 5 L T g 3 M 2 I t M G Y w M j c z N z Q x M W Y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P I E 9 1 d H B 1 d C I g L z 4 8 R W 5 0 c n k g V H l w Z T 0 i U m V j b 3 Z l c n l U Y X J n Z X R D b 2 x 1 b W 4 i I F Z h b H V l P S J s M i I g L z 4 8 R W 5 0 c n k g V H l w Z T 0 i U m V j b 3 Z l c n l U Y X J n Z X R S b 3 c i I F Z h b H V l P S J s O S I g L z 4 8 R W 5 0 c n k g V H l w Z T 0 i R m l s b F R h c m d l d C I g V m F s d W U 9 I n N P X 1 V z Y W d l X 0 R h d G F f R n V s b C I g L z 4 8 R W 5 0 c n k g V H l w Z T 0 i R m l s b E x h c 3 R V c G R h d G V k I i B W Y W x 1 Z T 0 i Z D I w M j Y t M D I t M T l U M D U 6 N D U 6 M j I u N T I 3 N z E x O F o i I C 8 + P E V u d H J 5 I F R 5 c G U 9 I k Z p b G x D b 2 x 1 b W 5 U e X B l c y I g V m F s d W U 9 I n N B Q U F H Q m d Z R i I g L z 4 8 R W 5 0 c n k g V H l w Z T 0 i R m l s b E N v b H V t b k 5 h b W V z I i B W Y W x 1 Z T 0 i c 1 s m c X V v d D t O V E M g Y 2 9 k Z S Z x d W 9 0 O y w m c X V v d D t O V E M g V m V o a W N s Z S B u Y W 1 l J n F 1 b 3 Q 7 L C Z x d W 9 0 O 1 l l Y X I m c X V v d D s s J n F 1 b 3 Q 7 T W V h c 3 V y Z S Z x d W 9 0 O y w m c X V v d D t S b 2 F k X 1 R 5 c G U m c X V v d D s s J n F 1 b 3 Q 7 V m F s d W U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y O T Q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X 1 V z Y W d l X 0 R h d G F f R n V s b C 9 B d X R v U m V t b 3 Z l Z E N v b H V t b n M x L n t O V E M g Y 2 9 k Z S w w f S Z x d W 9 0 O y w m c X V v d D t T Z W N 0 a W 9 u M S 9 P X 1 V z Y W d l X 0 R h d G F f R n V s b C 9 B d X R v U m V t b 3 Z l Z E N v b H V t b n M x L n t O V E M g V m V o a W N s Z S B u Y W 1 l L D F 9 J n F 1 b 3 Q 7 L C Z x d W 9 0 O 1 N l Y 3 R p b 2 4 x L 0 9 f V X N h Z 2 V f R G F 0 Y V 9 G d W x s L 0 F 1 d G 9 S Z W 1 v d m V k Q 2 9 s d W 1 u c z E u e 1 l l Y X I s M n 0 m c X V v d D s s J n F 1 b 3 Q 7 U 2 V j d G l v b j E v T 1 9 V c 2 F n Z V 9 E Y X R h X 0 Z 1 b G w v Q X V 0 b 1 J l b W 9 2 Z W R D b 2 x 1 b W 5 z M S 5 7 T W V h c 3 V y Z S w z f S Z x d W 9 0 O y w m c X V v d D t T Z W N 0 a W 9 u M S 9 P X 1 V z Y W d l X 0 R h d G F f R n V s b C 9 B d X R v U m V t b 3 Z l Z E N v b H V t b n M x L n t S b 2 F k X 1 R 5 c G U s N H 0 m c X V v d D s s J n F 1 b 3 Q 7 U 2 V j d G l v b j E v T 1 9 V c 2 F n Z V 9 E Y X R h X 0 Z 1 b G w v Q X V 0 b 1 J l b W 9 2 Z W R D b 2 x 1 b W 5 z M S 5 7 V m F s d W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T 1 9 V c 2 F n Z V 9 E Y X R h X 0 Z 1 b G w v Q X V 0 b 1 J l b W 9 2 Z W R D b 2 x 1 b W 5 z M S 5 7 T l R D I G N v Z G U s M H 0 m c X V v d D s s J n F 1 b 3 Q 7 U 2 V j d G l v b j E v T 1 9 V c 2 F n Z V 9 E Y X R h X 0 Z 1 b G w v Q X V 0 b 1 J l b W 9 2 Z W R D b 2 x 1 b W 5 z M S 5 7 T l R D I F Z l a G l j b G U g b m F t Z S w x f S Z x d W 9 0 O y w m c X V v d D t T Z W N 0 a W 9 u M S 9 P X 1 V z Y W d l X 0 R h d G F f R n V s b C 9 B d X R v U m V t b 3 Z l Z E N v b H V t b n M x L n t Z Z W F y L D J 9 J n F 1 b 3 Q 7 L C Z x d W 9 0 O 1 N l Y 3 R p b 2 4 x L 0 9 f V X N h Z 2 V f R G F 0 Y V 9 G d W x s L 0 F 1 d G 9 S Z W 1 v d m V k Q 2 9 s d W 1 u c z E u e 0 1 l Y X N 1 c m U s M 3 0 m c X V v d D s s J n F 1 b 3 Q 7 U 2 V j d G l v b j E v T 1 9 V c 2 F n Z V 9 E Y X R h X 0 Z 1 b G w v Q X V 0 b 1 J l b W 9 2 Z W R D b 2 x 1 b W 5 z M S 5 7 U m 9 h Z F 9 U e X B l L D R 9 J n F 1 b 3 Q 7 L C Z x d W 9 0 O 1 N l Y 3 R p b 2 4 x L 0 9 f V X N h Z 2 V f R G F 0 Y V 9 G d W x s L 0 F 1 d G 9 S Z W 1 v d m V k Q 2 9 s d W 1 u c z E u e 1 Z h b H V l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9 f V X N h Z 2 V f R G F 0 Y V 9 G d W x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V f R G F 0 Y V 9 G d W x s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T w v S X R l b V B h d G g + P C 9 J d G V t T G 9 j Y X R p b 2 4 + P F N 0 Y W J s Z U V u d H J p Z X M + P E V u d H J 5 I F R 5 c G U 9 I l F 1 Z X J 5 S U Q i I F Z h b H V l P S J z N D A 1 M 2 Y 5 N T M t Z D U x N S 0 0 M z g w L T k 1 Z j A t N W U z M z E 4 O G Y y N z Q w I i A v P j x F b n R y e S B U e X B l P S J R d W V y e U d y b 3 V w S U Q i I F Z h b H V l P S J z M z k 4 Z W Y y N j c t Z W Y x Y y 0 0 Z j k 5 L W I 0 N T Y t M D R l M z d m N 2 F i N W M w I i A v P j x F b n R y e S B U e X B l P S J G a W x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0 N D g w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I l M j B 0 c m l w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d G 9 0 Y W w 8 L 0 l 0 Z W 1 Q Y X R o P j w v S X R l b U x v Y 2 F 0 a W 9 u P j x T d G F i b G V F b n R y a W V z P j x F b n R y e S B U e X B l P S J R d W V y e U l E I i B W Y W x 1 Z T 0 i c 2 R m N 2 U 3 M W M 2 L T V l Z G E t N D Y w N y 1 i M z g x L T Q x Z m F k N W Q 0 N z E y O C I g L z 4 8 R W 5 0 c n k g V H l w Z T 0 i U X V l c n l H c m 9 1 c E l E I i B W Y W x 1 Z T 0 i c z M 5 O G V m M j Y 3 L W V m M W M t N G Y 5 O S 1 i N D U 2 L T A 0 Z T M 3 Z j d h Y j V j M C I g L z 4 8 R W 5 0 c n k g V H l w Z T 0 i R m l s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T n V t Y m V y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D U w N T E 4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i U y M H R y a X B s Z S U y M H R v d G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Z X J j Z W 5 0 Y W d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j A x N z Q 4 N j M t Z G Z k Z i 0 0 Y T Z k L W J j O G Y t N D c w Y j B i Y W E 3 M T I w I i A v P j x F b n R y e S B U e X B l P S J R d W V y e U d y b 3 V w S U Q i I F Z h b H V l P S J z M z k 4 Z W Y y N j c t Z W Y x Y y 0 0 Z j k 5 L W I 0 N T Y t M D R l M z d m N 2 F i N W M w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D U 1 M T U 1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i U y M H R y a X B s Z S U y M H B l c m N l b n R h Z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l c m N l b n R h Z 2 U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l M j B C J T I w V H J p c G x l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O T h l Z j I 2 N y 1 l Z j F j L T R m O T k t Y j Q 1 N i 0 w N G U z N 2 Y 3 Y W I 1 Y z A i I C 8 + P E V u d H J 5 I F R 5 c G U 9 I l F 1 Z X J 5 S U Q i I F Z h b H V l P S J z Y T Q 3 M j E 0 Z j A t N D l l M S 0 0 N D R j L T k 3 N D E t N W N i N j V h N 2 I 2 N G Q z I i A v P j x F b n R y e S B U e X B l P S J G a W x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5 h b W V V c G R h d G V k Q W Z 0 Z X J G a W x s I i B W Y W x 1 Z T 0 i b D E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M b 2 F k Z W R U b 0 F u Y W x 5 c 2 l z U 2 V y d m l j Z X M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2 M T U z O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N V l V f R n V l b C U y M E I l M j B U c m l w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J T I w Q i U y M F R y a X B s Z S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l M j B C J T I w V H J p c G x l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U y M E I l M j B U c m l w b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J T I w Q i U y M F R y a X B s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U y M E I l M j B U c m l w b G U v R X h w Y W 5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l M j B C J T I w V H J p c G x l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U y M E I l M j B U c m l w b G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l M j B C J T I w V H J p c G x l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J T I w Q i U y M F R y a X B s Z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l M j B C J T I w V H J p c G x l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U y M E I l M j B U c m l w b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Z 1 Z W w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J T I w Q i U y M F R y a X B s Z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z k 4 Z W Y y N j c t Z W Y x Y y 0 0 Z j k 5 L W I 0 N T Y t M D R l M z d m N 2 F i N W M w I i A v P j x F b n R y e S B U e X B l P S J G a W x s R W 5 h Y m x l Z C I g V m F s d W U 9 I m w w I i A v P j x F b n R y e S B U e X B l P S J R d W V y e U l E I i B W Y W x 1 Z T 0 i c 2 E z M j R l N D B m L W U 3 M 2 U t N D M 1 Z S 1 i Z G E z L T R i O W V m N D N h M m Q y M y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G 9 h Z G V k V G 9 B b m F s e X N p c 1 N l c n Z p Y 2 V z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w N j c 2 N T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T V Z V X 1 Z L V C U y M E I l M j B U c m l w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C J T I w V H J p c G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C J T I w V H J p c G x l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J T I w Q i U y M F R y a X B s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J T I w Q i U y M F R y a X B s Z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I l M j B U c m l w b G U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I l M j B U c m l w b G U v R X h w Y W 5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I l M j B U c m l w b G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I l M j B U c m l w b G U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C J T I w V H J p c G x l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J T I w Q i U y M F R y a X B s Z S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I l M j B U c m l w b G U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C J T I w V H J p c G x l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J T I w Q i U y M F R y a X B s Z S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l M j B C J T I w d H J p c G x l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O T h l Z j I 2 N y 1 l Z j F j L T R m O T k t Y j Q 1 N i 0 w N G U z N 2 Y 3 Y W I 1 Y z A i I C 8 + P E V u d H J 5 I F R 5 c G U 9 I k Z p b G x F b m F i b G V k I i B W Y W x 1 Z T 0 i b D A i I C 8 + P E V u d H J 5 I F R 5 c G U 9 I l F 1 Z X J 5 S U Q i I F Z h b H V l P S J z M G V m N z Y 4 M D U t N D k 3 N S 0 0 M T g 3 L T l l N D A t N m R k N W Y 0 M j I w Y z l i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M b 2 F k Z W R U b 0 F u Y W x 5 c 2 l z U 2 V y d m l j Z X M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3 M j E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N V l V f R 0 t U J T I w Q i U y M H R y a X B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U y M E I l M j B 0 c m l w b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U y M E I l M j B 0 c m l w b G U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l M j B C J T I w d H J p c G x l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l M j B C J T I w d H J p c G x l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J T I w Q i U y M H R y a X B s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J T I w Q i U y M H R y a X B s Z S 9 F e H B h b m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J T I w Q i U y M H R y a X B s Z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J T I w Q i U y M H R y a X B s Z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U y M E I l M j B 0 c m l w b G U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l M j B C J T I w d H J p c G x l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J T I w Q i U y M H R y a X B s Z S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U y M E I l M j B 0 c m l w b G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J T I w Q i U y M H R y a X B s Z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p b G V y c 1 l l Y X J s e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N W U y M D Q 0 Y j U t Y W V j Y i 0 0 M T h i L W E x Z T Q t M G U 1 N z F j M 2 N l N T Q 5 I i A v P j x F b n R y e S B U e X B l P S J G a W x s R W 5 h Y m x l Z C I g V m F s d W U 9 I m w w I i A v P j x F b n R y e S B U e X B l P S J R d W V y e U l E I i B W Y W x 1 Z T 0 i c 2 J k Y z l i N D Q y L W E 2 N W E t N G N h N i 1 h M W R k L W U x M 2 Y 1 Y m Q y Y 2 I 2 N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S Z W N v d m V y e V R h c m d l d F N o Z W V 0 I i B W Y W x 1 Z T 0 i c 0 M g S n V y a X N k a W N 0 a W 9 u I G Z v c m V j Y X N 0 c y I g L z 4 8 R W 5 0 c n k g V H l w Z T 0 i U m V j b 3 Z l c n l U Y X J n Z X R D b 2 x 1 b W 4 i I F Z h b H V l P S J s M i I g L z 4 8 R W 5 0 c n k g V H l w Z T 0 i U m V j b 3 Z l c n l U Y X J n Z X R S b 3 c i I F Z h b H V l P S J s M T U 0 I i A v P j x F b n R y e S B U e X B l P S J O Y X Z p Z 2 F 0 a W 9 u U 3 R l c E 5 h b W U i I F Z h b H V l P S J z T m F 2 a W d h d G l v b i I g L z 4 8 R W 5 0 c n k g V H l w Z T 0 i R m l s b E x h c 3 R V c G R h d G V k I i B W Y W x 1 Z T 0 i Z D I w M j Y t M D I t M T l U M D U 6 M j I 6 M D k u O T U 2 O D Y 2 O V o i I C 8 + P E V u d H J 5 I F R 5 c G U 9 I k Z p b G x D b 2 x 1 b W 5 U e X B l c y I g V m F s d W U 9 I n N B Q U F H Q l F V R k J R V U Z C U V V B Q U E 9 P S I g L z 4 8 R W 5 0 c n k g V H l w Z T 0 i R m l s b E V y c m 9 y Q 2 9 1 b n Q i I F Z h b H V l P S J s M C I g L z 4 8 R W 5 0 c n k g V H l w Z T 0 i R m l s b E N v b H V t b k 5 h b W V z I i B W Y W x 1 Z T 0 i c 1 s m c X V v d D t U c m F p b G V y I E N v Z G U m c X V v d D s s J n F 1 b 3 Q 7 V H J h a W x l c i B j b G F z c y A o a n V y a X N k a W N 0 a W 9 u c y k m c X V v d D s s J n F 1 b 3 Q 7 W W V h c i Z x d W 9 0 O y w m c X V v d D t O U 1 c m c X V v d D s s J n F 1 b 3 Q 7 V k l D J n F 1 b 3 Q 7 L C Z x d W 9 0 O 1 F M R C Z x d W 9 0 O y w m c X V v d D t T Q S Z x d W 9 0 O y w m c X V v d D t X Q S Z x d W 9 0 O y w m c X V v d D t U Q V M m c X V v d D s s J n F 1 b 3 Q 7 T l Q m c X V v d D s s J n F 1 b 3 Q 7 Q U N U J n F 1 b 3 Q 7 L C Z x d W 9 0 O 0 5 h d G l v b m F s I C Z x d W 9 0 O y w m c X V v d D t O Y X R p b 2 5 h b C B l e G N s d W R p b m c g V 0 E g Y W 5 k I E 5 U J n F 1 b 3 Q 7 X S I g L z 4 8 R W 5 0 c n k g V H l w Z T 0 i R m l s b E V y c m 9 y Q 2 9 k Z S I g V m F s d W U 9 I n N V b m t u b 3 d u I i A v P j x F b n R y e S B U e X B l P S J G a W x s Q 2 9 1 b n Q i I F Z h b H V l P S J s N j M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c m F p b G V y c 1 l l Y X J s e S 9 B d X R v U m V t b 3 Z l Z E N v b H V t b n M x L n t U c m F p b G V y I E N v Z G U s M H 0 m c X V v d D s s J n F 1 b 3 Q 7 U 2 V j d G l v b j E v V H J h a W x l c n N Z Z W F y b H k v Q X V 0 b 1 J l b W 9 2 Z W R D b 2 x 1 b W 5 z M S 5 7 V H J h a W x l c i B j b G F z c y A o a n V y a X N k a W N 0 a W 9 u c y k s M X 0 m c X V v d D s s J n F 1 b 3 Q 7 U 2 V j d G l v b j E v V H J h a W x l c n N Z Z W F y b H k v Q X V 0 b 1 J l b W 9 2 Z W R D b 2 x 1 b W 5 z M S 5 7 W W V h c i w y f S Z x d W 9 0 O y w m c X V v d D t T Z W N 0 a W 9 u M S 9 U c m F p b G V y c 1 l l Y X J s e S 9 B d X R v U m V t b 3 Z l Z E N v b H V t b n M x L n t O U 1 c s M 3 0 m c X V v d D s s J n F 1 b 3 Q 7 U 2 V j d G l v b j E v V H J h a W x l c n N Z Z W F y b H k v Q X V 0 b 1 J l b W 9 2 Z W R D b 2 x 1 b W 5 z M S 5 7 V k l D L D R 9 J n F 1 b 3 Q 7 L C Z x d W 9 0 O 1 N l Y 3 R p b 2 4 x L 1 R y Y W l s Z X J z W W V h c m x 5 L 0 F 1 d G 9 S Z W 1 v d m V k Q 2 9 s d W 1 u c z E u e 1 F M R C w 1 f S Z x d W 9 0 O y w m c X V v d D t T Z W N 0 a W 9 u M S 9 U c m F p b G V y c 1 l l Y X J s e S 9 B d X R v U m V t b 3 Z l Z E N v b H V t b n M x L n t T Q S w 2 f S Z x d W 9 0 O y w m c X V v d D t T Z W N 0 a W 9 u M S 9 U c m F p b G V y c 1 l l Y X J s e S 9 B d X R v U m V t b 3 Z l Z E N v b H V t b n M x L n t X Q S w 3 f S Z x d W 9 0 O y w m c X V v d D t T Z W N 0 a W 9 u M S 9 U c m F p b G V y c 1 l l Y X J s e S 9 B d X R v U m V t b 3 Z l Z E N v b H V t b n M x L n t U Q V M s O H 0 m c X V v d D s s J n F 1 b 3 Q 7 U 2 V j d G l v b j E v V H J h a W x l c n N Z Z W F y b H k v Q X V 0 b 1 J l b W 9 2 Z W R D b 2 x 1 b W 5 z M S 5 7 T l Q s O X 0 m c X V v d D s s J n F 1 b 3 Q 7 U 2 V j d G l v b j E v V H J h a W x l c n N Z Z W F y b H k v Q X V 0 b 1 J l b W 9 2 Z W R D b 2 x 1 b W 5 z M S 5 7 Q U N U L D E w f S Z x d W 9 0 O y w m c X V v d D t T Z W N 0 a W 9 u M S 9 U c m F p b G V y c 1 l l Y X J s e S 9 B d X R v U m V t b 3 Z l Z E N v b H V t b n M x L n t O Y X R p b 2 5 h b C A s M T F 9 J n F 1 b 3 Q 7 L C Z x d W 9 0 O 1 N l Y 3 R p b 2 4 x L 1 R y Y W l s Z X J z W W V h c m x 5 L 0 F 1 d G 9 S Z W 1 v d m V k Q 2 9 s d W 1 u c z E u e 0 5 h d G l v b m F s I G V 4 Y 2 x 1 Z G l u Z y B X Q S B h b m Q g T l Q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c m F p b G V y c 1 l l Y X J s e S 9 B d X R v U m V t b 3 Z l Z E N v b H V t b n M x L n t U c m F p b G V y I E N v Z G U s M H 0 m c X V v d D s s J n F 1 b 3 Q 7 U 2 V j d G l v b j E v V H J h a W x l c n N Z Z W F y b H k v Q X V 0 b 1 J l b W 9 2 Z W R D b 2 x 1 b W 5 z M S 5 7 V H J h a W x l c i B j b G F z c y A o a n V y a X N k a W N 0 a W 9 u c y k s M X 0 m c X V v d D s s J n F 1 b 3 Q 7 U 2 V j d G l v b j E v V H J h a W x l c n N Z Z W F y b H k v Q X V 0 b 1 J l b W 9 2 Z W R D b 2 x 1 b W 5 z M S 5 7 W W V h c i w y f S Z x d W 9 0 O y w m c X V v d D t T Z W N 0 a W 9 u M S 9 U c m F p b G V y c 1 l l Y X J s e S 9 B d X R v U m V t b 3 Z l Z E N v b H V t b n M x L n t O U 1 c s M 3 0 m c X V v d D s s J n F 1 b 3 Q 7 U 2 V j d G l v b j E v V H J h a W x l c n N Z Z W F y b H k v Q X V 0 b 1 J l b W 9 2 Z W R D b 2 x 1 b W 5 z M S 5 7 V k l D L D R 9 J n F 1 b 3 Q 7 L C Z x d W 9 0 O 1 N l Y 3 R p b 2 4 x L 1 R y Y W l s Z X J z W W V h c m x 5 L 0 F 1 d G 9 S Z W 1 v d m V k Q 2 9 s d W 1 u c z E u e 1 F M R C w 1 f S Z x d W 9 0 O y w m c X V v d D t T Z W N 0 a W 9 u M S 9 U c m F p b G V y c 1 l l Y X J s e S 9 B d X R v U m V t b 3 Z l Z E N v b H V t b n M x L n t T Q S w 2 f S Z x d W 9 0 O y w m c X V v d D t T Z W N 0 a W 9 u M S 9 U c m F p b G V y c 1 l l Y X J s e S 9 B d X R v U m V t b 3 Z l Z E N v b H V t b n M x L n t X Q S w 3 f S Z x d W 9 0 O y w m c X V v d D t T Z W N 0 a W 9 u M S 9 U c m F p b G V y c 1 l l Y X J s e S 9 B d X R v U m V t b 3 Z l Z E N v b H V t b n M x L n t U Q V M s O H 0 m c X V v d D s s J n F 1 b 3 Q 7 U 2 V j d G l v b j E v V H J h a W x l c n N Z Z W F y b H k v Q X V 0 b 1 J l b W 9 2 Z W R D b 2 x 1 b W 5 z M S 5 7 T l Q s O X 0 m c X V v d D s s J n F 1 b 3 Q 7 U 2 V j d G l v b j E v V H J h a W x l c n N Z Z W F y b H k v Q X V 0 b 1 J l b W 9 2 Z W R D b 2 x 1 b W 5 z M S 5 7 Q U N U L D E w f S Z x d W 9 0 O y w m c X V v d D t T Z W N 0 a W 9 u M S 9 U c m F p b G V y c 1 l l Y X J s e S 9 B d X R v U m V t b 3 Z l Z E N v b H V t b n M x L n t O Y X R p b 2 5 h b C A s M T F 9 J n F 1 b 3 Q 7 L C Z x d W 9 0 O 1 N l Y 3 R p b 2 4 x L 1 R y Y W l s Z X J z W W V h c m x 5 L 0 F 1 d G 9 S Z W 1 v d m V k Q 2 9 s d W 1 u c z E u e 0 5 h d G l v b m F s I G V 4 Y 2 x 1 Z G l u Z y B X Q S B h b m Q g T l Q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c m F p b G V y c 1 l l Y X J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p b G V y c 1 l l Y X J s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l s Z X J z W W V h c m x 5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l s Z X J z W W V h c m x 5 L 1 V u c G l 2 b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p b G V y c 1 l l Y X J s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l s Z X J z W W V h c m x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p b G V y c 1 l l Y X J s e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p b G V y c 1 l l Y X J s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l s Z X J z W W V h c m x 5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1 b W J l c m 9 m V H J h a W x l c n M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Y 1 Y z R k N 2 U 5 L T U 1 Z j A t N D F k M y 1 i Y T g 4 L W Y x Y j B i Y W U 2 M m J i N C I g L z 4 8 R W 5 0 c n k g V H l w Z T 0 i R m l s b E V u Y W J s Z W Q i I F Z h b H V l P S J s M C I g L z 4 8 R W 5 0 c n k g V H l w Z T 0 i U X V l c n l J R C I g V m F s d W U 9 I n M z M T k 3 N W R i M S 1 i O T Q 0 L T R l N G U t Y m N j M i 1 j O T V i N D F k N 2 Y y M j g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w M z M 3 O T c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O d W 1 i Z X J v Z l R y Y W l s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1 b W J l c m 9 m V H J h a W x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V V M l M j B B R 0 0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N D Q 5 Y T l i N S 0 z N z E 3 L T Q 0 Y z Q t Y T R h N y 0 4 N z N l M W Q x Z W Q 4 Z j I i I C 8 + P E V u d H J 5 I F R 5 c G U 9 I l F 1 Z X J 5 R 3 J v d X B J R C I g V m F s d W U 9 I n M 2 N W M 0 Z D d l O S 0 1 N W Y w L T Q x Z D M t Y m E 4 O C 1 m M W I w Y m F l N j J i Y j Q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w M j g 3 M z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C V V M l M j B B R 0 0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V T J T I w Q U d N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M Y X R l c 3 Q l M j B 5 Z W F y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O T h l Z j I 2 N y 1 l Z j F j L T R m O T k t Y j Q 1 N i 0 w N G U z N 2 Y 3 Y W I 1 Y z A i I C 8 + P E V u d H J 5 I F R 5 c G U 9 I k Z p b G x F b m F i b G V k I i B W Y W x 1 Z T 0 i b D A i I C 8 + P E V u d H J 5 I F R 5 c G U 9 I l F 1 Z X J 5 S U Q i I F Z h b H V l P S J z M m Y 3 M W Y z O T Q t O T g y Y S 0 0 M T Q 2 L W I 3 O G I t Z W Q 5 Y z c y Z T M x M G M 3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4 O T c y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N V l V f V k t U J T I w T G F 0 Z X N 0 J T I w e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x h d G V z d C U y M H l l Y X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1 Z L V C U y M E x h d G V z d C U y M H l l Y X I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M Y X R l c 3 Q l M j B 5 Z W F y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l M j B M Y X R l c 3 Q l M j B 5 Z W F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R X h w Y W 5 k Z W Q l M j B T T V Z V X 1 Z L V C U y M E x h d G V z d C U y M H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V Z V X 0 d L V C 9 N Z X J n Z W Q l M j B R d W V y a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V 4 c G F u Z G V k J T I w Q l V T J T I w Q U d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F k Z G V k J T I w Q 3 V z d G 9 t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F k Z G V k J T I w Q 3 V z d G 9 t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8 l M j B 0 c m F p b G V y c y U y M G V 4 Y 2 x 1 Z G l u Z y U y M H B p Z y U y M G F u Z C U y M G R v Z z w v S X R l b V B h d G g + P C 9 J d G V t T G 9 j Y X R p b 2 4 + P F N 0 Y W J s Z U V u d H J p Z X M + P E V u d H J 5 I F R 5 c G U 9 I l F 1 Z X J 5 S U Q i I F Z h b H V l P S J z O T E 1 N z l j N T U t Y m U y Z S 0 0 O T l l L T g 5 M j Y t N D B j N j c 0 M 2 Q 1 N 2 E 4 I i A v P j x F b n R y e S B U e X B l P S J R d W V y e U d y b 3 V w S U Q i I F Z h b H V l P S J z Y 2 I 3 Y j c w M m U t Y z d h N C 0 0 Z T A x L W I y N W U t N z Z j Z G U w M G Q 2 O T d m I i A v P j x F b n R y e S B U e X B l P S J G a W x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E y M T Q 3 O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p 1 c m 8 l M j B 0 c m F p b G V y c y U y M G V 4 Y 2 x 1 Z G l u Z y U y M H B p Z y U y M G F u Z C U y M G R v Z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J T I w d H J h a W x l c n M l M j B l e G N s d W R p b m c l M j B w a W c l M j B h b m Q l M j B k b 2 c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y U y M H R y Y W l s Z X J z J T I w Z X h j b H V k a W 5 n J T I w c G l n J T I w Y W 5 k J T I w Z G 9 n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Y X J 0 a W N z J T I w d H J h a W x l c n M l M j B 5 Z W F y b H k 8 L 0 l 0 Z W 1 Q Y X R o P j w v S X R l b U x v Y 2 F 0 a W 9 u P j x T d G F i b G V F b n R y a W V z P j x F b n R y e S B U e X B l P S J R d W V y e U l E I i B W Y W x 1 Z T 0 i c z l h O T M 4 Y 2 Y y L W E 5 Z W E t N D E 2 M S 1 h M D I 1 L T Q 0 Z G F h O T R i Z m U 3 Y y I g L z 4 8 R W 5 0 c n k g V H l w Z T 0 i U X V l c n l H c m 9 1 c E l E I i B W Y W x 1 Z T 0 i c 2 N i N 2 I 3 M D J l L W M 3 Y T Q t N G U w M S 1 i M j V l L T c 2 Y 2 R l M D B k N j k 3 Z i I g L z 4 8 R W 5 0 c n k g V H l w Z T 0 i R m l s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x M C 4 x M j Y 0 O D E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O V E M l M j B h c n R p Y 3 M l M j B 0 c m F p b G V y c y U y M H l l Y X J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M l M j B h c n R p Y 3 M l M j B 0 c m F p b G V y c y U y M H l l Y X J s e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Y X J 0 a W N z J T I w d H J h a W x l c n M l M j B 5 Z W F y b H k v R X h w Y W 5 k Z W Q l M j B O d W 1 i Z X J v Z l R y Y W l s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Y X J 0 a W N z J T I w d H J h a W x l c n M l M j B 5 Z W F y b H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Y X J 0 a W N z J T I w d H J h a W x l c n M l M j B 5 Z W F y b H k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Y X J 0 a W N z J T I w d H J h a W x l c n M l M j B 5 Z W F y b H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Y X J 0 a W N z J T I w d H J h a W x l c n M l M j B 5 Z W F y b H k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N N V l V f R m 9 y Z W N h c 3 R f R m 9 y b W F 0 d G l u Z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N W Z W h p Y 2 x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W J j O D F l M W I t M W J h N y 0 0 N j E 3 L W I 1 M z c t M j B i Z T U y Z D A x N j E 0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d y b 3 V w S U Q i I F Z h b H V l P S J z N j V j N G Q 3 Z T k t N T V m M C 0 0 M W Q z L W J h O D g t Z j F i M G J h Z T Y y Y m I 0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T k 5 M z E w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l R D V m V o a W N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N W Z W h p Y 2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Z l a G l j b G U l M j B w b 3 B 1 b G F 0 a W 9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Z l a G l j b G U l M j B w b 3 B 1 b G F 0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d H J h a W x l c n M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V l M j A 0 N G I 1 L W F l Y 2 I t N D E 4 Y i 1 h M W U 0 L T B l N T c x Y z N j Z T U 0 O S I g L z 4 8 R W 5 0 c n k g V H l w Z T 0 i R m l s b E V u Y W J s Z W Q i I F Z h b H V l P S J s M C I g L z 4 8 R W 5 0 c n k g V H l w Z T 0 i U X V l c n l J R C I g V m F s d W U 9 I n M w N D Z i O D M 2 M C 0 4 Y T Z m L T Q 4 M z Q t Y j N i M S 0 3 Y W E 4 Z W U 3 M G U 0 M j Q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T Q y N j Q 4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m F 0 a W 9 u Y W w l M j B Z Z W F y b H k l M j B 0 c m F p b G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H R y Y W l s Z X J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0 c m F p b G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H R y Y W l s Z X J z L 1 V u c G l 2 b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H R y Y W l s Z X J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u d W 1 i Z X J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m E 1 N W M 3 N W Q t N T Y 0 M S 0 0 N m E w L T k w Z j c t Z T c z Z D M 4 N j d l Y T k z I i A v P j x F b n R y e S B U e X B l P S J R d W V y e U d y b 3 V w S U Q i I F Z h b H V l P S J z N W U y M D Q 0 Y j U t Y W V j Y i 0 0 M T h i L W E x Z T Q t M G U 1 N z F j M 2 N l N T Q 5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A 5 L j k z M z M x N D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V V M g c G 9 w d W x h d G l v b i 9 B d X R v U m V t b 3 Z l Z E N v b H V t b n M x L n t D b 2 R l L D B 9 J n F 1 b 3 Q 7 L C Z x d W 9 0 O 1 N l Y 3 R p b 2 4 x L 0 F V U y B w b 3 B 1 b G F 0 a W 9 u L 0 F 1 d G 9 S Z W 1 v d m V k Q 2 9 s d W 1 u c z E u e 1 Z l a G l j b G U g Y 2 x h c 3 M g K G p 1 c m l z Z G l j d G l v b n M p L D F 9 J n F 1 b 3 Q 7 L C Z x d W 9 0 O 1 N l Y 3 R p b 2 4 x L 0 F V U y B w b 3 B 1 b G F 0 a W 9 u L 0 F 1 d G 9 S Z W 1 v d m V k Q 2 9 s d W 1 u c z E u e 0 p 1 c m l z Z G l j d G l v b i B z a G 9 y d C w y f S Z x d W 9 0 O y w m c X V v d D t T Z W N 0 a W 9 u M S 9 B V V M g c G 9 w d W x h d G l v b i 9 B d X R v U m V t b 3 Z l Z E N v b H V t b n M x L n t Z Z W F y L D N 9 J n F 1 b 3 Q 7 L C Z x d W 9 0 O 1 N l Y 3 R p b 2 4 x L 0 F V U y B w b 3 B 1 b G F 0 a W 9 u L 0 F 1 d G 9 S Z W 1 v d m V k Q 2 9 s d W 1 u c z E u e 1 B v c H V s Y X R p b 2 4 s N H 0 m c X V v d D s s J n F 1 b 3 Q 7 U 2 V j d G l v b j E v Q V V T I H B v c H V s Y X R p b 2 4 v Q X V 0 b 1 J l b W 9 2 Z W R D b 2 x 1 b W 5 z M S 5 7 T l R D I G N v Z G U s N X 0 m c X V v d D s s J n F 1 b 3 Q 7 U 2 V j d G l v b j E v Q V V T I H B v c H V s Y X R p b 2 4 v Q X V 0 b 1 J l b W 9 2 Z W R D b 2 x 1 b W 5 z M S 5 7 T l R D I F Z l a G l j b G U g b m F t Z S w 2 f S Z x d W 9 0 O y w m c X V v d D t T Z W N 0 a W 9 u M S 9 B V V M g c G 9 w d W x h d G l v b i 9 B d X R v U m V t b 3 Z l Z E N v b H V t b n M x L n t I Z W F 2 e S B W Z W h p Y 2 x l c y w 3 f S Z x d W 9 0 O y w m c X V v d D t T Z W N 0 a W 9 u M S 9 B V V M g c G 9 w d W x h d G l v b i 9 B d X R v U m V t b 3 Z l Z E N v b H V t b n M x L n t D a G F y Z 2 U g W W V h c i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V V M g c G 9 w d W x h d G l v b i 9 B d X R v U m V t b 3 Z l Z E N v b H V t b n M x L n t D b 2 R l L D B 9 J n F 1 b 3 Q 7 L C Z x d W 9 0 O 1 N l Y 3 R p b 2 4 x L 0 F V U y B w b 3 B 1 b G F 0 a W 9 u L 0 F 1 d G 9 S Z W 1 v d m V k Q 2 9 s d W 1 u c z E u e 1 Z l a G l j b G U g Y 2 x h c 3 M g K G p 1 c m l z Z G l j d G l v b n M p L D F 9 J n F 1 b 3 Q 7 L C Z x d W 9 0 O 1 N l Y 3 R p b 2 4 x L 0 F V U y B w b 3 B 1 b G F 0 a W 9 u L 0 F 1 d G 9 S Z W 1 v d m V k Q 2 9 s d W 1 u c z E u e 0 p 1 c m l z Z G l j d G l v b i B z a G 9 y d C w y f S Z x d W 9 0 O y w m c X V v d D t T Z W N 0 a W 9 u M S 9 B V V M g c G 9 w d W x h d G l v b i 9 B d X R v U m V t b 3 Z l Z E N v b H V t b n M x L n t Z Z W F y L D N 9 J n F 1 b 3 Q 7 L C Z x d W 9 0 O 1 N l Y 3 R p b 2 4 x L 0 F V U y B w b 3 B 1 b G F 0 a W 9 u L 0 F 1 d G 9 S Z W 1 v d m V k Q 2 9 s d W 1 u c z E u e 1 B v c H V s Y X R p b 2 4 s N H 0 m c X V v d D s s J n F 1 b 3 Q 7 U 2 V j d G l v b j E v Q V V T I H B v c H V s Y X R p b 2 4 v Q X V 0 b 1 J l b W 9 2 Z W R D b 2 x 1 b W 5 z M S 5 7 T l R D I G N v Z G U s N X 0 m c X V v d D s s J n F 1 b 3 Q 7 U 2 V j d G l v b j E v Q V V T I H B v c H V s Y X R p b 2 4 v Q X V 0 b 1 J l b W 9 2 Z W R D b 2 x 1 b W 5 z M S 5 7 T l R D I F Z l a G l j b G U g b m F t Z S w 2 f S Z x d W 9 0 O y w m c X V v d D t T Z W N 0 a W 9 u M S 9 B V V M g c G 9 w d W x h d G l v b i 9 B d X R v U m V t b 3 Z l Z E N v b H V t b n M x L n t I Z W F 2 e S B W Z W h p Y 2 x l c y w 3 f S Z x d W 9 0 O y w m c X V v d D t T Z W N 0 a W 9 u M S 9 B V V M g c G 9 w d W x h d G l v b i 9 B d X R v U m V t b 3 Z l Z E N v b H V t b n M x L n t D a G F y Z 2 U g W W V h c i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F 0 a W 9 u Y W w l M j B Z Z W F y b H k l M j B u d W 1 i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b n V t Y m V y c y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G 5 1 b W J l c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G 5 1 b W J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G 5 1 b W J l c n M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b n V t Y m V y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u d W 1 i Z X J z L 0 V 4 c G F u Z G V k J T I w S n V y a X N k a W N 0 a W 9 u X 1 B y a W 1 l T W 9 2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K d X J p c 2 R p Y 3 R p b 2 4 l M j B 0 b 3 R h b H M 8 L 0 l 0 Z W 1 Q Y X R o P j w v S X R l b U x v Y 2 F 0 a W 9 u P j x T d G F i b G V F b n R y a W V z P j x F b n R y e S B U e X B l P S J R d W V y e U l E I i B W Y W x 1 Z T 0 i c 2 N l M 2 Q x N W M y L T c 3 Y z Q t N G U w M y 1 h Z D l i L T g y N j Y w N W Y 4 Z j I x N i I g L z 4 8 R W 5 0 c n k g V H l w Z T 0 i U X V l c n l H c m 9 1 c E l E I i B W Y W x 1 Z T 0 i c z l l M z E y N G J j L W E 2 Z T Q t N D Y w N i 0 4 O W Y x L T I y Y z Q 2 Z j Q 2 M G M 4 Z i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B p d m 9 0 T 2 J q Z W N 0 T m F t Z S I g V m F s d W U 9 I n N D I E p 1 c m l z Z G l j d G l v b i B m b 3 J l Y 2 F z d H M h U G l 2 b 3 R U Y W J s Z T I i I C 8 + P E V u d H J 5 I F R 5 c G U 9 I k Z p b G x l Z E N v b X B s Z X R l U m V z d W x 0 V G 9 X b 3 J r c 2 h l Z X Q i I F Z h b H V l P S J s M C I g L z 4 8 R W 5 0 c n k g V H l w Z T 0 i R m l s b E x h c 3 R V c G R h d G V k I i B W Y W x 1 Z T 0 i Z D I w M j Y t M D I t M T l U M D U 6 M j I 6 M T E u N j A y O T k 2 M 1 o i I C 8 + P E V u d H J 5 I F R 5 c G U 9 I k Z p b G x F c n J v c k N v d W 5 0 I i B W Y W x 1 Z T 0 i b D A i I C 8 + P E V u d H J 5 I F R 5 c G U 9 I k Z p b G x D b 2 x 1 b W 5 U e X B l c y I g V m F s d W U 9 I n N C Z 1 l B Q l E 9 P S I g L z 4 8 R W 5 0 c n k g V H l w Z T 0 i R m l s b E V y c m 9 y Q 2 9 k Z S I g V m F s d W U 9 I n N V b m t u b 3 d u I i A v P j x F b n R y e S B U e X B l P S J G a W x s Q 2 9 1 b n Q i I F Z h b H V l P S J s M j Q w I i A v P j x F b n R y e S B U e X B l P S J G a W x s Q 2 9 s d W 1 u T m F t Z X M i I F Z h b H V l P S J z W y Z x d W 9 0 O 0 p 1 c m l z Z G l j d G l v b i B z a G 9 y d C Z x d W 9 0 O y w m c X V v d D t Z Z W F y J n F 1 b 3 Q 7 L C Z x d W 9 0 O 0 h l Y X Z 5 I F Z l a G l j b G V z J n F 1 b 3 Q 7 L C Z x d W 9 0 O 1 B v c H V s Y X R p b 2 4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h d G l v b m F s I F l l Y X J s e S B K d X J p c 2 R p Y 3 R p b 2 4 g d G 9 0 Y W x z L 0 F 1 d G 9 S Z W 1 v d m V k Q 2 9 s d W 1 u c z E u e 0 p 1 c m l z Z G l j d G l v b i B z a G 9 y d C w w f S Z x d W 9 0 O y w m c X V v d D t T Z W N 0 a W 9 u M S 9 O Y X R p b 2 5 h b C B Z Z W F y b H k g S n V y a X N k a W N 0 a W 9 u I H R v d G F s c y 9 B d X R v U m V t b 3 Z l Z E N v b H V t b n M x L n t Z Z W F y L D F 9 J n F 1 b 3 Q 7 L C Z x d W 9 0 O 1 N l Y 3 R p b 2 4 x L 0 5 h d G l v b m F s I F l l Y X J s e S B K d X J p c 2 R p Y 3 R p b 2 4 g d G 9 0 Y W x z L 0 F 1 d G 9 S Z W 1 v d m V k Q 2 9 s d W 1 u c z E u e 0 h l Y X Z 5 I F Z l a G l j b G V z L D J 9 J n F 1 b 3 Q 7 L C Z x d W 9 0 O 1 N l Y 3 R p b 2 4 x L 0 5 h d G l v b m F s I F l l Y X J s e S B K d X J p c 2 R p Y 3 R p b 2 4 g d G 9 0 Y W x z L 0 F 1 d G 9 S Z W 1 v d m V k Q 2 9 s d W 1 u c z E u e 1 B v c H V s Y X R p b 2 4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T m F 0 a W 9 u Y W w g W W V h c m x 5 I E p 1 c m l z Z G l j d G l v b i B 0 b 3 R h b H M v Q X V 0 b 1 J l b W 9 2 Z W R D b 2 x 1 b W 5 z M S 5 7 S n V y a X N k a W N 0 a W 9 u I H N o b 3 J 0 L D B 9 J n F 1 b 3 Q 7 L C Z x d W 9 0 O 1 N l Y 3 R p b 2 4 x L 0 5 h d G l v b m F s I F l l Y X J s e S B K d X J p c 2 R p Y 3 R p b 2 4 g d G 9 0 Y W x z L 0 F 1 d G 9 S Z W 1 v d m V k Q 2 9 s d W 1 u c z E u e 1 l l Y X I s M X 0 m c X V v d D s s J n F 1 b 3 Q 7 U 2 V j d G l v b j E v T m F 0 a W 9 u Y W w g W W V h c m x 5 I E p 1 c m l z Z G l j d G l v b i B 0 b 3 R h b H M v Q X V 0 b 1 J l b W 9 2 Z W R D b 2 x 1 b W 5 z M S 5 7 S G V h d n k g V m V o a W N s Z X M s M n 0 m c X V v d D s s J n F 1 b 3 Q 7 U 2 V j d G l v b j E v T m F 0 a W 9 u Y W w g W W V h c m x 5 I E p 1 c m l z Z G l j d G l v b i B 0 b 3 R h b H M v Q X V 0 b 1 J l b W 9 2 Z W R D b 2 x 1 b W 5 z M S 5 7 U G 9 w d W x h d G l v b i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F 0 a W 9 u Y W w l M j B Z Z W F y b H k l M j B K d X J p c 2 R p Y 3 R p b 2 4 l M j B 0 b 3 R h b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K d X J p c 2 R p Y 3 R p b 2 4 l M j B 0 b 3 R h b H M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p c 2 R p Y 3 R p b 2 5 Z Z W F y b H l U b 3 R h b E Z v c m V j Y X N 0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5 Z T M x M j R i Y y 1 h N m U 0 L T Q 2 M D Y t O D l m M S 0 y M m M 0 N m Y 0 N j B j O G Y i I C 8 + P E V u d H J 5 I F R 5 c G U 9 I l F 1 Z X J 5 S U Q i I F Z h b H V l P S J z N z F m M W Y 0 M z Q t O D N l Y y 0 0 Y m Y y L T g w N G Q t Y T A 5 M G U w M T I w N z J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T M x O T k y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a X N k a W N 0 a W 9 u W W V h c m x 5 V G 9 0 Y W x G b 3 J l Y 2 F z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p c 2 R p Y 3 R p b 2 5 Z Z W F y b H l U b 3 R h b E Z v c m V j Y X N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a X N k a W N 0 a W 9 u W W V h c m x 5 V G 9 0 Y W x G b 3 J l Y 2 F z d C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p c 2 R p Y 3 R p b 2 5 Z Z W F y b H l U b 3 R h b E Z v c m V j Y X N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0 Z X N 0 J T I w e W V h c j w v S X R l b V B h d G g + P C 9 J d G V t T G 9 j Y X R p b 2 4 + P F N 0 Y W J s Z U V u d H J p Z X M + P E V u d H J 5 I F R 5 c G U 9 I l F 1 Z X J 5 S U Q i I F Z h b H V l P S J z Y z Y 4 M j Y 0 M T Q t N z c 2 N C 0 0 N z g w L T g 5 Y j M t Y j R l M D B l N z A 1 Z D Q w I i A v P j x F b n R y e S B U e X B l P S J R d W V y e U d y b 3 V w S U Q i I F Z h b H V l P S J z O G Z h M j R j M D M t Z j Z l O C 0 0 M T A w L W E x Z m M t N W Z k N j N j N D k 3 M G Q y I i A v P j x F b n R y e S B U e X B l P S J G a W x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T M 2 O T k 0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G F 0 Z X N 0 J T I w e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R l c 3 Q l M j B 5 Z W F y L 0 l u c 2 V y d G V k J T I w T G F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R l c 3 Q l M j B 5 Z W F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0 Z X N 0 J T I w e W V h c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d G V z d C U y M H l l Y X I v Q 2 F s Y 3 V s Y X R l Z C U y M E 1 h e G l t d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E x h c 3 Q l M j B B Y 3 R 1 Y W w 8 L 0 l 0 Z W 1 Q Y X R o P j w v S X R l b U x v Y 2 F 0 a W 9 u P j x T d G F i b G V F b n R y a W V z P j x F b n R y e S B U e X B l P S J R d W V y e U l E I i B W Y W x 1 Z T 0 i c 2 I w M T h i N W M 0 L T E w N T g t N G Q 5 Z i 0 4 Z T h l L W V m Z m U 3 M D E y M D d i M C I g L z 4 8 R W 5 0 c n k g V H l w Z T 0 i U X V l c n l H c m 9 1 c E l E I i B W Y W x 1 Z T 0 i c z h m Y T I 0 Y z A z L W Y 2 Z T g t N D E w M C 1 h M W Z j L T V m Z D Y z Y z Q 5 N z B k M i I g L z 4 8 R W 5 0 c n k g V H l w Z T 0 i R m l s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T Q 3 M D A 4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m F 0 a W 9 u Y W w l M j B Z Z W F y b H k l M j B M Y X N 0 J T I w Q W N 0 d W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T G F z d C U y M E F j d H V h b C 9 J b n N l c n R l Z C U y M E x h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M Y X N 0 J T I w Q W N 0 d W F s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M Y X N 0 J T I w Q W N 0 d W F s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M Y X N 0 J T I w Q W N 0 d W F s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T G F z d C U y M F R v d G F s c z w v S X R l b V B h d G g + P C 9 J d G V t T G 9 j Y X R p b 2 4 + P F N 0 Y W J s Z U V u d H J p Z X M + P E V u d H J 5 I F R 5 c G U 9 I l F 1 Z X J 5 S U Q i I F Z h b H V l P S J z Y m M 4 N j k 2 M j Q t O W E z Y S 0 0 Z T l h L W I 3 M W Q t M T d i Y W M w Y 2 E z O T I 0 I i A v P j x F b n R y e S B U e X B l P S J R d W V y e U d y b 3 V w S U Q i I F Z h b H V l P S J z O G Z h M j R j M D M t Z j Z l O C 0 0 M T A w L W E x Z m M t N W Z k N j N j N D k 3 M G Q y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E 1 M j A 2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d G l v b m F s J T I w W W V h c m x 5 J T I w T G F z d C U y M F R v d G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E x h c 3 Q l M j B U b 3 R h b H M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E x h c 3 Q l M j B Q c m 9 w b 3 J 0 a W 9 u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Q x N W N m M D M y L T c x Y 2 M t N D Q 0 N C 1 i Y W M 5 L W Z i Y z Q 4 Z m R m N m Z i M i I g L z 4 8 R W 5 0 c n k g V H l w Z T 0 i U X V l c n l H c m 9 1 c E l E I i B W Y W x 1 Z T 0 i c z h m Y T I 0 Y z A z L W Y 2 Z T g t N D E w M C 1 h M W Z j L T V m Z D Y z Y z Q 5 N z B k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E 2 M D Q 1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d G l v b m F s J T I w W W V h c m x 5 J T I w T G F z d C U y M F B y b 3 B v c n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T G F z d C U y M F B y b 3 B v c n R p b 2 5 z L 0 V 4 c G F u Z G V k J T I w T m F 0 a W 9 u Y W w l M j B Z Z W F y b H k l M j B M Y X N 0 J T I w V G 9 0 Y W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M Y X N 0 J T I w U H J v c G 9 y d G l v b n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E x h c 3 Q l M j B Q c m 9 w b 3 J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Y X J l J T I w V H J h a W x l c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Z j M m Q 4 N T g 1 L T g 4 O W Q t N G E 4 O S 1 i Z G M 4 L W M 2 N T U 4 Y W Y 3 M T V m Z C I g L z 4 8 R W 5 0 c n k g V H l w Z T 0 i U X V l c n l H c m 9 1 c E l E I i B W Y W x 1 Z T 0 i c 2 N i N 2 I 3 M D J l L W M 3 Y T Q t N G U w M S 1 i M j V l L T c 2 Y 2 R l M D B k N j k 3 Z i I g L z 4 8 R W 5 0 c n k g V H l w Z T 0 i R m l s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j b 3 Z l c n l U Y X J n Z X R S b 3 c i I F Z h b H V l P S J s M j A 0 I i A v P j x F b n R y e S B U e X B l P S J S Z W N v d m V y e V R h c m d l d E N v b H V t b i I g V m F s d W U 9 I m w y I i A v P j x F b n R y e S B U e X B l P S J S Z W N v d m V y e V R h c m d l d F N o Z W V 0 I i B W Y W x 1 Z T 0 i c 0 M g V m V o a W N s Z S B w b 3 B 1 b G F 0 a W 9 u I G R h d G E i I C 8 + P E V u d H J 5 I F R 5 c G U 9 I k Z p b G x U Y X J n Z X Q i I F Z h b H V l P S J z U 3 B h c m V f V H J h a W x l c i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x h c 3 R V c G R h d G V k I i B W Y W x 1 Z T 0 i Z D I w M j Y t M D I t M T l U M D U 6 M j I 6 M T Y u M j I w M j k 5 N F o i I C 8 + P E V u d H J 5 I F R 5 c G U 9 I k Z p b G x D b 2 x 1 b W 5 U e X B l c y I g V m F s d W U 9 I n N B Q U E 9 I i A v P j x F b n R y e S B U e X B l P S J G a W x s R X J y b 3 J D b 3 V u d C I g V m F s d W U 9 I m w w I i A v P j x F b n R y e S B U e X B l P S J G a W x s Q 2 9 s d W 1 u T m F t Z X M i I F Z h b H V l P S J z W y Z x d W 9 0 O 0 5 h d G l v b m F s I F B l c m N l b n Q m c X V v d D s s J n F 1 b 3 Q 7 T m F 0 a W 9 u Y W w g Z X h j b H V k a W 5 n I F d B I G F u Z C B O V C B w Z X J j Z W 5 0 J n F 1 b 3 Q 7 X S I g L z 4 8 R W 5 0 c n k g V H l w Z T 0 i R m l s b E V y c m 9 y Q 2 9 k Z S I g V m F s d W U 9 I n N V b m t u b 3 d u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c G F y Z S B U c m F p b G V y L 0 F 1 d G 9 S Z W 1 v d m V k Q 2 9 s d W 1 u c z E u e 0 5 h d G l v b m F s I F B l c m N l b n Q s M H 0 m c X V v d D s s J n F 1 b 3 Q 7 U 2 V j d G l v b j E v U 3 B h c m U g V H J h a W x l c i 9 B d X R v U m V t b 3 Z l Z E N v b H V t b n M x L n t O Y X R p b 2 5 h b C B l e G N s d W R p b m c g V 0 E g Y W 5 k I E 5 U I H B l c m N l b n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3 B h c m U g V H J h a W x l c i 9 B d X R v U m V t b 3 Z l Z E N v b H V t b n M x L n t O Y X R p b 2 5 h b C B Q Z X J j Z W 5 0 L D B 9 J n F 1 b 3 Q 7 L C Z x d W 9 0 O 1 N l Y 3 R p b 2 4 x L 1 N w Y X J l I F R y Y W l s Z X I v Q X V 0 b 1 J l b W 9 2 Z W R D b 2 x 1 b W 5 z M S 5 7 T m F 0 a W 9 u Y W w g Z X h j b H V k a W 5 n I F d B I G F u Z C B O V C B w Z X J j Z W 5 0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c G F y Z S U y M F R y Y W l s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L 0 V 4 c G F u Z G V k J T I w S n V y b y U y M E F y d G l j d W x h d G V k J y U y M H R y Y W l s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Y X J l J T I w V H J h a W x l c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Y X J l J T I w V H J h a W x l c i 9 J b n N l c n R l Z C U y M E x h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Y X J l J T I w V H J h a W x l c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p c 2 R p Y 3 R p b 2 5 Z Z W F y b H l U b 3 R h b E Z v c m V j Y X N 0 L 0 l u c 2 V y d G V k J T I w T G F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p c 2 R p Y 3 R p b 2 5 Z Z W F y b H l U b 3 R h b E Z v c m V j Y X N 0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l z Z G l j d G l v b l l l Y X J s e V R v d G F s R m 9 y Z W N h c 3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G b 3 J l Y 2 F z d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k w N W V k M 2 Y 4 L T c w Z G Q t N D Y w N y 0 4 O G E z L T Q 1 M W U 2 Z T A 0 N j Z m Y S I g L z 4 8 R W 5 0 c n k g V H l w Z T 0 i U X V l c n l H c m 9 1 c E l E I i B W Y W x 1 Z T 0 i c z l l M z E y N G J j L W E 2 Z T Q t N D Y w N i 0 4 O W Y x L T I y Y z Q 2 Z j Q 2 M G M 4 Z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E 2 N D k z M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d G l v b m F s J T I w W W V h c m x 5 J T I w R m 9 y Z W N h c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G b 3 J l Y 2 F z d C 9 F e H B h b m R l Z C U y M E 5 h d G l v b m F s J T I w W W V h c m x 5 J T I w T G F z d C U y M F B y b 3 B v c n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a W 9 u Y W w l M j B Z Z W F y b H k l M j B G b 3 J l Y 2 F z d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R m 9 y Z W N h c 3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E Z v c m V j Y X N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J T I w T m F 0 a W 9 u Y W w l M j B Z Z W F y b H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l N 2 Y y Z T Z j Y y 0 1 Y 2 V l L T Q x N z U t O D Q 5 N S 1 k M T A 2 M G Y 2 N D Y 4 O W I i I C 8 + P E V u d H J 5 I F R 5 c G U 9 I l F 1 Z X J 5 R 3 J v d X B J R C I g V m F s d W U 9 I n M 5 Z T M x M j R i Y y 1 h N m U 0 L T Q 2 M D Y t O D l m M S 0 y M m M 0 N m Y 0 N j B j O G Y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B p d m 9 0 T 2 J q Z W N 0 T m F t Z S I g V m F s d W U 9 I n N D I E p 1 c m l z Z G l j d G l v b i B m b 3 J l Y 2 F z d H M h U G l 2 b 3 R U Y W J s Z T E i I C 8 + P E V u d H J 5 I F R 5 c G U 9 I k Z p b G x l Z E N v b X B s Z X R l U m V z d W x 0 V G 9 X b 3 J r c 2 h l Z X Q i I F Z h b H V l P S J s M C I g L z 4 8 R W 5 0 c n k g V H l w Z T 0 i R m l s b E x h c 3 R V c G R h d G V k I i B W Y W x 1 Z T 0 i Z D I w M j Y t M D I t M T l U M D U 6 M j I 6 M T E u N T Q z N z Y 0 M F o i I C 8 + P E V u d H J 5 I F R 5 c G U 9 I l J l Y 2 9 2 Z X J 5 V G F y Z 2 V 0 U 2 h l Z X Q i I F Z h b H V l P S J z Q y B K d X J p c 2 R p Y 3 R p b 2 4 g Z m 9 y Z W N h c 3 R z I i A v P j x F b n R y e S B U e X B l P S J S Z W N v d m V y e V R h c m d l d E N v b H V t b i I g V m F s d W U 9 I m w y I i A v P j x F b n R y e S B U e X B l P S J S Z W N v d m V y e V R h c m d l d F J v d y I g V m F s d W U 9 I m w z M S I g L z 4 8 R W 5 0 c n k g V H l w Z T 0 i R m l s b E N v b H V t b l R 5 c G V z I i B W Y W x 1 Z T 0 i c 0 J n W U d C Z 1 V B Q m c 9 P S I g L z 4 8 R W 5 0 c n k g V H l w Z T 0 i R m l s b E V y c m 9 y Q 2 9 1 b n Q i I F Z h b H V l P S J s M C I g L z 4 8 R W 5 0 c n k g V H l w Z T 0 i R m l s b E N v b H V t b k 5 h b W V z I i B W Y W x 1 Z T 0 i c 1 s m c X V v d D t D b 2 R l J n F 1 b 3 Q 7 L C Z x d W 9 0 O 1 Z l a G l j b G U g Y 2 x h c 3 M g K G p 1 c m l z Z G l j d G l v b n M p J n F 1 b 3 Q 7 L C Z x d W 9 0 O 0 p 1 c m l z Z G l j d G l v b i B z a G 9 y d C Z x d W 9 0 O y w m c X V v d D t Z Z W F y J n F 1 b 3 Q 7 L C Z x d W 9 0 O 1 B v c H V s Y X R p b 2 4 m c X V v d D s s J n F 1 b 3 Q 7 S G V h d n k g V m V o a W N s Z X M m c X V v d D s s J n F 1 b 3 Q 7 T l R D I G N v Z G U m c X V v d D t d I i A v P j x F b n R y e S B U e X B l P S J G a W x s R X J y b 3 J D b 2 R l I i B W Y W x 1 Z T 0 i c 1 V u a 2 5 v d 2 4 i I C 8 + P E V u d H J 5 I F R 5 c G U 9 I k Z p b G x D b 3 V u d C I g V m F s d W U 9 I m w y O T Y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C B O Y X R p b 2 5 h b C B Z Z W F y b H k v Q X V 0 b 1 J l b W 9 2 Z W R D b 2 x 1 b W 5 z M S 5 7 Q 2 9 k Z S w w f S Z x d W 9 0 O y w m c X V v d D t T Z W N 0 a W 9 u M S 9 B c H B l b m Q g T m F 0 a W 9 u Y W w g W W V h c m x 5 L 0 F 1 d G 9 S Z W 1 v d m V k Q 2 9 s d W 1 u c z E u e 1 Z l a G l j b G U g Y 2 x h c 3 M g K G p 1 c m l z Z G l j d G l v b n M p L D F 9 J n F 1 b 3 Q 7 L C Z x d W 9 0 O 1 N l Y 3 R p b 2 4 x L 0 F w c G V u Z C B O Y X R p b 2 5 h b C B Z Z W F y b H k v Q X V 0 b 1 J l b W 9 2 Z W R D b 2 x 1 b W 5 z M S 5 7 S n V y a X N k a W N 0 a W 9 u I H N o b 3 J 0 L D J 9 J n F 1 b 3 Q 7 L C Z x d W 9 0 O 1 N l Y 3 R p b 2 4 x L 0 F w c G V u Z C B O Y X R p b 2 5 h b C B Z Z W F y b H k v Q X V 0 b 1 J l b W 9 2 Z W R D b 2 x 1 b W 5 z M S 5 7 W W V h c i w z f S Z x d W 9 0 O y w m c X V v d D t T Z W N 0 a W 9 u M S 9 B c H B l b m Q g T m F 0 a W 9 u Y W w g W W V h c m x 5 L 0 F 1 d G 9 S Z W 1 v d m V k Q 2 9 s d W 1 u c z E u e 1 B v c H V s Y X R p b 2 4 s N H 0 m c X V v d D s s J n F 1 b 3 Q 7 U 2 V j d G l v b j E v Q X B w Z W 5 k I E 5 h d G l v b m F s I F l l Y X J s e S 9 B d X R v U m V t b 3 Z l Z E N v b H V t b n M x L n t I Z W F 2 e S B W Z W h p Y 2 x l c y w 1 f S Z x d W 9 0 O y w m c X V v d D t T Z W N 0 a W 9 u M S 9 B c H B l b m Q g T m F 0 a W 9 u Y W w g W W V h c m x 5 L 0 F 1 d G 9 S Z W 1 v d m V k Q 2 9 s d W 1 u c z E u e 0 5 U Q y B j b 2 R l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w c G V u Z C B O Y X R p b 2 5 h b C B Z Z W F y b H k v Q X V 0 b 1 J l b W 9 2 Z W R D b 2 x 1 b W 5 z M S 5 7 Q 2 9 k Z S w w f S Z x d W 9 0 O y w m c X V v d D t T Z W N 0 a W 9 u M S 9 B c H B l b m Q g T m F 0 a W 9 u Y W w g W W V h c m x 5 L 0 F 1 d G 9 S Z W 1 v d m V k Q 2 9 s d W 1 u c z E u e 1 Z l a G l j b G U g Y 2 x h c 3 M g K G p 1 c m l z Z G l j d G l v b n M p L D F 9 J n F 1 b 3 Q 7 L C Z x d W 9 0 O 1 N l Y 3 R p b 2 4 x L 0 F w c G V u Z C B O Y X R p b 2 5 h b C B Z Z W F y b H k v Q X V 0 b 1 J l b W 9 2 Z W R D b 2 x 1 b W 5 z M S 5 7 S n V y a X N k a W N 0 a W 9 u I H N o b 3 J 0 L D J 9 J n F 1 b 3 Q 7 L C Z x d W 9 0 O 1 N l Y 3 R p b 2 4 x L 0 F w c G V u Z C B O Y X R p b 2 5 h b C B Z Z W F y b H k v Q X V 0 b 1 J l b W 9 2 Z W R D b 2 x 1 b W 5 z M S 5 7 W W V h c i w z f S Z x d W 9 0 O y w m c X V v d D t T Z W N 0 a W 9 u M S 9 B c H B l b m Q g T m F 0 a W 9 u Y W w g W W V h c m x 5 L 0 F 1 d G 9 S Z W 1 v d m V k Q 2 9 s d W 1 u c z E u e 1 B v c H V s Y X R p b 2 4 s N H 0 m c X V v d D s s J n F 1 b 3 Q 7 U 2 V j d G l v b j E v Q X B w Z W 5 k I E 5 h d G l v b m F s I F l l Y X J s e S 9 B d X R v U m V t b 3 Z l Z E N v b H V t b n M x L n t I Z W F 2 e S B W Z W h p Y 2 x l c y w 1 f S Z x d W 9 0 O y w m c X V v d D t T Z W N 0 a W 9 u M S 9 B c H B l b m Q g T m F 0 a W 9 u Y W w g W W V h c m x 5 L 0 F 1 d G 9 S Z W 1 v d m V k Q 2 9 s d W 1 u c z E u e 0 5 U Q y B j b 2 R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l M j B O Y X R p b 2 5 h b C U y M F l l Y X J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p b 2 5 h b C U y M F l l Y X J s e S U y M E x h c 3 Q l M j B B Y 3 R 1 Y W w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I 5 J T I w Y W 5 k J T I w S l Y z M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P C 9 J d G V t U G F 0 a D 4 8 L 0 l 0 Z W 1 M b 2 N h d G l v b j 4 8 U 3 R h Y m x l R W 5 0 c m l l c z 4 8 R W 5 0 c n k g V H l w Z T 0 i U X V l c n l J R C I g V m F s d W U 9 I n N j M D Q 3 N W M 1 N i 0 2 M 2 Y w L T Q 1 Y W U t Y j I 3 M i 0 2 M W U 4 Y T U 2 N G Z j M j A i I C 8 + P E V u d H J 5 I F R 5 c G U 9 I l F 1 Z X J 5 R 3 J v d X B J R C I g V m F s d W U 9 I n M 3 Z T c y N T B j N C 1 i N T B i L T Q 4 M 2 M t O D Q 0 M S 1 l Z W Q 4 M W M y Y 2 V i M D Y i I C 8 + P E V u d H J 5 I F R 5 c G U 9 I k Z p b G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N D E 2 I i A v P j x F b n R y e S B U e X B l P S J G a W x s T G F z d F V w Z G F 0 Z W Q i I F Z h b H V l P S J k M j A y N i 0 w M i 0 x O V Q w N T o y M j o x M S 4 1 O D A 0 N T Q z W i I g L z 4 8 R W 5 0 c n k g V H l w Z T 0 i R m l s b E N v b H V t b l R 5 c G V z I i B W Y W x 1 Z T 0 i c 0 F B W U Z B Q U F B I i A v P j x F b n R y e S B U e X B l P S J G a W x s Q 2 9 s d W 1 u T m F t Z X M i I F Z h b H V l P S J z W y Z x d W 9 0 O 0 p 1 c m l z Z G l j d G l v b i B z a G 9 y d C Z x d W 9 0 O y w m c X V v d D t Z Z W F y J n F 1 b 3 Q 7 L C Z x d W 9 0 O 1 B v c H V s Y X R p b 2 4 m c X V v d D s s J n F 1 b 3 Q 7 S G V h d n k g V m V o a W N s Z X M m c X V v d D s s J n F 1 b 3 Q 7 T l R D I G N v Z G U m c X V v d D s s J n F 1 b 3 Q 7 T l R D I F Z l a G l j b G U g b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U Q y B W Z W h p Y 2 x l I G 5 1 b W J l c n M v Q X V 0 b 1 J l b W 9 2 Z W R D b 2 x 1 b W 5 z M S 5 7 S n V y a X N k a W N 0 a W 9 u I H N o b 3 J 0 L D B 9 J n F 1 b 3 Q 7 L C Z x d W 9 0 O 1 N l Y 3 R p b 2 4 x L 0 5 U Q y B W Z W h p Y 2 x l I G 5 1 b W J l c n M v Q X V 0 b 1 J l b W 9 2 Z W R D b 2 x 1 b W 5 z M S 5 7 W W V h c i w x f S Z x d W 9 0 O y w m c X V v d D t T Z W N 0 a W 9 u M S 9 O V E M g V m V o a W N s Z S B u d W 1 i Z X J z L 0 F 1 d G 9 S Z W 1 v d m V k Q 2 9 s d W 1 u c z E u e 1 B v c H V s Y X R p b 2 4 s M n 0 m c X V v d D s s J n F 1 b 3 Q 7 U 2 V j d G l v b j E v T l R D I F Z l a G l j b G U g b n V t Y m V y c y 9 B d X R v U m V t b 3 Z l Z E N v b H V t b n M x L n t I Z W F 2 e S B W Z W h p Y 2 x l c y w z f S Z x d W 9 0 O y w m c X V v d D t T Z W N 0 a W 9 u M S 9 O V E M g V m V o a W N s Z S B u d W 1 i Z X J z L 0 F 1 d G 9 S Z W 1 v d m V k Q 2 9 s d W 1 u c z E u e 0 5 U Q y B j b 2 R l L D R 9 J n F 1 b 3 Q 7 L C Z x d W 9 0 O 1 N l Y 3 R p b 2 4 x L 0 5 U Q y B W Z W h p Y 2 x l I G 5 1 b W J l c n M v Q X V 0 b 1 J l b W 9 2 Z W R D b 2 x 1 b W 5 z M S 5 7 T l R D I F Z l a G l j b G U g b m F t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O V E M g V m V o a W N s Z S B u d W 1 i Z X J z L 0 F 1 d G 9 S Z W 1 v d m V k Q 2 9 s d W 1 u c z E u e 0 p 1 c m l z Z G l j d G l v b i B z a G 9 y d C w w f S Z x d W 9 0 O y w m c X V v d D t T Z W N 0 a W 9 u M S 9 O V E M g V m V o a W N s Z S B u d W 1 i Z X J z L 0 F 1 d G 9 S Z W 1 v d m V k Q 2 9 s d W 1 u c z E u e 1 l l Y X I s M X 0 m c X V v d D s s J n F 1 b 3 Q 7 U 2 V j d G l v b j E v T l R D I F Z l a G l j b G U g b n V t Y m V y c y 9 B d X R v U m V t b 3 Z l Z E N v b H V t b n M x L n t Q b 3 B 1 b G F 0 a W 9 u L D J 9 J n F 1 b 3 Q 7 L C Z x d W 9 0 O 1 N l Y 3 R p b 2 4 x L 0 5 U Q y B W Z W h p Y 2 x l I G 5 1 b W J l c n M v Q X V 0 b 1 J l b W 9 2 Z W R D b 2 x 1 b W 5 z M S 5 7 S G V h d n k g V m V o a W N s Z X M s M 3 0 m c X V v d D s s J n F 1 b 3 Q 7 U 2 V j d G l v b j E v T l R D I F Z l a G l j b G U g b n V t Y m V y c y 9 B d X R v U m V t b 3 Z l Z E N v b H V t b n M x L n t O V E M g Y 2 9 k Z S w 0 f S Z x d W 9 0 O y w m c X V v d D t T Z W N 0 a W 9 u M S 9 O V E M g V m V o a W N s Z S B u d W 1 i Z X J z L 0 F 1 d G 9 S Z W 1 v d m V k Q 2 9 s d W 1 u c z E u e 0 5 U Q y B W Z W h p Y 2 x l I G 5 h b W U s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l R D J T I w V m V o a W N s Z S U y M G 5 1 b W J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V m V o a W N s Z S U y M G 5 1 b W J l c n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V m V o a W N s Z S U y M G 5 1 b W J l c n M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T E 2 O D J j Y T I t Y T M 3 O S 0 0 M D Y 4 L T l h Y T I t Z W I 3 M T A 2 M G Q y M m I 5 I i A v P j x F b n R y e S B U e X B l P S J R d W V y e U d y b 3 V w S U Q i I F Z h b H V l P S J z N 2 U 3 M j U w Y z Q t Y j U w Y i 0 0 O D N j L T g 0 N D E t Z W V k O D F j M m N l Y j A 2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A 5 L j k 2 M T k 1 O T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a W d p Z C B 0 c n V j a 3 M g Y W 5 k I E I g V H J p c G x l L 0 N o Y W 5 n Z W Q g V H l w Z S 5 7 S n V y a X N k a W N 0 a W 9 u I F N o b 3 J 0 L D B 9 J n F 1 b 3 Q 7 L C Z x d W 9 0 O 1 N l Y 3 R p b 2 4 x L 1 J p Z 2 l k I H R y d W N r c y B h b m Q g Q i B U c m l w b G U v Q 2 h h b m d l Z C B U e X B l L n t O V E M g V m V o a W N s Z S B D b 2 R l L D F 9 J n F 1 b 3 Q 7 L C Z x d W 9 0 O 1 N l Y 3 R p b 2 4 x L 1 J p Z 2 l k I H R y d W N r c y B h b m Q g Q i B U c m l w b G U v Q 2 h h b m d l Z C B U e X B l L n t O V E M g V m V o a W N s Z S B u Y W 1 l L D J 9 J n F 1 b 3 Q 7 L C Z x d W 9 0 O 1 N l Y 3 R p b 2 4 x L 1 J p Z 2 l k I H R y d W N r c y B h b m Q g Q i B U c m l w b G U v Q X B w Z W 5 k Z W Q g U X V l c n k u e 1 l l Y X I s M 3 0 m c X V v d D s s J n F 1 b 3 Q 7 U 2 V j d G l v b j E v U m l n a W Q g d H J 1 Y 2 t z I G F u Z C B C I F R y a X B s Z S 9 D a G F u Z 2 V k I F R 5 c G U x L n t Q b 3 B 1 b G F 0 a W 9 u L D R 9 J n F 1 b 3 Q 7 L C Z x d W 9 0 O 1 N l Y 3 R p b 2 4 x L 0 5 U Q y 9 U Y W J s Z T N f V G F i b G U u e 0 h l Y X Z 5 I F Z l a G l j b G U s M 3 0 m c X V v d D s s J n F 1 b 3 Q 7 U 2 V j d G l v b j E v Q 2 h h c m d l W W V h c i 9 D a G F u Z 2 V k I F R 5 c G U u e 0 N o Y X J n Z S B Z Z W F y L D B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J p Z 2 l k I H R y d W N r c y B h b m Q g Q i B U c m l w b G U v Q 2 h h b m d l Z C B U e X B l L n t K d X J p c 2 R p Y 3 R p b 2 4 g U 2 h v c n Q s M H 0 m c X V v d D s s J n F 1 b 3 Q 7 U 2 V j d G l v b j E v U m l n a W Q g d H J 1 Y 2 t z I G F u Z C B C I F R y a X B s Z S 9 D a G F u Z 2 V k I F R 5 c G U u e 0 5 U Q y B W Z W h p Y 2 x l I E N v Z G U s M X 0 m c X V v d D s s J n F 1 b 3 Q 7 U 2 V j d G l v b j E v U m l n a W Q g d H J 1 Y 2 t z I G F u Z C B C I F R y a X B s Z S 9 D a G F u Z 2 V k I F R 5 c G U u e 0 5 U Q y B W Z W h p Y 2 x l I G 5 h b W U s M n 0 m c X V v d D s s J n F 1 b 3 Q 7 U 2 V j d G l v b j E v U m l n a W Q g d H J 1 Y 2 t z I G F u Z C B C I F R y a X B s Z S 9 B c H B l b m R l Z C B R d W V y e S 5 7 W W V h c i w z f S Z x d W 9 0 O y w m c X V v d D t T Z W N 0 a W 9 u M S 9 S a W d p Z C B 0 c n V j a 3 M g Y W 5 k I E I g V H J p c G x l L 0 N o Y W 5 n Z W Q g V H l w Z T E u e 1 B v c H V s Y X R p b 2 4 s N H 0 m c X V v d D s s J n F 1 b 3 Q 7 U 2 V j d G l v b j E v T l R D L 1 R h Y m x l M 1 9 U Y W J s Z S 5 7 S G V h d n k g V m V o a W N s Z S w z f S Z x d W 9 0 O y w m c X V v d D t T Z W N 0 a W 9 u M S 9 D a G F y Z 2 V Z Z W F y L 0 N o Y W 5 n Z W Q g V H l w Z S 5 7 Q 2 h h c m d l I F l l Y X I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p Z 2 l k J T I w d H J 1 Y 2 t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L 1 V u c G l 2 b 3 R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L 0 l u c 2 V y d G V k J T I w T G F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A 5 P C 9 J d G V t U G F 0 a D 4 8 L 0 l 0 Z W 1 M b 2 N h d G l v b j 4 8 U 3 R h Y m x l R W 5 0 c m l l c z 4 8 R W 5 0 c n k g V H l w Z T 0 i U X V l c n l J R C I g V m F s d W U 9 I n M 3 N G F h N D N i M y 0 4 M z B m L T Q 1 N 2 I t Y T k 3 N y 0 1 O D J k N D E 0 M 2 Q 4 Y T g i I C 8 + P E V u d H J 5 I F R 5 c G U 9 I l F 1 Z X J 5 R 3 J v d X B J R C I g V m F s d W U 9 I n M 4 Z m E y N G M w M y 1 m N m U 4 L T Q x M D A t Y T F m Y y 0 1 Z m Q 2 M 2 M 0 O T c w Z D I i I C 8 + P E V u d H J 5 I F R 5 c G U 9 I k Z p b G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T A u M T Q x O T k 5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l Y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V j A 5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F e H B h b m R l Z C U y M E p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l n a W Q l M j B 0 c n V j a 3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F e H B h b m R l Z C U y M E F w c G V u Z C U y M E 5 h d G l v b m F s J T I w W W V h c m x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l n a W Q l M j B 0 c n V j a 3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l n a W Q l M j B 0 c n V j a 3 M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l n a W Q l M j B 0 c n V j a 3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Y y O S U y M G F u Z C U y M E p W M z A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P C 9 J d G V t U G F 0 a D 4 8 L 0 l 0 Z W 1 M b 2 N h d G l v b j 4 8 U 3 R h Y m x l R W 5 0 c m l l c z 4 8 R W 5 0 c n k g V H l w Z T 0 i U X V l c n l J R C I g V m F s d W U 9 I n M z O D k z Z G R i Z S 1 j Y z A 0 L T Q 3 N j A t O T I z Z C 1 j N G I x M m U 2 N G V m O D I i I C 8 + P E V u d H J 5 I F R 5 c G U 9 I l F 1 Z X J 5 R 3 J v d X B J R C I g V m F s d W U 9 I n M 3 Z T c y N T B j N C 1 i N T B i L T Q 4 M 2 M t O D Q 0 M S 1 l Z W Q 4 M W M y Y 2 V i M D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I t M T l U M D U 6 M j I 6 M D k u O T k 0 M j M 3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i U y M H R y a X B s Z S U y M H B y b 3 B v c n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J b n N l c n R l Z C U y M E x h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W M j g 8 L 0 l 0 Z W 1 Q Y X R o P j w v S X R l b U x v Y 2 F 0 a W 9 u P j x T d G F i b G V F b n R y a W V z P j x F b n R y e S B U e X B l P S J R d W V y e U l E I i B W Y W x 1 Z T 0 i c 2 R i O G E 2 O T g y L W M 3 M j M t N G I 0 Y y 1 i Y T B i L W Y 3 O W F j O G Q w Y m Q x Y S I g L z 4 8 R W 5 0 c n k g V H l w Z T 0 i U X V l c n l H c m 9 1 c E l E I i B W Y W x 1 Z T 0 i c z d l N z I 1 M G M 0 L W I 1 M G I t N D g z Y y 0 4 N D Q x L W V l Z D g x Y z J j Z W I w N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i 0 w M i 0 x O V Q w N T o y M j o w O S 4 5 O D c 3 N j A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O V j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W M j g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c H J v c G 9 y d G l v b n M v R X h w Y W 5 k Z W Q l M j B O V j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Y y O C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F e H B h b m R l Z C U y M E 5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c H J v c G 9 y d G l v b n M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V b n B p d m 9 0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J T I w V m V o a W N s Z S U y M G 5 1 b W J l c n M l M j A o M i k 8 L 0 l 0 Z W 1 Q Y X R o P j w v S X R l b U x v Y 2 F 0 a W 9 u P j x T d G F i b G V F b n R y a W V z P j x F b n R y e S B U e X B l P S J R d W V y e U l E I i B W Y W x 1 Z T 0 i c z k y M T U 2 N z Y 3 L W I y Z T g t N D c z M C 1 h N m E z L T h h N z I w Z G Q y M z c 4 Z i I g L z 4 8 R W 5 0 c n k g V H l w Z T 0 i U X V l c n l H c m 9 1 c E l E I i B W Y W x 1 Z T 0 i c z d l N z I 1 M G M 0 L W I 1 M G I t N D g z Y y 0 4 N D Q x L W V l Z D g x Y z J j Z W I w N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N v b H V t b l R 5 c G V z I i B W Y W x 1 Z T 0 i c 0 F B W U d C Z 0 F B I i A v P j x F b n R y e S B U e X B l P S J G a W x s T G F z d F V w Z G F 0 Z W Q i I F Z h b H V l P S J k M j A y N i 0 w M i 0 x O V Q w N T o y M j o x M C 4 0 O T I z M z M z W i I g L z 4 8 R W 5 0 c n k g V H l w Z T 0 i U m V j b 3 Z l c n l U Y X J n Z X R S b 3 c i I F Z h b H V l P S J s M T A i I C 8 + P E V u d H J 5 I F R 5 c G U 9 I l J l Y 2 9 2 Z X J 5 V G F y Z 2 V 0 Q 2 9 s d W 1 u I i B W Y W x 1 Z T 0 i b D I i I C 8 + P E V u d H J 5 I F R 5 c G U 9 I l J l Y 2 9 2 Z X J 5 V G F y Z 2 V 0 U 2 h l Z X Q i I F Z h b H V l P S J z Q y B W Z W h p Y 2 x l I H B v c H V s Y X R p b 2 4 g Z G F 0 Y S I g L z 4 8 R W 5 0 c n k g V H l w Z T 0 i T m F 2 a W d h d G l v b l N 0 Z X B O Y W 1 l I i B W Y W x 1 Z T 0 i c 0 5 h d m l n Y X R p b 2 4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O V E M g Y 2 9 k Z S Z x d W 9 0 O y w m c X V v d D t O V E M g V m V o a W N s Z S B u Y W 1 l J n F 1 b 3 Q 7 L C Z x d W 9 0 O 0 h l Y X Z 5 I F Z l a G l j b G V z J n F 1 b 3 Q 7 L C Z x d W 9 0 O 1 l l Y X I m c X V v d D s s J n F 1 b 3 Q 7 S n V y a X N k a W N 0 a W 9 u I H N o b 3 J 0 J n F 1 b 3 Q 7 L C Z x d W 9 0 O 1 B v c H V s Y X R p b 2 4 m c X V v d D t d I i A v P j x F b n R y e S B U e X B l P S J G a W x s Q 2 9 1 b n Q i I F Z h b H V l P S J s M z M 2 M C I g L z 4 8 R W 5 0 c n k g V H l w Z T 0 i R m l s b F R h c m d l d C I g V m F s d W U 9 I n N O V E N f V m V o a W N s Z V 9 u d W 1 i Z X J z X 1 8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U Q y B W Z W h p Y 2 x l I G 5 1 b W J l c n M g K D I p L 0 F 1 d G 9 S Z W 1 v d m V k Q 2 9 s d W 1 u c z E u e 0 5 U Q y B j b 2 R l L D B 9 J n F 1 b 3 Q 7 L C Z x d W 9 0 O 1 N l Y 3 R p b 2 4 x L 0 5 U Q y B W Z W h p Y 2 x l I G 5 1 b W J l c n M g K D I p L 0 F 1 d G 9 S Z W 1 v d m V k Q 2 9 s d W 1 u c z E u e 0 5 U Q y B W Z W h p Y 2 x l I G 5 h b W U s M X 0 m c X V v d D s s J n F 1 b 3 Q 7 U 2 V j d G l v b j E v T l R D I F Z l a G l j b G U g b n V t Y m V y c y A o M i k v Q X V 0 b 1 J l b W 9 2 Z W R D b 2 x 1 b W 5 z M S 5 7 S G V h d n k g V m V o a W N s Z X M s M n 0 m c X V v d D s s J n F 1 b 3 Q 7 U 2 V j d G l v b j E v T l R D I F Z l a G l j b G U g b n V t Y m V y c y A o M i k v Q X V 0 b 1 J l b W 9 2 Z W R D b 2 x 1 b W 5 z M S 5 7 W W V h c i w z f S Z x d W 9 0 O y w m c X V v d D t T Z W N 0 a W 9 u M S 9 O V E M g V m V o a W N s Z S B u d W 1 i Z X J z I C g y K S 9 B d X R v U m V t b 3 Z l Z E N v b H V t b n M x L n t K d X J p c 2 R p Y 3 R p b 2 4 g c 2 h v c n Q s N H 0 m c X V v d D s s J n F 1 b 3 Q 7 U 2 V j d G l v b j E v T l R D I F Z l a G l j b G U g b n V t Y m V y c y A o M i k v Q X V 0 b 1 J l b W 9 2 Z W R D b 2 x 1 b W 5 z M S 5 7 U G 9 w d W x h d G l v b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O V E M g V m V o a W N s Z S B u d W 1 i Z X J z I C g y K S 9 B d X R v U m V t b 3 Z l Z E N v b H V t b n M x L n t O V E M g Y 2 9 k Z S w w f S Z x d W 9 0 O y w m c X V v d D t T Z W N 0 a W 9 u M S 9 O V E M g V m V o a W N s Z S B u d W 1 i Z X J z I C g y K S 9 B d X R v U m V t b 3 Z l Z E N v b H V t b n M x L n t O V E M g V m V o a W N s Z S B u Y W 1 l L D F 9 J n F 1 b 3 Q 7 L C Z x d W 9 0 O 1 N l Y 3 R p b 2 4 x L 0 5 U Q y B W Z W h p Y 2 x l I G 5 1 b W J l c n M g K D I p L 0 F 1 d G 9 S Z W 1 v d m V k Q 2 9 s d W 1 u c z E u e 0 h l Y X Z 5 I F Z l a G l j b G V z L D J 9 J n F 1 b 3 Q 7 L C Z x d W 9 0 O 1 N l Y 3 R p b 2 4 x L 0 5 U Q y B W Z W h p Y 2 x l I G 5 1 b W J l c n M g K D I p L 0 F 1 d G 9 S Z W 1 v d m V k Q 2 9 s d W 1 u c z E u e 1 l l Y X I s M 3 0 m c X V v d D s s J n F 1 b 3 Q 7 U 2 V j d G l v b j E v T l R D I F Z l a G l j b G U g b n V t Y m V y c y A o M i k v Q X V 0 b 1 J l b W 9 2 Z W R D b 2 x 1 b W 5 z M S 5 7 S n V y a X N k a W N 0 a W 9 u I H N o b 3 J 0 L D R 9 J n F 1 b 3 Q 7 L C Z x d W 9 0 O 1 N l Y 3 R p b 2 4 x L 0 5 U Q y B W Z W h p Y 2 x l I G 5 1 b W J l c n M g K D I p L 0 F 1 d G 9 S Z W 1 v d m V k Q 2 9 s d W 1 u c z E u e 1 B v c H V s Y X R p b 2 4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U Q y U y M F Z l a G l j b G U l M j B u d W 1 i Z X J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J T I w K D I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J T I w K D I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N Q b 3 B 1 b G F 0 a W 9 u M j A y M D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z k 4 Z W Y y N j c t Z W Y x Y y 0 0 Z j k 5 L W I 0 N T Y t M D R l M z d m N 2 F i N W M w I i A v P j x F b n R y e S B U e X B l P S J R d W V y e U l E I i B W Y W x 1 Z T 0 i c z A 0 Z m U 2 Y z A 1 L W M z N j E t N D Y w M y 1 i O T I y L T g 3 N z g x O D Z m M 2 Y 1 Z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A z O T M w N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U Q 1 B v c H V s Y X R p b 2 4 y M D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1 B v c H V s Y X R p b 2 4 y M D I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R D U G 9 w d W x h d G l v b j I w M j A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c G V y Y 2 V u d G F n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1 B v c H V s Y X R p b 2 4 y M D I w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R v d G F s L 0 N h b G N 1 b G F 0 Z W Q l M j B T d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M l M j B W Z W h p Y 2 x l J T I w c 3 V t b W F y e T w v S X R l b V B h d G g + P C 9 J d G V t T G 9 j Y X R p b 2 4 + P F N 0 Y W J s Z U V u d H J p Z X M + P E V u d H J 5 I F R 5 c G U 9 I l F 1 Z X J 5 S U Q i I F Z h b H V l P S J z O G Y 2 M W R l M z A t M G Y w O C 0 0 N D B h L T l k Z T M t Z T F i N 2 U 2 Y 2 E 3 Y z U z I i A v P j x F b n R y e S B U e X B l P S J R d W V y e U d y b 3 V w S U Q i I F Z h b H V l P S J z N 2 U 3 M j U w Y z Q t Y j U w Y i 0 0 O D N j L T g 0 N D E t Z W V k O D F j M m N l Y j A 2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2 L T A y L T E 5 V D A 1 O j I y O j E w L j E 2 O T k 4 N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U Q y U y M F Z l a G l j b G U l M j B z d W 1 t Y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z d W 1 t Y X J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M l M j B W Z W h p Y 2 x l J T I w b n V t Y m V y c y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J T I w K D I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M l M j B W Z W h p Y 2 x l J T I w b n V t Y m V y c y U y M C g y K S 9 F e H B h b m R l Z C U y M E 5 U Q 1 Z l a G l j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V E M l M j B W Z W h p Y 2 x l J T I w c 3 V t b W F y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z d W 1 t Y X J 5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n V l b C 9 F e H B h b m R l Z C U y M E 5 U Q y U y M F Z l a G l j b G U l M j B z d W 1 t Y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G d W V s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J T I w K D I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W S 1 Q v R X h w Y W 5 k Z W Q l M j B O V E M l M j B W Z W h p Y 2 x l J T I w c 3 V t b W F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V k t U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N V l V f R 0 t U L 0 1 l c m d l Z C U y M F F 1 Z X J p Z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R X h w Y W 5 k Z W Q l M j B O V E M l M j B W Z W h p Y 2 x l J T I w c 3 V t b W F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U 0 1 W V V 9 G b 3 J l Y 2 F z d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U 0 1 W V V 9 G b 3 J l Y 2 F z d C 9 V b n B p d m 9 0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T T V Z V X 0 Z v c m V j Y X N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1 W V V 9 H S 1 Q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T T V Z V X 0 Z v c m V j Y X N 0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N N V l V f R m 9 y Z W N h c 3 R f R m 9 y b W F 0 d G l u Z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f V X N h Z 2 V f R G F 0 Y V 9 T d W 1 t Y X J 5 X 0 Z v c m 1 h d H R p b m c v V W 5 w a X Z v d G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c H J v c G 9 y d G l v b n M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W M D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d p Z C U y M H R y d W N r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G l v b m F s J T I w W W V h c m x 5 J T I w R m 9 y Z W N h c 3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l M j B O Y X R p b 2 5 h b C U y M F l l Y X J s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p Z 2 l k J T I w d H J 1 Y 2 t z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W M z Q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I l M j B 0 c m l w b G U l M j B w c m 9 w b 3 J 0 a W 9 u c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J T I w d H J p c G x l J T I w c H J v c G 9 y d G l v b n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i U y M H R y a X B s Z S U y M H B y b 3 B v c n R p b 2 5 z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X 1 V z Y W d l X 0 R h d G F f R n V s b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1 9 V c 2 F n Z V 9 E Y X R h X 0 Z 1 b G w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F y Z S U y M F R y Y W l s Z X I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M j J k Z G R i N i 0 1 Y j F l L T Q 0 N j I t Y j I 3 Y S 0 2 Y z Y x Z D c z Y z d j Y z c i I C 8 + P E V u d H J 5 I F R 5 c G U 9 I l F 1 Z X J 5 R 3 J v d X B J R C I g V m F s d W U 9 I n N j Y j d i N z A y Z S 1 j N 2 E 0 L T R l M D E t Y j I 1 Z S 0 3 N m N k Z T A w Z D Y 5 N 2 Y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d W 5 0 I i B W Y W x 1 Z T 0 i b D A i I C 8 + P E V u d H J 5 I F R 5 c G U 9 I k Z p b G x M Y X N 0 V X B k Y X R l Z C I g V m F s d W U 9 I m Q y M D I 2 L T A y L T E 5 V D A 1 O j I y O j E w L j E 3 N T U 1 M T h a I i A v P j x F b n R y e S B U e X B l P S J G a W x s R X J y b 3 J D b 2 R l I i B W Y W x 1 Z T 0 i c 1 V u a 2 5 v d 2 4 i I C 8 + P E V u d H J 5 I F R 5 c G U 9 I k Z p b G x D b 2 x 1 b W 5 U e X B l c y I g V m F s d W U 9 I n N B Q U E 9 I i A v P j x F b n R y e S B U e X B l P S J G a W x s Q 2 9 s d W 1 u T m F t Z X M i I F Z h b H V l P S J z W y Z x d W 9 0 O 0 5 h d G l v b m F s I F B l c m N l b n Q m c X V v d D s s J n F 1 b 3 Q 7 T m F 0 a W 9 u Y W w g Z X h j b H V k a W 5 n I F d B I G F u Z C B O V C B w Z X J j Z W 5 0 J n F 1 b 3 Q 7 X S I g L z 4 8 R W 5 0 c n k g V H l w Z T 0 i R m l s b E N v d W 5 0 I i B W Y W x 1 Z T 0 i b D E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w Y X J l I F R y Y W l s Z X I v Q X V 0 b 1 J l b W 9 2 Z W R D b 2 x 1 b W 5 z M S 5 7 T m F 0 a W 9 u Y W w g U G V y Y 2 V u d C w w f S Z x d W 9 0 O y w m c X V v d D t T Z W N 0 a W 9 u M S 9 T c G F y Z S B U c m F p b G V y L 0 F 1 d G 9 S Z W 1 v d m V k Q 2 9 s d W 1 u c z E u e 0 5 h d G l v b m F s I G V 4 Y 2 x 1 Z G l u Z y B X Q S B h b m Q g T l Q g c G V y Y 2 V u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c G F y Z S B U c m F p b G V y L 0 F 1 d G 9 S Z W 1 v d m V k Q 2 9 s d W 1 u c z E u e 0 5 h d G l v b m F s I F B l c m N l b n Q s M H 0 m c X V v d D s s J n F 1 b 3 Q 7 U 2 V j d G l v b j E v U 3 B h c m U g V H J h a W x l c i 9 B d X R v U m V t b 3 Z l Z E N v b H V t b n M x L n t O Y X R p b 2 5 h b C B l e G N s d W R p b m c g V 0 E g Y W 5 k I E 5 U I H B l c m N l b n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w Y X J l J T I w V H J h a W x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F y Z S U y M F R y Y W l s Z X I l M j A o M i k v R X h w Y W 5 k Z W Q l M j B K d X J v J T I w Q X J 0 a W N 1 b G F 0 Z W Q n J T I w d H J h a W x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F y Z S U y M F R y Y W l s Z X I l M j A o M i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F y Z S U y M F R y Y W l s Z X I l M j A o M i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J T I w K D I p L 0 l u c 2 V y d G V k J T I w T G F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F y Z S U y M F R y Y W l s Z X I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F y Z S U y M F R y Y W l s Z X I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h c m U l M j B U c m F p b G V y J T I w K D I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U Q y U y M F Z l a G l j b G U l M j B u d W 1 i Z X J z J T I w K D I p L 1 J l b 3 J k Z X J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/ m y t x X l j 2 k m J K U G X u y A H n w A A A A A C A A A A A A A Q Z g A A A A E A A C A A A A B a 8 D O z y F 0 r d L r T x R 8 u / s K j L S / h m U Z k i t J p M C U 0 d I 5 V U w A A A A A O g A A A A A I A A C A A A A D U z x 5 N k G p 2 d p Y l P m L y E L 5 f 4 f M d 8 a X q 9 r I p s h r m n d 8 w R V A A A A A U 7 m k p I z T V X l d b b E r d q O h H W Y 5 p E 8 p g X L o T 6 J l B X 2 b G U z N a i l T Y / n y G / a q 2 m Z b h 9 f n L C a A r L u o x e z j r t e m D R k b b D 1 + d y O 1 g j J j V m T X N T r r + l E A A A A A G m g i G B s p H U 7 j q s y I Z q D o C t 5 F C q M s p S C H E d T m H f D h W U I q B 4 I K X W d / P B i v B U R L J a P n 8 A D M z q D s B h O p 4 d f m b / H N 6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k Program Document" ma:contentTypeID="0x010100837D89D3B168654EB07E0AF63BA6023808008FDEA13910B1154FAF467197C4D32545" ma:contentTypeVersion="15" ma:contentTypeDescription="" ma:contentTypeScope="" ma:versionID="e12632a241cb4f75b7eff9c4c172eb7d">
  <xsd:schema xmlns:xsd="http://www.w3.org/2001/XMLSchema" xmlns:xs="http://www.w3.org/2001/XMLSchema" xmlns:p="http://schemas.microsoft.com/office/2006/metadata/properties" xmlns:ns1="http://schemas.microsoft.com/sharepoint/v3" xmlns:ns2="e50083ce-606e-440c-a4cc-b550a7c40514" targetNamespace="http://schemas.microsoft.com/office/2006/metadata/properties" ma:root="true" ma:fieldsID="a9eb2c1239c00ac544e134a22bc00a12" ns1:_="" ns2:_="">
    <xsd:import namespace="http://schemas.microsoft.com/sharepoint/v3"/>
    <xsd:import namespace="e50083ce-606e-440c-a4cc-b550a7c40514"/>
    <xsd:element name="properties">
      <xsd:complexType>
        <xsd:sequence>
          <xsd:element name="documentManagement">
            <xsd:complexType>
              <xsd:all>
                <xsd:element ref="ns2:pc08dd5e62c44bbf9aeb0447790839c0" minOccurs="0"/>
                <xsd:element ref="ns2:TaxCatchAll" minOccurs="0"/>
                <xsd:element ref="ns2:TaxCatchAllLabel" minOccurs="0"/>
                <xsd:element ref="ns2:Document_x0020_Owner" minOccurs="0"/>
                <xsd:element ref="ns2:_dlc_DocId" minOccurs="0"/>
                <xsd:element ref="ns2:_dlc_DocIdUrl" minOccurs="0"/>
                <xsd:element ref="ns2:_dlc_DocIdPersistId" minOccurs="0"/>
                <xsd:element ref="ns1:DocumentSetDescrip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6" nillable="true" ma:displayName="Description" ma:description="A description of the Document Set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0083ce-606e-440c-a4cc-b550a7c40514" elementFormDefault="qualified">
    <xsd:import namespace="http://schemas.microsoft.com/office/2006/documentManagement/types"/>
    <xsd:import namespace="http://schemas.microsoft.com/office/infopath/2007/PartnerControls"/>
    <xsd:element name="pc08dd5e62c44bbf9aeb0447790839c0" ma:index="8" nillable="true" ma:taxonomy="true" ma:internalName="pc08dd5e62c44bbf9aeb0447790839c0" ma:taxonomyFieldName="Document_x0020_Type12" ma:displayName="Document Type" ma:default="1247;#Agenda|26bfe04c-a2ef-4c17-9310-35a86a86306a" ma:fieldId="{9c08dd5e-62c4-4bbf-9aeb-0447790839c0}" ma:sspId="e78c2abd-2242-4542-9ec8-cbe7d522bc54" ma:termSetId="00476099-c870-4403-878a-d473dd09c62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9e6bcf64-ad99-4b7e-9a17-d0391f760144}" ma:internalName="TaxCatchAll" ma:showField="CatchAllData" ma:web="c0f3cd2b-e76f-4530-94d1-5da7eb61a6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e6bcf64-ad99-4b7e-9a17-d0391f760144}" ma:internalName="TaxCatchAllLabel" ma:readOnly="true" ma:showField="CatchAllDataLabel" ma:web="c0f3cd2b-e76f-4530-94d1-5da7eb61a6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_x0020_Owner" ma:index="12" nillable="true" ma:displayName="Document Owner" ma:default="" ma:internalName="Document_x0020_Owner">
      <xsd:simpleType>
        <xsd:restriction base="dms:Text">
          <xsd:maxLength value="255"/>
        </xsd:restriction>
      </xsd:simpleType>
    </xsd:element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e78c2abd-2242-4542-9ec8-cbe7d522bc54" ContentTypeId="0x010100837D89D3B168654EB07E0AF63BA6023808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0083ce-606e-440c-a4cc-b550a7c40514">
      <Value>3</Value>
    </TaxCatchAll>
    <pc08dd5e62c44bbf9aeb0447790839c0 xmlns="e50083ce-606e-440c-a4cc-b550a7c40514">
      <Terms xmlns="http://schemas.microsoft.com/office/infopath/2007/PartnerControls"/>
    </pc08dd5e62c44bbf9aeb0447790839c0>
    <Document_x0020_Owner xmlns="e50083ce-606e-440c-a4cc-b550a7c40514" xsi:nil="true"/>
    <_dlc_DocId xmlns="e50083ce-606e-440c-a4cc-b550a7c40514">WC2XM2KKRQNH-1181331802-94603</_dlc_DocId>
    <_dlc_DocIdUrl xmlns="e50083ce-606e-440c-a4cc-b550a7c40514">
      <Url>https://nationaltransportcommission.sharepoint.com/sites/DOC-WorkProgram/_layouts/15/DocIdRedir.aspx?ID=WC2XM2KKRQNH-1181331802-94603</Url>
      <Description>WC2XM2KKRQNH-1181331802-94603</Description>
    </_dlc_DocIdUrl>
    <DocumentSetDescription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C5282AE-DA6C-4DC3-A499-DD02F505E4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CE3F97-9AF6-4874-BA14-16FE76ADD30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EECD3B1-F9DA-49BE-96C5-F39D1F79EA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50083ce-606e-440c-a4cc-b550a7c405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CC8B961-17CE-49FC-AC65-EEFA4EC8F2D7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B46D99D4-DF7D-4439-B903-916806003C80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1B12C0DE-9D59-4720-AB79-E0588F7DBF88}">
  <ds:schemaRefs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50083ce-606e-440c-a4cc-b550a7c40514"/>
    <ds:schemaRef ds:uri="http://purl.org/dc/terms/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 Page</vt:lpstr>
      <vt:lpstr>Usage</vt:lpstr>
      <vt:lpstr>Key</vt:lpstr>
      <vt:lpstr>Charge assumptions</vt:lpstr>
      <vt:lpstr>I Jurisdiction rego data</vt:lpstr>
      <vt:lpstr>C Jurisdiction forecasts</vt:lpstr>
      <vt:lpstr>SMVU Data</vt:lpstr>
      <vt:lpstr>C Vehicle population data</vt:lpstr>
      <vt:lpstr>Population Check</vt:lpstr>
      <vt:lpstr>Rigid Check</vt:lpstr>
      <vt:lpstr>O Output</vt:lpstr>
      <vt:lpstr>Check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Kym Kolar</dc:creator>
  <cp:keywords/>
  <dc:description/>
  <cp:lastModifiedBy>Kym Kolar</cp:lastModifiedBy>
  <cp:revision/>
  <dcterms:created xsi:type="dcterms:W3CDTF">2024-02-16T03:22:02Z</dcterms:created>
  <dcterms:modified xsi:type="dcterms:W3CDTF">2026-02-25T02:58:59Z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3d6a607-17d5-4604-8efc-0e6dcdcba3ef_Enabled">
    <vt:lpwstr>true</vt:lpwstr>
  </property>
  <property fmtid="{D5CDD505-2E9C-101B-9397-08002B2CF9AE}" pid="3" name="MSIP_Label_b3d6a607-17d5-4604-8efc-0e6dcdcba3ef_SetDate">
    <vt:lpwstr>2024-02-16T03:56:30Z</vt:lpwstr>
  </property>
  <property fmtid="{D5CDD505-2E9C-101B-9397-08002B2CF9AE}" pid="4" name="MSIP_Label_b3d6a607-17d5-4604-8efc-0e6dcdcba3ef_Method">
    <vt:lpwstr>Standard</vt:lpwstr>
  </property>
  <property fmtid="{D5CDD505-2E9C-101B-9397-08002B2CF9AE}" pid="5" name="MSIP_Label_b3d6a607-17d5-4604-8efc-0e6dcdcba3ef_Name">
    <vt:lpwstr>OFFICIAL</vt:lpwstr>
  </property>
  <property fmtid="{D5CDD505-2E9C-101B-9397-08002B2CF9AE}" pid="6" name="MSIP_Label_b3d6a607-17d5-4604-8efc-0e6dcdcba3ef_SiteId">
    <vt:lpwstr>a647ddc3-7278-4a1f-9b88-65feade2410b</vt:lpwstr>
  </property>
  <property fmtid="{D5CDD505-2E9C-101B-9397-08002B2CF9AE}" pid="7" name="MSIP_Label_b3d6a607-17d5-4604-8efc-0e6dcdcba3ef_ActionId">
    <vt:lpwstr>e60affe6-a60f-4fcf-8090-b34a09f5754a</vt:lpwstr>
  </property>
  <property fmtid="{D5CDD505-2E9C-101B-9397-08002B2CF9AE}" pid="8" name="MSIP_Label_b3d6a607-17d5-4604-8efc-0e6dcdcba3ef_ContentBits">
    <vt:lpwstr>3</vt:lpwstr>
  </property>
  <property fmtid="{D5CDD505-2E9C-101B-9397-08002B2CF9AE}" pid="9" name="MediaServiceImageTags">
    <vt:lpwstr/>
  </property>
  <property fmtid="{D5CDD505-2E9C-101B-9397-08002B2CF9AE}" pid="10" name="ContentTypeId">
    <vt:lpwstr>0x010100837D89D3B168654EB07E0AF63BA6023808008FDEA13910B1154FAF467197C4D32545</vt:lpwstr>
  </property>
  <property fmtid="{D5CDD505-2E9C-101B-9397-08002B2CF9AE}" pid="11" name="Disposal_x0020_Code">
    <vt:lpwstr/>
  </property>
  <property fmtid="{D5CDD505-2E9C-101B-9397-08002B2CF9AE}" pid="12" name="mde31886fdbf49e3996faf41751edae4">
    <vt:lpwstr>Work Program|69ffed43-499a-4410-b59d-995011f99b33</vt:lpwstr>
  </property>
  <property fmtid="{D5CDD505-2E9C-101B-9397-08002B2CF9AE}" pid="13" name="Activity">
    <vt:lpwstr/>
  </property>
  <property fmtid="{D5CDD505-2E9C-101B-9397-08002B2CF9AE}" pid="14" name="xd_ProgID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Disposal Code">
    <vt:lpwstr/>
  </property>
  <property fmtid="{D5CDD505-2E9C-101B-9397-08002B2CF9AE}" pid="18" name="_ExtendedDescription">
    <vt:lpwstr/>
  </property>
  <property fmtid="{D5CDD505-2E9C-101B-9397-08002B2CF9AE}" pid="19" name="Document_x0020_Type12">
    <vt:lpwstr/>
  </property>
  <property fmtid="{D5CDD505-2E9C-101B-9397-08002B2CF9AE}" pid="20" name="l5d1fa81836b4f308cd69cb82b1226b3">
    <vt:lpwstr/>
  </property>
  <property fmtid="{D5CDD505-2E9C-101B-9397-08002B2CF9AE}" pid="21" name="Document Type12">
    <vt:lpwstr/>
  </property>
  <property fmtid="{D5CDD505-2E9C-101B-9397-08002B2CF9AE}" pid="22" name="xd_Signature">
    <vt:bool>false</vt:bool>
  </property>
  <property fmtid="{D5CDD505-2E9C-101B-9397-08002B2CF9AE}" pid="23" name="lcf76f155ced4ddcb4097134ff3c332f">
    <vt:lpwstr/>
  </property>
  <property fmtid="{D5CDD505-2E9C-101B-9397-08002B2CF9AE}" pid="24" name="Business_x0020_Function">
    <vt:lpwstr>3;#Work Program|69ffed43-499a-4410-b59d-995011f99b33</vt:lpwstr>
  </property>
  <property fmtid="{D5CDD505-2E9C-101B-9397-08002B2CF9AE}" pid="25" name="Business Function">
    <vt:lpwstr>3;#Work Program|69ffed43-499a-4410-b59d-995011f99b33</vt:lpwstr>
  </property>
  <property fmtid="{D5CDD505-2E9C-101B-9397-08002B2CF9AE}" pid="26" name="_dlc_DocIdItemGuid">
    <vt:lpwstr>0fa4a456-9ba1-4e97-8787-e573dabab4c4</vt:lpwstr>
  </property>
  <property fmtid="{D5CDD505-2E9C-101B-9397-08002B2CF9AE}" pid="27" name="d38f9ff91a1b4bd1910ee50dcd8e66b2">
    <vt:lpwstr/>
  </property>
  <property fmtid="{D5CDD505-2E9C-101B-9397-08002B2CF9AE}" pid="28" name="TriggerFlowInfo">
    <vt:lpwstr/>
  </property>
  <property fmtid="{D5CDD505-2E9C-101B-9397-08002B2CF9AE}" pid="29" name="Projectcode">
    <vt:lpwstr>E2302</vt:lpwstr>
  </property>
</Properties>
</file>